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cocloud.sharepoint.com/sites/ACO_GmbH/SO/Preisliste/2026_Preisliste/"/>
    </mc:Choice>
  </mc:AlternateContent>
  <xr:revisionPtr revIDLastSave="67" documentId="8_{60CEBE0B-0FDC-4CAC-B12E-0E91A4DA158D}" xr6:coauthVersionLast="47" xr6:coauthVersionMax="47" xr10:uidLastSave="{61D23821-6420-41A1-A87D-567664944AE4}"/>
  <bookViews>
    <workbookView xWindow="-120" yWindow="-120" windowWidth="29040" windowHeight="17520" activeTab="1" xr2:uid="{00000000-000D-0000-FFFF-FFFF00000000}"/>
  </bookViews>
  <sheets>
    <sheet name="Rabatte" sheetId="8" r:id="rId1"/>
    <sheet name="EK Preise" sheetId="1" r:id="rId2"/>
    <sheet name="Angebotsrechner" sheetId="5" r:id="rId3"/>
    <sheet name="Hilfstabelle" sheetId="7" state="hidden" r:id="rId4"/>
  </sheets>
  <definedNames>
    <definedName name="_xlnm._FilterDatabase" localSheetId="1" hidden="1">'EK Preise'!$A$5:$L$9216</definedName>
    <definedName name="_xlnm._FilterDatabase" localSheetId="3" hidden="1">Hilfstabelle!$B$1:$G$19273</definedName>
    <definedName name="_xlnm.Print_Area" localSheetId="2">Angebotsrechner!$A$2:$L$85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8466" i="1" l="1"/>
  <c r="J8304" i="1"/>
  <c r="J8303" i="1"/>
  <c r="J8302" i="1"/>
  <c r="J8301" i="1"/>
  <c r="J7320" i="1"/>
  <c r="J7319" i="1"/>
  <c r="J7091" i="1"/>
  <c r="J7090" i="1"/>
  <c r="J6786" i="1"/>
  <c r="J6785" i="1"/>
  <c r="J1405" i="1"/>
  <c r="J1311" i="1"/>
  <c r="J1310" i="1"/>
  <c r="J1309" i="1"/>
  <c r="J1308" i="1"/>
  <c r="J1289" i="1"/>
  <c r="H8466" i="1"/>
  <c r="H8304" i="1"/>
  <c r="H8303" i="1"/>
  <c r="H8302" i="1"/>
  <c r="H8301" i="1"/>
  <c r="H7320" i="1"/>
  <c r="H7319" i="1"/>
  <c r="H7091" i="1"/>
  <c r="H7090" i="1"/>
  <c r="H6786" i="1"/>
  <c r="H6785" i="1"/>
  <c r="H1405" i="1"/>
  <c r="H1311" i="1"/>
  <c r="H1310" i="1"/>
  <c r="H1309" i="1"/>
  <c r="H1308" i="1"/>
  <c r="H1289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H8951" i="1"/>
  <c r="J8951" i="1"/>
  <c r="H8952" i="1"/>
  <c r="J8952" i="1"/>
  <c r="H8953" i="1"/>
  <c r="J8953" i="1"/>
  <c r="H8954" i="1"/>
  <c r="J8954" i="1"/>
  <c r="H8955" i="1"/>
  <c r="J8955" i="1"/>
  <c r="H8956" i="1"/>
  <c r="J8956" i="1"/>
  <c r="H8957" i="1"/>
  <c r="J8957" i="1"/>
  <c r="H8958" i="1"/>
  <c r="J8958" i="1"/>
  <c r="H8959" i="1"/>
  <c r="J8959" i="1"/>
  <c r="H8960" i="1"/>
  <c r="J8960" i="1"/>
  <c r="H8961" i="1"/>
  <c r="J8961" i="1"/>
  <c r="H8962" i="1"/>
  <c r="J8962" i="1"/>
  <c r="H8963" i="1"/>
  <c r="J8963" i="1"/>
  <c r="H8964" i="1"/>
  <c r="J8964" i="1"/>
  <c r="H8965" i="1"/>
  <c r="J8965" i="1"/>
  <c r="H8966" i="1"/>
  <c r="J8966" i="1"/>
  <c r="H8967" i="1"/>
  <c r="J8967" i="1"/>
  <c r="H8968" i="1"/>
  <c r="J8968" i="1"/>
  <c r="H8969" i="1"/>
  <c r="J8969" i="1"/>
  <c r="H8970" i="1"/>
  <c r="J8970" i="1"/>
  <c r="H8971" i="1"/>
  <c r="J8971" i="1"/>
  <c r="H8972" i="1"/>
  <c r="J8972" i="1"/>
  <c r="H8973" i="1"/>
  <c r="J8973" i="1"/>
  <c r="H8974" i="1"/>
  <c r="J8974" i="1"/>
  <c r="H8975" i="1"/>
  <c r="J8975" i="1"/>
  <c r="H8976" i="1"/>
  <c r="J8976" i="1"/>
  <c r="H8977" i="1"/>
  <c r="J8977" i="1"/>
  <c r="H8978" i="1"/>
  <c r="J8978" i="1"/>
  <c r="H8979" i="1"/>
  <c r="J8979" i="1"/>
  <c r="H8980" i="1"/>
  <c r="J8980" i="1"/>
  <c r="H8981" i="1"/>
  <c r="J8981" i="1"/>
  <c r="H8982" i="1"/>
  <c r="J8982" i="1"/>
  <c r="H8983" i="1"/>
  <c r="J8983" i="1"/>
  <c r="H8984" i="1"/>
  <c r="J8984" i="1"/>
  <c r="H8985" i="1"/>
  <c r="J8985" i="1"/>
  <c r="H8986" i="1"/>
  <c r="J8986" i="1"/>
  <c r="H8987" i="1"/>
  <c r="J8987" i="1"/>
  <c r="H8988" i="1"/>
  <c r="J8988" i="1"/>
  <c r="H8989" i="1"/>
  <c r="J8989" i="1"/>
  <c r="H8990" i="1"/>
  <c r="J8990" i="1"/>
  <c r="H8991" i="1"/>
  <c r="J8991" i="1"/>
  <c r="H8992" i="1"/>
  <c r="J8992" i="1"/>
  <c r="H8993" i="1"/>
  <c r="J8993" i="1"/>
  <c r="H8994" i="1"/>
  <c r="J8994" i="1"/>
  <c r="H8995" i="1"/>
  <c r="J8995" i="1"/>
  <c r="H8996" i="1"/>
  <c r="J8996" i="1"/>
  <c r="H8997" i="1"/>
  <c r="J8997" i="1"/>
  <c r="H8998" i="1"/>
  <c r="J8998" i="1"/>
  <c r="H8999" i="1"/>
  <c r="J8999" i="1"/>
  <c r="H9000" i="1"/>
  <c r="J9000" i="1"/>
  <c r="H9001" i="1"/>
  <c r="J9001" i="1"/>
  <c r="H9002" i="1"/>
  <c r="J9002" i="1"/>
  <c r="H9003" i="1"/>
  <c r="J9003" i="1"/>
  <c r="H9004" i="1"/>
  <c r="J9004" i="1"/>
  <c r="H9005" i="1"/>
  <c r="J9005" i="1"/>
  <c r="H9006" i="1"/>
  <c r="J9006" i="1"/>
  <c r="H9007" i="1"/>
  <c r="J9007" i="1"/>
  <c r="H9008" i="1"/>
  <c r="J9008" i="1"/>
  <c r="H9009" i="1"/>
  <c r="J9009" i="1"/>
  <c r="H9010" i="1"/>
  <c r="J9010" i="1"/>
  <c r="H9011" i="1"/>
  <c r="J9011" i="1"/>
  <c r="H9012" i="1"/>
  <c r="J9012" i="1"/>
  <c r="H9013" i="1"/>
  <c r="J9013" i="1"/>
  <c r="H9014" i="1"/>
  <c r="J9014" i="1"/>
  <c r="H9015" i="1"/>
  <c r="J9015" i="1"/>
  <c r="H9016" i="1"/>
  <c r="J9016" i="1"/>
  <c r="H9017" i="1"/>
  <c r="J9017" i="1"/>
  <c r="H9018" i="1"/>
  <c r="J9018" i="1"/>
  <c r="H9019" i="1"/>
  <c r="J9019" i="1"/>
  <c r="H9020" i="1"/>
  <c r="J9020" i="1"/>
  <c r="H9021" i="1"/>
  <c r="J9021" i="1"/>
  <c r="H9022" i="1"/>
  <c r="J9022" i="1"/>
  <c r="H9023" i="1"/>
  <c r="J9023" i="1"/>
  <c r="H9024" i="1"/>
  <c r="J9024" i="1"/>
  <c r="H9025" i="1"/>
  <c r="J9025" i="1"/>
  <c r="H9026" i="1"/>
  <c r="J9026" i="1"/>
  <c r="H9027" i="1"/>
  <c r="J9027" i="1"/>
  <c r="H9028" i="1"/>
  <c r="J9028" i="1"/>
  <c r="H9029" i="1"/>
  <c r="J9029" i="1"/>
  <c r="H9030" i="1"/>
  <c r="J9030" i="1"/>
  <c r="H9031" i="1"/>
  <c r="J9031" i="1"/>
  <c r="H9032" i="1"/>
  <c r="J9032" i="1"/>
  <c r="H9033" i="1"/>
  <c r="J9033" i="1"/>
  <c r="H9034" i="1"/>
  <c r="J9034" i="1"/>
  <c r="H9035" i="1"/>
  <c r="J9035" i="1"/>
  <c r="H9036" i="1"/>
  <c r="J9036" i="1"/>
  <c r="H9037" i="1"/>
  <c r="J9037" i="1"/>
  <c r="H9038" i="1"/>
  <c r="J9038" i="1"/>
  <c r="H9039" i="1"/>
  <c r="J9039" i="1"/>
  <c r="H9040" i="1"/>
  <c r="J9040" i="1"/>
  <c r="H9041" i="1"/>
  <c r="J9041" i="1"/>
  <c r="H9042" i="1"/>
  <c r="J9042" i="1"/>
  <c r="H9043" i="1"/>
  <c r="J9043" i="1"/>
  <c r="H9044" i="1"/>
  <c r="J9044" i="1"/>
  <c r="H9045" i="1"/>
  <c r="J9045" i="1"/>
  <c r="H9046" i="1"/>
  <c r="J9046" i="1"/>
  <c r="H9047" i="1"/>
  <c r="J9047" i="1"/>
  <c r="H9048" i="1"/>
  <c r="J9048" i="1"/>
  <c r="H9049" i="1"/>
  <c r="J9049" i="1"/>
  <c r="H9050" i="1"/>
  <c r="J9050" i="1"/>
  <c r="H9051" i="1"/>
  <c r="J9051" i="1"/>
  <c r="H9052" i="1"/>
  <c r="J9052" i="1"/>
  <c r="H9053" i="1"/>
  <c r="J9053" i="1"/>
  <c r="H9054" i="1"/>
  <c r="J9054" i="1"/>
  <c r="H9055" i="1"/>
  <c r="J9055" i="1"/>
  <c r="H9056" i="1"/>
  <c r="J9056" i="1"/>
  <c r="H9057" i="1"/>
  <c r="J9057" i="1"/>
  <c r="H9058" i="1"/>
  <c r="J9058" i="1"/>
  <c r="H9059" i="1"/>
  <c r="J9059" i="1"/>
  <c r="H9060" i="1"/>
  <c r="J9060" i="1"/>
  <c r="H9061" i="1"/>
  <c r="J9061" i="1"/>
  <c r="H9062" i="1"/>
  <c r="J9062" i="1"/>
  <c r="H9063" i="1"/>
  <c r="J9063" i="1"/>
  <c r="H9064" i="1"/>
  <c r="J9064" i="1"/>
  <c r="H9065" i="1"/>
  <c r="J9065" i="1"/>
  <c r="H9066" i="1"/>
  <c r="J9066" i="1"/>
  <c r="H9067" i="1"/>
  <c r="J9067" i="1"/>
  <c r="H9068" i="1"/>
  <c r="J9068" i="1"/>
  <c r="H9069" i="1"/>
  <c r="J9069" i="1"/>
  <c r="H9070" i="1"/>
  <c r="J9070" i="1"/>
  <c r="H9071" i="1"/>
  <c r="J9071" i="1"/>
  <c r="H9072" i="1"/>
  <c r="J9072" i="1"/>
  <c r="H9073" i="1"/>
  <c r="J9073" i="1"/>
  <c r="H9074" i="1"/>
  <c r="J9074" i="1"/>
  <c r="H9075" i="1"/>
  <c r="J9075" i="1"/>
  <c r="H9076" i="1"/>
  <c r="J9076" i="1"/>
  <c r="H9077" i="1"/>
  <c r="J9077" i="1"/>
  <c r="H9078" i="1"/>
  <c r="J9078" i="1"/>
  <c r="H9079" i="1"/>
  <c r="J9079" i="1"/>
  <c r="H9080" i="1"/>
  <c r="J9080" i="1"/>
  <c r="H9081" i="1"/>
  <c r="J9081" i="1"/>
  <c r="H9082" i="1"/>
  <c r="J9082" i="1"/>
  <c r="H9083" i="1"/>
  <c r="J9083" i="1"/>
  <c r="H9084" i="1"/>
  <c r="J9084" i="1"/>
  <c r="H9085" i="1"/>
  <c r="J9085" i="1"/>
  <c r="H9086" i="1"/>
  <c r="J9086" i="1"/>
  <c r="H9087" i="1"/>
  <c r="J9087" i="1"/>
  <c r="H9088" i="1"/>
  <c r="J9088" i="1"/>
  <c r="H9089" i="1"/>
  <c r="J9089" i="1"/>
  <c r="H9090" i="1"/>
  <c r="J9090" i="1"/>
  <c r="H9091" i="1"/>
  <c r="J9091" i="1"/>
  <c r="H9092" i="1"/>
  <c r="J9092" i="1"/>
  <c r="H9093" i="1"/>
  <c r="J9093" i="1"/>
  <c r="H9094" i="1"/>
  <c r="J9094" i="1"/>
  <c r="H9095" i="1"/>
  <c r="J9095" i="1"/>
  <c r="H9096" i="1"/>
  <c r="J9096" i="1"/>
  <c r="H9097" i="1"/>
  <c r="J9097" i="1"/>
  <c r="H9098" i="1"/>
  <c r="J9098" i="1"/>
  <c r="H9099" i="1"/>
  <c r="J9099" i="1"/>
  <c r="H9100" i="1"/>
  <c r="J9100" i="1"/>
  <c r="H9101" i="1"/>
  <c r="J9101" i="1"/>
  <c r="H9102" i="1"/>
  <c r="J9102" i="1"/>
  <c r="H9103" i="1"/>
  <c r="J9103" i="1"/>
  <c r="H9104" i="1"/>
  <c r="J9104" i="1"/>
  <c r="H9105" i="1"/>
  <c r="J9105" i="1"/>
  <c r="H9106" i="1"/>
  <c r="J9106" i="1"/>
  <c r="H9107" i="1"/>
  <c r="J9107" i="1"/>
  <c r="H9108" i="1"/>
  <c r="J9108" i="1"/>
  <c r="H9109" i="1"/>
  <c r="J9109" i="1"/>
  <c r="H9110" i="1"/>
  <c r="J9110" i="1"/>
  <c r="H9111" i="1"/>
  <c r="J9111" i="1"/>
  <c r="H9112" i="1"/>
  <c r="J9112" i="1"/>
  <c r="H9113" i="1"/>
  <c r="J9113" i="1"/>
  <c r="H9114" i="1"/>
  <c r="J9114" i="1"/>
  <c r="H9115" i="1"/>
  <c r="J9115" i="1"/>
  <c r="H9116" i="1"/>
  <c r="J9116" i="1"/>
  <c r="H9117" i="1"/>
  <c r="J9117" i="1"/>
  <c r="H9118" i="1"/>
  <c r="J9118" i="1"/>
  <c r="H9119" i="1"/>
  <c r="J9119" i="1"/>
  <c r="H9120" i="1"/>
  <c r="J9120" i="1"/>
  <c r="H9121" i="1"/>
  <c r="J9121" i="1"/>
  <c r="H9122" i="1"/>
  <c r="J9122" i="1"/>
  <c r="H9123" i="1"/>
  <c r="J9123" i="1"/>
  <c r="H9124" i="1"/>
  <c r="J9124" i="1"/>
  <c r="H9125" i="1"/>
  <c r="J9125" i="1"/>
  <c r="H9126" i="1"/>
  <c r="J9126" i="1"/>
  <c r="H9127" i="1"/>
  <c r="J9127" i="1"/>
  <c r="H9128" i="1"/>
  <c r="J9128" i="1"/>
  <c r="H9129" i="1"/>
  <c r="J9129" i="1"/>
  <c r="H9130" i="1"/>
  <c r="J9130" i="1"/>
  <c r="H9131" i="1"/>
  <c r="J9131" i="1"/>
  <c r="H9132" i="1"/>
  <c r="J9132" i="1"/>
  <c r="H9133" i="1"/>
  <c r="J9133" i="1"/>
  <c r="H9134" i="1"/>
  <c r="J9134" i="1"/>
  <c r="H9135" i="1"/>
  <c r="J9135" i="1"/>
  <c r="H9136" i="1"/>
  <c r="J9136" i="1"/>
  <c r="H9137" i="1"/>
  <c r="J9137" i="1"/>
  <c r="H9138" i="1"/>
  <c r="J9138" i="1"/>
  <c r="H9139" i="1"/>
  <c r="J9139" i="1"/>
  <c r="H9140" i="1"/>
  <c r="J9140" i="1"/>
  <c r="H9141" i="1"/>
  <c r="J9141" i="1"/>
  <c r="H9142" i="1"/>
  <c r="J9142" i="1"/>
  <c r="H9143" i="1"/>
  <c r="J9143" i="1"/>
  <c r="H9144" i="1"/>
  <c r="J9144" i="1"/>
  <c r="H9145" i="1"/>
  <c r="J9145" i="1"/>
  <c r="H9146" i="1"/>
  <c r="J9146" i="1"/>
  <c r="H9147" i="1"/>
  <c r="J9147" i="1"/>
  <c r="H9148" i="1"/>
  <c r="J9148" i="1"/>
  <c r="H9149" i="1"/>
  <c r="J9149" i="1"/>
  <c r="H9150" i="1"/>
  <c r="J9150" i="1"/>
  <c r="H9151" i="1"/>
  <c r="J9151" i="1"/>
  <c r="H9152" i="1"/>
  <c r="J9152" i="1"/>
  <c r="H9153" i="1"/>
  <c r="J9153" i="1"/>
  <c r="H9154" i="1"/>
  <c r="J9154" i="1"/>
  <c r="H9155" i="1"/>
  <c r="J9155" i="1"/>
  <c r="H9156" i="1"/>
  <c r="J9156" i="1"/>
  <c r="H9157" i="1"/>
  <c r="J9157" i="1"/>
  <c r="H9158" i="1"/>
  <c r="J9158" i="1"/>
  <c r="H9159" i="1"/>
  <c r="J9159" i="1"/>
  <c r="H9160" i="1"/>
  <c r="J9160" i="1"/>
  <c r="H9161" i="1"/>
  <c r="J9161" i="1"/>
  <c r="H9162" i="1"/>
  <c r="J9162" i="1"/>
  <c r="H9163" i="1"/>
  <c r="J9163" i="1"/>
  <c r="H9164" i="1"/>
  <c r="J9164" i="1"/>
  <c r="H9165" i="1"/>
  <c r="J9165" i="1"/>
  <c r="H9166" i="1"/>
  <c r="J9166" i="1"/>
  <c r="H9167" i="1"/>
  <c r="J9167" i="1"/>
  <c r="H9168" i="1"/>
  <c r="J9168" i="1"/>
  <c r="H9169" i="1"/>
  <c r="J9169" i="1"/>
  <c r="H9170" i="1"/>
  <c r="J9170" i="1"/>
  <c r="H9171" i="1"/>
  <c r="J9171" i="1"/>
  <c r="H9172" i="1"/>
  <c r="J9172" i="1"/>
  <c r="H9173" i="1"/>
  <c r="J9173" i="1"/>
  <c r="H9174" i="1"/>
  <c r="J9174" i="1"/>
  <c r="H9175" i="1"/>
  <c r="J9175" i="1"/>
  <c r="H9176" i="1"/>
  <c r="J9176" i="1"/>
  <c r="H9177" i="1"/>
  <c r="J9177" i="1"/>
  <c r="H9178" i="1"/>
  <c r="J9178" i="1"/>
  <c r="H9179" i="1"/>
  <c r="J9179" i="1"/>
  <c r="H9180" i="1"/>
  <c r="J9180" i="1"/>
  <c r="H9181" i="1"/>
  <c r="J9181" i="1"/>
  <c r="H9182" i="1"/>
  <c r="J9182" i="1"/>
  <c r="H9183" i="1"/>
  <c r="J9183" i="1"/>
  <c r="H9184" i="1"/>
  <c r="J9184" i="1"/>
  <c r="H9185" i="1"/>
  <c r="J9185" i="1"/>
  <c r="H9186" i="1"/>
  <c r="J9186" i="1"/>
  <c r="H9187" i="1"/>
  <c r="J9187" i="1"/>
  <c r="H9188" i="1"/>
  <c r="J9188" i="1"/>
  <c r="H9189" i="1"/>
  <c r="J9189" i="1"/>
  <c r="H9190" i="1"/>
  <c r="J9190" i="1"/>
  <c r="H9191" i="1"/>
  <c r="J9191" i="1"/>
  <c r="H9192" i="1"/>
  <c r="J9192" i="1"/>
  <c r="H9193" i="1"/>
  <c r="J9193" i="1"/>
  <c r="H9194" i="1"/>
  <c r="J9194" i="1"/>
  <c r="H9195" i="1"/>
  <c r="J9195" i="1"/>
  <c r="H9196" i="1"/>
  <c r="J9196" i="1"/>
  <c r="H9197" i="1"/>
  <c r="J9197" i="1"/>
  <c r="H9198" i="1"/>
  <c r="J9198" i="1"/>
  <c r="H9199" i="1"/>
  <c r="J9199" i="1"/>
  <c r="H9200" i="1"/>
  <c r="J9200" i="1"/>
  <c r="H9201" i="1"/>
  <c r="J9201" i="1"/>
  <c r="H9202" i="1"/>
  <c r="J9202" i="1"/>
  <c r="H9203" i="1"/>
  <c r="J9203" i="1"/>
  <c r="H9204" i="1"/>
  <c r="J9204" i="1"/>
  <c r="H9205" i="1"/>
  <c r="J9205" i="1"/>
  <c r="H9206" i="1"/>
  <c r="J9206" i="1"/>
  <c r="H9207" i="1"/>
  <c r="J9207" i="1"/>
  <c r="H9208" i="1"/>
  <c r="J9208" i="1"/>
  <c r="H9209" i="1"/>
  <c r="J9209" i="1"/>
  <c r="H9210" i="1"/>
  <c r="J9210" i="1"/>
  <c r="H9211" i="1"/>
  <c r="J9211" i="1"/>
  <c r="H9212" i="1"/>
  <c r="J9212" i="1"/>
  <c r="H9213" i="1"/>
  <c r="J9213" i="1"/>
  <c r="H9214" i="1"/>
  <c r="J9214" i="1"/>
  <c r="H9215" i="1"/>
  <c r="J9215" i="1"/>
  <c r="H9216" i="1"/>
  <c r="J9216" i="1"/>
  <c r="G42" i="8"/>
  <c r="H42" i="8"/>
  <c r="J8944" i="1"/>
  <c r="J8945" i="1"/>
  <c r="J8946" i="1"/>
  <c r="H8940" i="1"/>
  <c r="H8941" i="1"/>
  <c r="H8942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G5" i="8"/>
  <c r="H5" i="8"/>
  <c r="G6" i="8"/>
  <c r="H6" i="8"/>
  <c r="G7" i="8"/>
  <c r="H7" i="8"/>
  <c r="G8" i="8"/>
  <c r="H8" i="8"/>
  <c r="G9" i="8"/>
  <c r="H9" i="8"/>
  <c r="G10" i="8"/>
  <c r="H10" i="8"/>
  <c r="G11" i="8"/>
  <c r="H8943" i="1" s="1"/>
  <c r="H11" i="8"/>
  <c r="J8933" i="1" s="1"/>
  <c r="G12" i="8"/>
  <c r="H12" i="8"/>
  <c r="G13" i="8"/>
  <c r="H13" i="8"/>
  <c r="G14" i="8"/>
  <c r="H14" i="8"/>
  <c r="G15" i="8"/>
  <c r="H15" i="8"/>
  <c r="G16" i="8"/>
  <c r="H16" i="8"/>
  <c r="G17" i="8"/>
  <c r="H17" i="8"/>
  <c r="G18" i="8"/>
  <c r="H18" i="8"/>
  <c r="G19" i="8"/>
  <c r="H19" i="8"/>
  <c r="G20" i="8"/>
  <c r="H20" i="8"/>
  <c r="G21" i="8"/>
  <c r="H21" i="8"/>
  <c r="G22" i="8"/>
  <c r="H22" i="8"/>
  <c r="G23" i="8"/>
  <c r="H23" i="8"/>
  <c r="G24" i="8"/>
  <c r="H24" i="8"/>
  <c r="G25" i="8"/>
  <c r="H25" i="8"/>
  <c r="G26" i="8"/>
  <c r="H26" i="8"/>
  <c r="G27" i="8"/>
  <c r="H27" i="8"/>
  <c r="G28" i="8"/>
  <c r="H28" i="8"/>
  <c r="G29" i="8"/>
  <c r="H29" i="8"/>
  <c r="G30" i="8"/>
  <c r="H30" i="8"/>
  <c r="G31" i="8"/>
  <c r="H31" i="8"/>
  <c r="G32" i="8"/>
  <c r="H32" i="8"/>
  <c r="G33" i="8"/>
  <c r="H33" i="8"/>
  <c r="G34" i="8"/>
  <c r="H34" i="8"/>
  <c r="G35" i="8"/>
  <c r="H35" i="8"/>
  <c r="G36" i="8"/>
  <c r="H36" i="8"/>
  <c r="G37" i="8"/>
  <c r="H37" i="8"/>
  <c r="G38" i="8"/>
  <c r="H38" i="8"/>
  <c r="G39" i="8"/>
  <c r="H39" i="8"/>
  <c r="G40" i="8"/>
  <c r="H40" i="8"/>
  <c r="G41" i="8"/>
  <c r="H41" i="8"/>
  <c r="G43" i="8"/>
  <c r="H43" i="8"/>
  <c r="G44" i="8"/>
  <c r="H44" i="8"/>
  <c r="G45" i="8"/>
  <c r="H45" i="8"/>
  <c r="G46" i="8"/>
  <c r="H46" i="8"/>
  <c r="G47" i="8"/>
  <c r="H47" i="8"/>
  <c r="G48" i="8"/>
  <c r="H48" i="8"/>
  <c r="G49" i="8"/>
  <c r="H49" i="8"/>
  <c r="G50" i="8"/>
  <c r="H50" i="8"/>
  <c r="G51" i="8"/>
  <c r="H51" i="8"/>
  <c r="G52" i="8"/>
  <c r="H52" i="8"/>
  <c r="G53" i="8"/>
  <c r="H53" i="8"/>
  <c r="G54" i="8"/>
  <c r="H54" i="8"/>
  <c r="G55" i="8"/>
  <c r="H55" i="8"/>
  <c r="G56" i="8"/>
  <c r="H56" i="8"/>
  <c r="H8939" i="1" l="1"/>
  <c r="J8941" i="1"/>
  <c r="H8949" i="1"/>
  <c r="H8935" i="1"/>
  <c r="J8939" i="1"/>
  <c r="H8948" i="1"/>
  <c r="H8934" i="1"/>
  <c r="J8938" i="1"/>
  <c r="J8943" i="1"/>
  <c r="H8937" i="1"/>
  <c r="H8950" i="1"/>
  <c r="H8947" i="1"/>
  <c r="J8937" i="1"/>
  <c r="H8946" i="1"/>
  <c r="J8950" i="1"/>
  <c r="J8936" i="1"/>
  <c r="H8945" i="1"/>
  <c r="J8949" i="1"/>
  <c r="J8935" i="1"/>
  <c r="H8938" i="1"/>
  <c r="H8936" i="1"/>
  <c r="H8933" i="1"/>
  <c r="H8944" i="1"/>
  <c r="J8948" i="1"/>
  <c r="J8934" i="1"/>
  <c r="J8942" i="1"/>
  <c r="J8940" i="1"/>
  <c r="J8947" i="1"/>
  <c r="J7255" i="1"/>
  <c r="H8402" i="1"/>
  <c r="H8240" i="1"/>
  <c r="H7255" i="1"/>
  <c r="H1267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J53" i="1"/>
  <c r="J54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52" i="1"/>
  <c r="J7254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8" i="1"/>
  <c r="J7289" i="1"/>
  <c r="J7290" i="1"/>
  <c r="J7291" i="1"/>
  <c r="J7292" i="1"/>
  <c r="J7344" i="1"/>
  <c r="H53" i="1"/>
  <c r="H54" i="1"/>
  <c r="H1139" i="1"/>
  <c r="H1140" i="1"/>
  <c r="H1141" i="1"/>
  <c r="H1462" i="1"/>
  <c r="H1463" i="1"/>
  <c r="H1465" i="1"/>
  <c r="H1467" i="1"/>
  <c r="H1468" i="1"/>
  <c r="H1469" i="1"/>
  <c r="H1477" i="1"/>
  <c r="H1766" i="1"/>
  <c r="H2510" i="1"/>
  <c r="H6539" i="1"/>
  <c r="H6694" i="1"/>
  <c r="H6700" i="1"/>
  <c r="H6717" i="1"/>
  <c r="H7029" i="1"/>
  <c r="H7030" i="1"/>
  <c r="H7035" i="1"/>
  <c r="H7036" i="1"/>
  <c r="H7037" i="1"/>
  <c r="H7045" i="1"/>
  <c r="H7048" i="1"/>
  <c r="H7050" i="1"/>
  <c r="H7051" i="1"/>
  <c r="H7052" i="1"/>
  <c r="H7053" i="1"/>
  <c r="H7059" i="1"/>
  <c r="H7062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4" i="1"/>
  <c r="H7135" i="1"/>
  <c r="H7136" i="1"/>
  <c r="H7137" i="1"/>
  <c r="H7139" i="1"/>
  <c r="H7140" i="1"/>
  <c r="H7141" i="1"/>
  <c r="H7142" i="1"/>
  <c r="H7145" i="1"/>
  <c r="H7148" i="1"/>
  <c r="H7150" i="1"/>
  <c r="H7151" i="1"/>
  <c r="H7152" i="1"/>
  <c r="H7153" i="1"/>
  <c r="H7155" i="1"/>
  <c r="H7156" i="1"/>
  <c r="H7157" i="1"/>
  <c r="H7158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52" i="1"/>
  <c r="H7254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344" i="1"/>
  <c r="H8206" i="1"/>
  <c r="H8232" i="1"/>
  <c r="H8287" i="1"/>
  <c r="H8295" i="1"/>
  <c r="H8357" i="1"/>
  <c r="H8367" i="1"/>
  <c r="H8375" i="1"/>
  <c r="H8383" i="1"/>
  <c r="H8399" i="1"/>
  <c r="H8408" i="1"/>
  <c r="H8832" i="1"/>
  <c r="H8856" i="1"/>
  <c r="H8864" i="1"/>
  <c r="H8872" i="1"/>
  <c r="H8880" i="1"/>
  <c r="H8891" i="1"/>
  <c r="H8892" i="1"/>
  <c r="H8914" i="1"/>
  <c r="H8918" i="1"/>
  <c r="H8924" i="1"/>
  <c r="H8927" i="1"/>
  <c r="H8928" i="1"/>
  <c r="H8932" i="1"/>
  <c r="G4" i="8"/>
  <c r="H8916" i="1"/>
  <c r="H5365" i="1"/>
  <c r="H7717" i="1"/>
  <c r="H1383" i="1"/>
  <c r="H7022" i="1"/>
  <c r="H8239" i="1"/>
  <c r="H8237" i="1"/>
  <c r="H8157" i="1"/>
  <c r="H7001" i="1"/>
  <c r="H1464" i="1"/>
  <c r="H7349" i="1"/>
  <c r="H1458" i="1"/>
  <c r="H7056" i="1"/>
  <c r="H6583" i="1"/>
  <c r="H1459" i="1"/>
  <c r="H8316" i="1"/>
  <c r="H8120" i="1"/>
  <c r="H7058" i="1"/>
  <c r="H6415" i="1"/>
  <c r="H7138" i="1"/>
  <c r="H6754" i="1"/>
  <c r="H8317" i="1"/>
  <c r="H1142" i="1"/>
  <c r="H6387" i="1"/>
  <c r="H8065" i="1"/>
  <c r="H7034" i="1" l="1"/>
  <c r="H8238" i="1"/>
  <c r="H7765" i="1"/>
  <c r="H7633" i="1"/>
  <c r="H8926" i="1"/>
  <c r="H8223" i="1"/>
  <c r="H7066" i="1"/>
  <c r="H7485" i="1"/>
  <c r="H1470" i="1"/>
  <c r="H1471" i="1"/>
  <c r="H8925" i="1"/>
  <c r="H8214" i="1"/>
  <c r="H7154" i="1"/>
  <c r="H7065" i="1"/>
  <c r="H7049" i="1"/>
  <c r="H7031" i="1"/>
  <c r="H2511" i="1"/>
  <c r="H8901" i="1"/>
  <c r="H8186" i="1"/>
  <c r="H7258" i="1"/>
  <c r="H7044" i="1"/>
  <c r="H7028" i="1"/>
  <c r="H1765" i="1"/>
  <c r="H1461" i="1"/>
  <c r="H8834" i="1"/>
  <c r="H8899" i="1"/>
  <c r="H8898" i="1"/>
  <c r="H8897" i="1"/>
  <c r="H8919" i="1"/>
  <c r="H8920" i="1"/>
  <c r="H8917" i="1"/>
  <c r="H8903" i="1"/>
  <c r="H8902" i="1"/>
  <c r="H7025" i="1"/>
  <c r="H1460" i="1"/>
  <c r="H8900" i="1"/>
  <c r="H7146" i="1"/>
  <c r="H7160" i="1"/>
  <c r="H7133" i="1"/>
  <c r="H7147" i="1"/>
  <c r="H7161" i="1"/>
  <c r="H6655" i="1"/>
  <c r="H6721" i="1"/>
  <c r="H6695" i="1"/>
  <c r="H6696" i="1"/>
  <c r="H8279" i="1"/>
  <c r="H8418" i="1"/>
  <c r="H8896" i="1"/>
  <c r="H8895" i="1"/>
  <c r="H8894" i="1"/>
  <c r="H8893" i="1"/>
  <c r="H8840" i="1"/>
  <c r="H8848" i="1"/>
  <c r="H8907" i="1"/>
  <c r="H8159" i="1"/>
  <c r="H7149" i="1"/>
  <c r="H7042" i="1"/>
  <c r="H7024" i="1"/>
  <c r="H1476" i="1"/>
  <c r="H7057" i="1"/>
  <c r="H7041" i="1"/>
  <c r="H7023" i="1"/>
  <c r="H1475" i="1"/>
  <c r="H7064" i="1"/>
  <c r="H7063" i="1"/>
  <c r="H7636" i="1"/>
  <c r="H7040" i="1"/>
  <c r="H1474" i="1"/>
  <c r="H1392" i="1"/>
  <c r="H8911" i="1"/>
  <c r="H6431" i="1"/>
  <c r="H8906" i="1"/>
  <c r="H7144" i="1"/>
  <c r="H7055" i="1"/>
  <c r="H1473" i="1"/>
  <c r="H1288" i="1"/>
  <c r="H1287" i="1"/>
  <c r="H1286" i="1"/>
  <c r="H7067" i="1"/>
  <c r="H6687" i="1"/>
  <c r="H6937" i="1"/>
  <c r="H7027" i="1"/>
  <c r="H7026" i="1"/>
  <c r="H7032" i="1"/>
  <c r="H7046" i="1"/>
  <c r="H7033" i="1"/>
  <c r="H7047" i="1"/>
  <c r="H7256" i="1"/>
  <c r="H8910" i="1"/>
  <c r="H8169" i="1"/>
  <c r="H7043" i="1"/>
  <c r="H7925" i="1"/>
  <c r="H8150" i="1"/>
  <c r="H4917" i="1"/>
  <c r="H7635" i="1"/>
  <c r="H7162" i="1"/>
  <c r="H7039" i="1"/>
  <c r="H6993" i="1"/>
  <c r="H7060" i="1"/>
  <c r="H8245" i="1"/>
  <c r="H7061" i="1"/>
  <c r="H7437" i="1"/>
  <c r="H5612" i="1"/>
  <c r="H8888" i="1"/>
  <c r="H8311" i="1"/>
  <c r="H7634" i="1"/>
  <c r="H7159" i="1"/>
  <c r="H7143" i="1"/>
  <c r="H7054" i="1"/>
  <c r="H7038" i="1"/>
  <c r="H6750" i="1"/>
  <c r="H1472" i="1"/>
  <c r="H8173" i="1"/>
  <c r="H1143" i="1"/>
  <c r="H8189" i="1"/>
  <c r="H6722" i="1"/>
  <c r="H6464" i="1"/>
  <c r="H6465" i="1"/>
  <c r="H6466" i="1"/>
  <c r="H6459" i="1"/>
  <c r="H6467" i="1"/>
  <c r="H6555" i="1"/>
  <c r="H6460" i="1"/>
  <c r="H6468" i="1"/>
  <c r="H6556" i="1"/>
  <c r="H6461" i="1"/>
  <c r="H6469" i="1"/>
  <c r="H6557" i="1"/>
  <c r="H6462" i="1"/>
  <c r="H6470" i="1"/>
  <c r="H8784" i="1"/>
  <c r="H8744" i="1"/>
  <c r="H8335" i="1"/>
  <c r="H8263" i="1"/>
  <c r="H8205" i="1"/>
  <c r="H8177" i="1"/>
  <c r="H8141" i="1"/>
  <c r="H8122" i="1"/>
  <c r="H8104" i="1"/>
  <c r="H8086" i="1"/>
  <c r="H8063" i="1"/>
  <c r="H8005" i="1"/>
  <c r="H7941" i="1"/>
  <c r="H7877" i="1"/>
  <c r="H7813" i="1"/>
  <c r="H7749" i="1"/>
  <c r="H7685" i="1"/>
  <c r="H7589" i="1"/>
  <c r="H7525" i="1"/>
  <c r="H7461" i="1"/>
  <c r="H7397" i="1"/>
  <c r="H7341" i="1"/>
  <c r="H7083" i="1"/>
  <c r="H6873" i="1"/>
  <c r="H6809" i="1"/>
  <c r="H6753" i="1"/>
  <c r="H6703" i="1"/>
  <c r="H6663" i="1"/>
  <c r="H6599" i="1"/>
  <c r="H6479" i="1"/>
  <c r="H6340" i="1"/>
  <c r="H6276" i="1"/>
  <c r="H6212" i="1"/>
  <c r="H6148" i="1"/>
  <c r="H6084" i="1"/>
  <c r="H6020" i="1"/>
  <c r="H5956" i="1"/>
  <c r="H5892" i="1"/>
  <c r="H5828" i="1"/>
  <c r="H5764" i="1"/>
  <c r="H5700" i="1"/>
  <c r="H5636" i="1"/>
  <c r="H5572" i="1"/>
  <c r="H5508" i="1"/>
  <c r="H5444" i="1"/>
  <c r="H5380" i="1"/>
  <c r="H5226" i="1"/>
  <c r="H156" i="1"/>
  <c r="H180" i="1"/>
  <c r="H260" i="1"/>
  <c r="H276" i="1"/>
  <c r="H1212" i="1"/>
  <c r="H1220" i="1"/>
  <c r="H1228" i="1"/>
  <c r="H1252" i="1"/>
  <c r="H157" i="1"/>
  <c r="H261" i="1"/>
  <c r="H277" i="1"/>
  <c r="H1213" i="1"/>
  <c r="H1229" i="1"/>
  <c r="H158" i="1"/>
  <c r="H254" i="1"/>
  <c r="H278" i="1"/>
  <c r="H1214" i="1"/>
  <c r="H1230" i="1"/>
  <c r="H1238" i="1"/>
  <c r="H177" i="1"/>
  <c r="H257" i="1"/>
  <c r="H273" i="1"/>
  <c r="H1209" i="1"/>
  <c r="H1217" i="1"/>
  <c r="H1233" i="1"/>
  <c r="H1257" i="1"/>
  <c r="H1265" i="1"/>
  <c r="H1302" i="1"/>
  <c r="H154" i="1"/>
  <c r="H178" i="1"/>
  <c r="H258" i="1"/>
  <c r="H274" i="1"/>
  <c r="H1210" i="1"/>
  <c r="H1266" i="1"/>
  <c r="H1303" i="1"/>
  <c r="H155" i="1"/>
  <c r="H179" i="1"/>
  <c r="H259" i="1"/>
  <c r="H275" i="1"/>
  <c r="H1211" i="1"/>
  <c r="H1219" i="1"/>
  <c r="H1227" i="1"/>
  <c r="H1259" i="1"/>
  <c r="H1304" i="1"/>
  <c r="H176" i="1"/>
  <c r="H272" i="1"/>
  <c r="H1216" i="1"/>
  <c r="H2697" i="1"/>
  <c r="H2705" i="1"/>
  <c r="H2721" i="1"/>
  <c r="H2745" i="1"/>
  <c r="H2753" i="1"/>
  <c r="H2761" i="1"/>
  <c r="H2769" i="1"/>
  <c r="H2777" i="1"/>
  <c r="H3593" i="1"/>
  <c r="H3601" i="1"/>
  <c r="H3609" i="1"/>
  <c r="H3617" i="1"/>
  <c r="H3657" i="1"/>
  <c r="H279" i="1"/>
  <c r="H1255" i="1"/>
  <c r="H2698" i="1"/>
  <c r="H2722" i="1"/>
  <c r="H2746" i="1"/>
  <c r="H2754" i="1"/>
  <c r="H2762" i="1"/>
  <c r="H2770" i="1"/>
  <c r="H2778" i="1"/>
  <c r="H3594" i="1"/>
  <c r="H3602" i="1"/>
  <c r="H3610" i="1"/>
  <c r="H3618" i="1"/>
  <c r="H3658" i="1"/>
  <c r="H3666" i="1"/>
  <c r="H1256" i="1"/>
  <c r="H2699" i="1"/>
  <c r="H2723" i="1"/>
  <c r="H2747" i="1"/>
  <c r="H2755" i="1"/>
  <c r="H2763" i="1"/>
  <c r="H2803" i="1"/>
  <c r="H3587" i="1"/>
  <c r="H3595" i="1"/>
  <c r="H3603" i="1"/>
  <c r="H3611" i="1"/>
  <c r="H3619" i="1"/>
  <c r="H3659" i="1"/>
  <c r="H3667" i="1"/>
  <c r="H159" i="1"/>
  <c r="H255" i="1"/>
  <c r="H1231" i="1"/>
  <c r="H1263" i="1"/>
  <c r="H2716" i="1"/>
  <c r="H2724" i="1"/>
  <c r="H2748" i="1"/>
  <c r="H2756" i="1"/>
  <c r="H2764" i="1"/>
  <c r="H2772" i="1"/>
  <c r="H2804" i="1"/>
  <c r="H3588" i="1"/>
  <c r="H3596" i="1"/>
  <c r="H3604" i="1"/>
  <c r="H3612" i="1"/>
  <c r="H3620" i="1"/>
  <c r="H3652" i="1"/>
  <c r="H3660" i="1"/>
  <c r="H3668" i="1"/>
  <c r="H256" i="1"/>
  <c r="H1232" i="1"/>
  <c r="H1264" i="1"/>
  <c r="H1239" i="1"/>
  <c r="H2694" i="1"/>
  <c r="H2702" i="1"/>
  <c r="H2750" i="1"/>
  <c r="H2758" i="1"/>
  <c r="H2766" i="1"/>
  <c r="H2774" i="1"/>
  <c r="H2806" i="1"/>
  <c r="H3590" i="1"/>
  <c r="H3598" i="1"/>
  <c r="H3606" i="1"/>
  <c r="H3614" i="1"/>
  <c r="H3622" i="1"/>
  <c r="H3654" i="1"/>
  <c r="H3662" i="1"/>
  <c r="H3670" i="1"/>
  <c r="H2695" i="1"/>
  <c r="H2703" i="1"/>
  <c r="H2751" i="1"/>
  <c r="H2759" i="1"/>
  <c r="H2767" i="1"/>
  <c r="H3591" i="1"/>
  <c r="H3599" i="1"/>
  <c r="H3607" i="1"/>
  <c r="H3615" i="1"/>
  <c r="H3623" i="1"/>
  <c r="H3663" i="1"/>
  <c r="H271" i="1"/>
  <c r="H1215" i="1"/>
  <c r="H2696" i="1"/>
  <c r="H2704" i="1"/>
  <c r="H2744" i="1"/>
  <c r="H2752" i="1"/>
  <c r="H2760" i="1"/>
  <c r="H2768" i="1"/>
  <c r="H2776" i="1"/>
  <c r="H3592" i="1"/>
  <c r="H3600" i="1"/>
  <c r="H3608" i="1"/>
  <c r="H3616" i="1"/>
  <c r="H3624" i="1"/>
  <c r="H3621" i="1"/>
  <c r="H3945" i="1"/>
  <c r="H3953" i="1"/>
  <c r="H3961" i="1"/>
  <c r="H3850" i="1"/>
  <c r="H3946" i="1"/>
  <c r="H3954" i="1"/>
  <c r="H3962" i="1"/>
  <c r="H2805" i="1"/>
  <c r="H3851" i="1"/>
  <c r="H3939" i="1"/>
  <c r="H3947" i="1"/>
  <c r="H3955" i="1"/>
  <c r="H2749" i="1"/>
  <c r="H3852" i="1"/>
  <c r="H3940" i="1"/>
  <c r="H3948" i="1"/>
  <c r="H3956" i="1"/>
  <c r="H2757" i="1"/>
  <c r="H3589" i="1"/>
  <c r="H3653" i="1"/>
  <c r="H3853" i="1"/>
  <c r="H3941" i="1"/>
  <c r="H3957" i="1"/>
  <c r="H3597" i="1"/>
  <c r="H3661" i="1"/>
  <c r="H3854" i="1"/>
  <c r="H3942" i="1"/>
  <c r="H3958" i="1"/>
  <c r="H2773" i="1"/>
  <c r="H3605" i="1"/>
  <c r="H3669" i="1"/>
  <c r="H3951" i="1"/>
  <c r="H3959" i="1"/>
  <c r="H2717" i="1"/>
  <c r="H3613" i="1"/>
  <c r="H3952" i="1"/>
  <c r="H3960" i="1"/>
  <c r="H5565" i="1"/>
  <c r="H5566" i="1"/>
  <c r="H5567" i="1"/>
  <c r="H5623" i="1"/>
  <c r="H5568" i="1"/>
  <c r="H5569" i="1"/>
  <c r="H8824" i="1"/>
  <c r="H8768" i="1"/>
  <c r="H8416" i="1"/>
  <c r="H8391" i="1"/>
  <c r="H8359" i="1"/>
  <c r="H8343" i="1"/>
  <c r="H8254" i="1"/>
  <c r="H52" i="1"/>
  <c r="H60" i="1"/>
  <c r="H76" i="1"/>
  <c r="H92" i="1"/>
  <c r="H140" i="1"/>
  <c r="H164" i="1"/>
  <c r="H69" i="1"/>
  <c r="H77" i="1"/>
  <c r="H85" i="1"/>
  <c r="H165" i="1"/>
  <c r="H78" i="1"/>
  <c r="H1396" i="1"/>
  <c r="H80" i="1"/>
  <c r="H98" i="1"/>
  <c r="H1098" i="1"/>
  <c r="H59" i="1"/>
  <c r="H67" i="1"/>
  <c r="H131" i="1"/>
  <c r="H163" i="1"/>
  <c r="H79" i="1"/>
  <c r="H95" i="1"/>
  <c r="H96" i="1"/>
  <c r="H1822" i="1"/>
  <c r="H7" i="1"/>
  <c r="H7335" i="1"/>
  <c r="H7336" i="1"/>
  <c r="H7337" i="1"/>
  <c r="H7338" i="1"/>
  <c r="H7346" i="1"/>
  <c r="H166" i="1"/>
  <c r="H169" i="1"/>
  <c r="H167" i="1"/>
  <c r="H168" i="1"/>
  <c r="H6400" i="1"/>
  <c r="H6408" i="1"/>
  <c r="H6416" i="1"/>
  <c r="H6424" i="1"/>
  <c r="H6432" i="1"/>
  <c r="H6440" i="1"/>
  <c r="H6448" i="1"/>
  <c r="H6456" i="1"/>
  <c r="H6488" i="1"/>
  <c r="H6496" i="1"/>
  <c r="H6504" i="1"/>
  <c r="H6512" i="1"/>
  <c r="H6520" i="1"/>
  <c r="H6528" i="1"/>
  <c r="H6536" i="1"/>
  <c r="H6664" i="1"/>
  <c r="H6672" i="1"/>
  <c r="H6401" i="1"/>
  <c r="H6409" i="1"/>
  <c r="H6417" i="1"/>
  <c r="H6425" i="1"/>
  <c r="H6433" i="1"/>
  <c r="H6441" i="1"/>
  <c r="H6457" i="1"/>
  <c r="H6481" i="1"/>
  <c r="H6489" i="1"/>
  <c r="H6497" i="1"/>
  <c r="H6505" i="1"/>
  <c r="H6513" i="1"/>
  <c r="H6521" i="1"/>
  <c r="H6529" i="1"/>
  <c r="H6537" i="1"/>
  <c r="H6665" i="1"/>
  <c r="H6673" i="1"/>
  <c r="H6402" i="1"/>
  <c r="H6410" i="1"/>
  <c r="H6418" i="1"/>
  <c r="H6426" i="1"/>
  <c r="H6434" i="1"/>
  <c r="H6442" i="1"/>
  <c r="H6450" i="1"/>
  <c r="H6458" i="1"/>
  <c r="H6482" i="1"/>
  <c r="H6490" i="1"/>
  <c r="H6498" i="1"/>
  <c r="H6506" i="1"/>
  <c r="H6514" i="1"/>
  <c r="H6522" i="1"/>
  <c r="H6530" i="1"/>
  <c r="H6666" i="1"/>
  <c r="H6674" i="1"/>
  <c r="H6403" i="1"/>
  <c r="H6411" i="1"/>
  <c r="H6419" i="1"/>
  <c r="H6427" i="1"/>
  <c r="H6435" i="1"/>
  <c r="H6443" i="1"/>
  <c r="H6451" i="1"/>
  <c r="H6483" i="1"/>
  <c r="H6491" i="1"/>
  <c r="H6499" i="1"/>
  <c r="H6507" i="1"/>
  <c r="H6515" i="1"/>
  <c r="H6523" i="1"/>
  <c r="H6531" i="1"/>
  <c r="H6667" i="1"/>
  <c r="H6675" i="1"/>
  <c r="H6404" i="1"/>
  <c r="H6412" i="1"/>
  <c r="H6420" i="1"/>
  <c r="H6428" i="1"/>
  <c r="H6436" i="1"/>
  <c r="H6444" i="1"/>
  <c r="H6452" i="1"/>
  <c r="H6484" i="1"/>
  <c r="H6492" i="1"/>
  <c r="H6500" i="1"/>
  <c r="H6508" i="1"/>
  <c r="H6516" i="1"/>
  <c r="H6524" i="1"/>
  <c r="H6532" i="1"/>
  <c r="H6668" i="1"/>
  <c r="H6676" i="1"/>
  <c r="H6405" i="1"/>
  <c r="H6413" i="1"/>
  <c r="H6421" i="1"/>
  <c r="H6429" i="1"/>
  <c r="H6437" i="1"/>
  <c r="H6445" i="1"/>
  <c r="H6453" i="1"/>
  <c r="H6485" i="1"/>
  <c r="H6493" i="1"/>
  <c r="H6501" i="1"/>
  <c r="H6509" i="1"/>
  <c r="H6517" i="1"/>
  <c r="H6525" i="1"/>
  <c r="H6533" i="1"/>
  <c r="H6669" i="1"/>
  <c r="H6677" i="1"/>
  <c r="H6398" i="1"/>
  <c r="H6406" i="1"/>
  <c r="H6414" i="1"/>
  <c r="H6422" i="1"/>
  <c r="H6430" i="1"/>
  <c r="H6438" i="1"/>
  <c r="H6446" i="1"/>
  <c r="H6454" i="1"/>
  <c r="H6486" i="1"/>
  <c r="H6494" i="1"/>
  <c r="H6502" i="1"/>
  <c r="H6510" i="1"/>
  <c r="H6518" i="1"/>
  <c r="H6526" i="1"/>
  <c r="H6534" i="1"/>
  <c r="H6670" i="1"/>
  <c r="H188" i="1"/>
  <c r="H196" i="1"/>
  <c r="H189" i="1"/>
  <c r="H197" i="1"/>
  <c r="H182" i="1"/>
  <c r="H190" i="1"/>
  <c r="H198" i="1"/>
  <c r="H214" i="1"/>
  <c r="H185" i="1"/>
  <c r="H193" i="1"/>
  <c r="H201" i="1"/>
  <c r="H186" i="1"/>
  <c r="H194" i="1"/>
  <c r="H202" i="1"/>
  <c r="H187" i="1"/>
  <c r="H195" i="1"/>
  <c r="H1617" i="1"/>
  <c r="H1833" i="1"/>
  <c r="H1889" i="1"/>
  <c r="H1897" i="1"/>
  <c r="H1977" i="1"/>
  <c r="H1985" i="1"/>
  <c r="H2321" i="1"/>
  <c r="H183" i="1"/>
  <c r="H215" i="1"/>
  <c r="H1826" i="1"/>
  <c r="H1834" i="1"/>
  <c r="H1882" i="1"/>
  <c r="H1890" i="1"/>
  <c r="H1898" i="1"/>
  <c r="H1978" i="1"/>
  <c r="H1986" i="1"/>
  <c r="H2322" i="1"/>
  <c r="H184" i="1"/>
  <c r="H1827" i="1"/>
  <c r="H1835" i="1"/>
  <c r="H1859" i="1"/>
  <c r="H1883" i="1"/>
  <c r="H1891" i="1"/>
  <c r="H1899" i="1"/>
  <c r="H1979" i="1"/>
  <c r="H2251" i="1"/>
  <c r="H2323" i="1"/>
  <c r="H191" i="1"/>
  <c r="H1828" i="1"/>
  <c r="H1860" i="1"/>
  <c r="H1884" i="1"/>
  <c r="H1892" i="1"/>
  <c r="H1900" i="1"/>
  <c r="H1980" i="1"/>
  <c r="H2324" i="1"/>
  <c r="H192" i="1"/>
  <c r="H199" i="1"/>
  <c r="H1830" i="1"/>
  <c r="H1886" i="1"/>
  <c r="H1894" i="1"/>
  <c r="H1902" i="1"/>
  <c r="H1974" i="1"/>
  <c r="H1982" i="1"/>
  <c r="H2318" i="1"/>
  <c r="H200" i="1"/>
  <c r="H1607" i="1"/>
  <c r="H1615" i="1"/>
  <c r="H1831" i="1"/>
  <c r="H1887" i="1"/>
  <c r="H1895" i="1"/>
  <c r="H1903" i="1"/>
  <c r="H1975" i="1"/>
  <c r="H1983" i="1"/>
  <c r="H2319" i="1"/>
  <c r="H1616" i="1"/>
  <c r="H1832" i="1"/>
  <c r="H1872" i="1"/>
  <c r="H1888" i="1"/>
  <c r="H1896" i="1"/>
  <c r="H1976" i="1"/>
  <c r="H1984" i="1"/>
  <c r="H2320" i="1"/>
  <c r="H1981" i="1"/>
  <c r="H2317" i="1"/>
  <c r="H1885" i="1"/>
  <c r="H1829" i="1"/>
  <c r="H1893" i="1"/>
  <c r="H1901" i="1"/>
  <c r="H68" i="1"/>
  <c r="H1290" i="1"/>
  <c r="H1291" i="1"/>
  <c r="H74" i="1"/>
  <c r="H75" i="1"/>
  <c r="H2553" i="1"/>
  <c r="H2889" i="1"/>
  <c r="H2905" i="1"/>
  <c r="H2913" i="1"/>
  <c r="H2554" i="1"/>
  <c r="H2890" i="1"/>
  <c r="H2898" i="1"/>
  <c r="H2906" i="1"/>
  <c r="H2914" i="1"/>
  <c r="H2555" i="1"/>
  <c r="H2891" i="1"/>
  <c r="H2899" i="1"/>
  <c r="H2907" i="1"/>
  <c r="H2915" i="1"/>
  <c r="H2556" i="1"/>
  <c r="H2892" i="1"/>
  <c r="H2900" i="1"/>
  <c r="H2908" i="1"/>
  <c r="H2916" i="1"/>
  <c r="H1301" i="1"/>
  <c r="H2878" i="1"/>
  <c r="H2894" i="1"/>
  <c r="H2902" i="1"/>
  <c r="H2910" i="1"/>
  <c r="H2918" i="1"/>
  <c r="H2879" i="1"/>
  <c r="H2895" i="1"/>
  <c r="H2903" i="1"/>
  <c r="H2911" i="1"/>
  <c r="H2904" i="1"/>
  <c r="H2912" i="1"/>
  <c r="H2917" i="1"/>
  <c r="H1821" i="1"/>
  <c r="H2893" i="1"/>
  <c r="H2901" i="1"/>
  <c r="H2909" i="1"/>
  <c r="H6898" i="1"/>
  <c r="H6906" i="1"/>
  <c r="H6914" i="1"/>
  <c r="H6922" i="1"/>
  <c r="H6930" i="1"/>
  <c r="H6938" i="1"/>
  <c r="H6946" i="1"/>
  <c r="H6954" i="1"/>
  <c r="H6962" i="1"/>
  <c r="H6970" i="1"/>
  <c r="H6978" i="1"/>
  <c r="H7244" i="1"/>
  <c r="H6899" i="1"/>
  <c r="H6907" i="1"/>
  <c r="H6915" i="1"/>
  <c r="H6923" i="1"/>
  <c r="H6931" i="1"/>
  <c r="H6939" i="1"/>
  <c r="H6947" i="1"/>
  <c r="H6955" i="1"/>
  <c r="H6963" i="1"/>
  <c r="H6971" i="1"/>
  <c r="H6979" i="1"/>
  <c r="H7245" i="1"/>
  <c r="H6900" i="1"/>
  <c r="H6908" i="1"/>
  <c r="H6916" i="1"/>
  <c r="H6924" i="1"/>
  <c r="H6932" i="1"/>
  <c r="H6940" i="1"/>
  <c r="H6948" i="1"/>
  <c r="H6956" i="1"/>
  <c r="H6964" i="1"/>
  <c r="H6972" i="1"/>
  <c r="H6980" i="1"/>
  <c r="H7246" i="1"/>
  <c r="H6901" i="1"/>
  <c r="H6909" i="1"/>
  <c r="H6917" i="1"/>
  <c r="H6925" i="1"/>
  <c r="H6933" i="1"/>
  <c r="H6941" i="1"/>
  <c r="H6949" i="1"/>
  <c r="H6957" i="1"/>
  <c r="H6965" i="1"/>
  <c r="H6973" i="1"/>
  <c r="H6981" i="1"/>
  <c r="H7191" i="1"/>
  <c r="H7247" i="1"/>
  <c r="H7257" i="1"/>
  <c r="H7313" i="1"/>
  <c r="H6894" i="1"/>
  <c r="H6902" i="1"/>
  <c r="H6910" i="1"/>
  <c r="H6918" i="1"/>
  <c r="H6926" i="1"/>
  <c r="H6934" i="1"/>
  <c r="H6942" i="1"/>
  <c r="H6950" i="1"/>
  <c r="H6958" i="1"/>
  <c r="H6966" i="1"/>
  <c r="H6974" i="1"/>
  <c r="H6982" i="1"/>
  <c r="H7192" i="1"/>
  <c r="H7240" i="1"/>
  <c r="H6895" i="1"/>
  <c r="H6903" i="1"/>
  <c r="H6911" i="1"/>
  <c r="H6919" i="1"/>
  <c r="H6927" i="1"/>
  <c r="H6935" i="1"/>
  <c r="H6943" i="1"/>
  <c r="H6951" i="1"/>
  <c r="H6959" i="1"/>
  <c r="H6967" i="1"/>
  <c r="H6975" i="1"/>
  <c r="H7193" i="1"/>
  <c r="H7241" i="1"/>
  <c r="H6896" i="1"/>
  <c r="H6904" i="1"/>
  <c r="H6912" i="1"/>
  <c r="H6920" i="1"/>
  <c r="H6928" i="1"/>
  <c r="H6936" i="1"/>
  <c r="H6944" i="1"/>
  <c r="H6952" i="1"/>
  <c r="H6960" i="1"/>
  <c r="H6968" i="1"/>
  <c r="H6976" i="1"/>
  <c r="H7242" i="1"/>
  <c r="H8228" i="1"/>
  <c r="H8236" i="1"/>
  <c r="H2601" i="1"/>
  <c r="H2609" i="1"/>
  <c r="H2617" i="1"/>
  <c r="H2633" i="1"/>
  <c r="H2602" i="1"/>
  <c r="H2610" i="1"/>
  <c r="H2626" i="1"/>
  <c r="H2634" i="1"/>
  <c r="H2603" i="1"/>
  <c r="H2627" i="1"/>
  <c r="H2635" i="1"/>
  <c r="H2604" i="1"/>
  <c r="H2612" i="1"/>
  <c r="H2628" i="1"/>
  <c r="H2636" i="1"/>
  <c r="H2598" i="1"/>
  <c r="H2606" i="1"/>
  <c r="H2614" i="1"/>
  <c r="H2630" i="1"/>
  <c r="H2599" i="1"/>
  <c r="H2607" i="1"/>
  <c r="H2615" i="1"/>
  <c r="H2631" i="1"/>
  <c r="H2600" i="1"/>
  <c r="H2608" i="1"/>
  <c r="H2616" i="1"/>
  <c r="H2632" i="1"/>
  <c r="H2597" i="1"/>
  <c r="H2605" i="1"/>
  <c r="H2613" i="1"/>
  <c r="H2629" i="1"/>
  <c r="H2637" i="1"/>
  <c r="H8931" i="1"/>
  <c r="H8923" i="1"/>
  <c r="H8913" i="1"/>
  <c r="H8905" i="1"/>
  <c r="H8887" i="1"/>
  <c r="H8879" i="1"/>
  <c r="H8871" i="1"/>
  <c r="H8863" i="1"/>
  <c r="H8855" i="1"/>
  <c r="H8847" i="1"/>
  <c r="H8839" i="1"/>
  <c r="H8831" i="1"/>
  <c r="H8823" i="1"/>
  <c r="H8815" i="1"/>
  <c r="H8807" i="1"/>
  <c r="H8799" i="1"/>
  <c r="H8791" i="1"/>
  <c r="H8783" i="1"/>
  <c r="H8775" i="1"/>
  <c r="H8767" i="1"/>
  <c r="H8759" i="1"/>
  <c r="H8751" i="1"/>
  <c r="H8743" i="1"/>
  <c r="H8735" i="1"/>
  <c r="H8727" i="1"/>
  <c r="H8423" i="1"/>
  <c r="H8415" i="1"/>
  <c r="H8407" i="1"/>
  <c r="H8398" i="1"/>
  <c r="H8390" i="1"/>
  <c r="H8382" i="1"/>
  <c r="H8374" i="1"/>
  <c r="H8366" i="1"/>
  <c r="H8358" i="1"/>
  <c r="H8350" i="1"/>
  <c r="H8342" i="1"/>
  <c r="H8334" i="1"/>
  <c r="H8326" i="1"/>
  <c r="H8318" i="1"/>
  <c r="H8310" i="1"/>
  <c r="H8294" i="1"/>
  <c r="H8286" i="1"/>
  <c r="H8278" i="1"/>
  <c r="H8270" i="1"/>
  <c r="H8262" i="1"/>
  <c r="H8253" i="1"/>
  <c r="H8244" i="1"/>
  <c r="H8231" i="1"/>
  <c r="H8222" i="1"/>
  <c r="H8213" i="1"/>
  <c r="H8203" i="1"/>
  <c r="H8185" i="1"/>
  <c r="H8167" i="1"/>
  <c r="H8158" i="1"/>
  <c r="H8149" i="1"/>
  <c r="H8139" i="1"/>
  <c r="H8121" i="1"/>
  <c r="H8112" i="1"/>
  <c r="H8103" i="1"/>
  <c r="H8085" i="1"/>
  <c r="H8061" i="1"/>
  <c r="H7997" i="1"/>
  <c r="H7933" i="1"/>
  <c r="H7869" i="1"/>
  <c r="H7805" i="1"/>
  <c r="H7741" i="1"/>
  <c r="H7677" i="1"/>
  <c r="H7581" i="1"/>
  <c r="H7517" i="1"/>
  <c r="H7453" i="1"/>
  <c r="H7389" i="1"/>
  <c r="H7333" i="1"/>
  <c r="H7075" i="1"/>
  <c r="H6929" i="1"/>
  <c r="H6865" i="1"/>
  <c r="H6801" i="1"/>
  <c r="H6591" i="1"/>
  <c r="H6535" i="1"/>
  <c r="H6471" i="1"/>
  <c r="H6407" i="1"/>
  <c r="H6332" i="1"/>
  <c r="H6268" i="1"/>
  <c r="H6204" i="1"/>
  <c r="H6140" i="1"/>
  <c r="H6076" i="1"/>
  <c r="H6012" i="1"/>
  <c r="H5948" i="1"/>
  <c r="H5884" i="1"/>
  <c r="H5820" i="1"/>
  <c r="H5756" i="1"/>
  <c r="H5692" i="1"/>
  <c r="H5628" i="1"/>
  <c r="H5564" i="1"/>
  <c r="H5500" i="1"/>
  <c r="H5436" i="1"/>
  <c r="H5173" i="1"/>
  <c r="H8792" i="1"/>
  <c r="H8752" i="1"/>
  <c r="H8424" i="1"/>
  <c r="H8351" i="1"/>
  <c r="H8319" i="1"/>
  <c r="H8271" i="1"/>
  <c r="H8168" i="1"/>
  <c r="H1138" i="1"/>
  <c r="H2577" i="1"/>
  <c r="H2585" i="1"/>
  <c r="H2593" i="1"/>
  <c r="H2625" i="1"/>
  <c r="H1518" i="1"/>
  <c r="H2578" i="1"/>
  <c r="H2586" i="1"/>
  <c r="H2594" i="1"/>
  <c r="H2618" i="1"/>
  <c r="H2579" i="1"/>
  <c r="H2587" i="1"/>
  <c r="H2595" i="1"/>
  <c r="H2611" i="1"/>
  <c r="H2619" i="1"/>
  <c r="H2316" i="1"/>
  <c r="H2572" i="1"/>
  <c r="H2580" i="1"/>
  <c r="H2588" i="1"/>
  <c r="H2596" i="1"/>
  <c r="H2620" i="1"/>
  <c r="H2574" i="1"/>
  <c r="H2582" i="1"/>
  <c r="H2590" i="1"/>
  <c r="H2622" i="1"/>
  <c r="H2575" i="1"/>
  <c r="H2583" i="1"/>
  <c r="H2591" i="1"/>
  <c r="H2623" i="1"/>
  <c r="H2576" i="1"/>
  <c r="H2584" i="1"/>
  <c r="H2592" i="1"/>
  <c r="H2624" i="1"/>
  <c r="H2621" i="1"/>
  <c r="H2573" i="1"/>
  <c r="H2581" i="1"/>
  <c r="H2589" i="1"/>
  <c r="H1399" i="1"/>
  <c r="H6704" i="1"/>
  <c r="H6712" i="1"/>
  <c r="H6738" i="1"/>
  <c r="H6746" i="1"/>
  <c r="H6994" i="1"/>
  <c r="H7294" i="1"/>
  <c r="H7302" i="1"/>
  <c r="H7310" i="1"/>
  <c r="H7318" i="1"/>
  <c r="H6705" i="1"/>
  <c r="H6713" i="1"/>
  <c r="H6723" i="1"/>
  <c r="H6731" i="1"/>
  <c r="H6739" i="1"/>
  <c r="H6747" i="1"/>
  <c r="H6755" i="1"/>
  <c r="H6995" i="1"/>
  <c r="H7221" i="1"/>
  <c r="H7253" i="1"/>
  <c r="H7295" i="1"/>
  <c r="H7303" i="1"/>
  <c r="H7311" i="1"/>
  <c r="H7495" i="1"/>
  <c r="H6706" i="1"/>
  <c r="H6714" i="1"/>
  <c r="H6724" i="1"/>
  <c r="H6732" i="1"/>
  <c r="H6740" i="1"/>
  <c r="H6748" i="1"/>
  <c r="H6756" i="1"/>
  <c r="H6996" i="1"/>
  <c r="H7222" i="1"/>
  <c r="H7296" i="1"/>
  <c r="H7304" i="1"/>
  <c r="H7312" i="1"/>
  <c r="H7512" i="1"/>
  <c r="H6707" i="1"/>
  <c r="H6715" i="1"/>
  <c r="H6725" i="1"/>
  <c r="H6733" i="1"/>
  <c r="H6741" i="1"/>
  <c r="H6749" i="1"/>
  <c r="H6997" i="1"/>
  <c r="H7297" i="1"/>
  <c r="H7305" i="1"/>
  <c r="H6708" i="1"/>
  <c r="H6716" i="1"/>
  <c r="H6726" i="1"/>
  <c r="H6734" i="1"/>
  <c r="H6742" i="1"/>
  <c r="H7248" i="1"/>
  <c r="H7298" i="1"/>
  <c r="H7306" i="1"/>
  <c r="H7314" i="1"/>
  <c r="H6701" i="1"/>
  <c r="H6709" i="1"/>
  <c r="H6727" i="1"/>
  <c r="H6735" i="1"/>
  <c r="H6743" i="1"/>
  <c r="H6751" i="1"/>
  <c r="H7249" i="1"/>
  <c r="H7299" i="1"/>
  <c r="H7307" i="1"/>
  <c r="H6702" i="1"/>
  <c r="H6710" i="1"/>
  <c r="H6718" i="1"/>
  <c r="H6728" i="1"/>
  <c r="H6736" i="1"/>
  <c r="H6744" i="1"/>
  <c r="H6752" i="1"/>
  <c r="H7250" i="1"/>
  <c r="H7300" i="1"/>
  <c r="H7308" i="1"/>
  <c r="H8180" i="1"/>
  <c r="H172" i="1"/>
  <c r="H204" i="1"/>
  <c r="H220" i="1"/>
  <c r="H173" i="1"/>
  <c r="H221" i="1"/>
  <c r="H174" i="1"/>
  <c r="H222" i="1"/>
  <c r="H218" i="1"/>
  <c r="H171" i="1"/>
  <c r="H203" i="1"/>
  <c r="H219" i="1"/>
  <c r="H175" i="1"/>
  <c r="H6730" i="1"/>
  <c r="H7002" i="1"/>
  <c r="H7010" i="1"/>
  <c r="H7018" i="1"/>
  <c r="H6891" i="1"/>
  <c r="H7003" i="1"/>
  <c r="H7011" i="1"/>
  <c r="H7019" i="1"/>
  <c r="H6892" i="1"/>
  <c r="H7004" i="1"/>
  <c r="H7012" i="1"/>
  <c r="H7020" i="1"/>
  <c r="H6699" i="1"/>
  <c r="H6789" i="1"/>
  <c r="H6893" i="1"/>
  <c r="H7005" i="1"/>
  <c r="H7013" i="1"/>
  <c r="H7021" i="1"/>
  <c r="H6790" i="1"/>
  <c r="H6998" i="1"/>
  <c r="H7006" i="1"/>
  <c r="H7014" i="1"/>
  <c r="H6791" i="1"/>
  <c r="H6999" i="1"/>
  <c r="H7007" i="1"/>
  <c r="H7015" i="1"/>
  <c r="H6792" i="1"/>
  <c r="H7000" i="1"/>
  <c r="H7008" i="1"/>
  <c r="H7016" i="1"/>
  <c r="H2545" i="1"/>
  <c r="H2540" i="1"/>
  <c r="H2542" i="1"/>
  <c r="H2543" i="1"/>
  <c r="H6616" i="1"/>
  <c r="H6624" i="1"/>
  <c r="H6632" i="1"/>
  <c r="H6648" i="1"/>
  <c r="H6656" i="1"/>
  <c r="H6617" i="1"/>
  <c r="H6625" i="1"/>
  <c r="H6633" i="1"/>
  <c r="H6618" i="1"/>
  <c r="H6626" i="1"/>
  <c r="H6634" i="1"/>
  <c r="H6642" i="1"/>
  <c r="H6619" i="1"/>
  <c r="H6627" i="1"/>
  <c r="H6635" i="1"/>
  <c r="H6643" i="1"/>
  <c r="H6683" i="1"/>
  <c r="H6620" i="1"/>
  <c r="H6628" i="1"/>
  <c r="H6636" i="1"/>
  <c r="H6644" i="1"/>
  <c r="H6621" i="1"/>
  <c r="H6629" i="1"/>
  <c r="H6645" i="1"/>
  <c r="H6653" i="1"/>
  <c r="H6622" i="1"/>
  <c r="H6630" i="1"/>
  <c r="H6646" i="1"/>
  <c r="H6654" i="1"/>
  <c r="H6662" i="1"/>
  <c r="H8220" i="1"/>
  <c r="H2641" i="1"/>
  <c r="H2649" i="1"/>
  <c r="H2657" i="1"/>
  <c r="H2665" i="1"/>
  <c r="H2673" i="1"/>
  <c r="H2681" i="1"/>
  <c r="H2689" i="1"/>
  <c r="H2713" i="1"/>
  <c r="H2729" i="1"/>
  <c r="H2737" i="1"/>
  <c r="H2785" i="1"/>
  <c r="H2793" i="1"/>
  <c r="H2801" i="1"/>
  <c r="H3697" i="1"/>
  <c r="H3705" i="1"/>
  <c r="H3713" i="1"/>
  <c r="H3721" i="1"/>
  <c r="H3729" i="1"/>
  <c r="H3737" i="1"/>
  <c r="H3745" i="1"/>
  <c r="H3753" i="1"/>
  <c r="H3761" i="1"/>
  <c r="H3769" i="1"/>
  <c r="H3777" i="1"/>
  <c r="H3785" i="1"/>
  <c r="H3793" i="1"/>
  <c r="H3801" i="1"/>
  <c r="H3809" i="1"/>
  <c r="H2642" i="1"/>
  <c r="H2650" i="1"/>
  <c r="H2658" i="1"/>
  <c r="H2666" i="1"/>
  <c r="H2674" i="1"/>
  <c r="H2682" i="1"/>
  <c r="H2690" i="1"/>
  <c r="H2714" i="1"/>
  <c r="H2730" i="1"/>
  <c r="H2738" i="1"/>
  <c r="H2786" i="1"/>
  <c r="H2794" i="1"/>
  <c r="H2802" i="1"/>
  <c r="H2643" i="1"/>
  <c r="H2651" i="1"/>
  <c r="H2659" i="1"/>
  <c r="H2667" i="1"/>
  <c r="H2675" i="1"/>
  <c r="H2683" i="1"/>
  <c r="H2691" i="1"/>
  <c r="H2707" i="1"/>
  <c r="H2715" i="1"/>
  <c r="H2731" i="1"/>
  <c r="H2739" i="1"/>
  <c r="H2787" i="1"/>
  <c r="H2795" i="1"/>
  <c r="H2644" i="1"/>
  <c r="H2652" i="1"/>
  <c r="H2660" i="1"/>
  <c r="H2668" i="1"/>
  <c r="H2676" i="1"/>
  <c r="H2684" i="1"/>
  <c r="H2692" i="1"/>
  <c r="H2708" i="1"/>
  <c r="H2732" i="1"/>
  <c r="H2740" i="1"/>
  <c r="H2780" i="1"/>
  <c r="H2788" i="1"/>
  <c r="H2796" i="1"/>
  <c r="H2638" i="1"/>
  <c r="H2646" i="1"/>
  <c r="H2654" i="1"/>
  <c r="H2662" i="1"/>
  <c r="H2670" i="1"/>
  <c r="H2678" i="1"/>
  <c r="H2686" i="1"/>
  <c r="H2710" i="1"/>
  <c r="H2726" i="1"/>
  <c r="H2734" i="1"/>
  <c r="H2742" i="1"/>
  <c r="H2782" i="1"/>
  <c r="H2790" i="1"/>
  <c r="H2798" i="1"/>
  <c r="H3694" i="1"/>
  <c r="H3702" i="1"/>
  <c r="H3710" i="1"/>
  <c r="H3718" i="1"/>
  <c r="H2639" i="1"/>
  <c r="H2647" i="1"/>
  <c r="H2655" i="1"/>
  <c r="H2663" i="1"/>
  <c r="H2671" i="1"/>
  <c r="H2679" i="1"/>
  <c r="H2687" i="1"/>
  <c r="H2711" i="1"/>
  <c r="H2727" i="1"/>
  <c r="H2735" i="1"/>
  <c r="H2743" i="1"/>
  <c r="H2783" i="1"/>
  <c r="H2791" i="1"/>
  <c r="H2799" i="1"/>
  <c r="H2640" i="1"/>
  <c r="H2648" i="1"/>
  <c r="H2656" i="1"/>
  <c r="H2664" i="1"/>
  <c r="H2672" i="1"/>
  <c r="H2680" i="1"/>
  <c r="H2688" i="1"/>
  <c r="H2712" i="1"/>
  <c r="H2720" i="1"/>
  <c r="H2728" i="1"/>
  <c r="H2736" i="1"/>
  <c r="H2784" i="1"/>
  <c r="H2792" i="1"/>
  <c r="H2800" i="1"/>
  <c r="H3696" i="1"/>
  <c r="H3704" i="1"/>
  <c r="H3712" i="1"/>
  <c r="H3720" i="1"/>
  <c r="H2661" i="1"/>
  <c r="H2725" i="1"/>
  <c r="H2789" i="1"/>
  <c r="H3700" i="1"/>
  <c r="H3714" i="1"/>
  <c r="H3725" i="1"/>
  <c r="H3734" i="1"/>
  <c r="H3743" i="1"/>
  <c r="H3752" i="1"/>
  <c r="H3762" i="1"/>
  <c r="H3771" i="1"/>
  <c r="H3780" i="1"/>
  <c r="H3789" i="1"/>
  <c r="H3798" i="1"/>
  <c r="H3807" i="1"/>
  <c r="H5337" i="1"/>
  <c r="H2669" i="1"/>
  <c r="H2733" i="1"/>
  <c r="H2797" i="1"/>
  <c r="H3701" i="1"/>
  <c r="H3715" i="1"/>
  <c r="H3726" i="1"/>
  <c r="H3735" i="1"/>
  <c r="H3744" i="1"/>
  <c r="H3754" i="1"/>
  <c r="H3763" i="1"/>
  <c r="H3772" i="1"/>
  <c r="H3781" i="1"/>
  <c r="H3790" i="1"/>
  <c r="H3799" i="1"/>
  <c r="H3808" i="1"/>
  <c r="H2677" i="1"/>
  <c r="H2741" i="1"/>
  <c r="H3703" i="1"/>
  <c r="H3716" i="1"/>
  <c r="H3727" i="1"/>
  <c r="H3736" i="1"/>
  <c r="H3746" i="1"/>
  <c r="H3755" i="1"/>
  <c r="H3764" i="1"/>
  <c r="H3773" i="1"/>
  <c r="H3782" i="1"/>
  <c r="H3791" i="1"/>
  <c r="H3800" i="1"/>
  <c r="H3810" i="1"/>
  <c r="H5331" i="1"/>
  <c r="H5339" i="1"/>
  <c r="H5347" i="1"/>
  <c r="H5355" i="1"/>
  <c r="H5363" i="1"/>
  <c r="H5371" i="1"/>
  <c r="H2685" i="1"/>
  <c r="H3706" i="1"/>
  <c r="H3717" i="1"/>
  <c r="H3728" i="1"/>
  <c r="H3738" i="1"/>
  <c r="H3747" i="1"/>
  <c r="H3756" i="1"/>
  <c r="H3765" i="1"/>
  <c r="H3774" i="1"/>
  <c r="H3783" i="1"/>
  <c r="H3792" i="1"/>
  <c r="H3802" i="1"/>
  <c r="H3811" i="1"/>
  <c r="H2693" i="1"/>
  <c r="H3693" i="1"/>
  <c r="H3707" i="1"/>
  <c r="H3719" i="1"/>
  <c r="H3730" i="1"/>
  <c r="H3739" i="1"/>
  <c r="H3748" i="1"/>
  <c r="H3757" i="1"/>
  <c r="H3766" i="1"/>
  <c r="H3775" i="1"/>
  <c r="H3784" i="1"/>
  <c r="H3794" i="1"/>
  <c r="H3803" i="1"/>
  <c r="H3695" i="1"/>
  <c r="H3708" i="1"/>
  <c r="H3722" i="1"/>
  <c r="H3731" i="1"/>
  <c r="H3740" i="1"/>
  <c r="H3749" i="1"/>
  <c r="H3758" i="1"/>
  <c r="H3767" i="1"/>
  <c r="H3776" i="1"/>
  <c r="H3786" i="1"/>
  <c r="H3795" i="1"/>
  <c r="H3804" i="1"/>
  <c r="H5334" i="1"/>
  <c r="H5342" i="1"/>
  <c r="H5350" i="1"/>
  <c r="H5358" i="1"/>
  <c r="H5366" i="1"/>
  <c r="H5374" i="1"/>
  <c r="H2645" i="1"/>
  <c r="H2709" i="1"/>
  <c r="H3698" i="1"/>
  <c r="H3709" i="1"/>
  <c r="H3723" i="1"/>
  <c r="H3732" i="1"/>
  <c r="H3741" i="1"/>
  <c r="H3750" i="1"/>
  <c r="H3759" i="1"/>
  <c r="H3768" i="1"/>
  <c r="H3778" i="1"/>
  <c r="H3787" i="1"/>
  <c r="H3796" i="1"/>
  <c r="H3805" i="1"/>
  <c r="H5335" i="1"/>
  <c r="H5343" i="1"/>
  <c r="H5351" i="1"/>
  <c r="H5359" i="1"/>
  <c r="H5367" i="1"/>
  <c r="H5375" i="1"/>
  <c r="H2653" i="1"/>
  <c r="H2781" i="1"/>
  <c r="H3699" i="1"/>
  <c r="H3711" i="1"/>
  <c r="H3724" i="1"/>
  <c r="H3733" i="1"/>
  <c r="H3742" i="1"/>
  <c r="H3751" i="1"/>
  <c r="H3760" i="1"/>
  <c r="H3770" i="1"/>
  <c r="H3779" i="1"/>
  <c r="H3788" i="1"/>
  <c r="H3797" i="1"/>
  <c r="H3806" i="1"/>
  <c r="H5336" i="1"/>
  <c r="H5344" i="1"/>
  <c r="H5352" i="1"/>
  <c r="H5360" i="1"/>
  <c r="H5368" i="1"/>
  <c r="H5376" i="1"/>
  <c r="H5333" i="1"/>
  <c r="H5353" i="1"/>
  <c r="H5369" i="1"/>
  <c r="H5381" i="1"/>
  <c r="H5389" i="1"/>
  <c r="H5397" i="1"/>
  <c r="H5405" i="1"/>
  <c r="H5413" i="1"/>
  <c r="H5421" i="1"/>
  <c r="H5429" i="1"/>
  <c r="H5437" i="1"/>
  <c r="H5445" i="1"/>
  <c r="H5453" i="1"/>
  <c r="H5461" i="1"/>
  <c r="H5469" i="1"/>
  <c r="H5477" i="1"/>
  <c r="H5485" i="1"/>
  <c r="H5493" i="1"/>
  <c r="H5501" i="1"/>
  <c r="H5509" i="1"/>
  <c r="H5517" i="1"/>
  <c r="H5525" i="1"/>
  <c r="H5533" i="1"/>
  <c r="H5541" i="1"/>
  <c r="H5549" i="1"/>
  <c r="H5557" i="1"/>
  <c r="H5573" i="1"/>
  <c r="H5581" i="1"/>
  <c r="H5589" i="1"/>
  <c r="H5597" i="1"/>
  <c r="H5605" i="1"/>
  <c r="H5338" i="1"/>
  <c r="H5354" i="1"/>
  <c r="H5370" i="1"/>
  <c r="H5382" i="1"/>
  <c r="H5390" i="1"/>
  <c r="H5398" i="1"/>
  <c r="H5406" i="1"/>
  <c r="H5414" i="1"/>
  <c r="H5422" i="1"/>
  <c r="H5430" i="1"/>
  <c r="H5438" i="1"/>
  <c r="H5446" i="1"/>
  <c r="H5454" i="1"/>
  <c r="H5462" i="1"/>
  <c r="H5470" i="1"/>
  <c r="H5478" i="1"/>
  <c r="H5486" i="1"/>
  <c r="H5494" i="1"/>
  <c r="H5502" i="1"/>
  <c r="H5510" i="1"/>
  <c r="H5518" i="1"/>
  <c r="H5526" i="1"/>
  <c r="H5534" i="1"/>
  <c r="H5542" i="1"/>
  <c r="H5550" i="1"/>
  <c r="H5574" i="1"/>
  <c r="H5582" i="1"/>
  <c r="H5590" i="1"/>
  <c r="H5598" i="1"/>
  <c r="H5606" i="1"/>
  <c r="H5340" i="1"/>
  <c r="H5356" i="1"/>
  <c r="H5372" i="1"/>
  <c r="H5383" i="1"/>
  <c r="H5391" i="1"/>
  <c r="H5399" i="1"/>
  <c r="H5407" i="1"/>
  <c r="H5415" i="1"/>
  <c r="H5423" i="1"/>
  <c r="H5431" i="1"/>
  <c r="H5439" i="1"/>
  <c r="H5447" i="1"/>
  <c r="H5455" i="1"/>
  <c r="H5463" i="1"/>
  <c r="H5471" i="1"/>
  <c r="H5479" i="1"/>
  <c r="H5487" i="1"/>
  <c r="H5495" i="1"/>
  <c r="H5503" i="1"/>
  <c r="H5511" i="1"/>
  <c r="H5519" i="1"/>
  <c r="H5527" i="1"/>
  <c r="H5535" i="1"/>
  <c r="H5543" i="1"/>
  <c r="H5551" i="1"/>
  <c r="H5575" i="1"/>
  <c r="H5583" i="1"/>
  <c r="H5591" i="1"/>
  <c r="H5599" i="1"/>
  <c r="H5607" i="1"/>
  <c r="H7496" i="1"/>
  <c r="H5341" i="1"/>
  <c r="H5357" i="1"/>
  <c r="H5373" i="1"/>
  <c r="H5384" i="1"/>
  <c r="H5392" i="1"/>
  <c r="H5400" i="1"/>
  <c r="H5408" i="1"/>
  <c r="H5416" i="1"/>
  <c r="H5424" i="1"/>
  <c r="H5432" i="1"/>
  <c r="H5440" i="1"/>
  <c r="H5448" i="1"/>
  <c r="H5456" i="1"/>
  <c r="H5464" i="1"/>
  <c r="H5472" i="1"/>
  <c r="H5480" i="1"/>
  <c r="H5488" i="1"/>
  <c r="H5496" i="1"/>
  <c r="H5504" i="1"/>
  <c r="H5512" i="1"/>
  <c r="H5520" i="1"/>
  <c r="H5528" i="1"/>
  <c r="H5536" i="1"/>
  <c r="H5544" i="1"/>
  <c r="H5552" i="1"/>
  <c r="H5576" i="1"/>
  <c r="H5584" i="1"/>
  <c r="H5592" i="1"/>
  <c r="H5600" i="1"/>
  <c r="H5608" i="1"/>
  <c r="H5624" i="1"/>
  <c r="H7497" i="1"/>
  <c r="H5345" i="1"/>
  <c r="H5361" i="1"/>
  <c r="H5377" i="1"/>
  <c r="H5385" i="1"/>
  <c r="H5393" i="1"/>
  <c r="H5401" i="1"/>
  <c r="H5409" i="1"/>
  <c r="H5417" i="1"/>
  <c r="H5425" i="1"/>
  <c r="H5433" i="1"/>
  <c r="H5441" i="1"/>
  <c r="H5449" i="1"/>
  <c r="H5457" i="1"/>
  <c r="H5465" i="1"/>
  <c r="H5473" i="1"/>
  <c r="H5481" i="1"/>
  <c r="H5489" i="1"/>
  <c r="H5497" i="1"/>
  <c r="H5505" i="1"/>
  <c r="H5513" i="1"/>
  <c r="H5521" i="1"/>
  <c r="H5529" i="1"/>
  <c r="H5537" i="1"/>
  <c r="H5545" i="1"/>
  <c r="H5553" i="1"/>
  <c r="H5577" i="1"/>
  <c r="H5585" i="1"/>
  <c r="H5593" i="1"/>
  <c r="H5601" i="1"/>
  <c r="H5609" i="1"/>
  <c r="H5625" i="1"/>
  <c r="H7498" i="1"/>
  <c r="H5346" i="1"/>
  <c r="H5362" i="1"/>
  <c r="H5378" i="1"/>
  <c r="H5386" i="1"/>
  <c r="H5394" i="1"/>
  <c r="H5402" i="1"/>
  <c r="H5410" i="1"/>
  <c r="H5418" i="1"/>
  <c r="H5426" i="1"/>
  <c r="H5434" i="1"/>
  <c r="H5442" i="1"/>
  <c r="H5450" i="1"/>
  <c r="H5458" i="1"/>
  <c r="H5466" i="1"/>
  <c r="H5474" i="1"/>
  <c r="H5482" i="1"/>
  <c r="H5490" i="1"/>
  <c r="H5498" i="1"/>
  <c r="H5506" i="1"/>
  <c r="H5514" i="1"/>
  <c r="H5522" i="1"/>
  <c r="H5530" i="1"/>
  <c r="H5538" i="1"/>
  <c r="H5546" i="1"/>
  <c r="H5554" i="1"/>
  <c r="H5570" i="1"/>
  <c r="H5578" i="1"/>
  <c r="H5586" i="1"/>
  <c r="H5594" i="1"/>
  <c r="H5602" i="1"/>
  <c r="H5610" i="1"/>
  <c r="H7499" i="1"/>
  <c r="H5348" i="1"/>
  <c r="H5364" i="1"/>
  <c r="H5379" i="1"/>
  <c r="H5387" i="1"/>
  <c r="H5395" i="1"/>
  <c r="H5403" i="1"/>
  <c r="H5411" i="1"/>
  <c r="H5419" i="1"/>
  <c r="H5427" i="1"/>
  <c r="H5435" i="1"/>
  <c r="H5443" i="1"/>
  <c r="H5451" i="1"/>
  <c r="H5459" i="1"/>
  <c r="H5467" i="1"/>
  <c r="H5475" i="1"/>
  <c r="H5483" i="1"/>
  <c r="H5491" i="1"/>
  <c r="H5499" i="1"/>
  <c r="H5507" i="1"/>
  <c r="H5515" i="1"/>
  <c r="H5523" i="1"/>
  <c r="H5531" i="1"/>
  <c r="H5539" i="1"/>
  <c r="H5547" i="1"/>
  <c r="H5555" i="1"/>
  <c r="H5571" i="1"/>
  <c r="H5579" i="1"/>
  <c r="H5587" i="1"/>
  <c r="H5595" i="1"/>
  <c r="H5603" i="1"/>
  <c r="H5611" i="1"/>
  <c r="H7500" i="1"/>
  <c r="H8930" i="1"/>
  <c r="H8922" i="1"/>
  <c r="H8912" i="1"/>
  <c r="H8904" i="1"/>
  <c r="H8886" i="1"/>
  <c r="H8878" i="1"/>
  <c r="H8870" i="1"/>
  <c r="H8862" i="1"/>
  <c r="H8854" i="1"/>
  <c r="H8846" i="1"/>
  <c r="H8838" i="1"/>
  <c r="H8830" i="1"/>
  <c r="H8822" i="1"/>
  <c r="H8814" i="1"/>
  <c r="H8806" i="1"/>
  <c r="H8798" i="1"/>
  <c r="H8790" i="1"/>
  <c r="H8782" i="1"/>
  <c r="H8774" i="1"/>
  <c r="H8766" i="1"/>
  <c r="H8758" i="1"/>
  <c r="H8750" i="1"/>
  <c r="H8742" i="1"/>
  <c r="H8734" i="1"/>
  <c r="H8726" i="1"/>
  <c r="H8422" i="1"/>
  <c r="H8414" i="1"/>
  <c r="H8406" i="1"/>
  <c r="H8397" i="1"/>
  <c r="H8389" i="1"/>
  <c r="H8381" i="1"/>
  <c r="H8373" i="1"/>
  <c r="H8365" i="1"/>
  <c r="H8349" i="1"/>
  <c r="H8341" i="1"/>
  <c r="H8333" i="1"/>
  <c r="H8325" i="1"/>
  <c r="H8309" i="1"/>
  <c r="H8293" i="1"/>
  <c r="H8285" i="1"/>
  <c r="H8277" i="1"/>
  <c r="H8269" i="1"/>
  <c r="H8261" i="1"/>
  <c r="H8252" i="1"/>
  <c r="H8243" i="1"/>
  <c r="H8230" i="1"/>
  <c r="H8221" i="1"/>
  <c r="H8211" i="1"/>
  <c r="H8202" i="1"/>
  <c r="H8193" i="1"/>
  <c r="H8175" i="1"/>
  <c r="H8166" i="1"/>
  <c r="H8147" i="1"/>
  <c r="H8138" i="1"/>
  <c r="H8102" i="1"/>
  <c r="H8083" i="1"/>
  <c r="H8072" i="1"/>
  <c r="H8053" i="1"/>
  <c r="H7989" i="1"/>
  <c r="H7861" i="1"/>
  <c r="H7797" i="1"/>
  <c r="H7733" i="1"/>
  <c r="H7669" i="1"/>
  <c r="H7573" i="1"/>
  <c r="H7509" i="1"/>
  <c r="H7445" i="1"/>
  <c r="H7381" i="1"/>
  <c r="H7325" i="1"/>
  <c r="H6985" i="1"/>
  <c r="H6921" i="1"/>
  <c r="H6857" i="1"/>
  <c r="H6793" i="1"/>
  <c r="H6745" i="1"/>
  <c r="H6647" i="1"/>
  <c r="H6527" i="1"/>
  <c r="H6463" i="1"/>
  <c r="H6399" i="1"/>
  <c r="H6324" i="1"/>
  <c r="H6260" i="1"/>
  <c r="H6196" i="1"/>
  <c r="H6132" i="1"/>
  <c r="H6068" i="1"/>
  <c r="H6004" i="1"/>
  <c r="H5940" i="1"/>
  <c r="H5876" i="1"/>
  <c r="H5812" i="1"/>
  <c r="H5748" i="1"/>
  <c r="H5684" i="1"/>
  <c r="H5620" i="1"/>
  <c r="H5556" i="1"/>
  <c r="H5492" i="1"/>
  <c r="H5428" i="1"/>
  <c r="H5349" i="1"/>
  <c r="H5109" i="1"/>
  <c r="H8776" i="1"/>
  <c r="H8736" i="1"/>
  <c r="H8327" i="1"/>
  <c r="H28" i="1"/>
  <c r="H36" i="1"/>
  <c r="H44" i="1"/>
  <c r="H84" i="1"/>
  <c r="H1100" i="1"/>
  <c r="H1108" i="1"/>
  <c r="H1116" i="1"/>
  <c r="H1124" i="1"/>
  <c r="H29" i="1"/>
  <c r="H37" i="1"/>
  <c r="H45" i="1"/>
  <c r="H61" i="1"/>
  <c r="H1101" i="1"/>
  <c r="H1109" i="1"/>
  <c r="H1117" i="1"/>
  <c r="H1125" i="1"/>
  <c r="H14" i="1"/>
  <c r="H22" i="1"/>
  <c r="H30" i="1"/>
  <c r="H46" i="1"/>
  <c r="H62" i="1"/>
  <c r="H70" i="1"/>
  <c r="H86" i="1"/>
  <c r="H1102" i="1"/>
  <c r="H1110" i="1"/>
  <c r="H1118" i="1"/>
  <c r="H1126" i="1"/>
  <c r="H16" i="1"/>
  <c r="H24" i="1"/>
  <c r="H32" i="1"/>
  <c r="H40" i="1"/>
  <c r="H48" i="1"/>
  <c r="H56" i="1"/>
  <c r="H64" i="1"/>
  <c r="H72" i="1"/>
  <c r="H17" i="1"/>
  <c r="H25" i="1"/>
  <c r="H33" i="1"/>
  <c r="H41" i="1"/>
  <c r="H49" i="1"/>
  <c r="H57" i="1"/>
  <c r="H65" i="1"/>
  <c r="H73" i="1"/>
  <c r="H1105" i="1"/>
  <c r="H1113" i="1"/>
  <c r="H18" i="1"/>
  <c r="H26" i="1"/>
  <c r="H34" i="1"/>
  <c r="H42" i="1"/>
  <c r="H50" i="1"/>
  <c r="H58" i="1"/>
  <c r="H66" i="1"/>
  <c r="H1106" i="1"/>
  <c r="H1114" i="1"/>
  <c r="H27" i="1"/>
  <c r="H35" i="1"/>
  <c r="H43" i="1"/>
  <c r="H51" i="1"/>
  <c r="H83" i="1"/>
  <c r="H1099" i="1"/>
  <c r="H1107" i="1"/>
  <c r="H1115" i="1"/>
  <c r="H23" i="1"/>
  <c r="H71" i="1"/>
  <c r="H1104" i="1"/>
  <c r="H31" i="1"/>
  <c r="H1111" i="1"/>
  <c r="H39" i="1"/>
  <c r="H87" i="1"/>
  <c r="H47" i="1"/>
  <c r="H1119" i="1"/>
  <c r="H55" i="1"/>
  <c r="H15" i="1"/>
  <c r="H63" i="1"/>
  <c r="H284" i="1"/>
  <c r="H292" i="1"/>
  <c r="H300" i="1"/>
  <c r="H308" i="1"/>
  <c r="H316" i="1"/>
  <c r="H324" i="1"/>
  <c r="H332" i="1"/>
  <c r="H340" i="1"/>
  <c r="H348" i="1"/>
  <c r="H356" i="1"/>
  <c r="H364" i="1"/>
  <c r="H372" i="1"/>
  <c r="H380" i="1"/>
  <c r="H388" i="1"/>
  <c r="H396" i="1"/>
  <c r="H404" i="1"/>
  <c r="H412" i="1"/>
  <c r="H420" i="1"/>
  <c r="H428" i="1"/>
  <c r="H436" i="1"/>
  <c r="H444" i="1"/>
  <c r="H452" i="1"/>
  <c r="H572" i="1"/>
  <c r="H580" i="1"/>
  <c r="H588" i="1"/>
  <c r="H596" i="1"/>
  <c r="H604" i="1"/>
  <c r="H612" i="1"/>
  <c r="H620" i="1"/>
  <c r="H756" i="1"/>
  <c r="H764" i="1"/>
  <c r="H772" i="1"/>
  <c r="H780" i="1"/>
  <c r="H788" i="1"/>
  <c r="H892" i="1"/>
  <c r="H900" i="1"/>
  <c r="H908" i="1"/>
  <c r="H916" i="1"/>
  <c r="H924" i="1"/>
  <c r="H932" i="1"/>
  <c r="H956" i="1"/>
  <c r="H1044" i="1"/>
  <c r="H1052" i="1"/>
  <c r="H1060" i="1"/>
  <c r="H1068" i="1"/>
  <c r="H1076" i="1"/>
  <c r="H1084" i="1"/>
  <c r="H285" i="1"/>
  <c r="H293" i="1"/>
  <c r="H301" i="1"/>
  <c r="H309" i="1"/>
  <c r="H317" i="1"/>
  <c r="H325" i="1"/>
  <c r="H333" i="1"/>
  <c r="H341" i="1"/>
  <c r="H349" i="1"/>
  <c r="H357" i="1"/>
  <c r="H365" i="1"/>
  <c r="H373" i="1"/>
  <c r="H381" i="1"/>
  <c r="H389" i="1"/>
  <c r="H397" i="1"/>
  <c r="H405" i="1"/>
  <c r="H413" i="1"/>
  <c r="H421" i="1"/>
  <c r="H429" i="1"/>
  <c r="H437" i="1"/>
  <c r="H445" i="1"/>
  <c r="H453" i="1"/>
  <c r="H573" i="1"/>
  <c r="H581" i="1"/>
  <c r="H589" i="1"/>
  <c r="H597" i="1"/>
  <c r="H605" i="1"/>
  <c r="H613" i="1"/>
  <c r="H621" i="1"/>
  <c r="H757" i="1"/>
  <c r="H765" i="1"/>
  <c r="H773" i="1"/>
  <c r="H781" i="1"/>
  <c r="H789" i="1"/>
  <c r="H893" i="1"/>
  <c r="H901" i="1"/>
  <c r="H909" i="1"/>
  <c r="H917" i="1"/>
  <c r="H925" i="1"/>
  <c r="H933" i="1"/>
  <c r="H957" i="1"/>
  <c r="H1045" i="1"/>
  <c r="H1053" i="1"/>
  <c r="H1061" i="1"/>
  <c r="H1069" i="1"/>
  <c r="H1077" i="1"/>
  <c r="H1085" i="1"/>
  <c r="H286" i="1"/>
  <c r="H294" i="1"/>
  <c r="H302" i="1"/>
  <c r="H310" i="1"/>
  <c r="H318" i="1"/>
  <c r="H326" i="1"/>
  <c r="H334" i="1"/>
  <c r="H342" i="1"/>
  <c r="H350" i="1"/>
  <c r="H358" i="1"/>
  <c r="H366" i="1"/>
  <c r="H374" i="1"/>
  <c r="H382" i="1"/>
  <c r="H390" i="1"/>
  <c r="H398" i="1"/>
  <c r="H406" i="1"/>
  <c r="H414" i="1"/>
  <c r="H422" i="1"/>
  <c r="H430" i="1"/>
  <c r="H438" i="1"/>
  <c r="H446" i="1"/>
  <c r="H454" i="1"/>
  <c r="H574" i="1"/>
  <c r="H582" i="1"/>
  <c r="H590" i="1"/>
  <c r="H598" i="1"/>
  <c r="H606" i="1"/>
  <c r="H614" i="1"/>
  <c r="H622" i="1"/>
  <c r="H750" i="1"/>
  <c r="H758" i="1"/>
  <c r="H766" i="1"/>
  <c r="H774" i="1"/>
  <c r="H782" i="1"/>
  <c r="H790" i="1"/>
  <c r="H894" i="1"/>
  <c r="H902" i="1"/>
  <c r="H910" i="1"/>
  <c r="H918" i="1"/>
  <c r="H926" i="1"/>
  <c r="H934" i="1"/>
  <c r="H958" i="1"/>
  <c r="H1046" i="1"/>
  <c r="H1054" i="1"/>
  <c r="H1062" i="1"/>
  <c r="H1070" i="1"/>
  <c r="H1078" i="1"/>
  <c r="H1086" i="1"/>
  <c r="H281" i="1"/>
  <c r="H289" i="1"/>
  <c r="H297" i="1"/>
  <c r="H305" i="1"/>
  <c r="H313" i="1"/>
  <c r="H321" i="1"/>
  <c r="H329" i="1"/>
  <c r="H337" i="1"/>
  <c r="H345" i="1"/>
  <c r="H353" i="1"/>
  <c r="H361" i="1"/>
  <c r="H369" i="1"/>
  <c r="H377" i="1"/>
  <c r="H385" i="1"/>
  <c r="H393" i="1"/>
  <c r="H401" i="1"/>
  <c r="H409" i="1"/>
  <c r="H417" i="1"/>
  <c r="H425" i="1"/>
  <c r="H433" i="1"/>
  <c r="H441" i="1"/>
  <c r="H449" i="1"/>
  <c r="H577" i="1"/>
  <c r="H585" i="1"/>
  <c r="H593" i="1"/>
  <c r="H601" i="1"/>
  <c r="H609" i="1"/>
  <c r="H617" i="1"/>
  <c r="H625" i="1"/>
  <c r="H753" i="1"/>
  <c r="H761" i="1"/>
  <c r="H769" i="1"/>
  <c r="H777" i="1"/>
  <c r="H785" i="1"/>
  <c r="H793" i="1"/>
  <c r="H897" i="1"/>
  <c r="H905" i="1"/>
  <c r="H913" i="1"/>
  <c r="H921" i="1"/>
  <c r="H929" i="1"/>
  <c r="H937" i="1"/>
  <c r="H1049" i="1"/>
  <c r="H1057" i="1"/>
  <c r="H1065" i="1"/>
  <c r="H1073" i="1"/>
  <c r="H1081" i="1"/>
  <c r="H1097" i="1"/>
  <c r="H282" i="1"/>
  <c r="H290" i="1"/>
  <c r="H298" i="1"/>
  <c r="H306" i="1"/>
  <c r="H314" i="1"/>
  <c r="H322" i="1"/>
  <c r="H330" i="1"/>
  <c r="H338" i="1"/>
  <c r="H346" i="1"/>
  <c r="H354" i="1"/>
  <c r="H362" i="1"/>
  <c r="H370" i="1"/>
  <c r="H378" i="1"/>
  <c r="H386" i="1"/>
  <c r="H394" i="1"/>
  <c r="H402" i="1"/>
  <c r="H410" i="1"/>
  <c r="H418" i="1"/>
  <c r="H426" i="1"/>
  <c r="H434" i="1"/>
  <c r="H442" i="1"/>
  <c r="H450" i="1"/>
  <c r="H578" i="1"/>
  <c r="H586" i="1"/>
  <c r="H594" i="1"/>
  <c r="H602" i="1"/>
  <c r="H610" i="1"/>
  <c r="H618" i="1"/>
  <c r="H626" i="1"/>
  <c r="H754" i="1"/>
  <c r="H762" i="1"/>
  <c r="H770" i="1"/>
  <c r="H778" i="1"/>
  <c r="H786" i="1"/>
  <c r="H794" i="1"/>
  <c r="H898" i="1"/>
  <c r="H906" i="1"/>
  <c r="H914" i="1"/>
  <c r="H922" i="1"/>
  <c r="H930" i="1"/>
  <c r="H1042" i="1"/>
  <c r="H1050" i="1"/>
  <c r="H1058" i="1"/>
  <c r="H1066" i="1"/>
  <c r="H1074" i="1"/>
  <c r="H1082" i="1"/>
  <c r="H283" i="1"/>
  <c r="H291" i="1"/>
  <c r="H299" i="1"/>
  <c r="H307" i="1"/>
  <c r="H315" i="1"/>
  <c r="H323" i="1"/>
  <c r="H331" i="1"/>
  <c r="H339" i="1"/>
  <c r="H347" i="1"/>
  <c r="H355" i="1"/>
  <c r="H363" i="1"/>
  <c r="H371" i="1"/>
  <c r="H379" i="1"/>
  <c r="H387" i="1"/>
  <c r="H395" i="1"/>
  <c r="H403" i="1"/>
  <c r="H411" i="1"/>
  <c r="H419" i="1"/>
  <c r="H427" i="1"/>
  <c r="H435" i="1"/>
  <c r="H443" i="1"/>
  <c r="H451" i="1"/>
  <c r="H571" i="1"/>
  <c r="H579" i="1"/>
  <c r="H587" i="1"/>
  <c r="H595" i="1"/>
  <c r="H603" i="1"/>
  <c r="H611" i="1"/>
  <c r="H619" i="1"/>
  <c r="H627" i="1"/>
  <c r="H755" i="1"/>
  <c r="H763" i="1"/>
  <c r="H771" i="1"/>
  <c r="H779" i="1"/>
  <c r="H787" i="1"/>
  <c r="H795" i="1"/>
  <c r="H899" i="1"/>
  <c r="H907" i="1"/>
  <c r="H915" i="1"/>
  <c r="H923" i="1"/>
  <c r="H931" i="1"/>
  <c r="H955" i="1"/>
  <c r="H1043" i="1"/>
  <c r="H1051" i="1"/>
  <c r="H1059" i="1"/>
  <c r="H1067" i="1"/>
  <c r="H1075" i="1"/>
  <c r="H1083" i="1"/>
  <c r="H304" i="1"/>
  <c r="H336" i="1"/>
  <c r="H368" i="1"/>
  <c r="H400" i="1"/>
  <c r="H432" i="1"/>
  <c r="H592" i="1"/>
  <c r="H624" i="1"/>
  <c r="H752" i="1"/>
  <c r="H784" i="1"/>
  <c r="H912" i="1"/>
  <c r="H944" i="1"/>
  <c r="H1072" i="1"/>
  <c r="H1609" i="1"/>
  <c r="H1625" i="1"/>
  <c r="H1633" i="1"/>
  <c r="H1641" i="1"/>
  <c r="H1649" i="1"/>
  <c r="H1657" i="1"/>
  <c r="H1665" i="1"/>
  <c r="H1841" i="1"/>
  <c r="H1865" i="1"/>
  <c r="H1929" i="1"/>
  <c r="H1937" i="1"/>
  <c r="H1945" i="1"/>
  <c r="H1953" i="1"/>
  <c r="H1961" i="1"/>
  <c r="H2249" i="1"/>
  <c r="H2345" i="1"/>
  <c r="H2353" i="1"/>
  <c r="H2361" i="1"/>
  <c r="H2369" i="1"/>
  <c r="H2377" i="1"/>
  <c r="H2385" i="1"/>
  <c r="H2393" i="1"/>
  <c r="H2401" i="1"/>
  <c r="H2409" i="1"/>
  <c r="H2417" i="1"/>
  <c r="H2425" i="1"/>
  <c r="H311" i="1"/>
  <c r="H343" i="1"/>
  <c r="H375" i="1"/>
  <c r="H407" i="1"/>
  <c r="H439" i="1"/>
  <c r="H599" i="1"/>
  <c r="H759" i="1"/>
  <c r="H791" i="1"/>
  <c r="H919" i="1"/>
  <c r="H1047" i="1"/>
  <c r="H1079" i="1"/>
  <c r="H1610" i="1"/>
  <c r="H1618" i="1"/>
  <c r="H1626" i="1"/>
  <c r="H1634" i="1"/>
  <c r="H1642" i="1"/>
  <c r="H1650" i="1"/>
  <c r="H1658" i="1"/>
  <c r="H1666" i="1"/>
  <c r="H1842" i="1"/>
  <c r="H1866" i="1"/>
  <c r="H1930" i="1"/>
  <c r="H1938" i="1"/>
  <c r="H1946" i="1"/>
  <c r="H1954" i="1"/>
  <c r="H1962" i="1"/>
  <c r="H2258" i="1"/>
  <c r="H2346" i="1"/>
  <c r="H2354" i="1"/>
  <c r="H2362" i="1"/>
  <c r="H2370" i="1"/>
  <c r="H2378" i="1"/>
  <c r="H2386" i="1"/>
  <c r="H2394" i="1"/>
  <c r="H2402" i="1"/>
  <c r="H2410" i="1"/>
  <c r="H2418" i="1"/>
  <c r="H2426" i="1"/>
  <c r="H280" i="1"/>
  <c r="H312" i="1"/>
  <c r="H344" i="1"/>
  <c r="H376" i="1"/>
  <c r="H408" i="1"/>
  <c r="H440" i="1"/>
  <c r="H600" i="1"/>
  <c r="H760" i="1"/>
  <c r="H792" i="1"/>
  <c r="H920" i="1"/>
  <c r="H1048" i="1"/>
  <c r="H1611" i="1"/>
  <c r="H1619" i="1"/>
  <c r="H1627" i="1"/>
  <c r="H1635" i="1"/>
  <c r="H1643" i="1"/>
  <c r="H1651" i="1"/>
  <c r="H1659" i="1"/>
  <c r="H1667" i="1"/>
  <c r="H1867" i="1"/>
  <c r="H1923" i="1"/>
  <c r="H1931" i="1"/>
  <c r="H1939" i="1"/>
  <c r="H1947" i="1"/>
  <c r="H1955" i="1"/>
  <c r="H1963" i="1"/>
  <c r="H2259" i="1"/>
  <c r="H2347" i="1"/>
  <c r="H2355" i="1"/>
  <c r="H2363" i="1"/>
  <c r="H2371" i="1"/>
  <c r="H2379" i="1"/>
  <c r="H2387" i="1"/>
  <c r="H2395" i="1"/>
  <c r="H2403" i="1"/>
  <c r="H2411" i="1"/>
  <c r="H2419" i="1"/>
  <c r="H2427" i="1"/>
  <c r="H287" i="1"/>
  <c r="H319" i="1"/>
  <c r="H351" i="1"/>
  <c r="H383" i="1"/>
  <c r="H415" i="1"/>
  <c r="H447" i="1"/>
  <c r="H575" i="1"/>
  <c r="H607" i="1"/>
  <c r="H767" i="1"/>
  <c r="H895" i="1"/>
  <c r="H927" i="1"/>
  <c r="H959" i="1"/>
  <c r="H1055" i="1"/>
  <c r="H1087" i="1"/>
  <c r="H1612" i="1"/>
  <c r="H1620" i="1"/>
  <c r="H1628" i="1"/>
  <c r="H1636" i="1"/>
  <c r="H1644" i="1"/>
  <c r="H1652" i="1"/>
  <c r="H1660" i="1"/>
  <c r="H1836" i="1"/>
  <c r="H1868" i="1"/>
  <c r="H1924" i="1"/>
  <c r="H1932" i="1"/>
  <c r="H1940" i="1"/>
  <c r="H1948" i="1"/>
  <c r="H1956" i="1"/>
  <c r="H1964" i="1"/>
  <c r="H2260" i="1"/>
  <c r="H2348" i="1"/>
  <c r="H2356" i="1"/>
  <c r="H2364" i="1"/>
  <c r="H2372" i="1"/>
  <c r="H2380" i="1"/>
  <c r="H2388" i="1"/>
  <c r="H2396" i="1"/>
  <c r="H2404" i="1"/>
  <c r="H2412" i="1"/>
  <c r="H2420" i="1"/>
  <c r="H2428" i="1"/>
  <c r="H288" i="1"/>
  <c r="H320" i="1"/>
  <c r="H352" i="1"/>
  <c r="H384" i="1"/>
  <c r="H416" i="1"/>
  <c r="H448" i="1"/>
  <c r="H576" i="1"/>
  <c r="H608" i="1"/>
  <c r="H768" i="1"/>
  <c r="H896" i="1"/>
  <c r="H928" i="1"/>
  <c r="H1056" i="1"/>
  <c r="H295" i="1"/>
  <c r="H327" i="1"/>
  <c r="H359" i="1"/>
  <c r="H391" i="1"/>
  <c r="H423" i="1"/>
  <c r="H583" i="1"/>
  <c r="H615" i="1"/>
  <c r="H775" i="1"/>
  <c r="H903" i="1"/>
  <c r="H935" i="1"/>
  <c r="H1063" i="1"/>
  <c r="H1095" i="1"/>
  <c r="H1614" i="1"/>
  <c r="H1622" i="1"/>
  <c r="H1630" i="1"/>
  <c r="H1638" i="1"/>
  <c r="H1646" i="1"/>
  <c r="H1654" i="1"/>
  <c r="H1662" i="1"/>
  <c r="H1838" i="1"/>
  <c r="H1862" i="1"/>
  <c r="H1870" i="1"/>
  <c r="H1926" i="1"/>
  <c r="H1934" i="1"/>
  <c r="H1942" i="1"/>
  <c r="H1950" i="1"/>
  <c r="H1958" i="1"/>
  <c r="H1966" i="1"/>
  <c r="H2262" i="1"/>
  <c r="H2350" i="1"/>
  <c r="H2358" i="1"/>
  <c r="H2366" i="1"/>
  <c r="H2374" i="1"/>
  <c r="H2382" i="1"/>
  <c r="H2390" i="1"/>
  <c r="H2398" i="1"/>
  <c r="H2406" i="1"/>
  <c r="H2414" i="1"/>
  <c r="H2422" i="1"/>
  <c r="H2430" i="1"/>
  <c r="H296" i="1"/>
  <c r="H328" i="1"/>
  <c r="H360" i="1"/>
  <c r="H392" i="1"/>
  <c r="H424" i="1"/>
  <c r="H584" i="1"/>
  <c r="H616" i="1"/>
  <c r="H776" i="1"/>
  <c r="H904" i="1"/>
  <c r="H936" i="1"/>
  <c r="H1064" i="1"/>
  <c r="H1096" i="1"/>
  <c r="H1623" i="1"/>
  <c r="H1631" i="1"/>
  <c r="H1639" i="1"/>
  <c r="H1647" i="1"/>
  <c r="H1655" i="1"/>
  <c r="H1663" i="1"/>
  <c r="H1839" i="1"/>
  <c r="H1863" i="1"/>
  <c r="H1871" i="1"/>
  <c r="H1927" i="1"/>
  <c r="H1935" i="1"/>
  <c r="H1943" i="1"/>
  <c r="H1951" i="1"/>
  <c r="H1959" i="1"/>
  <c r="H1967" i="1"/>
  <c r="H2343" i="1"/>
  <c r="H2351" i="1"/>
  <c r="H2359" i="1"/>
  <c r="H2367" i="1"/>
  <c r="H2375" i="1"/>
  <c r="H2383" i="1"/>
  <c r="H2391" i="1"/>
  <c r="H2399" i="1"/>
  <c r="H2407" i="1"/>
  <c r="H2415" i="1"/>
  <c r="H2423" i="1"/>
  <c r="H303" i="1"/>
  <c r="H335" i="1"/>
  <c r="H367" i="1"/>
  <c r="H399" i="1"/>
  <c r="H431" i="1"/>
  <c r="H591" i="1"/>
  <c r="H623" i="1"/>
  <c r="H751" i="1"/>
  <c r="H783" i="1"/>
  <c r="H911" i="1"/>
  <c r="H1071" i="1"/>
  <c r="H1608" i="1"/>
  <c r="H1624" i="1"/>
  <c r="H1632" i="1"/>
  <c r="H1640" i="1"/>
  <c r="H1648" i="1"/>
  <c r="H1656" i="1"/>
  <c r="H1664" i="1"/>
  <c r="H1840" i="1"/>
  <c r="H1864" i="1"/>
  <c r="H1928" i="1"/>
  <c r="H1936" i="1"/>
  <c r="H1944" i="1"/>
  <c r="H1952" i="1"/>
  <c r="H1960" i="1"/>
  <c r="H2344" i="1"/>
  <c r="H2352" i="1"/>
  <c r="H2360" i="1"/>
  <c r="H2368" i="1"/>
  <c r="H2376" i="1"/>
  <c r="H2384" i="1"/>
  <c r="H2392" i="1"/>
  <c r="H2400" i="1"/>
  <c r="H2408" i="1"/>
  <c r="H2416" i="1"/>
  <c r="H2424" i="1"/>
  <c r="H1661" i="1"/>
  <c r="H2357" i="1"/>
  <c r="H2421" i="1"/>
  <c r="H2365" i="1"/>
  <c r="H2429" i="1"/>
  <c r="H1613" i="1"/>
  <c r="H1925" i="1"/>
  <c r="H2373" i="1"/>
  <c r="H1621" i="1"/>
  <c r="H1869" i="1"/>
  <c r="H1933" i="1"/>
  <c r="H2381" i="1"/>
  <c r="H1629" i="1"/>
  <c r="H1941" i="1"/>
  <c r="H2261" i="1"/>
  <c r="H2389" i="1"/>
  <c r="H1637" i="1"/>
  <c r="H1949" i="1"/>
  <c r="H2397" i="1"/>
  <c r="H1645" i="1"/>
  <c r="H1957" i="1"/>
  <c r="H2405" i="1"/>
  <c r="H1653" i="1"/>
  <c r="H1837" i="1"/>
  <c r="H1965" i="1"/>
  <c r="H2349" i="1"/>
  <c r="H2413" i="1"/>
  <c r="H7622" i="1"/>
  <c r="H7455" i="1"/>
  <c r="H7615" i="1"/>
  <c r="H7623" i="1"/>
  <c r="H7616" i="1"/>
  <c r="H7624" i="1"/>
  <c r="H7345" i="1"/>
  <c r="H7617" i="1"/>
  <c r="H7625" i="1"/>
  <c r="H7618" i="1"/>
  <c r="H7626" i="1"/>
  <c r="H7619" i="1"/>
  <c r="H7627" i="1"/>
  <c r="H7340" i="1"/>
  <c r="H7444" i="1"/>
  <c r="H7452" i="1"/>
  <c r="H7620" i="1"/>
  <c r="H7628" i="1"/>
  <c r="H8100" i="1"/>
  <c r="H8116" i="1"/>
  <c r="H8124" i="1"/>
  <c r="H460" i="1"/>
  <c r="H468" i="1"/>
  <c r="H476" i="1"/>
  <c r="H484" i="1"/>
  <c r="H492" i="1"/>
  <c r="H500" i="1"/>
  <c r="H508" i="1"/>
  <c r="H516" i="1"/>
  <c r="H524" i="1"/>
  <c r="H532" i="1"/>
  <c r="H540" i="1"/>
  <c r="H548" i="1"/>
  <c r="H556" i="1"/>
  <c r="H564" i="1"/>
  <c r="H628" i="1"/>
  <c r="H636" i="1"/>
  <c r="H644" i="1"/>
  <c r="H652" i="1"/>
  <c r="H660" i="1"/>
  <c r="H668" i="1"/>
  <c r="H676" i="1"/>
  <c r="H684" i="1"/>
  <c r="H692" i="1"/>
  <c r="H700" i="1"/>
  <c r="H708" i="1"/>
  <c r="H716" i="1"/>
  <c r="H724" i="1"/>
  <c r="H732" i="1"/>
  <c r="H740" i="1"/>
  <c r="H748" i="1"/>
  <c r="H796" i="1"/>
  <c r="H804" i="1"/>
  <c r="H812" i="1"/>
  <c r="H820" i="1"/>
  <c r="H828" i="1"/>
  <c r="H836" i="1"/>
  <c r="H844" i="1"/>
  <c r="H852" i="1"/>
  <c r="H860" i="1"/>
  <c r="H868" i="1"/>
  <c r="H876" i="1"/>
  <c r="H884" i="1"/>
  <c r="H940" i="1"/>
  <c r="H948" i="1"/>
  <c r="H964" i="1"/>
  <c r="H972" i="1"/>
  <c r="H980" i="1"/>
  <c r="H988" i="1"/>
  <c r="H996" i="1"/>
  <c r="H1004" i="1"/>
  <c r="H1012" i="1"/>
  <c r="H1020" i="1"/>
  <c r="H1028" i="1"/>
  <c r="H1036" i="1"/>
  <c r="H1092" i="1"/>
  <c r="H461" i="1"/>
  <c r="H469" i="1"/>
  <c r="H477" i="1"/>
  <c r="H485" i="1"/>
  <c r="H493" i="1"/>
  <c r="H501" i="1"/>
  <c r="H509" i="1"/>
  <c r="H517" i="1"/>
  <c r="H525" i="1"/>
  <c r="H533" i="1"/>
  <c r="H541" i="1"/>
  <c r="H549" i="1"/>
  <c r="H557" i="1"/>
  <c r="H565" i="1"/>
  <c r="H629" i="1"/>
  <c r="H637" i="1"/>
  <c r="H645" i="1"/>
  <c r="H653" i="1"/>
  <c r="H661" i="1"/>
  <c r="H669" i="1"/>
  <c r="H677" i="1"/>
  <c r="H685" i="1"/>
  <c r="H693" i="1"/>
  <c r="H701" i="1"/>
  <c r="H709" i="1"/>
  <c r="H717" i="1"/>
  <c r="H725" i="1"/>
  <c r="H733" i="1"/>
  <c r="H741" i="1"/>
  <c r="H749" i="1"/>
  <c r="H797" i="1"/>
  <c r="H805" i="1"/>
  <c r="H813" i="1"/>
  <c r="H821" i="1"/>
  <c r="H829" i="1"/>
  <c r="H837" i="1"/>
  <c r="H845" i="1"/>
  <c r="H853" i="1"/>
  <c r="H861" i="1"/>
  <c r="H869" i="1"/>
  <c r="H877" i="1"/>
  <c r="H885" i="1"/>
  <c r="H941" i="1"/>
  <c r="H949" i="1"/>
  <c r="H965" i="1"/>
  <c r="H973" i="1"/>
  <c r="H981" i="1"/>
  <c r="H989" i="1"/>
  <c r="H997" i="1"/>
  <c r="H1005" i="1"/>
  <c r="H1013" i="1"/>
  <c r="H1021" i="1"/>
  <c r="H1029" i="1"/>
  <c r="H1037" i="1"/>
  <c r="H1093" i="1"/>
  <c r="H1395" i="1"/>
  <c r="H462" i="1"/>
  <c r="H470" i="1"/>
  <c r="H478" i="1"/>
  <c r="H486" i="1"/>
  <c r="H494" i="1"/>
  <c r="H502" i="1"/>
  <c r="H510" i="1"/>
  <c r="H518" i="1"/>
  <c r="H526" i="1"/>
  <c r="H534" i="1"/>
  <c r="H542" i="1"/>
  <c r="H550" i="1"/>
  <c r="H558" i="1"/>
  <c r="H566" i="1"/>
  <c r="H630" i="1"/>
  <c r="H638" i="1"/>
  <c r="H646" i="1"/>
  <c r="H654" i="1"/>
  <c r="H662" i="1"/>
  <c r="H670" i="1"/>
  <c r="H678" i="1"/>
  <c r="H686" i="1"/>
  <c r="H694" i="1"/>
  <c r="H702" i="1"/>
  <c r="H710" i="1"/>
  <c r="H718" i="1"/>
  <c r="H726" i="1"/>
  <c r="H734" i="1"/>
  <c r="H742" i="1"/>
  <c r="H798" i="1"/>
  <c r="H806" i="1"/>
  <c r="H814" i="1"/>
  <c r="H822" i="1"/>
  <c r="H830" i="1"/>
  <c r="H838" i="1"/>
  <c r="H846" i="1"/>
  <c r="H854" i="1"/>
  <c r="H862" i="1"/>
  <c r="H870" i="1"/>
  <c r="H878" i="1"/>
  <c r="H886" i="1"/>
  <c r="H942" i="1"/>
  <c r="H950" i="1"/>
  <c r="H966" i="1"/>
  <c r="H974" i="1"/>
  <c r="H982" i="1"/>
  <c r="H990" i="1"/>
  <c r="H998" i="1"/>
  <c r="H1006" i="1"/>
  <c r="H1014" i="1"/>
  <c r="H1022" i="1"/>
  <c r="H1030" i="1"/>
  <c r="H1038" i="1"/>
  <c r="H1094" i="1"/>
  <c r="H97" i="1"/>
  <c r="H457" i="1"/>
  <c r="H465" i="1"/>
  <c r="H473" i="1"/>
  <c r="H481" i="1"/>
  <c r="H489" i="1"/>
  <c r="H497" i="1"/>
  <c r="H505" i="1"/>
  <c r="H513" i="1"/>
  <c r="H521" i="1"/>
  <c r="H529" i="1"/>
  <c r="H537" i="1"/>
  <c r="H545" i="1"/>
  <c r="H553" i="1"/>
  <c r="H561" i="1"/>
  <c r="H569" i="1"/>
  <c r="H633" i="1"/>
  <c r="H641" i="1"/>
  <c r="H649" i="1"/>
  <c r="H657" i="1"/>
  <c r="H665" i="1"/>
  <c r="H673" i="1"/>
  <c r="H681" i="1"/>
  <c r="H689" i="1"/>
  <c r="H697" i="1"/>
  <c r="H705" i="1"/>
  <c r="H713" i="1"/>
  <c r="H721" i="1"/>
  <c r="H729" i="1"/>
  <c r="H737" i="1"/>
  <c r="H745" i="1"/>
  <c r="H801" i="1"/>
  <c r="H809" i="1"/>
  <c r="H817" i="1"/>
  <c r="H825" i="1"/>
  <c r="H833" i="1"/>
  <c r="H841" i="1"/>
  <c r="H849" i="1"/>
  <c r="H857" i="1"/>
  <c r="H865" i="1"/>
  <c r="H873" i="1"/>
  <c r="H881" i="1"/>
  <c r="H889" i="1"/>
  <c r="H945" i="1"/>
  <c r="H953" i="1"/>
  <c r="H961" i="1"/>
  <c r="H969" i="1"/>
  <c r="H977" i="1"/>
  <c r="H985" i="1"/>
  <c r="H993" i="1"/>
  <c r="H1001" i="1"/>
  <c r="H1009" i="1"/>
  <c r="H1017" i="1"/>
  <c r="H1025" i="1"/>
  <c r="H1033" i="1"/>
  <c r="H1041" i="1"/>
  <c r="H1089" i="1"/>
  <c r="H1129" i="1"/>
  <c r="H1137" i="1"/>
  <c r="H458" i="1"/>
  <c r="H466" i="1"/>
  <c r="H474" i="1"/>
  <c r="H482" i="1"/>
  <c r="H490" i="1"/>
  <c r="H498" i="1"/>
  <c r="H506" i="1"/>
  <c r="H514" i="1"/>
  <c r="H522" i="1"/>
  <c r="H530" i="1"/>
  <c r="H538" i="1"/>
  <c r="H546" i="1"/>
  <c r="H554" i="1"/>
  <c r="H562" i="1"/>
  <c r="H570" i="1"/>
  <c r="H634" i="1"/>
  <c r="H642" i="1"/>
  <c r="H650" i="1"/>
  <c r="H658" i="1"/>
  <c r="H666" i="1"/>
  <c r="H674" i="1"/>
  <c r="H682" i="1"/>
  <c r="H690" i="1"/>
  <c r="H698" i="1"/>
  <c r="H706" i="1"/>
  <c r="H714" i="1"/>
  <c r="H722" i="1"/>
  <c r="H730" i="1"/>
  <c r="H738" i="1"/>
  <c r="H746" i="1"/>
  <c r="H802" i="1"/>
  <c r="H810" i="1"/>
  <c r="H818" i="1"/>
  <c r="H826" i="1"/>
  <c r="H834" i="1"/>
  <c r="H842" i="1"/>
  <c r="H850" i="1"/>
  <c r="H858" i="1"/>
  <c r="H866" i="1"/>
  <c r="H874" i="1"/>
  <c r="H882" i="1"/>
  <c r="H890" i="1"/>
  <c r="H938" i="1"/>
  <c r="H946" i="1"/>
  <c r="H954" i="1"/>
  <c r="H962" i="1"/>
  <c r="H970" i="1"/>
  <c r="H978" i="1"/>
  <c r="H986" i="1"/>
  <c r="H994" i="1"/>
  <c r="H1002" i="1"/>
  <c r="H1010" i="1"/>
  <c r="H1018" i="1"/>
  <c r="H1026" i="1"/>
  <c r="H1034" i="1"/>
  <c r="H1090" i="1"/>
  <c r="H459" i="1"/>
  <c r="H467" i="1"/>
  <c r="H475" i="1"/>
  <c r="H483" i="1"/>
  <c r="H491" i="1"/>
  <c r="H499" i="1"/>
  <c r="H507" i="1"/>
  <c r="H515" i="1"/>
  <c r="H523" i="1"/>
  <c r="H531" i="1"/>
  <c r="H539" i="1"/>
  <c r="H547" i="1"/>
  <c r="H555" i="1"/>
  <c r="H563" i="1"/>
  <c r="H635" i="1"/>
  <c r="H643" i="1"/>
  <c r="H651" i="1"/>
  <c r="H659" i="1"/>
  <c r="H667" i="1"/>
  <c r="H675" i="1"/>
  <c r="H683" i="1"/>
  <c r="H691" i="1"/>
  <c r="H699" i="1"/>
  <c r="H707" i="1"/>
  <c r="H715" i="1"/>
  <c r="H723" i="1"/>
  <c r="H731" i="1"/>
  <c r="H739" i="1"/>
  <c r="H747" i="1"/>
  <c r="H803" i="1"/>
  <c r="H811" i="1"/>
  <c r="H819" i="1"/>
  <c r="H827" i="1"/>
  <c r="H835" i="1"/>
  <c r="H843" i="1"/>
  <c r="H851" i="1"/>
  <c r="H859" i="1"/>
  <c r="H867" i="1"/>
  <c r="H875" i="1"/>
  <c r="H883" i="1"/>
  <c r="H891" i="1"/>
  <c r="H939" i="1"/>
  <c r="H947" i="1"/>
  <c r="H963" i="1"/>
  <c r="H971" i="1"/>
  <c r="H979" i="1"/>
  <c r="H987" i="1"/>
  <c r="H995" i="1"/>
  <c r="H1003" i="1"/>
  <c r="H1011" i="1"/>
  <c r="H1019" i="1"/>
  <c r="H1027" i="1"/>
  <c r="H1035" i="1"/>
  <c r="H1091" i="1"/>
  <c r="H464" i="1"/>
  <c r="H496" i="1"/>
  <c r="H528" i="1"/>
  <c r="H560" i="1"/>
  <c r="H656" i="1"/>
  <c r="H688" i="1"/>
  <c r="H720" i="1"/>
  <c r="H816" i="1"/>
  <c r="H848" i="1"/>
  <c r="H880" i="1"/>
  <c r="H976" i="1"/>
  <c r="H1008" i="1"/>
  <c r="H1040" i="1"/>
  <c r="H1136" i="1"/>
  <c r="H1689" i="1"/>
  <c r="H1697" i="1"/>
  <c r="H1705" i="1"/>
  <c r="H1713" i="1"/>
  <c r="H1721" i="1"/>
  <c r="H1729" i="1"/>
  <c r="H1737" i="1"/>
  <c r="H1745" i="1"/>
  <c r="H1753" i="1"/>
  <c r="H1761" i="1"/>
  <c r="H1769" i="1"/>
  <c r="H1777" i="1"/>
  <c r="H1785" i="1"/>
  <c r="H1793" i="1"/>
  <c r="H1801" i="1"/>
  <c r="H1809" i="1"/>
  <c r="H1817" i="1"/>
  <c r="H1825" i="1"/>
  <c r="H1849" i="1"/>
  <c r="H1873" i="1"/>
  <c r="H1881" i="1"/>
  <c r="H1905" i="1"/>
  <c r="H1913" i="1"/>
  <c r="H1921" i="1"/>
  <c r="H1993" i="1"/>
  <c r="H2001" i="1"/>
  <c r="H2009" i="1"/>
  <c r="H2017" i="1"/>
  <c r="H2025" i="1"/>
  <c r="H2033" i="1"/>
  <c r="H2041" i="1"/>
  <c r="H2049" i="1"/>
  <c r="H2057" i="1"/>
  <c r="H2065" i="1"/>
  <c r="H2089" i="1"/>
  <c r="H2097" i="1"/>
  <c r="H2105" i="1"/>
  <c r="H2113" i="1"/>
  <c r="H2121" i="1"/>
  <c r="H2129" i="1"/>
  <c r="H2137" i="1"/>
  <c r="H2145" i="1"/>
  <c r="H2153" i="1"/>
  <c r="H2161" i="1"/>
  <c r="H2169" i="1"/>
  <c r="H2177" i="1"/>
  <c r="H2185" i="1"/>
  <c r="H2193" i="1"/>
  <c r="H2201" i="1"/>
  <c r="H2209" i="1"/>
  <c r="H2217" i="1"/>
  <c r="H2225" i="1"/>
  <c r="H2257" i="1"/>
  <c r="H2265" i="1"/>
  <c r="H2273" i="1"/>
  <c r="H2281" i="1"/>
  <c r="H2289" i="1"/>
  <c r="H2297" i="1"/>
  <c r="H2305" i="1"/>
  <c r="H2313" i="1"/>
  <c r="H2337" i="1"/>
  <c r="H2449" i="1"/>
  <c r="H2457" i="1"/>
  <c r="H2465" i="1"/>
  <c r="H2473" i="1"/>
  <c r="H2481" i="1"/>
  <c r="H2489" i="1"/>
  <c r="H2497" i="1"/>
  <c r="H471" i="1"/>
  <c r="H503" i="1"/>
  <c r="H535" i="1"/>
  <c r="H567" i="1"/>
  <c r="H631" i="1"/>
  <c r="H663" i="1"/>
  <c r="H695" i="1"/>
  <c r="H727" i="1"/>
  <c r="H823" i="1"/>
  <c r="H855" i="1"/>
  <c r="H887" i="1"/>
  <c r="H951" i="1"/>
  <c r="H983" i="1"/>
  <c r="H1015" i="1"/>
  <c r="H1466" i="1"/>
  <c r="H1690" i="1"/>
  <c r="H1698" i="1"/>
  <c r="H1706" i="1"/>
  <c r="H1714" i="1"/>
  <c r="H1722" i="1"/>
  <c r="H1730" i="1"/>
  <c r="H1738" i="1"/>
  <c r="H1746" i="1"/>
  <c r="H1754" i="1"/>
  <c r="H1762" i="1"/>
  <c r="H1770" i="1"/>
  <c r="H1778" i="1"/>
  <c r="H1786" i="1"/>
  <c r="H1794" i="1"/>
  <c r="H1802" i="1"/>
  <c r="H1810" i="1"/>
  <c r="H1818" i="1"/>
  <c r="H1850" i="1"/>
  <c r="H1906" i="1"/>
  <c r="H1914" i="1"/>
  <c r="H1922" i="1"/>
  <c r="H1994" i="1"/>
  <c r="H2002" i="1"/>
  <c r="H2010" i="1"/>
  <c r="H2018" i="1"/>
  <c r="H2026" i="1"/>
  <c r="H2034" i="1"/>
  <c r="H2042" i="1"/>
  <c r="H2050" i="1"/>
  <c r="H2058" i="1"/>
  <c r="H2082" i="1"/>
  <c r="H2090" i="1"/>
  <c r="H2098" i="1"/>
  <c r="H2106" i="1"/>
  <c r="H2114" i="1"/>
  <c r="H2122" i="1"/>
  <c r="H2130" i="1"/>
  <c r="H2138" i="1"/>
  <c r="H2146" i="1"/>
  <c r="H2154" i="1"/>
  <c r="H2162" i="1"/>
  <c r="H2170" i="1"/>
  <c r="H2178" i="1"/>
  <c r="H2186" i="1"/>
  <c r="H2194" i="1"/>
  <c r="H2202" i="1"/>
  <c r="H2210" i="1"/>
  <c r="H2218" i="1"/>
  <c r="H2226" i="1"/>
  <c r="H2266" i="1"/>
  <c r="H2274" i="1"/>
  <c r="H2282" i="1"/>
  <c r="H2290" i="1"/>
  <c r="H2298" i="1"/>
  <c r="H2306" i="1"/>
  <c r="H2314" i="1"/>
  <c r="H2330" i="1"/>
  <c r="H2338" i="1"/>
  <c r="H2442" i="1"/>
  <c r="H2450" i="1"/>
  <c r="H2458" i="1"/>
  <c r="H2466" i="1"/>
  <c r="H2474" i="1"/>
  <c r="H2482" i="1"/>
  <c r="H2490" i="1"/>
  <c r="H2498" i="1"/>
  <c r="H472" i="1"/>
  <c r="H504" i="1"/>
  <c r="H536" i="1"/>
  <c r="H568" i="1"/>
  <c r="H632" i="1"/>
  <c r="H664" i="1"/>
  <c r="H696" i="1"/>
  <c r="H728" i="1"/>
  <c r="H824" i="1"/>
  <c r="H856" i="1"/>
  <c r="H888" i="1"/>
  <c r="H952" i="1"/>
  <c r="H984" i="1"/>
  <c r="H1016" i="1"/>
  <c r="H1691" i="1"/>
  <c r="H1699" i="1"/>
  <c r="H1707" i="1"/>
  <c r="H1715" i="1"/>
  <c r="H1723" i="1"/>
  <c r="H1731" i="1"/>
  <c r="H1739" i="1"/>
  <c r="H1747" i="1"/>
  <c r="H1755" i="1"/>
  <c r="H1763" i="1"/>
  <c r="H1771" i="1"/>
  <c r="H1779" i="1"/>
  <c r="H1787" i="1"/>
  <c r="H1795" i="1"/>
  <c r="H1803" i="1"/>
  <c r="H1811" i="1"/>
  <c r="H1819" i="1"/>
  <c r="H1851" i="1"/>
  <c r="H1907" i="1"/>
  <c r="H1915" i="1"/>
  <c r="H1987" i="1"/>
  <c r="H1995" i="1"/>
  <c r="H2003" i="1"/>
  <c r="H2011" i="1"/>
  <c r="H2019" i="1"/>
  <c r="H2027" i="1"/>
  <c r="H2035" i="1"/>
  <c r="H2043" i="1"/>
  <c r="H2051" i="1"/>
  <c r="H2059" i="1"/>
  <c r="H2083" i="1"/>
  <c r="H2091" i="1"/>
  <c r="H2099" i="1"/>
  <c r="H2107" i="1"/>
  <c r="H2115" i="1"/>
  <c r="H2123" i="1"/>
  <c r="H2131" i="1"/>
  <c r="H2139" i="1"/>
  <c r="H2147" i="1"/>
  <c r="H2155" i="1"/>
  <c r="H2163" i="1"/>
  <c r="H2171" i="1"/>
  <c r="H2179" i="1"/>
  <c r="H2187" i="1"/>
  <c r="H2195" i="1"/>
  <c r="H2203" i="1"/>
  <c r="H2211" i="1"/>
  <c r="H2219" i="1"/>
  <c r="H2227" i="1"/>
  <c r="H2267" i="1"/>
  <c r="H2275" i="1"/>
  <c r="H2283" i="1"/>
  <c r="H2291" i="1"/>
  <c r="H2299" i="1"/>
  <c r="H2307" i="1"/>
  <c r="H2315" i="1"/>
  <c r="H2331" i="1"/>
  <c r="H2339" i="1"/>
  <c r="H2443" i="1"/>
  <c r="H2451" i="1"/>
  <c r="H2459" i="1"/>
  <c r="H2467" i="1"/>
  <c r="H2475" i="1"/>
  <c r="H2483" i="1"/>
  <c r="H2491" i="1"/>
  <c r="H2499" i="1"/>
  <c r="H479" i="1"/>
  <c r="H511" i="1"/>
  <c r="H543" i="1"/>
  <c r="H639" i="1"/>
  <c r="H671" i="1"/>
  <c r="H703" i="1"/>
  <c r="H735" i="1"/>
  <c r="H799" i="1"/>
  <c r="H831" i="1"/>
  <c r="H863" i="1"/>
  <c r="H991" i="1"/>
  <c r="H1023" i="1"/>
  <c r="H1692" i="1"/>
  <c r="H1700" i="1"/>
  <c r="H1708" i="1"/>
  <c r="H1716" i="1"/>
  <c r="H1724" i="1"/>
  <c r="H1732" i="1"/>
  <c r="H1740" i="1"/>
  <c r="H1748" i="1"/>
  <c r="H1756" i="1"/>
  <c r="H1764" i="1"/>
  <c r="H1772" i="1"/>
  <c r="H1780" i="1"/>
  <c r="H1788" i="1"/>
  <c r="H1796" i="1"/>
  <c r="H1804" i="1"/>
  <c r="H1812" i="1"/>
  <c r="H1820" i="1"/>
  <c r="H1852" i="1"/>
  <c r="H1876" i="1"/>
  <c r="H1908" i="1"/>
  <c r="H1916" i="1"/>
  <c r="H1988" i="1"/>
  <c r="H1996" i="1"/>
  <c r="H2004" i="1"/>
  <c r="H2012" i="1"/>
  <c r="H2020" i="1"/>
  <c r="H2028" i="1"/>
  <c r="H2036" i="1"/>
  <c r="H2044" i="1"/>
  <c r="H2052" i="1"/>
  <c r="H2060" i="1"/>
  <c r="H2084" i="1"/>
  <c r="H2092" i="1"/>
  <c r="H2100" i="1"/>
  <c r="H2108" i="1"/>
  <c r="H2116" i="1"/>
  <c r="H2124" i="1"/>
  <c r="H2132" i="1"/>
  <c r="H2140" i="1"/>
  <c r="H2148" i="1"/>
  <c r="H2156" i="1"/>
  <c r="H2164" i="1"/>
  <c r="H2172" i="1"/>
  <c r="H2180" i="1"/>
  <c r="H2188" i="1"/>
  <c r="H2196" i="1"/>
  <c r="H2204" i="1"/>
  <c r="H2212" i="1"/>
  <c r="H2220" i="1"/>
  <c r="H2228" i="1"/>
  <c r="H2252" i="1"/>
  <c r="H2268" i="1"/>
  <c r="H2276" i="1"/>
  <c r="H2284" i="1"/>
  <c r="H2292" i="1"/>
  <c r="H2300" i="1"/>
  <c r="H2308" i="1"/>
  <c r="H2332" i="1"/>
  <c r="H2340" i="1"/>
  <c r="H2444" i="1"/>
  <c r="H2452" i="1"/>
  <c r="H2460" i="1"/>
  <c r="H2468" i="1"/>
  <c r="H2476" i="1"/>
  <c r="H2484" i="1"/>
  <c r="H2492" i="1"/>
  <c r="H2500" i="1"/>
  <c r="H480" i="1"/>
  <c r="H512" i="1"/>
  <c r="H544" i="1"/>
  <c r="H640" i="1"/>
  <c r="H672" i="1"/>
  <c r="H704" i="1"/>
  <c r="H736" i="1"/>
  <c r="H800" i="1"/>
  <c r="H832" i="1"/>
  <c r="H864" i="1"/>
  <c r="H960" i="1"/>
  <c r="H992" i="1"/>
  <c r="H1024" i="1"/>
  <c r="H1088" i="1"/>
  <c r="H487" i="1"/>
  <c r="H519" i="1"/>
  <c r="H551" i="1"/>
  <c r="H647" i="1"/>
  <c r="H679" i="1"/>
  <c r="H711" i="1"/>
  <c r="H743" i="1"/>
  <c r="H807" i="1"/>
  <c r="H839" i="1"/>
  <c r="H871" i="1"/>
  <c r="H967" i="1"/>
  <c r="H999" i="1"/>
  <c r="H1031" i="1"/>
  <c r="H1686" i="1"/>
  <c r="H1694" i="1"/>
  <c r="H1702" i="1"/>
  <c r="H1710" i="1"/>
  <c r="H1718" i="1"/>
  <c r="H1726" i="1"/>
  <c r="H1734" i="1"/>
  <c r="H1742" i="1"/>
  <c r="H1750" i="1"/>
  <c r="H1758" i="1"/>
  <c r="H1774" i="1"/>
  <c r="H1782" i="1"/>
  <c r="H1790" i="1"/>
  <c r="H1798" i="1"/>
  <c r="H1806" i="1"/>
  <c r="H1814" i="1"/>
  <c r="H1854" i="1"/>
  <c r="H1878" i="1"/>
  <c r="H1910" i="1"/>
  <c r="H1918" i="1"/>
  <c r="H1990" i="1"/>
  <c r="H1998" i="1"/>
  <c r="H2006" i="1"/>
  <c r="H2014" i="1"/>
  <c r="H2022" i="1"/>
  <c r="H2030" i="1"/>
  <c r="H2038" i="1"/>
  <c r="H2046" i="1"/>
  <c r="H2054" i="1"/>
  <c r="H2062" i="1"/>
  <c r="H2086" i="1"/>
  <c r="H2094" i="1"/>
  <c r="H2102" i="1"/>
  <c r="H2110" i="1"/>
  <c r="H2118" i="1"/>
  <c r="H2126" i="1"/>
  <c r="H2134" i="1"/>
  <c r="H2142" i="1"/>
  <c r="H2150" i="1"/>
  <c r="H2158" i="1"/>
  <c r="H2166" i="1"/>
  <c r="H2174" i="1"/>
  <c r="H2182" i="1"/>
  <c r="H2190" i="1"/>
  <c r="H2198" i="1"/>
  <c r="H2206" i="1"/>
  <c r="H2214" i="1"/>
  <c r="H2222" i="1"/>
  <c r="H2230" i="1"/>
  <c r="H2254" i="1"/>
  <c r="H2270" i="1"/>
  <c r="H2278" i="1"/>
  <c r="H2286" i="1"/>
  <c r="H2294" i="1"/>
  <c r="H2302" i="1"/>
  <c r="H2310" i="1"/>
  <c r="H2334" i="1"/>
  <c r="H2446" i="1"/>
  <c r="H2454" i="1"/>
  <c r="H2462" i="1"/>
  <c r="H2470" i="1"/>
  <c r="H2478" i="1"/>
  <c r="H2486" i="1"/>
  <c r="H2494" i="1"/>
  <c r="H2502" i="1"/>
  <c r="H488" i="1"/>
  <c r="H520" i="1"/>
  <c r="H552" i="1"/>
  <c r="H648" i="1"/>
  <c r="H680" i="1"/>
  <c r="H712" i="1"/>
  <c r="H744" i="1"/>
  <c r="H808" i="1"/>
  <c r="H840" i="1"/>
  <c r="H872" i="1"/>
  <c r="H968" i="1"/>
  <c r="H1000" i="1"/>
  <c r="H1032" i="1"/>
  <c r="H1128" i="1"/>
  <c r="H1687" i="1"/>
  <c r="H1695" i="1"/>
  <c r="H1703" i="1"/>
  <c r="H1711" i="1"/>
  <c r="H1719" i="1"/>
  <c r="H1727" i="1"/>
  <c r="H1735" i="1"/>
  <c r="H1743" i="1"/>
  <c r="H1751" i="1"/>
  <c r="H1759" i="1"/>
  <c r="H1767" i="1"/>
  <c r="H1775" i="1"/>
  <c r="H1783" i="1"/>
  <c r="H1791" i="1"/>
  <c r="H1799" i="1"/>
  <c r="H1807" i="1"/>
  <c r="H1815" i="1"/>
  <c r="H1823" i="1"/>
  <c r="H1847" i="1"/>
  <c r="H1855" i="1"/>
  <c r="H1879" i="1"/>
  <c r="H1911" i="1"/>
  <c r="H1919" i="1"/>
  <c r="H1991" i="1"/>
  <c r="H1999" i="1"/>
  <c r="H2007" i="1"/>
  <c r="H2015" i="1"/>
  <c r="H2023" i="1"/>
  <c r="H2031" i="1"/>
  <c r="H2039" i="1"/>
  <c r="H2047" i="1"/>
  <c r="H2055" i="1"/>
  <c r="H2063" i="1"/>
  <c r="H2087" i="1"/>
  <c r="H2095" i="1"/>
  <c r="H2103" i="1"/>
  <c r="H2111" i="1"/>
  <c r="H2119" i="1"/>
  <c r="H2127" i="1"/>
  <c r="H2135" i="1"/>
  <c r="H2143" i="1"/>
  <c r="H2151" i="1"/>
  <c r="H2159" i="1"/>
  <c r="H2167" i="1"/>
  <c r="H2175" i="1"/>
  <c r="H2183" i="1"/>
  <c r="H2191" i="1"/>
  <c r="H2199" i="1"/>
  <c r="H2207" i="1"/>
  <c r="H2215" i="1"/>
  <c r="H2223" i="1"/>
  <c r="H2231" i="1"/>
  <c r="H2255" i="1"/>
  <c r="H2263" i="1"/>
  <c r="H2271" i="1"/>
  <c r="H2279" i="1"/>
  <c r="H2287" i="1"/>
  <c r="H2295" i="1"/>
  <c r="H2303" i="1"/>
  <c r="H2311" i="1"/>
  <c r="H2335" i="1"/>
  <c r="H2447" i="1"/>
  <c r="H2455" i="1"/>
  <c r="H2463" i="1"/>
  <c r="H2471" i="1"/>
  <c r="H2479" i="1"/>
  <c r="H2487" i="1"/>
  <c r="H2495" i="1"/>
  <c r="H2503" i="1"/>
  <c r="H463" i="1"/>
  <c r="H495" i="1"/>
  <c r="H527" i="1"/>
  <c r="H559" i="1"/>
  <c r="H655" i="1"/>
  <c r="H687" i="1"/>
  <c r="H719" i="1"/>
  <c r="H815" i="1"/>
  <c r="H847" i="1"/>
  <c r="H879" i="1"/>
  <c r="H943" i="1"/>
  <c r="H975" i="1"/>
  <c r="H1007" i="1"/>
  <c r="H1039" i="1"/>
  <c r="H1135" i="1"/>
  <c r="H1394" i="1"/>
  <c r="H1688" i="1"/>
  <c r="H1696" i="1"/>
  <c r="H1704" i="1"/>
  <c r="H1712" i="1"/>
  <c r="H1720" i="1"/>
  <c r="H1728" i="1"/>
  <c r="H1736" i="1"/>
  <c r="H1744" i="1"/>
  <c r="H1752" i="1"/>
  <c r="H1760" i="1"/>
  <c r="H1768" i="1"/>
  <c r="H1776" i="1"/>
  <c r="H1784" i="1"/>
  <c r="H1792" i="1"/>
  <c r="H1800" i="1"/>
  <c r="H1808" i="1"/>
  <c r="H1816" i="1"/>
  <c r="H1824" i="1"/>
  <c r="H1848" i="1"/>
  <c r="H1856" i="1"/>
  <c r="H1880" i="1"/>
  <c r="H1904" i="1"/>
  <c r="H1912" i="1"/>
  <c r="H1920" i="1"/>
  <c r="H1992" i="1"/>
  <c r="H2000" i="1"/>
  <c r="H2008" i="1"/>
  <c r="H2016" i="1"/>
  <c r="H2024" i="1"/>
  <c r="H2032" i="1"/>
  <c r="H2040" i="1"/>
  <c r="H2048" i="1"/>
  <c r="H2056" i="1"/>
  <c r="H2064" i="1"/>
  <c r="H2088" i="1"/>
  <c r="H2096" i="1"/>
  <c r="H2104" i="1"/>
  <c r="H2112" i="1"/>
  <c r="H2120" i="1"/>
  <c r="H2128" i="1"/>
  <c r="H2136" i="1"/>
  <c r="H2144" i="1"/>
  <c r="H2152" i="1"/>
  <c r="H2160" i="1"/>
  <c r="H2168" i="1"/>
  <c r="H2176" i="1"/>
  <c r="H2184" i="1"/>
  <c r="H2192" i="1"/>
  <c r="H2200" i="1"/>
  <c r="H2208" i="1"/>
  <c r="H2216" i="1"/>
  <c r="H2224" i="1"/>
  <c r="H2232" i="1"/>
  <c r="H2256" i="1"/>
  <c r="H2264" i="1"/>
  <c r="H2272" i="1"/>
  <c r="H2280" i="1"/>
  <c r="H2288" i="1"/>
  <c r="H2296" i="1"/>
  <c r="H2304" i="1"/>
  <c r="H2312" i="1"/>
  <c r="H2336" i="1"/>
  <c r="H2448" i="1"/>
  <c r="H2456" i="1"/>
  <c r="H2464" i="1"/>
  <c r="H2472" i="1"/>
  <c r="H2480" i="1"/>
  <c r="H2488" i="1"/>
  <c r="H2496" i="1"/>
  <c r="H1725" i="1"/>
  <c r="H1781" i="1"/>
  <c r="H1909" i="1"/>
  <c r="H2037" i="1"/>
  <c r="H2101" i="1"/>
  <c r="H2165" i="1"/>
  <c r="H2229" i="1"/>
  <c r="H2293" i="1"/>
  <c r="H2485" i="1"/>
  <c r="H1733" i="1"/>
  <c r="H1789" i="1"/>
  <c r="H1853" i="1"/>
  <c r="H1917" i="1"/>
  <c r="H2045" i="1"/>
  <c r="H2109" i="1"/>
  <c r="H2173" i="1"/>
  <c r="H2301" i="1"/>
  <c r="H2493" i="1"/>
  <c r="H1741" i="1"/>
  <c r="H1797" i="1"/>
  <c r="H1989" i="1"/>
  <c r="H2053" i="1"/>
  <c r="H2117" i="1"/>
  <c r="H2181" i="1"/>
  <c r="H2309" i="1"/>
  <c r="H2501" i="1"/>
  <c r="H1685" i="1"/>
  <c r="H1749" i="1"/>
  <c r="H1805" i="1"/>
  <c r="H1997" i="1"/>
  <c r="H2061" i="1"/>
  <c r="H2125" i="1"/>
  <c r="H2189" i="1"/>
  <c r="H2253" i="1"/>
  <c r="H2445" i="1"/>
  <c r="H1693" i="1"/>
  <c r="H1757" i="1"/>
  <c r="H1813" i="1"/>
  <c r="H1877" i="1"/>
  <c r="H2005" i="1"/>
  <c r="H2133" i="1"/>
  <c r="H2197" i="1"/>
  <c r="H2453" i="1"/>
  <c r="H1701" i="1"/>
  <c r="H2013" i="1"/>
  <c r="H2141" i="1"/>
  <c r="H2205" i="1"/>
  <c r="H2269" i="1"/>
  <c r="H2333" i="1"/>
  <c r="H2461" i="1"/>
  <c r="H1709" i="1"/>
  <c r="H2021" i="1"/>
  <c r="H2085" i="1"/>
  <c r="H2149" i="1"/>
  <c r="H2213" i="1"/>
  <c r="H2277" i="1"/>
  <c r="H2341" i="1"/>
  <c r="H2469" i="1"/>
  <c r="H1717" i="1"/>
  <c r="H1773" i="1"/>
  <c r="H2029" i="1"/>
  <c r="H2093" i="1"/>
  <c r="H2157" i="1"/>
  <c r="H2221" i="1"/>
  <c r="H2285" i="1"/>
  <c r="H2477" i="1"/>
  <c r="H6552" i="1"/>
  <c r="H6560" i="1"/>
  <c r="H6568" i="1"/>
  <c r="H6576" i="1"/>
  <c r="H6584" i="1"/>
  <c r="H6592" i="1"/>
  <c r="H6600" i="1"/>
  <c r="H6608" i="1"/>
  <c r="H7342" i="1"/>
  <c r="H7350" i="1"/>
  <c r="H7446" i="1"/>
  <c r="H7454" i="1"/>
  <c r="H7462" i="1"/>
  <c r="H7534" i="1"/>
  <c r="H7662" i="1"/>
  <c r="H7670" i="1"/>
  <c r="H7678" i="1"/>
  <c r="H7710" i="1"/>
  <c r="H7942" i="1"/>
  <c r="H7950" i="1"/>
  <c r="H7958" i="1"/>
  <c r="H7966" i="1"/>
  <c r="H7974" i="1"/>
  <c r="H7982" i="1"/>
  <c r="H7990" i="1"/>
  <c r="H7998" i="1"/>
  <c r="H8014" i="1"/>
  <c r="H8022" i="1"/>
  <c r="H8030" i="1"/>
  <c r="H8038" i="1"/>
  <c r="H8046" i="1"/>
  <c r="H8054" i="1"/>
  <c r="H8070" i="1"/>
  <c r="H8078" i="1"/>
  <c r="H6553" i="1"/>
  <c r="H6561" i="1"/>
  <c r="H6569" i="1"/>
  <c r="H6577" i="1"/>
  <c r="H6585" i="1"/>
  <c r="H6593" i="1"/>
  <c r="H6601" i="1"/>
  <c r="H6609" i="1"/>
  <c r="H7343" i="1"/>
  <c r="H7351" i="1"/>
  <c r="H7447" i="1"/>
  <c r="H7479" i="1"/>
  <c r="H7535" i="1"/>
  <c r="H7663" i="1"/>
  <c r="H7679" i="1"/>
  <c r="H7711" i="1"/>
  <c r="H7943" i="1"/>
  <c r="H7951" i="1"/>
  <c r="H7959" i="1"/>
  <c r="H7967" i="1"/>
  <c r="H7975" i="1"/>
  <c r="H7983" i="1"/>
  <c r="H7991" i="1"/>
  <c r="H8015" i="1"/>
  <c r="H8023" i="1"/>
  <c r="H8031" i="1"/>
  <c r="H8039" i="1"/>
  <c r="H8047" i="1"/>
  <c r="H8055" i="1"/>
  <c r="H6554" i="1"/>
  <c r="H6562" i="1"/>
  <c r="H6570" i="1"/>
  <c r="H6578" i="1"/>
  <c r="H6586" i="1"/>
  <c r="H6594" i="1"/>
  <c r="H6602" i="1"/>
  <c r="H6610" i="1"/>
  <c r="H7448" i="1"/>
  <c r="H7456" i="1"/>
  <c r="H7480" i="1"/>
  <c r="H7536" i="1"/>
  <c r="H7656" i="1"/>
  <c r="H7664" i="1"/>
  <c r="H7712" i="1"/>
  <c r="H7944" i="1"/>
  <c r="H7952" i="1"/>
  <c r="H7960" i="1"/>
  <c r="H7968" i="1"/>
  <c r="H7976" i="1"/>
  <c r="H7984" i="1"/>
  <c r="H7992" i="1"/>
  <c r="H8016" i="1"/>
  <c r="H8024" i="1"/>
  <c r="H8032" i="1"/>
  <c r="H8040" i="1"/>
  <c r="H8048" i="1"/>
  <c r="H8056" i="1"/>
  <c r="H6563" i="1"/>
  <c r="H6571" i="1"/>
  <c r="H6579" i="1"/>
  <c r="H6587" i="1"/>
  <c r="H6595" i="1"/>
  <c r="H6603" i="1"/>
  <c r="H6611" i="1"/>
  <c r="H7449" i="1"/>
  <c r="H7457" i="1"/>
  <c r="H7529" i="1"/>
  <c r="H7537" i="1"/>
  <c r="H7657" i="1"/>
  <c r="H7665" i="1"/>
  <c r="H7713" i="1"/>
  <c r="H7945" i="1"/>
  <c r="H7953" i="1"/>
  <c r="H7961" i="1"/>
  <c r="H7969" i="1"/>
  <c r="H7977" i="1"/>
  <c r="H7985" i="1"/>
  <c r="H7993" i="1"/>
  <c r="H8017" i="1"/>
  <c r="H8025" i="1"/>
  <c r="H8033" i="1"/>
  <c r="H8041" i="1"/>
  <c r="H8049" i="1"/>
  <c r="H8057" i="1"/>
  <c r="H6564" i="1"/>
  <c r="H6572" i="1"/>
  <c r="H6580" i="1"/>
  <c r="H6588" i="1"/>
  <c r="H6596" i="1"/>
  <c r="H6604" i="1"/>
  <c r="H6612" i="1"/>
  <c r="H7450" i="1"/>
  <c r="H7458" i="1"/>
  <c r="H7530" i="1"/>
  <c r="H7538" i="1"/>
  <c r="H7658" i="1"/>
  <c r="H7666" i="1"/>
  <c r="H7946" i="1"/>
  <c r="H7954" i="1"/>
  <c r="H7962" i="1"/>
  <c r="H7970" i="1"/>
  <c r="H7978" i="1"/>
  <c r="H7986" i="1"/>
  <c r="H7994" i="1"/>
  <c r="H8010" i="1"/>
  <c r="H8018" i="1"/>
  <c r="H8026" i="1"/>
  <c r="H8034" i="1"/>
  <c r="H8042" i="1"/>
  <c r="H8050" i="1"/>
  <c r="H8074" i="1"/>
  <c r="H6549" i="1"/>
  <c r="H6565" i="1"/>
  <c r="H6573" i="1"/>
  <c r="H6581" i="1"/>
  <c r="H6589" i="1"/>
  <c r="H6597" i="1"/>
  <c r="H6605" i="1"/>
  <c r="H6613" i="1"/>
  <c r="H7451" i="1"/>
  <c r="H7459" i="1"/>
  <c r="H7531" i="1"/>
  <c r="H7659" i="1"/>
  <c r="H7667" i="1"/>
  <c r="H7939" i="1"/>
  <c r="H7947" i="1"/>
  <c r="H7955" i="1"/>
  <c r="H7971" i="1"/>
  <c r="H7979" i="1"/>
  <c r="H7987" i="1"/>
  <c r="H7995" i="1"/>
  <c r="H8011" i="1"/>
  <c r="H8019" i="1"/>
  <c r="H8027" i="1"/>
  <c r="H8035" i="1"/>
  <c r="H8043" i="1"/>
  <c r="H8051" i="1"/>
  <c r="H6550" i="1"/>
  <c r="H6558" i="1"/>
  <c r="H6566" i="1"/>
  <c r="H6574" i="1"/>
  <c r="H6582" i="1"/>
  <c r="H6590" i="1"/>
  <c r="H6598" i="1"/>
  <c r="H6606" i="1"/>
  <c r="H6678" i="1"/>
  <c r="H7460" i="1"/>
  <c r="H7532" i="1"/>
  <c r="H7660" i="1"/>
  <c r="H7668" i="1"/>
  <c r="H7940" i="1"/>
  <c r="H7948" i="1"/>
  <c r="H7956" i="1"/>
  <c r="H7964" i="1"/>
  <c r="H7972" i="1"/>
  <c r="H7980" i="1"/>
  <c r="H7988" i="1"/>
  <c r="H7996" i="1"/>
  <c r="H8012" i="1"/>
  <c r="H8020" i="1"/>
  <c r="H8028" i="1"/>
  <c r="H8036" i="1"/>
  <c r="H8044" i="1"/>
  <c r="H8052" i="1"/>
  <c r="H8068" i="1"/>
  <c r="H8084" i="1"/>
  <c r="H8108" i="1"/>
  <c r="H8140" i="1"/>
  <c r="H8148" i="1"/>
  <c r="H8156" i="1"/>
  <c r="H8164" i="1"/>
  <c r="H93" i="1"/>
  <c r="H94" i="1"/>
  <c r="H2433" i="1"/>
  <c r="H2441" i="1"/>
  <c r="H2250" i="1"/>
  <c r="H2434" i="1"/>
  <c r="H1843" i="1"/>
  <c r="H2435" i="1"/>
  <c r="H2436" i="1"/>
  <c r="H1127" i="1"/>
  <c r="H1846" i="1"/>
  <c r="H2342" i="1"/>
  <c r="H2438" i="1"/>
  <c r="H2431" i="1"/>
  <c r="H2439" i="1"/>
  <c r="H2432" i="1"/>
  <c r="H2440" i="1"/>
  <c r="H2437" i="1"/>
  <c r="H7518" i="1"/>
  <c r="H7631" i="1"/>
  <c r="H7632" i="1"/>
  <c r="H7926" i="1"/>
  <c r="H6697" i="1"/>
  <c r="H6698" i="1"/>
  <c r="H7921" i="1"/>
  <c r="H7929" i="1"/>
  <c r="H6692" i="1"/>
  <c r="H7922" i="1"/>
  <c r="H7930" i="1"/>
  <c r="H7923" i="1"/>
  <c r="H7924" i="1"/>
  <c r="H20" i="1"/>
  <c r="H116" i="1"/>
  <c r="H244" i="1"/>
  <c r="H252" i="1"/>
  <c r="H1269" i="1"/>
  <c r="H1285" i="1"/>
  <c r="H1297" i="1"/>
  <c r="H117" i="1"/>
  <c r="H245" i="1"/>
  <c r="H253" i="1"/>
  <c r="H1270" i="1"/>
  <c r="H1322" i="1"/>
  <c r="H1378" i="1"/>
  <c r="H1419" i="1"/>
  <c r="H1427" i="1"/>
  <c r="H1435" i="1"/>
  <c r="H1443" i="1"/>
  <c r="H1451" i="1"/>
  <c r="H38" i="1"/>
  <c r="H110" i="1"/>
  <c r="H118" i="1"/>
  <c r="H246" i="1"/>
  <c r="H1271" i="1"/>
  <c r="H1379" i="1"/>
  <c r="H1420" i="1"/>
  <c r="H1428" i="1"/>
  <c r="H1436" i="1"/>
  <c r="H1444" i="1"/>
  <c r="H1452" i="1"/>
  <c r="H113" i="1"/>
  <c r="H121" i="1"/>
  <c r="H249" i="1"/>
  <c r="H1318" i="1"/>
  <c r="H1382" i="1"/>
  <c r="H1415" i="1"/>
  <c r="H1423" i="1"/>
  <c r="H1431" i="1"/>
  <c r="H1439" i="1"/>
  <c r="H1447" i="1"/>
  <c r="H114" i="1"/>
  <c r="H242" i="1"/>
  <c r="H1130" i="1"/>
  <c r="H1319" i="1"/>
  <c r="H1416" i="1"/>
  <c r="H1424" i="1"/>
  <c r="H1432" i="1"/>
  <c r="H1440" i="1"/>
  <c r="H1448" i="1"/>
  <c r="H115" i="1"/>
  <c r="H243" i="1"/>
  <c r="H251" i="1"/>
  <c r="H1131" i="1"/>
  <c r="H1268" i="1"/>
  <c r="H1296" i="1"/>
  <c r="H1320" i="1"/>
  <c r="H1417" i="1"/>
  <c r="H1425" i="1"/>
  <c r="H1433" i="1"/>
  <c r="H1441" i="1"/>
  <c r="H112" i="1"/>
  <c r="H1418" i="1"/>
  <c r="H1438" i="1"/>
  <c r="H119" i="1"/>
  <c r="H247" i="1"/>
  <c r="H1380" i="1"/>
  <c r="H1421" i="1"/>
  <c r="H1442" i="1"/>
  <c r="H120" i="1"/>
  <c r="H248" i="1"/>
  <c r="H1381" i="1"/>
  <c r="H1422" i="1"/>
  <c r="H1445" i="1"/>
  <c r="H1300" i="1"/>
  <c r="H1426" i="1"/>
  <c r="H1446" i="1"/>
  <c r="H1429" i="1"/>
  <c r="H1449" i="1"/>
  <c r="H1272" i="1"/>
  <c r="H1430" i="1"/>
  <c r="H1450" i="1"/>
  <c r="H1413" i="1"/>
  <c r="H1434" i="1"/>
  <c r="H1453" i="1"/>
  <c r="H111" i="1"/>
  <c r="H1414" i="1"/>
  <c r="H1437" i="1"/>
  <c r="H8929" i="1"/>
  <c r="H8921" i="1"/>
  <c r="H8885" i="1"/>
  <c r="H8877" i="1"/>
  <c r="H8869" i="1"/>
  <c r="H8861" i="1"/>
  <c r="H8853" i="1"/>
  <c r="H8845" i="1"/>
  <c r="H8837" i="1"/>
  <c r="H8829" i="1"/>
  <c r="H8821" i="1"/>
  <c r="H8813" i="1"/>
  <c r="H8805" i="1"/>
  <c r="H8797" i="1"/>
  <c r="H8789" i="1"/>
  <c r="H8781" i="1"/>
  <c r="H8773" i="1"/>
  <c r="H8765" i="1"/>
  <c r="H8749" i="1"/>
  <c r="H8741" i="1"/>
  <c r="H8733" i="1"/>
  <c r="H8725" i="1"/>
  <c r="H8421" i="1"/>
  <c r="H8413" i="1"/>
  <c r="H8405" i="1"/>
  <c r="H8396" i="1"/>
  <c r="H8388" i="1"/>
  <c r="H8380" i="1"/>
  <c r="H8372" i="1"/>
  <c r="H8364" i="1"/>
  <c r="H8356" i="1"/>
  <c r="H8348" i="1"/>
  <c r="H8340" i="1"/>
  <c r="H8332" i="1"/>
  <c r="H8324" i="1"/>
  <c r="H8308" i="1"/>
  <c r="H8300" i="1"/>
  <c r="H8292" i="1"/>
  <c r="H8284" i="1"/>
  <c r="H8276" i="1"/>
  <c r="H8268" i="1"/>
  <c r="H8260" i="1"/>
  <c r="H8251" i="1"/>
  <c r="H8242" i="1"/>
  <c r="H8229" i="1"/>
  <c r="H8219" i="1"/>
  <c r="H8210" i="1"/>
  <c r="H8192" i="1"/>
  <c r="H8174" i="1"/>
  <c r="H8165" i="1"/>
  <c r="H8155" i="1"/>
  <c r="H8146" i="1"/>
  <c r="H8137" i="1"/>
  <c r="H8128" i="1"/>
  <c r="H8110" i="1"/>
  <c r="H8101" i="1"/>
  <c r="H8082" i="1"/>
  <c r="H8071" i="1"/>
  <c r="H8045" i="1"/>
  <c r="H7981" i="1"/>
  <c r="H7917" i="1"/>
  <c r="H7853" i="1"/>
  <c r="H7789" i="1"/>
  <c r="H7725" i="1"/>
  <c r="H7661" i="1"/>
  <c r="H7629" i="1"/>
  <c r="H7565" i="1"/>
  <c r="H7501" i="1"/>
  <c r="H7373" i="1"/>
  <c r="H7317" i="1"/>
  <c r="H6977" i="1"/>
  <c r="H6913" i="1"/>
  <c r="H6849" i="1"/>
  <c r="H6737" i="1"/>
  <c r="H6639" i="1"/>
  <c r="H6575" i="1"/>
  <c r="H6519" i="1"/>
  <c r="H6455" i="1"/>
  <c r="H6380" i="1"/>
  <c r="H6316" i="1"/>
  <c r="H6252" i="1"/>
  <c r="H6188" i="1"/>
  <c r="H6124" i="1"/>
  <c r="H6060" i="1"/>
  <c r="H5996" i="1"/>
  <c r="H5932" i="1"/>
  <c r="H5868" i="1"/>
  <c r="H5804" i="1"/>
  <c r="H5740" i="1"/>
  <c r="H5676" i="1"/>
  <c r="H5548" i="1"/>
  <c r="H5484" i="1"/>
  <c r="H5420" i="1"/>
  <c r="H5332" i="1"/>
  <c r="H5045" i="1"/>
  <c r="H100" i="1"/>
  <c r="H108" i="1"/>
  <c r="H1305" i="1"/>
  <c r="H101" i="1"/>
  <c r="H109" i="1"/>
  <c r="H1306" i="1"/>
  <c r="H1411" i="1"/>
  <c r="H102" i="1"/>
  <c r="H1307" i="1"/>
  <c r="H1412" i="1"/>
  <c r="H88" i="1"/>
  <c r="H89" i="1"/>
  <c r="H105" i="1"/>
  <c r="H1407" i="1"/>
  <c r="H90" i="1"/>
  <c r="H106" i="1"/>
  <c r="H1408" i="1"/>
  <c r="H107" i="1"/>
  <c r="H1409" i="1"/>
  <c r="H1406" i="1"/>
  <c r="H103" i="1"/>
  <c r="H1410" i="1"/>
  <c r="H104" i="1"/>
  <c r="H7430" i="1"/>
  <c r="H7438" i="1"/>
  <c r="H7510" i="1"/>
  <c r="H7686" i="1"/>
  <c r="H7694" i="1"/>
  <c r="H7702" i="1"/>
  <c r="H7934" i="1"/>
  <c r="H8006" i="1"/>
  <c r="H7431" i="1"/>
  <c r="H7439" i="1"/>
  <c r="H7511" i="1"/>
  <c r="H7671" i="1"/>
  <c r="H7687" i="1"/>
  <c r="H7695" i="1"/>
  <c r="H7703" i="1"/>
  <c r="H7935" i="1"/>
  <c r="H8007" i="1"/>
  <c r="H7432" i="1"/>
  <c r="H7440" i="1"/>
  <c r="H7672" i="1"/>
  <c r="H7680" i="1"/>
  <c r="H7688" i="1"/>
  <c r="H7696" i="1"/>
  <c r="H7704" i="1"/>
  <c r="H7936" i="1"/>
  <c r="H8008" i="1"/>
  <c r="H7433" i="1"/>
  <c r="H7441" i="1"/>
  <c r="H7673" i="1"/>
  <c r="H7681" i="1"/>
  <c r="H7689" i="1"/>
  <c r="H7697" i="1"/>
  <c r="H7705" i="1"/>
  <c r="H7937" i="1"/>
  <c r="H7434" i="1"/>
  <c r="H7442" i="1"/>
  <c r="H7514" i="1"/>
  <c r="H7674" i="1"/>
  <c r="H7682" i="1"/>
  <c r="H7690" i="1"/>
  <c r="H7698" i="1"/>
  <c r="H7706" i="1"/>
  <c r="H7938" i="1"/>
  <c r="H7435" i="1"/>
  <c r="H7443" i="1"/>
  <c r="H7515" i="1"/>
  <c r="H7675" i="1"/>
  <c r="H7683" i="1"/>
  <c r="H7691" i="1"/>
  <c r="H7699" i="1"/>
  <c r="H7707" i="1"/>
  <c r="H7436" i="1"/>
  <c r="H7516" i="1"/>
  <c r="H7684" i="1"/>
  <c r="H7692" i="1"/>
  <c r="H7700" i="1"/>
  <c r="H7708" i="1"/>
  <c r="H8808" i="1"/>
  <c r="H8760" i="1"/>
  <c r="H1673" i="1"/>
  <c r="H1681" i="1"/>
  <c r="H1674" i="1"/>
  <c r="H1682" i="1"/>
  <c r="H1675" i="1"/>
  <c r="H1683" i="1"/>
  <c r="H1668" i="1"/>
  <c r="H1676" i="1"/>
  <c r="H1684" i="1"/>
  <c r="H1670" i="1"/>
  <c r="H1678" i="1"/>
  <c r="H1671" i="1"/>
  <c r="H1679" i="1"/>
  <c r="H1672" i="1"/>
  <c r="H1680" i="1"/>
  <c r="H1669" i="1"/>
  <c r="H1677" i="1"/>
  <c r="H7476" i="1"/>
  <c r="H8884" i="1"/>
  <c r="H8876" i="1"/>
  <c r="H8868" i="1"/>
  <c r="H8860" i="1"/>
  <c r="H8852" i="1"/>
  <c r="H8844" i="1"/>
  <c r="H8836" i="1"/>
  <c r="H8828" i="1"/>
  <c r="H8820" i="1"/>
  <c r="H8812" i="1"/>
  <c r="H8804" i="1"/>
  <c r="H8796" i="1"/>
  <c r="H8788" i="1"/>
  <c r="H8780" i="1"/>
  <c r="H8772" i="1"/>
  <c r="H8764" i="1"/>
  <c r="H8748" i="1"/>
  <c r="H8740" i="1"/>
  <c r="H8732" i="1"/>
  <c r="H8724" i="1"/>
  <c r="H8428" i="1"/>
  <c r="H8420" i="1"/>
  <c r="H8412" i="1"/>
  <c r="H8404" i="1"/>
  <c r="H8395" i="1"/>
  <c r="H8387" i="1"/>
  <c r="H8379" i="1"/>
  <c r="H8371" i="1"/>
  <c r="H8363" i="1"/>
  <c r="H8355" i="1"/>
  <c r="H8347" i="1"/>
  <c r="H8339" i="1"/>
  <c r="H8331" i="1"/>
  <c r="H8323" i="1"/>
  <c r="H8315" i="1"/>
  <c r="H8307" i="1"/>
  <c r="H8299" i="1"/>
  <c r="H8291" i="1"/>
  <c r="H8283" i="1"/>
  <c r="H8275" i="1"/>
  <c r="H8267" i="1"/>
  <c r="H8259" i="1"/>
  <c r="H8250" i="1"/>
  <c r="H8241" i="1"/>
  <c r="H8227" i="1"/>
  <c r="H8218" i="1"/>
  <c r="H8209" i="1"/>
  <c r="H8191" i="1"/>
  <c r="H8163" i="1"/>
  <c r="H8154" i="1"/>
  <c r="H8145" i="1"/>
  <c r="H8127" i="1"/>
  <c r="H8109" i="1"/>
  <c r="H8099" i="1"/>
  <c r="H8090" i="1"/>
  <c r="H8069" i="1"/>
  <c r="H8037" i="1"/>
  <c r="H7973" i="1"/>
  <c r="H7909" i="1"/>
  <c r="H7845" i="1"/>
  <c r="H7781" i="1"/>
  <c r="H7653" i="1"/>
  <c r="H7621" i="1"/>
  <c r="H7557" i="1"/>
  <c r="H7493" i="1"/>
  <c r="H7429" i="1"/>
  <c r="H7365" i="1"/>
  <c r="H7309" i="1"/>
  <c r="H7251" i="1"/>
  <c r="H6969" i="1"/>
  <c r="H6905" i="1"/>
  <c r="H6841" i="1"/>
  <c r="H6777" i="1"/>
  <c r="H6729" i="1"/>
  <c r="H6631" i="1"/>
  <c r="H6567" i="1"/>
  <c r="H6511" i="1"/>
  <c r="H6447" i="1"/>
  <c r="H6372" i="1"/>
  <c r="H6308" i="1"/>
  <c r="H6244" i="1"/>
  <c r="H6180" i="1"/>
  <c r="H6116" i="1"/>
  <c r="H6052" i="1"/>
  <c r="H5988" i="1"/>
  <c r="H5924" i="1"/>
  <c r="H5860" i="1"/>
  <c r="H5796" i="1"/>
  <c r="H5732" i="1"/>
  <c r="H5668" i="1"/>
  <c r="H5604" i="1"/>
  <c r="H5540" i="1"/>
  <c r="H5476" i="1"/>
  <c r="H5412" i="1"/>
  <c r="H5309" i="1"/>
  <c r="H4981" i="1"/>
  <c r="H1132" i="1"/>
  <c r="H7638" i="1"/>
  <c r="H7646" i="1"/>
  <c r="H7503" i="1"/>
  <c r="H7639" i="1"/>
  <c r="H7504" i="1"/>
  <c r="H7640" i="1"/>
  <c r="H7505" i="1"/>
  <c r="H7641" i="1"/>
  <c r="H7506" i="1"/>
  <c r="H7642" i="1"/>
  <c r="H7507" i="1"/>
  <c r="H7643" i="1"/>
  <c r="H7644" i="1"/>
  <c r="H212" i="1"/>
  <c r="H1244" i="1"/>
  <c r="H1277" i="1"/>
  <c r="H213" i="1"/>
  <c r="H1245" i="1"/>
  <c r="H1253" i="1"/>
  <c r="H1278" i="1"/>
  <c r="H206" i="1"/>
  <c r="H1246" i="1"/>
  <c r="H1254" i="1"/>
  <c r="H1279" i="1"/>
  <c r="H209" i="1"/>
  <c r="H1241" i="1"/>
  <c r="H1249" i="1"/>
  <c r="H1274" i="1"/>
  <c r="H1282" i="1"/>
  <c r="H210" i="1"/>
  <c r="H1242" i="1"/>
  <c r="H1250" i="1"/>
  <c r="H1275" i="1"/>
  <c r="H1283" i="1"/>
  <c r="H211" i="1"/>
  <c r="H1243" i="1"/>
  <c r="H1251" i="1"/>
  <c r="H1276" i="1"/>
  <c r="H1284" i="1"/>
  <c r="H1376" i="1"/>
  <c r="H208" i="1"/>
  <c r="H1248" i="1"/>
  <c r="H1281" i="1"/>
  <c r="H1377" i="1"/>
  <c r="H2809" i="1"/>
  <c r="H2817" i="1"/>
  <c r="H2825" i="1"/>
  <c r="H2810" i="1"/>
  <c r="H2818" i="1"/>
  <c r="H2826" i="1"/>
  <c r="H2811" i="1"/>
  <c r="H2819" i="1"/>
  <c r="H2827" i="1"/>
  <c r="H2812" i="1"/>
  <c r="H2820" i="1"/>
  <c r="H2828" i="1"/>
  <c r="H2814" i="1"/>
  <c r="H2822" i="1"/>
  <c r="H1240" i="1"/>
  <c r="H1273" i="1"/>
  <c r="H2807" i="1"/>
  <c r="H2815" i="1"/>
  <c r="H2823" i="1"/>
  <c r="H207" i="1"/>
  <c r="H1247" i="1"/>
  <c r="H1280" i="1"/>
  <c r="H2808" i="1"/>
  <c r="H2816" i="1"/>
  <c r="H2824" i="1"/>
  <c r="H2813" i="1"/>
  <c r="H2821" i="1"/>
  <c r="H8909" i="1"/>
  <c r="H8883" i="1"/>
  <c r="H8875" i="1"/>
  <c r="H8867" i="1"/>
  <c r="H8859" i="1"/>
  <c r="H8851" i="1"/>
  <c r="H8843" i="1"/>
  <c r="H8835" i="1"/>
  <c r="H8827" i="1"/>
  <c r="H8819" i="1"/>
  <c r="H8811" i="1"/>
  <c r="H8803" i="1"/>
  <c r="H8795" i="1"/>
  <c r="H8787" i="1"/>
  <c r="H8779" i="1"/>
  <c r="H8771" i="1"/>
  <c r="H8763" i="1"/>
  <c r="H8747" i="1"/>
  <c r="H8739" i="1"/>
  <c r="H8731" i="1"/>
  <c r="H8427" i="1"/>
  <c r="H8419" i="1"/>
  <c r="H8411" i="1"/>
  <c r="H8403" i="1"/>
  <c r="H8394" i="1"/>
  <c r="H8386" i="1"/>
  <c r="H8378" i="1"/>
  <c r="H8370" i="1"/>
  <c r="H8362" i="1"/>
  <c r="H8354" i="1"/>
  <c r="H8346" i="1"/>
  <c r="H8338" i="1"/>
  <c r="H8330" i="1"/>
  <c r="H8322" i="1"/>
  <c r="H8314" i="1"/>
  <c r="H8306" i="1"/>
  <c r="H8298" i="1"/>
  <c r="H8290" i="1"/>
  <c r="H8282" i="1"/>
  <c r="H8274" i="1"/>
  <c r="H8266" i="1"/>
  <c r="H8258" i="1"/>
  <c r="H8249" i="1"/>
  <c r="H8235" i="1"/>
  <c r="H8226" i="1"/>
  <c r="H8217" i="1"/>
  <c r="H8208" i="1"/>
  <c r="H8190" i="1"/>
  <c r="H8181" i="1"/>
  <c r="H8171" i="1"/>
  <c r="H8162" i="1"/>
  <c r="H8153" i="1"/>
  <c r="H8144" i="1"/>
  <c r="H8126" i="1"/>
  <c r="H8107" i="1"/>
  <c r="H8089" i="1"/>
  <c r="H8067" i="1"/>
  <c r="H8029" i="1"/>
  <c r="H7965" i="1"/>
  <c r="H7901" i="1"/>
  <c r="H7837" i="1"/>
  <c r="H7773" i="1"/>
  <c r="H7709" i="1"/>
  <c r="H7645" i="1"/>
  <c r="H7357" i="1"/>
  <c r="H7301" i="1"/>
  <c r="H7243" i="1"/>
  <c r="H6961" i="1"/>
  <c r="H6897" i="1"/>
  <c r="H6833" i="1"/>
  <c r="H6769" i="1"/>
  <c r="H6719" i="1"/>
  <c r="H6623" i="1"/>
  <c r="H6559" i="1"/>
  <c r="H6503" i="1"/>
  <c r="H6439" i="1"/>
  <c r="H6364" i="1"/>
  <c r="H6300" i="1"/>
  <c r="H6236" i="1"/>
  <c r="H6172" i="1"/>
  <c r="H6108" i="1"/>
  <c r="H6044" i="1"/>
  <c r="H5980" i="1"/>
  <c r="H5916" i="1"/>
  <c r="H5852" i="1"/>
  <c r="H5788" i="1"/>
  <c r="H5724" i="1"/>
  <c r="H5660" i="1"/>
  <c r="H5596" i="1"/>
  <c r="H5532" i="1"/>
  <c r="H5468" i="1"/>
  <c r="H5404" i="1"/>
  <c r="H5290" i="1"/>
  <c r="H1403" i="1"/>
  <c r="H1404" i="1"/>
  <c r="H8816" i="1"/>
  <c r="H8728" i="1"/>
  <c r="H455" i="1"/>
  <c r="H456" i="1"/>
  <c r="H6614" i="1"/>
  <c r="H1353" i="1"/>
  <c r="H1361" i="1"/>
  <c r="H1354" i="1"/>
  <c r="H1362" i="1"/>
  <c r="H1370" i="1"/>
  <c r="H1355" i="1"/>
  <c r="H1363" i="1"/>
  <c r="H1358" i="1"/>
  <c r="H1366" i="1"/>
  <c r="H1359" i="1"/>
  <c r="H1367" i="1"/>
  <c r="H1352" i="1"/>
  <c r="H1360" i="1"/>
  <c r="H1368" i="1"/>
  <c r="H3641" i="1"/>
  <c r="H3665" i="1"/>
  <c r="H1356" i="1"/>
  <c r="H2706" i="1"/>
  <c r="H1357" i="1"/>
  <c r="H2771" i="1"/>
  <c r="H2779" i="1"/>
  <c r="H1364" i="1"/>
  <c r="H2700" i="1"/>
  <c r="H1365" i="1"/>
  <c r="H1369" i="1"/>
  <c r="H3678" i="1"/>
  <c r="H2719" i="1"/>
  <c r="H2775" i="1"/>
  <c r="H3655" i="1"/>
  <c r="H3656" i="1"/>
  <c r="H3664" i="1"/>
  <c r="H3680" i="1"/>
  <c r="H3677" i="1"/>
  <c r="H3971" i="1"/>
  <c r="H3679" i="1"/>
  <c r="H3972" i="1"/>
  <c r="H3949" i="1"/>
  <c r="H2701" i="1"/>
  <c r="H2765" i="1"/>
  <c r="H3950" i="1"/>
  <c r="H3855" i="1"/>
  <c r="H3943" i="1"/>
  <c r="H3856" i="1"/>
  <c r="H3944" i="1"/>
  <c r="H5621" i="1"/>
  <c r="H5622" i="1"/>
  <c r="H2833" i="1"/>
  <c r="H2841" i="1"/>
  <c r="H2849" i="1"/>
  <c r="H2857" i="1"/>
  <c r="H2865" i="1"/>
  <c r="H2873" i="1"/>
  <c r="H2834" i="1"/>
  <c r="H2842" i="1"/>
  <c r="H2850" i="1"/>
  <c r="H2858" i="1"/>
  <c r="H2866" i="1"/>
  <c r="H2874" i="1"/>
  <c r="H2539" i="1"/>
  <c r="H2835" i="1"/>
  <c r="H2843" i="1"/>
  <c r="H2851" i="1"/>
  <c r="H2859" i="1"/>
  <c r="H2867" i="1"/>
  <c r="H2875" i="1"/>
  <c r="H2836" i="1"/>
  <c r="H2844" i="1"/>
  <c r="H2852" i="1"/>
  <c r="H2860" i="1"/>
  <c r="H2868" i="1"/>
  <c r="H2876" i="1"/>
  <c r="H2830" i="1"/>
  <c r="H2838" i="1"/>
  <c r="H2846" i="1"/>
  <c r="H2854" i="1"/>
  <c r="H2862" i="1"/>
  <c r="H2870" i="1"/>
  <c r="H2831" i="1"/>
  <c r="H2839" i="1"/>
  <c r="H2847" i="1"/>
  <c r="H2855" i="1"/>
  <c r="H2863" i="1"/>
  <c r="H2871" i="1"/>
  <c r="H2544" i="1"/>
  <c r="H2832" i="1"/>
  <c r="H2840" i="1"/>
  <c r="H2848" i="1"/>
  <c r="H2856" i="1"/>
  <c r="H2864" i="1"/>
  <c r="H2872" i="1"/>
  <c r="H2853" i="1"/>
  <c r="H2861" i="1"/>
  <c r="H2869" i="1"/>
  <c r="H2877" i="1"/>
  <c r="H2829" i="1"/>
  <c r="H2837" i="1"/>
  <c r="H2845" i="1"/>
  <c r="H6680" i="1"/>
  <c r="H6688" i="1"/>
  <c r="H6681" i="1"/>
  <c r="H6689" i="1"/>
  <c r="H6682" i="1"/>
  <c r="H6690" i="1"/>
  <c r="H6691" i="1"/>
  <c r="H6684" i="1"/>
  <c r="H6661" i="1"/>
  <c r="H6685" i="1"/>
  <c r="H6693" i="1"/>
  <c r="H6686" i="1"/>
  <c r="H12" i="1"/>
  <c r="H1345" i="1"/>
  <c r="H1346" i="1"/>
  <c r="H1347" i="1"/>
  <c r="H8" i="1"/>
  <c r="H9" i="1"/>
  <c r="H1294" i="1"/>
  <c r="H1326" i="1"/>
  <c r="H1334" i="1"/>
  <c r="H1350" i="1"/>
  <c r="H1374" i="1"/>
  <c r="H1295" i="1"/>
  <c r="H1351" i="1"/>
  <c r="H1344" i="1"/>
  <c r="H1349" i="1"/>
  <c r="H2937" i="1"/>
  <c r="H2953" i="1"/>
  <c r="H2969" i="1"/>
  <c r="H2977" i="1"/>
  <c r="H3025" i="1"/>
  <c r="H3033" i="1"/>
  <c r="H3049" i="1"/>
  <c r="H2938" i="1"/>
  <c r="H2954" i="1"/>
  <c r="H2962" i="1"/>
  <c r="H3018" i="1"/>
  <c r="H3026" i="1"/>
  <c r="H3034" i="1"/>
  <c r="H3050" i="1"/>
  <c r="H1325" i="1"/>
  <c r="H2939" i="1"/>
  <c r="H2955" i="1"/>
  <c r="H2963" i="1"/>
  <c r="H2971" i="1"/>
  <c r="H2979" i="1"/>
  <c r="H3019" i="1"/>
  <c r="H3027" i="1"/>
  <c r="H3035" i="1"/>
  <c r="H3051" i="1"/>
  <c r="H1332" i="1"/>
  <c r="H2924" i="1"/>
  <c r="H2940" i="1"/>
  <c r="H2956" i="1"/>
  <c r="H2964" i="1"/>
  <c r="H2996" i="1"/>
  <c r="H3020" i="1"/>
  <c r="H3028" i="1"/>
  <c r="H3044" i="1"/>
  <c r="H1333" i="1"/>
  <c r="H1340" i="1"/>
  <c r="H2934" i="1"/>
  <c r="H2942" i="1"/>
  <c r="H2958" i="1"/>
  <c r="H2974" i="1"/>
  <c r="H2998" i="1"/>
  <c r="H3022" i="1"/>
  <c r="H3030" i="1"/>
  <c r="H3046" i="1"/>
  <c r="H1341" i="1"/>
  <c r="H2935" i="1"/>
  <c r="H2959" i="1"/>
  <c r="H2975" i="1"/>
  <c r="H2999" i="1"/>
  <c r="H3023" i="1"/>
  <c r="H3031" i="1"/>
  <c r="H3047" i="1"/>
  <c r="H1348" i="1"/>
  <c r="H1373" i="1"/>
  <c r="H2936" i="1"/>
  <c r="H2952" i="1"/>
  <c r="H2960" i="1"/>
  <c r="H2968" i="1"/>
  <c r="H2976" i="1"/>
  <c r="H3024" i="1"/>
  <c r="H3032" i="1"/>
  <c r="H3048" i="1"/>
  <c r="H3045" i="1"/>
  <c r="H2997" i="1"/>
  <c r="H2941" i="1"/>
  <c r="H2957" i="1"/>
  <c r="H3021" i="1"/>
  <c r="H2965" i="1"/>
  <c r="H3029" i="1"/>
  <c r="H7366" i="1"/>
  <c r="H7414" i="1"/>
  <c r="H7558" i="1"/>
  <c r="H7574" i="1"/>
  <c r="H7782" i="1"/>
  <c r="H7790" i="1"/>
  <c r="H7798" i="1"/>
  <c r="H7806" i="1"/>
  <c r="H7814" i="1"/>
  <c r="H7822" i="1"/>
  <c r="H7878" i="1"/>
  <c r="H7886" i="1"/>
  <c r="H7894" i="1"/>
  <c r="H7902" i="1"/>
  <c r="H7910" i="1"/>
  <c r="H7918" i="1"/>
  <c r="H7367" i="1"/>
  <c r="H7407" i="1"/>
  <c r="H7415" i="1"/>
  <c r="H7559" i="1"/>
  <c r="H7575" i="1"/>
  <c r="H7655" i="1"/>
  <c r="H7775" i="1"/>
  <c r="H7783" i="1"/>
  <c r="H7791" i="1"/>
  <c r="H7799" i="1"/>
  <c r="H7807" i="1"/>
  <c r="H7815" i="1"/>
  <c r="H7879" i="1"/>
  <c r="H7887" i="1"/>
  <c r="H7895" i="1"/>
  <c r="H7903" i="1"/>
  <c r="H7911" i="1"/>
  <c r="H7360" i="1"/>
  <c r="H7408" i="1"/>
  <c r="H7416" i="1"/>
  <c r="H7560" i="1"/>
  <c r="H7576" i="1"/>
  <c r="H7584" i="1"/>
  <c r="H7592" i="1"/>
  <c r="H7776" i="1"/>
  <c r="H7784" i="1"/>
  <c r="H7792" i="1"/>
  <c r="H7800" i="1"/>
  <c r="H7808" i="1"/>
  <c r="H7816" i="1"/>
  <c r="H7880" i="1"/>
  <c r="H7888" i="1"/>
  <c r="H7896" i="1"/>
  <c r="H7904" i="1"/>
  <c r="H7912" i="1"/>
  <c r="H7920" i="1"/>
  <c r="H7928" i="1"/>
  <c r="H7361" i="1"/>
  <c r="H7385" i="1"/>
  <c r="H7409" i="1"/>
  <c r="H7417" i="1"/>
  <c r="H7561" i="1"/>
  <c r="H7577" i="1"/>
  <c r="H7585" i="1"/>
  <c r="H7593" i="1"/>
  <c r="H7649" i="1"/>
  <c r="H7777" i="1"/>
  <c r="H7785" i="1"/>
  <c r="H7793" i="1"/>
  <c r="H7801" i="1"/>
  <c r="H7809" i="1"/>
  <c r="H7817" i="1"/>
  <c r="H7881" i="1"/>
  <c r="H7889" i="1"/>
  <c r="H7897" i="1"/>
  <c r="H7905" i="1"/>
  <c r="H7913" i="1"/>
  <c r="H7362" i="1"/>
  <c r="H7386" i="1"/>
  <c r="H7410" i="1"/>
  <c r="H7578" i="1"/>
  <c r="H7594" i="1"/>
  <c r="H7778" i="1"/>
  <c r="H7786" i="1"/>
  <c r="H7794" i="1"/>
  <c r="H7802" i="1"/>
  <c r="H7810" i="1"/>
  <c r="H7818" i="1"/>
  <c r="H7826" i="1"/>
  <c r="H7874" i="1"/>
  <c r="H7882" i="1"/>
  <c r="H7890" i="1"/>
  <c r="H7898" i="1"/>
  <c r="H7906" i="1"/>
  <c r="H7914" i="1"/>
  <c r="H7339" i="1"/>
  <c r="H7363" i="1"/>
  <c r="H7379" i="1"/>
  <c r="H7387" i="1"/>
  <c r="H7411" i="1"/>
  <c r="H7579" i="1"/>
  <c r="H7595" i="1"/>
  <c r="H7651" i="1"/>
  <c r="H7779" i="1"/>
  <c r="H7787" i="1"/>
  <c r="H7795" i="1"/>
  <c r="H7803" i="1"/>
  <c r="H7811" i="1"/>
  <c r="H7819" i="1"/>
  <c r="H7827" i="1"/>
  <c r="H7875" i="1"/>
  <c r="H7883" i="1"/>
  <c r="H7891" i="1"/>
  <c r="H7899" i="1"/>
  <c r="H7907" i="1"/>
  <c r="H7915" i="1"/>
  <c r="H7364" i="1"/>
  <c r="H7380" i="1"/>
  <c r="H7412" i="1"/>
  <c r="H7556" i="1"/>
  <c r="H7572" i="1"/>
  <c r="H7580" i="1"/>
  <c r="H7596" i="1"/>
  <c r="H7780" i="1"/>
  <c r="H7788" i="1"/>
  <c r="H7796" i="1"/>
  <c r="H7804" i="1"/>
  <c r="H7812" i="1"/>
  <c r="H7820" i="1"/>
  <c r="H7828" i="1"/>
  <c r="H7876" i="1"/>
  <c r="H7884" i="1"/>
  <c r="H7892" i="1"/>
  <c r="H7900" i="1"/>
  <c r="H7908" i="1"/>
  <c r="H7916" i="1"/>
  <c r="H132" i="1"/>
  <c r="H148" i="1"/>
  <c r="H1329" i="1"/>
  <c r="H133" i="1"/>
  <c r="H149" i="1"/>
  <c r="H181" i="1"/>
  <c r="H205" i="1"/>
  <c r="H1133" i="1"/>
  <c r="H142" i="1"/>
  <c r="H1134" i="1"/>
  <c r="H81" i="1"/>
  <c r="H145" i="1"/>
  <c r="H161" i="1"/>
  <c r="H241" i="1"/>
  <c r="H82" i="1"/>
  <c r="H146" i="1"/>
  <c r="H162" i="1"/>
  <c r="H170" i="1"/>
  <c r="H1327" i="1"/>
  <c r="H91" i="1"/>
  <c r="H99" i="1"/>
  <c r="H147" i="1"/>
  <c r="H1328" i="1"/>
  <c r="H1401" i="1"/>
  <c r="H144" i="1"/>
  <c r="H2537" i="1"/>
  <c r="H2561" i="1"/>
  <c r="H2569" i="1"/>
  <c r="H2881" i="1"/>
  <c r="H2897" i="1"/>
  <c r="H2921" i="1"/>
  <c r="H151" i="1"/>
  <c r="H2538" i="1"/>
  <c r="H2562" i="1"/>
  <c r="H2570" i="1"/>
  <c r="H2882" i="1"/>
  <c r="H2922" i="1"/>
  <c r="H152" i="1"/>
  <c r="H2563" i="1"/>
  <c r="H2571" i="1"/>
  <c r="H2883" i="1"/>
  <c r="H2564" i="1"/>
  <c r="H2884" i="1"/>
  <c r="H2980" i="1"/>
  <c r="H160" i="1"/>
  <c r="H2558" i="1"/>
  <c r="H2566" i="1"/>
  <c r="H2886" i="1"/>
  <c r="H2559" i="1"/>
  <c r="H2567" i="1"/>
  <c r="H2887" i="1"/>
  <c r="H2919" i="1"/>
  <c r="H143" i="1"/>
  <c r="H2560" i="1"/>
  <c r="H2568" i="1"/>
  <c r="H2880" i="1"/>
  <c r="H2888" i="1"/>
  <c r="H2896" i="1"/>
  <c r="H2920" i="1"/>
  <c r="H2557" i="1"/>
  <c r="H2565" i="1"/>
  <c r="H2885" i="1"/>
  <c r="H6472" i="1"/>
  <c r="H6480" i="1"/>
  <c r="H7470" i="1"/>
  <c r="H7486" i="1"/>
  <c r="H6473" i="1"/>
  <c r="H7463" i="1"/>
  <c r="H7471" i="1"/>
  <c r="H6474" i="1"/>
  <c r="H6538" i="1"/>
  <c r="H7464" i="1"/>
  <c r="H7472" i="1"/>
  <c r="H7488" i="1"/>
  <c r="H6475" i="1"/>
  <c r="H7465" i="1"/>
  <c r="H7473" i="1"/>
  <c r="H7481" i="1"/>
  <c r="H7489" i="1"/>
  <c r="H7513" i="1"/>
  <c r="H6476" i="1"/>
  <c r="H7466" i="1"/>
  <c r="H7474" i="1"/>
  <c r="H7482" i="1"/>
  <c r="H7490" i="1"/>
  <c r="H6477" i="1"/>
  <c r="H7315" i="1"/>
  <c r="H7467" i="1"/>
  <c r="H7475" i="1"/>
  <c r="H7483" i="1"/>
  <c r="H7491" i="1"/>
  <c r="H7931" i="1"/>
  <c r="H6478" i="1"/>
  <c r="H7316" i="1"/>
  <c r="H7468" i="1"/>
  <c r="H7484" i="1"/>
  <c r="H7492" i="1"/>
  <c r="H7508" i="1"/>
  <c r="H7932" i="1"/>
  <c r="H3977" i="1"/>
  <c r="H3985" i="1"/>
  <c r="H3993" i="1"/>
  <c r="H4001" i="1"/>
  <c r="H4009" i="1"/>
  <c r="H4017" i="1"/>
  <c r="H4025" i="1"/>
  <c r="H4033" i="1"/>
  <c r="H4041" i="1"/>
  <c r="H4049" i="1"/>
  <c r="H4057" i="1"/>
  <c r="H4065" i="1"/>
  <c r="H4073" i="1"/>
  <c r="H4081" i="1"/>
  <c r="H4089" i="1"/>
  <c r="H4097" i="1"/>
  <c r="H4105" i="1"/>
  <c r="H4113" i="1"/>
  <c r="H4121" i="1"/>
  <c r="H4129" i="1"/>
  <c r="H4137" i="1"/>
  <c r="H4145" i="1"/>
  <c r="H4153" i="1"/>
  <c r="H4161" i="1"/>
  <c r="H4169" i="1"/>
  <c r="H4177" i="1"/>
  <c r="H4185" i="1"/>
  <c r="H4193" i="1"/>
  <c r="H4201" i="1"/>
  <c r="H4209" i="1"/>
  <c r="H4217" i="1"/>
  <c r="H4225" i="1"/>
  <c r="H4233" i="1"/>
  <c r="H4241" i="1"/>
  <c r="H4249" i="1"/>
  <c r="H4257" i="1"/>
  <c r="H4265" i="1"/>
  <c r="H4273" i="1"/>
  <c r="H4281" i="1"/>
  <c r="H4289" i="1"/>
  <c r="H4297" i="1"/>
  <c r="H4305" i="1"/>
  <c r="H4313" i="1"/>
  <c r="H4321" i="1"/>
  <c r="H4329" i="1"/>
  <c r="H4337" i="1"/>
  <c r="H4345" i="1"/>
  <c r="H4353" i="1"/>
  <c r="H4361" i="1"/>
  <c r="H4369" i="1"/>
  <c r="H4377" i="1"/>
  <c r="H4385" i="1"/>
  <c r="H4393" i="1"/>
  <c r="H4401" i="1"/>
  <c r="H4409" i="1"/>
  <c r="H4417" i="1"/>
  <c r="H4425" i="1"/>
  <c r="H4433" i="1"/>
  <c r="H4441" i="1"/>
  <c r="H4449" i="1"/>
  <c r="H4457" i="1"/>
  <c r="H4465" i="1"/>
  <c r="H4473" i="1"/>
  <c r="H4481" i="1"/>
  <c r="H4489" i="1"/>
  <c r="H4497" i="1"/>
  <c r="H4505" i="1"/>
  <c r="H4513" i="1"/>
  <c r="H4521" i="1"/>
  <c r="H4529" i="1"/>
  <c r="H4537" i="1"/>
  <c r="H4545" i="1"/>
  <c r="H4553" i="1"/>
  <c r="H4561" i="1"/>
  <c r="H4569" i="1"/>
  <c r="H4577" i="1"/>
  <c r="H4585" i="1"/>
  <c r="H4593" i="1"/>
  <c r="H4601" i="1"/>
  <c r="H4609" i="1"/>
  <c r="H4617" i="1"/>
  <c r="H4625" i="1"/>
  <c r="H4633" i="1"/>
  <c r="H4641" i="1"/>
  <c r="H4649" i="1"/>
  <c r="H4657" i="1"/>
  <c r="H4665" i="1"/>
  <c r="H4673" i="1"/>
  <c r="H4681" i="1"/>
  <c r="H4689" i="1"/>
  <c r="H4697" i="1"/>
  <c r="H4705" i="1"/>
  <c r="H4713" i="1"/>
  <c r="H4721" i="1"/>
  <c r="H4729" i="1"/>
  <c r="H4737" i="1"/>
  <c r="H4745" i="1"/>
  <c r="H4753" i="1"/>
  <c r="H4761" i="1"/>
  <c r="H4769" i="1"/>
  <c r="H4777" i="1"/>
  <c r="H4785" i="1"/>
  <c r="H4793" i="1"/>
  <c r="H4801" i="1"/>
  <c r="H4809" i="1"/>
  <c r="H4817" i="1"/>
  <c r="H4825" i="1"/>
  <c r="H4833" i="1"/>
  <c r="H4841" i="1"/>
  <c r="H4849" i="1"/>
  <c r="H4857" i="1"/>
  <c r="H4865" i="1"/>
  <c r="H4873" i="1"/>
  <c r="H4881" i="1"/>
  <c r="H4889" i="1"/>
  <c r="H4897" i="1"/>
  <c r="H4905" i="1"/>
  <c r="H4913" i="1"/>
  <c r="H4921" i="1"/>
  <c r="H4929" i="1"/>
  <c r="H4937" i="1"/>
  <c r="H4945" i="1"/>
  <c r="H4953" i="1"/>
  <c r="H4961" i="1"/>
  <c r="H4969" i="1"/>
  <c r="H4977" i="1"/>
  <c r="H4985" i="1"/>
  <c r="H4993" i="1"/>
  <c r="H5001" i="1"/>
  <c r="H5009" i="1"/>
  <c r="H5017" i="1"/>
  <c r="H5025" i="1"/>
  <c r="H5033" i="1"/>
  <c r="H5041" i="1"/>
  <c r="H5049" i="1"/>
  <c r="H5057" i="1"/>
  <c r="H5065" i="1"/>
  <c r="H5073" i="1"/>
  <c r="H5081" i="1"/>
  <c r="H5089" i="1"/>
  <c r="H5097" i="1"/>
  <c r="H5105" i="1"/>
  <c r="H5113" i="1"/>
  <c r="H5121" i="1"/>
  <c r="H5129" i="1"/>
  <c r="H5137" i="1"/>
  <c r="H5145" i="1"/>
  <c r="H5153" i="1"/>
  <c r="H5161" i="1"/>
  <c r="H5169" i="1"/>
  <c r="H5177" i="1"/>
  <c r="H5185" i="1"/>
  <c r="H5193" i="1"/>
  <c r="H5201" i="1"/>
  <c r="H5209" i="1"/>
  <c r="H5217" i="1"/>
  <c r="H5225" i="1"/>
  <c r="H5233" i="1"/>
  <c r="H5241" i="1"/>
  <c r="H5249" i="1"/>
  <c r="H5257" i="1"/>
  <c r="H5265" i="1"/>
  <c r="H5273" i="1"/>
  <c r="H5281" i="1"/>
  <c r="H5289" i="1"/>
  <c r="H5297" i="1"/>
  <c r="H5305" i="1"/>
  <c r="H5313" i="1"/>
  <c r="H5321" i="1"/>
  <c r="H5329" i="1"/>
  <c r="H3978" i="1"/>
  <c r="H3986" i="1"/>
  <c r="H3994" i="1"/>
  <c r="H4002" i="1"/>
  <c r="H4010" i="1"/>
  <c r="H4018" i="1"/>
  <c r="H4026" i="1"/>
  <c r="H4034" i="1"/>
  <c r="H4042" i="1"/>
  <c r="H4050" i="1"/>
  <c r="H4058" i="1"/>
  <c r="H4066" i="1"/>
  <c r="H4074" i="1"/>
  <c r="H4082" i="1"/>
  <c r="H4090" i="1"/>
  <c r="H4098" i="1"/>
  <c r="H4106" i="1"/>
  <c r="H4114" i="1"/>
  <c r="H4122" i="1"/>
  <c r="H4130" i="1"/>
  <c r="H4138" i="1"/>
  <c r="H4146" i="1"/>
  <c r="H4154" i="1"/>
  <c r="H4162" i="1"/>
  <c r="H4170" i="1"/>
  <c r="H4178" i="1"/>
  <c r="H4186" i="1"/>
  <c r="H4194" i="1"/>
  <c r="H4202" i="1"/>
  <c r="H4210" i="1"/>
  <c r="H4218" i="1"/>
  <c r="H4226" i="1"/>
  <c r="H4234" i="1"/>
  <c r="H4242" i="1"/>
  <c r="H4250" i="1"/>
  <c r="H4258" i="1"/>
  <c r="H4266" i="1"/>
  <c r="H4274" i="1"/>
  <c r="H4282" i="1"/>
  <c r="H4290" i="1"/>
  <c r="H4298" i="1"/>
  <c r="H4306" i="1"/>
  <c r="H4314" i="1"/>
  <c r="H4322" i="1"/>
  <c r="H4330" i="1"/>
  <c r="H4338" i="1"/>
  <c r="H4346" i="1"/>
  <c r="H4354" i="1"/>
  <c r="H4362" i="1"/>
  <c r="H4370" i="1"/>
  <c r="H4378" i="1"/>
  <c r="H4386" i="1"/>
  <c r="H4394" i="1"/>
  <c r="H4402" i="1"/>
  <c r="H4410" i="1"/>
  <c r="H4418" i="1"/>
  <c r="H4426" i="1"/>
  <c r="H4434" i="1"/>
  <c r="H4442" i="1"/>
  <c r="H4450" i="1"/>
  <c r="H4458" i="1"/>
  <c r="H4466" i="1"/>
  <c r="H4474" i="1"/>
  <c r="H4482" i="1"/>
  <c r="H4490" i="1"/>
  <c r="H4498" i="1"/>
  <c r="H4506" i="1"/>
  <c r="H4514" i="1"/>
  <c r="H4522" i="1"/>
  <c r="H4530" i="1"/>
  <c r="H4538" i="1"/>
  <c r="H4546" i="1"/>
  <c r="H4554" i="1"/>
  <c r="H4562" i="1"/>
  <c r="H4570" i="1"/>
  <c r="H4578" i="1"/>
  <c r="H4586" i="1"/>
  <c r="H4594" i="1"/>
  <c r="H4602" i="1"/>
  <c r="H4610" i="1"/>
  <c r="H4618" i="1"/>
  <c r="H4626" i="1"/>
  <c r="H4634" i="1"/>
  <c r="H4642" i="1"/>
  <c r="H4650" i="1"/>
  <c r="H4658" i="1"/>
  <c r="H4666" i="1"/>
  <c r="H4674" i="1"/>
  <c r="H4682" i="1"/>
  <c r="H4690" i="1"/>
  <c r="H4698" i="1"/>
  <c r="H4706" i="1"/>
  <c r="H4714" i="1"/>
  <c r="H4722" i="1"/>
  <c r="H4730" i="1"/>
  <c r="H4738" i="1"/>
  <c r="H4746" i="1"/>
  <c r="H4754" i="1"/>
  <c r="H4762" i="1"/>
  <c r="H4770" i="1"/>
  <c r="H4778" i="1"/>
  <c r="H4786" i="1"/>
  <c r="H4794" i="1"/>
  <c r="H4802" i="1"/>
  <c r="H4810" i="1"/>
  <c r="H4818" i="1"/>
  <c r="H4826" i="1"/>
  <c r="H4834" i="1"/>
  <c r="H4842" i="1"/>
  <c r="H4850" i="1"/>
  <c r="H4858" i="1"/>
  <c r="H4866" i="1"/>
  <c r="H4874" i="1"/>
  <c r="H4882" i="1"/>
  <c r="H4890" i="1"/>
  <c r="H4898" i="1"/>
  <c r="H4906" i="1"/>
  <c r="H4914" i="1"/>
  <c r="H4922" i="1"/>
  <c r="H4930" i="1"/>
  <c r="H4938" i="1"/>
  <c r="H4946" i="1"/>
  <c r="H4954" i="1"/>
  <c r="H4962" i="1"/>
  <c r="H4970" i="1"/>
  <c r="H4978" i="1"/>
  <c r="H4986" i="1"/>
  <c r="H4994" i="1"/>
  <c r="H5002" i="1"/>
  <c r="H5010" i="1"/>
  <c r="H5018" i="1"/>
  <c r="H5026" i="1"/>
  <c r="H5034" i="1"/>
  <c r="H5042" i="1"/>
  <c r="H5050" i="1"/>
  <c r="H5058" i="1"/>
  <c r="H5066" i="1"/>
  <c r="H5074" i="1"/>
  <c r="H5082" i="1"/>
  <c r="H5090" i="1"/>
  <c r="H5098" i="1"/>
  <c r="H5106" i="1"/>
  <c r="H5114" i="1"/>
  <c r="H5122" i="1"/>
  <c r="H5130" i="1"/>
  <c r="H5138" i="1"/>
  <c r="H5146" i="1"/>
  <c r="H5154" i="1"/>
  <c r="H5162" i="1"/>
  <c r="H5170" i="1"/>
  <c r="H5178" i="1"/>
  <c r="H5186" i="1"/>
  <c r="H5194" i="1"/>
  <c r="H5202" i="1"/>
  <c r="H5210" i="1"/>
  <c r="H3979" i="1"/>
  <c r="H3987" i="1"/>
  <c r="H3995" i="1"/>
  <c r="H4003" i="1"/>
  <c r="H4011" i="1"/>
  <c r="H4019" i="1"/>
  <c r="H4027" i="1"/>
  <c r="H4035" i="1"/>
  <c r="H4043" i="1"/>
  <c r="H4051" i="1"/>
  <c r="H4059" i="1"/>
  <c r="H4067" i="1"/>
  <c r="H4075" i="1"/>
  <c r="H4083" i="1"/>
  <c r="H4091" i="1"/>
  <c r="H4099" i="1"/>
  <c r="H4107" i="1"/>
  <c r="H4115" i="1"/>
  <c r="H4123" i="1"/>
  <c r="H4131" i="1"/>
  <c r="H4139" i="1"/>
  <c r="H4147" i="1"/>
  <c r="H4155" i="1"/>
  <c r="H4163" i="1"/>
  <c r="H4171" i="1"/>
  <c r="H4179" i="1"/>
  <c r="H4187" i="1"/>
  <c r="H4195" i="1"/>
  <c r="H4203" i="1"/>
  <c r="H4211" i="1"/>
  <c r="H4219" i="1"/>
  <c r="H4227" i="1"/>
  <c r="H4235" i="1"/>
  <c r="H4243" i="1"/>
  <c r="H4251" i="1"/>
  <c r="H4259" i="1"/>
  <c r="H4267" i="1"/>
  <c r="H4275" i="1"/>
  <c r="H4283" i="1"/>
  <c r="H4291" i="1"/>
  <c r="H4299" i="1"/>
  <c r="H4307" i="1"/>
  <c r="H4315" i="1"/>
  <c r="H4323" i="1"/>
  <c r="H4331" i="1"/>
  <c r="H4339" i="1"/>
  <c r="H4347" i="1"/>
  <c r="H4355" i="1"/>
  <c r="H4363" i="1"/>
  <c r="H4371" i="1"/>
  <c r="H4379" i="1"/>
  <c r="H4387" i="1"/>
  <c r="H4395" i="1"/>
  <c r="H4403" i="1"/>
  <c r="H4411" i="1"/>
  <c r="H4419" i="1"/>
  <c r="H4427" i="1"/>
  <c r="H4435" i="1"/>
  <c r="H4443" i="1"/>
  <c r="H4451" i="1"/>
  <c r="H4459" i="1"/>
  <c r="H4467" i="1"/>
  <c r="H4475" i="1"/>
  <c r="H4483" i="1"/>
  <c r="H4491" i="1"/>
  <c r="H4499" i="1"/>
  <c r="H4507" i="1"/>
  <c r="H4515" i="1"/>
  <c r="H4523" i="1"/>
  <c r="H4531" i="1"/>
  <c r="H4539" i="1"/>
  <c r="H4547" i="1"/>
  <c r="H4555" i="1"/>
  <c r="H4563" i="1"/>
  <c r="H4571" i="1"/>
  <c r="H4579" i="1"/>
  <c r="H4587" i="1"/>
  <c r="H4595" i="1"/>
  <c r="H4603" i="1"/>
  <c r="H4611" i="1"/>
  <c r="H4619" i="1"/>
  <c r="H4627" i="1"/>
  <c r="H4635" i="1"/>
  <c r="H4643" i="1"/>
  <c r="H4651" i="1"/>
  <c r="H4659" i="1"/>
  <c r="H4667" i="1"/>
  <c r="H4675" i="1"/>
  <c r="H4683" i="1"/>
  <c r="H4691" i="1"/>
  <c r="H4699" i="1"/>
  <c r="H4707" i="1"/>
  <c r="H4715" i="1"/>
  <c r="H4723" i="1"/>
  <c r="H4731" i="1"/>
  <c r="H4739" i="1"/>
  <c r="H4747" i="1"/>
  <c r="H4755" i="1"/>
  <c r="H4763" i="1"/>
  <c r="H4771" i="1"/>
  <c r="H4779" i="1"/>
  <c r="H4787" i="1"/>
  <c r="H4795" i="1"/>
  <c r="H4803" i="1"/>
  <c r="H4811" i="1"/>
  <c r="H4819" i="1"/>
  <c r="H4827" i="1"/>
  <c r="H4835" i="1"/>
  <c r="H4843" i="1"/>
  <c r="H4851" i="1"/>
  <c r="H4859" i="1"/>
  <c r="H4867" i="1"/>
  <c r="H4875" i="1"/>
  <c r="H4883" i="1"/>
  <c r="H4891" i="1"/>
  <c r="H4899" i="1"/>
  <c r="H4907" i="1"/>
  <c r="H4915" i="1"/>
  <c r="H4923" i="1"/>
  <c r="H4931" i="1"/>
  <c r="H4939" i="1"/>
  <c r="H4947" i="1"/>
  <c r="H4955" i="1"/>
  <c r="H4963" i="1"/>
  <c r="H4971" i="1"/>
  <c r="H4979" i="1"/>
  <c r="H4987" i="1"/>
  <c r="H4995" i="1"/>
  <c r="H5003" i="1"/>
  <c r="H5011" i="1"/>
  <c r="H5019" i="1"/>
  <c r="H5027" i="1"/>
  <c r="H5035" i="1"/>
  <c r="H5043" i="1"/>
  <c r="H5051" i="1"/>
  <c r="H5059" i="1"/>
  <c r="H5067" i="1"/>
  <c r="H5075" i="1"/>
  <c r="H5083" i="1"/>
  <c r="H5091" i="1"/>
  <c r="H5099" i="1"/>
  <c r="H5107" i="1"/>
  <c r="H5115" i="1"/>
  <c r="H5123" i="1"/>
  <c r="H5131" i="1"/>
  <c r="H5139" i="1"/>
  <c r="H5147" i="1"/>
  <c r="H5155" i="1"/>
  <c r="H5163" i="1"/>
  <c r="H5171" i="1"/>
  <c r="H5179" i="1"/>
  <c r="H5187" i="1"/>
  <c r="H5195" i="1"/>
  <c r="H5203" i="1"/>
  <c r="H5211" i="1"/>
  <c r="H5219" i="1"/>
  <c r="H5227" i="1"/>
  <c r="H5235" i="1"/>
  <c r="H5243" i="1"/>
  <c r="H5251" i="1"/>
  <c r="H5259" i="1"/>
  <c r="H5267" i="1"/>
  <c r="H5275" i="1"/>
  <c r="H5283" i="1"/>
  <c r="H5291" i="1"/>
  <c r="H5299" i="1"/>
  <c r="H5307" i="1"/>
  <c r="H5315" i="1"/>
  <c r="H5323" i="1"/>
  <c r="H3980" i="1"/>
  <c r="H3988" i="1"/>
  <c r="H3996" i="1"/>
  <c r="H4004" i="1"/>
  <c r="H4012" i="1"/>
  <c r="H4020" i="1"/>
  <c r="H4028" i="1"/>
  <c r="H4036" i="1"/>
  <c r="H4044" i="1"/>
  <c r="H4052" i="1"/>
  <c r="H4060" i="1"/>
  <c r="H4068" i="1"/>
  <c r="H4076" i="1"/>
  <c r="H4084" i="1"/>
  <c r="H4092" i="1"/>
  <c r="H4100" i="1"/>
  <c r="H4108" i="1"/>
  <c r="H4116" i="1"/>
  <c r="H4124" i="1"/>
  <c r="H4132" i="1"/>
  <c r="H4140" i="1"/>
  <c r="H4148" i="1"/>
  <c r="H4156" i="1"/>
  <c r="H4164" i="1"/>
  <c r="H4172" i="1"/>
  <c r="H4180" i="1"/>
  <c r="H4188" i="1"/>
  <c r="H4196" i="1"/>
  <c r="H4204" i="1"/>
  <c r="H4212" i="1"/>
  <c r="H4220" i="1"/>
  <c r="H4228" i="1"/>
  <c r="H4236" i="1"/>
  <c r="H4244" i="1"/>
  <c r="H4252" i="1"/>
  <c r="H4260" i="1"/>
  <c r="H4268" i="1"/>
  <c r="H4276" i="1"/>
  <c r="H4284" i="1"/>
  <c r="H4292" i="1"/>
  <c r="H4300" i="1"/>
  <c r="H4308" i="1"/>
  <c r="H4316" i="1"/>
  <c r="H4324" i="1"/>
  <c r="H4332" i="1"/>
  <c r="H4340" i="1"/>
  <c r="H4348" i="1"/>
  <c r="H4356" i="1"/>
  <c r="H4364" i="1"/>
  <c r="H4372" i="1"/>
  <c r="H4380" i="1"/>
  <c r="H4388" i="1"/>
  <c r="H4396" i="1"/>
  <c r="H4404" i="1"/>
  <c r="H4412" i="1"/>
  <c r="H4420" i="1"/>
  <c r="H4428" i="1"/>
  <c r="H4436" i="1"/>
  <c r="H4444" i="1"/>
  <c r="H4452" i="1"/>
  <c r="H4460" i="1"/>
  <c r="H4468" i="1"/>
  <c r="H4476" i="1"/>
  <c r="H4484" i="1"/>
  <c r="H4492" i="1"/>
  <c r="H4500" i="1"/>
  <c r="H4508" i="1"/>
  <c r="H4516" i="1"/>
  <c r="H4524" i="1"/>
  <c r="H4532" i="1"/>
  <c r="H4540" i="1"/>
  <c r="H4548" i="1"/>
  <c r="H4556" i="1"/>
  <c r="H4564" i="1"/>
  <c r="H4572" i="1"/>
  <c r="H4580" i="1"/>
  <c r="H4588" i="1"/>
  <c r="H4596" i="1"/>
  <c r="H4604" i="1"/>
  <c r="H4612" i="1"/>
  <c r="H4620" i="1"/>
  <c r="H4628" i="1"/>
  <c r="H4636" i="1"/>
  <c r="H4644" i="1"/>
  <c r="H4652" i="1"/>
  <c r="H4660" i="1"/>
  <c r="H4668" i="1"/>
  <c r="H4676" i="1"/>
  <c r="H4684" i="1"/>
  <c r="H4692" i="1"/>
  <c r="H4700" i="1"/>
  <c r="H4708" i="1"/>
  <c r="H4716" i="1"/>
  <c r="H4724" i="1"/>
  <c r="H4732" i="1"/>
  <c r="H4740" i="1"/>
  <c r="H4748" i="1"/>
  <c r="H4756" i="1"/>
  <c r="H4764" i="1"/>
  <c r="H4772" i="1"/>
  <c r="H4780" i="1"/>
  <c r="H4788" i="1"/>
  <c r="H4796" i="1"/>
  <c r="H4804" i="1"/>
  <c r="H4812" i="1"/>
  <c r="H4820" i="1"/>
  <c r="H4828" i="1"/>
  <c r="H4836" i="1"/>
  <c r="H4844" i="1"/>
  <c r="H4852" i="1"/>
  <c r="H4860" i="1"/>
  <c r="H4868" i="1"/>
  <c r="H4876" i="1"/>
  <c r="H4884" i="1"/>
  <c r="H4892" i="1"/>
  <c r="H4900" i="1"/>
  <c r="H4908" i="1"/>
  <c r="H4916" i="1"/>
  <c r="H4924" i="1"/>
  <c r="H4932" i="1"/>
  <c r="H4940" i="1"/>
  <c r="H4948" i="1"/>
  <c r="H4956" i="1"/>
  <c r="H4964" i="1"/>
  <c r="H4972" i="1"/>
  <c r="H4980" i="1"/>
  <c r="H4988" i="1"/>
  <c r="H4996" i="1"/>
  <c r="H5004" i="1"/>
  <c r="H5012" i="1"/>
  <c r="H5020" i="1"/>
  <c r="H5028" i="1"/>
  <c r="H5036" i="1"/>
  <c r="H5044" i="1"/>
  <c r="H5052" i="1"/>
  <c r="H5060" i="1"/>
  <c r="H5068" i="1"/>
  <c r="H5076" i="1"/>
  <c r="H5084" i="1"/>
  <c r="H5092" i="1"/>
  <c r="H5100" i="1"/>
  <c r="H5108" i="1"/>
  <c r="H5116" i="1"/>
  <c r="H5124" i="1"/>
  <c r="H5132" i="1"/>
  <c r="H5140" i="1"/>
  <c r="H5148" i="1"/>
  <c r="H5156" i="1"/>
  <c r="H5164" i="1"/>
  <c r="H5172" i="1"/>
  <c r="H5180" i="1"/>
  <c r="H5188" i="1"/>
  <c r="H5196" i="1"/>
  <c r="H5204" i="1"/>
  <c r="H5212" i="1"/>
  <c r="H5220" i="1"/>
  <c r="H3973" i="1"/>
  <c r="H3981" i="1"/>
  <c r="H3989" i="1"/>
  <c r="H3997" i="1"/>
  <c r="H4005" i="1"/>
  <c r="H4013" i="1"/>
  <c r="H4021" i="1"/>
  <c r="H4029" i="1"/>
  <c r="H4037" i="1"/>
  <c r="H4045" i="1"/>
  <c r="H4053" i="1"/>
  <c r="H4061" i="1"/>
  <c r="H4069" i="1"/>
  <c r="H4077" i="1"/>
  <c r="H4085" i="1"/>
  <c r="H4093" i="1"/>
  <c r="H4101" i="1"/>
  <c r="H4109" i="1"/>
  <c r="H4117" i="1"/>
  <c r="H4125" i="1"/>
  <c r="H4133" i="1"/>
  <c r="H4141" i="1"/>
  <c r="H4149" i="1"/>
  <c r="H4157" i="1"/>
  <c r="H4165" i="1"/>
  <c r="H4173" i="1"/>
  <c r="H4181" i="1"/>
  <c r="H4189" i="1"/>
  <c r="H4197" i="1"/>
  <c r="H4205" i="1"/>
  <c r="H4213" i="1"/>
  <c r="H4221" i="1"/>
  <c r="H4229" i="1"/>
  <c r="H4237" i="1"/>
  <c r="H4245" i="1"/>
  <c r="H4253" i="1"/>
  <c r="H4261" i="1"/>
  <c r="H4269" i="1"/>
  <c r="H4277" i="1"/>
  <c r="H4285" i="1"/>
  <c r="H4293" i="1"/>
  <c r="H4301" i="1"/>
  <c r="H4309" i="1"/>
  <c r="H4317" i="1"/>
  <c r="H4325" i="1"/>
  <c r="H4333" i="1"/>
  <c r="H4341" i="1"/>
  <c r="H4349" i="1"/>
  <c r="H4357" i="1"/>
  <c r="H4365" i="1"/>
  <c r="H4373" i="1"/>
  <c r="H4381" i="1"/>
  <c r="H4389" i="1"/>
  <c r="H4397" i="1"/>
  <c r="H4405" i="1"/>
  <c r="H4413" i="1"/>
  <c r="H4421" i="1"/>
  <c r="H4429" i="1"/>
  <c r="H4437" i="1"/>
  <c r="H4445" i="1"/>
  <c r="H4453" i="1"/>
  <c r="H4461" i="1"/>
  <c r="H4469" i="1"/>
  <c r="H4477" i="1"/>
  <c r="H4485" i="1"/>
  <c r="H4493" i="1"/>
  <c r="H4501" i="1"/>
  <c r="H4509" i="1"/>
  <c r="H4517" i="1"/>
  <c r="H4525" i="1"/>
  <c r="H4533" i="1"/>
  <c r="H4541" i="1"/>
  <c r="H4549" i="1"/>
  <c r="H4557" i="1"/>
  <c r="H4565" i="1"/>
  <c r="H4573" i="1"/>
  <c r="H4581" i="1"/>
  <c r="H4589" i="1"/>
  <c r="H4597" i="1"/>
  <c r="H4605" i="1"/>
  <c r="H4613" i="1"/>
  <c r="H4621" i="1"/>
  <c r="H4629" i="1"/>
  <c r="H4637" i="1"/>
  <c r="H4645" i="1"/>
  <c r="H4653" i="1"/>
  <c r="H4661" i="1"/>
  <c r="H4669" i="1"/>
  <c r="H4677" i="1"/>
  <c r="H4685" i="1"/>
  <c r="H4693" i="1"/>
  <c r="H4701" i="1"/>
  <c r="H4709" i="1"/>
  <c r="H4717" i="1"/>
  <c r="H4725" i="1"/>
  <c r="H4733" i="1"/>
  <c r="H4741" i="1"/>
  <c r="H4749" i="1"/>
  <c r="H4757" i="1"/>
  <c r="H4765" i="1"/>
  <c r="H4773" i="1"/>
  <c r="H4781" i="1"/>
  <c r="H4789" i="1"/>
  <c r="H4797" i="1"/>
  <c r="H3974" i="1"/>
  <c r="H3982" i="1"/>
  <c r="H3990" i="1"/>
  <c r="H3998" i="1"/>
  <c r="H4006" i="1"/>
  <c r="H4014" i="1"/>
  <c r="H4022" i="1"/>
  <c r="H4030" i="1"/>
  <c r="H4038" i="1"/>
  <c r="H4046" i="1"/>
  <c r="H4054" i="1"/>
  <c r="H4062" i="1"/>
  <c r="H4070" i="1"/>
  <c r="H4078" i="1"/>
  <c r="H4086" i="1"/>
  <c r="H4094" i="1"/>
  <c r="H4102" i="1"/>
  <c r="H4110" i="1"/>
  <c r="H4118" i="1"/>
  <c r="H4126" i="1"/>
  <c r="H4134" i="1"/>
  <c r="H4142" i="1"/>
  <c r="H4150" i="1"/>
  <c r="H4158" i="1"/>
  <c r="H4166" i="1"/>
  <c r="H4174" i="1"/>
  <c r="H4182" i="1"/>
  <c r="H4190" i="1"/>
  <c r="H4198" i="1"/>
  <c r="H4206" i="1"/>
  <c r="H4214" i="1"/>
  <c r="H4222" i="1"/>
  <c r="H4230" i="1"/>
  <c r="H4238" i="1"/>
  <c r="H4246" i="1"/>
  <c r="H4254" i="1"/>
  <c r="H4262" i="1"/>
  <c r="H4270" i="1"/>
  <c r="H4278" i="1"/>
  <c r="H4286" i="1"/>
  <c r="H4294" i="1"/>
  <c r="H4302" i="1"/>
  <c r="H4310" i="1"/>
  <c r="H4318" i="1"/>
  <c r="H4326" i="1"/>
  <c r="H4334" i="1"/>
  <c r="H4342" i="1"/>
  <c r="H4350" i="1"/>
  <c r="H4358" i="1"/>
  <c r="H4366" i="1"/>
  <c r="H4374" i="1"/>
  <c r="H4382" i="1"/>
  <c r="H4390" i="1"/>
  <c r="H4398" i="1"/>
  <c r="H4406" i="1"/>
  <c r="H4414" i="1"/>
  <c r="H4422" i="1"/>
  <c r="H4430" i="1"/>
  <c r="H4438" i="1"/>
  <c r="H4446" i="1"/>
  <c r="H4454" i="1"/>
  <c r="H4462" i="1"/>
  <c r="H4470" i="1"/>
  <c r="H4478" i="1"/>
  <c r="H4486" i="1"/>
  <c r="H4494" i="1"/>
  <c r="H4502" i="1"/>
  <c r="H4510" i="1"/>
  <c r="H4518" i="1"/>
  <c r="H4526" i="1"/>
  <c r="H4534" i="1"/>
  <c r="H4542" i="1"/>
  <c r="H4550" i="1"/>
  <c r="H4558" i="1"/>
  <c r="H4566" i="1"/>
  <c r="H4574" i="1"/>
  <c r="H4582" i="1"/>
  <c r="H4590" i="1"/>
  <c r="H4598" i="1"/>
  <c r="H4606" i="1"/>
  <c r="H4614" i="1"/>
  <c r="H4622" i="1"/>
  <c r="H4630" i="1"/>
  <c r="H4638" i="1"/>
  <c r="H4646" i="1"/>
  <c r="H4654" i="1"/>
  <c r="H4662" i="1"/>
  <c r="H4670" i="1"/>
  <c r="H4678" i="1"/>
  <c r="H4686" i="1"/>
  <c r="H4694" i="1"/>
  <c r="H4702" i="1"/>
  <c r="H4710" i="1"/>
  <c r="H4718" i="1"/>
  <c r="H4726" i="1"/>
  <c r="H4734" i="1"/>
  <c r="H4742" i="1"/>
  <c r="H4750" i="1"/>
  <c r="H4758" i="1"/>
  <c r="H4766" i="1"/>
  <c r="H4774" i="1"/>
  <c r="H4782" i="1"/>
  <c r="H4790" i="1"/>
  <c r="H4798" i="1"/>
  <c r="H4806" i="1"/>
  <c r="H4814" i="1"/>
  <c r="H4822" i="1"/>
  <c r="H4830" i="1"/>
  <c r="H4838" i="1"/>
  <c r="H4846" i="1"/>
  <c r="H4854" i="1"/>
  <c r="H4862" i="1"/>
  <c r="H4870" i="1"/>
  <c r="H4878" i="1"/>
  <c r="H4886" i="1"/>
  <c r="H4894" i="1"/>
  <c r="H4902" i="1"/>
  <c r="H4910" i="1"/>
  <c r="H4918" i="1"/>
  <c r="H4926" i="1"/>
  <c r="H4934" i="1"/>
  <c r="H4942" i="1"/>
  <c r="H4950" i="1"/>
  <c r="H4958" i="1"/>
  <c r="H4966" i="1"/>
  <c r="H4974" i="1"/>
  <c r="H4982" i="1"/>
  <c r="H4990" i="1"/>
  <c r="H4998" i="1"/>
  <c r="H5006" i="1"/>
  <c r="H5014" i="1"/>
  <c r="H5022" i="1"/>
  <c r="H5030" i="1"/>
  <c r="H5038" i="1"/>
  <c r="H5046" i="1"/>
  <c r="H5054" i="1"/>
  <c r="H5062" i="1"/>
  <c r="H5070" i="1"/>
  <c r="H5078" i="1"/>
  <c r="H5086" i="1"/>
  <c r="H5094" i="1"/>
  <c r="H5102" i="1"/>
  <c r="H5110" i="1"/>
  <c r="H5118" i="1"/>
  <c r="H5126" i="1"/>
  <c r="H5134" i="1"/>
  <c r="H5142" i="1"/>
  <c r="H5150" i="1"/>
  <c r="H5158" i="1"/>
  <c r="H5166" i="1"/>
  <c r="H5174" i="1"/>
  <c r="H5182" i="1"/>
  <c r="H5190" i="1"/>
  <c r="H5198" i="1"/>
  <c r="H5206" i="1"/>
  <c r="H5214" i="1"/>
  <c r="H5222" i="1"/>
  <c r="H5230" i="1"/>
  <c r="H5238" i="1"/>
  <c r="H5246" i="1"/>
  <c r="H5254" i="1"/>
  <c r="H5262" i="1"/>
  <c r="H5270" i="1"/>
  <c r="H5278" i="1"/>
  <c r="H5286" i="1"/>
  <c r="H5294" i="1"/>
  <c r="H5302" i="1"/>
  <c r="H5310" i="1"/>
  <c r="H5318" i="1"/>
  <c r="H5326" i="1"/>
  <c r="H3975" i="1"/>
  <c r="H3983" i="1"/>
  <c r="H3991" i="1"/>
  <c r="H3999" i="1"/>
  <c r="H4007" i="1"/>
  <c r="H4015" i="1"/>
  <c r="H4023" i="1"/>
  <c r="H4031" i="1"/>
  <c r="H4039" i="1"/>
  <c r="H4047" i="1"/>
  <c r="H4055" i="1"/>
  <c r="H4063" i="1"/>
  <c r="H4071" i="1"/>
  <c r="H4079" i="1"/>
  <c r="H4087" i="1"/>
  <c r="H4095" i="1"/>
  <c r="H4103" i="1"/>
  <c r="H4111" i="1"/>
  <c r="H4119" i="1"/>
  <c r="H4127" i="1"/>
  <c r="H4135" i="1"/>
  <c r="H4143" i="1"/>
  <c r="H4151" i="1"/>
  <c r="H4159" i="1"/>
  <c r="H4167" i="1"/>
  <c r="H4175" i="1"/>
  <c r="H4183" i="1"/>
  <c r="H4191" i="1"/>
  <c r="H4199" i="1"/>
  <c r="H4207" i="1"/>
  <c r="H4215" i="1"/>
  <c r="H4223" i="1"/>
  <c r="H4231" i="1"/>
  <c r="H4239" i="1"/>
  <c r="H4247" i="1"/>
  <c r="H4255" i="1"/>
  <c r="H4263" i="1"/>
  <c r="H4271" i="1"/>
  <c r="H4279" i="1"/>
  <c r="H4287" i="1"/>
  <c r="H4295" i="1"/>
  <c r="H4303" i="1"/>
  <c r="H4311" i="1"/>
  <c r="H4319" i="1"/>
  <c r="H4327" i="1"/>
  <c r="H4335" i="1"/>
  <c r="H4343" i="1"/>
  <c r="H4351" i="1"/>
  <c r="H4359" i="1"/>
  <c r="H4367" i="1"/>
  <c r="H4375" i="1"/>
  <c r="H4383" i="1"/>
  <c r="H4391" i="1"/>
  <c r="H4399" i="1"/>
  <c r="H4407" i="1"/>
  <c r="H4415" i="1"/>
  <c r="H4423" i="1"/>
  <c r="H4431" i="1"/>
  <c r="H4439" i="1"/>
  <c r="H4447" i="1"/>
  <c r="H4455" i="1"/>
  <c r="H4463" i="1"/>
  <c r="H4471" i="1"/>
  <c r="H4479" i="1"/>
  <c r="H4487" i="1"/>
  <c r="H4495" i="1"/>
  <c r="H4503" i="1"/>
  <c r="H4511" i="1"/>
  <c r="H4519" i="1"/>
  <c r="H4527" i="1"/>
  <c r="H4535" i="1"/>
  <c r="H4543" i="1"/>
  <c r="H4551" i="1"/>
  <c r="H4559" i="1"/>
  <c r="H4567" i="1"/>
  <c r="H4575" i="1"/>
  <c r="H4583" i="1"/>
  <c r="H4591" i="1"/>
  <c r="H4599" i="1"/>
  <c r="H4607" i="1"/>
  <c r="H4615" i="1"/>
  <c r="H4623" i="1"/>
  <c r="H4631" i="1"/>
  <c r="H4639" i="1"/>
  <c r="H4647" i="1"/>
  <c r="H4655" i="1"/>
  <c r="H4663" i="1"/>
  <c r="H4671" i="1"/>
  <c r="H4679" i="1"/>
  <c r="H4687" i="1"/>
  <c r="H4695" i="1"/>
  <c r="H4703" i="1"/>
  <c r="H4711" i="1"/>
  <c r="H4719" i="1"/>
  <c r="H4727" i="1"/>
  <c r="H4735" i="1"/>
  <c r="H4743" i="1"/>
  <c r="H4751" i="1"/>
  <c r="H4759" i="1"/>
  <c r="H4767" i="1"/>
  <c r="H4775" i="1"/>
  <c r="H4783" i="1"/>
  <c r="H4791" i="1"/>
  <c r="H4799" i="1"/>
  <c r="H4807" i="1"/>
  <c r="H4815" i="1"/>
  <c r="H4823" i="1"/>
  <c r="H4831" i="1"/>
  <c r="H4839" i="1"/>
  <c r="H4847" i="1"/>
  <c r="H4855" i="1"/>
  <c r="H4863" i="1"/>
  <c r="H4871" i="1"/>
  <c r="H4879" i="1"/>
  <c r="H4887" i="1"/>
  <c r="H4895" i="1"/>
  <c r="H4903" i="1"/>
  <c r="H4911" i="1"/>
  <c r="H4919" i="1"/>
  <c r="H4927" i="1"/>
  <c r="H4935" i="1"/>
  <c r="H4943" i="1"/>
  <c r="H4951" i="1"/>
  <c r="H4959" i="1"/>
  <c r="H4967" i="1"/>
  <c r="H4975" i="1"/>
  <c r="H4983" i="1"/>
  <c r="H4991" i="1"/>
  <c r="H4999" i="1"/>
  <c r="H5007" i="1"/>
  <c r="H5015" i="1"/>
  <c r="H5023" i="1"/>
  <c r="H5031" i="1"/>
  <c r="H5039" i="1"/>
  <c r="H5047" i="1"/>
  <c r="H5055" i="1"/>
  <c r="H5063" i="1"/>
  <c r="H5071" i="1"/>
  <c r="H5079" i="1"/>
  <c r="H5087" i="1"/>
  <c r="H5095" i="1"/>
  <c r="H5103" i="1"/>
  <c r="H5111" i="1"/>
  <c r="H5119" i="1"/>
  <c r="H5127" i="1"/>
  <c r="H5135" i="1"/>
  <c r="H5143" i="1"/>
  <c r="H5151" i="1"/>
  <c r="H5159" i="1"/>
  <c r="H5167" i="1"/>
  <c r="H5175" i="1"/>
  <c r="H5183" i="1"/>
  <c r="H5191" i="1"/>
  <c r="H5199" i="1"/>
  <c r="H5207" i="1"/>
  <c r="H5215" i="1"/>
  <c r="H5223" i="1"/>
  <c r="H5231" i="1"/>
  <c r="H5239" i="1"/>
  <c r="H5247" i="1"/>
  <c r="H5255" i="1"/>
  <c r="H5263" i="1"/>
  <c r="H5271" i="1"/>
  <c r="H5279" i="1"/>
  <c r="H5287" i="1"/>
  <c r="H5295" i="1"/>
  <c r="H5303" i="1"/>
  <c r="H5311" i="1"/>
  <c r="H5319" i="1"/>
  <c r="H5327" i="1"/>
  <c r="H3976" i="1"/>
  <c r="H3984" i="1"/>
  <c r="H3992" i="1"/>
  <c r="H4000" i="1"/>
  <c r="H4008" i="1"/>
  <c r="H4016" i="1"/>
  <c r="H4024" i="1"/>
  <c r="H4032" i="1"/>
  <c r="H4040" i="1"/>
  <c r="H4048" i="1"/>
  <c r="H4056" i="1"/>
  <c r="H4064" i="1"/>
  <c r="H4072" i="1"/>
  <c r="H4080" i="1"/>
  <c r="H4088" i="1"/>
  <c r="H4096" i="1"/>
  <c r="H4104" i="1"/>
  <c r="H4112" i="1"/>
  <c r="H4120" i="1"/>
  <c r="H4128" i="1"/>
  <c r="H4136" i="1"/>
  <c r="H4144" i="1"/>
  <c r="H4152" i="1"/>
  <c r="H4160" i="1"/>
  <c r="H4168" i="1"/>
  <c r="H4176" i="1"/>
  <c r="H4184" i="1"/>
  <c r="H4192" i="1"/>
  <c r="H4200" i="1"/>
  <c r="H4208" i="1"/>
  <c r="H4216" i="1"/>
  <c r="H4224" i="1"/>
  <c r="H4232" i="1"/>
  <c r="H4240" i="1"/>
  <c r="H4248" i="1"/>
  <c r="H4256" i="1"/>
  <c r="H4264" i="1"/>
  <c r="H4272" i="1"/>
  <c r="H4280" i="1"/>
  <c r="H4288" i="1"/>
  <c r="H4296" i="1"/>
  <c r="H4304" i="1"/>
  <c r="H4312" i="1"/>
  <c r="H4320" i="1"/>
  <c r="H4328" i="1"/>
  <c r="H4336" i="1"/>
  <c r="H4344" i="1"/>
  <c r="H4352" i="1"/>
  <c r="H4360" i="1"/>
  <c r="H4368" i="1"/>
  <c r="H4376" i="1"/>
  <c r="H4384" i="1"/>
  <c r="H4392" i="1"/>
  <c r="H4400" i="1"/>
  <c r="H4408" i="1"/>
  <c r="H4416" i="1"/>
  <c r="H4424" i="1"/>
  <c r="H4432" i="1"/>
  <c r="H4440" i="1"/>
  <c r="H4448" i="1"/>
  <c r="H4456" i="1"/>
  <c r="H4464" i="1"/>
  <c r="H4472" i="1"/>
  <c r="H4480" i="1"/>
  <c r="H4488" i="1"/>
  <c r="H4496" i="1"/>
  <c r="H4504" i="1"/>
  <c r="H4512" i="1"/>
  <c r="H4520" i="1"/>
  <c r="H4528" i="1"/>
  <c r="H4536" i="1"/>
  <c r="H4544" i="1"/>
  <c r="H4552" i="1"/>
  <c r="H4560" i="1"/>
  <c r="H4568" i="1"/>
  <c r="H4576" i="1"/>
  <c r="H4584" i="1"/>
  <c r="H4592" i="1"/>
  <c r="H4600" i="1"/>
  <c r="H4608" i="1"/>
  <c r="H4616" i="1"/>
  <c r="H4624" i="1"/>
  <c r="H4632" i="1"/>
  <c r="H4640" i="1"/>
  <c r="H4648" i="1"/>
  <c r="H4656" i="1"/>
  <c r="H4664" i="1"/>
  <c r="H4672" i="1"/>
  <c r="H4680" i="1"/>
  <c r="H4688" i="1"/>
  <c r="H4696" i="1"/>
  <c r="H4704" i="1"/>
  <c r="H4712" i="1"/>
  <c r="H4720" i="1"/>
  <c r="H4728" i="1"/>
  <c r="H4736" i="1"/>
  <c r="H4744" i="1"/>
  <c r="H4752" i="1"/>
  <c r="H4760" i="1"/>
  <c r="H4768" i="1"/>
  <c r="H4776" i="1"/>
  <c r="H4784" i="1"/>
  <c r="H4792" i="1"/>
  <c r="H4800" i="1"/>
  <c r="H4808" i="1"/>
  <c r="H4816" i="1"/>
  <c r="H4824" i="1"/>
  <c r="H4832" i="1"/>
  <c r="H4840" i="1"/>
  <c r="H4848" i="1"/>
  <c r="H4856" i="1"/>
  <c r="H4864" i="1"/>
  <c r="H4872" i="1"/>
  <c r="H4880" i="1"/>
  <c r="H4888" i="1"/>
  <c r="H4896" i="1"/>
  <c r="H4904" i="1"/>
  <c r="H4912" i="1"/>
  <c r="H4920" i="1"/>
  <c r="H4928" i="1"/>
  <c r="H4936" i="1"/>
  <c r="H4944" i="1"/>
  <c r="H4952" i="1"/>
  <c r="H4960" i="1"/>
  <c r="H4968" i="1"/>
  <c r="H4976" i="1"/>
  <c r="H4984" i="1"/>
  <c r="H4992" i="1"/>
  <c r="H5000" i="1"/>
  <c r="H5008" i="1"/>
  <c r="H5016" i="1"/>
  <c r="H5024" i="1"/>
  <c r="H5032" i="1"/>
  <c r="H5040" i="1"/>
  <c r="H5048" i="1"/>
  <c r="H5056" i="1"/>
  <c r="H5064" i="1"/>
  <c r="H5072" i="1"/>
  <c r="H5080" i="1"/>
  <c r="H5088" i="1"/>
  <c r="H5096" i="1"/>
  <c r="H5104" i="1"/>
  <c r="H5112" i="1"/>
  <c r="H5120" i="1"/>
  <c r="H5128" i="1"/>
  <c r="H5136" i="1"/>
  <c r="H5144" i="1"/>
  <c r="H5152" i="1"/>
  <c r="H5160" i="1"/>
  <c r="H5168" i="1"/>
  <c r="H5176" i="1"/>
  <c r="H5184" i="1"/>
  <c r="H5192" i="1"/>
  <c r="H5200" i="1"/>
  <c r="H5208" i="1"/>
  <c r="H5216" i="1"/>
  <c r="H5224" i="1"/>
  <c r="H5232" i="1"/>
  <c r="H5240" i="1"/>
  <c r="H5248" i="1"/>
  <c r="H5256" i="1"/>
  <c r="H5264" i="1"/>
  <c r="H5272" i="1"/>
  <c r="H5280" i="1"/>
  <c r="H5288" i="1"/>
  <c r="H5296" i="1"/>
  <c r="H5304" i="1"/>
  <c r="H5312" i="1"/>
  <c r="H5320" i="1"/>
  <c r="H5328" i="1"/>
  <c r="H4861" i="1"/>
  <c r="H4925" i="1"/>
  <c r="H4989" i="1"/>
  <c r="H5053" i="1"/>
  <c r="H5117" i="1"/>
  <c r="H5181" i="1"/>
  <c r="H5228" i="1"/>
  <c r="H5250" i="1"/>
  <c r="H5269" i="1"/>
  <c r="H5292" i="1"/>
  <c r="H5314" i="1"/>
  <c r="H5629" i="1"/>
  <c r="H5637" i="1"/>
  <c r="H5645" i="1"/>
  <c r="H5653" i="1"/>
  <c r="H5661" i="1"/>
  <c r="H5669" i="1"/>
  <c r="H5677" i="1"/>
  <c r="H5685" i="1"/>
  <c r="H5693" i="1"/>
  <c r="H5701" i="1"/>
  <c r="H5709" i="1"/>
  <c r="H5717" i="1"/>
  <c r="H5725" i="1"/>
  <c r="H5733" i="1"/>
  <c r="H5741" i="1"/>
  <c r="H5749" i="1"/>
  <c r="H5757" i="1"/>
  <c r="H5765" i="1"/>
  <c r="H5773" i="1"/>
  <c r="H5781" i="1"/>
  <c r="H5789" i="1"/>
  <c r="H5797" i="1"/>
  <c r="H5805" i="1"/>
  <c r="H5813" i="1"/>
  <c r="H5821" i="1"/>
  <c r="H5829" i="1"/>
  <c r="H5837" i="1"/>
  <c r="H5845" i="1"/>
  <c r="H5853" i="1"/>
  <c r="H5861" i="1"/>
  <c r="H5869" i="1"/>
  <c r="H5877" i="1"/>
  <c r="H5885" i="1"/>
  <c r="H5893" i="1"/>
  <c r="H5901" i="1"/>
  <c r="H5909" i="1"/>
  <c r="H5917" i="1"/>
  <c r="H5925" i="1"/>
  <c r="H5933" i="1"/>
  <c r="H5941" i="1"/>
  <c r="H5949" i="1"/>
  <c r="H5957" i="1"/>
  <c r="H5965" i="1"/>
  <c r="H5973" i="1"/>
  <c r="H5981" i="1"/>
  <c r="H5989" i="1"/>
  <c r="H5997" i="1"/>
  <c r="H6005" i="1"/>
  <c r="H6013" i="1"/>
  <c r="H6021" i="1"/>
  <c r="H6029" i="1"/>
  <c r="H6037" i="1"/>
  <c r="H6045" i="1"/>
  <c r="H6053" i="1"/>
  <c r="H6061" i="1"/>
  <c r="H6069" i="1"/>
  <c r="H6077" i="1"/>
  <c r="H6085" i="1"/>
  <c r="H6093" i="1"/>
  <c r="H6101" i="1"/>
  <c r="H6109" i="1"/>
  <c r="H6117" i="1"/>
  <c r="H6125" i="1"/>
  <c r="H6133" i="1"/>
  <c r="H6141" i="1"/>
  <c r="H6149" i="1"/>
  <c r="H6157" i="1"/>
  <c r="H6165" i="1"/>
  <c r="H6173" i="1"/>
  <c r="H6181" i="1"/>
  <c r="H6189" i="1"/>
  <c r="H6197" i="1"/>
  <c r="H6205" i="1"/>
  <c r="H6213" i="1"/>
  <c r="H6221" i="1"/>
  <c r="H6229" i="1"/>
  <c r="H6237" i="1"/>
  <c r="H6245" i="1"/>
  <c r="H6253" i="1"/>
  <c r="H6261" i="1"/>
  <c r="H6269" i="1"/>
  <c r="H6277" i="1"/>
  <c r="H6285" i="1"/>
  <c r="H6293" i="1"/>
  <c r="H6301" i="1"/>
  <c r="H6309" i="1"/>
  <c r="H6317" i="1"/>
  <c r="H6325" i="1"/>
  <c r="H6333" i="1"/>
  <c r="H6341" i="1"/>
  <c r="H6349" i="1"/>
  <c r="H6357" i="1"/>
  <c r="H6365" i="1"/>
  <c r="H6373" i="1"/>
  <c r="H6381" i="1"/>
  <c r="H7326" i="1"/>
  <c r="H7334" i="1"/>
  <c r="H4805" i="1"/>
  <c r="H4869" i="1"/>
  <c r="H4933" i="1"/>
  <c r="H4997" i="1"/>
  <c r="H5061" i="1"/>
  <c r="H5125" i="1"/>
  <c r="H5189" i="1"/>
  <c r="H5229" i="1"/>
  <c r="H5252" i="1"/>
  <c r="H5274" i="1"/>
  <c r="H5293" i="1"/>
  <c r="H5316" i="1"/>
  <c r="H5630" i="1"/>
  <c r="H5638" i="1"/>
  <c r="H5646" i="1"/>
  <c r="H5654" i="1"/>
  <c r="H5662" i="1"/>
  <c r="H5670" i="1"/>
  <c r="H5678" i="1"/>
  <c r="H5686" i="1"/>
  <c r="H5694" i="1"/>
  <c r="H5702" i="1"/>
  <c r="H5710" i="1"/>
  <c r="H5718" i="1"/>
  <c r="H5726" i="1"/>
  <c r="H5734" i="1"/>
  <c r="H5742" i="1"/>
  <c r="H5750" i="1"/>
  <c r="H5758" i="1"/>
  <c r="H5766" i="1"/>
  <c r="H5774" i="1"/>
  <c r="H5782" i="1"/>
  <c r="H5790" i="1"/>
  <c r="H5798" i="1"/>
  <c r="H5806" i="1"/>
  <c r="H5814" i="1"/>
  <c r="H5822" i="1"/>
  <c r="H5830" i="1"/>
  <c r="H5838" i="1"/>
  <c r="H5846" i="1"/>
  <c r="H5854" i="1"/>
  <c r="H5862" i="1"/>
  <c r="H5870" i="1"/>
  <c r="H5878" i="1"/>
  <c r="H5886" i="1"/>
  <c r="H5894" i="1"/>
  <c r="H5902" i="1"/>
  <c r="H5910" i="1"/>
  <c r="H5918" i="1"/>
  <c r="H5926" i="1"/>
  <c r="H5934" i="1"/>
  <c r="H5942" i="1"/>
  <c r="H5950" i="1"/>
  <c r="H5958" i="1"/>
  <c r="H5966" i="1"/>
  <c r="H5974" i="1"/>
  <c r="H5982" i="1"/>
  <c r="H5990" i="1"/>
  <c r="H5998" i="1"/>
  <c r="H6006" i="1"/>
  <c r="H6014" i="1"/>
  <c r="H6022" i="1"/>
  <c r="H6030" i="1"/>
  <c r="H6038" i="1"/>
  <c r="H6046" i="1"/>
  <c r="H6054" i="1"/>
  <c r="H6062" i="1"/>
  <c r="H6070" i="1"/>
  <c r="H6078" i="1"/>
  <c r="H6086" i="1"/>
  <c r="H6094" i="1"/>
  <c r="H6102" i="1"/>
  <c r="H6110" i="1"/>
  <c r="H6118" i="1"/>
  <c r="H6126" i="1"/>
  <c r="H6134" i="1"/>
  <c r="H6142" i="1"/>
  <c r="H6150" i="1"/>
  <c r="H6158" i="1"/>
  <c r="H6166" i="1"/>
  <c r="H6174" i="1"/>
  <c r="H6182" i="1"/>
  <c r="H6190" i="1"/>
  <c r="H6198" i="1"/>
  <c r="H6206" i="1"/>
  <c r="H6214" i="1"/>
  <c r="H6222" i="1"/>
  <c r="H6230" i="1"/>
  <c r="H6238" i="1"/>
  <c r="H6246" i="1"/>
  <c r="H6254" i="1"/>
  <c r="H6262" i="1"/>
  <c r="H6270" i="1"/>
  <c r="H6278" i="1"/>
  <c r="H6286" i="1"/>
  <c r="H6294" i="1"/>
  <c r="H6302" i="1"/>
  <c r="H6310" i="1"/>
  <c r="H6318" i="1"/>
  <c r="H6326" i="1"/>
  <c r="H6334" i="1"/>
  <c r="H6342" i="1"/>
  <c r="H6350" i="1"/>
  <c r="H6358" i="1"/>
  <c r="H6366" i="1"/>
  <c r="H6374" i="1"/>
  <c r="H6382" i="1"/>
  <c r="H7327" i="1"/>
  <c r="H4813" i="1"/>
  <c r="H4877" i="1"/>
  <c r="H4941" i="1"/>
  <c r="H5005" i="1"/>
  <c r="H5069" i="1"/>
  <c r="H5133" i="1"/>
  <c r="H5197" i="1"/>
  <c r="H5234" i="1"/>
  <c r="H5253" i="1"/>
  <c r="H5276" i="1"/>
  <c r="H5298" i="1"/>
  <c r="H5317" i="1"/>
  <c r="H5631" i="1"/>
  <c r="H5639" i="1"/>
  <c r="H5647" i="1"/>
  <c r="H5655" i="1"/>
  <c r="H5663" i="1"/>
  <c r="H5671" i="1"/>
  <c r="H5679" i="1"/>
  <c r="H5687" i="1"/>
  <c r="H5695" i="1"/>
  <c r="H5703" i="1"/>
  <c r="H5711" i="1"/>
  <c r="H5719" i="1"/>
  <c r="H5727" i="1"/>
  <c r="H5735" i="1"/>
  <c r="H5743" i="1"/>
  <c r="H5751" i="1"/>
  <c r="H5759" i="1"/>
  <c r="H5767" i="1"/>
  <c r="H5775" i="1"/>
  <c r="H5783" i="1"/>
  <c r="H5791" i="1"/>
  <c r="H5799" i="1"/>
  <c r="H5807" i="1"/>
  <c r="H5815" i="1"/>
  <c r="H5823" i="1"/>
  <c r="H5831" i="1"/>
  <c r="H5839" i="1"/>
  <c r="H5847" i="1"/>
  <c r="H5855" i="1"/>
  <c r="H5863" i="1"/>
  <c r="H5871" i="1"/>
  <c r="H5879" i="1"/>
  <c r="H5887" i="1"/>
  <c r="H5895" i="1"/>
  <c r="H5903" i="1"/>
  <c r="H5911" i="1"/>
  <c r="H5919" i="1"/>
  <c r="H5927" i="1"/>
  <c r="H5935" i="1"/>
  <c r="H5943" i="1"/>
  <c r="H5951" i="1"/>
  <c r="H5959" i="1"/>
  <c r="H5967" i="1"/>
  <c r="H5975" i="1"/>
  <c r="H5983" i="1"/>
  <c r="H5991" i="1"/>
  <c r="H5999" i="1"/>
  <c r="H6007" i="1"/>
  <c r="H6015" i="1"/>
  <c r="H6023" i="1"/>
  <c r="H6031" i="1"/>
  <c r="H6039" i="1"/>
  <c r="H6047" i="1"/>
  <c r="H6055" i="1"/>
  <c r="H6063" i="1"/>
  <c r="H6071" i="1"/>
  <c r="H6079" i="1"/>
  <c r="H6087" i="1"/>
  <c r="H6095" i="1"/>
  <c r="H6103" i="1"/>
  <c r="H6111" i="1"/>
  <c r="H6119" i="1"/>
  <c r="H6127" i="1"/>
  <c r="H6135" i="1"/>
  <c r="H6143" i="1"/>
  <c r="H6151" i="1"/>
  <c r="H6159" i="1"/>
  <c r="H6167" i="1"/>
  <c r="H6175" i="1"/>
  <c r="H6183" i="1"/>
  <c r="H6191" i="1"/>
  <c r="H6199" i="1"/>
  <c r="H6207" i="1"/>
  <c r="H6215" i="1"/>
  <c r="H6223" i="1"/>
  <c r="H6231" i="1"/>
  <c r="H6239" i="1"/>
  <c r="H6247" i="1"/>
  <c r="H6255" i="1"/>
  <c r="H6263" i="1"/>
  <c r="H6271" i="1"/>
  <c r="H6279" i="1"/>
  <c r="H6287" i="1"/>
  <c r="H6295" i="1"/>
  <c r="H6303" i="1"/>
  <c r="H6311" i="1"/>
  <c r="H6319" i="1"/>
  <c r="H6327" i="1"/>
  <c r="H6335" i="1"/>
  <c r="H6343" i="1"/>
  <c r="H6351" i="1"/>
  <c r="H6359" i="1"/>
  <c r="H6367" i="1"/>
  <c r="H6375" i="1"/>
  <c r="H6383" i="1"/>
  <c r="H7328" i="1"/>
  <c r="H4821" i="1"/>
  <c r="H4885" i="1"/>
  <c r="H4949" i="1"/>
  <c r="H5013" i="1"/>
  <c r="H5077" i="1"/>
  <c r="H5141" i="1"/>
  <c r="H5205" i="1"/>
  <c r="H5236" i="1"/>
  <c r="H5258" i="1"/>
  <c r="H5277" i="1"/>
  <c r="H5300" i="1"/>
  <c r="H5322" i="1"/>
  <c r="H5632" i="1"/>
  <c r="H5640" i="1"/>
  <c r="H5648" i="1"/>
  <c r="H5656" i="1"/>
  <c r="H5664" i="1"/>
  <c r="H5672" i="1"/>
  <c r="H5680" i="1"/>
  <c r="H5688" i="1"/>
  <c r="H5696" i="1"/>
  <c r="H5704" i="1"/>
  <c r="H5712" i="1"/>
  <c r="H5720" i="1"/>
  <c r="H5728" i="1"/>
  <c r="H5736" i="1"/>
  <c r="H5744" i="1"/>
  <c r="H5752" i="1"/>
  <c r="H5760" i="1"/>
  <c r="H5768" i="1"/>
  <c r="H5776" i="1"/>
  <c r="H5784" i="1"/>
  <c r="H5792" i="1"/>
  <c r="H5800" i="1"/>
  <c r="H5808" i="1"/>
  <c r="H5816" i="1"/>
  <c r="H5824" i="1"/>
  <c r="H5832" i="1"/>
  <c r="H5840" i="1"/>
  <c r="H5848" i="1"/>
  <c r="H5856" i="1"/>
  <c r="H5864" i="1"/>
  <c r="H5872" i="1"/>
  <c r="H5880" i="1"/>
  <c r="H5888" i="1"/>
  <c r="H5896" i="1"/>
  <c r="H5904" i="1"/>
  <c r="H5912" i="1"/>
  <c r="H5920" i="1"/>
  <c r="H5928" i="1"/>
  <c r="H5936" i="1"/>
  <c r="H5944" i="1"/>
  <c r="H5952" i="1"/>
  <c r="H5960" i="1"/>
  <c r="H5968" i="1"/>
  <c r="H5976" i="1"/>
  <c r="H5984" i="1"/>
  <c r="H5992" i="1"/>
  <c r="H6000" i="1"/>
  <c r="H6008" i="1"/>
  <c r="H6016" i="1"/>
  <c r="H6024" i="1"/>
  <c r="H6032" i="1"/>
  <c r="H6040" i="1"/>
  <c r="H6048" i="1"/>
  <c r="H6056" i="1"/>
  <c r="H6064" i="1"/>
  <c r="H6072" i="1"/>
  <c r="H6080" i="1"/>
  <c r="H6088" i="1"/>
  <c r="H6096" i="1"/>
  <c r="H6104" i="1"/>
  <c r="H6112" i="1"/>
  <c r="H6120" i="1"/>
  <c r="H6128" i="1"/>
  <c r="H6136" i="1"/>
  <c r="H6144" i="1"/>
  <c r="H6152" i="1"/>
  <c r="H6160" i="1"/>
  <c r="H6168" i="1"/>
  <c r="H6176" i="1"/>
  <c r="H6184" i="1"/>
  <c r="H6192" i="1"/>
  <c r="H6200" i="1"/>
  <c r="H6208" i="1"/>
  <c r="H6216" i="1"/>
  <c r="H6224" i="1"/>
  <c r="H6232" i="1"/>
  <c r="H6240" i="1"/>
  <c r="H6248" i="1"/>
  <c r="H6256" i="1"/>
  <c r="H6264" i="1"/>
  <c r="H6272" i="1"/>
  <c r="H6280" i="1"/>
  <c r="H6288" i="1"/>
  <c r="H6296" i="1"/>
  <c r="H6304" i="1"/>
  <c r="H6312" i="1"/>
  <c r="H6320" i="1"/>
  <c r="H6328" i="1"/>
  <c r="H6336" i="1"/>
  <c r="H6344" i="1"/>
  <c r="H6352" i="1"/>
  <c r="H6360" i="1"/>
  <c r="H6368" i="1"/>
  <c r="H6376" i="1"/>
  <c r="H6384" i="1"/>
  <c r="H7329" i="1"/>
  <c r="H4829" i="1"/>
  <c r="H4893" i="1"/>
  <c r="H4957" i="1"/>
  <c r="H5021" i="1"/>
  <c r="H5085" i="1"/>
  <c r="H5149" i="1"/>
  <c r="H5213" i="1"/>
  <c r="H5237" i="1"/>
  <c r="H5260" i="1"/>
  <c r="H5282" i="1"/>
  <c r="H5301" i="1"/>
  <c r="H5324" i="1"/>
  <c r="H5633" i="1"/>
  <c r="H5641" i="1"/>
  <c r="H5649" i="1"/>
  <c r="H5657" i="1"/>
  <c r="H5665" i="1"/>
  <c r="H5673" i="1"/>
  <c r="H5681" i="1"/>
  <c r="H5689" i="1"/>
  <c r="H5697" i="1"/>
  <c r="H5705" i="1"/>
  <c r="H5713" i="1"/>
  <c r="H5721" i="1"/>
  <c r="H5729" i="1"/>
  <c r="H5737" i="1"/>
  <c r="H5745" i="1"/>
  <c r="H5753" i="1"/>
  <c r="H5761" i="1"/>
  <c r="H5769" i="1"/>
  <c r="H5777" i="1"/>
  <c r="H5785" i="1"/>
  <c r="H5793" i="1"/>
  <c r="H5801" i="1"/>
  <c r="H5809" i="1"/>
  <c r="H5817" i="1"/>
  <c r="H5825" i="1"/>
  <c r="H5833" i="1"/>
  <c r="H5841" i="1"/>
  <c r="H5849" i="1"/>
  <c r="H5857" i="1"/>
  <c r="H5865" i="1"/>
  <c r="H5873" i="1"/>
  <c r="H5881" i="1"/>
  <c r="H5889" i="1"/>
  <c r="H5897" i="1"/>
  <c r="H5905" i="1"/>
  <c r="H5913" i="1"/>
  <c r="H5921" i="1"/>
  <c r="H5929" i="1"/>
  <c r="H5937" i="1"/>
  <c r="H5945" i="1"/>
  <c r="H5953" i="1"/>
  <c r="H5961" i="1"/>
  <c r="H5969" i="1"/>
  <c r="H5977" i="1"/>
  <c r="H5985" i="1"/>
  <c r="H5993" i="1"/>
  <c r="H6001" i="1"/>
  <c r="H6009" i="1"/>
  <c r="H6017" i="1"/>
  <c r="H6025" i="1"/>
  <c r="H6033" i="1"/>
  <c r="H6041" i="1"/>
  <c r="H6049" i="1"/>
  <c r="H6057" i="1"/>
  <c r="H6065" i="1"/>
  <c r="H6073" i="1"/>
  <c r="H6081" i="1"/>
  <c r="H6089" i="1"/>
  <c r="H6097" i="1"/>
  <c r="H6105" i="1"/>
  <c r="H6113" i="1"/>
  <c r="H6121" i="1"/>
  <c r="H6129" i="1"/>
  <c r="H6137" i="1"/>
  <c r="H6145" i="1"/>
  <c r="H6153" i="1"/>
  <c r="H6161" i="1"/>
  <c r="H6169" i="1"/>
  <c r="H6177" i="1"/>
  <c r="H6185" i="1"/>
  <c r="H6193" i="1"/>
  <c r="H6201" i="1"/>
  <c r="H6209" i="1"/>
  <c r="H6217" i="1"/>
  <c r="H6225" i="1"/>
  <c r="H6233" i="1"/>
  <c r="H6241" i="1"/>
  <c r="H6249" i="1"/>
  <c r="H6257" i="1"/>
  <c r="H6265" i="1"/>
  <c r="H6273" i="1"/>
  <c r="H6281" i="1"/>
  <c r="H6289" i="1"/>
  <c r="H6297" i="1"/>
  <c r="H6305" i="1"/>
  <c r="H6313" i="1"/>
  <c r="H6321" i="1"/>
  <c r="H6329" i="1"/>
  <c r="H6337" i="1"/>
  <c r="H6345" i="1"/>
  <c r="H6353" i="1"/>
  <c r="H6361" i="1"/>
  <c r="H6369" i="1"/>
  <c r="H6377" i="1"/>
  <c r="H6385" i="1"/>
  <c r="H7330" i="1"/>
  <c r="H4837" i="1"/>
  <c r="H4901" i="1"/>
  <c r="H4965" i="1"/>
  <c r="H5029" i="1"/>
  <c r="H5093" i="1"/>
  <c r="H5157" i="1"/>
  <c r="H5218" i="1"/>
  <c r="H5242" i="1"/>
  <c r="H5261" i="1"/>
  <c r="H5284" i="1"/>
  <c r="H5306" i="1"/>
  <c r="H5325" i="1"/>
  <c r="H5626" i="1"/>
  <c r="H5634" i="1"/>
  <c r="H5642" i="1"/>
  <c r="H5650" i="1"/>
  <c r="H5658" i="1"/>
  <c r="H5666" i="1"/>
  <c r="H5674" i="1"/>
  <c r="H5682" i="1"/>
  <c r="H5690" i="1"/>
  <c r="H5698" i="1"/>
  <c r="H5706" i="1"/>
  <c r="H5714" i="1"/>
  <c r="H5722" i="1"/>
  <c r="H5730" i="1"/>
  <c r="H5738" i="1"/>
  <c r="H5746" i="1"/>
  <c r="H5754" i="1"/>
  <c r="H5762" i="1"/>
  <c r="H5770" i="1"/>
  <c r="H5778" i="1"/>
  <c r="H5786" i="1"/>
  <c r="H5794" i="1"/>
  <c r="H5802" i="1"/>
  <c r="H5810" i="1"/>
  <c r="H5818" i="1"/>
  <c r="H5826" i="1"/>
  <c r="H5834" i="1"/>
  <c r="H5842" i="1"/>
  <c r="H5850" i="1"/>
  <c r="H5858" i="1"/>
  <c r="H5866" i="1"/>
  <c r="H5874" i="1"/>
  <c r="H5882" i="1"/>
  <c r="H5890" i="1"/>
  <c r="H5898" i="1"/>
  <c r="H5906" i="1"/>
  <c r="H5914" i="1"/>
  <c r="H5922" i="1"/>
  <c r="H5930" i="1"/>
  <c r="H5938" i="1"/>
  <c r="H5946" i="1"/>
  <c r="H5954" i="1"/>
  <c r="H5962" i="1"/>
  <c r="H5970" i="1"/>
  <c r="H5978" i="1"/>
  <c r="H5986" i="1"/>
  <c r="H5994" i="1"/>
  <c r="H6002" i="1"/>
  <c r="H6010" i="1"/>
  <c r="H6018" i="1"/>
  <c r="H6026" i="1"/>
  <c r="H6034" i="1"/>
  <c r="H6042" i="1"/>
  <c r="H6050" i="1"/>
  <c r="H6058" i="1"/>
  <c r="H6066" i="1"/>
  <c r="H6074" i="1"/>
  <c r="H6082" i="1"/>
  <c r="H6090" i="1"/>
  <c r="H6098" i="1"/>
  <c r="H6106" i="1"/>
  <c r="H6114" i="1"/>
  <c r="H6122" i="1"/>
  <c r="H6130" i="1"/>
  <c r="H6138" i="1"/>
  <c r="H6146" i="1"/>
  <c r="H6154" i="1"/>
  <c r="H6162" i="1"/>
  <c r="H6170" i="1"/>
  <c r="H6178" i="1"/>
  <c r="H6186" i="1"/>
  <c r="H6194" i="1"/>
  <c r="H6202" i="1"/>
  <c r="H6210" i="1"/>
  <c r="H6218" i="1"/>
  <c r="H6226" i="1"/>
  <c r="H6234" i="1"/>
  <c r="H6242" i="1"/>
  <c r="H6250" i="1"/>
  <c r="H6258" i="1"/>
  <c r="H6266" i="1"/>
  <c r="H6274" i="1"/>
  <c r="H6282" i="1"/>
  <c r="H6290" i="1"/>
  <c r="H6298" i="1"/>
  <c r="H6306" i="1"/>
  <c r="H6314" i="1"/>
  <c r="H6322" i="1"/>
  <c r="H6330" i="1"/>
  <c r="H6338" i="1"/>
  <c r="H6346" i="1"/>
  <c r="H6354" i="1"/>
  <c r="H6362" i="1"/>
  <c r="H6370" i="1"/>
  <c r="H6378" i="1"/>
  <c r="H6386" i="1"/>
  <c r="H7323" i="1"/>
  <c r="H7331" i="1"/>
  <c r="H4845" i="1"/>
  <c r="H4909" i="1"/>
  <c r="H4973" i="1"/>
  <c r="H5037" i="1"/>
  <c r="H5101" i="1"/>
  <c r="H5165" i="1"/>
  <c r="H5221" i="1"/>
  <c r="H5244" i="1"/>
  <c r="H5266" i="1"/>
  <c r="H5285" i="1"/>
  <c r="H5308" i="1"/>
  <c r="H5330" i="1"/>
  <c r="H5627" i="1"/>
  <c r="H5635" i="1"/>
  <c r="H5643" i="1"/>
  <c r="H5651" i="1"/>
  <c r="H5659" i="1"/>
  <c r="H5667" i="1"/>
  <c r="H5675" i="1"/>
  <c r="H5683" i="1"/>
  <c r="H5691" i="1"/>
  <c r="H5699" i="1"/>
  <c r="H5707" i="1"/>
  <c r="H5715" i="1"/>
  <c r="H5723" i="1"/>
  <c r="H5731" i="1"/>
  <c r="H5739" i="1"/>
  <c r="H5747" i="1"/>
  <c r="H5755" i="1"/>
  <c r="H5763" i="1"/>
  <c r="H5771" i="1"/>
  <c r="H5779" i="1"/>
  <c r="H5787" i="1"/>
  <c r="H5795" i="1"/>
  <c r="H5803" i="1"/>
  <c r="H5811" i="1"/>
  <c r="H5819" i="1"/>
  <c r="H5827" i="1"/>
  <c r="H5835" i="1"/>
  <c r="H5843" i="1"/>
  <c r="H5851" i="1"/>
  <c r="H5859" i="1"/>
  <c r="H5867" i="1"/>
  <c r="H5875" i="1"/>
  <c r="H5883" i="1"/>
  <c r="H5891" i="1"/>
  <c r="H5899" i="1"/>
  <c r="H5907" i="1"/>
  <c r="H5915" i="1"/>
  <c r="H5923" i="1"/>
  <c r="H5931" i="1"/>
  <c r="H5939" i="1"/>
  <c r="H5947" i="1"/>
  <c r="H5955" i="1"/>
  <c r="H5963" i="1"/>
  <c r="H5971" i="1"/>
  <c r="H5979" i="1"/>
  <c r="H5987" i="1"/>
  <c r="H5995" i="1"/>
  <c r="H6003" i="1"/>
  <c r="H6011" i="1"/>
  <c r="H6019" i="1"/>
  <c r="H6027" i="1"/>
  <c r="H6035" i="1"/>
  <c r="H6043" i="1"/>
  <c r="H6051" i="1"/>
  <c r="H6059" i="1"/>
  <c r="H6067" i="1"/>
  <c r="H6075" i="1"/>
  <c r="H6083" i="1"/>
  <c r="H6091" i="1"/>
  <c r="H6099" i="1"/>
  <c r="H6107" i="1"/>
  <c r="H6115" i="1"/>
  <c r="H6123" i="1"/>
  <c r="H6131" i="1"/>
  <c r="H6139" i="1"/>
  <c r="H6147" i="1"/>
  <c r="H6155" i="1"/>
  <c r="H6163" i="1"/>
  <c r="H6171" i="1"/>
  <c r="H6179" i="1"/>
  <c r="H6187" i="1"/>
  <c r="H6195" i="1"/>
  <c r="H6203" i="1"/>
  <c r="H6211" i="1"/>
  <c r="H6219" i="1"/>
  <c r="H6227" i="1"/>
  <c r="H6235" i="1"/>
  <c r="H6243" i="1"/>
  <c r="H6251" i="1"/>
  <c r="H6259" i="1"/>
  <c r="H6267" i="1"/>
  <c r="H6275" i="1"/>
  <c r="H6283" i="1"/>
  <c r="H6291" i="1"/>
  <c r="H6299" i="1"/>
  <c r="H6307" i="1"/>
  <c r="H6315" i="1"/>
  <c r="H6323" i="1"/>
  <c r="H6331" i="1"/>
  <c r="H6339" i="1"/>
  <c r="H6347" i="1"/>
  <c r="H6355" i="1"/>
  <c r="H6363" i="1"/>
  <c r="H6371" i="1"/>
  <c r="H6379" i="1"/>
  <c r="H7324" i="1"/>
  <c r="H7332" i="1"/>
  <c r="H8890" i="1"/>
  <c r="H8882" i="1"/>
  <c r="H8874" i="1"/>
  <c r="H8866" i="1"/>
  <c r="H8858" i="1"/>
  <c r="H8850" i="1"/>
  <c r="H8842" i="1"/>
  <c r="H8826" i="1"/>
  <c r="H8818" i="1"/>
  <c r="H8810" i="1"/>
  <c r="H8802" i="1"/>
  <c r="H8794" i="1"/>
  <c r="H8786" i="1"/>
  <c r="H8778" i="1"/>
  <c r="H8770" i="1"/>
  <c r="H8762" i="1"/>
  <c r="H8746" i="1"/>
  <c r="H8738" i="1"/>
  <c r="H8730" i="1"/>
  <c r="H8426" i="1"/>
  <c r="H8410" i="1"/>
  <c r="H8401" i="1"/>
  <c r="H8393" i="1"/>
  <c r="H8385" i="1"/>
  <c r="H8377" i="1"/>
  <c r="H8369" i="1"/>
  <c r="H8361" i="1"/>
  <c r="H8353" i="1"/>
  <c r="H8345" i="1"/>
  <c r="H8337" i="1"/>
  <c r="H8329" i="1"/>
  <c r="H8321" i="1"/>
  <c r="H8313" i="1"/>
  <c r="H8305" i="1"/>
  <c r="H8297" i="1"/>
  <c r="H8289" i="1"/>
  <c r="H8281" i="1"/>
  <c r="H8273" i="1"/>
  <c r="H8265" i="1"/>
  <c r="H8257" i="1"/>
  <c r="H8247" i="1"/>
  <c r="H8234" i="1"/>
  <c r="H8225" i="1"/>
  <c r="H8216" i="1"/>
  <c r="H8207" i="1"/>
  <c r="H8170" i="1"/>
  <c r="H8161" i="1"/>
  <c r="H8152" i="1"/>
  <c r="H8143" i="1"/>
  <c r="H8125" i="1"/>
  <c r="H8115" i="1"/>
  <c r="H8106" i="1"/>
  <c r="H8088" i="1"/>
  <c r="H8021" i="1"/>
  <c r="H7957" i="1"/>
  <c r="H7893" i="1"/>
  <c r="H7829" i="1"/>
  <c r="H7701" i="1"/>
  <c r="H7637" i="1"/>
  <c r="H7477" i="1"/>
  <c r="H7413" i="1"/>
  <c r="H7293" i="1"/>
  <c r="H7017" i="1"/>
  <c r="H6953" i="1"/>
  <c r="H6889" i="1"/>
  <c r="H6825" i="1"/>
  <c r="H6761" i="1"/>
  <c r="H6679" i="1"/>
  <c r="H6615" i="1"/>
  <c r="H6551" i="1"/>
  <c r="H6495" i="1"/>
  <c r="H6356" i="1"/>
  <c r="H6292" i="1"/>
  <c r="H6228" i="1"/>
  <c r="H6164" i="1"/>
  <c r="H6100" i="1"/>
  <c r="H6036" i="1"/>
  <c r="H5972" i="1"/>
  <c r="H5908" i="1"/>
  <c r="H5844" i="1"/>
  <c r="H5780" i="1"/>
  <c r="H5716" i="1"/>
  <c r="H5652" i="1"/>
  <c r="H5588" i="1"/>
  <c r="H5524" i="1"/>
  <c r="H5460" i="1"/>
  <c r="H5396" i="1"/>
  <c r="H5268" i="1"/>
  <c r="H4853" i="1"/>
  <c r="H1400" i="1"/>
  <c r="H2541" i="1"/>
  <c r="H6640" i="1"/>
  <c r="H6641" i="1"/>
  <c r="H6649" i="1"/>
  <c r="H6657" i="1"/>
  <c r="H6650" i="1"/>
  <c r="H6658" i="1"/>
  <c r="H6651" i="1"/>
  <c r="H6659" i="1"/>
  <c r="H6652" i="1"/>
  <c r="H6660" i="1"/>
  <c r="H6637" i="1"/>
  <c r="H6638" i="1"/>
  <c r="H8188" i="1"/>
  <c r="H8204" i="1"/>
  <c r="H8212" i="1"/>
  <c r="H8248" i="1"/>
  <c r="H8256" i="1"/>
  <c r="H3401" i="1"/>
  <c r="H3409" i="1"/>
  <c r="H3417" i="1"/>
  <c r="H3425" i="1"/>
  <c r="H3433" i="1"/>
  <c r="H3441" i="1"/>
  <c r="H3449" i="1"/>
  <c r="H3465" i="1"/>
  <c r="H3473" i="1"/>
  <c r="H3481" i="1"/>
  <c r="H3489" i="1"/>
  <c r="H3497" i="1"/>
  <c r="H3505" i="1"/>
  <c r="H3513" i="1"/>
  <c r="H3521" i="1"/>
  <c r="H3529" i="1"/>
  <c r="H3537" i="1"/>
  <c r="H3402" i="1"/>
  <c r="H3410" i="1"/>
  <c r="H3418" i="1"/>
  <c r="H3426" i="1"/>
  <c r="H3434" i="1"/>
  <c r="H3442" i="1"/>
  <c r="H3450" i="1"/>
  <c r="H3466" i="1"/>
  <c r="H3474" i="1"/>
  <c r="H3482" i="1"/>
  <c r="H3490" i="1"/>
  <c r="H3498" i="1"/>
  <c r="H3506" i="1"/>
  <c r="H3514" i="1"/>
  <c r="H3522" i="1"/>
  <c r="H3530" i="1"/>
  <c r="H3538" i="1"/>
  <c r="H3403" i="1"/>
  <c r="H3411" i="1"/>
  <c r="H3419" i="1"/>
  <c r="H3427" i="1"/>
  <c r="H3435" i="1"/>
  <c r="H3443" i="1"/>
  <c r="H3467" i="1"/>
  <c r="H3475" i="1"/>
  <c r="H3483" i="1"/>
  <c r="H3491" i="1"/>
  <c r="H3499" i="1"/>
  <c r="H3507" i="1"/>
  <c r="H3515" i="1"/>
  <c r="H3523" i="1"/>
  <c r="H3531" i="1"/>
  <c r="H3539" i="1"/>
  <c r="H3396" i="1"/>
  <c r="H3404" i="1"/>
  <c r="H3412" i="1"/>
  <c r="H3420" i="1"/>
  <c r="H3428" i="1"/>
  <c r="H3436" i="1"/>
  <c r="H3444" i="1"/>
  <c r="H3468" i="1"/>
  <c r="H3476" i="1"/>
  <c r="H3484" i="1"/>
  <c r="H3492" i="1"/>
  <c r="H3500" i="1"/>
  <c r="H3508" i="1"/>
  <c r="H3516" i="1"/>
  <c r="H3524" i="1"/>
  <c r="H3532" i="1"/>
  <c r="H3540" i="1"/>
  <c r="H3398" i="1"/>
  <c r="H3406" i="1"/>
  <c r="H3414" i="1"/>
  <c r="H3422" i="1"/>
  <c r="H3430" i="1"/>
  <c r="H3438" i="1"/>
  <c r="H3446" i="1"/>
  <c r="H3462" i="1"/>
  <c r="H3470" i="1"/>
  <c r="H3478" i="1"/>
  <c r="H3486" i="1"/>
  <c r="H3494" i="1"/>
  <c r="H3502" i="1"/>
  <c r="H3510" i="1"/>
  <c r="H3518" i="1"/>
  <c r="H3526" i="1"/>
  <c r="H3534" i="1"/>
  <c r="H3399" i="1"/>
  <c r="H3407" i="1"/>
  <c r="H3415" i="1"/>
  <c r="H3423" i="1"/>
  <c r="H3431" i="1"/>
  <c r="H3439" i="1"/>
  <c r="H3447" i="1"/>
  <c r="H3463" i="1"/>
  <c r="H3471" i="1"/>
  <c r="H3479" i="1"/>
  <c r="H3487" i="1"/>
  <c r="H3495" i="1"/>
  <c r="H3503" i="1"/>
  <c r="H3511" i="1"/>
  <c r="H3519" i="1"/>
  <c r="H3527" i="1"/>
  <c r="H3535" i="1"/>
  <c r="H3400" i="1"/>
  <c r="H3408" i="1"/>
  <c r="H3416" i="1"/>
  <c r="H3424" i="1"/>
  <c r="H3432" i="1"/>
  <c r="H3440" i="1"/>
  <c r="H3448" i="1"/>
  <c r="H3464" i="1"/>
  <c r="H3472" i="1"/>
  <c r="H3480" i="1"/>
  <c r="H3488" i="1"/>
  <c r="H3496" i="1"/>
  <c r="H3504" i="1"/>
  <c r="H3512" i="1"/>
  <c r="H3520" i="1"/>
  <c r="H3528" i="1"/>
  <c r="H3536" i="1"/>
  <c r="H3429" i="1"/>
  <c r="H3493" i="1"/>
  <c r="H3437" i="1"/>
  <c r="H3501" i="1"/>
  <c r="H3445" i="1"/>
  <c r="H3509" i="1"/>
  <c r="H3517" i="1"/>
  <c r="H3397" i="1"/>
  <c r="H3461" i="1"/>
  <c r="H3525" i="1"/>
  <c r="H3405" i="1"/>
  <c r="H3469" i="1"/>
  <c r="H3533" i="1"/>
  <c r="H3413" i="1"/>
  <c r="H3477" i="1"/>
  <c r="H3421" i="1"/>
  <c r="H3485" i="1"/>
  <c r="H8800" i="1"/>
  <c r="H8001" i="1"/>
  <c r="H8002" i="1"/>
  <c r="H7723" i="1"/>
  <c r="H8003" i="1"/>
  <c r="H7724" i="1"/>
  <c r="H6787" i="1"/>
  <c r="H6788" i="1"/>
  <c r="H6781" i="1"/>
  <c r="H6782" i="1"/>
  <c r="H6783" i="1"/>
  <c r="H6784" i="1"/>
  <c r="H6720" i="1"/>
  <c r="H6762" i="1"/>
  <c r="H6770" i="1"/>
  <c r="H6778" i="1"/>
  <c r="H6810" i="1"/>
  <c r="H6818" i="1"/>
  <c r="H6826" i="1"/>
  <c r="H6834" i="1"/>
  <c r="H6842" i="1"/>
  <c r="H6850" i="1"/>
  <c r="H6858" i="1"/>
  <c r="H6866" i="1"/>
  <c r="H6874" i="1"/>
  <c r="H6882" i="1"/>
  <c r="H6890" i="1"/>
  <c r="H6986" i="1"/>
  <c r="H6449" i="1"/>
  <c r="H6763" i="1"/>
  <c r="H6771" i="1"/>
  <c r="H6779" i="1"/>
  <c r="H6811" i="1"/>
  <c r="H6819" i="1"/>
  <c r="H6827" i="1"/>
  <c r="H6835" i="1"/>
  <c r="H6843" i="1"/>
  <c r="H6851" i="1"/>
  <c r="H6859" i="1"/>
  <c r="H6867" i="1"/>
  <c r="H6875" i="1"/>
  <c r="H6883" i="1"/>
  <c r="H6987" i="1"/>
  <c r="H6764" i="1"/>
  <c r="H6772" i="1"/>
  <c r="H6780" i="1"/>
  <c r="H6812" i="1"/>
  <c r="H6820" i="1"/>
  <c r="H6828" i="1"/>
  <c r="H6836" i="1"/>
  <c r="H6844" i="1"/>
  <c r="H6852" i="1"/>
  <c r="H6860" i="1"/>
  <c r="H6868" i="1"/>
  <c r="H6876" i="1"/>
  <c r="H6884" i="1"/>
  <c r="H6988" i="1"/>
  <c r="H6757" i="1"/>
  <c r="H6765" i="1"/>
  <c r="H6773" i="1"/>
  <c r="H6813" i="1"/>
  <c r="H6821" i="1"/>
  <c r="H6829" i="1"/>
  <c r="H6837" i="1"/>
  <c r="H6845" i="1"/>
  <c r="H6853" i="1"/>
  <c r="H6861" i="1"/>
  <c r="H6869" i="1"/>
  <c r="H6877" i="1"/>
  <c r="H6885" i="1"/>
  <c r="H6989" i="1"/>
  <c r="H6758" i="1"/>
  <c r="H6766" i="1"/>
  <c r="H6774" i="1"/>
  <c r="H6814" i="1"/>
  <c r="H6822" i="1"/>
  <c r="H6830" i="1"/>
  <c r="H6838" i="1"/>
  <c r="H6846" i="1"/>
  <c r="H6854" i="1"/>
  <c r="H6862" i="1"/>
  <c r="H6870" i="1"/>
  <c r="H6878" i="1"/>
  <c r="H6886" i="1"/>
  <c r="H6990" i="1"/>
  <c r="H6759" i="1"/>
  <c r="H6767" i="1"/>
  <c r="H6775" i="1"/>
  <c r="H6815" i="1"/>
  <c r="H6823" i="1"/>
  <c r="H6831" i="1"/>
  <c r="H6839" i="1"/>
  <c r="H6847" i="1"/>
  <c r="H6855" i="1"/>
  <c r="H6863" i="1"/>
  <c r="H6871" i="1"/>
  <c r="H6879" i="1"/>
  <c r="H6887" i="1"/>
  <c r="H6983" i="1"/>
  <c r="H6991" i="1"/>
  <c r="H6760" i="1"/>
  <c r="H6768" i="1"/>
  <c r="H6776" i="1"/>
  <c r="H6816" i="1"/>
  <c r="H6824" i="1"/>
  <c r="H6832" i="1"/>
  <c r="H6840" i="1"/>
  <c r="H6848" i="1"/>
  <c r="H6856" i="1"/>
  <c r="H6864" i="1"/>
  <c r="H6872" i="1"/>
  <c r="H6880" i="1"/>
  <c r="H6888" i="1"/>
  <c r="H6984" i="1"/>
  <c r="H6992" i="1"/>
  <c r="H6794" i="1"/>
  <c r="H6802" i="1"/>
  <c r="H7068" i="1"/>
  <c r="H7076" i="1"/>
  <c r="H7084" i="1"/>
  <c r="H7092" i="1"/>
  <c r="H7526" i="1"/>
  <c r="H7630" i="1"/>
  <c r="H7726" i="1"/>
  <c r="H6795" i="1"/>
  <c r="H6803" i="1"/>
  <c r="H7069" i="1"/>
  <c r="H7077" i="1"/>
  <c r="H7085" i="1"/>
  <c r="H7093" i="1"/>
  <c r="H7519" i="1"/>
  <c r="H7527" i="1"/>
  <c r="H7999" i="1"/>
  <c r="H6796" i="1"/>
  <c r="H6804" i="1"/>
  <c r="H7070" i="1"/>
  <c r="H7078" i="1"/>
  <c r="H7086" i="1"/>
  <c r="H7094" i="1"/>
  <c r="H7520" i="1"/>
  <c r="H7528" i="1"/>
  <c r="H6797" i="1"/>
  <c r="H6805" i="1"/>
  <c r="H7071" i="1"/>
  <c r="H7079" i="1"/>
  <c r="H7087" i="1"/>
  <c r="H7095" i="1"/>
  <c r="H7521" i="1"/>
  <c r="H6798" i="1"/>
  <c r="H6806" i="1"/>
  <c r="H7072" i="1"/>
  <c r="H7080" i="1"/>
  <c r="H7088" i="1"/>
  <c r="H7096" i="1"/>
  <c r="H7522" i="1"/>
  <c r="H6799" i="1"/>
  <c r="H6807" i="1"/>
  <c r="H7073" i="1"/>
  <c r="H7081" i="1"/>
  <c r="H7089" i="1"/>
  <c r="H7097" i="1"/>
  <c r="H7523" i="1"/>
  <c r="H6800" i="1"/>
  <c r="H6808" i="1"/>
  <c r="H7074" i="1"/>
  <c r="H7082" i="1"/>
  <c r="H7524" i="1"/>
  <c r="H7676" i="1"/>
  <c r="H13" i="1"/>
  <c r="H1330" i="1"/>
  <c r="H1323" i="1"/>
  <c r="H1331" i="1"/>
  <c r="H1371" i="1"/>
  <c r="H1342" i="1"/>
  <c r="H10" i="1"/>
  <c r="H1343" i="1"/>
  <c r="H11" i="1"/>
  <c r="H2929" i="1"/>
  <c r="H2945" i="1"/>
  <c r="H2961" i="1"/>
  <c r="H2985" i="1"/>
  <c r="H2993" i="1"/>
  <c r="H3001" i="1"/>
  <c r="H3009" i="1"/>
  <c r="H3017" i="1"/>
  <c r="H3041" i="1"/>
  <c r="H1292" i="1"/>
  <c r="H1324" i="1"/>
  <c r="H2930" i="1"/>
  <c r="H2946" i="1"/>
  <c r="H2970" i="1"/>
  <c r="H2978" i="1"/>
  <c r="H2986" i="1"/>
  <c r="H2994" i="1"/>
  <c r="H3002" i="1"/>
  <c r="H3010" i="1"/>
  <c r="H3042" i="1"/>
  <c r="H1293" i="1"/>
  <c r="H2923" i="1"/>
  <c r="H2931" i="1"/>
  <c r="H2947" i="1"/>
  <c r="H2987" i="1"/>
  <c r="H2995" i="1"/>
  <c r="H3003" i="1"/>
  <c r="H3011" i="1"/>
  <c r="H3043" i="1"/>
  <c r="H2932" i="1"/>
  <c r="H2948" i="1"/>
  <c r="H2972" i="1"/>
  <c r="H2988" i="1"/>
  <c r="H3004" i="1"/>
  <c r="H3012" i="1"/>
  <c r="H3036" i="1"/>
  <c r="H3052" i="1"/>
  <c r="H2926" i="1"/>
  <c r="H2950" i="1"/>
  <c r="H2966" i="1"/>
  <c r="H2982" i="1"/>
  <c r="H2990" i="1"/>
  <c r="H3006" i="1"/>
  <c r="H3014" i="1"/>
  <c r="H3038" i="1"/>
  <c r="H3054" i="1"/>
  <c r="H1372" i="1"/>
  <c r="H2927" i="1"/>
  <c r="H2943" i="1"/>
  <c r="H2951" i="1"/>
  <c r="H2967" i="1"/>
  <c r="H2983" i="1"/>
  <c r="H2991" i="1"/>
  <c r="H3007" i="1"/>
  <c r="H3015" i="1"/>
  <c r="H3039" i="1"/>
  <c r="H3055" i="1"/>
  <c r="H2928" i="1"/>
  <c r="H2944" i="1"/>
  <c r="H2984" i="1"/>
  <c r="H2992" i="1"/>
  <c r="H3000" i="1"/>
  <c r="H3008" i="1"/>
  <c r="H3016" i="1"/>
  <c r="H3040" i="1"/>
  <c r="H2981" i="1"/>
  <c r="H2925" i="1"/>
  <c r="H2989" i="1"/>
  <c r="H3053" i="1"/>
  <c r="H2933" i="1"/>
  <c r="H3005" i="1"/>
  <c r="H2949" i="1"/>
  <c r="H3013" i="1"/>
  <c r="H2973" i="1"/>
  <c r="H3037" i="1"/>
  <c r="H7358" i="1"/>
  <c r="H7374" i="1"/>
  <c r="H7382" i="1"/>
  <c r="H7390" i="1"/>
  <c r="H7398" i="1"/>
  <c r="H7406" i="1"/>
  <c r="H7502" i="1"/>
  <c r="H7550" i="1"/>
  <c r="H7566" i="1"/>
  <c r="H7582" i="1"/>
  <c r="H7590" i="1"/>
  <c r="H7598" i="1"/>
  <c r="H7654" i="1"/>
  <c r="H7734" i="1"/>
  <c r="H7742" i="1"/>
  <c r="H7750" i="1"/>
  <c r="H7758" i="1"/>
  <c r="H7766" i="1"/>
  <c r="H7774" i="1"/>
  <c r="H7830" i="1"/>
  <c r="H7838" i="1"/>
  <c r="H7846" i="1"/>
  <c r="H7854" i="1"/>
  <c r="H7862" i="1"/>
  <c r="H7870" i="1"/>
  <c r="H7359" i="1"/>
  <c r="H7375" i="1"/>
  <c r="H7383" i="1"/>
  <c r="H7391" i="1"/>
  <c r="H7399" i="1"/>
  <c r="H7487" i="1"/>
  <c r="H7551" i="1"/>
  <c r="H7567" i="1"/>
  <c r="H7583" i="1"/>
  <c r="H7591" i="1"/>
  <c r="H7599" i="1"/>
  <c r="H7647" i="1"/>
  <c r="H7727" i="1"/>
  <c r="H7735" i="1"/>
  <c r="H7743" i="1"/>
  <c r="H7751" i="1"/>
  <c r="H7759" i="1"/>
  <c r="H7767" i="1"/>
  <c r="H7823" i="1"/>
  <c r="H7831" i="1"/>
  <c r="H7839" i="1"/>
  <c r="H7847" i="1"/>
  <c r="H7855" i="1"/>
  <c r="H7863" i="1"/>
  <c r="H7871" i="1"/>
  <c r="H7919" i="1"/>
  <c r="H7927" i="1"/>
  <c r="H7352" i="1"/>
  <c r="H7368" i="1"/>
  <c r="H7376" i="1"/>
  <c r="H7384" i="1"/>
  <c r="H7392" i="1"/>
  <c r="H7400" i="1"/>
  <c r="H7552" i="1"/>
  <c r="H7568" i="1"/>
  <c r="H7600" i="1"/>
  <c r="H7648" i="1"/>
  <c r="H7728" i="1"/>
  <c r="H7736" i="1"/>
  <c r="H7744" i="1"/>
  <c r="H7752" i="1"/>
  <c r="H7760" i="1"/>
  <c r="H7768" i="1"/>
  <c r="H7824" i="1"/>
  <c r="H7832" i="1"/>
  <c r="H7840" i="1"/>
  <c r="H7848" i="1"/>
  <c r="H7856" i="1"/>
  <c r="H7864" i="1"/>
  <c r="H7872" i="1"/>
  <c r="H7353" i="1"/>
  <c r="H7369" i="1"/>
  <c r="H7377" i="1"/>
  <c r="H7393" i="1"/>
  <c r="H7401" i="1"/>
  <c r="H7553" i="1"/>
  <c r="H7569" i="1"/>
  <c r="H7601" i="1"/>
  <c r="H7729" i="1"/>
  <c r="H7737" i="1"/>
  <c r="H7745" i="1"/>
  <c r="H7753" i="1"/>
  <c r="H7761" i="1"/>
  <c r="H7769" i="1"/>
  <c r="H7825" i="1"/>
  <c r="H7833" i="1"/>
  <c r="H7841" i="1"/>
  <c r="H7849" i="1"/>
  <c r="H7857" i="1"/>
  <c r="H7865" i="1"/>
  <c r="H7873" i="1"/>
  <c r="H7354" i="1"/>
  <c r="H7370" i="1"/>
  <c r="H7378" i="1"/>
  <c r="H7394" i="1"/>
  <c r="H7402" i="1"/>
  <c r="H7554" i="1"/>
  <c r="H7562" i="1"/>
  <c r="H7570" i="1"/>
  <c r="H7586" i="1"/>
  <c r="H7602" i="1"/>
  <c r="H7650" i="1"/>
  <c r="H7730" i="1"/>
  <c r="H7738" i="1"/>
  <c r="H7746" i="1"/>
  <c r="H7754" i="1"/>
  <c r="H7762" i="1"/>
  <c r="H7770" i="1"/>
  <c r="H7834" i="1"/>
  <c r="H7842" i="1"/>
  <c r="H7850" i="1"/>
  <c r="H7858" i="1"/>
  <c r="H7866" i="1"/>
  <c r="H7355" i="1"/>
  <c r="H7371" i="1"/>
  <c r="H7395" i="1"/>
  <c r="H7403" i="1"/>
  <c r="H7555" i="1"/>
  <c r="H7563" i="1"/>
  <c r="H7571" i="1"/>
  <c r="H7587" i="1"/>
  <c r="H7603" i="1"/>
  <c r="H7731" i="1"/>
  <c r="H7739" i="1"/>
  <c r="H7747" i="1"/>
  <c r="H7755" i="1"/>
  <c r="H7763" i="1"/>
  <c r="H7771" i="1"/>
  <c r="H7835" i="1"/>
  <c r="H7843" i="1"/>
  <c r="H7851" i="1"/>
  <c r="H7859" i="1"/>
  <c r="H7867" i="1"/>
  <c r="H7356" i="1"/>
  <c r="H7372" i="1"/>
  <c r="H7388" i="1"/>
  <c r="H7396" i="1"/>
  <c r="H7404" i="1"/>
  <c r="H7564" i="1"/>
  <c r="H7588" i="1"/>
  <c r="H7652" i="1"/>
  <c r="H7732" i="1"/>
  <c r="H7740" i="1"/>
  <c r="H7748" i="1"/>
  <c r="H7756" i="1"/>
  <c r="H7764" i="1"/>
  <c r="H7772" i="1"/>
  <c r="H7836" i="1"/>
  <c r="H7844" i="1"/>
  <c r="H7852" i="1"/>
  <c r="H7860" i="1"/>
  <c r="H7868" i="1"/>
  <c r="H1483" i="1"/>
  <c r="H1491" i="1"/>
  <c r="H1499" i="1"/>
  <c r="H1523" i="1"/>
  <c r="H1484" i="1"/>
  <c r="H1492" i="1"/>
  <c r="H1500" i="1"/>
  <c r="H1524" i="1"/>
  <c r="H1479" i="1"/>
  <c r="H1487" i="1"/>
  <c r="H1495" i="1"/>
  <c r="H1480" i="1"/>
  <c r="H1488" i="1"/>
  <c r="H1496" i="1"/>
  <c r="H1520" i="1"/>
  <c r="H1528" i="1"/>
  <c r="H1485" i="1"/>
  <c r="H1501" i="1"/>
  <c r="H1529" i="1"/>
  <c r="H1537" i="1"/>
  <c r="H1545" i="1"/>
  <c r="H1553" i="1"/>
  <c r="H1561" i="1"/>
  <c r="H1569" i="1"/>
  <c r="H1577" i="1"/>
  <c r="H1585" i="1"/>
  <c r="H1593" i="1"/>
  <c r="H1601" i="1"/>
  <c r="H1486" i="1"/>
  <c r="H1502" i="1"/>
  <c r="H1530" i="1"/>
  <c r="H1538" i="1"/>
  <c r="H1546" i="1"/>
  <c r="H1554" i="1"/>
  <c r="H1562" i="1"/>
  <c r="H1570" i="1"/>
  <c r="H1578" i="1"/>
  <c r="H1586" i="1"/>
  <c r="H1594" i="1"/>
  <c r="H1602" i="1"/>
  <c r="H1402" i="1"/>
  <c r="H1489" i="1"/>
  <c r="H1519" i="1"/>
  <c r="H1531" i="1"/>
  <c r="H1539" i="1"/>
  <c r="H1547" i="1"/>
  <c r="H1555" i="1"/>
  <c r="H1563" i="1"/>
  <c r="H1571" i="1"/>
  <c r="H1579" i="1"/>
  <c r="H1587" i="1"/>
  <c r="H1595" i="1"/>
  <c r="H1603" i="1"/>
  <c r="H1490" i="1"/>
  <c r="H1521" i="1"/>
  <c r="H1532" i="1"/>
  <c r="H1540" i="1"/>
  <c r="H1548" i="1"/>
  <c r="H1556" i="1"/>
  <c r="H1564" i="1"/>
  <c r="H1572" i="1"/>
  <c r="H1580" i="1"/>
  <c r="H1588" i="1"/>
  <c r="H1596" i="1"/>
  <c r="H1604" i="1"/>
  <c r="H1478" i="1"/>
  <c r="H1494" i="1"/>
  <c r="H1525" i="1"/>
  <c r="H1534" i="1"/>
  <c r="H1542" i="1"/>
  <c r="H1550" i="1"/>
  <c r="H1558" i="1"/>
  <c r="H1566" i="1"/>
  <c r="H1574" i="1"/>
  <c r="H1582" i="1"/>
  <c r="H1590" i="1"/>
  <c r="H1598" i="1"/>
  <c r="H1606" i="1"/>
  <c r="H1481" i="1"/>
  <c r="H1497" i="1"/>
  <c r="H1526" i="1"/>
  <c r="H1535" i="1"/>
  <c r="H1543" i="1"/>
  <c r="H1551" i="1"/>
  <c r="H1559" i="1"/>
  <c r="H1567" i="1"/>
  <c r="H1575" i="1"/>
  <c r="H1583" i="1"/>
  <c r="H1591" i="1"/>
  <c r="H1599" i="1"/>
  <c r="H1482" i="1"/>
  <c r="H1498" i="1"/>
  <c r="H1527" i="1"/>
  <c r="H1536" i="1"/>
  <c r="H1544" i="1"/>
  <c r="H1552" i="1"/>
  <c r="H1560" i="1"/>
  <c r="H1568" i="1"/>
  <c r="H1576" i="1"/>
  <c r="H1584" i="1"/>
  <c r="H1592" i="1"/>
  <c r="H1600" i="1"/>
  <c r="H1533" i="1"/>
  <c r="H1597" i="1"/>
  <c r="H1541" i="1"/>
  <c r="H1605" i="1"/>
  <c r="H1549" i="1"/>
  <c r="H1557" i="1"/>
  <c r="H1565" i="1"/>
  <c r="H1493" i="1"/>
  <c r="H1573" i="1"/>
  <c r="H1581" i="1"/>
  <c r="H1522" i="1"/>
  <c r="H1589" i="1"/>
  <c r="H3681" i="1"/>
  <c r="H3689" i="1"/>
  <c r="H3817" i="1"/>
  <c r="H3686" i="1"/>
  <c r="H3688" i="1"/>
  <c r="H3687" i="1"/>
  <c r="H3816" i="1"/>
  <c r="H3825" i="1"/>
  <c r="H3833" i="1"/>
  <c r="H3841" i="1"/>
  <c r="H3849" i="1"/>
  <c r="H3857" i="1"/>
  <c r="H3865" i="1"/>
  <c r="H3873" i="1"/>
  <c r="H3881" i="1"/>
  <c r="H3889" i="1"/>
  <c r="H3897" i="1"/>
  <c r="H3905" i="1"/>
  <c r="H3913" i="1"/>
  <c r="H3921" i="1"/>
  <c r="H3929" i="1"/>
  <c r="H3937" i="1"/>
  <c r="H3969" i="1"/>
  <c r="H3690" i="1"/>
  <c r="H3818" i="1"/>
  <c r="H3826" i="1"/>
  <c r="H3834" i="1"/>
  <c r="H3842" i="1"/>
  <c r="H3858" i="1"/>
  <c r="H3866" i="1"/>
  <c r="H3874" i="1"/>
  <c r="H3882" i="1"/>
  <c r="H3890" i="1"/>
  <c r="H3898" i="1"/>
  <c r="H3906" i="1"/>
  <c r="H3914" i="1"/>
  <c r="H3922" i="1"/>
  <c r="H3930" i="1"/>
  <c r="H3691" i="1"/>
  <c r="H3819" i="1"/>
  <c r="H3827" i="1"/>
  <c r="H3835" i="1"/>
  <c r="H3843" i="1"/>
  <c r="H3859" i="1"/>
  <c r="H3867" i="1"/>
  <c r="H3875" i="1"/>
  <c r="H3883" i="1"/>
  <c r="H3891" i="1"/>
  <c r="H3899" i="1"/>
  <c r="H3907" i="1"/>
  <c r="H3915" i="1"/>
  <c r="H3923" i="1"/>
  <c r="H3931" i="1"/>
  <c r="H3692" i="1"/>
  <c r="H3820" i="1"/>
  <c r="H3828" i="1"/>
  <c r="H3836" i="1"/>
  <c r="H3844" i="1"/>
  <c r="H3860" i="1"/>
  <c r="H3868" i="1"/>
  <c r="H3876" i="1"/>
  <c r="H3884" i="1"/>
  <c r="H3892" i="1"/>
  <c r="H3900" i="1"/>
  <c r="H3908" i="1"/>
  <c r="H3916" i="1"/>
  <c r="H3924" i="1"/>
  <c r="H3932" i="1"/>
  <c r="H3964" i="1"/>
  <c r="H3682" i="1"/>
  <c r="H3812" i="1"/>
  <c r="H3821" i="1"/>
  <c r="H3829" i="1"/>
  <c r="H3837" i="1"/>
  <c r="H3845" i="1"/>
  <c r="H3861" i="1"/>
  <c r="H3869" i="1"/>
  <c r="H3877" i="1"/>
  <c r="H3885" i="1"/>
  <c r="H3893" i="1"/>
  <c r="H3901" i="1"/>
  <c r="H3909" i="1"/>
  <c r="H3917" i="1"/>
  <c r="H3925" i="1"/>
  <c r="H3933" i="1"/>
  <c r="H3965" i="1"/>
  <c r="H3683" i="1"/>
  <c r="H3813" i="1"/>
  <c r="H3822" i="1"/>
  <c r="H3830" i="1"/>
  <c r="H3838" i="1"/>
  <c r="H3846" i="1"/>
  <c r="H3862" i="1"/>
  <c r="H3870" i="1"/>
  <c r="H3878" i="1"/>
  <c r="H3886" i="1"/>
  <c r="H3894" i="1"/>
  <c r="H3902" i="1"/>
  <c r="H3910" i="1"/>
  <c r="H3918" i="1"/>
  <c r="H3926" i="1"/>
  <c r="H3934" i="1"/>
  <c r="H3966" i="1"/>
  <c r="H3684" i="1"/>
  <c r="H3814" i="1"/>
  <c r="H3823" i="1"/>
  <c r="H3831" i="1"/>
  <c r="H3839" i="1"/>
  <c r="H3847" i="1"/>
  <c r="H3863" i="1"/>
  <c r="H3871" i="1"/>
  <c r="H3879" i="1"/>
  <c r="H3887" i="1"/>
  <c r="H3895" i="1"/>
  <c r="H3903" i="1"/>
  <c r="H3911" i="1"/>
  <c r="H3919" i="1"/>
  <c r="H3927" i="1"/>
  <c r="H3935" i="1"/>
  <c r="H3967" i="1"/>
  <c r="H3685" i="1"/>
  <c r="H3815" i="1"/>
  <c r="H3824" i="1"/>
  <c r="H3832" i="1"/>
  <c r="H3840" i="1"/>
  <c r="H3848" i="1"/>
  <c r="H3864" i="1"/>
  <c r="H3872" i="1"/>
  <c r="H3880" i="1"/>
  <c r="H3888" i="1"/>
  <c r="H3896" i="1"/>
  <c r="H3904" i="1"/>
  <c r="H3912" i="1"/>
  <c r="H3920" i="1"/>
  <c r="H3928" i="1"/>
  <c r="H3936" i="1"/>
  <c r="H3968" i="1"/>
  <c r="H5613" i="1"/>
  <c r="H5558" i="1"/>
  <c r="H5614" i="1"/>
  <c r="H5559" i="1"/>
  <c r="H5615" i="1"/>
  <c r="H5560" i="1"/>
  <c r="H5616" i="1"/>
  <c r="H5561" i="1"/>
  <c r="H5617" i="1"/>
  <c r="H5562" i="1"/>
  <c r="H5618" i="1"/>
  <c r="H5563" i="1"/>
  <c r="H5619" i="1"/>
  <c r="H8908" i="1"/>
  <c r="H236" i="1"/>
  <c r="H268" i="1"/>
  <c r="H229" i="1"/>
  <c r="H237" i="1"/>
  <c r="H269" i="1"/>
  <c r="H230" i="1"/>
  <c r="H270" i="1"/>
  <c r="H225" i="1"/>
  <c r="H233" i="1"/>
  <c r="H265" i="1"/>
  <c r="H226" i="1"/>
  <c r="H234" i="1"/>
  <c r="H266" i="1"/>
  <c r="H227" i="1"/>
  <c r="H235" i="1"/>
  <c r="H267" i="1"/>
  <c r="H240" i="1"/>
  <c r="H1857" i="1"/>
  <c r="H1858" i="1"/>
  <c r="H1874" i="1"/>
  <c r="H1875" i="1"/>
  <c r="H223" i="1"/>
  <c r="H1844" i="1"/>
  <c r="H224" i="1"/>
  <c r="H231" i="1"/>
  <c r="H263" i="1"/>
  <c r="H232" i="1"/>
  <c r="H264" i="1"/>
  <c r="H1845" i="1"/>
  <c r="H1861" i="1"/>
  <c r="H8000" i="1"/>
  <c r="H8066" i="1"/>
  <c r="H8172" i="1"/>
  <c r="H1148" i="1"/>
  <c r="H1156" i="1"/>
  <c r="H1164" i="1"/>
  <c r="H1172" i="1"/>
  <c r="H1180" i="1"/>
  <c r="H1188" i="1"/>
  <c r="H1196" i="1"/>
  <c r="H1204" i="1"/>
  <c r="H1149" i="1"/>
  <c r="H1157" i="1"/>
  <c r="H1165" i="1"/>
  <c r="H1173" i="1"/>
  <c r="H1181" i="1"/>
  <c r="H1189" i="1"/>
  <c r="H1197" i="1"/>
  <c r="H1205" i="1"/>
  <c r="H1387" i="1"/>
  <c r="H1150" i="1"/>
  <c r="H1166" i="1"/>
  <c r="H1174" i="1"/>
  <c r="H1182" i="1"/>
  <c r="H1190" i="1"/>
  <c r="H1198" i="1"/>
  <c r="H1206" i="1"/>
  <c r="H1388" i="1"/>
  <c r="H1145" i="1"/>
  <c r="H1153" i="1"/>
  <c r="H1169" i="1"/>
  <c r="H1177" i="1"/>
  <c r="H1185" i="1"/>
  <c r="H1201" i="1"/>
  <c r="H1391" i="1"/>
  <c r="H1146" i="1"/>
  <c r="H1154" i="1"/>
  <c r="H1170" i="1"/>
  <c r="H1178" i="1"/>
  <c r="H1186" i="1"/>
  <c r="H1194" i="1"/>
  <c r="H1202" i="1"/>
  <c r="H1384" i="1"/>
  <c r="H1147" i="1"/>
  <c r="H1155" i="1"/>
  <c r="H1163" i="1"/>
  <c r="H1171" i="1"/>
  <c r="H1179" i="1"/>
  <c r="H1187" i="1"/>
  <c r="H1195" i="1"/>
  <c r="H1203" i="1"/>
  <c r="H1385" i="1"/>
  <c r="H1152" i="1"/>
  <c r="H1184" i="1"/>
  <c r="H2329" i="1"/>
  <c r="H2505" i="1"/>
  <c r="H1191" i="1"/>
  <c r="H2506" i="1"/>
  <c r="H1192" i="1"/>
  <c r="H2507" i="1"/>
  <c r="H1167" i="1"/>
  <c r="H1199" i="1"/>
  <c r="H1386" i="1"/>
  <c r="H2508" i="1"/>
  <c r="H1168" i="1"/>
  <c r="H1200" i="1"/>
  <c r="H1389" i="1"/>
  <c r="H1175" i="1"/>
  <c r="H1390" i="1"/>
  <c r="H1176" i="1"/>
  <c r="H2327" i="1"/>
  <c r="H1151" i="1"/>
  <c r="H1183" i="1"/>
  <c r="H2328" i="1"/>
  <c r="H2504" i="1"/>
  <c r="H2509" i="1"/>
  <c r="H6544" i="1"/>
  <c r="H7494" i="1"/>
  <c r="H6545" i="1"/>
  <c r="H6546" i="1"/>
  <c r="H6547" i="1"/>
  <c r="H6540" i="1"/>
  <c r="H6548" i="1"/>
  <c r="H6541" i="1"/>
  <c r="H6542" i="1"/>
  <c r="H2513" i="1"/>
  <c r="H2514" i="1"/>
  <c r="H2515" i="1"/>
  <c r="H2516" i="1"/>
  <c r="H2512" i="1"/>
  <c r="H124" i="1"/>
  <c r="H125" i="1"/>
  <c r="H126" i="1"/>
  <c r="H134" i="1"/>
  <c r="H129" i="1"/>
  <c r="H137" i="1"/>
  <c r="H122" i="1"/>
  <c r="H130" i="1"/>
  <c r="H138" i="1"/>
  <c r="H123" i="1"/>
  <c r="H139" i="1"/>
  <c r="H1393" i="1"/>
  <c r="H1969" i="1"/>
  <c r="H2233" i="1"/>
  <c r="H2241" i="1"/>
  <c r="H2521" i="1"/>
  <c r="H2529" i="1"/>
  <c r="H1398" i="1"/>
  <c r="H1970" i="1"/>
  <c r="H2234" i="1"/>
  <c r="H2242" i="1"/>
  <c r="H2522" i="1"/>
  <c r="H2530" i="1"/>
  <c r="H1971" i="1"/>
  <c r="H2235" i="1"/>
  <c r="H2243" i="1"/>
  <c r="H2523" i="1"/>
  <c r="H2531" i="1"/>
  <c r="H127" i="1"/>
  <c r="H1972" i="1"/>
  <c r="H2236" i="1"/>
  <c r="H2244" i="1"/>
  <c r="H2524" i="1"/>
  <c r="H2532" i="1"/>
  <c r="H128" i="1"/>
  <c r="H135" i="1"/>
  <c r="H2238" i="1"/>
  <c r="H2246" i="1"/>
  <c r="H2326" i="1"/>
  <c r="H2518" i="1"/>
  <c r="H2526" i="1"/>
  <c r="H2534" i="1"/>
  <c r="H136" i="1"/>
  <c r="H2239" i="1"/>
  <c r="H2247" i="1"/>
  <c r="H2519" i="1"/>
  <c r="H2527" i="1"/>
  <c r="H2535" i="1"/>
  <c r="H1968" i="1"/>
  <c r="H2240" i="1"/>
  <c r="H2248" i="1"/>
  <c r="H2520" i="1"/>
  <c r="H2528" i="1"/>
  <c r="H2536" i="1"/>
  <c r="H1973" i="1"/>
  <c r="H2533" i="1"/>
  <c r="H2237" i="1"/>
  <c r="H2245" i="1"/>
  <c r="H2325" i="1"/>
  <c r="H2517" i="1"/>
  <c r="H2525" i="1"/>
  <c r="H7478" i="1"/>
  <c r="H7347" i="1"/>
  <c r="H7348" i="1"/>
  <c r="H1455" i="1"/>
  <c r="H1456" i="1"/>
  <c r="H1457" i="1"/>
  <c r="H1454" i="1"/>
  <c r="H8062" i="1"/>
  <c r="H7321" i="1"/>
  <c r="H8009" i="1"/>
  <c r="H7322" i="1"/>
  <c r="H8058" i="1"/>
  <c r="H8059" i="1"/>
  <c r="H8004" i="1"/>
  <c r="H8060" i="1"/>
  <c r="H1260" i="1"/>
  <c r="H141" i="1"/>
  <c r="H1221" i="1"/>
  <c r="H1237" i="1"/>
  <c r="H1261" i="1"/>
  <c r="H1298" i="1"/>
  <c r="H150" i="1"/>
  <c r="H262" i="1"/>
  <c r="H1222" i="1"/>
  <c r="H1262" i="1"/>
  <c r="H153" i="1"/>
  <c r="H1225" i="1"/>
  <c r="H1234" i="1"/>
  <c r="H1235" i="1"/>
  <c r="H1312" i="1"/>
  <c r="H3625" i="1"/>
  <c r="H3633" i="1"/>
  <c r="H3673" i="1"/>
  <c r="H1223" i="1"/>
  <c r="H2546" i="1"/>
  <c r="H3626" i="1"/>
  <c r="H3634" i="1"/>
  <c r="H1224" i="1"/>
  <c r="H2547" i="1"/>
  <c r="H3627" i="1"/>
  <c r="H3635" i="1"/>
  <c r="H2548" i="1"/>
  <c r="H3628" i="1"/>
  <c r="H3636" i="1"/>
  <c r="H3676" i="1"/>
  <c r="H1207" i="1"/>
  <c r="H2550" i="1"/>
  <c r="H2718" i="1"/>
  <c r="H3630" i="1"/>
  <c r="H3638" i="1"/>
  <c r="H1208" i="1"/>
  <c r="H2551" i="1"/>
  <c r="H3631" i="1"/>
  <c r="H3639" i="1"/>
  <c r="H2552" i="1"/>
  <c r="H3632" i="1"/>
  <c r="H3640" i="1"/>
  <c r="H3672" i="1"/>
  <c r="H3674" i="1"/>
  <c r="H3629" i="1"/>
  <c r="H3675" i="1"/>
  <c r="H3938" i="1"/>
  <c r="H3970" i="1"/>
  <c r="H2549" i="1"/>
  <c r="H3637" i="1"/>
  <c r="H3963" i="1"/>
  <c r="H3671" i="1"/>
  <c r="H7718" i="1"/>
  <c r="H7719" i="1"/>
  <c r="H7720" i="1"/>
  <c r="H7721" i="1"/>
  <c r="H7714" i="1"/>
  <c r="H7722" i="1"/>
  <c r="H7715" i="1"/>
  <c r="H7716" i="1"/>
  <c r="H3545" i="1"/>
  <c r="H3553" i="1"/>
  <c r="H3561" i="1"/>
  <c r="H3569" i="1"/>
  <c r="H3546" i="1"/>
  <c r="H3554" i="1"/>
  <c r="H3562" i="1"/>
  <c r="H3570" i="1"/>
  <c r="H3547" i="1"/>
  <c r="H3555" i="1"/>
  <c r="H3563" i="1"/>
  <c r="H3571" i="1"/>
  <c r="H3548" i="1"/>
  <c r="H3556" i="1"/>
  <c r="H3564" i="1"/>
  <c r="H3572" i="1"/>
  <c r="H3542" i="1"/>
  <c r="H3550" i="1"/>
  <c r="H3558" i="1"/>
  <c r="H3566" i="1"/>
  <c r="H3574" i="1"/>
  <c r="H3543" i="1"/>
  <c r="H3551" i="1"/>
  <c r="H3559" i="1"/>
  <c r="H3567" i="1"/>
  <c r="H3575" i="1"/>
  <c r="H3544" i="1"/>
  <c r="H3552" i="1"/>
  <c r="H3560" i="1"/>
  <c r="H3568" i="1"/>
  <c r="H3576" i="1"/>
  <c r="H3557" i="1"/>
  <c r="H3565" i="1"/>
  <c r="H3573" i="1"/>
  <c r="H3541" i="1"/>
  <c r="H3549" i="1"/>
  <c r="H8915" i="1"/>
  <c r="H8889" i="1"/>
  <c r="H8881" i="1"/>
  <c r="H8873" i="1"/>
  <c r="H8865" i="1"/>
  <c r="H8857" i="1"/>
  <c r="H8849" i="1"/>
  <c r="H8841" i="1"/>
  <c r="H8833" i="1"/>
  <c r="H8825" i="1"/>
  <c r="H8817" i="1"/>
  <c r="H8809" i="1"/>
  <c r="H8801" i="1"/>
  <c r="H8793" i="1"/>
  <c r="H8785" i="1"/>
  <c r="H8777" i="1"/>
  <c r="H8769" i="1"/>
  <c r="H8761" i="1"/>
  <c r="H8753" i="1"/>
  <c r="H8745" i="1"/>
  <c r="H8737" i="1"/>
  <c r="H8729" i="1"/>
  <c r="H8425" i="1"/>
  <c r="H8417" i="1"/>
  <c r="H8409" i="1"/>
  <c r="H8400" i="1"/>
  <c r="H8392" i="1"/>
  <c r="H8384" i="1"/>
  <c r="H8376" i="1"/>
  <c r="H8368" i="1"/>
  <c r="H8360" i="1"/>
  <c r="H8352" i="1"/>
  <c r="H8344" i="1"/>
  <c r="H8336" i="1"/>
  <c r="H8328" i="1"/>
  <c r="H8320" i="1"/>
  <c r="H8312" i="1"/>
  <c r="H8296" i="1"/>
  <c r="H8288" i="1"/>
  <c r="H8280" i="1"/>
  <c r="H8272" i="1"/>
  <c r="H8264" i="1"/>
  <c r="H8255" i="1"/>
  <c r="H8246" i="1"/>
  <c r="H8233" i="1"/>
  <c r="H8224" i="1"/>
  <c r="H8215" i="1"/>
  <c r="H8187" i="1"/>
  <c r="H8160" i="1"/>
  <c r="H8151" i="1"/>
  <c r="H8142" i="1"/>
  <c r="H8123" i="1"/>
  <c r="H8105" i="1"/>
  <c r="H8087" i="1"/>
  <c r="H8077" i="1"/>
  <c r="H8064" i="1"/>
  <c r="H8013" i="1"/>
  <c r="H7949" i="1"/>
  <c r="H7885" i="1"/>
  <c r="H7821" i="1"/>
  <c r="H7757" i="1"/>
  <c r="H7693" i="1"/>
  <c r="H7597" i="1"/>
  <c r="H7533" i="1"/>
  <c r="H7469" i="1"/>
  <c r="H7405" i="1"/>
  <c r="H7009" i="1"/>
  <c r="H6945" i="1"/>
  <c r="H6881" i="1"/>
  <c r="H6817" i="1"/>
  <c r="H6711" i="1"/>
  <c r="H6671" i="1"/>
  <c r="H6607" i="1"/>
  <c r="H6543" i="1"/>
  <c r="H6487" i="1"/>
  <c r="H6423" i="1"/>
  <c r="H6348" i="1"/>
  <c r="H6284" i="1"/>
  <c r="H6220" i="1"/>
  <c r="H6156" i="1"/>
  <c r="H6092" i="1"/>
  <c r="H6028" i="1"/>
  <c r="H5964" i="1"/>
  <c r="H5900" i="1"/>
  <c r="H5836" i="1"/>
  <c r="H5772" i="1"/>
  <c r="H5708" i="1"/>
  <c r="H5644" i="1"/>
  <c r="H5580" i="1"/>
  <c r="H5516" i="1"/>
  <c r="H5452" i="1"/>
  <c r="H5388" i="1"/>
  <c r="H5245" i="1"/>
  <c r="H6388" i="1"/>
  <c r="H6396" i="1"/>
  <c r="H6394" i="1"/>
  <c r="H6393" i="1"/>
  <c r="H6392" i="1"/>
  <c r="H6391" i="1"/>
  <c r="H6390" i="1"/>
  <c r="H6397" i="1"/>
  <c r="H6389" i="1"/>
  <c r="H6395" i="1"/>
  <c r="P7" i="1" l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H4" i="8"/>
  <c r="J1267" i="1"/>
  <c r="J6539" i="1"/>
  <c r="J8237" i="1"/>
  <c r="J1458" i="1"/>
  <c r="J8238" i="1"/>
  <c r="J1469" i="1" l="1"/>
  <c r="J1470" i="1"/>
  <c r="J1471" i="1"/>
  <c r="J1472" i="1"/>
  <c r="J1473" i="1"/>
  <c r="J1475" i="1"/>
  <c r="J1476" i="1"/>
  <c r="J1474" i="1"/>
  <c r="J1477" i="1"/>
  <c r="J6722" i="1"/>
  <c r="J8402" i="1"/>
  <c r="J6717" i="1"/>
  <c r="J6754" i="1"/>
  <c r="J6750" i="1"/>
  <c r="J7027" i="1"/>
  <c r="J7024" i="1"/>
  <c r="J7040" i="1"/>
  <c r="J7026" i="1"/>
  <c r="J7029" i="1"/>
  <c r="J7043" i="1"/>
  <c r="J7030" i="1"/>
  <c r="J7044" i="1"/>
  <c r="J7031" i="1"/>
  <c r="J7045" i="1"/>
  <c r="J7032" i="1"/>
  <c r="J7046" i="1"/>
  <c r="J7033" i="1"/>
  <c r="J7047" i="1"/>
  <c r="J7034" i="1"/>
  <c r="J7037" i="1"/>
  <c r="J7256" i="1"/>
  <c r="J7022" i="1"/>
  <c r="J7038" i="1"/>
  <c r="J7025" i="1"/>
  <c r="J7028" i="1"/>
  <c r="J7035" i="1"/>
  <c r="J7023" i="1"/>
  <c r="J7036" i="1"/>
  <c r="J7039" i="1"/>
  <c r="J7041" i="1"/>
  <c r="J7042" i="1"/>
  <c r="J7258" i="1"/>
  <c r="J7146" i="1"/>
  <c r="J7160" i="1"/>
  <c r="J7133" i="1"/>
  <c r="J7147" i="1"/>
  <c r="J7161" i="1"/>
  <c r="J7138" i="1"/>
  <c r="J7154" i="1"/>
  <c r="J7139" i="1"/>
  <c r="J7155" i="1"/>
  <c r="J7162" i="1"/>
  <c r="J7136" i="1"/>
  <c r="J7137" i="1"/>
  <c r="J7140" i="1"/>
  <c r="J7156" i="1"/>
  <c r="J7141" i="1"/>
  <c r="J7157" i="1"/>
  <c r="J7142" i="1"/>
  <c r="J7158" i="1"/>
  <c r="J7143" i="1"/>
  <c r="J7159" i="1"/>
  <c r="J7144" i="1"/>
  <c r="J7153" i="1"/>
  <c r="J7145" i="1"/>
  <c r="J7148" i="1"/>
  <c r="J7149" i="1"/>
  <c r="J7134" i="1"/>
  <c r="J7150" i="1"/>
  <c r="J7135" i="1"/>
  <c r="J7151" i="1"/>
  <c r="J7152" i="1"/>
  <c r="J8896" i="1"/>
  <c r="J8895" i="1"/>
  <c r="J8894" i="1"/>
  <c r="J8893" i="1"/>
  <c r="J1383" i="1"/>
  <c r="J1392" i="1"/>
  <c r="J7058" i="1"/>
  <c r="J7059" i="1"/>
  <c r="J7060" i="1"/>
  <c r="J7061" i="1"/>
  <c r="J7287" i="1"/>
  <c r="J7062" i="1"/>
  <c r="J7286" i="1"/>
  <c r="J8357" i="1"/>
  <c r="J1463" i="1"/>
  <c r="J1464" i="1"/>
  <c r="J1465" i="1"/>
  <c r="J1467" i="1"/>
  <c r="J1468" i="1"/>
  <c r="J1462" i="1"/>
  <c r="J7065" i="1"/>
  <c r="J7066" i="1"/>
  <c r="J7063" i="1"/>
  <c r="J7064" i="1"/>
  <c r="J7067" i="1"/>
  <c r="J1288" i="1"/>
  <c r="J1287" i="1"/>
  <c r="J1286" i="1"/>
  <c r="J1460" i="1"/>
  <c r="J1461" i="1"/>
  <c r="J1459" i="1"/>
  <c r="J1139" i="1"/>
  <c r="J1140" i="1"/>
  <c r="J1141" i="1"/>
  <c r="J1142" i="1"/>
  <c r="J1143" i="1"/>
  <c r="J8240" i="1"/>
  <c r="J8239" i="1"/>
  <c r="J1765" i="1"/>
  <c r="J2511" i="1"/>
  <c r="J8169" i="1"/>
  <c r="J1766" i="1"/>
  <c r="J2510" i="1"/>
  <c r="J8206" i="1"/>
  <c r="J8899" i="1"/>
  <c r="J8898" i="1"/>
  <c r="J8897" i="1"/>
  <c r="J8917" i="1"/>
  <c r="J8903" i="1"/>
  <c r="J8902" i="1"/>
  <c r="J8916" i="1"/>
  <c r="J8901" i="1"/>
  <c r="J6721" i="1"/>
  <c r="J6694" i="1"/>
  <c r="J6695" i="1"/>
  <c r="J6696" i="1"/>
  <c r="J6700" i="1"/>
  <c r="J7054" i="1"/>
  <c r="J7057" i="1"/>
  <c r="J7051" i="1"/>
  <c r="J7052" i="1"/>
  <c r="J7056" i="1"/>
  <c r="J7048" i="1"/>
  <c r="J7049" i="1"/>
  <c r="J7050" i="1"/>
  <c r="J7053" i="1"/>
  <c r="J7055" i="1"/>
  <c r="J7633" i="1"/>
  <c r="J7635" i="1"/>
  <c r="J7634" i="1"/>
  <c r="J7636" i="1"/>
  <c r="J6799" i="1"/>
  <c r="J6807" i="1"/>
  <c r="J7073" i="1"/>
  <c r="J7081" i="1"/>
  <c r="J7089" i="1"/>
  <c r="J7097" i="1"/>
  <c r="J7523" i="1"/>
  <c r="J6800" i="1"/>
  <c r="J6808" i="1"/>
  <c r="J7074" i="1"/>
  <c r="J7082" i="1"/>
  <c r="J7524" i="1"/>
  <c r="J7676" i="1"/>
  <c r="J6801" i="1"/>
  <c r="J6809" i="1"/>
  <c r="J7075" i="1"/>
  <c r="J7083" i="1"/>
  <c r="J7525" i="1"/>
  <c r="J6794" i="1"/>
  <c r="J6802" i="1"/>
  <c r="J7068" i="1"/>
  <c r="J7076" i="1"/>
  <c r="J7084" i="1"/>
  <c r="J7092" i="1"/>
  <c r="J7526" i="1"/>
  <c r="J7630" i="1"/>
  <c r="J7726" i="1"/>
  <c r="J6796" i="1"/>
  <c r="J6804" i="1"/>
  <c r="J7070" i="1"/>
  <c r="J7078" i="1"/>
  <c r="J7086" i="1"/>
  <c r="J7094" i="1"/>
  <c r="J7520" i="1"/>
  <c r="J7528" i="1"/>
  <c r="J6797" i="1"/>
  <c r="J6805" i="1"/>
  <c r="J7071" i="1"/>
  <c r="J7079" i="1"/>
  <c r="J7087" i="1"/>
  <c r="J7095" i="1"/>
  <c r="J7521" i="1"/>
  <c r="J6798" i="1"/>
  <c r="J6806" i="1"/>
  <c r="J7072" i="1"/>
  <c r="J7080" i="1"/>
  <c r="J7088" i="1"/>
  <c r="J7096" i="1"/>
  <c r="J7522" i="1"/>
  <c r="J8900" i="1"/>
  <c r="J6795" i="1"/>
  <c r="J6803" i="1"/>
  <c r="J7069" i="1"/>
  <c r="J7077" i="1"/>
  <c r="J7085" i="1"/>
  <c r="J7519" i="1"/>
  <c r="J7093" i="1"/>
  <c r="J7527" i="1"/>
  <c r="J7999" i="1"/>
  <c r="J10" i="1"/>
  <c r="J11" i="1"/>
  <c r="J13" i="1"/>
  <c r="J1293" i="1"/>
  <c r="J1331" i="1"/>
  <c r="J1323" i="1"/>
  <c r="J1342" i="1"/>
  <c r="J1324" i="1"/>
  <c r="J1343" i="1"/>
  <c r="J1371" i="1"/>
  <c r="J1292" i="1"/>
  <c r="J1330" i="1"/>
  <c r="J1372" i="1"/>
  <c r="J2925" i="1"/>
  <c r="J2933" i="1"/>
  <c r="J2949" i="1"/>
  <c r="J2973" i="1"/>
  <c r="J2981" i="1"/>
  <c r="J2989" i="1"/>
  <c r="J3005" i="1"/>
  <c r="J3013" i="1"/>
  <c r="J3037" i="1"/>
  <c r="J3053" i="1"/>
  <c r="J2926" i="1"/>
  <c r="J2950" i="1"/>
  <c r="J2966" i="1"/>
  <c r="J2982" i="1"/>
  <c r="J2990" i="1"/>
  <c r="J3006" i="1"/>
  <c r="J3014" i="1"/>
  <c r="J3038" i="1"/>
  <c r="J3054" i="1"/>
  <c r="J2927" i="1"/>
  <c r="J2943" i="1"/>
  <c r="J2951" i="1"/>
  <c r="J2967" i="1"/>
  <c r="J2983" i="1"/>
  <c r="J2991" i="1"/>
  <c r="J3007" i="1"/>
  <c r="J3015" i="1"/>
  <c r="J3039" i="1"/>
  <c r="J3055" i="1"/>
  <c r="J2928" i="1"/>
  <c r="J2944" i="1"/>
  <c r="J2984" i="1"/>
  <c r="J2992" i="1"/>
  <c r="J3000" i="1"/>
  <c r="J3008" i="1"/>
  <c r="J3016" i="1"/>
  <c r="J3040" i="1"/>
  <c r="J2930" i="1"/>
  <c r="J2946" i="1"/>
  <c r="J2970" i="1"/>
  <c r="J2978" i="1"/>
  <c r="J2986" i="1"/>
  <c r="J2994" i="1"/>
  <c r="J3002" i="1"/>
  <c r="J3010" i="1"/>
  <c r="J3042" i="1"/>
  <c r="J2923" i="1"/>
  <c r="J2931" i="1"/>
  <c r="J2947" i="1"/>
  <c r="J2987" i="1"/>
  <c r="J2995" i="1"/>
  <c r="J3003" i="1"/>
  <c r="J3011" i="1"/>
  <c r="J3043" i="1"/>
  <c r="J2932" i="1"/>
  <c r="J2948" i="1"/>
  <c r="J2972" i="1"/>
  <c r="J2988" i="1"/>
  <c r="J3004" i="1"/>
  <c r="J3012" i="1"/>
  <c r="J3036" i="1"/>
  <c r="J3052" i="1"/>
  <c r="J2945" i="1"/>
  <c r="J3009" i="1"/>
  <c r="J3017" i="1"/>
  <c r="J2961" i="1"/>
  <c r="J3041" i="1"/>
  <c r="J2985" i="1"/>
  <c r="J2929" i="1"/>
  <c r="J2993" i="1"/>
  <c r="J3001" i="1"/>
  <c r="J7355" i="1"/>
  <c r="J7371" i="1"/>
  <c r="J7395" i="1"/>
  <c r="J7403" i="1"/>
  <c r="J7555" i="1"/>
  <c r="J7563" i="1"/>
  <c r="J7571" i="1"/>
  <c r="J7587" i="1"/>
  <c r="J7603" i="1"/>
  <c r="J7731" i="1"/>
  <c r="J7739" i="1"/>
  <c r="J7747" i="1"/>
  <c r="J7356" i="1"/>
  <c r="J7372" i="1"/>
  <c r="J7388" i="1"/>
  <c r="J7396" i="1"/>
  <c r="J7404" i="1"/>
  <c r="J7564" i="1"/>
  <c r="J7588" i="1"/>
  <c r="J7652" i="1"/>
  <c r="J7732" i="1"/>
  <c r="J7740" i="1"/>
  <c r="J7748" i="1"/>
  <c r="J7357" i="1"/>
  <c r="J7373" i="1"/>
  <c r="J7389" i="1"/>
  <c r="J7397" i="1"/>
  <c r="J7405" i="1"/>
  <c r="J7565" i="1"/>
  <c r="J7589" i="1"/>
  <c r="J7733" i="1"/>
  <c r="J7741" i="1"/>
  <c r="J7749" i="1"/>
  <c r="J7757" i="1"/>
  <c r="J7358" i="1"/>
  <c r="J7374" i="1"/>
  <c r="J7382" i="1"/>
  <c r="J7390" i="1"/>
  <c r="J7398" i="1"/>
  <c r="J7406" i="1"/>
  <c r="J7502" i="1"/>
  <c r="J7550" i="1"/>
  <c r="J7566" i="1"/>
  <c r="J7582" i="1"/>
  <c r="J7590" i="1"/>
  <c r="J7598" i="1"/>
  <c r="J7654" i="1"/>
  <c r="J7734" i="1"/>
  <c r="J7742" i="1"/>
  <c r="J7750" i="1"/>
  <c r="J7352" i="1"/>
  <c r="J7368" i="1"/>
  <c r="J7376" i="1"/>
  <c r="J7384" i="1"/>
  <c r="J7392" i="1"/>
  <c r="J7400" i="1"/>
  <c r="J7552" i="1"/>
  <c r="J7568" i="1"/>
  <c r="J7600" i="1"/>
  <c r="J7648" i="1"/>
  <c r="J7728" i="1"/>
  <c r="J7736" i="1"/>
  <c r="J7744" i="1"/>
  <c r="J7752" i="1"/>
  <c r="J7760" i="1"/>
  <c r="J7768" i="1"/>
  <c r="J7824" i="1"/>
  <c r="J7832" i="1"/>
  <c r="J7353" i="1"/>
  <c r="J7369" i="1"/>
  <c r="J7377" i="1"/>
  <c r="J7393" i="1"/>
  <c r="J7401" i="1"/>
  <c r="J7553" i="1"/>
  <c r="J7569" i="1"/>
  <c r="J7601" i="1"/>
  <c r="J7729" i="1"/>
  <c r="J7737" i="1"/>
  <c r="J7745" i="1"/>
  <c r="J7753" i="1"/>
  <c r="J7354" i="1"/>
  <c r="J7370" i="1"/>
  <c r="J7378" i="1"/>
  <c r="J7394" i="1"/>
  <c r="J7402" i="1"/>
  <c r="J7554" i="1"/>
  <c r="J7562" i="1"/>
  <c r="J7570" i="1"/>
  <c r="J7586" i="1"/>
  <c r="J7602" i="1"/>
  <c r="J7650" i="1"/>
  <c r="J7730" i="1"/>
  <c r="J7738" i="1"/>
  <c r="J7746" i="1"/>
  <c r="J7754" i="1"/>
  <c r="J7762" i="1"/>
  <c r="J7770" i="1"/>
  <c r="J7834" i="1"/>
  <c r="J7599" i="1"/>
  <c r="J7755" i="1"/>
  <c r="J7766" i="1"/>
  <c r="J7830" i="1"/>
  <c r="J7840" i="1"/>
  <c r="J7848" i="1"/>
  <c r="J7856" i="1"/>
  <c r="J7864" i="1"/>
  <c r="J7872" i="1"/>
  <c r="J7756" i="1"/>
  <c r="J7767" i="1"/>
  <c r="J7831" i="1"/>
  <c r="J7841" i="1"/>
  <c r="J7849" i="1"/>
  <c r="J7857" i="1"/>
  <c r="J7865" i="1"/>
  <c r="J7873" i="1"/>
  <c r="J7359" i="1"/>
  <c r="J7487" i="1"/>
  <c r="J7551" i="1"/>
  <c r="J7647" i="1"/>
  <c r="J7758" i="1"/>
  <c r="J7769" i="1"/>
  <c r="J7833" i="1"/>
  <c r="J7842" i="1"/>
  <c r="J7850" i="1"/>
  <c r="J7858" i="1"/>
  <c r="J7866" i="1"/>
  <c r="J7759" i="1"/>
  <c r="J7771" i="1"/>
  <c r="J7823" i="1"/>
  <c r="J7835" i="1"/>
  <c r="J7843" i="1"/>
  <c r="J7851" i="1"/>
  <c r="J7859" i="1"/>
  <c r="J7867" i="1"/>
  <c r="J7375" i="1"/>
  <c r="J7567" i="1"/>
  <c r="J7727" i="1"/>
  <c r="J7761" i="1"/>
  <c r="J7772" i="1"/>
  <c r="J7825" i="1"/>
  <c r="J7836" i="1"/>
  <c r="J7844" i="1"/>
  <c r="J7852" i="1"/>
  <c r="J7860" i="1"/>
  <c r="J7868" i="1"/>
  <c r="J7383" i="1"/>
  <c r="J7735" i="1"/>
  <c r="J7763" i="1"/>
  <c r="J7773" i="1"/>
  <c r="J7837" i="1"/>
  <c r="J7845" i="1"/>
  <c r="J7853" i="1"/>
  <c r="J7861" i="1"/>
  <c r="J7869" i="1"/>
  <c r="J7391" i="1"/>
  <c r="J7583" i="1"/>
  <c r="J7743" i="1"/>
  <c r="J7764" i="1"/>
  <c r="J7774" i="1"/>
  <c r="J7838" i="1"/>
  <c r="J7846" i="1"/>
  <c r="J7854" i="1"/>
  <c r="J7862" i="1"/>
  <c r="J7870" i="1"/>
  <c r="J7399" i="1"/>
  <c r="J7591" i="1"/>
  <c r="J7751" i="1"/>
  <c r="J7765" i="1"/>
  <c r="J7829" i="1"/>
  <c r="J7839" i="1"/>
  <c r="J7847" i="1"/>
  <c r="J7855" i="1"/>
  <c r="J7863" i="1"/>
  <c r="J7871" i="1"/>
  <c r="J7919" i="1"/>
  <c r="J7927" i="1"/>
  <c r="J1484" i="1"/>
  <c r="J1492" i="1"/>
  <c r="J1500" i="1"/>
  <c r="J1524" i="1"/>
  <c r="J1532" i="1"/>
  <c r="J1540" i="1"/>
  <c r="J1548" i="1"/>
  <c r="J1556" i="1"/>
  <c r="J1564" i="1"/>
  <c r="J1572" i="1"/>
  <c r="J1580" i="1"/>
  <c r="J1588" i="1"/>
  <c r="J1596" i="1"/>
  <c r="J1604" i="1"/>
  <c r="J1485" i="1"/>
  <c r="J1493" i="1"/>
  <c r="J1501" i="1"/>
  <c r="J1525" i="1"/>
  <c r="J1533" i="1"/>
  <c r="J1541" i="1"/>
  <c r="J1549" i="1"/>
  <c r="J1557" i="1"/>
  <c r="J1565" i="1"/>
  <c r="J1573" i="1"/>
  <c r="J1581" i="1"/>
  <c r="J1589" i="1"/>
  <c r="J1597" i="1"/>
  <c r="J1605" i="1"/>
  <c r="J1478" i="1"/>
  <c r="J1486" i="1"/>
  <c r="J1494" i="1"/>
  <c r="J1502" i="1"/>
  <c r="J1526" i="1"/>
  <c r="J1534" i="1"/>
  <c r="J1542" i="1"/>
  <c r="J1550" i="1"/>
  <c r="J1558" i="1"/>
  <c r="J1566" i="1"/>
  <c r="J1574" i="1"/>
  <c r="J1582" i="1"/>
  <c r="J1590" i="1"/>
  <c r="J1598" i="1"/>
  <c r="J1606" i="1"/>
  <c r="J1479" i="1"/>
  <c r="J1487" i="1"/>
  <c r="J1495" i="1"/>
  <c r="J1519" i="1"/>
  <c r="J1527" i="1"/>
  <c r="J1535" i="1"/>
  <c r="J1543" i="1"/>
  <c r="J1551" i="1"/>
  <c r="J1559" i="1"/>
  <c r="J1567" i="1"/>
  <c r="J1575" i="1"/>
  <c r="J1583" i="1"/>
  <c r="J1591" i="1"/>
  <c r="J1599" i="1"/>
  <c r="J1488" i="1"/>
  <c r="J1520" i="1"/>
  <c r="J1536" i="1"/>
  <c r="J1552" i="1"/>
  <c r="J1568" i="1"/>
  <c r="J1584" i="1"/>
  <c r="J1600" i="1"/>
  <c r="J1489" i="1"/>
  <c r="J1521" i="1"/>
  <c r="J1537" i="1"/>
  <c r="J1553" i="1"/>
  <c r="J1569" i="1"/>
  <c r="J1585" i="1"/>
  <c r="J1601" i="1"/>
  <c r="J1490" i="1"/>
  <c r="J1522" i="1"/>
  <c r="J1538" i="1"/>
  <c r="J1554" i="1"/>
  <c r="J1570" i="1"/>
  <c r="J1586" i="1"/>
  <c r="J1602" i="1"/>
  <c r="J1491" i="1"/>
  <c r="J1523" i="1"/>
  <c r="J1539" i="1"/>
  <c r="J1555" i="1"/>
  <c r="J1571" i="1"/>
  <c r="J1587" i="1"/>
  <c r="J1603" i="1"/>
  <c r="J1480" i="1"/>
  <c r="J1496" i="1"/>
  <c r="J1528" i="1"/>
  <c r="J1544" i="1"/>
  <c r="J1560" i="1"/>
  <c r="J1576" i="1"/>
  <c r="J1592" i="1"/>
  <c r="J1482" i="1"/>
  <c r="J1498" i="1"/>
  <c r="J1530" i="1"/>
  <c r="J1546" i="1"/>
  <c r="J1562" i="1"/>
  <c r="J1578" i="1"/>
  <c r="J1594" i="1"/>
  <c r="J1483" i="1"/>
  <c r="J1547" i="1"/>
  <c r="J1497" i="1"/>
  <c r="J1561" i="1"/>
  <c r="J1499" i="1"/>
  <c r="J1563" i="1"/>
  <c r="J1577" i="1"/>
  <c r="J1579" i="1"/>
  <c r="J1402" i="1"/>
  <c r="J1529" i="1"/>
  <c r="J1593" i="1"/>
  <c r="J1531" i="1"/>
  <c r="J1595" i="1"/>
  <c r="J1481" i="1"/>
  <c r="J1545" i="1"/>
  <c r="J3686" i="1"/>
  <c r="J3687" i="1"/>
  <c r="J3688" i="1"/>
  <c r="J3682" i="1"/>
  <c r="J3690" i="1"/>
  <c r="J3683" i="1"/>
  <c r="J3691" i="1"/>
  <c r="J3684" i="1"/>
  <c r="J3692" i="1"/>
  <c r="J3817" i="1"/>
  <c r="J3825" i="1"/>
  <c r="J3833" i="1"/>
  <c r="J3841" i="1"/>
  <c r="J3849" i="1"/>
  <c r="J3857" i="1"/>
  <c r="J3865" i="1"/>
  <c r="J3873" i="1"/>
  <c r="J3881" i="1"/>
  <c r="J3889" i="1"/>
  <c r="J3897" i="1"/>
  <c r="J3905" i="1"/>
  <c r="J3913" i="1"/>
  <c r="J3921" i="1"/>
  <c r="J3929" i="1"/>
  <c r="J3937" i="1"/>
  <c r="J3969" i="1"/>
  <c r="J3818" i="1"/>
  <c r="J3826" i="1"/>
  <c r="J3834" i="1"/>
  <c r="J3842" i="1"/>
  <c r="J3858" i="1"/>
  <c r="J3866" i="1"/>
  <c r="J3874" i="1"/>
  <c r="J3882" i="1"/>
  <c r="J3890" i="1"/>
  <c r="J3898" i="1"/>
  <c r="J3906" i="1"/>
  <c r="J3914" i="1"/>
  <c r="J3922" i="1"/>
  <c r="J3930" i="1"/>
  <c r="J3819" i="1"/>
  <c r="J3827" i="1"/>
  <c r="J3835" i="1"/>
  <c r="J3843" i="1"/>
  <c r="J3859" i="1"/>
  <c r="J3867" i="1"/>
  <c r="J3875" i="1"/>
  <c r="J3883" i="1"/>
  <c r="J3891" i="1"/>
  <c r="J3899" i="1"/>
  <c r="J3907" i="1"/>
  <c r="J3915" i="1"/>
  <c r="J3923" i="1"/>
  <c r="J3931" i="1"/>
  <c r="J3812" i="1"/>
  <c r="J3820" i="1"/>
  <c r="J3828" i="1"/>
  <c r="J3836" i="1"/>
  <c r="J3844" i="1"/>
  <c r="J3860" i="1"/>
  <c r="J3868" i="1"/>
  <c r="J3876" i="1"/>
  <c r="J3884" i="1"/>
  <c r="J3892" i="1"/>
  <c r="J3900" i="1"/>
  <c r="J3908" i="1"/>
  <c r="J3916" i="1"/>
  <c r="J3924" i="1"/>
  <c r="J3932" i="1"/>
  <c r="J3964" i="1"/>
  <c r="J3681" i="1"/>
  <c r="J3813" i="1"/>
  <c r="J3821" i="1"/>
  <c r="J3829" i="1"/>
  <c r="J3837" i="1"/>
  <c r="J3845" i="1"/>
  <c r="J3861" i="1"/>
  <c r="J3869" i="1"/>
  <c r="J3877" i="1"/>
  <c r="J3885" i="1"/>
  <c r="J3893" i="1"/>
  <c r="J3901" i="1"/>
  <c r="J3909" i="1"/>
  <c r="J3917" i="1"/>
  <c r="J3925" i="1"/>
  <c r="J3933" i="1"/>
  <c r="J3965" i="1"/>
  <c r="J3685" i="1"/>
  <c r="J3814" i="1"/>
  <c r="J3822" i="1"/>
  <c r="J3830" i="1"/>
  <c r="J3838" i="1"/>
  <c r="J3846" i="1"/>
  <c r="J3862" i="1"/>
  <c r="J3870" i="1"/>
  <c r="J3878" i="1"/>
  <c r="J3886" i="1"/>
  <c r="J3894" i="1"/>
  <c r="J3902" i="1"/>
  <c r="J3910" i="1"/>
  <c r="J3918" i="1"/>
  <c r="J3926" i="1"/>
  <c r="J3934" i="1"/>
  <c r="J3966" i="1"/>
  <c r="J3689" i="1"/>
  <c r="J3815" i="1"/>
  <c r="J3823" i="1"/>
  <c r="J3831" i="1"/>
  <c r="J3839" i="1"/>
  <c r="J3847" i="1"/>
  <c r="J3863" i="1"/>
  <c r="J3871" i="1"/>
  <c r="J3879" i="1"/>
  <c r="J3887" i="1"/>
  <c r="J3895" i="1"/>
  <c r="J3903" i="1"/>
  <c r="J3911" i="1"/>
  <c r="J3919" i="1"/>
  <c r="J3927" i="1"/>
  <c r="J3935" i="1"/>
  <c r="J3967" i="1"/>
  <c r="J3816" i="1"/>
  <c r="J3824" i="1"/>
  <c r="J3832" i="1"/>
  <c r="J3840" i="1"/>
  <c r="J3848" i="1"/>
  <c r="J3864" i="1"/>
  <c r="J3872" i="1"/>
  <c r="J3880" i="1"/>
  <c r="J3888" i="1"/>
  <c r="J3896" i="1"/>
  <c r="J3904" i="1"/>
  <c r="J3912" i="1"/>
  <c r="J3920" i="1"/>
  <c r="J3928" i="1"/>
  <c r="J3936" i="1"/>
  <c r="J3968" i="1"/>
  <c r="J5558" i="1"/>
  <c r="J5614" i="1"/>
  <c r="J5559" i="1"/>
  <c r="J5615" i="1"/>
  <c r="J5560" i="1"/>
  <c r="J5616" i="1"/>
  <c r="J5561" i="1"/>
  <c r="J5617" i="1"/>
  <c r="J5562" i="1"/>
  <c r="J5563" i="1"/>
  <c r="J5619" i="1"/>
  <c r="J5612" i="1"/>
  <c r="J5620" i="1"/>
  <c r="J5613" i="1"/>
  <c r="J5618" i="1"/>
  <c r="J1152" i="1"/>
  <c r="J1168" i="1"/>
  <c r="J1176" i="1"/>
  <c r="J1184" i="1"/>
  <c r="J1192" i="1"/>
  <c r="J1200" i="1"/>
  <c r="J1390" i="1"/>
  <c r="J1145" i="1"/>
  <c r="J1153" i="1"/>
  <c r="J1151" i="1"/>
  <c r="J1171" i="1"/>
  <c r="J1180" i="1"/>
  <c r="J1189" i="1"/>
  <c r="J1198" i="1"/>
  <c r="J1387" i="1"/>
  <c r="J1154" i="1"/>
  <c r="J1163" i="1"/>
  <c r="J1172" i="1"/>
  <c r="J1181" i="1"/>
  <c r="J1190" i="1"/>
  <c r="J1199" i="1"/>
  <c r="J1388" i="1"/>
  <c r="J1155" i="1"/>
  <c r="J1164" i="1"/>
  <c r="J1173" i="1"/>
  <c r="J1182" i="1"/>
  <c r="J1191" i="1"/>
  <c r="J1201" i="1"/>
  <c r="J1389" i="1"/>
  <c r="J1146" i="1"/>
  <c r="J1156" i="1"/>
  <c r="J1165" i="1"/>
  <c r="J1174" i="1"/>
  <c r="J1183" i="1"/>
  <c r="J1202" i="1"/>
  <c r="J1391" i="1"/>
  <c r="J1147" i="1"/>
  <c r="J1157" i="1"/>
  <c r="J1166" i="1"/>
  <c r="J1175" i="1"/>
  <c r="J1185" i="1"/>
  <c r="J1194" i="1"/>
  <c r="J1203" i="1"/>
  <c r="J1148" i="1"/>
  <c r="J1167" i="1"/>
  <c r="J1177" i="1"/>
  <c r="J1186" i="1"/>
  <c r="J1195" i="1"/>
  <c r="J1204" i="1"/>
  <c r="J1178" i="1"/>
  <c r="J1385" i="1"/>
  <c r="J1179" i="1"/>
  <c r="J1386" i="1"/>
  <c r="J1149" i="1"/>
  <c r="J1187" i="1"/>
  <c r="J1150" i="1"/>
  <c r="J1188" i="1"/>
  <c r="J1196" i="1"/>
  <c r="J1169" i="1"/>
  <c r="J1205" i="1"/>
  <c r="J2508" i="1"/>
  <c r="J1384" i="1"/>
  <c r="J2327" i="1"/>
  <c r="J1170" i="1"/>
  <c r="J1197" i="1"/>
  <c r="J2329" i="1"/>
  <c r="J2505" i="1"/>
  <c r="J1206" i="1"/>
  <c r="J2507" i="1"/>
  <c r="J2509" i="1"/>
  <c r="J2328" i="1"/>
  <c r="J2504" i="1"/>
  <c r="J2506" i="1"/>
  <c r="J6541" i="1"/>
  <c r="J6542" i="1"/>
  <c r="J6543" i="1"/>
  <c r="J6544" i="1"/>
  <c r="J7494" i="1"/>
  <c r="J6545" i="1"/>
  <c r="J6546" i="1"/>
  <c r="J6547" i="1"/>
  <c r="J6540" i="1"/>
  <c r="J6548" i="1"/>
  <c r="J8911" i="1"/>
  <c r="J8912" i="1"/>
  <c r="J8913" i="1"/>
  <c r="J8915" i="1"/>
  <c r="J8910" i="1"/>
  <c r="J8914" i="1"/>
  <c r="J2516" i="1"/>
  <c r="J2513" i="1"/>
  <c r="J2515" i="1"/>
  <c r="J2512" i="1"/>
  <c r="J2514" i="1"/>
  <c r="J8316" i="1"/>
  <c r="J127" i="1"/>
  <c r="J135" i="1"/>
  <c r="J128" i="1"/>
  <c r="J136" i="1"/>
  <c r="J129" i="1"/>
  <c r="J137" i="1"/>
  <c r="J122" i="1"/>
  <c r="J130" i="1"/>
  <c r="J138" i="1"/>
  <c r="J123" i="1"/>
  <c r="J139" i="1"/>
  <c r="J124" i="1"/>
  <c r="J126" i="1"/>
  <c r="J134" i="1"/>
  <c r="J125" i="1"/>
  <c r="J1398" i="1"/>
  <c r="J1973" i="1"/>
  <c r="J1393" i="1"/>
  <c r="J1968" i="1"/>
  <c r="J1969" i="1"/>
  <c r="J1971" i="1"/>
  <c r="J2236" i="1"/>
  <c r="J2244" i="1"/>
  <c r="J2524" i="1"/>
  <c r="J2532" i="1"/>
  <c r="J2237" i="1"/>
  <c r="J2245" i="1"/>
  <c r="J2325" i="1"/>
  <c r="J2239" i="1"/>
  <c r="J2247" i="1"/>
  <c r="J2519" i="1"/>
  <c r="J2527" i="1"/>
  <c r="J2535" i="1"/>
  <c r="J1970" i="1"/>
  <c r="J2233" i="1"/>
  <c r="J2241" i="1"/>
  <c r="J2521" i="1"/>
  <c r="J2529" i="1"/>
  <c r="J1972" i="1"/>
  <c r="J2234" i="1"/>
  <c r="J2242" i="1"/>
  <c r="J2235" i="1"/>
  <c r="J2243" i="1"/>
  <c r="J2523" i="1"/>
  <c r="J2531" i="1"/>
  <c r="J2522" i="1"/>
  <c r="J2525" i="1"/>
  <c r="J2326" i="1"/>
  <c r="J2526" i="1"/>
  <c r="J2528" i="1"/>
  <c r="J2238" i="1"/>
  <c r="J2530" i="1"/>
  <c r="J2240" i="1"/>
  <c r="J2517" i="1"/>
  <c r="J2533" i="1"/>
  <c r="J2246" i="1"/>
  <c r="J2518" i="1"/>
  <c r="J2534" i="1"/>
  <c r="J2248" i="1"/>
  <c r="J2520" i="1"/>
  <c r="J2536" i="1"/>
  <c r="J7347" i="1"/>
  <c r="J7348" i="1"/>
  <c r="J7349" i="1"/>
  <c r="J7478" i="1"/>
  <c r="J8110" i="1"/>
  <c r="J1454" i="1"/>
  <c r="J1455" i="1"/>
  <c r="J1456" i="1"/>
  <c r="J1457" i="1"/>
  <c r="J7501" i="1"/>
  <c r="J7321" i="1"/>
  <c r="J7322" i="1"/>
  <c r="J8168" i="1"/>
  <c r="J8009" i="1"/>
  <c r="J8058" i="1"/>
  <c r="J8059" i="1"/>
  <c r="J8004" i="1"/>
  <c r="J8060" i="1"/>
  <c r="J8005" i="1"/>
  <c r="J8061" i="1"/>
  <c r="J8173" i="1"/>
  <c r="J8062" i="1"/>
  <c r="J8174" i="1"/>
  <c r="J8175" i="1"/>
  <c r="J153" i="1"/>
  <c r="J262" i="1"/>
  <c r="J141" i="1"/>
  <c r="J1208" i="1"/>
  <c r="J1224" i="1"/>
  <c r="J1207" i="1"/>
  <c r="J1235" i="1"/>
  <c r="J1262" i="1"/>
  <c r="J1237" i="1"/>
  <c r="J1298" i="1"/>
  <c r="J150" i="1"/>
  <c r="J1221" i="1"/>
  <c r="J1222" i="1"/>
  <c r="J1223" i="1"/>
  <c r="J1260" i="1"/>
  <c r="J1225" i="1"/>
  <c r="J1261" i="1"/>
  <c r="J2548" i="1"/>
  <c r="J1312" i="1"/>
  <c r="J2551" i="1"/>
  <c r="J1234" i="1"/>
  <c r="J2547" i="1"/>
  <c r="J2718" i="1"/>
  <c r="J3630" i="1"/>
  <c r="J3638" i="1"/>
  <c r="J3631" i="1"/>
  <c r="J3639" i="1"/>
  <c r="J3671" i="1"/>
  <c r="J3632" i="1"/>
  <c r="J3640" i="1"/>
  <c r="J3672" i="1"/>
  <c r="J2546" i="1"/>
  <c r="J2549" i="1"/>
  <c r="J3626" i="1"/>
  <c r="J3634" i="1"/>
  <c r="J3674" i="1"/>
  <c r="J2550" i="1"/>
  <c r="J3627" i="1"/>
  <c r="J3635" i="1"/>
  <c r="J3675" i="1"/>
  <c r="J2552" i="1"/>
  <c r="J3628" i="1"/>
  <c r="J3636" i="1"/>
  <c r="J3676" i="1"/>
  <c r="J3633" i="1"/>
  <c r="J3637" i="1"/>
  <c r="J3938" i="1"/>
  <c r="J3970" i="1"/>
  <c r="J3673" i="1"/>
  <c r="J3963" i="1"/>
  <c r="J3625" i="1"/>
  <c r="J3629" i="1"/>
  <c r="J7715" i="1"/>
  <c r="J7716" i="1"/>
  <c r="J7717" i="1"/>
  <c r="J7718" i="1"/>
  <c r="J7720" i="1"/>
  <c r="J7721" i="1"/>
  <c r="J7714" i="1"/>
  <c r="J7722" i="1"/>
  <c r="J7719" i="1"/>
  <c r="J3542" i="1"/>
  <c r="J3550" i="1"/>
  <c r="J3558" i="1"/>
  <c r="J3566" i="1"/>
  <c r="J3574" i="1"/>
  <c r="J3543" i="1"/>
  <c r="J3551" i="1"/>
  <c r="J3559" i="1"/>
  <c r="J3567" i="1"/>
  <c r="J3575" i="1"/>
  <c r="J3544" i="1"/>
  <c r="J3552" i="1"/>
  <c r="J3560" i="1"/>
  <c r="J3568" i="1"/>
  <c r="J3576" i="1"/>
  <c r="J3546" i="1"/>
  <c r="J3554" i="1"/>
  <c r="J3562" i="1"/>
  <c r="J3570" i="1"/>
  <c r="J3547" i="1"/>
  <c r="J3555" i="1"/>
  <c r="J3563" i="1"/>
  <c r="J3571" i="1"/>
  <c r="J3548" i="1"/>
  <c r="J3556" i="1"/>
  <c r="J3564" i="1"/>
  <c r="J3572" i="1"/>
  <c r="J3569" i="1"/>
  <c r="J3541" i="1"/>
  <c r="J3573" i="1"/>
  <c r="J3545" i="1"/>
  <c r="J3549" i="1"/>
  <c r="J3553" i="1"/>
  <c r="J3557" i="1"/>
  <c r="J3561" i="1"/>
  <c r="J3565" i="1"/>
  <c r="J8837" i="1"/>
  <c r="J8845" i="1"/>
  <c r="J8853" i="1"/>
  <c r="J8861" i="1"/>
  <c r="J8838" i="1"/>
  <c r="J8846" i="1"/>
  <c r="J8854" i="1"/>
  <c r="J8862" i="1"/>
  <c r="J8831" i="1"/>
  <c r="J8839" i="1"/>
  <c r="J8847" i="1"/>
  <c r="J8855" i="1"/>
  <c r="J8863" i="1"/>
  <c r="J8833" i="1"/>
  <c r="J8841" i="1"/>
  <c r="J8849" i="1"/>
  <c r="J8857" i="1"/>
  <c r="J8865" i="1"/>
  <c r="J8834" i="1"/>
  <c r="J8842" i="1"/>
  <c r="J8850" i="1"/>
  <c r="J8858" i="1"/>
  <c r="J8866" i="1"/>
  <c r="J8835" i="1"/>
  <c r="J8843" i="1"/>
  <c r="J8851" i="1"/>
  <c r="J8859" i="1"/>
  <c r="J8836" i="1"/>
  <c r="J8844" i="1"/>
  <c r="J8852" i="1"/>
  <c r="J8860" i="1"/>
  <c r="J8832" i="1"/>
  <c r="J8840" i="1"/>
  <c r="J8848" i="1"/>
  <c r="J8856" i="1"/>
  <c r="J8864" i="1"/>
  <c r="J6461" i="1"/>
  <c r="J6469" i="1"/>
  <c r="J6557" i="1"/>
  <c r="J6462" i="1"/>
  <c r="J6470" i="1"/>
  <c r="J6463" i="1"/>
  <c r="J6464" i="1"/>
  <c r="J6465" i="1"/>
  <c r="J6466" i="1"/>
  <c r="J6459" i="1"/>
  <c r="J6467" i="1"/>
  <c r="J6555" i="1"/>
  <c r="J6460" i="1"/>
  <c r="J6468" i="1"/>
  <c r="J6556" i="1"/>
  <c r="J1403" i="1"/>
  <c r="J1404" i="1"/>
  <c r="J103" i="1"/>
  <c r="J88" i="1"/>
  <c r="J104" i="1"/>
  <c r="J89" i="1"/>
  <c r="J105" i="1"/>
  <c r="J90" i="1"/>
  <c r="J106" i="1"/>
  <c r="J107" i="1"/>
  <c r="J100" i="1"/>
  <c r="J108" i="1"/>
  <c r="J102" i="1"/>
  <c r="J1406" i="1"/>
  <c r="J1305" i="1"/>
  <c r="J1407" i="1"/>
  <c r="J101" i="1"/>
  <c r="J1306" i="1"/>
  <c r="J1408" i="1"/>
  <c r="J109" i="1"/>
  <c r="J1307" i="1"/>
  <c r="J1409" i="1"/>
  <c r="J1410" i="1"/>
  <c r="J1411" i="1"/>
  <c r="J1412" i="1"/>
  <c r="J7435" i="1"/>
  <c r="J7443" i="1"/>
  <c r="J7515" i="1"/>
  <c r="J7675" i="1"/>
  <c r="J7683" i="1"/>
  <c r="J7691" i="1"/>
  <c r="J7699" i="1"/>
  <c r="J7707" i="1"/>
  <c r="J7436" i="1"/>
  <c r="J7516" i="1"/>
  <c r="J7684" i="1"/>
  <c r="J7692" i="1"/>
  <c r="J7700" i="1"/>
  <c r="J7708" i="1"/>
  <c r="J7429" i="1"/>
  <c r="J7437" i="1"/>
  <c r="J7509" i="1"/>
  <c r="J7517" i="1"/>
  <c r="J7685" i="1"/>
  <c r="J7693" i="1"/>
  <c r="J7701" i="1"/>
  <c r="J7709" i="1"/>
  <c r="J7725" i="1"/>
  <c r="J7430" i="1"/>
  <c r="J7438" i="1"/>
  <c r="J7510" i="1"/>
  <c r="J7686" i="1"/>
  <c r="J7694" i="1"/>
  <c r="J7702" i="1"/>
  <c r="J7432" i="1"/>
  <c r="J7440" i="1"/>
  <c r="J7672" i="1"/>
  <c r="J7680" i="1"/>
  <c r="J7688" i="1"/>
  <c r="J7696" i="1"/>
  <c r="J7704" i="1"/>
  <c r="J7433" i="1"/>
  <c r="J7441" i="1"/>
  <c r="J7673" i="1"/>
  <c r="J7681" i="1"/>
  <c r="J7689" i="1"/>
  <c r="J7697" i="1"/>
  <c r="J7705" i="1"/>
  <c r="J7434" i="1"/>
  <c r="J7442" i="1"/>
  <c r="J7514" i="1"/>
  <c r="J7674" i="1"/>
  <c r="J7682" i="1"/>
  <c r="J7690" i="1"/>
  <c r="J7698" i="1"/>
  <c r="J7706" i="1"/>
  <c r="J7695" i="1"/>
  <c r="J7936" i="1"/>
  <c r="J8008" i="1"/>
  <c r="J7703" i="1"/>
  <c r="J7937" i="1"/>
  <c r="J7938" i="1"/>
  <c r="J7431" i="1"/>
  <c r="J7439" i="1"/>
  <c r="J7511" i="1"/>
  <c r="J7671" i="1"/>
  <c r="J7934" i="1"/>
  <c r="J8006" i="1"/>
  <c r="J7687" i="1"/>
  <c r="J7935" i="1"/>
  <c r="J8007" i="1"/>
  <c r="J1400" i="1"/>
  <c r="J2541" i="1"/>
  <c r="J6637" i="1"/>
  <c r="J6638" i="1"/>
  <c r="J6639" i="1"/>
  <c r="J6640" i="1"/>
  <c r="J6641" i="1"/>
  <c r="J6649" i="1"/>
  <c r="J6657" i="1"/>
  <c r="J6650" i="1"/>
  <c r="J6658" i="1"/>
  <c r="J6651" i="1"/>
  <c r="J6659" i="1"/>
  <c r="J6652" i="1"/>
  <c r="J6660" i="1"/>
  <c r="J8192" i="1"/>
  <c r="J8208" i="1"/>
  <c r="J8216" i="1"/>
  <c r="J8252" i="1"/>
  <c r="J8260" i="1"/>
  <c r="J8268" i="1"/>
  <c r="J8276" i="1"/>
  <c r="J8324" i="1"/>
  <c r="J8332" i="1"/>
  <c r="J8340" i="1"/>
  <c r="J8348" i="1"/>
  <c r="J8356" i="1"/>
  <c r="J8177" i="1"/>
  <c r="J8185" i="1"/>
  <c r="J8193" i="1"/>
  <c r="J8209" i="1"/>
  <c r="J8217" i="1"/>
  <c r="J8253" i="1"/>
  <c r="J8261" i="1"/>
  <c r="J8269" i="1"/>
  <c r="J8325" i="1"/>
  <c r="J8333" i="1"/>
  <c r="J8341" i="1"/>
  <c r="J8349" i="1"/>
  <c r="J8202" i="1"/>
  <c r="J8210" i="1"/>
  <c r="J8254" i="1"/>
  <c r="J8262" i="1"/>
  <c r="J8270" i="1"/>
  <c r="J8318" i="1"/>
  <c r="J8326" i="1"/>
  <c r="J8334" i="1"/>
  <c r="J8342" i="1"/>
  <c r="J8350" i="1"/>
  <c r="J8155" i="1"/>
  <c r="J8187" i="1"/>
  <c r="J8211" i="1"/>
  <c r="J8219" i="1"/>
  <c r="J8227" i="1"/>
  <c r="J8247" i="1"/>
  <c r="J8255" i="1"/>
  <c r="J8263" i="1"/>
  <c r="J8271" i="1"/>
  <c r="J8319" i="1"/>
  <c r="J8327" i="1"/>
  <c r="J8335" i="1"/>
  <c r="J8343" i="1"/>
  <c r="J8351" i="1"/>
  <c r="J8188" i="1"/>
  <c r="J8204" i="1"/>
  <c r="J8212" i="1"/>
  <c r="J8248" i="1"/>
  <c r="J8256" i="1"/>
  <c r="J8264" i="1"/>
  <c r="J8272" i="1"/>
  <c r="J8320" i="1"/>
  <c r="J8328" i="1"/>
  <c r="J8336" i="1"/>
  <c r="J8344" i="1"/>
  <c r="J8352" i="1"/>
  <c r="J8189" i="1"/>
  <c r="J8205" i="1"/>
  <c r="J8249" i="1"/>
  <c r="J8257" i="1"/>
  <c r="J8265" i="1"/>
  <c r="J8321" i="1"/>
  <c r="J8329" i="1"/>
  <c r="J8337" i="1"/>
  <c r="J8345" i="1"/>
  <c r="J8353" i="1"/>
  <c r="J8190" i="1"/>
  <c r="J8250" i="1"/>
  <c r="J8258" i="1"/>
  <c r="J8266" i="1"/>
  <c r="J8322" i="1"/>
  <c r="J8330" i="1"/>
  <c r="J8338" i="1"/>
  <c r="J8346" i="1"/>
  <c r="J8354" i="1"/>
  <c r="J8867" i="1"/>
  <c r="J8191" i="1"/>
  <c r="J8207" i="1"/>
  <c r="J8251" i="1"/>
  <c r="J8259" i="1"/>
  <c r="J8267" i="1"/>
  <c r="J8275" i="1"/>
  <c r="J8323" i="1"/>
  <c r="J8331" i="1"/>
  <c r="J8339" i="1"/>
  <c r="J8347" i="1"/>
  <c r="J8355" i="1"/>
  <c r="J8868" i="1"/>
  <c r="J159" i="1"/>
  <c r="J255" i="1"/>
  <c r="J271" i="1"/>
  <c r="J279" i="1"/>
  <c r="J176" i="1"/>
  <c r="J256" i="1"/>
  <c r="J272" i="1"/>
  <c r="J177" i="1"/>
  <c r="J257" i="1"/>
  <c r="J273" i="1"/>
  <c r="J154" i="1"/>
  <c r="J178" i="1"/>
  <c r="J258" i="1"/>
  <c r="J274" i="1"/>
  <c r="J155" i="1"/>
  <c r="J179" i="1"/>
  <c r="J259" i="1"/>
  <c r="J275" i="1"/>
  <c r="J156" i="1"/>
  <c r="J180" i="1"/>
  <c r="J260" i="1"/>
  <c r="J276" i="1"/>
  <c r="J158" i="1"/>
  <c r="J254" i="1"/>
  <c r="J261" i="1"/>
  <c r="J1216" i="1"/>
  <c r="J1232" i="1"/>
  <c r="J1256" i="1"/>
  <c r="J1264" i="1"/>
  <c r="J277" i="1"/>
  <c r="J1217" i="1"/>
  <c r="J1304" i="1"/>
  <c r="J1209" i="1"/>
  <c r="J1227" i="1"/>
  <c r="J1263" i="1"/>
  <c r="J1210" i="1"/>
  <c r="J1219" i="1"/>
  <c r="J1228" i="1"/>
  <c r="J1255" i="1"/>
  <c r="J1265" i="1"/>
  <c r="J1211" i="1"/>
  <c r="J1220" i="1"/>
  <c r="J1229" i="1"/>
  <c r="J1238" i="1"/>
  <c r="J1257" i="1"/>
  <c r="J1266" i="1"/>
  <c r="J278" i="1"/>
  <c r="J1212" i="1"/>
  <c r="J1230" i="1"/>
  <c r="J1239" i="1"/>
  <c r="J157" i="1"/>
  <c r="J1213" i="1"/>
  <c r="J1231" i="1"/>
  <c r="J1259" i="1"/>
  <c r="J1214" i="1"/>
  <c r="J1215" i="1"/>
  <c r="J1252" i="1"/>
  <c r="J1302" i="1"/>
  <c r="J1303" i="1"/>
  <c r="J1233" i="1"/>
  <c r="J2717" i="1"/>
  <c r="J2749" i="1"/>
  <c r="J2757" i="1"/>
  <c r="J2773" i="1"/>
  <c r="J2805" i="1"/>
  <c r="J2694" i="1"/>
  <c r="J2702" i="1"/>
  <c r="J2750" i="1"/>
  <c r="J2758" i="1"/>
  <c r="J2766" i="1"/>
  <c r="J2774" i="1"/>
  <c r="J2806" i="1"/>
  <c r="J3590" i="1"/>
  <c r="J3598" i="1"/>
  <c r="J3606" i="1"/>
  <c r="J3614" i="1"/>
  <c r="J3622" i="1"/>
  <c r="J3654" i="1"/>
  <c r="J3662" i="1"/>
  <c r="J3670" i="1"/>
  <c r="J2695" i="1"/>
  <c r="J2703" i="1"/>
  <c r="J2751" i="1"/>
  <c r="J2759" i="1"/>
  <c r="J2767" i="1"/>
  <c r="J3591" i="1"/>
  <c r="J3599" i="1"/>
  <c r="J3607" i="1"/>
  <c r="J3615" i="1"/>
  <c r="J3623" i="1"/>
  <c r="J3663" i="1"/>
  <c r="J2696" i="1"/>
  <c r="J2704" i="1"/>
  <c r="J2744" i="1"/>
  <c r="J2752" i="1"/>
  <c r="J2760" i="1"/>
  <c r="J2768" i="1"/>
  <c r="J2776" i="1"/>
  <c r="J3592" i="1"/>
  <c r="J3600" i="1"/>
  <c r="J3608" i="1"/>
  <c r="J3616" i="1"/>
  <c r="J3624" i="1"/>
  <c r="J2697" i="1"/>
  <c r="J2705" i="1"/>
  <c r="J2721" i="1"/>
  <c r="J2745" i="1"/>
  <c r="J2753" i="1"/>
  <c r="J2761" i="1"/>
  <c r="J2769" i="1"/>
  <c r="J2777" i="1"/>
  <c r="J2698" i="1"/>
  <c r="J2722" i="1"/>
  <c r="J2746" i="1"/>
  <c r="J2754" i="1"/>
  <c r="J2762" i="1"/>
  <c r="J2770" i="1"/>
  <c r="J2778" i="1"/>
  <c r="J3594" i="1"/>
  <c r="J3602" i="1"/>
  <c r="J3610" i="1"/>
  <c r="J3618" i="1"/>
  <c r="J3658" i="1"/>
  <c r="J3666" i="1"/>
  <c r="J2699" i="1"/>
  <c r="J2723" i="1"/>
  <c r="J2747" i="1"/>
  <c r="J2755" i="1"/>
  <c r="J2763" i="1"/>
  <c r="J2803" i="1"/>
  <c r="J3587" i="1"/>
  <c r="J3595" i="1"/>
  <c r="J3603" i="1"/>
  <c r="J3611" i="1"/>
  <c r="J3619" i="1"/>
  <c r="J3659" i="1"/>
  <c r="J3667" i="1"/>
  <c r="J2716" i="1"/>
  <c r="J2724" i="1"/>
  <c r="J2748" i="1"/>
  <c r="J2756" i="1"/>
  <c r="J2764" i="1"/>
  <c r="J2772" i="1"/>
  <c r="J2804" i="1"/>
  <c r="J3588" i="1"/>
  <c r="J3596" i="1"/>
  <c r="J3604" i="1"/>
  <c r="J3612" i="1"/>
  <c r="J3620" i="1"/>
  <c r="J3652" i="1"/>
  <c r="J3660" i="1"/>
  <c r="J3668" i="1"/>
  <c r="J3601" i="1"/>
  <c r="J3945" i="1"/>
  <c r="J3953" i="1"/>
  <c r="J3961" i="1"/>
  <c r="J3605" i="1"/>
  <c r="J3669" i="1"/>
  <c r="J3850" i="1"/>
  <c r="J3946" i="1"/>
  <c r="J3954" i="1"/>
  <c r="J3962" i="1"/>
  <c r="J3609" i="1"/>
  <c r="J3851" i="1"/>
  <c r="J3939" i="1"/>
  <c r="J3947" i="1"/>
  <c r="J3955" i="1"/>
  <c r="J3613" i="1"/>
  <c r="J3852" i="1"/>
  <c r="J3940" i="1"/>
  <c r="J3948" i="1"/>
  <c r="J3956" i="1"/>
  <c r="J3617" i="1"/>
  <c r="J3853" i="1"/>
  <c r="J3941" i="1"/>
  <c r="J3957" i="1"/>
  <c r="J3589" i="1"/>
  <c r="J3621" i="1"/>
  <c r="J3653" i="1"/>
  <c r="J3854" i="1"/>
  <c r="J3942" i="1"/>
  <c r="J3958" i="1"/>
  <c r="J3593" i="1"/>
  <c r="J3657" i="1"/>
  <c r="J3951" i="1"/>
  <c r="J3959" i="1"/>
  <c r="J3597" i="1"/>
  <c r="J3661" i="1"/>
  <c r="J3952" i="1"/>
  <c r="J3960" i="1"/>
  <c r="J5566" i="1"/>
  <c r="J5567" i="1"/>
  <c r="J5623" i="1"/>
  <c r="J5568" i="1"/>
  <c r="J5569" i="1"/>
  <c r="J5564" i="1"/>
  <c r="J5565" i="1"/>
  <c r="J3398" i="1"/>
  <c r="J3406" i="1"/>
  <c r="J3414" i="1"/>
  <c r="J3422" i="1"/>
  <c r="J3430" i="1"/>
  <c r="J3438" i="1"/>
  <c r="J3446" i="1"/>
  <c r="J3462" i="1"/>
  <c r="J3470" i="1"/>
  <c r="J3478" i="1"/>
  <c r="J3486" i="1"/>
  <c r="J3494" i="1"/>
  <c r="J3502" i="1"/>
  <c r="J3510" i="1"/>
  <c r="J3518" i="1"/>
  <c r="J3526" i="1"/>
  <c r="J3534" i="1"/>
  <c r="J3399" i="1"/>
  <c r="J3407" i="1"/>
  <c r="J3415" i="1"/>
  <c r="J3423" i="1"/>
  <c r="J3431" i="1"/>
  <c r="J3439" i="1"/>
  <c r="J3447" i="1"/>
  <c r="J3463" i="1"/>
  <c r="J3471" i="1"/>
  <c r="J3479" i="1"/>
  <c r="J3487" i="1"/>
  <c r="J3495" i="1"/>
  <c r="J3503" i="1"/>
  <c r="J3511" i="1"/>
  <c r="J3519" i="1"/>
  <c r="J3527" i="1"/>
  <c r="J3535" i="1"/>
  <c r="J3400" i="1"/>
  <c r="J3408" i="1"/>
  <c r="J3416" i="1"/>
  <c r="J3424" i="1"/>
  <c r="J3432" i="1"/>
  <c r="J3440" i="1"/>
  <c r="J3448" i="1"/>
  <c r="J3464" i="1"/>
  <c r="J3472" i="1"/>
  <c r="J3480" i="1"/>
  <c r="J3488" i="1"/>
  <c r="J3496" i="1"/>
  <c r="J3504" i="1"/>
  <c r="J3512" i="1"/>
  <c r="J3520" i="1"/>
  <c r="J3528" i="1"/>
  <c r="J3536" i="1"/>
  <c r="J3402" i="1"/>
  <c r="J3410" i="1"/>
  <c r="J3418" i="1"/>
  <c r="J3426" i="1"/>
  <c r="J3434" i="1"/>
  <c r="J3442" i="1"/>
  <c r="J3450" i="1"/>
  <c r="J3466" i="1"/>
  <c r="J3474" i="1"/>
  <c r="J3482" i="1"/>
  <c r="J3490" i="1"/>
  <c r="J3498" i="1"/>
  <c r="J3506" i="1"/>
  <c r="J3514" i="1"/>
  <c r="J3522" i="1"/>
  <c r="J3530" i="1"/>
  <c r="J3538" i="1"/>
  <c r="J3403" i="1"/>
  <c r="J3411" i="1"/>
  <c r="J3419" i="1"/>
  <c r="J3427" i="1"/>
  <c r="J3435" i="1"/>
  <c r="J3443" i="1"/>
  <c r="J3467" i="1"/>
  <c r="J3475" i="1"/>
  <c r="J3483" i="1"/>
  <c r="J3491" i="1"/>
  <c r="J3499" i="1"/>
  <c r="J3507" i="1"/>
  <c r="J3515" i="1"/>
  <c r="J3523" i="1"/>
  <c r="J3531" i="1"/>
  <c r="J3539" i="1"/>
  <c r="J3396" i="1"/>
  <c r="J3404" i="1"/>
  <c r="J3412" i="1"/>
  <c r="J3420" i="1"/>
  <c r="J3428" i="1"/>
  <c r="J3436" i="1"/>
  <c r="J3444" i="1"/>
  <c r="J3468" i="1"/>
  <c r="J3476" i="1"/>
  <c r="J3484" i="1"/>
  <c r="J3492" i="1"/>
  <c r="J3500" i="1"/>
  <c r="J3508" i="1"/>
  <c r="J3516" i="1"/>
  <c r="J3524" i="1"/>
  <c r="J3532" i="1"/>
  <c r="J3540" i="1"/>
  <c r="J3409" i="1"/>
  <c r="J3441" i="1"/>
  <c r="J3473" i="1"/>
  <c r="J3505" i="1"/>
  <c r="J3537" i="1"/>
  <c r="J3413" i="1"/>
  <c r="J3445" i="1"/>
  <c r="J3477" i="1"/>
  <c r="J3509" i="1"/>
  <c r="J3417" i="1"/>
  <c r="J3449" i="1"/>
  <c r="J3481" i="1"/>
  <c r="J3513" i="1"/>
  <c r="J3421" i="1"/>
  <c r="J3485" i="1"/>
  <c r="J3517" i="1"/>
  <c r="J3425" i="1"/>
  <c r="J3489" i="1"/>
  <c r="J3521" i="1"/>
  <c r="J3397" i="1"/>
  <c r="J3429" i="1"/>
  <c r="J3461" i="1"/>
  <c r="J3493" i="1"/>
  <c r="J3525" i="1"/>
  <c r="J3401" i="1"/>
  <c r="J3433" i="1"/>
  <c r="J3465" i="1"/>
  <c r="J3497" i="1"/>
  <c r="J3529" i="1"/>
  <c r="J3405" i="1"/>
  <c r="J3437" i="1"/>
  <c r="J3469" i="1"/>
  <c r="J3501" i="1"/>
  <c r="J3533" i="1"/>
  <c r="J8421" i="1"/>
  <c r="J8725" i="1"/>
  <c r="J8733" i="1"/>
  <c r="J8741" i="1"/>
  <c r="J8749" i="1"/>
  <c r="J8765" i="1"/>
  <c r="J8773" i="1"/>
  <c r="J8781" i="1"/>
  <c r="J8789" i="1"/>
  <c r="J8797" i="1"/>
  <c r="J8805" i="1"/>
  <c r="J8813" i="1"/>
  <c r="J8821" i="1"/>
  <c r="J8829" i="1"/>
  <c r="J8414" i="1"/>
  <c r="J8422" i="1"/>
  <c r="J8726" i="1"/>
  <c r="J8734" i="1"/>
  <c r="J8742" i="1"/>
  <c r="J8750" i="1"/>
  <c r="J8758" i="1"/>
  <c r="J8766" i="1"/>
  <c r="J8774" i="1"/>
  <c r="J8782" i="1"/>
  <c r="J8790" i="1"/>
  <c r="J8798" i="1"/>
  <c r="J8806" i="1"/>
  <c r="J8814" i="1"/>
  <c r="J8822" i="1"/>
  <c r="J8830" i="1"/>
  <c r="J8415" i="1"/>
  <c r="J8423" i="1"/>
  <c r="J8727" i="1"/>
  <c r="J8735" i="1"/>
  <c r="J8743" i="1"/>
  <c r="J8751" i="1"/>
  <c r="J8759" i="1"/>
  <c r="J8767" i="1"/>
  <c r="J8775" i="1"/>
  <c r="J8783" i="1"/>
  <c r="J8791" i="1"/>
  <c r="J8799" i="1"/>
  <c r="J8807" i="1"/>
  <c r="J8815" i="1"/>
  <c r="J8823" i="1"/>
  <c r="J8416" i="1"/>
  <c r="J8424" i="1"/>
  <c r="J8417" i="1"/>
  <c r="J8425" i="1"/>
  <c r="J8729" i="1"/>
  <c r="J8737" i="1"/>
  <c r="J8745" i="1"/>
  <c r="J8753" i="1"/>
  <c r="J8761" i="1"/>
  <c r="J8769" i="1"/>
  <c r="J8777" i="1"/>
  <c r="J8785" i="1"/>
  <c r="J8793" i="1"/>
  <c r="J8801" i="1"/>
  <c r="J8809" i="1"/>
  <c r="J8817" i="1"/>
  <c r="J8825" i="1"/>
  <c r="J8418" i="1"/>
  <c r="J8426" i="1"/>
  <c r="J8730" i="1"/>
  <c r="J8738" i="1"/>
  <c r="J8746" i="1"/>
  <c r="J8762" i="1"/>
  <c r="J8770" i="1"/>
  <c r="J8778" i="1"/>
  <c r="J8786" i="1"/>
  <c r="J8794" i="1"/>
  <c r="J8802" i="1"/>
  <c r="J8810" i="1"/>
  <c r="J8818" i="1"/>
  <c r="J8826" i="1"/>
  <c r="J8419" i="1"/>
  <c r="J8427" i="1"/>
  <c r="J8731" i="1"/>
  <c r="J8739" i="1"/>
  <c r="J8747" i="1"/>
  <c r="J8763" i="1"/>
  <c r="J8771" i="1"/>
  <c r="J8779" i="1"/>
  <c r="J8787" i="1"/>
  <c r="J8795" i="1"/>
  <c r="J8803" i="1"/>
  <c r="J8811" i="1"/>
  <c r="J8819" i="1"/>
  <c r="J8827" i="1"/>
  <c r="J8420" i="1"/>
  <c r="J8428" i="1"/>
  <c r="J8724" i="1"/>
  <c r="J8732" i="1"/>
  <c r="J8740" i="1"/>
  <c r="J8748" i="1"/>
  <c r="J8764" i="1"/>
  <c r="J8772" i="1"/>
  <c r="J8780" i="1"/>
  <c r="J8788" i="1"/>
  <c r="J8796" i="1"/>
  <c r="J8804" i="1"/>
  <c r="J8812" i="1"/>
  <c r="J8820" i="1"/>
  <c r="J8828" i="1"/>
  <c r="J8752" i="1"/>
  <c r="J8816" i="1"/>
  <c r="J8760" i="1"/>
  <c r="J8824" i="1"/>
  <c r="J8768" i="1"/>
  <c r="J8776" i="1"/>
  <c r="J8784" i="1"/>
  <c r="J8728" i="1"/>
  <c r="J8792" i="1"/>
  <c r="J8736" i="1"/>
  <c r="J8800" i="1"/>
  <c r="J8744" i="1"/>
  <c r="J8808" i="1"/>
  <c r="J223" i="1"/>
  <c r="J231" i="1"/>
  <c r="J263" i="1"/>
  <c r="J224" i="1"/>
  <c r="J232" i="1"/>
  <c r="J240" i="1"/>
  <c r="J264" i="1"/>
  <c r="J225" i="1"/>
  <c r="J233" i="1"/>
  <c r="J265" i="1"/>
  <c r="J226" i="1"/>
  <c r="J234" i="1"/>
  <c r="J266" i="1"/>
  <c r="J227" i="1"/>
  <c r="J235" i="1"/>
  <c r="J267" i="1"/>
  <c r="J236" i="1"/>
  <c r="J268" i="1"/>
  <c r="J229" i="1"/>
  <c r="J230" i="1"/>
  <c r="J237" i="1"/>
  <c r="J269" i="1"/>
  <c r="J270" i="1"/>
  <c r="J1845" i="1"/>
  <c r="J1861" i="1"/>
  <c r="J1857" i="1"/>
  <c r="J1875" i="1"/>
  <c r="J1858" i="1"/>
  <c r="J1874" i="1"/>
  <c r="J1844" i="1"/>
  <c r="J8000" i="1"/>
  <c r="J8064" i="1"/>
  <c r="J8065" i="1"/>
  <c r="J8066" i="1"/>
  <c r="J8170" i="1"/>
  <c r="J8172" i="1"/>
  <c r="J8063" i="1"/>
  <c r="J167" i="1"/>
  <c r="J168" i="1"/>
  <c r="J169" i="1"/>
  <c r="J166" i="1"/>
  <c r="J6405" i="1"/>
  <c r="J6413" i="1"/>
  <c r="J6421" i="1"/>
  <c r="J6429" i="1"/>
  <c r="J6437" i="1"/>
  <c r="J6445" i="1"/>
  <c r="J6453" i="1"/>
  <c r="J6485" i="1"/>
  <c r="J6493" i="1"/>
  <c r="J6501" i="1"/>
  <c r="J6509" i="1"/>
  <c r="J6517" i="1"/>
  <c r="J6525" i="1"/>
  <c r="J6533" i="1"/>
  <c r="J6669" i="1"/>
  <c r="J6677" i="1"/>
  <c r="J6398" i="1"/>
  <c r="J6406" i="1"/>
  <c r="J6414" i="1"/>
  <c r="J6422" i="1"/>
  <c r="J6430" i="1"/>
  <c r="J6438" i="1"/>
  <c r="J6446" i="1"/>
  <c r="J6454" i="1"/>
  <c r="J6486" i="1"/>
  <c r="J6494" i="1"/>
  <c r="J6502" i="1"/>
  <c r="J6510" i="1"/>
  <c r="J6518" i="1"/>
  <c r="J6526" i="1"/>
  <c r="J6534" i="1"/>
  <c r="J6670" i="1"/>
  <c r="J6399" i="1"/>
  <c r="J6407" i="1"/>
  <c r="J6415" i="1"/>
  <c r="J6423" i="1"/>
  <c r="J6439" i="1"/>
  <c r="J6447" i="1"/>
  <c r="J6455" i="1"/>
  <c r="J6487" i="1"/>
  <c r="J6495" i="1"/>
  <c r="J6503" i="1"/>
  <c r="J6511" i="1"/>
  <c r="J6519" i="1"/>
  <c r="J6527" i="1"/>
  <c r="J6535" i="1"/>
  <c r="J6671" i="1"/>
  <c r="J6400" i="1"/>
  <c r="J6408" i="1"/>
  <c r="J6416" i="1"/>
  <c r="J6424" i="1"/>
  <c r="J6432" i="1"/>
  <c r="J6440" i="1"/>
  <c r="J6448" i="1"/>
  <c r="J6456" i="1"/>
  <c r="J6488" i="1"/>
  <c r="J6496" i="1"/>
  <c r="J6504" i="1"/>
  <c r="J6512" i="1"/>
  <c r="J6520" i="1"/>
  <c r="J6528" i="1"/>
  <c r="J6536" i="1"/>
  <c r="J6664" i="1"/>
  <c r="J6672" i="1"/>
  <c r="J6401" i="1"/>
  <c r="J6409" i="1"/>
  <c r="J6417" i="1"/>
  <c r="J6425" i="1"/>
  <c r="J6433" i="1"/>
  <c r="J6441" i="1"/>
  <c r="J6457" i="1"/>
  <c r="J6481" i="1"/>
  <c r="J6489" i="1"/>
  <c r="J6497" i="1"/>
  <c r="J6505" i="1"/>
  <c r="J6513" i="1"/>
  <c r="J6521" i="1"/>
  <c r="J6529" i="1"/>
  <c r="J6537" i="1"/>
  <c r="J6665" i="1"/>
  <c r="J6673" i="1"/>
  <c r="J6402" i="1"/>
  <c r="J6410" i="1"/>
  <c r="J6418" i="1"/>
  <c r="J6426" i="1"/>
  <c r="J6434" i="1"/>
  <c r="J6442" i="1"/>
  <c r="J6450" i="1"/>
  <c r="J6458" i="1"/>
  <c r="J6482" i="1"/>
  <c r="J6490" i="1"/>
  <c r="J6498" i="1"/>
  <c r="J6506" i="1"/>
  <c r="J6514" i="1"/>
  <c r="J6522" i="1"/>
  <c r="J6530" i="1"/>
  <c r="J6666" i="1"/>
  <c r="J6674" i="1"/>
  <c r="J6403" i="1"/>
  <c r="J6411" i="1"/>
  <c r="J6419" i="1"/>
  <c r="J6427" i="1"/>
  <c r="J6435" i="1"/>
  <c r="J6443" i="1"/>
  <c r="J6451" i="1"/>
  <c r="J6483" i="1"/>
  <c r="J6491" i="1"/>
  <c r="J6499" i="1"/>
  <c r="J6507" i="1"/>
  <c r="J6515" i="1"/>
  <c r="J6523" i="1"/>
  <c r="J6531" i="1"/>
  <c r="J6667" i="1"/>
  <c r="J6675" i="1"/>
  <c r="J6404" i="1"/>
  <c r="J6412" i="1"/>
  <c r="J6420" i="1"/>
  <c r="J6428" i="1"/>
  <c r="J6436" i="1"/>
  <c r="J6444" i="1"/>
  <c r="J6452" i="1"/>
  <c r="J6484" i="1"/>
  <c r="J6492" i="1"/>
  <c r="J6500" i="1"/>
  <c r="J6508" i="1"/>
  <c r="J6516" i="1"/>
  <c r="J6524" i="1"/>
  <c r="J6532" i="1"/>
  <c r="J6668" i="1"/>
  <c r="J6676" i="1"/>
  <c r="J183" i="1"/>
  <c r="J191" i="1"/>
  <c r="J199" i="1"/>
  <c r="J215" i="1"/>
  <c r="J184" i="1"/>
  <c r="J192" i="1"/>
  <c r="J200" i="1"/>
  <c r="J185" i="1"/>
  <c r="J193" i="1"/>
  <c r="J201" i="1"/>
  <c r="J186" i="1"/>
  <c r="J194" i="1"/>
  <c r="J202" i="1"/>
  <c r="J187" i="1"/>
  <c r="J195" i="1"/>
  <c r="J188" i="1"/>
  <c r="J196" i="1"/>
  <c r="J190" i="1"/>
  <c r="J197" i="1"/>
  <c r="J198" i="1"/>
  <c r="J214" i="1"/>
  <c r="J1607" i="1"/>
  <c r="J1615" i="1"/>
  <c r="J182" i="1"/>
  <c r="J1616" i="1"/>
  <c r="J1829" i="1"/>
  <c r="J1885" i="1"/>
  <c r="J1893" i="1"/>
  <c r="J1901" i="1"/>
  <c r="J1981" i="1"/>
  <c r="J1617" i="1"/>
  <c r="J1830" i="1"/>
  <c r="J1886" i="1"/>
  <c r="J1894" i="1"/>
  <c r="J1902" i="1"/>
  <c r="J1974" i="1"/>
  <c r="J1982" i="1"/>
  <c r="J189" i="1"/>
  <c r="J1831" i="1"/>
  <c r="J1887" i="1"/>
  <c r="J1895" i="1"/>
  <c r="J1903" i="1"/>
  <c r="J1975" i="1"/>
  <c r="J1983" i="1"/>
  <c r="J1832" i="1"/>
  <c r="J1872" i="1"/>
  <c r="J1888" i="1"/>
  <c r="J1896" i="1"/>
  <c r="J1976" i="1"/>
  <c r="J1984" i="1"/>
  <c r="J1833" i="1"/>
  <c r="J1889" i="1"/>
  <c r="J1897" i="1"/>
  <c r="J1977" i="1"/>
  <c r="J1985" i="1"/>
  <c r="J1827" i="1"/>
  <c r="J1835" i="1"/>
  <c r="J1859" i="1"/>
  <c r="J1883" i="1"/>
  <c r="J1891" i="1"/>
  <c r="J1899" i="1"/>
  <c r="J1979" i="1"/>
  <c r="J1884" i="1"/>
  <c r="J1980" i="1"/>
  <c r="J2324" i="1"/>
  <c r="J1826" i="1"/>
  <c r="J1890" i="1"/>
  <c r="J1986" i="1"/>
  <c r="J2317" i="1"/>
  <c r="J1828" i="1"/>
  <c r="J1860" i="1"/>
  <c r="J1892" i="1"/>
  <c r="J1834" i="1"/>
  <c r="J1898" i="1"/>
  <c r="J2319" i="1"/>
  <c r="J2321" i="1"/>
  <c r="J2322" i="1"/>
  <c r="J1882" i="1"/>
  <c r="J1978" i="1"/>
  <c r="J2251" i="1"/>
  <c r="J2323" i="1"/>
  <c r="J2318" i="1"/>
  <c r="J2320" i="1"/>
  <c r="J1900" i="1"/>
  <c r="J74" i="1"/>
  <c r="J75" i="1"/>
  <c r="J68" i="1"/>
  <c r="J1301" i="1"/>
  <c r="J1290" i="1"/>
  <c r="J1291" i="1"/>
  <c r="J1821" i="1"/>
  <c r="J2556" i="1"/>
  <c r="J2553" i="1"/>
  <c r="J2555" i="1"/>
  <c r="J2554" i="1"/>
  <c r="J2893" i="1"/>
  <c r="J2901" i="1"/>
  <c r="J2909" i="1"/>
  <c r="J2917" i="1"/>
  <c r="J2878" i="1"/>
  <c r="J2894" i="1"/>
  <c r="J2902" i="1"/>
  <c r="J2910" i="1"/>
  <c r="J2918" i="1"/>
  <c r="J2879" i="1"/>
  <c r="J2895" i="1"/>
  <c r="J2903" i="1"/>
  <c r="J2911" i="1"/>
  <c r="J2904" i="1"/>
  <c r="J2912" i="1"/>
  <c r="J2890" i="1"/>
  <c r="J2898" i="1"/>
  <c r="J2906" i="1"/>
  <c r="J2914" i="1"/>
  <c r="J2891" i="1"/>
  <c r="J2899" i="1"/>
  <c r="J2907" i="1"/>
  <c r="J2915" i="1"/>
  <c r="J2892" i="1"/>
  <c r="J2900" i="1"/>
  <c r="J2908" i="1"/>
  <c r="J2916" i="1"/>
  <c r="J2889" i="1"/>
  <c r="J2905" i="1"/>
  <c r="J2913" i="1"/>
  <c r="J6895" i="1"/>
  <c r="J6903" i="1"/>
  <c r="J6911" i="1"/>
  <c r="J6919" i="1"/>
  <c r="J6927" i="1"/>
  <c r="J6935" i="1"/>
  <c r="J6943" i="1"/>
  <c r="J6951" i="1"/>
  <c r="J6959" i="1"/>
  <c r="J6967" i="1"/>
  <c r="J6975" i="1"/>
  <c r="J7193" i="1"/>
  <c r="J7241" i="1"/>
  <c r="J6896" i="1"/>
  <c r="J6904" i="1"/>
  <c r="J6912" i="1"/>
  <c r="J6920" i="1"/>
  <c r="J6928" i="1"/>
  <c r="J6936" i="1"/>
  <c r="J6944" i="1"/>
  <c r="J6952" i="1"/>
  <c r="J6960" i="1"/>
  <c r="J6968" i="1"/>
  <c r="J6976" i="1"/>
  <c r="J7242" i="1"/>
  <c r="J6897" i="1"/>
  <c r="J6905" i="1"/>
  <c r="J6913" i="1"/>
  <c r="J6921" i="1"/>
  <c r="J6929" i="1"/>
  <c r="J6937" i="1"/>
  <c r="J6945" i="1"/>
  <c r="J6953" i="1"/>
  <c r="J6961" i="1"/>
  <c r="J6969" i="1"/>
  <c r="J6977" i="1"/>
  <c r="J7243" i="1"/>
  <c r="J6898" i="1"/>
  <c r="J6906" i="1"/>
  <c r="J6914" i="1"/>
  <c r="J6922" i="1"/>
  <c r="J6930" i="1"/>
  <c r="J6938" i="1"/>
  <c r="J6946" i="1"/>
  <c r="J6954" i="1"/>
  <c r="J6962" i="1"/>
  <c r="J6970" i="1"/>
  <c r="J6978" i="1"/>
  <c r="J7244" i="1"/>
  <c r="J6900" i="1"/>
  <c r="J6908" i="1"/>
  <c r="J6916" i="1"/>
  <c r="J6924" i="1"/>
  <c r="J6932" i="1"/>
  <c r="J6940" i="1"/>
  <c r="J6948" i="1"/>
  <c r="J6956" i="1"/>
  <c r="J6964" i="1"/>
  <c r="J6972" i="1"/>
  <c r="J6980" i="1"/>
  <c r="J7246" i="1"/>
  <c r="J6901" i="1"/>
  <c r="J6909" i="1"/>
  <c r="J6917" i="1"/>
  <c r="J6925" i="1"/>
  <c r="J6933" i="1"/>
  <c r="J6941" i="1"/>
  <c r="J6949" i="1"/>
  <c r="J6957" i="1"/>
  <c r="J6965" i="1"/>
  <c r="J6973" i="1"/>
  <c r="J6981" i="1"/>
  <c r="J7191" i="1"/>
  <c r="J7247" i="1"/>
  <c r="J7257" i="1"/>
  <c r="J7313" i="1"/>
  <c r="J6894" i="1"/>
  <c r="J6902" i="1"/>
  <c r="J6910" i="1"/>
  <c r="J6918" i="1"/>
  <c r="J6926" i="1"/>
  <c r="J6934" i="1"/>
  <c r="J6942" i="1"/>
  <c r="J6950" i="1"/>
  <c r="J6958" i="1"/>
  <c r="J6966" i="1"/>
  <c r="J6974" i="1"/>
  <c r="J6982" i="1"/>
  <c r="J7192" i="1"/>
  <c r="J7240" i="1"/>
  <c r="J6899" i="1"/>
  <c r="J6963" i="1"/>
  <c r="J8232" i="1"/>
  <c r="J8405" i="1"/>
  <c r="J8413" i="1"/>
  <c r="J6907" i="1"/>
  <c r="J6971" i="1"/>
  <c r="J8233" i="1"/>
  <c r="J8397" i="1"/>
  <c r="J8406" i="1"/>
  <c r="J6915" i="1"/>
  <c r="J6979" i="1"/>
  <c r="J7245" i="1"/>
  <c r="J8234" i="1"/>
  <c r="J8398" i="1"/>
  <c r="J8407" i="1"/>
  <c r="J6923" i="1"/>
  <c r="J8235" i="1"/>
  <c r="J8399" i="1"/>
  <c r="J8408" i="1"/>
  <c r="J6931" i="1"/>
  <c r="J8228" i="1"/>
  <c r="J8236" i="1"/>
  <c r="J8400" i="1"/>
  <c r="J8409" i="1"/>
  <c r="J8907" i="1"/>
  <c r="J6939" i="1"/>
  <c r="J8181" i="1"/>
  <c r="J8229" i="1"/>
  <c r="J8273" i="1"/>
  <c r="J8401" i="1"/>
  <c r="J8410" i="1"/>
  <c r="J6947" i="1"/>
  <c r="J8230" i="1"/>
  <c r="J8274" i="1"/>
  <c r="J8403" i="1"/>
  <c r="J8411" i="1"/>
  <c r="J8891" i="1"/>
  <c r="J6955" i="1"/>
  <c r="J8231" i="1"/>
  <c r="J8404" i="1"/>
  <c r="J8412" i="1"/>
  <c r="J8906" i="1"/>
  <c r="J2601" i="1"/>
  <c r="J2609" i="1"/>
  <c r="J2617" i="1"/>
  <c r="J2633" i="1"/>
  <c r="J2603" i="1"/>
  <c r="J2627" i="1"/>
  <c r="J2635" i="1"/>
  <c r="J2602" i="1"/>
  <c r="J2613" i="1"/>
  <c r="J2634" i="1"/>
  <c r="J2604" i="1"/>
  <c r="J2614" i="1"/>
  <c r="J2636" i="1"/>
  <c r="J2605" i="1"/>
  <c r="J2615" i="1"/>
  <c r="J2626" i="1"/>
  <c r="J2637" i="1"/>
  <c r="J2606" i="1"/>
  <c r="J2616" i="1"/>
  <c r="J2628" i="1"/>
  <c r="J2597" i="1"/>
  <c r="J2607" i="1"/>
  <c r="J2629" i="1"/>
  <c r="J2598" i="1"/>
  <c r="J2608" i="1"/>
  <c r="J2630" i="1"/>
  <c r="J2599" i="1"/>
  <c r="J2610" i="1"/>
  <c r="J2631" i="1"/>
  <c r="J2600" i="1"/>
  <c r="J2612" i="1"/>
  <c r="J2632" i="1"/>
  <c r="J8921" i="1"/>
  <c r="J8929" i="1"/>
  <c r="J8922" i="1"/>
  <c r="J8930" i="1"/>
  <c r="J8923" i="1"/>
  <c r="J8931" i="1"/>
  <c r="J8925" i="1"/>
  <c r="J8918" i="1"/>
  <c r="J8926" i="1"/>
  <c r="J8919" i="1"/>
  <c r="J8927" i="1"/>
  <c r="J8920" i="1"/>
  <c r="J8928" i="1"/>
  <c r="J8924" i="1"/>
  <c r="J8932" i="1"/>
  <c r="J1518" i="1"/>
  <c r="J1138" i="1"/>
  <c r="J2316" i="1"/>
  <c r="J2577" i="1"/>
  <c r="J2585" i="1"/>
  <c r="J2593" i="1"/>
  <c r="J2625" i="1"/>
  <c r="J2579" i="1"/>
  <c r="J2587" i="1"/>
  <c r="J2595" i="1"/>
  <c r="J2611" i="1"/>
  <c r="J2619" i="1"/>
  <c r="J2581" i="1"/>
  <c r="J2591" i="1"/>
  <c r="J2623" i="1"/>
  <c r="J2572" i="1"/>
  <c r="J2582" i="1"/>
  <c r="J2592" i="1"/>
  <c r="J2624" i="1"/>
  <c r="J2573" i="1"/>
  <c r="J2583" i="1"/>
  <c r="J2594" i="1"/>
  <c r="J2574" i="1"/>
  <c r="J2584" i="1"/>
  <c r="J2596" i="1"/>
  <c r="J2575" i="1"/>
  <c r="J2586" i="1"/>
  <c r="J2618" i="1"/>
  <c r="J2576" i="1"/>
  <c r="J2588" i="1"/>
  <c r="J2620" i="1"/>
  <c r="J2578" i="1"/>
  <c r="J2589" i="1"/>
  <c r="J2621" i="1"/>
  <c r="J2580" i="1"/>
  <c r="J2590" i="1"/>
  <c r="J2622" i="1"/>
  <c r="J1399" i="1"/>
  <c r="J6701" i="1"/>
  <c r="J6709" i="1"/>
  <c r="J6727" i="1"/>
  <c r="J6735" i="1"/>
  <c r="J6743" i="1"/>
  <c r="J6751" i="1"/>
  <c r="J7249" i="1"/>
  <c r="J7299" i="1"/>
  <c r="J7307" i="1"/>
  <c r="J6702" i="1"/>
  <c r="J6710" i="1"/>
  <c r="J6718" i="1"/>
  <c r="J6728" i="1"/>
  <c r="J6736" i="1"/>
  <c r="J6744" i="1"/>
  <c r="J6752" i="1"/>
  <c r="J7250" i="1"/>
  <c r="J7300" i="1"/>
  <c r="J7308" i="1"/>
  <c r="J6703" i="1"/>
  <c r="J6711" i="1"/>
  <c r="J6719" i="1"/>
  <c r="J6729" i="1"/>
  <c r="J6737" i="1"/>
  <c r="J6745" i="1"/>
  <c r="J6753" i="1"/>
  <c r="J6993" i="1"/>
  <c r="J7251" i="1"/>
  <c r="J7293" i="1"/>
  <c r="J7301" i="1"/>
  <c r="J7309" i="1"/>
  <c r="J6704" i="1"/>
  <c r="J6712" i="1"/>
  <c r="J6738" i="1"/>
  <c r="J6746" i="1"/>
  <c r="J6994" i="1"/>
  <c r="J7294" i="1"/>
  <c r="J7302" i="1"/>
  <c r="J7310" i="1"/>
  <c r="J7318" i="1"/>
  <c r="J6705" i="1"/>
  <c r="J6713" i="1"/>
  <c r="J6723" i="1"/>
  <c r="J6731" i="1"/>
  <c r="J6739" i="1"/>
  <c r="J6747" i="1"/>
  <c r="J6755" i="1"/>
  <c r="J6706" i="1"/>
  <c r="J6714" i="1"/>
  <c r="J6724" i="1"/>
  <c r="J6732" i="1"/>
  <c r="J6740" i="1"/>
  <c r="J6748" i="1"/>
  <c r="J6756" i="1"/>
  <c r="J6996" i="1"/>
  <c r="J7222" i="1"/>
  <c r="J7296" i="1"/>
  <c r="J7304" i="1"/>
  <c r="J7312" i="1"/>
  <c r="J7512" i="1"/>
  <c r="J6707" i="1"/>
  <c r="J6715" i="1"/>
  <c r="J6725" i="1"/>
  <c r="J6733" i="1"/>
  <c r="J6741" i="1"/>
  <c r="J6749" i="1"/>
  <c r="J6997" i="1"/>
  <c r="J7297" i="1"/>
  <c r="J7305" i="1"/>
  <c r="J6708" i="1"/>
  <c r="J6716" i="1"/>
  <c r="J6726" i="1"/>
  <c r="J6734" i="1"/>
  <c r="J6742" i="1"/>
  <c r="J7248" i="1"/>
  <c r="J7298" i="1"/>
  <c r="J7306" i="1"/>
  <c r="J7314" i="1"/>
  <c r="J7221" i="1"/>
  <c r="J8284" i="1"/>
  <c r="J8292" i="1"/>
  <c r="J8300" i="1"/>
  <c r="J8308" i="1"/>
  <c r="J7295" i="1"/>
  <c r="J8277" i="1"/>
  <c r="J8285" i="1"/>
  <c r="J8293" i="1"/>
  <c r="J8309" i="1"/>
  <c r="J8904" i="1"/>
  <c r="J7303" i="1"/>
  <c r="J8186" i="1"/>
  <c r="J8218" i="1"/>
  <c r="J8226" i="1"/>
  <c r="J8278" i="1"/>
  <c r="J8286" i="1"/>
  <c r="J8294" i="1"/>
  <c r="J8310" i="1"/>
  <c r="J8905" i="1"/>
  <c r="J7311" i="1"/>
  <c r="J7495" i="1"/>
  <c r="J8279" i="1"/>
  <c r="J8287" i="1"/>
  <c r="J8295" i="1"/>
  <c r="J8311" i="1"/>
  <c r="J6995" i="1"/>
  <c r="J7253" i="1"/>
  <c r="J8180" i="1"/>
  <c r="J8280" i="1"/>
  <c r="J8288" i="1"/>
  <c r="J8296" i="1"/>
  <c r="J8312" i="1"/>
  <c r="J8281" i="1"/>
  <c r="J8289" i="1"/>
  <c r="J8297" i="1"/>
  <c r="J8305" i="1"/>
  <c r="J8313" i="1"/>
  <c r="J8282" i="1"/>
  <c r="J8290" i="1"/>
  <c r="J8298" i="1"/>
  <c r="J8306" i="1"/>
  <c r="J8314" i="1"/>
  <c r="J8283" i="1"/>
  <c r="J8291" i="1"/>
  <c r="J8299" i="1"/>
  <c r="J8307" i="1"/>
  <c r="J8315" i="1"/>
  <c r="J175" i="1"/>
  <c r="J218" i="1"/>
  <c r="J171" i="1"/>
  <c r="J203" i="1"/>
  <c r="J219" i="1"/>
  <c r="J172" i="1"/>
  <c r="J204" i="1"/>
  <c r="J220" i="1"/>
  <c r="J222" i="1"/>
  <c r="J173" i="1"/>
  <c r="J174" i="1"/>
  <c r="J221" i="1"/>
  <c r="J6791" i="1"/>
  <c r="J6999" i="1"/>
  <c r="J7007" i="1"/>
  <c r="J7015" i="1"/>
  <c r="J6792" i="1"/>
  <c r="J7000" i="1"/>
  <c r="J7008" i="1"/>
  <c r="J7016" i="1"/>
  <c r="J6793" i="1"/>
  <c r="J7001" i="1"/>
  <c r="J7009" i="1"/>
  <c r="J7017" i="1"/>
  <c r="J6730" i="1"/>
  <c r="J7002" i="1"/>
  <c r="J7010" i="1"/>
  <c r="J7018" i="1"/>
  <c r="J6892" i="1"/>
  <c r="J7004" i="1"/>
  <c r="J7012" i="1"/>
  <c r="J7020" i="1"/>
  <c r="J6699" i="1"/>
  <c r="J6789" i="1"/>
  <c r="J6893" i="1"/>
  <c r="J7005" i="1"/>
  <c r="J7013" i="1"/>
  <c r="J7021" i="1"/>
  <c r="J6790" i="1"/>
  <c r="J6998" i="1"/>
  <c r="J7006" i="1"/>
  <c r="J7014" i="1"/>
  <c r="J7003" i="1"/>
  <c r="J7011" i="1"/>
  <c r="J6891" i="1"/>
  <c r="J7019" i="1"/>
  <c r="J2540" i="1"/>
  <c r="J2543" i="1"/>
  <c r="J2545" i="1"/>
  <c r="J2542" i="1"/>
  <c r="J6621" i="1"/>
  <c r="J6629" i="1"/>
  <c r="J6645" i="1"/>
  <c r="J6653" i="1"/>
  <c r="J6622" i="1"/>
  <c r="J6630" i="1"/>
  <c r="J6646" i="1"/>
  <c r="J6654" i="1"/>
  <c r="J6662" i="1"/>
  <c r="J6615" i="1"/>
  <c r="J6623" i="1"/>
  <c r="J6631" i="1"/>
  <c r="J6647" i="1"/>
  <c r="J6655" i="1"/>
  <c r="J6663" i="1"/>
  <c r="J6616" i="1"/>
  <c r="J6624" i="1"/>
  <c r="J6632" i="1"/>
  <c r="J6648" i="1"/>
  <c r="J6656" i="1"/>
  <c r="J6617" i="1"/>
  <c r="J6625" i="1"/>
  <c r="J6633" i="1"/>
  <c r="J6618" i="1"/>
  <c r="J6626" i="1"/>
  <c r="J6634" i="1"/>
  <c r="J6642" i="1"/>
  <c r="J6619" i="1"/>
  <c r="J6627" i="1"/>
  <c r="J6635" i="1"/>
  <c r="J6643" i="1"/>
  <c r="J6683" i="1"/>
  <c r="J6620" i="1"/>
  <c r="J6628" i="1"/>
  <c r="J6636" i="1"/>
  <c r="J6644" i="1"/>
  <c r="J8224" i="1"/>
  <c r="J8244" i="1"/>
  <c r="J8364" i="1"/>
  <c r="J8372" i="1"/>
  <c r="J8380" i="1"/>
  <c r="J8225" i="1"/>
  <c r="J8245" i="1"/>
  <c r="J8365" i="1"/>
  <c r="J8373" i="1"/>
  <c r="J8381" i="1"/>
  <c r="J8246" i="1"/>
  <c r="J8366" i="1"/>
  <c r="J8374" i="1"/>
  <c r="J8382" i="1"/>
  <c r="J8203" i="1"/>
  <c r="J8367" i="1"/>
  <c r="J8375" i="1"/>
  <c r="J8383" i="1"/>
  <c r="J8220" i="1"/>
  <c r="J8368" i="1"/>
  <c r="J8376" i="1"/>
  <c r="J8384" i="1"/>
  <c r="J8213" i="1"/>
  <c r="J8221" i="1"/>
  <c r="J8241" i="1"/>
  <c r="J8369" i="1"/>
  <c r="J8377" i="1"/>
  <c r="J8385" i="1"/>
  <c r="J8214" i="1"/>
  <c r="J8222" i="1"/>
  <c r="J8242" i="1"/>
  <c r="J8362" i="1"/>
  <c r="J8370" i="1"/>
  <c r="J8378" i="1"/>
  <c r="J8386" i="1"/>
  <c r="J8215" i="1"/>
  <c r="J8223" i="1"/>
  <c r="J8243" i="1"/>
  <c r="J8363" i="1"/>
  <c r="J8371" i="1"/>
  <c r="J8379" i="1"/>
  <c r="J8387" i="1"/>
  <c r="J2641" i="1"/>
  <c r="J2643" i="1"/>
  <c r="J2645" i="1"/>
  <c r="J2653" i="1"/>
  <c r="J2661" i="1"/>
  <c r="J2669" i="1"/>
  <c r="J2677" i="1"/>
  <c r="J2685" i="1"/>
  <c r="J2693" i="1"/>
  <c r="J2709" i="1"/>
  <c r="J2725" i="1"/>
  <c r="J2733" i="1"/>
  <c r="J2741" i="1"/>
  <c r="J2781" i="1"/>
  <c r="J2789" i="1"/>
  <c r="J2797" i="1"/>
  <c r="J2646" i="1"/>
  <c r="J2654" i="1"/>
  <c r="J2662" i="1"/>
  <c r="J2670" i="1"/>
  <c r="J2678" i="1"/>
  <c r="J2686" i="1"/>
  <c r="J2710" i="1"/>
  <c r="J2726" i="1"/>
  <c r="J2734" i="1"/>
  <c r="J2742" i="1"/>
  <c r="J2782" i="1"/>
  <c r="J2790" i="1"/>
  <c r="J2798" i="1"/>
  <c r="J3694" i="1"/>
  <c r="J3702" i="1"/>
  <c r="J3710" i="1"/>
  <c r="J3718" i="1"/>
  <c r="J3726" i="1"/>
  <c r="J2647" i="1"/>
  <c r="J2655" i="1"/>
  <c r="J2663" i="1"/>
  <c r="J2671" i="1"/>
  <c r="J2679" i="1"/>
  <c r="J2687" i="1"/>
  <c r="J2711" i="1"/>
  <c r="J2727" i="1"/>
  <c r="J2735" i="1"/>
  <c r="J2743" i="1"/>
  <c r="J2783" i="1"/>
  <c r="J2791" i="1"/>
  <c r="J2799" i="1"/>
  <c r="J3695" i="1"/>
  <c r="J3703" i="1"/>
  <c r="J3711" i="1"/>
  <c r="J2638" i="1"/>
  <c r="J2648" i="1"/>
  <c r="J2656" i="1"/>
  <c r="J2664" i="1"/>
  <c r="J2672" i="1"/>
  <c r="J2680" i="1"/>
  <c r="J2688" i="1"/>
  <c r="J2712" i="1"/>
  <c r="J2720" i="1"/>
  <c r="J2728" i="1"/>
  <c r="J2736" i="1"/>
  <c r="J2784" i="1"/>
  <c r="J2792" i="1"/>
  <c r="J2800" i="1"/>
  <c r="J3696" i="1"/>
  <c r="J3704" i="1"/>
  <c r="J3712" i="1"/>
  <c r="J2639" i="1"/>
  <c r="J2649" i="1"/>
  <c r="J2657" i="1"/>
  <c r="J2665" i="1"/>
  <c r="J2673" i="1"/>
  <c r="J2681" i="1"/>
  <c r="J2689" i="1"/>
  <c r="J2713" i="1"/>
  <c r="J2729" i="1"/>
  <c r="J2737" i="1"/>
  <c r="J2785" i="1"/>
  <c r="J2793" i="1"/>
  <c r="J2801" i="1"/>
  <c r="J2640" i="1"/>
  <c r="J2650" i="1"/>
  <c r="J2658" i="1"/>
  <c r="J2666" i="1"/>
  <c r="J2674" i="1"/>
  <c r="J2682" i="1"/>
  <c r="J2690" i="1"/>
  <c r="J2714" i="1"/>
  <c r="J2730" i="1"/>
  <c r="J2738" i="1"/>
  <c r="J2786" i="1"/>
  <c r="J2794" i="1"/>
  <c r="J2802" i="1"/>
  <c r="J3698" i="1"/>
  <c r="J3706" i="1"/>
  <c r="J3714" i="1"/>
  <c r="J3722" i="1"/>
  <c r="J3730" i="1"/>
  <c r="J3738" i="1"/>
  <c r="J3746" i="1"/>
  <c r="J3754" i="1"/>
  <c r="J3762" i="1"/>
  <c r="J3770" i="1"/>
  <c r="J3778" i="1"/>
  <c r="J3786" i="1"/>
  <c r="J3794" i="1"/>
  <c r="J3802" i="1"/>
  <c r="J2642" i="1"/>
  <c r="J2651" i="1"/>
  <c r="J2659" i="1"/>
  <c r="J2667" i="1"/>
  <c r="J2675" i="1"/>
  <c r="J2683" i="1"/>
  <c r="J2691" i="1"/>
  <c r="J2707" i="1"/>
  <c r="J2715" i="1"/>
  <c r="J2731" i="1"/>
  <c r="J2739" i="1"/>
  <c r="J2787" i="1"/>
  <c r="J2795" i="1"/>
  <c r="J3699" i="1"/>
  <c r="J3707" i="1"/>
  <c r="J3715" i="1"/>
  <c r="J3723" i="1"/>
  <c r="J2644" i="1"/>
  <c r="J2652" i="1"/>
  <c r="J2660" i="1"/>
  <c r="J2668" i="1"/>
  <c r="J2676" i="1"/>
  <c r="J2684" i="1"/>
  <c r="J2692" i="1"/>
  <c r="J2708" i="1"/>
  <c r="J2732" i="1"/>
  <c r="J2740" i="1"/>
  <c r="J2780" i="1"/>
  <c r="J2788" i="1"/>
  <c r="J2796" i="1"/>
  <c r="J3700" i="1"/>
  <c r="J3708" i="1"/>
  <c r="J3716" i="1"/>
  <c r="J3724" i="1"/>
  <c r="J3732" i="1"/>
  <c r="J3740" i="1"/>
  <c r="J3748" i="1"/>
  <c r="J3756" i="1"/>
  <c r="J3764" i="1"/>
  <c r="J3772" i="1"/>
  <c r="J3780" i="1"/>
  <c r="J3788" i="1"/>
  <c r="J3796" i="1"/>
  <c r="J3804" i="1"/>
  <c r="J3697" i="1"/>
  <c r="J3721" i="1"/>
  <c r="J3735" i="1"/>
  <c r="J3745" i="1"/>
  <c r="J3757" i="1"/>
  <c r="J3767" i="1"/>
  <c r="J3777" i="1"/>
  <c r="J3789" i="1"/>
  <c r="J3799" i="1"/>
  <c r="J3809" i="1"/>
  <c r="J3701" i="1"/>
  <c r="J3725" i="1"/>
  <c r="J3736" i="1"/>
  <c r="J3747" i="1"/>
  <c r="J3758" i="1"/>
  <c r="J3768" i="1"/>
  <c r="J3779" i="1"/>
  <c r="J3790" i="1"/>
  <c r="J3800" i="1"/>
  <c r="J3810" i="1"/>
  <c r="J3705" i="1"/>
  <c r="J3727" i="1"/>
  <c r="J3737" i="1"/>
  <c r="J3749" i="1"/>
  <c r="J3759" i="1"/>
  <c r="J3769" i="1"/>
  <c r="J3781" i="1"/>
  <c r="J3791" i="1"/>
  <c r="J3801" i="1"/>
  <c r="J3811" i="1"/>
  <c r="J3709" i="1"/>
  <c r="J3728" i="1"/>
  <c r="J3739" i="1"/>
  <c r="J3750" i="1"/>
  <c r="J3760" i="1"/>
  <c r="J3771" i="1"/>
  <c r="J3782" i="1"/>
  <c r="J3792" i="1"/>
  <c r="J3803" i="1"/>
  <c r="J3713" i="1"/>
  <c r="J3729" i="1"/>
  <c r="J3741" i="1"/>
  <c r="J3751" i="1"/>
  <c r="J3761" i="1"/>
  <c r="J3773" i="1"/>
  <c r="J3783" i="1"/>
  <c r="J3793" i="1"/>
  <c r="J3805" i="1"/>
  <c r="J3717" i="1"/>
  <c r="J3731" i="1"/>
  <c r="J3742" i="1"/>
  <c r="J3752" i="1"/>
  <c r="J3763" i="1"/>
  <c r="J3774" i="1"/>
  <c r="J3784" i="1"/>
  <c r="J3795" i="1"/>
  <c r="J3806" i="1"/>
  <c r="J3719" i="1"/>
  <c r="J3733" i="1"/>
  <c r="J3743" i="1"/>
  <c r="J3753" i="1"/>
  <c r="J3765" i="1"/>
  <c r="J3775" i="1"/>
  <c r="J3785" i="1"/>
  <c r="J3797" i="1"/>
  <c r="J3807" i="1"/>
  <c r="J3693" i="1"/>
  <c r="J3720" i="1"/>
  <c r="J3734" i="1"/>
  <c r="J3744" i="1"/>
  <c r="J3755" i="1"/>
  <c r="J3766" i="1"/>
  <c r="J3776" i="1"/>
  <c r="J3787" i="1"/>
  <c r="J3798" i="1"/>
  <c r="J3808" i="1"/>
  <c r="J5334" i="1"/>
  <c r="J5342" i="1"/>
  <c r="J5350" i="1"/>
  <c r="J5358" i="1"/>
  <c r="J5366" i="1"/>
  <c r="J5374" i="1"/>
  <c r="J5382" i="1"/>
  <c r="J5390" i="1"/>
  <c r="J5398" i="1"/>
  <c r="J5406" i="1"/>
  <c r="J5414" i="1"/>
  <c r="J5422" i="1"/>
  <c r="J5430" i="1"/>
  <c r="J5438" i="1"/>
  <c r="J5446" i="1"/>
  <c r="J5454" i="1"/>
  <c r="J5462" i="1"/>
  <c r="J5470" i="1"/>
  <c r="J5478" i="1"/>
  <c r="J5486" i="1"/>
  <c r="J5494" i="1"/>
  <c r="J5502" i="1"/>
  <c r="J5510" i="1"/>
  <c r="J5518" i="1"/>
  <c r="J5526" i="1"/>
  <c r="J5534" i="1"/>
  <c r="J5542" i="1"/>
  <c r="J5550" i="1"/>
  <c r="J5574" i="1"/>
  <c r="J5582" i="1"/>
  <c r="J5590" i="1"/>
  <c r="J5598" i="1"/>
  <c r="J5606" i="1"/>
  <c r="J5335" i="1"/>
  <c r="J5343" i="1"/>
  <c r="J5351" i="1"/>
  <c r="J5359" i="1"/>
  <c r="J5367" i="1"/>
  <c r="J5375" i="1"/>
  <c r="J5383" i="1"/>
  <c r="J5391" i="1"/>
  <c r="J5399" i="1"/>
  <c r="J5407" i="1"/>
  <c r="J5415" i="1"/>
  <c r="J5423" i="1"/>
  <c r="J5431" i="1"/>
  <c r="J5439" i="1"/>
  <c r="J5447" i="1"/>
  <c r="J5455" i="1"/>
  <c r="J5463" i="1"/>
  <c r="J5471" i="1"/>
  <c r="J5479" i="1"/>
  <c r="J5487" i="1"/>
  <c r="J5495" i="1"/>
  <c r="J5503" i="1"/>
  <c r="J5511" i="1"/>
  <c r="J5519" i="1"/>
  <c r="J5527" i="1"/>
  <c r="J5535" i="1"/>
  <c r="J5543" i="1"/>
  <c r="J5551" i="1"/>
  <c r="J5575" i="1"/>
  <c r="J5583" i="1"/>
  <c r="J5591" i="1"/>
  <c r="J5599" i="1"/>
  <c r="J5607" i="1"/>
  <c r="J5336" i="1"/>
  <c r="J5344" i="1"/>
  <c r="J5352" i="1"/>
  <c r="J5360" i="1"/>
  <c r="J5368" i="1"/>
  <c r="J5376" i="1"/>
  <c r="J5384" i="1"/>
  <c r="J5392" i="1"/>
  <c r="J5400" i="1"/>
  <c r="J5408" i="1"/>
  <c r="J5416" i="1"/>
  <c r="J5424" i="1"/>
  <c r="J5432" i="1"/>
  <c r="J5440" i="1"/>
  <c r="J5448" i="1"/>
  <c r="J5456" i="1"/>
  <c r="J5464" i="1"/>
  <c r="J5472" i="1"/>
  <c r="J5480" i="1"/>
  <c r="J5488" i="1"/>
  <c r="J5496" i="1"/>
  <c r="J5504" i="1"/>
  <c r="J5512" i="1"/>
  <c r="J5520" i="1"/>
  <c r="J5528" i="1"/>
  <c r="J5536" i="1"/>
  <c r="J5544" i="1"/>
  <c r="J5552" i="1"/>
  <c r="J5576" i="1"/>
  <c r="J5584" i="1"/>
  <c r="J5592" i="1"/>
  <c r="J5600" i="1"/>
  <c r="J5608" i="1"/>
  <c r="J5624" i="1"/>
  <c r="J5337" i="1"/>
  <c r="J5345" i="1"/>
  <c r="J5353" i="1"/>
  <c r="J5361" i="1"/>
  <c r="J5369" i="1"/>
  <c r="J5377" i="1"/>
  <c r="J5385" i="1"/>
  <c r="J5393" i="1"/>
  <c r="J5401" i="1"/>
  <c r="J5409" i="1"/>
  <c r="J5417" i="1"/>
  <c r="J5425" i="1"/>
  <c r="J5433" i="1"/>
  <c r="J5441" i="1"/>
  <c r="J5449" i="1"/>
  <c r="J5457" i="1"/>
  <c r="J5465" i="1"/>
  <c r="J5473" i="1"/>
  <c r="J5481" i="1"/>
  <c r="J5489" i="1"/>
  <c r="J5497" i="1"/>
  <c r="J5505" i="1"/>
  <c r="J5513" i="1"/>
  <c r="J5521" i="1"/>
  <c r="J5529" i="1"/>
  <c r="J5537" i="1"/>
  <c r="J5545" i="1"/>
  <c r="J5553" i="1"/>
  <c r="J5577" i="1"/>
  <c r="J5585" i="1"/>
  <c r="J5593" i="1"/>
  <c r="J5601" i="1"/>
  <c r="J5609" i="1"/>
  <c r="J5625" i="1"/>
  <c r="J5338" i="1"/>
  <c r="J5346" i="1"/>
  <c r="J5354" i="1"/>
  <c r="J5362" i="1"/>
  <c r="J5370" i="1"/>
  <c r="J5378" i="1"/>
  <c r="J5386" i="1"/>
  <c r="J5394" i="1"/>
  <c r="J5402" i="1"/>
  <c r="J5410" i="1"/>
  <c r="J5418" i="1"/>
  <c r="J5426" i="1"/>
  <c r="J5434" i="1"/>
  <c r="J5442" i="1"/>
  <c r="J5450" i="1"/>
  <c r="J5458" i="1"/>
  <c r="J5466" i="1"/>
  <c r="J5474" i="1"/>
  <c r="J5482" i="1"/>
  <c r="J5490" i="1"/>
  <c r="J5498" i="1"/>
  <c r="J5506" i="1"/>
  <c r="J5514" i="1"/>
  <c r="J5522" i="1"/>
  <c r="J5530" i="1"/>
  <c r="J5538" i="1"/>
  <c r="J5546" i="1"/>
  <c r="J5554" i="1"/>
  <c r="J5570" i="1"/>
  <c r="J5578" i="1"/>
  <c r="J5586" i="1"/>
  <c r="J5331" i="1"/>
  <c r="J5339" i="1"/>
  <c r="J5347" i="1"/>
  <c r="J5355" i="1"/>
  <c r="J5363" i="1"/>
  <c r="J5371" i="1"/>
  <c r="J5379" i="1"/>
  <c r="J5387" i="1"/>
  <c r="J5395" i="1"/>
  <c r="J5403" i="1"/>
  <c r="J5411" i="1"/>
  <c r="J5419" i="1"/>
  <c r="J5427" i="1"/>
  <c r="J5435" i="1"/>
  <c r="J5443" i="1"/>
  <c r="J5451" i="1"/>
  <c r="J5459" i="1"/>
  <c r="J5467" i="1"/>
  <c r="J5475" i="1"/>
  <c r="J5483" i="1"/>
  <c r="J5491" i="1"/>
  <c r="J5499" i="1"/>
  <c r="J5507" i="1"/>
  <c r="J5515" i="1"/>
  <c r="J5523" i="1"/>
  <c r="J5531" i="1"/>
  <c r="J5539" i="1"/>
  <c r="J5547" i="1"/>
  <c r="J5555" i="1"/>
  <c r="J5571" i="1"/>
  <c r="J5579" i="1"/>
  <c r="J5587" i="1"/>
  <c r="J5595" i="1"/>
  <c r="J5603" i="1"/>
  <c r="J5611" i="1"/>
  <c r="J5332" i="1"/>
  <c r="J5340" i="1"/>
  <c r="J5348" i="1"/>
  <c r="J5356" i="1"/>
  <c r="J5364" i="1"/>
  <c r="J5372" i="1"/>
  <c r="J5380" i="1"/>
  <c r="J5388" i="1"/>
  <c r="J5396" i="1"/>
  <c r="J5404" i="1"/>
  <c r="J5412" i="1"/>
  <c r="J5420" i="1"/>
  <c r="J5428" i="1"/>
  <c r="J5436" i="1"/>
  <c r="J5444" i="1"/>
  <c r="J5452" i="1"/>
  <c r="J5460" i="1"/>
  <c r="J5468" i="1"/>
  <c r="J5476" i="1"/>
  <c r="J5484" i="1"/>
  <c r="J5492" i="1"/>
  <c r="J5500" i="1"/>
  <c r="J5508" i="1"/>
  <c r="J5516" i="1"/>
  <c r="J5524" i="1"/>
  <c r="J5532" i="1"/>
  <c r="J5540" i="1"/>
  <c r="J5548" i="1"/>
  <c r="J5556" i="1"/>
  <c r="J5572" i="1"/>
  <c r="J5580" i="1"/>
  <c r="J5588" i="1"/>
  <c r="J5596" i="1"/>
  <c r="J5604" i="1"/>
  <c r="J5333" i="1"/>
  <c r="J5341" i="1"/>
  <c r="J5349" i="1"/>
  <c r="J5357" i="1"/>
  <c r="J5365" i="1"/>
  <c r="J5373" i="1"/>
  <c r="J5381" i="1"/>
  <c r="J5389" i="1"/>
  <c r="J5397" i="1"/>
  <c r="J5405" i="1"/>
  <c r="J5413" i="1"/>
  <c r="J5421" i="1"/>
  <c r="J5429" i="1"/>
  <c r="J5437" i="1"/>
  <c r="J5445" i="1"/>
  <c r="J5453" i="1"/>
  <c r="J5461" i="1"/>
  <c r="J5469" i="1"/>
  <c r="J5477" i="1"/>
  <c r="J5485" i="1"/>
  <c r="J5493" i="1"/>
  <c r="J5501" i="1"/>
  <c r="J5509" i="1"/>
  <c r="J5517" i="1"/>
  <c r="J5525" i="1"/>
  <c r="J5533" i="1"/>
  <c r="J5541" i="1"/>
  <c r="J5549" i="1"/>
  <c r="J5557" i="1"/>
  <c r="J5573" i="1"/>
  <c r="J5581" i="1"/>
  <c r="J5589" i="1"/>
  <c r="J5597" i="1"/>
  <c r="J5605" i="1"/>
  <c r="J5602" i="1"/>
  <c r="J7499" i="1"/>
  <c r="J5610" i="1"/>
  <c r="J7500" i="1"/>
  <c r="J7496" i="1"/>
  <c r="J7497" i="1"/>
  <c r="J5594" i="1"/>
  <c r="J7498" i="1"/>
  <c r="J7" i="1"/>
  <c r="J79" i="1"/>
  <c r="J95" i="1"/>
  <c r="J80" i="1"/>
  <c r="J96" i="1"/>
  <c r="J98" i="1"/>
  <c r="J59" i="1"/>
  <c r="J67" i="1"/>
  <c r="J131" i="1"/>
  <c r="J163" i="1"/>
  <c r="J52" i="1"/>
  <c r="J60" i="1"/>
  <c r="J76" i="1"/>
  <c r="J92" i="1"/>
  <c r="J140" i="1"/>
  <c r="J164" i="1"/>
  <c r="J78" i="1"/>
  <c r="J165" i="1"/>
  <c r="J69" i="1"/>
  <c r="J77" i="1"/>
  <c r="J85" i="1"/>
  <c r="J1396" i="1"/>
  <c r="J1098" i="1"/>
  <c r="J1822" i="1"/>
  <c r="J7336" i="1"/>
  <c r="J7337" i="1"/>
  <c r="J7338" i="1"/>
  <c r="J7346" i="1"/>
  <c r="J7335" i="1"/>
  <c r="J8892" i="1"/>
  <c r="J15" i="1"/>
  <c r="J23" i="1"/>
  <c r="J31" i="1"/>
  <c r="J39" i="1"/>
  <c r="J47" i="1"/>
  <c r="J55" i="1"/>
  <c r="J63" i="1"/>
  <c r="J71" i="1"/>
  <c r="J87" i="1"/>
  <c r="J16" i="1"/>
  <c r="J24" i="1"/>
  <c r="J32" i="1"/>
  <c r="J40" i="1"/>
  <c r="J48" i="1"/>
  <c r="J56" i="1"/>
  <c r="J64" i="1"/>
  <c r="J72" i="1"/>
  <c r="J17" i="1"/>
  <c r="J25" i="1"/>
  <c r="J33" i="1"/>
  <c r="J41" i="1"/>
  <c r="J49" i="1"/>
  <c r="J57" i="1"/>
  <c r="J65" i="1"/>
  <c r="J73" i="1"/>
  <c r="J18" i="1"/>
  <c r="J26" i="1"/>
  <c r="J34" i="1"/>
  <c r="J42" i="1"/>
  <c r="J50" i="1"/>
  <c r="J58" i="1"/>
  <c r="J66" i="1"/>
  <c r="J27" i="1"/>
  <c r="J35" i="1"/>
  <c r="J43" i="1"/>
  <c r="J51" i="1"/>
  <c r="J83" i="1"/>
  <c r="J28" i="1"/>
  <c r="J36" i="1"/>
  <c r="J44" i="1"/>
  <c r="J84" i="1"/>
  <c r="J29" i="1"/>
  <c r="J37" i="1"/>
  <c r="J45" i="1"/>
  <c r="J61" i="1"/>
  <c r="J14" i="1"/>
  <c r="J22" i="1"/>
  <c r="J30" i="1"/>
  <c r="J46" i="1"/>
  <c r="J62" i="1"/>
  <c r="J70" i="1"/>
  <c r="J86" i="1"/>
  <c r="J1101" i="1"/>
  <c r="J1109" i="1"/>
  <c r="J1117" i="1"/>
  <c r="J1125" i="1"/>
  <c r="J1102" i="1"/>
  <c r="J1110" i="1"/>
  <c r="J1118" i="1"/>
  <c r="J1126" i="1"/>
  <c r="J1111" i="1"/>
  <c r="J1119" i="1"/>
  <c r="J1104" i="1"/>
  <c r="J1105" i="1"/>
  <c r="J1113" i="1"/>
  <c r="J1100" i="1"/>
  <c r="J1106" i="1"/>
  <c r="J1124" i="1"/>
  <c r="J1107" i="1"/>
  <c r="J1108" i="1"/>
  <c r="J1114" i="1"/>
  <c r="J1115" i="1"/>
  <c r="J1099" i="1"/>
  <c r="J1116" i="1"/>
  <c r="J287" i="1"/>
  <c r="J295" i="1"/>
  <c r="J303" i="1"/>
  <c r="J311" i="1"/>
  <c r="J319" i="1"/>
  <c r="J327" i="1"/>
  <c r="J335" i="1"/>
  <c r="J343" i="1"/>
  <c r="J351" i="1"/>
  <c r="J359" i="1"/>
  <c r="J367" i="1"/>
  <c r="J375" i="1"/>
  <c r="J383" i="1"/>
  <c r="J391" i="1"/>
  <c r="J399" i="1"/>
  <c r="J407" i="1"/>
  <c r="J415" i="1"/>
  <c r="J423" i="1"/>
  <c r="J431" i="1"/>
  <c r="J439" i="1"/>
  <c r="J447" i="1"/>
  <c r="J575" i="1"/>
  <c r="J583" i="1"/>
  <c r="J591" i="1"/>
  <c r="J599" i="1"/>
  <c r="J607" i="1"/>
  <c r="J615" i="1"/>
  <c r="J623" i="1"/>
  <c r="J280" i="1"/>
  <c r="J288" i="1"/>
  <c r="J296" i="1"/>
  <c r="J304" i="1"/>
  <c r="J312" i="1"/>
  <c r="J320" i="1"/>
  <c r="J328" i="1"/>
  <c r="J336" i="1"/>
  <c r="J344" i="1"/>
  <c r="J352" i="1"/>
  <c r="J360" i="1"/>
  <c r="J368" i="1"/>
  <c r="J376" i="1"/>
  <c r="J384" i="1"/>
  <c r="J392" i="1"/>
  <c r="J400" i="1"/>
  <c r="J408" i="1"/>
  <c r="J416" i="1"/>
  <c r="J424" i="1"/>
  <c r="J432" i="1"/>
  <c r="J440" i="1"/>
  <c r="J448" i="1"/>
  <c r="J576" i="1"/>
  <c r="J584" i="1"/>
  <c r="J592" i="1"/>
  <c r="J600" i="1"/>
  <c r="J608" i="1"/>
  <c r="J616" i="1"/>
  <c r="J624" i="1"/>
  <c r="J281" i="1"/>
  <c r="J289" i="1"/>
  <c r="J297" i="1"/>
  <c r="J305" i="1"/>
  <c r="J313" i="1"/>
  <c r="J321" i="1"/>
  <c r="J329" i="1"/>
  <c r="J337" i="1"/>
  <c r="J345" i="1"/>
  <c r="J353" i="1"/>
  <c r="J361" i="1"/>
  <c r="J369" i="1"/>
  <c r="J377" i="1"/>
  <c r="J385" i="1"/>
  <c r="J393" i="1"/>
  <c r="J401" i="1"/>
  <c r="J409" i="1"/>
  <c r="J417" i="1"/>
  <c r="J425" i="1"/>
  <c r="J433" i="1"/>
  <c r="J441" i="1"/>
  <c r="J449" i="1"/>
  <c r="J577" i="1"/>
  <c r="J585" i="1"/>
  <c r="J593" i="1"/>
  <c r="J601" i="1"/>
  <c r="J609" i="1"/>
  <c r="J617" i="1"/>
  <c r="J625" i="1"/>
  <c r="J282" i="1"/>
  <c r="J290" i="1"/>
  <c r="J298" i="1"/>
  <c r="J306" i="1"/>
  <c r="J314" i="1"/>
  <c r="J322" i="1"/>
  <c r="J330" i="1"/>
  <c r="J338" i="1"/>
  <c r="J346" i="1"/>
  <c r="J354" i="1"/>
  <c r="J362" i="1"/>
  <c r="J370" i="1"/>
  <c r="J378" i="1"/>
  <c r="J386" i="1"/>
  <c r="J394" i="1"/>
  <c r="J402" i="1"/>
  <c r="J410" i="1"/>
  <c r="J418" i="1"/>
  <c r="J426" i="1"/>
  <c r="J434" i="1"/>
  <c r="J442" i="1"/>
  <c r="J450" i="1"/>
  <c r="J578" i="1"/>
  <c r="J586" i="1"/>
  <c r="J594" i="1"/>
  <c r="J602" i="1"/>
  <c r="J610" i="1"/>
  <c r="J618" i="1"/>
  <c r="J626" i="1"/>
  <c r="J283" i="1"/>
  <c r="J291" i="1"/>
  <c r="J299" i="1"/>
  <c r="J307" i="1"/>
  <c r="J315" i="1"/>
  <c r="J323" i="1"/>
  <c r="J284" i="1"/>
  <c r="J292" i="1"/>
  <c r="J300" i="1"/>
  <c r="J308" i="1"/>
  <c r="J316" i="1"/>
  <c r="J324" i="1"/>
  <c r="J332" i="1"/>
  <c r="J340" i="1"/>
  <c r="J348" i="1"/>
  <c r="J356" i="1"/>
  <c r="J364" i="1"/>
  <c r="J372" i="1"/>
  <c r="J380" i="1"/>
  <c r="J388" i="1"/>
  <c r="J396" i="1"/>
  <c r="J404" i="1"/>
  <c r="J412" i="1"/>
  <c r="J420" i="1"/>
  <c r="J428" i="1"/>
  <c r="J436" i="1"/>
  <c r="J444" i="1"/>
  <c r="J452" i="1"/>
  <c r="J572" i="1"/>
  <c r="J580" i="1"/>
  <c r="J588" i="1"/>
  <c r="J596" i="1"/>
  <c r="J604" i="1"/>
  <c r="J612" i="1"/>
  <c r="J620" i="1"/>
  <c r="J286" i="1"/>
  <c r="J318" i="1"/>
  <c r="J342" i="1"/>
  <c r="J365" i="1"/>
  <c r="J387" i="1"/>
  <c r="J406" i="1"/>
  <c r="J429" i="1"/>
  <c r="J451" i="1"/>
  <c r="J579" i="1"/>
  <c r="J598" i="1"/>
  <c r="J621" i="1"/>
  <c r="J757" i="1"/>
  <c r="J765" i="1"/>
  <c r="J773" i="1"/>
  <c r="J781" i="1"/>
  <c r="J789" i="1"/>
  <c r="J893" i="1"/>
  <c r="J901" i="1"/>
  <c r="J909" i="1"/>
  <c r="J917" i="1"/>
  <c r="J925" i="1"/>
  <c r="J933" i="1"/>
  <c r="J957" i="1"/>
  <c r="J1045" i="1"/>
  <c r="J1053" i="1"/>
  <c r="J1061" i="1"/>
  <c r="J1069" i="1"/>
  <c r="J1077" i="1"/>
  <c r="J1085" i="1"/>
  <c r="J293" i="1"/>
  <c r="J325" i="1"/>
  <c r="J347" i="1"/>
  <c r="J366" i="1"/>
  <c r="J389" i="1"/>
  <c r="J411" i="1"/>
  <c r="J430" i="1"/>
  <c r="J453" i="1"/>
  <c r="J581" i="1"/>
  <c r="J603" i="1"/>
  <c r="J622" i="1"/>
  <c r="J750" i="1"/>
  <c r="J758" i="1"/>
  <c r="J766" i="1"/>
  <c r="J774" i="1"/>
  <c r="J782" i="1"/>
  <c r="J790" i="1"/>
  <c r="J894" i="1"/>
  <c r="J902" i="1"/>
  <c r="J910" i="1"/>
  <c r="J918" i="1"/>
  <c r="J926" i="1"/>
  <c r="J934" i="1"/>
  <c r="J958" i="1"/>
  <c r="J1046" i="1"/>
  <c r="J1054" i="1"/>
  <c r="J1062" i="1"/>
  <c r="J1070" i="1"/>
  <c r="J1078" i="1"/>
  <c r="J1086" i="1"/>
  <c r="J294" i="1"/>
  <c r="J326" i="1"/>
  <c r="J349" i="1"/>
  <c r="J371" i="1"/>
  <c r="J390" i="1"/>
  <c r="J413" i="1"/>
  <c r="J435" i="1"/>
  <c r="J454" i="1"/>
  <c r="J582" i="1"/>
  <c r="J605" i="1"/>
  <c r="J627" i="1"/>
  <c r="J751" i="1"/>
  <c r="J759" i="1"/>
  <c r="J767" i="1"/>
  <c r="J775" i="1"/>
  <c r="J783" i="1"/>
  <c r="J791" i="1"/>
  <c r="J895" i="1"/>
  <c r="J903" i="1"/>
  <c r="J911" i="1"/>
  <c r="J919" i="1"/>
  <c r="J927" i="1"/>
  <c r="J935" i="1"/>
  <c r="J959" i="1"/>
  <c r="J1047" i="1"/>
  <c r="J1055" i="1"/>
  <c r="J1063" i="1"/>
  <c r="J1071" i="1"/>
  <c r="J1079" i="1"/>
  <c r="J1087" i="1"/>
  <c r="J1095" i="1"/>
  <c r="J301" i="1"/>
  <c r="J331" i="1"/>
  <c r="J350" i="1"/>
  <c r="J373" i="1"/>
  <c r="J395" i="1"/>
  <c r="J414" i="1"/>
  <c r="J437" i="1"/>
  <c r="J587" i="1"/>
  <c r="J606" i="1"/>
  <c r="J752" i="1"/>
  <c r="J760" i="1"/>
  <c r="J768" i="1"/>
  <c r="J776" i="1"/>
  <c r="J784" i="1"/>
  <c r="J792" i="1"/>
  <c r="J896" i="1"/>
  <c r="J904" i="1"/>
  <c r="J912" i="1"/>
  <c r="J920" i="1"/>
  <c r="J928" i="1"/>
  <c r="J936" i="1"/>
  <c r="J944" i="1"/>
  <c r="J1048" i="1"/>
  <c r="J1056" i="1"/>
  <c r="J1064" i="1"/>
  <c r="J1072" i="1"/>
  <c r="J1096" i="1"/>
  <c r="J302" i="1"/>
  <c r="J333" i="1"/>
  <c r="J355" i="1"/>
  <c r="J374" i="1"/>
  <c r="J397" i="1"/>
  <c r="J419" i="1"/>
  <c r="J438" i="1"/>
  <c r="J589" i="1"/>
  <c r="J611" i="1"/>
  <c r="J753" i="1"/>
  <c r="J761" i="1"/>
  <c r="J769" i="1"/>
  <c r="J777" i="1"/>
  <c r="J785" i="1"/>
  <c r="J793" i="1"/>
  <c r="J897" i="1"/>
  <c r="J905" i="1"/>
  <c r="J913" i="1"/>
  <c r="J921" i="1"/>
  <c r="J929" i="1"/>
  <c r="J937" i="1"/>
  <c r="J1049" i="1"/>
  <c r="J1057" i="1"/>
  <c r="J1065" i="1"/>
  <c r="J1073" i="1"/>
  <c r="J1081" i="1"/>
  <c r="J1097" i="1"/>
  <c r="J309" i="1"/>
  <c r="J334" i="1"/>
  <c r="J357" i="1"/>
  <c r="J379" i="1"/>
  <c r="J398" i="1"/>
  <c r="J421" i="1"/>
  <c r="J443" i="1"/>
  <c r="J571" i="1"/>
  <c r="J590" i="1"/>
  <c r="J613" i="1"/>
  <c r="J754" i="1"/>
  <c r="J762" i="1"/>
  <c r="J770" i="1"/>
  <c r="J778" i="1"/>
  <c r="J786" i="1"/>
  <c r="J794" i="1"/>
  <c r="J898" i="1"/>
  <c r="J906" i="1"/>
  <c r="J914" i="1"/>
  <c r="J922" i="1"/>
  <c r="J930" i="1"/>
  <c r="J339" i="1"/>
  <c r="J422" i="1"/>
  <c r="J595" i="1"/>
  <c r="J763" i="1"/>
  <c r="J795" i="1"/>
  <c r="J923" i="1"/>
  <c r="J955" i="1"/>
  <c r="J1059" i="1"/>
  <c r="J1082" i="1"/>
  <c r="J1612" i="1"/>
  <c r="J1620" i="1"/>
  <c r="J1628" i="1"/>
  <c r="J1636" i="1"/>
  <c r="J1644" i="1"/>
  <c r="J1652" i="1"/>
  <c r="J1660" i="1"/>
  <c r="J341" i="1"/>
  <c r="J427" i="1"/>
  <c r="J597" i="1"/>
  <c r="J764" i="1"/>
  <c r="J892" i="1"/>
  <c r="J924" i="1"/>
  <c r="J956" i="1"/>
  <c r="J1042" i="1"/>
  <c r="J1060" i="1"/>
  <c r="J1083" i="1"/>
  <c r="J1613" i="1"/>
  <c r="J1621" i="1"/>
  <c r="J1629" i="1"/>
  <c r="J1637" i="1"/>
  <c r="J1645" i="1"/>
  <c r="J1653" i="1"/>
  <c r="J1661" i="1"/>
  <c r="J358" i="1"/>
  <c r="J445" i="1"/>
  <c r="J614" i="1"/>
  <c r="J771" i="1"/>
  <c r="J899" i="1"/>
  <c r="J931" i="1"/>
  <c r="J1043" i="1"/>
  <c r="J1066" i="1"/>
  <c r="J1084" i="1"/>
  <c r="J1614" i="1"/>
  <c r="J1622" i="1"/>
  <c r="J1630" i="1"/>
  <c r="J1638" i="1"/>
  <c r="J1646" i="1"/>
  <c r="J1654" i="1"/>
  <c r="J1662" i="1"/>
  <c r="J363" i="1"/>
  <c r="J446" i="1"/>
  <c r="J619" i="1"/>
  <c r="J772" i="1"/>
  <c r="J900" i="1"/>
  <c r="J932" i="1"/>
  <c r="J1044" i="1"/>
  <c r="J1067" i="1"/>
  <c r="J1623" i="1"/>
  <c r="J1631" i="1"/>
  <c r="J1639" i="1"/>
  <c r="J1647" i="1"/>
  <c r="J1655" i="1"/>
  <c r="J1663" i="1"/>
  <c r="J381" i="1"/>
  <c r="J779" i="1"/>
  <c r="J907" i="1"/>
  <c r="J1050" i="1"/>
  <c r="J1068" i="1"/>
  <c r="J285" i="1"/>
  <c r="J382" i="1"/>
  <c r="J780" i="1"/>
  <c r="J908" i="1"/>
  <c r="J1051" i="1"/>
  <c r="J1074" i="1"/>
  <c r="J310" i="1"/>
  <c r="J403" i="1"/>
  <c r="J573" i="1"/>
  <c r="J755" i="1"/>
  <c r="J1076" i="1"/>
  <c r="J1632" i="1"/>
  <c r="J1648" i="1"/>
  <c r="J1664" i="1"/>
  <c r="J1837" i="1"/>
  <c r="J1869" i="1"/>
  <c r="J1925" i="1"/>
  <c r="J1933" i="1"/>
  <c r="J1941" i="1"/>
  <c r="J1949" i="1"/>
  <c r="J1957" i="1"/>
  <c r="J1965" i="1"/>
  <c r="J1633" i="1"/>
  <c r="J1649" i="1"/>
  <c r="J1665" i="1"/>
  <c r="J1838" i="1"/>
  <c r="J1862" i="1"/>
  <c r="J1870" i="1"/>
  <c r="J1926" i="1"/>
  <c r="J1934" i="1"/>
  <c r="J1942" i="1"/>
  <c r="J1950" i="1"/>
  <c r="J1958" i="1"/>
  <c r="J1966" i="1"/>
  <c r="J756" i="1"/>
  <c r="J1618" i="1"/>
  <c r="J1634" i="1"/>
  <c r="J1650" i="1"/>
  <c r="J1666" i="1"/>
  <c r="J1839" i="1"/>
  <c r="J1863" i="1"/>
  <c r="J1871" i="1"/>
  <c r="J1927" i="1"/>
  <c r="J1935" i="1"/>
  <c r="J1943" i="1"/>
  <c r="J1951" i="1"/>
  <c r="J1959" i="1"/>
  <c r="J1967" i="1"/>
  <c r="J317" i="1"/>
  <c r="J787" i="1"/>
  <c r="J915" i="1"/>
  <c r="J1619" i="1"/>
  <c r="J1635" i="1"/>
  <c r="J1651" i="1"/>
  <c r="J1667" i="1"/>
  <c r="J1840" i="1"/>
  <c r="J1864" i="1"/>
  <c r="J1928" i="1"/>
  <c r="J1936" i="1"/>
  <c r="J1944" i="1"/>
  <c r="J1952" i="1"/>
  <c r="J1960" i="1"/>
  <c r="J405" i="1"/>
  <c r="J788" i="1"/>
  <c r="J916" i="1"/>
  <c r="J1608" i="1"/>
  <c r="J1624" i="1"/>
  <c r="J1640" i="1"/>
  <c r="J1656" i="1"/>
  <c r="J1841" i="1"/>
  <c r="J1865" i="1"/>
  <c r="J1929" i="1"/>
  <c r="J1937" i="1"/>
  <c r="J1945" i="1"/>
  <c r="J1953" i="1"/>
  <c r="J1961" i="1"/>
  <c r="J1052" i="1"/>
  <c r="J574" i="1"/>
  <c r="J1058" i="1"/>
  <c r="J1610" i="1"/>
  <c r="J1626" i="1"/>
  <c r="J1642" i="1"/>
  <c r="J1658" i="1"/>
  <c r="J1867" i="1"/>
  <c r="J1923" i="1"/>
  <c r="J1931" i="1"/>
  <c r="J1939" i="1"/>
  <c r="J1947" i="1"/>
  <c r="J1955" i="1"/>
  <c r="J1963" i="1"/>
  <c r="J1611" i="1"/>
  <c r="J1948" i="1"/>
  <c r="J2260" i="1"/>
  <c r="J2348" i="1"/>
  <c r="J2356" i="1"/>
  <c r="J2364" i="1"/>
  <c r="J2372" i="1"/>
  <c r="J2380" i="1"/>
  <c r="J2388" i="1"/>
  <c r="J2396" i="1"/>
  <c r="J2404" i="1"/>
  <c r="J2412" i="1"/>
  <c r="J2420" i="1"/>
  <c r="J2428" i="1"/>
  <c r="J1625" i="1"/>
  <c r="J1954" i="1"/>
  <c r="J2261" i="1"/>
  <c r="J2349" i="1"/>
  <c r="J2357" i="1"/>
  <c r="J2365" i="1"/>
  <c r="J2373" i="1"/>
  <c r="J2381" i="1"/>
  <c r="J2389" i="1"/>
  <c r="J2397" i="1"/>
  <c r="J2405" i="1"/>
  <c r="J2413" i="1"/>
  <c r="J2421" i="1"/>
  <c r="J2429" i="1"/>
  <c r="J1627" i="1"/>
  <c r="J1924" i="1"/>
  <c r="J1956" i="1"/>
  <c r="J1641" i="1"/>
  <c r="J1866" i="1"/>
  <c r="J1930" i="1"/>
  <c r="J1962" i="1"/>
  <c r="J2343" i="1"/>
  <c r="J2351" i="1"/>
  <c r="J2359" i="1"/>
  <c r="J2367" i="1"/>
  <c r="J2375" i="1"/>
  <c r="J2383" i="1"/>
  <c r="J2391" i="1"/>
  <c r="J2399" i="1"/>
  <c r="J2407" i="1"/>
  <c r="J2415" i="1"/>
  <c r="J2423" i="1"/>
  <c r="J1643" i="1"/>
  <c r="J1075" i="1"/>
  <c r="J1657" i="1"/>
  <c r="J1842" i="1"/>
  <c r="J1938" i="1"/>
  <c r="J2249" i="1"/>
  <c r="J2345" i="1"/>
  <c r="J2353" i="1"/>
  <c r="J2361" i="1"/>
  <c r="J2369" i="1"/>
  <c r="J2377" i="1"/>
  <c r="J2385" i="1"/>
  <c r="J2393" i="1"/>
  <c r="J2401" i="1"/>
  <c r="J2409" i="1"/>
  <c r="J2417" i="1"/>
  <c r="J2425" i="1"/>
  <c r="J1659" i="1"/>
  <c r="J1940" i="1"/>
  <c r="J2258" i="1"/>
  <c r="J2346" i="1"/>
  <c r="J2354" i="1"/>
  <c r="J2362" i="1"/>
  <c r="J2370" i="1"/>
  <c r="J2378" i="1"/>
  <c r="J2386" i="1"/>
  <c r="J2394" i="1"/>
  <c r="J2402" i="1"/>
  <c r="J2410" i="1"/>
  <c r="J2418" i="1"/>
  <c r="J2426" i="1"/>
  <c r="J1609" i="1"/>
  <c r="J1946" i="1"/>
  <c r="J2259" i="1"/>
  <c r="J2347" i="1"/>
  <c r="J2355" i="1"/>
  <c r="J2363" i="1"/>
  <c r="J2371" i="1"/>
  <c r="J2379" i="1"/>
  <c r="J2387" i="1"/>
  <c r="J2395" i="1"/>
  <c r="J2403" i="1"/>
  <c r="J2411" i="1"/>
  <c r="J2419" i="1"/>
  <c r="J2427" i="1"/>
  <c r="J1932" i="1"/>
  <c r="J2350" i="1"/>
  <c r="J2382" i="1"/>
  <c r="J2414" i="1"/>
  <c r="J1964" i="1"/>
  <c r="J2352" i="1"/>
  <c r="J2384" i="1"/>
  <c r="J2416" i="1"/>
  <c r="J2262" i="1"/>
  <c r="J2358" i="1"/>
  <c r="J2390" i="1"/>
  <c r="J2422" i="1"/>
  <c r="J2360" i="1"/>
  <c r="J2392" i="1"/>
  <c r="J2424" i="1"/>
  <c r="J2366" i="1"/>
  <c r="J2398" i="1"/>
  <c r="J2430" i="1"/>
  <c r="J1836" i="1"/>
  <c r="J2368" i="1"/>
  <c r="J2400" i="1"/>
  <c r="J1868" i="1"/>
  <c r="J2374" i="1"/>
  <c r="J2406" i="1"/>
  <c r="J2344" i="1"/>
  <c r="J2376" i="1"/>
  <c r="J2408" i="1"/>
  <c r="J7619" i="1"/>
  <c r="J7627" i="1"/>
  <c r="J7340" i="1"/>
  <c r="J7444" i="1"/>
  <c r="J7452" i="1"/>
  <c r="J7620" i="1"/>
  <c r="J7628" i="1"/>
  <c r="J7493" i="1"/>
  <c r="J7621" i="1"/>
  <c r="J7629" i="1"/>
  <c r="J7622" i="1"/>
  <c r="J7616" i="1"/>
  <c r="J7624" i="1"/>
  <c r="J7345" i="1"/>
  <c r="J7617" i="1"/>
  <c r="J7625" i="1"/>
  <c r="J7618" i="1"/>
  <c r="J7626" i="1"/>
  <c r="J8112" i="1"/>
  <c r="J8120" i="1"/>
  <c r="J8128" i="1"/>
  <c r="J8121" i="1"/>
  <c r="J7615" i="1"/>
  <c r="J8122" i="1"/>
  <c r="J7623" i="1"/>
  <c r="J8099" i="1"/>
  <c r="J8115" i="1"/>
  <c r="J8123" i="1"/>
  <c r="J8100" i="1"/>
  <c r="J8116" i="1"/>
  <c r="J8124" i="1"/>
  <c r="J8101" i="1"/>
  <c r="J8125" i="1"/>
  <c r="J7455" i="1"/>
  <c r="J8126" i="1"/>
  <c r="J8127" i="1"/>
  <c r="J463" i="1"/>
  <c r="J471" i="1"/>
  <c r="J479" i="1"/>
  <c r="J487" i="1"/>
  <c r="J495" i="1"/>
  <c r="J503" i="1"/>
  <c r="J511" i="1"/>
  <c r="J519" i="1"/>
  <c r="J527" i="1"/>
  <c r="J535" i="1"/>
  <c r="J543" i="1"/>
  <c r="J551" i="1"/>
  <c r="J559" i="1"/>
  <c r="J567" i="1"/>
  <c r="J631" i="1"/>
  <c r="J464" i="1"/>
  <c r="J472" i="1"/>
  <c r="J480" i="1"/>
  <c r="J488" i="1"/>
  <c r="J496" i="1"/>
  <c r="J504" i="1"/>
  <c r="J512" i="1"/>
  <c r="J520" i="1"/>
  <c r="J528" i="1"/>
  <c r="J536" i="1"/>
  <c r="J544" i="1"/>
  <c r="J552" i="1"/>
  <c r="J560" i="1"/>
  <c r="J568" i="1"/>
  <c r="J632" i="1"/>
  <c r="J97" i="1"/>
  <c r="J457" i="1"/>
  <c r="J465" i="1"/>
  <c r="J473" i="1"/>
  <c r="J481" i="1"/>
  <c r="J489" i="1"/>
  <c r="J497" i="1"/>
  <c r="J505" i="1"/>
  <c r="J513" i="1"/>
  <c r="J521" i="1"/>
  <c r="J529" i="1"/>
  <c r="J537" i="1"/>
  <c r="J545" i="1"/>
  <c r="J553" i="1"/>
  <c r="J561" i="1"/>
  <c r="J569" i="1"/>
  <c r="J633" i="1"/>
  <c r="J641" i="1"/>
  <c r="J649" i="1"/>
  <c r="J657" i="1"/>
  <c r="J665" i="1"/>
  <c r="J673" i="1"/>
  <c r="J681" i="1"/>
  <c r="J458" i="1"/>
  <c r="J466" i="1"/>
  <c r="J474" i="1"/>
  <c r="J482" i="1"/>
  <c r="J490" i="1"/>
  <c r="J498" i="1"/>
  <c r="J506" i="1"/>
  <c r="J514" i="1"/>
  <c r="J522" i="1"/>
  <c r="J530" i="1"/>
  <c r="J538" i="1"/>
  <c r="J546" i="1"/>
  <c r="J554" i="1"/>
  <c r="J562" i="1"/>
  <c r="J570" i="1"/>
  <c r="J634" i="1"/>
  <c r="J642" i="1"/>
  <c r="J650" i="1"/>
  <c r="J658" i="1"/>
  <c r="J666" i="1"/>
  <c r="J674" i="1"/>
  <c r="J682" i="1"/>
  <c r="J460" i="1"/>
  <c r="J468" i="1"/>
  <c r="J476" i="1"/>
  <c r="J484" i="1"/>
  <c r="J492" i="1"/>
  <c r="J500" i="1"/>
  <c r="J508" i="1"/>
  <c r="J516" i="1"/>
  <c r="J524" i="1"/>
  <c r="J532" i="1"/>
  <c r="J540" i="1"/>
  <c r="J548" i="1"/>
  <c r="J556" i="1"/>
  <c r="J564" i="1"/>
  <c r="J628" i="1"/>
  <c r="J636" i="1"/>
  <c r="J644" i="1"/>
  <c r="J652" i="1"/>
  <c r="J470" i="1"/>
  <c r="J493" i="1"/>
  <c r="J515" i="1"/>
  <c r="J534" i="1"/>
  <c r="J557" i="1"/>
  <c r="J639" i="1"/>
  <c r="J653" i="1"/>
  <c r="J663" i="1"/>
  <c r="J675" i="1"/>
  <c r="J685" i="1"/>
  <c r="J693" i="1"/>
  <c r="J701" i="1"/>
  <c r="J709" i="1"/>
  <c r="J717" i="1"/>
  <c r="J725" i="1"/>
  <c r="J733" i="1"/>
  <c r="J741" i="1"/>
  <c r="J749" i="1"/>
  <c r="J797" i="1"/>
  <c r="J805" i="1"/>
  <c r="J813" i="1"/>
  <c r="J821" i="1"/>
  <c r="J829" i="1"/>
  <c r="J837" i="1"/>
  <c r="J845" i="1"/>
  <c r="J853" i="1"/>
  <c r="J861" i="1"/>
  <c r="J869" i="1"/>
  <c r="J877" i="1"/>
  <c r="J885" i="1"/>
  <c r="J941" i="1"/>
  <c r="J949" i="1"/>
  <c r="J965" i="1"/>
  <c r="J973" i="1"/>
  <c r="J981" i="1"/>
  <c r="J989" i="1"/>
  <c r="J997" i="1"/>
  <c r="J1005" i="1"/>
  <c r="J1013" i="1"/>
  <c r="J1021" i="1"/>
  <c r="J1029" i="1"/>
  <c r="J1037" i="1"/>
  <c r="J1093" i="1"/>
  <c r="J475" i="1"/>
  <c r="J494" i="1"/>
  <c r="J517" i="1"/>
  <c r="J539" i="1"/>
  <c r="J558" i="1"/>
  <c r="J640" i="1"/>
  <c r="J654" i="1"/>
  <c r="J664" i="1"/>
  <c r="J676" i="1"/>
  <c r="J686" i="1"/>
  <c r="J694" i="1"/>
  <c r="J702" i="1"/>
  <c r="J710" i="1"/>
  <c r="J718" i="1"/>
  <c r="J726" i="1"/>
  <c r="J734" i="1"/>
  <c r="J742" i="1"/>
  <c r="J798" i="1"/>
  <c r="J806" i="1"/>
  <c r="J814" i="1"/>
  <c r="J822" i="1"/>
  <c r="J830" i="1"/>
  <c r="J838" i="1"/>
  <c r="J846" i="1"/>
  <c r="J854" i="1"/>
  <c r="J862" i="1"/>
  <c r="J870" i="1"/>
  <c r="J878" i="1"/>
  <c r="J886" i="1"/>
  <c r="J942" i="1"/>
  <c r="J950" i="1"/>
  <c r="J966" i="1"/>
  <c r="J974" i="1"/>
  <c r="J982" i="1"/>
  <c r="J990" i="1"/>
  <c r="J998" i="1"/>
  <c r="J1006" i="1"/>
  <c r="J1014" i="1"/>
  <c r="J1022" i="1"/>
  <c r="J1030" i="1"/>
  <c r="J1038" i="1"/>
  <c r="J1094" i="1"/>
  <c r="J477" i="1"/>
  <c r="J499" i="1"/>
  <c r="J518" i="1"/>
  <c r="J541" i="1"/>
  <c r="J563" i="1"/>
  <c r="J643" i="1"/>
  <c r="J655" i="1"/>
  <c r="J667" i="1"/>
  <c r="J677" i="1"/>
  <c r="J687" i="1"/>
  <c r="J695" i="1"/>
  <c r="J703" i="1"/>
  <c r="J711" i="1"/>
  <c r="J719" i="1"/>
  <c r="J727" i="1"/>
  <c r="J735" i="1"/>
  <c r="J743" i="1"/>
  <c r="J799" i="1"/>
  <c r="J807" i="1"/>
  <c r="J815" i="1"/>
  <c r="J823" i="1"/>
  <c r="J831" i="1"/>
  <c r="J839" i="1"/>
  <c r="J847" i="1"/>
  <c r="J855" i="1"/>
  <c r="J863" i="1"/>
  <c r="J871" i="1"/>
  <c r="J879" i="1"/>
  <c r="J887" i="1"/>
  <c r="J943" i="1"/>
  <c r="J951" i="1"/>
  <c r="J967" i="1"/>
  <c r="J975" i="1"/>
  <c r="J983" i="1"/>
  <c r="J991" i="1"/>
  <c r="J999" i="1"/>
  <c r="J1007" i="1"/>
  <c r="J1015" i="1"/>
  <c r="J1023" i="1"/>
  <c r="J1031" i="1"/>
  <c r="J1039" i="1"/>
  <c r="J1135" i="1"/>
  <c r="J459" i="1"/>
  <c r="J478" i="1"/>
  <c r="J501" i="1"/>
  <c r="J523" i="1"/>
  <c r="J542" i="1"/>
  <c r="J565" i="1"/>
  <c r="J629" i="1"/>
  <c r="J645" i="1"/>
  <c r="J656" i="1"/>
  <c r="J668" i="1"/>
  <c r="J678" i="1"/>
  <c r="J688" i="1"/>
  <c r="J696" i="1"/>
  <c r="J704" i="1"/>
  <c r="J712" i="1"/>
  <c r="J720" i="1"/>
  <c r="J728" i="1"/>
  <c r="J736" i="1"/>
  <c r="J744" i="1"/>
  <c r="J800" i="1"/>
  <c r="J808" i="1"/>
  <c r="J816" i="1"/>
  <c r="J824" i="1"/>
  <c r="J832" i="1"/>
  <c r="J840" i="1"/>
  <c r="J848" i="1"/>
  <c r="J856" i="1"/>
  <c r="J864" i="1"/>
  <c r="J872" i="1"/>
  <c r="J880" i="1"/>
  <c r="J888" i="1"/>
  <c r="J952" i="1"/>
  <c r="J960" i="1"/>
  <c r="J968" i="1"/>
  <c r="J976" i="1"/>
  <c r="J984" i="1"/>
  <c r="J992" i="1"/>
  <c r="J1000" i="1"/>
  <c r="J1008" i="1"/>
  <c r="J1016" i="1"/>
  <c r="J1024" i="1"/>
  <c r="J1032" i="1"/>
  <c r="J1040" i="1"/>
  <c r="J1088" i="1"/>
  <c r="J1128" i="1"/>
  <c r="J1136" i="1"/>
  <c r="J461" i="1"/>
  <c r="J483" i="1"/>
  <c r="J502" i="1"/>
  <c r="J525" i="1"/>
  <c r="J547" i="1"/>
  <c r="J566" i="1"/>
  <c r="J630" i="1"/>
  <c r="J646" i="1"/>
  <c r="J659" i="1"/>
  <c r="J669" i="1"/>
  <c r="J679" i="1"/>
  <c r="J689" i="1"/>
  <c r="J697" i="1"/>
  <c r="J705" i="1"/>
  <c r="J713" i="1"/>
  <c r="J721" i="1"/>
  <c r="J729" i="1"/>
  <c r="J737" i="1"/>
  <c r="J745" i="1"/>
  <c r="J801" i="1"/>
  <c r="J809" i="1"/>
  <c r="J817" i="1"/>
  <c r="J825" i="1"/>
  <c r="J833" i="1"/>
  <c r="J841" i="1"/>
  <c r="J849" i="1"/>
  <c r="J857" i="1"/>
  <c r="J865" i="1"/>
  <c r="J873" i="1"/>
  <c r="J881" i="1"/>
  <c r="J889" i="1"/>
  <c r="J945" i="1"/>
  <c r="J953" i="1"/>
  <c r="J961" i="1"/>
  <c r="J969" i="1"/>
  <c r="J977" i="1"/>
  <c r="J985" i="1"/>
  <c r="J993" i="1"/>
  <c r="J1001" i="1"/>
  <c r="J1009" i="1"/>
  <c r="J1017" i="1"/>
  <c r="J1025" i="1"/>
  <c r="J1033" i="1"/>
  <c r="J1041" i="1"/>
  <c r="J1089" i="1"/>
  <c r="J1129" i="1"/>
  <c r="J1137" i="1"/>
  <c r="J462" i="1"/>
  <c r="J485" i="1"/>
  <c r="J507" i="1"/>
  <c r="J526" i="1"/>
  <c r="J549" i="1"/>
  <c r="J635" i="1"/>
  <c r="J647" i="1"/>
  <c r="J660" i="1"/>
  <c r="J670" i="1"/>
  <c r="J680" i="1"/>
  <c r="J690" i="1"/>
  <c r="J698" i="1"/>
  <c r="J706" i="1"/>
  <c r="J714" i="1"/>
  <c r="J722" i="1"/>
  <c r="J730" i="1"/>
  <c r="J738" i="1"/>
  <c r="J746" i="1"/>
  <c r="J802" i="1"/>
  <c r="J810" i="1"/>
  <c r="J818" i="1"/>
  <c r="J826" i="1"/>
  <c r="J834" i="1"/>
  <c r="J842" i="1"/>
  <c r="J850" i="1"/>
  <c r="J858" i="1"/>
  <c r="J866" i="1"/>
  <c r="J874" i="1"/>
  <c r="J882" i="1"/>
  <c r="J890" i="1"/>
  <c r="J938" i="1"/>
  <c r="J946" i="1"/>
  <c r="J954" i="1"/>
  <c r="J962" i="1"/>
  <c r="J970" i="1"/>
  <c r="J978" i="1"/>
  <c r="J986" i="1"/>
  <c r="J994" i="1"/>
  <c r="J1002" i="1"/>
  <c r="J1010" i="1"/>
  <c r="J509" i="1"/>
  <c r="J661" i="1"/>
  <c r="J699" i="1"/>
  <c r="J731" i="1"/>
  <c r="J827" i="1"/>
  <c r="J859" i="1"/>
  <c r="J891" i="1"/>
  <c r="J987" i="1"/>
  <c r="J1018" i="1"/>
  <c r="J1036" i="1"/>
  <c r="J1692" i="1"/>
  <c r="J1700" i="1"/>
  <c r="J1708" i="1"/>
  <c r="J1716" i="1"/>
  <c r="J510" i="1"/>
  <c r="J662" i="1"/>
  <c r="J700" i="1"/>
  <c r="J732" i="1"/>
  <c r="J796" i="1"/>
  <c r="J828" i="1"/>
  <c r="J860" i="1"/>
  <c r="J988" i="1"/>
  <c r="J1019" i="1"/>
  <c r="J1685" i="1"/>
  <c r="J1693" i="1"/>
  <c r="J1701" i="1"/>
  <c r="J1709" i="1"/>
  <c r="J1717" i="1"/>
  <c r="J531" i="1"/>
  <c r="J671" i="1"/>
  <c r="J707" i="1"/>
  <c r="J739" i="1"/>
  <c r="J803" i="1"/>
  <c r="J835" i="1"/>
  <c r="J867" i="1"/>
  <c r="J963" i="1"/>
  <c r="J995" i="1"/>
  <c r="J1020" i="1"/>
  <c r="J1686" i="1"/>
  <c r="J1694" i="1"/>
  <c r="J1702" i="1"/>
  <c r="J1710" i="1"/>
  <c r="J1718" i="1"/>
  <c r="J533" i="1"/>
  <c r="J672" i="1"/>
  <c r="J708" i="1"/>
  <c r="J740" i="1"/>
  <c r="J804" i="1"/>
  <c r="J836" i="1"/>
  <c r="J868" i="1"/>
  <c r="J964" i="1"/>
  <c r="J996" i="1"/>
  <c r="J1026" i="1"/>
  <c r="J1090" i="1"/>
  <c r="J1687" i="1"/>
  <c r="J1695" i="1"/>
  <c r="J1703" i="1"/>
  <c r="J1711" i="1"/>
  <c r="J1719" i="1"/>
  <c r="J1727" i="1"/>
  <c r="J467" i="1"/>
  <c r="J550" i="1"/>
  <c r="J637" i="1"/>
  <c r="J683" i="1"/>
  <c r="J715" i="1"/>
  <c r="J747" i="1"/>
  <c r="J811" i="1"/>
  <c r="J843" i="1"/>
  <c r="J875" i="1"/>
  <c r="J939" i="1"/>
  <c r="J971" i="1"/>
  <c r="J1003" i="1"/>
  <c r="J1027" i="1"/>
  <c r="J1091" i="1"/>
  <c r="J469" i="1"/>
  <c r="J555" i="1"/>
  <c r="J638" i="1"/>
  <c r="J684" i="1"/>
  <c r="J716" i="1"/>
  <c r="J748" i="1"/>
  <c r="J812" i="1"/>
  <c r="J844" i="1"/>
  <c r="J876" i="1"/>
  <c r="J940" i="1"/>
  <c r="J972" i="1"/>
  <c r="J1004" i="1"/>
  <c r="J1028" i="1"/>
  <c r="J1092" i="1"/>
  <c r="J486" i="1"/>
  <c r="J648" i="1"/>
  <c r="J691" i="1"/>
  <c r="J723" i="1"/>
  <c r="J692" i="1"/>
  <c r="J852" i="1"/>
  <c r="J980" i="1"/>
  <c r="J1466" i="1"/>
  <c r="J1696" i="1"/>
  <c r="J1712" i="1"/>
  <c r="J1724" i="1"/>
  <c r="J1733" i="1"/>
  <c r="J1741" i="1"/>
  <c r="J1749" i="1"/>
  <c r="J1757" i="1"/>
  <c r="J1773" i="1"/>
  <c r="J1781" i="1"/>
  <c r="J1789" i="1"/>
  <c r="J1797" i="1"/>
  <c r="J1805" i="1"/>
  <c r="J1813" i="1"/>
  <c r="J1853" i="1"/>
  <c r="J1877" i="1"/>
  <c r="J1909" i="1"/>
  <c r="J1917" i="1"/>
  <c r="J1989" i="1"/>
  <c r="J1997" i="1"/>
  <c r="J2005" i="1"/>
  <c r="J2013" i="1"/>
  <c r="J2021" i="1"/>
  <c r="J2029" i="1"/>
  <c r="J2037" i="1"/>
  <c r="J2045" i="1"/>
  <c r="J2053" i="1"/>
  <c r="J2061" i="1"/>
  <c r="J2085" i="1"/>
  <c r="J2093" i="1"/>
  <c r="J2101" i="1"/>
  <c r="J2109" i="1"/>
  <c r="J2117" i="1"/>
  <c r="J2125" i="1"/>
  <c r="J2133" i="1"/>
  <c r="J2141" i="1"/>
  <c r="J2149" i="1"/>
  <c r="J724" i="1"/>
  <c r="J883" i="1"/>
  <c r="J1011" i="1"/>
  <c r="J1697" i="1"/>
  <c r="J1713" i="1"/>
  <c r="J1725" i="1"/>
  <c r="J1734" i="1"/>
  <c r="J1742" i="1"/>
  <c r="J1750" i="1"/>
  <c r="J1758" i="1"/>
  <c r="J1774" i="1"/>
  <c r="J1782" i="1"/>
  <c r="J1790" i="1"/>
  <c r="J1798" i="1"/>
  <c r="J1806" i="1"/>
  <c r="J1814" i="1"/>
  <c r="J1854" i="1"/>
  <c r="J1878" i="1"/>
  <c r="J1910" i="1"/>
  <c r="J1918" i="1"/>
  <c r="J1990" i="1"/>
  <c r="J1998" i="1"/>
  <c r="J2006" i="1"/>
  <c r="J2014" i="1"/>
  <c r="J2022" i="1"/>
  <c r="J2030" i="1"/>
  <c r="J2038" i="1"/>
  <c r="J2046" i="1"/>
  <c r="J2054" i="1"/>
  <c r="J2062" i="1"/>
  <c r="J2086" i="1"/>
  <c r="J2094" i="1"/>
  <c r="J2102" i="1"/>
  <c r="J2110" i="1"/>
  <c r="J2118" i="1"/>
  <c r="J2126" i="1"/>
  <c r="J2134" i="1"/>
  <c r="J2142" i="1"/>
  <c r="J2150" i="1"/>
  <c r="J884" i="1"/>
  <c r="J1012" i="1"/>
  <c r="J1698" i="1"/>
  <c r="J1714" i="1"/>
  <c r="J1726" i="1"/>
  <c r="J1735" i="1"/>
  <c r="J1743" i="1"/>
  <c r="J1751" i="1"/>
  <c r="J1759" i="1"/>
  <c r="J1767" i="1"/>
  <c r="J1775" i="1"/>
  <c r="J1783" i="1"/>
  <c r="J1791" i="1"/>
  <c r="J1799" i="1"/>
  <c r="J1807" i="1"/>
  <c r="J1815" i="1"/>
  <c r="J1823" i="1"/>
  <c r="J1847" i="1"/>
  <c r="J1855" i="1"/>
  <c r="J1879" i="1"/>
  <c r="J1911" i="1"/>
  <c r="J1919" i="1"/>
  <c r="J1991" i="1"/>
  <c r="J1999" i="1"/>
  <c r="J2007" i="1"/>
  <c r="J2015" i="1"/>
  <c r="J2023" i="1"/>
  <c r="J2031" i="1"/>
  <c r="J2039" i="1"/>
  <c r="J2047" i="1"/>
  <c r="J2055" i="1"/>
  <c r="J2063" i="1"/>
  <c r="J2087" i="1"/>
  <c r="J2095" i="1"/>
  <c r="J2103" i="1"/>
  <c r="J2111" i="1"/>
  <c r="J2119" i="1"/>
  <c r="J2127" i="1"/>
  <c r="J2135" i="1"/>
  <c r="J2143" i="1"/>
  <c r="J2151" i="1"/>
  <c r="J1034" i="1"/>
  <c r="J1699" i="1"/>
  <c r="J1715" i="1"/>
  <c r="J1728" i="1"/>
  <c r="J1736" i="1"/>
  <c r="J1744" i="1"/>
  <c r="J1752" i="1"/>
  <c r="J1760" i="1"/>
  <c r="J1768" i="1"/>
  <c r="J1776" i="1"/>
  <c r="J1784" i="1"/>
  <c r="J1792" i="1"/>
  <c r="J1800" i="1"/>
  <c r="J1808" i="1"/>
  <c r="J1816" i="1"/>
  <c r="J1824" i="1"/>
  <c r="J1848" i="1"/>
  <c r="J1856" i="1"/>
  <c r="J1880" i="1"/>
  <c r="J1904" i="1"/>
  <c r="J1912" i="1"/>
  <c r="J1920" i="1"/>
  <c r="J1992" i="1"/>
  <c r="J2000" i="1"/>
  <c r="J2008" i="1"/>
  <c r="J2016" i="1"/>
  <c r="J2024" i="1"/>
  <c r="J2032" i="1"/>
  <c r="J2040" i="1"/>
  <c r="J2048" i="1"/>
  <c r="J2056" i="1"/>
  <c r="J2064" i="1"/>
  <c r="J2088" i="1"/>
  <c r="J2096" i="1"/>
  <c r="J2104" i="1"/>
  <c r="J2112" i="1"/>
  <c r="J2120" i="1"/>
  <c r="J2128" i="1"/>
  <c r="J2136" i="1"/>
  <c r="J2144" i="1"/>
  <c r="J2152" i="1"/>
  <c r="J1035" i="1"/>
  <c r="J1394" i="1"/>
  <c r="J1688" i="1"/>
  <c r="J1704" i="1"/>
  <c r="J1720" i="1"/>
  <c r="J1729" i="1"/>
  <c r="J1737" i="1"/>
  <c r="J1745" i="1"/>
  <c r="J1753" i="1"/>
  <c r="J1761" i="1"/>
  <c r="J1769" i="1"/>
  <c r="J1777" i="1"/>
  <c r="J1785" i="1"/>
  <c r="J1793" i="1"/>
  <c r="J1801" i="1"/>
  <c r="J1809" i="1"/>
  <c r="J1817" i="1"/>
  <c r="J1825" i="1"/>
  <c r="J1849" i="1"/>
  <c r="J1873" i="1"/>
  <c r="J1881" i="1"/>
  <c r="J1905" i="1"/>
  <c r="J1913" i="1"/>
  <c r="J1921" i="1"/>
  <c r="J1993" i="1"/>
  <c r="J2001" i="1"/>
  <c r="J491" i="1"/>
  <c r="J819" i="1"/>
  <c r="J947" i="1"/>
  <c r="J820" i="1"/>
  <c r="J948" i="1"/>
  <c r="J1690" i="1"/>
  <c r="J1706" i="1"/>
  <c r="J1722" i="1"/>
  <c r="J1731" i="1"/>
  <c r="J1739" i="1"/>
  <c r="J1747" i="1"/>
  <c r="J1755" i="1"/>
  <c r="J1763" i="1"/>
  <c r="J1771" i="1"/>
  <c r="J1779" i="1"/>
  <c r="J1787" i="1"/>
  <c r="J1795" i="1"/>
  <c r="J1803" i="1"/>
  <c r="J1811" i="1"/>
  <c r="J1819" i="1"/>
  <c r="J1851" i="1"/>
  <c r="J1907" i="1"/>
  <c r="J1915" i="1"/>
  <c r="J1987" i="1"/>
  <c r="J1995" i="1"/>
  <c r="J2003" i="1"/>
  <c r="J2011" i="1"/>
  <c r="J2019" i="1"/>
  <c r="J2027" i="1"/>
  <c r="J2035" i="1"/>
  <c r="J2043" i="1"/>
  <c r="J2051" i="1"/>
  <c r="J2059" i="1"/>
  <c r="J2083" i="1"/>
  <c r="J2091" i="1"/>
  <c r="J2099" i="1"/>
  <c r="J2107" i="1"/>
  <c r="J2115" i="1"/>
  <c r="J2123" i="1"/>
  <c r="J2131" i="1"/>
  <c r="J2139" i="1"/>
  <c r="J2147" i="1"/>
  <c r="J1732" i="1"/>
  <c r="J1764" i="1"/>
  <c r="J1788" i="1"/>
  <c r="J1820" i="1"/>
  <c r="J1852" i="1"/>
  <c r="J1916" i="1"/>
  <c r="J2010" i="1"/>
  <c r="J2033" i="1"/>
  <c r="J2052" i="1"/>
  <c r="J2097" i="1"/>
  <c r="J2116" i="1"/>
  <c r="J2138" i="1"/>
  <c r="J2156" i="1"/>
  <c r="J2164" i="1"/>
  <c r="J2172" i="1"/>
  <c r="J2180" i="1"/>
  <c r="J2188" i="1"/>
  <c r="J2196" i="1"/>
  <c r="J2204" i="1"/>
  <c r="J2212" i="1"/>
  <c r="J2220" i="1"/>
  <c r="J2228" i="1"/>
  <c r="J2252" i="1"/>
  <c r="J2268" i="1"/>
  <c r="J2276" i="1"/>
  <c r="J2284" i="1"/>
  <c r="J2292" i="1"/>
  <c r="J2300" i="1"/>
  <c r="J2308" i="1"/>
  <c r="J2332" i="1"/>
  <c r="J2340" i="1"/>
  <c r="J2444" i="1"/>
  <c r="J2452" i="1"/>
  <c r="J2460" i="1"/>
  <c r="J2468" i="1"/>
  <c r="J2476" i="1"/>
  <c r="J2484" i="1"/>
  <c r="J2492" i="1"/>
  <c r="J2500" i="1"/>
  <c r="J1689" i="1"/>
  <c r="J1738" i="1"/>
  <c r="J1794" i="1"/>
  <c r="J1922" i="1"/>
  <c r="J2012" i="1"/>
  <c r="J2034" i="1"/>
  <c r="J2057" i="1"/>
  <c r="J2098" i="1"/>
  <c r="J2121" i="1"/>
  <c r="J2140" i="1"/>
  <c r="J2157" i="1"/>
  <c r="J2165" i="1"/>
  <c r="J2173" i="1"/>
  <c r="J2181" i="1"/>
  <c r="J2189" i="1"/>
  <c r="J2197" i="1"/>
  <c r="J2205" i="1"/>
  <c r="J2213" i="1"/>
  <c r="J2221" i="1"/>
  <c r="J2229" i="1"/>
  <c r="J2253" i="1"/>
  <c r="J2269" i="1"/>
  <c r="J2277" i="1"/>
  <c r="J2285" i="1"/>
  <c r="J2293" i="1"/>
  <c r="J2301" i="1"/>
  <c r="J2309" i="1"/>
  <c r="J2333" i="1"/>
  <c r="J2341" i="1"/>
  <c r="J2445" i="1"/>
  <c r="J2453" i="1"/>
  <c r="J2461" i="1"/>
  <c r="J2469" i="1"/>
  <c r="J651" i="1"/>
  <c r="J1691" i="1"/>
  <c r="J1740" i="1"/>
  <c r="J1796" i="1"/>
  <c r="J1988" i="1"/>
  <c r="J2017" i="1"/>
  <c r="J2036" i="1"/>
  <c r="J2058" i="1"/>
  <c r="J2100" i="1"/>
  <c r="J2122" i="1"/>
  <c r="J2145" i="1"/>
  <c r="J2158" i="1"/>
  <c r="J2166" i="1"/>
  <c r="J851" i="1"/>
  <c r="J1705" i="1"/>
  <c r="J1746" i="1"/>
  <c r="J1770" i="1"/>
  <c r="J1802" i="1"/>
  <c r="J1994" i="1"/>
  <c r="J2018" i="1"/>
  <c r="J2041" i="1"/>
  <c r="J2060" i="1"/>
  <c r="J2082" i="1"/>
  <c r="J2105" i="1"/>
  <c r="J2124" i="1"/>
  <c r="J2146" i="1"/>
  <c r="J2159" i="1"/>
  <c r="J2167" i="1"/>
  <c r="J2175" i="1"/>
  <c r="J2183" i="1"/>
  <c r="J2191" i="1"/>
  <c r="J2199" i="1"/>
  <c r="J2207" i="1"/>
  <c r="J2215" i="1"/>
  <c r="J2223" i="1"/>
  <c r="J2231" i="1"/>
  <c r="J2255" i="1"/>
  <c r="J2263" i="1"/>
  <c r="J2271" i="1"/>
  <c r="J2279" i="1"/>
  <c r="J2287" i="1"/>
  <c r="J2295" i="1"/>
  <c r="J2303" i="1"/>
  <c r="J2311" i="1"/>
  <c r="J2335" i="1"/>
  <c r="J2447" i="1"/>
  <c r="J2455" i="1"/>
  <c r="J2463" i="1"/>
  <c r="J2471" i="1"/>
  <c r="J2479" i="1"/>
  <c r="J2487" i="1"/>
  <c r="J2495" i="1"/>
  <c r="J2503" i="1"/>
  <c r="J979" i="1"/>
  <c r="J1395" i="1"/>
  <c r="J1707" i="1"/>
  <c r="J1748" i="1"/>
  <c r="J1772" i="1"/>
  <c r="J1804" i="1"/>
  <c r="J1721" i="1"/>
  <c r="J1754" i="1"/>
  <c r="J1778" i="1"/>
  <c r="J1810" i="1"/>
  <c r="J1906" i="1"/>
  <c r="J2002" i="1"/>
  <c r="J2025" i="1"/>
  <c r="J2044" i="1"/>
  <c r="J2089" i="1"/>
  <c r="J2108" i="1"/>
  <c r="J2130" i="1"/>
  <c r="J2153" i="1"/>
  <c r="J2161" i="1"/>
  <c r="J2169" i="1"/>
  <c r="J2177" i="1"/>
  <c r="J2185" i="1"/>
  <c r="J2193" i="1"/>
  <c r="J2201" i="1"/>
  <c r="J2209" i="1"/>
  <c r="J2217" i="1"/>
  <c r="J2225" i="1"/>
  <c r="J2257" i="1"/>
  <c r="J2265" i="1"/>
  <c r="J2273" i="1"/>
  <c r="J2281" i="1"/>
  <c r="J2289" i="1"/>
  <c r="J2297" i="1"/>
  <c r="J2305" i="1"/>
  <c r="J2313" i="1"/>
  <c r="J2337" i="1"/>
  <c r="J2449" i="1"/>
  <c r="J2457" i="1"/>
  <c r="J2465" i="1"/>
  <c r="J2473" i="1"/>
  <c r="J2481" i="1"/>
  <c r="J2489" i="1"/>
  <c r="J2497" i="1"/>
  <c r="J1723" i="1"/>
  <c r="J1756" i="1"/>
  <c r="J1780" i="1"/>
  <c r="J1812" i="1"/>
  <c r="J1876" i="1"/>
  <c r="J1908" i="1"/>
  <c r="J2004" i="1"/>
  <c r="J2026" i="1"/>
  <c r="J2049" i="1"/>
  <c r="J2090" i="1"/>
  <c r="J2113" i="1"/>
  <c r="J2132" i="1"/>
  <c r="J2154" i="1"/>
  <c r="J2162" i="1"/>
  <c r="J2170" i="1"/>
  <c r="J2178" i="1"/>
  <c r="J2186" i="1"/>
  <c r="J2194" i="1"/>
  <c r="J2202" i="1"/>
  <c r="J2210" i="1"/>
  <c r="J2218" i="1"/>
  <c r="J2226" i="1"/>
  <c r="J2266" i="1"/>
  <c r="J2274" i="1"/>
  <c r="J2282" i="1"/>
  <c r="J2290" i="1"/>
  <c r="J2298" i="1"/>
  <c r="J2306" i="1"/>
  <c r="J2314" i="1"/>
  <c r="J2330" i="1"/>
  <c r="J2338" i="1"/>
  <c r="J2442" i="1"/>
  <c r="J2450" i="1"/>
  <c r="J2458" i="1"/>
  <c r="J2466" i="1"/>
  <c r="J2474" i="1"/>
  <c r="J1730" i="1"/>
  <c r="J1762" i="1"/>
  <c r="J1786" i="1"/>
  <c r="J1818" i="1"/>
  <c r="J1850" i="1"/>
  <c r="J1914" i="1"/>
  <c r="J2009" i="1"/>
  <c r="J2028" i="1"/>
  <c r="J2050" i="1"/>
  <c r="J2092" i="1"/>
  <c r="J2114" i="1"/>
  <c r="J2137" i="1"/>
  <c r="J2155" i="1"/>
  <c r="J2163" i="1"/>
  <c r="J2171" i="1"/>
  <c r="J2179" i="1"/>
  <c r="J2187" i="1"/>
  <c r="J2195" i="1"/>
  <c r="J2203" i="1"/>
  <c r="J2211" i="1"/>
  <c r="J2219" i="1"/>
  <c r="J2227" i="1"/>
  <c r="J2267" i="1"/>
  <c r="J2275" i="1"/>
  <c r="J2283" i="1"/>
  <c r="J2291" i="1"/>
  <c r="J2299" i="1"/>
  <c r="J2307" i="1"/>
  <c r="J2315" i="1"/>
  <c r="J2331" i="1"/>
  <c r="J2339" i="1"/>
  <c r="J2443" i="1"/>
  <c r="J2451" i="1"/>
  <c r="J2459" i="1"/>
  <c r="J2467" i="1"/>
  <c r="J2475" i="1"/>
  <c r="J2483" i="1"/>
  <c r="J2491" i="1"/>
  <c r="J2499" i="1"/>
  <c r="J2129" i="1"/>
  <c r="J2190" i="1"/>
  <c r="J2222" i="1"/>
  <c r="J2254" i="1"/>
  <c r="J2286" i="1"/>
  <c r="J2446" i="1"/>
  <c r="J2477" i="1"/>
  <c r="J2493" i="1"/>
  <c r="J2148" i="1"/>
  <c r="J2192" i="1"/>
  <c r="J2224" i="1"/>
  <c r="J2256" i="1"/>
  <c r="J2288" i="1"/>
  <c r="J2448" i="1"/>
  <c r="J2478" i="1"/>
  <c r="J2494" i="1"/>
  <c r="J1996" i="1"/>
  <c r="J2160" i="1"/>
  <c r="J2198" i="1"/>
  <c r="J2230" i="1"/>
  <c r="J2294" i="1"/>
  <c r="J2454" i="1"/>
  <c r="J2480" i="1"/>
  <c r="J2496" i="1"/>
  <c r="J2020" i="1"/>
  <c r="J2168" i="1"/>
  <c r="J2200" i="1"/>
  <c r="J2232" i="1"/>
  <c r="J2264" i="1"/>
  <c r="J2296" i="1"/>
  <c r="J2456" i="1"/>
  <c r="J2482" i="1"/>
  <c r="J2498" i="1"/>
  <c r="J2042" i="1"/>
  <c r="J2174" i="1"/>
  <c r="J2206" i="1"/>
  <c r="J2270" i="1"/>
  <c r="J2302" i="1"/>
  <c r="J2334" i="1"/>
  <c r="J2462" i="1"/>
  <c r="J2485" i="1"/>
  <c r="J2501" i="1"/>
  <c r="J2065" i="1"/>
  <c r="J2176" i="1"/>
  <c r="J2208" i="1"/>
  <c r="J2272" i="1"/>
  <c r="J2304" i="1"/>
  <c r="J2336" i="1"/>
  <c r="J2464" i="1"/>
  <c r="J2486" i="1"/>
  <c r="J2502" i="1"/>
  <c r="J2084" i="1"/>
  <c r="J2182" i="1"/>
  <c r="J2214" i="1"/>
  <c r="J2278" i="1"/>
  <c r="J2310" i="1"/>
  <c r="J2470" i="1"/>
  <c r="J2488" i="1"/>
  <c r="J2106" i="1"/>
  <c r="J2184" i="1"/>
  <c r="J2216" i="1"/>
  <c r="J2280" i="1"/>
  <c r="J2312" i="1"/>
  <c r="J2472" i="1"/>
  <c r="J2490" i="1"/>
  <c r="J6549" i="1"/>
  <c r="J6565" i="1"/>
  <c r="J6573" i="1"/>
  <c r="J6581" i="1"/>
  <c r="J6589" i="1"/>
  <c r="J6597" i="1"/>
  <c r="J6605" i="1"/>
  <c r="J6613" i="1"/>
  <c r="J7451" i="1"/>
  <c r="J7459" i="1"/>
  <c r="J7531" i="1"/>
  <c r="J7659" i="1"/>
  <c r="J7667" i="1"/>
  <c r="J6550" i="1"/>
  <c r="J6558" i="1"/>
  <c r="J6566" i="1"/>
  <c r="J6574" i="1"/>
  <c r="J6582" i="1"/>
  <c r="J6590" i="1"/>
  <c r="J6598" i="1"/>
  <c r="J6606" i="1"/>
  <c r="J6678" i="1"/>
  <c r="J7460" i="1"/>
  <c r="J7532" i="1"/>
  <c r="J7660" i="1"/>
  <c r="J7668" i="1"/>
  <c r="J6551" i="1"/>
  <c r="J6559" i="1"/>
  <c r="J6567" i="1"/>
  <c r="J6575" i="1"/>
  <c r="J6583" i="1"/>
  <c r="J6591" i="1"/>
  <c r="J6599" i="1"/>
  <c r="J6607" i="1"/>
  <c r="J7341" i="1"/>
  <c r="J7445" i="1"/>
  <c r="J7453" i="1"/>
  <c r="J7461" i="1"/>
  <c r="J7533" i="1"/>
  <c r="J7661" i="1"/>
  <c r="J7669" i="1"/>
  <c r="J7677" i="1"/>
  <c r="J6552" i="1"/>
  <c r="J6560" i="1"/>
  <c r="J6568" i="1"/>
  <c r="J6576" i="1"/>
  <c r="J6584" i="1"/>
  <c r="J6592" i="1"/>
  <c r="J6600" i="1"/>
  <c r="J6608" i="1"/>
  <c r="J7342" i="1"/>
  <c r="J7350" i="1"/>
  <c r="J7446" i="1"/>
  <c r="J7454" i="1"/>
  <c r="J7462" i="1"/>
  <c r="J7534" i="1"/>
  <c r="J7662" i="1"/>
  <c r="J7670" i="1"/>
  <c r="J7678" i="1"/>
  <c r="J7710" i="1"/>
  <c r="J6553" i="1"/>
  <c r="J6561" i="1"/>
  <c r="J6569" i="1"/>
  <c r="J6577" i="1"/>
  <c r="J6585" i="1"/>
  <c r="J6593" i="1"/>
  <c r="J6601" i="1"/>
  <c r="J6609" i="1"/>
  <c r="J6554" i="1"/>
  <c r="J6562" i="1"/>
  <c r="J6570" i="1"/>
  <c r="J6578" i="1"/>
  <c r="J6586" i="1"/>
  <c r="J6594" i="1"/>
  <c r="J6602" i="1"/>
  <c r="J6610" i="1"/>
  <c r="J7448" i="1"/>
  <c r="J7456" i="1"/>
  <c r="J7480" i="1"/>
  <c r="J7536" i="1"/>
  <c r="J7656" i="1"/>
  <c r="J7664" i="1"/>
  <c r="J7712" i="1"/>
  <c r="J6563" i="1"/>
  <c r="J6571" i="1"/>
  <c r="J6579" i="1"/>
  <c r="J6587" i="1"/>
  <c r="J6595" i="1"/>
  <c r="J6603" i="1"/>
  <c r="J6611" i="1"/>
  <c r="J7449" i="1"/>
  <c r="J7457" i="1"/>
  <c r="J7529" i="1"/>
  <c r="J7537" i="1"/>
  <c r="J7657" i="1"/>
  <c r="J7665" i="1"/>
  <c r="J7713" i="1"/>
  <c r="J6564" i="1"/>
  <c r="J6572" i="1"/>
  <c r="J6580" i="1"/>
  <c r="J6588" i="1"/>
  <c r="J6596" i="1"/>
  <c r="J6604" i="1"/>
  <c r="J6612" i="1"/>
  <c r="J7450" i="1"/>
  <c r="J7458" i="1"/>
  <c r="J7530" i="1"/>
  <c r="J7538" i="1"/>
  <c r="J7658" i="1"/>
  <c r="J7666" i="1"/>
  <c r="J7535" i="1"/>
  <c r="J7944" i="1"/>
  <c r="J7952" i="1"/>
  <c r="J7960" i="1"/>
  <c r="J7968" i="1"/>
  <c r="J7976" i="1"/>
  <c r="J7984" i="1"/>
  <c r="J7992" i="1"/>
  <c r="J8016" i="1"/>
  <c r="J8024" i="1"/>
  <c r="J8032" i="1"/>
  <c r="J8040" i="1"/>
  <c r="J8048" i="1"/>
  <c r="J8056" i="1"/>
  <c r="J8072" i="1"/>
  <c r="J8088" i="1"/>
  <c r="J8104" i="1"/>
  <c r="J8144" i="1"/>
  <c r="J8152" i="1"/>
  <c r="J8160" i="1"/>
  <c r="J7351" i="1"/>
  <c r="J7479" i="1"/>
  <c r="J7945" i="1"/>
  <c r="J7953" i="1"/>
  <c r="J7961" i="1"/>
  <c r="J7969" i="1"/>
  <c r="J7977" i="1"/>
  <c r="J7985" i="1"/>
  <c r="J7993" i="1"/>
  <c r="J8017" i="1"/>
  <c r="J8025" i="1"/>
  <c r="J8033" i="1"/>
  <c r="J8041" i="1"/>
  <c r="J8049" i="1"/>
  <c r="J8057" i="1"/>
  <c r="J8089" i="1"/>
  <c r="J8105" i="1"/>
  <c r="J8137" i="1"/>
  <c r="J8145" i="1"/>
  <c r="J8153" i="1"/>
  <c r="J8161" i="1"/>
  <c r="J7711" i="1"/>
  <c r="J7946" i="1"/>
  <c r="J7954" i="1"/>
  <c r="J7962" i="1"/>
  <c r="J7970" i="1"/>
  <c r="J7978" i="1"/>
  <c r="J7986" i="1"/>
  <c r="J7994" i="1"/>
  <c r="J8010" i="1"/>
  <c r="J8018" i="1"/>
  <c r="J8026" i="1"/>
  <c r="J8034" i="1"/>
  <c r="J8042" i="1"/>
  <c r="J8050" i="1"/>
  <c r="J8074" i="1"/>
  <c r="J8082" i="1"/>
  <c r="J8090" i="1"/>
  <c r="J8106" i="1"/>
  <c r="J8138" i="1"/>
  <c r="J8146" i="1"/>
  <c r="J8154" i="1"/>
  <c r="J8162" i="1"/>
  <c r="J7939" i="1"/>
  <c r="J7947" i="1"/>
  <c r="J7955" i="1"/>
  <c r="J7971" i="1"/>
  <c r="J7979" i="1"/>
  <c r="J7987" i="1"/>
  <c r="J7995" i="1"/>
  <c r="J8011" i="1"/>
  <c r="J8019" i="1"/>
  <c r="J8027" i="1"/>
  <c r="J8035" i="1"/>
  <c r="J8043" i="1"/>
  <c r="J8051" i="1"/>
  <c r="J8067" i="1"/>
  <c r="J8083" i="1"/>
  <c r="J8107" i="1"/>
  <c r="J8139" i="1"/>
  <c r="J8147" i="1"/>
  <c r="J8163" i="1"/>
  <c r="J7663" i="1"/>
  <c r="J7940" i="1"/>
  <c r="J7948" i="1"/>
  <c r="J7956" i="1"/>
  <c r="J7964" i="1"/>
  <c r="J7972" i="1"/>
  <c r="J7980" i="1"/>
  <c r="J7988" i="1"/>
  <c r="J7996" i="1"/>
  <c r="J8012" i="1"/>
  <c r="J8020" i="1"/>
  <c r="J8028" i="1"/>
  <c r="J8036" i="1"/>
  <c r="J8044" i="1"/>
  <c r="J8052" i="1"/>
  <c r="J8068" i="1"/>
  <c r="J8084" i="1"/>
  <c r="J8108" i="1"/>
  <c r="J8140" i="1"/>
  <c r="J8148" i="1"/>
  <c r="J8156" i="1"/>
  <c r="J8164" i="1"/>
  <c r="J7447" i="1"/>
  <c r="J7933" i="1"/>
  <c r="J7941" i="1"/>
  <c r="J7949" i="1"/>
  <c r="J7957" i="1"/>
  <c r="J7965" i="1"/>
  <c r="J7973" i="1"/>
  <c r="J7981" i="1"/>
  <c r="J7989" i="1"/>
  <c r="J7997" i="1"/>
  <c r="J8013" i="1"/>
  <c r="J8021" i="1"/>
  <c r="J8029" i="1"/>
  <c r="J8037" i="1"/>
  <c r="J8045" i="1"/>
  <c r="J8053" i="1"/>
  <c r="J8069" i="1"/>
  <c r="J8077" i="1"/>
  <c r="J8085" i="1"/>
  <c r="J8109" i="1"/>
  <c r="J8141" i="1"/>
  <c r="J8149" i="1"/>
  <c r="J8165" i="1"/>
  <c r="J7679" i="1"/>
  <c r="J7942" i="1"/>
  <c r="J7950" i="1"/>
  <c r="J7958" i="1"/>
  <c r="J7966" i="1"/>
  <c r="J7974" i="1"/>
  <c r="J7982" i="1"/>
  <c r="J7990" i="1"/>
  <c r="J7998" i="1"/>
  <c r="J8014" i="1"/>
  <c r="J8022" i="1"/>
  <c r="J8030" i="1"/>
  <c r="J8038" i="1"/>
  <c r="J8046" i="1"/>
  <c r="J8054" i="1"/>
  <c r="J8070" i="1"/>
  <c r="J8078" i="1"/>
  <c r="J8086" i="1"/>
  <c r="J8102" i="1"/>
  <c r="J8142" i="1"/>
  <c r="J8150" i="1"/>
  <c r="J8158" i="1"/>
  <c r="J8166" i="1"/>
  <c r="J7343" i="1"/>
  <c r="J7943" i="1"/>
  <c r="J7951" i="1"/>
  <c r="J7959" i="1"/>
  <c r="J7967" i="1"/>
  <c r="J7975" i="1"/>
  <c r="J7983" i="1"/>
  <c r="J7991" i="1"/>
  <c r="J8015" i="1"/>
  <c r="J8023" i="1"/>
  <c r="J8031" i="1"/>
  <c r="J8039" i="1"/>
  <c r="J8047" i="1"/>
  <c r="J8055" i="1"/>
  <c r="J8071" i="1"/>
  <c r="J8087" i="1"/>
  <c r="J8103" i="1"/>
  <c r="J8143" i="1"/>
  <c r="J8151" i="1"/>
  <c r="J8159" i="1"/>
  <c r="J8167" i="1"/>
  <c r="J94" i="1"/>
  <c r="J1127" i="1"/>
  <c r="J93" i="1"/>
  <c r="J1846" i="1"/>
  <c r="J1843" i="1"/>
  <c r="J2436" i="1"/>
  <c r="J2437" i="1"/>
  <c r="J2431" i="1"/>
  <c r="J2439" i="1"/>
  <c r="J2433" i="1"/>
  <c r="J2441" i="1"/>
  <c r="J2250" i="1"/>
  <c r="J2434" i="1"/>
  <c r="J2435" i="1"/>
  <c r="J2432" i="1"/>
  <c r="J2342" i="1"/>
  <c r="J2438" i="1"/>
  <c r="J2440" i="1"/>
  <c r="J7518" i="1"/>
  <c r="J7632" i="1"/>
  <c r="J7631" i="1"/>
  <c r="J8157" i="1"/>
  <c r="J6697" i="1"/>
  <c r="J6698" i="1"/>
  <c r="J6692" i="1"/>
  <c r="J7921" i="1"/>
  <c r="J7929" i="1"/>
  <c r="J7922" i="1"/>
  <c r="J7930" i="1"/>
  <c r="J7923" i="1"/>
  <c r="J7924" i="1"/>
  <c r="J7925" i="1"/>
  <c r="J7926" i="1"/>
  <c r="J111" i="1"/>
  <c r="J119" i="1"/>
  <c r="J247" i="1"/>
  <c r="J112" i="1"/>
  <c r="J120" i="1"/>
  <c r="J248" i="1"/>
  <c r="J113" i="1"/>
  <c r="J121" i="1"/>
  <c r="J249" i="1"/>
  <c r="J114" i="1"/>
  <c r="J242" i="1"/>
  <c r="J115" i="1"/>
  <c r="J243" i="1"/>
  <c r="J251" i="1"/>
  <c r="J20" i="1"/>
  <c r="J116" i="1"/>
  <c r="J244" i="1"/>
  <c r="J252" i="1"/>
  <c r="J38" i="1"/>
  <c r="J110" i="1"/>
  <c r="J118" i="1"/>
  <c r="J117" i="1"/>
  <c r="J1381" i="1"/>
  <c r="J1414" i="1"/>
  <c r="J1422" i="1"/>
  <c r="J1430" i="1"/>
  <c r="J1438" i="1"/>
  <c r="J1446" i="1"/>
  <c r="J245" i="1"/>
  <c r="J1272" i="1"/>
  <c r="J1322" i="1"/>
  <c r="J1415" i="1"/>
  <c r="J1424" i="1"/>
  <c r="J1433" i="1"/>
  <c r="J1442" i="1"/>
  <c r="J1451" i="1"/>
  <c r="J1296" i="1"/>
  <c r="J1378" i="1"/>
  <c r="J1416" i="1"/>
  <c r="J1425" i="1"/>
  <c r="J1434" i="1"/>
  <c r="J1443" i="1"/>
  <c r="J1452" i="1"/>
  <c r="J246" i="1"/>
  <c r="J1130" i="1"/>
  <c r="J1297" i="1"/>
  <c r="J1379" i="1"/>
  <c r="J1417" i="1"/>
  <c r="J1426" i="1"/>
  <c r="J1435" i="1"/>
  <c r="J1444" i="1"/>
  <c r="J1453" i="1"/>
  <c r="J253" i="1"/>
  <c r="J1131" i="1"/>
  <c r="J1285" i="1"/>
  <c r="J1380" i="1"/>
  <c r="J1418" i="1"/>
  <c r="J1427" i="1"/>
  <c r="J1436" i="1"/>
  <c r="J1445" i="1"/>
  <c r="J1268" i="1"/>
  <c r="J1318" i="1"/>
  <c r="J1269" i="1"/>
  <c r="J1300" i="1"/>
  <c r="J1319" i="1"/>
  <c r="J1421" i="1"/>
  <c r="J1440" i="1"/>
  <c r="J1423" i="1"/>
  <c r="J1441" i="1"/>
  <c r="J1428" i="1"/>
  <c r="J1447" i="1"/>
  <c r="J1429" i="1"/>
  <c r="J1448" i="1"/>
  <c r="J1270" i="1"/>
  <c r="J1431" i="1"/>
  <c r="J1449" i="1"/>
  <c r="J1320" i="1"/>
  <c r="J1382" i="1"/>
  <c r="J1419" i="1"/>
  <c r="J1437" i="1"/>
  <c r="J1432" i="1"/>
  <c r="J1271" i="1"/>
  <c r="J1439" i="1"/>
  <c r="J1450" i="1"/>
  <c r="J1413" i="1"/>
  <c r="J1420" i="1"/>
  <c r="J455" i="1"/>
  <c r="J456" i="1"/>
  <c r="J6614" i="1"/>
  <c r="J8317" i="1"/>
  <c r="J7723" i="1"/>
  <c r="J7724" i="1"/>
  <c r="J8001" i="1"/>
  <c r="J8002" i="1"/>
  <c r="J8003" i="1"/>
  <c r="J1668" i="1"/>
  <c r="J1676" i="1"/>
  <c r="J1684" i="1"/>
  <c r="J1669" i="1"/>
  <c r="J1677" i="1"/>
  <c r="J1670" i="1"/>
  <c r="J1678" i="1"/>
  <c r="J1671" i="1"/>
  <c r="J1679" i="1"/>
  <c r="J1680" i="1"/>
  <c r="J1681" i="1"/>
  <c r="J1682" i="1"/>
  <c r="J1683" i="1"/>
  <c r="J1672" i="1"/>
  <c r="J1674" i="1"/>
  <c r="J1675" i="1"/>
  <c r="J1673" i="1"/>
  <c r="J7476" i="1"/>
  <c r="J7477" i="1"/>
  <c r="J1132" i="1"/>
  <c r="J7507" i="1"/>
  <c r="J7643" i="1"/>
  <c r="J7644" i="1"/>
  <c r="J7637" i="1"/>
  <c r="J7645" i="1"/>
  <c r="J7638" i="1"/>
  <c r="J7646" i="1"/>
  <c r="J7504" i="1"/>
  <c r="J7640" i="1"/>
  <c r="J7505" i="1"/>
  <c r="J7641" i="1"/>
  <c r="J7506" i="1"/>
  <c r="J7642" i="1"/>
  <c r="J7639" i="1"/>
  <c r="J8171" i="1"/>
  <c r="J7503" i="1"/>
  <c r="J1357" i="1"/>
  <c r="J1365" i="1"/>
  <c r="J1359" i="1"/>
  <c r="J1368" i="1"/>
  <c r="J1360" i="1"/>
  <c r="J1369" i="1"/>
  <c r="J1352" i="1"/>
  <c r="J1361" i="1"/>
  <c r="J1370" i="1"/>
  <c r="J1353" i="1"/>
  <c r="J1362" i="1"/>
  <c r="J1366" i="1"/>
  <c r="J1367" i="1"/>
  <c r="J1354" i="1"/>
  <c r="J1355" i="1"/>
  <c r="J1356" i="1"/>
  <c r="J1363" i="1"/>
  <c r="J1364" i="1"/>
  <c r="J1358" i="1"/>
  <c r="J2701" i="1"/>
  <c r="J2765" i="1"/>
  <c r="J3678" i="1"/>
  <c r="J2719" i="1"/>
  <c r="J2775" i="1"/>
  <c r="J3655" i="1"/>
  <c r="J3679" i="1"/>
  <c r="J3656" i="1"/>
  <c r="J3664" i="1"/>
  <c r="J3680" i="1"/>
  <c r="J2706" i="1"/>
  <c r="J2771" i="1"/>
  <c r="J2779" i="1"/>
  <c r="J2700" i="1"/>
  <c r="J3665" i="1"/>
  <c r="J3641" i="1"/>
  <c r="J3971" i="1"/>
  <c r="J3677" i="1"/>
  <c r="J3972" i="1"/>
  <c r="J3949" i="1"/>
  <c r="J3950" i="1"/>
  <c r="J3855" i="1"/>
  <c r="J3943" i="1"/>
  <c r="J3856" i="1"/>
  <c r="J3944" i="1"/>
  <c r="J5622" i="1"/>
  <c r="J5621" i="1"/>
  <c r="J6783" i="1"/>
  <c r="J6784" i="1"/>
  <c r="J6788" i="1"/>
  <c r="J6781" i="1"/>
  <c r="J6782" i="1"/>
  <c r="J6787" i="1"/>
  <c r="J2539" i="1"/>
  <c r="J2829" i="1"/>
  <c r="J2837" i="1"/>
  <c r="J2845" i="1"/>
  <c r="J2853" i="1"/>
  <c r="J2861" i="1"/>
  <c r="J2869" i="1"/>
  <c r="J2877" i="1"/>
  <c r="J2830" i="1"/>
  <c r="J2838" i="1"/>
  <c r="J2846" i="1"/>
  <c r="J2854" i="1"/>
  <c r="J2862" i="1"/>
  <c r="J2870" i="1"/>
  <c r="J2831" i="1"/>
  <c r="J2839" i="1"/>
  <c r="J2847" i="1"/>
  <c r="J2855" i="1"/>
  <c r="J2863" i="1"/>
  <c r="J2871" i="1"/>
  <c r="J2544" i="1"/>
  <c r="J2832" i="1"/>
  <c r="J2840" i="1"/>
  <c r="J2848" i="1"/>
  <c r="J2856" i="1"/>
  <c r="J2864" i="1"/>
  <c r="J2872" i="1"/>
  <c r="J2834" i="1"/>
  <c r="J2842" i="1"/>
  <c r="J2850" i="1"/>
  <c r="J2858" i="1"/>
  <c r="J2866" i="1"/>
  <c r="J2874" i="1"/>
  <c r="J2835" i="1"/>
  <c r="J2843" i="1"/>
  <c r="J2851" i="1"/>
  <c r="J2859" i="1"/>
  <c r="J2867" i="1"/>
  <c r="J2875" i="1"/>
  <c r="J2836" i="1"/>
  <c r="J2844" i="1"/>
  <c r="J2852" i="1"/>
  <c r="J2860" i="1"/>
  <c r="J2868" i="1"/>
  <c r="J2876" i="1"/>
  <c r="J2833" i="1"/>
  <c r="J2841" i="1"/>
  <c r="J2849" i="1"/>
  <c r="J2857" i="1"/>
  <c r="J2865" i="1"/>
  <c r="J2873" i="1"/>
  <c r="J6661" i="1"/>
  <c r="J6685" i="1"/>
  <c r="J6693" i="1"/>
  <c r="J6686" i="1"/>
  <c r="J6679" i="1"/>
  <c r="J6687" i="1"/>
  <c r="J6680" i="1"/>
  <c r="J6688" i="1"/>
  <c r="J6681" i="1"/>
  <c r="J6689" i="1"/>
  <c r="J6682" i="1"/>
  <c r="J6690" i="1"/>
  <c r="J6691" i="1"/>
  <c r="J6684" i="1"/>
  <c r="J8388" i="1"/>
  <c r="J8396" i="1"/>
  <c r="J8869" i="1"/>
  <c r="J8877" i="1"/>
  <c r="J8885" i="1"/>
  <c r="J8389" i="1"/>
  <c r="J8870" i="1"/>
  <c r="J8878" i="1"/>
  <c r="J8886" i="1"/>
  <c r="J8358" i="1"/>
  <c r="J8390" i="1"/>
  <c r="J8871" i="1"/>
  <c r="J8879" i="1"/>
  <c r="J8887" i="1"/>
  <c r="J8359" i="1"/>
  <c r="J8391" i="1"/>
  <c r="J8360" i="1"/>
  <c r="J8392" i="1"/>
  <c r="J8873" i="1"/>
  <c r="J8881" i="1"/>
  <c r="J8889" i="1"/>
  <c r="J8361" i="1"/>
  <c r="J8393" i="1"/>
  <c r="J8874" i="1"/>
  <c r="J8882" i="1"/>
  <c r="J8890" i="1"/>
  <c r="J8908" i="1"/>
  <c r="J8394" i="1"/>
  <c r="J8875" i="1"/>
  <c r="J8883" i="1"/>
  <c r="J8909" i="1"/>
  <c r="J8395" i="1"/>
  <c r="J8876" i="1"/>
  <c r="J8884" i="1"/>
  <c r="J8880" i="1"/>
  <c r="J8888" i="1"/>
  <c r="J8872" i="1"/>
  <c r="J8" i="1"/>
  <c r="J9" i="1"/>
  <c r="J12" i="1"/>
  <c r="J1325" i="1"/>
  <c r="J1333" i="1"/>
  <c r="J1341" i="1"/>
  <c r="J1349" i="1"/>
  <c r="J1373" i="1"/>
  <c r="J1295" i="1"/>
  <c r="J1340" i="1"/>
  <c r="J1350" i="1"/>
  <c r="J1332" i="1"/>
  <c r="J1351" i="1"/>
  <c r="J1334" i="1"/>
  <c r="J1326" i="1"/>
  <c r="J1344" i="1"/>
  <c r="J1347" i="1"/>
  <c r="J1294" i="1"/>
  <c r="J1348" i="1"/>
  <c r="J1374" i="1"/>
  <c r="J1345" i="1"/>
  <c r="J1346" i="1"/>
  <c r="J2941" i="1"/>
  <c r="J2957" i="1"/>
  <c r="J2965" i="1"/>
  <c r="J2997" i="1"/>
  <c r="J3021" i="1"/>
  <c r="J3029" i="1"/>
  <c r="J3045" i="1"/>
  <c r="J2934" i="1"/>
  <c r="J2942" i="1"/>
  <c r="J2958" i="1"/>
  <c r="J2974" i="1"/>
  <c r="J2998" i="1"/>
  <c r="J3022" i="1"/>
  <c r="J3030" i="1"/>
  <c r="J3046" i="1"/>
  <c r="J2935" i="1"/>
  <c r="J2959" i="1"/>
  <c r="J2975" i="1"/>
  <c r="J2999" i="1"/>
  <c r="J3023" i="1"/>
  <c r="J3031" i="1"/>
  <c r="J3047" i="1"/>
  <c r="J2936" i="1"/>
  <c r="J2952" i="1"/>
  <c r="J2960" i="1"/>
  <c r="J2968" i="1"/>
  <c r="J2976" i="1"/>
  <c r="J3024" i="1"/>
  <c r="J3032" i="1"/>
  <c r="J3048" i="1"/>
  <c r="J2938" i="1"/>
  <c r="J2954" i="1"/>
  <c r="J2962" i="1"/>
  <c r="J3018" i="1"/>
  <c r="J3026" i="1"/>
  <c r="J3034" i="1"/>
  <c r="J3050" i="1"/>
  <c r="J2939" i="1"/>
  <c r="J2955" i="1"/>
  <c r="J2963" i="1"/>
  <c r="J2971" i="1"/>
  <c r="J2979" i="1"/>
  <c r="J3019" i="1"/>
  <c r="J3027" i="1"/>
  <c r="J3035" i="1"/>
  <c r="J3051" i="1"/>
  <c r="J2924" i="1"/>
  <c r="J2940" i="1"/>
  <c r="J2956" i="1"/>
  <c r="J2964" i="1"/>
  <c r="J2996" i="1"/>
  <c r="J3020" i="1"/>
  <c r="J3028" i="1"/>
  <c r="J3044" i="1"/>
  <c r="J2953" i="1"/>
  <c r="J3025" i="1"/>
  <c r="J2969" i="1"/>
  <c r="J3033" i="1"/>
  <c r="J2977" i="1"/>
  <c r="J3049" i="1"/>
  <c r="J2937" i="1"/>
  <c r="J7339" i="1"/>
  <c r="J7363" i="1"/>
  <c r="J7379" i="1"/>
  <c r="J7387" i="1"/>
  <c r="J7411" i="1"/>
  <c r="J7579" i="1"/>
  <c r="J7595" i="1"/>
  <c r="J7651" i="1"/>
  <c r="J7364" i="1"/>
  <c r="J7380" i="1"/>
  <c r="J7412" i="1"/>
  <c r="J7556" i="1"/>
  <c r="J7572" i="1"/>
  <c r="J7580" i="1"/>
  <c r="J7596" i="1"/>
  <c r="J7365" i="1"/>
  <c r="J7381" i="1"/>
  <c r="J7413" i="1"/>
  <c r="J7557" i="1"/>
  <c r="J7573" i="1"/>
  <c r="J7581" i="1"/>
  <c r="J7597" i="1"/>
  <c r="J7653" i="1"/>
  <c r="J7366" i="1"/>
  <c r="J7414" i="1"/>
  <c r="J7558" i="1"/>
  <c r="J7574" i="1"/>
  <c r="J7360" i="1"/>
  <c r="J7408" i="1"/>
  <c r="J7416" i="1"/>
  <c r="J7560" i="1"/>
  <c r="J7576" i="1"/>
  <c r="J7584" i="1"/>
  <c r="J7592" i="1"/>
  <c r="J7776" i="1"/>
  <c r="J7784" i="1"/>
  <c r="J7792" i="1"/>
  <c r="J7800" i="1"/>
  <c r="J7808" i="1"/>
  <c r="J7816" i="1"/>
  <c r="J7361" i="1"/>
  <c r="J7385" i="1"/>
  <c r="J7409" i="1"/>
  <c r="J7417" i="1"/>
  <c r="J7561" i="1"/>
  <c r="J7577" i="1"/>
  <c r="J7585" i="1"/>
  <c r="J7593" i="1"/>
  <c r="J7649" i="1"/>
  <c r="J7362" i="1"/>
  <c r="J7386" i="1"/>
  <c r="J7410" i="1"/>
  <c r="J7578" i="1"/>
  <c r="J7594" i="1"/>
  <c r="J7778" i="1"/>
  <c r="J7786" i="1"/>
  <c r="J7794" i="1"/>
  <c r="J7802" i="1"/>
  <c r="J7810" i="1"/>
  <c r="J7818" i="1"/>
  <c r="J7826" i="1"/>
  <c r="J7407" i="1"/>
  <c r="J7777" i="1"/>
  <c r="J7788" i="1"/>
  <c r="J7798" i="1"/>
  <c r="J7809" i="1"/>
  <c r="J7820" i="1"/>
  <c r="J7880" i="1"/>
  <c r="J7888" i="1"/>
  <c r="J7896" i="1"/>
  <c r="J7904" i="1"/>
  <c r="J7912" i="1"/>
  <c r="J7920" i="1"/>
  <c r="J7928" i="1"/>
  <c r="J7415" i="1"/>
  <c r="J7779" i="1"/>
  <c r="J7789" i="1"/>
  <c r="J7799" i="1"/>
  <c r="J7811" i="1"/>
  <c r="J7821" i="1"/>
  <c r="J7881" i="1"/>
  <c r="J7889" i="1"/>
  <c r="J7897" i="1"/>
  <c r="J7905" i="1"/>
  <c r="J7913" i="1"/>
  <c r="J7780" i="1"/>
  <c r="J7790" i="1"/>
  <c r="J7801" i="1"/>
  <c r="J7812" i="1"/>
  <c r="J7822" i="1"/>
  <c r="J7874" i="1"/>
  <c r="J7882" i="1"/>
  <c r="J7890" i="1"/>
  <c r="J7898" i="1"/>
  <c r="J7906" i="1"/>
  <c r="J7914" i="1"/>
  <c r="J7367" i="1"/>
  <c r="J7559" i="1"/>
  <c r="J7655" i="1"/>
  <c r="J7781" i="1"/>
  <c r="J7791" i="1"/>
  <c r="J7803" i="1"/>
  <c r="J7813" i="1"/>
  <c r="J7875" i="1"/>
  <c r="J7883" i="1"/>
  <c r="J7891" i="1"/>
  <c r="J7899" i="1"/>
  <c r="J7907" i="1"/>
  <c r="J7915" i="1"/>
  <c r="J7782" i="1"/>
  <c r="J7793" i="1"/>
  <c r="J7804" i="1"/>
  <c r="J7814" i="1"/>
  <c r="J7876" i="1"/>
  <c r="J7884" i="1"/>
  <c r="J7892" i="1"/>
  <c r="J7900" i="1"/>
  <c r="J7908" i="1"/>
  <c r="J7916" i="1"/>
  <c r="J7575" i="1"/>
  <c r="J7783" i="1"/>
  <c r="J7795" i="1"/>
  <c r="J7805" i="1"/>
  <c r="J7815" i="1"/>
  <c r="J7827" i="1"/>
  <c r="J7877" i="1"/>
  <c r="J7885" i="1"/>
  <c r="J7893" i="1"/>
  <c r="J7901" i="1"/>
  <c r="J7909" i="1"/>
  <c r="J7917" i="1"/>
  <c r="J7785" i="1"/>
  <c r="J7796" i="1"/>
  <c r="J7806" i="1"/>
  <c r="J7817" i="1"/>
  <c r="J7828" i="1"/>
  <c r="J7878" i="1"/>
  <c r="J7886" i="1"/>
  <c r="J7894" i="1"/>
  <c r="J7902" i="1"/>
  <c r="J7910" i="1"/>
  <c r="J7918" i="1"/>
  <c r="J7775" i="1"/>
  <c r="J7787" i="1"/>
  <c r="J7797" i="1"/>
  <c r="J7807" i="1"/>
  <c r="J7819" i="1"/>
  <c r="J7879" i="1"/>
  <c r="J7887" i="1"/>
  <c r="J7895" i="1"/>
  <c r="J7903" i="1"/>
  <c r="J7911" i="1"/>
  <c r="J6759" i="1"/>
  <c r="J6767" i="1"/>
  <c r="J6775" i="1"/>
  <c r="J6815" i="1"/>
  <c r="J6823" i="1"/>
  <c r="J6831" i="1"/>
  <c r="J6839" i="1"/>
  <c r="J6847" i="1"/>
  <c r="J6855" i="1"/>
  <c r="J6863" i="1"/>
  <c r="J6871" i="1"/>
  <c r="J6879" i="1"/>
  <c r="J6887" i="1"/>
  <c r="J6983" i="1"/>
  <c r="J6991" i="1"/>
  <c r="J6760" i="1"/>
  <c r="J6768" i="1"/>
  <c r="J6776" i="1"/>
  <c r="J6816" i="1"/>
  <c r="J6824" i="1"/>
  <c r="J6832" i="1"/>
  <c r="J6840" i="1"/>
  <c r="J6848" i="1"/>
  <c r="J6856" i="1"/>
  <c r="J6864" i="1"/>
  <c r="J6872" i="1"/>
  <c r="J6880" i="1"/>
  <c r="J6888" i="1"/>
  <c r="J6984" i="1"/>
  <c r="J6992" i="1"/>
  <c r="J6431" i="1"/>
  <c r="J6761" i="1"/>
  <c r="J6769" i="1"/>
  <c r="J6777" i="1"/>
  <c r="J6817" i="1"/>
  <c r="J6825" i="1"/>
  <c r="J6833" i="1"/>
  <c r="J6841" i="1"/>
  <c r="J6849" i="1"/>
  <c r="J6857" i="1"/>
  <c r="J6865" i="1"/>
  <c r="J6873" i="1"/>
  <c r="J6881" i="1"/>
  <c r="J6889" i="1"/>
  <c r="J6985" i="1"/>
  <c r="J6720" i="1"/>
  <c r="J6762" i="1"/>
  <c r="J6770" i="1"/>
  <c r="J6778" i="1"/>
  <c r="J6810" i="1"/>
  <c r="J6818" i="1"/>
  <c r="J6826" i="1"/>
  <c r="J6834" i="1"/>
  <c r="J6842" i="1"/>
  <c r="J6850" i="1"/>
  <c r="J6858" i="1"/>
  <c r="J6866" i="1"/>
  <c r="J6874" i="1"/>
  <c r="J6882" i="1"/>
  <c r="J6890" i="1"/>
  <c r="J6986" i="1"/>
  <c r="J6449" i="1"/>
  <c r="J6764" i="1"/>
  <c r="J6772" i="1"/>
  <c r="J6780" i="1"/>
  <c r="J6812" i="1"/>
  <c r="J6820" i="1"/>
  <c r="J6828" i="1"/>
  <c r="J6836" i="1"/>
  <c r="J6844" i="1"/>
  <c r="J6852" i="1"/>
  <c r="J6860" i="1"/>
  <c r="J6868" i="1"/>
  <c r="J6876" i="1"/>
  <c r="J6884" i="1"/>
  <c r="J6988" i="1"/>
  <c r="J6757" i="1"/>
  <c r="J6765" i="1"/>
  <c r="J6773" i="1"/>
  <c r="J6813" i="1"/>
  <c r="J6821" i="1"/>
  <c r="J6829" i="1"/>
  <c r="J6837" i="1"/>
  <c r="J6845" i="1"/>
  <c r="J6853" i="1"/>
  <c r="J6861" i="1"/>
  <c r="J6869" i="1"/>
  <c r="J6877" i="1"/>
  <c r="J6885" i="1"/>
  <c r="J6989" i="1"/>
  <c r="J6758" i="1"/>
  <c r="J6766" i="1"/>
  <c r="J6774" i="1"/>
  <c r="J6814" i="1"/>
  <c r="J6822" i="1"/>
  <c r="J6830" i="1"/>
  <c r="J6838" i="1"/>
  <c r="J6846" i="1"/>
  <c r="J6854" i="1"/>
  <c r="J6862" i="1"/>
  <c r="J6870" i="1"/>
  <c r="J6878" i="1"/>
  <c r="J6886" i="1"/>
  <c r="J6990" i="1"/>
  <c r="J6771" i="1"/>
  <c r="J6835" i="1"/>
  <c r="J6779" i="1"/>
  <c r="J6843" i="1"/>
  <c r="J6851" i="1"/>
  <c r="J6859" i="1"/>
  <c r="J6987" i="1"/>
  <c r="J6867" i="1"/>
  <c r="J6811" i="1"/>
  <c r="J6875" i="1"/>
  <c r="J6819" i="1"/>
  <c r="J6883" i="1"/>
  <c r="J6763" i="1"/>
  <c r="J6827" i="1"/>
  <c r="J143" i="1"/>
  <c r="J151" i="1"/>
  <c r="J144" i="1"/>
  <c r="J152" i="1"/>
  <c r="J160" i="1"/>
  <c r="J81" i="1"/>
  <c r="J145" i="1"/>
  <c r="J161" i="1"/>
  <c r="J241" i="1"/>
  <c r="J82" i="1"/>
  <c r="J146" i="1"/>
  <c r="J162" i="1"/>
  <c r="J170" i="1"/>
  <c r="J91" i="1"/>
  <c r="J99" i="1"/>
  <c r="J147" i="1"/>
  <c r="J132" i="1"/>
  <c r="J148" i="1"/>
  <c r="J1133" i="1"/>
  <c r="J1134" i="1"/>
  <c r="J133" i="1"/>
  <c r="J205" i="1"/>
  <c r="J142" i="1"/>
  <c r="J149" i="1"/>
  <c r="J181" i="1"/>
  <c r="J1327" i="1"/>
  <c r="J1328" i="1"/>
  <c r="J1329" i="1"/>
  <c r="J1401" i="1"/>
  <c r="J2564" i="1"/>
  <c r="J2559" i="1"/>
  <c r="J2567" i="1"/>
  <c r="J2537" i="1"/>
  <c r="J2561" i="1"/>
  <c r="J2569" i="1"/>
  <c r="J2563" i="1"/>
  <c r="J2571" i="1"/>
  <c r="J2538" i="1"/>
  <c r="J2570" i="1"/>
  <c r="J2885" i="1"/>
  <c r="J2557" i="1"/>
  <c r="J2886" i="1"/>
  <c r="J2558" i="1"/>
  <c r="J2887" i="1"/>
  <c r="J2919" i="1"/>
  <c r="J2560" i="1"/>
  <c r="J2880" i="1"/>
  <c r="J2888" i="1"/>
  <c r="J2896" i="1"/>
  <c r="J2920" i="1"/>
  <c r="J2562" i="1"/>
  <c r="J2565" i="1"/>
  <c r="J2882" i="1"/>
  <c r="J2922" i="1"/>
  <c r="J2566" i="1"/>
  <c r="J2883" i="1"/>
  <c r="J2568" i="1"/>
  <c r="J2884" i="1"/>
  <c r="J2980" i="1"/>
  <c r="J2881" i="1"/>
  <c r="J2897" i="1"/>
  <c r="J2921" i="1"/>
  <c r="J6477" i="1"/>
  <c r="J7315" i="1"/>
  <c r="J7467" i="1"/>
  <c r="J7475" i="1"/>
  <c r="J7483" i="1"/>
  <c r="J7491" i="1"/>
  <c r="J6478" i="1"/>
  <c r="J7316" i="1"/>
  <c r="J7468" i="1"/>
  <c r="J7484" i="1"/>
  <c r="J7492" i="1"/>
  <c r="J7508" i="1"/>
  <c r="J6471" i="1"/>
  <c r="J6479" i="1"/>
  <c r="J7317" i="1"/>
  <c r="J7469" i="1"/>
  <c r="J7485" i="1"/>
  <c r="J6472" i="1"/>
  <c r="J6480" i="1"/>
  <c r="J7470" i="1"/>
  <c r="J7486" i="1"/>
  <c r="J6473" i="1"/>
  <c r="J6474" i="1"/>
  <c r="J6538" i="1"/>
  <c r="J7464" i="1"/>
  <c r="J7472" i="1"/>
  <c r="J7488" i="1"/>
  <c r="J6475" i="1"/>
  <c r="J7465" i="1"/>
  <c r="J7473" i="1"/>
  <c r="J7481" i="1"/>
  <c r="J7489" i="1"/>
  <c r="J7513" i="1"/>
  <c r="J6476" i="1"/>
  <c r="J7466" i="1"/>
  <c r="J7474" i="1"/>
  <c r="J7482" i="1"/>
  <c r="J7490" i="1"/>
  <c r="J7471" i="1"/>
  <c r="J7931" i="1"/>
  <c r="J7932" i="1"/>
  <c r="J7463" i="1"/>
  <c r="J3977" i="1"/>
  <c r="J3985" i="1"/>
  <c r="J3993" i="1"/>
  <c r="J4001" i="1"/>
  <c r="J4009" i="1"/>
  <c r="J4017" i="1"/>
  <c r="J4025" i="1"/>
  <c r="J4033" i="1"/>
  <c r="J4041" i="1"/>
  <c r="J4049" i="1"/>
  <c r="J4057" i="1"/>
  <c r="J4065" i="1"/>
  <c r="J4073" i="1"/>
  <c r="J4081" i="1"/>
  <c r="J4089" i="1"/>
  <c r="J4097" i="1"/>
  <c r="J4105" i="1"/>
  <c r="J4113" i="1"/>
  <c r="J4121" i="1"/>
  <c r="J4129" i="1"/>
  <c r="J4137" i="1"/>
  <c r="J4145" i="1"/>
  <c r="J4153" i="1"/>
  <c r="J4161" i="1"/>
  <c r="J4169" i="1"/>
  <c r="J4177" i="1"/>
  <c r="J4185" i="1"/>
  <c r="J4193" i="1"/>
  <c r="J4201" i="1"/>
  <c r="J4209" i="1"/>
  <c r="J4217" i="1"/>
  <c r="J4225" i="1"/>
  <c r="J4233" i="1"/>
  <c r="J4241" i="1"/>
  <c r="J4249" i="1"/>
  <c r="J4257" i="1"/>
  <c r="J4265" i="1"/>
  <c r="J4273" i="1"/>
  <c r="J4281" i="1"/>
  <c r="J4289" i="1"/>
  <c r="J4297" i="1"/>
  <c r="J4305" i="1"/>
  <c r="J4313" i="1"/>
  <c r="J4321" i="1"/>
  <c r="J4329" i="1"/>
  <c r="J4337" i="1"/>
  <c r="J4345" i="1"/>
  <c r="J4353" i="1"/>
  <c r="J4361" i="1"/>
  <c r="J4369" i="1"/>
  <c r="J4377" i="1"/>
  <c r="J4385" i="1"/>
  <c r="J4393" i="1"/>
  <c r="J4401" i="1"/>
  <c r="J4409" i="1"/>
  <c r="J4417" i="1"/>
  <c r="J4425" i="1"/>
  <c r="J4433" i="1"/>
  <c r="J4441" i="1"/>
  <c r="J4449" i="1"/>
  <c r="J4457" i="1"/>
  <c r="J4465" i="1"/>
  <c r="J4473" i="1"/>
  <c r="J4481" i="1"/>
  <c r="J4489" i="1"/>
  <c r="J4497" i="1"/>
  <c r="J4505" i="1"/>
  <c r="J4513" i="1"/>
  <c r="J4521" i="1"/>
  <c r="J4529" i="1"/>
  <c r="J3978" i="1"/>
  <c r="J3986" i="1"/>
  <c r="J3994" i="1"/>
  <c r="J4002" i="1"/>
  <c r="J4010" i="1"/>
  <c r="J4018" i="1"/>
  <c r="J4026" i="1"/>
  <c r="J4034" i="1"/>
  <c r="J4042" i="1"/>
  <c r="J4050" i="1"/>
  <c r="J4058" i="1"/>
  <c r="J4066" i="1"/>
  <c r="J4074" i="1"/>
  <c r="J4082" i="1"/>
  <c r="J4090" i="1"/>
  <c r="J4098" i="1"/>
  <c r="J4106" i="1"/>
  <c r="J4114" i="1"/>
  <c r="J4122" i="1"/>
  <c r="J4130" i="1"/>
  <c r="J4138" i="1"/>
  <c r="J4146" i="1"/>
  <c r="J4154" i="1"/>
  <c r="J4162" i="1"/>
  <c r="J4170" i="1"/>
  <c r="J4178" i="1"/>
  <c r="J4186" i="1"/>
  <c r="J4194" i="1"/>
  <c r="J4202" i="1"/>
  <c r="J4210" i="1"/>
  <c r="J4218" i="1"/>
  <c r="J4226" i="1"/>
  <c r="J4234" i="1"/>
  <c r="J4242" i="1"/>
  <c r="J4250" i="1"/>
  <c r="J4258" i="1"/>
  <c r="J4266" i="1"/>
  <c r="J4274" i="1"/>
  <c r="J4282" i="1"/>
  <c r="J4290" i="1"/>
  <c r="J4298" i="1"/>
  <c r="J4306" i="1"/>
  <c r="J4314" i="1"/>
  <c r="J4322" i="1"/>
  <c r="J4330" i="1"/>
  <c r="J4338" i="1"/>
  <c r="J4346" i="1"/>
  <c r="J4354" i="1"/>
  <c r="J4362" i="1"/>
  <c r="J4370" i="1"/>
  <c r="J4378" i="1"/>
  <c r="J4386" i="1"/>
  <c r="J4394" i="1"/>
  <c r="J4402" i="1"/>
  <c r="J4410" i="1"/>
  <c r="J4418" i="1"/>
  <c r="J4426" i="1"/>
  <c r="J4434" i="1"/>
  <c r="J4442" i="1"/>
  <c r="J4450" i="1"/>
  <c r="J4458" i="1"/>
  <c r="J4466" i="1"/>
  <c r="J4474" i="1"/>
  <c r="J4482" i="1"/>
  <c r="J4490" i="1"/>
  <c r="J4498" i="1"/>
  <c r="J4506" i="1"/>
  <c r="J4514" i="1"/>
  <c r="J4522" i="1"/>
  <c r="J4530" i="1"/>
  <c r="J4538" i="1"/>
  <c r="J4546" i="1"/>
  <c r="J4554" i="1"/>
  <c r="J4562" i="1"/>
  <c r="J4570" i="1"/>
  <c r="J4578" i="1"/>
  <c r="J4586" i="1"/>
  <c r="J4594" i="1"/>
  <c r="J4602" i="1"/>
  <c r="J4610" i="1"/>
  <c r="J4618" i="1"/>
  <c r="J4626" i="1"/>
  <c r="J4634" i="1"/>
  <c r="J4642" i="1"/>
  <c r="J4650" i="1"/>
  <c r="J4658" i="1"/>
  <c r="J4666" i="1"/>
  <c r="J4674" i="1"/>
  <c r="J4682" i="1"/>
  <c r="J4690" i="1"/>
  <c r="J4698" i="1"/>
  <c r="J4706" i="1"/>
  <c r="J4714" i="1"/>
  <c r="J4722" i="1"/>
  <c r="J4730" i="1"/>
  <c r="J4738" i="1"/>
  <c r="J4746" i="1"/>
  <c r="J4754" i="1"/>
  <c r="J4762" i="1"/>
  <c r="J4770" i="1"/>
  <c r="J4778" i="1"/>
  <c r="J4786" i="1"/>
  <c r="J4794" i="1"/>
  <c r="J4802" i="1"/>
  <c r="J4810" i="1"/>
  <c r="J4818" i="1"/>
  <c r="J4826" i="1"/>
  <c r="J4834" i="1"/>
  <c r="J4842" i="1"/>
  <c r="J4850" i="1"/>
  <c r="J4858" i="1"/>
  <c r="J4866" i="1"/>
  <c r="J4874" i="1"/>
  <c r="J4882" i="1"/>
  <c r="J4890" i="1"/>
  <c r="J4898" i="1"/>
  <c r="J4906" i="1"/>
  <c r="J3979" i="1"/>
  <c r="J3987" i="1"/>
  <c r="J3995" i="1"/>
  <c r="J4003" i="1"/>
  <c r="J4011" i="1"/>
  <c r="J4019" i="1"/>
  <c r="J4027" i="1"/>
  <c r="J4035" i="1"/>
  <c r="J4043" i="1"/>
  <c r="J4051" i="1"/>
  <c r="J4059" i="1"/>
  <c r="J4067" i="1"/>
  <c r="J4075" i="1"/>
  <c r="J4083" i="1"/>
  <c r="J4091" i="1"/>
  <c r="J4099" i="1"/>
  <c r="J4107" i="1"/>
  <c r="J4115" i="1"/>
  <c r="J4123" i="1"/>
  <c r="J4131" i="1"/>
  <c r="J4139" i="1"/>
  <c r="J4147" i="1"/>
  <c r="J4155" i="1"/>
  <c r="J4163" i="1"/>
  <c r="J4171" i="1"/>
  <c r="J4179" i="1"/>
  <c r="J4187" i="1"/>
  <c r="J4195" i="1"/>
  <c r="J4203" i="1"/>
  <c r="J4211" i="1"/>
  <c r="J4219" i="1"/>
  <c r="J4227" i="1"/>
  <c r="J4235" i="1"/>
  <c r="J4243" i="1"/>
  <c r="J4251" i="1"/>
  <c r="J4259" i="1"/>
  <c r="J4267" i="1"/>
  <c r="J4275" i="1"/>
  <c r="J4283" i="1"/>
  <c r="J4291" i="1"/>
  <c r="J4299" i="1"/>
  <c r="J4307" i="1"/>
  <c r="J4315" i="1"/>
  <c r="J4323" i="1"/>
  <c r="J4331" i="1"/>
  <c r="J4339" i="1"/>
  <c r="J4347" i="1"/>
  <c r="J4355" i="1"/>
  <c r="J4363" i="1"/>
  <c r="J4371" i="1"/>
  <c r="J4379" i="1"/>
  <c r="J4387" i="1"/>
  <c r="J4395" i="1"/>
  <c r="J4403" i="1"/>
  <c r="J4411" i="1"/>
  <c r="J4419" i="1"/>
  <c r="J4427" i="1"/>
  <c r="J4435" i="1"/>
  <c r="J4443" i="1"/>
  <c r="J4451" i="1"/>
  <c r="J4459" i="1"/>
  <c r="J4467" i="1"/>
  <c r="J4475" i="1"/>
  <c r="J4483" i="1"/>
  <c r="J4491" i="1"/>
  <c r="J4499" i="1"/>
  <c r="J4507" i="1"/>
  <c r="J4515" i="1"/>
  <c r="J4523" i="1"/>
  <c r="J4531" i="1"/>
  <c r="J4539" i="1"/>
  <c r="J4547" i="1"/>
  <c r="J4555" i="1"/>
  <c r="J4563" i="1"/>
  <c r="J4571" i="1"/>
  <c r="J4579" i="1"/>
  <c r="J4587" i="1"/>
  <c r="J4595" i="1"/>
  <c r="J4603" i="1"/>
  <c r="J4611" i="1"/>
  <c r="J4619" i="1"/>
  <c r="J4627" i="1"/>
  <c r="J4635" i="1"/>
  <c r="J4643" i="1"/>
  <c r="J4651" i="1"/>
  <c r="J4659" i="1"/>
  <c r="J4667" i="1"/>
  <c r="J4675" i="1"/>
  <c r="J4683" i="1"/>
  <c r="J4691" i="1"/>
  <c r="J4699" i="1"/>
  <c r="J4707" i="1"/>
  <c r="J4715" i="1"/>
  <c r="J4723" i="1"/>
  <c r="J4731" i="1"/>
  <c r="J4739" i="1"/>
  <c r="J4747" i="1"/>
  <c r="J4755" i="1"/>
  <c r="J4763" i="1"/>
  <c r="J4771" i="1"/>
  <c r="J4779" i="1"/>
  <c r="J4787" i="1"/>
  <c r="J4795" i="1"/>
  <c r="J4803" i="1"/>
  <c r="J4811" i="1"/>
  <c r="J4819" i="1"/>
  <c r="J4827" i="1"/>
  <c r="J4835" i="1"/>
  <c r="J4843" i="1"/>
  <c r="J4851" i="1"/>
  <c r="J4859" i="1"/>
  <c r="J4867" i="1"/>
  <c r="J4875" i="1"/>
  <c r="J4883" i="1"/>
  <c r="J4891" i="1"/>
  <c r="J4899" i="1"/>
  <c r="J4907" i="1"/>
  <c r="J4915" i="1"/>
  <c r="J3980" i="1"/>
  <c r="J3988" i="1"/>
  <c r="J3996" i="1"/>
  <c r="J4004" i="1"/>
  <c r="J4012" i="1"/>
  <c r="J4020" i="1"/>
  <c r="J4028" i="1"/>
  <c r="J4036" i="1"/>
  <c r="J4044" i="1"/>
  <c r="J4052" i="1"/>
  <c r="J4060" i="1"/>
  <c r="J4068" i="1"/>
  <c r="J4076" i="1"/>
  <c r="J4084" i="1"/>
  <c r="J4092" i="1"/>
  <c r="J4100" i="1"/>
  <c r="J4108" i="1"/>
  <c r="J4116" i="1"/>
  <c r="J4124" i="1"/>
  <c r="J4132" i="1"/>
  <c r="J4140" i="1"/>
  <c r="J4148" i="1"/>
  <c r="J4156" i="1"/>
  <c r="J4164" i="1"/>
  <c r="J4172" i="1"/>
  <c r="J4180" i="1"/>
  <c r="J4188" i="1"/>
  <c r="J4196" i="1"/>
  <c r="J4204" i="1"/>
  <c r="J4212" i="1"/>
  <c r="J4220" i="1"/>
  <c r="J4228" i="1"/>
  <c r="J4236" i="1"/>
  <c r="J4244" i="1"/>
  <c r="J4252" i="1"/>
  <c r="J4260" i="1"/>
  <c r="J4268" i="1"/>
  <c r="J4276" i="1"/>
  <c r="J4284" i="1"/>
  <c r="J4292" i="1"/>
  <c r="J4300" i="1"/>
  <c r="J4308" i="1"/>
  <c r="J4316" i="1"/>
  <c r="J4324" i="1"/>
  <c r="J4332" i="1"/>
  <c r="J4340" i="1"/>
  <c r="J4348" i="1"/>
  <c r="J4356" i="1"/>
  <c r="J4364" i="1"/>
  <c r="J4372" i="1"/>
  <c r="J4380" i="1"/>
  <c r="J4388" i="1"/>
  <c r="J4396" i="1"/>
  <c r="J4404" i="1"/>
  <c r="J4412" i="1"/>
  <c r="J4420" i="1"/>
  <c r="J4428" i="1"/>
  <c r="J4436" i="1"/>
  <c r="J4444" i="1"/>
  <c r="J4452" i="1"/>
  <c r="J4460" i="1"/>
  <c r="J4468" i="1"/>
  <c r="J4476" i="1"/>
  <c r="J4484" i="1"/>
  <c r="J4492" i="1"/>
  <c r="J4500" i="1"/>
  <c r="J4508" i="1"/>
  <c r="J4516" i="1"/>
  <c r="J4524" i="1"/>
  <c r="J4532" i="1"/>
  <c r="J4540" i="1"/>
  <c r="J4548" i="1"/>
  <c r="J4556" i="1"/>
  <c r="J4564" i="1"/>
  <c r="J4572" i="1"/>
  <c r="J4580" i="1"/>
  <c r="J4588" i="1"/>
  <c r="J4596" i="1"/>
  <c r="J4604" i="1"/>
  <c r="J4612" i="1"/>
  <c r="J4620" i="1"/>
  <c r="J4628" i="1"/>
  <c r="J4636" i="1"/>
  <c r="J4644" i="1"/>
  <c r="J4652" i="1"/>
  <c r="J4660" i="1"/>
  <c r="J4668" i="1"/>
  <c r="J4676" i="1"/>
  <c r="J4684" i="1"/>
  <c r="J4692" i="1"/>
  <c r="J4700" i="1"/>
  <c r="J4708" i="1"/>
  <c r="J4716" i="1"/>
  <c r="J4724" i="1"/>
  <c r="J4732" i="1"/>
  <c r="J4740" i="1"/>
  <c r="J4748" i="1"/>
  <c r="J4756" i="1"/>
  <c r="J4764" i="1"/>
  <c r="J4772" i="1"/>
  <c r="J4780" i="1"/>
  <c r="J4788" i="1"/>
  <c r="J4796" i="1"/>
  <c r="J4804" i="1"/>
  <c r="J4812" i="1"/>
  <c r="J4820" i="1"/>
  <c r="J4828" i="1"/>
  <c r="J4836" i="1"/>
  <c r="J4844" i="1"/>
  <c r="J4852" i="1"/>
  <c r="J4860" i="1"/>
  <c r="J4868" i="1"/>
  <c r="J4876" i="1"/>
  <c r="J4884" i="1"/>
  <c r="J4892" i="1"/>
  <c r="J4900" i="1"/>
  <c r="J4908" i="1"/>
  <c r="J4916" i="1"/>
  <c r="J3973" i="1"/>
  <c r="J3981" i="1"/>
  <c r="J3989" i="1"/>
  <c r="J3997" i="1"/>
  <c r="J4005" i="1"/>
  <c r="J4013" i="1"/>
  <c r="J4021" i="1"/>
  <c r="J4029" i="1"/>
  <c r="J4037" i="1"/>
  <c r="J4045" i="1"/>
  <c r="J4053" i="1"/>
  <c r="J4061" i="1"/>
  <c r="J4069" i="1"/>
  <c r="J4077" i="1"/>
  <c r="J4085" i="1"/>
  <c r="J4093" i="1"/>
  <c r="J4101" i="1"/>
  <c r="J4109" i="1"/>
  <c r="J4117" i="1"/>
  <c r="J4125" i="1"/>
  <c r="J4133" i="1"/>
  <c r="J3974" i="1"/>
  <c r="J3982" i="1"/>
  <c r="J3990" i="1"/>
  <c r="J3998" i="1"/>
  <c r="J4006" i="1"/>
  <c r="J4014" i="1"/>
  <c r="J4022" i="1"/>
  <c r="J4030" i="1"/>
  <c r="J4038" i="1"/>
  <c r="J4046" i="1"/>
  <c r="J4054" i="1"/>
  <c r="J4062" i="1"/>
  <c r="J4070" i="1"/>
  <c r="J4078" i="1"/>
  <c r="J4086" i="1"/>
  <c r="J4094" i="1"/>
  <c r="J4102" i="1"/>
  <c r="J4110" i="1"/>
  <c r="J4118" i="1"/>
  <c r="J4126" i="1"/>
  <c r="J4134" i="1"/>
  <c r="J4142" i="1"/>
  <c r="J4150" i="1"/>
  <c r="J4158" i="1"/>
  <c r="J4166" i="1"/>
  <c r="J4174" i="1"/>
  <c r="J4182" i="1"/>
  <c r="J4190" i="1"/>
  <c r="J4198" i="1"/>
  <c r="J4206" i="1"/>
  <c r="J4214" i="1"/>
  <c r="J4222" i="1"/>
  <c r="J4230" i="1"/>
  <c r="J4238" i="1"/>
  <c r="J4246" i="1"/>
  <c r="J4254" i="1"/>
  <c r="J4262" i="1"/>
  <c r="J4270" i="1"/>
  <c r="J4278" i="1"/>
  <c r="J4286" i="1"/>
  <c r="J4294" i="1"/>
  <c r="J4302" i="1"/>
  <c r="J4310" i="1"/>
  <c r="J4318" i="1"/>
  <c r="J4326" i="1"/>
  <c r="J4334" i="1"/>
  <c r="J4342" i="1"/>
  <c r="J4350" i="1"/>
  <c r="J4358" i="1"/>
  <c r="J4366" i="1"/>
  <c r="J4374" i="1"/>
  <c r="J4382" i="1"/>
  <c r="J4390" i="1"/>
  <c r="J4398" i="1"/>
  <c r="J4406" i="1"/>
  <c r="J4414" i="1"/>
  <c r="J4422" i="1"/>
  <c r="J4430" i="1"/>
  <c r="J4438" i="1"/>
  <c r="J4446" i="1"/>
  <c r="J4454" i="1"/>
  <c r="J4462" i="1"/>
  <c r="J4470" i="1"/>
  <c r="J4478" i="1"/>
  <c r="J4486" i="1"/>
  <c r="J4494" i="1"/>
  <c r="J4502" i="1"/>
  <c r="J4510" i="1"/>
  <c r="J4518" i="1"/>
  <c r="J4526" i="1"/>
  <c r="J4534" i="1"/>
  <c r="J4542" i="1"/>
  <c r="J4550" i="1"/>
  <c r="J4558" i="1"/>
  <c r="J4566" i="1"/>
  <c r="J4574" i="1"/>
  <c r="J4582" i="1"/>
  <c r="J4590" i="1"/>
  <c r="J4598" i="1"/>
  <c r="J4606" i="1"/>
  <c r="J4614" i="1"/>
  <c r="J4622" i="1"/>
  <c r="J4630" i="1"/>
  <c r="J4638" i="1"/>
  <c r="J4646" i="1"/>
  <c r="J4654" i="1"/>
  <c r="J4662" i="1"/>
  <c r="J4670" i="1"/>
  <c r="J4678" i="1"/>
  <c r="J4686" i="1"/>
  <c r="J4694" i="1"/>
  <c r="J4702" i="1"/>
  <c r="J4710" i="1"/>
  <c r="J4718" i="1"/>
  <c r="J4726" i="1"/>
  <c r="J4734" i="1"/>
  <c r="J4742" i="1"/>
  <c r="J4750" i="1"/>
  <c r="J4758" i="1"/>
  <c r="J4766" i="1"/>
  <c r="J4774" i="1"/>
  <c r="J4782" i="1"/>
  <c r="J4790" i="1"/>
  <c r="J4798" i="1"/>
  <c r="J4806" i="1"/>
  <c r="J4814" i="1"/>
  <c r="J4822" i="1"/>
  <c r="J4830" i="1"/>
  <c r="J4838" i="1"/>
  <c r="J4846" i="1"/>
  <c r="J4854" i="1"/>
  <c r="J4862" i="1"/>
  <c r="J4870" i="1"/>
  <c r="J4878" i="1"/>
  <c r="J4886" i="1"/>
  <c r="J4894" i="1"/>
  <c r="J4902" i="1"/>
  <c r="J4910" i="1"/>
  <c r="J4918" i="1"/>
  <c r="J4926" i="1"/>
  <c r="J4934" i="1"/>
  <c r="J4942" i="1"/>
  <c r="J4950" i="1"/>
  <c r="J4958" i="1"/>
  <c r="J4966" i="1"/>
  <c r="J4974" i="1"/>
  <c r="J4982" i="1"/>
  <c r="J4990" i="1"/>
  <c r="J4998" i="1"/>
  <c r="J5006" i="1"/>
  <c r="J5014" i="1"/>
  <c r="J5022" i="1"/>
  <c r="J5030" i="1"/>
  <c r="J5038" i="1"/>
  <c r="J5046" i="1"/>
  <c r="J5054" i="1"/>
  <c r="J5062" i="1"/>
  <c r="J5070" i="1"/>
  <c r="J5078" i="1"/>
  <c r="J5086" i="1"/>
  <c r="J5094" i="1"/>
  <c r="J5102" i="1"/>
  <c r="J5110" i="1"/>
  <c r="J3975" i="1"/>
  <c r="J3983" i="1"/>
  <c r="J3991" i="1"/>
  <c r="J3999" i="1"/>
  <c r="J4007" i="1"/>
  <c r="J4015" i="1"/>
  <c r="J4023" i="1"/>
  <c r="J4031" i="1"/>
  <c r="J4039" i="1"/>
  <c r="J4047" i="1"/>
  <c r="J4055" i="1"/>
  <c r="J4063" i="1"/>
  <c r="J4071" i="1"/>
  <c r="J4079" i="1"/>
  <c r="J4087" i="1"/>
  <c r="J4095" i="1"/>
  <c r="J4103" i="1"/>
  <c r="J4111" i="1"/>
  <c r="J4119" i="1"/>
  <c r="J4127" i="1"/>
  <c r="J4135" i="1"/>
  <c r="J4143" i="1"/>
  <c r="J4151" i="1"/>
  <c r="J4159" i="1"/>
  <c r="J4167" i="1"/>
  <c r="J4175" i="1"/>
  <c r="J4183" i="1"/>
  <c r="J4191" i="1"/>
  <c r="J4199" i="1"/>
  <c r="J4207" i="1"/>
  <c r="J4215" i="1"/>
  <c r="J4223" i="1"/>
  <c r="J4231" i="1"/>
  <c r="J4239" i="1"/>
  <c r="J4247" i="1"/>
  <c r="J4255" i="1"/>
  <c r="J4263" i="1"/>
  <c r="J4271" i="1"/>
  <c r="J4279" i="1"/>
  <c r="J4287" i="1"/>
  <c r="J4295" i="1"/>
  <c r="J4303" i="1"/>
  <c r="J4311" i="1"/>
  <c r="J4319" i="1"/>
  <c r="J4327" i="1"/>
  <c r="J4335" i="1"/>
  <c r="J4343" i="1"/>
  <c r="J4351" i="1"/>
  <c r="J4359" i="1"/>
  <c r="J4367" i="1"/>
  <c r="J4375" i="1"/>
  <c r="J4383" i="1"/>
  <c r="J4391" i="1"/>
  <c r="J4399" i="1"/>
  <c r="J4407" i="1"/>
  <c r="J4415" i="1"/>
  <c r="J4423" i="1"/>
  <c r="J4431" i="1"/>
  <c r="J4439" i="1"/>
  <c r="J4447" i="1"/>
  <c r="J4455" i="1"/>
  <c r="J4463" i="1"/>
  <c r="J4471" i="1"/>
  <c r="J4479" i="1"/>
  <c r="J4487" i="1"/>
  <c r="J4495" i="1"/>
  <c r="J4503" i="1"/>
  <c r="J4511" i="1"/>
  <c r="J4519" i="1"/>
  <c r="J4527" i="1"/>
  <c r="J4535" i="1"/>
  <c r="J4543" i="1"/>
  <c r="J4551" i="1"/>
  <c r="J4559" i="1"/>
  <c r="J4567" i="1"/>
  <c r="J4575" i="1"/>
  <c r="J4583" i="1"/>
  <c r="J4591" i="1"/>
  <c r="J4599" i="1"/>
  <c r="J4607" i="1"/>
  <c r="J4615" i="1"/>
  <c r="J4623" i="1"/>
  <c r="J4631" i="1"/>
  <c r="J4639" i="1"/>
  <c r="J4647" i="1"/>
  <c r="J4655" i="1"/>
  <c r="J4663" i="1"/>
  <c r="J4671" i="1"/>
  <c r="J4679" i="1"/>
  <c r="J4687" i="1"/>
  <c r="J4695" i="1"/>
  <c r="J4703" i="1"/>
  <c r="J4711" i="1"/>
  <c r="J4719" i="1"/>
  <c r="J4727" i="1"/>
  <c r="J4735" i="1"/>
  <c r="J4743" i="1"/>
  <c r="J4751" i="1"/>
  <c r="J4759" i="1"/>
  <c r="J4767" i="1"/>
  <c r="J4775" i="1"/>
  <c r="J4783" i="1"/>
  <c r="J4791" i="1"/>
  <c r="J4799" i="1"/>
  <c r="J4807" i="1"/>
  <c r="J4815" i="1"/>
  <c r="J4823" i="1"/>
  <c r="J4831" i="1"/>
  <c r="J4839" i="1"/>
  <c r="J4847" i="1"/>
  <c r="J4855" i="1"/>
  <c r="J4863" i="1"/>
  <c r="J4871" i="1"/>
  <c r="J4879" i="1"/>
  <c r="J4887" i="1"/>
  <c r="J4895" i="1"/>
  <c r="J4903" i="1"/>
  <c r="J4911" i="1"/>
  <c r="J3976" i="1"/>
  <c r="J3984" i="1"/>
  <c r="J3992" i="1"/>
  <c r="J4000" i="1"/>
  <c r="J4008" i="1"/>
  <c r="J4016" i="1"/>
  <c r="J4024" i="1"/>
  <c r="J4032" i="1"/>
  <c r="J4040" i="1"/>
  <c r="J4048" i="1"/>
  <c r="J4056" i="1"/>
  <c r="J4064" i="1"/>
  <c r="J4072" i="1"/>
  <c r="J4080" i="1"/>
  <c r="J4088" i="1"/>
  <c r="J4096" i="1"/>
  <c r="J4104" i="1"/>
  <c r="J4112" i="1"/>
  <c r="J4120" i="1"/>
  <c r="J4128" i="1"/>
  <c r="J4136" i="1"/>
  <c r="J4144" i="1"/>
  <c r="J4152" i="1"/>
  <c r="J4160" i="1"/>
  <c r="J4168" i="1"/>
  <c r="J4176" i="1"/>
  <c r="J4184" i="1"/>
  <c r="J4192" i="1"/>
  <c r="J4200" i="1"/>
  <c r="J4208" i="1"/>
  <c r="J4216" i="1"/>
  <c r="J4224" i="1"/>
  <c r="J4232" i="1"/>
  <c r="J4240" i="1"/>
  <c r="J4248" i="1"/>
  <c r="J4256" i="1"/>
  <c r="J4264" i="1"/>
  <c r="J4272" i="1"/>
  <c r="J4280" i="1"/>
  <c r="J4288" i="1"/>
  <c r="J4296" i="1"/>
  <c r="J4304" i="1"/>
  <c r="J4312" i="1"/>
  <c r="J4320" i="1"/>
  <c r="J4328" i="1"/>
  <c r="J4336" i="1"/>
  <c r="J4344" i="1"/>
  <c r="J4352" i="1"/>
  <c r="J4360" i="1"/>
  <c r="J4368" i="1"/>
  <c r="J4376" i="1"/>
  <c r="J4384" i="1"/>
  <c r="J4392" i="1"/>
  <c r="J4400" i="1"/>
  <c r="J4408" i="1"/>
  <c r="J4416" i="1"/>
  <c r="J4424" i="1"/>
  <c r="J4432" i="1"/>
  <c r="J4440" i="1"/>
  <c r="J4448" i="1"/>
  <c r="J4456" i="1"/>
  <c r="J4464" i="1"/>
  <c r="J4472" i="1"/>
  <c r="J4480" i="1"/>
  <c r="J4488" i="1"/>
  <c r="J4496" i="1"/>
  <c r="J4504" i="1"/>
  <c r="J4512" i="1"/>
  <c r="J4520" i="1"/>
  <c r="J4528" i="1"/>
  <c r="J4536" i="1"/>
  <c r="J4544" i="1"/>
  <c r="J4552" i="1"/>
  <c r="J4560" i="1"/>
  <c r="J4568" i="1"/>
  <c r="J4576" i="1"/>
  <c r="J4584" i="1"/>
  <c r="J4592" i="1"/>
  <c r="J4600" i="1"/>
  <c r="J4608" i="1"/>
  <c r="J4616" i="1"/>
  <c r="J4624" i="1"/>
  <c r="J4632" i="1"/>
  <c r="J4640" i="1"/>
  <c r="J4648" i="1"/>
  <c r="J4656" i="1"/>
  <c r="J4664" i="1"/>
  <c r="J4672" i="1"/>
  <c r="J4680" i="1"/>
  <c r="J4688" i="1"/>
  <c r="J4696" i="1"/>
  <c r="J4704" i="1"/>
  <c r="J4712" i="1"/>
  <c r="J4720" i="1"/>
  <c r="J4728" i="1"/>
  <c r="J4736" i="1"/>
  <c r="J4744" i="1"/>
  <c r="J4752" i="1"/>
  <c r="J4760" i="1"/>
  <c r="J4768" i="1"/>
  <c r="J4776" i="1"/>
  <c r="J4784" i="1"/>
  <c r="J4792" i="1"/>
  <c r="J4800" i="1"/>
  <c r="J4808" i="1"/>
  <c r="J4816" i="1"/>
  <c r="J4824" i="1"/>
  <c r="J4832" i="1"/>
  <c r="J4840" i="1"/>
  <c r="J4848" i="1"/>
  <c r="J4856" i="1"/>
  <c r="J4864" i="1"/>
  <c r="J4872" i="1"/>
  <c r="J4880" i="1"/>
  <c r="J4888" i="1"/>
  <c r="J4896" i="1"/>
  <c r="J4904" i="1"/>
  <c r="J4912" i="1"/>
  <c r="J4920" i="1"/>
  <c r="J4928" i="1"/>
  <c r="J4936" i="1"/>
  <c r="J4944" i="1"/>
  <c r="J4952" i="1"/>
  <c r="J4960" i="1"/>
  <c r="J4968" i="1"/>
  <c r="J4976" i="1"/>
  <c r="J4984" i="1"/>
  <c r="J4992" i="1"/>
  <c r="J5000" i="1"/>
  <c r="J5008" i="1"/>
  <c r="J5016" i="1"/>
  <c r="J5024" i="1"/>
  <c r="J5032" i="1"/>
  <c r="J5040" i="1"/>
  <c r="J5048" i="1"/>
  <c r="J5056" i="1"/>
  <c r="J5064" i="1"/>
  <c r="J5072" i="1"/>
  <c r="J5080" i="1"/>
  <c r="J5088" i="1"/>
  <c r="J5096" i="1"/>
  <c r="J5104" i="1"/>
  <c r="J5112" i="1"/>
  <c r="J4149" i="1"/>
  <c r="J4213" i="1"/>
  <c r="J4277" i="1"/>
  <c r="J4341" i="1"/>
  <c r="J4405" i="1"/>
  <c r="J4469" i="1"/>
  <c r="J4533" i="1"/>
  <c r="J4565" i="1"/>
  <c r="J4597" i="1"/>
  <c r="J4629" i="1"/>
  <c r="J4661" i="1"/>
  <c r="J4693" i="1"/>
  <c r="J4725" i="1"/>
  <c r="J4757" i="1"/>
  <c r="J4789" i="1"/>
  <c r="J4821" i="1"/>
  <c r="J4853" i="1"/>
  <c r="J4885" i="1"/>
  <c r="J4914" i="1"/>
  <c r="J4927" i="1"/>
  <c r="J4938" i="1"/>
  <c r="J4948" i="1"/>
  <c r="J4959" i="1"/>
  <c r="J4970" i="1"/>
  <c r="J4980" i="1"/>
  <c r="J4991" i="1"/>
  <c r="J5002" i="1"/>
  <c r="J5012" i="1"/>
  <c r="J5023" i="1"/>
  <c r="J5034" i="1"/>
  <c r="J5044" i="1"/>
  <c r="J5055" i="1"/>
  <c r="J5066" i="1"/>
  <c r="J5076" i="1"/>
  <c r="J5087" i="1"/>
  <c r="J5098" i="1"/>
  <c r="J5108" i="1"/>
  <c r="J5118" i="1"/>
  <c r="J5126" i="1"/>
  <c r="J5134" i="1"/>
  <c r="J5142" i="1"/>
  <c r="J5150" i="1"/>
  <c r="J5158" i="1"/>
  <c r="J5166" i="1"/>
  <c r="J5174" i="1"/>
  <c r="J5182" i="1"/>
  <c r="J5190" i="1"/>
  <c r="J5198" i="1"/>
  <c r="J5206" i="1"/>
  <c r="J5214" i="1"/>
  <c r="J5222" i="1"/>
  <c r="J5230" i="1"/>
  <c r="J5238" i="1"/>
  <c r="J5246" i="1"/>
  <c r="J5254" i="1"/>
  <c r="J5262" i="1"/>
  <c r="J5270" i="1"/>
  <c r="J5278" i="1"/>
  <c r="J5286" i="1"/>
  <c r="J5294" i="1"/>
  <c r="J5302" i="1"/>
  <c r="J5310" i="1"/>
  <c r="J5318" i="1"/>
  <c r="J5326" i="1"/>
  <c r="J5630" i="1"/>
  <c r="J5638" i="1"/>
  <c r="J5646" i="1"/>
  <c r="J5654" i="1"/>
  <c r="J5662" i="1"/>
  <c r="J5670" i="1"/>
  <c r="J5678" i="1"/>
  <c r="J5686" i="1"/>
  <c r="J5694" i="1"/>
  <c r="J5702" i="1"/>
  <c r="J5710" i="1"/>
  <c r="J5718" i="1"/>
  <c r="J5726" i="1"/>
  <c r="J5734" i="1"/>
  <c r="J5742" i="1"/>
  <c r="J5750" i="1"/>
  <c r="J5758" i="1"/>
  <c r="J5766" i="1"/>
  <c r="J5774" i="1"/>
  <c r="J5782" i="1"/>
  <c r="J5790" i="1"/>
  <c r="J5798" i="1"/>
  <c r="J5806" i="1"/>
  <c r="J5814" i="1"/>
  <c r="J5822" i="1"/>
  <c r="J5830" i="1"/>
  <c r="J5838" i="1"/>
  <c r="J5846" i="1"/>
  <c r="J5854" i="1"/>
  <c r="J5862" i="1"/>
  <c r="J5870" i="1"/>
  <c r="J5878" i="1"/>
  <c r="J5886" i="1"/>
  <c r="J5894" i="1"/>
  <c r="J5902" i="1"/>
  <c r="J5910" i="1"/>
  <c r="J5918" i="1"/>
  <c r="J5926" i="1"/>
  <c r="J5934" i="1"/>
  <c r="J5942" i="1"/>
  <c r="J5950" i="1"/>
  <c r="J5958" i="1"/>
  <c r="J5966" i="1"/>
  <c r="J5974" i="1"/>
  <c r="J5982" i="1"/>
  <c r="J5990" i="1"/>
  <c r="J5998" i="1"/>
  <c r="J6006" i="1"/>
  <c r="J6014" i="1"/>
  <c r="J6022" i="1"/>
  <c r="J6030" i="1"/>
  <c r="J6038" i="1"/>
  <c r="J6046" i="1"/>
  <c r="J6054" i="1"/>
  <c r="J6062" i="1"/>
  <c r="J6070" i="1"/>
  <c r="J6078" i="1"/>
  <c r="J6086" i="1"/>
  <c r="J6094" i="1"/>
  <c r="J6102" i="1"/>
  <c r="J6110" i="1"/>
  <c r="J6118" i="1"/>
  <c r="J6126" i="1"/>
  <c r="J6134" i="1"/>
  <c r="J6142" i="1"/>
  <c r="J6150" i="1"/>
  <c r="J6158" i="1"/>
  <c r="J6166" i="1"/>
  <c r="J4157" i="1"/>
  <c r="J4221" i="1"/>
  <c r="J4285" i="1"/>
  <c r="J4349" i="1"/>
  <c r="J4413" i="1"/>
  <c r="J4477" i="1"/>
  <c r="J4537" i="1"/>
  <c r="J4569" i="1"/>
  <c r="J4601" i="1"/>
  <c r="J4633" i="1"/>
  <c r="J4665" i="1"/>
  <c r="J4697" i="1"/>
  <c r="J4729" i="1"/>
  <c r="J4761" i="1"/>
  <c r="J4793" i="1"/>
  <c r="J4825" i="1"/>
  <c r="J4857" i="1"/>
  <c r="J4889" i="1"/>
  <c r="J4917" i="1"/>
  <c r="J4929" i="1"/>
  <c r="J4939" i="1"/>
  <c r="J4949" i="1"/>
  <c r="J4961" i="1"/>
  <c r="J4971" i="1"/>
  <c r="J4981" i="1"/>
  <c r="J4993" i="1"/>
  <c r="J5003" i="1"/>
  <c r="J5013" i="1"/>
  <c r="J5025" i="1"/>
  <c r="J5035" i="1"/>
  <c r="J5045" i="1"/>
  <c r="J5057" i="1"/>
  <c r="J5067" i="1"/>
  <c r="J5077" i="1"/>
  <c r="J5089" i="1"/>
  <c r="J5099" i="1"/>
  <c r="J5109" i="1"/>
  <c r="J5119" i="1"/>
  <c r="J5127" i="1"/>
  <c r="J5135" i="1"/>
  <c r="J5143" i="1"/>
  <c r="J5151" i="1"/>
  <c r="J5159" i="1"/>
  <c r="J5167" i="1"/>
  <c r="J5175" i="1"/>
  <c r="J5183" i="1"/>
  <c r="J5191" i="1"/>
  <c r="J5199" i="1"/>
  <c r="J5207" i="1"/>
  <c r="J5215" i="1"/>
  <c r="J5223" i="1"/>
  <c r="J5231" i="1"/>
  <c r="J5239" i="1"/>
  <c r="J5247" i="1"/>
  <c r="J5255" i="1"/>
  <c r="J5263" i="1"/>
  <c r="J5271" i="1"/>
  <c r="J5279" i="1"/>
  <c r="J5287" i="1"/>
  <c r="J5295" i="1"/>
  <c r="J5303" i="1"/>
  <c r="J5311" i="1"/>
  <c r="J5319" i="1"/>
  <c r="J5327" i="1"/>
  <c r="J5631" i="1"/>
  <c r="J5639" i="1"/>
  <c r="J5647" i="1"/>
  <c r="J5655" i="1"/>
  <c r="J5663" i="1"/>
  <c r="J5671" i="1"/>
  <c r="J5679" i="1"/>
  <c r="J5687" i="1"/>
  <c r="J5695" i="1"/>
  <c r="J5703" i="1"/>
  <c r="J5711" i="1"/>
  <c r="J5719" i="1"/>
  <c r="J5727" i="1"/>
  <c r="J5735" i="1"/>
  <c r="J5743" i="1"/>
  <c r="J5751" i="1"/>
  <c r="J5759" i="1"/>
  <c r="J5767" i="1"/>
  <c r="J5775" i="1"/>
  <c r="J5783" i="1"/>
  <c r="J5791" i="1"/>
  <c r="J5799" i="1"/>
  <c r="J5807" i="1"/>
  <c r="J5815" i="1"/>
  <c r="J5823" i="1"/>
  <c r="J5831" i="1"/>
  <c r="J5839" i="1"/>
  <c r="J5847" i="1"/>
  <c r="J5855" i="1"/>
  <c r="J5863" i="1"/>
  <c r="J5871" i="1"/>
  <c r="J5879" i="1"/>
  <c r="J5887" i="1"/>
  <c r="J5895" i="1"/>
  <c r="J5903" i="1"/>
  <c r="J5911" i="1"/>
  <c r="J5919" i="1"/>
  <c r="J5927" i="1"/>
  <c r="J5935" i="1"/>
  <c r="J5943" i="1"/>
  <c r="J5951" i="1"/>
  <c r="J5959" i="1"/>
  <c r="J5967" i="1"/>
  <c r="J5975" i="1"/>
  <c r="J5983" i="1"/>
  <c r="J5991" i="1"/>
  <c r="J5999" i="1"/>
  <c r="J6007" i="1"/>
  <c r="J6015" i="1"/>
  <c r="J6023" i="1"/>
  <c r="J6031" i="1"/>
  <c r="J6039" i="1"/>
  <c r="J6047" i="1"/>
  <c r="J6055" i="1"/>
  <c r="J6063" i="1"/>
  <c r="J6071" i="1"/>
  <c r="J6079" i="1"/>
  <c r="J6087" i="1"/>
  <c r="J6095" i="1"/>
  <c r="J6103" i="1"/>
  <c r="J6111" i="1"/>
  <c r="J6119" i="1"/>
  <c r="J6127" i="1"/>
  <c r="J6135" i="1"/>
  <c r="J6143" i="1"/>
  <c r="J6151" i="1"/>
  <c r="J6159" i="1"/>
  <c r="J6167" i="1"/>
  <c r="J6175" i="1"/>
  <c r="J4165" i="1"/>
  <c r="J4229" i="1"/>
  <c r="J4293" i="1"/>
  <c r="J4357" i="1"/>
  <c r="J4421" i="1"/>
  <c r="J4485" i="1"/>
  <c r="J4541" i="1"/>
  <c r="J4573" i="1"/>
  <c r="J4605" i="1"/>
  <c r="J4637" i="1"/>
  <c r="J4669" i="1"/>
  <c r="J4701" i="1"/>
  <c r="J4733" i="1"/>
  <c r="J4765" i="1"/>
  <c r="J4797" i="1"/>
  <c r="J4829" i="1"/>
  <c r="J4861" i="1"/>
  <c r="J4893" i="1"/>
  <c r="J4919" i="1"/>
  <c r="J4930" i="1"/>
  <c r="J4940" i="1"/>
  <c r="J4951" i="1"/>
  <c r="J4962" i="1"/>
  <c r="J4972" i="1"/>
  <c r="J4983" i="1"/>
  <c r="J4994" i="1"/>
  <c r="J5004" i="1"/>
  <c r="J5015" i="1"/>
  <c r="J5026" i="1"/>
  <c r="J5036" i="1"/>
  <c r="J5047" i="1"/>
  <c r="J5058" i="1"/>
  <c r="J5068" i="1"/>
  <c r="J5079" i="1"/>
  <c r="J5090" i="1"/>
  <c r="J5100" i="1"/>
  <c r="J5111" i="1"/>
  <c r="J5120" i="1"/>
  <c r="J5128" i="1"/>
  <c r="J5136" i="1"/>
  <c r="J5144" i="1"/>
  <c r="J5152" i="1"/>
  <c r="J5160" i="1"/>
  <c r="J5168" i="1"/>
  <c r="J5176" i="1"/>
  <c r="J5184" i="1"/>
  <c r="J5192" i="1"/>
  <c r="J5200" i="1"/>
  <c r="J5208" i="1"/>
  <c r="J5216" i="1"/>
  <c r="J5224" i="1"/>
  <c r="J5232" i="1"/>
  <c r="J5240" i="1"/>
  <c r="J5248" i="1"/>
  <c r="J5256" i="1"/>
  <c r="J5264" i="1"/>
  <c r="J5272" i="1"/>
  <c r="J5280" i="1"/>
  <c r="J5288" i="1"/>
  <c r="J5296" i="1"/>
  <c r="J5304" i="1"/>
  <c r="J5312" i="1"/>
  <c r="J5320" i="1"/>
  <c r="J5328" i="1"/>
  <c r="J5632" i="1"/>
  <c r="J5640" i="1"/>
  <c r="J5648" i="1"/>
  <c r="J5656" i="1"/>
  <c r="J5664" i="1"/>
  <c r="J5672" i="1"/>
  <c r="J5680" i="1"/>
  <c r="J5688" i="1"/>
  <c r="J5696" i="1"/>
  <c r="J5704" i="1"/>
  <c r="J5712" i="1"/>
  <c r="J5720" i="1"/>
  <c r="J5728" i="1"/>
  <c r="J5736" i="1"/>
  <c r="J5744" i="1"/>
  <c r="J5752" i="1"/>
  <c r="J5760" i="1"/>
  <c r="J5768" i="1"/>
  <c r="J5776" i="1"/>
  <c r="J5784" i="1"/>
  <c r="J5792" i="1"/>
  <c r="J5800" i="1"/>
  <c r="J5808" i="1"/>
  <c r="J5816" i="1"/>
  <c r="J5824" i="1"/>
  <c r="J5832" i="1"/>
  <c r="J5840" i="1"/>
  <c r="J5848" i="1"/>
  <c r="J5856" i="1"/>
  <c r="J5864" i="1"/>
  <c r="J5872" i="1"/>
  <c r="J5880" i="1"/>
  <c r="J5888" i="1"/>
  <c r="J5896" i="1"/>
  <c r="J5904" i="1"/>
  <c r="J5912" i="1"/>
  <c r="J5920" i="1"/>
  <c r="J5928" i="1"/>
  <c r="J5936" i="1"/>
  <c r="J5944" i="1"/>
  <c r="J5952" i="1"/>
  <c r="J5960" i="1"/>
  <c r="J5968" i="1"/>
  <c r="J5976" i="1"/>
  <c r="J5984" i="1"/>
  <c r="J5992" i="1"/>
  <c r="J6000" i="1"/>
  <c r="J6008" i="1"/>
  <c r="J6016" i="1"/>
  <c r="J6024" i="1"/>
  <c r="J6032" i="1"/>
  <c r="J6040" i="1"/>
  <c r="J6048" i="1"/>
  <c r="J6056" i="1"/>
  <c r="J6064" i="1"/>
  <c r="J6072" i="1"/>
  <c r="J6080" i="1"/>
  <c r="J6088" i="1"/>
  <c r="J6096" i="1"/>
  <c r="J6104" i="1"/>
  <c r="J6112" i="1"/>
  <c r="J6120" i="1"/>
  <c r="J6128" i="1"/>
  <c r="J6136" i="1"/>
  <c r="J6144" i="1"/>
  <c r="J6152" i="1"/>
  <c r="J6160" i="1"/>
  <c r="J6168" i="1"/>
  <c r="J6176" i="1"/>
  <c r="J4173" i="1"/>
  <c r="J4237" i="1"/>
  <c r="J4301" i="1"/>
  <c r="J4365" i="1"/>
  <c r="J4429" i="1"/>
  <c r="J4493" i="1"/>
  <c r="J4545" i="1"/>
  <c r="J4577" i="1"/>
  <c r="J4609" i="1"/>
  <c r="J4641" i="1"/>
  <c r="J4673" i="1"/>
  <c r="J4705" i="1"/>
  <c r="J4737" i="1"/>
  <c r="J4769" i="1"/>
  <c r="J4801" i="1"/>
  <c r="J4833" i="1"/>
  <c r="J4865" i="1"/>
  <c r="J4897" i="1"/>
  <c r="J4921" i="1"/>
  <c r="J4931" i="1"/>
  <c r="J4941" i="1"/>
  <c r="J4953" i="1"/>
  <c r="J4963" i="1"/>
  <c r="J4973" i="1"/>
  <c r="J4985" i="1"/>
  <c r="J4995" i="1"/>
  <c r="J5005" i="1"/>
  <c r="J5017" i="1"/>
  <c r="J5027" i="1"/>
  <c r="J5037" i="1"/>
  <c r="J5049" i="1"/>
  <c r="J5059" i="1"/>
  <c r="J5069" i="1"/>
  <c r="J5081" i="1"/>
  <c r="J5091" i="1"/>
  <c r="J5101" i="1"/>
  <c r="J5113" i="1"/>
  <c r="J5121" i="1"/>
  <c r="J5129" i="1"/>
  <c r="J5137" i="1"/>
  <c r="J5145" i="1"/>
  <c r="J5153" i="1"/>
  <c r="J5161" i="1"/>
  <c r="J5169" i="1"/>
  <c r="J5177" i="1"/>
  <c r="J5185" i="1"/>
  <c r="J5193" i="1"/>
  <c r="J5201" i="1"/>
  <c r="J5209" i="1"/>
  <c r="J5217" i="1"/>
  <c r="J5225" i="1"/>
  <c r="J5233" i="1"/>
  <c r="J5241" i="1"/>
  <c r="J5249" i="1"/>
  <c r="J5257" i="1"/>
  <c r="J5265" i="1"/>
  <c r="J5273" i="1"/>
  <c r="J5281" i="1"/>
  <c r="J5289" i="1"/>
  <c r="J5297" i="1"/>
  <c r="J5305" i="1"/>
  <c r="J5313" i="1"/>
  <c r="J5321" i="1"/>
  <c r="J5329" i="1"/>
  <c r="J5633" i="1"/>
  <c r="J5641" i="1"/>
  <c r="J5649" i="1"/>
  <c r="J5657" i="1"/>
  <c r="J5665" i="1"/>
  <c r="J5673" i="1"/>
  <c r="J5681" i="1"/>
  <c r="J5689" i="1"/>
  <c r="J5697" i="1"/>
  <c r="J5705" i="1"/>
  <c r="J5713" i="1"/>
  <c r="J5721" i="1"/>
  <c r="J5729" i="1"/>
  <c r="J5737" i="1"/>
  <c r="J5745" i="1"/>
  <c r="J5753" i="1"/>
  <c r="J5761" i="1"/>
  <c r="J5769" i="1"/>
  <c r="J5777" i="1"/>
  <c r="J5785" i="1"/>
  <c r="J5793" i="1"/>
  <c r="J5801" i="1"/>
  <c r="J5809" i="1"/>
  <c r="J5817" i="1"/>
  <c r="J5825" i="1"/>
  <c r="J5833" i="1"/>
  <c r="J5841" i="1"/>
  <c r="J5849" i="1"/>
  <c r="J5857" i="1"/>
  <c r="J5865" i="1"/>
  <c r="J5873" i="1"/>
  <c r="J5881" i="1"/>
  <c r="J5889" i="1"/>
  <c r="J5897" i="1"/>
  <c r="J5905" i="1"/>
  <c r="J5913" i="1"/>
  <c r="J5921" i="1"/>
  <c r="J5929" i="1"/>
  <c r="J5937" i="1"/>
  <c r="J5945" i="1"/>
  <c r="J5953" i="1"/>
  <c r="J5961" i="1"/>
  <c r="J5969" i="1"/>
  <c r="J5977" i="1"/>
  <c r="J5985" i="1"/>
  <c r="J5993" i="1"/>
  <c r="J6001" i="1"/>
  <c r="J6009" i="1"/>
  <c r="J6017" i="1"/>
  <c r="J6025" i="1"/>
  <c r="J6033" i="1"/>
  <c r="J6041" i="1"/>
  <c r="J6049" i="1"/>
  <c r="J6057" i="1"/>
  <c r="J6065" i="1"/>
  <c r="J6073" i="1"/>
  <c r="J6081" i="1"/>
  <c r="J6089" i="1"/>
  <c r="J6097" i="1"/>
  <c r="J6105" i="1"/>
  <c r="J6113" i="1"/>
  <c r="J6121" i="1"/>
  <c r="J6129" i="1"/>
  <c r="J6137" i="1"/>
  <c r="J6145" i="1"/>
  <c r="J6153" i="1"/>
  <c r="J6161" i="1"/>
  <c r="J6169" i="1"/>
  <c r="J6177" i="1"/>
  <c r="J4181" i="1"/>
  <c r="J4245" i="1"/>
  <c r="J4309" i="1"/>
  <c r="J4373" i="1"/>
  <c r="J4437" i="1"/>
  <c r="J4501" i="1"/>
  <c r="J4549" i="1"/>
  <c r="J4581" i="1"/>
  <c r="J4613" i="1"/>
  <c r="J4645" i="1"/>
  <c r="J4677" i="1"/>
  <c r="J4709" i="1"/>
  <c r="J4741" i="1"/>
  <c r="J4773" i="1"/>
  <c r="J4805" i="1"/>
  <c r="J4837" i="1"/>
  <c r="J4869" i="1"/>
  <c r="J4901" i="1"/>
  <c r="J4922" i="1"/>
  <c r="J4932" i="1"/>
  <c r="J4943" i="1"/>
  <c r="J4954" i="1"/>
  <c r="J4964" i="1"/>
  <c r="J4975" i="1"/>
  <c r="J4986" i="1"/>
  <c r="J4996" i="1"/>
  <c r="J5007" i="1"/>
  <c r="J5018" i="1"/>
  <c r="J5028" i="1"/>
  <c r="J5039" i="1"/>
  <c r="J5050" i="1"/>
  <c r="J5060" i="1"/>
  <c r="J5071" i="1"/>
  <c r="J5082" i="1"/>
  <c r="J5092" i="1"/>
  <c r="J5103" i="1"/>
  <c r="J5114" i="1"/>
  <c r="J5122" i="1"/>
  <c r="J5130" i="1"/>
  <c r="J5138" i="1"/>
  <c r="J5146" i="1"/>
  <c r="J5154" i="1"/>
  <c r="J5162" i="1"/>
  <c r="J5170" i="1"/>
  <c r="J5178" i="1"/>
  <c r="J5186" i="1"/>
  <c r="J5194" i="1"/>
  <c r="J5202" i="1"/>
  <c r="J5210" i="1"/>
  <c r="J5218" i="1"/>
  <c r="J5226" i="1"/>
  <c r="J5234" i="1"/>
  <c r="J5242" i="1"/>
  <c r="J5250" i="1"/>
  <c r="J5258" i="1"/>
  <c r="J5266" i="1"/>
  <c r="J5274" i="1"/>
  <c r="J5282" i="1"/>
  <c r="J5290" i="1"/>
  <c r="J5298" i="1"/>
  <c r="J5306" i="1"/>
  <c r="J5314" i="1"/>
  <c r="J5322" i="1"/>
  <c r="J5330" i="1"/>
  <c r="J4189" i="1"/>
  <c r="J4253" i="1"/>
  <c r="J4317" i="1"/>
  <c r="J4381" i="1"/>
  <c r="J4445" i="1"/>
  <c r="J4509" i="1"/>
  <c r="J4553" i="1"/>
  <c r="J4585" i="1"/>
  <c r="J4617" i="1"/>
  <c r="J4649" i="1"/>
  <c r="J4681" i="1"/>
  <c r="J4713" i="1"/>
  <c r="J4745" i="1"/>
  <c r="J4777" i="1"/>
  <c r="J4809" i="1"/>
  <c r="J4841" i="1"/>
  <c r="J4873" i="1"/>
  <c r="J4905" i="1"/>
  <c r="J4923" i="1"/>
  <c r="J4933" i="1"/>
  <c r="J4945" i="1"/>
  <c r="J4955" i="1"/>
  <c r="J4965" i="1"/>
  <c r="J4977" i="1"/>
  <c r="J4987" i="1"/>
  <c r="J4997" i="1"/>
  <c r="J5009" i="1"/>
  <c r="J5019" i="1"/>
  <c r="J5029" i="1"/>
  <c r="J5041" i="1"/>
  <c r="J5051" i="1"/>
  <c r="J5061" i="1"/>
  <c r="J5073" i="1"/>
  <c r="J5083" i="1"/>
  <c r="J5093" i="1"/>
  <c r="J5105" i="1"/>
  <c r="J5115" i="1"/>
  <c r="J5123" i="1"/>
  <c r="J5131" i="1"/>
  <c r="J5139" i="1"/>
  <c r="J5147" i="1"/>
  <c r="J5155" i="1"/>
  <c r="J5163" i="1"/>
  <c r="J5171" i="1"/>
  <c r="J5179" i="1"/>
  <c r="J5187" i="1"/>
  <c r="J5195" i="1"/>
  <c r="J5203" i="1"/>
  <c r="J5211" i="1"/>
  <c r="J5219" i="1"/>
  <c r="J5227" i="1"/>
  <c r="J5235" i="1"/>
  <c r="J5243" i="1"/>
  <c r="J5251" i="1"/>
  <c r="J5259" i="1"/>
  <c r="J5267" i="1"/>
  <c r="J5275" i="1"/>
  <c r="J5283" i="1"/>
  <c r="J5291" i="1"/>
  <c r="J5299" i="1"/>
  <c r="J5307" i="1"/>
  <c r="J5315" i="1"/>
  <c r="J5323" i="1"/>
  <c r="J5627" i="1"/>
  <c r="J5635" i="1"/>
  <c r="J5643" i="1"/>
  <c r="J5651" i="1"/>
  <c r="J5659" i="1"/>
  <c r="J5667" i="1"/>
  <c r="J5675" i="1"/>
  <c r="J5683" i="1"/>
  <c r="J5691" i="1"/>
  <c r="J5699" i="1"/>
  <c r="J5707" i="1"/>
  <c r="J5715" i="1"/>
  <c r="J5723" i="1"/>
  <c r="J5731" i="1"/>
  <c r="J5739" i="1"/>
  <c r="J5747" i="1"/>
  <c r="J5755" i="1"/>
  <c r="J5763" i="1"/>
  <c r="J5771" i="1"/>
  <c r="J5779" i="1"/>
  <c r="J5787" i="1"/>
  <c r="J5795" i="1"/>
  <c r="J5803" i="1"/>
  <c r="J5811" i="1"/>
  <c r="J5819" i="1"/>
  <c r="J5827" i="1"/>
  <c r="J5835" i="1"/>
  <c r="J5843" i="1"/>
  <c r="J5851" i="1"/>
  <c r="J5859" i="1"/>
  <c r="J5867" i="1"/>
  <c r="J5875" i="1"/>
  <c r="J5883" i="1"/>
  <c r="J5891" i="1"/>
  <c r="J5899" i="1"/>
  <c r="J5907" i="1"/>
  <c r="J5915" i="1"/>
  <c r="J5923" i="1"/>
  <c r="J5931" i="1"/>
  <c r="J5939" i="1"/>
  <c r="J5947" i="1"/>
  <c r="J5955" i="1"/>
  <c r="J5963" i="1"/>
  <c r="J5971" i="1"/>
  <c r="J5979" i="1"/>
  <c r="J5987" i="1"/>
  <c r="J5995" i="1"/>
  <c r="J6003" i="1"/>
  <c r="J6011" i="1"/>
  <c r="J6019" i="1"/>
  <c r="J6027" i="1"/>
  <c r="J6035" i="1"/>
  <c r="J6043" i="1"/>
  <c r="J6051" i="1"/>
  <c r="J6059" i="1"/>
  <c r="J6067" i="1"/>
  <c r="J6075" i="1"/>
  <c r="J6083" i="1"/>
  <c r="J6091" i="1"/>
  <c r="J6099" i="1"/>
  <c r="J6107" i="1"/>
  <c r="J6115" i="1"/>
  <c r="J6123" i="1"/>
  <c r="J6131" i="1"/>
  <c r="J6139" i="1"/>
  <c r="J6147" i="1"/>
  <c r="J6155" i="1"/>
  <c r="J6163" i="1"/>
  <c r="J6171" i="1"/>
  <c r="J6179" i="1"/>
  <c r="J6187" i="1"/>
  <c r="J6195" i="1"/>
  <c r="J6203" i="1"/>
  <c r="J6211" i="1"/>
  <c r="J6219" i="1"/>
  <c r="J6227" i="1"/>
  <c r="J6235" i="1"/>
  <c r="J6243" i="1"/>
  <c r="J6251" i="1"/>
  <c r="J6259" i="1"/>
  <c r="J6267" i="1"/>
  <c r="J6275" i="1"/>
  <c r="J6283" i="1"/>
  <c r="J6291" i="1"/>
  <c r="J6299" i="1"/>
  <c r="J6307" i="1"/>
  <c r="J6315" i="1"/>
  <c r="J6323" i="1"/>
  <c r="J6331" i="1"/>
  <c r="J4197" i="1"/>
  <c r="J4261" i="1"/>
  <c r="J4325" i="1"/>
  <c r="J4389" i="1"/>
  <c r="J4453" i="1"/>
  <c r="J4517" i="1"/>
  <c r="J4557" i="1"/>
  <c r="J4589" i="1"/>
  <c r="J4621" i="1"/>
  <c r="J4653" i="1"/>
  <c r="J4685" i="1"/>
  <c r="J4717" i="1"/>
  <c r="J4749" i="1"/>
  <c r="J4781" i="1"/>
  <c r="J4813" i="1"/>
  <c r="J4845" i="1"/>
  <c r="J4877" i="1"/>
  <c r="J4909" i="1"/>
  <c r="J4924" i="1"/>
  <c r="J4935" i="1"/>
  <c r="J4946" i="1"/>
  <c r="J4956" i="1"/>
  <c r="J4967" i="1"/>
  <c r="J4978" i="1"/>
  <c r="J4988" i="1"/>
  <c r="J4999" i="1"/>
  <c r="J5010" i="1"/>
  <c r="J5020" i="1"/>
  <c r="J5031" i="1"/>
  <c r="J5042" i="1"/>
  <c r="J5052" i="1"/>
  <c r="J5063" i="1"/>
  <c r="J5074" i="1"/>
  <c r="J5084" i="1"/>
  <c r="J5095" i="1"/>
  <c r="J5106" i="1"/>
  <c r="J5116" i="1"/>
  <c r="J5124" i="1"/>
  <c r="J5132" i="1"/>
  <c r="J5140" i="1"/>
  <c r="J5148" i="1"/>
  <c r="J5156" i="1"/>
  <c r="J5164" i="1"/>
  <c r="J5172" i="1"/>
  <c r="J5180" i="1"/>
  <c r="J5188" i="1"/>
  <c r="J5196" i="1"/>
  <c r="J5204" i="1"/>
  <c r="J5212" i="1"/>
  <c r="J5220" i="1"/>
  <c r="J5228" i="1"/>
  <c r="J5236" i="1"/>
  <c r="J5244" i="1"/>
  <c r="J5252" i="1"/>
  <c r="J5260" i="1"/>
  <c r="J5268" i="1"/>
  <c r="J5276" i="1"/>
  <c r="J5284" i="1"/>
  <c r="J5292" i="1"/>
  <c r="J5300" i="1"/>
  <c r="J5308" i="1"/>
  <c r="J5316" i="1"/>
  <c r="J5324" i="1"/>
  <c r="J5628" i="1"/>
  <c r="J5636" i="1"/>
  <c r="J5644" i="1"/>
  <c r="J5652" i="1"/>
  <c r="J5660" i="1"/>
  <c r="J5668" i="1"/>
  <c r="J5676" i="1"/>
  <c r="J5684" i="1"/>
  <c r="J5692" i="1"/>
  <c r="J5700" i="1"/>
  <c r="J5708" i="1"/>
  <c r="J5716" i="1"/>
  <c r="J5724" i="1"/>
  <c r="J5732" i="1"/>
  <c r="J5740" i="1"/>
  <c r="J5748" i="1"/>
  <c r="J5756" i="1"/>
  <c r="J5764" i="1"/>
  <c r="J5772" i="1"/>
  <c r="J5780" i="1"/>
  <c r="J5788" i="1"/>
  <c r="J5796" i="1"/>
  <c r="J5804" i="1"/>
  <c r="J5812" i="1"/>
  <c r="J5820" i="1"/>
  <c r="J5828" i="1"/>
  <c r="J5836" i="1"/>
  <c r="J5844" i="1"/>
  <c r="J5852" i="1"/>
  <c r="J5860" i="1"/>
  <c r="J5868" i="1"/>
  <c r="J5876" i="1"/>
  <c r="J5884" i="1"/>
  <c r="J5892" i="1"/>
  <c r="J5900" i="1"/>
  <c r="J5908" i="1"/>
  <c r="J5916" i="1"/>
  <c r="J5924" i="1"/>
  <c r="J5932" i="1"/>
  <c r="J5940" i="1"/>
  <c r="J5948" i="1"/>
  <c r="J5956" i="1"/>
  <c r="J5964" i="1"/>
  <c r="J5972" i="1"/>
  <c r="J5980" i="1"/>
  <c r="J5988" i="1"/>
  <c r="J5996" i="1"/>
  <c r="J6004" i="1"/>
  <c r="J6012" i="1"/>
  <c r="J6020" i="1"/>
  <c r="J6028" i="1"/>
  <c r="J6036" i="1"/>
  <c r="J6044" i="1"/>
  <c r="J6052" i="1"/>
  <c r="J6060" i="1"/>
  <c r="J6068" i="1"/>
  <c r="J6076" i="1"/>
  <c r="J6084" i="1"/>
  <c r="J6092" i="1"/>
  <c r="J6100" i="1"/>
  <c r="J6108" i="1"/>
  <c r="J6116" i="1"/>
  <c r="J6124" i="1"/>
  <c r="J6132" i="1"/>
  <c r="J6140" i="1"/>
  <c r="J6148" i="1"/>
  <c r="J6156" i="1"/>
  <c r="J6164" i="1"/>
  <c r="J6172" i="1"/>
  <c r="J6180" i="1"/>
  <c r="J4141" i="1"/>
  <c r="J4205" i="1"/>
  <c r="J4269" i="1"/>
  <c r="J4333" i="1"/>
  <c r="J4397" i="1"/>
  <c r="J4461" i="1"/>
  <c r="J4525" i="1"/>
  <c r="J4561" i="1"/>
  <c r="J4593" i="1"/>
  <c r="J4625" i="1"/>
  <c r="J4657" i="1"/>
  <c r="J4689" i="1"/>
  <c r="J4721" i="1"/>
  <c r="J4753" i="1"/>
  <c r="J4785" i="1"/>
  <c r="J4817" i="1"/>
  <c r="J4849" i="1"/>
  <c r="J4881" i="1"/>
  <c r="J4913" i="1"/>
  <c r="J4925" i="1"/>
  <c r="J4937" i="1"/>
  <c r="J4947" i="1"/>
  <c r="J4957" i="1"/>
  <c r="J4969" i="1"/>
  <c r="J4979" i="1"/>
  <c r="J4989" i="1"/>
  <c r="J5001" i="1"/>
  <c r="J5011" i="1"/>
  <c r="J5021" i="1"/>
  <c r="J5033" i="1"/>
  <c r="J5043" i="1"/>
  <c r="J5053" i="1"/>
  <c r="J5065" i="1"/>
  <c r="J5075" i="1"/>
  <c r="J5085" i="1"/>
  <c r="J5097" i="1"/>
  <c r="J5107" i="1"/>
  <c r="J5117" i="1"/>
  <c r="J5125" i="1"/>
  <c r="J5133" i="1"/>
  <c r="J5141" i="1"/>
  <c r="J5149" i="1"/>
  <c r="J5157" i="1"/>
  <c r="J5165" i="1"/>
  <c r="J5173" i="1"/>
  <c r="J5181" i="1"/>
  <c r="J5189" i="1"/>
  <c r="J5197" i="1"/>
  <c r="J5205" i="1"/>
  <c r="J5213" i="1"/>
  <c r="J5221" i="1"/>
  <c r="J5229" i="1"/>
  <c r="J5237" i="1"/>
  <c r="J5245" i="1"/>
  <c r="J5253" i="1"/>
  <c r="J5261" i="1"/>
  <c r="J5269" i="1"/>
  <c r="J5277" i="1"/>
  <c r="J5285" i="1"/>
  <c r="J5293" i="1"/>
  <c r="J5301" i="1"/>
  <c r="J5309" i="1"/>
  <c r="J5317" i="1"/>
  <c r="J5325" i="1"/>
  <c r="J5629" i="1"/>
  <c r="J5637" i="1"/>
  <c r="J5645" i="1"/>
  <c r="J5653" i="1"/>
  <c r="J5661" i="1"/>
  <c r="J5669" i="1"/>
  <c r="J5677" i="1"/>
  <c r="J5685" i="1"/>
  <c r="J5693" i="1"/>
  <c r="J5701" i="1"/>
  <c r="J5709" i="1"/>
  <c r="J5717" i="1"/>
  <c r="J5725" i="1"/>
  <c r="J5733" i="1"/>
  <c r="J5741" i="1"/>
  <c r="J5749" i="1"/>
  <c r="J5757" i="1"/>
  <c r="J5765" i="1"/>
  <c r="J5773" i="1"/>
  <c r="J5781" i="1"/>
  <c r="J5789" i="1"/>
  <c r="J5797" i="1"/>
  <c r="J5805" i="1"/>
  <c r="J5813" i="1"/>
  <c r="J5821" i="1"/>
  <c r="J5829" i="1"/>
  <c r="J5837" i="1"/>
  <c r="J5845" i="1"/>
  <c r="J5853" i="1"/>
  <c r="J5861" i="1"/>
  <c r="J5869" i="1"/>
  <c r="J5877" i="1"/>
  <c r="J5885" i="1"/>
  <c r="J5893" i="1"/>
  <c r="J5901" i="1"/>
  <c r="J5909" i="1"/>
  <c r="J5917" i="1"/>
  <c r="J5925" i="1"/>
  <c r="J5933" i="1"/>
  <c r="J5941" i="1"/>
  <c r="J5949" i="1"/>
  <c r="J5957" i="1"/>
  <c r="J5965" i="1"/>
  <c r="J5973" i="1"/>
  <c r="J5981" i="1"/>
  <c r="J5989" i="1"/>
  <c r="J5997" i="1"/>
  <c r="J6005" i="1"/>
  <c r="J6013" i="1"/>
  <c r="J6021" i="1"/>
  <c r="J6029" i="1"/>
  <c r="J6037" i="1"/>
  <c r="J6045" i="1"/>
  <c r="J6053" i="1"/>
  <c r="J6061" i="1"/>
  <c r="J6069" i="1"/>
  <c r="J6077" i="1"/>
  <c r="J6085" i="1"/>
  <c r="J6093" i="1"/>
  <c r="J6101" i="1"/>
  <c r="J6109" i="1"/>
  <c r="J6117" i="1"/>
  <c r="J6125" i="1"/>
  <c r="J6133" i="1"/>
  <c r="J6141" i="1"/>
  <c r="J6149" i="1"/>
  <c r="J6157" i="1"/>
  <c r="J6165" i="1"/>
  <c r="J6173" i="1"/>
  <c r="J6181" i="1"/>
  <c r="J6189" i="1"/>
  <c r="J6197" i="1"/>
  <c r="J6205" i="1"/>
  <c r="J6213" i="1"/>
  <c r="J6221" i="1"/>
  <c r="J6229" i="1"/>
  <c r="J6237" i="1"/>
  <c r="J6245" i="1"/>
  <c r="J6253" i="1"/>
  <c r="J6261" i="1"/>
  <c r="J6269" i="1"/>
  <c r="J6277" i="1"/>
  <c r="J6285" i="1"/>
  <c r="J6293" i="1"/>
  <c r="J6301" i="1"/>
  <c r="J6309" i="1"/>
  <c r="J6317" i="1"/>
  <c r="J6325" i="1"/>
  <c r="J6333" i="1"/>
  <c r="J5666" i="1"/>
  <c r="J5730" i="1"/>
  <c r="J5794" i="1"/>
  <c r="J5858" i="1"/>
  <c r="J5922" i="1"/>
  <c r="J5986" i="1"/>
  <c r="J6050" i="1"/>
  <c r="J6114" i="1"/>
  <c r="J6174" i="1"/>
  <c r="J6190" i="1"/>
  <c r="J6200" i="1"/>
  <c r="J6210" i="1"/>
  <c r="J6222" i="1"/>
  <c r="J6232" i="1"/>
  <c r="J6242" i="1"/>
  <c r="J6254" i="1"/>
  <c r="J6264" i="1"/>
  <c r="J6274" i="1"/>
  <c r="J6286" i="1"/>
  <c r="J6296" i="1"/>
  <c r="J6306" i="1"/>
  <c r="J6318" i="1"/>
  <c r="J6328" i="1"/>
  <c r="J6338" i="1"/>
  <c r="J6346" i="1"/>
  <c r="J6354" i="1"/>
  <c r="J6362" i="1"/>
  <c r="J6370" i="1"/>
  <c r="J6378" i="1"/>
  <c r="J6386" i="1"/>
  <c r="J7323" i="1"/>
  <c r="J7331" i="1"/>
  <c r="J5674" i="1"/>
  <c r="J5738" i="1"/>
  <c r="J5802" i="1"/>
  <c r="J5866" i="1"/>
  <c r="J5930" i="1"/>
  <c r="J5994" i="1"/>
  <c r="J6058" i="1"/>
  <c r="J6122" i="1"/>
  <c r="J6178" i="1"/>
  <c r="J6191" i="1"/>
  <c r="J6201" i="1"/>
  <c r="J6212" i="1"/>
  <c r="J6223" i="1"/>
  <c r="J6233" i="1"/>
  <c r="J6244" i="1"/>
  <c r="J6255" i="1"/>
  <c r="J6265" i="1"/>
  <c r="J6276" i="1"/>
  <c r="J6287" i="1"/>
  <c r="J6297" i="1"/>
  <c r="J6308" i="1"/>
  <c r="J6319" i="1"/>
  <c r="J6329" i="1"/>
  <c r="J6339" i="1"/>
  <c r="J6347" i="1"/>
  <c r="J6355" i="1"/>
  <c r="J6363" i="1"/>
  <c r="J6371" i="1"/>
  <c r="J6379" i="1"/>
  <c r="J7324" i="1"/>
  <c r="J7332" i="1"/>
  <c r="J5682" i="1"/>
  <c r="J5746" i="1"/>
  <c r="J5810" i="1"/>
  <c r="J5874" i="1"/>
  <c r="J5938" i="1"/>
  <c r="J6002" i="1"/>
  <c r="J6066" i="1"/>
  <c r="J6130" i="1"/>
  <c r="J6182" i="1"/>
  <c r="J6192" i="1"/>
  <c r="J6202" i="1"/>
  <c r="J6214" i="1"/>
  <c r="J6224" i="1"/>
  <c r="J6234" i="1"/>
  <c r="J6246" i="1"/>
  <c r="J6256" i="1"/>
  <c r="J6266" i="1"/>
  <c r="J6278" i="1"/>
  <c r="J6288" i="1"/>
  <c r="J6298" i="1"/>
  <c r="J6310" i="1"/>
  <c r="J6320" i="1"/>
  <c r="J6330" i="1"/>
  <c r="J6340" i="1"/>
  <c r="J6348" i="1"/>
  <c r="J6356" i="1"/>
  <c r="J6364" i="1"/>
  <c r="J6372" i="1"/>
  <c r="J6380" i="1"/>
  <c r="J7325" i="1"/>
  <c r="J7333" i="1"/>
  <c r="J5626" i="1"/>
  <c r="J5690" i="1"/>
  <c r="J5754" i="1"/>
  <c r="J5818" i="1"/>
  <c r="J5882" i="1"/>
  <c r="J5946" i="1"/>
  <c r="J6010" i="1"/>
  <c r="J6074" i="1"/>
  <c r="J6138" i="1"/>
  <c r="J6183" i="1"/>
  <c r="J6193" i="1"/>
  <c r="J6204" i="1"/>
  <c r="J6215" i="1"/>
  <c r="J6225" i="1"/>
  <c r="J6236" i="1"/>
  <c r="J6247" i="1"/>
  <c r="J6257" i="1"/>
  <c r="J6268" i="1"/>
  <c r="J6279" i="1"/>
  <c r="J6289" i="1"/>
  <c r="J6300" i="1"/>
  <c r="J6311" i="1"/>
  <c r="J6321" i="1"/>
  <c r="J6332" i="1"/>
  <c r="J6341" i="1"/>
  <c r="J6349" i="1"/>
  <c r="J6357" i="1"/>
  <c r="J6365" i="1"/>
  <c r="J6373" i="1"/>
  <c r="J6381" i="1"/>
  <c r="J7326" i="1"/>
  <c r="J7334" i="1"/>
  <c r="J5634" i="1"/>
  <c r="J5698" i="1"/>
  <c r="J5762" i="1"/>
  <c r="J5826" i="1"/>
  <c r="J5890" i="1"/>
  <c r="J5954" i="1"/>
  <c r="J6018" i="1"/>
  <c r="J6082" i="1"/>
  <c r="J6146" i="1"/>
  <c r="J6184" i="1"/>
  <c r="J6194" i="1"/>
  <c r="J6206" i="1"/>
  <c r="J6216" i="1"/>
  <c r="J6226" i="1"/>
  <c r="J6238" i="1"/>
  <c r="J6248" i="1"/>
  <c r="J6258" i="1"/>
  <c r="J6270" i="1"/>
  <c r="J6280" i="1"/>
  <c r="J6290" i="1"/>
  <c r="J6302" i="1"/>
  <c r="J6312" i="1"/>
  <c r="J6322" i="1"/>
  <c r="J6334" i="1"/>
  <c r="J6342" i="1"/>
  <c r="J6350" i="1"/>
  <c r="J6358" i="1"/>
  <c r="J6366" i="1"/>
  <c r="J6374" i="1"/>
  <c r="J6382" i="1"/>
  <c r="J5642" i="1"/>
  <c r="J5706" i="1"/>
  <c r="J5770" i="1"/>
  <c r="J5834" i="1"/>
  <c r="J5898" i="1"/>
  <c r="J5962" i="1"/>
  <c r="J6026" i="1"/>
  <c r="J6090" i="1"/>
  <c r="J6154" i="1"/>
  <c r="J6185" i="1"/>
  <c r="J6196" i="1"/>
  <c r="J6207" i="1"/>
  <c r="J6217" i="1"/>
  <c r="J6228" i="1"/>
  <c r="J6239" i="1"/>
  <c r="J6249" i="1"/>
  <c r="J6260" i="1"/>
  <c r="J6271" i="1"/>
  <c r="J6281" i="1"/>
  <c r="J6292" i="1"/>
  <c r="J6303" i="1"/>
  <c r="J6313" i="1"/>
  <c r="J6324" i="1"/>
  <c r="J6335" i="1"/>
  <c r="J6343" i="1"/>
  <c r="J6351" i="1"/>
  <c r="J6359" i="1"/>
  <c r="J6367" i="1"/>
  <c r="J6375" i="1"/>
  <c r="J6383" i="1"/>
  <c r="J7328" i="1"/>
  <c r="J5650" i="1"/>
  <c r="J5714" i="1"/>
  <c r="J5778" i="1"/>
  <c r="J5842" i="1"/>
  <c r="J5906" i="1"/>
  <c r="J5970" i="1"/>
  <c r="J6034" i="1"/>
  <c r="J6098" i="1"/>
  <c r="J6162" i="1"/>
  <c r="J6186" i="1"/>
  <c r="J6198" i="1"/>
  <c r="J6208" i="1"/>
  <c r="J6218" i="1"/>
  <c r="J6230" i="1"/>
  <c r="J6240" i="1"/>
  <c r="J6250" i="1"/>
  <c r="J6262" i="1"/>
  <c r="J6272" i="1"/>
  <c r="J6282" i="1"/>
  <c r="J6294" i="1"/>
  <c r="J6304" i="1"/>
  <c r="J6314" i="1"/>
  <c r="J6326" i="1"/>
  <c r="J6336" i="1"/>
  <c r="J6344" i="1"/>
  <c r="J6352" i="1"/>
  <c r="J6360" i="1"/>
  <c r="J6368" i="1"/>
  <c r="J6376" i="1"/>
  <c r="J6384" i="1"/>
  <c r="J7329" i="1"/>
  <c r="J5658" i="1"/>
  <c r="J5722" i="1"/>
  <c r="J5786" i="1"/>
  <c r="J5850" i="1"/>
  <c r="J5914" i="1"/>
  <c r="J5978" i="1"/>
  <c r="J6042" i="1"/>
  <c r="J6106" i="1"/>
  <c r="J6170" i="1"/>
  <c r="J6188" i="1"/>
  <c r="J6199" i="1"/>
  <c r="J6209" i="1"/>
  <c r="J6220" i="1"/>
  <c r="J6231" i="1"/>
  <c r="J6241" i="1"/>
  <c r="J6252" i="1"/>
  <c r="J6263" i="1"/>
  <c r="J6273" i="1"/>
  <c r="J6284" i="1"/>
  <c r="J6295" i="1"/>
  <c r="J6305" i="1"/>
  <c r="J6316" i="1"/>
  <c r="J6327" i="1"/>
  <c r="J6337" i="1"/>
  <c r="J6345" i="1"/>
  <c r="J6353" i="1"/>
  <c r="J6361" i="1"/>
  <c r="J6369" i="1"/>
  <c r="J6377" i="1"/>
  <c r="J6385" i="1"/>
  <c r="J7330" i="1"/>
  <c r="J7327" i="1"/>
  <c r="J207" i="1"/>
  <c r="J208" i="1"/>
  <c r="J209" i="1"/>
  <c r="J210" i="1"/>
  <c r="J211" i="1"/>
  <c r="J212" i="1"/>
  <c r="J1240" i="1"/>
  <c r="J1248" i="1"/>
  <c r="J1273" i="1"/>
  <c r="J1281" i="1"/>
  <c r="J206" i="1"/>
  <c r="J213" i="1"/>
  <c r="J1244" i="1"/>
  <c r="J1253" i="1"/>
  <c r="J1282" i="1"/>
  <c r="J1377" i="1"/>
  <c r="J1245" i="1"/>
  <c r="J1254" i="1"/>
  <c r="J1274" i="1"/>
  <c r="J1283" i="1"/>
  <c r="J1246" i="1"/>
  <c r="J1275" i="1"/>
  <c r="J1284" i="1"/>
  <c r="J1247" i="1"/>
  <c r="J1276" i="1"/>
  <c r="J1249" i="1"/>
  <c r="J1277" i="1"/>
  <c r="J1241" i="1"/>
  <c r="J1250" i="1"/>
  <c r="J1278" i="1"/>
  <c r="J1251" i="1"/>
  <c r="J1242" i="1"/>
  <c r="J1279" i="1"/>
  <c r="J1243" i="1"/>
  <c r="J1376" i="1"/>
  <c r="J1280" i="1"/>
  <c r="J2813" i="1"/>
  <c r="J2821" i="1"/>
  <c r="J2814" i="1"/>
  <c r="J2822" i="1"/>
  <c r="J2807" i="1"/>
  <c r="J2815" i="1"/>
  <c r="J2823" i="1"/>
  <c r="J2808" i="1"/>
  <c r="J2816" i="1"/>
  <c r="J2824" i="1"/>
  <c r="J2810" i="1"/>
  <c r="J2818" i="1"/>
  <c r="J2826" i="1"/>
  <c r="J2811" i="1"/>
  <c r="J2819" i="1"/>
  <c r="J2827" i="1"/>
  <c r="J2812" i="1"/>
  <c r="J2820" i="1"/>
  <c r="J2828" i="1"/>
  <c r="J2817" i="1"/>
  <c r="J2825" i="1"/>
  <c r="J2809" i="1"/>
  <c r="J6388" i="1"/>
  <c r="J6396" i="1"/>
  <c r="J6389" i="1"/>
  <c r="J6397" i="1"/>
  <c r="J6390" i="1"/>
  <c r="J6391" i="1"/>
  <c r="J6392" i="1"/>
  <c r="J6393" i="1"/>
  <c r="J6394" i="1"/>
  <c r="J6387" i="1"/>
  <c r="J6395" i="1"/>
  <c r="P6" i="1"/>
  <c r="K17" i="5" l="1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H3" i="8"/>
  <c r="G3" i="8"/>
  <c r="J3166" i="1" l="1"/>
  <c r="J3103" i="1"/>
  <c r="J3064" i="1"/>
  <c r="J3131" i="1"/>
  <c r="J3092" i="1"/>
  <c r="J3161" i="1"/>
  <c r="J3071" i="1"/>
  <c r="J3112" i="1"/>
  <c r="J3138" i="1"/>
  <c r="J3123" i="1"/>
  <c r="J3132" i="1"/>
  <c r="J3113" i="1"/>
  <c r="J3061" i="1"/>
  <c r="J3111" i="1"/>
  <c r="J3072" i="1"/>
  <c r="J3163" i="1"/>
  <c r="J3100" i="1"/>
  <c r="J7427" i="1"/>
  <c r="J8096" i="1"/>
  <c r="J1226" i="1"/>
  <c r="J7424" i="1"/>
  <c r="J3455" i="1"/>
  <c r="J3451" i="1"/>
  <c r="J7426" i="1"/>
  <c r="J8075" i="1"/>
  <c r="J3070" i="1"/>
  <c r="J3119" i="1"/>
  <c r="J3120" i="1"/>
  <c r="J3146" i="1"/>
  <c r="J3139" i="1"/>
  <c r="J3140" i="1"/>
  <c r="J3173" i="1"/>
  <c r="J3115" i="1"/>
  <c r="J3069" i="1"/>
  <c r="J3127" i="1"/>
  <c r="J3080" i="1"/>
  <c r="J3108" i="1"/>
  <c r="J3105" i="1"/>
  <c r="J8095" i="1"/>
  <c r="J7425" i="1"/>
  <c r="J3459" i="1"/>
  <c r="J1112" i="1"/>
  <c r="J3117" i="1"/>
  <c r="J3118" i="1"/>
  <c r="J3135" i="1"/>
  <c r="J3136" i="1"/>
  <c r="J3154" i="1"/>
  <c r="J3147" i="1"/>
  <c r="J3148" i="1"/>
  <c r="J3121" i="1"/>
  <c r="J7420" i="1"/>
  <c r="J8091" i="1"/>
  <c r="J3133" i="1"/>
  <c r="J3134" i="1"/>
  <c r="J3144" i="1"/>
  <c r="J3170" i="1"/>
  <c r="J3155" i="1"/>
  <c r="J7418" i="1"/>
  <c r="J3109" i="1"/>
  <c r="J3059" i="1"/>
  <c r="J8073" i="1"/>
  <c r="J3114" i="1"/>
  <c r="J3169" i="1"/>
  <c r="J3095" i="1"/>
  <c r="J3056" i="1"/>
  <c r="J3084" i="1"/>
  <c r="J3097" i="1"/>
  <c r="J3122" i="1"/>
  <c r="J3077" i="1"/>
  <c r="J3151" i="1"/>
  <c r="J3088" i="1"/>
  <c r="J3124" i="1"/>
  <c r="J1162" i="1"/>
  <c r="J1161" i="1"/>
  <c r="J7423" i="1"/>
  <c r="J3178" i="1"/>
  <c r="J3177" i="1"/>
  <c r="J3143" i="1"/>
  <c r="J3172" i="1"/>
  <c r="J3085" i="1"/>
  <c r="J3167" i="1"/>
  <c r="J3096" i="1"/>
  <c r="J3058" i="1"/>
  <c r="J3156" i="1"/>
  <c r="J8097" i="1"/>
  <c r="J1218" i="1"/>
  <c r="J1080" i="1"/>
  <c r="J8094" i="1"/>
  <c r="J3141" i="1"/>
  <c r="J3142" i="1"/>
  <c r="J3159" i="1"/>
  <c r="J3168" i="1"/>
  <c r="J3171" i="1"/>
  <c r="J3137" i="1"/>
  <c r="J3063" i="1"/>
  <c r="J3093" i="1"/>
  <c r="J3062" i="1"/>
  <c r="J3104" i="1"/>
  <c r="J3066" i="1"/>
  <c r="J3164" i="1"/>
  <c r="J1144" i="1"/>
  <c r="J3453" i="1"/>
  <c r="J8080" i="1"/>
  <c r="J3149" i="1"/>
  <c r="J3174" i="1"/>
  <c r="J3175" i="1"/>
  <c r="J3152" i="1"/>
  <c r="J3452" i="1"/>
  <c r="J3101" i="1"/>
  <c r="J3078" i="1"/>
  <c r="J3128" i="1"/>
  <c r="J3074" i="1"/>
  <c r="J3057" i="1"/>
  <c r="J8098" i="1"/>
  <c r="J3456" i="1"/>
  <c r="J19" i="1"/>
  <c r="J3157" i="1"/>
  <c r="J3145" i="1"/>
  <c r="J3086" i="1"/>
  <c r="J3082" i="1"/>
  <c r="J1160" i="1"/>
  <c r="J3176" i="1"/>
  <c r="J3158" i="1"/>
  <c r="J3107" i="1"/>
  <c r="J3125" i="1"/>
  <c r="J3094" i="1"/>
  <c r="J3160" i="1"/>
  <c r="J3090" i="1"/>
  <c r="J3067" i="1"/>
  <c r="J3073" i="1"/>
  <c r="J3065" i="1"/>
  <c r="J7422" i="1"/>
  <c r="J3179" i="1"/>
  <c r="J3460" i="1"/>
  <c r="J3153" i="1"/>
  <c r="J3116" i="1"/>
  <c r="J3165" i="1"/>
  <c r="J3102" i="1"/>
  <c r="J3098" i="1"/>
  <c r="J3075" i="1"/>
  <c r="J3129" i="1"/>
  <c r="J3457" i="1"/>
  <c r="J3181" i="1"/>
  <c r="J8093" i="1"/>
  <c r="J7419" i="1"/>
  <c r="J8081" i="1"/>
  <c r="J3110" i="1"/>
  <c r="J3106" i="1"/>
  <c r="J3083" i="1"/>
  <c r="J3060" i="1"/>
  <c r="J3081" i="1"/>
  <c r="J7428" i="1"/>
  <c r="J8076" i="1"/>
  <c r="J7421" i="1"/>
  <c r="J3180" i="1"/>
  <c r="J3126" i="1"/>
  <c r="J3079" i="1"/>
  <c r="J3130" i="1"/>
  <c r="J3091" i="1"/>
  <c r="J3068" i="1"/>
  <c r="J1158" i="1"/>
  <c r="J1159" i="1"/>
  <c r="J3454" i="1"/>
  <c r="J3458" i="1"/>
  <c r="J8079" i="1"/>
  <c r="J3150" i="1"/>
  <c r="J3087" i="1"/>
  <c r="J3162" i="1"/>
  <c r="J3099" i="1"/>
  <c r="J3076" i="1"/>
  <c r="J3089" i="1"/>
  <c r="J8092" i="1"/>
  <c r="H7421" i="1"/>
  <c r="H7425" i="1"/>
  <c r="H1112" i="1"/>
  <c r="H1080" i="1"/>
  <c r="H8081" i="1"/>
  <c r="H3145" i="1"/>
  <c r="H3154" i="1"/>
  <c r="H3139" i="1"/>
  <c r="H3132" i="1"/>
  <c r="H3070" i="1"/>
  <c r="H3071" i="1"/>
  <c r="H3105" i="1"/>
  <c r="H3058" i="1"/>
  <c r="H3124" i="1"/>
  <c r="H3086" i="1"/>
  <c r="H3128" i="1"/>
  <c r="H7422" i="1"/>
  <c r="H8073" i="1"/>
  <c r="H3458" i="1"/>
  <c r="H3101" i="1"/>
  <c r="H3454" i="1"/>
  <c r="H3130" i="1"/>
  <c r="H3166" i="1"/>
  <c r="H3173" i="1"/>
  <c r="H3162" i="1"/>
  <c r="H3103" i="1"/>
  <c r="H3099" i="1"/>
  <c r="H3111" i="1"/>
  <c r="H3127" i="1"/>
  <c r="H3088" i="1"/>
  <c r="H1162" i="1"/>
  <c r="H3115" i="1"/>
  <c r="H3133" i="1"/>
  <c r="H3096" i="1"/>
  <c r="H8095" i="1"/>
  <c r="H8096" i="1"/>
  <c r="H8075" i="1"/>
  <c r="H8092" i="1"/>
  <c r="H8098" i="1"/>
  <c r="H3153" i="1"/>
  <c r="H3170" i="1"/>
  <c r="H3147" i="1"/>
  <c r="H3140" i="1"/>
  <c r="H3118" i="1"/>
  <c r="H3119" i="1"/>
  <c r="H3457" i="1"/>
  <c r="H3181" i="1"/>
  <c r="H3129" i="1"/>
  <c r="H3066" i="1"/>
  <c r="H3156" i="1"/>
  <c r="H3094" i="1"/>
  <c r="H3152" i="1"/>
  <c r="H3077" i="1"/>
  <c r="H3074" i="1"/>
  <c r="H3102" i="1"/>
  <c r="H3085" i="1"/>
  <c r="H1161" i="1"/>
  <c r="H1159" i="1"/>
  <c r="H3079" i="1"/>
  <c r="H3075" i="1"/>
  <c r="H1158" i="1"/>
  <c r="H7427" i="1"/>
  <c r="H8079" i="1"/>
  <c r="H3177" i="1"/>
  <c r="H3095" i="1"/>
  <c r="H3176" i="1"/>
  <c r="H7423" i="1"/>
  <c r="H3072" i="1"/>
  <c r="H3107" i="1"/>
  <c r="H3125" i="1"/>
  <c r="H3092" i="1"/>
  <c r="H7418" i="1"/>
  <c r="H3089" i="1"/>
  <c r="H8076" i="1"/>
  <c r="H3116" i="1"/>
  <c r="H3141" i="1"/>
  <c r="H3097" i="1"/>
  <c r="H3078" i="1"/>
  <c r="H1218" i="1"/>
  <c r="H19" i="1"/>
  <c r="H7428" i="1"/>
  <c r="H3169" i="1"/>
  <c r="H3155" i="1"/>
  <c r="H3148" i="1"/>
  <c r="H3134" i="1"/>
  <c r="H3135" i="1"/>
  <c r="H3112" i="1"/>
  <c r="H3149" i="1"/>
  <c r="H3452" i="1"/>
  <c r="H3456" i="1"/>
  <c r="H3161" i="1"/>
  <c r="H3164" i="1"/>
  <c r="H3160" i="1"/>
  <c r="H3150" i="1"/>
  <c r="H3106" i="1"/>
  <c r="H3165" i="1"/>
  <c r="H3068" i="1"/>
  <c r="H3117" i="1"/>
  <c r="H3065" i="1"/>
  <c r="H3451" i="1"/>
  <c r="H3080" i="1"/>
  <c r="H3131" i="1"/>
  <c r="H3121" i="1"/>
  <c r="H3167" i="1"/>
  <c r="H3063" i="1"/>
  <c r="H1226" i="1"/>
  <c r="H8080" i="1"/>
  <c r="H3171" i="1"/>
  <c r="H3172" i="1"/>
  <c r="H3142" i="1"/>
  <c r="H3143" i="1"/>
  <c r="H3120" i="1"/>
  <c r="H3179" i="1"/>
  <c r="H3460" i="1"/>
  <c r="H3082" i="1"/>
  <c r="H3110" i="1"/>
  <c r="H3093" i="1"/>
  <c r="H3168" i="1"/>
  <c r="H3083" i="1"/>
  <c r="H3061" i="1"/>
  <c r="H3073" i="1"/>
  <c r="H7424" i="1"/>
  <c r="H3069" i="1"/>
  <c r="H8091" i="1"/>
  <c r="H3137" i="1"/>
  <c r="H8094" i="1"/>
  <c r="H3174" i="1"/>
  <c r="H3159" i="1"/>
  <c r="H3136" i="1"/>
  <c r="H3090" i="1"/>
  <c r="H3059" i="1"/>
  <c r="H3126" i="1"/>
  <c r="H3109" i="1"/>
  <c r="H1144" i="1"/>
  <c r="H3067" i="1"/>
  <c r="H3453" i="1"/>
  <c r="H3087" i="1"/>
  <c r="H3060" i="1"/>
  <c r="H3091" i="1"/>
  <c r="H3076" i="1"/>
  <c r="H3114" i="1"/>
  <c r="H3081" i="1"/>
  <c r="H3100" i="1"/>
  <c r="H3104" i="1"/>
  <c r="H3175" i="1"/>
  <c r="H3144" i="1"/>
  <c r="H3157" i="1"/>
  <c r="H7419" i="1"/>
  <c r="H8097" i="1"/>
  <c r="H3098" i="1"/>
  <c r="H3158" i="1"/>
  <c r="H1160" i="1"/>
  <c r="H3056" i="1"/>
  <c r="H3180" i="1"/>
  <c r="H3057" i="1"/>
  <c r="H3064" i="1"/>
  <c r="H3084" i="1"/>
  <c r="H3178" i="1"/>
  <c r="H3062" i="1"/>
  <c r="H3123" i="1"/>
  <c r="H7426" i="1"/>
  <c r="H8093" i="1"/>
  <c r="H3113" i="1"/>
  <c r="H3122" i="1"/>
  <c r="H7420" i="1"/>
  <c r="H3459" i="1"/>
  <c r="H3455" i="1"/>
  <c r="H3151" i="1"/>
  <c r="H3138" i="1"/>
  <c r="H3163" i="1"/>
  <c r="H3146" i="1"/>
  <c r="H3108" i="1"/>
  <c r="J8198" i="1"/>
  <c r="J7614" i="1"/>
  <c r="J8176" i="1"/>
  <c r="J3374" i="1"/>
  <c r="J3391" i="1"/>
  <c r="J3361" i="1"/>
  <c r="J3337" i="1"/>
  <c r="J8710" i="1"/>
  <c r="J8673" i="1"/>
  <c r="J8754" i="1"/>
  <c r="J8675" i="1"/>
  <c r="J8756" i="1"/>
  <c r="J8696" i="1"/>
  <c r="J7611" i="1"/>
  <c r="J1321" i="1"/>
  <c r="J3643" i="1"/>
  <c r="J3368" i="1"/>
  <c r="J8722" i="1"/>
  <c r="J3386" i="1"/>
  <c r="J3382" i="1"/>
  <c r="J3393" i="1"/>
  <c r="J3369" i="1"/>
  <c r="J8718" i="1"/>
  <c r="J8681" i="1"/>
  <c r="J8683" i="1"/>
  <c r="J8712" i="1"/>
  <c r="J8697" i="1"/>
  <c r="J8704" i="1"/>
  <c r="J8179" i="1"/>
  <c r="J1339" i="1"/>
  <c r="J7604" i="1"/>
  <c r="J8755" i="1"/>
  <c r="J8672" i="1"/>
  <c r="J3371" i="1"/>
  <c r="J8707" i="1"/>
  <c r="J8680" i="1"/>
  <c r="J8197" i="1"/>
  <c r="J3390" i="1"/>
  <c r="J3353" i="1"/>
  <c r="J8661" i="1"/>
  <c r="J8713" i="1"/>
  <c r="J8715" i="1"/>
  <c r="J239" i="1"/>
  <c r="J8705" i="1"/>
  <c r="J1397" i="1"/>
  <c r="J250" i="1"/>
  <c r="J7612" i="1"/>
  <c r="J7606" i="1"/>
  <c r="J3642" i="1"/>
  <c r="J3356" i="1"/>
  <c r="J8687" i="1"/>
  <c r="J8682" i="1"/>
  <c r="J8684" i="1"/>
  <c r="J8199" i="1"/>
  <c r="J3351" i="1"/>
  <c r="J8716" i="1"/>
  <c r="J238" i="1"/>
  <c r="J3379" i="1"/>
  <c r="J3644" i="1"/>
  <c r="J3388" i="1"/>
  <c r="J1337" i="1"/>
  <c r="J8195" i="1"/>
  <c r="J8196" i="1"/>
  <c r="J1258" i="1"/>
  <c r="J3646" i="1"/>
  <c r="J3647" i="1"/>
  <c r="J3648" i="1"/>
  <c r="J3645" i="1"/>
  <c r="J3345" i="1"/>
  <c r="J3385" i="1"/>
  <c r="J8669" i="1"/>
  <c r="J8721" i="1"/>
  <c r="J8723" i="1"/>
  <c r="J8720" i="1"/>
  <c r="J8693" i="1"/>
  <c r="J7613" i="1"/>
  <c r="J7610" i="1"/>
  <c r="J8200" i="1"/>
  <c r="J3335" i="1"/>
  <c r="J3354" i="1"/>
  <c r="J3355" i="1"/>
  <c r="J8717" i="1"/>
  <c r="J8674" i="1"/>
  <c r="J8201" i="1"/>
  <c r="J3362" i="1"/>
  <c r="J3363" i="1"/>
  <c r="J3649" i="1"/>
  <c r="J3370" i="1"/>
  <c r="J3372" i="1"/>
  <c r="J3373" i="1"/>
  <c r="J8719" i="1"/>
  <c r="J3651" i="1"/>
  <c r="J3378" i="1"/>
  <c r="J8698" i="1"/>
  <c r="J7608" i="1"/>
  <c r="J3350" i="1"/>
  <c r="J3376" i="1"/>
  <c r="J8692" i="1"/>
  <c r="J7609" i="1"/>
  <c r="J8194" i="1"/>
  <c r="J3331" i="1"/>
  <c r="J3332" i="1"/>
  <c r="J3377" i="1"/>
  <c r="J8677" i="1"/>
  <c r="J8663" i="1"/>
  <c r="J8701" i="1"/>
  <c r="J8695" i="1"/>
  <c r="J8699" i="1"/>
  <c r="J8178" i="1"/>
  <c r="J8676" i="1"/>
  <c r="J3341" i="1"/>
  <c r="J3342" i="1"/>
  <c r="J8662" i="1"/>
  <c r="J8694" i="1"/>
  <c r="J3387" i="1"/>
  <c r="J8670" i="1"/>
  <c r="J3338" i="1"/>
  <c r="J3339" i="1"/>
  <c r="J3340" i="1"/>
  <c r="J8685" i="1"/>
  <c r="J8671" i="1"/>
  <c r="J8658" i="1"/>
  <c r="J8660" i="1"/>
  <c r="J8664" i="1"/>
  <c r="J8703" i="1"/>
  <c r="J1335" i="1"/>
  <c r="J3344" i="1"/>
  <c r="J8183" i="1"/>
  <c r="J3343" i="1"/>
  <c r="J3364" i="1"/>
  <c r="J8711" i="1"/>
  <c r="J3334" i="1"/>
  <c r="J3380" i="1"/>
  <c r="J1336" i="1"/>
  <c r="J7605" i="1"/>
  <c r="J3367" i="1"/>
  <c r="J8706" i="1"/>
  <c r="J3336" i="1"/>
  <c r="J3346" i="1"/>
  <c r="J3347" i="1"/>
  <c r="J3348" i="1"/>
  <c r="J3333" i="1"/>
  <c r="J8709" i="1"/>
  <c r="J8679" i="1"/>
  <c r="J8666" i="1"/>
  <c r="J8668" i="1"/>
  <c r="J3365" i="1"/>
  <c r="J3352" i="1"/>
  <c r="J3357" i="1"/>
  <c r="J3650" i="1"/>
  <c r="J3360" i="1"/>
  <c r="J3389" i="1"/>
  <c r="J8714" i="1"/>
  <c r="J3359" i="1"/>
  <c r="J3349" i="1"/>
  <c r="J3381" i="1"/>
  <c r="J8702" i="1"/>
  <c r="J3358" i="1"/>
  <c r="J3375" i="1"/>
  <c r="J3384" i="1"/>
  <c r="J3394" i="1"/>
  <c r="J3395" i="1"/>
  <c r="J8757" i="1"/>
  <c r="J8678" i="1"/>
  <c r="J8659" i="1"/>
  <c r="J8700" i="1"/>
  <c r="J7607" i="1"/>
  <c r="J3366" i="1"/>
  <c r="J3383" i="1"/>
  <c r="J3392" i="1"/>
  <c r="J8686" i="1"/>
  <c r="J8665" i="1"/>
  <c r="J8667" i="1"/>
  <c r="J8184" i="1"/>
  <c r="J8182" i="1"/>
  <c r="J8708" i="1"/>
  <c r="J1338" i="1"/>
  <c r="H8704" i="1"/>
  <c r="H8696" i="1"/>
  <c r="H8198" i="1"/>
  <c r="H7613" i="1"/>
  <c r="H8712" i="1"/>
  <c r="H8695" i="1"/>
  <c r="H8715" i="1"/>
  <c r="H8706" i="1"/>
  <c r="H3334" i="1"/>
  <c r="H3351" i="1"/>
  <c r="H3360" i="1"/>
  <c r="H3363" i="1"/>
  <c r="H3364" i="1"/>
  <c r="H3391" i="1"/>
  <c r="H3389" i="1"/>
  <c r="H8195" i="1"/>
  <c r="H3377" i="1"/>
  <c r="H3388" i="1"/>
  <c r="H8713" i="1"/>
  <c r="H3343" i="1"/>
  <c r="H8672" i="1"/>
  <c r="H8687" i="1"/>
  <c r="H1397" i="1"/>
  <c r="H8716" i="1"/>
  <c r="H8707" i="1"/>
  <c r="H8698" i="1"/>
  <c r="H3331" i="1"/>
  <c r="H3332" i="1"/>
  <c r="H3342" i="1"/>
  <c r="H3359" i="1"/>
  <c r="H3368" i="1"/>
  <c r="H8679" i="1"/>
  <c r="H8708" i="1"/>
  <c r="H8699" i="1"/>
  <c r="H7606" i="1"/>
  <c r="H8682" i="1"/>
  <c r="H3338" i="1"/>
  <c r="H3339" i="1"/>
  <c r="H3340" i="1"/>
  <c r="H3350" i="1"/>
  <c r="H3367" i="1"/>
  <c r="H3376" i="1"/>
  <c r="H3381" i="1"/>
  <c r="H3349" i="1"/>
  <c r="H7612" i="1"/>
  <c r="H3362" i="1"/>
  <c r="H8721" i="1"/>
  <c r="H8685" i="1"/>
  <c r="H8705" i="1"/>
  <c r="H8196" i="1"/>
  <c r="H8681" i="1"/>
  <c r="H8722" i="1"/>
  <c r="H8723" i="1"/>
  <c r="H3649" i="1"/>
  <c r="H3646" i="1"/>
  <c r="H3647" i="1"/>
  <c r="H8671" i="1"/>
  <c r="H8194" i="1"/>
  <c r="H250" i="1"/>
  <c r="H8700" i="1"/>
  <c r="H8683" i="1"/>
  <c r="H8674" i="1"/>
  <c r="H3337" i="1"/>
  <c r="H3346" i="1"/>
  <c r="H3347" i="1"/>
  <c r="H3348" i="1"/>
  <c r="H3358" i="1"/>
  <c r="H3375" i="1"/>
  <c r="H3384" i="1"/>
  <c r="H8680" i="1"/>
  <c r="H1258" i="1"/>
  <c r="H3650" i="1"/>
  <c r="H8663" i="1"/>
  <c r="H8717" i="1"/>
  <c r="H8692" i="1"/>
  <c r="H8675" i="1"/>
  <c r="H8666" i="1"/>
  <c r="H8179" i="1"/>
  <c r="H3345" i="1"/>
  <c r="H3354" i="1"/>
  <c r="H3355" i="1"/>
  <c r="H3356" i="1"/>
  <c r="H3366" i="1"/>
  <c r="H3383" i="1"/>
  <c r="H3392" i="1"/>
  <c r="H3353" i="1"/>
  <c r="H3357" i="1"/>
  <c r="H8702" i="1"/>
  <c r="H8200" i="1"/>
  <c r="H8754" i="1"/>
  <c r="H3387" i="1"/>
  <c r="H3333" i="1"/>
  <c r="H3643" i="1"/>
  <c r="H3648" i="1"/>
  <c r="H8176" i="1"/>
  <c r="H8709" i="1"/>
  <c r="H8684" i="1"/>
  <c r="H8667" i="1"/>
  <c r="H1337" i="1"/>
  <c r="H1335" i="1"/>
  <c r="H8658" i="1"/>
  <c r="H3374" i="1"/>
  <c r="H7614" i="1"/>
  <c r="H7610" i="1"/>
  <c r="H3341" i="1"/>
  <c r="H238" i="1"/>
  <c r="H3651" i="1"/>
  <c r="H3645" i="1"/>
  <c r="H8718" i="1"/>
  <c r="H8701" i="1"/>
  <c r="H8676" i="1"/>
  <c r="H8659" i="1"/>
  <c r="H8199" i="1"/>
  <c r="H7607" i="1"/>
  <c r="H7609" i="1"/>
  <c r="H3361" i="1"/>
  <c r="H3370" i="1"/>
  <c r="H3371" i="1"/>
  <c r="H3372" i="1"/>
  <c r="H3382" i="1"/>
  <c r="H7605" i="1"/>
  <c r="H3378" i="1"/>
  <c r="H3379" i="1"/>
  <c r="H3380" i="1"/>
  <c r="H239" i="1"/>
  <c r="H3386" i="1"/>
  <c r="H8197" i="1"/>
  <c r="H3344" i="1"/>
  <c r="H8710" i="1"/>
  <c r="H8693" i="1"/>
  <c r="H8668" i="1"/>
  <c r="H1338" i="1"/>
  <c r="H1336" i="1"/>
  <c r="H3369" i="1"/>
  <c r="H3390" i="1"/>
  <c r="H8660" i="1"/>
  <c r="H3336" i="1"/>
  <c r="H3352" i="1"/>
  <c r="H8694" i="1"/>
  <c r="H8677" i="1"/>
  <c r="H8201" i="1"/>
  <c r="H8755" i="1"/>
  <c r="H1339" i="1"/>
  <c r="H3385" i="1"/>
  <c r="H3394" i="1"/>
  <c r="H3395" i="1"/>
  <c r="H3365" i="1"/>
  <c r="H8720" i="1"/>
  <c r="H3373" i="1"/>
  <c r="H8178" i="1"/>
  <c r="H8686" i="1"/>
  <c r="H1321" i="1"/>
  <c r="H8669" i="1"/>
  <c r="H8756" i="1"/>
  <c r="H8182" i="1"/>
  <c r="H3642" i="1"/>
  <c r="H3393" i="1"/>
  <c r="H8697" i="1"/>
  <c r="H3644" i="1"/>
  <c r="H8719" i="1"/>
  <c r="H8678" i="1"/>
  <c r="H8184" i="1"/>
  <c r="H8661" i="1"/>
  <c r="H8183" i="1"/>
  <c r="H3335" i="1"/>
  <c r="H8673" i="1"/>
  <c r="H8711" i="1"/>
  <c r="H8664" i="1"/>
  <c r="H8670" i="1"/>
  <c r="H7608" i="1"/>
  <c r="H7604" i="1"/>
  <c r="H8757" i="1"/>
  <c r="H8665" i="1"/>
  <c r="H8703" i="1"/>
  <c r="H8662" i="1"/>
  <c r="H8714" i="1"/>
  <c r="H7611" i="1"/>
  <c r="J216" i="1"/>
  <c r="J217" i="1"/>
  <c r="J228" i="1"/>
  <c r="J21" i="1"/>
  <c r="J1317" i="1"/>
  <c r="J1313" i="1"/>
  <c r="J1236" i="1"/>
  <c r="J1314" i="1"/>
  <c r="J1315" i="1"/>
  <c r="J1316" i="1"/>
  <c r="J1299" i="1"/>
  <c r="J1375" i="1"/>
  <c r="J3182" i="1"/>
  <c r="J3190" i="1"/>
  <c r="J3198" i="1"/>
  <c r="J3206" i="1"/>
  <c r="J3214" i="1"/>
  <c r="J3222" i="1"/>
  <c r="J3230" i="1"/>
  <c r="J3238" i="1"/>
  <c r="J3246" i="1"/>
  <c r="J3254" i="1"/>
  <c r="J3262" i="1"/>
  <c r="J3270" i="1"/>
  <c r="J3278" i="1"/>
  <c r="J3286" i="1"/>
  <c r="J3294" i="1"/>
  <c r="J3302" i="1"/>
  <c r="J3310" i="1"/>
  <c r="J3318" i="1"/>
  <c r="J3326" i="1"/>
  <c r="J3582" i="1"/>
  <c r="J3183" i="1"/>
  <c r="J3191" i="1"/>
  <c r="J3199" i="1"/>
  <c r="J3207" i="1"/>
  <c r="J3215" i="1"/>
  <c r="J3223" i="1"/>
  <c r="J3231" i="1"/>
  <c r="J3239" i="1"/>
  <c r="J3247" i="1"/>
  <c r="J3255" i="1"/>
  <c r="J3263" i="1"/>
  <c r="J3271" i="1"/>
  <c r="J3279" i="1"/>
  <c r="J3287" i="1"/>
  <c r="J3295" i="1"/>
  <c r="J3303" i="1"/>
  <c r="J3311" i="1"/>
  <c r="J3319" i="1"/>
  <c r="J3327" i="1"/>
  <c r="J3583" i="1"/>
  <c r="J3184" i="1"/>
  <c r="J3192" i="1"/>
  <c r="J3200" i="1"/>
  <c r="J3208" i="1"/>
  <c r="J3216" i="1"/>
  <c r="J3224" i="1"/>
  <c r="J3232" i="1"/>
  <c r="J3240" i="1"/>
  <c r="J3248" i="1"/>
  <c r="J3256" i="1"/>
  <c r="J3264" i="1"/>
  <c r="J3272" i="1"/>
  <c r="J3280" i="1"/>
  <c r="J3288" i="1"/>
  <c r="J3296" i="1"/>
  <c r="J3304" i="1"/>
  <c r="J3312" i="1"/>
  <c r="J3320" i="1"/>
  <c r="J3328" i="1"/>
  <c r="J3584" i="1"/>
  <c r="J3186" i="1"/>
  <c r="J3194" i="1"/>
  <c r="J3202" i="1"/>
  <c r="J3210" i="1"/>
  <c r="J3218" i="1"/>
  <c r="J3226" i="1"/>
  <c r="J3234" i="1"/>
  <c r="J3242" i="1"/>
  <c r="J3250" i="1"/>
  <c r="J3258" i="1"/>
  <c r="J3266" i="1"/>
  <c r="J3274" i="1"/>
  <c r="J3282" i="1"/>
  <c r="J3290" i="1"/>
  <c r="J3298" i="1"/>
  <c r="J3306" i="1"/>
  <c r="J3314" i="1"/>
  <c r="J3322" i="1"/>
  <c r="J3330" i="1"/>
  <c r="J3578" i="1"/>
  <c r="J3586" i="1"/>
  <c r="J3187" i="1"/>
  <c r="J3195" i="1"/>
  <c r="J3203" i="1"/>
  <c r="J3211" i="1"/>
  <c r="J3219" i="1"/>
  <c r="J3227" i="1"/>
  <c r="J3235" i="1"/>
  <c r="J3243" i="1"/>
  <c r="J3251" i="1"/>
  <c r="J3259" i="1"/>
  <c r="J3267" i="1"/>
  <c r="J3275" i="1"/>
  <c r="J3283" i="1"/>
  <c r="J3291" i="1"/>
  <c r="J3299" i="1"/>
  <c r="J3307" i="1"/>
  <c r="J3315" i="1"/>
  <c r="J3323" i="1"/>
  <c r="J3579" i="1"/>
  <c r="J3188" i="1"/>
  <c r="J3196" i="1"/>
  <c r="J3204" i="1"/>
  <c r="J3212" i="1"/>
  <c r="J3220" i="1"/>
  <c r="J3228" i="1"/>
  <c r="J3236" i="1"/>
  <c r="J3244" i="1"/>
  <c r="J3252" i="1"/>
  <c r="J3260" i="1"/>
  <c r="J3268" i="1"/>
  <c r="J3276" i="1"/>
  <c r="J3284" i="1"/>
  <c r="J3292" i="1"/>
  <c r="J3300" i="1"/>
  <c r="J3308" i="1"/>
  <c r="J3316" i="1"/>
  <c r="J3324" i="1"/>
  <c r="J3580" i="1"/>
  <c r="J3185" i="1"/>
  <c r="J3217" i="1"/>
  <c r="J3249" i="1"/>
  <c r="J3281" i="1"/>
  <c r="J3313" i="1"/>
  <c r="J3189" i="1"/>
  <c r="J3221" i="1"/>
  <c r="J3253" i="1"/>
  <c r="J3285" i="1"/>
  <c r="J3317" i="1"/>
  <c r="J3193" i="1"/>
  <c r="J3225" i="1"/>
  <c r="J3257" i="1"/>
  <c r="J3289" i="1"/>
  <c r="J3321" i="1"/>
  <c r="J3577" i="1"/>
  <c r="J3197" i="1"/>
  <c r="J3229" i="1"/>
  <c r="J3261" i="1"/>
  <c r="J3293" i="1"/>
  <c r="J3325" i="1"/>
  <c r="J3581" i="1"/>
  <c r="J3201" i="1"/>
  <c r="J3233" i="1"/>
  <c r="J3265" i="1"/>
  <c r="J3297" i="1"/>
  <c r="J3329" i="1"/>
  <c r="J3585" i="1"/>
  <c r="J3205" i="1"/>
  <c r="J3237" i="1"/>
  <c r="J3269" i="1"/>
  <c r="J3301" i="1"/>
  <c r="J3209" i="1"/>
  <c r="J3241" i="1"/>
  <c r="J3273" i="1"/>
  <c r="J3305" i="1"/>
  <c r="J3213" i="1"/>
  <c r="J3245" i="1"/>
  <c r="J3277" i="1"/>
  <c r="J3309" i="1"/>
  <c r="J7539" i="1"/>
  <c r="J7547" i="1"/>
  <c r="J7540" i="1"/>
  <c r="J7548" i="1"/>
  <c r="J7541" i="1"/>
  <c r="J7549" i="1"/>
  <c r="J7542" i="1"/>
  <c r="J7544" i="1"/>
  <c r="J7545" i="1"/>
  <c r="J7546" i="1"/>
  <c r="J8136" i="1"/>
  <c r="J8429" i="1"/>
  <c r="J8437" i="1"/>
  <c r="J8445" i="1"/>
  <c r="J8453" i="1"/>
  <c r="J8461" i="1"/>
  <c r="J8469" i="1"/>
  <c r="J8477" i="1"/>
  <c r="J8485" i="1"/>
  <c r="J8493" i="1"/>
  <c r="J8501" i="1"/>
  <c r="J8509" i="1"/>
  <c r="J8517" i="1"/>
  <c r="J8525" i="1"/>
  <c r="J8533" i="1"/>
  <c r="J8541" i="1"/>
  <c r="J8549" i="1"/>
  <c r="J8557" i="1"/>
  <c r="J8565" i="1"/>
  <c r="J8573" i="1"/>
  <c r="J8581" i="1"/>
  <c r="J8589" i="1"/>
  <c r="J8597" i="1"/>
  <c r="J8605" i="1"/>
  <c r="J8613" i="1"/>
  <c r="J8621" i="1"/>
  <c r="J8629" i="1"/>
  <c r="J8637" i="1"/>
  <c r="J8645" i="1"/>
  <c r="J8653" i="1"/>
  <c r="J7543" i="1"/>
  <c r="J8113" i="1"/>
  <c r="J8129" i="1"/>
  <c r="J8430" i="1"/>
  <c r="J8438" i="1"/>
  <c r="J8446" i="1"/>
  <c r="J8454" i="1"/>
  <c r="J8462" i="1"/>
  <c r="J8470" i="1"/>
  <c r="J8478" i="1"/>
  <c r="J8486" i="1"/>
  <c r="J8494" i="1"/>
  <c r="J8502" i="1"/>
  <c r="J8510" i="1"/>
  <c r="J8518" i="1"/>
  <c r="J8526" i="1"/>
  <c r="J8534" i="1"/>
  <c r="J8542" i="1"/>
  <c r="J8550" i="1"/>
  <c r="J8558" i="1"/>
  <c r="J8566" i="1"/>
  <c r="J8574" i="1"/>
  <c r="J8582" i="1"/>
  <c r="J8590" i="1"/>
  <c r="J8598" i="1"/>
  <c r="J8606" i="1"/>
  <c r="J8614" i="1"/>
  <c r="J8622" i="1"/>
  <c r="J8630" i="1"/>
  <c r="J8638" i="1"/>
  <c r="J8646" i="1"/>
  <c r="J8654" i="1"/>
  <c r="J8114" i="1"/>
  <c r="J8130" i="1"/>
  <c r="J8431" i="1"/>
  <c r="J8439" i="1"/>
  <c r="J8447" i="1"/>
  <c r="J8455" i="1"/>
  <c r="J8463" i="1"/>
  <c r="J8471" i="1"/>
  <c r="J8479" i="1"/>
  <c r="J8487" i="1"/>
  <c r="J8495" i="1"/>
  <c r="J8503" i="1"/>
  <c r="J8511" i="1"/>
  <c r="J8519" i="1"/>
  <c r="J8527" i="1"/>
  <c r="J8535" i="1"/>
  <c r="J8543" i="1"/>
  <c r="J8551" i="1"/>
  <c r="J8559" i="1"/>
  <c r="J8567" i="1"/>
  <c r="J8575" i="1"/>
  <c r="J8583" i="1"/>
  <c r="J8591" i="1"/>
  <c r="J8599" i="1"/>
  <c r="J8607" i="1"/>
  <c r="J8615" i="1"/>
  <c r="J8623" i="1"/>
  <c r="J8631" i="1"/>
  <c r="J8639" i="1"/>
  <c r="J8647" i="1"/>
  <c r="J8655" i="1"/>
  <c r="J8131" i="1"/>
  <c r="J8432" i="1"/>
  <c r="J8440" i="1"/>
  <c r="J8448" i="1"/>
  <c r="J8456" i="1"/>
  <c r="J8464" i="1"/>
  <c r="J8472" i="1"/>
  <c r="J8480" i="1"/>
  <c r="J8488" i="1"/>
  <c r="J8496" i="1"/>
  <c r="J8504" i="1"/>
  <c r="J8512" i="1"/>
  <c r="J8520" i="1"/>
  <c r="J8528" i="1"/>
  <c r="J8536" i="1"/>
  <c r="J8544" i="1"/>
  <c r="J8552" i="1"/>
  <c r="J8560" i="1"/>
  <c r="J8568" i="1"/>
  <c r="J8576" i="1"/>
  <c r="J8584" i="1"/>
  <c r="J8592" i="1"/>
  <c r="J8600" i="1"/>
  <c r="J8608" i="1"/>
  <c r="J8616" i="1"/>
  <c r="J8624" i="1"/>
  <c r="J8632" i="1"/>
  <c r="J8132" i="1"/>
  <c r="J8433" i="1"/>
  <c r="J8441" i="1"/>
  <c r="J8449" i="1"/>
  <c r="J8457" i="1"/>
  <c r="J8465" i="1"/>
  <c r="J8473" i="1"/>
  <c r="J8481" i="1"/>
  <c r="J8489" i="1"/>
  <c r="J8497" i="1"/>
  <c r="J8505" i="1"/>
  <c r="J8513" i="1"/>
  <c r="J8521" i="1"/>
  <c r="J8529" i="1"/>
  <c r="J8537" i="1"/>
  <c r="J8545" i="1"/>
  <c r="J8553" i="1"/>
  <c r="J8561" i="1"/>
  <c r="J8569" i="1"/>
  <c r="J8577" i="1"/>
  <c r="J8585" i="1"/>
  <c r="J8593" i="1"/>
  <c r="J8601" i="1"/>
  <c r="J8609" i="1"/>
  <c r="J8617" i="1"/>
  <c r="J8625" i="1"/>
  <c r="J8633" i="1"/>
  <c r="J8641" i="1"/>
  <c r="J8649" i="1"/>
  <c r="J8657" i="1"/>
  <c r="J8689" i="1"/>
  <c r="J8117" i="1"/>
  <c r="J8133" i="1"/>
  <c r="J8434" i="1"/>
  <c r="J8442" i="1"/>
  <c r="J8450" i="1"/>
  <c r="J8458" i="1"/>
  <c r="J8474" i="1"/>
  <c r="J8482" i="1"/>
  <c r="J8490" i="1"/>
  <c r="J8498" i="1"/>
  <c r="J8506" i="1"/>
  <c r="J8514" i="1"/>
  <c r="J8522" i="1"/>
  <c r="J8530" i="1"/>
  <c r="J8538" i="1"/>
  <c r="J8546" i="1"/>
  <c r="J8554" i="1"/>
  <c r="J8562" i="1"/>
  <c r="J8570" i="1"/>
  <c r="J8578" i="1"/>
  <c r="J8586" i="1"/>
  <c r="J8594" i="1"/>
  <c r="J8602" i="1"/>
  <c r="J8610" i="1"/>
  <c r="J8618" i="1"/>
  <c r="J8626" i="1"/>
  <c r="J8634" i="1"/>
  <c r="J8642" i="1"/>
  <c r="J8650" i="1"/>
  <c r="J8690" i="1"/>
  <c r="J8118" i="1"/>
  <c r="J8134" i="1"/>
  <c r="J8435" i="1"/>
  <c r="J8443" i="1"/>
  <c r="J8451" i="1"/>
  <c r="J8459" i="1"/>
  <c r="J8467" i="1"/>
  <c r="J8475" i="1"/>
  <c r="J8483" i="1"/>
  <c r="J8491" i="1"/>
  <c r="J8499" i="1"/>
  <c r="J8507" i="1"/>
  <c r="J8515" i="1"/>
  <c r="J8523" i="1"/>
  <c r="J8531" i="1"/>
  <c r="J8539" i="1"/>
  <c r="J8547" i="1"/>
  <c r="J8555" i="1"/>
  <c r="J8563" i="1"/>
  <c r="J8571" i="1"/>
  <c r="J8579" i="1"/>
  <c r="J8587" i="1"/>
  <c r="J8595" i="1"/>
  <c r="J8603" i="1"/>
  <c r="J8611" i="1"/>
  <c r="J8619" i="1"/>
  <c r="J8627" i="1"/>
  <c r="J8635" i="1"/>
  <c r="J8643" i="1"/>
  <c r="J8651" i="1"/>
  <c r="J8691" i="1"/>
  <c r="J8111" i="1"/>
  <c r="J8119" i="1"/>
  <c r="J8135" i="1"/>
  <c r="J8436" i="1"/>
  <c r="J8444" i="1"/>
  <c r="J8452" i="1"/>
  <c r="J8460" i="1"/>
  <c r="J8468" i="1"/>
  <c r="J8476" i="1"/>
  <c r="J8484" i="1"/>
  <c r="J8492" i="1"/>
  <c r="J8500" i="1"/>
  <c r="J8508" i="1"/>
  <c r="J8516" i="1"/>
  <c r="J8524" i="1"/>
  <c r="J8532" i="1"/>
  <c r="J8540" i="1"/>
  <c r="J8548" i="1"/>
  <c r="J8556" i="1"/>
  <c r="J8564" i="1"/>
  <c r="J8572" i="1"/>
  <c r="J8580" i="1"/>
  <c r="J8588" i="1"/>
  <c r="J8596" i="1"/>
  <c r="J8604" i="1"/>
  <c r="J8612" i="1"/>
  <c r="J8620" i="1"/>
  <c r="J8628" i="1"/>
  <c r="J8636" i="1"/>
  <c r="J8644" i="1"/>
  <c r="J8652" i="1"/>
  <c r="J8688" i="1"/>
  <c r="J8640" i="1"/>
  <c r="J8648" i="1"/>
  <c r="J8656" i="1"/>
  <c r="H228" i="1"/>
  <c r="H1236" i="1"/>
  <c r="H1313" i="1"/>
  <c r="H21" i="1"/>
  <c r="H1314" i="1"/>
  <c r="H1299" i="1"/>
  <c r="H1315" i="1"/>
  <c r="H217" i="1"/>
  <c r="H1375" i="1"/>
  <c r="H1317" i="1"/>
  <c r="H3185" i="1"/>
  <c r="H3193" i="1"/>
  <c r="H3201" i="1"/>
  <c r="H3209" i="1"/>
  <c r="H3217" i="1"/>
  <c r="H3225" i="1"/>
  <c r="H3233" i="1"/>
  <c r="H3241" i="1"/>
  <c r="H3249" i="1"/>
  <c r="H3257" i="1"/>
  <c r="H3265" i="1"/>
  <c r="H3273" i="1"/>
  <c r="H3281" i="1"/>
  <c r="H3289" i="1"/>
  <c r="H3297" i="1"/>
  <c r="H3305" i="1"/>
  <c r="H3313" i="1"/>
  <c r="H3321" i="1"/>
  <c r="H3329" i="1"/>
  <c r="H3577" i="1"/>
  <c r="H3585" i="1"/>
  <c r="H3186" i="1"/>
  <c r="H3194" i="1"/>
  <c r="H3202" i="1"/>
  <c r="H3210" i="1"/>
  <c r="H3218" i="1"/>
  <c r="H3226" i="1"/>
  <c r="H3234" i="1"/>
  <c r="H3242" i="1"/>
  <c r="H3250" i="1"/>
  <c r="H3258" i="1"/>
  <c r="H3266" i="1"/>
  <c r="H3274" i="1"/>
  <c r="H3282" i="1"/>
  <c r="H3290" i="1"/>
  <c r="H3298" i="1"/>
  <c r="H3306" i="1"/>
  <c r="H3314" i="1"/>
  <c r="H3322" i="1"/>
  <c r="H3330" i="1"/>
  <c r="H3578" i="1"/>
  <c r="H3586" i="1"/>
  <c r="H216" i="1"/>
  <c r="H3187" i="1"/>
  <c r="H3195" i="1"/>
  <c r="H3203" i="1"/>
  <c r="H3211" i="1"/>
  <c r="H3219" i="1"/>
  <c r="H3227" i="1"/>
  <c r="H3235" i="1"/>
  <c r="H3243" i="1"/>
  <c r="H3251" i="1"/>
  <c r="H3259" i="1"/>
  <c r="H3267" i="1"/>
  <c r="H3275" i="1"/>
  <c r="H3283" i="1"/>
  <c r="H3291" i="1"/>
  <c r="H3299" i="1"/>
  <c r="H3307" i="1"/>
  <c r="H3315" i="1"/>
  <c r="H3323" i="1"/>
  <c r="H3579" i="1"/>
  <c r="H3188" i="1"/>
  <c r="H3196" i="1"/>
  <c r="H3204" i="1"/>
  <c r="H3212" i="1"/>
  <c r="H3220" i="1"/>
  <c r="H3228" i="1"/>
  <c r="H3236" i="1"/>
  <c r="H3244" i="1"/>
  <c r="H3252" i="1"/>
  <c r="H3260" i="1"/>
  <c r="H3268" i="1"/>
  <c r="H3276" i="1"/>
  <c r="H3284" i="1"/>
  <c r="H3292" i="1"/>
  <c r="H3300" i="1"/>
  <c r="H3308" i="1"/>
  <c r="H3316" i="1"/>
  <c r="H3324" i="1"/>
  <c r="H3580" i="1"/>
  <c r="H3182" i="1"/>
  <c r="H3190" i="1"/>
  <c r="H3198" i="1"/>
  <c r="H3206" i="1"/>
  <c r="H3214" i="1"/>
  <c r="H3222" i="1"/>
  <c r="H3230" i="1"/>
  <c r="H3238" i="1"/>
  <c r="H3246" i="1"/>
  <c r="H3254" i="1"/>
  <c r="H3262" i="1"/>
  <c r="H3270" i="1"/>
  <c r="H3278" i="1"/>
  <c r="H3286" i="1"/>
  <c r="H3294" i="1"/>
  <c r="H3302" i="1"/>
  <c r="H3310" i="1"/>
  <c r="H3318" i="1"/>
  <c r="H3326" i="1"/>
  <c r="H3582" i="1"/>
  <c r="H3183" i="1"/>
  <c r="H3191" i="1"/>
  <c r="H3199" i="1"/>
  <c r="H3207" i="1"/>
  <c r="H3215" i="1"/>
  <c r="H3223" i="1"/>
  <c r="H3231" i="1"/>
  <c r="H3239" i="1"/>
  <c r="H3247" i="1"/>
  <c r="H3255" i="1"/>
  <c r="H3263" i="1"/>
  <c r="H3271" i="1"/>
  <c r="H3279" i="1"/>
  <c r="H3287" i="1"/>
  <c r="H3295" i="1"/>
  <c r="H3303" i="1"/>
  <c r="H3311" i="1"/>
  <c r="H3319" i="1"/>
  <c r="H3327" i="1"/>
  <c r="H3583" i="1"/>
  <c r="H1316" i="1"/>
  <c r="H3184" i="1"/>
  <c r="H3192" i="1"/>
  <c r="H3200" i="1"/>
  <c r="H3208" i="1"/>
  <c r="H3216" i="1"/>
  <c r="H3224" i="1"/>
  <c r="H3232" i="1"/>
  <c r="H3240" i="1"/>
  <c r="H3248" i="1"/>
  <c r="H3256" i="1"/>
  <c r="H3264" i="1"/>
  <c r="H3272" i="1"/>
  <c r="H3280" i="1"/>
  <c r="H3288" i="1"/>
  <c r="H3296" i="1"/>
  <c r="H3304" i="1"/>
  <c r="H3312" i="1"/>
  <c r="H3320" i="1"/>
  <c r="H3328" i="1"/>
  <c r="H3584" i="1"/>
  <c r="H3237" i="1"/>
  <c r="H3301" i="1"/>
  <c r="H3245" i="1"/>
  <c r="H3309" i="1"/>
  <c r="H3189" i="1"/>
  <c r="H3253" i="1"/>
  <c r="H3317" i="1"/>
  <c r="H3197" i="1"/>
  <c r="H3261" i="1"/>
  <c r="H3325" i="1"/>
  <c r="H3581" i="1"/>
  <c r="H3205" i="1"/>
  <c r="H3269" i="1"/>
  <c r="H3213" i="1"/>
  <c r="H3277" i="1"/>
  <c r="H3221" i="1"/>
  <c r="H3285" i="1"/>
  <c r="H3229" i="1"/>
  <c r="H3293" i="1"/>
  <c r="H7542" i="1"/>
  <c r="H7543" i="1"/>
  <c r="H7544" i="1"/>
  <c r="H7545" i="1"/>
  <c r="H7546" i="1"/>
  <c r="H7539" i="1"/>
  <c r="H7547" i="1"/>
  <c r="H7540" i="1"/>
  <c r="H7548" i="1"/>
  <c r="H8132" i="1"/>
  <c r="H8114" i="1"/>
  <c r="H8133" i="1"/>
  <c r="H8433" i="1"/>
  <c r="H8441" i="1"/>
  <c r="H8449" i="1"/>
  <c r="H8457" i="1"/>
  <c r="H8465" i="1"/>
  <c r="H8473" i="1"/>
  <c r="H8481" i="1"/>
  <c r="H8489" i="1"/>
  <c r="H8497" i="1"/>
  <c r="H8505" i="1"/>
  <c r="H8513" i="1"/>
  <c r="H8521" i="1"/>
  <c r="H8529" i="1"/>
  <c r="H8537" i="1"/>
  <c r="H8545" i="1"/>
  <c r="H8553" i="1"/>
  <c r="H8561" i="1"/>
  <c r="H8569" i="1"/>
  <c r="H8577" i="1"/>
  <c r="H8585" i="1"/>
  <c r="H8593" i="1"/>
  <c r="H8601" i="1"/>
  <c r="H8609" i="1"/>
  <c r="H8617" i="1"/>
  <c r="H8625" i="1"/>
  <c r="H8633" i="1"/>
  <c r="H8641" i="1"/>
  <c r="H8649" i="1"/>
  <c r="H8657" i="1"/>
  <c r="H8689" i="1"/>
  <c r="H7541" i="1"/>
  <c r="H8134" i="1"/>
  <c r="H8434" i="1"/>
  <c r="H8442" i="1"/>
  <c r="H8450" i="1"/>
  <c r="H8458" i="1"/>
  <c r="H8474" i="1"/>
  <c r="H8482" i="1"/>
  <c r="H8490" i="1"/>
  <c r="H8498" i="1"/>
  <c r="H8506" i="1"/>
  <c r="H8514" i="1"/>
  <c r="H8522" i="1"/>
  <c r="H8530" i="1"/>
  <c r="H8538" i="1"/>
  <c r="H8546" i="1"/>
  <c r="H8554" i="1"/>
  <c r="H8562" i="1"/>
  <c r="H8570" i="1"/>
  <c r="H8578" i="1"/>
  <c r="H8586" i="1"/>
  <c r="H8594" i="1"/>
  <c r="H8602" i="1"/>
  <c r="H8610" i="1"/>
  <c r="H8618" i="1"/>
  <c r="H8626" i="1"/>
  <c r="H8634" i="1"/>
  <c r="H8642" i="1"/>
  <c r="H8650" i="1"/>
  <c r="H8690" i="1"/>
  <c r="H7549" i="1"/>
  <c r="H8117" i="1"/>
  <c r="H8135" i="1"/>
  <c r="H8435" i="1"/>
  <c r="H8443" i="1"/>
  <c r="H8451" i="1"/>
  <c r="H8459" i="1"/>
  <c r="H8467" i="1"/>
  <c r="H8475" i="1"/>
  <c r="H8483" i="1"/>
  <c r="H8491" i="1"/>
  <c r="H8499" i="1"/>
  <c r="H8507" i="1"/>
  <c r="H8515" i="1"/>
  <c r="H8523" i="1"/>
  <c r="H8531" i="1"/>
  <c r="H8539" i="1"/>
  <c r="H8547" i="1"/>
  <c r="H8555" i="1"/>
  <c r="H8563" i="1"/>
  <c r="H8571" i="1"/>
  <c r="H8579" i="1"/>
  <c r="H8587" i="1"/>
  <c r="H8595" i="1"/>
  <c r="H8603" i="1"/>
  <c r="H8611" i="1"/>
  <c r="H8619" i="1"/>
  <c r="H8627" i="1"/>
  <c r="H8635" i="1"/>
  <c r="H8643" i="1"/>
  <c r="H8651" i="1"/>
  <c r="H8691" i="1"/>
  <c r="H8118" i="1"/>
  <c r="H8136" i="1"/>
  <c r="H8436" i="1"/>
  <c r="H8444" i="1"/>
  <c r="H8452" i="1"/>
  <c r="H8460" i="1"/>
  <c r="H8468" i="1"/>
  <c r="H8476" i="1"/>
  <c r="H8484" i="1"/>
  <c r="H8492" i="1"/>
  <c r="H8500" i="1"/>
  <c r="H8508" i="1"/>
  <c r="H8516" i="1"/>
  <c r="H8524" i="1"/>
  <c r="H8532" i="1"/>
  <c r="H8540" i="1"/>
  <c r="H8548" i="1"/>
  <c r="H8556" i="1"/>
  <c r="H8564" i="1"/>
  <c r="H8572" i="1"/>
  <c r="H8580" i="1"/>
  <c r="H8588" i="1"/>
  <c r="H8596" i="1"/>
  <c r="H8604" i="1"/>
  <c r="H8612" i="1"/>
  <c r="H8620" i="1"/>
  <c r="H8628" i="1"/>
  <c r="H8636" i="1"/>
  <c r="H8644" i="1"/>
  <c r="H8652" i="1"/>
  <c r="H8119" i="1"/>
  <c r="H8429" i="1"/>
  <c r="H8437" i="1"/>
  <c r="H8445" i="1"/>
  <c r="H8453" i="1"/>
  <c r="H8461" i="1"/>
  <c r="H8469" i="1"/>
  <c r="H8477" i="1"/>
  <c r="H8485" i="1"/>
  <c r="H8493" i="1"/>
  <c r="H8501" i="1"/>
  <c r="H8509" i="1"/>
  <c r="H8517" i="1"/>
  <c r="H8525" i="1"/>
  <c r="H8533" i="1"/>
  <c r="H8541" i="1"/>
  <c r="H8549" i="1"/>
  <c r="H8557" i="1"/>
  <c r="H8565" i="1"/>
  <c r="H8573" i="1"/>
  <c r="H8581" i="1"/>
  <c r="H8589" i="1"/>
  <c r="H8597" i="1"/>
  <c r="H8605" i="1"/>
  <c r="H8613" i="1"/>
  <c r="H8621" i="1"/>
  <c r="H8629" i="1"/>
  <c r="H8637" i="1"/>
  <c r="H8645" i="1"/>
  <c r="H8653" i="1"/>
  <c r="H8432" i="1"/>
  <c r="H8472" i="1"/>
  <c r="H8496" i="1"/>
  <c r="H8528" i="1"/>
  <c r="H8552" i="1"/>
  <c r="H8584" i="1"/>
  <c r="H8624" i="1"/>
  <c r="H8648" i="1"/>
  <c r="H8688" i="1"/>
  <c r="H8111" i="1"/>
  <c r="H8129" i="1"/>
  <c r="H8430" i="1"/>
  <c r="H8438" i="1"/>
  <c r="H8446" i="1"/>
  <c r="H8454" i="1"/>
  <c r="H8462" i="1"/>
  <c r="H8470" i="1"/>
  <c r="H8478" i="1"/>
  <c r="H8486" i="1"/>
  <c r="H8494" i="1"/>
  <c r="H8502" i="1"/>
  <c r="H8510" i="1"/>
  <c r="H8518" i="1"/>
  <c r="H8526" i="1"/>
  <c r="H8534" i="1"/>
  <c r="H8542" i="1"/>
  <c r="H8550" i="1"/>
  <c r="H8558" i="1"/>
  <c r="H8566" i="1"/>
  <c r="H8574" i="1"/>
  <c r="H8582" i="1"/>
  <c r="H8590" i="1"/>
  <c r="H8598" i="1"/>
  <c r="H8606" i="1"/>
  <c r="H8614" i="1"/>
  <c r="H8622" i="1"/>
  <c r="H8630" i="1"/>
  <c r="H8638" i="1"/>
  <c r="H8646" i="1"/>
  <c r="H8654" i="1"/>
  <c r="H8464" i="1"/>
  <c r="H8504" i="1"/>
  <c r="H8536" i="1"/>
  <c r="H8568" i="1"/>
  <c r="H8600" i="1"/>
  <c r="H8632" i="1"/>
  <c r="H8130" i="1"/>
  <c r="H8431" i="1"/>
  <c r="H8439" i="1"/>
  <c r="H8447" i="1"/>
  <c r="H8455" i="1"/>
  <c r="H8463" i="1"/>
  <c r="H8471" i="1"/>
  <c r="H8479" i="1"/>
  <c r="H8487" i="1"/>
  <c r="H8495" i="1"/>
  <c r="H8503" i="1"/>
  <c r="H8511" i="1"/>
  <c r="H8519" i="1"/>
  <c r="H8527" i="1"/>
  <c r="H8535" i="1"/>
  <c r="H8543" i="1"/>
  <c r="H8551" i="1"/>
  <c r="H8559" i="1"/>
  <c r="H8567" i="1"/>
  <c r="H8575" i="1"/>
  <c r="H8583" i="1"/>
  <c r="H8591" i="1"/>
  <c r="H8599" i="1"/>
  <c r="H8607" i="1"/>
  <c r="H8615" i="1"/>
  <c r="H8623" i="1"/>
  <c r="H8631" i="1"/>
  <c r="H8639" i="1"/>
  <c r="H8647" i="1"/>
  <c r="H8655" i="1"/>
  <c r="H8448" i="1"/>
  <c r="H8480" i="1"/>
  <c r="H8512" i="1"/>
  <c r="H8544" i="1"/>
  <c r="H8576" i="1"/>
  <c r="H8608" i="1"/>
  <c r="H8640" i="1"/>
  <c r="H8113" i="1"/>
  <c r="H8131" i="1"/>
  <c r="H8440" i="1"/>
  <c r="H8456" i="1"/>
  <c r="H8488" i="1"/>
  <c r="H8520" i="1"/>
  <c r="H8560" i="1"/>
  <c r="H8592" i="1"/>
  <c r="H8616" i="1"/>
  <c r="H8656" i="1"/>
  <c r="J6" i="1"/>
  <c r="H6" i="1"/>
  <c r="L17" i="5"/>
  <c r="L18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B11" i="5"/>
  <c r="B12" i="5"/>
  <c r="B13" i="5"/>
  <c r="B14" i="5"/>
  <c r="C14" i="5" s="1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C29" i="5" s="1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D44" i="5" l="1"/>
  <c r="C44" i="5"/>
  <c r="D36" i="5"/>
  <c r="C36" i="5"/>
  <c r="G28" i="5"/>
  <c r="H28" i="5" s="1"/>
  <c r="C28" i="5"/>
  <c r="D20" i="5"/>
  <c r="C20" i="5"/>
  <c r="E12" i="5"/>
  <c r="I12" i="5" s="1"/>
  <c r="C12" i="5"/>
  <c r="D51" i="5"/>
  <c r="C51" i="5"/>
  <c r="G43" i="5"/>
  <c r="H43" i="5" s="1"/>
  <c r="C43" i="5"/>
  <c r="G35" i="5"/>
  <c r="H35" i="5" s="1"/>
  <c r="C35" i="5"/>
  <c r="E27" i="5"/>
  <c r="I27" i="5" s="1"/>
  <c r="C27" i="5"/>
  <c r="E19" i="5"/>
  <c r="I19" i="5" s="1"/>
  <c r="C19" i="5"/>
  <c r="G11" i="5"/>
  <c r="H11" i="5" s="1"/>
  <c r="C11" i="5"/>
  <c r="D45" i="5"/>
  <c r="C45" i="5"/>
  <c r="D21" i="5"/>
  <c r="C21" i="5"/>
  <c r="G42" i="5"/>
  <c r="H42" i="5" s="1"/>
  <c r="C42" i="5"/>
  <c r="F26" i="5"/>
  <c r="C26" i="5"/>
  <c r="D49" i="5"/>
  <c r="C49" i="5"/>
  <c r="E41" i="5"/>
  <c r="I41" i="5" s="1"/>
  <c r="C41" i="5"/>
  <c r="E33" i="5"/>
  <c r="I33" i="5" s="1"/>
  <c r="C33" i="5"/>
  <c r="G25" i="5"/>
  <c r="H25" i="5" s="1"/>
  <c r="C25" i="5"/>
  <c r="E17" i="5"/>
  <c r="I17" i="5" s="1"/>
  <c r="C17" i="5"/>
  <c r="G48" i="5"/>
  <c r="H48" i="5" s="1"/>
  <c r="C48" i="5"/>
  <c r="D40" i="5"/>
  <c r="C40" i="5"/>
  <c r="E32" i="5"/>
  <c r="I32" i="5" s="1"/>
  <c r="C32" i="5"/>
  <c r="E24" i="5"/>
  <c r="I24" i="5" s="1"/>
  <c r="C24" i="5"/>
  <c r="F16" i="5"/>
  <c r="C16" i="5"/>
  <c r="D37" i="5"/>
  <c r="C37" i="5"/>
  <c r="D13" i="5"/>
  <c r="C13" i="5"/>
  <c r="F50" i="5"/>
  <c r="C50" i="5"/>
  <c r="G34" i="5"/>
  <c r="H34" i="5" s="1"/>
  <c r="C34" i="5"/>
  <c r="G18" i="5"/>
  <c r="H18" i="5" s="1"/>
  <c r="C18" i="5"/>
  <c r="E47" i="5"/>
  <c r="I47" i="5" s="1"/>
  <c r="C47" i="5"/>
  <c r="E39" i="5"/>
  <c r="I39" i="5" s="1"/>
  <c r="C39" i="5"/>
  <c r="E31" i="5"/>
  <c r="I31" i="5" s="1"/>
  <c r="C31" i="5"/>
  <c r="D23" i="5"/>
  <c r="C23" i="5"/>
  <c r="E15" i="5"/>
  <c r="I15" i="5" s="1"/>
  <c r="C15" i="5"/>
  <c r="F46" i="5"/>
  <c r="C46" i="5"/>
  <c r="F38" i="5"/>
  <c r="C38" i="5"/>
  <c r="D30" i="5"/>
  <c r="C30" i="5"/>
  <c r="E22" i="5"/>
  <c r="I22" i="5" s="1"/>
  <c r="C22" i="5"/>
  <c r="E14" i="5"/>
  <c r="I14" i="5" s="1"/>
  <c r="D14" i="5"/>
  <c r="E29" i="5"/>
  <c r="I29" i="5" s="1"/>
  <c r="D29" i="5"/>
  <c r="E13" i="5"/>
  <c r="I13" i="5" s="1"/>
  <c r="F45" i="5"/>
  <c r="F32" i="5"/>
  <c r="F23" i="5"/>
  <c r="D16" i="5"/>
  <c r="G40" i="5"/>
  <c r="H40" i="5" s="1"/>
  <c r="G30" i="5"/>
  <c r="H30" i="5" s="1"/>
  <c r="G21" i="5"/>
  <c r="H21" i="5" s="1"/>
  <c r="G50" i="5"/>
  <c r="H50" i="5" s="1"/>
  <c r="F40" i="5"/>
  <c r="F30" i="5"/>
  <c r="F21" i="5"/>
  <c r="F48" i="5"/>
  <c r="E40" i="5"/>
  <c r="I40" i="5" s="1"/>
  <c r="E30" i="5"/>
  <c r="I30" i="5" s="1"/>
  <c r="F18" i="5"/>
  <c r="E48" i="5"/>
  <c r="I48" i="5" s="1"/>
  <c r="E38" i="5"/>
  <c r="I38" i="5" s="1"/>
  <c r="F28" i="5"/>
  <c r="E16" i="5"/>
  <c r="I16" i="5" s="1"/>
  <c r="D17" i="5"/>
  <c r="G47" i="5"/>
  <c r="H47" i="5" s="1"/>
  <c r="G37" i="5"/>
  <c r="H37" i="5" s="1"/>
  <c r="E28" i="5"/>
  <c r="I28" i="5" s="1"/>
  <c r="G15" i="5"/>
  <c r="H15" i="5" s="1"/>
  <c r="E46" i="5"/>
  <c r="I46" i="5" s="1"/>
  <c r="F37" i="5"/>
  <c r="E26" i="5"/>
  <c r="I26" i="5" s="1"/>
  <c r="G13" i="5"/>
  <c r="H13" i="5" s="1"/>
  <c r="K13" i="5" s="1"/>
  <c r="L13" i="5" s="1"/>
  <c r="D18" i="5"/>
  <c r="G45" i="5"/>
  <c r="H45" i="5" s="1"/>
  <c r="G32" i="5"/>
  <c r="H32" i="5" s="1"/>
  <c r="G23" i="5"/>
  <c r="H23" i="5" s="1"/>
  <c r="F13" i="5"/>
  <c r="D35" i="5"/>
  <c r="F35" i="5"/>
  <c r="E18" i="5"/>
  <c r="I18" i="5" s="1"/>
  <c r="D48" i="5"/>
  <c r="D32" i="5"/>
  <c r="D24" i="5"/>
  <c r="D15" i="5"/>
  <c r="G49" i="5"/>
  <c r="H49" i="5" s="1"/>
  <c r="F47" i="5"/>
  <c r="E45" i="5"/>
  <c r="I45" i="5" s="1"/>
  <c r="F42" i="5"/>
  <c r="G39" i="5"/>
  <c r="H39" i="5" s="1"/>
  <c r="E37" i="5"/>
  <c r="I37" i="5" s="1"/>
  <c r="F34" i="5"/>
  <c r="G27" i="5"/>
  <c r="H27" i="5" s="1"/>
  <c r="F25" i="5"/>
  <c r="E23" i="5"/>
  <c r="I23" i="5" s="1"/>
  <c r="E21" i="5"/>
  <c r="I21" i="5" s="1"/>
  <c r="G17" i="5"/>
  <c r="H17" i="5" s="1"/>
  <c r="F15" i="5"/>
  <c r="D43" i="5"/>
  <c r="D27" i="5"/>
  <c r="D26" i="5"/>
  <c r="E43" i="5"/>
  <c r="I43" i="5" s="1"/>
  <c r="D33" i="5"/>
  <c r="D47" i="5"/>
  <c r="D39" i="5"/>
  <c r="D31" i="5"/>
  <c r="F49" i="5"/>
  <c r="G44" i="5"/>
  <c r="H44" i="5" s="1"/>
  <c r="E42" i="5"/>
  <c r="I42" i="5" s="1"/>
  <c r="F39" i="5"/>
  <c r="G36" i="5"/>
  <c r="H36" i="5" s="1"/>
  <c r="E34" i="5"/>
  <c r="I34" i="5" s="1"/>
  <c r="G29" i="5"/>
  <c r="H29" i="5" s="1"/>
  <c r="F27" i="5"/>
  <c r="E25" i="5"/>
  <c r="I25" i="5" s="1"/>
  <c r="G20" i="5"/>
  <c r="H20" i="5" s="1"/>
  <c r="F17" i="5"/>
  <c r="G12" i="5"/>
  <c r="H12" i="5" s="1"/>
  <c r="K12" i="5" s="1"/>
  <c r="L12" i="5" s="1"/>
  <c r="F43" i="5"/>
  <c r="D34" i="5"/>
  <c r="E11" i="5"/>
  <c r="I11" i="5" s="1"/>
  <c r="K11" i="5" s="1"/>
  <c r="L11" i="5" s="1"/>
  <c r="D25" i="5"/>
  <c r="E50" i="5"/>
  <c r="I50" i="5" s="1"/>
  <c r="D46" i="5"/>
  <c r="D38" i="5"/>
  <c r="D22" i="5"/>
  <c r="E49" i="5"/>
  <c r="I49" i="5" s="1"/>
  <c r="F44" i="5"/>
  <c r="G41" i="5"/>
  <c r="H41" i="5" s="1"/>
  <c r="F36" i="5"/>
  <c r="G33" i="5"/>
  <c r="H33" i="5" s="1"/>
  <c r="G31" i="5"/>
  <c r="H31" i="5" s="1"/>
  <c r="F29" i="5"/>
  <c r="G24" i="5"/>
  <c r="H24" i="5" s="1"/>
  <c r="G22" i="5"/>
  <c r="H22" i="5" s="1"/>
  <c r="F20" i="5"/>
  <c r="G14" i="5"/>
  <c r="H14" i="5" s="1"/>
  <c r="K14" i="5" s="1"/>
  <c r="L14" i="5" s="1"/>
  <c r="F12" i="5"/>
  <c r="D42" i="5"/>
  <c r="E35" i="5"/>
  <c r="I35" i="5" s="1"/>
  <c r="D12" i="5"/>
  <c r="G46" i="5"/>
  <c r="H46" i="5" s="1"/>
  <c r="E44" i="5"/>
  <c r="I44" i="5" s="1"/>
  <c r="F41" i="5"/>
  <c r="G38" i="5"/>
  <c r="H38" i="5" s="1"/>
  <c r="E36" i="5"/>
  <c r="I36" i="5" s="1"/>
  <c r="F33" i="5"/>
  <c r="F31" i="5"/>
  <c r="G26" i="5"/>
  <c r="H26" i="5" s="1"/>
  <c r="F24" i="5"/>
  <c r="F22" i="5"/>
  <c r="E20" i="5"/>
  <c r="I20" i="5" s="1"/>
  <c r="G16" i="5"/>
  <c r="H16" i="5" s="1"/>
  <c r="K16" i="5" s="1"/>
  <c r="L16" i="5" s="1"/>
  <c r="F14" i="5"/>
  <c r="F11" i="5"/>
  <c r="D50" i="5"/>
  <c r="D41" i="5"/>
  <c r="D28" i="5"/>
  <c r="D11" i="5"/>
  <c r="G19" i="5"/>
  <c r="H19" i="5" s="1"/>
  <c r="D19" i="5"/>
  <c r="F19" i="5"/>
  <c r="G51" i="5"/>
  <c r="H51" i="5" s="1"/>
  <c r="F51" i="5"/>
  <c r="E51" i="5"/>
  <c r="I51" i="5" s="1"/>
  <c r="K51" i="5" l="1"/>
  <c r="K15" i="5"/>
  <c r="L15" i="5" s="1"/>
  <c r="B10" i="5"/>
  <c r="D10" i="5" l="1"/>
  <c r="C10" i="5"/>
  <c r="E10" i="5"/>
  <c r="F10" i="5"/>
  <c r="G58" i="8" l="1"/>
  <c r="G57" i="8" l="1"/>
  <c r="H57" i="8"/>
  <c r="H58" i="8"/>
  <c r="G59" i="8"/>
  <c r="H59" i="8"/>
  <c r="G60" i="8"/>
  <c r="H60" i="8"/>
  <c r="G61" i="8"/>
  <c r="H61" i="8"/>
  <c r="G62" i="8"/>
  <c r="H62" i="8"/>
  <c r="G63" i="8"/>
  <c r="H63" i="8"/>
  <c r="G64" i="8"/>
  <c r="H64" i="8"/>
  <c r="G65" i="8"/>
  <c r="H65" i="8"/>
  <c r="G66" i="8"/>
  <c r="H66" i="8"/>
  <c r="G67" i="8"/>
  <c r="H67" i="8"/>
  <c r="G68" i="8"/>
  <c r="H68" i="8"/>
  <c r="G69" i="8"/>
  <c r="H69" i="8"/>
  <c r="G70" i="8"/>
  <c r="H70" i="8"/>
  <c r="G71" i="8"/>
  <c r="H71" i="8"/>
  <c r="G72" i="8"/>
  <c r="H72" i="8"/>
  <c r="G73" i="8"/>
  <c r="H73" i="8"/>
  <c r="G74" i="8"/>
  <c r="H74" i="8"/>
  <c r="G75" i="8"/>
  <c r="H75" i="8"/>
  <c r="G76" i="8"/>
  <c r="H76" i="8"/>
  <c r="G77" i="8"/>
  <c r="H77" i="8"/>
  <c r="G78" i="8"/>
  <c r="H78" i="8"/>
  <c r="G79" i="8"/>
  <c r="H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L51" i="5" l="1"/>
  <c r="I10" i="5"/>
  <c r="G10" i="5"/>
  <c r="H10" i="5" s="1"/>
  <c r="K10" i="5" l="1"/>
  <c r="L19" i="5"/>
  <c r="L10" i="5" l="1"/>
  <c r="L53" i="5" s="1"/>
  <c r="L54" i="5" l="1"/>
  <c r="L55" i="5" s="1"/>
</calcChain>
</file>

<file path=xl/sharedStrings.xml><?xml version="1.0" encoding="utf-8"?>
<sst xmlns="http://schemas.openxmlformats.org/spreadsheetml/2006/main" count="58581" uniqueCount="10129">
  <si>
    <t>L1</t>
  </si>
  <si>
    <t>ACO Rasenwabe</t>
  </si>
  <si>
    <t>E4</t>
  </si>
  <si>
    <t>ACO Kiesstabilisierung</t>
  </si>
  <si>
    <t>F1</t>
  </si>
  <si>
    <t>ACO Hebeanlagen</t>
  </si>
  <si>
    <t>C1</t>
  </si>
  <si>
    <t>S1</t>
  </si>
  <si>
    <t>ACO SAKU Schachtabdeckungen</t>
  </si>
  <si>
    <t>H1</t>
  </si>
  <si>
    <t>ACO Lichtschacht Zubehör</t>
  </si>
  <si>
    <t>E3</t>
  </si>
  <si>
    <t>B1</t>
  </si>
  <si>
    <t>G1</t>
  </si>
  <si>
    <t>P2</t>
  </si>
  <si>
    <t>D1</t>
  </si>
  <si>
    <t>ACO Self Rinnen</t>
  </si>
  <si>
    <t>ACO Therm Block</t>
  </si>
  <si>
    <t>E2</t>
  </si>
  <si>
    <t>ACO Nebenraumfenster</t>
  </si>
  <si>
    <t>A1</t>
  </si>
  <si>
    <t>N1</t>
  </si>
  <si>
    <t>ACO Boden- und Kellerabläufe</t>
  </si>
  <si>
    <t>ACO Betonlichtschächte</t>
  </si>
  <si>
    <t>ACO Lichtschacht</t>
  </si>
  <si>
    <t>ACO Pumpstationen</t>
  </si>
  <si>
    <t>K1</t>
  </si>
  <si>
    <t>ACO Rain4Me</t>
  </si>
  <si>
    <t>ACO Self Schuhabstreifer</t>
  </si>
  <si>
    <t>P1</t>
  </si>
  <si>
    <t>ACO Fassadenrinne Edelstahl</t>
  </si>
  <si>
    <t>ACO Rückstausicherungen</t>
  </si>
  <si>
    <t>Q2</t>
  </si>
  <si>
    <t>E1</t>
  </si>
  <si>
    <t>A2</t>
  </si>
  <si>
    <t>ACO Designabdeckungen</t>
  </si>
  <si>
    <t>O1</t>
  </si>
  <si>
    <t>Produktgruppe</t>
  </si>
  <si>
    <t>Bezeichnung</t>
  </si>
  <si>
    <t>Listenpreis</t>
  </si>
  <si>
    <t>VE</t>
  </si>
  <si>
    <t>Gewicht</t>
  </si>
  <si>
    <t>EAN</t>
  </si>
  <si>
    <t>0112.91.12</t>
  </si>
  <si>
    <t>0154.51.93</t>
  </si>
  <si>
    <t>0155.00.48</t>
  </si>
  <si>
    <t>0159.10.14</t>
  </si>
  <si>
    <t>0169.04.22</t>
  </si>
  <si>
    <t>0170.20.83</t>
  </si>
  <si>
    <t>0173.02.55</t>
  </si>
  <si>
    <t>0173.02.63</t>
  </si>
  <si>
    <t>0173.02.94</t>
  </si>
  <si>
    <t>0173.03.28</t>
  </si>
  <si>
    <t>0173.03.72</t>
  </si>
  <si>
    <t>0173.07.88</t>
  </si>
  <si>
    <t>0175.08.44</t>
  </si>
  <si>
    <t>0175.13.84</t>
  </si>
  <si>
    <t>0175.13.85</t>
  </si>
  <si>
    <t>0175.23.73</t>
  </si>
  <si>
    <t>0178.61.94</t>
  </si>
  <si>
    <t>0178.62.08</t>
  </si>
  <si>
    <t>0M252</t>
  </si>
  <si>
    <t>1200.50.00</t>
  </si>
  <si>
    <t>1200.50.01</t>
  </si>
  <si>
    <t>1202.00.01</t>
  </si>
  <si>
    <t>1202.00.02</t>
  </si>
  <si>
    <t>1202.00.04</t>
  </si>
  <si>
    <t>1202.00.05</t>
  </si>
  <si>
    <t>1203.00.00</t>
  </si>
  <si>
    <t>1203.00.01</t>
  </si>
  <si>
    <t>1205.00.00</t>
  </si>
  <si>
    <t>1205.00.01</t>
  </si>
  <si>
    <t>1205.00.02</t>
  </si>
  <si>
    <t>1205.00.03</t>
  </si>
  <si>
    <t>2000.00.00</t>
  </si>
  <si>
    <t>2000.00.05</t>
  </si>
  <si>
    <t>2000.00.06</t>
  </si>
  <si>
    <t>2000.00.07</t>
  </si>
  <si>
    <t>2007.00.00</t>
  </si>
  <si>
    <t>2105.20.00</t>
  </si>
  <si>
    <t>2107.20.00</t>
  </si>
  <si>
    <t>2110.00.00</t>
  </si>
  <si>
    <t>2110.00.11</t>
  </si>
  <si>
    <t>2110.10.00</t>
  </si>
  <si>
    <t>2110.20.00</t>
  </si>
  <si>
    <t>2110.20.11</t>
  </si>
  <si>
    <t>2110.20.12</t>
  </si>
  <si>
    <t>2110.20.13</t>
  </si>
  <si>
    <t>2110.20.14</t>
  </si>
  <si>
    <t>2110.20.15</t>
  </si>
  <si>
    <t>2110.30.00</t>
  </si>
  <si>
    <t>2125.00.00</t>
  </si>
  <si>
    <t>2125.10.00</t>
  </si>
  <si>
    <t>2125.20.00</t>
  </si>
  <si>
    <t>2125.30.00</t>
  </si>
  <si>
    <t>2130.00.87</t>
  </si>
  <si>
    <t>2150.00.00</t>
  </si>
  <si>
    <t>2150.00.11</t>
  </si>
  <si>
    <t>2150.10.00</t>
  </si>
  <si>
    <t>2150.20.00</t>
  </si>
  <si>
    <t>2150.20.11</t>
  </si>
  <si>
    <t>2150.20.12</t>
  </si>
  <si>
    <t>2150.20.15</t>
  </si>
  <si>
    <t>2150.30.00</t>
  </si>
  <si>
    <t>2500.00.00</t>
  </si>
  <si>
    <t>2500.05.00</t>
  </si>
  <si>
    <t>2500.55.00</t>
  </si>
  <si>
    <t>2505.00.00</t>
  </si>
  <si>
    <t>2505.05.00</t>
  </si>
  <si>
    <t>2700.00.00</t>
  </si>
  <si>
    <t>2700.05.00</t>
  </si>
  <si>
    <t>2710.00.00</t>
  </si>
  <si>
    <t>2810.00.00</t>
  </si>
  <si>
    <t>332900H</t>
  </si>
  <si>
    <t>332901H</t>
  </si>
  <si>
    <t>332902H</t>
  </si>
  <si>
    <t>332903H</t>
  </si>
  <si>
    <t>332904H</t>
  </si>
  <si>
    <t>332905H</t>
  </si>
  <si>
    <t>332910H</t>
  </si>
  <si>
    <t>332911H</t>
  </si>
  <si>
    <t>332912H</t>
  </si>
  <si>
    <t>332913H</t>
  </si>
  <si>
    <t>332914H</t>
  </si>
  <si>
    <t>332915H</t>
  </si>
  <si>
    <t>332920H</t>
  </si>
  <si>
    <t>332921H</t>
  </si>
  <si>
    <t>332922H</t>
  </si>
  <si>
    <t>332923H</t>
  </si>
  <si>
    <t>332924H</t>
  </si>
  <si>
    <t>332925H</t>
  </si>
  <si>
    <t>332930H</t>
  </si>
  <si>
    <t>332931H</t>
  </si>
  <si>
    <t>332932H</t>
  </si>
  <si>
    <t>332933H</t>
  </si>
  <si>
    <t>332934H</t>
  </si>
  <si>
    <t>332935H</t>
  </si>
  <si>
    <t>332940H</t>
  </si>
  <si>
    <t>332941H</t>
  </si>
  <si>
    <t>332942H</t>
  </si>
  <si>
    <t>332943H</t>
  </si>
  <si>
    <t>332944H</t>
  </si>
  <si>
    <t>332945H</t>
  </si>
  <si>
    <t>332950H</t>
  </si>
  <si>
    <t>332951H</t>
  </si>
  <si>
    <t>332952H</t>
  </si>
  <si>
    <t>332953H</t>
  </si>
  <si>
    <t>332954H</t>
  </si>
  <si>
    <t>332955H</t>
  </si>
  <si>
    <t>5141.20.30</t>
  </si>
  <si>
    <t>5141.21.22</t>
  </si>
  <si>
    <t>5141.21.26</t>
  </si>
  <si>
    <t>5141.21.28</t>
  </si>
  <si>
    <t>5141.21.29</t>
  </si>
  <si>
    <t>5141.21.30</t>
  </si>
  <si>
    <t>5141.22.00</t>
  </si>
  <si>
    <t>5141.23.00</t>
  </si>
  <si>
    <t>5141.24.00</t>
  </si>
  <si>
    <t>5141.25.00</t>
  </si>
  <si>
    <t>5141.25.22</t>
  </si>
  <si>
    <t>5141.25.26</t>
  </si>
  <si>
    <t>5141.25.28</t>
  </si>
  <si>
    <t>5141.25.29</t>
  </si>
  <si>
    <t>5141.25.30</t>
  </si>
  <si>
    <t>5141.29.00</t>
  </si>
  <si>
    <t>5141.30.00</t>
  </si>
  <si>
    <t>5141.31.00</t>
  </si>
  <si>
    <t>5141.32.00</t>
  </si>
  <si>
    <t>5141.42.00</t>
  </si>
  <si>
    <t>5141.43.00</t>
  </si>
  <si>
    <t>5141.46.00</t>
  </si>
  <si>
    <t>0178.08.54</t>
  </si>
  <si>
    <t>0178.08.55</t>
  </si>
  <si>
    <t>0178.08.56</t>
  </si>
  <si>
    <t>0178.08.57</t>
  </si>
  <si>
    <t>0178.08.58</t>
  </si>
  <si>
    <t>0178.09.05</t>
  </si>
  <si>
    <t>0178.63.79</t>
  </si>
  <si>
    <t>0178.63.80</t>
  </si>
  <si>
    <t>1203.10.00</t>
  </si>
  <si>
    <t>1203.10.02</t>
  </si>
  <si>
    <t>1203.10.01</t>
  </si>
  <si>
    <t>1203.10.03</t>
  </si>
  <si>
    <t>0175.33.42</t>
  </si>
  <si>
    <t>0175.33.24</t>
  </si>
  <si>
    <t>0175.33.43</t>
  </si>
  <si>
    <t>0175.33.44</t>
  </si>
  <si>
    <t>0175.33.45</t>
  </si>
  <si>
    <t>0175.33.46</t>
  </si>
  <si>
    <t>0178.63.88</t>
  </si>
  <si>
    <t>0178.63.87</t>
  </si>
  <si>
    <t>0178.08.35</t>
  </si>
  <si>
    <t>0178.08.79</t>
  </si>
  <si>
    <t>0178.08.36</t>
  </si>
  <si>
    <t>0178.08.80</t>
  </si>
  <si>
    <t>328521F</t>
  </si>
  <si>
    <t>328522F</t>
  </si>
  <si>
    <t>328523F</t>
  </si>
  <si>
    <t>328531F</t>
  </si>
  <si>
    <t>328532F</t>
  </si>
  <si>
    <t>328533F</t>
  </si>
  <si>
    <t>328541F</t>
  </si>
  <si>
    <t>328542F</t>
  </si>
  <si>
    <t>328543F</t>
  </si>
  <si>
    <t>328551F</t>
  </si>
  <si>
    <t>328552F</t>
  </si>
  <si>
    <t>328553F</t>
  </si>
  <si>
    <t>328561F</t>
  </si>
  <si>
    <t>328562F</t>
  </si>
  <si>
    <t>328563F</t>
  </si>
  <si>
    <t>328571F</t>
  </si>
  <si>
    <t>328572F</t>
  </si>
  <si>
    <t>328573F</t>
  </si>
  <si>
    <t>328581F</t>
  </si>
  <si>
    <t>328582F</t>
  </si>
  <si>
    <t>328583F</t>
  </si>
  <si>
    <t>328591F</t>
  </si>
  <si>
    <t>328592F</t>
  </si>
  <si>
    <t>328593F</t>
  </si>
  <si>
    <t>328601F</t>
  </si>
  <si>
    <t>328602F</t>
  </si>
  <si>
    <t>328603F</t>
  </si>
  <si>
    <t>328611F</t>
  </si>
  <si>
    <t>328612F</t>
  </si>
  <si>
    <t>328613F</t>
  </si>
  <si>
    <t>ACO Profiline 2,0m Stichkanal H3cm vz B10cm</t>
  </si>
  <si>
    <t>ACO Rain4me Stormbrixx Sickerset Basis</t>
  </si>
  <si>
    <t>ACO Rain4me Komplettprodukt Garten Basic 4000l flach lang Seite 1 Erweiterung</t>
  </si>
  <si>
    <t>ACO Rain4me Komplettprodukt Haus und Garten Professional 2000l flach</t>
  </si>
  <si>
    <t>ACO Rain4me Komplettprodukt Garten Basic 4000l stehend kurze Seite 1 Erweiterung</t>
  </si>
  <si>
    <t>ACO Rain4me Komplettprodukt Garten Basic 4000l stehend lange Seite 1 Erweiterung</t>
  </si>
  <si>
    <t>ACO Rain4me Komplettprodukt Garten Plus 6000l stehend kurze Seite 2 Erweiterungen</t>
  </si>
  <si>
    <t>ACO Rain4me Komplettprodukt Garten Plus 6000l stehend lange Seite 2 Erweiterungen</t>
  </si>
  <si>
    <t>ACO Rain4me Komplettprodukt Haus und Garten Professional 2000l stehend</t>
  </si>
  <si>
    <t>ACO Rain4me Komplettprodukt Haus und Garten Professional 4000l stehend kurze Seite 1 Erweiterung</t>
  </si>
  <si>
    <t>ACO Rain4me Komplettprodukt Haus und Garten Professional 6000l stehend kurze Seite 2 Erweiterungen</t>
  </si>
  <si>
    <t>Rain4me Garten Plus Zisterne 3300l</t>
  </si>
  <si>
    <t>Rain4me Garten Plus Zisterne 4700l</t>
  </si>
  <si>
    <t>Rain4me Garten Plus Zisterne 6500l</t>
  </si>
  <si>
    <t>Rain4me Haus und Garten Compact Zisterne 3300l</t>
  </si>
  <si>
    <t>Rain4me Haus und Garten Compact Zisterne 4700l</t>
  </si>
  <si>
    <t>Rain4me Haus und Garten Compact Zisterne 6500l</t>
  </si>
  <si>
    <t>Rain4me Haus und Garten Professional Zisterne 3300l</t>
  </si>
  <si>
    <t>Rain4me Haus und Garten Professional Zisterne 4700l</t>
  </si>
  <si>
    <t>Rain4me Haus und Garten Professional Zisterne 6500l</t>
  </si>
  <si>
    <t>ACO Fensterfalzlüfter Aeromat Mini</t>
  </si>
  <si>
    <t>ACO Drehverschluss für Fensterfalzlüfter Aeromat Mini</t>
  </si>
  <si>
    <t>Verbinderclip für Self Schlitzaufsätze</t>
  </si>
  <si>
    <t>ACO Edelstahlrost für Junior und Kellerablauf ZG T1-P012-32002-00-00</t>
  </si>
  <si>
    <t>RUG Self Hofablauf PP schwarz mit verzinktem Abdeckrost und Schmutzfangeimer</t>
  </si>
  <si>
    <t>ACO Profiline Stichkanalverbinder vz</t>
  </si>
  <si>
    <t>ACO Therm 3.0 Dämmprofil 140</t>
  </si>
  <si>
    <t>ACO Therm 3.0 Dämmprofil 140 (Set 4Stk)</t>
  </si>
  <si>
    <t>ACO Therm 3.0 Dämmprofil 45</t>
  </si>
  <si>
    <t>ACO Therm 3.0 Dämmprofil 45 (Set 4Stk)</t>
  </si>
  <si>
    <t>ACO Novoproof Kleber FA 600ml Schlauch</t>
  </si>
  <si>
    <t>ACO Drehflügelbremse DB11</t>
  </si>
  <si>
    <t>Rex Lith Reparaturset für Kunststoffoberflächen weiß</t>
  </si>
  <si>
    <t>ACO Abhebesicherung für Betonlichtschachtrost</t>
  </si>
  <si>
    <t>ACO Seilschlaufe M16</t>
  </si>
  <si>
    <t>ACO Self Doppelschlitzrost für Holz 1000mm Design Holz</t>
  </si>
  <si>
    <t>ACO Self Doppelschlitzrost für Naturstein 1000mm Design Stein</t>
  </si>
  <si>
    <t>Rabatt- gruppe</t>
  </si>
  <si>
    <t>Einkaufspreis Einzelabnahme</t>
  </si>
  <si>
    <t>Menge</t>
  </si>
  <si>
    <t>Nettobetrag</t>
  </si>
  <si>
    <t>Mwst.:</t>
  </si>
  <si>
    <t>Gesamtbetrag:</t>
  </si>
  <si>
    <t>J2</t>
  </si>
  <si>
    <t>ACO Self Europoint Hofablauf</t>
  </si>
  <si>
    <t>Scheren weiß lang neue Version breiter Absatz ab 400mm</t>
  </si>
  <si>
    <t>ACO Self Doppelschlitzrost für Holz 500mm Design Holz</t>
  </si>
  <si>
    <t>ACO Self Doppelschlitzrost für keramische Fliesen 500mm Design Fliese</t>
  </si>
  <si>
    <t>ACO Self Doppelschlitzrost für Naturstein 500mm Design Stein</t>
  </si>
  <si>
    <t>ACO Self Europoint Punktablauf flach mit KG-Rohr DN/OD110 senkrecht 250x250mm H210mm</t>
  </si>
  <si>
    <t>ACO Profiline 1,0m Stichkanal H3cm B10cm V2A</t>
  </si>
  <si>
    <t>ACO Profiline 1,0m Sockelrinne H30cm vz B25cm</t>
  </si>
  <si>
    <t>ACO Profiline 0,5m Sockelrinne H30cm vz B25cm</t>
  </si>
  <si>
    <t>ACO Profiline Stirnwand für Sockelrinne vz</t>
  </si>
  <si>
    <t>ACO Profiline X 1,0m H5cm PP GF B15,5cm</t>
  </si>
  <si>
    <t>ACO Profiline X Stirnwand für fixe H5cm B15,5cm beschichtet</t>
  </si>
  <si>
    <t>ACO Lichtschachtkörper 1500x1000x700mm</t>
  </si>
  <si>
    <t>ACO Lichtschachtkörper 1500x1500x700mm</t>
  </si>
  <si>
    <t>ACO Lichtschachtkörper 2000x1000x700mm</t>
  </si>
  <si>
    <t>ACO Lichtschachtkörper 2000x1500x700mm</t>
  </si>
  <si>
    <t>ACO Lüftungskasten für Glasabdeckung 1250x400/600mm aus Edelstahl</t>
  </si>
  <si>
    <t>ACO Lüftungskasten für Glasabdeckung 1500x700mm aus Edelstahl</t>
  </si>
  <si>
    <t>ACO Lüftungskasten für Glasabdeckung 2000x700mm aus Edelstahl</t>
  </si>
  <si>
    <t>ACO Lüftungskasten für Lichtschachtabdeckung 1000 zum Aufkleben</t>
  </si>
  <si>
    <t>ACO Maschenrost MW 30/10 V2A für Lüftungskasten 1250mm Baubreite 150mm, 668,5 mm</t>
  </si>
  <si>
    <t>ACO Maschenrost MW 30/10 V2A für Lüftungskasten 1500mm Baubreite 150mm, 831 mm</t>
  </si>
  <si>
    <t>ACO Maschenrost MW 30/10 V2A für Lüftungskasten 2000mm Baubreite 150mm, 720 mm</t>
  </si>
  <si>
    <t>ACO Längsstegrost aus V2A für Lüftungskasten 1000mm Baubreite 150mm, 519,5 mm</t>
  </si>
  <si>
    <t>ACO Längsstegrost aus V2A für Lüftungskasten 1250mm Baubreite 150mm, 669,5 mm</t>
  </si>
  <si>
    <t>ACO Längsstegrost aus V2A für Lüftungskasten 1500mm Baubreite 150mm, 832 mm</t>
  </si>
  <si>
    <t>ACO Längsstegrost aus V2A für Lüftungskasten 2000mm Baubreite 150mm, 721 mm</t>
  </si>
  <si>
    <t>ACO Längsstabrost 3x15 mm V2A für Lüftungskasten 1000mm Baubreite 150mm, 519,5 mm</t>
  </si>
  <si>
    <t>ACO Längsstabrost 3x15 mm V2A für Lüftungskasten 1250mm Baubreite 150mm, 669,5 mm</t>
  </si>
  <si>
    <t>ACO Längsstabrost 3x15 mm V2A für Lüftungskasten 1500mm Baubreite 150mm, 832 mm</t>
  </si>
  <si>
    <t>ACO Längsstabrost 3x15 mm V2A für Lüftungskasten 2000mm Baubreite 150mm, 721 mm</t>
  </si>
  <si>
    <t>ACO Cover Solid verzinkt B125 800x800x59,5mm</t>
  </si>
  <si>
    <t>ACO Cover Solid verzinkt B125 1000x1000x59,5mm</t>
  </si>
  <si>
    <t>ACO Cover Solid verzinkt A15 1000x1000x59,5mm</t>
  </si>
  <si>
    <t>ACO Cover Uniface Aluminium M125 300x300x70mm</t>
  </si>
  <si>
    <t>ACO Cover Uniface Aluminium M125 400x400x70mm</t>
  </si>
  <si>
    <t>ACO Cover Uniface Aluminium M125 450x450x70mm</t>
  </si>
  <si>
    <t>ACO Cover Uniface Aluminium M125 500x500x70mm</t>
  </si>
  <si>
    <t>ACO Cover Uniface Aluminium M125 600x400x70mm</t>
  </si>
  <si>
    <t>ACO Cover Uniface Aluminium M125 600x600x70mm</t>
  </si>
  <si>
    <t>ACO Cover Uniface Aluminium M125 800x600x70mm</t>
  </si>
  <si>
    <t>ACO Cover Uniface Aluminium L15 700x700x70mm</t>
  </si>
  <si>
    <t>ACO Cover Uniface Aluminium L15 800x800x70mm</t>
  </si>
  <si>
    <t>ACO Cover Uniface Aluminium L15 1000x800x70mm</t>
  </si>
  <si>
    <t>ACO Cover Uniface Aluminium L15 1000x1000x70mm</t>
  </si>
  <si>
    <t>ACO Cover Uniface Aluminium M125 1000x600x70mm</t>
  </si>
  <si>
    <t>ACO Cover Uniface Assist verzinkt L15 800x800x70mm</t>
  </si>
  <si>
    <t>ACO Cover Uniface 2.0 verzinkt M125 600x600x70mm Ultrasteel</t>
  </si>
  <si>
    <t>ACO Cover Uniface 2.0 verzinkt L15 700x700x70mm Ultrasteel</t>
  </si>
  <si>
    <t>ACO Cover Uniface 2.0 verzinkt N250 600x600x110mm Ultrasteel</t>
  </si>
  <si>
    <t>ACO Cover Uniface 2.0 verzinkt N250 600x800x110mm Ultrasteel</t>
  </si>
  <si>
    <t>0150.25.45</t>
  </si>
  <si>
    <t>0150.27.07</t>
  </si>
  <si>
    <t>0154.26.52</t>
  </si>
  <si>
    <t>0154.81.27</t>
  </si>
  <si>
    <t>0155.36.72</t>
  </si>
  <si>
    <t>0159.10.12</t>
  </si>
  <si>
    <t>0169.04.21</t>
  </si>
  <si>
    <t>0169.04.23</t>
  </si>
  <si>
    <t>0175.32.64</t>
  </si>
  <si>
    <t>0175.32.65</t>
  </si>
  <si>
    <t>0175.33.25</t>
  </si>
  <si>
    <t>0175.33.26</t>
  </si>
  <si>
    <t>0175.33.64</t>
  </si>
  <si>
    <t>0178.05.22</t>
  </si>
  <si>
    <t>0178.09.31</t>
  </si>
  <si>
    <t>0178.13.80</t>
  </si>
  <si>
    <t>0178.13.81</t>
  </si>
  <si>
    <t>0178.13.82</t>
  </si>
  <si>
    <t>0178.13.83</t>
  </si>
  <si>
    <t>0178.13.84</t>
  </si>
  <si>
    <t>0178.13.85</t>
  </si>
  <si>
    <t>0178.13.86</t>
  </si>
  <si>
    <t>0178.13.87</t>
  </si>
  <si>
    <t>0178.13.88</t>
  </si>
  <si>
    <t>0178.13.89</t>
  </si>
  <si>
    <t>0178.13.90</t>
  </si>
  <si>
    <t>0178.64.16</t>
  </si>
  <si>
    <t>ACO Therm Leibungskellerfenster</t>
  </si>
  <si>
    <t>A3</t>
  </si>
  <si>
    <t>ACO Therm Leibungsrahmen</t>
  </si>
  <si>
    <t>0175.34.59</t>
  </si>
  <si>
    <t>0175.34.60</t>
  </si>
  <si>
    <t>0175.34.61</t>
  </si>
  <si>
    <t>0175.34.62</t>
  </si>
  <si>
    <t>0175.34.63</t>
  </si>
  <si>
    <t>0175.34.64</t>
  </si>
  <si>
    <t>0178.64.29</t>
  </si>
  <si>
    <t>0178.64.31</t>
  </si>
  <si>
    <t>0M410</t>
  </si>
  <si>
    <t>0155.15.12</t>
  </si>
  <si>
    <t>0169.03.93</t>
  </si>
  <si>
    <t>0169.03.95</t>
  </si>
  <si>
    <t>0150.58.73</t>
  </si>
  <si>
    <t>0150.58.74</t>
  </si>
  <si>
    <t>0150.58.75</t>
  </si>
  <si>
    <t>0150.58.76</t>
  </si>
  <si>
    <t>0150.71.63</t>
  </si>
  <si>
    <t>0150.71.64</t>
  </si>
  <si>
    <t>Einwegpalette 1500x1600mm</t>
  </si>
  <si>
    <t>ACO Profiline 1,0m Sockelrinne H30cm V2A B25cm</t>
  </si>
  <si>
    <t>ACO Profiline 0,5m Sockelrinne H30cm V2A B25cm</t>
  </si>
  <si>
    <t>ACO Profiline Abstandhalter 1m Sockelrinne H30cm B25cm vz</t>
  </si>
  <si>
    <t>ACO Profiline Abstandhalter 1m Sockelrinne H30cm B25cm V2A</t>
  </si>
  <si>
    <t>ACO Profiline Stirnwand für fixe H5cm V2A B 10cm Typ 2.0</t>
  </si>
  <si>
    <t>ACO Profiline Stirnwand für fixe H5cm V2A B 15,5cm Typ 2.0</t>
  </si>
  <si>
    <t>ACO Bohrschablone für Lichtschächte 400/600 Tiefe + alter Lichtschacht 800x600</t>
  </si>
  <si>
    <t>ACO Lichtschachtkörper 800x600x400mm</t>
  </si>
  <si>
    <t>ACO Lichtschachtkörper 1000x1000x400mm</t>
  </si>
  <si>
    <t>ACO Lichtschachtkörper 1000x1300x400mm</t>
  </si>
  <si>
    <t>ACO Stahlaufsatz 100 mm für 1020x1000</t>
  </si>
  <si>
    <t>ACO Profiline 2,0m fixe H5cm V2A B 20cm Typ 2.0</t>
  </si>
  <si>
    <t>ACO Profiline 1,0m fixe H5cm V2A B 20cm Typ 2.0</t>
  </si>
  <si>
    <t>Rain4me Edelstahl Zapfsäule</t>
  </si>
  <si>
    <t>Ersatzpumpe zu Sinkamat-K1</t>
  </si>
  <si>
    <t>Ersatzpumpe zu Sinkamat-K2</t>
  </si>
  <si>
    <t>0178.63.89</t>
  </si>
  <si>
    <t>NP/Stck.</t>
  </si>
  <si>
    <t>NP Gesamt</t>
  </si>
  <si>
    <t>Bauvorhaben:</t>
  </si>
  <si>
    <t>Bitte beachten Sie den Nachtext (evtl. nächste Seite)</t>
  </si>
  <si>
    <t>ACO Stahleinsatz f Therm Gitter drehbar 750x500mm</t>
  </si>
  <si>
    <t>ACO Stahleinsatz f Therm Gitter drehbar 1000x500mm</t>
  </si>
  <si>
    <t>ACO Stahleinsatz f Therm Gitter drehbar 1000x625mm</t>
  </si>
  <si>
    <t>ACO Stahleinsatz f Therm Gitter drehbar 1000x750mm</t>
  </si>
  <si>
    <t>0175.07.99</t>
  </si>
  <si>
    <t>0150.78.97</t>
  </si>
  <si>
    <t>ACO Maschenrost 1665x723mm MW30/10 4-seitiges Aufstockelement begehbar</t>
  </si>
  <si>
    <t>ACO Maschenrost 2165x723mm MW 30/10 4-seitiges Aufstockelement begehbar</t>
  </si>
  <si>
    <t>ACO Montageset bis 100mm Dämmung - befahrbar betonierte Kellerwand</t>
  </si>
  <si>
    <t>auf Anfrage</t>
  </si>
  <si>
    <t>ACO Montageset bis 140mm Dämmung - befahrbar betonierte Kellerwand</t>
  </si>
  <si>
    <t>ACO Montageset bis 160mm Dämmung - befahrbar betonierte Kellerwand</t>
  </si>
  <si>
    <t>ACO Profiline 2,0m fixe H5cm V2A B 25cm Typ 2.0</t>
  </si>
  <si>
    <t>ACO Profiline 1,0m fixe H5cm V2A B 25cm Typ 2.0</t>
  </si>
  <si>
    <t>ACO Profiline 0,5m fixe H5cm V2A B 25cm Typ 2.0</t>
  </si>
  <si>
    <t>ACO Frameline 1,0m verz. B10cm</t>
  </si>
  <si>
    <t>ACO Frameline 0,5m verz. B10cm</t>
  </si>
  <si>
    <t>ACO Frameline 1,0m verz. B13cm</t>
  </si>
  <si>
    <t>ACO Frameline 0,5m verz. B13cm</t>
  </si>
  <si>
    <t>ACO Frameline 1,0m verz. B20cm</t>
  </si>
  <si>
    <t>ACO Frameline 0,5m verz. B20cm</t>
  </si>
  <si>
    <t>ACO Frameline 1,0m V2A B10cm</t>
  </si>
  <si>
    <t>ACO Frameline 0,5m V2A B10cm</t>
  </si>
  <si>
    <t>ACO Frameline 1,0m V2A B13cm</t>
  </si>
  <si>
    <t>ACO Frameline 0,5m V2A B13cm</t>
  </si>
  <si>
    <t>ACO Frameline 1,0m V2A B15,5cm</t>
  </si>
  <si>
    <t>ACO Frameline 0,5m V2A B15,5cm</t>
  </si>
  <si>
    <t>ACO Frameline 1,0m V2A B20cm</t>
  </si>
  <si>
    <t>ACO Frameline 0,5m V2A B20cm</t>
  </si>
  <si>
    <t>Kiesleiste für Typ I (5,5x7cm) verz.</t>
  </si>
  <si>
    <t>Kiesleiste für Typ III (9,5x11cm) verz.</t>
  </si>
  <si>
    <t>Kiesleiste für Typ I (5,5x7cm) V2A</t>
  </si>
  <si>
    <t>Kiesleiste für Typ III (9,5x11cm) V2A</t>
  </si>
  <si>
    <t>ACO Frameline C Stirnwand B 10cm verz.</t>
  </si>
  <si>
    <t>ACO Frameline C Stirnwand B 13cm verz.</t>
  </si>
  <si>
    <t>ACO Frameline C Stirnwand B 15,5cm vz.</t>
  </si>
  <si>
    <t>ACO Frameline C Stirnwand B 20cm verz.</t>
  </si>
  <si>
    <t>Kiesstabilisierung Musterbox befüllt</t>
  </si>
  <si>
    <t>1204.00.00</t>
  </si>
  <si>
    <t>1204.00.10</t>
  </si>
  <si>
    <t>1204.00.11</t>
  </si>
  <si>
    <t>1204.00.20</t>
  </si>
  <si>
    <t>1204.00.12</t>
  </si>
  <si>
    <t>1204.00.13</t>
  </si>
  <si>
    <t>1204.00.21</t>
  </si>
  <si>
    <t>1204.20.00</t>
  </si>
  <si>
    <t>ACO TP SAT-V-75/2/50/D mit Führungsstück zu Muli-Flex</t>
  </si>
  <si>
    <t>1204.20.01</t>
  </si>
  <si>
    <t>ACO TP SAT-V-150/2/50/D mit Führungsstück zu Muli-Flex</t>
  </si>
  <si>
    <t>1204.20.10</t>
  </si>
  <si>
    <t>ACO TP SITA 200 N-ex-G mit Führungsstück zu Muli-Flex</t>
  </si>
  <si>
    <t>1204.10.10</t>
  </si>
  <si>
    <t>1204.99.00</t>
  </si>
  <si>
    <t>1204.99.01</t>
  </si>
  <si>
    <t>1204.99.02</t>
  </si>
  <si>
    <t>1204.99.03</t>
  </si>
  <si>
    <t>1204.99.04</t>
  </si>
  <si>
    <t>1204.99.05</t>
  </si>
  <si>
    <t>1204.99.06</t>
  </si>
  <si>
    <t>1204.99.07</t>
  </si>
  <si>
    <t>1204.99.08</t>
  </si>
  <si>
    <t>1204.99.09</t>
  </si>
  <si>
    <t>0150.80.14</t>
  </si>
  <si>
    <t>0175.18.33</t>
  </si>
  <si>
    <t>0159.31.79</t>
  </si>
  <si>
    <t>ACO Self Rost Quadrato NW100 L1000mm B118mm Edelstahl A15</t>
  </si>
  <si>
    <t>ACO Self Rost Quadrato NW100 L500mm B118mm Edelstahl A15</t>
  </si>
  <si>
    <t>ACO Self Längsprofilrost NW100 L1000mm B118mm Edelstahl A15</t>
  </si>
  <si>
    <t>ACO Self Längsprofilrost NW100 L500mm B118mm Edelstahl A15</t>
  </si>
  <si>
    <t>ACO Self Längsprofilrost NW100 L1000mm B118mm Stahl verzinkt A15</t>
  </si>
  <si>
    <t>ACO Self Längsprofilrost NW100 L500mm B118mm Stahl verzinkt A15</t>
  </si>
  <si>
    <t>1202.00.13</t>
  </si>
  <si>
    <t>1202.00.14</t>
  </si>
  <si>
    <t>ACO Profiline Stirnwand für fixe H 2cm V2A B 15,5cm Typ 2.0</t>
  </si>
  <si>
    <t>0155.39.81</t>
  </si>
  <si>
    <t>0150.58.14</t>
  </si>
  <si>
    <t>Preise, Fracht und Verpackung</t>
  </si>
  <si>
    <t>Unsere Preise verstehen sich ab Werk, einschließlich freier Verladung, Transportmittel und nicht abgeladen.</t>
  </si>
  <si>
    <t>Der Versand erfolgt (sofern möglich) auf Europaletten.</t>
  </si>
  <si>
    <t>Diese werden bei Lagerlieferung getauscht, wenn kein Tausch möglich (z. B. bei Streckenlieferungen),</t>
  </si>
  <si>
    <t>Soweit die tatsächlichen Fracht- und Kommissionierungskosten den pauschalierten Betrag übersteigen, sind</t>
  </si>
  <si>
    <t>wir berechtigt, gegen entsprechenden Nachweis diese höheren Kosten an den Kunden abzurechnen.</t>
  </si>
  <si>
    <t>Ansonsten gelten folgende Fracht- und Verpackungskosten:</t>
  </si>
  <si>
    <t>Diese Services werden netto extra berechnet:</t>
  </si>
  <si>
    <t xml:space="preserve">Baustellenanlieferung (Angabe von Ansprechpartner und Telefonnummer notwendig) </t>
  </si>
  <si>
    <t xml:space="preserve">   frachtfrei</t>
  </si>
  <si>
    <t>mit 23,-- Euro/netto pro Palette berechnet.</t>
  </si>
  <si>
    <t>ACO Rückwand für Stahlaufsatz 820</t>
  </si>
  <si>
    <t>ACO Rückwand für Stahlaufsatz 1270</t>
  </si>
  <si>
    <t>ACO Rückwand für Stahlaufsatz 1520</t>
  </si>
  <si>
    <t>ACO Rückwand für Stahlaufsatz 2050</t>
  </si>
  <si>
    <t>ACO Rückwand für Stahlaufsatz 2520</t>
  </si>
  <si>
    <t>ACO Betonlichtschacht 1800x3000x500 mit Boden 100 mm Wandstärke</t>
  </si>
  <si>
    <t>ACO Betonlichtschacht 1800x3000x600 mit Boden 100 mm Wandstärke</t>
  </si>
  <si>
    <t>ACO Betonlichtschacht 1800x3000x800 mit Boden 100 mm Wandstärke</t>
  </si>
  <si>
    <t>ACO Betonlichtschacht 1800x1000x500 ohne Boden</t>
  </si>
  <si>
    <t>ACO Betonlichtschacht 1800x1200x500 ohne Boden</t>
  </si>
  <si>
    <t>ACO Betonlichtschacht 1800x1500x500 ohne Boden</t>
  </si>
  <si>
    <t>ACO Betonlichtschacht 1800x1800x500 ohne Boden</t>
  </si>
  <si>
    <t>ACO Betonaufsatz 1800x200x500</t>
  </si>
  <si>
    <t>ACO Betonaufsatz 1800x200x600</t>
  </si>
  <si>
    <t>ACO Rückwand für Stahlaufsatz 1800</t>
  </si>
  <si>
    <t>ACO Maschenrost MW 30/30 1800x500 begehbar 1,5 kN</t>
  </si>
  <si>
    <t>ACO Maschenrost MW 30/30 1800x600 begehbar 1,5 kN</t>
  </si>
  <si>
    <t>ACO Maschenrost MW 30/30 1800x800 begehbar 1,5 kN</t>
  </si>
  <si>
    <t>ACO Maschenrost MW 30/30 1800x1000 begehbar 1,5 kN</t>
  </si>
  <si>
    <t>ACO Maschenrost MW 30/10 1800x500 begehbar 1,5 kN</t>
  </si>
  <si>
    <t>ACO Maschenrost MW 30/10 1800x600 begehbar 1,5 kN</t>
  </si>
  <si>
    <t>ACO Maschenrost MW 30/10 1800x800 begehbar 1,5 kN</t>
  </si>
  <si>
    <t>ACO Maschenrost MW 30/10 1800x1000 begehbar 1,5 kN</t>
  </si>
  <si>
    <t>ACO Maschenrost MW 30/10 1800x500 befahrbar 9,0 kN</t>
  </si>
  <si>
    <t>ACO Maschenrost MW 30/10 1800x600 befahrbar 9,0 kN</t>
  </si>
  <si>
    <t>ACO Maschenrost MW 30/10 1800x800 befahrbar 9,0 kN</t>
  </si>
  <si>
    <t>ACO Maschenrost MW 30/10 1800x1000 befahrbar 9,0 kN</t>
  </si>
  <si>
    <t>ACO Hinterfüllplatte 1800x200</t>
  </si>
  <si>
    <t>ACO Hinterfüllplatte 1800x300</t>
  </si>
  <si>
    <t>ACO Hinterfüllplatte 1800x400</t>
  </si>
  <si>
    <t>ACO Hinterfüllplatte 1800x500</t>
  </si>
  <si>
    <t>ACO Hinterfüllplatte 1800x600</t>
  </si>
  <si>
    <t>ACO Hinterfüllplatte 1800x700</t>
  </si>
  <si>
    <t>ACO Hinterfüllplatte 1800x800</t>
  </si>
  <si>
    <t>ACO Hinterfüllplatte 1800x900</t>
  </si>
  <si>
    <t>ACO Hinterfüllplatte 1800x1000</t>
  </si>
  <si>
    <t>ACO Frameline Lagerkonzept (ohne Produkte)</t>
  </si>
  <si>
    <t>H2</t>
  </si>
  <si>
    <t>ACO Slimline Verbinder standard symmetrisch</t>
  </si>
  <si>
    <t>ACO Slimline Verbinder asymmetrisch</t>
  </si>
  <si>
    <t>ACO Slimline Endkappe</t>
  </si>
  <si>
    <t>ACO Slimline Endkappe Auslass seitlich DN50</t>
  </si>
  <si>
    <t>ACO Slimline Verbinder Ausl. unten DN110 außermittig</t>
  </si>
  <si>
    <t>ACO Therm 3.0 Perimeterabdeck rahmen 1000x625x180mm</t>
  </si>
  <si>
    <t>ACO Therm 3.0 Perimeterabdeck rahmen 1000x750x180mm</t>
  </si>
  <si>
    <t>ACO Therm 3.0 Perimeterabdeck rahmen 1000x1000x180mm</t>
  </si>
  <si>
    <t>ACO Therm 3.0 Perimeterabdeck- rahmen 800x600x80mm</t>
  </si>
  <si>
    <t>ACO Therm 3.0 Perimeterabdeck- rahmen 1000x625x80mm</t>
  </si>
  <si>
    <t>ACO Therm 3.0 Perimeterabdeck- rahmen 1000x750x80mm</t>
  </si>
  <si>
    <t>ACO Therm 3.0 Perimeterabdeck- rahmen 1000x1000x80mm</t>
  </si>
  <si>
    <t>ACO Therm 3.0 Perimeterabdeck- rahmen 1000x1000x100mm</t>
  </si>
  <si>
    <t>ACO Therm 3.0 Perimeterabdeck- rahmen 1000x750x100mm</t>
  </si>
  <si>
    <t>ACO Therm 3.0 Perimeterabdeck- rahmen 1000x625x100mm</t>
  </si>
  <si>
    <t>ACO Therm 3.0 Perimeterabdeck- rahmen 800x600x100mm</t>
  </si>
  <si>
    <t>ACO Bimetall Lochsäge OD45mm für Slimline</t>
  </si>
  <si>
    <t>327080GL</t>
  </si>
  <si>
    <t>ACO Therm 3.0 GL RWA Drehfl 3-fach DIN L 1000x500mm mit 3 Bändern einschließlich Beschlagteilen für Bandseite</t>
  </si>
  <si>
    <t>327081GL</t>
  </si>
  <si>
    <t>ACO Therm 3.0 GL RWA Drehfl 3-fach DIN R 1000x500mm mit 3 Bändern einschließlich Beschlagteilen für Bandseite</t>
  </si>
  <si>
    <t>327082GL</t>
  </si>
  <si>
    <t>ACO Therm 3.0 GL RWA Drehfl 3-fach DIN L 1000x625mm mit 3 Bändern einschließlich Beschlagteilen für Bandseite</t>
  </si>
  <si>
    <t>327083GL</t>
  </si>
  <si>
    <t>ACO Therm 3.0 GL RWA Drehfl 3-fach DIN R 1000x625mm mit 3 Bändern einschließlich Beschlagteilen für Bandseite</t>
  </si>
  <si>
    <t>327084GL</t>
  </si>
  <si>
    <t>ACO Therm 3.0 GL RWA Drehfl 3-fach DIN L 1000x750mm mit 3 Bändern einschließlich Beschlagteilen für Bandseite</t>
  </si>
  <si>
    <t>327085GL</t>
  </si>
  <si>
    <t>ACO Therm 3.0 GL RWA Drehfl 3-fach DIN R 1000x750mm mit 3 Bändern einschließlich Beschlagteilen für Bandseite</t>
  </si>
  <si>
    <t>327086GL</t>
  </si>
  <si>
    <t>ACO Therm 3.0 GL RWA Drehfl 3-fach DIN L 1000x1000mm mit 3 Bändern einschließlich Beschlagteilen für Bandseite</t>
  </si>
  <si>
    <t>327087GL</t>
  </si>
  <si>
    <t>ACO Therm 3.0 GL RWA Drehfl 3-fach DIN R 1000x1000mm mit 3 Bändern einschließlich Beschlagteilen für Bandseite</t>
  </si>
  <si>
    <t>327120GL</t>
  </si>
  <si>
    <t>ACO Therm 3.0 GL Kippfl 3-fach ohne Mech. 750x500mm mit 2 Bändern einschließlich Beschlagteilen für Bandseite</t>
  </si>
  <si>
    <t>327121GL</t>
  </si>
  <si>
    <t>ACO Therm 3.0 GL Kippfl 3-fach ohne Mech. 800x600mm mit 2 Bändern einschließlich Beschlagteilen für Bandseite</t>
  </si>
  <si>
    <t>327122GL</t>
  </si>
  <si>
    <t>ACO Therm 3.0 GL Kippfl 3-fach ohne Mech. 1000x500mm mit 2 Bändern einschließlich Beschlagteilen für Bandseite</t>
  </si>
  <si>
    <t>327123GL</t>
  </si>
  <si>
    <t>ACO Therm 3.0 GL Kippfl 3-fach ohne Mech. 1000x625mm mit 2 Bändern einschließlich Beschlagteilen für Bandseite</t>
  </si>
  <si>
    <t>327124GL</t>
  </si>
  <si>
    <t>ACO Therm 3.0 GL Kippfl 3-fach ohne Mech. 1000x750mm mit 2 Bändern einschließlich Beschlagteilen für Bandseite</t>
  </si>
  <si>
    <t>327125GL</t>
  </si>
  <si>
    <t>ACO Therm 3.0 GL Kippfl 3-fach ohne Mech. 1000x1000mm mit 2 Bändern einschließlich Beschlagteilen für Bandseite</t>
  </si>
  <si>
    <t>327126GL</t>
  </si>
  <si>
    <t>ACO Therm 3.0 GL Kippfl 3-fach ohne Mech. 900x750mm mit 2 Bändern einschließlich Beschlagteilen für Bandseite</t>
  </si>
  <si>
    <t>327400GL</t>
  </si>
  <si>
    <t>327400HGL</t>
  </si>
  <si>
    <t>327401GL</t>
  </si>
  <si>
    <t>327401HGL</t>
  </si>
  <si>
    <t>327402GL</t>
  </si>
  <si>
    <t>327402HGL</t>
  </si>
  <si>
    <t>327403GL</t>
  </si>
  <si>
    <t>327403HGL</t>
  </si>
  <si>
    <t>327404GL</t>
  </si>
  <si>
    <t>327404HGL</t>
  </si>
  <si>
    <t>327405GL</t>
  </si>
  <si>
    <t>327405HGL</t>
  </si>
  <si>
    <t>327410GL</t>
  </si>
  <si>
    <t>327410HGL</t>
  </si>
  <si>
    <t>327411GL</t>
  </si>
  <si>
    <t>327411HGL</t>
  </si>
  <si>
    <t>327412GL</t>
  </si>
  <si>
    <t>327412HGL</t>
  </si>
  <si>
    <t>327413GL</t>
  </si>
  <si>
    <t>327413HGL</t>
  </si>
  <si>
    <t>327414GL</t>
  </si>
  <si>
    <t>327414HGL</t>
  </si>
  <si>
    <t>327415GL</t>
  </si>
  <si>
    <t>327415HGL</t>
  </si>
  <si>
    <t>327420GL</t>
  </si>
  <si>
    <t>327420HGL</t>
  </si>
  <si>
    <t>327421GL</t>
  </si>
  <si>
    <t>327421HGL</t>
  </si>
  <si>
    <t>327422GL</t>
  </si>
  <si>
    <t>327422HGL</t>
  </si>
  <si>
    <t>327423GL</t>
  </si>
  <si>
    <t>327423HGL</t>
  </si>
  <si>
    <t>327424GL</t>
  </si>
  <si>
    <t>327424HGL</t>
  </si>
  <si>
    <t>327425GL</t>
  </si>
  <si>
    <t>327425HGL</t>
  </si>
  <si>
    <t>327430GL</t>
  </si>
  <si>
    <t>327430HGL</t>
  </si>
  <si>
    <t>327431GL</t>
  </si>
  <si>
    <t>327431HGL</t>
  </si>
  <si>
    <t>327432GL</t>
  </si>
  <si>
    <t>327432HGL</t>
  </si>
  <si>
    <t>327433GL</t>
  </si>
  <si>
    <t>327433HGL</t>
  </si>
  <si>
    <t>327434GL</t>
  </si>
  <si>
    <t>327434HGL</t>
  </si>
  <si>
    <t>327435GL</t>
  </si>
  <si>
    <t>327435HGL</t>
  </si>
  <si>
    <t>327440GL</t>
  </si>
  <si>
    <t>327440HGL</t>
  </si>
  <si>
    <t>327441GL</t>
  </si>
  <si>
    <t>327441HGL</t>
  </si>
  <si>
    <t>327442GL</t>
  </si>
  <si>
    <t>327442HGL</t>
  </si>
  <si>
    <t>327443GL</t>
  </si>
  <si>
    <t>327443HGL</t>
  </si>
  <si>
    <t>327444GL</t>
  </si>
  <si>
    <t>327444HGL</t>
  </si>
  <si>
    <t>327445GL</t>
  </si>
  <si>
    <t>327445HGL</t>
  </si>
  <si>
    <t>327450GL</t>
  </si>
  <si>
    <t>327450HGL</t>
  </si>
  <si>
    <t>327451GL</t>
  </si>
  <si>
    <t>327451HGL</t>
  </si>
  <si>
    <t>327452GL</t>
  </si>
  <si>
    <t>327452HGL</t>
  </si>
  <si>
    <t>327453GL</t>
  </si>
  <si>
    <t>327453HGL</t>
  </si>
  <si>
    <t>327454GL</t>
  </si>
  <si>
    <t>327454HGL</t>
  </si>
  <si>
    <t>327455GL</t>
  </si>
  <si>
    <t>327455HGL</t>
  </si>
  <si>
    <t>327460GL</t>
  </si>
  <si>
    <t>327460HGL</t>
  </si>
  <si>
    <t>327461GL</t>
  </si>
  <si>
    <t>327461HGL</t>
  </si>
  <si>
    <t>327462GL</t>
  </si>
  <si>
    <t>327462HGL</t>
  </si>
  <si>
    <t>327463GL</t>
  </si>
  <si>
    <t>327463HGL</t>
  </si>
  <si>
    <t>327464GL</t>
  </si>
  <si>
    <t>327464HGL</t>
  </si>
  <si>
    <t>327465GL</t>
  </si>
  <si>
    <t>327465HGL</t>
  </si>
  <si>
    <t>327470GL</t>
  </si>
  <si>
    <t>327470HGL</t>
  </si>
  <si>
    <t>327471GL</t>
  </si>
  <si>
    <t>327471HGL</t>
  </si>
  <si>
    <t>327472GL</t>
  </si>
  <si>
    <t>327472HGL</t>
  </si>
  <si>
    <t>327473GL</t>
  </si>
  <si>
    <t>327473HGL</t>
  </si>
  <si>
    <t>327474GL</t>
  </si>
  <si>
    <t>327474HGL</t>
  </si>
  <si>
    <t>327475GL</t>
  </si>
  <si>
    <t>327475HGL</t>
  </si>
  <si>
    <t>327480GL</t>
  </si>
  <si>
    <t>327480HGL</t>
  </si>
  <si>
    <t>327481GL</t>
  </si>
  <si>
    <t>327481HGL</t>
  </si>
  <si>
    <t>327482GL</t>
  </si>
  <si>
    <t>327482HGL</t>
  </si>
  <si>
    <t>327483GL</t>
  </si>
  <si>
    <t>327483HGL</t>
  </si>
  <si>
    <t>327484GL</t>
  </si>
  <si>
    <t>327484HGL</t>
  </si>
  <si>
    <t>327485GL</t>
  </si>
  <si>
    <t>327485HGL</t>
  </si>
  <si>
    <t>327490GL</t>
  </si>
  <si>
    <t>327490HGL</t>
  </si>
  <si>
    <t>327491GL</t>
  </si>
  <si>
    <t>327491HGL</t>
  </si>
  <si>
    <t>327492GL</t>
  </si>
  <si>
    <t>327492HGL</t>
  </si>
  <si>
    <t>327493GL</t>
  </si>
  <si>
    <t>327493HGL</t>
  </si>
  <si>
    <t>327494GL</t>
  </si>
  <si>
    <t>327494HGL</t>
  </si>
  <si>
    <t>327495GL</t>
  </si>
  <si>
    <t>327495HGL</t>
  </si>
  <si>
    <t>327500GL</t>
  </si>
  <si>
    <t>327500HGL</t>
  </si>
  <si>
    <t>327501GL</t>
  </si>
  <si>
    <t>327501HGL</t>
  </si>
  <si>
    <t>327502GL</t>
  </si>
  <si>
    <t>327502HGL</t>
  </si>
  <si>
    <t>327503GL</t>
  </si>
  <si>
    <t>327503HGL</t>
  </si>
  <si>
    <t>327504GL</t>
  </si>
  <si>
    <t>327504HGL</t>
  </si>
  <si>
    <t>327505GL</t>
  </si>
  <si>
    <t>327505HGL</t>
  </si>
  <si>
    <t>327510GL</t>
  </si>
  <si>
    <t>327510HGL</t>
  </si>
  <si>
    <t>327511GL</t>
  </si>
  <si>
    <t>327511HGL</t>
  </si>
  <si>
    <t>327512GL</t>
  </si>
  <si>
    <t>327512HGL</t>
  </si>
  <si>
    <t>327513GL</t>
  </si>
  <si>
    <t>327513HGL</t>
  </si>
  <si>
    <t>327514GL</t>
  </si>
  <si>
    <t>327514HGL</t>
  </si>
  <si>
    <t>327515GL</t>
  </si>
  <si>
    <t>327515HGL</t>
  </si>
  <si>
    <t>327520HGL</t>
  </si>
  <si>
    <t>327521HGL</t>
  </si>
  <si>
    <t>327522HGL</t>
  </si>
  <si>
    <t>327523HGL</t>
  </si>
  <si>
    <t>327524HGL</t>
  </si>
  <si>
    <t>327525HGL</t>
  </si>
  <si>
    <t>327530HGL</t>
  </si>
  <si>
    <t>327531HGL</t>
  </si>
  <si>
    <t>327532HGL</t>
  </si>
  <si>
    <t>327533HGL</t>
  </si>
  <si>
    <t>327534HGL</t>
  </si>
  <si>
    <t>327535HGL</t>
  </si>
  <si>
    <t>327540HGL</t>
  </si>
  <si>
    <t>327541HGL</t>
  </si>
  <si>
    <t>327542HGL</t>
  </si>
  <si>
    <t>327543HGL</t>
  </si>
  <si>
    <t>327544HGL</t>
  </si>
  <si>
    <t>327545HGL</t>
  </si>
  <si>
    <t>327550HGL</t>
  </si>
  <si>
    <t>327551HGL</t>
  </si>
  <si>
    <t>327552HGL</t>
  </si>
  <si>
    <t>327553HGL</t>
  </si>
  <si>
    <t>327554HGL</t>
  </si>
  <si>
    <t>327555GL</t>
  </si>
  <si>
    <t>327555HGL</t>
  </si>
  <si>
    <t>327680GL</t>
  </si>
  <si>
    <t>327680HGL</t>
  </si>
  <si>
    <t>327681GL</t>
  </si>
  <si>
    <t>327681HGL</t>
  </si>
  <si>
    <t>327682GL</t>
  </si>
  <si>
    <t>327682HGL</t>
  </si>
  <si>
    <t>327683GL</t>
  </si>
  <si>
    <t>327683HGL</t>
  </si>
  <si>
    <t>327684GL</t>
  </si>
  <si>
    <t>327684HGL</t>
  </si>
  <si>
    <t>327685GL</t>
  </si>
  <si>
    <t>327685HGL</t>
  </si>
  <si>
    <t>327690GL</t>
  </si>
  <si>
    <t>327690HGL</t>
  </si>
  <si>
    <t>327691GL</t>
  </si>
  <si>
    <t>327691HGL</t>
  </si>
  <si>
    <t>327692GL</t>
  </si>
  <si>
    <t>327692HGL</t>
  </si>
  <si>
    <t>327693GL</t>
  </si>
  <si>
    <t>327693HGL</t>
  </si>
  <si>
    <t>327694GL</t>
  </si>
  <si>
    <t>327694HGL</t>
  </si>
  <si>
    <t>327695GL</t>
  </si>
  <si>
    <t>327695HGL</t>
  </si>
  <si>
    <t>327720GL</t>
  </si>
  <si>
    <t>ACO Therm 3.0 GL DK-Fl Std 3-fach DIN L 750x500mm</t>
  </si>
  <si>
    <t>327721GL</t>
  </si>
  <si>
    <t>ACO Therm 3.0 GL DK-Fl Std 3-fach DIN R 750x500mm</t>
  </si>
  <si>
    <t>327722GL</t>
  </si>
  <si>
    <t>ACO Therm 3.0 GL DK-Fl Std 3-fach DIN L 800x600mm</t>
  </si>
  <si>
    <t>327723GL</t>
  </si>
  <si>
    <t>ACO Therm 3.0 GL DK-Fl Std 3-fach DIN R 800x600mm</t>
  </si>
  <si>
    <t>327724GL</t>
  </si>
  <si>
    <t>ACO Therm 3.0 GL DK-Fl Std 3-fach DIN L 1000x500mm</t>
  </si>
  <si>
    <t>327725GL</t>
  </si>
  <si>
    <t>ACO Therm 3.0 GL DK-Fl Std 3-fach DIN R 1000x500mm</t>
  </si>
  <si>
    <t>327726GL</t>
  </si>
  <si>
    <t>ACO Therm 3.0 GL DK-Fl Std 3-fach DIN L 1000x625mm</t>
  </si>
  <si>
    <t>327727GL</t>
  </si>
  <si>
    <t>ACO Therm 3.0 GL DK-Fl Std 3-fach DIN R 1000x625mm</t>
  </si>
  <si>
    <t>327728GL</t>
  </si>
  <si>
    <t>ACO Therm 3.0 GL DK-Fl Std 3-fach DIN L 1000x750mm</t>
  </si>
  <si>
    <t>327729GL</t>
  </si>
  <si>
    <t>ACO Therm 3.0 GL DK-Fl Std 3-fach DIN R 1000x750mm</t>
  </si>
  <si>
    <t>327730GL</t>
  </si>
  <si>
    <t>ACO Therm 3.0 GL DK-Fl Std 3-fach DIN L 1000x1000mm</t>
  </si>
  <si>
    <t>327731GL</t>
  </si>
  <si>
    <t>ACO Therm 3.0 GL DK-Fl Std 3-fach DIN R 1000x1000mm</t>
  </si>
  <si>
    <t>327732GL</t>
  </si>
  <si>
    <t>ACO Therm 3.0 GL DK-Fl Std 3-fach DIN L 900x750mm</t>
  </si>
  <si>
    <t>327733GL</t>
  </si>
  <si>
    <t>ACO Therm 3.0 GL DK-Fl Std 3-fach DIN R 900x750mm</t>
  </si>
  <si>
    <t>329736GL</t>
  </si>
  <si>
    <t>ACO Therm 3.0 GL DK-Fl Std 3-fach DIN L 1000x1250mm ohne Rahmenbeschlagteile</t>
  </si>
  <si>
    <t>329737GL</t>
  </si>
  <si>
    <t>ACO Therm 3.0 GL DK-Fl Std 3-fach DIN R 1000x1250mm ohne Rahmenbeschlagteile</t>
  </si>
  <si>
    <t>329738GL</t>
  </si>
  <si>
    <t>ACO Therm 3.0 GL DK-Fl Std 3-fach DIN L 1250x1000mm ohne Rahmenbeschlagteile</t>
  </si>
  <si>
    <t>329739GL</t>
  </si>
  <si>
    <t>ACO Therm 3.0 GL DK-Fl Std 3-fach DIN R 1250x1000mm ohne Rahmenbeschlagteile</t>
  </si>
  <si>
    <t>331400GL</t>
  </si>
  <si>
    <t>331401GL</t>
  </si>
  <si>
    <t>331402GL</t>
  </si>
  <si>
    <t>331403GL</t>
  </si>
  <si>
    <t>331404GL</t>
  </si>
  <si>
    <t>331405GL</t>
  </si>
  <si>
    <t>331410GL</t>
  </si>
  <si>
    <t>331411GL</t>
  </si>
  <si>
    <t>331412GL</t>
  </si>
  <si>
    <t>331413GL</t>
  </si>
  <si>
    <t>331414GL</t>
  </si>
  <si>
    <t>331415GL</t>
  </si>
  <si>
    <t>331420GL</t>
  </si>
  <si>
    <t>331421GL</t>
  </si>
  <si>
    <t>331422GL</t>
  </si>
  <si>
    <t>331423GL</t>
  </si>
  <si>
    <t>331424GL</t>
  </si>
  <si>
    <t>331425GL</t>
  </si>
  <si>
    <t>331430GL</t>
  </si>
  <si>
    <t>331431GL</t>
  </si>
  <si>
    <t>331432GL</t>
  </si>
  <si>
    <t>331433GL</t>
  </si>
  <si>
    <t>331434GL</t>
  </si>
  <si>
    <t>331435GL</t>
  </si>
  <si>
    <t>331440GL</t>
  </si>
  <si>
    <t>331441GL</t>
  </si>
  <si>
    <t>331442GL</t>
  </si>
  <si>
    <t>331443GL</t>
  </si>
  <si>
    <t>331444GL</t>
  </si>
  <si>
    <t>331445GL</t>
  </si>
  <si>
    <t>331450GL</t>
  </si>
  <si>
    <t>331451GL</t>
  </si>
  <si>
    <t>331452GL</t>
  </si>
  <si>
    <t>331453GL</t>
  </si>
  <si>
    <t>331454GL</t>
  </si>
  <si>
    <t>331455GL</t>
  </si>
  <si>
    <t>331460GL</t>
  </si>
  <si>
    <t>331461GL</t>
  </si>
  <si>
    <t>331462GL</t>
  </si>
  <si>
    <t>331463GL</t>
  </si>
  <si>
    <t>331464GL</t>
  </si>
  <si>
    <t>331465GL</t>
  </si>
  <si>
    <t>331470GL</t>
  </si>
  <si>
    <t>331471GL</t>
  </si>
  <si>
    <t>331472GL</t>
  </si>
  <si>
    <t>331473GL</t>
  </si>
  <si>
    <t>331474GL</t>
  </si>
  <si>
    <t>331475GL</t>
  </si>
  <si>
    <t>331480GL</t>
  </si>
  <si>
    <t>331481GL</t>
  </si>
  <si>
    <t>331482GL</t>
  </si>
  <si>
    <t>331483GL</t>
  </si>
  <si>
    <t>331484GL</t>
  </si>
  <si>
    <t>331485GL</t>
  </si>
  <si>
    <t>331490GL</t>
  </si>
  <si>
    <t>331491GL</t>
  </si>
  <si>
    <t>331492GL</t>
  </si>
  <si>
    <t>331493GL</t>
  </si>
  <si>
    <t>331494GL</t>
  </si>
  <si>
    <t>331495GL</t>
  </si>
  <si>
    <t>331500GL</t>
  </si>
  <si>
    <t>331501GL</t>
  </si>
  <si>
    <t>331502GL</t>
  </si>
  <si>
    <t>331503GL</t>
  </si>
  <si>
    <t>331504GL</t>
  </si>
  <si>
    <t>331505GL</t>
  </si>
  <si>
    <t>331510GL</t>
  </si>
  <si>
    <t>331511GL</t>
  </si>
  <si>
    <t>331512GL</t>
  </si>
  <si>
    <t>331513GL</t>
  </si>
  <si>
    <t>331514GL</t>
  </si>
  <si>
    <t>331515GL</t>
  </si>
  <si>
    <t>331520GL</t>
  </si>
  <si>
    <t>331521GL</t>
  </si>
  <si>
    <t>331522GL</t>
  </si>
  <si>
    <t>331523GL</t>
  </si>
  <si>
    <t>331524GL</t>
  </si>
  <si>
    <t>331525GL</t>
  </si>
  <si>
    <t>331530GL</t>
  </si>
  <si>
    <t>331531GL</t>
  </si>
  <si>
    <t>331532GL</t>
  </si>
  <si>
    <t>331533GL</t>
  </si>
  <si>
    <t>331534GL</t>
  </si>
  <si>
    <t>331535GL</t>
  </si>
  <si>
    <t>331540GL</t>
  </si>
  <si>
    <t>331541GL</t>
  </si>
  <si>
    <t>331542GL</t>
  </si>
  <si>
    <t>331543GL</t>
  </si>
  <si>
    <t>331544GL</t>
  </si>
  <si>
    <t>331545GL</t>
  </si>
  <si>
    <t>331550GL</t>
  </si>
  <si>
    <t>331551GL</t>
  </si>
  <si>
    <t>331552GL</t>
  </si>
  <si>
    <t>331553GL</t>
  </si>
  <si>
    <t>331554GL</t>
  </si>
  <si>
    <t>331555GL</t>
  </si>
  <si>
    <t>331680GL</t>
  </si>
  <si>
    <t>331681GL</t>
  </si>
  <si>
    <t>331682GL</t>
  </si>
  <si>
    <t>331683GL</t>
  </si>
  <si>
    <t>331684GL</t>
  </si>
  <si>
    <t>331685GL</t>
  </si>
  <si>
    <t>331690GL</t>
  </si>
  <si>
    <t>331691GL</t>
  </si>
  <si>
    <t>331692GL</t>
  </si>
  <si>
    <t>331693GL</t>
  </si>
  <si>
    <t>331694GL</t>
  </si>
  <si>
    <t>331695GL</t>
  </si>
  <si>
    <t>331720GL</t>
  </si>
  <si>
    <t>ACO Therm 3.0 GL DK-Fl PHT 3-fach DIN L 750x500mm</t>
  </si>
  <si>
    <t>331721GL</t>
  </si>
  <si>
    <t>ACO Therm 3.0 GL DK-Fl PHT 3-fach DIN R 750x500mm</t>
  </si>
  <si>
    <t>331722GL</t>
  </si>
  <si>
    <t>ACO Therm 3.0 GL DK-Fl PHT 3-fach DIN L 800x600mm</t>
  </si>
  <si>
    <t>331723GL</t>
  </si>
  <si>
    <t>ACO Therm 3.0 GL DK-Fl PHT 3-fach DIN R 800x600mm</t>
  </si>
  <si>
    <t>331724GL</t>
  </si>
  <si>
    <t>ACO Therm 3.0 GL DK-Fl PHT 3-fach DIN L 1000x500mm</t>
  </si>
  <si>
    <t>331725GL</t>
  </si>
  <si>
    <t>ACO Therm 3.0 GL DK-Fl PHT 3-fach DIN R 1000x500mm</t>
  </si>
  <si>
    <t>331726GL</t>
  </si>
  <si>
    <t>ACO Therm 3.0 GL DK-Fl PHT 3-fach DIN L 1000x625mm</t>
  </si>
  <si>
    <t>331727GL</t>
  </si>
  <si>
    <t>ACO Therm 3.0 GL DK-Fl PHT 3-fach DIN R 1000x625mm</t>
  </si>
  <si>
    <t>331728GL</t>
  </si>
  <si>
    <t>ACO Therm 3.0 GL DK-Fl PHT 3-fach DIN L 1000x750mm</t>
  </si>
  <si>
    <t>331729GL</t>
  </si>
  <si>
    <t>ACO Therm 3.0 GL DK-Fl PHT 3-fach DIN R 1000x750mm</t>
  </si>
  <si>
    <t>331730GL</t>
  </si>
  <si>
    <t>ACO Therm 3.0 GL DK-Fl PHT 3-fach DIN L 1000x1000mm</t>
  </si>
  <si>
    <t>331731GL</t>
  </si>
  <si>
    <t>ACO Therm 3.0 GL DK-Fl PHT 3-fach DIN R 1000x1000mm</t>
  </si>
  <si>
    <t>331732GL</t>
  </si>
  <si>
    <t>ACO Therm 3.0 GL DK-Fl PHT 3-fach DIN L 900x750mm</t>
  </si>
  <si>
    <t>331733GL</t>
  </si>
  <si>
    <t>ACO Therm 3.0 GL DK-Fl PHT 3-fach DIN R 900x750mm</t>
  </si>
  <si>
    <t>ACO Slimline</t>
  </si>
  <si>
    <t>Rabattgruppe</t>
  </si>
  <si>
    <t>Sortiment</t>
  </si>
  <si>
    <t>VPE-Rabatt*</t>
  </si>
  <si>
    <t>ML</t>
  </si>
  <si>
    <t>ACO Multiline/Deckline</t>
  </si>
  <si>
    <t>GaLaBau/Tiefbau</t>
  </si>
  <si>
    <t>XD</t>
  </si>
  <si>
    <t>ACO XtraDrain</t>
  </si>
  <si>
    <t>PD</t>
  </si>
  <si>
    <t>ACO PowerDrain</t>
  </si>
  <si>
    <t>MP</t>
  </si>
  <si>
    <t>ACO Monoblock PD</t>
  </si>
  <si>
    <t>ACO Fassadenrinne Stahl verzinkt</t>
  </si>
  <si>
    <t>HA</t>
  </si>
  <si>
    <t>ACO Xtrapoint/Multipoint, Punkt- und Trennabläufe</t>
  </si>
  <si>
    <t>SK</t>
  </si>
  <si>
    <t>SX</t>
  </si>
  <si>
    <t>ACO Stormbrixx Blockrigole</t>
  </si>
  <si>
    <t>BK</t>
  </si>
  <si>
    <t>ACO Box Concept</t>
  </si>
  <si>
    <t>SZ</t>
  </si>
  <si>
    <t>ACO Systemübergreifendes Zubehör</t>
  </si>
  <si>
    <t>ACO Reinigungsanlagen zur Regenwasserbehandlung</t>
  </si>
  <si>
    <t>Keller</t>
  </si>
  <si>
    <t>ACO Therm hochwasserdicht/RC2</t>
  </si>
  <si>
    <t>ACO Sanierungsfenster</t>
  </si>
  <si>
    <t>E5</t>
  </si>
  <si>
    <t>ACO Großlichtschacht</t>
  </si>
  <si>
    <t>ACO Schachtabdeckungen Indoor</t>
  </si>
  <si>
    <t>KD</t>
  </si>
  <si>
    <t>ACO KerbDrain</t>
  </si>
  <si>
    <t>Objekt</t>
  </si>
  <si>
    <t>MB</t>
  </si>
  <si>
    <t>ACO Monoblock SD/T</t>
  </si>
  <si>
    <t>MR</t>
  </si>
  <si>
    <t>ACO Monoblock RD</t>
  </si>
  <si>
    <t>QM</t>
  </si>
  <si>
    <t>ACO QMax</t>
  </si>
  <si>
    <t>FA</t>
  </si>
  <si>
    <t>ACO Fettabscheider</t>
  </si>
  <si>
    <t>LA</t>
  </si>
  <si>
    <t>ACO Leichtflüssigkeitsabscheider</t>
  </si>
  <si>
    <t>HS</t>
  </si>
  <si>
    <t>ACO Havariesysteme &amp; Sonderprogramm</t>
  </si>
  <si>
    <t>PS</t>
  </si>
  <si>
    <t>RA</t>
  </si>
  <si>
    <t>DS</t>
  </si>
  <si>
    <t>ACO Drosselsysteme</t>
  </si>
  <si>
    <t>SP</t>
  </si>
  <si>
    <t>ACO Sport</t>
  </si>
  <si>
    <t>Gesamtrabatt Einzel</t>
  </si>
  <si>
    <t>Gesamtrabatt VPE</t>
  </si>
  <si>
    <t>ACO Frameline 0,5m vz. B15,5cm</t>
  </si>
  <si>
    <t>ACO Frameline 1,0m vz. B15,5cm</t>
  </si>
  <si>
    <t>ACO Frameline C 0,5m verz. H5 cm B15,5cm</t>
  </si>
  <si>
    <t>ACO Frameline C 1,0m verz. H5 cm B15,5cm</t>
  </si>
  <si>
    <t>ACO Haus- und Hofablauf DN/OD100/75mm aus ABS 200x200 mm grau belastbar bis 1,5t</t>
  </si>
  <si>
    <t>ACO Kiesstabilisierung eco grau</t>
  </si>
  <si>
    <t>ACO Kiesstabilisierung eco schwarz 1200x1600x30 mm</t>
  </si>
  <si>
    <t>ACO Kiesstabilisierung weiß 1200x1600x30mm</t>
  </si>
  <si>
    <t>ACO Kiesstabilisierung weiß Schwerlast</t>
  </si>
  <si>
    <t>ACO Laub-/Insektenschutzgitter für Lichtschächte 1150x600mm</t>
  </si>
  <si>
    <t>ACO Laub-/Insektenschutzgitter für Lichtschächte 1400x750mm</t>
  </si>
  <si>
    <t>ACO SELF Rasenwabe 586x386mmx38mm grün</t>
  </si>
  <si>
    <t>ACO Self EuroLine Stegrost 1000mm Stahl verzinkt</t>
  </si>
  <si>
    <t>ACO Self Euroline Stegrost NW100 L500mm B118mm Stahl verzinkt</t>
  </si>
  <si>
    <t>ACO Self Maschenrost NW100 L1000mm B118mm MW30x10 Stahl verzinkt</t>
  </si>
  <si>
    <t>Konditionsgruppe</t>
  </si>
  <si>
    <t>Alte Materialnummer</t>
  </si>
  <si>
    <t>Material</t>
  </si>
  <si>
    <t>Materialbezeichnung</t>
  </si>
  <si>
    <t>ACO PVC Stutzen DN/OD100mm</t>
  </si>
  <si>
    <t>ACO PVC Stutzen DN/OD160mm</t>
  </si>
  <si>
    <t>ACO Sport Kunststoffabdeckung gerade 1000mm Einlauf zweiseitig</t>
  </si>
  <si>
    <t>ACO Sport Kunststoffabdeckung gebogen 1000mm R36,5m Einlauf zweiseitig</t>
  </si>
  <si>
    <t>ACO Sport Kunststoff Blindabdeckung gebogen 1000mm mit Zapfen</t>
  </si>
  <si>
    <t>ACO Sport Kunststoff Blindabdeckung gerade 1000mm mit Zapfen</t>
  </si>
  <si>
    <t>ACO Griff weiß</t>
  </si>
  <si>
    <t>ACO Abdeckkappensatz für Beschläge Drehkippfenster für SIAU weiß</t>
  </si>
  <si>
    <t>ACO Griff für Drehkipp abschließbar</t>
  </si>
  <si>
    <t>ACO Sport Rinne LW125mm 1000mm gebogen R36,5m</t>
  </si>
  <si>
    <t>ACO Sport Rinne LW125mm 1000mm gerade 40mm Aufkantung</t>
  </si>
  <si>
    <t>ACO Sport Rinne LW125mm 1000mm gebogen R36,5m 40mm Aufkantung</t>
  </si>
  <si>
    <t>ACO Sport Schlitzrinne LW125mm 1000mm gerade komplett beschichtbar ohne Anschlagsteg</t>
  </si>
  <si>
    <t>ACO Sport Schlitzrinne LW125mm 1000mm gebogen R36,5m komplett beschichtbar ohne Anschlagsteg</t>
  </si>
  <si>
    <t>ACO Sport Rinne LW125mm 1000mm gebogen R=24m Sonderradius</t>
  </si>
  <si>
    <t>ACO Sport Rinne LW125mm 1000mm gebogen R=48m Sonderradius</t>
  </si>
  <si>
    <t>ACO Sport Rinne LW125mm 1000mm 40mm Aufkantung gebogen R=24m Sonderradius</t>
  </si>
  <si>
    <t>ACO Sport Rinne LW125mm 1000mm 40mm Aufkantung gebogen R=48m Sonderradius</t>
  </si>
  <si>
    <t>ACO Sport Schlitzrinne LW125mm 1000mm gebogen R1 Sonderradius</t>
  </si>
  <si>
    <t>ACO Sport Schlitzrinne LW125mm 1000mm gebogen R=48m Sonderradius</t>
  </si>
  <si>
    <t>ACO Sport Einlaufkasten LW 125mm 500mm 40mm Aufkantung mit Eimer</t>
  </si>
  <si>
    <t>ACO Sport Einlaufkasten LW 125mm für Schlitzrinne mit Eimer</t>
  </si>
  <si>
    <t>ACO Scheren 1 Paar für Polybetonfenster neu weiß</t>
  </si>
  <si>
    <t>ACO Sport Einlaufkasten für Muldenrinne NW185mm L600mm mit Eimer Polymerbeton</t>
  </si>
  <si>
    <t>ACO Sport Elastic Randstein 1000x60x200mm weiß</t>
  </si>
  <si>
    <t>ACO Sport Elastic Randstein 1000x50x250mm weiß</t>
  </si>
  <si>
    <t>ACO Sport Elastic Randstein 1000x60x300mm weiß</t>
  </si>
  <si>
    <t>ACO Sport Elastic Randstein 1000x60x400mm weiß</t>
  </si>
  <si>
    <t>ACO Sport Elastic Randstein Winkelstück 250x60x400mm weiß</t>
  </si>
  <si>
    <t>ACO Sport Elastic Randstein 1000x60x200mm schwarz</t>
  </si>
  <si>
    <t>ACO Sport Elastic Randstein 1000x50x250mm schwarz</t>
  </si>
  <si>
    <t>ACO Sport Elastic Randstein 1000x60x300mm schwarz</t>
  </si>
  <si>
    <t>ACO Sport Elastic Randstein 1000x60x400mm schwarz</t>
  </si>
  <si>
    <t>ACO Sport Elastic Randstein Winkelstück 250x50x250mm schwarz</t>
  </si>
  <si>
    <t>ACO Sport Elastic Randstein Winkelstück 250x60x400mm schwarz</t>
  </si>
  <si>
    <t>ACO Zwischenelement DN/OD100mm V2A mit Pressdichtungsflansch</t>
  </si>
  <si>
    <t>ACO Sport Kabelverteiler- Schacht 600x600mm mit beschichtbarer Abdeckung</t>
  </si>
  <si>
    <t>ACO Rosthaken klein</t>
  </si>
  <si>
    <t>ACO Elastic Randstein Winkelstück 250x60x300 schwarz</t>
  </si>
  <si>
    <t>ACO Elastic Randstein Winkelstück 250x60x300 weiß</t>
  </si>
  <si>
    <t>ACO Sport Sandfangrinne innen mit Rost und Gummi L1000mm</t>
  </si>
  <si>
    <t>ACO Sport Sandfangrinne außen mit Rost und Gummi L1000mm</t>
  </si>
  <si>
    <t>ACO Sport Sandfangrinne innen mit Rost und Gummi L560mm</t>
  </si>
  <si>
    <t>ACO Sport Sandfangrinne außen mit Rost und Gummi L560mm</t>
  </si>
  <si>
    <t>ACO Eimer Kunststoff H240mm für Einlaufkasten N/E 100K S100K V100</t>
  </si>
  <si>
    <t>ACO Elastic Randstein 500x60x400mm weiß</t>
  </si>
  <si>
    <t>ACO Elastic Randstein 500x60x400mm schwarz</t>
  </si>
  <si>
    <t>FD</t>
  </si>
  <si>
    <t>ACO Self Hofeinlaufrost lose Stahl verzinkt</t>
  </si>
  <si>
    <t>ACO Sport Elastic Randstein LxBxH1000x50x200mm weiß</t>
  </si>
  <si>
    <t>ACO Sport Elastic Randstein LxBxH1000x50x200mm schwarz</t>
  </si>
  <si>
    <t>ACO Sport Elastic Randstein 1000x100x200mm schwarz</t>
  </si>
  <si>
    <t>ACO Sport Elastic Randstein 1000x100x250mm schwarz</t>
  </si>
  <si>
    <t>ACO Kleber 0,5kg Dose Polyspachtel und Härtertube</t>
  </si>
  <si>
    <t>ACO Geruchsverschluss DN/OD150mm 922 als Losteil</t>
  </si>
  <si>
    <t>ACO PVC Stutzen DN/OD200mm</t>
  </si>
  <si>
    <t>ACO Laubfangsieb DN/OD 110mm</t>
  </si>
  <si>
    <t>ACO Self Rosthaken lang Kreuz Stahl verzinkt für ACO Self Rinne</t>
  </si>
  <si>
    <t>ACO Gitterrost mit Zarge 600x400mm MW30x30mm</t>
  </si>
  <si>
    <t>ACO Gitterrost mit Zarge 800x400mm MW30x30mm</t>
  </si>
  <si>
    <t>ACO Gitterrost mit Zarge 800x500mm MW30x30mm</t>
  </si>
  <si>
    <t>ACO Gitterrost mit Zarge 1000x400mm MW30x30mm</t>
  </si>
  <si>
    <t>ACO Gitterrost mit Zarge 1000x500mm MW30x30mm</t>
  </si>
  <si>
    <t>ACO Gitterrost mit Zarge 600x400mm MW30x10mm</t>
  </si>
  <si>
    <t>ACO Gitterrost mit Zarge 700x400mm MW30x10mm</t>
  </si>
  <si>
    <t>ACO Gitterrost mit Zarge 800x400mm MW30x10mm</t>
  </si>
  <si>
    <t>ACO Gitterrost mit Zarge 800x500mm MW30x10mm</t>
  </si>
  <si>
    <t>ACO Stahlkellerfenster ohne Innenanschluss 1flügelig verglast 600x400mm</t>
  </si>
  <si>
    <t>ACO Stahlkellerfenster ohne Innenanschluss 1flügelig verglast 750x500mm</t>
  </si>
  <si>
    <t>ACO Stahlkellerfenster ohne Innenanschluss 2flügelig verglast 1000x600mm</t>
  </si>
  <si>
    <t>ACO Kerbdrain Mittelstein KD480 L915mm ohne Öffnungen grau</t>
  </si>
  <si>
    <t>ACO Saku Musterständer komplett</t>
  </si>
  <si>
    <t>ACO Rain4me Abdeckung begehbar 200kg Schiebedohm von 400-580 mm 20m Dachrinnengitter</t>
  </si>
  <si>
    <t>ACO Rain4me Abdeckung begehbar mit hohem Schiebedom aus Kunststoff von 620-820 mm 20m Dachrinnengitter</t>
  </si>
  <si>
    <t>Rain4me Abdeckung befahrb. max 3,5t Fahrzeuggewicht max 2,2t Achslast twd mit Schiebedom 20m Dachgitter</t>
  </si>
  <si>
    <t>ACO Abdeckung begehbar mit hohem Schiebedom und Tank- Einbaufilter 20m Dachrinnengitter</t>
  </si>
  <si>
    <t>ACO Abdeckung PKW-befahrbar SAKU mit hohem Schiebedom und Tank-Einbaufilter 20m Dachrinnengitter</t>
  </si>
  <si>
    <t>ACO Rain4me Abdeckung begehbar hoch mit Filterkorb</t>
  </si>
  <si>
    <t>ACO Rain4me Abdeckung befahrbar hoch mit Filterkorb</t>
  </si>
  <si>
    <t>ACO Rain4me Abdeckung begehbar hoch mit Einbaufilterkorb</t>
  </si>
  <si>
    <t>ACO Rain4me Abdeckung befahrb. hoch mit Einbaufilterkorb</t>
  </si>
  <si>
    <t>Wasseranschluss box box</t>
  </si>
  <si>
    <t>ACO Rain4me Zulaufberuhiger</t>
  </si>
  <si>
    <t>ACO Rain4me Wasserzapfsäule</t>
  </si>
  <si>
    <t>ACO Rain4me Retentionsdrossel Drosselung kann angepasst werden von 0,05-0,35 l/s</t>
  </si>
  <si>
    <t>ACO Self Stegrost NW100 L1000mm B130mm Stahl verzinkt Sanierungsrost</t>
  </si>
  <si>
    <t>ACO Self Stegrost NW100 L500mm B130mm Stahl verzinkt Sanierungsrost</t>
  </si>
  <si>
    <t>Rain4me Komplettprodukt Garten Basic 2000l flach</t>
  </si>
  <si>
    <t>Rain4me Komplettprodukt Garten Basic 4000l flach kurz Seite 1 Erweiterung</t>
  </si>
  <si>
    <t>Rain4me Komplettprodukt Garten Basic 6000l flach kurz Seite 2 Erweiterungen</t>
  </si>
  <si>
    <t>Rain4me Komplettprodukt Garten Basic 8000l flach kurz Seite 3 Erweiterungen</t>
  </si>
  <si>
    <t>Rain4me Komplettprodukt Garten Basic 6000l flach lang Seite 2 Erweiterungen</t>
  </si>
  <si>
    <t>Rain4me Komplettprodukt Garten Basic 8000l flach lang Seite 3 Erweiterungen</t>
  </si>
  <si>
    <t>Rain4me Komplettprodukt Garten Plus 2000l flach</t>
  </si>
  <si>
    <t>Rain4me Komplettprodukt Garten Plus 4000l flach kurze Seite 1 Erweiterung</t>
  </si>
  <si>
    <t>Rain4me Komplettprodukt Garten Plus 6000l flach kurze Seite 2 Erweiterungen</t>
  </si>
  <si>
    <t>Rain4me Komplettprodukt Garten Plus 8000l flach kurze Seite 3 Erweiterungen</t>
  </si>
  <si>
    <t>Rain4me Komplettprodukt Garten Plus 4000l flach lange Seite 1 Erweiterung</t>
  </si>
  <si>
    <t>Rain4me Komplettprodukt Garten Plus 6000l flach lange Seite 2 Erweiterungen</t>
  </si>
  <si>
    <t>Rain4me Komplettprodukt Garten Plus 8000l flach lange Seite 3 Erweiterungen</t>
  </si>
  <si>
    <t>Rain4me Komplettprodukt Haus und Garten Compact 2000l flach</t>
  </si>
  <si>
    <t>Rain4me Komplettprodukt Haus und Garten Compact 4000l flach kurze Seite 1 Erweiterungen</t>
  </si>
  <si>
    <t>Rain4me complete product Haus und Garten Compact 6000l flach kurze Seite 2 Erweiterungen</t>
  </si>
  <si>
    <t>Rain4me Komplettprodukt Haus und Garten Compact 8000l flach kurze Seite 3 Erweiterungen</t>
  </si>
  <si>
    <t>Rain4me Komplettprodukt Haus und Garten Compact 4000l flach lange Seite 1 Erweiterung</t>
  </si>
  <si>
    <t>Rain4me Komplettprodukt Haus und Garten Compact 6000l flach lange Seite 2 Erweiterungen</t>
  </si>
  <si>
    <t>Rain4me Komplettprodukt Haus und Garten Compact 8000l flach lange Seite 3 Erweiterungen</t>
  </si>
  <si>
    <t>Rain4me Komplettprodukt Haus und Garten Professional 4000l flach kurze Seite 1 Erweiterung</t>
  </si>
  <si>
    <t>Rain4me Komplettprodukt Haus und Garten Professional 6000l flach kurze Seite 2 Erweiterungen</t>
  </si>
  <si>
    <t>Rain4me Komplettprodukt Haus und Garten Professional 8000l flach kurze Seite 3 Erweiterungen</t>
  </si>
  <si>
    <t>Rain4me Komplettprodukt Haus und Garten Professional 4000l flach lange Seite 1 Erweiterung</t>
  </si>
  <si>
    <t>Rain4me Komplettprodukt Haus und Garten Professional 6000l flach lange Seite 2 Erweiterungen</t>
  </si>
  <si>
    <t>Rain4me Komplettprodukt Haus und Garten Professional 8000l flach lange Seite 3 Erweiterungen</t>
  </si>
  <si>
    <t>Rain4me Komplettprodukt Garten Basic 2000l stehend</t>
  </si>
  <si>
    <t>Rain4me Komplettprodukt Garten Basic 6000l stehend kurze Seite 2 Erweiterungen</t>
  </si>
  <si>
    <t>Rain4me Komplettprodukt Garten Basic 8000l stehend kurze Seite 3 Erweiterungen</t>
  </si>
  <si>
    <t>Rain4me Komplettprodukt Garten Basic 6000l stehend lange Seite 2 Erweiterungen</t>
  </si>
  <si>
    <t>Rain4me Komplettprodukt Garten Basic 8000l stehend lange Seite 3 Erweiterungen</t>
  </si>
  <si>
    <t>Rain4me Komplettprodukt Garten Plus 2000l stehend</t>
  </si>
  <si>
    <t>Rain4me Komplettprodukt Garten Plus 4000l stehend kurze Seite 1 Erweiterung</t>
  </si>
  <si>
    <t>Rain4me Komplettprodukt Garten Plus 8000l stehend kurze Seite 3 Erweiterungen</t>
  </si>
  <si>
    <t>Rain4me Komplettprodukt Garten Plus 4000l stehend lange Seite 1 Erweiterung</t>
  </si>
  <si>
    <t>Rain4me Komplettprodukt Garten Plus 8000l stehend lange Seite 3 Erweiterungen</t>
  </si>
  <si>
    <t>Rain4me Komplettprodukt Haus und Garten Compact 2000l stehend</t>
  </si>
  <si>
    <t>Rain4me Komplettprodukt Haus und Garten Compact 4000l stehend kurze Seite 1 Erweiterung</t>
  </si>
  <si>
    <t>Rain4me Komplettprodukt Haus und Garten Compact 6000l stehend kurze Seite 2 Erweiterungen</t>
  </si>
  <si>
    <t>Rain4me Komplettprodukt Haus und Garten Compact 8000l stehend kurze Seite 3 Erweiterungen</t>
  </si>
  <si>
    <t>Rain4me Komplettprodukt Haus und Garten Compact 4000l stehend lange Seite 1 Erweiterung</t>
  </si>
  <si>
    <t>Rain4me Komplettprodukt Haus und Garten Compact 6000l stehend lange Seite 2 Erweiterung</t>
  </si>
  <si>
    <t>Rain4me Komplettprodukt Haus und Garten Compact 8000l stehend lange Seite 3 Erweiterungen</t>
  </si>
  <si>
    <t>Rain4me Komplettprodukt Haus und Garten Professional 8000l stehend kurze Seite 3 Erweiterungen</t>
  </si>
  <si>
    <t>Rain4me complete product Haus und Garten Professional 4000l stehend lange Seite 1 Erweiterung</t>
  </si>
  <si>
    <t>Rain4me Komplettprodukt Haus und Garten Professional 6000l stehend lange Seite 2 Erweiterungen</t>
  </si>
  <si>
    <t>Rain4me Komplettprodukt Haus und Garten Professional 8000l stehend lange Seite 3 Erweiterungen</t>
  </si>
  <si>
    <t>ACO Rain4me Zisterne 3.300l</t>
  </si>
  <si>
    <t>ACO Rain4me Zisterne 4.700l</t>
  </si>
  <si>
    <t>ACO Rain4me Zisterne 6.500l</t>
  </si>
  <si>
    <t>ACO Rain4me Kellertank 350l</t>
  </si>
  <si>
    <t>ACO Rain4me Kellertank 500l</t>
  </si>
  <si>
    <t>ACO Rain4me Kellertank 1000l</t>
  </si>
  <si>
    <t>ACO Rain4me Kellertank 4000l</t>
  </si>
  <si>
    <t>ACO Rain4me Garten Basic Zisterne 3300l</t>
  </si>
  <si>
    <t>ACO Rain4me Garten Basic Zisterne 4700l</t>
  </si>
  <si>
    <t>ACO Rain4me Garten Basic Zisterne 6500l</t>
  </si>
  <si>
    <t>ACO Lüftungsschacht mit Boden mit Aufkleber 400x400x200mm</t>
  </si>
  <si>
    <t>ACO Streckmetallrost 1040x350x 20mm begehbar für Lichtschacht</t>
  </si>
  <si>
    <t>ACO Streckmetallrost 1040x300x 20mm begehbar für Lichtschacht</t>
  </si>
  <si>
    <t>ACO Streckmetallrost 1040x250x 20mm begehbar für Lichtschacht</t>
  </si>
  <si>
    <t>ACO Streckmetallrost 1340x300x 20mm begehbar für Lichtschacht</t>
  </si>
  <si>
    <t>ACO Streckmetallrost 1340x250x 20mm begehbar für Lichtschacht</t>
  </si>
  <si>
    <t>ACO Primer 1000ml Gebinde eine Komponente</t>
  </si>
  <si>
    <t>ACO Bedienungsschlüsselsatz FI 2.0 Aluminium</t>
  </si>
  <si>
    <t>ACO Bedienungsschlüsselsatz Fl 2.0 verzinkt und V2A für 300x300mm 600x600mm 4 Distanzbleche</t>
  </si>
  <si>
    <t>ACO Bedienungsschlüsselsatz Fl 2.0 verzinkt und V2A ab 600x800mm 8 Distanzbleche</t>
  </si>
  <si>
    <t>ACO Bedienungsschlüsselsatz Fl 2.0 Solid</t>
  </si>
  <si>
    <t>ACO Monoblock PD100V 1,0m schwarz Typ0.0 D400</t>
  </si>
  <si>
    <t>ACO Monoblock PD100V Stirnwand A/E Typ0.0 schwarz</t>
  </si>
  <si>
    <t>ACO Monoblock PD100V Stirnwand mit LLD Typ0.0 schwarz</t>
  </si>
  <si>
    <t>ACO Monoblock PD100V Revi 0,5m schwarz Typ0.1 D400 Vorformung für Ablauf DN100</t>
  </si>
  <si>
    <t>ACO Maschenrost 1040x350x20 MW 30/30 begehbar f. Lichtschacht</t>
  </si>
  <si>
    <t>ACO Maschenrost 1040x300x20 MW 30/30 begehbar f. Lichtschacht</t>
  </si>
  <si>
    <t>ACO Maschenrost 1040x250x20 MW 30/30 begehbar f. Lichtschacht</t>
  </si>
  <si>
    <t>ACO Maschenrost 1340x300x20 MW 30/30 begehbar f. Lichtschacht</t>
  </si>
  <si>
    <t>ACO Maschenrost 1340x250x20 MW 30/30 begehbar f. Lichtschacht</t>
  </si>
  <si>
    <t>ACO Monoblock RD100V 1,0m natur Typ0.0 F900</t>
  </si>
  <si>
    <t>ACO Monoblock RD100V Stirnwand Anfang</t>
  </si>
  <si>
    <t>ACO Monoblock RD100V Adapter Richtungswechsel</t>
  </si>
  <si>
    <t>ACO DRAIN RD300 Stirnwand Ende natur</t>
  </si>
  <si>
    <t>ACO DRAIN RD300 Stirnwand Anfang natur</t>
  </si>
  <si>
    <t>ACO RD300 Revi-Element natur F900 L75cm</t>
  </si>
  <si>
    <t>ACO DRAIN RD300 Stirnwand Ende natur Dichtung für DA315mm</t>
  </si>
  <si>
    <t>ACO DRAIN RD300 Adapter Richtungswechsel L162mm natur</t>
  </si>
  <si>
    <t>ACO RD300 EK-Oberteil natur F900 L75cm</t>
  </si>
  <si>
    <t>ACO Monoblock PD100V natur Einlaufkasten 0,5m DN100 D400 mit Schlammeimer</t>
  </si>
  <si>
    <t>ACO Monoblock PD100V natur Einlaufkasten 0,5m DN150 D400 mit Schlammeimer</t>
  </si>
  <si>
    <t>ACO Self Musterkoffer komplett</t>
  </si>
  <si>
    <t>ACO Therm Wechseleins800x600 DIN R hochwasserdicht Vsg Verglasung und abschließbarem Griff (Montage d. Fachb.)</t>
  </si>
  <si>
    <t>ACO Therm Wechseleins1000x625 DIN R hochwasserdicht Vsg Verglasung und abschließbarem Griff (Montage d. Fachb.)</t>
  </si>
  <si>
    <t>ACO Therm Wechseleins1000x750 DIN R hochwasserdicht Vsg Verglasung und abschließbarem Griff (Montage d. Fachb.)</t>
  </si>
  <si>
    <t>ACO Therm Wechseleins1000x1000 DIN R hochwasserdicht Vsg Verglasung und abschließbarem Griff (Montage d. Fachb.)</t>
  </si>
  <si>
    <t>ACO Therm Wechseleins800x600 DIN L hochwasserdicht Vsg Verglasung und abschließbarem Griff (Montage d. Fachb.)</t>
  </si>
  <si>
    <t>ACO Therm Wechseleins1000x625 DIN L hochwasserdicht Vsg Verglasung und abschließbarem Griff (Montage d. Fachb.)</t>
  </si>
  <si>
    <t>ACO Therm Wechseleins1000x750 DIN L hochwasserdicht Vsg Verglasung und abschließbarem Griff (Montage d. Fachb.)</t>
  </si>
  <si>
    <t>ACO Therm Wechseleins1000x1000 DIN L hochwasserdicht Vsg Verglasung und abschließbarem Griff (Montage d. Fachb.)</t>
  </si>
  <si>
    <t>ACO Monoblock PD200V Stirnwand DN/OD160 Typ0.0 natur</t>
  </si>
  <si>
    <t>ACO Monoblock PD200V Revi 0,5m Typ0.1 natur D400</t>
  </si>
  <si>
    <t>ACO XtraDrain Rinne NW100 H150 L1000mm Kante Kunstst. EU</t>
  </si>
  <si>
    <t>ACO Fensterfalzlüfter Aeromat Mini Drehverschluss (Set)</t>
  </si>
  <si>
    <t>ACO XtraDrain Kombistirnwand NW150 H210mm ohne Stutzen</t>
  </si>
  <si>
    <t>ACO XtraDrain Kombistirnwand NW150 H210mm mit Stutzen DN160</t>
  </si>
  <si>
    <t>ACO XtraDrain Kombistirnwand NW200 H265mm ohne Stutzen</t>
  </si>
  <si>
    <t>ACO XtraDrain Kombistirnwand NW200 H265mm mit Stutzen DN200</t>
  </si>
  <si>
    <t>ACO Nebenraum DrehKippfenster mit Griffolive weiß WSG DIN L 800x500mm</t>
  </si>
  <si>
    <t>ACO Nebenraum DrehKippfenster mit Griffolive weiß WSG DIN L 1000x500mm</t>
  </si>
  <si>
    <t>ACO Ausgleichswinkel 10x20mm für Rostlänge 1040mm mit Befestigung Stahl verzinkt</t>
  </si>
  <si>
    <t>ACO Ausgleichswinkel 10x20mm für Rostlänge 1340mm mit Befestigung Stahl verzinkt</t>
  </si>
  <si>
    <t>ACO Ausgleichswinkel 20x20mm für Rostlänge 1340mm mit Befestigung Stahl verzinkt</t>
  </si>
  <si>
    <t>ACO Ausgleichswinkel 30x20mm für Rostlänge 1340mm mit Befestigung Stahl verzinkt</t>
  </si>
  <si>
    <t>ACO XtraDrain Ablaufadapter NW100 DN150 f.Kunststoffrinne</t>
  </si>
  <si>
    <t>ACO XtraDrain Ablaufadapter NW150 DN150 f.Kunststoffrinne</t>
  </si>
  <si>
    <t>ACO XtraDrain Ablaufadapter NW200 DN200 f.Kunststoffrinne</t>
  </si>
  <si>
    <t>ACO XtraDrain Ablaufschacht inkl. Adapter DN150 und Eimer für Rinne NW100</t>
  </si>
  <si>
    <t>ACO XtraDrain Ablaufschacht inkl. Adapter DN200 und Eimer für Rinne NW200</t>
  </si>
  <si>
    <t>ACO Profiline Montagehilfe / Trennlage für Holzterrassen- rinnen 2.0</t>
  </si>
  <si>
    <t>ACO Powerdrain V75/100P Flachrinne LxH1000x100mm Guss</t>
  </si>
  <si>
    <t>ACO Powerdrain V75/100P Flachrinne 100mm mit LLD DN/O D110mm</t>
  </si>
  <si>
    <t>ACO Powerdrain V75/100P Stirnwand Typ20 für Stutzen DN/OD110mm</t>
  </si>
  <si>
    <t>ACO Powerdrain V75/100P Typ9 mit Gefälle 0,5% 1000mm Guss</t>
  </si>
  <si>
    <t>ACO Powerdrain V75/100P Übergangsstück Stufengefälle 25mm</t>
  </si>
  <si>
    <t>ACO Powerdrain V75/100P Übergangsstück Stufengefälle 50mm</t>
  </si>
  <si>
    <t>ACO Powerdrain V75/100P Richtungswechseladapter Typ5.0</t>
  </si>
  <si>
    <t>ACO Powerdrain V75/100P Richtungswechseladapter Typ10.0</t>
  </si>
  <si>
    <t>ACO Powerdrain V75/100P Richtungswechseladapter Typ20.0</t>
  </si>
  <si>
    <t>ACO Powerdrain V125/150P Typ0.0 1000mm Guss</t>
  </si>
  <si>
    <t>ACO Powerdrain V125/150P Flachrinne LxH1000x100mm Guss</t>
  </si>
  <si>
    <t>ACO Powerdrain V125/150P Flachrinne 100mm mit LLD DN/O D110mm</t>
  </si>
  <si>
    <t>ACO Powerdrain V125/150P Richtungswechseladapter Typ5.0</t>
  </si>
  <si>
    <t>ACO Powerdrain V125/150P Richtungswechseladapter Typ10.0</t>
  </si>
  <si>
    <t>ACO Powerdrain V175/200P Typ10.1 500mm Guss</t>
  </si>
  <si>
    <t>ACO Powerdrain V175/200P Stirnwand Typ10 für Stutzen DN/OD160mm</t>
  </si>
  <si>
    <t>ACO Powerdrain V175/200P Stirnwand Typ20 für Stutzen DN/OD160mm</t>
  </si>
  <si>
    <t>ACO Powerdrain V175/200P Richtungswechseladapter Typ5.0 Guss</t>
  </si>
  <si>
    <t>ACO Powerdrain V175/200P Richtungswechseladapter Typ10.0 Guss</t>
  </si>
  <si>
    <t>ACO Powerdrain V175/200P Richtungswechseladapter Typ20.0 Guss</t>
  </si>
  <si>
    <t>ACO Powerdrain V275/300P Typ0.0 1000mm Guss</t>
  </si>
  <si>
    <t>ACO Powerdrain V275/300P Typ5.0 1000mm Guss</t>
  </si>
  <si>
    <t>ACO Powerdrain V275/300P Kombistirnwand Guss</t>
  </si>
  <si>
    <t>ACO Powerdrain V275P Eimer Stahl verzinkt</t>
  </si>
  <si>
    <t>ACO Multiline Rinne V100S Typ1 mit Gefälle 0,5% 1000mm Stahl verzinkt</t>
  </si>
  <si>
    <t>ACO Multiline V100S Flachrinne LxH1000x100mm Stahl verzinkt</t>
  </si>
  <si>
    <t>ACO Multiline V100S Flachrinne LxH1000x100mm mit Dichtung Stahl verzinkt</t>
  </si>
  <si>
    <t>ACO Multiline V100S Flachrinne LxH1000x80mm Stahl verzinkt Stahl verzinkt</t>
  </si>
  <si>
    <t>ACO Multiline V100S Flachrinne LxH1000x80mm mit Dichtung Stahl verzinkt</t>
  </si>
  <si>
    <t>ACO Multiline V100S Flachrinne LxH1000x60mm Stahl verzinkt</t>
  </si>
  <si>
    <t>ACO Multiline V100S Flachrinne LxH1000x60mm mit Dichtung Stahl verzinkt</t>
  </si>
  <si>
    <t>ACO Multiline Rinne V100S Typ0.0 1000mm Stahl verzinkt</t>
  </si>
  <si>
    <t>ACO Multiline Rinne V100S Typ0.1 500mm Stahl verzinkt</t>
  </si>
  <si>
    <t>ACO Multiline Rinne V100S Typ0.2 500mm Stahl verzinkt</t>
  </si>
  <si>
    <t>ACO Multiline Rinne V100S Typ0.0.2 1000mm Stahl verzinkt mit Dichtung</t>
  </si>
  <si>
    <t>ACO Multiline Rinne V100S Typ5.0 1000mm Stahl verzinkt</t>
  </si>
  <si>
    <t>ACO Multiline Rinne V100S Typ5.1 500mm Stahl verzinkt</t>
  </si>
  <si>
    <t>ACO Multiline Rinne V100S Typ5.2 500mm Stahl verzinkt</t>
  </si>
  <si>
    <t>ACO Multiline Rinne V100S Typ5.0.2 1000mm Stahl verzinkt mit Dichtung</t>
  </si>
  <si>
    <t>ACO Multiline Rinne V100S Typ10.1 500mm Stahl verzinkt</t>
  </si>
  <si>
    <t>ACO Multiline Rinne V100S Typ10.2 500mm Stahl verzinkt</t>
  </si>
  <si>
    <t>ACO Multiline Rinne V100S Typ10.0.2 1000mm Stahl verzinkt mit Dichtung</t>
  </si>
  <si>
    <t>ACO Multiline Rinne V100S Typ15.1 500mm Stahl verzinkt</t>
  </si>
  <si>
    <t>ACO Multiline Rinne V100S Typ15.2 500mm Stahl verzinkt</t>
  </si>
  <si>
    <t>ACO Multiline Rinne V100S Typ15.0.2 1000mm Stahl verzinkt mit Dichtung</t>
  </si>
  <si>
    <t>ACO Multiline Rinne V100S Typ20.1 500mm Stahl verzinkt</t>
  </si>
  <si>
    <t>ACO Multiline Rinne V100S Typ20.2 500mm Stahl verzinkt</t>
  </si>
  <si>
    <t>ACO Multiline Rinne V100S Typ20.0.2 1000mm Stahl verzinkt mit Dichtung</t>
  </si>
  <si>
    <t>ACO Multiline V100S Stirnwand Flachrinne Rinnenende 60mm Stahl verzinkt mit Stutzen DN/OD50mm</t>
  </si>
  <si>
    <t>ACO Multiline V100S Stirnwand Flachrinne A/E 100mm Stahl verzinkt</t>
  </si>
  <si>
    <t>ACO Multiline V100S Stirnwand Flachrinne A/E 80mm Stahl verzinkt</t>
  </si>
  <si>
    <t>ACO Multiline V100S Stirnwand Flachrinne 100mm Stahl verzinkt mit Stutzen DN/OD75mm</t>
  </si>
  <si>
    <t>ACO Multiline V100S Stirnwand Flachrinne Rinnenende 80mm Stahl verzinkt mit Stutzen DN/OD50mm</t>
  </si>
  <si>
    <t>ACO Multiline V100S Kombistirnwand Stahl verzinkt</t>
  </si>
  <si>
    <t>ACO Multiline V100S Stirnwand Typ0 LLD DN/OD100mm Stahl verzinkt</t>
  </si>
  <si>
    <t>ACO Multiline V100S Stirnwand Typ15 LLD DN/OD100m m Stahl verzinkt</t>
  </si>
  <si>
    <t>ACO Multiline V100S Einlaufkasten Kurzform DN/OD1 00mm Stahl verzinkt</t>
  </si>
  <si>
    <t>ACO Multiline V100S Einlaufkasten Langform DN/OD1 00mm Stahl verzinkt</t>
  </si>
  <si>
    <t>ACO Multiline V100S Einlaufkasten Kurzform DN/OD1 50mm Stahl verzinkt</t>
  </si>
  <si>
    <t>ACO Multiline V100S Einlaufkasten Langform DN/OD1 50mm Stahl verzinkt</t>
  </si>
  <si>
    <t>ACO Multiline V100E Flachrinne LxH1000x100mm Edelstahl</t>
  </si>
  <si>
    <t>ACO Multiline V100E Flachrinne LxH1000x100mm mit Dichtung DN/OD100mm Edelstahl</t>
  </si>
  <si>
    <t>ACO Multiline V100E Flachrinne LxH1000x80mm Edelstahl</t>
  </si>
  <si>
    <t>ACO Multiline V100E Flachrinne LxH1000x80mm mit Dichtung DN/OD100mm Edelstahl</t>
  </si>
  <si>
    <t>ACO Multiline V100E Flachrinne LxH1000x60mm Edel stahl SF</t>
  </si>
  <si>
    <t>ACO Multiline V100E Flachrinne LxH1000x60mm Edel stahl mit Dichtung SF</t>
  </si>
  <si>
    <t>ACO Multiline V100E Stirnwand SF 60mm mit Stutzen DN/OD50mm Edelstahl</t>
  </si>
  <si>
    <t>ACO Multiline V100E Stirnwand Flachrinne A/E 100 mm Edelstahl</t>
  </si>
  <si>
    <t>ACO Multiline V100E Stirnwand Flachrinne A/E 80mm Edelstahl</t>
  </si>
  <si>
    <t>ACO Multiline V100E Stirnwand Rinnenende 100mm mit Stutzen DN/OD75mm Edelstahl</t>
  </si>
  <si>
    <t>ACO Multiline V100E Stirnwand Rinnenende 80mm mit Stutzen DN/OD50mm Edelstahl</t>
  </si>
  <si>
    <t>ACO Multiline Rinne V100G Typ1 Gefälle 0,5% 1000mm GGG</t>
  </si>
  <si>
    <t>ACO Multiline Rinne V100G Typ2 Gefälle 0,5% 1000mm GGG</t>
  </si>
  <si>
    <t>ACO Multiline Rinne V100G Typ3 Gefälle 0,5% 1000mm GGG</t>
  </si>
  <si>
    <t>ACO Multiline Rinne V100G Typ4 Gefälle 0,5% 1000mm GGG</t>
  </si>
  <si>
    <t>ACO Multiline Rinne V100G Typ5 Gefälle 0,5% 1000mm GGG</t>
  </si>
  <si>
    <t>ACO Multiline Rinne V100G Typ6 Gefälle 0,5% 1000mm GGG</t>
  </si>
  <si>
    <t>ACO Multiline Rinne V100G Typ7 Gefälle 0,5% 1000mm GGG</t>
  </si>
  <si>
    <t>ACO Multiline Rinne V100G Typ8 Gefälle 0,5% 1000mm GGG</t>
  </si>
  <si>
    <t>ACO Multiline Rinne V100G Typ9 Gefälle 0,5% 1000mm GGG</t>
  </si>
  <si>
    <t>ACO Multiline Rinne V100G Typ10 Gefälle 0,5% 1000mm GGG</t>
  </si>
  <si>
    <t>ACO Multiline V400G Kombistirnwand GGG</t>
  </si>
  <si>
    <t>ACO Multiline V100G Flachrinne 100mm 1000mm GGG</t>
  </si>
  <si>
    <t>ACO Multiline V100G Flachrinne 100mm mit Dichtung DN/OD100mm GGG</t>
  </si>
  <si>
    <t>ACO Multiline V100G Flachrinne 80mm 1000mm GGG</t>
  </si>
  <si>
    <t>ACO Multiline V100G Flachrinne 80mm mit Dichtung DN/OD100mm GGG</t>
  </si>
  <si>
    <t>ACO Multiline Rinne V100G Typ0.0 1000mm GGG</t>
  </si>
  <si>
    <t>ACO Multiline Rinne V100G Typ0.0.2 1000mm GGG DN/OD100mm GGG</t>
  </si>
  <si>
    <t>ACO Multiline Rinne V100G Typ0.1 500mm GGG</t>
  </si>
  <si>
    <t>ACO Multiline Rinne V100G Typ0.2 500mm GGG DN/OD100mm GGG</t>
  </si>
  <si>
    <t>ACO Multiline Rinne V100G Typ5.0 1000mm GGG</t>
  </si>
  <si>
    <t>ACO Multiline Rinne V100G Typ 5.0.2 1000mm GGG mit Dichtung DN/OD100mm GGG</t>
  </si>
  <si>
    <t>ACO Multiline Rinne V100G Typ5.1 500mm GGG</t>
  </si>
  <si>
    <t>ACO Multiline Rinne V100G Typ5.2 500mm GGG DN/OD100mm GGG</t>
  </si>
  <si>
    <t>ACO Multiline Rinne V100G Typ10.0 1000mm GGG</t>
  </si>
  <si>
    <t>ACO Multiline Rinne V100G Typ10.0.2 1000mm GGG DN/OD100mm GGG</t>
  </si>
  <si>
    <t>ACO Multiline Rinne V100G Typ10.1 500mm GGG</t>
  </si>
  <si>
    <t>ACO Multiline Rinne V100G Typ10.2 500mm GGG DN/OD100mm GGG</t>
  </si>
  <si>
    <t>ACO Multiline Rinne V100G Typ 15.0 1000mm GGG</t>
  </si>
  <si>
    <t>ACO Multiline Rinne V100G Typ20.0.2 1000mm GGG DN/OD100mm GGG</t>
  </si>
  <si>
    <t>ACO Multiline Rinne V100G Typ20.1 500mm GGG</t>
  </si>
  <si>
    <t>ACO Multiline Rinne V100G Typ20.2 500mm GGG DN/OD100mm GGG</t>
  </si>
  <si>
    <t>ACO Multiline V100G Kombistirnwand GGG</t>
  </si>
  <si>
    <t>ACO Multiline V100G Stirnwand Typ0 mit Dichtung DN/OD100mm GGG</t>
  </si>
  <si>
    <t>ACO Multiline V100G Stirnwand Typ5 mit Dichtung DN/OD100mm GGG</t>
  </si>
  <si>
    <t>ACO Multiline V100G Stirnwand Typ10 mit Dichtung DN/OD100mm GGG</t>
  </si>
  <si>
    <t>ACO Multiline V100G Stirnwand Typ15 mit Dichtung DN/OD100mm GGG</t>
  </si>
  <si>
    <t>ACO Multiline V100G Stirnwand Typ20 mit Dichtung DN/OD100mm GGG</t>
  </si>
  <si>
    <t>ACO Multiline V100G Einlaufkasten Kurzform mit Eimer DN/OD100mm</t>
  </si>
  <si>
    <t>ACO Multiline V100G Einlaufkasten Langform mit Eimer DN/OD100mm</t>
  </si>
  <si>
    <t>ACO Multiline V100G Richtungswechseladapter Typ0.0 GGG</t>
  </si>
  <si>
    <t>ACO Multiline V100G Richtungswechseladapter Typ5.0 GGG</t>
  </si>
  <si>
    <t>ACO Multiline V100G Richtungswechseladapter Typ10.0 GGG</t>
  </si>
  <si>
    <t>ACO Multiline V100G Richtungswechseladapter Typ15.0 GGG</t>
  </si>
  <si>
    <t>ACO Multiline V100G Einlaufkasten Kurzform mit Eimer Anschluss DN/OD150</t>
  </si>
  <si>
    <t>ACO Multiline V100G Einlaufkasten Langform mit Eimer Anschluss DN/OD150</t>
  </si>
  <si>
    <t>ACO Drainlock Längsstabrost NW 100mm A15 500mm EN1433 Stahl verzinkt</t>
  </si>
  <si>
    <t>ACO Drainlock Längsstabrost NW 100mm A15 1000mm EN1433 Edelstahl</t>
  </si>
  <si>
    <t>ACO Drainlock Querstabsrost NW 100mm B125 500m EN1433 Stahl verzinkt</t>
  </si>
  <si>
    <t>ACO Drainlock Stegrost NW 100mm A15 1000mm EN1433 Stahl verzinkt</t>
  </si>
  <si>
    <t>ACO Drainlock Stegrost NW 100mm A15 500mm EN1433 Stahl verzinkt</t>
  </si>
  <si>
    <t>ACO Drainlock Stegrost NW 100mm C250 1000mm EN1433 Stahl verzinkt</t>
  </si>
  <si>
    <t>ACO Drainlock Stegrost NW 100mm C250 500m EN1433 Stahl verzinkt</t>
  </si>
  <si>
    <t>ACO Stegrost Drainlock V2A NW100mm A15 1000mm EN1433</t>
  </si>
  <si>
    <t>ACO Stegrost Drainlock V2A NW100mm A15 500mm EN1433</t>
  </si>
  <si>
    <t>ACO Stegrost Drainlock V2A NW100mm C250 1000mm EN1433</t>
  </si>
  <si>
    <t>ACO Stegrost Drainlock V2A NW100mm C250 500mm EN1433</t>
  </si>
  <si>
    <t>ACO Drainlock Lochrost NW 100mm C250 1000mm EN1433 Edelstahl</t>
  </si>
  <si>
    <t>ACO Drainlock Lochrost NW 100mm C250 1000mm EN1433 Stahl verzinkt</t>
  </si>
  <si>
    <t>ACO Drainlock Lochrost NW 100mm C250 500mm EN1433 Stahl verzinkt</t>
  </si>
  <si>
    <t>ACO Drainlock Lochrost NW 100mm A15 1000mm EN1433 Edelstahl</t>
  </si>
  <si>
    <t>ACO Drainlock Lochrost NW 100mm A15 500mm EN1433 Edelstahl</t>
  </si>
  <si>
    <t>ACO Drainlock Lochrost NW 100mm A15 1000mm EN1433 Stahl verzinkt</t>
  </si>
  <si>
    <t>ACO Drainlock Lochrost NW 100mm A15 500mm EN1433 Stahl verzinkt</t>
  </si>
  <si>
    <t>ACO Multiline V100 Stegrost C250 500mm EN1433 Guss</t>
  </si>
  <si>
    <t>ACO Drainlock Längsstabrost NW100mm C250 500mm EN1433 Guss MW31x12</t>
  </si>
  <si>
    <t>ACO Drainlock Stegrost NW100mm C250 500mm EN1433 Guss Heelguard</t>
  </si>
  <si>
    <t>ACO Drainlock Stegrost NW100mm B125 500mm EN1433 Guss</t>
  </si>
  <si>
    <t>ACO Multiline Rinne V150S Typ7 mit Gefälle 0,5% 1000mm Stahl verzinkt</t>
  </si>
  <si>
    <t>ACO Multiline Rinne V150S Typ9 mit Gefälle 0,5% 1000mm Stahl verzinkt</t>
  </si>
  <si>
    <t>ACO Multiline Rinne V150S Typ10 mit Gefälle 0,5% 1000mm Stahl verzinkt</t>
  </si>
  <si>
    <t>ACO Multiline V150S Flachrinne LxH1000x120mm Stahl verzinkt</t>
  </si>
  <si>
    <t>ACO Multiline V150S Flachrinne LxH1000x120mm mit Dichtung DN/OD100mm</t>
  </si>
  <si>
    <t>ACO Multiline Rinne V150S Typ0.0 1000mm Stahl verzinkt</t>
  </si>
  <si>
    <t>ACO Multiline Rinne V150S Typ0.0.2 1000mm Stahl verzinkt</t>
  </si>
  <si>
    <t>ACO Multiline Rinne V150S Typ0.1 500mm Stahl verzinkt</t>
  </si>
  <si>
    <t>ACO Multiline Rinne V150S Typ0.2 500mm Stahl verzinkt</t>
  </si>
  <si>
    <t>ACO Multiline Rinne V150S Typ5.0.2 1000mm Stahl verzinkt</t>
  </si>
  <si>
    <t>ACO Multiline Rinne V150S Typ5.1 500mm Stahl verzinkt</t>
  </si>
  <si>
    <t>ACO Multiline Rinne V150S Typ5.2 500mm Stahl verzinkt</t>
  </si>
  <si>
    <t>ACO Multiline Rinne V150S Typ10.0.2 1000mm</t>
  </si>
  <si>
    <t>ACO Multiline Rinne V150S Typ10.1 500mm</t>
  </si>
  <si>
    <t>ACO Multiline Rinne V150S Typ10.2 500mm</t>
  </si>
  <si>
    <t>ACO Multiline Rinne V150S Typ15.0.2 1000mm</t>
  </si>
  <si>
    <t>ACO Multiline Rinne V150S Typ15.1 500mm</t>
  </si>
  <si>
    <t>ACO Multiline Rinne V150S Typ20.0.2 1000mm</t>
  </si>
  <si>
    <t>ACO Multiline Rinne V150S Typ20.1 500mm</t>
  </si>
  <si>
    <t>ACO Multiline V150S Stirnwand Flachinne A/E 120mm</t>
  </si>
  <si>
    <t>ACO Multiline V150S Stirnwand Typ0 mit Dichtung DN/OD150mm</t>
  </si>
  <si>
    <t>ACO Multiline V150S Einlaufkasten DN/OD150mm mit Eimer</t>
  </si>
  <si>
    <t>ACO Multiline V150S Einlaufkasten DN/OD200mm mit Eimer</t>
  </si>
  <si>
    <t>ACO Multiline V150S Richtungswechseladapter Typ0.0</t>
  </si>
  <si>
    <t>ACO Multiline V150E Flachrinne LxH1000x120mm</t>
  </si>
  <si>
    <t>ACO Multiline V150E Flachrinne LxH1000x120mm mit Dichtung DN/OD100mm</t>
  </si>
  <si>
    <t>ACO Multiline Rinne V150G Typ1 0,5% Gefälle 1000mm GGG</t>
  </si>
  <si>
    <t>ACO Multiline Rinne V150G Typ2 0,5% Gefälle 1000mm GGG</t>
  </si>
  <si>
    <t>ACO Multiline Rinne V150G Typ3 0,5% Gefälle 1000mm GGG</t>
  </si>
  <si>
    <t>ACO Multiline Rinne V150G Typ4 0,5% Gefälle 1000mm GGG</t>
  </si>
  <si>
    <t>ACO Multiline Rinne V150G Typ5 0,5% Gefälle 1000mm GGG</t>
  </si>
  <si>
    <t>ACO Multiline Rinne V150G Typ6 0,5% Gefälle 1000mm GGG</t>
  </si>
  <si>
    <t>ACO Multiline Rinne V150G Typ7 0,5% Gefälle 1000mm GGG</t>
  </si>
  <si>
    <t>ACO Multiline Rinne V150G Typ8 0,5% Gefälle 1000mm GGG</t>
  </si>
  <si>
    <t>ACO Multiline Rinne V150G Typ9 0,5% Gefälle 1000mm GGG</t>
  </si>
  <si>
    <t>ACO Multiline Rinne V150G Typ10 0,5% Gefälle 1000mm GGG</t>
  </si>
  <si>
    <t>ACO Multiline V150G Flachrinne 120mm 1000mm GGG</t>
  </si>
  <si>
    <t>ACO Multiline V150G Flachrinne 120mm mit Dichtung DN/OD100mm GGG</t>
  </si>
  <si>
    <t>ACO Multiline Rinne V150G Typ0.0 1000mm GGG</t>
  </si>
  <si>
    <t>ACO Multiline Rinne V150G Typ0.0.2 1000mm GGG</t>
  </si>
  <si>
    <t>ACO Multiline Rinne V150G Typ0.1 500mm GGG</t>
  </si>
  <si>
    <t>ACO Multiline Rinne V150G Typ0.2 500mm GGG</t>
  </si>
  <si>
    <t>ACO Multiline Rinne V150G Typ5.0 1000mm GGG</t>
  </si>
  <si>
    <t>ACO Multiline Rinne V150G Typ5.0.2 1000mm GGG</t>
  </si>
  <si>
    <t>ACO Multiline Rinne V150G Typ5.1 500mm GGG</t>
  </si>
  <si>
    <t>ACO Multiline Rinne V150G Typ5.2 500mm GGG</t>
  </si>
  <si>
    <t>ACO Multiline Rinne V150G Typ10.0 1000mm GGG</t>
  </si>
  <si>
    <t>ACO Multiline Rinne V150G Typ10.0.2 1000mm GGG</t>
  </si>
  <si>
    <t>ACO Multiline Rinne V150G Typ10.1 500mm GGG</t>
  </si>
  <si>
    <t>ACO Multiline Rinne V150G Typ10.2 500mm GGG</t>
  </si>
  <si>
    <t>ACO Multiline Rinne V150G Typ15.0.2 1000mm GGG 20</t>
  </si>
  <si>
    <t>ACO Multiline Rinne V150G Typ15.1 500mm GGG</t>
  </si>
  <si>
    <t>ACO Multiline Rinne V150G Typ20.0.2 1000mm GGG</t>
  </si>
  <si>
    <t>ACO Multiline Rinne V150G Typ20.1 500mm GGG</t>
  </si>
  <si>
    <t>ACO Multiline Rinne V150G Typ20.2 500mm GGG</t>
  </si>
  <si>
    <t>ACO Multiline V150G Kombistirnwand GGG</t>
  </si>
  <si>
    <t>ACO Multiline V150G Stirnwand Typ0 mit Dichtung DN/OD150mm GG</t>
  </si>
  <si>
    <t>ACO Multiline V150G Stirnwand Typ5 mit Dichtung DN/OD150mm GG</t>
  </si>
  <si>
    <t>ACO Multiline V150G Stirnwand Typ10 mit Dichtung DN/OD150mm GG</t>
  </si>
  <si>
    <t>ACO Multiline V150G Einlaufkasten DN/OD150mm mit Eimer GGG</t>
  </si>
  <si>
    <t>ACO Multiline V150G Richtungswechseladapter Typ5.0 GGG</t>
  </si>
  <si>
    <t>ACO Multiline V150G Richtungswechseladapter Typ10.0 GGG</t>
  </si>
  <si>
    <t>ACO Multiline V150G Richtungswechseladapter Typ20.0 GGG</t>
  </si>
  <si>
    <t>ACO Powerdrain Einlaufkasten V75/100P LAU DN/OD110mm PEHD-Stutzen L300mm</t>
  </si>
  <si>
    <t>ACO Powerdrain Einlaufkasten V75/100P LAU DN/OD160mm PEHD-Stutzen L300mm</t>
  </si>
  <si>
    <t>ACO Powerdrain Einlaufkasten V125/150P LAU DN/OD110mm PEHD-Stutzen L300mm</t>
  </si>
  <si>
    <t>ACO Powerdrain Einlaufkasten V125/150P LAU DN/OD160mm PEHD-Stutzen L300mm</t>
  </si>
  <si>
    <t>ACO Powerdrain Einlaufkasten V175/200P LAU DN/OD160mm PEHD-Stutzen L300mm</t>
  </si>
  <si>
    <t>ACO Powerdrain Einlaufkasten V175/200P LAU DN/OD225mm PEHD-Stutzen L300mm</t>
  </si>
  <si>
    <t>ACO Powerdrain Einlaufkasten V275/300P LAU DN/OD225mm PEHD-Stutzen L300mm</t>
  </si>
  <si>
    <t>ACO Einlaufkastenunterteil S300K LAU Kurzform PEHD Stutzen L300mm DN/OD225mm F900</t>
  </si>
  <si>
    <t>ACO Einlaufkastenunterteil S300K LAU Langform PEHD Stutzen L300mm DN/OD225mm F900</t>
  </si>
  <si>
    <t>ACO Powerdrain Rinne V75/100P Typ0.0.3 1000mm LAU DN/OD110 mm PEHD-Stutzen L300mm</t>
  </si>
  <si>
    <t>ACO Powerdrain Stirnwand V175/OD160mm PEHD-Stutzen L300mm</t>
  </si>
  <si>
    <t>ACO Powerdrain Stirnwand V275/OD225mm PEHD-Stutzen L300mm</t>
  </si>
  <si>
    <t>ACO Powerdrain Flachrinne V125PEHD-Stutzen L300mm</t>
  </si>
  <si>
    <t>ACO Powerdrain Flachrinne V175PEHD-Stutzen L300mm</t>
  </si>
  <si>
    <t>ACO Powerdrain Flachrinne V275PEHD-Stutzen L300mm</t>
  </si>
  <si>
    <t>ACO Multiline Rinne V200S Typ1 mit Gefälle 0,5% 1000mm</t>
  </si>
  <si>
    <t>ACO Multiline Rinne V200S Typ2 mit Gefälle 0,5% 1000mm</t>
  </si>
  <si>
    <t>ACO Multiline Rinne V200S Typ3 mit Gefälle 0,5% 1000mm</t>
  </si>
  <si>
    <t>ACO Multiline Rinne V200S Typ4 mit Gefälle 0,5% 1000mm</t>
  </si>
  <si>
    <t>ACO Multiline Rinne V200S Typ6 mit Gefälle 0,5% 1000mm</t>
  </si>
  <si>
    <t>ACO Multiline Rinne V200S Typ7 mit Gefälle 0,5% 1000mm</t>
  </si>
  <si>
    <t>ACO Multiline Rinne V200S Typ8 mit Gefälle 0,5% 1000mm</t>
  </si>
  <si>
    <t>ACO Multiline Rinne V200S Typ9 mit Gefälle 0,5% 1000mm</t>
  </si>
  <si>
    <t>ACO Multiline Rinne V200S Typ10 mit Gefälle 0,5% 1000mm</t>
  </si>
  <si>
    <t>ACO Multiline V200S Flachrinne LxH1000x120mm</t>
  </si>
  <si>
    <t>ACO Multiline V200S Flachrinne LxH1000x120mm mit Dichtung DN/OD100mm</t>
  </si>
  <si>
    <t>ACO Multiline Rinne V200S Typ0.0.2 1000mm</t>
  </si>
  <si>
    <t>ACO Multiline Rinne V200S Typ0.1 500mm</t>
  </si>
  <si>
    <t>ACO Multiline Rinne V200S Typ0.2 500mm</t>
  </si>
  <si>
    <t>ACO Multiline Rinne V200S Typ10.0.2 1000mm</t>
  </si>
  <si>
    <t>ACO Multiline Rinne V200S Typ10.1 500mm</t>
  </si>
  <si>
    <t>ACO Multiline Rinne V200S Typ15.0 1000mm</t>
  </si>
  <si>
    <t>ACO Multiline Rinne V200S Typ15.0.2 1000mm</t>
  </si>
  <si>
    <t>ACO Multiline Rinne V200S Typ15.1 500mm</t>
  </si>
  <si>
    <t>ACO Multiline Rinne V200S Typ15.2 500mm</t>
  </si>
  <si>
    <t>ACO Multiline Rinne V200S Typ20.0.2 1000mm</t>
  </si>
  <si>
    <t>ACO Multiline Rinne V200S Typ20.2 500mm</t>
  </si>
  <si>
    <t>ACO Multiline V200S Stirnwand Flachrinne A/E 120mm</t>
  </si>
  <si>
    <t>ACO Multiline V200S Stirnwand Typ0 mit Dichtung DN/OD200mm</t>
  </si>
  <si>
    <t>ACO Multiline V200S Stirnwand Typ15 mit Dichtung DN/OD200mm</t>
  </si>
  <si>
    <t>ACO Multiline V200S Einlaufkasten DN/OD200mm mit Eimer</t>
  </si>
  <si>
    <t>ACO Multiline V200S Richtungswechseladapter Typ10.0</t>
  </si>
  <si>
    <t>ACO Multiline V200E Flachrinne LxH1000x120mm</t>
  </si>
  <si>
    <t>ACO Multiline V200E Flachrinne LxH1000x120mm mit Dichtung DN/OD100mm</t>
  </si>
  <si>
    <t>ACO Multiline Seal in V100S Typ0.1 500mm</t>
  </si>
  <si>
    <t>ACO Multiline Seal in V100S Typ0.2 500mm DN/OD100mm</t>
  </si>
  <si>
    <t>ACO Multiline Seal in V100S Typ5.1 500mm</t>
  </si>
  <si>
    <t>ACO Multiline Seal in V100S Typ5.2 500mm Stahl DN/OD100mm</t>
  </si>
  <si>
    <t>ACO Multiline Seal in V100S Typ5.0.2 1000mm DN/OD100mm</t>
  </si>
  <si>
    <t>ACO Multiline Seal in V100S Typ10.1 500mm</t>
  </si>
  <si>
    <t>ACO Multiline Seal in V100S Typ10.2 500mm DN/OD100mm</t>
  </si>
  <si>
    <t>ACO Multiline Seal in V100S Typ10.0.2 1000mm DN/OD100mm</t>
  </si>
  <si>
    <t>ACO Multiline Seal in Dichtung Ersatzteil 1000mm verpackt einzeln im Beutel</t>
  </si>
  <si>
    <t>ACO Multiline Seal in V100S Typ20.1 500mm</t>
  </si>
  <si>
    <t>ACO Multiline Seal in V100S Typ20.2 500mm DN/OD100mm</t>
  </si>
  <si>
    <t>ACO Multiline Seal in V100S Typ20.0.2 1000mm DN/OD100mm</t>
  </si>
  <si>
    <t>ACO Multiline Seal in V100S Sohlensprung 10-20 500mm</t>
  </si>
  <si>
    <t>ACO Multiline Seal In Einlaufkastenadapter 20 NW100mm</t>
  </si>
  <si>
    <t>ACO Multiline Seal in V100S Kombistirnwand Stahl verzinkt</t>
  </si>
  <si>
    <t>ACO EK-Beutel KF Multiline Seal in NW100 Stahl verzinkt</t>
  </si>
  <si>
    <t>ACO EK-Beutel LF Multiline Seal in NW100 Stahl verzinkt</t>
  </si>
  <si>
    <t>ACO Multiline Seal in V100S Einlaufkasten Kurzform DN/OD110mm inklusive Adapter 1xEK-STW</t>
  </si>
  <si>
    <t>ACO Multiline Seal in V100S Einlaufkasten Langform DN/OD110mm inklusive Adapter 1xEK-STW</t>
  </si>
  <si>
    <t>ACO Multiline Seal in V100S Einlaufkasten Kurzform DN/OD160mm inklusive Adapter 1xEK-STW</t>
  </si>
  <si>
    <t>ACO Multiline Seal in V100S Einlaufkasten Langform DN/OD160mm inklusive Adapter 1xEK-STW</t>
  </si>
  <si>
    <t>ACO Multiline Seal in V100E Typ0.1 500mm</t>
  </si>
  <si>
    <t>ACO Multiline Seal in V100E Typ0.2 500mm DN/OD100mm</t>
  </si>
  <si>
    <t>ACO Multiline Seal in V100E Typ5.1 500mm</t>
  </si>
  <si>
    <t>ACO Multiline Seal in V100E Typ5.2 500mm DN/OD100mm</t>
  </si>
  <si>
    <t>ACO Multiline Seal in V100E Typ5.0.2 1000mm DN/OD100mm</t>
  </si>
  <si>
    <t>ACO Multiline Seal in V100E Stirnwand Typ0 DN/OD100mm</t>
  </si>
  <si>
    <t>ACO Multiline Seal in V100E Stirnwand Typ5 DN/OD100mm</t>
  </si>
  <si>
    <t>ACO Multiline Seal in V100E Stirnwand Typ10 DN/OD100mm</t>
  </si>
  <si>
    <t>ACO Multiline Seal in V100E Stirnwand Typ20 DN/OD100mm</t>
  </si>
  <si>
    <t>ACO Multiline Seal in V100E Typ10.1 500mm</t>
  </si>
  <si>
    <t>ACO Multiline Seal in V100E Typ10.2 500mm DN/OD100mm</t>
  </si>
  <si>
    <t>ACO Multiline Seal in V100E Richtungswechseladapter Typ0.0</t>
  </si>
  <si>
    <t>ACO Multiline Seal in V100E Richtungswechseladapter Typ5.0</t>
  </si>
  <si>
    <t>ACO Multiline Seal in V100E Richtungswechseladapter Typ10.0</t>
  </si>
  <si>
    <t>ACO Multiline Seal in V100E Richtungswechseladapter Typ 20.0</t>
  </si>
  <si>
    <t>ACO Multiline Seal in V100E Adapter Eck-T-Kreuz Typ0.0</t>
  </si>
  <si>
    <t>ACO Multiline Seal in V100E Adapter Eck-T-Kreuz Typ5.0</t>
  </si>
  <si>
    <t>ACO Multiline Seal in V100E Adapter Eck-T-Kreuz Typ10.0</t>
  </si>
  <si>
    <t>ACO Multiline Seal in V100E Adapter Eck-T-Kreuz Typ20.0</t>
  </si>
  <si>
    <t>ACO Multiline Seal in V100E Typ20.1 500mm</t>
  </si>
  <si>
    <t>ACO Multiline Seal in V100E Typ20.2 500mm DN/OD100mm</t>
  </si>
  <si>
    <t>ACO Multiline Seal in V100E Sohlensprung 10-20 500mm</t>
  </si>
  <si>
    <t>ACO Multiline Seal in V100E Kombistirnwand</t>
  </si>
  <si>
    <t>ACO Multiline Seal in V100E Einlaufkasten Kurzform DN/OD110mm inklusive Adapter 1xEK-STW</t>
  </si>
  <si>
    <t>ACO Multiline Seal in V100E Einlaufkasten Langform DN/OD110mm inklusive Adapter 1xEK-STW</t>
  </si>
  <si>
    <t>ACO MultilineGeruchsverschluss DN/OD110mm senkrecht NW100mm</t>
  </si>
  <si>
    <t>ACO Sikaflex Pro3 Dichtstoff Kartusche 300ml</t>
  </si>
  <si>
    <t>ACO Silikonfett Seal in Tube 23g</t>
  </si>
  <si>
    <t>ACO Multiline Seal in V100E Einlaufkasten Kurzform DN/OD160mm inklusive Adapter 1xEK-STW</t>
  </si>
  <si>
    <t>ACO Multiline Seal in V100E Einlaufkasten Langform DN/OD160mm inklusive Adapter 1xEK-STW</t>
  </si>
  <si>
    <t>ACO Monoblock RD200V Revi Typ 0.1 F900 natur mit Dichtung</t>
  </si>
  <si>
    <t>ACO Monoblock RD200V Stirnwand Anfang Typ0.0 natur mit Dichtung</t>
  </si>
  <si>
    <t>ACO Monoblock RD200V Stirnwand Ende Typ0.0 natur mit Dichtung</t>
  </si>
  <si>
    <t>ACO Monoblock RD200V Stirnwand Ende Typ0.0 natur mit LLD DN/OD160</t>
  </si>
  <si>
    <t>ACO Monoblock RD200V Adapter Typ0.0 natur mit Dichtung für Fließrichtungswechsel</t>
  </si>
  <si>
    <t>ACO Rinne mit Si-Stopfen V275/ 300P 0,5m Typ 0-20 DN/OD160mm Stutzen PEHD SDR17,6</t>
  </si>
  <si>
    <t>ACO Drainlock Maschenrost Q+ NW100mm Edelstahl B125 500mm MW30x10</t>
  </si>
  <si>
    <t>ACO Drainlock Längsprofilrost NW100mm Stahl verzinkt B125 500mm</t>
  </si>
  <si>
    <t>ACO Drainlock Längsprofilrost NW100mm Edelstahl B125 500mm</t>
  </si>
  <si>
    <t>ACO Drainlock Längsstegrost NW100mm Edelstahl B125 500mm Heelsafe</t>
  </si>
  <si>
    <t>ACO Drainlock Längsprofilrost NW100mm Edelstahl B125 1000mm</t>
  </si>
  <si>
    <t>ACO Drainlock Längsstegrost NW100mm Edelstahl B125 1000mm Heelsafe</t>
  </si>
  <si>
    <t>ACO Drainlock Maschenrost Q+ NW100mm Edelstahl B125 1000mm MW30x10</t>
  </si>
  <si>
    <t>ACO Drainlock Maschenrost Q+ NW100mm Stahl verzinkt B125 1000mm MW30X10</t>
  </si>
  <si>
    <t>ACO Drainlock Maschenrost Q+ NW100mm Stahl verzinkt B125 500mm MW30x10</t>
  </si>
  <si>
    <t>ACO Monoblock RD200V 1,0m Typ0.0 F900 natur mit Dichtung</t>
  </si>
  <si>
    <t>ACO Monoblock RD200V 2,0m Typ0.0 F900 natur mit Dichtung</t>
  </si>
  <si>
    <t>ACO Powerdrain V175/200P E600 Typ10.0 1000mm mit Gussmaschenrost Q+</t>
  </si>
  <si>
    <t>ACO Monoblock RD300 2,0m F900 natur Standard</t>
  </si>
  <si>
    <t>ACO Monoblock RD200V OPA45 1,0m Typ0.0 D400 natur mit Dichtung OPA Typ45 flat 0/8</t>
  </si>
  <si>
    <t>ACO Monoblock RD200V OPA50 1,0m Typ0.0 D400 natur mit Dichtung OPA Typ50 flat 0/8</t>
  </si>
  <si>
    <t>ACO Monoblock RD200V OPA55 1,0m Typ0.0 D400 natur mit Dichtung OPA Typ55 flat 0/8</t>
  </si>
  <si>
    <t>ACO Monoblock RD200V OPA60 1,0m Typ0.0 D400 natur mit Dichtung OPA Typ60 flat 0/8</t>
  </si>
  <si>
    <t>ACO Monoblock RD200V ZWOPA70 1,0m Typ0.0 D400 natur mit Dichtung ZWOPA Typ70 flat 0/8</t>
  </si>
  <si>
    <t>ACO Monoblock RD200V ZWOPA75 1,0m Typ0.0 D400 natur mit Dichtung ZWOPA Typ75 flat 0/8</t>
  </si>
  <si>
    <t>ACO Monoblock RD200V ZWOPA80 1,0m Typ0.0 D400 natur mit Dichtung ZWOPA Typ80 flat 0/8</t>
  </si>
  <si>
    <t>ACO Monoblock RD200V ZWOPA85 1,0m Typ0.0 D400 natur mit Dichtung ZWOPA Typ85 flat 0/8</t>
  </si>
  <si>
    <t>ACO Monoblock RD200V ZWOPA90 1,0m Typ0.0 D400 natur mit Dichtung ZWOPA Typ90 flat 0/8</t>
  </si>
  <si>
    <t>ACO Monoblock RD200V ZWOPA95 1,0m Typ0.0 D400 natur mit Dichtung ZWOPA Typ95 flat 0/8</t>
  </si>
  <si>
    <t>ACO Monoblock RD200V ZWOPA105 1,0m Typ0.0 D400 natur mit Dichtung OPATyp105 flat 0/8</t>
  </si>
  <si>
    <t>ACO Monoblock RD200V OPA45 2,0m Typ0.0 D400 natur mit Dichtung OPA Typ45 flat 0/17</t>
  </si>
  <si>
    <t>ACO Monoblock RD200V OPA50 2,0m Typ0.0 D400 natur mit Dichtung OPA Typ50 flat 0/17</t>
  </si>
  <si>
    <t>ACO Monoblock RD200V OPA55 2,0m Typ0.0 D400 natur mit Dichtung OPA Typ55 flat 0/17</t>
  </si>
  <si>
    <t>ACO Monoblock RD200V OPA60 2,0m Typ0.0 D400 natur mit Dichtung OPA Typ60 flat 0/17</t>
  </si>
  <si>
    <t>ACO Monoblock RD200V ZWOPA70 2,0m Typ0.0 D400 natur mit Dichtung ZWOPA Typ70 flat 0/17</t>
  </si>
  <si>
    <t>ACO Monoblock RD200V ZWOPA75 2,0m Typ0.0 D400 natur mit Dichtung ZWOPA Typ75 flat 0/17</t>
  </si>
  <si>
    <t>ACO Monoblock RD200V ZWOPA80 2,0m Typ0.0 D400 natur mit Dichtung ZWOPA Typ80 flat 0/17</t>
  </si>
  <si>
    <t>ACO Monoblock RD200V ZWOPA85 2,0m Typ0.0 D400 natur mit Dichtung ZWOPA Typ85 flat 0/17</t>
  </si>
  <si>
    <t>ACO Monoblock RD200V ZWOPA90 2,0m Typ0.0 D400 natur mit Dichtung ZWOPA Typ90 flat 0/17</t>
  </si>
  <si>
    <t>ACO Monoblock RD200V ZWOPA95 2,0m Typ0.0 D400 natur mit Dichtung ZWOPA Typ95 flat 0/17</t>
  </si>
  <si>
    <t>ACO Monoblock RD200V ZWOPA105 2,0m Typ0.0 D400 natur mit Dichtung OPA-Typ 105 flat 0/17</t>
  </si>
  <si>
    <t>ACO Multiline Seal in V100S Adapter Eck-T-Kreuz Typ0.0</t>
  </si>
  <si>
    <t>ACO Multiline Seal in V100S Adapter Eck-T-Kreuz Typ5.0</t>
  </si>
  <si>
    <t>ACO Multiline Seal in V100S Adapter Eck-T-Kreuz Typ10.0</t>
  </si>
  <si>
    <t>ACO Multiline Seal in V100S Adapter Eck-T-Kreuz Typ20.0</t>
  </si>
  <si>
    <t>ACO Multiline V200E Stirnwand Flachrinne A/E 120mm</t>
  </si>
  <si>
    <t>ACO Multiline Seal in V100S Stirnwand Typ0 DN/OD100mm für Auslaufseite</t>
  </si>
  <si>
    <t>ACO Multiline Seal in V100S Stirnwand Typ5 DN/OD100mm für Auslaufseite</t>
  </si>
  <si>
    <t>ACO Multiline Seal in V100S Stirnwand Typ10 DN/OD100mm für Auslaufseite</t>
  </si>
  <si>
    <t>ACO Multiline Seal in V100S Stirnwand Typ20 DN/OD100mm für Auslaufseite</t>
  </si>
  <si>
    <t>ACO Drainlock Stegrost NW100mm E600 500mm Guss</t>
  </si>
  <si>
    <t>ACO Drainlock Abdeckplatte NW100mm E600 500mm Guss</t>
  </si>
  <si>
    <t>ACO Drainlock Maschenrost Q+ NW100mm Stahl verzinkt C250 1000m MW30x10</t>
  </si>
  <si>
    <t>ACO Drainlock Maschenrost Q+ NW100mm Stahl verzinkt C250 500mm MW30x10</t>
  </si>
  <si>
    <t>ACO Drainlock Maschenrost Q+ NW100mm Edelstahl C250 1000mm MW30x10</t>
  </si>
  <si>
    <t>ACO Drainlock Maschenrost Q+ NW100mm Edelstahl C250 500mm MW30x10</t>
  </si>
  <si>
    <t>ACO Drainlock Maschenrost Q+ NW100mm Stahl verzinkt D400 1000mm MW30x10</t>
  </si>
  <si>
    <t>ACO Drainlock Maschenrost Q+ NW100mm Stahl verzinkt D400 500mm MW30x10</t>
  </si>
  <si>
    <t>ACO Drainlock Maschenrost Q+ NW100mm Edelstahl D400 1000mm MW30x10</t>
  </si>
  <si>
    <t>ACO Drainlock Maschenrost Q+ NW100mm Edelstahl D400 500mm MW30x10</t>
  </si>
  <si>
    <t>ACO PowerDrain Seal in V100P/G SW DN/OD110 Typ 0 Kantenschutz schwarz beschicht</t>
  </si>
  <si>
    <t>ACO PowerDrain Seal in V100P/G SW DN/OD110 Typ 5 Kantenschutz schwarz besch.</t>
  </si>
  <si>
    <t>ACO PowerDrain Seal in V100P/G SW DN/OD110 Typ10 Kantenschutz schwarz beschicht</t>
  </si>
  <si>
    <t>ACO PowerDrain Seal in V100P/G SW DN/OD110 Typ20 Kantenschutz schwarz besch.</t>
  </si>
  <si>
    <t>ACO PowerDrain Seal in V100P/G Adapter RW Typ 0 Kantenschutz schwarz beschicht</t>
  </si>
  <si>
    <t>ACO PowerDrain Seal in V100P/G Adapter RW Typ 5 Kantenschutz schwarz besch.</t>
  </si>
  <si>
    <t>ACO PowerDrain Seal in V100P/G Adapter RW Typ 10 Kantenschutz schwarz beschicht</t>
  </si>
  <si>
    <t>ACO PowerDrain Seal in V100P/G Adapter RW Typ 20 Richtungswechsel Gusskante</t>
  </si>
  <si>
    <t>ACO PowerDrain Seal in V100P/G Adapter ETK Typ 0 Kantenschutz schwarz besch.</t>
  </si>
  <si>
    <t>ACO PowerDrain Seal in V100P/G Adapter ETK Typ 5 Kantenschutz schwarz besch.</t>
  </si>
  <si>
    <t>ACO PowerDrain Seal in V100P/G Adapter ETK Typ10 Kantenschutz schwarz beschicht</t>
  </si>
  <si>
    <t>ACO PowerDrain Seal in V100P/G Adapter ETK Typ20 Kantenschutz schwarz beschicht</t>
  </si>
  <si>
    <t>ACO PowerDrain Seal in V100P/G Kombistirnwand Kantenschutz schwarz beschicht</t>
  </si>
  <si>
    <t>ACO Multiline Rinne V200G Typ1 Gefälle 0,5% 1000mm GGG</t>
  </si>
  <si>
    <t>ACO Multiline Rinne V200G Typ2 Gefälle 0,5% 1000mm GGG</t>
  </si>
  <si>
    <t>ACO Multiline Rinne V200G Typ3 Gefälle 0,5% 1000mm GGG</t>
  </si>
  <si>
    <t>ACO Kerbdrain Absenkstein KD305, links L2-5 H305/255mm L1000m 2-teilig (2-2) mit 5% Gefälle</t>
  </si>
  <si>
    <t>ACO Multiline Rinne V200G Typ4 Gefälle 0,5% 1000mm GGG</t>
  </si>
  <si>
    <t>ACO Multiline Rinne V200G Typ5 Gefälle 0,5% 1000mm GGG</t>
  </si>
  <si>
    <t>ACO Multiline Rinne V200G Typ6 Gefälle 0,5% 1000mm GGG</t>
  </si>
  <si>
    <t>ACO Multiline Rinne V200G Typ7 Gefälle 0,5% 1000mm GGG</t>
  </si>
  <si>
    <t>ACO Multiline Rinne V200G Typ8 Gefälle 0,5% 1000mm GGG</t>
  </si>
  <si>
    <t>ACO Multiline Rinne V200G Typ9 Gefälle 0,5% 1000mm GGG</t>
  </si>
  <si>
    <t>ACO Multiline Rinne V200G Typ10 Gefälle 0,5% 1000mm GGG</t>
  </si>
  <si>
    <t>ACO Monoblock RD200V 1,0m Typ20.0 F900 natur mit Dichtung</t>
  </si>
  <si>
    <t>ACO Monoblock RD200V 2,0m Typ20.0 F900 natur mit Dichtung</t>
  </si>
  <si>
    <t>ACO Monoblock RD200V EK-OT Typ20.0 F900 natur mit Dichtung passend für Art. 132513, 134074</t>
  </si>
  <si>
    <t>ACO Multiline V200G Flachrinne 120mm 1000mm GGG</t>
  </si>
  <si>
    <t>ACO Multiline V200G Flachrinne 120mm mit Dichtung DN/OD100mm GGG</t>
  </si>
  <si>
    <t>ACO Multiline Rinne V200G Typ0.0 1000mm GGG</t>
  </si>
  <si>
    <t>ACO Multiline Rinne V200G Typ0.0.2 1000mm GGG</t>
  </si>
  <si>
    <t>ACO Multiline Rinne V200G Typ0.1 500mm GGG</t>
  </si>
  <si>
    <t>ACO Multiline Rinne V200G Typ0.2 500mm GGG</t>
  </si>
  <si>
    <t>ACO Multiline Seal in V150S Typ0.1 500mm</t>
  </si>
  <si>
    <t>ACO Multiline Seal in V150S Typ0.2 500mm DN/OD160mm</t>
  </si>
  <si>
    <t>ACO Multiline Seal in V150S Typ0.0.2 1000mm DN/OD150mm</t>
  </si>
  <si>
    <t>ACO Multiline Seal in V150S Richtungswechseladapter Typ0.0</t>
  </si>
  <si>
    <t>ACO Multiline Seal in V150S Adapter Eck-T-Kreuz Typ0.0</t>
  </si>
  <si>
    <t>ACO Multiline Seal in V150S Typ5.1 500mm</t>
  </si>
  <si>
    <t>ACO Multiline Seal in V150S Typ5.2 500mm DN/OD160mm</t>
  </si>
  <si>
    <t>ACO Multiline Seal in V150S Typ5.0.2 1000mm DN/OD150mm</t>
  </si>
  <si>
    <t>ACO Multiline Seal in V150S Richtungswechseladapter Typ5.0</t>
  </si>
  <si>
    <t>ACO Multiline Seal in V150S Adapter Eck-T-Kreuz Typ5.0</t>
  </si>
  <si>
    <t>ACO Multiline Seal in V150S Typ10.0 1000mm</t>
  </si>
  <si>
    <t>ACO Multiline Seal in V150S Typ10.1 500mm</t>
  </si>
  <si>
    <t>ACO Multiline Seal in V150S Typ10.2 500mm DN/OD160mm</t>
  </si>
  <si>
    <t>ACO Multiline Seal in V150S Typ10.0.2 1000mm DN/OD150mm</t>
  </si>
  <si>
    <t>ACO Multiline Seal in V150S Richtungswechseladapter Typ10.0</t>
  </si>
  <si>
    <t>ACO Multiline Seal in V150S Adapter Eck-T-Kreuz Typ10.0</t>
  </si>
  <si>
    <t>ACO Multiline Seal in V150S Typ20.1 500mm</t>
  </si>
  <si>
    <t>ACO Multiline Seal in V150S Typ20.0.2 1000mm DN/OD150mm</t>
  </si>
  <si>
    <t>ACO Multiline Seal in V150S Sohlensprung 10-20 500mm</t>
  </si>
  <si>
    <t>ACO Multiline Seal in V150S Richtungswechseladapter Typ20.0</t>
  </si>
  <si>
    <t>ACO Multiline Seal in V150S Adapter Eck-T-Kreuz Typ</t>
  </si>
  <si>
    <t>ACO Multiline Seal in V150S Kombistirnwand</t>
  </si>
  <si>
    <t>ACO Multiline Seal in V150S Stirnwand Typ20 DN/OD150mm</t>
  </si>
  <si>
    <t>ACO Multiline Seal in V150S Einlaufkasten Typ0 DN/OD160mm</t>
  </si>
  <si>
    <t>ACO Multiline Geruchverschluss DN/OD160 Edelstahl NW150</t>
  </si>
  <si>
    <t>ACO Multiline Rinne V200G Typ5.0 1000mm GGG</t>
  </si>
  <si>
    <t>ACO Multiline Rinne V200G Typ5.0.2 1000mm GG</t>
  </si>
  <si>
    <t>ACO Multiline Rinne V200G Typ5.1 500mm GGG</t>
  </si>
  <si>
    <t>ACO Multiline Rinne V200G Typ5.2 500mm GGG 20</t>
  </si>
  <si>
    <t>ACO Multiline Seal in V150E Typ0.1 500mm</t>
  </si>
  <si>
    <t>ACO Multiline Seal in V150E Typ0.2 500mm DN/OD150mm</t>
  </si>
  <si>
    <t>ACO Multiline Seal in V150E Typ0.0.2 1000mm DN/OD150mm</t>
  </si>
  <si>
    <t>ACO Multiline Seal in V150E Richtungswechseladapter Typ0.0</t>
  </si>
  <si>
    <t>ACO Multiline Seal in V150E Adapter Eck-T-Kreuz Typ0.0</t>
  </si>
  <si>
    <t>ACO Multiline Seal in V150E Typ5.1 500mm</t>
  </si>
  <si>
    <t>ACO Multiline Seal in V150E Typ5.2 500mm DN/OD150mm</t>
  </si>
  <si>
    <t>ACO Multiline Seal in V150E Typ5.0.2 1000mm DN/OD150mm</t>
  </si>
  <si>
    <t>ACO Multiline Seal in V150E Richtungswechseladapter Typ5.0</t>
  </si>
  <si>
    <t>ACO Multiline Seal in V150E Adapter Eck-T-Kreuz Typ5.0</t>
  </si>
  <si>
    <t>ACO Multiline Seal in V150E Typ10.0 1000mm</t>
  </si>
  <si>
    <t>ACO Multiline Seal in V150E Typ10.1 500mm</t>
  </si>
  <si>
    <t>ACO Multiline Seal in V150E Typ10.0.2 1000mm DN/OD150mm</t>
  </si>
  <si>
    <t>ACO Multiline Seal in V150E Richtungswechseladapter Typ10.0</t>
  </si>
  <si>
    <t>ACO Multiline Seal in V150E Adapter Eck-T-Kreuz Typ10.0</t>
  </si>
  <si>
    <t>ACO Multiline Seal in V150E Typ20.0.2 1000mm DN/OD150mm</t>
  </si>
  <si>
    <t>ACO Multiline Seal in V150E Stirnwand Typ5 DN/OD150mm</t>
  </si>
  <si>
    <t>ACO Multiline Seal in V150E Stirnwand Typ10 DN/OD150mm</t>
  </si>
  <si>
    <t>ACO Multiline Rinne V200G Typ10.0 1000mm GGG</t>
  </si>
  <si>
    <t>ACO Multiline Seal in V200S Typ1 1000mm mit 0,5% Gefälle</t>
  </si>
  <si>
    <t>ACO Multiline Seal in V200S Typ2 1000mm mit 0,5% Gefälle</t>
  </si>
  <si>
    <t>ACO Multiline Seal in V200S Typ3 1000mm mit 0,5% Gefälle</t>
  </si>
  <si>
    <t>ACO Multiline Seal in V200S Typ4 1000mm mit 0,5% Gefälle</t>
  </si>
  <si>
    <t>ACO Multiline Seal in V200S Typ5 1000mm mit 0,5% Gefälle</t>
  </si>
  <si>
    <t>ACO Multiline Seal in V200S Typ6 1000mm mit 0,5% Gefälle</t>
  </si>
  <si>
    <t>ACO Multiline Seal in V200S Typ7 1000mm mit 0,5% Gefälle</t>
  </si>
  <si>
    <t>ACO Multiline Seal in V200S Typ8 1000mm mit 0,5% Gefälle</t>
  </si>
  <si>
    <t>ACO Multiline Seal in V200S Typ9 1000mm mit 0,5% Gefälle</t>
  </si>
  <si>
    <t>ACO Multiline Rinne V200G Typ10.0.2 1000mm GGG</t>
  </si>
  <si>
    <t>ACO Multiline Seal in V200S Typ10 1000mm mit 0,5% Gefälle</t>
  </si>
  <si>
    <t>ACO Multiline Rinne V200G Typ10.1 500mm GGG</t>
  </si>
  <si>
    <t>ACO Multiline Rinne V200G Typ10.2 500mm GGG</t>
  </si>
  <si>
    <t>ACO Multiline Seal in V200S Typ0.1 500mm</t>
  </si>
  <si>
    <t>ACO Multiline Seal in V200S Typ0.2 500mm DN/OD200mm</t>
  </si>
  <si>
    <t>ACO Multiline Seal in V200S Typ0.0.2 1000mm DN/OD200mm</t>
  </si>
  <si>
    <t>ACO Multiline Seal in V200S Richtungswechseladapter Typ0.0</t>
  </si>
  <si>
    <t>ACO Multiline Seal in V200S Adapter Eck-T-Kreuz Typ0.0</t>
  </si>
  <si>
    <t>ACO Multiline Seal in V200S Typ5.0 1000mm</t>
  </si>
  <si>
    <t>ACO Multiline Seal in V200S Typ5.1 500mm</t>
  </si>
  <si>
    <t>ACO Multiline Seal in V200S Typ5.2 500mm DN/OD200mm</t>
  </si>
  <si>
    <t>ACO Multiline Seal in V200S Typ5.0.2 1000mm DN/OD200mm</t>
  </si>
  <si>
    <t>ACO Multiline Seal in V200S Richtungswechseladapter Typ5.0</t>
  </si>
  <si>
    <t>ACO Multiline Seal in V200S Adapter Eck-T-Kreuz Typ5.0</t>
  </si>
  <si>
    <t>ACO Multiline Seal in V200S Typ10.0 1000mm Stahl verzinkt</t>
  </si>
  <si>
    <t>ACO Multiline Seal in V200S Typ10.1 500mm</t>
  </si>
  <si>
    <t>ACO Multiline Seal in V200S Typ10.2 500mm DN/OD200mm</t>
  </si>
  <si>
    <t>ACO Multiline Seal in V200S Typ10.0.2 1000mm DN/OD200mm</t>
  </si>
  <si>
    <t>ACO Multiline Seal in V200S Richtungswechseladapter Typ10.0</t>
  </si>
  <si>
    <t>ACO Multiline Seal in V200S Adapter Eck-T-Kreuz Typ10.0</t>
  </si>
  <si>
    <t>ACO Multiline Seal in V200S Typ20.0 1000mm</t>
  </si>
  <si>
    <t>ACO Multiline Seal in V200S Typ20.1 500mm</t>
  </si>
  <si>
    <t>ACO Multiline Seal in V200S Typ20.2 500mm DN/OD200mm</t>
  </si>
  <si>
    <t>ACO Multiline Seal in V200S Typ20.0.2 1000mm DN/OD200mm</t>
  </si>
  <si>
    <t>ACO Multiline Seal in V200S Sohlensprung 10-20 500mm</t>
  </si>
  <si>
    <t>ACO Multiline Seal in V200S Richtungswechseladapter Typ20.0</t>
  </si>
  <si>
    <t>ACO Multiline Seal in V200S Adapter Eck-T-Kreuz Typ20.0</t>
  </si>
  <si>
    <t>ACO Multiline Seal in V200S Stirnwand Typ10 DN/OD200mm</t>
  </si>
  <si>
    <t>ACO Multiline Rinne V200G Typ15.0 1000mm GGG</t>
  </si>
  <si>
    <t>ACO Drainlock Maschenrost Q+ NW150mm Stahl verzinkt B125 1000mm MW30x10</t>
  </si>
  <si>
    <t>ACO Drainlock Maschenrost Q+ NW150mm Stahl verzinkt B125 500mm MW30x10</t>
  </si>
  <si>
    <t>ACO Drainlock Maschenrost Q+ NW150mm Edelstahl B125 1000mm MW30x10</t>
  </si>
  <si>
    <t>ACO Drainlock Maschenrost Q+ NW150mm Edelstahl B125 500mm MW30x10</t>
  </si>
  <si>
    <t>ACO Drainlock Maschenrost Q+ NW150mm Stahl verzinkt C250 1000mm MW30x10</t>
  </si>
  <si>
    <t>ACO Drainlock Maschenrost Q+ NW150mm Stahl verzinkt C250 500mm MW30x10</t>
  </si>
  <si>
    <t>ACO Drainlock Maschenrost Q+ NW150mm Edelstahl C250 1000mm MW30x10</t>
  </si>
  <si>
    <t>ACO Drainlock Maschenrost Q+ NW150mm Edelstahl C250 500mm MW30x10</t>
  </si>
  <si>
    <t>ACO Drainlock Maschenrost Q+ NW150mm Stahl verzinkt D400 1000mm MW30x10</t>
  </si>
  <si>
    <t>ACO Multiline Rinne V200G Typ15.0.2 1000mm GGG</t>
  </si>
  <si>
    <t>ACO Drainlock Maschenrost Q+ NW150mm Stahl verzinkt D400 500mm MW30x10</t>
  </si>
  <si>
    <t>ACO Drainlock Maschenrost Q+ NW150mm Edelstahl D400 1000mm MW30x10</t>
  </si>
  <si>
    <t>ACO Drainlock Maschenrost Q+ NW150mm Edelstahl D400 500mm MW30x10</t>
  </si>
  <si>
    <t>ACO Drainlock Maschenrost Q+ NW200mm Stahl verzinkt B125 1000mm MW30x10</t>
  </si>
  <si>
    <t>ACO Drainlock Maschenrost Q+ NW200mm Stahl verzinkt B125 500mm MW30x10</t>
  </si>
  <si>
    <t>ACO Drainlock Maschenrost Q+ NW200mm Edelstahl B125 1000mm MW30x10</t>
  </si>
  <si>
    <t>ACO Drainlock Maschenrost Q+ NW200mm Edelstahl B125 500mm MW30x10</t>
  </si>
  <si>
    <t>ACO Drainlock Maschenrost Q+ NW200mm Edelstahl C250 1000mm MW30x10</t>
  </si>
  <si>
    <t>ACO Multiline Rinne V200G Typ15.1 500mm GGG</t>
  </si>
  <si>
    <t>ACO Drainlock Maschenrost Q+ NW200mm Stahl verzinkt D400 500mm MW30x10</t>
  </si>
  <si>
    <t>ACO Drainlock Längsprofilrost NW150mm Stahl verzinkt B125 1000mm</t>
  </si>
  <si>
    <t>ACO Drainlock Längsprofilrost NW150mm Stahl verzinkt B125 500mm</t>
  </si>
  <si>
    <t>ACO Drainlock Längsprofilrost NW150 Edelstahl B125 1000mm</t>
  </si>
  <si>
    <t>ACO Drainlock Längsprofilrost NW150mm Edelstahl B125 500mm</t>
  </si>
  <si>
    <t>ACO Drainlock Längsprofilrost NW200mm Stahl verzinkt B125</t>
  </si>
  <si>
    <t>ACO Drainlock Längsprofilrost NW200mm Stahl verzinkt B125 500mm</t>
  </si>
  <si>
    <t>ACO Drainlock Längsprofilrost NW200mm Edelstahl B125 1000mm</t>
  </si>
  <si>
    <t>ACO Drainlock Längsstegrost NW150mm Edelstahl B125 1000mm Heelsafe</t>
  </si>
  <si>
    <t>ACO Drainlock Längsstegrost NW150mm Edelstahl B125 500mm Heelsafe</t>
  </si>
  <si>
    <t>ACO Drainlock Längsstegrost NW200mm Edelstahl B125 1000mm Heelsafe</t>
  </si>
  <si>
    <t>ACO Drainlock Längsstegrost NW200mm Edelstahl B125 500mm Heelsafe</t>
  </si>
  <si>
    <t>ACO Drainlock Stegrost NW150mm E600 500mm Guss</t>
  </si>
  <si>
    <t>ACO Drainlock Längsstabrost NW150mm E600 500mm Guss</t>
  </si>
  <si>
    <t>ACO Drainlock Abdeckplatte NW150mm E600 500mm Guss</t>
  </si>
  <si>
    <t>ACO Drainlock Stegrost NW200mm E600 500mm Guss</t>
  </si>
  <si>
    <t>ACO Drainlock Längsstabrost NW200mm E600 500mm Guss</t>
  </si>
  <si>
    <t>ACO Drainlock Abdeckplatte NW200mm E600 500mm Guss</t>
  </si>
  <si>
    <t>ACO Maschenrost Q + Drainlock NW300 verzinkt B125 500mm MW30x10</t>
  </si>
  <si>
    <t>ACO Maschenrost Q + Drainlock NW300 verzinkt C250 500mm MW30x10</t>
  </si>
  <si>
    <t>ACO Maschenrost Q + Drainlock NW300 Edelstahl D400 500mm MW30x10</t>
  </si>
  <si>
    <t>ACO Multiline Seal in V200E Typ1 1000mm mit 0,5% Gefälle</t>
  </si>
  <si>
    <t>ACO Multiline Seal in V200E Typ2 1000mm mit 0,5% Gefälle</t>
  </si>
  <si>
    <t>ACO Multiline Seal in V200E Typ3 1000mm mit 0,5% Gefälle</t>
  </si>
  <si>
    <t>ACO Multiline Seal in V200E Typ4 1000mm mit 0,5% Gefälle</t>
  </si>
  <si>
    <t>ACO Multiline Seal in V200E Typ5 1000mm mit 0,5% Gefälle</t>
  </si>
  <si>
    <t>ACO Multiline Seal in V200E Typ6 1000mm mit 0,5% Gefälle</t>
  </si>
  <si>
    <t>ACO Multiline Seal in V200E Typ7 1000mm mit 0,5% Gefälle</t>
  </si>
  <si>
    <t>ACO Multiline Seal in V200E Typ8 1000mm mit 0,5% Gefälle</t>
  </si>
  <si>
    <t>ACO Multiline Seal in V200E Typ9 1000mm mit 0,5% Gefälle</t>
  </si>
  <si>
    <t>ACO Multiline Rinne V200G Typ20.0.2 1000mm GGG</t>
  </si>
  <si>
    <t>ACO Multiline Seal in V200E Typ10 1000mm mit 0,5% Gefälle</t>
  </si>
  <si>
    <t>ACO Multiline Rinne V200G Typ20.1 500mm GGG</t>
  </si>
  <si>
    <t>ACO Multiline Rinne V200G Typ20.2 500mm GGG 20</t>
  </si>
  <si>
    <t>ACO Multiline Seal in V200E Typ0.0.2 1000mm DN/OD200mm</t>
  </si>
  <si>
    <t>ACO Multiline Seal in V200E Richtungswechseladapter Typ0.0</t>
  </si>
  <si>
    <t>ACO Multiline Seal in V200E Typ20.0 1000mm</t>
  </si>
  <si>
    <t>ACO Multiline Seal in V200E Sohlensprung 10-20 500mm</t>
  </si>
  <si>
    <t>ACO Multiline Seal in V200E Stirnwand Typ0 DN/OD200mm</t>
  </si>
  <si>
    <t>ACO Multiline Geruchverschluss DN/OD200 Edelstahl NW200</t>
  </si>
  <si>
    <t>ACO Multiline V200G Kombistirnwand Flachrinne A/E 120mm GGG</t>
  </si>
  <si>
    <t>ACO Kerbdrain KD200-75 SW Stirnwand links/rechts</t>
  </si>
  <si>
    <t>ACO Kerbdrain KD200-75 OPA NW200mm Bord 75 rechts für OPA 55</t>
  </si>
  <si>
    <t>ACO Kerbdrain KD200-75 Revision K200 links</t>
  </si>
  <si>
    <t>ACO Kerbdrain KD200-75 OPA Revision K200 links für OPA 55</t>
  </si>
  <si>
    <t>ACO Kerbdrain KD200-75 OPA Revision K200 DN/OD160 links Rohranschluss DN/OD160 OPA für OPA 55</t>
  </si>
  <si>
    <t>ACO Multiline V200G Kombistirnwand GGG</t>
  </si>
  <si>
    <t>ACO Multiline V200G Stirnwand Typ0 mit Dichtung DN/OD200mm GGG</t>
  </si>
  <si>
    <t>ACO Multiline V200G Stirnwand Typ5 mit Dichtung DN/OD200mm GGG</t>
  </si>
  <si>
    <t>ACO Multiline V200G Stirnwand Typ10 mit Dichtung DN/OD200mm GGG</t>
  </si>
  <si>
    <t>ACO Multiline V200G Einlaufkasten mit Eimer DN/OD 150mm GGG</t>
  </si>
  <si>
    <t>ACO Multiline V200G Einlaufkasten mit Eimer DN/OD 200mm GGG</t>
  </si>
  <si>
    <t>ACO Multiline V200G Richtungswechseladapter Typ 0.0 GGG</t>
  </si>
  <si>
    <t>ACO Multiline V200G Richtungswechseladapter Typ 5.0 GGG</t>
  </si>
  <si>
    <t>ACO Multiline V200G Richtungswechseladapter Typ 10.0 GGG</t>
  </si>
  <si>
    <t>ACO Multiline V200G Richtungswechseladapter Typ 20.0 GGG</t>
  </si>
  <si>
    <t>ACO RD200V Eimer Stahl verzinkt</t>
  </si>
  <si>
    <t>ACO Multiline V150S Stirnwand 120mm mit Stutzen DN/OD75mm Stahl verzinkt</t>
  </si>
  <si>
    <t>ACO Multiline V300S Stirnwand 120mm mit Stutzen DN/OD75mm Stahl verzinkt</t>
  </si>
  <si>
    <t>ACO Multiline V200E Stirnwand 120mm mit Stutzen DN/OD75mm Edelstahl</t>
  </si>
  <si>
    <t>ACO Drainlock Stegrost NW200mm D400 500mm EN1433 Guss mit Öffnung Lichtpunkt KTL beschichtet</t>
  </si>
  <si>
    <t>ACO Multiline Rinne V300S Typ4 mit Gefälle 0,5% 1000mm</t>
  </si>
  <si>
    <t>ACO Multiline Rinne V300S Typ5 mit Gefälle 0,5% 1000mm</t>
  </si>
  <si>
    <t>ACO Multiline Rinne V300S Typ6 mit Gefälle 0,5% 1000mm</t>
  </si>
  <si>
    <t>ACO Deckline P100-0.0 natur BH60mm</t>
  </si>
  <si>
    <t>ACO Deckline P100-0.0.3 natur BH60mm mit PE-Ablauf</t>
  </si>
  <si>
    <t>ACO Deckline P100-0.0 grau BH60mm</t>
  </si>
  <si>
    <t>ACO Deckline P100 0.0.3 grau BH60mm mit PE-Ablauf</t>
  </si>
  <si>
    <t>ACO Deckline P100 0.0.3 anthrazit BH60mm mit PE-Ablauf</t>
  </si>
  <si>
    <t>ACO Deckline Stirnwand natur</t>
  </si>
  <si>
    <t>ACO Deckline Stirnwand grau</t>
  </si>
  <si>
    <t>ACO Deckline Stirnwand anthrazit</t>
  </si>
  <si>
    <t>ACO Multiline V500G Stirnwand Typ0 mit Dichtung DN/OD400mm GGG</t>
  </si>
  <si>
    <t>ACO Multiline V300S Flachrinne LxH1000x120mm mit Dichtung DN/OD110mm</t>
  </si>
  <si>
    <t>ACO Multiline Rinne V300S Typ0.0 1000mm</t>
  </si>
  <si>
    <t>ACO Multiline Rinne V300S Typ15.0 1000mm</t>
  </si>
  <si>
    <t>ACO Multiline Rinne V300S Typ15.1 500mm</t>
  </si>
  <si>
    <t>ACO Multiline Rinne V300S Typ20.0.2 1000mm</t>
  </si>
  <si>
    <t>ACO Multiline V300S Stirnwand Flachrinne A/E 120mm</t>
  </si>
  <si>
    <t>ACO Multiline V300S Stirnwand Typ5 mit Dichtung DN/OD200mm</t>
  </si>
  <si>
    <t>ACO Multiline V300S Stirnwand Typ10 mit Dichtung DN/OD200mm</t>
  </si>
  <si>
    <t>ACO Multiline V300S Stirnwand Typ15 mit Dichtung DN/OD200mm</t>
  </si>
  <si>
    <t>ACO Multiline V300S Stirnwand Typ20 mit Dichtung DN/OD200mm</t>
  </si>
  <si>
    <t>ACO Multiline V300S Einlaufkasten DN/OD150mm mit Eimer</t>
  </si>
  <si>
    <t>ACO Multiline V300S Richtungswechseladapter Typ0.0</t>
  </si>
  <si>
    <t>ACO Multiline V300S Richtungswechseladapter Typ5.0</t>
  </si>
  <si>
    <t>ACO Multiline V300S Richtungswechseladapter Typ15.0</t>
  </si>
  <si>
    <t>ACO Multiline V300S Richtungswechseladapter Typ20.0</t>
  </si>
  <si>
    <t>ACO Multiline V300G Typ15.0 1000mm GGG</t>
  </si>
  <si>
    <t>ACO Multiline V300G Typ15.1 500mm GGG</t>
  </si>
  <si>
    <t>ACO Eimer aus Kunststoff für Einlaufkasten V/E/S 150-200</t>
  </si>
  <si>
    <t>ACO Qmax Revisionsschacht LW 600, Bauhöhe 1385mm für Qmax 150-900</t>
  </si>
  <si>
    <t>ACO PowerDrain Seal in V150P/G Stirnwand Typ0 DN160 Kantenschutz schwarz besch.</t>
  </si>
  <si>
    <t>ACO PowerDrain Seal in V150P/G Stirnwand Typ 5 DN160 Guss Kantenschutz schwarz besch.</t>
  </si>
  <si>
    <t>ACO PowerDrain Seal in V150P/G Stirnwand Typ 10 DN160 Kantenschutz schwarz beschicht</t>
  </si>
  <si>
    <t>ACO PowerDrain Seal in V150P/G Adapter Ri.-Wechsel 0.0 Guss Kantenschutz schwarz beschicht</t>
  </si>
  <si>
    <t>ACO PowerDrain Seal in V150P/G Adapter Ri.-Wechsel 5.0 Guss Kantenschutz schwarz beschicht</t>
  </si>
  <si>
    <t>ACO PowerDrain Seal in V150P/G Adapter Ri.-Wechsel 10.0 Guss Kantenschutz schwarz beschicht</t>
  </si>
  <si>
    <t>ACO PowerDrain Seal in V150P/G Adapter Ri.-Wechsel 20.0 Guss Kantenschutz schwarz beschicht</t>
  </si>
  <si>
    <t>ACO PowerDrain Seal in V150P/G Adapter Eck-T-Kreuz 0.0 Kantenschutz schwarz beschicht</t>
  </si>
  <si>
    <t>ACO PowerDrain Seal in V150P/G Adapter Eck-T-Kreuz 5.0 Kantenschutz schwarz beschicht</t>
  </si>
  <si>
    <t>ACO PowerDrain Seal in V150P/G Adapter Eck-T-Kreuz 10.0 Guss Kantenschutz schwarz beschicht</t>
  </si>
  <si>
    <t>ACO PowerDrain Seal in V150P/G Adapter Eck-T-Kreuz 20.0 Guss Kantenschutz schwarz beschicht</t>
  </si>
  <si>
    <t>ACO PowerDrain Seal in V200P/G Stirnwand Typ 0, DN200, Guss Kantenschutz schwarz beschicht</t>
  </si>
  <si>
    <t>ACO PowerDrain Seal in V200P/G Stirnwand Typ 5, DN200, Guss Kantenschutz schwarz beschicht</t>
  </si>
  <si>
    <t>ACO PowerDrain Seal in V200P/G Stirnwand Typ 10, DN200, Guss Kantenschutz schwarz beschicht</t>
  </si>
  <si>
    <t>ACO PowerDrain Seal in V200P/G Stirnwand Typ 20, DN200, Guss Kantenschutz schwarz beschicht</t>
  </si>
  <si>
    <t>ACO PowerDrain Seal in V200P/G Adapter Eck-T-Kreuz 0.0 Guss Kantenschutz schwarz beschicht</t>
  </si>
  <si>
    <t>ACO PowerDrain Seal in V200P/G Adapter Eck-T-Kreuz 5.0 Guss Kantenschutz schwarz beschicht</t>
  </si>
  <si>
    <t>ACO PowerDrain Seal in V200P/G Adapter Eck-T-Kreuz 10.0 Guss Kantenschutz schwarz beschicht</t>
  </si>
  <si>
    <t>ACO PowerDrain Seal in V200P/G Adapter Eck-T-Kreuz 20.0 Guss Kantenschutz schwarz beschicht</t>
  </si>
  <si>
    <t>ACO Sport Schlitzrinne LW125mm 1000mm gerade einseitig beschichtbar Mähkante Krallnut/Anschlagstege</t>
  </si>
  <si>
    <t>ACO Sport Schlitzabdeckung LW 125mm für Einlaufkasten einseitig beschichtbar</t>
  </si>
  <si>
    <t>ACO Sport Schlitzrinne LW125mm 1000mm gebogen R36,5m 1seitig beschichtbar Mähkante Krallnut/Anschlagstege</t>
  </si>
  <si>
    <t>ACO Sport Kabelverteiler- Schacht 600x600mm mit Riffelblechabdeckung</t>
  </si>
  <si>
    <t>ACO Sport Schlitzrinne LW125mm 1000mm gerade zweiseitig beschichtbar Verkrallnut/ Anschlagstege</t>
  </si>
  <si>
    <t>ACO Sport Schlitzabdeckung LW 125mm für Einlaufkasten zweiseitig beschichtbar</t>
  </si>
  <si>
    <t>ACO Sport Schlitzrinne LW125mm 1000mm geb. R36,5m zweiseitig beschichtbar Verkrallnut / Anschlagstege</t>
  </si>
  <si>
    <t>ACO Sport Muldenrinne LW185mm 1000x220x60mm Werkstoff Polymerbeton</t>
  </si>
  <si>
    <t>ACO Sport Sinkkasten für Muldenrinne LW185mm 600x220mm Werkstoff Polymerbeton</t>
  </si>
  <si>
    <t>ACO Sport Muldenrinne LW185mm 1000x250x70mm gerade Versteifungsstege Werkstoff Polymer</t>
  </si>
  <si>
    <t>ACO Sport Muldenrinne LW185 1000x250x70mm gebogen Versteifungsstege Werkstoff Polymer</t>
  </si>
  <si>
    <t>ACO Sport Alu-Stirnwand für Sandfangrinne</t>
  </si>
  <si>
    <t>ACO Sport Revisionselement 500 mm mit Rahmen für Schlitzrinne LW125mm</t>
  </si>
  <si>
    <t>ACO Sport Einfassungsplatte mit Verkrallnut 500x250x70mm Beton</t>
  </si>
  <si>
    <t>ACO Sport Stirnwand für Muldenrinne verzinkt</t>
  </si>
  <si>
    <t>ACO Sport Muldenrinne LW185mm 1000x250x70mm gerade Verkrallnut Werkstoff Polymer</t>
  </si>
  <si>
    <t>ACO Sport Muldenrinne LW185mm 1000x250x70mm gebogen Verkrallnut Werkstoff Polymer</t>
  </si>
  <si>
    <t>ACO Sport Einlaufkasten Muldenrinne 600mm mit Eimer Verkrallnut Werkstoff Polymer</t>
  </si>
  <si>
    <t>ACO Sport Schlitzdeckel überschichtbar Stahl verzinkt</t>
  </si>
  <si>
    <t>ACO Sport Einfassungsbord mit Verkrallnut 1000x80x200mm Beton</t>
  </si>
  <si>
    <t>ACO Feinfiltersack für Eimer Punktablauf</t>
  </si>
  <si>
    <t>ACO Schlammeimer Edelstahl für Flachrinnen NW100mm Abgang DN/OD100mm</t>
  </si>
  <si>
    <t>ACO Self Universaleckstück NW100 Kunststoff schwarz für Hexaline und Hexaline 2.0 mit Kunststoffrost schwarz</t>
  </si>
  <si>
    <t>ACO Drainlock Stegrost NW150mm D400 500mm Guss</t>
  </si>
  <si>
    <t>ACO Drainlock Stegrost NW200mm D400 500mm Guss</t>
  </si>
  <si>
    <t>ACO Drainlock Stegrost NW100mm D400 500mm Guss</t>
  </si>
  <si>
    <t>ACO Stormbrixx Schachtunter-/ zwischenteil 594x594x610mm DN/OD110-400 aus Kunststoff</t>
  </si>
  <si>
    <t>SR</t>
  </si>
  <si>
    <t>ACO Muldenauslauf Polymerbeton natur L1150mm Anschluss DN/OD160</t>
  </si>
  <si>
    <t>ACO Muldenauslauf Polymerbeton grau L1150mm Anschluss DN/OD160</t>
  </si>
  <si>
    <t>ACO Muldenauslauf Polymerbeton schwarz L1150mm Anschluss DN/OD160</t>
  </si>
  <si>
    <t>ACO Rückstauverschluss für ACO Lichtschächte</t>
  </si>
  <si>
    <t>ACO Entwässerungsanschluss mit Laubfang für Lichtschächte</t>
  </si>
  <si>
    <t>ACO Entwässerungsanschluss mit Geruchsverschluss für Lichtschächte</t>
  </si>
  <si>
    <t>ACO Self Maschenrost NW100 L500mm B118mm MW30x10 Stahl verzinkt</t>
  </si>
  <si>
    <t>ACO Stormbrixx HD Abdeckung 4er Set zum Abdecken von 4 Öffnungen</t>
  </si>
  <si>
    <t>ACO Stormbrixx HD Verbinder zum Verbinden der Grundelemente zweier Lagen</t>
  </si>
  <si>
    <t>ACO Rohradapter DN/OD110 aus PE HD</t>
  </si>
  <si>
    <t>ACO Rohradapter DN/OD160 aus PE-HD</t>
  </si>
  <si>
    <t>ACO Rohradapter DN/OD200 aus PE-HD</t>
  </si>
  <si>
    <t>ACO Rohradapter DN/OD315 aus PE-HD</t>
  </si>
  <si>
    <t>ACO Rohradapter DN/OD400 aus PE-HD</t>
  </si>
  <si>
    <t>ACO Stormbrixx Schachtaufbau ohne Stutzen</t>
  </si>
  <si>
    <t>ACO Stormbrixx Schachtaufbau mit Stutzen DN/OD160</t>
  </si>
  <si>
    <t>ACO Rohradapter DN/OD250 aus PE-HD</t>
  </si>
  <si>
    <t>ACO Stormbrixx Sickerset aus 16 Grundelem. 20 Seitenwänden 16 Abdeckungen 2 Rohradapter DN/OD110 Einbauanleitung</t>
  </si>
  <si>
    <t>ACO Stormbrixx SD Adapter für Schachtaufbau</t>
  </si>
  <si>
    <t>ACO Stormbrixx SD Seitenwand H907mm B592mm</t>
  </si>
  <si>
    <t>ACO Stormbrixx SD Abdeckung 4er Set zum Abdecken von 4 Öffnungen 550x550x50mm</t>
  </si>
  <si>
    <t>ACO Stormbrixx Abdeckplatte für halbe Lage</t>
  </si>
  <si>
    <t>ACO Stormbrixx SD Verschiebe- Sicherung zum Verbinden der Grundelemente zweier Lagen</t>
  </si>
  <si>
    <t>ACO Stormbrixx HD ganze Seitenwand teilbar H=600mm B=592 mm</t>
  </si>
  <si>
    <t>Seitenwand für halber Block für halbe Lage</t>
  </si>
  <si>
    <t>ACO Therm Block 1500x1400x125 mm mit Aussparung 960x585mm für Therm Zarge 1000x625mm für Standardmontage</t>
  </si>
  <si>
    <t>ACO Therm Block 1500x1400x100 mm mit Aussparung 760x560mm für Therm Zarge 800x600mm für Standardmontage</t>
  </si>
  <si>
    <t>ACO Therm Block 1500x1400x125 mm mit Fenster HWD 1000x1000mm DIN L für DWD-Lichtschacht</t>
  </si>
  <si>
    <t>ACO Therm Block 1500x1400x125 mm mit Fenster HWD 1000x1000mm DIN R für DWD-Lichtschacht</t>
  </si>
  <si>
    <t>ACO Aufstockelement 800x400mm fixe Bauhöhe 275mm</t>
  </si>
  <si>
    <t>ACO Aufstockelement 1000x400mm fixe Bauhöhe 275mm</t>
  </si>
  <si>
    <t>ACO Aufstockelement 1250x400mm fixe Bauhöhe 275mm</t>
  </si>
  <si>
    <t>ACO Aufstockelement 1500x700mm fixe Bauhöhe 270mm</t>
  </si>
  <si>
    <t>ACO Aufstockelement 2000x700mm fixe Bauhöhe 270mm</t>
  </si>
  <si>
    <t>ACO Befestigungsset für Aufstockelemente neue Ausführung</t>
  </si>
  <si>
    <t>ACO Aufstockelement 800x400mm höhenverstellbar 30-300mm</t>
  </si>
  <si>
    <t>ACO Aufstockelement 1000x400mm höhenverstellbar 30-300 mm</t>
  </si>
  <si>
    <t>ACO Aufstockelement 1250x400mm höhenverstellbar 30-300 mm</t>
  </si>
  <si>
    <t>ACO Aufstockelement 1500x700mm höhenverstellbar 30-300mm</t>
  </si>
  <si>
    <t>ACO Befestigungsset DWD für Lichtschachtmontage auf ACO Therm Block DWD 120mm lange Schrauben</t>
  </si>
  <si>
    <t>ACO Dämmplattenkleber 800ml 1-K Polyurethankleber Verarbeitung mit Schaumpistole</t>
  </si>
  <si>
    <t>ACO SMP-Dichtstoff 290ml Kartusche</t>
  </si>
  <si>
    <t>ACO SMP-Dichtstoff 1kg Dose</t>
  </si>
  <si>
    <t>ACO SMP-Dichtstoff 14kg Eimer</t>
  </si>
  <si>
    <t>ACO Kleber f. Abdichtungsfolie innen 310ml Kartusche SP025</t>
  </si>
  <si>
    <t>ACO Abdichtungsfolie 5000mm für die luftdichte Verklebung der Therm Block Zarge innen</t>
  </si>
  <si>
    <t>ACO Armierungsgewebe Set 4 Streifen je 100x2000mm für SMP-Dichtstoff</t>
  </si>
  <si>
    <t>ACO Spiraldübel aus Kunststoff für Befestigungen im WDVS Nutzlänge 50mm</t>
  </si>
  <si>
    <t>ACO Befestigungsset für Aufstockelem. Großlichtschacht</t>
  </si>
  <si>
    <t>ACO Therm Block 1230x1400x80mm mit Aussparung 760x560mm für Therm Zarge 800x600mm für Standardmontage</t>
  </si>
  <si>
    <t>ACO Wandanschlussprofil 12x 15mm für höhenverstellbares Anschlusselement 305mm lang</t>
  </si>
  <si>
    <t>ACO Wandanschlussprofil 35x 42mm f. fixe Aufstockelemente 252mm lang</t>
  </si>
  <si>
    <t>ACO Streckmetallrost 1040x450 x20mm begehbar f. Lichtschacht</t>
  </si>
  <si>
    <t>ACO Streckmetallrost 1040x500 x20mm begehbar f. Lichtschacht</t>
  </si>
  <si>
    <t>ACO Streckmetallrost 1040x550 x20mm begehbar f. Lichtschacht</t>
  </si>
  <si>
    <t>ACO Streckmetallrost begehbar für Lichtschacht 1000x600mm Außenmaß: 1040x600x20mm</t>
  </si>
  <si>
    <t>ACO Streckmetallrost 1340x450 x20mm begehbar f. Lichtschacht</t>
  </si>
  <si>
    <t>ACO Streckmetallrost 1340x500 x20mm begehbar f. Lichtschacht</t>
  </si>
  <si>
    <t>ACO Streckmetallrost 1340x550 x20mm begehbar f. Lichtschacht</t>
  </si>
  <si>
    <t>ACO Streckmetallrost begehbar für Lichtschacht 1250x600mm Außenmaß: 1340x600x20mm</t>
  </si>
  <si>
    <t>ACO Maschenrost 1040x450x20mm MW30/30 begeh. f. Lichtschacht</t>
  </si>
  <si>
    <t>ACO Maschenrost 1040x500x20mm MW30/30 begeh. f. Lichtschacht</t>
  </si>
  <si>
    <t>ACO Maschenrost MW30/30 begeh bar für Lichtschacht 1000x600 mm Außenmaß: 1040x600x20mm</t>
  </si>
  <si>
    <t>ACO Maschenrost 1340x450x20mm MW30/30 begeh. f. Lichtschacht</t>
  </si>
  <si>
    <t>ACO Maschenrost MW30/30 begeh bar für Lichtschacht 1250x600 mm Außenmaß: 1340x600x20mm</t>
  </si>
  <si>
    <t>ACO Aufstockelement 800x400mm höhenverstellbar VK-Set für Lichtschacht 800x400mm</t>
  </si>
  <si>
    <t>ACO Aufstockelement 1250x400mm höhenverstellbar VK-Set für Lichtschacht 1250x400mm</t>
  </si>
  <si>
    <t>ACO Universal-Montageset für fixe Aufstockelemente 40-60er Tiefe</t>
  </si>
  <si>
    <t>ACO Universal-Montageset für fixe Aufstockelemente 70er Tiefe</t>
  </si>
  <si>
    <t>ACO Kompriband 4m für Fenster und Aufstockelemente</t>
  </si>
  <si>
    <t>ACO Montageset höhenverstellb. Aufstockelemente 400/500/600mm Wandfixierung</t>
  </si>
  <si>
    <t>ACO Montageset höhenverstellb. Aufstockelemente 700mm Wandfixierung</t>
  </si>
  <si>
    <t>ACO Befestigungsset Standard für Montage auf Therm Block Schraubenlänge 120mm Therm Block 125mm</t>
  </si>
  <si>
    <t>ACO Therm Block 1500x1400x80mm mit Aussparung 710x460mm DWD für Therm Zarge 750x500mm</t>
  </si>
  <si>
    <t>ACO Maschenrost 1040x450x20mm MW 30/10 begehbar für Lichtschacht</t>
  </si>
  <si>
    <t>ACO Maschenrost 1040x500x20mm MW 30/10 begehbar für Lichtschacht</t>
  </si>
  <si>
    <t>ACO Therm Wechseleins. 750x500 DIN R Einbruchschutz RC2 P4A Verglasung und abschließb. Griff (Montage d. Fachb.)</t>
  </si>
  <si>
    <t>ACO Therm Wechseleins. 750x500 DIN L Einbruchschutz RC2 P4A Verglasung und abschließb. Griff (Montage d. Fachb.)</t>
  </si>
  <si>
    <t>ACO Therm Wechseleins. 750x625 DIN R Einbruchschutz RC2 P4A Verglasung und abschließb. Griff (Montage d. Fachb.)</t>
  </si>
  <si>
    <t>ACO Therm Wechseleins. 750x625 DIN L Einbruchschutz RC2 P4A Verglasung und abschließb. Griff (Montage d. Fachb.)</t>
  </si>
  <si>
    <t>ACO Therm Wechseleins. 800x600 DIN R Einbruchschutz RC2 P4A Verglasung und abschließb. Griff (Montage d. Fachb.)</t>
  </si>
  <si>
    <t>ACO Therm Wechseleins. 800x600 DIN L Einbruchschutz RC2 P4A Verglasung und abschließb. Griff (Montage d. Fachb.)</t>
  </si>
  <si>
    <t>ACO Therm Wechselein. 1000x500 DIN R Einbruchschutz RC2 P4A Verglasung und abschließb. Griff (Montage d. Fachb.)</t>
  </si>
  <si>
    <t>ACO Therm Wechselein. 1000x500 DIN L Einbruchschutz RC2 P4A Verglasung und abschließb. Griff (Montage d. Fachb.)</t>
  </si>
  <si>
    <t>ACO Therm Wechselein. 1000x625 DIN R Einbruchschutz RC2 P4A Verglasung und abschließb. Griff (Montage d. Fachb.)</t>
  </si>
  <si>
    <t>ACO Therm Wechselein. 1000x625 DIN L Einbruchschutz RC2 P4A Verglasung und abschließb. Griff (Montage d. Fachb.)</t>
  </si>
  <si>
    <t>ACO Therm Wechselein. 1000x750 DIN R Einbruchschutz RC2 P4A Verglasung und abschließb. Griff (Montage d. Fachb.)</t>
  </si>
  <si>
    <t>ACO Therm Wechselein. 1000x750 DIN L Einbruchschutz RC2 P4A Verglasung und abschließb. Griff (Montage d. Fachb.)</t>
  </si>
  <si>
    <t>ACO Therm Wechselein.1000x1000 DIN R Einbruchschutz RC2 P4A Verglasung und abschließb. Griff (Montage d. Fachb.)</t>
  </si>
  <si>
    <t>ACO Therm Wechselein.1000x1000 DIN L Einbruchschutz RC2 P4A Verglasung und abschließb. Griff (Montage d. Fachb.)</t>
  </si>
  <si>
    <t>ACO Therm Wechseleins. 900x750 DIN R Einbruchschutz RC2 P4A Verglasung und abschließb. Griff</t>
  </si>
  <si>
    <t>ACO Therm Wechseleins. 900x750 DIN L Einbruchschutz RC2 P4A Verglasung und abschließb. Griff</t>
  </si>
  <si>
    <t>ACO Therm Wechseleins. 750x500 DIN R hochwasserdicht Vsg Verglasung und abschließbarem Griff (Montage d. Fachb.)</t>
  </si>
  <si>
    <t>ACO Therm Wechseleins. 750x500 DIN L hochwasserdicht Vsg Verglasung und abschließbarem Griff (Montage d. Fachb.)</t>
  </si>
  <si>
    <t>ACO Therm Wechseleins. 750x625 DIN R hochwasserdicht Vsg Verglasung und abschließbarem Griff (Montage d. Fachb.)</t>
  </si>
  <si>
    <t>ACO Therm Wechseleins. 750x625 DIN L hochwasserdicht Vsg Verglasung und abschließbarem Griff (Montage Fachbetrieb)</t>
  </si>
  <si>
    <t>ACO Therm Wechseleins.1000x500 DIN R hochwasserdicht m. Vsg Verglasung und abschließbarem Griff (Montage d. Fachb.)</t>
  </si>
  <si>
    <t>ACO Therm Wechseleins.1000x500 DIN L hochwasserdicht m. Vsg Verglasung und abschließbarem Griff (Montage d. Fachb.)</t>
  </si>
  <si>
    <t>ACO RUG Self Haus- und Hofablauf 150x150mm Ablauf seitlich DN/OD100mm</t>
  </si>
  <si>
    <t>ACO RUG Self Edelstahlrost 100x100mm für Badablauf</t>
  </si>
  <si>
    <t>ACO RUG Self Geruchsverschluss mit O-Ring für Balkon- und Terrassenabläufe</t>
  </si>
  <si>
    <t>ACO Multiflex Übergang für Rohraußenmaß 42-50mm auf 53-63mm</t>
  </si>
  <si>
    <t>ACO Multiflex Übergang für Rohraußenmaß 75-89mm auf 100-115mm</t>
  </si>
  <si>
    <t>ACO Multiflex Übergang für Rohraußenmaß 100-115mm auf 110-125mm</t>
  </si>
  <si>
    <t>ACO Multiflex Übergang für Rohraußenmaß 100-115mm auf 121-136mm</t>
  </si>
  <si>
    <t>ACO Multiflex Übergang für Rohraußenmaß 110-125mm auf 144-160mm</t>
  </si>
  <si>
    <t>ACO Multiflex Verbinder für Rohraußenmaß 75-89mm</t>
  </si>
  <si>
    <t>ACO Multiflex Verbinder für Rohraußenmaß 105-120mm</t>
  </si>
  <si>
    <t>ACO Self Hexaline 2.0 Stegrost NW100 L1000mm B118mm Microgrip Kunststoff schwarz Einwegpalette mit Rahmen</t>
  </si>
  <si>
    <t>ACO Self Hexaline 2.0 Zubehör- Set NW100 Kunststoff schwarz 1xLaubfang 2xStirnw. 1xAblauf DN/OD100</t>
  </si>
  <si>
    <t>ACO Self Kombistirnwand NW100 Kunststoff schwarz für Hexaline 2.0 und Euroline</t>
  </si>
  <si>
    <t>ACO Self Stirnwand mit Stutzen NW100 DN/OD100mm Kunststoff schwarz für Hexaline und Euroline</t>
  </si>
  <si>
    <t>ACO Self XtraPoint Punktablauf aus Kunststoff Grundkörper mit Schlammeimer</t>
  </si>
  <si>
    <t>ACO Punktablauf XtraPoint mit Kunststoffrost B125</t>
  </si>
  <si>
    <t>ACO Punktablauf XtraPoint mit Maschenrost Stahlverzinkt B125 komplettiert</t>
  </si>
  <si>
    <t>ACO Maschenrost für Punktablaufkasten 250x250 aus verzinktem Stahl B125</t>
  </si>
  <si>
    <t>ACO Kunststoffrost für Punktablauf Baukasten 250x250 B125</t>
  </si>
  <si>
    <t>ACO Schlammeimer für XtraPoint 1l einzeln</t>
  </si>
  <si>
    <t>ACO Hexaline 2.0 Revisionselem ent,Stutzen,Verlängerung,Rost</t>
  </si>
  <si>
    <t>ACO Profiline 30x30cm Aufsatz für Dachabläufe fixe H5cm vz</t>
  </si>
  <si>
    <t>ACO Profiline 30x30cm Aufsatz für Dachabläufe H7,8-10,8cm vz</t>
  </si>
  <si>
    <t>ACO Profiline 40x40cm Aufsatz für Dachabläufe fixe H5cm vz</t>
  </si>
  <si>
    <t>ACO Profiline 40x40cm Aufsatz für Dachabläufe H7,8-10,8cm vz</t>
  </si>
  <si>
    <t>ACO Profiline 50x50cm Aufsatz für Dachabläufe fixe H5cm vz</t>
  </si>
  <si>
    <t>ACO Profiline 50x50cm Aufsatz für Dachabläufe H7,8-10,8cm vz</t>
  </si>
  <si>
    <t>ACO Profiline 30x30cm Aufsatz für Dachabläufe fixe H5cm V2A</t>
  </si>
  <si>
    <t>ACO Profiline 30x30cm Aufsatz f. Dachabläufe H7,8-10,8cm V2A</t>
  </si>
  <si>
    <t>ACO Profiline 40x40cm Aufsatz für Dachabläufe fixe H5cm V2A</t>
  </si>
  <si>
    <t>ACO Profiline 40x40cm Aufsatz f. Dachabläufe H7,8-10,8cm V2A</t>
  </si>
  <si>
    <t>ACO Profiline 50x50cm Aufsatz für Dachabläufe fixe H5cm V2A</t>
  </si>
  <si>
    <t>ACO Profiline 30x30cm Aufstock element f. Dachaufsatz H6cm vz</t>
  </si>
  <si>
    <t>ACO Profiline 40x40cm Aufstock element f. Dachaufsatz H3cm vz</t>
  </si>
  <si>
    <t>ACO Profiline 40x40cm Aufstock element f. Dachaufsatz H6cm vz</t>
  </si>
  <si>
    <t>ACO Profiline 40x40cm Aufstock element f.Dachaufsatz H12cm vz</t>
  </si>
  <si>
    <t>ACO Profiline 50x50cm Aufstock element f. Dachaufsatz H6cm vz</t>
  </si>
  <si>
    <t>ACO Profiline 30x30cm Aufstock element f.Dachaufsatz H6cm V2A</t>
  </si>
  <si>
    <t>ACO Profiline 40x40cm Aufstock element f.Dachaufsatz H6cm V2A</t>
  </si>
  <si>
    <t>ACO Profiline 30x30cm Maschenrost 30x10mm vz für Dachaufsatz</t>
  </si>
  <si>
    <t>ACO Profiline 30x30cm Maschenrost 30x10mm V2A für Dachaufsatz</t>
  </si>
  <si>
    <t>ACO Profiline 30x30cm Heelsafe gebürstet V2A für Dachaufsatz</t>
  </si>
  <si>
    <t>ACO Profiline 1,0m Kunststoff- Stegrost schwarz PE-HD für B13cm ohne Arretierung</t>
  </si>
  <si>
    <t>ACO FR 1,0 m Maschenrost 30x10mm vz B15cm o. Verriegel.</t>
  </si>
  <si>
    <t>ACO FR 0,5m Maschenrost 30x10mm vz B15cm o. Verriegel.</t>
  </si>
  <si>
    <t>ACO FR 1,0 m Maschenrost 30x10mm vz B20cm o. Verriegel.</t>
  </si>
  <si>
    <t>ACO FR 0,5m Maschenrost 30x10mm vz B20cm o. Verriegel.</t>
  </si>
  <si>
    <t>ACO Profiline Leibungsablauf element DN 100 H2cm vz und anthrazit pulverbeschichtet</t>
  </si>
  <si>
    <t>ACO Profiline Leibungsablauf element DN 100 H3cm vz und anthrazit pulverbeschichtet</t>
  </si>
  <si>
    <t>ACO Profiline free 1200 H100mm B150mm vz geschlossen</t>
  </si>
  <si>
    <t>ACO Profiline free 600 H100mm B150mm vz geschlitzt</t>
  </si>
  <si>
    <t>ACO Profiline free 1200 H100mm B150mm vz geschlitzt</t>
  </si>
  <si>
    <t>ACO Profiline free 600 H100mm B150mm vz mit Stutzen</t>
  </si>
  <si>
    <t>ACO Profiline free 1200 H100mm B150mm vz mit Stutzen</t>
  </si>
  <si>
    <t>ACO Profiline free Rinnen- Verbinder B150mm H100mm vz</t>
  </si>
  <si>
    <t>ACO Profiline free Stirnwand links B150mm H100mm vz</t>
  </si>
  <si>
    <t>ACO Profiline free Stirnwand rechts B150mm H100mm vz</t>
  </si>
  <si>
    <t>ACO Profiline free 1200 H100mm B200mm vz geschlossen</t>
  </si>
  <si>
    <t>ACO Profiline free 600 H100mm B200mm vz geschlitzt</t>
  </si>
  <si>
    <t>ACO Profiline free 1200 H100mm B200mm vz geschlitzt</t>
  </si>
  <si>
    <t>ACO Profiline free 600 H100mm B200mm vz mit Stutzen</t>
  </si>
  <si>
    <t>ACO Profiline free 1200 H100mm B200mm vz mit Stutzen</t>
  </si>
  <si>
    <t>ACO Profiline free Rinnen- Verbinder B200m H100mm vz</t>
  </si>
  <si>
    <t>ACO Profiline free Stirnwand links B200mm H100mm vz</t>
  </si>
  <si>
    <t>ACO Profiline free Stirnwand rechts B200mmH100mm vz</t>
  </si>
  <si>
    <t>ACO Profiline free 600 H100mm V2A B150mm geschlitzt</t>
  </si>
  <si>
    <t>ACO Profiline free 1200 H100mm V2A B150mm geschlitzt</t>
  </si>
  <si>
    <t>ACO Profiline free Rinnen- Verbinder V2A für B150mm H100 mm</t>
  </si>
  <si>
    <t>ACO Profiline free Stirnwand links V2A für B150mm H100mm</t>
  </si>
  <si>
    <t>ACO Profiline free Stirnwand rechts V2A für B150mm H100mm</t>
  </si>
  <si>
    <t>ACO Profiline free 600 H100mm V2A B200mm geschlitzt</t>
  </si>
  <si>
    <t>ACO Profiline free 1200 H100mm V2A B200mm geschlitzt</t>
  </si>
  <si>
    <t>ACO Profiline free Rinnen- Verbinder V2A für B200mm H100 mm</t>
  </si>
  <si>
    <t>ACO Profiline free Stirnwand links V2A für B200mm 100mm</t>
  </si>
  <si>
    <t>ACO Profiline free Stirnwand rechts V2A für B200mm 100mm</t>
  </si>
  <si>
    <t>ACO Profiline free 600mm Maschenrost 30x10mm vz B150mm</t>
  </si>
  <si>
    <t>ACO Profiline free 1200mm Maschenrost 30x10mm vz B150mm</t>
  </si>
  <si>
    <t>ACO Profiline free 1200mm Längsstabsstabrost 3x15mm vz B150mm</t>
  </si>
  <si>
    <t>ACO Profiline free 600mm Maschenrost 30x10mm vz B200mm</t>
  </si>
  <si>
    <t>ACO Profiline free 1200mm Maschenrost 30x10mm vz B200mm</t>
  </si>
  <si>
    <t>ACO Profiline free 600mm Längsstabrost 3x15mm vz B200mm</t>
  </si>
  <si>
    <t>ACO Profiline free 1200mm Längsstabrost 3x15mm vz B200mm</t>
  </si>
  <si>
    <t>ACO Profiline free 600mm Maschenrost 30x10mm V2A für B150mm</t>
  </si>
  <si>
    <t>ACO Profiline free 1200mm Maschenrost 30x10mm V2A für B150mm</t>
  </si>
  <si>
    <t>ACO Profiline free 600mm Längsstabrost 3x15mm V2A für B150mm</t>
  </si>
  <si>
    <t>ACO Profiline free 1200mm Längsstabrost 3x15mm V2A für B150mm</t>
  </si>
  <si>
    <t>ACO Profiline free 600mm Maschenrost 30x10mm V2A für B200mm</t>
  </si>
  <si>
    <t>ACO Profiline free 1200mm Maschenrost 30x10mm V2A für B200mm</t>
  </si>
  <si>
    <t>ACO Profiline free 600mm Längsstabrost 3x15mm V2A für B200mm</t>
  </si>
  <si>
    <t>ACO Profiline free 1200mm Längsstabrost 3x15mm V2A für B200mm</t>
  </si>
  <si>
    <t>ACO Profiline X Stirnwand für H5cm mit Stütze</t>
  </si>
  <si>
    <t>ACO Profiline X Stirnwand für H7,5cm mit Stütze</t>
  </si>
  <si>
    <t>ACO Profiline X 1,0m H 8,5-12c m B15,5cm PP GF nicht begehbar</t>
  </si>
  <si>
    <t>ACO Profiline X Stichkanal V2A</t>
  </si>
  <si>
    <t>ACO Profiline X Übergangselem. Leibungsablauf für H50mm vz</t>
  </si>
  <si>
    <t>ACO Profiline X Übergangselem. Leibungsablauf für H75mm vz</t>
  </si>
  <si>
    <t>ACO Profiline X Stichkanal vz</t>
  </si>
  <si>
    <t>ACO Profiline X Kiesleiste 60-120mm vz</t>
  </si>
  <si>
    <t>ACO Profiline 0,5m Maschenrost MW30x10 vz B150mm seitlich verriegelt</t>
  </si>
  <si>
    <t>ACO Profiline 1,0m Maschenrost MW30x10 vz B150mm seitlich verriegelt</t>
  </si>
  <si>
    <t>ACO Profiline 0,5m Maschenrost MW30x10 V2A B150mm seitlich verriegelt</t>
  </si>
  <si>
    <t>ACO Profiline 1,0m Maschenrost MW30x10 V2A B150mm seitlich verriegelt</t>
  </si>
  <si>
    <t>ACO FR 0,5 m Maschenrost MW30x10 vz B10cm o. Verrieg.</t>
  </si>
  <si>
    <t>ACO FR 1,0m Maschenrost MW30x10 vz B10cm o. Verriegel.</t>
  </si>
  <si>
    <t>ACO FR 0,5m Maschenrost MW30x10 vz B25cm o. Verriegel.</t>
  </si>
  <si>
    <t>ACO FR 1,0 m Maschenrost MW30x10 vz B25cm o. Verriegel.</t>
  </si>
  <si>
    <t>ACO Profiline 0,5m Maschenrost MW30x10 vz B13cm o. Verriegel.</t>
  </si>
  <si>
    <t>ACO Maschenrost 1,0m MW30x10 vz B13cm o. Verriegel.</t>
  </si>
  <si>
    <t>Dichtung 1,2m für Profiline free inkl. Montageanleitung</t>
  </si>
  <si>
    <t>ACO Therm 3.0 Drehantrieb RWA105NT links oder rechts verwendbar 24V Beschläge Befestigungsmaterial Montage</t>
  </si>
  <si>
    <t>ACO Therm Kurbelantrieb OL90 links lose Kurbel Beschläge Befestigungsmaterial</t>
  </si>
  <si>
    <t>ACO Therm Kurbelantrieb OL90 rechts lose Kurbel Beschläge Befestigungsmaterial</t>
  </si>
  <si>
    <t>ACO Therm Kurbelantrieb OL90 links feste Kurbel Beschläge Befestigungsmaterial</t>
  </si>
  <si>
    <t>ACO Therm Kurbelantrieb OL90 rechts feste Kurbel Beschläge Befestigungsmaterial</t>
  </si>
  <si>
    <t>ACO Therm Kettenantrieb slim chain 24V Kipp Beschläge Befestigungsmaterial Montage</t>
  </si>
  <si>
    <t>ACO Therm 3.0 Beschlagteile Wechseleinsatz D/K DIN L</t>
  </si>
  <si>
    <t>ACO Therm 3.0 Beschlagteile Wechseleinsatz D/K DIN R</t>
  </si>
  <si>
    <t>ACO Therm 3.0 DK-Einsatz Std 3-fach DIN L 750x500mm 750x500mm</t>
  </si>
  <si>
    <t>ACO Therm 3.0 DK-Einsatz Std 3-fach DIN R 750x500mm 750x500mm</t>
  </si>
  <si>
    <t>ACO Therm 3.0 DK-Einsatz Std 3-fach DIN L 800x600mm 800x600mm</t>
  </si>
  <si>
    <t>ACO Therm 3.0 DK-Einsatz Std 3-fach DIN R 800x600mm 800x600mm</t>
  </si>
  <si>
    <t>ACO Therm 3.0 DK-Einsatz Std 3-fach DIN L 1000x500mm 1000x500mm</t>
  </si>
  <si>
    <t>ACO Therm 3.0 DK-Einsatz Std 3-fach DIN R 1000x500mm 1000x500mm</t>
  </si>
  <si>
    <t>ACO Therm 3.0 DK-Einsatz Std 3-fach DIN L 1000x625mm 1000x625mm</t>
  </si>
  <si>
    <t>ACO Therm 3.0 DK-Einsatz Std 3-fach DIN R 1000x625mm 1000x625mm</t>
  </si>
  <si>
    <t>ACO Therm 3.0 DK-Einsatz Std 3-fach DIN L 1000x750mm 1000x750mm</t>
  </si>
  <si>
    <t>ACO Therm 3.0 DK-Einsatz Std 3-fach DIN R 1000x750mm 1000x750mm</t>
  </si>
  <si>
    <t>ACO Therm 3.0 DK-Einsatz Std 3-fach DIN L 1000x1000mm 1000x1000mm</t>
  </si>
  <si>
    <t>ACO Therm 3.0 DK-Einsatz Std 3-fach DIN R 1000x1000mm 1000x1000mm</t>
  </si>
  <si>
    <t>ACO Therm 3.0 Kipp-Einsatz Iso 750x500mm</t>
  </si>
  <si>
    <t>ACO Therm 3.0 Kipp-Einsatz Iso 800x600mm</t>
  </si>
  <si>
    <t>ACO Therm 3.0 Kipp-Einsatz Iso 1000x500mm</t>
  </si>
  <si>
    <t>ACO Therm 3.0 Kipp-Einsatz Iso 1000x625mm</t>
  </si>
  <si>
    <t>ACO Therm 3.0 Kipp-Einsatz Iso 1000x750mm</t>
  </si>
  <si>
    <t>ACO Therm 3.0 Kipp-Einsatz Iso 1000x1000mm</t>
  </si>
  <si>
    <t>ACO Therm 3.0 Kipp-Einsatz Heizraum 750x500mm Lüftungsquerschnitt 342cm²</t>
  </si>
  <si>
    <t>ACO Therm 3.0 Kipp-Einsatz Heizraum 800x600mm Lüftungsquerschnitt 369cm²</t>
  </si>
  <si>
    <t>ACO Therm 3.0 Kipp-Einsatz Heizraum 1000x500mm Lüftungsquerschnitt 440cm²</t>
  </si>
  <si>
    <t>ACO Therm 3.0 Kipp-Einsatz Heizraum 1000x625mm Lüftungsquerschnitt 440cm²</t>
  </si>
  <si>
    <t>ACO Therm 3.0 Kipp-Einsatz Heizraum 1000x750mm Lüftungsquerschnitt 440cm²</t>
  </si>
  <si>
    <t>ACO Therm 3.0 Kipp-Einsatz Abluft 750x500mm</t>
  </si>
  <si>
    <t>ACO Therm 3.0 Kipp-Einsatz Abluft 800x600mm</t>
  </si>
  <si>
    <t>ACO Therm 3.0 Kipp-Einsatz Abluft 1000x500mm</t>
  </si>
  <si>
    <t>ACO Therm 3.0 Kipp-Einsatz Abluft 1000x625mm</t>
  </si>
  <si>
    <t>ACO Therm 3.0 Kipp-Einsatz Abluft 1000x750mm</t>
  </si>
  <si>
    <t>ACO Therm 3.0 Kipp-Einsatz Abluft 1000x1000mm</t>
  </si>
  <si>
    <t>Bohrschraube 4,2x13 - T20 galv. verzinkt, LIKO Linsenkopf</t>
  </si>
  <si>
    <t>ACO Nebenraum Kippfenster Sondergröße Einfachglas</t>
  </si>
  <si>
    <t>ACO Therm 3.0 Dämmungs- Anschlussprofil 750x500mm 140</t>
  </si>
  <si>
    <t>ACO Therm 3.0 Dämmungs- Anschlussprofil 1000x500mm 140</t>
  </si>
  <si>
    <t>ACO Therm 3.0 Dämmungs- Anschlussprofil 1000x625mm 140 bis 140mm</t>
  </si>
  <si>
    <t>ACO Therm 3.0 Dämmungs- Anschlussprofil 1000x1000 140 bis 140mm</t>
  </si>
  <si>
    <t>ACO Therm 3.0 Dämmungs- Anschlussprofil 1000x1250 140</t>
  </si>
  <si>
    <t>ACO Therm 3.0 Dämmungs- Anschlussprofil 1000x500mm 200</t>
  </si>
  <si>
    <t>ACO Therm 3.0 Dämmungs- Anschlussprofil 1000x625mm 200 bis 200mm</t>
  </si>
  <si>
    <t>ACO Therm 3.0 Dämmungs- Anschlussprofil 1000x1250 200</t>
  </si>
  <si>
    <t>ACO Therm 3.0 Perimeterabdeck- Rahmen 800x600x120mm</t>
  </si>
  <si>
    <t>ACO Therm 3.0 Perimeterabdeck- Rahmen 800x600x140mm</t>
  </si>
  <si>
    <t>ACO Therm 3.0 Perimeterabdeck- Rahmen 1000x625x120mm</t>
  </si>
  <si>
    <t>ACO Therm 3.0 Perimeterabdeck- Rahmen 1000x625x140mm</t>
  </si>
  <si>
    <t>ACO Therm 3.0 Perimeterabdeck- Rahmen 1000x750x120mm</t>
  </si>
  <si>
    <t>ACO Therm 3.0 Perimeterabdeck- Rahmen 1000x750x140mm</t>
  </si>
  <si>
    <t>ACO Therm 3.0 Perimeterabdeck- Rahmen 1000x1000x120mm</t>
  </si>
  <si>
    <t>ACO Therm 3.0 Perimeterabdeck- Rahmen 1000x1000x140mm</t>
  </si>
  <si>
    <t>ACO Kleb-und Dichtstoff für Perimeterabdeckrahmen 310ml Kt</t>
  </si>
  <si>
    <t>ACO Therm 3.0 Schalungselement 750x500x200mm</t>
  </si>
  <si>
    <t>ACO Therm 3.0 Schalungselement 750x500x240mm</t>
  </si>
  <si>
    <t>ACO Therm 3.0 Schalungselement 750x500x250mm</t>
  </si>
  <si>
    <t>ACO Therm 3.0 Schalungselement 750x500x300mm</t>
  </si>
  <si>
    <t>ACO Therm 3.0 Schalungselement 750x500x365mm</t>
  </si>
  <si>
    <t>ACO Therm 3.0 Schalungselement 750x500x400mm</t>
  </si>
  <si>
    <t>ACO Therm 3.0 Schalungselement 800x600x200mm</t>
  </si>
  <si>
    <t>ACO Therm 3.0 Schalungselement 800x600x240mm</t>
  </si>
  <si>
    <t>ACO Therm 3.0 Schalungselement 800x600x250mm</t>
  </si>
  <si>
    <t>ACO Therm 3.0 Schalungselement 800x600x300mm</t>
  </si>
  <si>
    <t>ACO Therm 3.0 Schalungselement 800x600x365mm</t>
  </si>
  <si>
    <t>ACO Therm 3.0 Schalungselement 800x600x400mm</t>
  </si>
  <si>
    <t>ACO Therm 3.0 Schalungselement 1000x500x200mm</t>
  </si>
  <si>
    <t>ACO Therm 3.0 Schalungselement 1000x500x240mm</t>
  </si>
  <si>
    <t>ACO Therm 3.0 Schalungselement 1000x500x250mm</t>
  </si>
  <si>
    <t>ACO Therm 3.0 Schalungselement 1000x500x300mm</t>
  </si>
  <si>
    <t>ACO Therm 3.0 Schalungselement 1000x500x365mm</t>
  </si>
  <si>
    <t>ACO Therm 3.0 Schalungselement 1000x500x400mm</t>
  </si>
  <si>
    <t>ACO Therm 3.0 Schalungselement 1000x625x200mm</t>
  </si>
  <si>
    <t>ACO Therm 3.0 Schalungselement 1000x625x240mm</t>
  </si>
  <si>
    <t>ACO Therm 3.0 Schalungselement 1000x625x250mm</t>
  </si>
  <si>
    <t>ACO Therm 3.0 Schalungselement 1000x625x300mm</t>
  </si>
  <si>
    <t>ACO Therm 3.0 Schalungselement 1000x625x365mm</t>
  </si>
  <si>
    <t>ACO Therm 3.0 Schalungselement 1000x625x400mm</t>
  </si>
  <si>
    <t>ACO Therm 3.0 Schalungselement 1000x750x200mm</t>
  </si>
  <si>
    <t>ACO Therm 3.0 Schalungselement 1000x750x240mm</t>
  </si>
  <si>
    <t>ACO Therm 3.0 Schalungselement 1000x750x250mm</t>
  </si>
  <si>
    <t>ACO Therm 3.0 Schalungselement 1000x750x300mm</t>
  </si>
  <si>
    <t>ACO Therm 3.0 Schalungselement 1000x750x365mm</t>
  </si>
  <si>
    <t>ACO Therm 3.0 Schalungselement 1000x750x400mm</t>
  </si>
  <si>
    <t>ACO Therm 3.0 Schalungselement 1000x1000x200mm</t>
  </si>
  <si>
    <t>ACO Therm 3.0 Schalungselement 1000x1000x240mm</t>
  </si>
  <si>
    <t>ACO Therm 3.0 Schalungselement 1000x1000x250mm</t>
  </si>
  <si>
    <t>ACO Therm 3.0 Schalungselement 1000x1000x300mm</t>
  </si>
  <si>
    <t>ACO Therm 3.0 Schalungselement 1000x1000x365mm</t>
  </si>
  <si>
    <t>ACO Therm 3.0 Schalungselement 1000x1000x400mm</t>
  </si>
  <si>
    <t>ACO Qmax 700 mit QFlow Aufsatz (Gusseisen) 2000mm</t>
  </si>
  <si>
    <t>ACO Qmax 700 mit QGuard Aufsatz (Gusseisen) 2000mm</t>
  </si>
  <si>
    <t>ACO Qmax 700 mit QSlot Aufsatz (Stahl verzinkt) 2000mm</t>
  </si>
  <si>
    <t>ACO Therm 3.0 HWD 3-fach DIN L 800x600x240mm</t>
  </si>
  <si>
    <t>ACO Therm 3.0 HWD 3-fach DIN L 800x600x250mm</t>
  </si>
  <si>
    <t>ACO Therm 3.0 HWD 3-fach DIN L 800x600x300mm</t>
  </si>
  <si>
    <t>ACO Therm 3.0 HWD 3-fach DIN R 800x600x240mm</t>
  </si>
  <si>
    <t>ACO Therm 3.0 HWD 3-fach DIN R 800x600x250mm</t>
  </si>
  <si>
    <t>ACO Therm 3.0 HWD 3-fach DIN R 800x600x300mm</t>
  </si>
  <si>
    <t>ACO Therm 3.0 HWD 3-fach DIN L 1000x500x240mm</t>
  </si>
  <si>
    <t>ACO Therm 3.0 HWD 3-fach DIN L 1000x500x250mm</t>
  </si>
  <si>
    <t>ACO Therm 3.0 HWD 3-fach DIN L 1000x500x300mm</t>
  </si>
  <si>
    <t>ACO Therm 3.0 HWD 3-fach DIN R 1000x500x240mm</t>
  </si>
  <si>
    <t>ACO Therm 3.0 HWD 3-fach DIN R 1000x500x250mm</t>
  </si>
  <si>
    <t>ACO Therm 3.0 HWD 3-fach DIN R 1000x500x300mm</t>
  </si>
  <si>
    <t>ACO Therm 3.0 HWD 3-fach DIN L 1000x625x240mm</t>
  </si>
  <si>
    <t>ACO Therm 3.0 HWD 3-fach DIN L 1000x625x250mm</t>
  </si>
  <si>
    <t>ACO Therm 3.0 HWD 3-fach DIN L 1000x625x300mm</t>
  </si>
  <si>
    <t>ACO Therm 3.0 HWD 3-fach DIN R 1000x625x240mm</t>
  </si>
  <si>
    <t>ACO Therm 3.0 HWD 3-fach DIN R 1000x625x250mm</t>
  </si>
  <si>
    <t>ACO Therm 3.0 HWD 3-fach DIN R 1000x625x300mm</t>
  </si>
  <si>
    <t>ACO Therm 3.0 HWD 3-fach DIN L 1000x750x240mm</t>
  </si>
  <si>
    <t>ACO Therm 3.0 HWD 3-fach DIN L 1000x750x250mm</t>
  </si>
  <si>
    <t>ACO Therm 3.0 HWD 3-fach DIN L 1000x750x300mm</t>
  </si>
  <si>
    <t>ACO Therm 3.0 HWD 3-fach DIN R 1000x750x240mm</t>
  </si>
  <si>
    <t>ACO Therm 3.0 HWD 3-fach DIN R 1000x750x250mm</t>
  </si>
  <si>
    <t>ACO Therm 3.0 HWD 3-fach DIN R 1000x750x300mm</t>
  </si>
  <si>
    <t>ACO Therm 3.0 HWD 3-fach DIN L 1000x1000x240mm</t>
  </si>
  <si>
    <t>ACO Therm 3.0 HWD 3-fach DIN L 1000x1000x250mm</t>
  </si>
  <si>
    <t>ACO Therm 3.0 HWD 3-fach DIN L 1000x1000x300mm</t>
  </si>
  <si>
    <t>ACO Therm 3.0 HWD 3-fach DIN R 1000x1000x240mm</t>
  </si>
  <si>
    <t>ACO Therm 3.0 HWD 3-fach DIN R 1000x1000x250mm</t>
  </si>
  <si>
    <t>ACO Therm 3.0 HWD 3-fach DIN R 1000x1000x300mm</t>
  </si>
  <si>
    <t>ACO Therm 3.0 DK-Einsatz HWD 3-fach DIN L 750x500mm</t>
  </si>
  <si>
    <t>ACO Therm 3.0 DK-Einsatz HWD 3-fach DIN R 750x500mm</t>
  </si>
  <si>
    <t>ACO Therm 3.0 DK-Einsatz HWD 3-fach DIN L 800x600mm</t>
  </si>
  <si>
    <t>ACO Therm 3.0 DK-Einsatz HWD 3-fach DIN R 800x600</t>
  </si>
  <si>
    <t>ACO Therm 3.0 DK-Einsatz HWD 3-fach DIN L 1000x500mm</t>
  </si>
  <si>
    <t>ACO Therm 3.0 DK-Einsatz HWD 3-fach DIN R 1000x500mm</t>
  </si>
  <si>
    <t>ACO Therm 3.0 DK-Einsatz HWD 3-fach DIN L 1000x625mm</t>
  </si>
  <si>
    <t>ACO Therm 3.0 DK-Einsatz HWD 3-fach DIN R 1000x625mm</t>
  </si>
  <si>
    <t>ACO Therm 3.0 DK-Einsatz HWD 3-fach DIN L 1000x750mm</t>
  </si>
  <si>
    <t>ACO Therm 3.0 DK-Einsatz HWD 3-fach DIN R 1000x750mm</t>
  </si>
  <si>
    <t>ACO Therm 3.0 DK-Einsatz HWD 3-fach DIN L 1000x1000mm</t>
  </si>
  <si>
    <t>ACO Therm 3.0 DK-Einsatz HWD 3-fach DIN R 1000x1000mm</t>
  </si>
  <si>
    <t>ACO Therm 3.0 RC2 3-fach DIN L 750x500x200mm</t>
  </si>
  <si>
    <t>ACO Therm 3.0 RC2 3-fach DIN L 750x500x240mm</t>
  </si>
  <si>
    <t>ACO Therm 3.0 RC2 3-fach DIN L 750x500x250mm</t>
  </si>
  <si>
    <t>ACO Therm 3.0 RC2 3-fach DIN L 750x500x300mm</t>
  </si>
  <si>
    <t>ACO Therm 3.0 RC2 3-fach DIN L 750x500x365mm</t>
  </si>
  <si>
    <t>ACO Therm 3.0 RC2 3-fach DIN L 750x500x400mm</t>
  </si>
  <si>
    <t>ACO Therm 3.0 RC2 3-fach DIN R 750x500x200mm</t>
  </si>
  <si>
    <t>ACO Therm 3.0 RC2 3-fach DIN R 750x500x240mm</t>
  </si>
  <si>
    <t>ACO Therm 3.0 RC2 3-fach DIN R 750x500x250mm</t>
  </si>
  <si>
    <t>ACO Therm 3.0 RC2 3-fach DIN R 750x500x300mm</t>
  </si>
  <si>
    <t>ACO Therm 3.0 RC2 3-fach DIN R 750x500x365mm</t>
  </si>
  <si>
    <t>ACO Therm 3.0 RC2 3-fach DIN R 750x500x400mm</t>
  </si>
  <si>
    <t>ACO Therm 3.0 RC2 3-fach DIN L 800x600x200mm</t>
  </si>
  <si>
    <t>ACO Therm 3.0 RC2 3-fach DIN L 800x600x240mm</t>
  </si>
  <si>
    <t>ACO Therm 3.0 RC2 3-fach DIN L 800x600x250mm</t>
  </si>
  <si>
    <t>ACO Therm 3.0 RC2 3-fach DIN L 800x600x300mm</t>
  </si>
  <si>
    <t>ACO Therm 3.0 RC2 3-fach DIN L 800x600x365mm</t>
  </si>
  <si>
    <t>ACO Therm 3.0 RC2 3-fach DIN L 800x600x400mm</t>
  </si>
  <si>
    <t>ACO Therm 3.0 RC2 3-fach DIN R 800x600x200mm</t>
  </si>
  <si>
    <t>ACO Therm 3.0 RC2 3-fach DIN R 800x600x240mm</t>
  </si>
  <si>
    <t>ACO Therm 3.0 RC2 3-fach DIN R 800x600x250mm</t>
  </si>
  <si>
    <t>ACO Therm 3.0 RC2 3-fach DIN R 800x600x300mm</t>
  </si>
  <si>
    <t>ACO Therm 3.0 RC2 3-fach DIN R 800x600x365mm</t>
  </si>
  <si>
    <t>ACO Therm 3.0 RC2 3-fach DIN R 800x600x400mm</t>
  </si>
  <si>
    <t>ACO Therm 3.0 RC2 3-fach DIN L 1000x500x200mm</t>
  </si>
  <si>
    <t>ACO Therm 3.0 RC2 3-fach DIN L 1000x500x240mm</t>
  </si>
  <si>
    <t>ACO Therm 3.0 RC2 3-fach DIN L 1000x500x250mm</t>
  </si>
  <si>
    <t>ACO Therm 3.0 RC2 3-fach DIN L 1000x500x300mm</t>
  </si>
  <si>
    <t>ACO Therm 3.0 RC2 3-fach DIN L 1000x500x365mm</t>
  </si>
  <si>
    <t>ACO Therm 3.0 RC2 3-fach DIN L 1000x500x400mm</t>
  </si>
  <si>
    <t>ACO Therm 3.0 RC2 3-fach DIN R 1000x500x200mm</t>
  </si>
  <si>
    <t>ACO Therm 3.0 RC2 3-fach DIN R 1000x500x240mm</t>
  </si>
  <si>
    <t>ACO Therm 3.0 RC2 3-fach DIN R 1000x500x250mm</t>
  </si>
  <si>
    <t>ACO Therm 3.0 RC2 3-fach DIN R 1000x500x300mm</t>
  </si>
  <si>
    <t>ACO Therm 3.0 RC2 3-fach DIN R 1000x500x365mm</t>
  </si>
  <si>
    <t>ACO Therm 3.0 RC2 3-fach DIN R 1000x500x400mm</t>
  </si>
  <si>
    <t>ACO Therm 3.0 RC2 3-fach DIN L 1000x625x200mm</t>
  </si>
  <si>
    <t>ACO Therm 3.0 RC2 3-fach DIN L 1000x625x240mm</t>
  </si>
  <si>
    <t>ACO Therm 3.0 RC2 3-fach DIN L 1000x625x250mm</t>
  </si>
  <si>
    <t>ACO Therm 3.0 RC2 3-fach DIN L 1000x625x300mm</t>
  </si>
  <si>
    <t>ACO Therm 3.0 RC2 3-fach DIN L 1000x625x365mm</t>
  </si>
  <si>
    <t>ACO Therm 3.0 RC2 3-fach DIN L 1000x625x400mm</t>
  </si>
  <si>
    <t>ACO Therm 3.0 RC2 3-fach DIN R 1000x625x200mm</t>
  </si>
  <si>
    <t>ACO Therm 3.0 RC2 3-fach DIN R 1000x625x240mm</t>
  </si>
  <si>
    <t>ACO Therm 3.0 RC2 3-fach DIN R 1000x625x250mm</t>
  </si>
  <si>
    <t>ACO Therm 3.0 RC2 3-fach DIN R 1000x625x300mm</t>
  </si>
  <si>
    <t>ACO Therm 3.0 RC2 3-fach DIN R 1000x625x365mm</t>
  </si>
  <si>
    <t>ACO Therm 3.0 RC2 3-fach DIN R 1000x625x400mm</t>
  </si>
  <si>
    <t>ACO Therm 3.0 RC2 3-fach DIN L 1000x750x200mm</t>
  </si>
  <si>
    <t>ACO Therm 3.0 RC2 3-fach DIN L 1000x750x240mm</t>
  </si>
  <si>
    <t>ACO Therm 3.0 RC2 3-fach DIN L 1000x750x250mm</t>
  </si>
  <si>
    <t>ACO Therm 3.0 RC2 3-fach DIN L 1000x750x300mm</t>
  </si>
  <si>
    <t>ACO Therm 3.0 RC2 3-fach DIN L 1000x750x365mm</t>
  </si>
  <si>
    <t>ACO Therm 3.0 RC2 3-fach DIN L 1000x750x400mm</t>
  </si>
  <si>
    <t>ACO Therm 3.0 RC2 3-fach DIN R 1000x750x200mm</t>
  </si>
  <si>
    <t>ACO Therm 3.0 RC2 3-fach DIN R 1000x750x240mm</t>
  </si>
  <si>
    <t>ACO Therm 3.0 RC2 3-fach DIN R 1000x750x250mm</t>
  </si>
  <si>
    <t>ACO Therm 3.0 RC2 3-fach DIN R 1000x750x300mm</t>
  </si>
  <si>
    <t>ACO Therm 3.0 RC2 3-fach DIN R 1000x750x365mm</t>
  </si>
  <si>
    <t>ACO Therm 3.0 RC2 3-fach DIN R 1000x750x400mm</t>
  </si>
  <si>
    <t>ACO Therm 3.0 RC2 3-fach DIN L 1000x1000x200mm</t>
  </si>
  <si>
    <t>ACO Therm 3.0 RC2 3-fach DIN L 1000x1000x240mm</t>
  </si>
  <si>
    <t>ACO Therm 3.0 RC2 3-fach DIN L 1000x1000x250mm</t>
  </si>
  <si>
    <t>ACO Therm 3.0 RC2 3-fach DIN L 1000x1000x300mm</t>
  </si>
  <si>
    <t>ACO Therm 3.0 RC2 3-fach DIN L 1000x1000x365mm</t>
  </si>
  <si>
    <t>ACO Therm 3.0 RC2 3-fach DIN L 1000x1000x400mm</t>
  </si>
  <si>
    <t>ACO Therm 3.0 RC2 3-fach DIN R 1000x1000x200mm</t>
  </si>
  <si>
    <t>ACO Therm 3.0 RC2 3-fach DIN R 1000x1000x240mm</t>
  </si>
  <si>
    <t>ACO Therm 3.0 RC2 3-fach DIN R 1000x1000x250mm</t>
  </si>
  <si>
    <t>ACO Therm 3.0 RC2 3-fach DIN R 1000x1000x300mm</t>
  </si>
  <si>
    <t>ACO Therm 3.0 RC2 3-fach DIN R 1000x1000x365mm</t>
  </si>
  <si>
    <t>ACO Therm 3.0 RC2 3-fach DIN R 1000x1000x400mm</t>
  </si>
  <si>
    <t>ACO Qmax Übergangsstück Nennweite 550 auf 700</t>
  </si>
  <si>
    <t>ACO Therm 3.0 DK-Einsatz RC2 3-fach DIN L 750x500mm 500mm</t>
  </si>
  <si>
    <t>ACO Therm 3.0 DK-Einsatz RC2 3-fach DIN R 750x500mm 500mm</t>
  </si>
  <si>
    <t>ACO Therm 3.0 DK-Einsatz RC2 3-fach DIN L 800x600mm</t>
  </si>
  <si>
    <t>ACO Therm 3.0 DK-Einsatz RC2 3-fach DIN R 800x600mm</t>
  </si>
  <si>
    <t>ACO Therm 3.0 DK-Einsatz RC2 3-fach DIN L 1000x500mm</t>
  </si>
  <si>
    <t>ACO Therm 3.0 DK-Einsatz RC2 3-fach DIN R 1000x500mm</t>
  </si>
  <si>
    <t>ACO Therm 3.0 DK-Einsatz RC2 3-fach DIN L 1000x625mm</t>
  </si>
  <si>
    <t>ACO Therm 3.0 DK-Einsatz RC2 3-fach DIN R 1000x625mm</t>
  </si>
  <si>
    <t>ACO Therm 3.0 DK-Einsatz RC2 3-fach DIN L 1000x750mm</t>
  </si>
  <si>
    <t>ACO Therm 3.0 DK-Einsatz RC2 3-fach DIN R 1000x750mm</t>
  </si>
  <si>
    <t>ACO Qmax 700 Stirnwand Blindende</t>
  </si>
  <si>
    <t>ACO Therm 3.0 DK-Einsatz RC2 3-fach DIN L 1000x1000mm 1000mm</t>
  </si>
  <si>
    <t>ACO Therm 3.0 DK-Einsatz RC2 3-fach DIN R 1000x1000mm 1000mm</t>
  </si>
  <si>
    <t>ACO Therm 3.0 HWD Splus 3-fach DIN L 750x500x240mm</t>
  </si>
  <si>
    <t>ACO Therm 3.0 HWD Splus 3-fach DIN L 750x500x300mm</t>
  </si>
  <si>
    <t>ACO Therm 3.0 HWD Splus 3-fach DIN L 750x500x350mm</t>
  </si>
  <si>
    <t>ACO Therm 3.0 HWD Splus 3-fach DIN R 750x500x300mm</t>
  </si>
  <si>
    <t>ACO Therm 3.0 HWD Splus 3-fach DIN R 750x500x350mm</t>
  </si>
  <si>
    <t>ACO Therm 3.0 HWD Splus 3-fach DIN L 800x600x240mm</t>
  </si>
  <si>
    <t>ACO Therm 3.0 HWD Splus 3-fach DIN L 800x600x300mm</t>
  </si>
  <si>
    <t>ACO Therm 3.0 HWD Splus 3-fach DIN L 800x600x350mm</t>
  </si>
  <si>
    <t>ACO Therm 3.0 HWD Splus 3-fach DIN R 800x600x300mm</t>
  </si>
  <si>
    <t>ACO Therm 3.0 HWD Splus 3-fach DIN R 800x600x350mm</t>
  </si>
  <si>
    <t>ACO Therm 3.0 HWD Splus 3-fach DIN L 1000x500x240mm</t>
  </si>
  <si>
    <t>ACO Therm 3.0 HWD Splus 3-fach DIN L 1000x500x300mm</t>
  </si>
  <si>
    <t>ACO Therm 3.0 HWD Splus 3-fach DIN L 1000x500x350mm</t>
  </si>
  <si>
    <t>ACO Therm 3.0 HWD Splus 3-fach DIN R 1000x500x240mm</t>
  </si>
  <si>
    <t>ACO Therm 3.0 HWD Splus 3-fach DIN R 1000x500x300mm</t>
  </si>
  <si>
    <t>ACO Therm 3.0 HWD Splus 3-fach DIN R 1000x500x350mm</t>
  </si>
  <si>
    <t>ACO Therm 3.0 HWD Splus 3-fach DIN L 1000x625x240mm</t>
  </si>
  <si>
    <t>ACO Therm 3.0 HWD Splus 3-fach DIN L 1000x625x300mm</t>
  </si>
  <si>
    <t>ACO Therm 3.0 HWD Splus 3-fach DIN L 1000x625x350mm</t>
  </si>
  <si>
    <t>ACO Therm 3.0 HWD Splus 3-fach DIN R 1000x625x240mm</t>
  </si>
  <si>
    <t>ACO Therm 3.0 HWD Splus 3-fach DIN R 1000x625x300mm</t>
  </si>
  <si>
    <t>ACO Therm 3.0 HWD Splus 3-fach DIN R 1000x625x350mm</t>
  </si>
  <si>
    <t>ACO Therm 3.0 HWD Splus 3-fach DIN L 1000x750x240mm</t>
  </si>
  <si>
    <t>ACO Therm 3.0 HWD Splus 3-fach DIN L 1000x750x300mm</t>
  </si>
  <si>
    <t>ACO Therm 3.0 HWD Splus 3-fach DIN L 1000x750x350mm</t>
  </si>
  <si>
    <t>ACO Therm 3.0 HWD Splus 3-fach DIN R 1000x750x240mm</t>
  </si>
  <si>
    <t>ACO Therm 3.0 HWD Splus 3-fach DIN R 1000x750x300mm</t>
  </si>
  <si>
    <t>ACO Therm 3.0 HWD Splus 3-fach DIN R 1000x750x350mm</t>
  </si>
  <si>
    <t>ACO Therm 3.0 HWD Splus 3-fach DIN L 1000x1000x240mm</t>
  </si>
  <si>
    <t>ACO Therm 3.0 HWD Splus 3-fach DIN L 1000x1000x300mm</t>
  </si>
  <si>
    <t>ACO Therm 3.0 HWD Splus 3-fach DIN L 1000x1000x350mm</t>
  </si>
  <si>
    <t>ACO Therm 3.0 HWD Splus 3-fach DIN R 1000x1000x240mm</t>
  </si>
  <si>
    <t>ACO Therm 3.0 HWD Splus 3-fach DIN R 1000x1000x300mm</t>
  </si>
  <si>
    <t>ACO Therm 3.0 HWD Splus 3-fach DIN R 1000x1000x350mm</t>
  </si>
  <si>
    <t>ACO Qmax Einlaufschacht mit Schlammfang Nennweite 150-350 Schlitzrahmen D400</t>
  </si>
  <si>
    <t>ACO Qmax 150 mit QFlow Aufsatz (Gusseisen) 2000mm</t>
  </si>
  <si>
    <t>ACO Qmax 150 mit QGuard Aufsatz (Gusseisen) 2000mm</t>
  </si>
  <si>
    <t>ACO Qmax 150 mit QFlow Aufsatz (Stahl verzinkt) 2000mm</t>
  </si>
  <si>
    <t>ACO Qmax 150 mit QGuard Aufsatz (Stahl verz.) 2000mm</t>
  </si>
  <si>
    <t>ACO Qmax 150 mit QSlot Aufsatz (Stahl verzinkt) 2000mm</t>
  </si>
  <si>
    <t>ACO Qmax Übergangsstück Nennweite 150 auf 225</t>
  </si>
  <si>
    <t>ACO Qmax 150 Kombistirnwand</t>
  </si>
  <si>
    <t>ACO Therm 3.0 DK-Einsatz PHT 3-fach DIN L 750x500mm</t>
  </si>
  <si>
    <t>ACO Therm 3.0 DK-Einsatz PHT 3-fach DIN R 750x500mm</t>
  </si>
  <si>
    <t>ACO Therm 3.0 DK-Einsatz PHT 3-fach DIN L 800x600mm</t>
  </si>
  <si>
    <t>ACO Therm 3.0 DK-Einsatz PHT 3-fach DIN R 800x600mm</t>
  </si>
  <si>
    <t>ACO Therm 3.0 DK-Einsatz PHT 3-fach DIN L 1000x500mm</t>
  </si>
  <si>
    <t>ACO Therm 3.0 DK-Einsatz PHT 3-fach DIN R 1000x500mm</t>
  </si>
  <si>
    <t>ACO Therm 3.0 DK-Einsatz PHT 3-fach DIN L 1000x625mm</t>
  </si>
  <si>
    <t>ACO Therm 3.0 DK-Einsatz PHT 3-fach DIN R 1000x625mm</t>
  </si>
  <si>
    <t>ACO Therm 3.0 DK-Einsatz PHT 3-fach DIN L 1000x750mm</t>
  </si>
  <si>
    <t>ACO Therm 3.0 DK-Einsatz PHT 3-fach DIN R 1000x750mm</t>
  </si>
  <si>
    <t>ACO Therm 3.0 DK-Einsatz PHT 3-fach DIN L 1000x1000mm</t>
  </si>
  <si>
    <t>ACO Therm 3.0 DK-Einsatz PHT 3-fach DIN R 1000x1000mm</t>
  </si>
  <si>
    <t>ACO Therm 3.0 Gitter Lochblech für 750x500mm verzinkt</t>
  </si>
  <si>
    <t>ACO Therm 3.0 Gitter Lochblech für 800x600mm verzinkt</t>
  </si>
  <si>
    <t>ACO Therm 3.0 Gitter Lochblech für 1000x500mm verzinkt</t>
  </si>
  <si>
    <t>ACO Therm 3.0 Gitter Lochblech für 1000x625mm verzinkt</t>
  </si>
  <si>
    <t>ACO Therm 3.0 Gitter Lochblech für 1000x750mm verzinkt</t>
  </si>
  <si>
    <t>ACO Therm 3.0 Gitter Lochblech für 1000x1000mm verzinkt</t>
  </si>
  <si>
    <t>ACO Therm 3.0 Gitter Lochblech für 1000x1250mm verzinkt</t>
  </si>
  <si>
    <t>ACO Therm 3.0 Gitter Lochblech für 1250x1000mm verzinkt</t>
  </si>
  <si>
    <t>ACO Therm 3.0 Gitter Lochblech für 900x750mm verzinkt</t>
  </si>
  <si>
    <t>ACO Montagezusatzschiene für dwd-Montageschienen Profix</t>
  </si>
  <si>
    <t>ACO Lichtschachtkörper 1000x600x400mm</t>
  </si>
  <si>
    <t>ACO Streckmetallrost begehbar für Lichtschacht 800x400mm Außenmaß: 840x400x20mm</t>
  </si>
  <si>
    <t>ACO Streckmetallrost begehbar für Lichtschacht 1000x400mm Außenmaß: 1040x400x20mm</t>
  </si>
  <si>
    <t>ACO Maschenrost MW30/30 begeh bar für Lichtschacht 800x400mm Außenmaß: 840x400x20mm</t>
  </si>
  <si>
    <t>ACO Maschenrost MW30/30 begeh bar für Lichtschacht 1000x400m m Außenmaß: 1040x400x20mm</t>
  </si>
  <si>
    <t>ACO Maschenrost MW30/10 begeh bar für Lichtschacht 800x400mm Außenmaß: 840x400x20mm</t>
  </si>
  <si>
    <t>ACO Maschenrost MW30/10 begeh bar für Lichtschacht1000x400mm Außenmaß 1040x400x20mm</t>
  </si>
  <si>
    <t>ACO Maschenrost MW30/10 befahr bar für Lichtschacht 800x400mm Außenmaß: 840x400x20mm</t>
  </si>
  <si>
    <t>ACO Maschenrost MW30/10 befahr bar für Lichtschacht 1000x400m m Außenmaß: 1040x400x20mm</t>
  </si>
  <si>
    <t>ACO Verschluss aus Edelstahl für dwd Lichtschächte</t>
  </si>
  <si>
    <t>ACO Edelstahl Aufsteckzarge 800x600x400mm</t>
  </si>
  <si>
    <t>ACO Lichtschachtabdeckung ESG 950x480mm</t>
  </si>
  <si>
    <t>ACO Lichtschachtabdeckung ESG 1220x480mm</t>
  </si>
  <si>
    <t>ACO Lüftungsschachtkörper 400x400x200mm ohne Boden</t>
  </si>
  <si>
    <t>ACO Montageset für dwd-Montage mit Dichtfix Edelstahl</t>
  </si>
  <si>
    <t>ACO Therm Wechseleinsatz 750x 500mm DIN L</t>
  </si>
  <si>
    <t>ACO Therm Wechseleinsatz 750x 625mm DIN L</t>
  </si>
  <si>
    <t>ACO Therm Wechseleinsatz 1000x 500mm DIN L</t>
  </si>
  <si>
    <t>ACO Therm DK-Wechsel- Einsatz 1000x625mm DIN L</t>
  </si>
  <si>
    <t>ACO Therm Wechseleinsatz 1000x 750mm DIN L</t>
  </si>
  <si>
    <t>ACO Therm Wechseleinsatz 1000x 1000mm DIN L</t>
  </si>
  <si>
    <t>ACO Therm Wechseleinsatz 750x 500mm DIN R</t>
  </si>
  <si>
    <t>ACO Therm Wechseleinsatz 750x 625mm DIN R</t>
  </si>
  <si>
    <t>ACO Therm Wechseleinsatz 1000x 500mm DIN R</t>
  </si>
  <si>
    <t>ACO Therm Wechseleinsatz 1000x 625mm DIN R</t>
  </si>
  <si>
    <t>ACO Therm Wechseleinsatz 1000x 750mm DIN R</t>
  </si>
  <si>
    <t>ACO Therm Wechseleinsatz 1000x 1000mm DIN R</t>
  </si>
  <si>
    <t>ACO Therm Wechseleinsatz 900x 750mm DIN L</t>
  </si>
  <si>
    <t>ACO Therm Wechseleinsatz 900x 750mm DIN R</t>
  </si>
  <si>
    <t>ACO Lichtschachtkörper 1250x1000x400mm</t>
  </si>
  <si>
    <t>ACO Streckmetallrost begehbar für Lichtschacht 1250x400mm Außenmaß 1340x400x20mm</t>
  </si>
  <si>
    <t>ACO Maschenrost MW30/30 begeh bar für Lichtschacht 1250x400 mm Außenmaß1340x400x20mm</t>
  </si>
  <si>
    <t>ACO Maschenrost MW30/10 begeh bar für Lichtschacht 1250x400 mm Außenmaß1340x400x20mm</t>
  </si>
  <si>
    <t>ACO Maschenrost MW30/10 befahr bar für Lichtschacht 1250x400 mm Außenmaß1340x400x20mm</t>
  </si>
  <si>
    <t>ACO Edelstahl Aufsteckzarge 1250x1000x400mm</t>
  </si>
  <si>
    <t>ACO Lichtschachtabdeckung ESG 1500x480mm</t>
  </si>
  <si>
    <t>ACO dwd-Montageschienenset 1250x1000x400mm aus Edelstahl</t>
  </si>
  <si>
    <t>ACO Schutzgitter für Nebenraumfenster verzinkt 600x400mm AKF</t>
  </si>
  <si>
    <t>ACO Schutzgitter für Nebenraumfenster verzinkt 800x600mm AKF</t>
  </si>
  <si>
    <t>ACO Schutzgitter für Nebenraumfenster verzinkt 1000x500mm AKF</t>
  </si>
  <si>
    <t>ACO Classic Dreh-/Kippeinsatz weiß für Rahmen 1000x500mm DIN links</t>
  </si>
  <si>
    <t>Aufsteckzarge 250x250mm für Hofablauf</t>
  </si>
  <si>
    <t>Maschenrost 250x250mm für Hofablauf</t>
  </si>
  <si>
    <t>ACO Kopplungsprofil (116.217) mini L1000mm weiß</t>
  </si>
  <si>
    <t>ACO Self Aufsteckzarge Edelstahl für Hofablauf</t>
  </si>
  <si>
    <t>ACO Self Hofablaufrost V2A 250x250mm Dreieckprofil</t>
  </si>
  <si>
    <t>ACO Lichtschachtabdeckung ESG 1500x680mm</t>
  </si>
  <si>
    <t>ACO Lichtschachtkörper 1000x1000x600mm</t>
  </si>
  <si>
    <t>ACO Lichtschachtkörper 1000x1300x600mm</t>
  </si>
  <si>
    <t>ACO Lichtschachtkörper 1250x1300x600mm</t>
  </si>
  <si>
    <t>ACO Maschenrost MW30/10 begeh bar für Lichtschacht 1250x600 mm Außenmaß 1340x600x20mm</t>
  </si>
  <si>
    <t>ACO Maschenrost MW30/10 befahr bar für Lichtschacht 1000x600 mm Außenmaß 1040x600x20mm</t>
  </si>
  <si>
    <t>ACO Maschenrost MW30/10 befahrbar für Lichtschacht 1250x600 mm Außenmaß 1340x600x20mm</t>
  </si>
  <si>
    <t>ACO Maschenrost 1340x550x20mm MW30/10begehbar f.Lichtschacht</t>
  </si>
  <si>
    <t>ACO Maschenrost 1340x500x20mm MW30/10begehbar f.Lichtschacht</t>
  </si>
  <si>
    <t>ACO Montageset Standard begehbar und befahrbar betonierte Kellerwand</t>
  </si>
  <si>
    <t>ACO Montageset bis 100mm Dämmung - neue Ausführung betonierte Kellerwand</t>
  </si>
  <si>
    <t>ACO Montageset bis 140mm Dämmung - neue Ausführung betonierte Kellerwand</t>
  </si>
  <si>
    <t>ACO Montageset bis 160mm Dämmung - neue Ausführung betonierte Kellerwand</t>
  </si>
  <si>
    <t>ACO Montageset bis 200mm Dämmung - neue Ausführung betonierte Kellerwand</t>
  </si>
  <si>
    <t>ACO dwd-Montageschienenset 1000x1000x600mm</t>
  </si>
  <si>
    <t>ACO dwd-Montageschienenset 1000x1300x600mm</t>
  </si>
  <si>
    <t>ACO dwd-Montageschienenset 1250x1300x600mm</t>
  </si>
  <si>
    <t>ACO Edelstahl Aufsteckzarge 1000x1000/1300x600mm</t>
  </si>
  <si>
    <t>ACO Edelstahl Aufsteckzarge 1250x1300x600mm</t>
  </si>
  <si>
    <t>ACO Lichtschachtabdeckung ESG 1220X680mm</t>
  </si>
  <si>
    <t>ACO Rückwand für Lichtschacht 1000x1000 mm, weiß</t>
  </si>
  <si>
    <t>ACO Rückwand für Lichtschacht 1000x1300 mm, weiß</t>
  </si>
  <si>
    <t>ACO Rückwand für Lichtschacht 1250x1300x600mm weiß</t>
  </si>
  <si>
    <t>ACO Wandanschlusswinkel für Lichtschacht 1000x400/600mm</t>
  </si>
  <si>
    <t>ACO Wandanschlusswinkel für Lichtschacht 1250x600mm</t>
  </si>
  <si>
    <t>ACO Klebedichtstoff Supergrip Xtrem weiß 450g Kartusche H751</t>
  </si>
  <si>
    <t>ACO Streckmetallrost 1040x424 mm begehbar 4-seitiges Anschlusselement</t>
  </si>
  <si>
    <t>ACO Streckmetallrost 1340x424 mm begehbar 4-seitiges Anschlusselement</t>
  </si>
  <si>
    <t>ACO Maschenrost 1040x625mm MW30/30 4-seitiges Anschlusselement begehbar</t>
  </si>
  <si>
    <t>ACO Maschenrost 1040x424mm MW30/10 4-seitiges Anschlusselement begehbar</t>
  </si>
  <si>
    <t>ACO U-Profilset für fixe Aufstockelemente 1250x400mm</t>
  </si>
  <si>
    <t>ACO U-Profilset für fixe Aufstockelemente 2000x700mm</t>
  </si>
  <si>
    <t>ACO Montageset für Lichtschacht auf 160 u. 180mm Dämmung für gemauerte Keller</t>
  </si>
  <si>
    <t>ACO Montagemörtel 300ml Kartusche für Montagesets gemauerte Keller</t>
  </si>
  <si>
    <t>ACO Montageset für dwd Aufstockelemente 1 ASE Montage Kellerwand</t>
  </si>
  <si>
    <t>ACO Montageset für dwd Aufstockelemente weiteres ASE Montage Kellerwand</t>
  </si>
  <si>
    <t>ACO Therm Block 1230x1400x100 mm mit Aussparung 710x460mm DWD für Therm Zarge 750x500 mm</t>
  </si>
  <si>
    <t>ACO Therm Block 1230x1400x100 mm mit Aussparung 760x560mm DWD für Therm Zarge 800x600 mm</t>
  </si>
  <si>
    <t>ACO Therm Block 1230x1400x100 mm mit Aussparung 960x585mm DWD für Therm Zarge 1000x625 mm</t>
  </si>
  <si>
    <t>ACO Therm Block 1230x1400x125 mm mit Aussparung 760x560mm DWD für Therm Zarge 800x600 mm</t>
  </si>
  <si>
    <t>ACO Therm Block 1230x1400x125 mm mit Aussparung 960x460mm DWD für Therm Zarge 1000x500 mm</t>
  </si>
  <si>
    <t>ACO Therm Block 1230x1400x125 mm mit Aussparung 960x585mm DWD für Therm Zarge 1000x625 mm</t>
  </si>
  <si>
    <t>ACO Therm Block 1230x1400x140 mm mit Aussparung 710x460mm DWD für Therm Zarge 750x500 mm</t>
  </si>
  <si>
    <t>ACO Therm Block 1230x1400x140 mm mit Aussparung 960x460mm DWD für Therm Zarge 1000x500 mm</t>
  </si>
  <si>
    <t>ACO Therm Block 1230x1400x140 mm mit Aussparung 960x710mm DWD für Therm Zarge 1000x750 mm</t>
  </si>
  <si>
    <t>ACO Therm Block 1230x1400x160 mm mit Aussparung 760x560mm DWD für Therm Zarge 800x600 mm</t>
  </si>
  <si>
    <t>ACO Therm Block 1230x1400x160 mm mit Aussparung 960x460mm DWD für Therm Zarge 1000x500 mm</t>
  </si>
  <si>
    <t>ACO Therm Block 1230x1400x160 mm mit Aussparung 960x710mm DWD für Therm Zarge 1000x750 mm</t>
  </si>
  <si>
    <t>ACO Therm Block 1230x1400x180 mm m. Aussparung 460x460mm DWD</t>
  </si>
  <si>
    <t>ACO Therm Block 1230x1400x180 mm mit Aussparung 760x560mm DWD für Therm Zarge 800x600 mm</t>
  </si>
  <si>
    <t>ACO Therm Block 1230x1400x200 mm mit Aussparung 760x560mm DWD für Therm Zarge 800x600 mm</t>
  </si>
  <si>
    <t>ACO Therm Block 1230x1400x200 mm mit Aussparung 960x585mm DWD für Therm Zarge 1000x625 mm</t>
  </si>
  <si>
    <t>ACO Therm Block 1230x1400x200 mm mit Aussparung 960x710mm DWD für Therm Zarge 1000x750 mm</t>
  </si>
  <si>
    <t>ACO Therm Block 1230x1400x200 mm mit Aussparung 960x960mm DWD für Therm Zarge 1000x1000 mm</t>
  </si>
  <si>
    <t>ACO Therm Block 1230x1100x80mm mit Aussparung 460x460mm</t>
  </si>
  <si>
    <t>ACO Therm Block 1230x1100x80mm mit Aussparung 710x460mm für Therm Zarge 750x500mm für Standardmontage</t>
  </si>
  <si>
    <t>ACO Therm Block 1230x1100x180 mm mit Aussparung 960x585mm für Therm Zarge 1000x625mm für Standardmontage</t>
  </si>
  <si>
    <t>ACO Therm Block 1500x1400x100 mm mit Fenster HWD 800x600mm DIN R für DWD-Lichtschacht</t>
  </si>
  <si>
    <t>ACO Therm Block 1500x1700x100 mm mit Fenster HWD 1000x1000mm DIN R für DWD-Lichtschacht</t>
  </si>
  <si>
    <t>ACO Therm Block 1500x1400x125 mm mit Fenster HWD 1000x500mm DIN L für DWD-Lichtschacht</t>
  </si>
  <si>
    <t>ACO Vario Lichtschachtabdeck. Grundelement 1000x400mm V2A</t>
  </si>
  <si>
    <t>ACO Vario Lichtschachtabdeck. Grundelement 1000x600mm V2A</t>
  </si>
  <si>
    <t>ACO Vario Lichtschachtabdeck. Grundelement 1250x400mm V2A</t>
  </si>
  <si>
    <t>ACO Vario Lichtschachtabdeck. Grundelement 1250x600mm V2A</t>
  </si>
  <si>
    <t>ACO Vario Lichtschachtabdeck. 1000x600mm Glas vorne V2A</t>
  </si>
  <si>
    <t>ACO Vario Lichtschachtabdeck. 1250x600mm Glas vorne V2A</t>
  </si>
  <si>
    <t>ACO Vario Lichtschachtabdeck. 1000x600mm Glas hinten V2A</t>
  </si>
  <si>
    <t>ACO Vario Lichtschachtabdeck. 1250x600mm Glas hinten V2A</t>
  </si>
  <si>
    <t>ACO Vario Lichtschachtabdeck. mit Vollglas 1000x400mm V2A ohne Randeinfassung</t>
  </si>
  <si>
    <t>ACO Vario Lichtschachtabdeck. mit Vollglas 1000x600mm V2A ohne Randeinfassung</t>
  </si>
  <si>
    <t>ACO Vario Lichtschachtabdeck. mit Vollglas 1250x400mm V2A ohne Randeinfassung</t>
  </si>
  <si>
    <t>ACO Vario Lichtschachtabdeck. mit Vollglas 1250x600mm V2A ohne Randeinfassung</t>
  </si>
  <si>
    <t>ACO Vario Einfassungsrahmen 1000x400mm RAL7016 anthrazit</t>
  </si>
  <si>
    <t>ACO Vario Einfassungsrahmen 1000x600mm RAL7016 anthrazit</t>
  </si>
  <si>
    <t>ACO Vario Einfassungsrahmen 1250x400mm RAL7016 anthrazit</t>
  </si>
  <si>
    <t>ACO Vario Einfassungsrahmen 1250x600mm RAL7016 anthrazit</t>
  </si>
  <si>
    <t>ACO Vario Einfassungsrahmen 1000x400mm Edelstahl</t>
  </si>
  <si>
    <t>ACO Vario Einfassungsrahmen 1000x600mm Edelstahl</t>
  </si>
  <si>
    <t>ACO Vario Einfassungsrahmen 1250x400mm Edelstahl</t>
  </si>
  <si>
    <t>ACO Vario Einfassungsrahmen 1250x600mm Edelstahl</t>
  </si>
  <si>
    <t>ACO Vario Rostunterlage 1000mm Edelstahl</t>
  </si>
  <si>
    <t>ACO Vario Rostunterlage 1250mm Edelstahl</t>
  </si>
  <si>
    <t>ACO Vario Maschenrost 868mm Edelstahl</t>
  </si>
  <si>
    <t>ACO Vario Maschenrost 584mm Edelstahl</t>
  </si>
  <si>
    <t>ACO Vario Längsprofilrost 868mm Edelstahl</t>
  </si>
  <si>
    <t>ACO Vario Längsprofilrost 584mm Edelstahl</t>
  </si>
  <si>
    <t>ACO Vario Einlegeprofil 1000x400mm RAL7016 anthrazit</t>
  </si>
  <si>
    <t>ACO Vario Einlegeprofil 1000x600mm RAL7016 anthrazit</t>
  </si>
  <si>
    <t>ACO Vario Einlegeprofil 1250x400mm RAL7016 anthrazit</t>
  </si>
  <si>
    <t>ACO Vario Einlegeprofil 1250x600mm RAL7016 anthrazit</t>
  </si>
  <si>
    <t>ACO Vario Einlegeprofil 1000x400mm Edelstahl</t>
  </si>
  <si>
    <t>ACO Vario Einlegeprofil 1000x600mm Edelstahl</t>
  </si>
  <si>
    <t>ACO Vario Einlegeprofil 1250x400mm Edelstahl</t>
  </si>
  <si>
    <t>ACO Vario Einlegeprofil 1250x600mm Edelstahl</t>
  </si>
  <si>
    <t>ACO Vario Wandanschlussprofil 1000mm RAL7016 anthrazit</t>
  </si>
  <si>
    <t>ACO Vario Wandanschlussprofil 1250mm RAL7016 anthrazit</t>
  </si>
  <si>
    <t>ACO Vario Wandanschlussprofil 1000mm Edelstahl</t>
  </si>
  <si>
    <t>ACO Vario Wandanschlussprofil 1250mm Edelstahl</t>
  </si>
  <si>
    <t>ACO Aufstockelement 800x400mm fixe Bauhöhe 425mm für Rostbreite 840mm</t>
  </si>
  <si>
    <t>ACO Aufstockelement 1000x400mm fixe Bauhöhe 425mm für Rostbreite 1040mm</t>
  </si>
  <si>
    <t>ACO Aufstockelement 1000x600mm fixe Bauhöhe 425mm für Rostbreite 1040mm</t>
  </si>
  <si>
    <t>ACO Aufstockelement 1250x400mm fixe Bauhöhe 425mm für Rostbreite 1340mm</t>
  </si>
  <si>
    <t>ACO Aufstockelement 1250x600mm fixe Bauhöhe 425mm für Rostbreite 1340mm</t>
  </si>
  <si>
    <t>ACO Aufstockelement 1500x700mm fixe Bauhöhe 425mm für Rostbreite 1660mm</t>
  </si>
  <si>
    <t>ACO Aufstockelement 2000x700mm fixe Bauhöhe 425mm für Rostbreite 2160mm</t>
  </si>
  <si>
    <t>ACO Vario Abdeckung 1250x600mm Glas vorne Maschenrost und Randeinfassung anthrazit</t>
  </si>
  <si>
    <t>ACO Vario Abdeckung 1250x600mm Glas hinten Maschenrost und Randeinfassung anthrazit</t>
  </si>
  <si>
    <t>ACO Vario Abdeckung 1250x600mm Glas vorne Maschenrost und Randeinfassung Edelstahl</t>
  </si>
  <si>
    <t>ACO Vario Abdeckung 1250x600mm Glas hinten Maschenrost und Randeinfassung Edelstahl</t>
  </si>
  <si>
    <t>ACO Vario Abdeckung 1250x600mm Glas vorne U-Profilrost und Randeinfassung anthrazit</t>
  </si>
  <si>
    <t>ACO Vario Abdeckung 1250x600mm Glas hinten U-Profilrost und Randeinfassung anthrazit</t>
  </si>
  <si>
    <t>ACO Vario Abdeckung 1250x600mm Glas hinten U-Profilrost und Randeinfassung Edelstahl</t>
  </si>
  <si>
    <t>ACO Vario Abdeckung 1000x600mm Vollglas und Randeinfassung anthrazit</t>
  </si>
  <si>
    <t>ACO Vario Abdeckung 1250x400mm Vollglas und Randeinfassung anthrazit</t>
  </si>
  <si>
    <t>ACO Vario Abdeckung 1250x600mm Vollglas und Randeinfassung anthrazit</t>
  </si>
  <si>
    <t>ACO Vario Abdeckung 1000x600mm Vollglas und Randeinfassung Edelstahl</t>
  </si>
  <si>
    <t>ACO Vario Abdeckung 1250x600mm Vollglas und Randeinfassung Edelstahl</t>
  </si>
  <si>
    <t>ACO Vario Abdeckung 1000x600mm mit U-Profilrost Einleger und Randeinfassung anthrazit</t>
  </si>
  <si>
    <t>ACO Vario Abdeckung 1250x400mm mit U-Profilrost Einleger und Randeinfassung anthrazit</t>
  </si>
  <si>
    <t>ACO Vario Abdeckung 1250x600mm mit U-Profilrost Einleger und Randeinfassung anthrazit</t>
  </si>
  <si>
    <t>ACO Vario Abdeckung 1000x400mm mit Maschenrost Einleger und Randeinfassung anthrazit</t>
  </si>
  <si>
    <t>ACO Vario Abdeckung 1000x600mm mit Maschenrost Einleger und Randeinfassung anthrazit</t>
  </si>
  <si>
    <t>ACO Vario Abdeckung 1250x400mm mit Maschenrost Einleger und Randeinfassung anthrazit</t>
  </si>
  <si>
    <t>ACO Vario Abdeckung 1250x600mm mit Maschenrost Einleger und Randeinfassung anthrazit</t>
  </si>
  <si>
    <t>ACO Vario Abdeckung 1000x600mm mit U-Profilrost Einleger und Randeinfassung Edelstahl</t>
  </si>
  <si>
    <t>ACO Vario Abdeckung 1250x400mm mit U-Profilrost Einleger und Randeinfassung Edelstahl</t>
  </si>
  <si>
    <t>ACO Vario Abdeckung 1250x600mm mit U-Profilrost Einleger und Randeinfassung Edelstahl</t>
  </si>
  <si>
    <t>ACO Vario Abdeckung 1000x400mm mit Maschenrost Einleger und Randeinfassung Edelstahl</t>
  </si>
  <si>
    <t>ACO Vario Abdeckung 1000x600mm mit Maschenrost Einleger und Randeinfassung Edelstahl</t>
  </si>
  <si>
    <t>ACO Vario Abdeckung 1250x400mm mit Maschenrost Einleger und Randeinfassung Edelstahl</t>
  </si>
  <si>
    <t>ACO Vario Abdeckung 1250x600mm mit Maschenrost Einleger und Randeinfassung Edelstahl</t>
  </si>
  <si>
    <t>ACO Dichtrahmen 1250x600mm 4seitige Aufstockelemente</t>
  </si>
  <si>
    <t>ACO Lüftungskasten für Glasabdeckung 1000x400/600 aus Edelstahl 1047x161mm</t>
  </si>
  <si>
    <t>ACO Therm Block 1230x1400x160 mm mit Aussparung 760x560mm für Therm Zarge 800x600mm für Standardmontage</t>
  </si>
  <si>
    <t>ACO Therm Block 1230x1400x160 mm mit Aussparung 960x710mm für Therm Zarge 1000x750mm für Standardmontage</t>
  </si>
  <si>
    <t>ACO Therm Block 1230x1400x200 mm mit Aussparung 960x710mm für Therm Zarge 1000x750mm für Standardmontage</t>
  </si>
  <si>
    <t>ACO Therm Block 1500x1400x140 mm mit Aussparung 960x585mm für Therm Zarge 1000x625mm für Standardmontage</t>
  </si>
  <si>
    <t>ACO Therm Block 1500x1400x140 mm mit Aussparung 760x560mm DWD für Therm Zarge 800x600mm</t>
  </si>
  <si>
    <t>ACO Therm Block 1500x1400x140 mm mit Aussparung 960x710mm DWD für Therm Zarge 1000x750 mm</t>
  </si>
  <si>
    <t>ACO Therm Block 1500x1400x140 mm mit Aussparung 960x960mm DWD für Therm Zarge 1000x1000 mm</t>
  </si>
  <si>
    <t>ACO Therm Block 1500x1400x180 mm mit Aussparung 960x960mm DWD für Therm Zarge 1000x1000 mm</t>
  </si>
  <si>
    <t>ACO Therm Block 1500x1700x140 mm mit Aussparung 960x585mm DWD für Therm Zarge 1000x625 mm</t>
  </si>
  <si>
    <t>ACO Therm Block 1500x1400x100 Zarge 1000x750mm o. Fl. Standardausführung</t>
  </si>
  <si>
    <t>ACO Montageset für Therm Block Std Zarge 100mm DS für Leibungselement</t>
  </si>
  <si>
    <t>ACO Dichtstoff Acryrub 310 ml Kartusche, weiss</t>
  </si>
  <si>
    <t>ACO Montageset für Therm Block DWD mit Fensteraussparung für eine Montageplatte ab 125mm Dämmstärke</t>
  </si>
  <si>
    <t>ACO Montageset für Therm Block DWD mit Fensteraussparung für zwei Montageplatten ab 125mm Dämmstärke</t>
  </si>
  <si>
    <t>ACO Montageset für Therm Block DWD mit Fensteraussparung für vier Montageplatten ab 125mm Dämmstärke</t>
  </si>
  <si>
    <t>ACO Lichtschacht Designrost U-Längsprofil 1040x400mm verzinkt begehbar</t>
  </si>
  <si>
    <t>ACO Lichtschacht Designrost U-Längsprofil 1340x400mm verzinkt begehbar</t>
  </si>
  <si>
    <t>ACO Lichtschacht Designrost U-Längsprofil 1040x400mm V2A begehbar</t>
  </si>
  <si>
    <t>ACO Lichtschacht Designrost V-Profil 1040x400mm V2A begehbar</t>
  </si>
  <si>
    <t>ACO Montageset für Groß- Lichtschacht bis 100mm Dämmung betonierte Kellerwand</t>
  </si>
  <si>
    <t>ACO Montageset für Groß- Lichtschacht bis 160mm Dämmung betonierte Kellerwand</t>
  </si>
  <si>
    <t>ACO Montageset für Groß- Lichtschacht bis 200mm Dämmung betonierte Kellerwand</t>
  </si>
  <si>
    <t>ACO Montageset für Lichtschacht bis 240mm Dämmung betonierte Kellerwand</t>
  </si>
  <si>
    <t>ACO Montageset für Lichtschacht bis 300mm Dämmung betonierte Kellerwand</t>
  </si>
  <si>
    <t>ACO Leibungselement für Therm Block 800x600x300mm Set</t>
  </si>
  <si>
    <t>ACO Abdeckprofil Alu für Therm Block 160mm 1520x165mm</t>
  </si>
  <si>
    <t>ACO Seitenteile Set für Abdeckprofil 110mm aus Alu für Artikel 380456</t>
  </si>
  <si>
    <t>ACO Lichtschacht Designrost U-Längsprofil 1040x600mm verzinkt begehbar</t>
  </si>
  <si>
    <t>ACO Lichtschacht Designrost U-Längsprofil 1340x600mm verzinkt begehbar</t>
  </si>
  <si>
    <t>ACO Lichtschacht Designrost V-Profil 1040x600mm V2A begehbar</t>
  </si>
  <si>
    <t>ACO Stahleinsatz f Therm Gitter drehbar 1000x1000mm 1000x1000mm</t>
  </si>
  <si>
    <t>ACO Profiline 40x40cm Maschenrost 30x10mm V2A für Dachaufsatz</t>
  </si>
  <si>
    <t>ACO Streckmetallrost begehbar für Lichtschacht 1500x700mm Außenmaß 1665x700x25mm</t>
  </si>
  <si>
    <t>ACO Maschenrost MW30/30 begeh bar für Lichtschacht 1500x700 mm Außenmaß 1665x700x25mm</t>
  </si>
  <si>
    <t>ACO Streckmetallrost begehbar für Lichtschacht 2000x700mm Außenmaß 2165x700x25mm</t>
  </si>
  <si>
    <t>ACO Maschenrost MW30/30 begehbar für Lichtschacht 200 0x700mm Außenmaß 2165x700x x25mm</t>
  </si>
  <si>
    <t>ACO Maschenrost MW30/10 begehbar für Lichtschacht 200 0x700mm Außenmaß 2165x700x x25mm</t>
  </si>
  <si>
    <t>ACO Montageset für Großlicht schächte begehbar</t>
  </si>
  <si>
    <t>ACO Therm Drehflügeleinsatz Schutzgitter Drehbar 800x600</t>
  </si>
  <si>
    <t>ACO Therm DK- Wechseleinsatz 800x600mm DIN R</t>
  </si>
  <si>
    <t>ACO Therm DK- Wechseleinsatz 800x600mm DIN L</t>
  </si>
  <si>
    <t>ACO Cover Uniface 2.0 verzinkt M125 600x1000x110mm Ultrasteel</t>
  </si>
  <si>
    <t>ACO Cover Uniface 2.0 verzinkt N250 800x1000x140mm Ultrasteel</t>
  </si>
  <si>
    <t>ACO Cover Uniface 2.0 Edel stahl N250 300x300x70mm</t>
  </si>
  <si>
    <t>ACO Cover Uniface 2.0 Edel stahl N250 400x400x70mm</t>
  </si>
  <si>
    <t>ACO Cover Uniface 2.0 Edel stahl M125 600x600x70mm</t>
  </si>
  <si>
    <t>ACO Cover Uniface 2.0 Edel stahl stahl15 800x800x70mm</t>
  </si>
  <si>
    <t>ACO Cover Uniface 2.0 Edel stahl stahl15 1000x1000x70mm</t>
  </si>
  <si>
    <t>ACO Cover Uniface 2.0 Edel stahl N250 600x600x110mm</t>
  </si>
  <si>
    <t>ACO Cover Uniface 2.0 Edel stahl M125 800x1000x110mm</t>
  </si>
  <si>
    <t>ACO Cover Uniface 2.0 Edel stahl N250 800x800x140mm</t>
  </si>
  <si>
    <t>ACO Cover Uniface 2.0 Edel stahl N250 800x1000x140mm</t>
  </si>
  <si>
    <t>ACO Cover Uniface 2.0 Edel stahl N250 1000x1000x140mm</t>
  </si>
  <si>
    <t>ACO Qmax 225 Kombistirnwand mit Neoprene Dichtung</t>
  </si>
  <si>
    <t>ACO Qmax Einlaufschacht Nennweite 550-900 mit Abdeckplatte F900</t>
  </si>
  <si>
    <t>ACO Schlitzrahmen NW100mm SW10mm 1000x105mm seitlich Stahl verzinkt C250</t>
  </si>
  <si>
    <t>ACO Schlitzrahmen NW100mm SW10mm 500x105mm seitlich Stahl verzinkt C250</t>
  </si>
  <si>
    <t>ACO Schlitzrahmen NW100mm SW10mm 1000x105mm Edelstahl C250</t>
  </si>
  <si>
    <t>ACO Schlitzrahmen NW100mm SW10mm 500x105mm seitlich Edelstahl C250</t>
  </si>
  <si>
    <t>ACO Schlitzrahmen Revi-Öffnung NW100mm SW10mm 500x105mm seitlich Edelstahl C250</t>
  </si>
  <si>
    <t>ACO Schlitzrahmen Revi-Öffnung NW100mm SW10mm 500x105mm seitlich Stahl verzinkt C250</t>
  </si>
  <si>
    <t>ACO Schlitzrahmen NW100 SW10mm 500x150mm seitlich Stahl verzinkt D400</t>
  </si>
  <si>
    <t>ACO Drainlock Stegrost NW100mm D400 500mm EN1433 Gus Guss Lichtpunkt KTL beschichtet</t>
  </si>
  <si>
    <t>3300.11.71</t>
  </si>
  <si>
    <t>ACO Cover Easy verzinkt 5kN 400x400mm</t>
  </si>
  <si>
    <t>ACO Cover Easy verzinkt 5kN 500x500mm</t>
  </si>
  <si>
    <t>ACO Cover Easy verzinkt 5kN 400x600mm</t>
  </si>
  <si>
    <t>ACO Cover Easy verzinkt 5kN 600x600mm</t>
  </si>
  <si>
    <t>ACO Cover Easy verzinkt 5kN 800x800mm</t>
  </si>
  <si>
    <t>ACO Cover Easy verzinkt 5kN 1000x800mm</t>
  </si>
  <si>
    <t>ACO Cover Easy verzinkt 5kN 1000x1000mm</t>
  </si>
  <si>
    <t>ACO Cover Easy verzinkt 5kN 300x300mm</t>
  </si>
  <si>
    <t>3301.31.00</t>
  </si>
  <si>
    <t>ACO Führungsriemen 2000 zu Muli Max-F Aufsatzstück kurz 750mm</t>
  </si>
  <si>
    <t>ACO Führungsriemen 2500 zu Muli Max-F Aufsatzstück lang 1400mm</t>
  </si>
  <si>
    <t>ACO Aufsatzstück 750mm Einbautiefe 2350mm A/B zu Muli Max-F mono/duo</t>
  </si>
  <si>
    <t>ACO Aufsatzstück 1400mm Einbautiefe 3000mm A/B zu Muli Max-F mono/duo</t>
  </si>
  <si>
    <t>ACO Self Euroline Rinne 60 NW100 1000x118mm H55mm</t>
  </si>
  <si>
    <t>ACO Self Euroline Rinne 60 NW100 mit Ablauf DN/OD100mm 1000x118mm H55mm</t>
  </si>
  <si>
    <t>ACO Self Stirnwand 60 NW100 H55mm</t>
  </si>
  <si>
    <t>ACO Gitterrost mit Zarge 1000x400mm MW30x10mm</t>
  </si>
  <si>
    <t>ACO Gitterrost mit Zarge 1000xx500mm MW30x10mm</t>
  </si>
  <si>
    <t>ACO Vario Light Bodenwanne aus PP NW60/40mm</t>
  </si>
  <si>
    <t>ACO Nebenraum Kippfenster Einfachglas weiß 600x400mm</t>
  </si>
  <si>
    <t>ACO Schutzgitter für Nebenraumfenster verzinkt 600x500mm AKF</t>
  </si>
  <si>
    <t>ACO Schutzgitter für Nebenraumfenster verzinkt 800x400mm AKF</t>
  </si>
  <si>
    <t>ACO Schutzgitter für Nebenraumfenster verzinkt 900x600mm AKF</t>
  </si>
  <si>
    <t>ACO Nebenraum Drehkippfenster weiß WSG DIN rechts 800x500mm</t>
  </si>
  <si>
    <t>ACO Nebenraum Drehkippfenster weiß WSG DIN rechts 800x600mm</t>
  </si>
  <si>
    <t>ACO Nebenraum Drehkippfenster weiß WSG DIN rechts 1000x500 mm</t>
  </si>
  <si>
    <t>ACO Nebenraum Drehkippfenster weiß WSG DIN rechts 1000x600 mm</t>
  </si>
  <si>
    <t>ACO Nebenraum Drehkippfenster weiß WSG DIN links 800x500mm</t>
  </si>
  <si>
    <t>ACO Nebenraum Drehkippfenster weiß WSG DIN links 800x600mm</t>
  </si>
  <si>
    <t>ACO Nebenraum Drehkippfenster weiß WSG DIN links 1000x500mm</t>
  </si>
  <si>
    <t>ACO Nebenraum Drehkippfenster weiß WSG DIN links 1000x600mm</t>
  </si>
  <si>
    <t>A7164</t>
  </si>
  <si>
    <t>ACO Qmax 150 ohne Aufsatz Kunststoffkörper mit Neoprene Dichtung</t>
  </si>
  <si>
    <t>S13056</t>
  </si>
  <si>
    <t>ACO Qmax 550 ohne Aufsatz Kunststoffkörper mit EPDM Dichtung</t>
  </si>
  <si>
    <t>S13307</t>
  </si>
  <si>
    <t>ACO Qmax 350 ohne Aufsatz Kunststoffkörper mit Neoprene Dichtung</t>
  </si>
  <si>
    <t>S13318</t>
  </si>
  <si>
    <t>ACO Qmax 225 ohne Aufsatz Kunststoffkörper mit Neoprene Dichtung</t>
  </si>
  <si>
    <t>S13644</t>
  </si>
  <si>
    <t>ACO Qmax 900 ohne Aufsatz Kunststoffkörper mit EPDM Dichtung</t>
  </si>
  <si>
    <t>ACO Rückstaudoppelverschluss Triplex DN/OD70mm Typ2 mit zwei Klappen u Notverschluss für freiliegende Rohrleitung</t>
  </si>
  <si>
    <t>ACO Einfachrückstauverschluss Triplex/DN100/Typ 1 mit 1 Klappe und Notverschluss für freiliegende Rohrleitung</t>
  </si>
  <si>
    <t>ACO Rückstaudoppelverschluss Triplex DN/OD110 Typ2 mit zwei Klappen und Notverschluss für freiliegende Rohrleitung</t>
  </si>
  <si>
    <t>ACO Verriegelungsdeckel für Triplex DN/OD110 inklusive Notverschluss</t>
  </si>
  <si>
    <t>ACO Rückstauklappe für Triplex DN/OD110 Rückstauverschlüsse</t>
  </si>
  <si>
    <t>ACO Rückstaudoppelverschluss Triplex DN/OD125 Typ2 mit zwei Klappen und Notverschluss für freiliegende Rohrleitung</t>
  </si>
  <si>
    <t>ACO Einfachrückstauverschluss Triplex DN/OD160 Typ0 mit einer Kunststoffklappe für freiliegende Rohrleitung</t>
  </si>
  <si>
    <t>ACO Einfachrückstauverschluss Triplex Typ1 DN/OD160 mit einer Klappe und Notverschluss für freiliegende Rohrleitung</t>
  </si>
  <si>
    <t>ACO Verriegelungsdeckel für Triplex DN/OD125 DN/OD160 inklusive Notverschluss</t>
  </si>
  <si>
    <t>ACO Rückstauklappe für Triplex DN/OD125 DN/OD160 Rückstauverschlüsse</t>
  </si>
  <si>
    <t>ACO Self Stegrost NW100 L1000 mm B118mm V2A elektropoliert</t>
  </si>
  <si>
    <t>ACO Self Stegrost NW100 L500mm B118mm V2A elektropoliert</t>
  </si>
  <si>
    <t>ACO Quatrix-K Fäkalien- Rückstauautomat mit Schacht DN/OD110</t>
  </si>
  <si>
    <t>ACO Betriebsverschlussklappe für Quatrix-K DN/OD110/125/16 0</t>
  </si>
  <si>
    <t>3300.13.25</t>
  </si>
  <si>
    <t>0178.08.53</t>
  </si>
  <si>
    <t>ACO Tauchpumpe Sita 260-N-EX mit Druckl. R1 1/2 L=740 zu Muli Max-F mono/duo</t>
  </si>
  <si>
    <t>7034.20.02</t>
  </si>
  <si>
    <t>ACO Self Hofeinlaufrost lose Gusseisen beschichtet</t>
  </si>
  <si>
    <t>ACO Drainlock Stegrost NW 150mm C250 500mm EN1433 Guss</t>
  </si>
  <si>
    <t>ACO Drainlock Längsstabrost NW 150mm C250 500mm EN1433 Guss MW29x12</t>
  </si>
  <si>
    <t>ACO Multiline Rinne V200S Typ5 mit Gefälle 0,5% 1000mm</t>
  </si>
  <si>
    <t>V150S D400 Rost Freestyle Flag 500mm schwarz</t>
  </si>
  <si>
    <t>V100S D400 Rost Freestyle Ekkersrijt mit Arretierung GJS schwarz</t>
  </si>
  <si>
    <t>V100S C250 Rost Freestyle RH- Straight assembliert schwarz EN-GJS-500-7 Design Ray</t>
  </si>
  <si>
    <t>ACO Drainlock Stegrost NW200mm C250 500mm EN1433 Guss</t>
  </si>
  <si>
    <t>ACO Drainlock Längsstabrost NW200mm C250 500mm EN1433 Guss MW31x14</t>
  </si>
  <si>
    <t>ACO Deckline P100-0.0 anthrazit BH60mm</t>
  </si>
  <si>
    <t>ACO Drainlock Stegrost NW300mm C250 500mm EN1433 Guss</t>
  </si>
  <si>
    <t>ACO Drainlock Stegrost NW300mm E600 500mm EN1433 Guss</t>
  </si>
  <si>
    <t>ACO Abdeckung Drainlock NW300mm E600 500mm EN1433 Guss</t>
  </si>
  <si>
    <t>ACO Multiline Gussstegrost Drainlock NW400mm E600 500mm EN1433</t>
  </si>
  <si>
    <t>ZZ</t>
  </si>
  <si>
    <t>0170.20.28</t>
  </si>
  <si>
    <t>Rundschnurring Di=430/ d=9</t>
  </si>
  <si>
    <t>ACO Muffe und Kleber für Druckleitungsset 620493</t>
  </si>
  <si>
    <t>0150.33.62</t>
  </si>
  <si>
    <t>0150.33.63</t>
  </si>
  <si>
    <t>0150.33.64</t>
  </si>
  <si>
    <t>0150.34.32</t>
  </si>
  <si>
    <t>Bedienschlüssel Abd. SAKU 1200049 f. Ausf. tagwasserd.</t>
  </si>
  <si>
    <t>0170.23.48</t>
  </si>
  <si>
    <t>0178.08.59</t>
  </si>
  <si>
    <t>ACO Tauchpumpe Sita 300-N-EX mit Druckl. R2 L=670 zu Muli Max-F mono/duo</t>
  </si>
  <si>
    <t>0178.09.08</t>
  </si>
  <si>
    <t>ACO Tauchpumpe Sita 200-N-EX mit Druckl. R2 L=670mm zu Muli Max-F mono/duo</t>
  </si>
  <si>
    <t>0178.63.84</t>
  </si>
  <si>
    <t>0178.63.85</t>
  </si>
  <si>
    <t>ACO Druckaufnehmer 40m Kabel 4-20 mA 0-200 mbar</t>
  </si>
  <si>
    <t>ACO Druckaufnehmer 20m Kabel 4-20 mA 0-200 mbar</t>
  </si>
  <si>
    <t>3202.80.00</t>
  </si>
  <si>
    <t>3202.80.10</t>
  </si>
  <si>
    <t>3202.81.00</t>
  </si>
  <si>
    <t>3202.81.10</t>
  </si>
  <si>
    <t>3202.83.10</t>
  </si>
  <si>
    <t>3204.80.10</t>
  </si>
  <si>
    <t>3205.80.00</t>
  </si>
  <si>
    <t>3205.80.10</t>
  </si>
  <si>
    <t>3205.81.00</t>
  </si>
  <si>
    <t>3207.80.00</t>
  </si>
  <si>
    <t>3207.81.00</t>
  </si>
  <si>
    <t>3207.82.00</t>
  </si>
  <si>
    <t>3208.80.00</t>
  </si>
  <si>
    <t>3208.81.00</t>
  </si>
  <si>
    <t>3210.80.00</t>
  </si>
  <si>
    <t>3210.81.00</t>
  </si>
  <si>
    <t>3300.11.70</t>
  </si>
  <si>
    <t>ACO Fettschichtdickenmessung für FA Erdeinbau S-Kabel 10m für Lipumax-P</t>
  </si>
  <si>
    <t>3300.11.72</t>
  </si>
  <si>
    <t>3300.13.00</t>
  </si>
  <si>
    <t>3300.13.16</t>
  </si>
  <si>
    <t>3300.13.21</t>
  </si>
  <si>
    <t>3300.13.26</t>
  </si>
  <si>
    <t>3300.14.00</t>
  </si>
  <si>
    <t>3300.14.02</t>
  </si>
  <si>
    <t>3300.15.00</t>
  </si>
  <si>
    <t>3300.15.01</t>
  </si>
  <si>
    <t>3300.17.00</t>
  </si>
  <si>
    <t>Abdeckung Klasse D verschr. mit lg. Aufsatzst. ohneLastve</t>
  </si>
  <si>
    <t>Zulaufsperre DN150 Variante 2 Oleomax 6/1800 bis 10/5000 Oleopator 4/1200 6/1800-6/50 00 10/2000-10/5000</t>
  </si>
  <si>
    <t>Zulaufsperre DN100 Variante 1</t>
  </si>
  <si>
    <t>5354.00.00</t>
  </si>
  <si>
    <t>Schlammabsaugung bis 2500mm ET</t>
  </si>
  <si>
    <t>Stellungsschalter zu Protector</t>
  </si>
  <si>
    <t>PVC-U Übergang 75/Fl.DN80PN16</t>
  </si>
  <si>
    <t>Straßenkappe DIN 4055 H310m mit Schriftzug Abwasser</t>
  </si>
  <si>
    <t>OLEOSMART-PR-C NST 75 SS T555</t>
  </si>
  <si>
    <t>Signalanlage netzunabhängig Alarm Typ NA-1.2 m. Akku</t>
  </si>
  <si>
    <t>Dichtstopfen für KLR DN100 (schwadensicher)</t>
  </si>
  <si>
    <t>PVC- Übergang von DN/OD63 auf DN/OD90</t>
  </si>
  <si>
    <t>Staudruckglockenset offen mit 20m Schlauch</t>
  </si>
  <si>
    <t>Lufteinsperlung / Kompressor Set</t>
  </si>
  <si>
    <t>Ex-Barriere für Pegelsonde 4-40mA in separatem Gehäuse</t>
  </si>
  <si>
    <t>GFK-ROHR AussenØ43 / InnenØ37mm</t>
  </si>
  <si>
    <t>PVC-U-Führungsrohr DA 50 x 2,4mm Ges.-L963mm</t>
  </si>
  <si>
    <t>TP SAT - 100 / D mit Kupplung DN50 10</t>
  </si>
  <si>
    <t>TP SAT - 150 / D mit Kupplung DN50 10</t>
  </si>
  <si>
    <t>TP SAT - 200 / D mit Kupplung DN50 10</t>
  </si>
  <si>
    <t>TP SAT - 50 / 2 / 32 / D mit Kupplung DN50 10</t>
  </si>
  <si>
    <t>TP SAT - 75 / 2 / 32 / D mit Kupplung DN50 10</t>
  </si>
  <si>
    <t>TP SAT-V 75 / 2 / 50 / D mit Kupplung DN50 10</t>
  </si>
  <si>
    <t>TP SAT-V 150/2/50/D mit Kupplung DN50 10</t>
  </si>
  <si>
    <t>TP SAT - 270 / D-EX mit Kupplung DN50 10</t>
  </si>
  <si>
    <t>TP KL-AT-M 400 / 100 / 41 D-EX mit Kupplung DN100 10 (KCM100HA+005141X 1)</t>
  </si>
  <si>
    <t>Kleber zu Polymerbetonteilen Sikadur-31 CF Normal 2Kompon enten Epoxidharzkleber 12kg</t>
  </si>
  <si>
    <t>Staudruckglocke geschl. 40m Schlauch m. Kette u. Schäkel</t>
  </si>
  <si>
    <t>Pro-1000 DN150/50 Polybeton-Pumpstation</t>
  </si>
  <si>
    <t>Kette V4A 4x16mm L4m inkl. Schäkel Traglast 200kg</t>
  </si>
  <si>
    <t>Oleopator PC-OST 8/2500 KDF T355</t>
  </si>
  <si>
    <t>Oleopator PC-OST 6/2500 KDF T360</t>
  </si>
  <si>
    <t>Oleopator C-OST 20/2000 IN KDF T495</t>
  </si>
  <si>
    <t>Oleopator C-OST 20/6000 IN KDF T490</t>
  </si>
  <si>
    <t>Oleosmart C OST 15/3000 KDF T510</t>
  </si>
  <si>
    <t>Oleosmart C OST 15/5000 KDF T500</t>
  </si>
  <si>
    <t>Oleosmart C OST 20/2000 KDF T700</t>
  </si>
  <si>
    <t>Oleosmart C OST 20/4000 KDF T720</t>
  </si>
  <si>
    <t>Oleosmart C OST 20/6000 KDF T720</t>
  </si>
  <si>
    <t>Oleosmart C OST 10T/2500 KDF T530</t>
  </si>
  <si>
    <t>Oleosmart C OST 10T/5000 KDF T590</t>
  </si>
  <si>
    <t>Oleosmart C OST 6T/2500 KDF T530</t>
  </si>
  <si>
    <t>Oleosmart PC OST 6/2500 KDF T430</t>
  </si>
  <si>
    <t>Oleosmart C OST 15/3000 IN KDF T510 Spitz</t>
  </si>
  <si>
    <t>Oleosmart C OST 20/2000 IN KDF T700 Spitz</t>
  </si>
  <si>
    <t>Oleosmart C OST 20/4000 IN KDF T720 Spitz</t>
  </si>
  <si>
    <t>Oleosmart C OST 20/6000 IN KDF T720 Spitz</t>
  </si>
  <si>
    <t>Oleosmart C OST 10/5000 IN KDF T590</t>
  </si>
  <si>
    <t>Lipumax C-FST 15-20/2000 DN200 D T430</t>
  </si>
  <si>
    <t>Lipumax C-FST 15/3000 DN200 D T490</t>
  </si>
  <si>
    <t>Lipumax C-FST 25/5000 DN250 D T435</t>
  </si>
  <si>
    <t>Lipumax C-FST 10/2000 DN150 IN T350</t>
  </si>
  <si>
    <t>Lipumax C-FST 15-20/2000 DN200 IN T430</t>
  </si>
  <si>
    <t>Lipumax C-FST 15/3000 DN200 IN T490</t>
  </si>
  <si>
    <t>Lipumax C-FST 25/2500 DN250 IN T515</t>
  </si>
  <si>
    <t>Lipumax C-FST 25/5000 DN250 IN T435</t>
  </si>
  <si>
    <t>Lipumax C-FST 4/800 DN150 IN D T395</t>
  </si>
  <si>
    <t>Lipulift 2/200 T445</t>
  </si>
  <si>
    <t>Lipulift 2-4/400 T520</t>
  </si>
  <si>
    <t>Lipulift 4/800 T365</t>
  </si>
  <si>
    <t>Lipulift 55/550 T380</t>
  </si>
  <si>
    <t>Lipulift 7/700 T595</t>
  </si>
  <si>
    <t>Lipulift 7/1400 T355</t>
  </si>
  <si>
    <t>Lipulift 10/1000 T385</t>
  </si>
  <si>
    <t>Lipulift 10-20/4000 T960</t>
  </si>
  <si>
    <t>Lipulift-R 2/200 T445</t>
  </si>
  <si>
    <t>Lipulift-R 2-4/400 T520</t>
  </si>
  <si>
    <t>Lipulift-R 4/800 T365</t>
  </si>
  <si>
    <t>Lipulift-R 5 5/1100 T385</t>
  </si>
  <si>
    <t>Lipulift-R 7/700 T595</t>
  </si>
  <si>
    <t>Lipulift-R 7/1400 T355</t>
  </si>
  <si>
    <t>Lipulift-R 10/1000 T385</t>
  </si>
  <si>
    <t>Lipulift-R 10-20/4000 T960</t>
  </si>
  <si>
    <t>Powerlift-C 1000 low</t>
  </si>
  <si>
    <t>Probenahmeschacht LF 1000/150/ 160 T730</t>
  </si>
  <si>
    <t>Sedised C 12/200</t>
  </si>
  <si>
    <t>Sedised C 19/250</t>
  </si>
  <si>
    <t>Sedised C 29/300</t>
  </si>
  <si>
    <t>Sedised C 12 DN250 T545</t>
  </si>
  <si>
    <t>Sedised C 12 DN300 T575</t>
  </si>
  <si>
    <t>Sedised C 19 DN300 T540</t>
  </si>
  <si>
    <t>Sedised C 19 DN400 T580</t>
  </si>
  <si>
    <t>Sedised C 29 DN400 T925</t>
  </si>
  <si>
    <t>AR-V 625x200</t>
  </si>
  <si>
    <t>AR-V 625x400</t>
  </si>
  <si>
    <t>AR-V 800x100</t>
  </si>
  <si>
    <t>AR-V 800x150</t>
  </si>
  <si>
    <t>AR-V 800x200 Teil 1 zum Aufstocken und Ausgleichen vonSchächten 800x200mm</t>
  </si>
  <si>
    <t>AR-V 800x400</t>
  </si>
  <si>
    <t>ALF AP-M 1000-625-zentrisch H315</t>
  </si>
  <si>
    <t>ALF AP-M 1000 625 ex e1875 H315</t>
  </si>
  <si>
    <t>ALF AP-M 1200 625 ex e1325 H315</t>
  </si>
  <si>
    <t>ALF AP-M 1200 800 zentrisch H315</t>
  </si>
  <si>
    <t>ALF AP-M 1500 625 ex e200 H315</t>
  </si>
  <si>
    <t>ALF AP-M 1500 - 625 ex. e=437 5 ÖSE PH H=315</t>
  </si>
  <si>
    <t>ALF AP-M 1750 2x625 e300570 H365</t>
  </si>
  <si>
    <t>ALF AP-M 2200 625 zentrisch H365</t>
  </si>
  <si>
    <t>ALF AP-M 2200 625 ex e200 H365</t>
  </si>
  <si>
    <t>ALF AP-M 2200 2x625 H365</t>
  </si>
  <si>
    <t>AFA AP-M 2200 2x625 H365</t>
  </si>
  <si>
    <t>ALF AP-M 2200 2x800 e670 H365</t>
  </si>
  <si>
    <t>ALF AP-M 2200 800 ex e670 H380</t>
  </si>
  <si>
    <t>ALF AP-M 2200 2x625/800 H365</t>
  </si>
  <si>
    <t>ALF AP-M 2200 2x800/625 H365</t>
  </si>
  <si>
    <t>AGW AP-M 1200-800 e200 H335</t>
  </si>
  <si>
    <t>SR-M 1000x250 DG V</t>
  </si>
  <si>
    <t>SR-M 1000x500 DG V</t>
  </si>
  <si>
    <t>SR-M 1000x750 DG V</t>
  </si>
  <si>
    <t>SR-M 1000x1000 DG V</t>
  </si>
  <si>
    <t>SR-M 1500x250 DG V</t>
  </si>
  <si>
    <t>SR-M 1500x500 DG V</t>
  </si>
  <si>
    <t>SR-M 1500x1000 DG V</t>
  </si>
  <si>
    <t>SR-M 1750x250 DG V</t>
  </si>
  <si>
    <t>SR-M 1750x500 DG V</t>
  </si>
  <si>
    <t>SR-M 1750x1000 DG V</t>
  </si>
  <si>
    <t>SR-M 2100x250 DG V</t>
  </si>
  <si>
    <t>SR-M 2100x500 DG V</t>
  </si>
  <si>
    <t>SR-M 2200x1000 DG V</t>
  </si>
  <si>
    <t>SR-M 2200x1250 DG V</t>
  </si>
  <si>
    <t>SR-M 2200x1500 DG V</t>
  </si>
  <si>
    <t>SR-M 2200x1750 DG V</t>
  </si>
  <si>
    <t>SR-M 2200x2000 DG V</t>
  </si>
  <si>
    <t>SR-M 2200x2250 DG V</t>
  </si>
  <si>
    <t>SR-M 2200x2500 DG V</t>
  </si>
  <si>
    <t>SR-M 1200-500 DG V Typ2</t>
  </si>
  <si>
    <t>SR-M 1000x500 2x DN100 DG V</t>
  </si>
  <si>
    <t>SR-M 1500x500 2x DN100 DG V</t>
  </si>
  <si>
    <t>SR-M 1200x1000 DG V Typ2</t>
  </si>
  <si>
    <t>SR-M 1000x500 FW KDF HD DG V</t>
  </si>
  <si>
    <t>SR-M 1500x500 FW KDF HD DG V</t>
  </si>
  <si>
    <t>SR-M 1750x500 FW KDF HD DG V</t>
  </si>
  <si>
    <t>UEP 3000-1000 ex e200 DG V</t>
  </si>
  <si>
    <t>APS AP 1000/800e100 H315</t>
  </si>
  <si>
    <t>APS AP 1500/2x625 H315</t>
  </si>
  <si>
    <t>APS PRC 1000/800e50 H335</t>
  </si>
  <si>
    <t>AGW AP-M 1500-800 zentrisch H315</t>
  </si>
  <si>
    <t>AGW AP-M 1750-800 zentrisch H365</t>
  </si>
  <si>
    <t>AGW AP-M 2200-800 zentrisch H365</t>
  </si>
  <si>
    <t>Set Hochdruckinnenreinigung M</t>
  </si>
  <si>
    <t>Set Hochdruckinnenreinigung A</t>
  </si>
  <si>
    <t>Absaugung Lipulift Rüstsatz zu Lipulift 2/200</t>
  </si>
  <si>
    <t>Absaugung Lipulift Rüstsatz zu Lipulift 7/700</t>
  </si>
  <si>
    <t>Absaugung Lipulift Rüstsatz zu Lipulift 10-20/4000</t>
  </si>
  <si>
    <t>7601.80.20</t>
  </si>
  <si>
    <t>7601.80.21</t>
  </si>
  <si>
    <t>7601.80.22</t>
  </si>
  <si>
    <t>7601.80.23</t>
  </si>
  <si>
    <t>ACO PRC Schachtring DN/OD 1000mm H250mm</t>
  </si>
  <si>
    <t>ACO PRC Schachtring DN/OD 1000mm H500mm</t>
  </si>
  <si>
    <t>ACO Stormbrixx SA D400 LW160mm oLuft VS GJL/GJL für Be- und Entlüftung DN/OD160</t>
  </si>
  <si>
    <t>ACO Qmax Aufsatz QRoad F900 500mm mit Verschiebesicherung</t>
  </si>
  <si>
    <t>ACO Self Schlitzrahmen NW100 1000x118mm H105mm Edelstahl</t>
  </si>
  <si>
    <t>ACO Multiline Seal in V100S FR 1000mm H100mm</t>
  </si>
  <si>
    <t>ACO Multiline Seal in V100S FR BH100mm 1000mm DN/OD110 Stahl verzinkt</t>
  </si>
  <si>
    <t>ACO Multiline Seal in V100S FR BH80mm 1000mm Stahl verzinkt</t>
  </si>
  <si>
    <t>ACO Multiline Seal in V100S FR BH80mm 1000mm DN/OD110 Stahl verzinkt</t>
  </si>
  <si>
    <t>ACO QMAX Revisionsschacht 150-350 LW 600</t>
  </si>
  <si>
    <t>Qmax Einlauf- u. Revischacht NW150-350 (konfigurierbar) für Aufsatz 500x500, LW400 - mit Kom. (Banf)</t>
  </si>
  <si>
    <t>ACO Rostarretierung Pointlock (schwarz)</t>
  </si>
  <si>
    <t>ACO Self Doppelschlitzrost für keramische Fliesen 1000mm Design Fliese</t>
  </si>
  <si>
    <t>ACO Self Flächenrost Voronoi 0,5m in Guss Voronoi mit Aufkleber</t>
  </si>
  <si>
    <t>ACO Qmax 550 Stirnwand mit EPDM-Dichtung für Spitzende (Rinnenelement)</t>
  </si>
  <si>
    <t>ACO Qmax 700 Stirnwand mit EPDM-Dichtung für Spitzende (Rinnenelement)</t>
  </si>
  <si>
    <t>ACO Qmax 900 Stirnwand mit EPDM-Dichtung für Spitzende (Rinnenelement)</t>
  </si>
  <si>
    <t>ACO Qmax 550 Stirnwand ohne Dichtung für Muffenende (Rinnenelement)</t>
  </si>
  <si>
    <t>ACO Qmax 700 Stirnwand ohne Dichtung für Muffenende (Rinnenelement)</t>
  </si>
  <si>
    <t>ACO Qmax 900 Stirnwand ohne Dichtung für Muffenende (Rinnenelement)</t>
  </si>
  <si>
    <t>ACO Betonlichtschacht820x1000x600mm mit Bodendwd auf Kellerwand</t>
  </si>
  <si>
    <t>ACO Betonlichtschacht 1270x1800x600mm mit Boden dwd auf Kellerwand</t>
  </si>
  <si>
    <t>ACO Betonlichtschacht 1270x1800x1000mm mit Boden dwd 80mm Dämmung</t>
  </si>
  <si>
    <t>ACO Betonlichtschacht 1520x2000x800mm mit Boden dwd 100mm Dämmung</t>
  </si>
  <si>
    <t>ACO Betonlichtschacht 820x1500x500mm mit Boden dwd 120mm Dämmung</t>
  </si>
  <si>
    <t>ACO Betonlichtschacht 820x1000x600mm mit Boden dwd 120mm Dämmung</t>
  </si>
  <si>
    <t>ACO Betonlichtschacht 820x1500x600mm mit Boden dwd 120mm Dämmung</t>
  </si>
  <si>
    <t>ACO Betonlichtschacht 820x2000x600mm mit Boden dwd 120mm Dämmung</t>
  </si>
  <si>
    <t>ACO Betonlichtschacht 1020x1200x600mm mit Boden dwd 120mm Dämmung</t>
  </si>
  <si>
    <t>ACO Betonlichtschacht 1020x1500x600mm mit Boden dwd 120mm Dämmung</t>
  </si>
  <si>
    <t>ACO Betonlichtschacht 1020x2000x600mm mit Boden dwd 120mm Dämmung</t>
  </si>
  <si>
    <t>ACO Betonlichtschacht 1020x2000x500mm mit Boden dwd 160mm Dämmung</t>
  </si>
  <si>
    <t>ACO Betonlichtschacht 1020x1200x600mm mit Boden dwd 160mm Dämmung</t>
  </si>
  <si>
    <t>ACO Betonlichtschacht 1020x1800x600mm mit Boden dwd 160mm Dämmung</t>
  </si>
  <si>
    <t>ACO Betonlichtschacht 2050x1800x600mm mit Boden dwd 160mm Dämmung</t>
  </si>
  <si>
    <t>ACO Betonlichtschacht 2050x2000x1000mm mit Boden dwd 160mm Dämmung</t>
  </si>
  <si>
    <t>ACO Betonaufsatz 820x200x500mm Aufbauhöhe 200mm</t>
  </si>
  <si>
    <t>ACO Betonaufsatz 820x200x600mm Aufbauhöhe 200mm</t>
  </si>
  <si>
    <t>ACO Betonaufsatz 1020x200x500mm Aufbauhöhe 200mm</t>
  </si>
  <si>
    <t>ACO Betonaufsatz 1020x200x600mm Aufbauhöhe 200mm</t>
  </si>
  <si>
    <t>ACO Betonaufsatz 1270x200x500mm Aufbauhöhe 200mm</t>
  </si>
  <si>
    <t>ACO Betonaufsatz 1270x200x600mm Aufbauhöhe 200mm</t>
  </si>
  <si>
    <t>ACO Betonaufsatz 1520x200x500mm Aufbauhöhe 200mm</t>
  </si>
  <si>
    <t>ACO Betonaufsatz 1520x200x600mm Aufbauhöhe 200mm</t>
  </si>
  <si>
    <t>ACO Betonaufsatz 2050x200x500mm Aufbauhöhe 200mm</t>
  </si>
  <si>
    <t>ACO Betonaufsatz 2050x200x600mm Aufbauhöhe 200mm</t>
  </si>
  <si>
    <t>ACO Stahlaufsatz 100mm für 820x500mm</t>
  </si>
  <si>
    <t>ACO Stahlaufsatz 100mm für 820x600mm</t>
  </si>
  <si>
    <t>ACO Stahlaufsatz 100mm für 1020x500mm</t>
  </si>
  <si>
    <t>ACO Stahlaufsatz 100mm für 1020x600mm</t>
  </si>
  <si>
    <t>ACO Stahlaufsatz 100mm für 1020x800mm</t>
  </si>
  <si>
    <t>ACO Stahlaufsatz 100mm für 1270x500mm</t>
  </si>
  <si>
    <t>ACO Stahlaufsatz 100mm für 1270x600mm</t>
  </si>
  <si>
    <t>ACO Stahlaufsatz 100mm für 1270x800mm</t>
  </si>
  <si>
    <t>ACO Stahlaufsatz 100mm für 1270x1000mm</t>
  </si>
  <si>
    <t>ACO Stahlaufsatz 100mm für 1520x500mm</t>
  </si>
  <si>
    <t>ACO Stahlaufsatz 100mm für 1520x600mm</t>
  </si>
  <si>
    <t>ACO Stahlaufsatz 100mm für 1520x800mm</t>
  </si>
  <si>
    <t>ACO Stahlaufsatz 100mm für 1520x1000mm</t>
  </si>
  <si>
    <t>ACO Stahlaufsatz 100mm für 2050x500mm</t>
  </si>
  <si>
    <t>ACO Stahlaufsatz 100mm für 2050x600mm</t>
  </si>
  <si>
    <t>ACO Stahlaufsatz 100mm für 2050x800mm</t>
  </si>
  <si>
    <t>ACO Stahlaufsatz 100mm für 2050x1000mm</t>
  </si>
  <si>
    <t>ACO Stahlaufsatz 100mm für 2520x600mm</t>
  </si>
  <si>
    <t>ACO Stahlaufsatz 100mm für 2520x800mm</t>
  </si>
  <si>
    <t>ACO Stahlaufsatz 100mm für 2520x1000mm</t>
  </si>
  <si>
    <t>ACO Befestigungsset Standard verzinkt</t>
  </si>
  <si>
    <t>ACO Befestigungsset 60-100mm Dämmung verzinkt</t>
  </si>
  <si>
    <t>ACO Befestigungsset 120-160mm Dämmung verzinkt</t>
  </si>
  <si>
    <t>ACO Befestigungsset 180-220mm Dämmung verzinkt</t>
  </si>
  <si>
    <t>ACO Befestigungsset 240-300mm Dämmung verzinkt</t>
  </si>
  <si>
    <t>ACO Abstandhalter für Dämmstärke 60mm - Set</t>
  </si>
  <si>
    <t>ACO Abstandhalter für Dämmstärke 80mm - Set</t>
  </si>
  <si>
    <t>ACO Abstandhalter für Dämmstärke 100mm - Set</t>
  </si>
  <si>
    <t>ACO Abstandhalter für Dämmstärke 120mm - Set</t>
  </si>
  <si>
    <t>ACO Einbruchsicherung für Betonlichtschacht</t>
  </si>
  <si>
    <t>ACO Maschenrost MW 30/30 1270x500mm begehbar</t>
  </si>
  <si>
    <t>ACO Maschenrost MW 30/10 1020x500mm begehbar 1,5 kN</t>
  </si>
  <si>
    <t>ACO Maschenrost MW 30/10 820x500mm befahrbar 9 kN</t>
  </si>
  <si>
    <t>ACO Maschenrost MW 30/10 820x600mm befahrbar 9 kN</t>
  </si>
  <si>
    <t>ACO Maschenrost MW 30/10 1020x500mm befahrbar 9 kN</t>
  </si>
  <si>
    <t>ACO Maschenrost MW 30/10 1020x600mm befahrbar 9 kN</t>
  </si>
  <si>
    <t>ACO Maschenrost MW 30/10 1020x800mm befahrbar 9 kN</t>
  </si>
  <si>
    <t>ACO Maschenrost MW 30/10 1020x1000mm befahrbar 9 kN</t>
  </si>
  <si>
    <t>ACO Maschenrost MW 30/10 1270x500mm befahrbar 9 kN</t>
  </si>
  <si>
    <t>ACO Maschenrost MW 30/10 1270x600mm befahrbar 9 kN</t>
  </si>
  <si>
    <t>ACO Maschenrost MW 30/10 1270x800mm befahrbar 9 kN</t>
  </si>
  <si>
    <t>ACO Maschenrost MW 30/10 1270x1000mm befahrbar 9 kN</t>
  </si>
  <si>
    <t>ACO Maschenrost MW 30/10 1520x500mm befahrbar 9 kN</t>
  </si>
  <si>
    <t>ACO Maschenrost MW 30/10 1520x600mm befahrbar 9 kN</t>
  </si>
  <si>
    <t>ACO Maschenrost MW 30/10 1520x800mm befahrbar 9 kN</t>
  </si>
  <si>
    <t>ACO Maschenrost MW 30/10 1520x1000mm befahrbar 9 kN</t>
  </si>
  <si>
    <t>ACO Maschenrost MW 30/10 2050x500mm befahrbar 9 kN</t>
  </si>
  <si>
    <t>ACO Maschenrost MW 30/10 2050x600mm befahrbar 9 kN</t>
  </si>
  <si>
    <t>ACO Maschenrost MW 30/10 2050x800mm befahrbar 9 kN</t>
  </si>
  <si>
    <t>ACO Maschenrost MW 30/10 2050x1000mm befahrbar 9 kN</t>
  </si>
  <si>
    <t>ACO Maschenrost MW 30/10 2520x600mm befahrbar 9 kN</t>
  </si>
  <si>
    <t>ACO Maschenrost MW 30/10 2520x800mm befahrbar 9 kN</t>
  </si>
  <si>
    <t>ACO Maschenrost MW 30/10 2520x1000mm befahrbar 9 kN</t>
  </si>
  <si>
    <t>ACO Steigeisen aus Gusseisen inkl. Befestigungsmaterial inkl. Befestigungsmaterial aus Edelstahl aus Edelstahl</t>
  </si>
  <si>
    <t>ACO Seilschlaufe M20</t>
  </si>
  <si>
    <t>ACO Lichtschachtabdeckung für Lichtschacht 820x500mm AM 1000mmx600mm</t>
  </si>
  <si>
    <t>ACO Lichtschachtabdeckung für Lichtschacht 1520x500mm AM 1800x600mm</t>
  </si>
  <si>
    <t>ACO Lichtschachtabdeckung für Lichtschacht 1520x600mm AM 1800x700mm</t>
  </si>
  <si>
    <t>ACO Insektenschutzgitterfür Lichtschacht 1020x500mmAM 1170x560 mm</t>
  </si>
  <si>
    <t>ACO Insektenschutzgitterfür Lichtschacht 1020x600mmAM 1170x660 mm</t>
  </si>
  <si>
    <t>ACO Insektenschutzgitterfür Lichtschacht 1020x800mmAM 1170x860 mm</t>
  </si>
  <si>
    <t>ACO Insektenschutzgitterfür Lichtschacht 1020x1000mmAM 1170x1060 mm</t>
  </si>
  <si>
    <t>ACO Lichtschachtabdeckung für Lichtschacht 1270x500mm AM 1500x600mm</t>
  </si>
  <si>
    <t>ACO Befestigungsset Standard Edelstahl</t>
  </si>
  <si>
    <t>ACO Befestigungsset 60-100mm Dämmung Edelstahl</t>
  </si>
  <si>
    <t>ACO Befestigungsset 120-160mm Dämmung Edelstahl</t>
  </si>
  <si>
    <t>ACO Befestigungsset 180-220mm Dämmung Edelstahl</t>
  </si>
  <si>
    <t>ACO Befestigungsset 240-300mm Dämmung Edelstahl</t>
  </si>
  <si>
    <t>ACO Abstandhalter für Dämmstärke 140mm - Set</t>
  </si>
  <si>
    <t>ACO Abstandhalter für Dämmstärke 160mm - Set</t>
  </si>
  <si>
    <t>3300.30.02</t>
  </si>
  <si>
    <t>3300.30.03</t>
  </si>
  <si>
    <t>ALF AP-F 1000-625 zentrisch H315 für PC</t>
  </si>
  <si>
    <t>ACO Deckline P100 0.0.2 Rinne mit LLD DN/OD110 natur BH60mm</t>
  </si>
  <si>
    <t>ACO Deckline P100 0.0.2 Rinne mit LLD DN/OD110 grau BH60mm</t>
  </si>
  <si>
    <t>ACO Deckline P100 0.0.2 Rinne mit LLD DN/OD110 anthr BH60mm</t>
  </si>
  <si>
    <t>ACO Stormbrixx HD halbe Seitenwand für halbe Lage H=300 mm B=592 mm</t>
  </si>
  <si>
    <t>ACO Europoint Schlammeimer für Punktablauf tief und rund Volumen 2,2l</t>
  </si>
  <si>
    <t>ACO Self Europoint Punktablauf rund Oberteil Ø250mm H210mm</t>
  </si>
  <si>
    <t>ACO Self Europoint Punktablauf tief eckig mit Anschluss DN/O D110 und Dichtung waagerecht 250x250mm H400mm</t>
  </si>
  <si>
    <t>ACO Unterteil für Punktablauf mit Lippenlabyrinthdichtung DN/OD 110, Ø250mm, H360mm</t>
  </si>
  <si>
    <t>ACO Zwischenteil für Punktablauf Ø250mm H272mm</t>
  </si>
  <si>
    <t>ACO Self Europoint Aufsatzkasten für Punktablauf eckig Anschluss DN/OD110 und Dichtung waag. 250x250 H217mm</t>
  </si>
  <si>
    <t>ACO Punktablauf Maschenrost Kunststoff Pkw-befahrbar</t>
  </si>
  <si>
    <t>ACO Europoint Längsstabrost für Punktablauf V2A PKW befahrbar 250x250mm</t>
  </si>
  <si>
    <t>ACO Europoint Gussrost für Punktablauf B125 250x250mm</t>
  </si>
  <si>
    <t>ACO Europoint Maschenrost MW30/10 für Punktablauf Stahl verzinkt B125 250x250mm</t>
  </si>
  <si>
    <t>ACO Geruchsverschluss für Punktablauf, V2A, Sperrwasserhöhe 50mm</t>
  </si>
  <si>
    <t>ACO Geruchsverschluss für Punktablauf, V2A, Sperrwasserhöhe 100mm</t>
  </si>
  <si>
    <t>ACO Qmax 150 Q-Flow Composite schwarz Rinne 2000mm F900</t>
  </si>
  <si>
    <t>ACO Qmax 150 Q-Guard Composite schwarz Rinne 2000mm F900</t>
  </si>
  <si>
    <t>ACO Qmax 150 Q-Flow Composite grau Rinne 2000mm F900</t>
  </si>
  <si>
    <t>ACO Qmax 150 Q-Guard Composite grau Rinne 2000mm F900</t>
  </si>
  <si>
    <t>ACO Qmax 225 Q-Flow Composite schwarz Rinne 2000mm F900</t>
  </si>
  <si>
    <t>ACO Qmax 225 Q-Guard Composite schwarz Rinne 2000mm F900</t>
  </si>
  <si>
    <t>ACO Qmax 225 Q-Flow Composite grau Rinne 2000mm F900</t>
  </si>
  <si>
    <t>ACO Qmax 225 Q-Guard Composite grau Rinne 2000mm F900</t>
  </si>
  <si>
    <t>ACO Qmax 350 Q-Flow Composite schwarz Rinne 2000mm F900</t>
  </si>
  <si>
    <t>ACO Qmax 350 Q-Guard Composite schwarz Rinne 2000mm F900</t>
  </si>
  <si>
    <t>ACO Qmax 350 Q-Flow Composite grau Rinne 2000mm F900</t>
  </si>
  <si>
    <t>ACO Qmax 350 Q-Guard Composite grau Rinne 2000mm F900</t>
  </si>
  <si>
    <t>ACO Qmax 550 Q-Flow Composite schwarz Rinne 2000mm F900</t>
  </si>
  <si>
    <t>ACO Qmax 550 Q-Guard Composite schwarz Rinne 2000mm F900</t>
  </si>
  <si>
    <t>ACO Qmax 550 Q-Flow Composite grau Rinne 2000mm F900</t>
  </si>
  <si>
    <t>ACO Qmax 550 Q-Guard Composite grau Rinne 2000mm F900</t>
  </si>
  <si>
    <t>ACO Qmax 700 Q-Flow Composite schwarz Rinne 2000mm F900</t>
  </si>
  <si>
    <t>ACO Qmax 700 Q-Guard Composite schwarz Rinne 2000mm F900</t>
  </si>
  <si>
    <t>ACO Qmax 700 Q-Flow Composite grau Rinne 2000mm F900</t>
  </si>
  <si>
    <t>ACO Qmax 700 Q-Guard Composite grau Rinne 2000mm F900</t>
  </si>
  <si>
    <t>ACO Qmax 900 Q-Flow Composite schwarz Rinne 2000mm F900</t>
  </si>
  <si>
    <t>ACO Qmax 900 Q-Guard Composite schwarz Rinne 2000mm F900</t>
  </si>
  <si>
    <t>ACO Qmax 900 Q-Flow Composite grau Rinne 2000mm F900</t>
  </si>
  <si>
    <t>ACO Qmax 900 Q-Guard Composite grau Rinne 200mm F900</t>
  </si>
  <si>
    <t>Lipulift 2/200 besch. T445</t>
  </si>
  <si>
    <t>Lipulift 2-4/400 besch. T520</t>
  </si>
  <si>
    <t>Lipulift 4/800 besch. T365</t>
  </si>
  <si>
    <t>Lipulift 5 5/550 besch. T380</t>
  </si>
  <si>
    <t>Lipulift 5 5/1100 besch. T385</t>
  </si>
  <si>
    <t>Lipulift 7/700 besch. T595</t>
  </si>
  <si>
    <t>Lipulift 7/1400 besch. T355</t>
  </si>
  <si>
    <t>Lipulift 10/1000 besch. T385</t>
  </si>
  <si>
    <t>Lipulift 10-20/4000 besch.</t>
  </si>
  <si>
    <t>Lipulift-R 2/200 besch. T445</t>
  </si>
  <si>
    <t>Lipulift-R 2-4/400 besch. T520</t>
  </si>
  <si>
    <t>Lipulift-R 4/800 besch. T365</t>
  </si>
  <si>
    <t>Lipulift-R 5 5/550 besch. T380</t>
  </si>
  <si>
    <t>Lipulift-R 7/700 besch. T595</t>
  </si>
  <si>
    <t>Lipulift-R 7/1400 besch. T355</t>
  </si>
  <si>
    <t>Lipulift-R 10/1000 besch. T385</t>
  </si>
  <si>
    <t>Lipulift-R 10-20/4000 besch.</t>
  </si>
  <si>
    <t>Tauchpumpe DRF 200/2/G50H A1CM/50 ex mit Führungsstück DN50</t>
  </si>
  <si>
    <t>idOil-30 Set Aufstau</t>
  </si>
  <si>
    <t>idOil-30 Set Öl</t>
  </si>
  <si>
    <t>idOil-30 Set Schlamm</t>
  </si>
  <si>
    <t>idOil-30 Set Öl Schlamm</t>
  </si>
  <si>
    <t>idOil-30 Set Aufstau Schlamm</t>
  </si>
  <si>
    <t>idOil-30-D Set Aufstau</t>
  </si>
  <si>
    <t>idOil-30-D Set Öl</t>
  </si>
  <si>
    <t>idOil-30-D Set Schlamm</t>
  </si>
  <si>
    <t>idOil-30-D Set Aufstau Öl</t>
  </si>
  <si>
    <t>idOil-30-D Set Öl Schlamm</t>
  </si>
  <si>
    <t>idOil-30-Batterie Set Aufstau</t>
  </si>
  <si>
    <t>idOil-30-Batterie Set Öl</t>
  </si>
  <si>
    <t>idOil-30-Batterie Set Schlamm</t>
  </si>
  <si>
    <t>idOil-30-3 GSM Set Aufstau</t>
  </si>
  <si>
    <t>idOil-30-3 GSM Set Öl</t>
  </si>
  <si>
    <t>idOil-30-3 GSM SetSchlamm</t>
  </si>
  <si>
    <t>idOil-30-3 GSM Set Aufstau Öl</t>
  </si>
  <si>
    <t>idOil-30-3 GSM Set Öl Schlamm</t>
  </si>
  <si>
    <t>idOil-30-Batterie-3 GSM Set Öl</t>
  </si>
  <si>
    <t>ACO Stahlaufsatz 150mm für 820x500mm</t>
  </si>
  <si>
    <t>ACO Stahlaufsatz 150mm für 820x600mm</t>
  </si>
  <si>
    <t>ACO Stahlaufsatz 150mm für 1020x500mm</t>
  </si>
  <si>
    <t>ACO Stahlaufsatz 150mm für 1020x600mm</t>
  </si>
  <si>
    <t>ACO Stahlaufsatz 150mm für 1020x800mm</t>
  </si>
  <si>
    <t>ACO Stahlaufsatz 150mm für 1020x1000mm</t>
  </si>
  <si>
    <t>ACO Stahlaufsatz 150mm für 1270x500mm</t>
  </si>
  <si>
    <t>ACO Stahlaufsatz 150mm für 1270x600mm</t>
  </si>
  <si>
    <t>ACO Stahlaufsatz 150mm für 1270x800mm</t>
  </si>
  <si>
    <t>ACO Stahlaufsatz 150mm für 1270x1000mm</t>
  </si>
  <si>
    <t>ACO Stahlaufsatz 150mm für 1520x500mm</t>
  </si>
  <si>
    <t>ACO Stahlaufsatz 150mm für 1520x600mm</t>
  </si>
  <si>
    <t>ACO Stahlaufsatz 150mm für 1520x800mm</t>
  </si>
  <si>
    <t>ACO Stahlaufsatz 150mm für 1520x1000mm</t>
  </si>
  <si>
    <t>ACO Stahlaufsatz 150mm für 2050x500mm</t>
  </si>
  <si>
    <t>ACO Stahlaufsatz 150mm für 2050x600mm</t>
  </si>
  <si>
    <t>ACO Stahlaufsatz 150mm für 2050x800mm</t>
  </si>
  <si>
    <t>ACO Stahlaufsatz 150mm für 2050x1000mm</t>
  </si>
  <si>
    <t>ACO Stahlaufsatz 150mm für 2520x600mm</t>
  </si>
  <si>
    <t>ACO Stahlaufsatz 150mm für 2520x800mm</t>
  </si>
  <si>
    <t>ACO Stahlaufsatz 150mm für 2520x1000mm</t>
  </si>
  <si>
    <t>ACO Therm 3.0 Aussteifungsset außen innen/außen 750x500mm</t>
  </si>
  <si>
    <t>ACO Einlaufkasten Flachrinne Multiline Seal in V100S H80mm DN/OD110</t>
  </si>
  <si>
    <t>ACO Einlaufkasten Flachrinne Multiline Seal in V100S H100mm DN/OD110</t>
  </si>
  <si>
    <t>ACO Multiline Seal in V100S FR Stirnwand Anfang Stahl verzinkt</t>
  </si>
  <si>
    <t>ACO Multiline Seal in V100S FR Stirnwand Ende Stahl verzinkt</t>
  </si>
  <si>
    <t>ACO Multiline Seal in V100E FR Stirnwand Anfang Edelstahl</t>
  </si>
  <si>
    <t>ACO Multiline Seal in V100E FR Stirnwand Ende Edelstahl</t>
  </si>
  <si>
    <t>ACO Multiline Seal in V150S FR BH120mm 1000mm Stahl verzinkt</t>
  </si>
  <si>
    <t>ACO Multiline Seal in V150S FR BH120mm 1000mm DN/OD110 Stahl verzinkt</t>
  </si>
  <si>
    <t>ACO Multiline Seal in V150S FR Stirnwand Anfang Stahl verzinkt</t>
  </si>
  <si>
    <t>ACO Multiline Seal in V150S FR Stirnwand Ende Stahl verzinkt</t>
  </si>
  <si>
    <t>ACO Multiline Seal in V150E FR Stirnwand Anfang Edelstahl</t>
  </si>
  <si>
    <t>ACO Multiline Seal in V150E FR Stirnwand Ende Edelstahl</t>
  </si>
  <si>
    <t>ACO Multiline Seal in V200S FR 1000mm H120mm</t>
  </si>
  <si>
    <t>ACO Multiline Seal in V200S FR BH120mm 1000mm DN/OD110 Stahl verzinkt</t>
  </si>
  <si>
    <t>ACO Einlaufkasten Flachrinne Multiline Seal in V200S BH120 mm DN/OD160</t>
  </si>
  <si>
    <t>ACO Multiline Seal in V200S FR Stirnwand Anfang Stahl verzinkt</t>
  </si>
  <si>
    <t>ACO Multiline Seal in V200S FR Stirnwand Ende Stahl verzinkt</t>
  </si>
  <si>
    <t>ACO Multiline Seal in V200E FR Stirnwand Anfang Edelstahl</t>
  </si>
  <si>
    <t>ACO Multiline Seal in V200E FR Stirnwand Ende Edelstahl</t>
  </si>
  <si>
    <t>ACO Compositrost B125 NW100 silbergrau Microgrip 0,5m</t>
  </si>
  <si>
    <t>ACO Compositrost C250 NW100 silbergrau Microgrip 0,5m</t>
  </si>
  <si>
    <t>ACO Europoint Kunststoff Rost B125</t>
  </si>
  <si>
    <t>ACO Therm 3.0 Perimeterabdeck- Rahmen 1000x625x160mm</t>
  </si>
  <si>
    <t>ACO Therm 3.0 Perimeterabdeck- Rahmen 1000x750x160mm</t>
  </si>
  <si>
    <t>ACO Therm 3.0 Perimeterabdeck- Rahmen 1000x1000x160mm</t>
  </si>
  <si>
    <t>ACO Klebedichtstoff MS Clear transparent 290ml Kartusche</t>
  </si>
  <si>
    <t>ACO Lichtschachtabdeckung für 1000x400 mit Lüftungsgitter aufliegend auf Rost Außenmaß 1080x430mm</t>
  </si>
  <si>
    <t>ACO Maschenrost MW 30/10 V2A für Lüftungskasten 1000 Baubreite 150 mm</t>
  </si>
  <si>
    <t>S15513</t>
  </si>
  <si>
    <t>ACO Qmax 700 ohne Aufsatz Kunststoffkörper mit EPDM Dichtung</t>
  </si>
  <si>
    <t>ACO Sport Klemmstein für Shoke Pads mit Kunstrasenklemmung</t>
  </si>
  <si>
    <t>ACO Deckline P100-5.0 natur BH80mm</t>
  </si>
  <si>
    <t>ACO Deckline P100-5.0.3 PE DN/OD110 natur BH80mm</t>
  </si>
  <si>
    <t>ACO Deckline P100-5.0 grau BH80mm</t>
  </si>
  <si>
    <t>ACO Deckline P100-5.0.3 PE DN/OD110 grau BH80mm</t>
  </si>
  <si>
    <t>ACO Deckline P100-5.0 anthrazit BH80mm</t>
  </si>
  <si>
    <t>ACO Deckline P100-5.0.3 PE DN/OD110 anthrazit BH80mm</t>
  </si>
  <si>
    <t>ACO Deckline Stirnwand natur P100 BH80mm</t>
  </si>
  <si>
    <t>ACO Deckline Stirnwand grau P100 BH80mm</t>
  </si>
  <si>
    <t>ACO Deckline Stirnwand anthrazit P100 BH80mm</t>
  </si>
  <si>
    <t>ACO Deckline P100-10.0 natur BH100mm</t>
  </si>
  <si>
    <t>ACO Deckline P100-10.0.3 PE DN/OD110 natur BH100mm</t>
  </si>
  <si>
    <t>ACO Deckline P100-10.0 grau BH100mm</t>
  </si>
  <si>
    <t>ACO Deckline P100-10.0.3 PE DN/OD110 grau BH100mm</t>
  </si>
  <si>
    <t>ACO Deckline P100-10.0 anthrazit BH100mm</t>
  </si>
  <si>
    <t>ACO Deckline P100-10.0.3 PE DN/OD110 anthrazit BH100mm</t>
  </si>
  <si>
    <t>ACO Deckline Stirnwand natur P100 BH100mm</t>
  </si>
  <si>
    <t>ACO Deckline Stirnwand grau P100 BH100mm</t>
  </si>
  <si>
    <t>ACO Deckline Stirnwand anthrazit P100 BH100</t>
  </si>
  <si>
    <t>ACO Deckline P150-0.0 natur BH100mm</t>
  </si>
  <si>
    <t>ACO Deckline P150-0.0.3 PE DN/OD110 natur BH100mm</t>
  </si>
  <si>
    <t>ACO Deckline P150-0.0 grau BH100mm</t>
  </si>
  <si>
    <t>ACO Deckline P150-0.0.3 PE DN/OD110 grau BH100mm</t>
  </si>
  <si>
    <t>ACO Deckline P150-0.0 anthrazit BH100mm</t>
  </si>
  <si>
    <t>ACO Deckline P150-0.0.3 PE DN/OD110 anthrazit BH100mm</t>
  </si>
  <si>
    <t>ACO Deckline Stirnwand natur P150 BH100mm</t>
  </si>
  <si>
    <t>ACO Deckline Stirnwand grau P150 BH100mm</t>
  </si>
  <si>
    <t>ACO Deckline Stirnwand anthrazit P150 BH100mm</t>
  </si>
  <si>
    <t>ACO Deckline P200-0.0 natur BH100mm</t>
  </si>
  <si>
    <t>ACO Deckline P200-0.0.3 PE DN/OD110 natur BH100mm</t>
  </si>
  <si>
    <t>ACO Deckline P200-0.0 grau BH100mm</t>
  </si>
  <si>
    <t>ACO Deckline P200-0.0.3 PE DN/OD110 grau BH100mm</t>
  </si>
  <si>
    <t>ACO Deckline P200-0.0 anthrazit BH100mm</t>
  </si>
  <si>
    <t>ACO Deckline P200-0.0.3 PE DN/OD110 anthrazit BH100mm</t>
  </si>
  <si>
    <t>ACO Deckline Stirnwand natur P200 BH100mm</t>
  </si>
  <si>
    <t>ACO Deckline Stirnwand grau P200 BH100mm</t>
  </si>
  <si>
    <t>ACO Deckline Stirnwand anthrazit P200 BH100mm</t>
  </si>
  <si>
    <t>ACO Maschenrost Stahl verzinkt B125 für Multipoint 300x300mm</t>
  </si>
  <si>
    <t>ACO Längsprofilrost B125 Stahl verzinkt 300x300 für Multi Point</t>
  </si>
  <si>
    <t>ACO Gussrost im Strahlendesign B125 für Multipoint 300x300mm</t>
  </si>
  <si>
    <t>ACO Gussrost Masche D400 für Multipoint 300x300mm</t>
  </si>
  <si>
    <t>ACO Self Europoint Punktablauf tief eckig Maschenrost 30/10 verzinkt B125 mit Schlammeimer Anschluss DN/OD110 waagerecht</t>
  </si>
  <si>
    <t>ACO Self Europoint Punktablauf tief eckig mit Gussrost B125 mit Schlammeimer Anschluss DN/OD110 waagerecht</t>
  </si>
  <si>
    <t>ACO Befestigungsset begehbar gemauerte Keller 60-100mm Dämmung</t>
  </si>
  <si>
    <t>ACO Befestigungsset begehbar gemauerte Keller 120-160mm Dämmung</t>
  </si>
  <si>
    <t>ACO Befestigungsset begehbar gemauerte Keller 180-220mm Dämmung</t>
  </si>
  <si>
    <t>ACO Befestigungsset begehbar gemauerte Keller 240-300mm Dämmung</t>
  </si>
  <si>
    <t>ACO Befestigungsset für Hinterfüllplatte vz ab 400mm Bauhöhe</t>
  </si>
  <si>
    <t>ACO Befestigungsset für Hinterfüllplatte V2A ab 400mm Bauhöhe</t>
  </si>
  <si>
    <t>Oleolift-C-OST 3-6/600 DN150/ DL DN50</t>
  </si>
  <si>
    <t>Oleolift-C-OST 3-6/900/ DL DN50</t>
  </si>
  <si>
    <t>Oleolift-C-OST 3-6/2500 DN150/ DL DN50</t>
  </si>
  <si>
    <t>Oleolift-C-OST 15-30/4500 DN250/ DL DN100</t>
  </si>
  <si>
    <t>Oleolift-C-OST 6-10/2500 DN150/DL DN100</t>
  </si>
  <si>
    <t>Oleolift Sensor-Set</t>
  </si>
  <si>
    <t>V200 D400 Freestyle RAY GJS schwarz</t>
  </si>
  <si>
    <t>V150 D400 Freestyle RAY schwarz EN-GJS-500-7</t>
  </si>
  <si>
    <t>Konstantdrossel DN/OD110 0,1- 3,5 l/s im PE Schacht</t>
  </si>
  <si>
    <t>Lochblendendrossel DN/OD125 0-4,5l/s o.NotÜ.i. PE Schacht</t>
  </si>
  <si>
    <t>Lochblendendrossel DN/OD160 0-8,2l/s o. NotÜ.i. PESchacht</t>
  </si>
  <si>
    <t>Lochblendendrossel DN/OD200 0-17,7l/s o.NotÜ.i.PE Schacht</t>
  </si>
  <si>
    <t>Lochblendendrossel DN/OD250 0-32,0l/s o.NotÜ.i.PE Schacht</t>
  </si>
  <si>
    <t>Lochblendendrossel DN/OD315 0-52,0 l/s o.NotÜ.i.PESchacht</t>
  </si>
  <si>
    <t>Lochblendendrossel DN/OD110 0-3,0l/s m.NotÜ.i.PE Schacht</t>
  </si>
  <si>
    <t>Lochblendendrossel DN/OD125 0-4,5l/s m.NotÜ.i.PE Schacht</t>
  </si>
  <si>
    <t>Lochblendendrossel DN/OD160 0-8,2l/s m. NotÜ.i. PESchacht</t>
  </si>
  <si>
    <t>Lochblendendrossel DN/OD200 0-17,7l/s m.NotÜ.i. PESchacht</t>
  </si>
  <si>
    <t>Lochblendendrossel DN/OD250 0-32,0l/s m.NotÜ.i.PE Schacht</t>
  </si>
  <si>
    <t>Lochblendendrossel DN/OD315 0-52,0l/s m.NotÜ.i.PE Schacht</t>
  </si>
  <si>
    <t>ACO Befestigungsset begehbar gemauerte Keller-Wandmontage</t>
  </si>
  <si>
    <t>TP- DGE 75/2/G50H 400V mit Kupplung</t>
  </si>
  <si>
    <t>TP- DGE 150/2/G50H 400V mit Kupplung</t>
  </si>
  <si>
    <t>TP- DGG 750/2/80 400V mit Kupplung</t>
  </si>
  <si>
    <t>ACO Betonlichtschacht 1520x1600x600mm mit Boden</t>
  </si>
  <si>
    <t>KerbDrain Kombistirnwand Kunststoff PP A/E DN/OD160 passend für KD 480 KD 405 und SP380 455 480</t>
  </si>
  <si>
    <t>KerbDrain Kombistirnwand Kunststoff PP A/E DN110 passend für KD 305 KD 255 und SP280</t>
  </si>
  <si>
    <t>ACO Profiline 0,5m fixe H5cm vz B 10cm Typ 2.0</t>
  </si>
  <si>
    <t>ACO Profiline 2,0m fixe H5cm vz B 13cm Typ 2.0</t>
  </si>
  <si>
    <t>ACO Profiline 1,0m fixe H5cm vz B 13cm Typ 2.0</t>
  </si>
  <si>
    <t>ACO Profiline 0,5m fixe H5cm vz B 15,5cm Typ 2.0</t>
  </si>
  <si>
    <t>ACO Profiline 0,5m fixe H5cm V2A B 10cm Typ 2.0</t>
  </si>
  <si>
    <t>ACO Profiline Stirnwand für fixe H50mm B130mm Typ2.0 V2A</t>
  </si>
  <si>
    <t>ACO Profiline 0,5m fixe H5cm V2A B 15,5cm Typ 2.0</t>
  </si>
  <si>
    <t>ACO Profiline Abstandhalter 0, 5m Sockelrinne H30cm B25cm vz</t>
  </si>
  <si>
    <t>ACO Profiline Absatndhalter 0, 5m Sockelrinne H30cm B25cmV2A</t>
  </si>
  <si>
    <t>Entspannungsschacht DN200</t>
  </si>
  <si>
    <t>Entspannungsschacht DN250</t>
  </si>
  <si>
    <t>Entspannungsschacht DN300</t>
  </si>
  <si>
    <t>TP DRG 150/2/G50H A3AT5 10m Kabel mit Kupplung DN50</t>
  </si>
  <si>
    <t>TP DRG 200/4/100 T0ET5 mit Kupplung DN100</t>
  </si>
  <si>
    <t>ACO U-Profilset für 4-seitige Aufstockelemente 1000x400mm für ASE 375090 + 375445</t>
  </si>
  <si>
    <t>ACO U-Profilset für 4-seitige Aufstockelemente 1500x700mm für ASE 375094 + 375449</t>
  </si>
  <si>
    <t>ACO Schlammeimer V2A für Flachrinnen Seal in DN110</t>
  </si>
  <si>
    <t>ACO Stahlaufsatz 50mm für 820x500mm</t>
  </si>
  <si>
    <t>ACO Stahlaufsatz 50mm für 820x600mm</t>
  </si>
  <si>
    <t>ACO Stahlaufsatz 50mm für 1020x500mm</t>
  </si>
  <si>
    <t>ACO Stahlaufsatz 50mm für 1020x600mm</t>
  </si>
  <si>
    <t>ACO Stahlaufsatz 50mm für 1020x800mm</t>
  </si>
  <si>
    <t>ACO Stahlaufsatz 50mm für 1020x1000mm</t>
  </si>
  <si>
    <t>ACO Stahlaufsatz 50mm für 1270x500mm</t>
  </si>
  <si>
    <t>ACO Stahlaufsatz 50mm für 1270x600mm</t>
  </si>
  <si>
    <t>ACO Stahlaufsatz 50mm für 1270x800mm</t>
  </si>
  <si>
    <t>ACO Stahlaufsatz 50mm für 1270x1000mm</t>
  </si>
  <si>
    <t>ACO Stahlaufsatz 50mm für 1520x500mm</t>
  </si>
  <si>
    <t>ACO Stahlaufsatz 50mm für 1520x600mm</t>
  </si>
  <si>
    <t>ACO Stahlaufsatz 50mm für 1520x800mm</t>
  </si>
  <si>
    <t>ACO Stahlaufsatz 50mm für 1520x1000mm</t>
  </si>
  <si>
    <t>ACO Stahlaufsatz 50mm für 2050x500mm</t>
  </si>
  <si>
    <t>ACO Stahlaufsatz 50mm für 2050x600mm</t>
  </si>
  <si>
    <t>ACO Stahlaufsatz 50mm für 2050x800mm</t>
  </si>
  <si>
    <t>ACO Stahlaufsatz 50mm für 2050x1000mm</t>
  </si>
  <si>
    <t>ACO Stahlaufsatz 50mm für 2520x600mm</t>
  </si>
  <si>
    <t>ACO Stahlaufsatz 50mm für 2520x800mm</t>
  </si>
  <si>
    <t>ACO Stahlaufsatz 50mm für 2520x1000mm</t>
  </si>
  <si>
    <t>ACO Stahlaufsatz 200mm für 820x500mm</t>
  </si>
  <si>
    <t>ACO Stahlaufsatz 200mm für 820x600mm</t>
  </si>
  <si>
    <t>ACO Stahlaufsatz 200mm für 1020x500mm</t>
  </si>
  <si>
    <t>ACO Stahlaufsatz 200mm für 1020x600mm</t>
  </si>
  <si>
    <t>ACO Stahlaufsatz 200mm für 1020x800mm</t>
  </si>
  <si>
    <t>ACO Stahlaufsatz 200mm für 1020x1000mm</t>
  </si>
  <si>
    <t>ACO Stahlaufsatz 200mm für 1270x500mm</t>
  </si>
  <si>
    <t>ACO Stahlaufsatz 200mm für 1270x600mm</t>
  </si>
  <si>
    <t>ACO Stahlaufsatz 200mm für 1270x800mm</t>
  </si>
  <si>
    <t>ACO Stahlaufsatz 200mm für 1270x1000mm</t>
  </si>
  <si>
    <t>ACO Stahlaufsatz 200mm für 1520x500mm</t>
  </si>
  <si>
    <t>ACO Stahlaufsatz 200mm für 1520x600mm</t>
  </si>
  <si>
    <t>ACO Stahlaufsatz 200mm für 1520x800mm</t>
  </si>
  <si>
    <t>ACO Stahlaufsatz 200mm für 1520x1000mm</t>
  </si>
  <si>
    <t>ACO Stahlaufsatz 200mm für 2050x500mm</t>
  </si>
  <si>
    <t>ACO Stahlaufsatz 200mm für 2050x600mm</t>
  </si>
  <si>
    <t>ACO Stahlaufsatz 200mm für 2050x800mm</t>
  </si>
  <si>
    <t>ACO Stahlaufsatz 200mm für 2050x1000mm</t>
  </si>
  <si>
    <t>ACO Stahlaufsatz 200mm für 2520x600mm</t>
  </si>
  <si>
    <t>ACO Stahlaufsatz 200mm für 2520x800mm</t>
  </si>
  <si>
    <t>ACO Stahlaufsatz 200mm für 2520x1000mm</t>
  </si>
  <si>
    <t>ACO Therm 3.0 Aussteifungsset außen innen/außen 800x600mm</t>
  </si>
  <si>
    <t>ACO Therm 3.0 Aussteifungsset außen innen/außen 1000x500mm</t>
  </si>
  <si>
    <t>ACO Therm 3.0 Aussteifungsset außen innen/außen 1000x625mm</t>
  </si>
  <si>
    <t>ACO Therm 3.0 Aussteifungsset außen innen/außen 1000x750mm</t>
  </si>
  <si>
    <t>ACO Therm 3.0 Aussteifungsset außen innen/außen 1000x1000mm</t>
  </si>
  <si>
    <t>Aco Therm Diverses - Sonderbeschaffung</t>
  </si>
  <si>
    <t>725259S005</t>
  </si>
  <si>
    <t>Sedised-C 19 DN250 + Z 2 DN250 6:00Uhr T540</t>
  </si>
  <si>
    <t>Führungsohr-Befestigung DN50 zu Lipulift</t>
  </si>
  <si>
    <t>TP DRG 300/2/80 EOET5 mit Kupplung DN80</t>
  </si>
  <si>
    <t>TP DRG 550/4/80 DOFT5 mit Kupplung DN80</t>
  </si>
  <si>
    <t>TP DGG 250/4/80 E0ET5EX mit Kupplung DN80</t>
  </si>
  <si>
    <t>TP DGG 550/2/80 N0FT5EX mit Kupplung DN80</t>
  </si>
  <si>
    <t>TP GRG 300/2/G50H COET5EX mit Schneidwerk Kupplung DN50</t>
  </si>
  <si>
    <t>ACO Betonlichtschacht 1020x1600x500mm ohne Boden</t>
  </si>
  <si>
    <t>ACO Distanzhalter 60mm - Set Stahl verzinkt</t>
  </si>
  <si>
    <t>ACO Distanzhalter 80mm - Set Stahl verzinkt</t>
  </si>
  <si>
    <t>ACO Distanzhalter 100mm - Set Stahl verzinkt</t>
  </si>
  <si>
    <t>ACO Distanzhalter 120mm - Set Stahl verzinkt</t>
  </si>
  <si>
    <t>ACO Distanzhalter 140mm - Set Stahl verzinkt</t>
  </si>
  <si>
    <t>ACO Distanzhalter 160mm - Set Stahl verzinkt</t>
  </si>
  <si>
    <t>ACO Distanzhalter 180mm - Set Stahl verzinkt</t>
  </si>
  <si>
    <t>ACO Distanzhalter 200mm - Set Stahl verzinkt</t>
  </si>
  <si>
    <t>TP DRG 550/4/80 DOFT5 FU-Kabel mit Kupplung DN80/100</t>
  </si>
  <si>
    <t>TP GRG 250/2/G40H A0AT5 ex Schneidwerk m. Kuppl.DN50PN10</t>
  </si>
  <si>
    <t>Lochblendendrossel Stormbrixx HD DN/OD110</t>
  </si>
  <si>
    <t>Lochblendendrossel Stormbrixx HD DN/OD200</t>
  </si>
  <si>
    <t>TP DRG 750/4/80 D0FT5 mit Kupplung DN80 PN16</t>
  </si>
  <si>
    <t>TP DRG 1000/4/100 L0GT5 mit Kupplung DN100 PN16</t>
  </si>
  <si>
    <t>TP DRG 400/4/100 Y0ET5 Ex. Ausf. mit Kupplung DN80 1</t>
  </si>
  <si>
    <t>TP DRG 550/4/80 D0FT5 Ex. Ausf. mit Kupplung DN80 10</t>
  </si>
  <si>
    <t>ACO Punktablauf Multipoint Klasse B125 Gusszarge DN/OD110</t>
  </si>
  <si>
    <t>KerbDrain Road 200 FB-7 Rinne L=1m D400 mit EPDM Dichtung KerbDrain Road 200 FB-7 Rinne</t>
  </si>
  <si>
    <t>KerbDrain Road Rinne 200 FB-7 1m Typ OPA 105 mit EPDM Dichtung</t>
  </si>
  <si>
    <t>ACO Profiline 1,0m fixe H5cm V2A B 10cm Typ 2.0</t>
  </si>
  <si>
    <t>ACO Schlitzrahmen NW100mm SW10mm 1000x50mm Edelstahl C250</t>
  </si>
  <si>
    <t>ACO Schlitzrahmen Revi-Öffnung NW100mm SW10mm 500x50mm seitlich Edelstahl C250</t>
  </si>
  <si>
    <t>ACO Einlaufkasten Flachrinne Multiline Seal in V150S BH120m DN/OD110</t>
  </si>
  <si>
    <t>ACO Profiline 2,0m fixe H5cm V2A B 10cm Typ 2.0</t>
  </si>
  <si>
    <t>ACO Profiline 0,5m fixe H5cm V2A B 13cm Typ 2.0</t>
  </si>
  <si>
    <t>ACO Profiline 1,0m fixe H5cm V2A B 15,5cm Typ 2.0</t>
  </si>
  <si>
    <t>ACO Profiline 2,0m fixe H5cm V2A B 15,5cm Typ 2.0</t>
  </si>
  <si>
    <t>ACO Profiline 2,0m fixe H5cm vz. B 10cm Typ 2.0</t>
  </si>
  <si>
    <t>ACO Profiline Stirnwand für fixe H 5cm vz. B 10cm Typ 2.0</t>
  </si>
  <si>
    <t>ACO Profiline 0,5m fixe H5cm vz. B 13cm Typ 2.0</t>
  </si>
  <si>
    <t>ACO Profiline Stirnwand für H 5cm vz. B 13cm Typ 2.0</t>
  </si>
  <si>
    <t>ACO Profiline 1,0m fixe H5cm vz. B 15,5cm Typ 2.0</t>
  </si>
  <si>
    <t>ACO Profiline 2,0m fixe H5cm vz. B 15,5cm Typ 2.0 vz. B 15,5cm Typ 2.0</t>
  </si>
  <si>
    <t>ACO Betonlichtschacht 1020x1500x1000 m.B. DWD 60mm Dämmung</t>
  </si>
  <si>
    <t>ACO Betonlichtschacht 1020x1800x1000 m.B. DWD 60mm Dämmung</t>
  </si>
  <si>
    <t>ACO Betonlichtschacht 1020x2000x1000 m.B. DWD 60mm Dämmung</t>
  </si>
  <si>
    <t>ACO Betonlichtschacht 1020x2200x1000 m.B. DWD 60mm Dämmung</t>
  </si>
  <si>
    <t>ACO Betonlichtschacht 1270x1000x500 m.B. DWD 60mm Dämmung</t>
  </si>
  <si>
    <t>ACO Betonlichtschacht 1270x1200x500 m.B. DWD 60mm Dämmung</t>
  </si>
  <si>
    <t>ACO Betonlichtschacht 1270x1500x500 m.B. DWD 60mm Dämmung</t>
  </si>
  <si>
    <t>ACO Betonlichtschacht 1270x1800x500 m.B. DWD 60mm Dämmung</t>
  </si>
  <si>
    <t>ACO Betonlichtschacht 1270x2000x500 m.B. DWD 60mm Dämmung</t>
  </si>
  <si>
    <t>ACO Betonlichtschacht 1270x2000x600 m.B. DWD 60mm Dämmung</t>
  </si>
  <si>
    <t>ACO Betonlichtschacht 1270x2200x600 m.B. DWD 60mm Dämmung</t>
  </si>
  <si>
    <t>ACO Betonlichtschacht 1270x1000x800 m.B. DWD 60mm Dämmung</t>
  </si>
  <si>
    <t>ACO Betonlichtschacht 1270x1200x800 m.B. DWD 60mm Dämmung</t>
  </si>
  <si>
    <t>ACO Betonlichtschacht 1270x1500x800 m.B. DWD 60mm Dämmung</t>
  </si>
  <si>
    <t>ACO Betonlichtschacht 1270x1800x800 m.B. DWD 60mm Dämmung</t>
  </si>
  <si>
    <t>ACO Betonlichtschacht 1270x2000x800 m.B. DWD 60mm Dämmung</t>
  </si>
  <si>
    <t>ACO Betonlichtschacht 1270x2200x800 m.B. DWD 60mm Dämmung</t>
  </si>
  <si>
    <t>ACO Betonlichtschacht 1270x1000x1000 m.B. DWD 60mm Dämmung</t>
  </si>
  <si>
    <t>ACO Betonlichtschacht 1270x1200x1000 m.B. DWD 60mm Dämmung</t>
  </si>
  <si>
    <t>ACO Betonlichtschacht 1270x1500x1000 m.B. DWD 60mm Dämmung</t>
  </si>
  <si>
    <t>ACO Betonlichtschacht 1270x1800x1000 m.B. DWD 60mm Dämmung</t>
  </si>
  <si>
    <t>ACO Betonlichtschacht 1270x2000x1000 m.B. DWD 60mm Dämmung</t>
  </si>
  <si>
    <t>ACO Betonlichtschacht 1270x2200x1000 m.B. DWD 60mm Dämmung</t>
  </si>
  <si>
    <t>ACO Betonlichtschacht 1520x1000x500 m.B. DWD 60mm Dämmung</t>
  </si>
  <si>
    <t>ACO Betonlichtschacht 1520x1200x500 m.B. DWD 60mm Dämmung</t>
  </si>
  <si>
    <t>ACO Betonlichtschacht 1520x1500x500 m.B. DWD 60mm Dämmung</t>
  </si>
  <si>
    <t>ACO Betonlichtschacht 1520x1800x500 m.B. DWD 60mm Dämmung</t>
  </si>
  <si>
    <t>ACO Betonlichtschacht 1520x2000x500 m.B. DWD 60mm Dämmung</t>
  </si>
  <si>
    <t>ACO Betonlichtschacht 1520x1000x600 m.B. DWD 60mm Dämmung</t>
  </si>
  <si>
    <t>ACO Betonlichtschacht 1520x1200x600 m.B. DWD 60mm Dämmung</t>
  </si>
  <si>
    <t>ACO Betonlichtschacht 1520x1500x600 m.B. DWD 60mm Dämmung</t>
  </si>
  <si>
    <t>ACO Betonlichtschacht 1520x1800x600 m.B. DWD 60mm Dämmung</t>
  </si>
  <si>
    <t>ACO Betonlichtschacht 1520x2000x600 m.B. DWD 60mm Dämmung</t>
  </si>
  <si>
    <t>ACO Betonlichtschacht 1520x2200x600 m.B. DWD 60mm Dämmung</t>
  </si>
  <si>
    <t>ACO Betonlichtschacht 1520x1000x800 m.B. DWD 60mm Dämmung</t>
  </si>
  <si>
    <t>ACO Betonlichtschacht 1520x1200x800 m.B. DWD 60mm Dämmung</t>
  </si>
  <si>
    <t>ACO Betonlichtschacht 1520x1500x800 m.B. DWD 60mm Dämmung</t>
  </si>
  <si>
    <t>ACO Betonlichtschacht 1520x1800x800 m.B. DWD 60mm Dämmung</t>
  </si>
  <si>
    <t>ACO Betonlichtschacht 1520x2000x800 m.B. DWD 60mm Dämmung</t>
  </si>
  <si>
    <t>ACO Betonlichtschacht 1520x2200x800 m.B. DWD 60mm Dämmung</t>
  </si>
  <si>
    <t>ACO Betonlichtschacht 1520x1000x1000 m.B. DWD 60mm Dämmung</t>
  </si>
  <si>
    <t>ACO Betonlichtschacht 1520x1000x800 m.B. DWD 140mm Dämmung</t>
  </si>
  <si>
    <t>ACO Betonlichtschacht 1520x1200x800 m.B. DWD 140mm Dämmung</t>
  </si>
  <si>
    <t>ACO Betonlichtschacht 1520x1500x800 m.B. DWD 140mm Dämmung</t>
  </si>
  <si>
    <t>ACO Betonlichtschacht 1520x1800x800 m.B. DWD 140mm Dämmung</t>
  </si>
  <si>
    <t>ACO Betonlichtschacht 1520x2000x800 m.B. DWD 140mm Dämmung</t>
  </si>
  <si>
    <t>ACO Betonlichtschacht 1520x2200x800 m.B. DWD 140mm Dämmung</t>
  </si>
  <si>
    <t>ACO Betonlichtschacht 2050x1200x600 m.B. DWD 140mm Dämmung</t>
  </si>
  <si>
    <t>ACO Betonlichtschacht 2050x1000x800 m.B. DWD 140mm Dämmung</t>
  </si>
  <si>
    <t>ACO Betonlichtschacht 2050x1200x800 m.B. DWD 140mm Dämmung</t>
  </si>
  <si>
    <t>ACO Betonlichtschacht 2050x1500x800 m.B. DWD 140mm Dämmung</t>
  </si>
  <si>
    <t>ACO Betonlichtschacht 2050x1800x800 m.B. DWD 140mm Dämmung</t>
  </si>
  <si>
    <t>ACO Betonlichtschacht 2050x2000x800 m.B. DWD 140mm Dämmung</t>
  </si>
  <si>
    <t>ACO Betonlichtschacht 2050x2200x800 m.B. DWD 140mm Dämmung</t>
  </si>
  <si>
    <t>ACO Betonlichtschacht 1520x1500x500 m.B. DWD 160mm Dämmung</t>
  </si>
  <si>
    <t>ACO Betonlichtschacht 2050x1000x1000 m.B. DWD 140mm Dämmung</t>
  </si>
  <si>
    <t>ACO Betonlichtschacht 2050x1200x1000 m.B. DWD 140mm Dämmung</t>
  </si>
  <si>
    <t>ACO Betonlichtschacht 2050x1500x1000 m.B. DWD 140mm Dämmung</t>
  </si>
  <si>
    <t>ACO Betonlichtschacht 2050x1800x1000 m.B. DWD 140mm Dämmung</t>
  </si>
  <si>
    <t>ACO Betonlichtschacht 2050x2000x1000 m.B. DWD 140mm Dämmung</t>
  </si>
  <si>
    <t>ACO Betonlichtschacht 2050x2200x1000 m.B. DWD 140mm Dämmung</t>
  </si>
  <si>
    <t>ACO Betonlichtschacht 1520x1800x1000 m.B. DWD 160mm Dämmung</t>
  </si>
  <si>
    <t>ACO Betonlichtschacht 2520x1000x800 m.B. DWD 140mm Dämmung</t>
  </si>
  <si>
    <t>ACO Betonlichtschacht 2520x1200x800 m.B. DWD 140mm Dämmung</t>
  </si>
  <si>
    <t>ACO Betonlichtschacht 2520x1500x800 m.B. DWD 140mm Dämmung</t>
  </si>
  <si>
    <t>ACO Betonlichtschacht 2520x1800x800 m.B. DWD 140mm Dämmung</t>
  </si>
  <si>
    <t>ACO Betonlichtschacht 2520x1000x1000 m.B. DWD 140mm Dämmung</t>
  </si>
  <si>
    <t>ACO Betonlichtschacht 1520x2000x800 m.B. DWD 160mm Dämmung</t>
  </si>
  <si>
    <t>ACO Betonlichtschacht 2520x1200x1000 m.B. DWD 140mm Dämmung</t>
  </si>
  <si>
    <t>ACO Betonlichtschacht 1520x1200x800 m.B. DWD 160mm Dämmung</t>
  </si>
  <si>
    <t>ACO Betonlichtschacht 2520x1500x1000 m.B. DWD 140mm Dämmung</t>
  </si>
  <si>
    <t>ACO Betonlichtschacht 2520x1800x1000 m.B. DWD 140mm Dämmung</t>
  </si>
  <si>
    <t>ACO Betonlichtschacht 1520x1500x600 m.B. DWD 160mm Dämmung</t>
  </si>
  <si>
    <t>ACO Betonlichtschacht 1020x1000x1000 m.B. DWD 160mm Dämmung</t>
  </si>
  <si>
    <t>ACO Betonlichtschacht 2520x1200x800 m.B. DWD 160mm Dämmung</t>
  </si>
  <si>
    <t>ACO Betonlichtschacht 2520x1000x800 m.B. DWD 160mm Dämmung</t>
  </si>
  <si>
    <t>ACO Betonlichtschacht 1270x1500x600 m.B. DWD 160mm Dämmung</t>
  </si>
  <si>
    <t>ACO Betonlichtschacht 2050x2000x600 m.B. DWD 160mm Dämmung</t>
  </si>
  <si>
    <t>ACO Profiline Stirnwand für fixe H 5cm vz. B 15cm Typ 2.0</t>
  </si>
  <si>
    <t>ACO Punktablauf Multipoint D400 KF Gusszarge DN/OD 160</t>
  </si>
  <si>
    <t>ACO Punktablauf Multipoint Klasse B125 Stahlzarge OD110</t>
  </si>
  <si>
    <t>ACO Punktablauf Multipoint D400 Oberteil Langf. Gusszarge</t>
  </si>
  <si>
    <t>ACO Multipoint Aufsatzkasten Stahlzarge B125 OD110</t>
  </si>
  <si>
    <t>ACO Multipoint Aufsatzkasten Gusszarge B125 OD110</t>
  </si>
  <si>
    <t>ACO Punktablauf Multipoint D400 Langform Gusszarge OD110</t>
  </si>
  <si>
    <t>ACO FR 1,0 m Maschenrost MW30x10 VA B10cm o. Verriegel.</t>
  </si>
  <si>
    <t>ACO FR 0,5m Maschenrost MW30x10 VA B10cm o. Verriegel.</t>
  </si>
  <si>
    <t>ACO FR 1,0 m Maschenrost MW30x10 VA B13cm o. Verriegel.</t>
  </si>
  <si>
    <t>ACO FR 0,5 m Maschenrost MW30x10 VA B13cm o. Verriegel.</t>
  </si>
  <si>
    <t>ACO FR 1,0 m Maschenrost MW30x10 VA B15cm o. Verriegel.</t>
  </si>
  <si>
    <t>ACO FR 0,5 m Maschenrost MW30x10 VA B15cm o. Verriegel.</t>
  </si>
  <si>
    <t>ACO FR 1,0 m Maschenrost MW30x10 VA B20cm o. Verriegel.</t>
  </si>
  <si>
    <t>ACO FR 0,5 m Maschenrost MW30x10 VA B20cm o. Verriegel.</t>
  </si>
  <si>
    <t>ACO FR 1,0 m Maschenrost MW30x10 VA B25cm o. Verriegel.</t>
  </si>
  <si>
    <t>ACO FR 0,5 m Maschenrost MW30x10 VA B25cm o. Verriegel.</t>
  </si>
  <si>
    <t>ACO Profiline 2,0m fixe H5cm vz. B 20cm Typ 2.0</t>
  </si>
  <si>
    <t>ACO Profiline 0,5m fixe H5cm vz. B 20cm Typ 2.0</t>
  </si>
  <si>
    <t>ACO Self Europoint Punktablauf tief eckig KststoffMaschenrost PKW-befahrbar mit Schlammeimer Anschluss DN/OD110 waagerecht</t>
  </si>
  <si>
    <t>Einsteighilfe komplett 2. Gen. für Multitop Plus SA</t>
  </si>
  <si>
    <t>ACO Self Europoint Punktablauf tief eckig Microgriprost Kunst stoff B125 mit Schlammeimer Anschluss DN/OD110 waagerecht</t>
  </si>
  <si>
    <t>ACO Profiline 2,0m fixe H5cm vz. B 25cm Typ 2.0</t>
  </si>
  <si>
    <t>ACO Profiline 1,0m fixe H5cm vz. B 25cm Typ 2.0</t>
  </si>
  <si>
    <t>ACO Profiline 0,5m fixe H5cm vz. B 25cm Typ 2.0</t>
  </si>
  <si>
    <t>ACO Profiline 0,5m fixe H5cm V2A B 20cm Typ 2.0 ACO Profiline 0,5m fixe H5cm</t>
  </si>
  <si>
    <t>ACO Profiline Stirnwand fixe H 5cm vz. B 20cm Typ 2.0</t>
  </si>
  <si>
    <t>ACO Profiline Stirnwand fixe H 5cm vz. B 25cm Typ 2.0</t>
  </si>
  <si>
    <t>ACO Profiline Stirnwand fixe H 5cm V2A B 25cm Typ 2.0</t>
  </si>
  <si>
    <t>KerbDrain Road 200 FB-7 Revisionselement 0.1 L=1m EPDM Dichtung V100 Gussstegrost HD</t>
  </si>
  <si>
    <t>KerbDrain Road 200 FB-7 Revi sionselement 0.2 L=1m, LLD 160 EPDM Dichtung V100 Gussrost HD und Drainlock</t>
  </si>
  <si>
    <t>KerbDrain Road 200 FB-7 STW Kombi-Stirnwand glatt ohne Dichtung</t>
  </si>
  <si>
    <t>KerbDrain Road 200 FB-7 1/2 Adapter Typ Links mit EPDM Dichtung für Passstück zum bauseitigen ankleben</t>
  </si>
  <si>
    <t>ACO Profiline 1,0m Maschenrost MW30x10 vz B200mm seitlich verriegelt</t>
  </si>
  <si>
    <t>ACO Profiline 0,5m Maschenrost MW30x10 vz B200mm seitlich verriegelt</t>
  </si>
  <si>
    <t>ACO Profiline 1,0m Maschenrost MW30x10 vz B250mm seitlich verriegelt</t>
  </si>
  <si>
    <t>ACO Profiline 0,5m Maschenrost MW30x10 vz B250mm seitlich verriegelt</t>
  </si>
  <si>
    <t>ACO Profiline 1,0m Maschenrost MW30x10 V2A B200mm seitlich verriegelt</t>
  </si>
  <si>
    <t>ACO Profiline 0,5m Maschenrost MW30x10 V2A B200mm seitlich verriegelt</t>
  </si>
  <si>
    <t>ACO Profiline 1,0m Maschenrost MW30x10 V2A B250mm seitlich verriegelt</t>
  </si>
  <si>
    <t>ACO Profiline 0,5m Maschenrost MW30x10 V2A B250mm seitlich verriegelt</t>
  </si>
  <si>
    <t>Monoblock T275 H510/3 Revi 1m Typ links mit 45°Abgang DN 200 nach vorne mit Gussabdeckung, CR Dichtung</t>
  </si>
  <si>
    <t>KerbDrain Road 200 HB-7 STW Kombi-Stirnwand glatt ohne Dichtung</t>
  </si>
  <si>
    <t>ACO Universal-Rosthaken</t>
  </si>
  <si>
    <t>ACO PowerDrain Seal in V150G Stirnwand DN/OD160 Kantenschutz schwarz besch.</t>
  </si>
  <si>
    <t>ACO PowerDrain Seal in V150P/G Kombistirnwand Kantenschutz schwarz beschicht</t>
  </si>
  <si>
    <t>ACO PowerDrain Seal in V200G/P Kombistirnwand Kantenschutz schwarz besch.</t>
  </si>
  <si>
    <t>ACO PowerDrain Seal in V200G Adapter Ri.-Wechsel 0.0 Kantenschutz schwarz besch.</t>
  </si>
  <si>
    <t>ACO PowerDrain Seal in V200G Adapter Ri.-Wechsel 5.0 Kantenschutz schwarz besch.</t>
  </si>
  <si>
    <t>ACO PowerDrain Seal in V200G Adapter Ri.-Wechsel 10.0 Kantenschutz schwarz besch.</t>
  </si>
  <si>
    <t>ACO PowerDrain Seal in V200G Adapter Ri.-Wechsel 20.0 Kantenschutz schwarz besch.</t>
  </si>
  <si>
    <t>Stormbrixx ready HD 6,0mx2,4mx0,34m= 4,9m³ Fertigrigole</t>
  </si>
  <si>
    <t>Stormbrixx ready HD 6,0mx2,4mx0,61m= 8,78m³ Fertigrigole</t>
  </si>
  <si>
    <t>Stormbrixx ready HD 6,0mx2,4mx0,95m= 13,68m³ Fertigrigole</t>
  </si>
  <si>
    <t>Stormbrixx ready HD 6,0mx2,4mx1,22m= 17,57m³ Fertigrigole</t>
  </si>
  <si>
    <t>Stormbrixx ready HD 6,0mx2,4mx1,56m= 22,46m³ Fertigrigole</t>
  </si>
  <si>
    <t>Stormbrixx ready HD 6,0mx2,4mx1,83m= 26,35m³ Fertigrigole</t>
  </si>
  <si>
    <t>Integrierte Lochblendendrossel Stormbrixx SD DN/OD 110</t>
  </si>
  <si>
    <t>Integrierte Lochblendendrossel Stormbrixx SD DN/OD 160</t>
  </si>
  <si>
    <t>Integrierte Lochblendendrossel Stormbrixx SD DN/OD 200</t>
  </si>
  <si>
    <t>KerbDrain Buskerb KD 305 Absenker Links L=1m H=305/360 grau mit Rutschhemmung 6% Gefälle 12/18 cm Bord</t>
  </si>
  <si>
    <t>KerbDrain Buskerb KD 305 Rinne L=1m H=360 18cm Bordhöhe grau mit Rutschhemmung</t>
  </si>
  <si>
    <t>KerbDrain Buskerb KD 305 Absenker Rechts L=1m H=305/360 grau mit Rutschhemmung 6% Gefälle 12/18 cm Bord</t>
  </si>
  <si>
    <t>ACO Wandanschlusswinkel für Lichtschacht 1500x700mm</t>
  </si>
  <si>
    <t>ACO Wandanschlussprofil für Lichtschacht 2000x700mm</t>
  </si>
  <si>
    <t>KerbDrain Road 200 FB-7 Revi sionselement 0.1 L=1m OPA 105 EPDM Dichtung V100 Gussrost HD</t>
  </si>
  <si>
    <t>KerbDrain Road 200 FB-7 Revi sionselement 0.2 L=1m OPA 105 EPDM Dichtung V100 Gussrost HD LLD 160 Abgang n unten</t>
  </si>
  <si>
    <t>KerbDrain Road 200 FB-7 EK als Revi LLD 160 hinten, Gussrost V300 und geschl Boden 2x Einlaufseite</t>
  </si>
  <si>
    <t>KerbDrain Road 200 FB-7 EK als Revi LLD 200 hinten, Gussrost V300 und geschl Boden 2x Einlaufseite</t>
  </si>
  <si>
    <t>ACO Überflutungsmodul 2.0 pot.fr. Kont. + ak./opt. Meld 230V/AC 50/60Hz 10m</t>
  </si>
  <si>
    <t>ACO Multiline Seal in V300S Typ 0.0 1000mm Stahl verzinkt</t>
  </si>
  <si>
    <t>ACO Multiline Seal in V300S Typ 0.1 500mm Stahl verzinkt</t>
  </si>
  <si>
    <t>ACO Multiline Seal in V300S Typ 0.2 500mm DN/OD200 Stahl verzinkt</t>
  </si>
  <si>
    <t>ACO Multiline Seal in V300S Typ 0.0.2 1000mm DN/OD200 Stahl verzinkt</t>
  </si>
  <si>
    <t>ACO Multiline Seal in V300S Typ 10.0 1000mm Stahl verzinkt</t>
  </si>
  <si>
    <t>ACO Multiline Seal in V300S Typ 10.1 500mm Stahl verzinkt</t>
  </si>
  <si>
    <t>ACO Multiline Seal in V300S Typ 10.2 500mm DN/OD200 Stahl verzinkt</t>
  </si>
  <si>
    <t>ACO Multiline Seal in V300S Typ 10.0.2 1000mm DN/OD200 Stahl verzinkt</t>
  </si>
  <si>
    <t>ACO Multiline Seal in V300S Stirnwand Rinnenanfang Stahl verzinkt</t>
  </si>
  <si>
    <t>ACO Multiline Seal in V300S Typ 20.0 1000mm Stahl verzinkt</t>
  </si>
  <si>
    <t>ACO Multiline Seal in V300S Typ 20.1 500mm Stahl verzinkt</t>
  </si>
  <si>
    <t>ACO Multiline Seal in V300S Typ 20.2 500mm DN/OD200 Stahl verzinkt</t>
  </si>
  <si>
    <t>ACO Multiline Seal in V300S Typ 20.0.2 1000mm DN/OD200 Stahl verzinkt</t>
  </si>
  <si>
    <t>ACO Multiline Seal in V300S Sohlensprung 0-10 500mm Stahl verzinkt</t>
  </si>
  <si>
    <t>ACO Multiline Seal in V300S Sohlensprung 10-20 500mm Stahl verzinkt</t>
  </si>
  <si>
    <t>ACO Multiline Seal in V300S Adapter Ri.-Wechsel 0.0 Stahl verzinkt</t>
  </si>
  <si>
    <t>ACO Multiline Seal in V300S Adapter Ri.-Wechsel 10.0 Stahl verzinkt</t>
  </si>
  <si>
    <t>ACO Multiline Seal in V300S Adapter Ri.-Wechsel 20.0 Stahl verzinkt</t>
  </si>
  <si>
    <t>ACO Multiline Seal in V300S Adapter Eck-T-Kreuz 0.0 Stahl verzinkt</t>
  </si>
  <si>
    <t>ACO Multiline Seal in V300S Adapter Eck-T-Kreuz 10.0 Stahl verzinkt</t>
  </si>
  <si>
    <t>ACO Multiline Seal in V300S Adapter Eck-T-Kreuz 20.0 Stahl verzinkt</t>
  </si>
  <si>
    <t>ACO Multiline Seal in V300S Stirnwand Rinnenende Stahl verzinkt</t>
  </si>
  <si>
    <t>ACO Multiline Seal in V300S Stirnwand Typ 0 DN/OD200 Stahl verzinkt</t>
  </si>
  <si>
    <t>ACO Multiline Seal in V300S Stirnwand Typ10 DN/OD200 Stahl verzinkt</t>
  </si>
  <si>
    <t>ACO Multiline Seal in V300S Stirnwand Typ20 DN/OD200 Stahl verzinkt</t>
  </si>
  <si>
    <t>ACO Multiline Seal in V300S Einlaufkasten Typ 0 DN/OD160 Stahl verzinkt</t>
  </si>
  <si>
    <t>ACO Multiline Seal in V300S Einlaufkasten Typ 10 DN/OD160 Stahl verzinkt</t>
  </si>
  <si>
    <t>ACO Multiline Seal in V300S Einlaufkasten Typ 20 DN/OD160 Stahl verzinkt</t>
  </si>
  <si>
    <t>ACO Multiline Seal in V300S Einlaufkasten Typ 0 DN/OD200 Stahl verzinkt</t>
  </si>
  <si>
    <t>ACO Multiline Seal in V300S Einlaufkasten Typ 10 DN/OD200 Stahl verzinkt</t>
  </si>
  <si>
    <t>ACO Multiline Seal in V300S Einlaufkasten Typ 20 DN/OD200 Stahl verzinkt</t>
  </si>
  <si>
    <t>ACO Multiline Seal in V300E Typ 0.0 1000mm Edelstahl</t>
  </si>
  <si>
    <t>ACO Multiline Seal in V300E Typ 0.1 500mm Edelstahl</t>
  </si>
  <si>
    <t>ACO Multiline Seal in V300E Typ 0.2 500mm DN/OD200 Edelstahl</t>
  </si>
  <si>
    <t>ACO Multiline Seal in V300E Typ 0.0.2 1000mm DN/OD200 Edelstahl</t>
  </si>
  <si>
    <t>ACO Multiline Seal in V300E Typ 10.0 1000mm Edelstahl</t>
  </si>
  <si>
    <t>ACO Multiline Seal in V300E Typ 10.1 500mm Edelstahl</t>
  </si>
  <si>
    <t>ACO Multiline Seal in V300E Typ 10.2 500mm DN/OD200 Edelstahl</t>
  </si>
  <si>
    <t>ACO Multiline Seal in V300E Typ 10.0.2 1000mm DN/OD200 Edelstahl</t>
  </si>
  <si>
    <t>ACO Multiline Seal in V300E Typ 20.0 1000mm Edelstahl</t>
  </si>
  <si>
    <t>ACO Multiline Seal in V300E Typ 20.1 500mm Edelstahl</t>
  </si>
  <si>
    <t>ACO Multiline Seal in V300E Typ 20.2 500mm DN/OD200 Edelstahl</t>
  </si>
  <si>
    <t>ACO Multiline Seal in V300E Typ 20.0.2 1000mm DN/OD200 Edelstahl</t>
  </si>
  <si>
    <t>ACO Multiline Seal in V300E Sohlensprung 0-10 500mm Edelstahl</t>
  </si>
  <si>
    <t>ACO Multiline Seal in V300E Sohlensprung 10-20 500mm Edelstahl</t>
  </si>
  <si>
    <t>ACO Multiline Seal in V300E Adapter Ri.-Wechsel 0.0 Edelstahl</t>
  </si>
  <si>
    <t>ACO Multiline Seal in V300E Adapter Ri.-Wechsel 10.0 Edelstahl</t>
  </si>
  <si>
    <t>ACO Multiline Seal in V300E Adapter Ri.-Wechsel 20.0 Edelstahl</t>
  </si>
  <si>
    <t>ACO Multiline Seal in V300E Adapter Eck-T-Kreuz 0.0 Edelstahl</t>
  </si>
  <si>
    <t>ACO Multiline Seal in V300E Adapter Eck-T-Kreuz 10.0 Edelstahl</t>
  </si>
  <si>
    <t>ACO Multiline Seal in V300E Adapter Eck-T-Kreuz 20.0 Edelstahl</t>
  </si>
  <si>
    <t>ACO Multiline Seal in V300E Stirnwand Rinnenende Edelstahl</t>
  </si>
  <si>
    <t>ACO Multiline Seal in V300E Stirnwand Typ 0 DN/OD200 Edelstahl</t>
  </si>
  <si>
    <t>ACO Multiline Seal in V300E Stirnwand Typ10 DN/OD200 Edelstahl</t>
  </si>
  <si>
    <t>ACO Multiline Seal in V300E Stirnwand Typ20 DN/OD200 Edelstahl</t>
  </si>
  <si>
    <t>ACO Multiline Seal in V300E Einlaufkasten Typ 0 DN/OD160 Edelstahl</t>
  </si>
  <si>
    <t>ACO Multiline Seal in V300E Einlaufkasten Typ 10 DN/OD160 Edelstahl</t>
  </si>
  <si>
    <t>ACO Multiline Seal in V300E Einlaufkasten Typ 20 DN/OD160 Edelstahl</t>
  </si>
  <si>
    <t>ACO Multiline Seal in V300E Einlaufkasten Typ 0 DN/OD200 Edelstahl</t>
  </si>
  <si>
    <t>ACO Multiline Seal in V300E Einlaufkasten Typ 10 DN/OD200 Edelstahl</t>
  </si>
  <si>
    <t>ACO Multiline Seal in V300E Einlaufkasten Typ 20 DN/OD200 Edelstahl</t>
  </si>
  <si>
    <t>KerbDrain Road 200 HB-7 Rinne 1m D400 Typ OPA 105 Ausführung Hochbord 7cm und integrierter Anfahrkante</t>
  </si>
  <si>
    <t>KerbDrain Road 200 HB-7 Revisionselement 0.1 L=1m EPDM Dichtung V100 Gussstegrost HD Ausführung als Hochbord 7cm</t>
  </si>
  <si>
    <t>KerbDrain Road 200 HB-7 Revi sionselement 0.2 L=1m, LLD 160 EPDM Dichtung als Hochbord V100 Gussrost HD und Drainlock</t>
  </si>
  <si>
    <t>KerbDrain Road 200 HB-7 EK-OT L=550 mit Gussrost V300 und Adapterplatte PRC UT</t>
  </si>
  <si>
    <t>KerbDrain Road 200 HB-7 EK als Revi LLD 160 hinten, Gussrost V300 und geschl Boden als Hochbord, 2x Einlaufseite</t>
  </si>
  <si>
    <t>KerbDrain Road 200 HB-7 EK als Revi LLD 200 hinten, Gussrost V300 und geschl Boden als Hochbord, 2x Einlaufseite</t>
  </si>
  <si>
    <t>KerbDrain Road 200 HB-7 1/2 Adapter Typ Links mit EPDM Dichtung für Passstück zum bauseitigen ankleben</t>
  </si>
  <si>
    <t>KerbDrain Road 200 HB-7 1/2 Adapter Typ Rechts mit EPDM Dichtung für Passstück zum bauseitigen ankleben</t>
  </si>
  <si>
    <t>KerbD Road 200FB-7 FRW Adapter Ausführung mit 2x Dichtung Fließrichtungswechseladapter</t>
  </si>
  <si>
    <t>ACO Frameline C 1,0m verz. H5 cm B10cm</t>
  </si>
  <si>
    <t>ACO Frameline C 0,5m verz. H5 cm B10cm</t>
  </si>
  <si>
    <t>ACO Frameline C 1,0m verz. H5 cm B13cm</t>
  </si>
  <si>
    <t>ACO Frameline C 0,5m verz. H5 cm B13cm</t>
  </si>
  <si>
    <t>ACO Frameline C 1,0m verz. H5 cm B20cm</t>
  </si>
  <si>
    <t>ACO Frameline C 0,5m verz. H5 cm B20cm</t>
  </si>
  <si>
    <t>Fit in Höhenversteller 5cm Typ I verz. grün</t>
  </si>
  <si>
    <t>Fit in Höhenversteller 7cm Typ II verz. gelb</t>
  </si>
  <si>
    <t>Fit in Höhenversteller 9cm Typ III verz. blau</t>
  </si>
  <si>
    <t>Fit in Höhenversteller 5cm Typ I V2A grün</t>
  </si>
  <si>
    <t>Fit in Höhenversteller 7cm Typ II V2A gelb</t>
  </si>
  <si>
    <t>Fit in Höhenversteller 9cm Typ III V2A blau</t>
  </si>
  <si>
    <t>Kiesleiste für Typ II (7,5x9cm) verz.</t>
  </si>
  <si>
    <t>Kiesleiste für Typ II (7,5x9cm) V2A</t>
  </si>
  <si>
    <t>ACO Profiline 2,0m Holz- terrassenrinne fixe H 2cm vz B13cm Typ 2.0</t>
  </si>
  <si>
    <t>ACO Profiline 1,5m Holz- terrassenrinne fixe H 2cm vz B13cm Typ 2.0</t>
  </si>
  <si>
    <t>ACO Profiline 1,0m Holz- terrassenrinne fixe H 2cm vz B13cm Typ 2.0</t>
  </si>
  <si>
    <t>ACO Profiline 0,5m Holz- terrassenrinne fixe H 2cm vz B13cm Typ 2.0</t>
  </si>
  <si>
    <t>ACO Profiline Stirnwand für fixe H 2cm vz. B 13cm Typ 2.0</t>
  </si>
  <si>
    <t>ACO Profiline 2,0m Holz- terrassenrinne fixe H 2cm vz B15,5cm Typ 2.0</t>
  </si>
  <si>
    <t>ACO Profiline 1,5m Holz- terrassenrinne fixe H 2cm vz B15,5cm Typ 2.0</t>
  </si>
  <si>
    <t>ACO Profiline 1,0m Holz- terrassenrinne fixe H 2cm vz B15,5cm Typ 2.0</t>
  </si>
  <si>
    <t>ACO Profiline 0,5m Holz terrassenrinne fixe H 2cm vz B15,5cm Typ 2.0</t>
  </si>
  <si>
    <t>ACO Profiline Stirnwand für fixe H 2cm vz. B 15,5cm Typ 2.0</t>
  </si>
  <si>
    <t>ACO Profiline 2,0m Holz- terrassenrinne fixe H 2cm vz B20cm Typ 2.0</t>
  </si>
  <si>
    <t>ACO Profiline 1,5m Holz- terrassenrinne fixe H 2cm vz B20cm Typ 2.0</t>
  </si>
  <si>
    <t>ACO Profiline 1,0m Holz- terrassenrinne fixe H 2cm vz B20cm Typ 2.0</t>
  </si>
  <si>
    <t>ACO Profiline 0,5m Holz- terrassenrinne fixe H 2cm vz B20cm Typ 2.0</t>
  </si>
  <si>
    <t>ACO Profiline Stirnwand für fixe H 2cm vz. B 20cm Typ 2.0</t>
  </si>
  <si>
    <t>ACO Profiline 2,0m Holz- terrassenrinne fixe H 2cm V2A B13cm Typ 2.0</t>
  </si>
  <si>
    <t>ACO Profiline 1,5m Holz- terrassenrinne fixe H 2cm V2A B13cm Typ 2.0</t>
  </si>
  <si>
    <t>ACO Profiline 1,0m Holz- terrassenrinne fixe H 2cm V2A B13cm Typ 2.0</t>
  </si>
  <si>
    <t>ACO Profiline 0,5m Holz- terrassenrinne fixe H 2cm V2A B13cm Typ 2.0</t>
  </si>
  <si>
    <t>ACO Profiline Stirnwand für fixe H 2cm V2A B 13cm Typ 2.0</t>
  </si>
  <si>
    <t>ACO Profiline 2,0m Holz- terrassenrinne fixe H 2cm V2A B15,5cm Typ 2.0</t>
  </si>
  <si>
    <t>ACO Profiline 1,5m Holz- terrassenrinne fixe H 2cm V2A B15,5cm Typ 2.0</t>
  </si>
  <si>
    <t>ACO Profiline 1,0m Holz- terrassenrinne fixe H 2cm V2A B15,5cm Typ 2.0</t>
  </si>
  <si>
    <t>ACO Profiline 0,5m Holz- terrassenrinne fixe H 2cm V2A B15,5cm Typ 2.0</t>
  </si>
  <si>
    <t>ACO Profiline 2,0m Holz- terrassenrinne fixe H 2cm V2A B20cm Typ 2.0</t>
  </si>
  <si>
    <t>ACO Profiline 1,5m Holz- terrassenrinne fixe H 2cm V2A B20cm Typ 2.0</t>
  </si>
  <si>
    <t>ACO Profiline 1,0m Holz- terrassenrinne fixe H 2cm V2A B20cm Typ 2.0</t>
  </si>
  <si>
    <t>ACO Profiline 0,5m Holz- terrassenrinne fixe H 2cm V2A B20cm Typ 2.0</t>
  </si>
  <si>
    <t>ACO Profiline Stirnwand für fixe H 2cm V2A B 20cm Typ 2.0</t>
  </si>
  <si>
    <t>TP KCW080HG+002241X1 Ex mit Kupplung DN80 PN16</t>
  </si>
  <si>
    <t>ACO Deckline P100 5.0.2 natur BH80mm LLD DN/OD110</t>
  </si>
  <si>
    <t>ACO Deckline P100 5.0.2 grau BH80mm LLD DN/OD110</t>
  </si>
  <si>
    <t>ACO Deckline P100 5.0.2 anthrazit BH80mm LLD DN/OD110</t>
  </si>
  <si>
    <t>ACO Deckline P100 10.0.2 natur BH100mm LLD DN/OD110</t>
  </si>
  <si>
    <t>ACO Deckline P100 10.0.2 grau BH100mm LLD DN/OD110</t>
  </si>
  <si>
    <t>ACO Deckline P100 10.0.2 anthrazit BH100mm LLD DN/OD110</t>
  </si>
  <si>
    <t>ACO Deckline P150 0.0.2 natur BH100mm LLD DN/OD110</t>
  </si>
  <si>
    <t>ACO Deckline P150 0.0.2 grau BH100mm LLD DN/OD110</t>
  </si>
  <si>
    <t>ACO Deckline P150 0.0.2 anthrazit BH100mm LLD DN/OD110</t>
  </si>
  <si>
    <t>ACO Deckline P200 0.0.2 natur BH100mm LLD DN/OD110</t>
  </si>
  <si>
    <t>ACO Deckline P200 0.0.2 grau BH100mm LLD DN/OD110</t>
  </si>
  <si>
    <t>ACO Deckline P200 0.0.2 anthrazit BH100mm LLD DN/OD110</t>
  </si>
  <si>
    <t>Pumpenset SAT100-duo komplett, ohne Steuerung (Lipulift-P)</t>
  </si>
  <si>
    <t>0170.42.32</t>
  </si>
  <si>
    <t>0170.42.34</t>
  </si>
  <si>
    <t>0175.35.37</t>
  </si>
  <si>
    <t>ACO Betonlichtschacht 1270x2000x500 ohne Boden 100 mm Wandstärke</t>
  </si>
  <si>
    <t>ACO Betonlichtschacht 1270x3000x500 ohne Boden 100 mm Wandstärke</t>
  </si>
  <si>
    <t>ACO Betonlichtschacht 1270x2000x600 ohne Boden 100 mm Wandstärke</t>
  </si>
  <si>
    <t>0170.42.36</t>
  </si>
  <si>
    <t>0175.35.38</t>
  </si>
  <si>
    <t>Pumpensteuerung Lipulift-P</t>
  </si>
  <si>
    <t>0170.42.37</t>
  </si>
  <si>
    <t>0170.42.39</t>
  </si>
  <si>
    <t>0170.42.41</t>
  </si>
  <si>
    <t>0170.42.38</t>
  </si>
  <si>
    <t>ACO Betonlichtschacht 1270x3000x600 ohne Boden 100 mm Wandstärke</t>
  </si>
  <si>
    <t>ACO Betonlichtschacht 1270x2000x800 ohne Boden 100 mm Wandstärke</t>
  </si>
  <si>
    <t>ACO Betonlichtschacht 1270x3000x800 ohne Boden 100 mm Wandstärke</t>
  </si>
  <si>
    <t>ACO Betonlichtschacht 1520x2000x500 ohne Boden 100 mm Wandstärke</t>
  </si>
  <si>
    <t>ACO Betonlichtschacht 1520x3000x500 ohne Boden 100 mm Wandstärke</t>
  </si>
  <si>
    <t>ACO Betonlichtschacht 1520x2000x600 ohne Boden 100 mm Wandstärke</t>
  </si>
  <si>
    <t>ACO Betonlichtschacht 1520x3000x600 ohne Boden 100 mm Wandstärke</t>
  </si>
  <si>
    <t>ACO Betonlichtschacht 1520x2000x800 ohne Boden 100 mm Wandstärke</t>
  </si>
  <si>
    <t>ACO Betonlichtschacht 1520x3000x800 ohne Boden 100 mm Wandstärke</t>
  </si>
  <si>
    <t>ACO Betonlichtschacht 2050x2000x500 ohne Boden 100 mm Wandstärke</t>
  </si>
  <si>
    <t>ACO Betonlichtschacht 2050x3000x500 ohne Boden 100 mm Wandstärke</t>
  </si>
  <si>
    <t>ACO Betonlichtschacht 2050x2000x600 ohne Boden 100 mm Wandstärke</t>
  </si>
  <si>
    <t>ACO Betonlichtschacht 2050x3000x600 ohne Boden 100 mm Wandstärke</t>
  </si>
  <si>
    <t>ACO Betonlichtschacht 2050x2000x800 ohne Boden 100 mm Wandstärke</t>
  </si>
  <si>
    <t>ACO Betonlichtschacht 2050x3000x800 ohne Boden 100 mm Wandstärke</t>
  </si>
  <si>
    <t>ACO Betonlichtschacht 1270x3000x500 mit Boden 100 mm Wandstärke</t>
  </si>
  <si>
    <t>ACO Betonlichtschacht 1270x3000x600 mit Boden 100 mm Wandstärke</t>
  </si>
  <si>
    <t>ACO Betonlichtschacht 1270x3000x800 mit Boden 100 mm Wandstärke</t>
  </si>
  <si>
    <t>ACO Betonlichtschacht 1520x3000x500 mit Boden 100 mm Wandstärke</t>
  </si>
  <si>
    <t>ACO Betonlichtschacht 1520x3000x600 mit Boden 100 mm Wandstärke</t>
  </si>
  <si>
    <t>ACO Betonlichtschacht 1520x3000x800 mit Boden 100 mm Wandstärke</t>
  </si>
  <si>
    <t>ACO Betonlichtschacht 2050x3000x500 mit Boden 100 mm Wandstärke</t>
  </si>
  <si>
    <t>ACO Betonlichtschacht 2050x3000x600 mit Boden 100 mm Wandstärke</t>
  </si>
  <si>
    <t>ACO Betonlichtschacht 2050x3000x800 mit Boden 100 mm Wandstärke</t>
  </si>
  <si>
    <t>ACO Hinterfüllplatte 1270x500 100 mm Wandstärke, SLW 30</t>
  </si>
  <si>
    <t>ACO Hinterfüllplatte 1520x500 100 mm Wandstärke, SLW 30</t>
  </si>
  <si>
    <t>ACO Hinterfüllplatte 2050x500 100 mm Wandstärke, SLW 30</t>
  </si>
  <si>
    <t>ACO Winkelrahmen 1270x500 für Rost LKW befahrbar SLW 30 Stahl verzinkt</t>
  </si>
  <si>
    <t>ACO Winkelrahmen 1270x600 für Rost LKW befahrbar SLW 30 Stahl verzinkt</t>
  </si>
  <si>
    <t>ACO Winkelrahmen 1270x800 für Rost LKW befahrbar SLW 30 Stahl verzinkt</t>
  </si>
  <si>
    <t>ACO Winkelrahmen 1520x500 für Rost LKW befahrbar SLW 30 Stahl verzinkt</t>
  </si>
  <si>
    <t>ACO Winkelrahmen 1520x600 für Rost LKW befahrbar SLW 30 Stahl verzinkt</t>
  </si>
  <si>
    <t>ACO Winkelrahmen 1520x800 für Rost LKW befahrbar SLW 30 Stahl verzinkt</t>
  </si>
  <si>
    <t>ACO Winkelrahmen 2050x500 für Rost LKW befahrbar SLW 30 Stahl verzinkt</t>
  </si>
  <si>
    <t>ACO Winkelrahmen 2050x600 für Rost LKW befahrbar SLW 30 Stahl verzinkt</t>
  </si>
  <si>
    <t>ACO Winkelrahmen 2050x800 für Rost LKW befahrbar SLW 30 Stahl verzinkt</t>
  </si>
  <si>
    <t>ACO Winkelrahmen 1270x500 für Rost LKW befahrbar SLW 30 und Hinterfüllplatte, St. vz.</t>
  </si>
  <si>
    <t>ACO Winkelrahmen 1270x600 für Rost LKW befahrbar SLW 30 und Hinterfüllplatte, St. vz.</t>
  </si>
  <si>
    <t>ACO Winkelrahmen 2050x600 für Rost LKW befahrbar SLW 30 und Hinterfüllplatte, St. vz.</t>
  </si>
  <si>
    <t>0170.42.42</t>
  </si>
  <si>
    <t>0170.45.13</t>
  </si>
  <si>
    <t>0170.42.79</t>
  </si>
  <si>
    <t>0170.43.95</t>
  </si>
  <si>
    <t>0170.45.14</t>
  </si>
  <si>
    <t>ACO Befestigungsset 180-220mm Dämmung, Stahl verzinkt, 3fach (3 Paar Winkel)</t>
  </si>
  <si>
    <t>ACO Befestigungsset 240-300mm Dämmung, Stahl verzinkt, 3fach (3 Paar Winkel)</t>
  </si>
  <si>
    <t>ACO Monoblock T275V H510/3 Rinne 1,0m Ausf. rechts 3cm Bord D400</t>
  </si>
  <si>
    <t>ACO Monoblock T275V H510/3 Rinne 1,0m Ausf. links 3cm Bord D400</t>
  </si>
  <si>
    <t>ACO Monoblock T275V H630 1,0m D400 3cm Bord Ausf. rechts</t>
  </si>
  <si>
    <t>Lochblendendrossel DN/OD125 0-4,5 l/s i. PE Schacht klein</t>
  </si>
  <si>
    <t>Lochblendendrossel DN/OD160 0-8,2 l/s in PE Schacht klein</t>
  </si>
  <si>
    <t>Lochblendendrossel DN/OD200 0-17,7 l/s i. PE Schacht klein</t>
  </si>
  <si>
    <t>Lochblendendrossel DN/OD250 l/s im PE Schacht</t>
  </si>
  <si>
    <t>Lochblendendrossel DN/OD315 0-52,0 l/s i. PE Schacht klein</t>
  </si>
  <si>
    <t>Lochblendendrossel DN/OD110 0-3,0 l/s m. Not-Überlauf i. PE Schacht klein</t>
  </si>
  <si>
    <t>Lochblendendrossel DN/OD125 0-4,5 l/s m. Not-Überlauf i. PE Schacht klein</t>
  </si>
  <si>
    <t>Lochblendendrossel DN/OD160 0-8,2 l/s m. Not-Überlauf i. PE Schacht klein</t>
  </si>
  <si>
    <t>Lochblendendrossel DN/OD250 0-32,0 l/s m. Not-Überlauf i. PE Schacht klein</t>
  </si>
  <si>
    <t>Lochblendendrossel DN/OD315 0-52,0 l/s m. Not-Überlauf i. PE Schacht klein</t>
  </si>
  <si>
    <t>ACO Seilschlaufe M24</t>
  </si>
  <si>
    <t>ACO Multiline Seal in V100E FR 1000mm H100mm Edelstahlzarge</t>
  </si>
  <si>
    <t>ACO Multiline Seal in V100E FR 1000mm H100mm LLD DN/OD110 Edelstahlzarge</t>
  </si>
  <si>
    <t>ACO Multiline Seal in V100E FR 1000mm H80mm Edelstahlzarge</t>
  </si>
  <si>
    <t>ACO Multiline Seal in V100E FR 1000mm H80mm LLD DN/OD110 Edelstahlzarge</t>
  </si>
  <si>
    <t>ACO Multiline Seal in V100E EK Flachrinne H80mm DN/OD110 Edelstahlzarge</t>
  </si>
  <si>
    <t>ACO Multiline Seal in V100E EK Flachrinne H100mm DN/OD110 Edelstahlzarge</t>
  </si>
  <si>
    <t>ACO Multiline Seal in V150E FR 1000mm H120mm Edelstahlzarge</t>
  </si>
  <si>
    <t>Oleopator-P NS6/2500 SS</t>
  </si>
  <si>
    <t>Oleopator-P NS10/1000 SS</t>
  </si>
  <si>
    <t>ACO Designrost Voronoi V100 B125 500mm Guss schwarz beschichtet Drainlock</t>
  </si>
  <si>
    <t>ACO Designrost Voronoi V100 B125 500mm Guss KTL Drainlock</t>
  </si>
  <si>
    <t>ACO Designrost Voronoi V100 D400 500mm Guss schwarz beschichtet Drainlock</t>
  </si>
  <si>
    <t>ACO Multiline Seal in V150E FR 1000mm H120mm LLD DN/OD110 Edelstahlzarge</t>
  </si>
  <si>
    <t>ACO Multiline Seal in V150E EK Flachrinne H120mm DN/OD110 Edelstahlzarge</t>
  </si>
  <si>
    <t>ACO Multiline Seal in V200E FR 1000mm H120mm Edelstahlzarge</t>
  </si>
  <si>
    <t>ACO Multiline Seal in V200E FR 1000mm H120mm LLD DN/OD110 Edelstahlzarge</t>
  </si>
  <si>
    <t>ACO Multiline Seal in V200E EK Flachrinne H120mm DN/OD160 Edelstahlzarge</t>
  </si>
  <si>
    <t>ACO Designrost Voronoi V100 D400 500mm Guss KTL Drainlock</t>
  </si>
  <si>
    <t>ACO Designrost Voronoi V150 D400 500mm Guss KTL Drainlock</t>
  </si>
  <si>
    <t>ACO Rückwand für Stahlaufsatz 1020 ACO rear wall for steel</t>
  </si>
  <si>
    <t>TP DGG 400/4/100 D0ET5 ex mit Kupplung DN100 PN16</t>
  </si>
  <si>
    <t>ACO Lichtpunkt Basisset weiß 3-polig</t>
  </si>
  <si>
    <t>ACO Lichtpunkt Basisset blau 3-polig</t>
  </si>
  <si>
    <t>ACO Lichtpunkt Erweiterungsset weiß, 3polig</t>
  </si>
  <si>
    <t>ACO Lichtpunkt Erweiterungsset blau, 3polig</t>
  </si>
  <si>
    <t>ACO Lichtpunkt Kabel 65cm 3-polig</t>
  </si>
  <si>
    <t>ACO Lichtpunkt Kabel 200cm 3-polig</t>
  </si>
  <si>
    <t>ACO Lichtpunkt Kabel 500cm 3-polig</t>
  </si>
  <si>
    <t>TP DGG 550/4/80 D0FT5 ex mit Kupplung DN80 10</t>
  </si>
  <si>
    <t>ACO Designrost U-Profil verzinkt für 4-seitiges ASE 1000x400</t>
  </si>
  <si>
    <t>ACO Designrost U-Profil verzinkt für 4-seitiges ASE 1250x400</t>
  </si>
  <si>
    <t>ACO Designrost U-Profi V2A für 4-seitiges ASE 1000x400</t>
  </si>
  <si>
    <t>ACO Designrost U-Profil für 4-seitiges ASE 1250x400</t>
  </si>
  <si>
    <t>ACO Designrost V-Profil V2A für 4-seitiges ASE 1000x400</t>
  </si>
  <si>
    <t>ACO Designrost V-Profil V2A für 4-seitiges ASE 1250x400</t>
  </si>
  <si>
    <t>ACO Self Euroline 2.0 NW100 Rinne L1000mm B118mm ohne Rost</t>
  </si>
  <si>
    <t>Dehnscheibe KD 305 12/15x30,5 aus PU-Kautschuk s=10mm einseitig selbstklebend</t>
  </si>
  <si>
    <t>Konstantdrossel DN/OD110 0,1-0,4 l/s im PE Schacht klein</t>
  </si>
  <si>
    <t>Konstantdrossel DN/OD200 1,0-30,0 l/s im PE Schacht klein</t>
  </si>
  <si>
    <t>Euroline Ecke Gussrost 118x118mm Stutzen DN110 zum Ausschlagen</t>
  </si>
  <si>
    <t>Euroline Ecke Rost verzinkt 118x118mm Stutzen DN110 zum Ausschlagen</t>
  </si>
  <si>
    <t>KerbDrain KD 480 Kombistirnwand für Anfang/Ende aus Polymerbeton</t>
  </si>
  <si>
    <t>ACO Endkappen 2Stk. H105mm für Schlitzrahmen Single C250 rostfreier Stahl</t>
  </si>
  <si>
    <t>ACO Endkappen 2Stk. H150mm für Schlitzrahmen Single D400 rostfreier Stahl</t>
  </si>
  <si>
    <t>ACO Endkappen 2Stk. H105mm für Schlitzrahmen Double C250 rostfreier Stahl</t>
  </si>
  <si>
    <t>ACO Endkappen 2Stk. H105mm für Schlitzrahmen Triple C250 rostfreier Stahl</t>
  </si>
  <si>
    <t>ACO Endkappen 2Stk. H105mm für Schlitzrahmen Strip C250 rostfreier Stahl</t>
  </si>
  <si>
    <t>Box Concept L6.4</t>
  </si>
  <si>
    <t>Box Concept L6.3</t>
  </si>
  <si>
    <t>Box Concept L10.3</t>
  </si>
  <si>
    <t>Box Concept L10.4</t>
  </si>
  <si>
    <t>Box Concept L6.1</t>
  </si>
  <si>
    <t>Box Concept L6.2</t>
  </si>
  <si>
    <t>Box Concept L10.1</t>
  </si>
  <si>
    <t>Box Concept L10.2</t>
  </si>
  <si>
    <t>ACO Freestyle Rost Typ Square NW100 D400</t>
  </si>
  <si>
    <t>ACO Freestyle Rost Typ Leaf NW100 C250</t>
  </si>
  <si>
    <t>ACO Freestyle Rost Typ Leaf NW150 C250</t>
  </si>
  <si>
    <t>ACO Freestyle Rost Typ Flag NW100 C250</t>
  </si>
  <si>
    <t>ACO Freestyle Rost Typ Flag NW150 C250</t>
  </si>
  <si>
    <t>ACO Freestyle Rost Typ Flag NW200 C250</t>
  </si>
  <si>
    <t>ACO Freestyle Rost Typ Leaf NW200 D400</t>
  </si>
  <si>
    <t>ACO Freestyle Rost Typ Leaf NW200 C250</t>
  </si>
  <si>
    <t>ACO Freestyle Rost Typ Nature NW150 D400</t>
  </si>
  <si>
    <t>ACO Freestyle Rost Typ Nature NW200 D400</t>
  </si>
  <si>
    <t>ACO Freestyle Rost Typ Nature NW100 C250</t>
  </si>
  <si>
    <t>ACO Freestyle Rost Typ Nature NW150 C250</t>
  </si>
  <si>
    <t>ACO Freestyle Rost Typ Nature NW200 C250</t>
  </si>
  <si>
    <t>ACO Freestyle Rost Typ Ray NW150 C250</t>
  </si>
  <si>
    <t>ACO Freestyle Rost Typ Ray NW200 C250</t>
  </si>
  <si>
    <t>ACO Freestyle Rost Typ Square NW150 D400</t>
  </si>
  <si>
    <t>ACO Freestyle Rost Typ Square NW200 D400</t>
  </si>
  <si>
    <t>ACO Freestyle Rost Typ Square NW100 C250</t>
  </si>
  <si>
    <t>ACO Freestyle Rost Typ Square NW150 C250</t>
  </si>
  <si>
    <t>ACO Freestyle Rost Typ Square NW200 C250</t>
  </si>
  <si>
    <t>ACO Freestyle Rost Typ Wave 180 NW150 D400</t>
  </si>
  <si>
    <t>ACO Freestyle Rost Typ Wave 180 NW200 D400</t>
  </si>
  <si>
    <t>ACO Freestyle Rost Typ Wave 180 NW100 C250</t>
  </si>
  <si>
    <t>ACO Freestyle Rost Typ Wave 180 NW150 C250</t>
  </si>
  <si>
    <t>ACO Freestyle Rost Typ Wave 180 NW200 C250</t>
  </si>
  <si>
    <t>ACO Freestyle Rost Typ Wave 180 NW100 D400</t>
  </si>
  <si>
    <t>ACO PowerDrain Seal in V150G Einlaufkasten Typ 0 DN/OD200 Gusskante</t>
  </si>
  <si>
    <t>TP KCM065FD+002021X3 mit Kupplung DN80 PN16</t>
  </si>
  <si>
    <t>ACO Muli-Flex UF Behältereinheit</t>
  </si>
  <si>
    <t>ACO Betonlichtschacht 1270x 3000x500 mit Boden Wandstärke 100 mm</t>
  </si>
  <si>
    <t>ACO Betonlichtschacht 1270x 3000x600 mit Boden Wandstärke 100 mm</t>
  </si>
  <si>
    <t>ACO Betonlichtschacht 1270x 3000x800 mit Boden Wandstärke 100 mm</t>
  </si>
  <si>
    <t>ACO Betonlichtschacht 1270x 3000x1000 mit Boden Wandstärke 100 mm</t>
  </si>
  <si>
    <t>ACO Betonlichtschacht 1520x 3000x1000 mit Boden Wandstärke 100 mm</t>
  </si>
  <si>
    <t>ACO Betonlichtschacht 1520x 3000x500 mit Boden Wandstärke 100 mm</t>
  </si>
  <si>
    <t>ACO Betonlichtschacht 1520x 3000x600 mit Boden Wandstärke 100 mm</t>
  </si>
  <si>
    <t>ACO Betonlichtschacht 1520x 3000x800 mit Boden Wandstärke 100 mm</t>
  </si>
  <si>
    <t>ACO Betonlichtschacht 2050x 3000x500 mit Boden Wandstärke 100 mm</t>
  </si>
  <si>
    <t>ACO Betonlichtschacht 2050x 3000x600 mit Boden Wandstärke 100 mm</t>
  </si>
  <si>
    <t>ACO Betonlichtschacht 2050x 3000x800 mit Boden Wandstärke 100 mm</t>
  </si>
  <si>
    <t>ACO Betonlichtschacht 2050x 3000x1000 mit Boden Wandstärke 100 mm</t>
  </si>
  <si>
    <t>ACO Gussrost Voronoi B125 für Multipoint 300x300mm</t>
  </si>
  <si>
    <t>ACO Betonlichtschacht  1800x3000x1000 mit Boden 100 mm Wandstärke</t>
  </si>
  <si>
    <t>ACO Stahlaufsatz 50 mm, für Betonlichtschacht 1800x500</t>
  </si>
  <si>
    <t>ACO Stahlaufsatz 100 mm, für Betonlichtschacht 1800x500</t>
  </si>
  <si>
    <t>ACO Stahlaufsatz 150 mm, für Betonlichtschacht 1800x500</t>
  </si>
  <si>
    <t>ACO Stahlaufsatz 200 mm, für Betonlichtschacht 1800x500</t>
  </si>
  <si>
    <t>ACO Stahlaufsatz 50 mm, für Betonlichtschacht 1800x600</t>
  </si>
  <si>
    <t>ACO Stahlaufsatz 100 mm, für Betonlichtschacht 1800x600</t>
  </si>
  <si>
    <t>ACO Stahlaufsatz 150 mm, für Betonlichtschacht 1800x600</t>
  </si>
  <si>
    <t>ACO Stahlaufsatz 200 mm, für Betonlichtschacht 1800x600</t>
  </si>
  <si>
    <t>ACO Stahlaufsatz 50 mm, für Betonlichtschacht 1800x800</t>
  </si>
  <si>
    <t>ACO Stahlaufsatz 100 mm, für Betonlichtschacht 1800x800</t>
  </si>
  <si>
    <t>ACO Stahlaufsatz 150 mm, für Betonlichtschacht 1800x800</t>
  </si>
  <si>
    <t>ACO Stahlaufsatz 200 mm, für Betonlichtschacht 1800x800</t>
  </si>
  <si>
    <t>ACO Stahlaufsatz 50 mm, für Betonlichtschacht 1800x1000</t>
  </si>
  <si>
    <t>ACO Stahlaufsatz 100 mm, für Betonlichtschacht 1800x1000</t>
  </si>
  <si>
    <t>ACO Stahlaufsatz 150 mm, für Betonlichtschacht 1800x1000</t>
  </si>
  <si>
    <t>ACO Stahlaufsatz 200 mm, für Betonlichtschacht 1800x1000</t>
  </si>
  <si>
    <t>ACO Abdeckung für Lichtschacht 1800x500, 2teilig</t>
  </si>
  <si>
    <t>ACO Abdeckung für Lichtschacht 1800x600, 2teilig</t>
  </si>
  <si>
    <t>ACO Insektenschutzgitter 1800x500, AM 2010x590 mm</t>
  </si>
  <si>
    <t>ACO Insektenschutzgitter 1800x600, AM 2010x690 mm</t>
  </si>
  <si>
    <t>ACO Insektenschutzgitter 1800x800, AM 2010x890 mm</t>
  </si>
  <si>
    <t>ACO Insektenschutzgitter 1800x1000, AM 2010x1090 mm</t>
  </si>
  <si>
    <t>ACO Betonlichtschacht  1800x3000x500 ohne Boden  100 mm Wandstärke</t>
  </si>
  <si>
    <t>ACO Hinterfüllplatte  1800x500  100 mm Wandstärke, SLW 30</t>
  </si>
  <si>
    <t>ACO Hinterfüllplatte  1800x1000  100 mm Wandstärke, SLW 30</t>
  </si>
  <si>
    <t>Stormclean 1500 DN200</t>
  </si>
  <si>
    <t>Stormclean 1750 DN200</t>
  </si>
  <si>
    <t>Stormclean 2200 DN250</t>
  </si>
  <si>
    <t>Schachtzwischenteil 594x594x457 ACO Stormbrixx SD</t>
  </si>
  <si>
    <t>ACO Winkelrahmen 1270x1000 für Rost LKW befahrbar SLW 30 Stahl verzinkt</t>
  </si>
  <si>
    <t>ACO Winkelrahmen 1270x1000 für Rost LKW befahrbar SLW 30 und Hinterfüllplatte, St. vz.</t>
  </si>
  <si>
    <t>ACO Winkelrahmen 1520x1000 für Rost LKW befahrbar SLW 30 Stahl verzinkt</t>
  </si>
  <si>
    <t>ACO Winkelrahmen 1520x1000 für Rost LKW befahrbar SLW 30 und Hinterfüllplatte, St. vz.</t>
  </si>
  <si>
    <t>ACO Winkelrahmen 2050x1000 für Rost LKW befahrbar SLW 30 Stahl verzinkt</t>
  </si>
  <si>
    <t>ACO Winkelrahmen 2050x1000 für Rost LKW befahrbar SLW 30 und Hinterfüllplatte, St. vz.</t>
  </si>
  <si>
    <t>ACO Betonlichtschacht 1270x2000x1000 ohne Boden 100 mm Wandstärke</t>
  </si>
  <si>
    <t>ACO Betonlichtschacht 1270x3000x1000 mit Boden 100 mm Wandstärke</t>
  </si>
  <si>
    <t>ACO Betonlichtschacht 1270x3000x1000 ohne Boden 100 mm Wandstärke</t>
  </si>
  <si>
    <t>ACO Betonlichtschacht 1520x2000x1000 ohne Boden 100 mm Wandstärke</t>
  </si>
  <si>
    <t>ACO Betonlichtschacht 1520x3000x1000 mit Boden 100 mm Wandstärke</t>
  </si>
  <si>
    <t>ACO Betonlichtschacht 1520x3000x1000 ohne Boden 100 mm Wandstärke</t>
  </si>
  <si>
    <t>ACO Betonlichtschacht 2050x2000x1000 ohne Boden 100 mm Wandstärke</t>
  </si>
  <si>
    <t>ACO Betonlichtschacht 2050x3000x1000 mit Boden 100 mm Wandstärke</t>
  </si>
  <si>
    <t>ACO Betonlichtschacht 2050x3000x1000 ohne Boden 100 mm Wandstärke</t>
  </si>
  <si>
    <t>ACO Punktablauf Multipoint KF D400 Guss mit Gussmaschenrost DN/OD 160</t>
  </si>
  <si>
    <t>ACO Punktablauf Multipoint B125 Guss mit Gussrost im Strahlendesign, DN/OD110</t>
  </si>
  <si>
    <t>ACO Rückwand für Lichtschacht 1000x1000 mm, weiß ohne Wandanschlusswinkel</t>
  </si>
  <si>
    <t>ACO Rückwand für Lichtschacht 1000x1300 mm, weiß ohne Wandanschlusswinkel</t>
  </si>
  <si>
    <t>ACO Rückwand für Lichtschacht 1250x1300 mm, weiß ohne Wandanschlusswinkel</t>
  </si>
  <si>
    <t>ACO Rückwand für Aufstock element fix, Nennweite 1000, Nennhöhe 295 mm</t>
  </si>
  <si>
    <t>ACO Rückwand für Aufstock element fix 1000x445 mm</t>
  </si>
  <si>
    <t>ACO Rückwand für Aufstock element fix 1250x295 mm</t>
  </si>
  <si>
    <t>ACO Rückwand für Aufstock element fix 1250x445 mm</t>
  </si>
  <si>
    <t>ACO Rückwand Aufstock element höhenverst. 1000x400 und 1000x600</t>
  </si>
  <si>
    <t>ACO Rückwand für Aufstock element höhenverst. 1250x600</t>
  </si>
  <si>
    <t>ACO GmbH Einkaufspreisrechner</t>
  </si>
  <si>
    <t>EK &lt; VE</t>
  </si>
  <si>
    <t>EK &gt;= VE</t>
  </si>
  <si>
    <t>VPE</t>
  </si>
  <si>
    <t>ACO Lichtschacht 800x600x400, Streckmetallrost, Montageset begehbar, neue Ausführung</t>
  </si>
  <si>
    <t>ACO Lichtschacht 800x600x400, Maschenrost 30/30, Montageset begehbar, neue Ausführung</t>
  </si>
  <si>
    <t>ACO Lichtschacht 800x600x400, Maschenrost 30/10, Montageset begehbar, neue Ausführung</t>
  </si>
  <si>
    <t>ACO Lichtschacht 800x600x400, Maschenrost 30/10, Montageset befahrbar, neue Ausführung</t>
  </si>
  <si>
    <t>ACO Lichtschacht 1000x1000x400 Streckmetallrost, Montageset begehbar, neue Ausführung</t>
  </si>
  <si>
    <t>ACO Lichtschacht 1000x1000x400 Maschenrost 30/30, Montageset begehbar, neue Ausführung</t>
  </si>
  <si>
    <t>ACO Lichtschacht 1000x1000x400 Maschenrost 30/10, Montageset begehbar, neue Ausführung</t>
  </si>
  <si>
    <t>ACO Lichtschacht 1000x1000x400 Maschenrost 30/10, Montageset befahrbar, neue Ausführung</t>
  </si>
  <si>
    <t>ACO Lichtschacht 1000x1300x400 Streckmetallrost, Montageset begehbar, neue Ausführung</t>
  </si>
  <si>
    <t>ACO Lichtschacht 1000x1300x400 Maschenrost 30/30, Montageset begehbar, neue Ausführung</t>
  </si>
  <si>
    <t>ACO Lichtschacht 1000x1300x400 Maschenrost 30/10, Montageset begehbar, neue Ausführung</t>
  </si>
  <si>
    <t>ACO Lichtschacht 1000x1300x400 Maschenrost 30/10, Montageset befahrbar, neue Ausführung</t>
  </si>
  <si>
    <t>ACO Rückwand für Lichtschacht 800x600x400, weiss</t>
  </si>
  <si>
    <t>ACO Betonlichtschacht 2050x2200x600mm mit Boden DWD 160mm Dämmung</t>
  </si>
  <si>
    <t>ACO Self Schmutzkorb für Euroline 2.0 Einlaufkasten NW100 L500mm</t>
  </si>
  <si>
    <t>ACO Slimline Ecke mit Rost Aluminium silber eloxiert</t>
  </si>
  <si>
    <t>ACO Slimline Ecke mit Rost Aluminium schwarz eloxiert</t>
  </si>
  <si>
    <t>ACO Slimline Ecke mit Rost Corten Stahl</t>
  </si>
  <si>
    <t>ACO Slimline Ecke mit Rost V2A</t>
  </si>
  <si>
    <t>ACO Slimline T-Stück ohne Roste</t>
  </si>
  <si>
    <t>Stand:</t>
  </si>
  <si>
    <t>ACO Sport Stirnplatte und Kleber für Kunststoffabdeckung</t>
  </si>
  <si>
    <t>ACO Sport Kastenrinne gerade LW125 mm 1000 mm</t>
  </si>
  <si>
    <t>ACO Sport Einlaufkasten LW 125mm 500mm mit Eimer</t>
  </si>
  <si>
    <t>ACO Sport Elastic Randstein Winkelstück 250x50x250mm weiß</t>
  </si>
  <si>
    <t>Z1</t>
  </si>
  <si>
    <t>ACO Sport Klemmstein mit Winkelschiene 46x180x1000mm</t>
  </si>
  <si>
    <t>ACO Sport Klemmstein für Shoke Pads ohne Kunstrasenklemmung</t>
  </si>
  <si>
    <t>ACO Elastic Randstein 500x60x3000mm weiß</t>
  </si>
  <si>
    <t>ACO Elastic Randstein 500x60x300mm schwarz</t>
  </si>
  <si>
    <t>Rost-Abhebesicherung für Lichtschacht u.Aufstockelement</t>
  </si>
  <si>
    <t>ACO RD200V Einlaufkasten UT LW150 DN200</t>
  </si>
  <si>
    <t>ACO Powerdrain V75/100P Richtungswechseladapter Typ0.0</t>
  </si>
  <si>
    <t>ACO Powerdrain V125/150P Stirnwand Typ10 für Stutzen DN/OD110mm</t>
  </si>
  <si>
    <t>ACO Multiline V100S Stirnwand Typ5 LLD DN/OD100mm Stahl verzinkt</t>
  </si>
  <si>
    <t>ACO Multiline V100S Stirnwand Typ20 LLD DN/OD100m m Stahl verzinkt</t>
  </si>
  <si>
    <t>ACO Multiline V100S Richtungswechseladapter 5.0 Stahl verzinkt</t>
  </si>
  <si>
    <t>ACO Multiline V100S Richtungswechseladapter 15.0 Stahl verzinkt</t>
  </si>
  <si>
    <t>ACO Multiline V100S Richtungswechseladapter 20.0 Stahl verzinkt</t>
  </si>
  <si>
    <t>ACO Multiline Rinne V400G 1000mm DN/OD400mm senkr. Ab gang</t>
  </si>
  <si>
    <t>ACO Multiline V100G Stirnwand Flachrinne A/E 80mm GGG</t>
  </si>
  <si>
    <t>ACO Multiline V150S Kombistirnwand Stahl verzinkt</t>
  </si>
  <si>
    <t>ACO Multiline V150S Stirnwand Typ5 mit Dichtung DN/OD150mm</t>
  </si>
  <si>
    <t>ACO Multiline V150G Stirnwand Flachrinne A/E 120mm GGG</t>
  </si>
  <si>
    <t>ACO Multiline V150G Stirnwand Typ20 mit Dichtung DN/OD150mm GG</t>
  </si>
  <si>
    <t>ACO Multiline Rinne V200S Typ5.0 1000mm</t>
  </si>
  <si>
    <t>ACO Multiline Rinne V200S Typ 20.1 500mm</t>
  </si>
  <si>
    <t>ACO Multiline V200S Kombistirnwand</t>
  </si>
  <si>
    <t>ACO Multiline V500G 1000mm DN/OD400mm GGG</t>
  </si>
  <si>
    <t>ACO Multiline V300S Stirnwand Typ0 mit Dichtung DN/OD200mm</t>
  </si>
  <si>
    <t>ACO Sport Arretierung für Schlitzdeckel Einlaufkasten LW125mm</t>
  </si>
  <si>
    <t>ACO Dehnungsprofilsatz 250x150 EPDM selbstklebend Rasen kantenplatte (Beutel a2 Stück)</t>
  </si>
  <si>
    <t>ACO Sport Stirnwand LW125mm verzinkt</t>
  </si>
  <si>
    <t>ACO Sport Muldenrinne 1000mm mit Kunstrasenklemmschiene Werkstoff Polymer</t>
  </si>
  <si>
    <t>ACO Sport Einlaufkasten Muldenrinne mit Kunstrasen- Klemmschiene Werkstoff Polymer</t>
  </si>
  <si>
    <t>ACO Montageset f. Lichtschacht begehbar betonierten und gemauerte Wand</t>
  </si>
  <si>
    <t>ACO Montageset für Lüftungsschacht begehbar</t>
  </si>
  <si>
    <t>ACO Montageset f. Lichtschacht befahrbar betonierte Kellerwand</t>
  </si>
  <si>
    <t>ACO Montageset f. Lichtschacht auf 180 und 200mm Dämmung betonierte Kellerwand</t>
  </si>
  <si>
    <t>ACO Montageset f. Lichtschacht auf 80 und 100mm Dämmung betonierte Kellerwand</t>
  </si>
  <si>
    <t>ACO Montageset f. Lichtschacht auf 60mm Dämmung betonierte und gemauerte Wand</t>
  </si>
  <si>
    <t>ACO Profiline 40x40cm Maschenrost 30x10mm vz für Dachaufsatz</t>
  </si>
  <si>
    <t>ACO Maschenrost MW30/10 begeh bar für Lichtschacht 1500x700 mm Außenmaß 1665x700x25mm</t>
  </si>
  <si>
    <t>ACO Lichtschacht 1500x1000x700 mm Maschenrost MW30/10 Montageset begehbar</t>
  </si>
  <si>
    <t>ACO Lichtschacht 1500x1500x700 mm Streckmetallrost Montageset begehbar</t>
  </si>
  <si>
    <t>ACO Lichtschacht 1500x1500x700 mm Maschenrost MW30/10 Montageset begehbar</t>
  </si>
  <si>
    <t>ACO Lichtschacht 2000x1000x700 mm Streckmetallrost Montageset begehbar</t>
  </si>
  <si>
    <t>ACO Lichtschacht 2000x1000x700 mm Maschenrost MW30/30 Montageset begehbar</t>
  </si>
  <si>
    <t>ACO Lichtschacht 2000x1000x700 mm Maschenrost MW30/10 Montageset begehbar</t>
  </si>
  <si>
    <t>ACO Tüte mit 50 Drahtstiften zur Befestigung der Rasenwabe 6X180mm</t>
  </si>
  <si>
    <t>ACO Nebenraum Kippfenster Einfachglas weiß 800x600mm</t>
  </si>
  <si>
    <t>ACO Drainlock Längsprofilrost NW100mm Stahl verzinkt B125 1000mm</t>
  </si>
  <si>
    <t>ACO Compositabdeckung B125 geschlossen schwarz 500mm mit Arretierung Drainlock</t>
  </si>
  <si>
    <t>ACO Drainlock Längsstabrost NW100mm E600 500mm Guss MW 28x12</t>
  </si>
  <si>
    <t>ACO Multiline Seal in V150S Einlaufkasten Typ20 DN/OD160 mm</t>
  </si>
  <si>
    <t>ACO Multiline Seal in V200S Stirnwand Typ20 DN/OD200mm</t>
  </si>
  <si>
    <t>ACO Drainlock Maschenrost Q+ NW200mm Stahl verzinkt C250 500mm MW30x10</t>
  </si>
  <si>
    <t>ACO Drainlock Maschenrost Q+ NW200mm Edelstahl D400 1000mm MW30x10</t>
  </si>
  <si>
    <t>ACO Self Maschenrost NW100 L1000mm B118mm MW30x10 Edelstahl</t>
  </si>
  <si>
    <t>ACO Self Maschenrost NW100 L500mm B118mm MW30x10 Edelstahl</t>
  </si>
  <si>
    <t>ACO Self Längsstab Intercept 0,5m in Guss Intercept mit Aufkleber</t>
  </si>
  <si>
    <t>ACO Stormbrixx Grundelement HD600</t>
  </si>
  <si>
    <t>ACO Stormbrixx Grundelement SD900</t>
  </si>
  <si>
    <t>ACO Befestigungsset Standard für Montage auf Therm Block Schraubenlänge 80 mm Therm Block 80 + 100 mm</t>
  </si>
  <si>
    <t>ACO Montageset für Lichtschacht auf 120 u. 140mm Dämmung betonierte Kellerwand</t>
  </si>
  <si>
    <t>ACO Montageset für Lichtschacht bis 160mm Dämmung betonierte Kellerwand</t>
  </si>
  <si>
    <t>ACO Aufstockelement 1000x600mm höhenverstellbar von 30-300mm für Rostbreite 1040mm</t>
  </si>
  <si>
    <t>ACO Aufstockelement 1250x600mm höhenverstellbar von 30-300mm für Rostbreite 1340mm</t>
  </si>
  <si>
    <t>ACO Therm Block 1500x1400x80 mm Standard ohne Aussparung</t>
  </si>
  <si>
    <t>ACO Therm Block 1230x1400x80 mm Standard ohne Aussparung</t>
  </si>
  <si>
    <t>ACO Therm Block 1230x1400x100 mm Standard ohne Aussparung</t>
  </si>
  <si>
    <t>ACO RUG Self Badablauf 150x150mm verchromt Ablauf senkrecht DN/OD50mm</t>
  </si>
  <si>
    <t>ACO Self Hexaline 2.0 Stegrost NW100 L500mm B118mm -EU Microgrip Kunststoff schwarz</t>
  </si>
  <si>
    <t>ACO Self Schlitzrahmen NW100 L500mm B125mm H75mm Kunststoff schwarz</t>
  </si>
  <si>
    <t>ACO Self Europoint Voronoi Gussrost B125</t>
  </si>
  <si>
    <t>ACO Self Euroline Rinne 60 NW100 L500mm B118mm H55mm</t>
  </si>
  <si>
    <t>ACO Profiline X Verstellset 6,8 cm für H 5cm Rinnenkörper 320561</t>
  </si>
  <si>
    <t>ACO Profiline X Verstellset 8,5-12 cm für H 7,5cm Rinnenkörper 320562</t>
  </si>
  <si>
    <t>ACO Profiline X 1,0m H 6-8cm B15,5cm PP GF nicht begehbar</t>
  </si>
  <si>
    <t>ACO Greenline 3.0 fixe H5cm vz B25cm L0,5m mit Maschenrost MW30x10 einliegend</t>
  </si>
  <si>
    <t>ACO Greenline 3.0 fixe H5cm vz B25cm L1,0m mit Maschenrost MW30x10 einliegend</t>
  </si>
  <si>
    <t>ACO Greenline 3.0 fixe H5cm vz B25cm L2,0m mit Maschenrost MW30x10 einliegend</t>
  </si>
  <si>
    <t>ACO Greenline 3.0 fixe H5cm vz B13cm L0,5m mit Maschenrost MW30x10 einliegend</t>
  </si>
  <si>
    <t>ACO Greenline 3.0 fixe H5cm vz B13cm L1,0m mit Maschenrost MW30x10 einliegend</t>
  </si>
  <si>
    <t>ACO Greenline 3.0 fixe H5cm vz B13cm L2,0m mit Maschenrost MW30x10 einliegend</t>
  </si>
  <si>
    <t>ACO Profiline 2,0m fixe H5cm V2A B 13cm Typ 2.0</t>
  </si>
  <si>
    <t>ACO Profiline 1,0m fixe H5cm V2A B 13cm Typ 2.0</t>
  </si>
  <si>
    <t>ACO Profiline Maschenrost 1000mm MW30x10 B100mm verzinkt seitlich verriegelt</t>
  </si>
  <si>
    <t>ACO Profiline Maschenrost 500mm B100mm MW30x10 verzinkt seitlich verriegelt</t>
  </si>
  <si>
    <t>ACO Profiline Maschenrost 1000mm B130mm MW30x10 verzinkt seitlich verriegelt</t>
  </si>
  <si>
    <t>ACO Profiline Maschenrost 500mm B130mm MW30x10 verzinkt seitlich verriegelt</t>
  </si>
  <si>
    <t>ACO Profiline 1,0m Maschenrost 30x10 V2A B10cm seitl.verrieg</t>
  </si>
  <si>
    <t>ACO Profiline 0,5m Maschenrost 30x10 V2A B10cm seitl.verrieg</t>
  </si>
  <si>
    <t>ACO Profiline 1,0m Maschenrost 30x10 V2A B13cm seitl.verrieg</t>
  </si>
  <si>
    <t>ACO Profiline 0,5m Maschenrost 30x10 V2A B13cm seitl.verrieg</t>
  </si>
  <si>
    <t>ACO Montageset bis 300mm Dämmung - neue Ausführung betonierte Kellerwand</t>
  </si>
  <si>
    <t>ACO Maschenrost 1340x424mm MW30/10 4-seitiges Anschlusselement begehbar</t>
  </si>
  <si>
    <t>ACO U-Profilset für fixe Aufstockelemente 1000x400mm</t>
  </si>
  <si>
    <t>ACO Montageset für Lichtschacht auf 80 und 100mm Dämmung für gemauerte Keller</t>
  </si>
  <si>
    <t>ACO Montageset für Lichtschacht auf 120 u. 140mm Dämmung für gemauerte Keller</t>
  </si>
  <si>
    <t>ACO Montageset für Lichtschacht auf 200 u. 240mm Dämmung für gemauerte Keller</t>
  </si>
  <si>
    <t>ACO Therm Block 1230x1400x80mm mit Aussparung 870x720mm DWD für Therm Zarge 900x750mm</t>
  </si>
  <si>
    <t>ACO Therm Block 1230x1400x100 mm mit Aussparung 870x720mm DWD für Therm Zarge 900x750 mm</t>
  </si>
  <si>
    <t>ACO Therm Block 1230x1400x125 mm mit Aussparung 870x720mm DWD für Therm Zarge 900x750 mm</t>
  </si>
  <si>
    <t>ACO Therm Block 1230x1400x140 mm mit Aussparung 870x720mm DWD für Therm Zarge 900x750 mm</t>
  </si>
  <si>
    <t>ACO Therm Block 1230x1400x160 mm mit Aussparung 870x720mm DWD für Therm Zarge 900x750 mm</t>
  </si>
  <si>
    <t>ACO Therm Block 1230x1400x180 mm mit Aussparung 870x720mm DWD für Therm Zarge 900x750 mm</t>
  </si>
  <si>
    <t>ACO Therm Block 1230x1400x200 mm mit Aussparung 870x720mm DWD für Therm Zarge 900x750 mm</t>
  </si>
  <si>
    <t>ACO Lichtschachtabdeckung Vollglas 1500x700 für 4seitig geschlossene Aufstockelemente</t>
  </si>
  <si>
    <t>ACO U-Profilset für 4-seitige Aufstockelemente 2000x700mm für ASE 375095 + 375550</t>
  </si>
  <si>
    <t>ACO Betonlichtschacht 1020x1800x600mm mit Boden</t>
  </si>
  <si>
    <t>ACO Betonlichtschacht 2050x1800x600mm mit Boden</t>
  </si>
  <si>
    <t>ACO Betonlichtschacht DWD 820x1500x500 mit Boden, DWD, 160mm Dämmung</t>
  </si>
  <si>
    <t>ACO Betonlichtschacht DWD 1520x2200x1000 m. Boden, DWD 160mm Dämmung</t>
  </si>
  <si>
    <t>ACO Maschenrost MW 30/10 1020x600mm begehbar 1,5 kN</t>
  </si>
  <si>
    <t>ACO Maschenrost MW 30/10 2050x600mm begehbar 1,5 kN</t>
  </si>
  <si>
    <t>ACO Therm Block 1500x1700x160 mm mit Aussparung 960x585mm DWD für Therm Zarge 1000x625 mm</t>
  </si>
  <si>
    <t>ACO Therm Block 1500x1700x180 mm ohne Aussparung DWD</t>
  </si>
  <si>
    <t>ACO Therm Block 1500x1700x180 mm mit Aussparung 460x460mm DWD</t>
  </si>
  <si>
    <t>ACO Therm Block 1500x1700x180 mm mit Aussparung 710x460mm DWD für Therm Zarge 750x500 mm</t>
  </si>
  <si>
    <t>ACO Therm Block 1500x1700x180 mm mit Aussparung 760x560mm DWD für Therm Zarge 800x600 mm</t>
  </si>
  <si>
    <t>ACO Therm Block 1500x1700x180 mm mit Aussparung 960x460mm DWD für Therm Zarge 1000x500 mm</t>
  </si>
  <si>
    <t>ACO Therm Block 1500x1700x180 mm mit Aussparung 960x585mm DWD für Therm Zarge 1000x625 mm</t>
  </si>
  <si>
    <t>ACO Therm Block 1500x1700x180 mm mit Aussparung 960x710mm DWD für Therm Zarge 1000x750 mm</t>
  </si>
  <si>
    <t>ACO Therm Block 1500x1700x180 mm mit Aussparung 960x960mm DWD für Therm Zarge 1000x800 mm</t>
  </si>
  <si>
    <t>ACO Therm Block 1500x1700x180 mm mit Aussparung 960x960mm DWD für Therm Zarge 1000x1000 mm</t>
  </si>
  <si>
    <t>ACO Therm Block 1500x1700x200 mm ohne Aussparung DWD</t>
  </si>
  <si>
    <t>ACO Therm Block 1500x1700x200 mm mit Aussparung 460x460mm DWD</t>
  </si>
  <si>
    <t>ACO Therm Block 1500x1700x200 mm mit Aussparung 710x460mm DWD für Therm Zarge 750x500 mm</t>
  </si>
  <si>
    <t>ACO Therm Block 1500x1700x200 mm mit Aussparung 760x560mm DWD für Therm Zarge 800x600 mm</t>
  </si>
  <si>
    <t>ACO Therm Block 1500x1700x200 mm mit Aussparung 960x460mm DWD für Therm Zarge 1000x500 mm</t>
  </si>
  <si>
    <t>ACO Therm Block 1500x1700x200 mm mit Aussparung 960x585mm DWD für Therm Zarge 1000x625 mm</t>
  </si>
  <si>
    <t>ACO Therm Block 1500x1700x200 mm mit Aussparung 960x710mm DWD für Therm Zarge 1000x750 mm</t>
  </si>
  <si>
    <t>ACO Therm Block 1500x1700x200 mm mit Aussparung 960x760mm DWD für Therm Zarge 1000x800 mm</t>
  </si>
  <si>
    <t>ACO Therm Block 1500x1700x200 mm mit Aussparung 960x960mm DWD für Therm Zarge 1000x1000 mm</t>
  </si>
  <si>
    <t>ACO Therm Block 1500x1700x160 mm mit Zarge 1000x625mm DWD ohne Fensterflügel</t>
  </si>
  <si>
    <t>ACO Befestigungsset Standard für Montage auf Therm Block Schraubenlänge 160mm ab 180mm Dämmstärke</t>
  </si>
  <si>
    <t>ACO Montageset für Groß- Lichtschacht bis 140mm Dämmung betonierte Kellerwand</t>
  </si>
  <si>
    <t>ACO Montageset für dwd Montage von Großlichtschächten mit Dichtfix</t>
  </si>
  <si>
    <t>ACO Abdichtungsband Dichtfix 5,5m für druckwasserdichte Montage</t>
  </si>
  <si>
    <t>ACO Betonlichtschacht verlängerte Abhebesicherung für Stahlaufsatz 50 mm, Stück</t>
  </si>
  <si>
    <t>ACO Hinterfüllplatte 820x1000 mm</t>
  </si>
  <si>
    <t>ACO Betonlichtschacht 1270x 3000x600 mit Boden, DWD 140 mm Dämmung</t>
  </si>
  <si>
    <t>ACO Maschenrost MW30/30, 50 kN 1480x600x50mm, BLS 1270x500 ohne Hinterfüllplatte</t>
  </si>
  <si>
    <t>ACO Maschenrost MW30/30, 50 kN 1480x700x60mm, BLS 1270x600 ohne Hinterfüllplatte</t>
  </si>
  <si>
    <t>ACO Maschenrost MW30/30, 50 kN 1480x900x80mm, BLS 1270x800 ohne Hinterfüllplatte</t>
  </si>
  <si>
    <t>ACO Maschenrost MW30/30, 50 kN 863x600x50mm, BLS 1520x500 ohne Hinterfüllplatte</t>
  </si>
  <si>
    <t>ACO Maschenrost MW30/30, 50 kN 863x700x60mm, BLS 1520x600 ohne Hinterfüllplatte</t>
  </si>
  <si>
    <t>ACO Maschenrost MW30/30, 50 kN 863x900x80mm, BLS 1520x800 ohne Hinterfüllplatte</t>
  </si>
  <si>
    <t>ACO Maschenrost MW30/30, 50 kN 1128x600x60mm, BLS 2050x500 ohne Hinterfüllplatte</t>
  </si>
  <si>
    <t>ACO Maschenrost MW30/30, 50 kN 1128x700x60mm, BLS 2050x600 ohne Hinterfüllplatte</t>
  </si>
  <si>
    <t>ACO Maschenrost MW30/30, 50 kN 1128x900x80mm, BLS 2050x800 ohne Hinterfüllplatte</t>
  </si>
  <si>
    <t>ACO Maschenrost MW30/30, 50 kN 1480x700x50mm, BLS 1270x500 mit Hinterfüllplatte</t>
  </si>
  <si>
    <t>ACO Maschenrost MW30/30, 50 kN 1480x800x60mm, BLS 1270x600 mit Hinterfüllplatte</t>
  </si>
  <si>
    <t>ACO Maschenrost MW30/30, 50 kN 1480x1000x80mm, BLS 1270x800 mit Hinterfüllplatte</t>
  </si>
  <si>
    <t>ACO Maschenrost MW30/30, 50 kN 863x700x50mm, BLS 1520x500 mit Hinterfüllplatte</t>
  </si>
  <si>
    <t>ACO Maschenrost MW30/30, 50 kN 863x800x60mm, BLS 1520x600 mit Hinterfüllplatte</t>
  </si>
  <si>
    <t>ACO Maschenrost MW30/30, 50 kN 863x1000x80mm, BLS 1520x800 mit Hinterfüllplatte</t>
  </si>
  <si>
    <t>ACO Maschenrost MW30/30, 50 kN 1128x700x60mm, BLS 2050x500 mit Hinterfüllplatte</t>
  </si>
  <si>
    <t>ACO Maschenrost MW30/30, 50 kN 1128x800x60mm, BLS 2050x600 mit Hinterfüllplatte</t>
  </si>
  <si>
    <t>ACO Maschenrost MW30/30, 50 kN 1128x1000x80mm, BLS 2050x800 mit Hinterfüllplatte</t>
  </si>
  <si>
    <t>ACO Hinterfüllplatte 1270x1000 mm, 100 mm Wandstärke, LKW</t>
  </si>
  <si>
    <t>ACO Hinterfüllplatte 1520x1000 mm, 100 mm Wandstärke, LKW</t>
  </si>
  <si>
    <t>ACO Betonlichtschacht 1800x1600x500 ohne Boden</t>
  </si>
  <si>
    <t>ACO Betonlichtschacht 1800x2000x500 ohne Boden</t>
  </si>
  <si>
    <t>ACO Betonlichtschacht 1800x2200x500 ohne Boden</t>
  </si>
  <si>
    <t>ACO Betonlichtschacht 1800x1000x600 ohne Boden</t>
  </si>
  <si>
    <t>ACO Betonlichtschacht 1800x1200x600 ohne Boden</t>
  </si>
  <si>
    <t>ACO Betonlichtschacht 1800x1500x600 ohne Boden</t>
  </si>
  <si>
    <t>ACO Betonlichtschacht 1800x1600x600 ohne Boden</t>
  </si>
  <si>
    <t>ACO Betonlichtschacht 1800x1800x600 ohne Boden</t>
  </si>
  <si>
    <t>ACO Betonlichtschacht 1800x2000x600 ohne Boden</t>
  </si>
  <si>
    <t>ACO Betonlichtschacht 1800x2200x600 ohne Boden</t>
  </si>
  <si>
    <t>ACO Betonlichtschacht 1800x1200x800 ohne Boden</t>
  </si>
  <si>
    <t>ACO Betonlichtschacht 1800x1500x800 ohne Boden</t>
  </si>
  <si>
    <t>ACO Betonlichtschacht 1800x1800x800 ohne Boden</t>
  </si>
  <si>
    <t>ACO Betonlichtschacht 1800x2000x800 ohne Boden</t>
  </si>
  <si>
    <t>ACO Betonlichtschacht 1800x2200x800 ohne Boden</t>
  </si>
  <si>
    <t>ACO Betonlichtschacht 1800x1000x1000 ohne Boden</t>
  </si>
  <si>
    <t>ACO Betonlichtschacht 1800x1200x1000 ohne Boden</t>
  </si>
  <si>
    <t>ACO Betonlichtschacht 1800x1500x1000 ohne Boden</t>
  </si>
  <si>
    <t>ACO Betonlichtschacht 1800x1800x1000 ohne Boden</t>
  </si>
  <si>
    <t>ACO Betonlichtschacht 1800x2000x1000 ohne Boden</t>
  </si>
  <si>
    <t>ACO Betonlichtschacht 1800x2200x1000 ohne Boden</t>
  </si>
  <si>
    <t>ACO Betonlichtschacht 1800x2000x600 mit Boden</t>
  </si>
  <si>
    <t>ACO Betonlichtschacht 1800x2000x800 mit Boden</t>
  </si>
  <si>
    <t>ACO Betonlichtschacht  1800x2000x1000 ohne Boden  100 mm Wandstärke</t>
  </si>
  <si>
    <t>ACO Betonlichtschacht  1800x3000x1000 ohne Boden  100 mm Wandstärke</t>
  </si>
  <si>
    <t>ACO Maschenrost MW30/30, 50 kN 1003x600x50mm, BLS 1800x500 ohne Hinterfüllplatte je Schacht notwendig</t>
  </si>
  <si>
    <t>ACO Maschenrost MW30/30, 50 kN 1003x900x80mm, BLS 1800x800 ohne Hinterfüllplatte</t>
  </si>
  <si>
    <t>ACO Maschenrost MW30/30, 50 kN 1003x600x50mm, BLS 1800x500 ohne Hinterfüllplatte</t>
  </si>
  <si>
    <t>ACO Maschenrost MW30/30, 50 kN 1003x700x50mm, BLS 1800x500 mit Hinterfüllplatte 1003x700x50 mm, 2 Roste j. BLS</t>
  </si>
  <si>
    <t>ACO Maschenrost MW30/30, 50 kN 1003x800x60mm, BLS 1800x600 mit Hinterfüllplatte 1003x800x60 mm, 2 Roste j. BLS</t>
  </si>
  <si>
    <t>ACO Maschenrost MW30/30, 50 kN 1003x1000x80mm, BLS 1800x800 , BLS mit Hinterfüllplatte, 1003x1000x80 mm, 2 Roste j. BS</t>
  </si>
  <si>
    <t>ACO Maschenrost MW30/30, 50 kN 1003x1200x100mm, BLS 1800x1000 mit Hinterfüllplatte 1003x1200x100 mm, 2 Roste j. S</t>
  </si>
  <si>
    <t>ACO Maschenrost MW30/30, 50 kN 1480x1100x100mm, BLS 1270x1000 ohne Hinterfüllplatte</t>
  </si>
  <si>
    <t>ACO Maschenrost MW30/30, 50 kN 1480x1200x100mm, BLS 1270x1000 mit Hinterfüllplatte mit Hinterfüllplatte</t>
  </si>
  <si>
    <t>ACO Maschenrost MW30/30, 50 kN 863x1100x100mm, BLS 1520x1000 863x1100x100mm, BLS 1520x1000</t>
  </si>
  <si>
    <t>ACO Maschenrost MW30/30, 50 kN 863x1200x100mm, BLS 1520x1000 mit Hinterfüllplatte mit Hinterfüllplatte</t>
  </si>
  <si>
    <t>ACO Maschenrost MW30/30, 50 kN 1128x1100x100mm, BLS 2050x1000 ohne Hinterfüllplatte</t>
  </si>
  <si>
    <t>ACO Maschenrost MW30/30, 50 kN 1128x1200x100mm, BLS 2050x1000 mit Hinterfüllplatte mit Hinterfüllplatte</t>
  </si>
  <si>
    <t>ACO Cover Solid verzinkt B125 1000x600x59,5mm</t>
  </si>
  <si>
    <t>ACO Cover Uniface Assist verzinkt L15 1000x1000x70mm</t>
  </si>
  <si>
    <t>ACO Self Schlitzrahmen NW100 1000x118mm H105mm Stahl verzinkt</t>
  </si>
  <si>
    <t>ACO Self Revisionselement NW 100 500x118mm H105mm Stahl verzinkt für Schlitzrahmen</t>
  </si>
  <si>
    <t>ACO Self Schlitzrahmen NW100 850x118mm H105mm Stahl verzinkt</t>
  </si>
  <si>
    <t>ACO Self Revisionselement NW10 100 150x118mm H105mm Stahl verzinkt für Schlitzrahmen</t>
  </si>
  <si>
    <t>ACO Self Revisionselement NW 100 500x118mm H105mm Edel stahl für Schlitzrahmen</t>
  </si>
  <si>
    <t>ACO Self Schlitzrahmen NW100 850x118mm H105mm Edelstahl</t>
  </si>
  <si>
    <t>ACO Self Revisionselement NW 100 150x118mm H105mm Edel stahl mit Schlitzrahmen</t>
  </si>
  <si>
    <t>ACO Self Schlitzrahmen NW100 500X118mm H105mm Stahl verzinkt</t>
  </si>
  <si>
    <t>ACO Self Schlitzrahmen NW100 500x118mm H105mm Edelstahl</t>
  </si>
  <si>
    <t>ACO Cover Uniface 2.0 verzinkt N250 400x600x70mm Ultrasteel</t>
  </si>
  <si>
    <t>ACO Rückstauklappe für Triplex-K DN/OD110/125/16 0</t>
  </si>
  <si>
    <t>Ölabsaugung zum Dübeln bis 5000mm ET</t>
  </si>
  <si>
    <t>FLS Leer f. MC Mono/Duo Schuko TRW RSS50-200 HZ15° RAL 7035 2000x806x335 HxBxT</t>
  </si>
  <si>
    <t>FLS Leer HZ 15° PAS für RSS DN50 1460x410x207mm</t>
  </si>
  <si>
    <t>ACO Sedised-P Typ 5,1 DN150 grau</t>
  </si>
  <si>
    <t>HLP Schaltschrank Standard 19 für Flowswitch 064941</t>
  </si>
  <si>
    <t>Schaltkasten 600x600x210mm Stahlblech ISAB Schutzart IP52 zu Oleolift bis 4 KW, 2,5-4 A Direkt-Einschaltung</t>
  </si>
  <si>
    <t>ACO Multiline NX Seal in V100S Typ 0.0 1000mm</t>
  </si>
  <si>
    <t>ACO Multiline NX Seal in V100S Typ 5.0 1000mm</t>
  </si>
  <si>
    <t>ACO Multiline NX Seal in V100S Typ 10.0 1000mm</t>
  </si>
  <si>
    <t>ACO Self Euroline 2.0 NW100 Einlaufkasten L500mm B118mm T300mm Ablauf DN/OD110mm ohne Rost</t>
  </si>
  <si>
    <t>ACO Self Euroline 2.0 NW100 Rinne L500mm B118mm ohne Rost</t>
  </si>
  <si>
    <t>ACO Self Euroline 2.0 NW100 Rinne L1000mm B118mm Ablauf DN/OD110mm ohne Rost</t>
  </si>
  <si>
    <t>ACO Therm Block 1230x1400x180 mm mit Zarge 800x600mm DWD ohne Fensterflügel</t>
  </si>
  <si>
    <t>ACO Therm Block 1500x1400x180 mm mit Fenster HWD 800x600mm DIN R für DWD-Lichtschacht</t>
  </si>
  <si>
    <t>ACO Therm Block 1500x1400x180 mm mit Fenster HWD 800x600mm DIN L für DWD-Lichtschacht</t>
  </si>
  <si>
    <t>ACO Therm Block 1230x1400x180 mm mit Fenster HWD 800x600mm DIN R für DWD-Lichtschacht</t>
  </si>
  <si>
    <t>ACO Therm Block 1230x1400x180 mm mit Fenster HWD 800x600mm DIN L für DWD-Lichtschacht</t>
  </si>
  <si>
    <t>ACO Vario 2.0 Entwässerungsanschluss mit Laubfangkorb grau</t>
  </si>
  <si>
    <t>ACO Slimline Sandfang</t>
  </si>
  <si>
    <t>ACO Multiline NX Seal in V100S Typ 0.0.2 1000mm DN/OD110</t>
  </si>
  <si>
    <t>ACO Multiline NX Seal in V100S Einlaufkasten Kurzform DNOD110 inkl. 1 Stirnwand u Adapter</t>
  </si>
  <si>
    <t>ACO Multiline NX Seal in V100S Typ 5.0.2 1000mm DN/OD110</t>
  </si>
  <si>
    <t>ACO Multiline NX Seal in V100S Typ 10.1, 500mm</t>
  </si>
  <si>
    <t>ACO Aufsatzstück zu PE-Anlagen Gesamtlänge 1690mm Kl. A + B Lipumax/Powerlift - P</t>
  </si>
  <si>
    <t>VPE Menge</t>
  </si>
  <si>
    <t>Art.-Nr.</t>
  </si>
  <si>
    <t>Rabatt</t>
  </si>
  <si>
    <t>PB</t>
  </si>
  <si>
    <t>ACO Powerblock</t>
  </si>
  <si>
    <t>GE</t>
  </si>
  <si>
    <t>ACO Anlagen für Großflächenentwässerung</t>
  </si>
  <si>
    <t>AS</t>
  </si>
  <si>
    <t>ACO Pro</t>
  </si>
  <si>
    <t>ACO XtraDrain EK NW100 DN100 m. Compositrost B125 Microgrip</t>
  </si>
  <si>
    <t>ACO XtraDrain Rinne NW100 H150 L1000 2Roste B125 Microgrip EU</t>
  </si>
  <si>
    <t>ACO XtraDrain Rinne NW100 H150 L1000 2Roste C250 Microgrip EU</t>
  </si>
  <si>
    <t>ACO Profiline 1,0m fixe H5cm B10cm vz Typ 2.0</t>
  </si>
  <si>
    <t>Anschlussdichtung SBR DN100</t>
  </si>
  <si>
    <t>Anschlussdichtung SBR DN200</t>
  </si>
  <si>
    <t>V100 D400 Freestyle RAY mArr assembliert schwarz EN-GJS-600-3</t>
  </si>
  <si>
    <t>ACO Stormbrixx Grundelement HD900</t>
  </si>
  <si>
    <t>ACO Multiline Seal in V300E Stirnwand Rinnenanfang Edelstahl</t>
  </si>
  <si>
    <t>ACO Betonlichtschacht 1270x1500x500 ohne Boden 100 mm Wandstärke, SLW 30</t>
  </si>
  <si>
    <t>ACO Betonlichtschacht 1270x1800x500 ohne Boden 100 mm Wandstärke, SLW 30</t>
  </si>
  <si>
    <t>ACO Betonlichtschacht 1270x2000x500 ohne Boden 100 mm Wandstärke, SLW 30</t>
  </si>
  <si>
    <t>ACO Betonlichtschacht 1270x1500x600 ohne Boden 100 mm Wandstärke, SLW 30</t>
  </si>
  <si>
    <t>ACO Betonlichtschacht 1270x1800x600 ohne Boden 100 mm Wandstärke, SLW 30</t>
  </si>
  <si>
    <t>ACO Betonlichtschacht 1270x2000x600 ohne Boden 100 mm Wandstärke, SLW 30</t>
  </si>
  <si>
    <t>ACO Betonlichtschacht 1270x1500x800 ohne Boden 100 mm Wandstärke, SLW 30</t>
  </si>
  <si>
    <t>ACO Betonlichtschacht 1270x1800x800 ohne Boden 100 mm Wandstärke, SLW 30</t>
  </si>
  <si>
    <t>ACO Betonlichtschacht 1270x2000x800 ohne Boden 100 mm Wandstärke, SLW 30</t>
  </si>
  <si>
    <t>ACO Betonlichtschacht 1520x1500x500 ohne Boden 100 mm Wandstärke, SLW 30</t>
  </si>
  <si>
    <t>ACO Betonlichtschacht 1520x1800x500 ohne Boden 100 mm Wandstärke, SLW 30</t>
  </si>
  <si>
    <t>ACO Betonlichtschacht 1520x2000x500 ohne Boden 100 mm Wandstärke, SLW 30</t>
  </si>
  <si>
    <t>ACO Betonlichtschacht 1520x1500x600 ohne Boden 100 mm Wandstärke, SLW 30</t>
  </si>
  <si>
    <t>ACO Betonlichtschacht 1520x1800x600 ohne Boden 100 mm Wandstärke, SLW 30</t>
  </si>
  <si>
    <t>ACO Betonlichtschacht 1520x2000x600 ohne Boden 100 mm Wandstärke, SLW 30</t>
  </si>
  <si>
    <t>ACO Betonlichtschacht 1520x1500x800 ohne Boden 100 mm Wandstärke, SLW 30</t>
  </si>
  <si>
    <t>ACO Betonlichtschacht 1520x1800x800 ohne Boden 100 mm Wandstärke, SLW 30</t>
  </si>
  <si>
    <t>ACO Betonlichtschacht 1520x2000x800 ohne Boden 100 mm Wandstärke, SLW 30</t>
  </si>
  <si>
    <t>ACO Betonlichtschacht 2050x1500x500 ohne Boden 100 mm Wandstärke, SLW 30</t>
  </si>
  <si>
    <t>ACO Betonlichtschacht 2050x1800x500 ohne Boden 100 mm Wandstärke, SLW 30</t>
  </si>
  <si>
    <t>ACO Betonlichtschacht 2050x2000x500 ohne Boden 100 mm Wandstärke, SLW 30</t>
  </si>
  <si>
    <t>ACO Betonlichtschacht 2050x1500x600 ohne Boden 100 mm Wandstärke, SLW 30</t>
  </si>
  <si>
    <t>ACO Betonlichtschacht 2050x1800x600 ohne Boden 100 mm Wandstärke, SLW 30</t>
  </si>
  <si>
    <t>ACO Betonlichtschacht 2050x2000x600 ohne Boden 100 mm Wandstärke, SLW 30</t>
  </si>
  <si>
    <t>ACO Betonlichtschacht 2050x1500x800 ohne Boden 100 mm Wandstärke, SLW 30</t>
  </si>
  <si>
    <t>ACO Betonlichtschacht 2050x1800x800 ohne Boden 100 mm Wandstärke, SLW 30</t>
  </si>
  <si>
    <t>ACO Betonlichtschacht 2050x2000x800 ohne Boden 100 mm Wandstärke, SLW 30</t>
  </si>
  <si>
    <t>ACO Betonlichtschacht 1270x1500x500 mit Boden 100 mm Wandstärke, SLW 30</t>
  </si>
  <si>
    <t>ACO Betonlichtschacht 1270x1800x500 mit Boden 100 mm Wandstärke, SLW 30</t>
  </si>
  <si>
    <t>ACO Betonlichtschacht 1270x2000x500 mit Boden 100 mm Wandstärke, SLW 30</t>
  </si>
  <si>
    <t>ACO Betonlichtschacht 1270x1500x600 mit Boden 100 mm Wandstärke, SLW 30</t>
  </si>
  <si>
    <t>ACO Betonlichtschacht 1270x1800x600 mit Boden 100 mm Wandstärke, SLW 30</t>
  </si>
  <si>
    <t>ACO Betonlichtschacht 1270x2000x600 mit Boden 100 mm Wandstärke, SLW 30</t>
  </si>
  <si>
    <t>ACO Betonlichtschacht 1270x1500x800 mit Boden 100 mm Wandstärke, SLW 30</t>
  </si>
  <si>
    <t>ACO Betonlichtschacht 1270x1800x800 mit Boden 100 mm Wandstärke, SLW 30</t>
  </si>
  <si>
    <t>ACO Betonlichtschacht 1270x2000x800 mit Boden 100 mm Wandstärke, SLW 30</t>
  </si>
  <si>
    <t>ACO Drainlock Rost Freestyle Design Leaf NW 150 schwarz D400</t>
  </si>
  <si>
    <t>ACO Betonlichtschacht  1800x1500x500 ohne Boden  100 mm Wandstärke, SLW 30</t>
  </si>
  <si>
    <t>ACO Betonlichtschacht  1800x1800x500 ohne Boden  100 mm Wandstärke, SLW 30</t>
  </si>
  <si>
    <t>ACO Betonlichtschacht  1800x2000x500 ohne Boden  100 mm Wandstärke, SLW 30</t>
  </si>
  <si>
    <t>ACO Betonlichtschacht  1800x1500x600 ohne Boden  100 mm Wandstärke, SLW 30</t>
  </si>
  <si>
    <t>ACO Betonlichtschacht  1800x1800x600 ohne Boden  100 mm Wandstärke, SLW 30</t>
  </si>
  <si>
    <t>ACO Betonlichtschacht  1800x2000x600 ohne Boden  100 mm Wandstärke, SLW 30</t>
  </si>
  <si>
    <t>ACO Betonlichtschacht  1800x1500x800 ohne Boden  100 mm Wandstärke, SLW 30</t>
  </si>
  <si>
    <t>ACO Betonlichtschacht  1800x1800x800 ohne Boden  100 mm Wandstärke, SLW 30</t>
  </si>
  <si>
    <t>ACO Betonlichtschacht  1800x2000x800 ohne Boden  100 mm Wandstärke, SLW 30</t>
  </si>
  <si>
    <t>ACO Betonlichtschacht  1800x1500x1000 ohne Boden  100 mm Wandstärke, SLW 30</t>
  </si>
  <si>
    <t>ACO Betonlichtschacht  1800x1800x1000 ohne Boden  100 mm Wandstärke, SLW 30</t>
  </si>
  <si>
    <t>ACO Betonlichtschacht  1800x2000x1000 ohne Boden  100 mm Wandstärke, SLW 30</t>
  </si>
  <si>
    <t>ACO Multiline NX Seal in V100S Typ 1 1000mm mit Gefälle 0,5%</t>
  </si>
  <si>
    <t>ACO Multiline NX Seal in V100S Typ 2 1000mm mit Gefälle 0,5%</t>
  </si>
  <si>
    <t>ACO Multiline NX Seal in V100S Typ 3 1000mm mit Gefälle 0,5%</t>
  </si>
  <si>
    <t>ACO Multiline NX Seal in V100S Typ 5, 1000mm mit Gefälle 0,5%</t>
  </si>
  <si>
    <t>ACO Multiline NX Seal in V100S Typ 6, 1000mm mit Gefälle 0,5%</t>
  </si>
  <si>
    <t>ACO Multiline NX Seal in V100S Typ 7, 1000mm mit Gefälle 0,5%</t>
  </si>
  <si>
    <t>ACO Multiline NX Seal in V100S Typ 8, 1000mm mit Gefälle 0,5%</t>
  </si>
  <si>
    <t>ACO Multiline NX Seal in V100S Typ 9, 1000mm mit Gefälle 0,5%</t>
  </si>
  <si>
    <t>ACO Multiline NX Seal in V100S Typ 10 1000mm mit Gefälle 0,5%</t>
  </si>
  <si>
    <t>ACO Betonlichtschacht 1270x1500x1000 ohne Boden 100 mm Wandstärke, SLW 30</t>
  </si>
  <si>
    <t>ACO Betonlichtschacht 1270x1800x1000 ohne Boden 100 mm Wandstärke, SLW 30</t>
  </si>
  <si>
    <t>ACO Betonlichtschacht 1270x2000x1000 ohne Boden 100 mm Wandstärke, SLW 30</t>
  </si>
  <si>
    <t>ACO Betonlichtschacht 1520x1500x1000 ohne Boden 100 mm Wandstärke, SLW 30</t>
  </si>
  <si>
    <t>ACO Betonlichtschacht 1520x1800x1000 mit Boden 100 mm Wandstärke, SLW 30</t>
  </si>
  <si>
    <t>ACO Betonlichtschacht 1520x1800x1000 ohne Boden 100 mm Wandstärke, SLW 30</t>
  </si>
  <si>
    <t>ACO Betonlichtschacht 1520x2000x1000 mit Boden 100 mm Wandstärke, SLW 30</t>
  </si>
  <si>
    <t>ACO Betonlichtschacht 1520x2000x1000 ohne Boden 100 mm Wandstärke, SLW 30</t>
  </si>
  <si>
    <t>ACO Multiline NX Seal in V100 Kombistirnwand Stahl schwarz</t>
  </si>
  <si>
    <t>ACO Multiline NX Seal in V100 Richtungswechseladapter 0 sw</t>
  </si>
  <si>
    <t>ACO Multiline NX Seal in V100 Richtungswechseladapter 5 sw</t>
  </si>
  <si>
    <t>ACO Multiline NX Seal in V100 Richtungswechseladapter 10 sw</t>
  </si>
  <si>
    <t>ACO Multiline NX Seal in V100 Richtungswechseladapter 20 sw</t>
  </si>
  <si>
    <t>ACO Multiline NX Seal in V100 Adap Eck-T-Kreuz Typ0 schwarz</t>
  </si>
  <si>
    <t>ACO Multiline NX Seal in V100 Adap Eck-T-Kreuz Typ5 schwarz</t>
  </si>
  <si>
    <t>ACO Multiline NX Seal in V100 Adap Eck-T-Kreuz Typ10 schwarz</t>
  </si>
  <si>
    <t>ACO Multiline NX Seal in V100 Adap Eck-T-Kreuz Typ20 schwarz</t>
  </si>
  <si>
    <t>ACO Multiline NX Seal in V100S Typ 10.0.2 1000mm DN/OD110</t>
  </si>
  <si>
    <t>ACO Profiline 2,0m fixe H 8cm vz B10cm Typ 2.0</t>
  </si>
  <si>
    <t>ACO Profiline 1,0m fixe H 8cm vz B10cm Typ 2.0</t>
  </si>
  <si>
    <t>ACO Profiline 0,5m fixe H 8cm vz B10cm Typ 2.0</t>
  </si>
  <si>
    <t>ACO Profiline Stirnwand für fixe H 8cm vz B 10cm Typ 2.0</t>
  </si>
  <si>
    <t>ACO Profiline 2,0m fixe H 8cm vz B13cm Typ 2.0</t>
  </si>
  <si>
    <t>ACO Profiline 1,0m fixe H 8cm vz B13cm Typ 2.0</t>
  </si>
  <si>
    <t>ACO Profiline 0,5m fixe H 8cm vz B13cm Typ 2.0</t>
  </si>
  <si>
    <t>ACO Profiline Stirnwand für fixe H 8cm vz B 13cm Typ 2.0</t>
  </si>
  <si>
    <t>ACO Profiline 2,0m fixe H 8cm vz B15,5cm Typ 2.0</t>
  </si>
  <si>
    <t>ACO Profiline 1,0m fixe H 8cm vz B15,5cm Typ 2.0</t>
  </si>
  <si>
    <t>ACO Profiline 0,5m fixe H 8cm vz B15,5cm Typ 2.0</t>
  </si>
  <si>
    <t>ACO Profiline Stirnwand für fixe H 8cm vz B 15,5cm Typ 2.0</t>
  </si>
  <si>
    <t>ACO Profiline 2,0m fixe H 8cm vz B20cm Typ 2.0</t>
  </si>
  <si>
    <t>ACO Profiline 1,0m fixe H 8cm vz B20cm Typ 2.0</t>
  </si>
  <si>
    <t>ACO Profiline 0,5m fixe H 8cm vz B20cm Typ 2.0</t>
  </si>
  <si>
    <t>ACO Profiline Stirnwand für fixe H 8cm vz B 20cm Typ 2.0</t>
  </si>
  <si>
    <t>ACO Profiline 2,0m fixe H 8cm vz B25cm Typ 2.0</t>
  </si>
  <si>
    <t>ACO Profiline 1,0m fixe H 8cm vz B25cm Typ 2.0</t>
  </si>
  <si>
    <t>ACO Profiline Stirnwand für für fixe H8cm vz B25cm Typ 2.0</t>
  </si>
  <si>
    <t>ACO Profiline 2,0m fixe H 8cm V2A B10cm Typ 2.0</t>
  </si>
  <si>
    <t>ACO Profiline 1,0m fixe H 8cm V2A B10cm Typ 2.0</t>
  </si>
  <si>
    <t>ACO Profiline 0,5m fixe H 8cm V2A B10cm Typ 2.0</t>
  </si>
  <si>
    <t>ACO Profiline Stirnwand für fi xe H 8cm V2A B 10cm Typ 2.0</t>
  </si>
  <si>
    <t>ACO Profiline 2,0m fixe H 8cm V2A B13cm Typ 2.0</t>
  </si>
  <si>
    <t>ACO Profiline 1,0m fixe H 8cm V2A B13cm Typ 2.0</t>
  </si>
  <si>
    <t>ACO Profiline 0,5m fixe H 8cm V2A B13cm Typ 2.0</t>
  </si>
  <si>
    <t>ACO Profiline Stirnwand für fi xe H 8cm V2A B 13cm Typ 2.0</t>
  </si>
  <si>
    <t>ACO Profiline 2,0m fixe H 8cm V2A B15,5cm Typ 2.0</t>
  </si>
  <si>
    <t>ACO Profiline 1,0m fixe H 8cm V2A B15,5cm Typ 2.0</t>
  </si>
  <si>
    <t>ACO Profiline 0,5m fixe H 8cm V2A B15,5cm Typ 2.0</t>
  </si>
  <si>
    <t>ACO Profiline Stirnwand für fi xe H 8cm V2A B 15,5cm Typ 2.0</t>
  </si>
  <si>
    <t>ACO Profiline 2,0m fixe H 8cm V2A B20cm Typ 2.0</t>
  </si>
  <si>
    <t>ACO Profiline 1,0m fixe H 8cm V2A B20cm Typ 2.0</t>
  </si>
  <si>
    <t>ACO Profiline 0,5m fixe H 8cm V2A B20cm Typ 2.0</t>
  </si>
  <si>
    <t>ACO Profiline Stirnwand für fi xe H 8cm V2A B 20cm Typ 2.0</t>
  </si>
  <si>
    <t>ACO Profiline 2,0m fixe H 8cm V2A B25cm Typ 2.0</t>
  </si>
  <si>
    <t>ACO Profiline 1,0m fixe H 8cm V2A B25cm Typ 2.0</t>
  </si>
  <si>
    <t>ACO Profiline 0,5m fixe H 8cm V2A B25cm Typ 2.0</t>
  </si>
  <si>
    <t>ACO Profiline Stirnwand für fi xe H 8cm V2A B 25cm Typ 2.0</t>
  </si>
  <si>
    <t>Pumpensumpf 1000x1000x600</t>
  </si>
  <si>
    <t>Pumpensumpf 1000x1000x800</t>
  </si>
  <si>
    <t>Pumpensumpf 1000x1000x1000</t>
  </si>
  <si>
    <t>Pumpensumpf 1000x1000x600 gedämmt</t>
  </si>
  <si>
    <t>Pumpensumpf 1000x1000x800 gedämmt</t>
  </si>
  <si>
    <t>Pumpensumpf 1000x1000x1000 gedämmt</t>
  </si>
  <si>
    <t>Abdeckung o. Schrauben 1100x1100 mm</t>
  </si>
  <si>
    <t>Maschenrost mit Rahmen 1050 x 1050mm</t>
  </si>
  <si>
    <t>ACO Multiline NX Seal in V100S Einlaufkasten Kurzform DNOD160 inkl. 1 Stirnwand u Adapter</t>
  </si>
  <si>
    <t>ACO Multiline NX Seal in V100K Typ 0.0 1000mm</t>
  </si>
  <si>
    <t>ACO Multiline NX Seal in V100K Typ 5.0 1000mm</t>
  </si>
  <si>
    <t>ACO Multiline NX Seal in V100K Typ 10.0 1000mm</t>
  </si>
  <si>
    <t>ACO Multiline NX Seal in V100K Einlaufkasten Kurzform DNOD110 inkl. 1 Stirnwand u Adapter</t>
  </si>
  <si>
    <t>ACO Multiline NX Seal in V100K Typ 1 1000mm mit Gefälle 0,5%</t>
  </si>
  <si>
    <t>ACO Multiline NX Seal in V100K Typ 2 1000mm mit Gefälle 0,5%</t>
  </si>
  <si>
    <t>ACO Multiline NX Seal in V100K Typ 3 1000mm mit Gefälle 0,5%</t>
  </si>
  <si>
    <t>ACO Multiline NX Seal in V100K Typ 4, 1000mm mit Gefälle 0,5%</t>
  </si>
  <si>
    <t>ACO Multiline NX Seal in V100K Typ 5, 1000mm mit Gefälle 0,5%</t>
  </si>
  <si>
    <t>ACO Multiline NX Seal in V100K Typ 6, 1000mm mit Gefälle 0,5%</t>
  </si>
  <si>
    <t>ACO Multiline NX Seal in V100K Typ 7, 1000mm mit Gefälle 0,5%</t>
  </si>
  <si>
    <t>ACO Multiline NX Seal in V100K Typ 8, 1000mm mit Gefälle 0,5%</t>
  </si>
  <si>
    <t>ACO Multiline NX Seal in V100K Typ 9, 1000mm mit Gefälle 0,5%</t>
  </si>
  <si>
    <t>ACO Multiline NX Seal in V100K Typ 10 1000mm mit Gefälle 0,5%</t>
  </si>
  <si>
    <t>ACO Multiline NX Seal in V100K Typ 0.0.2 1000mm DN/OD110</t>
  </si>
  <si>
    <t>ACO Multiline NX Seal in V100K Einlaufkasten Kurzform DNOD160 inkl. 1 Stirnwand u Adapter</t>
  </si>
  <si>
    <t>ACO Multiline NX Seal in V100K Typ 5.0.2 1000mm DN/OD110</t>
  </si>
  <si>
    <t>ACO Multiline NX Seal in V100K Typ 10.0.2 1000mm DN/OD110</t>
  </si>
  <si>
    <t>ACO Multiline NX Seal in V100K Typ 0.1, 500mm</t>
  </si>
  <si>
    <t>ACO Multiline NX Seal in V100K Typ 5.1, 500mm</t>
  </si>
  <si>
    <t>ACO Multiline NX Seal in V100K Typ 10.1, 500mm</t>
  </si>
  <si>
    <t>ACO Staurohr 50x2000 mm transparent</t>
  </si>
  <si>
    <t>ACO Staurohr 50x2000 mm hellgrau</t>
  </si>
  <si>
    <t>ACO Dichtfix Abdichtungsband Rollenlänge 3,6 m, 17x17mm</t>
  </si>
  <si>
    <t>ACO Dichtfix Abdichtungsband Rollenlänge 4,6 m, 17x17mm</t>
  </si>
  <si>
    <t>ACO Dichtfix Abdichtungsband Rollenlänge 5,0 m, 17x17mm</t>
  </si>
  <si>
    <t>ACO Dichtfix Abdichtungsband Rollenlänge 5,6 m, 17x17mm</t>
  </si>
  <si>
    <t>Bolzenanker M16x145 mit U-Scheibe, Stahl vz.</t>
  </si>
  <si>
    <t>*Bei Abnahme von vollen Verpackungseinheiten (VPE) gewähren wir auf das Sortiment GaLaBau/Tiefbau, Kanalguss und Keller den genannten VPE-Rabatt.</t>
  </si>
  <si>
    <t>RabGrp</t>
  </si>
  <si>
    <t>ACO Multiline light V100S Typ 4 1000mm mit Gefälle 0,5% Stahl verzinkt</t>
  </si>
  <si>
    <t>ACO Multiline light V100S Typ 5 1000mm mit Gefälle 0,5% Stahl verzinkt</t>
  </si>
  <si>
    <t>ACO Multiline light V100S Einlaufkasten 500mm DN/OD110mm Stahl verzinkt</t>
  </si>
  <si>
    <t>SA D400 DN425 o.Luft</t>
  </si>
  <si>
    <t>SA D400 DN425 mLuft</t>
  </si>
  <si>
    <t>ACO Gussrost PowerDrain V100G Performance D400 KTL mit integrierter Dämpfung und Verriegelung Powerlock</t>
  </si>
  <si>
    <t>ACO Gussrost PowerDrain V150G D400 500mm KTL mit integrierter Dämpfung und Verriegelung Powerlock</t>
  </si>
  <si>
    <t>ACO Gussrost PowerDrain V200G D400 500mm KTL mit integrierter Dämpfung und Verriegelung Powerlock</t>
  </si>
  <si>
    <t>ACO PowerDrain Performance V100P 0.0 komplettiert F900 KTL 1000mm</t>
  </si>
  <si>
    <t>ACO PowerDrain Performance V100P 0.1 komplettiert F900 KTL 500mm</t>
  </si>
  <si>
    <t>ACO PowerDrain Performance V100P Einlaufkasten KF DN160 komplettiert F900 KTL</t>
  </si>
  <si>
    <t>ACO PowerDrain Performance V150P 0.0 komplettiert F900 KTL 1000mm</t>
  </si>
  <si>
    <t>ACO PowerDrain Performance V150P 0.1 komplettiert F900 KTL 500mm</t>
  </si>
  <si>
    <t>ACO PowerDrain Performance V150P 0.0.2 komplettiert F900 KTL 1000mm</t>
  </si>
  <si>
    <t>ACO PowerDrain Performance V150P Einlaufkasten Typ0 DN160 KTL 500mm komplettiert</t>
  </si>
  <si>
    <t>ACO PowerDrain Performance V200P 0.0 komplettiert F900 KTL 1000mm</t>
  </si>
  <si>
    <t>ACO PowerDrain Performance V200P 0.1 komplettiert F900 KTL 500mm</t>
  </si>
  <si>
    <t>ACO PowerDrain Performance V200P 0.0.2 komplettiert F900 KTL 1000mm</t>
  </si>
  <si>
    <t>ACO PowerDrain Performance V200P Einlaufkasten Typ0 DN200 komplettiert F900 KTL</t>
  </si>
  <si>
    <t>ACO Multiline light V100S Typ 6 1000mm mit Gefälle 0,5% Stahl verzinkt</t>
  </si>
  <si>
    <t>ACO Multiline light V100S Typ 7 1000mm mit Gefälle 0,5% Stahl verzinkt</t>
  </si>
  <si>
    <t>ACO Multiline light V100S Typ 8 1000mm mit Gefälle 0,5% Stahl verzinkt</t>
  </si>
  <si>
    <t>ACO Multiline light V100S Typ 9 1000mm mit Gefälle 0,5% Stahl verzinkt</t>
  </si>
  <si>
    <t>ACO Multiline light V100S Typ 10 1000mm mit Gefälle 0,5% Stahl verzinkt</t>
  </si>
  <si>
    <t>ACO Multiline light V100S Typ 10.0 1000mm Stahl verzinkt</t>
  </si>
  <si>
    <t>ACO Multiline light V100S Typ 10.1 500mm Stahl verzinkt</t>
  </si>
  <si>
    <t>ACO Multiline light V100S Typ 10.0.2 1000mm DN/OD110mm Stahl verzinkt</t>
  </si>
  <si>
    <t>ACO Multiline light V150S Typ 0.0 1000mm Stahl verzinkt</t>
  </si>
  <si>
    <t>ACO Multiline light V150S Typ 0.1 500mm Stahl verzinkt</t>
  </si>
  <si>
    <t>ACO Multiline light V150S Typ 0.0.2 1000mm DN/OD160mm Stahl verzinkt</t>
  </si>
  <si>
    <t>ACO Multiline light V150S Typ 5.0 1000mm Stahl verzinkt</t>
  </si>
  <si>
    <t>ACO Multiline light V150S Typ 5.1 500mm Stahl verzinkt</t>
  </si>
  <si>
    <t>ACO Multiline light V150S Typ 5.0.2 1000mm DN/OD160mm Stahl verzinkt</t>
  </si>
  <si>
    <t>ACO Multiline light V150S Typ 10.0 1000mm Stahl verzinkt</t>
  </si>
  <si>
    <t>ACO Multiline light V150S Typ 10.1 500mm Stahl verzinkt</t>
  </si>
  <si>
    <t>ACO Multiline light V150S Typ 10.0.2 1000mm DN/OD160mm Stahl verzinkt</t>
  </si>
  <si>
    <t>ACO Multiline light V150S Einlaufkasten 500mm DN/OD160mm Stahl verzinkt</t>
  </si>
  <si>
    <t>ACO Multiline light V100S Typ 0.0 1000mm Stahl verzinkt</t>
  </si>
  <si>
    <t>ACO Multiline light V100S Typ 5.0 1000mm Stahl verzinkt</t>
  </si>
  <si>
    <t>ACO Multiline light V100S Typ 0.1 500mm Stahl verzinkt</t>
  </si>
  <si>
    <t>ACO Multiline light V100S Typ 0.0.2 1000mm DN/OD110mm Stahl verzinkt</t>
  </si>
  <si>
    <t>ACO Multiline light V100S Typ 5.1 500mm Stahl verzinkt</t>
  </si>
  <si>
    <t>ACO Multiline light V100S Typ 5.0.2 1000mm DN/OD110mm Stahl verzinkt</t>
  </si>
  <si>
    <t>ACO Multiline light V100S Typ 1 1000mm mit Gefälle 0,5% Stahl verzinkt</t>
  </si>
  <si>
    <t>ACO Multiline light V100S Typ 2 1000mm mit Gefälle 0,5% Stahl verzinkt</t>
  </si>
  <si>
    <t>ACO Multiline light V100S Typ 3 1000mm mit Gefälle 0,5% Stahl verzinkt</t>
  </si>
  <si>
    <t>ACO Multiline NX Seal in V100G KTL Einlaufkasten kurz DNOD110 inkl. 1 Stirnwand u Adapter</t>
  </si>
  <si>
    <t>ACO Profiline 2,0m Stichkanal V2A H3cm B10cm</t>
  </si>
  <si>
    <t>Europalette 800x1200mm (berechnet)</t>
  </si>
  <si>
    <t>DB-Gitterbox Palette (berechnet)</t>
  </si>
  <si>
    <t>ACO Verarbeitungsset für 450ml Großkartuschen</t>
  </si>
  <si>
    <t>ACO Geruchsverschluss für Einlaufkasten kurz DN/OD100mm</t>
  </si>
  <si>
    <t>ACO Schmutzfang H150/ PP/ f. Aufsatz Polymerbeton</t>
  </si>
  <si>
    <t>ACO Einlaufkasten KF Unterteil H365mm mit Anschluss DN/OD 160mm</t>
  </si>
  <si>
    <t>ACO Feinfiltersack Kurzform für Eimer 01616</t>
  </si>
  <si>
    <t>ACO Self Geruchsverschluss Kunststoff weiß 2-teilig für ACO Self Rinne</t>
  </si>
  <si>
    <t>ACO Self Geruchsverschluss DN/OD100mm Kunststoff schwarz für Einlaufkasten Kurzform</t>
  </si>
  <si>
    <t>ACO Zwischenteil 300mm Bauhöhe für Sinkkasten</t>
  </si>
  <si>
    <t>ACO Vario Winkelrahmen Steckprofil Alu 600x400 mm für Schuhabstreifer Einleger</t>
  </si>
  <si>
    <t>ACO Vario Winkelrahmen Steckprofil Alu 750x500 mm für Schuhabstreifer Einleger</t>
  </si>
  <si>
    <t>ACO Vario Winkelrahmen Steckprofil Alu 1000x500 mm für Schuhabstreifer Einleger</t>
  </si>
  <si>
    <t>ACO Multipoint, Punkt- und Trennabläufe</t>
  </si>
  <si>
    <t>ACO Zwischenteil H250/ Polymerbeton Ablauf 300x300mm</t>
  </si>
  <si>
    <t>ACO Zwischenteil H60/ Polymerbeton 300x300mm</t>
  </si>
  <si>
    <t>ACO Sinkkasten Unterteil H715mm mit Anschluss DN/OD150m m</t>
  </si>
  <si>
    <t>ACO Stahlkellerfenster ohne Innenanschluss 1flügelig verglast 600x500mm</t>
  </si>
  <si>
    <t>ACO Stahlkellerfenster ohne Innenanschluss 1flügelig verglast 800x400mm</t>
  </si>
  <si>
    <t>ACO Stahlkellerfenster ohne Innenanschluss 1flügelig verglast 800x500mm</t>
  </si>
  <si>
    <t>ACO Stahlkellerfenster ohne Innenanschluss 1flügelig verglast 800x600mm</t>
  </si>
  <si>
    <t>ACO Stahlkellerfenster ohne Innenanschluss 2flügelig verglast 800x400mm</t>
  </si>
  <si>
    <t>ACO Stahlkellerfenster ohne Innenanschluss 2flügelig verglast 800x500mm</t>
  </si>
  <si>
    <t>ACO Stahlkellerfenster ohne Innenanschluss 2flügelig verglast 800x600mm</t>
  </si>
  <si>
    <t>ACO Stahlkellerfenster ohne Innenanschluss 2flügelig verglast 1000x500mm</t>
  </si>
  <si>
    <t>ACO Stahlkellerfenster ohne Innenanschluss 2flügelig verglast 1000x800mm</t>
  </si>
  <si>
    <t>ACO KerbDrain KD 480 Rinne L=500mm D400 grau</t>
  </si>
  <si>
    <t>ACO KerbDrain Revisionselement KD480 L=500mm D400 grau mit Revisionsöffnung BMC</t>
  </si>
  <si>
    <t>ACO Kerbdrain Einlaufkasten Oberteil KD305/480 D400 2-teilig Guss und Polymerbeton (bestehend aus 04929+04930)</t>
  </si>
  <si>
    <t>ACO Kerbdrain Absenkstein KD480 links L915mm grau 1-teilig L-10</t>
  </si>
  <si>
    <t>ACO Kerbdrain Absenkstein KD480 rechts L915mm grau 1-teilig R-10</t>
  </si>
  <si>
    <t>ACO Sinkkasten Unterteil 365mm mit Lippendichtung DN/OD200mm</t>
  </si>
  <si>
    <t>ACO KerbDrain KD 305 Rinne L=500mm D400 grau</t>
  </si>
  <si>
    <t>ACO KerbDrain KD 305 Revisionselement L=500mm D400 mit Revisionsöffn. BMC</t>
  </si>
  <si>
    <t>ACO KerbDrain Absenkstein KD 305 links L=915mm 1-teilig</t>
  </si>
  <si>
    <t>ACO KerbDrain Absenkstein KD 305 rechts L=915mm 1-teilig</t>
  </si>
  <si>
    <t>ACO KerbDrain KD 305 Kombistirnwand PRC</t>
  </si>
  <si>
    <t>ACO Sinkkasten Unterteil 715mm mit Lippendichtung DN/OD200mm</t>
  </si>
  <si>
    <t>ACO Self Stegrost NW100 L1000mm B118mm Stahl anthrazit beschichtet mit 10348</t>
  </si>
  <si>
    <t>ACO Self Stegrost NW100 L500mm B118mm Stahl anthrazit beschichtet mit 10348</t>
  </si>
  <si>
    <t>ACO Self Längsstabrost NW100 L1000mm B118mm Edelstahl</t>
  </si>
  <si>
    <t>ACO Self Längsstabrost NW100 L500mm B118mm Edelstahl</t>
  </si>
  <si>
    <t>ACO Self Stegrost NW100 L1000 mm B130mm Stahl anthrazit beschichtet Sanierungsrost</t>
  </si>
  <si>
    <t>ACO Self Stegrost NW100 L500mm B130mm Stahl anthrazit beschichtet Sanierungsrost</t>
  </si>
  <si>
    <t>ACO Betätigungswerkzeug für Sicherheitsstopfen</t>
  </si>
  <si>
    <t>ACO Dichtstoff Eurolastic TC 30 S 450ml Kartusche zwei Komponenten</t>
  </si>
  <si>
    <t>ACO Self Lagerkonzept gesamtes Kit ohne Artikel</t>
  </si>
  <si>
    <t>ACO Monoblock PD100V Revi 0,5m schwarz Typ0.2 D400 mit LLD für Ablauf DN100</t>
  </si>
  <si>
    <t>ACO Self Musterständer Kit inklusive Artikel</t>
  </si>
  <si>
    <t>ACO Monoblock RD100V Stirnwand Ende</t>
  </si>
  <si>
    <t>ACO Monoblock RD100V Stirnwand Ende LLD DN100</t>
  </si>
  <si>
    <t>ACO DRAIN RD300 Adapter für Revisionselement</t>
  </si>
  <si>
    <t>ACO RD300 EK-Zwischenteil zur Höhenaufstockung</t>
  </si>
  <si>
    <t>ACO RD300 EK-Unterteil mit Dichtung DN/OD400</t>
  </si>
  <si>
    <t>ACO RD300 Eimer-Adapter aus verzinktem Stahl - Set 2Stück</t>
  </si>
  <si>
    <t>ACO RD300 EK-Unterteil mit Anschluss DN/OD315</t>
  </si>
  <si>
    <t>ACO RD200 V-Einlauf EK-Untert. LW150 DN150</t>
  </si>
  <si>
    <t>ACO Monoblock PD200V 1,0m natur D400</t>
  </si>
  <si>
    <t>ACO Monoblock PD200V Stirnwand A/E Typ0.0 natur</t>
  </si>
  <si>
    <t>ACO Monoblock PD200V Typ0.0 Einlaufkasten 0,5m natur DN160 D400</t>
  </si>
  <si>
    <t>ACO XtraDrain Rinne NW100 H75 L1000mm Kante Kunstst. EU</t>
  </si>
  <si>
    <t>ACO XtraDrain Rinne NW100 H100 L1000mm Kante Kunstst. EU</t>
  </si>
  <si>
    <t>ACO XtraDrain Rinne NW150 H210 L1000mm Kante Kunstst. EU</t>
  </si>
  <si>
    <t>ACO XtraDrain Rinne NW200 H265 L1000mm Kante Kunstst. EU</t>
  </si>
  <si>
    <t>ACO XtraDrain Kombistirnwand NW100 H75/100mm ohne Stutzen</t>
  </si>
  <si>
    <t>ACO XtraDrain Kombistirnwand NW100 H150mm ohne Stutzen</t>
  </si>
  <si>
    <t>ACO XtraDrain Kombistirnwand NW100 H150mm mit Stutzen</t>
  </si>
  <si>
    <t>ACO XtraDrain Rinne NW100 H75 L1000mm Kante verzinkt EU</t>
  </si>
  <si>
    <t>ACO XtraDrain Rinne NW100 H100 L1000mm Kante verzinkt EU</t>
  </si>
  <si>
    <t>ACO Nebenraum DrehKippfenster mit Griffolive weiß WSG DIN R 800x500mm</t>
  </si>
  <si>
    <t>ACO Nebenraum DrehKippfenster mit Griffolive weiß WSG DIN R 800x600mm</t>
  </si>
  <si>
    <t>ACO Nebenraum DrehKippfenster mit Griffolive weiß WSG DIN R 1000x500mm</t>
  </si>
  <si>
    <t>ACO Nebenraum DrehKippfenster mit Griffolive weiß WSG DIN R 1000x600mm</t>
  </si>
  <si>
    <t>ACO Nebenraum DrehKippfenster mit Griffolive weiß WSG DIN R 1000x800mm</t>
  </si>
  <si>
    <t>ACO Nebenraum DrehKippfenster mit Griffolive weiß WSG DIN R 1000x1000mm</t>
  </si>
  <si>
    <t>ACO Nebenraum DrehKippfenster mit Griffolive weiß WSG DIN L 800x600mm</t>
  </si>
  <si>
    <t>ACO Nebenraum DrehKippfenster mit Griffolive weiß WSG DIN L 1000x600mm</t>
  </si>
  <si>
    <t>ACO Nebenraum DrehKippfenster mit Griffolive weiß WSG DIN L 1000x800mm</t>
  </si>
  <si>
    <t>ACO Nebenraum DrehKippfenster mit Griffolive weiß WSG DIN L 1000x1000mm</t>
  </si>
  <si>
    <t>ACO Ausgleichswinkel 20x20mm für Rostlänge 1040mm mit Befestigung Stahl verzinkt</t>
  </si>
  <si>
    <t>ACO Ausgleichswinkel 30x20mm für Rostlänge 1040mm mit Befestigung Stahl verzinkt</t>
  </si>
  <si>
    <t>ACO Ausgleichswinkel 40x20mm für Rostlänge 1040mm mit Befestigung Stahl verzinkt</t>
  </si>
  <si>
    <t>ACO Ausgleichswinkel 40x20mm für Rostlänge 1340mm mit Befestigung Stahl verzinkt</t>
  </si>
  <si>
    <t>Lemonex Ultra-Strong Spray 500 ml Reiniger</t>
  </si>
  <si>
    <t>ACO XtraDrain Ablaufschacht inkl. Adapter DN150 und Eimer für Rinne NW150</t>
  </si>
  <si>
    <t>ACO Ausgleichswinkel 10x20mm für Rostlänge 1040mm Stahl verzinkt</t>
  </si>
  <si>
    <t>ACO Ausgleichswinkel 20x20mm für Rostlänge 1040mm Stahl verzinkt</t>
  </si>
  <si>
    <t>ACO Ausgleichswinkel 30x20mm für Rostlänge 1040mm Stahl verzinkt</t>
  </si>
  <si>
    <t>ACO Ausgleichswinkel 40x20mm für Rostlänge 1040mm Stahl verzinkt</t>
  </si>
  <si>
    <t>ACO Ausgleichswinkel 10x20mm für Rostlänge 1340mm Stahl verzinkt</t>
  </si>
  <si>
    <t>ACO Ausgleichswinkel 20x20mm für Rostlänge 1340mm Stahl verzinkt</t>
  </si>
  <si>
    <t>ACO Ausgleichswinkel 30x20mm für Rostlänge 1340mm Stahl verzinkt</t>
  </si>
  <si>
    <t>ACO Ausgleichswinkel 40x20mm für Rostlänge 1340mm Stahl verzinkt</t>
  </si>
  <si>
    <t>ACO Powerdrain V75/100P Typ0.0 1000mm F900 Guss</t>
  </si>
  <si>
    <t>ACO Powerdrain V75/100P Typ0.0.2 mit LLD110mm</t>
  </si>
  <si>
    <t>ACO Powerdrain V75/100P Typ 0.1 500mm Guss</t>
  </si>
  <si>
    <t>ACO Powerdrain V75/100P Typ0.2 500mm mit LLD</t>
  </si>
  <si>
    <t>ACO Powerdrain V75/100P Typ5.0 1000mm Guss</t>
  </si>
  <si>
    <t>ACO Powerdrain V75/100P Typ5.0.2 mit LLD110mm</t>
  </si>
  <si>
    <t>ACO Powerdrain V75/100P Typ5.1 500mm Guss</t>
  </si>
  <si>
    <t>ACO Powerdrain V75/100P Typ5.2 500mm mit LLD</t>
  </si>
  <si>
    <t>ACO Powerdrain V75/100P Stirnwand Flachrinne A/E 100m m</t>
  </si>
  <si>
    <t>ACO Powerdrain V75/100P Stirnwand Flachrinne Stutzen DN/OD75mm 1000mm Stahl verzinkt KTL beschichtet</t>
  </si>
  <si>
    <t>ACO Powerdrain V75/100P Kombistirnwand</t>
  </si>
  <si>
    <t>ACO Powerdrain V75/100P Typ10.0 1000mm Guss</t>
  </si>
  <si>
    <t>ACO Powerdrain V75/100P Typ10.0.2 mit LLD110mm</t>
  </si>
  <si>
    <t>ACO Powerdrain V75/100P Typ10.1 500mm Guss</t>
  </si>
  <si>
    <t>ACO Powerdrain V75/100P Typ10.2 500mm mit LLD</t>
  </si>
  <si>
    <t>ACO Powerdrain V75/100P Stirnwand Typ0 für Stutzen DN/OD110mm</t>
  </si>
  <si>
    <t>ACO Powerdrain V75/100P Stirnwand Typ5 für Stutzen DN/OD110mm</t>
  </si>
  <si>
    <t>ACO Powerdrain V75/100P Stirnwand Typ10 für Stutzen DN/OD110mm</t>
  </si>
  <si>
    <t>ACO Powerdrain V75/100P Typ20.0 1000mm Guss</t>
  </si>
  <si>
    <t>ACO Powerdrain V75/100P Typ20.1 500mm Guss</t>
  </si>
  <si>
    <t>ACO Powerdrain V75/100P Typ20.2 500mm mit LLD</t>
  </si>
  <si>
    <t>ACO Powerdrain V75/100P Einlaufkasten DN/OD110mm mit Eimer Guss</t>
  </si>
  <si>
    <t>ACO Powerdrain V75/100P Einlaufkasten DN/OD160mm mit Eimer Guss</t>
  </si>
  <si>
    <t>ACO Powerdrain V75/100P Typ1 mit Gefälle 0,5% 1000mm Guss</t>
  </si>
  <si>
    <t>ACO Powerdrain V75/100P Typ2 mit Gefälle 0,5% 1000mm Guss</t>
  </si>
  <si>
    <t>ACO Powerdrain V75/100P Typ3 mit Gefälle 0,5% 1000mm Guss</t>
  </si>
  <si>
    <t>ACO Powerdrain V75/100P Typ4 mit Gefälle 0,5% 1000mm Guss</t>
  </si>
  <si>
    <t>ACO Powerdrain V75/100P Typ5 mit Gefälle 0,5% 1000mm Guss</t>
  </si>
  <si>
    <t>ACO Powerdrain V75/100P Typ6 mit Gefälle 0,5% 1000mm Guss</t>
  </si>
  <si>
    <t>ACO Powerdrain V75/100P Typ7 mit Gefälle 0,5% 1000mm Guss</t>
  </si>
  <si>
    <t>ACO Powerdrain V75/100P Typ8 mit Gefälle 0,5% 1000mm Guss</t>
  </si>
  <si>
    <t>ACO Powerdrain V75/100P Typ10 mit Gefälle 0,5% 1000mm Guss</t>
  </si>
  <si>
    <t>ACO Powerdrain V125/150P Typ0.0.2 1000mm mit LLD</t>
  </si>
  <si>
    <t>ACO Powerdrain V125/150P Typ0.1 500mm Guss</t>
  </si>
  <si>
    <t>ACO Powerdrain V125/150P Typ0.2 500mm mit LLD</t>
  </si>
  <si>
    <t>ACO Powerdrain V125/150P Typ5.0 1000mm Guss</t>
  </si>
  <si>
    <t>ACO Powerdrain V125/150P Typ5.0.2 1000mm mit LLD</t>
  </si>
  <si>
    <t>ACO Powerdrain V125/150P Typ5.1 500mm Guss</t>
  </si>
  <si>
    <t>ACO Powerdrain V125/150P Typ5.2 500mm mit LLD</t>
  </si>
  <si>
    <t>ACO Powerdrain V125/150P Stirnwand Flachrinne A/E 100mm</t>
  </si>
  <si>
    <t>ACO Powerdrain V125/150P Stirnwand Flachrinne Stutzen DN/OD75mm 100mm Stahl verzink t KTL beschichtet</t>
  </si>
  <si>
    <t>ACO Powerdrain V125/150P Kombistirnwand</t>
  </si>
  <si>
    <t>ACO Powerdrain V125/150P Typ10.0 1000mm Guss</t>
  </si>
  <si>
    <t>ACO Powerdrain V125/150P Typ10.0.2 1000mm mit LLD</t>
  </si>
  <si>
    <t>ACO Powerdrain V125/150P Typ10.1 500mm Guss</t>
  </si>
  <si>
    <t>ACO Powerdrain V125/150P Typ10.2 500mm mit LLD</t>
  </si>
  <si>
    <t>ACO Powerdrain V125/150P Stirnwand Typ0 für Stutzen DN/OD110mm</t>
  </si>
  <si>
    <t>ACO Powerdrain V125/150P Stirnwand Typ5 für Stutzen DN/OD110mm</t>
  </si>
  <si>
    <t>ACO Powerdrain V125/150P Stirnwand Typ20 für Stutzen DN/OD110mm</t>
  </si>
  <si>
    <t>ACO Powerdrain V125/150P Typ20.0 1000mm Guss</t>
  </si>
  <si>
    <t>ACO Powerdrain V125/150P Typ20.0.2 1000mm LLD</t>
  </si>
  <si>
    <t>ACO Powerdrain V125/150P Typ20.1 500mm Guss</t>
  </si>
  <si>
    <t>ACO Powerdrain V125/150P Typ20.2 500mm mit LLD</t>
  </si>
  <si>
    <t>ACO Powerdrain V125/150P Einlaufkasten DN/OD110mm mit Eimer Guss</t>
  </si>
  <si>
    <t>ACO Powerdrain V125/150P Einlaufkasten DN/OD160mm mit Eimer Guss</t>
  </si>
  <si>
    <t>ACO Powerdrain V125/150P Typ1 mit Gefälle 0,5% 1000mm Guss</t>
  </si>
  <si>
    <t>ACO Powerdrain V125/150P Typ2 mit Gefälle 0,5% 1000mm Guss</t>
  </si>
  <si>
    <t>ACO Powerdrain V125/150P Typ3 mit Gefälle 0,5% 1000mm Guss</t>
  </si>
  <si>
    <t>ACO Powerdrain V125/150P Typ4 mit Gefälle 0,5% 1000mm Guss</t>
  </si>
  <si>
    <t>ACO Powerdrain V125/150P Typ5 mit Gefälle 0,5% 1000mm Guss</t>
  </si>
  <si>
    <t>ACO Powerdrain V125/150P Typ6 mit Gefälle 0,5% 1000mm Guss</t>
  </si>
  <si>
    <t>ACO Powerdrain V125/150P Typ7 mit Gefälle 0,5% 1000mm Guss</t>
  </si>
  <si>
    <t>ACO Powerdrain V125/150P Typ8 mit Gefälle 0,5% 1000mm Guss</t>
  </si>
  <si>
    <t>ACO Powerdrain V125/150P Typ9 mit Gefälle 0,5% 1000mm Guss</t>
  </si>
  <si>
    <t>ACO Powerdrain V125/150P Typ10 mit Gefälle 0,5% 1000mm Guss</t>
  </si>
  <si>
    <t>ACO Powerdrain V125/150P Übergangsstück Stufengefälle 25mm</t>
  </si>
  <si>
    <t>ACO Powerdrain V125/150P Übergangsstück Stufengefälle 50mm</t>
  </si>
  <si>
    <t>ACO Powerdrain V125/150P Richtungswechseladapter Typ0.0</t>
  </si>
  <si>
    <t>ACO Powerdrain V125/150P Richtungswechseladapter Typ20.0</t>
  </si>
  <si>
    <t>ACO Powerdrain V175/200P Typ0.0 1000mm Guss</t>
  </si>
  <si>
    <t>ACO Powerdrain V175/200P Typ0.0.2 1000mm Guss</t>
  </si>
  <si>
    <t>ACO Powerdrain V175/200P Typ0.1 500mm Guss</t>
  </si>
  <si>
    <t>ACO Powerdrain V175/200P Typ0.2 500mm Guss</t>
  </si>
  <si>
    <t>ACO Powerdrain V175/200P Flachrinne 120mm 1000mm Guss</t>
  </si>
  <si>
    <t>ACO Powerdrain V175/200P Flachrinne 120mm DN/OD16mm Guss</t>
  </si>
  <si>
    <t>ACO Powerdrain V175/200P Flachrinne 120mm DN/OD110mm Guss</t>
  </si>
  <si>
    <t>ACO Powerdrain V175/200P Typ5.0 1000mm Guss</t>
  </si>
  <si>
    <t>ACO Powerdrain V175/200P Typ5.0.2 1000mm Guss</t>
  </si>
  <si>
    <t>ACO Powerdrain V175/200P Typ5.1 500mm Guss</t>
  </si>
  <si>
    <t>ACO Powerdrain V175/200P Typ5.2 500mm Guss</t>
  </si>
  <si>
    <t>ACO Powerdrain V175/200P Stirnwand Flachrinne A/E 120mm</t>
  </si>
  <si>
    <t>ACO Powerdrain V175/200P Stirnwand Flachrinne Stutzen DN/OD75mm Stahl verzinkt KTL beschichtet</t>
  </si>
  <si>
    <t>ACO Powerdrain V175/200P Kombistirnwand</t>
  </si>
  <si>
    <t>ACO Powerdrain V175/200P Typ10.0 1000mm Guss</t>
  </si>
  <si>
    <t>ACO Powerdrain V175/200P Typ10.0.2 1000mm Guss</t>
  </si>
  <si>
    <t>ACO Powerdrain V175/200P Typ10.2 500mm Guss</t>
  </si>
  <si>
    <t>ACO Powerdrain V175/200P Stirnwand Typ0 für Stutzen DN/OD160mm</t>
  </si>
  <si>
    <t>ACO Powerdrain V175/200P Stirnwand Typ5 für Stutzen DN/OD160mm</t>
  </si>
  <si>
    <t>ACO Powerdrain V175/200P Typ20.0 1000mm Guss</t>
  </si>
  <si>
    <t>ACO Powerdrain V175/200P Typ20.0.2 1000mm Guss</t>
  </si>
  <si>
    <t>ACO Powerdrain V175/200P Typ20.1 500mm Guss</t>
  </si>
  <si>
    <t>ACO Powerdrain V175/200P Typ20.2 500mm Guss</t>
  </si>
  <si>
    <t>ACO Powerdrain V175/200P Einlaufkasten DN/OD160mm mit Eimer Guss</t>
  </si>
  <si>
    <t>ACO Powerdrain V175/200P Einlaufkasten DN/OD200mm mit Eimer Guss</t>
  </si>
  <si>
    <t>ACO Powerdrain V175/200P Typ1 mit Gefälle 0,5% 1000mm Guss</t>
  </si>
  <si>
    <t>ACO Powerdrain V175/200P Typ2 mit Gefälle 0,5% 1000mm Guss</t>
  </si>
  <si>
    <t>ACO Powerdrain V175/200P Typ3 mit Gefälle 0,5% 1000mm Guss</t>
  </si>
  <si>
    <t>ACO Powerdrain V175/200P Typ4 mit Gefälle 0,5% 1000mm Guss</t>
  </si>
  <si>
    <t>ACO Powerdrain V175/200P Typ5 mit Gefälle 0,5% 1000mm Guss</t>
  </si>
  <si>
    <t>ACO Powerdrain V175/200P Typ6 mit Gefälle 0,5% 1000mm Guss</t>
  </si>
  <si>
    <t>ACO Powerdrain V175/200P Typ7 mit Gefälle 0,5% 1000mm Guss</t>
  </si>
  <si>
    <t>ACO Powerdrain V175/200P Typ8 mit Gefälle 0,5% 1000mm Guss</t>
  </si>
  <si>
    <t>ACO Powerdrain V175/200P Typ9 mit Gefälle 0,5% 1000mm Guss</t>
  </si>
  <si>
    <t>ACO Powerdrain V175/200P Typ10 mit Gefälle 0,5% 1000mm Guss</t>
  </si>
  <si>
    <t>ACO Powerdrain V175/200P Übergangsstück Stufengefälle 25mm</t>
  </si>
  <si>
    <t>ACO Powerdrain V175/200P Übergangsstück Stufengefälle 50mm</t>
  </si>
  <si>
    <t>ACO Powerdrain V175/200P Richtungswechseladapter Typ0.0 Guss</t>
  </si>
  <si>
    <t>ACO Powerdrain V275/300P Typ0.0.2 1000mm Guss</t>
  </si>
  <si>
    <t>ACO Powerdrain V275/300P Typ0.1 500mm Guss</t>
  </si>
  <si>
    <t>ACO Powerdrain V275/300P Typ0.2 500mm Guss</t>
  </si>
  <si>
    <t>ACO Powerdrain V275/300P Flachrinne 130mm 1000mm Guss</t>
  </si>
  <si>
    <t>ACO Powerdrain V275/300P Flachrinne 130mm DN/OD200mm 1000mm</t>
  </si>
  <si>
    <t>ACO Powerdrain V275/300P Flachrinne 130mm DN/OD110mm 1000mm</t>
  </si>
  <si>
    <t>ACO Powerdrain V275/300P Typ5.0.2 1000mm Guss</t>
  </si>
  <si>
    <t>ACO Powerdrain V275/300P Typ5.1 500mm Guss</t>
  </si>
  <si>
    <t>ACO Powerdrain V275/300P Typ5.2 500mm Guss</t>
  </si>
  <si>
    <t>ACO Powerdrain V275/300P Stirnwand Flachrinne A/E 130mm Guss</t>
  </si>
  <si>
    <t>ACO Powerdrain V275/300P Stirnwand Flachrinne Stutzen DN/OD75mm Stahl verzinkt KTL beschichtet</t>
  </si>
  <si>
    <t>ACO Powerdrain V275/300P Typ10.0 1000mm Guss</t>
  </si>
  <si>
    <t>ACO Powerdrain V275/300P Typ10.0.2 1000mm Guss</t>
  </si>
  <si>
    <t>ACO Powerdrain V275/300P Typ10.1 500mm Guss</t>
  </si>
  <si>
    <t>ACO Powerdrain V275/300P Typ10.2 500mm Guss</t>
  </si>
  <si>
    <t>ACO Powerdrain V275/300P Stirnwand Typ0 für Stutzen DN/OD200mm</t>
  </si>
  <si>
    <t>ACO Powerdrain V275/300P Stirnwand Typ5 für Stutzen DN/OD200mm</t>
  </si>
  <si>
    <t>ACO Powerdrain V275/300P Stirnwand Typ10 für Stutzen DN/OD200mm</t>
  </si>
  <si>
    <t>ACO Powerdrain V275/300P Stirnwand Typ20 für Stutzen DN/OD200mm</t>
  </si>
  <si>
    <t>ACO Powerdrain V275/300P Typ20.0 1000mm Guss</t>
  </si>
  <si>
    <t>ACO Powerdrain V275/300P Typ20.0.2 1000mm Guss</t>
  </si>
  <si>
    <t>ACO Powerdrain V275/300P Typ20.1 500mm Guss</t>
  </si>
  <si>
    <t>ACO Powerdrain V275/300P Einlaufkasten DN/OD160mm mit Eimer</t>
  </si>
  <si>
    <t>ACO Powerdrain V275/300P Einlaufkasten DN/OD200mm mit Eimer</t>
  </si>
  <si>
    <t>ACO Powerdrain V275/300P Typ1 mit Gefälle 0,5% 1000mm Guss</t>
  </si>
  <si>
    <t>ACO Powerdrain V275/300P Typ2 mit Gefälle 0,5% 1000mm Guss</t>
  </si>
  <si>
    <t>ACO Powerdrain V275/300P Typ3 mit Gefälle 0,5% 1000mm Guss</t>
  </si>
  <si>
    <t>ACO Powerdrain V275/300P Typ4 mit Gefälle 0,5% 1000mm Guss</t>
  </si>
  <si>
    <t>ACO Powerdrain V275/300P Typ5 mit Gefälle 0,5% 1000mm Guss</t>
  </si>
  <si>
    <t>ACO Powerdrain V275/300P Typ6 mit Gefälle 0,5% 1000mm Guss</t>
  </si>
  <si>
    <t>ACO Powerdrain V275/300P Typ7 mit Gefälle 0,5% 1000mm Guss</t>
  </si>
  <si>
    <t>ACO Powerdrain V275/300P Typ8 mit Gefälle 0,5% 1000mm Guss</t>
  </si>
  <si>
    <t>ACO Powerdrain V275/300P Typ9 mit Gefälle 0,5% 1000mm Guss</t>
  </si>
  <si>
    <t>ACO Powerdrain V275/300P Typ10 mit Gefälle 0,5% 1000mm Guss</t>
  </si>
  <si>
    <t>ACO Powerdrain V275/300P Übergangsstück Stufengefälle 25mm</t>
  </si>
  <si>
    <t>ACO Powerdrain V275/300P Übergangsstück Stufengefälle 50mm</t>
  </si>
  <si>
    <t>ACO Powerdrain V275/300P Richtungswechseladapter Typ0.0</t>
  </si>
  <si>
    <t>ACO Powerdrain V275/300P Richtungswechseladapter Typ10.0</t>
  </si>
  <si>
    <t>ACO Powerdrain V275/300P Richtungswechseladapter Typ20.0</t>
  </si>
  <si>
    <t>ACO Multiline Rinne V100S Typ2 mit Gefälle 0,5% 1000mm Stahl verzinkt</t>
  </si>
  <si>
    <t>ACO Multiline Rinne V100S Typ3 mit Gefälle 0,5% 1000mm Stahl verzinkt</t>
  </si>
  <si>
    <t>ACO Multiline Rinne V100S Typ4 mit Gefälle 0,5% 1000mm Stahl verzinkt</t>
  </si>
  <si>
    <t>ACO Multiline Rinne V100S Typ5 mit Gefälle 0,5% 1000mm Stahl verzinkt</t>
  </si>
  <si>
    <t>ACO Multiline Rinne V100S Typ6 mit Gefälle 0,5% 1000mm Stahl verzinkt</t>
  </si>
  <si>
    <t>ACO Multiline Rinne V100S Typ7 mit Gefälle 0,5% 1000mm Stahl verzinkt</t>
  </si>
  <si>
    <t>ACO Multiline Rinne V100S Typ8 mit Gefälle 0,5% 1000mm Stahl verzinkt</t>
  </si>
  <si>
    <t>ACO Multiline Rinne V100S Typ9 mit Gefälle 0,5% 1000mm Stahl verzinkt</t>
  </si>
  <si>
    <t>ACO Multiline Rinne V100S Typ10 mit Gefälle 0,5% 1000mm Stahl verzinkt</t>
  </si>
  <si>
    <t>ACO Multiline Rinne V100S Typ10.0 1000mm Stahl verzinkt</t>
  </si>
  <si>
    <t>ACO Multiline Rinne V100S Typ15.0 1000mm Stahl verzinkt</t>
  </si>
  <si>
    <t>ACO Multiline Rinne V100S Typ20.0 1000mm Stahl verzinkt</t>
  </si>
  <si>
    <t>ACO Multiline V100S Stirnwand A/E Flachrinne SF 60mm Stahl verzinkt</t>
  </si>
  <si>
    <t>ACO Multiline V100S Stirnwand Typ10 LLD DN/OD100m m Stahl verzinkt</t>
  </si>
  <si>
    <t>ACO Multiline V100S Richtungswechseladapter 0.0 Stahl verzinkt</t>
  </si>
  <si>
    <t>ACO Multiline V100S Richtungswechseladapter 10.0 Stahl verzinkt</t>
  </si>
  <si>
    <t>ACO Multiline V100E Stirnwand Flachinne A/E 60mm Edelstahl</t>
  </si>
  <si>
    <t>ACO Multiline Rinne V400G 1000mm GGG</t>
  </si>
  <si>
    <t>ACO Multiline V400G Einlaufkastenoberteil 1000mm GGG</t>
  </si>
  <si>
    <t>ACO Multiline V400G Stirnwand Typ0 mit Dichtung DN/OD300mm GGG</t>
  </si>
  <si>
    <t>ACO Multiline V400G Adapter für Fließrichtungswechsel</t>
  </si>
  <si>
    <t>ACO Multiline Rinne V100G Typ15.0.2 1000mm GGG DN/OD100mm GGG</t>
  </si>
  <si>
    <t>ACO Multiline Rinne V100G Typ15.1 500mm GGG</t>
  </si>
  <si>
    <t>ACO Multiline Rinne V100G Typ15.2 500mm GGG DN/OD100mm GGG</t>
  </si>
  <si>
    <t>ACO Multiline Rinne V100G Typ20.0 1000mm GGG</t>
  </si>
  <si>
    <t>ACO Multiline V100G Stirnwand Flachrinne A/E 100mm GGG</t>
  </si>
  <si>
    <t>ACO Multiline V100G Richtungswechseladapter Typ20.0 GGG</t>
  </si>
  <si>
    <t>ACO Multiline V100 Übergangsstück Stufengefälle 25mm</t>
  </si>
  <si>
    <t>ACO Multiline V100 Übergangsstück Stufengefälle 50mm</t>
  </si>
  <si>
    <t>ACO Drainlock Längsstabrost NW 100mm A15 1000mm EN1433 Stahl verzinkt</t>
  </si>
  <si>
    <t>ACO Drainlock Längsstabrost NW 100mm A15 500mm EN1433 Edelstahl</t>
  </si>
  <si>
    <t>ACO Drainlock Querstabsrost NW 100mm B125 1000m EN1433 Stahl verzinkt</t>
  </si>
  <si>
    <t>ACO Drainlock Querstabsrost NW 100mm B125 1000mm EN1433 Edelstahl</t>
  </si>
  <si>
    <t>ACO Drainlock Querstabsrost NW 100mm B125 500m EN1433 Edelstahl</t>
  </si>
  <si>
    <t>ACO Drainlock Lochrost NW 100mm C250 500mm EN1433 Edelstahl</t>
  </si>
  <si>
    <t>ACO Multiline Rinne V150S Typ1 mit Gefälle 0,5% 1000mm Stahl verzinkt</t>
  </si>
  <si>
    <t>ACO Multiline Rinne V150S Typ2 mit Gefälle 0,5% 1000mm Stahl verzinkt</t>
  </si>
  <si>
    <t>ACO Multiline Rinne V150S Typ3 mit Gefälle 0,5% 1000mm Stahl verzinkt</t>
  </si>
  <si>
    <t>ACO Multiline Rinne V150S Typ4 mit Gefälle 0,5% 1000mm Stahl verzinkt</t>
  </si>
  <si>
    <t>ACO Multiline Rinne V150S Typ5 mit Gefälle 0,5% 1000mm Stahl verzinkt</t>
  </si>
  <si>
    <t>ACO Multiline Rinne V150S Typ6 mit Gefälle 0,5% 1000mm Stahl verzinkt</t>
  </si>
  <si>
    <t>ACO Multiline Rinne V150S Typ8 mit Gefälle 0,5% 1000mm Stahl verzinkt</t>
  </si>
  <si>
    <t>ACO Multiline Rinne V150S Typ5.0 1000mm Stahl verzinkt</t>
  </si>
  <si>
    <t>ACO Multiline Rinne V150S Typ10.0 1000mm</t>
  </si>
  <si>
    <t>ACO Multiline Rinne V150S Typ15.0 1000mm</t>
  </si>
  <si>
    <t>ACO Multiline Rinne V150S Typ15.2 500m</t>
  </si>
  <si>
    <t>ACO Multiline Rinne V150S Typ20.0 1000mm</t>
  </si>
  <si>
    <t>ACO Multiline Rinne V150S Typ20.2 500mm</t>
  </si>
  <si>
    <t>ACO Multiline V150S Stirnwand Typ10 mit Dichtung DN/OD150mm</t>
  </si>
  <si>
    <t>ACO Multiline V150S Stirnwand Typ15 mit Dichtung DN/OD 50mm</t>
  </si>
  <si>
    <t>ACO Multiline V150S Stirnwand Typ20 mit Dichtung DN/OD150mm</t>
  </si>
  <si>
    <t>ACO Multiline V150S Richtungswechseladapter Typ5.0</t>
  </si>
  <si>
    <t>ACO Multiline V150S Richtungswechseladapter Typ10.0</t>
  </si>
  <si>
    <t>ACO Multiline V150S Richtungswechseladapter Typ15.0</t>
  </si>
  <si>
    <t>ACO Multiline V150S Richtungswechseladapter Typ20.0</t>
  </si>
  <si>
    <t>ACO Multiline V150E Stirnwand Flachrinne A/E 120m m</t>
  </si>
  <si>
    <t>ACO Multiline Rinne V150G Typ15.0 1000mm GGG</t>
  </si>
  <si>
    <t>ACO Multiline Rinne V150G Typ15.2 500mm GGG 20</t>
  </si>
  <si>
    <t>ACO Multiline Rinne V150G Typ20.0 1000mm GGG</t>
  </si>
  <si>
    <t>ACO Multiline V150G Stirnwand Typ15 mit Dichtung DN/OD150mm GG</t>
  </si>
  <si>
    <t>ACO Multiline V150G Einlaufkasten DN/OD200mm mit Eimer GGG</t>
  </si>
  <si>
    <t>ACO Multiline V150G Richtungswechseladapter Typ0.0 GGG</t>
  </si>
  <si>
    <t>ACO Multiline V150G Richtungswechseladapter Typ15.0 GGG</t>
  </si>
  <si>
    <t>ACO Multiline V150 Übergangsstück Stufengefälle 25mm</t>
  </si>
  <si>
    <t>ACO Multiline V150 Übergangsstück Stufengefälle 50mm</t>
  </si>
  <si>
    <t>ACO Multiline Rinne V200S Typ0.0 1000mm</t>
  </si>
  <si>
    <t>ACO Multiline Rinne V200S Typ5.0.2 1000mm</t>
  </si>
  <si>
    <t>ACO Multiline Rinne V200S Typ5.1 500mm</t>
  </si>
  <si>
    <t>ACO Multiline Rinne V200S Typ5.2 500mm</t>
  </si>
  <si>
    <t>ACO Multiline Rinne V200S Typ10.0 1000mm</t>
  </si>
  <si>
    <t>ACO Multiline Rinne V200S Typ10.2 500mm</t>
  </si>
  <si>
    <t>ACO Multiline Rinne V200S Typ20.0 1000mm</t>
  </si>
  <si>
    <t>ACO Multiline V200S Stirnwand Typ5 mit Dichtung DN/OD200mm</t>
  </si>
  <si>
    <t>ACO Multiline V200S Stirnwand Typ10 mit Dichtung DN/OD200mm</t>
  </si>
  <si>
    <t>ACO Multiline V200S Stirnwand Typ20 mit Dichtung DN/OD200mm</t>
  </si>
  <si>
    <t>ACO Multiline V200S Einlaufkasten DN/OD150mm mit Eimer</t>
  </si>
  <si>
    <t>ACO Multiline V200S Richtungswechseladapter Typ0.0</t>
  </si>
  <si>
    <t>ACO Multiline V200S Richtungswechseladapter Typ5.0</t>
  </si>
  <si>
    <t>ACO Multiline V200S Richtungswechseladapter Typ15.0</t>
  </si>
  <si>
    <t>ACO Multiline V200S Richtungswechseladapter Typ20.0</t>
  </si>
  <si>
    <t>ACO Multiline Rinne V200G Typ15.2 500mm GGG</t>
  </si>
  <si>
    <t>ACO Multiline Rinne V200G Typ20.0 1000mm GGG</t>
  </si>
  <si>
    <t>ACO Multiline V200G Stirnwand Typ15 mit Dichtung DN/OD200mm GGG</t>
  </si>
  <si>
    <t>ACO Multiline V200G Stirnwand Typ20 mit Dichtung DN/OD200mm GGG</t>
  </si>
  <si>
    <t>ACO Multiline V200G Richtungswechseladapter Typ 15.0 GGG</t>
  </si>
  <si>
    <t>ACO Multiline V200S Übergangsstück Stufengefälle 25mm</t>
  </si>
  <si>
    <t>ACO Multiline V200S Übergangsstück Stufengefälle 50mm</t>
  </si>
  <si>
    <t>ACO Drainlock Stegrost NW200mm D400 500mm EN1433 Guss Lichtpunkt KTL beschichtet</t>
  </si>
  <si>
    <t>ACO Multiline Rinne V500G 1000mm GGG</t>
  </si>
  <si>
    <t>ACO Multiline Rinne V300S Typ1 mit Gefälle 0,5% 1000mm</t>
  </si>
  <si>
    <t>ACO Multiline Rinne V300S Typ2 mit Gefälle 0,5% 1000mm</t>
  </si>
  <si>
    <t>ACO Multiline Rinne V300S Typ3 mit Gefälle 0,5% 1000mm</t>
  </si>
  <si>
    <t>ACO Multiline Rinne V300S Typ7 mit Gefälle 0,5% 1000mm</t>
  </si>
  <si>
    <t>ACO Multiline Rinne V300S Typ8 mit Gefälle 0,5% 1000mm</t>
  </si>
  <si>
    <t>ACO Multiline Rinne V300S Typ9 mit Gefälle 0,5% 1000mm</t>
  </si>
  <si>
    <t>ACO Multiline Rinne V300S Typ10 mit Gefälle 0,5% 1000mm</t>
  </si>
  <si>
    <t>ACO Multiline V500G 1000mm GGG EK Oberteil</t>
  </si>
  <si>
    <t>ACO Multiline V500G Adapter für Verlegerichtungswechsel</t>
  </si>
  <si>
    <t>ACO Multiline V300S Flachrinne LxH1000x120mm</t>
  </si>
  <si>
    <t>ACO Multiline Rinne V300S Typ0.0.2 1000mm</t>
  </si>
  <si>
    <t>ACO Multiline Rinne V300S Typ0.1 500mm</t>
  </si>
  <si>
    <t>ACO Multiline Rinne V300S Typ0.2 500mm</t>
  </si>
  <si>
    <t>ACO Multiline Rinne V300S Typ5.0 1000mm</t>
  </si>
  <si>
    <t>ACO Multiline Rinne V300S Typ5.0.2 1000mm</t>
  </si>
  <si>
    <t>ACO Multiline Rinne V300S Typ5.1 500mm</t>
  </si>
  <si>
    <t>ACO Multiline Rinne V300S Typ5.2 500mm</t>
  </si>
  <si>
    <t>ACO Multiline Rinne V300S Typ10.0 1000mm</t>
  </si>
  <si>
    <t>ACO Multiline Rinne V300S Typ10.0.2 1000mm</t>
  </si>
  <si>
    <t>ACO Multiline Rinne V300S Typ10.1 500mm</t>
  </si>
  <si>
    <t>ACO Multiline Rinne V300S Typ10.2 500mm</t>
  </si>
  <si>
    <t>ACO Multiline Rinne V300S Typ15.0.2 1000mm</t>
  </si>
  <si>
    <t>ACO Multiline Rinne V300S Typ15.2 500mm</t>
  </si>
  <si>
    <t>ACO Multiline Rinne V300S Typ20.0 1000mm</t>
  </si>
  <si>
    <t>ACO Multiline Rinne V300S Typ20.1 500mm</t>
  </si>
  <si>
    <t>ACO Multiline Rinne V300S Typ20.2 500mm</t>
  </si>
  <si>
    <t>ACO Multiline V300S Kombistirnwand</t>
  </si>
  <si>
    <t>ACO Multiline V300S Einlaufkasten DN/OD200mm mit Eimer</t>
  </si>
  <si>
    <t>ACO Multiline V300S Richtungswechseladapter Typ10.0</t>
  </si>
  <si>
    <t>ACO Multiline V300E Flachrinne LxH1000x120mm</t>
  </si>
  <si>
    <t>ACO Multiline V300E Flachrinne LxH1000x120mm mit Dichtung DN/OD150mm</t>
  </si>
  <si>
    <t>ACO Multiline V300E Stirnwand Flachrinne A/E 120m m</t>
  </si>
  <si>
    <t>ACO Multiline V300G Typ1 Gefälle 0,5% 1000mm GGG</t>
  </si>
  <si>
    <t>ACO Multiline V300G Typ2 Gefälle 0,5% 1000mm GGG</t>
  </si>
  <si>
    <t>ACO Multiline V300G Typ3 Gefälle 0,5% 1000mm GGG</t>
  </si>
  <si>
    <t>ACO Multiline V300G Typ4 Gefälle 0,5% 1000mm GGG</t>
  </si>
  <si>
    <t>ACO Multiline V300G Typ5 Gefälle 0,5% 1000mm GGG</t>
  </si>
  <si>
    <t>ACO Multiline V300G Typ6 Gefälle 0,5% 1000mm GGG</t>
  </si>
  <si>
    <t>ACO Multiline V300G Typ7 Gefälle 0,5% 1000mm GGG</t>
  </si>
  <si>
    <t>ACO Multiline V300G Typ8 Gefälle 0,5% 1000mm GGG</t>
  </si>
  <si>
    <t>ACO Multiline V300G Typ9 Gefälle 0,5% 1000mm GGG</t>
  </si>
  <si>
    <t>ACO Multiline V300G Typ10 Gefälle 0,5% 1000mm GGG</t>
  </si>
  <si>
    <t>ACO Multiline V300G Flachrinne 120mm 1000mm GGG</t>
  </si>
  <si>
    <t>ACO Multiline V300G Flachrinne 120mm mit Dichtung DN/OD100mm GGG</t>
  </si>
  <si>
    <t>ACO Multiline V300G Typ0.0 1000mm GGG</t>
  </si>
  <si>
    <t>ACO Multiline V300G Typ0.0.2 1000mm GGG</t>
  </si>
  <si>
    <t>ACO Multiline V300G Typ0.1 500mm GGG</t>
  </si>
  <si>
    <t>ACO Multiline V300G Typ0.2 500mm GGG</t>
  </si>
  <si>
    <t>ACO Multiline V300G Typ5.0 1000mm GGG</t>
  </si>
  <si>
    <t>ACO Multiline V300G Typ5.0.2 1000mm GGG</t>
  </si>
  <si>
    <t>ACO Multiline V300G Typ5.1 500mm GGG</t>
  </si>
  <si>
    <t>ACO Multiline V300G Typ5.2 500mm GGG</t>
  </si>
  <si>
    <t>ACO Multiline V300G Typ10.0 1000mm GGG</t>
  </si>
  <si>
    <t>ACO Multiline V300G Typ10.0.2 1000mm GGG</t>
  </si>
  <si>
    <t>ACO Multiline V300G Typ10.1 500mm GGG</t>
  </si>
  <si>
    <t>ACO Multiline V300G Typ10.2 500mm GGG</t>
  </si>
  <si>
    <t>ACO Multiline V300G Typ15.0.2 1000mm GGG</t>
  </si>
  <si>
    <t>ACO Multiline V300G Typ15.2 500mm GGG</t>
  </si>
  <si>
    <t>ACO Multiline V300G Typ20.0 1000mm GGG</t>
  </si>
  <si>
    <t>ACO Multiline V300G Typ20.0.2 1000mm GGG</t>
  </si>
  <si>
    <t>ACO Multiline V300G Typ20.1 500mm GGG</t>
  </si>
  <si>
    <t>ACO Multiline V300G Typ20.2 500mm GGG</t>
  </si>
  <si>
    <t>ACO Multiline V300G Stirnwand Flachrinne A/E 120 mm GGG</t>
  </si>
  <si>
    <t>ACO Multiline V300G Kombistirnwand GGG</t>
  </si>
  <si>
    <t>ACO Multiline V300G Stirnwand Typ0 mit Dichtung DN/OD200mm GGG</t>
  </si>
  <si>
    <t>ACO Multiline V300G Stirnwand Typ5 mit Dichtung DN/OD200mm GGG</t>
  </si>
  <si>
    <t>ACO Multiline V300G Stirnwand Typ10 mit Dichtung DN/OD200mm GGG</t>
  </si>
  <si>
    <t>ACO Multiline V300G Stirnwand Typ15 mit Dichtung DN/OD200mm GGG</t>
  </si>
  <si>
    <t>ACO Multiline V300G Stirnwand Typ20 mit Dichtung DN/OD200mm GGG</t>
  </si>
  <si>
    <t>ACO Multiline V300G Einlaufkasten mit Eimer DN/OD150mm GG</t>
  </si>
  <si>
    <t>ACO Multiline V300G Einlaufkasten mit Eimer DN/OD200mm GG</t>
  </si>
  <si>
    <t>ACO Multiline V300G Richtungswechseladapter Typ 0.0 GGG</t>
  </si>
  <si>
    <t>ACO Multiline V300G Richtungswechseladapter Typ 5.0 GGG</t>
  </si>
  <si>
    <t>ACO Multiline V300G Richtungswechseladapter Typ 10.0 GGG</t>
  </si>
  <si>
    <t>ACO Multiline V300G Richtungswechseladapter Typ 15.0 GGG</t>
  </si>
  <si>
    <t>ACO Multiline V300G Richtungswechseladapter Typ 20.0 GGG</t>
  </si>
  <si>
    <t>ACO Drainlock Längsstabrost NW300mm C250 500mm EN1433 Guss MW30x18</t>
  </si>
  <si>
    <t>ACO Drainlock Längsstabrost NW300mm E600 500mm EN1433 Guss MW25x18</t>
  </si>
  <si>
    <t>ACO Multiline Längsstabrost Drainlock NW400mm E600 500mm EN1433 Guss</t>
  </si>
  <si>
    <t>ACO Multiline Stegrostlock Drainlock NW500mm E600 500mm EN1433 Guss</t>
  </si>
  <si>
    <t>ACO Haken für Schlitzrahmen- Revisionsteile</t>
  </si>
  <si>
    <t>ACO Schere weiß rechts für Polybetonfenster neu</t>
  </si>
  <si>
    <t>ACO Schere weiß links für Polybetonfenster neu</t>
  </si>
  <si>
    <t>ACO Self Vertikalablauf- Anschluss NW100mm DN/OD100mm Kunststoff schwarz für Hexaline und Hexaline 2.0</t>
  </si>
  <si>
    <t>ACO Muldenauslauf Gitter Edelstahl Set mit Befestigung</t>
  </si>
  <si>
    <t>ACO Muldenauslauf Bodenanker Set 2 Stück mit Befestigung</t>
  </si>
  <si>
    <t>ACO Qmax 225 mit QFlow Aufsatz (Gusseisen) 2000mm</t>
  </si>
  <si>
    <t>ACO Qmax 225 mit QGuard Aufsatz (Gusseisen) 2000mm</t>
  </si>
  <si>
    <t>ACO Qmax 225 mit QSlot Aufsatz (Stahl verzinkt) 2000mm</t>
  </si>
  <si>
    <t>ACO Qmax 350 mit QFlow Aufsatz (Gusseisen) 2000mm</t>
  </si>
  <si>
    <t>ACO Qmax 350 mit QGuard Aufsatz (Gusseisen) 2000mm</t>
  </si>
  <si>
    <t>ACO Qmax 350 mit QSlot Aufsatz (Stahl verzinkt) 2000mm</t>
  </si>
  <si>
    <t>ACO Qmax 550 mit QFlow Aufsatz (Gusseisen) 2000mm</t>
  </si>
  <si>
    <t>ACO Qmax 550 mit QGuard Aufsatz (Gusseisen) 2000mm</t>
  </si>
  <si>
    <t>ACO Qmax 550 mit QSlot Aufsatz (Stahl verzinkt) 2000mm</t>
  </si>
  <si>
    <t>ACO Qmax 900 mit QFlow Aufsatz (Gusseisen) 2000mm</t>
  </si>
  <si>
    <t>ACO Qmax 900 mit QGuard Aufsatz (Gusseisen) 2000mm</t>
  </si>
  <si>
    <t>ACO Qmax 900 mit QSlot Aufsatz (Stahl verzinkt) 2000mm</t>
  </si>
  <si>
    <t>ACO Qmax Aufsatz für einlaufschacht QSlot D400 Stahl verzinkt</t>
  </si>
  <si>
    <t>ACO Qmax Schutzstreifen 15250mm wiederverwendbar</t>
  </si>
  <si>
    <t>ACO Qmax Übergangsstück Nennweite 225 auf 350</t>
  </si>
  <si>
    <t>ACO Qmax Übergangsstück Nennweite 700 auf 900</t>
  </si>
  <si>
    <t>ACO Qmax 550 Stirnwand Blindende</t>
  </si>
  <si>
    <t>ACO Qmax 900 Stirnwand Blindende</t>
  </si>
  <si>
    <t>ACO Qmax Revisionselement Nennweite 150-350 Stegrost D400</t>
  </si>
  <si>
    <t>ACO Qmax Revisionselement Nennweite 150-350 Stegrost F900</t>
  </si>
  <si>
    <t>ACO Qmax Einlaufschacht Nennweite 150-350 Stegrost D400</t>
  </si>
  <si>
    <t>ACO Qmax Einlaufschacht Nennweite 150-350 Stegrost F900</t>
  </si>
  <si>
    <t>ACO Qmax Einlaufschacht mit Schlammfang Nennweite 150-350 Stegrost D400</t>
  </si>
  <si>
    <t>ACO Qmax Einlaufschacht mit Schlammfang Nennweite 150-350 Stegrost F900</t>
  </si>
  <si>
    <t>ACO Qmax Revisionselement Nennweite 150-350 Schlitzrahmen D400</t>
  </si>
  <si>
    <t>ACO Qmax Einlaufschacht Nennweite 150-350 Schlitzrahmen D400</t>
  </si>
  <si>
    <t>ACO Streckmetallrost 400x200mm begehbar für Lüftungsschacht</t>
  </si>
  <si>
    <t>ACO Maschenrost 400x200mm MW30/30 begehbar für Lüftungsschacht</t>
  </si>
  <si>
    <t>ACO Maschenrost 400x200mm MW30/10 begehbar für Lüftungsschacht</t>
  </si>
  <si>
    <t>ACO Edelstahl Aufsteckzarge 1000x1000x400mm</t>
  </si>
  <si>
    <t>ACO Lichtschacht 1000x600x400 mm Streckmetallrost begehbar Montageset</t>
  </si>
  <si>
    <t>ACO Lichtschacht 1000x600x400 mm Maschenrost MW30/30 begehbar Montageset</t>
  </si>
  <si>
    <t>ACO Lichtschacht 1000x600x400 mm Maschenrost MW30/10 begehbar Montageset</t>
  </si>
  <si>
    <t>ACO Lichtschacht 1000x600x400 mm Maschenrost MW30/10 befahrbar Montageset</t>
  </si>
  <si>
    <t>ACO Abdichtungsband Dichtfix 4m für dwd Montage</t>
  </si>
  <si>
    <t>ACO Lichtschacht 1250x1000x400 mm Streckmetallrost Montageset begehbar</t>
  </si>
  <si>
    <t>ACO Lichtschacht 1250x1000x400 mm Maschenrost 30/30 Montageset begehbar</t>
  </si>
  <si>
    <t>ACO Lichtschacht 1250x1000x400 mm Maschenrost 30/10 Montageset begehbar</t>
  </si>
  <si>
    <t>ACO Lichtschacht 1250x1000x400 mm Maschenrost 30/10 Montageset befahrbar</t>
  </si>
  <si>
    <t>ACO Classic Dreh-/Kippeinsatz weiß für Rahmen 750x500mm DIN rechts</t>
  </si>
  <si>
    <t>ACO Classic Dreh-/Kippeinsatz weiß für Rahmen 750x625mm DIN rechts</t>
  </si>
  <si>
    <t>ACO Classic Dreh-/Kippeinsatz weiß für Rahmen 1000x500mm DIN rechts</t>
  </si>
  <si>
    <t>ACO Classic Dreh-/Kippeinsatz weiß für Rahmen 1000x625mm DIN rechts</t>
  </si>
  <si>
    <t>ACO Classic Dreh-/Kippeinsatz weiß für Rahmen 1000x750mm DIN rechts</t>
  </si>
  <si>
    <t>ACO Classic Dreh-/Kippeinsatz weiß für Rahmen 1000x1000mm DIN rechts</t>
  </si>
  <si>
    <t>ACO Classic Dreh-/Kippeinsatz weiß für Rahmen 750x500mm DIN links</t>
  </si>
  <si>
    <t>ACO Classic Dreh-/Kippeinsatz weiß für Rahmen 750x625mm DIN links</t>
  </si>
  <si>
    <t>ACO Classic Dreh-/Kippeinsatz weiß für Rahmen 1000x625mm DIN links</t>
  </si>
  <si>
    <t>ACO Classic Dreh-/Kippeinsatz weiß für Rahmen 1000x750mm DIN links</t>
  </si>
  <si>
    <t>ACO Classic Dreh-/Kippeinsatz weiß für Rahmen 1000x1000mm DIN links</t>
  </si>
  <si>
    <t>ACO Maueranker für Nebenraumfenster ein Satz mit 4 Stück</t>
  </si>
  <si>
    <t>ACO Nebenraum Kippfenster Sondergröße Isolierglas</t>
  </si>
  <si>
    <t>ACO Nebenraum Drehkippfenster Sondergröße PVC links WSG</t>
  </si>
  <si>
    <t>ACO Nebenraum Drehkippfenster Sondergröße PVC rechts WSG</t>
  </si>
  <si>
    <t>Scheren weiß kurz neue Version breiter Absatz bis 400mm</t>
  </si>
  <si>
    <t>ACO Dichtmasse Profix für Lichtschacht druckwasserdicht</t>
  </si>
  <si>
    <t>ACO Windabweiser 1 Paar weiß für Nebenraumfenster</t>
  </si>
  <si>
    <t>ACO Maschenrost MW30/10 begeh bar für Lichtschacht 800x500 mm Außenmaß 910x505x25mm</t>
  </si>
  <si>
    <t>ACO Maschenrost MW30/10 begeh bar für Lichtschacht 1000x500 mm Außenmaß 1106x505x25mm</t>
  </si>
  <si>
    <t>ACO Maschenrost MW30/10 begeh bar für Lichtschacht 1250x600 mm Außenmaß 1356x605x25mm</t>
  </si>
  <si>
    <t>ACO Self IndoorSchuhabstreifer m. Winkelrahmen Rips anthrazit 600x400mm</t>
  </si>
  <si>
    <t>ACO Self IndoorSchuhabstreifer m. Winkelrahmen Rips grau 600x400m</t>
  </si>
  <si>
    <t>ACO Self IndoorSchuhabstreifer m. Winkelrahmen Rips anthrazit 750x500mm</t>
  </si>
  <si>
    <t>ACO Self IndoorSchuhabstreifer m. Winkelrahmen Rips grau 750x500mm</t>
  </si>
  <si>
    <t>ACO Schutzgitter für Nebenraumfenster Dreh-/ Kipp verzinkt 800x500mm</t>
  </si>
  <si>
    <t>ACO Schutzgitter für Nebenraumfenster Dreh-/ Kipp verzinkt 800x600mm</t>
  </si>
  <si>
    <t>ACO Schutzgitter für Nebenraumfenster Dreh-/ Kipp verzinkt 1000x500mm</t>
  </si>
  <si>
    <t>ACO Schutzgitter für Nebenraumfenster Dreh-/ Kipp verzinkt 1000x600mm</t>
  </si>
  <si>
    <t>ACO Profiline 50x50cm Maschenrost 30x10mm vz für Dachaufsatz</t>
  </si>
  <si>
    <t>ACO Profiline 50x50cm Maschenrost 30x10mm V2A für Dachaufsatz</t>
  </si>
  <si>
    <t>ACO Profiline 40x40cm Lochrost für Dachaufsatz V2A</t>
  </si>
  <si>
    <t>ACO Profiline 50x50cm Lochrost für Dachaufsatz V2A</t>
  </si>
  <si>
    <t>ACO Profiline 40x40cm Heelsafe gebürstet für Dachaufsatz V2A</t>
  </si>
  <si>
    <t>ACO Profiline 50x50cm Heelsafe gebürstet für Dachaufsatz V2A</t>
  </si>
  <si>
    <t>ACO Profiline 40x40cm Heelguard gebürstet V2A für Dachaufsatz</t>
  </si>
  <si>
    <t>ACO Profiline 50x50cm Heelguard gebürstet V2A für Dachaufsatz</t>
  </si>
  <si>
    <t>ACO Lichtschacht 1500x1000x700 mm Streckmetallrost Montageset begehbar</t>
  </si>
  <si>
    <t>ACO Lichtschacht 1500x1000x700 mm Maschenrost MW30/30 Montageset begehbar</t>
  </si>
  <si>
    <t>ACO Lichtschacht 1500x1500x700 mm Maschenrost MW30/30 Montageset begehbar</t>
  </si>
  <si>
    <t>ACO Lichtschacht 2000x1500x700 mm Streckmetallrost Montageset begehbar</t>
  </si>
  <si>
    <t>ACO Lichtschacht 2000x1500x700 mm Maschenrost MW30/30 Montageset begehbar</t>
  </si>
  <si>
    <t>ACO Lichtschacht 2000x1500x700 mm Maschenrost MW30/10 Montageset begehbar</t>
  </si>
  <si>
    <t>ACO Stahlkellerfenster ohne Innenanschluss 1flügelig verglast 500x400mm</t>
  </si>
  <si>
    <t>ACO Stahlkellerfenster ohne Innenanschluss 1flügelig verglast 500x500mm</t>
  </si>
  <si>
    <t>ACO Stahlkellerfenster ohne Innenanschluss 1flügelig verglast 700x400mm</t>
  </si>
  <si>
    <t>ACO Stahlkellerfenster ohne Innenanschluss 2flügelig verglast 900x500mm</t>
  </si>
  <si>
    <t>ACO Stahlkellerfenster 1000x 1000mm ohne Innenanschlag 2 flügelig verglast</t>
  </si>
  <si>
    <t>ACO Therm Diverse</t>
  </si>
  <si>
    <t>ACO Qmax 350 Kombistirnwand mit Neoprene Dichtung</t>
  </si>
  <si>
    <t>ACO Qmax Einlaufschacht Nennweite 550-900 mit Einlaufrost D400</t>
  </si>
  <si>
    <t>ACO Qmax Einlaufschacht Nennweite 550-900 mit Abdeckplatte D400</t>
  </si>
  <si>
    <t>ACO Qmax Einlaufschacht Nennweite 550-900 mit Einlaufrost F900</t>
  </si>
  <si>
    <t>ACO Qmax Anschlussadapter für Fallrohr DN/OD110 Nennweite 225,350</t>
  </si>
  <si>
    <t>ACO Qmax Anschlussadapter für Fallrohr DN/OD160 Nennweite 550-900</t>
  </si>
  <si>
    <t>ACO Drainlock Stegrost NW100mm D400 500mm EN1433 Guss mit Öffnung Lichtpunkt KTL beschichtet</t>
  </si>
  <si>
    <t>ACO Betätigungswerkzeug für Sicherheitstopfen L1100mm für Art. 134072</t>
  </si>
  <si>
    <t>ACO Powerlock Trennablauf mit 2xDN/OD150mm 1xSicherheits- Stopfen L560mm NW300mm EN F900 ohne Bedienwerkzeug10670</t>
  </si>
  <si>
    <t>ACO Kerbdrain Mittelstein KD480 L915 mm mit Öffnungen grau</t>
  </si>
  <si>
    <t>ACO Schwimmschalter Typ MS-1 10 m Kabel</t>
  </si>
  <si>
    <t>ACO Schwimmschalter Typ MS 1-E m. 10 m Kabel</t>
  </si>
  <si>
    <t>ACO Self Waterseal M300ml grau (UK,GE,FR,IT)</t>
  </si>
  <si>
    <t>ACO Parkplatzmarkierung für ACO Rasenwabe Beutel á 10 Stück</t>
  </si>
  <si>
    <t>ACO Nebenraum Kippfenster Einfachglas weiß 500x500mm</t>
  </si>
  <si>
    <t>ACO Nebenraum Kippfenster Einfachglas weiß 600x500mm</t>
  </si>
  <si>
    <t>ACO Nebenraum Kippfenster Einfachglas weiß 800x400mm</t>
  </si>
  <si>
    <t>ACO Nebenraum Kippfenster Einfachglas weiß 800x500mm</t>
  </si>
  <si>
    <t>ACO Nebenraum Kippfenster Einfachglas weiß 900x600mm</t>
  </si>
  <si>
    <t>ACO Nebenraum Kippfenster Einfachglas weiß 1000x500mm</t>
  </si>
  <si>
    <t>ACO Nebenraum Kippfenster Einfachglas weiß 1000x600mm</t>
  </si>
  <si>
    <t>ACO Nebenraum Kippfenster Einfachglas weiß 1000x700mm</t>
  </si>
  <si>
    <t>ACO Nebenraum Kippfenster Einfachglas weiß 1000x800mm</t>
  </si>
  <si>
    <t>ACO Nebenraum Kippfenster Einfachglas weiß 1000x1000mm</t>
  </si>
  <si>
    <t>ACO Nebenraum Kippfenster Isolierglas weiß 500x500mm</t>
  </si>
  <si>
    <t>ACO Nebenraum Kippfenster Isolierglas weiß 600x400mm</t>
  </si>
  <si>
    <t>ACO Nebenraum Kippfenster Isolierglas weiß 600x500mm</t>
  </si>
  <si>
    <t>ACO Nebenraum Kippfenster Isolierglas weiß 800x400mm</t>
  </si>
  <si>
    <t>ACO Nebenraum Kippfenster Isolierglas weiß 800x500mm</t>
  </si>
  <si>
    <t>ACO Nebenraum Kippfenster Isolierglas weiß 800x600mm</t>
  </si>
  <si>
    <t>ACO Nebenraum Kippfenster Isolierglas weiß 900x600mm</t>
  </si>
  <si>
    <t>ACO Nebenraum Kippfenster Isolierglas weiß 1000x500mm</t>
  </si>
  <si>
    <t>ACO Nebenraum Kippfenster Isolierglas weiß 1000x600mm</t>
  </si>
  <si>
    <t>ACO Nebenraum Kippfenster Isolierglas weiß 1000x700mm</t>
  </si>
  <si>
    <t>ACO Nebenraum Kippfenster Isolierglas weiß 1000x800mm</t>
  </si>
  <si>
    <t>ACO Nebenraum Kippfenster Isolierglas weiß 1000x1000mm</t>
  </si>
  <si>
    <t>ACO Nebenraum Drehkippfenster weiß WSG DIN rechts 1000x800 mm</t>
  </si>
  <si>
    <t>ACO Nebenraum Drehkippfenster weiß WSG DIN rechts 1000x1000 mm</t>
  </si>
  <si>
    <t>ACO Nebenraum Drehkippfenster weiß WSG DIN links 1000x800mm</t>
  </si>
  <si>
    <t>ACO Nebenraum Drehkippfenster weiß WSG DIN links 1000x1000 mm</t>
  </si>
  <si>
    <t>ACO PRC Ausgleichsring AR-V-PRC DN625x40 mm</t>
  </si>
  <si>
    <t>ACO PRC Ausgleichsring AR-V-PRC DN625x60 mm</t>
  </si>
  <si>
    <t>ACO PRC Ausgleichsring AR-V-PRC DN625x80 mm</t>
  </si>
  <si>
    <t>ACO PRC Ausgleichsring AR-V-PRC DN625x100 mm</t>
  </si>
  <si>
    <t>ACO PRC Ausgleichsring AR-V-PRC DN800x40 mm</t>
  </si>
  <si>
    <t>ACO PRC Ausgleichsring AR-V-PRC DN800x60 mm</t>
  </si>
  <si>
    <t>ACO PRC Ausgleichsring AR-V-PRC DN800x80 mm</t>
  </si>
  <si>
    <t>ACO PRC Ausgleichsring AR-V-PRC DN800x100 mm</t>
  </si>
  <si>
    <t>Sikadur 33 Kleber 250 ml inklusive Mischer</t>
  </si>
  <si>
    <t>ACO PRC Schachtring DN/OD 1000mm H750mm</t>
  </si>
  <si>
    <t>ACO PRC Schachtring DN/OD 1000mm H1000mm</t>
  </si>
  <si>
    <t>ACO PRC Schachtring DN/OD 1000mm H1250mm</t>
  </si>
  <si>
    <t>ACO PRC Schachtring DN/OD 1000mm H1500mm</t>
  </si>
  <si>
    <t>ACO PRC Schachtring DN/OD 1500mm H500mm</t>
  </si>
  <si>
    <t>ACO PRC Schachtring DN/OD 1500mm H750mm</t>
  </si>
  <si>
    <t>ACO PRC Schachtring DN/OD 1500mm H1000mm</t>
  </si>
  <si>
    <t>ACO PRC Schachtring DN/OD 1500mm H1250mm</t>
  </si>
  <si>
    <t>ACO PRC Schachtring DN/OD 1500mm H1500mm</t>
  </si>
  <si>
    <t>ACO Rain4me Flachtank 2000l stehend</t>
  </si>
  <si>
    <t>ACO Rain4me Flachtank 2000l liegend</t>
  </si>
  <si>
    <t>ACO Rain4me Flachtank 4000l liegend lange Seite 1 Erweiterung</t>
  </si>
  <si>
    <t>ACO Rain4me Flachtank 6000l liegend lange Seite 2 Erweiterungen</t>
  </si>
  <si>
    <t>ACO Rain4me Flachtank 8000l liegend lange Seite 3 Erweiterungen</t>
  </si>
  <si>
    <t>ACO Rain4me Flachtank 4000l liegend kurze Seite 1 Erweiterung</t>
  </si>
  <si>
    <t>ACO Rain4me Flachtank 6000l liegend kurze Seite 2 Erweiterungen</t>
  </si>
  <si>
    <t>ACO Rain4me Flachtank 8000l liegend kurze Seite 3 Erweiterungen</t>
  </si>
  <si>
    <t>ACO Rain4me Flachtank 4000l stehend lange Seite 1 Erweiterung</t>
  </si>
  <si>
    <t>ACO Rain4me Flachtank 6000l stehend lange Seite 2 Erweiterungen</t>
  </si>
  <si>
    <t>ACO Rain4me Flachtank 8000l stehend lange Seite 3 Erweiterungen</t>
  </si>
  <si>
    <t>ACO Rain4me Flachtank 4000l stehend kurze Seite 1 Erweiterung</t>
  </si>
  <si>
    <t>ACO Rain4me Flachtank 6000l stehend kurze Seite 2 Erweiterungen</t>
  </si>
  <si>
    <t>ACO Rain4me Flachtank 8000l stehend kurze Seite 3 Erweiterungen</t>
  </si>
  <si>
    <t>ACO Rain4me Verlängerung 240 mm</t>
  </si>
  <si>
    <t>ACO Rain4me Garten Basic Jet Kreiselpumpe, schwimmende Ansaugung 5000mm</t>
  </si>
  <si>
    <t>ACO Rain4me Garten Plus Klarwasserpumpe schwimmende Ansaugung 1000mm</t>
  </si>
  <si>
    <t>ACO Rain4me Haus und Garten Compact freie Trinkwasser Nachspeisung schwimmende Entnahme</t>
  </si>
  <si>
    <t>ACO Rain4me Haus und Garten Professional vollautomatische Regenwasserzentrale mit Pumpe schwarz Entnahme freie Trinkw.</t>
  </si>
  <si>
    <t>ACO Rain4me Pneumatische Füllstandsanzeige</t>
  </si>
  <si>
    <t>ACO Rain4me Überlaufsiphon mit Skimmereffekt und Tierschutz DN/OD100mm</t>
  </si>
  <si>
    <t>ACO Rain4me Verschluss-Wand- Durchführung DN/OD110mm H&amp;G Compact</t>
  </si>
  <si>
    <t>ACO Rain4me Verschluss-Wand- Durchführung DN/OD110mm H&amp;G Professional</t>
  </si>
  <si>
    <t>ACO Rain4me Zubringerpumpen - Set</t>
  </si>
  <si>
    <t>ACO Rain4me Gummilippen- Dichtung DN/OD100 Bohrung127mm</t>
  </si>
  <si>
    <t>ACO Rain4me Lochkreissäge für Einbau Gummilippendichtung</t>
  </si>
  <si>
    <t>ACO Rain4me Kennzeichnungsmaterial</t>
  </si>
  <si>
    <t>ACO Rain4me Filter Dachrinnen- Gitter 17 Stück á 600mm für Rinnen 90-150mm</t>
  </si>
  <si>
    <t>ACO Rain4me Stormbrixx Sickerset Erweiterung</t>
  </si>
  <si>
    <t>ACO Gummilippendichtung DN/OD32mm</t>
  </si>
  <si>
    <t>ACO Gummilippendichtung DN/OD40mm</t>
  </si>
  <si>
    <t>ACO Gummilippendichtung DN/OD50mm</t>
  </si>
  <si>
    <t>ACO Gummilippendichtung DN/OD70mm</t>
  </si>
  <si>
    <t>ACO Gummilippendichtung DN/OD150mm</t>
  </si>
  <si>
    <t>ACO Schottverschraubung 1 AG-1 AG</t>
  </si>
  <si>
    <t>ACO Schottverschraubung 1 1/4' AG - 1 1/4' AG</t>
  </si>
  <si>
    <t>ACO Schottverschraubung 1 1/2' AG - 1 3/4' AG</t>
  </si>
  <si>
    <t>ACO Monoblock RD 300 Einlaufkasten Unterteil LAU mit PEHD Stutzen DN/OD 315 mm für LAU Anlagen</t>
  </si>
  <si>
    <t>ACO Powerdrain Rinne V75/100P Typ5.0.3 1000mm LAU DN/OD110 mm PEHD-Stutzen L300mm</t>
  </si>
  <si>
    <t>ACO Powerdrain Rinne V75/100P Typ10.0.3 1000mm LAU DN/OD110 mm PEHD-Stutzen L300mm</t>
  </si>
  <si>
    <t>ACO Powerdrain Rinne V75/100P Typ20.0.3 1000mm LAU DN/OD110 mm PEHD-Stutzen L300mm</t>
  </si>
  <si>
    <t>ACO Powerdrain Rinne V125/150P Typ0.0.3 1000mm LAU DN/OD110 mm PEHD-Stutzen L300mm</t>
  </si>
  <si>
    <t>ACO Powerdrain Rinne V125/150P Typ5.0.3 1000mm LAU DN/OD110 mm PEHD-Stutzen L300mm</t>
  </si>
  <si>
    <t>ACO Powerdrain Rinne V125/150P Typ10.0.3 1000mm LAU DN/OD110 mm PEHD-Stutzen L300mm</t>
  </si>
  <si>
    <t>ACO Powerdrain Rinne V125/150P Typ20.0.3 1000mm LAU DN/OD110 mm PEHD-Stutzen L300mm</t>
  </si>
  <si>
    <t>ACO Powerdrain Rinne V175/200P Typ0.0.3 1000mm LAU DN/OD160 mm PEHD-Stutzen L300mm</t>
  </si>
  <si>
    <t>ACO Powerdrain Rinne V175/200P Typ5.0.3 1000mm LAU DN/OD160 mm PEHD-Stutzen L300mm</t>
  </si>
  <si>
    <t>ACO Powerdrain Rinne V175/200P Typ10.0.3 1000mm LAU DN/OD160 mm PEHD-Stutzen L300mm</t>
  </si>
  <si>
    <t>ACO Powerdrain Rinne V175/200P Typ20.0.3 1000mm LAU DN/OD160 mm PEHD-Stutzen L300mm</t>
  </si>
  <si>
    <t>ACO Powerdrain Rinne V275/300P Typ0.0.3 1000mm LAU DN/OD225 mm PEHD-Stutzen L300mm</t>
  </si>
  <si>
    <t>ACO Powerdrain Rinne V275/300P Typ5.0.3 1000mm LAU DN/OD225 mm PEHD-Stutzen L300mm</t>
  </si>
  <si>
    <t>ACO Powerdrain Rinne V275/300P Typ20.0.3 1000mm LAU DN/OD225 mm PEHD-Stutzen L300mm</t>
  </si>
  <si>
    <t>ACO Powerdrain Rinne V75/100P Typ0.3 500mm LAU DN/OD110mm PEHD-Stutzen L300mm</t>
  </si>
  <si>
    <t>ACO Powerdrain Rinne V75/100P Typ5.3 500mm LAU DN/OD110mm PEHD-Stutzen L300mm</t>
  </si>
  <si>
    <t>ACO Powerdrain Rinne V75/100P Typ10.3 500mm LAU DN/OD110mm PEHD-Stutzen L300mm</t>
  </si>
  <si>
    <t>ACO Powerdrain Rinne V75/100P Typ20.3 500mm LAU DN/OD110mm PEHD-Stutzen L300mm</t>
  </si>
  <si>
    <t>ACO Powerdrain Rinne V125/150P Typ0.3 500mm LAU DN/OD110mm PEHD-Stutzen L300mm</t>
  </si>
  <si>
    <t>ACO Powerdrain Rinne V125/150P Typ5.3 500mm LAU DN/OD110mm PEHD-Stutzen L300mm</t>
  </si>
  <si>
    <t>ACO Powerdrain Rinne V125/150P Typ10.3 500mm LAU DN/OD110mm PEHD-Stutzen L300mm</t>
  </si>
  <si>
    <t>ACO Powerdrain Rinne V125/150P Typ20.3 500mm LAU DN/OD110mm PEHD-Stutzen L300mm</t>
  </si>
  <si>
    <t>ACO Powerdrain Rinne V175/200P Typ0.3 500mm LAU DN/OD160mm PEHD-Stutzen L300mm</t>
  </si>
  <si>
    <t>ACO Powerdrain Rinne V175/200P Typ5.3 500mm LAU DN/OD160mm PEHD-Stutzen L300mm</t>
  </si>
  <si>
    <t>ACO Powerdrain Rinne V175/200P Typ10.3 500mm LAU DN/OD160mm PEHD-Stutzen L300mm</t>
  </si>
  <si>
    <t>ACO Powerdrain Rinne V175/200P Typ20.3 500mm LAU DN/OD160mm PEHD-Stutzen L300mm</t>
  </si>
  <si>
    <t>ACO Powerdrain Rinne V275/300P Typ0.3 500mm LAU DN/OD225mm PEHD-Stutzen L300mm</t>
  </si>
  <si>
    <t>ACO Powerdrain Rinne V275/300P Typ5.3 500mm LAU DN/OD225mm PEHD-Stutzen L300mm</t>
  </si>
  <si>
    <t>ACO Powerdrain Rinne V275/300P Typ10.3 500mm LAU DN/OD225mm PEHD-Stutzen L300mm</t>
  </si>
  <si>
    <t>ACO Powerdrain Rinne V275/300P Typ20.3 500mm LAU DN/OD225mm PEHD-Stutzen L300mm</t>
  </si>
  <si>
    <t>ACO Powerdrain Stirnwand V75/1 00P Rinnenende Typ10 LAU DN/OD 110mm PEHD-Stutzen L300mm</t>
  </si>
  <si>
    <t>ACO Powerdrain Stirnwand V75/1 00P Rinnenende Typ20 LAU DN/OD 110mm PEHD-Stutzen L300mm</t>
  </si>
  <si>
    <t>ACO Powerdrain Stirnwand V125/ 150P Rinnenende Typ10 LAU DN/O D110mm PEHD-Stutzen L300mm</t>
  </si>
  <si>
    <t>ACO Powerdrain Stirnwand V125/ 150P Rinnenende Typ20 LAU DN/O D110mm PEHD-Stutzen L300mm</t>
  </si>
  <si>
    <t>ACO Powerdrain Flachrinne V75/ 100P BH100mm LAU DN/OD110mm PEHD-Stutzen L300mm</t>
  </si>
  <si>
    <t>ACO Sinkkastenunterteil LAU Kurzform mit PEHD-Stutzen DN/OD160mm L300mm</t>
  </si>
  <si>
    <t>ACO Sinkkastenunterteil LAU Langform mit PEHD-Stutzen DN/OD160mm L300mm</t>
  </si>
  <si>
    <t>ACO Drainlock Rost Freestyle Design Flag NW200mm D400 schwarz</t>
  </si>
  <si>
    <t>ACO Drainlock Rost Freestyle Flag D400 NW100mm schwarz</t>
  </si>
  <si>
    <t>ACO Drainlock Rost Freestyle Design Leaf NW100 D400 schwarz</t>
  </si>
  <si>
    <t>ACO Drainlock Compositrost NW100mm C250 500mm silbergrau</t>
  </si>
  <si>
    <t>ACO Drainlock Compositrost NW100mm B125 500mm silbergrau</t>
  </si>
  <si>
    <t>ACO Multiline Seal in V100S Typ1 1000mm mit Gefälle 0,5%</t>
  </si>
  <si>
    <t>ACO Multiline Seal in V100S Typ2 1000mm mit Gefälle 0,5%</t>
  </si>
  <si>
    <t>ACO Multiline Seal in V100S Typ3 1000mm mit Gefälle 0,5%</t>
  </si>
  <si>
    <t>ACO Multiline Seal in V100S Typ4 1000mm mit Gefälle 0,5%</t>
  </si>
  <si>
    <t>ACO Multiline Seal in V100S Typ5 1000mm mit Gefälle 0,5%</t>
  </si>
  <si>
    <t>ACO Multiline Seal in V100S Typ6 1000mm mit Gefälle 0,5%</t>
  </si>
  <si>
    <t>ACO Multiline Seal in V100S Typ7 1000mm mit Gefälle 0,5%</t>
  </si>
  <si>
    <t>ACO Multiline Seal in V100S Typ8 1000mm mit Gefälle 0,5%</t>
  </si>
  <si>
    <t>ACO Multiline Seal in V100S Typ9 1000mm mit Gefälle 0,5%</t>
  </si>
  <si>
    <t>ACO Multiline Seal in V100S Typ10 1000mm mit Gefälle 0,5%</t>
  </si>
  <si>
    <t>ACO Multiline Seal in V100S Typ0.0 1000mm</t>
  </si>
  <si>
    <t>ACO Multiline Seal in V100S Typ0.0.2 1000mm DN/OD100mm</t>
  </si>
  <si>
    <t>ACO Multiline Seal in V100S Typ5.0 1000mm</t>
  </si>
  <si>
    <t>ACO Multiline Seal in V100S Typ10.0 1000mm</t>
  </si>
  <si>
    <t>ACO Multiline Seal in V100S Typ20.0 1000mm</t>
  </si>
  <si>
    <t>ACO Multiline Seal in V100S Einlaufkasten mit Tauchbogen Langform 0-20 Stahl verzinkt inklusive Adapter 1xEK-STW</t>
  </si>
  <si>
    <t>ACO Multiline Seal In Einlaufkastenadapter 0-10 NW100mm</t>
  </si>
  <si>
    <t>ACO Multiline Seal In Stirnwand Einlaufkasten NW100mm Stahl verzinkt</t>
  </si>
  <si>
    <t>ACO Multiline Seal in V100E Typ1 1000mm mit 0,5% Gefälle</t>
  </si>
  <si>
    <t>ACO Multiline Seal in V100E Typ2 1000mm mit 0,5% Gefälle</t>
  </si>
  <si>
    <t>ACO Multiline Seal in V100E Typ3 1000mm mit 0,5% Gefälle</t>
  </si>
  <si>
    <t>ACO Multiline Seal in V100E Typ4 1000mm mit 0,5% Gefälle</t>
  </si>
  <si>
    <t>ACO Multiline Seal in V100E Typ5 1000mm mit 0,5% Gefälle</t>
  </si>
  <si>
    <t>ACO Multiline Seal in V100E Typ6 1000mm mit 0,5% Gefälle</t>
  </si>
  <si>
    <t>ACO Multiline Seal in V100E Typ7 1000mm mit 0,5% Gefälle</t>
  </si>
  <si>
    <t>ACO Multiline Seal in V100E Typ8 1000mm mit 0,5% Gefälle</t>
  </si>
  <si>
    <t>ACO Multiline Seal in V100E Typ9 1000mm mit 0,5% Gefälle</t>
  </si>
  <si>
    <t>ACO Multiline Seal in V100E Typ10 1000mm mit 0,5% Gefälle</t>
  </si>
  <si>
    <t>ACO Multiline Seal in V100E Typ0.0 1000mm</t>
  </si>
  <si>
    <t>ACO Multiline Seal in V100E Typ0.0.2 1000mm DN/OD100mm</t>
  </si>
  <si>
    <t>ACO Multiline Seal in V100E Typ5.0 1000mm</t>
  </si>
  <si>
    <t>ACO Multiline Seal in V100E Typ10.0 1000mm</t>
  </si>
  <si>
    <t>ACO Multiline Seal in V100E Typ10.0.2 1000mm DN/OD100mm</t>
  </si>
  <si>
    <t>ACO Multiline Seal in V100E Typ20.0 1000mm</t>
  </si>
  <si>
    <t>ACO Multiline Seal in V100E Typ20.0.2 1000mm DN/OD100mm</t>
  </si>
  <si>
    <t>ACO Monoblock RD200V Revi Typ 0.2 F900 natur m. LLD DN/OD160</t>
  </si>
  <si>
    <t>ACO Monoblock RD200V EK-OT Typ 0.0 F900 natur mit Dichtung</t>
  </si>
  <si>
    <t>ACO Monoblock RD200V EK-UT Langform DN160 45° natur</t>
  </si>
  <si>
    <t>ACO Monoblock RD200V Adapter seitl. Anschluss EK Typ0.0 natur mit Dichtung</t>
  </si>
  <si>
    <t>ACO Sicherheitsstopfen V125/15 0P NW275mm RK einseitig rechts bündig DN/OD160mm Stutzen PEHD SDR17,6</t>
  </si>
  <si>
    <t>ACO Sicherheitsstopfen V125/15 0P NW275mm RK einseitig links bündig DN/OD160mm Stutzen PEHD SDR17,6</t>
  </si>
  <si>
    <t>ACO Sicherheitsstopfen V125/15 0P NW275mm RK beidseitig bündig DN/OD160mm Stutzen PEHD SDR17,6</t>
  </si>
  <si>
    <t>ACO Sicherheitsstopfen V175/20 0P NW275mm RK einseitig rechts bündig DN/OD160mm Stutzen PEHD SDR17,6</t>
  </si>
  <si>
    <t>ACO Sicherheitsstopfen V175/20 0P NW275mm RK einseitig links bündig DN/OD160mm Stutzen PEHD SDR17,6</t>
  </si>
  <si>
    <t>ACO Sicherheitsstopfen V175/20 0P NW275mm RK beidseitig bündig DN/OD160mm Stutzen PEHD SDR17,6</t>
  </si>
  <si>
    <t>ACO Sicherheitsstopfen V275/30 0P Punktablauf DN/OD160mm PEHD-Stutzen SDR17,6</t>
  </si>
  <si>
    <t>ACO XtraDrain EK NW100 DN100 Polymerbeton mit Compositzarge</t>
  </si>
  <si>
    <t>ACO XtraDrain EK NW100 DN160 Polymerbeton mit Compositzarge</t>
  </si>
  <si>
    <t>ACO Punktablauf F900 Oberteil NW275 geschlossen komplett mit Rost</t>
  </si>
  <si>
    <t>ACO XtraDrain Einlaufkasten NW 100 DN100 mit verzinkter Zarge</t>
  </si>
  <si>
    <t>ACO Powerdrain V175/200P E600 Typ0.0 1000mm mit Gussmaschenrost Q+</t>
  </si>
  <si>
    <t>ACO Powerdrain V175/200P E600 Typ0.0.2 1000mm mit Gussmaschenrost Q+</t>
  </si>
  <si>
    <t>ACO Powerdrain V175/200P E600 Typ0.1 500mm mit Gussmaschenrost Q+</t>
  </si>
  <si>
    <t>ACO Powerdrain V175/200P E600 Typ0.2 500mm mit Gussmaschenrost Q+</t>
  </si>
  <si>
    <t>ACO Powerdrain V175/200P E600 Flachrinne 120mm 1000mm mit Gussmaschenrost Q+</t>
  </si>
  <si>
    <t>ACO Powerdrain V175/200P E600 Flachrinne 120mm 1000mm DN/OD 160mm mit Gussmaschenrost Q+</t>
  </si>
  <si>
    <t>ACO Powerdrain V175/200P E600 Flachrinne 120mm 1000mm DN/OD 110mm mit Gussmaschenrost Q+</t>
  </si>
  <si>
    <t>ACO Powerdrain V175/200P E600 Einlaufkasten DN/OD160mm mit Eimer mit Gussmaschenrost Q+</t>
  </si>
  <si>
    <t>ACO Powerdrain V175/200P E600 Einlaufkasten DN/OD200mm mit Eimer mit Gussmaschenrost Q+</t>
  </si>
  <si>
    <t>ACO Seal in V100S Richtungswechseladapter Typ0.0</t>
  </si>
  <si>
    <t>ACO Seal in V100S Richtungswechseladapter Typ5.0</t>
  </si>
  <si>
    <t>ACO Seal in V100S Richtungswechseladapter Typ10.0</t>
  </si>
  <si>
    <t>ACO Seal in V100S Richtungswechseladapter Typ20.0</t>
  </si>
  <si>
    <t>ACO PowerDrain Seal in V100G Typ 1 0,5% 1000mm Gusskante KTL</t>
  </si>
  <si>
    <t>ACO PowerDrain Seal in V100G Typ 2 0,5% 1000mm Gusskante KTL</t>
  </si>
  <si>
    <t>ACO PowerDrain Seal in V100G Typ 3 0,5% 1000mm Gusskante KTL</t>
  </si>
  <si>
    <t>ACO PowerDrain Seal in V100G Typ 4 0,5% 1000mm Gusskante KTL</t>
  </si>
  <si>
    <t>ACO PowerDrain Seal in V100G Typ 5 0,5% 1000mm Gusskante KTL</t>
  </si>
  <si>
    <t>ACO PowerDrain Seal in V100G Typ 6 0,5% 1000mm Gusskante KTL</t>
  </si>
  <si>
    <t>ACO PowerDrain Seal in V100G Typ 7 0,5% 1000mm Gusskante KTL</t>
  </si>
  <si>
    <t>ACO PowerDrain Seal in V100G Typ 8 0,5% 1000mm Gusskante KTL</t>
  </si>
  <si>
    <t>ACO PowerDrain Seal in V100G Typ 9 0,5% 1000mm Gusskante KTL</t>
  </si>
  <si>
    <t>ACO PowerDrain Seal in V100G Typ10 0,5% 1000mm Gusskante KTL</t>
  </si>
  <si>
    <t>ACO PowerDrain Seal in V100G Typ 0.0 1000mm Gusskante KTL</t>
  </si>
  <si>
    <t>ACO PowerDrain Seal in V100G Typ 0.1 500mm Gusskante KTL</t>
  </si>
  <si>
    <t>ACO PowerDrain Seal in V100G Typ 0.2 500mm DN/OD110 Gusskante KTL</t>
  </si>
  <si>
    <t>ACO PowerDrain Seal in V100G Typ 0.0.2 1000mm DN/OD110 Gusskante KTL</t>
  </si>
  <si>
    <t>ACO PowerDrain Seal in V100G Typ 5.0 1000mm Gusskante KTL</t>
  </si>
  <si>
    <t>ACO PowerDrain Seal in V100G Typ 5.1 500mm Gusskante KTL</t>
  </si>
  <si>
    <t>ACO PowerDrain Seal in V100G Typ 5.2 500mm DN/OD110 Gusskante KTL</t>
  </si>
  <si>
    <t>ACO PowerDrain Seal in V100G Typ 5.0.2 1000mm DN/OD110 Gusskante KTL</t>
  </si>
  <si>
    <t>ACO PowerDrain Seal in V100G Typ 10.0 1000mm Gusskante KTL</t>
  </si>
  <si>
    <t>ACO PowerDrain Seal in V100G Typ 10.1 500mm Gusskante KTL</t>
  </si>
  <si>
    <t>ACO PowerDrain Seal in V100G Typ 10.2 500mm DN/OD110 Gusskante KTL</t>
  </si>
  <si>
    <t>ACO PowerDrain Seal in V100G Typ 10.0.2 1000mm DN/OD110 Gusskante KTL</t>
  </si>
  <si>
    <t>ACO PowerDrain Seal in V100G Typ 20.0 1000mm Gusskante KTL</t>
  </si>
  <si>
    <t>ACO PowerDrain Seal in V100G Typ 20.1 500mm Gusskante KTL</t>
  </si>
  <si>
    <t>ACO PowerDrain Seal in V100G Typ 20.2 500mm DN/OD110 Gusskante KTL</t>
  </si>
  <si>
    <t>ACO PowerDrain Seal in V100G Typ 20.0.2 1000mm DN/OD110 Gusskante KTL</t>
  </si>
  <si>
    <t>ACO PowerDrain Seal in V100G Sohlensprung Typ 10-20 500mm Gusskante KTL</t>
  </si>
  <si>
    <t>ACO Multiline HD Seal in V100G Einlaufkastenblinddeckel NW 100mm</t>
  </si>
  <si>
    <t>ACO PowerDrain Seal in V100G Einlaufkasten kurz DN/OD110 Gusskante KTL</t>
  </si>
  <si>
    <t>ACO PowerDrain Seal in V100G Einlaufkasten lang DN/OD110 Gusskante KTL</t>
  </si>
  <si>
    <t>ACO PowerDrain Seal in V100G Einlaufkasten kurz DN/OD160 Gusskante KTL</t>
  </si>
  <si>
    <t>ACO PowerDrain Seal in V100G Einlaufkasten lang DN/OD160 Gusskante KTL</t>
  </si>
  <si>
    <t>ACO KerbDrain KD305 Rinne L=1000mm D400 grau</t>
  </si>
  <si>
    <t>ACO KerbDrain Absenkstein KD305 links L1-5 H255/205mm L=1000m 2-teilig (1-2) mit 5% Gefälle</t>
  </si>
  <si>
    <t>ACO KerbDrain Absenkstein KD305 rechts R1-5 H255/205mm L1000mm,2-teilig (1-2) mit 5% Gefälle</t>
  </si>
  <si>
    <t>ACO KerbDrain Absenkstein KD305 rechts R2-5 H305/255mm L1000mm 2-teilig (2-2) mit 5% Gefälle</t>
  </si>
  <si>
    <t>ACO KerbDrain KD 480 Rinne L=1000 mm D400 grau</t>
  </si>
  <si>
    <t>ACO Monoblock RD200V Revi Typ 20.1 F900 natur mit Dichtung</t>
  </si>
  <si>
    <t>ACO Monoblock RD200V Revi Typ 20.2 F900 natur mit Dichtung LLD DN160</t>
  </si>
  <si>
    <t>ACO Monoblock RD200V EK-OT Typ20.0 F900 natur mit Dichtung passend für Art 10935,10936</t>
  </si>
  <si>
    <t>ACO Monoblock RD200V Stirnwand Anfang Typ20.0 natur mit Dichtung</t>
  </si>
  <si>
    <t>ACO Monoblock RD200V Stirnwand Ende Typ20.0 natur mit Dichtung</t>
  </si>
  <si>
    <t>ACO Monoblock RD200V Stirnwand Ende Typ20.0 natur mit LLD DN/OD160</t>
  </si>
  <si>
    <t>ACO Monoblock RD200V Adapter Typ20.0 natur mit Dichtung Fließrichtungswechsel</t>
  </si>
  <si>
    <t>ACO Monoblock RD200V Adapter Typ20.0 seitl. Anschluss EK natur Eck-T mit Dichtung</t>
  </si>
  <si>
    <t>ACO Multiline Seal in V150S Typ1 1000mm mit 0,5% Gefälle</t>
  </si>
  <si>
    <t>ACO Multiline Seal in V150S Typ2 1000mm mit 0,5% Gefälle</t>
  </si>
  <si>
    <t>ACO Multiline Seal in V150S Typ3,1000mm mit 0,5% Gefälle</t>
  </si>
  <si>
    <t>ACO Multiline Seal in V150S Typ4 1000mm mit 0,5% Gefälle</t>
  </si>
  <si>
    <t>ACO Multiline Seal in V150S Typ5 1000mm mit 0,5% Gefälle</t>
  </si>
  <si>
    <t>ACO Multiline Seal in V150S Typ6 1000mm mit 0,5% Gefälle</t>
  </si>
  <si>
    <t>ACO Multiline Seal in V150S Typ7 1000mm mit 0,5% Gefälle</t>
  </si>
  <si>
    <t>ACO Multiline Seal in V150S Typ8 1000mm mit 0,5% Gefälle</t>
  </si>
  <si>
    <t>ACO Multiline Seal in V150S Typ9 1000mm mit 0,5% Gefälle</t>
  </si>
  <si>
    <t>ACO Multiline Seal in V150S Typ10 1000mm mit 0,5% Gefälle</t>
  </si>
  <si>
    <t>ACO Multiline Seal in V150S Typ0.0 1000mm</t>
  </si>
  <si>
    <t>ACO Multiline Seal in V150S Typ5.0 1000mm</t>
  </si>
  <si>
    <t>ACO Multiline Seal in V150S Typ20.0 1000mm</t>
  </si>
  <si>
    <t>ACO Multiline Seal in V150S Typ20.2 500mm DN/OD160mm</t>
  </si>
  <si>
    <t>ACO Multiline Seal in V150S Stirnwand Typ0 DN/OD150mm</t>
  </si>
  <si>
    <t>ACO Multiline Seal in V150S Stirnwand Typ5 DN/OD150mm</t>
  </si>
  <si>
    <t>ACO Multiline Seal in V150S Stirnwand Typ10 DN/OD150mm</t>
  </si>
  <si>
    <t>ACO Multiline Seal in V150S Einlaufkasten Typ5 DN/OD160mm</t>
  </si>
  <si>
    <t>ACO Multiline Seal in V150S Einlaufkasten Typ10 DN/OD160 mm</t>
  </si>
  <si>
    <t>ACO Multiline Seal in V150E Typ1 1000mm mit 0,5% Gefälle</t>
  </si>
  <si>
    <t>ACO Multiline Seal in V150E Typ2 1000mm mit 0,5% Gefälle</t>
  </si>
  <si>
    <t>ACO Multiline Seal in V150E Typ3 1000mm mit 0,5% Gefälle</t>
  </si>
  <si>
    <t>ACO Multiline Seal in V150E Typ4 1000mm mit 0,5% Gefälle</t>
  </si>
  <si>
    <t>ACO Multiline Seal in V150E Typ5 1000mm mit 0,5% Gefälle</t>
  </si>
  <si>
    <t>ACO Multiline Seal in V150E Typ6 1000mm mit 0,5% Gefälle</t>
  </si>
  <si>
    <t>ACO Multiline Seal in V150E Typ7 1000mm mit 0,5% Gefälle</t>
  </si>
  <si>
    <t>ACO Multiline Seal in V150E Typ8 1000mm mit 0,5% Gefälle</t>
  </si>
  <si>
    <t>ACO Multiline Seal in V150E Typ9 1000mm mit 0,5% Gefälle</t>
  </si>
  <si>
    <t>ACO Multiline Seal in V150E Typ10 1000mm mit 0,5% Gefälle</t>
  </si>
  <si>
    <t>ACO Multiline Seal in V150E Typ0.0 1000mm</t>
  </si>
  <si>
    <t>ACO Multiline Seal in V150E Typ5.0 1000mm</t>
  </si>
  <si>
    <t>ACO Multiline Seal in V150E Typ10.2 500mm DN/OD150mm</t>
  </si>
  <si>
    <t>ACO Multiline Seal in V150E Typ20.0 1000mm</t>
  </si>
  <si>
    <t>ACO Multiline Seal in V150E Typ20.1 500mm</t>
  </si>
  <si>
    <t>ACO Multiline Seal in V150E Typ20.2 500mm DN/OD150mm</t>
  </si>
  <si>
    <t>ACO Multiline Seal in V150E Sohlensprung 10-20 500mm</t>
  </si>
  <si>
    <t>ACO Multiline Seal in V150E Richtungswechseladapter Typ20.0</t>
  </si>
  <si>
    <t>ACO Multiline Seal in V150E Adapter Eck-T-Kreuz Typ20.0</t>
  </si>
  <si>
    <t>ACO Multiline Seal in V150E Kombistirnwand</t>
  </si>
  <si>
    <t>ACO Multiline Seal in V150E Stirnwand Typ0 DN/OD150mm</t>
  </si>
  <si>
    <t>ACO Multiline Seal in V150E Stirnwand Typ20 DN/OD150mm</t>
  </si>
  <si>
    <t>ACO Multiline Seal in V150E Einlaufkasten Typ0 DN/OD160mm</t>
  </si>
  <si>
    <t>ACO Multiline Seal in V150E Einlaufkasten Typ5 DN/OD160mm</t>
  </si>
  <si>
    <t>ACO Multiline Seal in V150E Einlaufkasten Typ10 DN/OD160 mm</t>
  </si>
  <si>
    <t>ACO Multiline Seal in V150E Einlaufkasten Typ20 DN/OD160 mm</t>
  </si>
  <si>
    <t>ACO Multiline Seal in V200S Typ0.0 1000mm</t>
  </si>
  <si>
    <t>ACO Multiline Seal in V200S Kombistirnwand</t>
  </si>
  <si>
    <t>ACO Multiline Seal in V200S Stirnwand Typ0 DN/OD200mm</t>
  </si>
  <si>
    <t>ACO Multiline Seal in V200S Stirnwand Typ5 DN/OD200mm</t>
  </si>
  <si>
    <t>ACO Multiline Seal in V200S Einlaufkasten Typ0 DN/OD160/ 200mm</t>
  </si>
  <si>
    <t>ACO Multiline Seal in V200S Einlaufkasten Typ5 DN/OD160/ 200mm</t>
  </si>
  <si>
    <t>ACO Multiline Seal in V200S Einlaufkasten Typ10 DN/OD160/ 200mm</t>
  </si>
  <si>
    <t>ACO Multiline Seal in V200S Einlaufkasten Typ20 DN/OD160/ 200mm Stahl verzinkt</t>
  </si>
  <si>
    <t>ACO Drainlock Maschenrost Q+ NW200mm Stahl verzinkt C250 1000mm MW30x10</t>
  </si>
  <si>
    <t>ACO Drainlock Maschenrost Q+ NW200mm Edelstahl C250 500mm MW30x10</t>
  </si>
  <si>
    <t>ACO Drainlock Maschenrost Q+ NW200mm Stahl verzinkt D400 1000mm MW30x10</t>
  </si>
  <si>
    <t>ACO Drainlock Maschenrost Q+ NW200mm Edelstahl D400 500mm MW30x102</t>
  </si>
  <si>
    <t>ACO Drainlock Längsprofilrost NW200mm Edelstahl B125 500mm</t>
  </si>
  <si>
    <t>ACO Maschenrost Q + Drainlock NW300 verzinkt D400 500mm MW30x10</t>
  </si>
  <si>
    <t>ACO Maschenrost Q + Drainlock NW300 Edelstahl B125 500mm MW30x10</t>
  </si>
  <si>
    <t>ACO Maschenrost Q + Drainlock NW300 Edelstahl C250 500mm MW30x10</t>
  </si>
  <si>
    <t>ACO Multiline Seal in V200E Typ0.0 1000mm</t>
  </si>
  <si>
    <t>ACO Multiline Seal in V200E Typ0.1 500mm</t>
  </si>
  <si>
    <t>ACO Multiline Seal in V200E Typ0.2 500mm DN/OD200mm</t>
  </si>
  <si>
    <t>ACO Multiline Seal in V200E Adapter Eck-T-Kreuz Typ0.0</t>
  </si>
  <si>
    <t>ACO Multiline Seal in V200E Typ5.0 1000mm</t>
  </si>
  <si>
    <t>ACO Multiline Seal in V200E Typ5.1 500mm</t>
  </si>
  <si>
    <t>ACO Multiline Seal in V200E Typ5.2 500mm DN/OD200mm</t>
  </si>
  <si>
    <t>ACO Multiline Seal in V200E Typ5.0.2 1000mm DN/OD200mm</t>
  </si>
  <si>
    <t>ACO Multiline Seal in V200E Richtungswechseladapter Typ5.0</t>
  </si>
  <si>
    <t>ACO Multiline Seal in V200E Adapter Eck-T-Kreuz Typ5.0</t>
  </si>
  <si>
    <t>ACO Multiline Seal in V200E Typ10.0 1000mm</t>
  </si>
  <si>
    <t>ACO Multiline Seal in V200E Typ10.1 500mm</t>
  </si>
  <si>
    <t>ACO Multiline Seal in V200E Typ10.2 500mm DN/OD200mm</t>
  </si>
  <si>
    <t>ACO Multiline Seal in V200E Typ10.0.2 1000mm DN/OD200mm</t>
  </si>
  <si>
    <t>ACO Multiline Seal in V200E Richtungswechseladapter Typ10.0</t>
  </si>
  <si>
    <t>ACO Multiline Seal in V200E Adapter Eck-T-Kreuz Typ10.0</t>
  </si>
  <si>
    <t>ACO Multiline Seal in V200E Typ20.1 500mm</t>
  </si>
  <si>
    <t>ACO Multiline Seal in V200E Typ20.2 500mm DN/OD200mm</t>
  </si>
  <si>
    <t>ACO Multiline Seal in V200E Typ20.0.2 1000mm DN/OD200mm</t>
  </si>
  <si>
    <t>ACO Multiline Seal in V200E Richtungswechseladapter Typ20.0</t>
  </si>
  <si>
    <t>ACO Multiline Seal in V200E Adapter Eck-T-Kreuz Typ20.0</t>
  </si>
  <si>
    <t>ACO Multiline Seal in V200E Kombistirnwand</t>
  </si>
  <si>
    <t>ACO Multiline Seal in V200E Stirnwand Typ5 DN/OD200mm</t>
  </si>
  <si>
    <t>ACO Multiline Seal in V200E Stirnwand Typ10 DN/OD200mm</t>
  </si>
  <si>
    <t>ACO Multiline Seal in V200E Stirnwand Typ20 DN/OD200mm</t>
  </si>
  <si>
    <t>ACO Multiline Seal in V200E Einlaufkasten Typ0 DN/OD160/ 200mm</t>
  </si>
  <si>
    <t>ACO Multiline Seal in V200E Einlaufkasten Typ5 DN/OD160/ 200mm</t>
  </si>
  <si>
    <t>ACO Multiline Seal in V200E Einlaufkasten Typ10 DN/OD160/ 200mm</t>
  </si>
  <si>
    <t>ACO Multiline Seal in V200E Einlaufkasten Typ20 DN/OD160/ 200mm</t>
  </si>
  <si>
    <t>ACO Kerbdrain KD200-75 NW200mm Bord 75 links</t>
  </si>
  <si>
    <t>ACO Kerbdrain KD200-75 NW200mm Bord 75 rechts</t>
  </si>
  <si>
    <t>ACO Kerbdrain KD200-75 OPA NW200mm Bord 75 links für OPA 55</t>
  </si>
  <si>
    <t>ACO Kerbdrain KD200-75 OPA SW Stirnwand links/rechts</t>
  </si>
  <si>
    <t>ACO Kerbdrain KD200-75 Revision K200 rechts</t>
  </si>
  <si>
    <t>ACO Kerbdrain KD200-75 Revision K200 DN/OD160 links mit Rohranschluss DN/OD160</t>
  </si>
  <si>
    <t>ACO Kerbdrain KD200-75 Revision K200 DN/OD160 rechts mit Rohranschluss DN/OD160mm</t>
  </si>
  <si>
    <t>ACO Kerbdrain KD200-75 OPA Revision K200 rechts für OPA 55</t>
  </si>
  <si>
    <t>ACO Kerbdrain KD200-75 OPA Revision K200 DN/OD160 rechts Rohranschluss DN/OD160 OPA für OPA 55</t>
  </si>
  <si>
    <t>ACO Trennablauf S300K Langform Set mit Unterteil und Sicherheitsstopfen und Kleber ohne Bedienwerkzeug 49636</t>
  </si>
  <si>
    <t>ACO Multiline V150E Stirnwand 120mm mit Stutzen DN/OD75mm Edelstahl</t>
  </si>
  <si>
    <t>ACO Multiline V300E Stirnwand 120mm mit Stutzen DN/OD75mm Edelstahl</t>
  </si>
  <si>
    <t>ACO Multiline V200S Stirnwand 120mm mit Stutzen DN/OD75mm Stahl verzinkt</t>
  </si>
  <si>
    <t>ACO Sideline Abdeckrahmen V2A NW100mm L1000mm SH108,5mmC250 passend für Insta LED inkl. Stopfen für Kabeldurchführung</t>
  </si>
  <si>
    <t>ACO Sideline Abdeckrahmen V2A NW100mm L500mm SH108,5mm C250 passend für Insta LED inkl. Stopfen für Kabeldurchführung</t>
  </si>
  <si>
    <t>ACO Sideline Revisionselement NW100mm L500mm SH108,5mm C250 passend für Insta LED Edelstahl</t>
  </si>
  <si>
    <t>KerbDrain Einlaufkasten OT KD 305 mit Gussabdeckung passend für PRC-UT 01614 mit Adapterplatte</t>
  </si>
  <si>
    <t>ACO PowerDrain Seal in V150G Typ 1 mit Gefälle 0,5% Gusskante KTL</t>
  </si>
  <si>
    <t>ACO PowerDrain Seal in V150G Typ 2 mit Gefälle 0,5% Gusskante KTL</t>
  </si>
  <si>
    <t>ACO PowerDrain Seal in V150G Typ 3 mit Gefälle 0,5% Gusskante KTL</t>
  </si>
  <si>
    <t>ACO PowerDrain Seal in V150G Typ 4 mit Gefälle 0,5% Gusskante KTL</t>
  </si>
  <si>
    <t>ACO PowerDrain Seal in V150G Typ 5 mit Gefälle 0,5% Gusskante KTL</t>
  </si>
  <si>
    <t>ACO PowerDrain Seal in V150G Typ 6 mit Gefälle 0,5% Gusskante KTL</t>
  </si>
  <si>
    <t>ACO PowerDrain Seal in V150G Typ 7 mit Gefälle 0,5% Gusskante KTL</t>
  </si>
  <si>
    <t>ACO PowerDrain Seal in V150G Typ 8 mit Gefälle 0,5% Gusskante KTL</t>
  </si>
  <si>
    <t>ACO PowerDrain Seal in V150G Typ 9 mit Gefälle 0,5% Gusskante KTL</t>
  </si>
  <si>
    <t>ACO PowerDrain Seal in V150G Typ 10 mit Gefälle 0,5% Gusskante KTL</t>
  </si>
  <si>
    <t>ACO PowerDrain Seal in V150G Typ 0.0 1000mm Gusskante KTL</t>
  </si>
  <si>
    <t>ACO PowerDrain Seal in V150G Typ 0.1, 50cm, Gusskante KTL</t>
  </si>
  <si>
    <t>ACO PowerDrain Seal in V150G Typ 0.2, DN160, 50cm, Gusskante KTL</t>
  </si>
  <si>
    <t>ACO PowerDrain Seal in V150G Typ 0.0.2 1000mm DN/OD160 Gusskante KTL</t>
  </si>
  <si>
    <t>ACO PowerDrain Seal in V150G Typ 5.0 1000mm Gusskante KTL</t>
  </si>
  <si>
    <t>ACO PowerDrain Seal in V150G Typ 5.1 500mm Gusskante KTL</t>
  </si>
  <si>
    <t>ACO PowerDrain Seal in V150G Typ 5.2 500mm DN/OD160 Gusskante KTL</t>
  </si>
  <si>
    <t>ACO PowerDrain Seal in V150G Typ 5.0.2 1000mm DN/OD160 Gusskante KTL</t>
  </si>
  <si>
    <t>ACO PowerDrain Seal in V150G Typ 10.0 1000mm Gusskante KTL</t>
  </si>
  <si>
    <t>ACO PowerDrain Seal in V150G Typ 10.1 500mm Gusskante KTL</t>
  </si>
  <si>
    <t>ACO PowerDrain Seal in V150G Typ 10.2 500mm DN/OD160 Gusskante KTL</t>
  </si>
  <si>
    <t>ACO PowerDrain Seal in V150G Typ 10.0.2 1000mm DN/OD160 Gusskante KTL</t>
  </si>
  <si>
    <t>ACO PowerDrain Seal in V150G Typ 20.0 1000mm Gusskante KTL</t>
  </si>
  <si>
    <t>ACO PowerDrain Seal in V150G Typ 20.1 500mm Gusskante KTL</t>
  </si>
  <si>
    <t>ACO PowerDrain Seal in V150G Typ 20.2 500mm DN/OD160 Gusskante KTL</t>
  </si>
  <si>
    <t>ACO PowerDrain Seal in V150G Typ 20.0.2 1000mm DN/OD160 Gusskante KTL</t>
  </si>
  <si>
    <t>ACO PowerDrain Seal in V150G Sohlensprung 10-20 500mm Gusskante KTL</t>
  </si>
  <si>
    <t>ACO PowerDrain Seal in V150G Einlaufkasten Typ 0 DN/OD160 Gusskante KTL</t>
  </si>
  <si>
    <t>ACO PowerDrain Seal in V150G Einlaufkasten Typ 5 DN/OD160 Gusskante KTL</t>
  </si>
  <si>
    <t>ACO PowerDrain Seal in V150G Einlaufkasten Typ 10 DN/OD160 Gusskante KTL</t>
  </si>
  <si>
    <t>ACO PowerDrain Seal in V150G Einlaufkasten Typ 20 DN/OD160 Gusskante KTL</t>
  </si>
  <si>
    <t>ACO PowerDrain Seal in V200G Typ 1 mit Gefälle 0,5% Gusskante KTL</t>
  </si>
  <si>
    <t>ACO PowerDrain Seal in V200G Typ 2 mit Gefälle 0,5% Gusskante KTL</t>
  </si>
  <si>
    <t>ACO PowerDrain Seal in V200G Typ 3 mit Gefälle 0,5% Gusskante KTL</t>
  </si>
  <si>
    <t>ACO PowerDrain Seal in V200G Typ 4 mit Gefälle 0,5% Gusskante KTL</t>
  </si>
  <si>
    <t>ACO PowerDrain Seal in V200G Typ 5 mit Gefälle 0,5% Gusskante KTL</t>
  </si>
  <si>
    <t>ACO PowerDrain Seal in V200G Typ 6 mit Gefälle 0,5% Gusskante KTL</t>
  </si>
  <si>
    <t>ACO PowerDrain Seal in V200G Typ 7 mit Gefälle 0,5% Gusskante KTL</t>
  </si>
  <si>
    <t>ACO PowerDrain Seal in V200G Typ 8 mit Gefälle 0,5% Gusskante KTL</t>
  </si>
  <si>
    <t>ACO PowerDrain Seal in V200G Typ 9 mit Gefälle 0,5% Gusskante KTL</t>
  </si>
  <si>
    <t>ACO PowerDrain Seal in V200G Typ 10 mit Gefälle 0,5% Gusskante KTL</t>
  </si>
  <si>
    <t>ACO PowerDrain Seal in V200G Typ 0.0, 100cm, Guss Gusskante KTL</t>
  </si>
  <si>
    <t>ACO PowerDrain Seal in V200G Typ 0.1, 50cm, Guss Gusskante KTL</t>
  </si>
  <si>
    <t>ACO PowerDrain Seal in V200G Typ 0.2, DN200, 50cm, Guss DN/OD200 Gusskante KTL</t>
  </si>
  <si>
    <t>ACO PowerDrain Seal in V200G Typ 0.0.2, DN200, 100cm, Guss DN/OD200 Gusskante KTL</t>
  </si>
  <si>
    <t>ACO PowerDrain Seal in V200G Typ 5.0 1000mm Gusskante KTL</t>
  </si>
  <si>
    <t>ACO PowerDrain Seal in V200G Typ 5.1 500mm Gusskante KTL</t>
  </si>
  <si>
    <t>ACO PowerDrain Seal in V200G Typ 5.2 500mm DN/OD200 Gusskante KTL</t>
  </si>
  <si>
    <t>ACO PowerDrain Seal in V200G Typ 5.0.2 1000mm DN/OD200 Gusskante KTL</t>
  </si>
  <si>
    <t>ACO PowerDrain Seal in V200G Typ 10.0 1000mm Gusskante KTL</t>
  </si>
  <si>
    <t>ACO PowerDrain Seal in V200G Typ 10.1 500mm Gusskante KTL</t>
  </si>
  <si>
    <t>ACO PowerDrain Seal in V200G Typ 10.2 500mm DN/OD200 Gusskante KTL</t>
  </si>
  <si>
    <t>ACO PowerDrain Seal in V200G Typ 10.0.2 1000mm DN/OD200 Gusskante KTL</t>
  </si>
  <si>
    <t>ACO PowerDrain Seal in V200G Typ 20.0 1000mm Gusskante KTL</t>
  </si>
  <si>
    <t>ACO PowerDrain Seal in V200G Typ 20.1 500mm Gusskante KTL</t>
  </si>
  <si>
    <t>ACO PowerDrain Seal in V200G Typ 20.2 500mm DN/OD200 Gusskante KTL</t>
  </si>
  <si>
    <t>ACO PowerDrain Seal in V200G Typ 20.0.2 1000mm DN/OD200 Gusskante KTL</t>
  </si>
  <si>
    <t>ACO PowerDrain Seal in V200G Sohlensprung 10-20 500mm Gusskante KTL</t>
  </si>
  <si>
    <t>ACO PowerDrain Seal in V200G Einlaufkasten Typ 0 DN/OD160/200 Gusskante KTL</t>
  </si>
  <si>
    <t>ACO PowerDrain Seal in V200G Einlaufkasten Typ 5 DN/OD160/200 Gusskante KTL</t>
  </si>
  <si>
    <t>ACO PowerDrain Seal in V200G Einlaufkasten Typ 10 DN/OD160/200 Gusskante KTL</t>
  </si>
  <si>
    <t>ACO PowerDrain Seal in V200G Einlaufkasten Typ 20 DN/OD160/200 Gusskante KTL</t>
  </si>
  <si>
    <t>ACO Qmax Neo 300 Einbauhilfe für Gusszarge</t>
  </si>
  <si>
    <t>ACO Qmax Neo 300 Endkappe</t>
  </si>
  <si>
    <t>ACO Qmax Neo 300 Wechsel</t>
  </si>
  <si>
    <t>ACO Palettenmantel für Kiesstabilisierung weiß auf Europalette 281074 und 281075</t>
  </si>
  <si>
    <t>ACO Schlitzrost Sphere groß/ 142,5x142,5/ H6,5/ V2A foliert</t>
  </si>
  <si>
    <t>ACO Aufsatzrahmen DN100/ 197x197/ für ACO Kellerablauf Junior</t>
  </si>
  <si>
    <t>FUNKTIONSHEBEL Z.POLYMERFIX</t>
  </si>
  <si>
    <t>ACO Kellerablauf DN/OD110 aus PP Kunststoffrost 197x197mm mit Geruchsverschluss</t>
  </si>
  <si>
    <t>ACO Befestigungsring für Entwässerungsanschluss</t>
  </si>
  <si>
    <t>ACO Laubfang für Lichtschacht Entwässerungsanschluss</t>
  </si>
  <si>
    <t>ACO Rückstaueinheit für Entwässerungsanschluss Lichtschacht/Schuhabstreifer</t>
  </si>
  <si>
    <t>Geruchverschluss 50mm mit Lippendichtung kpl. verpackt/ geblistert (verlängerter Flatline)</t>
  </si>
  <si>
    <t>ACO Haus- und Hofablauf DN/OD100/75mm aus ABS 200x200 mm terracotta belastbar bis 1,5t</t>
  </si>
  <si>
    <t>ACO Haus- und Hofablauf DN/OD100/75mm aus ABS 250x250 mm grau belastbar bis 1,5t</t>
  </si>
  <si>
    <t>ACO Haus- und Hofablauf DN/OD100/75mm aus ABS 200x200 mm schwarz belastbar bis 1,5t</t>
  </si>
  <si>
    <t>ACO Stormbrixx Erweiterungsset für Sickerset 314054 4 Grundelemente 4 Seitenwände 4 Abdeckungen</t>
  </si>
  <si>
    <t>Konstantdrossel DN/OD200 1,0-30,0 l/s im PE Schacht</t>
  </si>
  <si>
    <t>Lochblendendrossel DN/OD110 0-3,0l/s o. NotÜ.i.PE Schacht</t>
  </si>
  <si>
    <t>Lochblendendrossel Stormbrixx HD DN/OD160</t>
  </si>
  <si>
    <t>ACO Therm Block 1500x1400x125 mm mit Aussparung 760x560mm für Therm Zarge 800x600mm für Standardmontage</t>
  </si>
  <si>
    <t>ACO Therm Block 1500x1400x125 mm mit Aussparung 960x460mm für Therm Zarge 1000x500mm für Standardmontage</t>
  </si>
  <si>
    <t>ACO Therm Block 1500x1400x125 mm mit Aussparung 960x710mm für Therm Zarge 1000x750mm für Standardmontage</t>
  </si>
  <si>
    <t>ACO Therm Block 1500x1400x125 mm mit Aussparung 960x960mm für Therm Zarge 1000x1000mm für Standardmontage</t>
  </si>
  <si>
    <t>ACO Therm Block 1500x1400x100 mm mit Aussparung 960x460mm für Therm Zarge 1000x500mm für Standardmontage</t>
  </si>
  <si>
    <t>ACO Therm Block 1500x1400x100 mm mit Aussparung 960x585mm für Therm Zarge 1000x625mm für Standardmontage</t>
  </si>
  <si>
    <t>ACO Therm Block 1500x1400x100 mm mit Aussparung 960x710mm für Therm Zarge 1000x750mm für Standardmontage</t>
  </si>
  <si>
    <t>ACO Therm Block 1500x1400x100 mm mit Aussparung 960x960mm für Therm Zarge 1000x1000mm für Standardmontage</t>
  </si>
  <si>
    <t>ACO Therm Block 1500x1400x125 mm mit Aussparung 760x560mm DW D für Therm Zarge 800x600mm</t>
  </si>
  <si>
    <t>ACO Therm Block 1500x1400x125 mm mit Aussparung 960x460mm DW D für Therm Zarge 1000x500mm</t>
  </si>
  <si>
    <t>ACO Therm Block 1500x1400x125 mm mit Aussparung 960x585mm DW D für Therm Zarge 1000x625mm</t>
  </si>
  <si>
    <t>ACO Therm Block 1500x1400x125 mm mit Aussparung 960x710mm DW D für Therm Zarge 1000x750mm</t>
  </si>
  <si>
    <t>ACO Therm Block 1500x1400x125 mm mit Aussparung 960x960mm DW D für Therm Zarge 1000x1000mm</t>
  </si>
  <si>
    <t>ACO Therm Block 1500x1700x125 mm mit Aussparung 760x560mm DW D für Therm Zarge 800x600mm</t>
  </si>
  <si>
    <t>ACO Therm Block 1500x1700x125 mm mit Aussparung 960x460mm DW D für Therm Zarge 1000x500mm</t>
  </si>
  <si>
    <t>ACO Therm Block 1500x1700x125 mm mit Aussparung 960x585mm DW D für Therm Zarge 1000x625mm</t>
  </si>
  <si>
    <t>ACO Therm Block 1500x1700x125 mm mit Aussparung 960x710mm DW D für Therm Zarge 1000x750mm</t>
  </si>
  <si>
    <t>ACO Therm Block 1500x1700x125 mm mit Aussparung 960x960mm DW D für Therm Zarge 1000x1000mm</t>
  </si>
  <si>
    <t>ACO Therm Block 1500x1400x125 mm mit Fenster HWD 800x600mm DIN L für DWD-Lichtschacht</t>
  </si>
  <si>
    <t>ACO Therm Block 1500x1400x125 mm mit Fenster HWD 1000x625mm DIN L für DWD-Lichtschacht</t>
  </si>
  <si>
    <t>ACO Therm Block 1500x1400x125 mm mit Fenster HWD 1000x750mm DIN L für DWD-Lichtschacht</t>
  </si>
  <si>
    <t>ACO Therm Block 1500x1700x125 mm mit Fenster HWD 800x600mm DIN L für DWD-Lichtschacht</t>
  </si>
  <si>
    <t>ACO Therm Block 1500x1700x125 mm mit Fenster HWD 1000x625mm DIN L für DWD-Lichtschacht</t>
  </si>
  <si>
    <t>ACO Therm Block 1500x1700x125 mm mit Fenster HWD 1000x750mm DIN L für DWD-Lichtschacht</t>
  </si>
  <si>
    <t>ACO Therm Block 1500x1700x125 mm mit Fenster HWD 1000x1000mm DIN L für DWD-Lichtschacht</t>
  </si>
  <si>
    <t>ACO Therm Block 1500x1400x125 mm mit Fenster HWD 800x600mm DIN R für DWD-Lichtschacht</t>
  </si>
  <si>
    <t>ACO Therm Block 1500x1400x125 mm mit Fenster HWD 1000x625mm DIN R für DWD-Lichtschacht</t>
  </si>
  <si>
    <t>ACO Therm Block 1500x1400x125 mm mit Fenster HWD 1000x750mm DIN R für DWD-Lichtschacht</t>
  </si>
  <si>
    <t>ACO Therm Block 1500x1700x125 mm mit Fenster HWD 800x600mm DIN R für DWD-Lichtschacht</t>
  </si>
  <si>
    <t>ACO Therm Block 1500x1700x125 mm mit Fenster HWD 1000x625mm DIN R für DWD-Lichtschacht</t>
  </si>
  <si>
    <t>ACO Therm Block 1500x1700x125 mm mit Fenster HWD 1000x750mm DIN R für DWD-Lichtschacht</t>
  </si>
  <si>
    <t>ACO Therm Block 1500x1700x125 mm mit Fenster HWD 1000x1000mm DIN R für DWD-Lichtschacht</t>
  </si>
  <si>
    <t>ACO Therm Block 1500x1400x80mm mit Aussparung 760x560mm für Therm Zarge 800x600mm für Standardmontage</t>
  </si>
  <si>
    <t>ACO Therm Block 1500x1400x80mm mit Aussparung 960x460mm für Therm Zarge 1000x500mm für Standardmontage</t>
  </si>
  <si>
    <t>ACO Therm Block 1500x1400x80mm mit Aussparung 960x585mm für Therm Zarge 1000x625mm für Standardmontage</t>
  </si>
  <si>
    <t>ACO Therm Block 1500x1400x80mm mit Aussparung 960x710mm für Therm Zarge 1000x750mm für Standardmontage</t>
  </si>
  <si>
    <t>ACO Therm Block 1500x1400x80mm mit Aussparung 960x960mm für Therm Zarge 1000x1000mm für Standardmontage</t>
  </si>
  <si>
    <t>ACO Therm Block 1500x1400x80mm mit Aussparung 760x560mm DWD für Therm Zarge 800x600mm</t>
  </si>
  <si>
    <t>ACO Therm Block 1500x1400x80mm mit Aussparung 960x460mm DWD für Therm Zarge 1000x500mm</t>
  </si>
  <si>
    <t>ACO Therm Block 1500x1400x80mm mit Aussparung 960x585mm DWD für Therm Zarge 1000x625mm</t>
  </si>
  <si>
    <t>ACO Therm Block 1500x1400x80mm mit Aussparung 960x710mm DWD für Therm Zarge 1000x750mm</t>
  </si>
  <si>
    <t>ACO Therm Block 1500x1400x100 mit Aussparung 760x560mm DWD für Therm Zarge 800x600mm</t>
  </si>
  <si>
    <t>ACO Therm Block 1500x1400x100 mit Aussparung 960x460mm DWD für Therm Zarge 1000x500mm</t>
  </si>
  <si>
    <t>ACO Therm Block 1500x1400x100 mit Aussparung 960x585mm DWD für Therm Zarge 1000x625mm</t>
  </si>
  <si>
    <t>ACO Therm Block 1500x1400x100 mit Aussparung 960x710mm DWD für Therm Zarge 1000x750mm</t>
  </si>
  <si>
    <t>ACO Therm Block 1500x1700x100 mit Aussparung 760x560mm DWD für Therm Zarge 800x600mm</t>
  </si>
  <si>
    <t>ACO Therm Block 1500x1700x100 mit Aussparung 960x460mm DWD für Therm Zarge 1000x500mm</t>
  </si>
  <si>
    <t>ACO Therm Block 1500x1700x100 mit Aussparung 960x585mm DWD für Therm Zarge 1000x625mm</t>
  </si>
  <si>
    <t>ACO Therm Block 1500x1700x100 mit Aussparung 960x710mm DWD für Therm Zarge 1000x750mm</t>
  </si>
  <si>
    <t>ACO Therm Block 1500x1700x100 mit Aussparung 960x960mm DWD für Therm Zarge 1000x1000mm</t>
  </si>
  <si>
    <t>ACO Therm Block 1500x1400x100 mit Aussparung 960x960mm DWD für Therm Zarge 1000x1000mm</t>
  </si>
  <si>
    <t>ACO Therm Block 1500x1400x80 mit Aussparung 960x960mm DWD für Therm Zarge 1000x1000mm</t>
  </si>
  <si>
    <t>ACO Aufstockelement 800x500mm fixe Bauhöhe 270mm für 03311</t>
  </si>
  <si>
    <t>ACO Aufstockelement 1000x500mm fixe Bauhöhe 270mm für 03313, 03314, 03315</t>
  </si>
  <si>
    <t>ACO Aufstockelement 1250x600mm fixe Bauhöhe 270mm für 03317</t>
  </si>
  <si>
    <t>ACO Befestigungsset DWD für Lichtschachtmontage auf ACO Therm Block DWD 80mm lange Schrauben</t>
  </si>
  <si>
    <t>ACO Aufstockelement 1000x600mm fixe Bauhöhe 275mm für Rostbreite 1040mm</t>
  </si>
  <si>
    <t>ACO Aufstockelement 1250x600mm fixe Bauhöhe 275mm für Rostbreite 1340mm</t>
  </si>
  <si>
    <t>ACO Therm Block 1230x1400x80mm mit Aussparung 960x460mm für Therm Zarge 1000x500mm für Standardmontage</t>
  </si>
  <si>
    <t>ACO Therm Block 1230x1400x80mm mit Aussparung 960x585mm für Therm Zarge 1000x625mm für Standardmontage</t>
  </si>
  <si>
    <t>ACO Therm Block 1230x1400x80mm mit Aussparung 960x710mm für Therm Zarge 1000x750mm für Standardmontage</t>
  </si>
  <si>
    <t>ACO Therm Block 1230x1400x80mm mit Aussparung 960x960mm für Therm Zarge 1000x1000mm für Standardmontage</t>
  </si>
  <si>
    <t>ACO Therm Block 1230x1400x100 mm mit Aussparung 760x560mm für Therm Zarge 800x600mm für Standardmontage</t>
  </si>
  <si>
    <t>ACO Therm Block 1230x1400x100 mm mit Aussparung 960x460mm für Therm Zarge 1000x500mm für Standardmontage</t>
  </si>
  <si>
    <t>ACO Therm Block 1230x1400x100 mm mit Aussparung 960x585mm für Therm Zarge 1000x625mm für Standardmontage</t>
  </si>
  <si>
    <t>ACO Therm Block 1230x1400x100 mm mit Aussparung 960x710mm für Therm Zarge 1000x750mm für Standardmontage</t>
  </si>
  <si>
    <t>ACO Therm Block 1230x1400x100 mm mit Aussparung 960x960mm für Therm Zarge 1000x1000mm für Standardmontage</t>
  </si>
  <si>
    <t>ACO Therm Block 1230x1400x125 mm mit Aussparung 760x560mm für Therm Zarge 800x600mm für Standardmontage</t>
  </si>
  <si>
    <t>ACO Therm Block 1230x1400x125 mm mit Aussparung 960x460mm für Therm Zarge 1000x500mm für Standardmontage</t>
  </si>
  <si>
    <t>ACO Therm Block 1230x1400x125 mm mit Aussparung 960x585mm für Therm Zarge 1000x625mm für Standardmontage</t>
  </si>
  <si>
    <t>ACO Therm Block 1230x1400x125 mm mit Aussparung 960x710mm für Therm Zarge 1000x750mm für Standardmontage</t>
  </si>
  <si>
    <t>ACO Therm Block 1230x1400x125 mm mit Aussparung 960x960mm für Therm Zarge 1000x1000mm für Standardmontage</t>
  </si>
  <si>
    <t>ACO Maschenrost 1040x550x20mm MW30/30 begeh. f. Lichtschacht</t>
  </si>
  <si>
    <t>ACO Maschenrost 1340x500x20mm MW30/30 begeh. f. Lichtschacht</t>
  </si>
  <si>
    <t>ACO Maschenrost 1340x550x20mm MW30/30 begeh. f. Lichtschacht</t>
  </si>
  <si>
    <t>ACO Aufstockelement 1000x400mm höhenverstellbar VK-Set für Lichtschacht 1000x400mm</t>
  </si>
  <si>
    <t>ACO Aufstockelement 1500x700mm höhenverstellbar VK-Set für Lichtschacht 1500x700mm</t>
  </si>
  <si>
    <t>ACO Aufstockelement 1000x600mm höhenverstellbar VK-Set für Lichtschacht 1000x600+400mm als verlängertes Element</t>
  </si>
  <si>
    <t>ACO Aufstockelement 1250x600mm höhenverstellbar VK-Set für Lichtschacht 1250x400x600mm</t>
  </si>
  <si>
    <t>ACO Aufstockelement 2000x700mm fixe Bauhöhe 270mm VK-Set für Lichtschacht 2000x700mm</t>
  </si>
  <si>
    <t>ACO Therm Block 1230x1400x80mm mit Aussparung 460x460mm für Standardmontage</t>
  </si>
  <si>
    <t>ACO Therm Block 1230x1400x80mm mit Aussparung 710x460mm für Therm Zarge 750x500mm für Standardmontage</t>
  </si>
  <si>
    <t>ACO Therm Block 1230x1400x100 mm mit Aussparung 460x460mm für Standardmontage</t>
  </si>
  <si>
    <t>ACO Therm Block 1230x1400x100 mm mit Aussparung 710x460mm für Therm Zarge 750x500mm für Standardmontage</t>
  </si>
  <si>
    <t>ACO Therm Block 1230x1400x125 mm mit Aussparung 460x460mm für Standardmontage</t>
  </si>
  <si>
    <t>ACO Therm Block 1230x1400x125 mm mit Aussparung 710x460mm für Therm Zarge 750x500mm für Standardmontage</t>
  </si>
  <si>
    <t>ACO Therm Block 1500x1400x80mm mit Aussparung 460x460mm für Standardmontage</t>
  </si>
  <si>
    <t>ACO Therm Block 1500x1400x80mm mit Aussparung 710x460mm für Therm Zarge 750x500mm für Standardmontage</t>
  </si>
  <si>
    <t>ACO Therm Block 1500x1400x100 mm mit Aussparung 460x460mm für Standardmontage</t>
  </si>
  <si>
    <t>ACO Therm Block 1500x1400x100 mm mit Aussparung 710x460mm für Therm Zarge 750x500mm für Standardmontage</t>
  </si>
  <si>
    <t>ACO Therm Block 1500x1400x125 mm mit Aussparung 460x460mm für Standardmontage</t>
  </si>
  <si>
    <t>ACO Therm Block 1500x1400x125 mm mit Aussparung 710x460mm für Therm Zarge 750x500mm für Standardmontage</t>
  </si>
  <si>
    <t>ACO Therm Block 1500x1400x80mm mit Aussparung 460x460mm DWD</t>
  </si>
  <si>
    <t>ACO Therm Block 1500x1400x100 mm mit Aussparung 460x460mm DW D</t>
  </si>
  <si>
    <t>ACO Therm Block 1500x1400x100 mm mit Aussparung 710x460mm DW D für Therm Zarge 750x500mm</t>
  </si>
  <si>
    <t>ACO Therm Block 1500x1400x125 mm mit Aussparung 460x460mm DW D</t>
  </si>
  <si>
    <t>ACO Therm Block 1500x1400x125 mm mit Aussparung 710x460mm DW D für Therm Zarge 750x500mm</t>
  </si>
  <si>
    <t>ACO Therm Block 1500x1700x100 mm mit Aussparung 460x460mm DW D</t>
  </si>
  <si>
    <t>ACO Therm Block 1500x1700x100 mm mit Aussparung 710x460mm DW D für Therm Zarge 750x500mm</t>
  </si>
  <si>
    <t>ACO Therm Block 1500x1700x125 mm mit Aussparung 460x460mm DW D</t>
  </si>
  <si>
    <t>ACO Therm Block 1500x1700x125 mm mit Aussparung 710x460mm DW D für Therm Zarge 750x500mm</t>
  </si>
  <si>
    <t>ACO Maschenrost 1040x550x20mm MW 30/10 begehbar für Lichtschacht</t>
  </si>
  <si>
    <t>ACO Maschenrost MW 30/10 begeh bar für Lichtschacht 1000x600 mm Außenmaß: 1040x600x20mm</t>
  </si>
  <si>
    <t>ACO RUG Self Balkon- und Terrassenablauf 110x110 Ablauf seitlich DN/OD50mm</t>
  </si>
  <si>
    <t>ACO RUG Self Balkon- und Terrassenablauf 110x110 Ablauf seitlich DN/OD75mm</t>
  </si>
  <si>
    <t>ACO RUG Self Balkon- und Terrassenablauf 110x110 Ablauf senkrecht DN/OD50mm</t>
  </si>
  <si>
    <t>ACO RUG Self Balkon- und Terrassenablauf 110x110 Ablauf senkrecht DN/OD75mm</t>
  </si>
  <si>
    <t>ACO RUG Self Aufsatzstück klein für Balkon- und Terrassenabläufe</t>
  </si>
  <si>
    <t>ACO RUG Self Haus- und Hofablauf 150x150mm Ablauf seitlich DN/OD75mm</t>
  </si>
  <si>
    <t>ACO RUG Self Aufsatzstück rund für Haus- und Hofabläufe</t>
  </si>
  <si>
    <t>ACO RUG Self Edelstahlrost 150x150mm für Haus- und Hofabläufe</t>
  </si>
  <si>
    <t>ACO RUG Self Kellerablauf mit Dreifachrückstauverschluss mit Ablauf seitlich DN/ DN/OD110mm</t>
  </si>
  <si>
    <t>ACO RUG Self Dichtungssatz für Kellerabläufe mit Rückstauverschluss</t>
  </si>
  <si>
    <t>ACO RUG Self Aufsatzstück groß für Kellerabläufe mit Rückstauverschluss</t>
  </si>
  <si>
    <t>ACO RUG Self Rahmen für Roste 150x150mm für Haus- und Hofablauf mit Ablauf seitlich</t>
  </si>
  <si>
    <t>ACO RUG Self Schlammeimer für Haus- und Hofabläufe mit Ablauf seitlich</t>
  </si>
  <si>
    <t>ACO RUG Self Geruchsverschluss mit O-Ring für Haus- und Hofabläufe mit Ablauf seitlich</t>
  </si>
  <si>
    <t>ACO RUG Self Kunststoffrost 150x150mm für Haus- und Hofabläufe mit Ablauf seitlich</t>
  </si>
  <si>
    <t>ACO RUG Self Rückstauklappe für Kellerabläufe mit Rückstauverschluss</t>
  </si>
  <si>
    <t>ACO RUG Self Kugel für Dreifachrückstau Ersatzteil</t>
  </si>
  <si>
    <t>ACO RUG Self Verschlusskörper transparent für Kellerablauf mit Rückstauverschluss</t>
  </si>
  <si>
    <t>ACO RUG Self Kunststoffrost für Kellerablauf mit Rückstauverschluss</t>
  </si>
  <si>
    <t>ACO RUG Self Badablauf 100x100mm verchromt Ablauf senkrecht DN/OD50mm</t>
  </si>
  <si>
    <t>ACO RUG Self Haus- und Hofablauf 100x100mm Ablauf senkrecht DN/OD50mm</t>
  </si>
  <si>
    <t>ACO RUG Self Haus- und Hofablauf 150x150mm Ablauf senkrecht DN/OD50mm</t>
  </si>
  <si>
    <t>ACO Multiflex Übergang für Rohraußenmaß 24-32mm auf 32-40mm</t>
  </si>
  <si>
    <t>ACO Multiflex Übergang für Rohraußenmaß 24-32mm auf 42-50mm</t>
  </si>
  <si>
    <t>ACO Multiflex Übergang für Rohraußenmaß 32-40mm auf 42-50mm</t>
  </si>
  <si>
    <t>ACO Multiflex Übergang für Rohraußenmaß 42-50mm auf 75-89mm</t>
  </si>
  <si>
    <t>ACO Multiflex Übergang für Rohraußenmaß 42-50mm auf 100-115mm</t>
  </si>
  <si>
    <t>ACO Multiflex Verbinder für Rohraußenmaß 24-32mm</t>
  </si>
  <si>
    <t>ACO Multiflex Verbinder für Rohraußenmaß 32-40mm</t>
  </si>
  <si>
    <t>ACO Multiflex Verbinder für Rohraußenmaß 42-50mm</t>
  </si>
  <si>
    <t>ACO Multiflex Verbinder für Rohraußenmaß 55-65mm</t>
  </si>
  <si>
    <t>ACO Multiflex Schelle für Rohraußenmaß 32-40mm</t>
  </si>
  <si>
    <t>ACO Multiflex Schelle für Rohraußenmaß 42-50mm</t>
  </si>
  <si>
    <t>ACO Multiflex Schelle für Rohraußenmaß 53-63mm</t>
  </si>
  <si>
    <t>ACO Multiflex Schelle für Rohraußenmaß 100-115mm</t>
  </si>
  <si>
    <t>ACO Multiflex Schelle für Rohraußenmaß 110-125mm</t>
  </si>
  <si>
    <t>ACO Multiflex Schelle für Rohraußenmaß 121-136mm</t>
  </si>
  <si>
    <t>ACO Multiflex Schelle für Rohraußenmaß 144-160mm</t>
  </si>
  <si>
    <t>ACO Self Hexaline 2.0 Rinne NW 100 L1000mm B118mm schwarz -EU ohne Rost</t>
  </si>
  <si>
    <t>ACO Self Hexaline 2.0 Rinne NW 100 L1000mm B118mm schwarz -EU mit Rost Kunststoff schwarz</t>
  </si>
  <si>
    <t>ACO Self Hexaline 2.0 Rinne NW 100 L1000mm B118mm schwarz -EU mit Stegrost Stahl verzinkt</t>
  </si>
  <si>
    <t>ACO Self Hexaline 2.0 Laubfang 63mm Kunststoff schwarz</t>
  </si>
  <si>
    <t>ACO Self Europoint Wende- Designrahmen für Punktablauf V2A pulverbeschichtet 250x250mmm</t>
  </si>
  <si>
    <t>ACO Self Europoint Rosthaken für Punktablauf STVZ</t>
  </si>
  <si>
    <t>ACO Profiline Stichkanalverbinder V2A</t>
  </si>
  <si>
    <t>ACO Profiline 30x30cm Aufsatz für Dachabläufe H5,5-7,8cm vz</t>
  </si>
  <si>
    <t>ACO Profiline 40x40cm Aufsatz für Dachabläufe H5,5-7,8cm vz</t>
  </si>
  <si>
    <t>ACO Profiline 50x50cm Aufsatz für Dachabläufe H5,5-7,8cm vz</t>
  </si>
  <si>
    <t>ACO Profiline 30x30cm Aufsatz für Dachabläufe H5,5-7,8cm V2A</t>
  </si>
  <si>
    <t>ACO Profiline 40x40cm Aufsatz für Dachabläufe H5,5-7,8cm V2A</t>
  </si>
  <si>
    <t>ACO Profiline 50x50cm Aufsatz für Dachabläufe H5,5-7,8cm V2A</t>
  </si>
  <si>
    <t>ACO Profiline 50x50cm Aufsatz f. Dachabläufe H7,8-10,8cm V2A</t>
  </si>
  <si>
    <t>ACO Profiline 30x30cm Aufstock element f. Dachaufsatz H3cm vz</t>
  </si>
  <si>
    <t>ACO Profiline 30x30cm Aufstock element f. DachaufsatzH12cm vz</t>
  </si>
  <si>
    <t>ACO Profiline 50x50cm Aufstock element f. Dachaufsatz H3cm vz</t>
  </si>
  <si>
    <t>ACO Profiline 50x50cm Aufstock element f.Dachaufsatz H12cm vz</t>
  </si>
  <si>
    <t>ACO Profiline 30x30cm Aufstock element f.Dachaufsatz H3cm V2A</t>
  </si>
  <si>
    <t>ACO Profiline 30x30cm Aufstock element f.Dachaufsatz H12cmV2A</t>
  </si>
  <si>
    <t>ACO Profiline 40x40cm Aufstock element f.Dachaufsatz H3cm V2A</t>
  </si>
  <si>
    <t>ACO Profiline 40x40cm Aufstock element f.Dachaufsatz H12cmV2A</t>
  </si>
  <si>
    <t>ACO Profiline 50x50cm Aufstock element f.Dachaufsatz H3cm V2A</t>
  </si>
  <si>
    <t>ACO Profiline 50x50cm Aufstock element f.Dachaufsatz H6cm V2A</t>
  </si>
  <si>
    <t>ACO Profiline 50x50cm Aufstock element f.Dachaufsatz H12cmV2A</t>
  </si>
  <si>
    <t>ACO Profiline 30x30cm Lochrost V2A für Dachaufsatz</t>
  </si>
  <si>
    <t>ACO Profiline 30x30cm Heelguard gebürstet V2A für Dachaufsatz</t>
  </si>
  <si>
    <t>ACO Profiline 1,0m Stichkanal H3cm B10cm vz</t>
  </si>
  <si>
    <t>ACO Profiline Rostbefestigungs set für Maschenroste vz für Dachaufsätze</t>
  </si>
  <si>
    <t>ACO Profiline Rostbefestigungs set für Maschenroste V2A für Dachaufsätze</t>
  </si>
  <si>
    <t>ACO Greenline 3.0 fixe H5cm vz B15,5cm L2,0m m.Maschenrost 30x10mm</t>
  </si>
  <si>
    <t>ACO Greenline 3.0 fixe H5cm vz B15,5cm L1,0m m.Maschenrost 30x10mm</t>
  </si>
  <si>
    <t>ACO Greenline 3.0 fixe H5cm vz B15,5cm L0,5m m.Maschenrost 30x10mm</t>
  </si>
  <si>
    <t>ACO Greenline 3.0 fixe H5cm vz B20cm L2,0m mit Maschenrost 30x10mm</t>
  </si>
  <si>
    <t>ACO Greenline 3.0 fixe H5cm vz B20cm L1,0m mit Maschenrost 30x10mm</t>
  </si>
  <si>
    <t>ACO Greenline 3.0 fixe H5cm vz B20cm L0,5m mit Maschenrost 30x10mm</t>
  </si>
  <si>
    <t>ACO Profiline free 600 H100mm B150mm vz geschlossen</t>
  </si>
  <si>
    <t>ACO Profiline free 600 H100mm B200mm vz geschlossen</t>
  </si>
  <si>
    <t>ACO Profiline free 600 H100mm V2A B150mm geschlossen</t>
  </si>
  <si>
    <t>ACO Profiline free 1200 H100mm V2A B150mm geschlossen</t>
  </si>
  <si>
    <t>ACO Profiline free 600 H100mm V2A B150mm mit Stutzen</t>
  </si>
  <si>
    <t>ACO Profiline free 1200 H100mm V2A B150mm mit Stutzen</t>
  </si>
  <si>
    <t>ACO Profiline free 600 H100mm V2A B200mm geschlossen</t>
  </si>
  <si>
    <t>ACO Profiline free 1200 H100mm V2A B200mm geschlossen</t>
  </si>
  <si>
    <t>ACO Profiline free 600 H100mm V2A B200mm mit Stutzen</t>
  </si>
  <si>
    <t>ACO Profiline free 1200 H100mm V2A B200mm mit Stutzen</t>
  </si>
  <si>
    <t>ACO Profiline free 600mm Längsstabrost 3x15mm vz B150mm</t>
  </si>
  <si>
    <t>ACO Profiline X 1,0m H7,5cm PP GF B15,5cm</t>
  </si>
  <si>
    <t>ACO Profiline X Stirnwand für fixe H7,5cm B15,5cm beschichtet</t>
  </si>
  <si>
    <t>ACO Greenline 3.0 fixe H5cm vz B10cm L0,5m mit Maschenrost MW30x10 einliegend</t>
  </si>
  <si>
    <t>ACO Greenline 3.0 fixe H5cm vz B10cm L1,0m mit Maschenrost MW30x10 einliegend</t>
  </si>
  <si>
    <t>ACO Greenline 3.0 fixe H5cm vz B10cm L2,0m mit Maschenrost MW30x10 einliegend</t>
  </si>
  <si>
    <t>ACO Greenline 3.0 fixe H7,5cm vz B10cm L0,5m mit Maschenrost MW30x10 einliegend</t>
  </si>
  <si>
    <t>ACO Greenline 3.0 fixe H7,5cm vz B10cm L1,0m mit Maschenrost MW30x10 einliegend</t>
  </si>
  <si>
    <t>ACO Greenline 3.0 fixe H7,5cm vz B10cm L2,0m mit Maschenrost MW30x10 einliegend</t>
  </si>
  <si>
    <t>ACO Greenline 3.0 fixe H7,5cm vz B13cm L0,5m mit Maschenrost MW30x10 einliegend</t>
  </si>
  <si>
    <t>ACO Greenline 3.0 fixe H7,5cm vz B13cm L1,0m mit Maschenrost MW30x10 einliegend</t>
  </si>
  <si>
    <t>ACO Greenline 3.0 fixe H7,5cm vz B13cm L2,0m mit Maschenrost MW30x10 einliegend</t>
  </si>
  <si>
    <t>ACO Greenline 3.0 fixe H7,5cm vz B15,5cm L0,5m m.Maschenrost MW30x10 einliegend</t>
  </si>
  <si>
    <t>ACO Greenline 3.0 fixe H7,5cm vz B15,5cm L1,0m m.Maschenrost MW30x10 einliegend</t>
  </si>
  <si>
    <t>ACO Greenline 3.0 fixe H7,5cm vz B15,5cm L2,0m m.Maschenrost MW30x10 einliegend</t>
  </si>
  <si>
    <t>ACO Greenline 3.0 fixe H7,5cm vz B20cm L0,5m mit Maschenrost MW30x10 einliegend</t>
  </si>
  <si>
    <t>ACO Greenline 3.0 fixe H7,5cm vz B20cm L1,0m mit Maschenrost MW30x10 einliegend</t>
  </si>
  <si>
    <t>ACO Greenline 3.0 fixe H7,5cm vz B20cm L2,0m mit Maschenrost MW30x10 einliegend</t>
  </si>
  <si>
    <t>ACO Profiline Stirnwand für So ckelrinne V2A</t>
  </si>
  <si>
    <t>ACO Profiline Stirnwand fixe H 5cm V2A B 20cm Typ 2.0</t>
  </si>
  <si>
    <t>ACO Therm hochwasserdicht/RC2/PHT</t>
  </si>
  <si>
    <t>ACO Therm 3.0 Dämmungs- Anschlussprofil 900x750mm 140 bis 140mm</t>
  </si>
  <si>
    <t>ACO Therm 3.0 Dämmungs- Anschlussprofil 900x750mm 200 bis 200mm</t>
  </si>
  <si>
    <t>ACO Lichtschacht 1000x1000x600 mit Streckmetallrost und Montageset begehbar</t>
  </si>
  <si>
    <t>ACO Lichtschacht 1000x1000x600 mit Maschenrost 30/30 und Montageset begehbar</t>
  </si>
  <si>
    <t>ACO Lichtschacht 1000x1000x600 mm Maschenrost MW30/10 Montageset begehbar</t>
  </si>
  <si>
    <t>ACO Lichtschacht 1000x1000x600 mm Maschenrost MW30/10 Montageset befahrbar</t>
  </si>
  <si>
    <t>ACO Lichtschacht 1000x1300x600 mm Streckmetallrost Montageset begehbar</t>
  </si>
  <si>
    <t>ACO Lichtschacht 1000x1300x600 mm Maschenrost MW30/30 Montageset begehbar</t>
  </si>
  <si>
    <t>ACO Lichtschacht 1000x1300x600 mm Maschenrost MW30/10 Montageset begehbar</t>
  </si>
  <si>
    <t>ACO Lichtschacht 1000x1300x600 mm Maschenrost MW30/10 Montageset befahrbar</t>
  </si>
  <si>
    <t>ACO Lichtschacht 1250x1300x600 mm Streckmetallrost Montageset begehbar</t>
  </si>
  <si>
    <t>ACO Lichtschacht 1250x1300x600 mm Maschenrost MW30/30 Montageset begehbar</t>
  </si>
  <si>
    <t>ACO Lichtschacht 1250x1300x600 mm Maschenrost MW30/10 Montageset begehbar</t>
  </si>
  <si>
    <t>ACO Lichtschacht 1250x1300x600 mm Maschenrost MW30/10 Montageset befahrbar</t>
  </si>
  <si>
    <t>ACO Aufstockelement 1000x800mm höhenverstellbar von 30-300mm für Rostbreite 1040mm</t>
  </si>
  <si>
    <t>ACO Aufstockelement 1250x800mm höhenverstellbar von 30-300mm für Rostbreite 1340mm</t>
  </si>
  <si>
    <t>ACO Aufstockelement 1000x800mm fixe Bauhöhe 275mm für Rostbreite 1040mm</t>
  </si>
  <si>
    <t>ACO Aufstockelement 1250x800mm fixe Bauhöhe 275mm für Rostbreite 1340mm</t>
  </si>
  <si>
    <t>ACO Aufstockelement 1000x800mm höhenverstellbar VK-Set für Lichtschacht 1000x400/600</t>
  </si>
  <si>
    <t>ACO Aufstockelement 1250x800mm höhenverstellbar VK-Set für Lichtschacht 1250x400/600</t>
  </si>
  <si>
    <t>ACO Maschenrost 1340x450x20mm MW30/10begehbar f.Lichtschacht</t>
  </si>
  <si>
    <t>ACO Streckmetallrost 1040x624 mm begehbar 4-seitiges Anschlusselement</t>
  </si>
  <si>
    <t>ACO Streckmetallrost 1340x624 mm begehbar 4-seitiges Anschlusselement</t>
  </si>
  <si>
    <t>ACO Maschenrost 1040x424mm MW30/30 4-seitiges Anschlusselement begehbar</t>
  </si>
  <si>
    <t>ACO Maschenrost 1340x424mm MW30/30 4-seitiges Anschlusselement begehbar</t>
  </si>
  <si>
    <t>ACO Maschenrost 1340x625mm MW30/30 4-seitiges Anschlusselement begehbar</t>
  </si>
  <si>
    <t>ACO Maschenrost 1040x625mm MW30/10 4-seitiges Anschlusselement begehbar</t>
  </si>
  <si>
    <t>ACO Maschenrost 1340x625mm MW30/10 4-seitiges Anschlusselement begehbar</t>
  </si>
  <si>
    <t>ACO U-Profilset für fixe Aufstockelemente 800mmx400mm</t>
  </si>
  <si>
    <t>ACO U-Profilset für fixe Aufstockelemente 1000x600mm</t>
  </si>
  <si>
    <t>ACO U-Profilset für fixe Aufstockelemente 1250x600mm</t>
  </si>
  <si>
    <t>ACO U-Profilset für fixe Aufstockelemente 1000x800mm</t>
  </si>
  <si>
    <t>ACO U-Profilset für fixe Aufstockelemente 1250x800mm</t>
  </si>
  <si>
    <t>ACO U-Profilset für fixe Aufstockelemente 150x700mm</t>
  </si>
  <si>
    <t>ACO Montageset für dwd Aufstockelemente 1. ASE Montage Therm Block bis 100mm Dämmstärke</t>
  </si>
  <si>
    <t>ACO Montageset für dwd Aufstockelemente 2. ASE Montage Therm Block bis 100mm Dämmstärke</t>
  </si>
  <si>
    <t>ACO Montageset für dwd Aufstockelemente 1. ASE Montage Therm Block ab 125mm Dämmstärke</t>
  </si>
  <si>
    <t>ACO Montageset für dwd Aufstockelemente 2. ASE Montage Therm Block ab 125mm Dämmstärke</t>
  </si>
  <si>
    <t>ACO Ganzglasabdeckung für Lichtschacht 1000x400mm mit Aufsatz in 250mm Dichtrahmen</t>
  </si>
  <si>
    <t>ACO Ganzglasabdeckung für Lichtschacht 1250x400mm mit Aufsatz in 250mm Dichtrahmen</t>
  </si>
  <si>
    <t>ACO Ganzglasabdeckung für Lichtschacht 1000x600mm mit Aufsatz in 250mm Dichtrahmen</t>
  </si>
  <si>
    <t>ACO Ganzglasabdeckung für Lichtschacht 1250x600mm mit Aufsatz in 250mm Dichtrahmen</t>
  </si>
  <si>
    <t>ACO Ganzglasabdeckung für Lichtschacht 1500x700mm mit Aufsatz in 250mm Dichtrahmen</t>
  </si>
  <si>
    <t>ACO Ganzglasabdeckung für Lichtschacht 2000x700mm mit Aufsatz in 250mm Dichtrahmen</t>
  </si>
  <si>
    <t>ACO Ganzglasabdeckung für Lichtschacht 1000x400mm mit Aufsatz in 250mm Dichtrahmen inkl. Lüftungskasten</t>
  </si>
  <si>
    <t>ACO Ganzglasabdeckung für Lichtschacht 1250x400mm mit Aufsatz in 250mm Dichtrahmen inkl. Lüftungskasten</t>
  </si>
  <si>
    <t>ACO Ganzglasabdeckung für Lichtschacht 1000x600mm mit Aufsatz in 250mm Dichtrahmen inkl. Lüftungskasten</t>
  </si>
  <si>
    <t>ACO Ganzglasabdeckung für Lichtschacht 1250x600mm mit Aufsatz in 250mm Dichtrahmen inkl. Lüftungskasten</t>
  </si>
  <si>
    <t>ACO Ganzglasabdeckung für Lichtschacht 1500x700mm mit Aufsatz in 250mm Dichtrahmen inkl. Lüftungskasten</t>
  </si>
  <si>
    <t>ACO Ganzglasabdeckung für Lichtschacht 2000x700mm mit Aufsatz in 250mm Dichtrahmen inkl. Lüftungskasten</t>
  </si>
  <si>
    <t>ACO Therm Block 1230x1400x80mm mit Aussparung 460x460mm DWD</t>
  </si>
  <si>
    <t>ACO Therm Block 1230x1400x80mm mit Aussparung 710x460mm DWD für Therm Zarge 750x500mm</t>
  </si>
  <si>
    <t>ACO Therm Block 1230x1400x80mm mit Aussparung 760x560mm DWD für Therm Zarge 800x600mm</t>
  </si>
  <si>
    <t>ACO Therm Block 1230x1400x80mm mit Aussparung 960x460mm DWD für Therm Zarge 1000x500mm</t>
  </si>
  <si>
    <t>ACO Therm Block 1230x1400x80mm mit Aussparung 960x585mm DWD für Therm Zarge 1000x625mm</t>
  </si>
  <si>
    <t>ACO Therm Block 1230x1400x80mm mit Aussparung 960x710mm DWD für Therm Zarge 1000x750mm</t>
  </si>
  <si>
    <t>ACO Therm Block 1230x1400x80mm mit Aussparung 960x960mm DWD für Therm Zarge 1000x1000mm</t>
  </si>
  <si>
    <t>ACO Therm Block 1230x1400x100m m mit Aussparung 460x460mm DWD</t>
  </si>
  <si>
    <t>ACO Therm Block 1230x1400x100 mm mit Aussparung 960x460mm DWD für Therm Zarge 1000x500 mm</t>
  </si>
  <si>
    <t>ACO Therm Block 1230x1400x100 mm mit Aussparung 960x710mm DWD für Therm Zarge 1000x750 mm</t>
  </si>
  <si>
    <t>ACO Therm Block 1230x1400x100 mm mit Aussparung 960x960mm DWD für Therm Zarge 1000x1000 mm</t>
  </si>
  <si>
    <t>ACO Therm Block 1230x1400x125 mm mit Aussparung 460x460mm DWD</t>
  </si>
  <si>
    <t>ACO Therm Block 1230x1400x125 mm mit Aussparung 710x460mm DWD für Therm Zarge 750x500 mm</t>
  </si>
  <si>
    <t>ACO Therm Block 1230x1400x125 mm mit Aussparung 960x710mm DWD für Therm Zarge 1000x750 mm</t>
  </si>
  <si>
    <t>ACO Therm Block 1230x1400x125 mm mit Aussparung 960x960mm DWD für Therm Zarge 1000x1000 mm</t>
  </si>
  <si>
    <t>ACO Therm Block 1230x1400x140 mm mit Aussparung 460x460mm DWD</t>
  </si>
  <si>
    <t>ACO Therm Block 1230x1400x140 mm mit Aussparung 760x560mm DWD für Therm Zarge 800x600 mm</t>
  </si>
  <si>
    <t>ACO Therm Block 1230x1400x140 mm mit Aussparung 960x585mm DWD für Therm Zarge 1000x625 mm</t>
  </si>
  <si>
    <t>ACO Therm Block 1230x1400x140 mm mit Aussparung 960x960mm DWD für Therm Zarge 1000x1000 mm</t>
  </si>
  <si>
    <t>ACO Therm Block 1230x1400x160 mm mit Aussparung 460x460mm DWD</t>
  </si>
  <si>
    <t>ACO Therm Block 1230x1400x160 mm mit Aussparung 710x460mm DWD für Therm Zarge 750x500 mm</t>
  </si>
  <si>
    <t>ACO Therm Block 1230x1400x160 mm mit Aussparung 960x585mm DWD für Therm Zarge 1000x625 mm</t>
  </si>
  <si>
    <t>ACO Therm Block 1230x1400x160 mm mit Aussparung 960x960mm DWD für Therm Zarge 1000x1000 mm</t>
  </si>
  <si>
    <t>ACO Therm Block 1230x1400x180 mm mit Aussparung 710x460mm DWD für Therm Zarge 750x500 mm</t>
  </si>
  <si>
    <t>ACO Therm Block 1230x1400x180 mm mit Aussparung 960x460mm DWD für Therm Zarge 1000x500 mm</t>
  </si>
  <si>
    <t>ACO Therm Block 1230x1400x180 mm mit Aussparung 960x585mm DWD für Therm Zarge 1000x625 mm</t>
  </si>
  <si>
    <t>ACO Therm Block 1230x1400x180 mm mit Aussparung 960x710mm DWD für Therm Zarge 1000x750 mm</t>
  </si>
  <si>
    <t>ACO Therm Block 1230x1400x180 mm mit Aussparung 960x960mm DWD für Therm Zarge 1000x1000 mm</t>
  </si>
  <si>
    <t>ACO Therm Block 1230x1400x200 mm mit Aussparung 460x460mm DWD</t>
  </si>
  <si>
    <t>ACO Therm Block 1230x1400x200 mm mit Aussparung 710x460mm DWD für Therm Zarge 750x500 mm</t>
  </si>
  <si>
    <t>ACO Therm Block 1230x1400x200 mm mit Aussparung 960x460mm DWD für Therm Zarge 1000x500 mm</t>
  </si>
  <si>
    <t>ACO Therm Block 1230x1100x80mm mit Aussparung 760x560mm für Therm Zarge 800x600mm für Standardmontage</t>
  </si>
  <si>
    <t>ACO Therm Block 1230x1100x80mm mit Aussparung 960x460mm für Therm Zarge 1000x500mm für Standardmontage</t>
  </si>
  <si>
    <t>ACO Therm Block 1230x1100x80mm mit Aussparung 960x585mm für Therm Zarge 1000x625mm für Standardmontage</t>
  </si>
  <si>
    <t>ACO Therm Block 1230x1100x80mm mit Aussparung 960x710mm für Therm Zarge 1000x750mm für Standardmontage</t>
  </si>
  <si>
    <t>ACO Therm Block 1230x1100x100 mm mit Aussparung 460x460mm</t>
  </si>
  <si>
    <t>ACO Therm Block 1230x1100x100 mm mit Aussparung 710x460mm für Therm Zarge 750x500mm für Standardmontage</t>
  </si>
  <si>
    <t>ACO Therm Block 1230x1100x100 mm mit Aussparung 760x560mm für Therm Zarge 800x600mm für Standardmontage</t>
  </si>
  <si>
    <t>ACO Therm Block 1230x1100x100 mm mit Aussparung 960x460mm für Therm Zarge 1000x500mm für Standardmontage</t>
  </si>
  <si>
    <t>ACO Therm Block 1230x1100x100 mm mit Aussparung 960x585mm für Therm Zarge 1000x625mm für Standardmontage</t>
  </si>
  <si>
    <t>ACO Therm Block 1230x1100x100 mm mit Aussparung 960x710mm für Therm Zarge 1000x750mm für Standardmontage</t>
  </si>
  <si>
    <t>ACO Therm Block 1230x1100x125 mm mit Aussparung 460x460mm</t>
  </si>
  <si>
    <t>ACO Therm Block 1230x1100x125 mm mit Aussparung 710x460mm für Therm Zarge 750x500mm für Standardmontage</t>
  </si>
  <si>
    <t>ACO Therm Block 1230x1100x125 mm mit Aussparung 760x560mm für Therm Zarge 800x600mm für Standardmontage</t>
  </si>
  <si>
    <t>ACO Therm Block 1230x1100x125 mm mit Aussparung 960x460mm für Therm Zarge 1000x500mm für Standardmontage</t>
  </si>
  <si>
    <t>ACO Therm Block 1230x1100x125 mm mit Aussparung 960x585mm für Therm Zarge 1000x625mm für Standardmontage</t>
  </si>
  <si>
    <t>ACO Therm Block 1230x1100x125 mm mit Aussparung 960x710mm für Therm Zarge 1000x750mm für Standardmontage</t>
  </si>
  <si>
    <t>ACO Therm Block 1230x1100x140 mm mit Aussparung 460x460mm</t>
  </si>
  <si>
    <t>ACO Therm Block 1230x1100x140 mm mit Aussparung 710x460mm für Therm Zarge 750x500mm für Standardmontage</t>
  </si>
  <si>
    <t>ACO Therm Block 1230x1100x140 mm mit Aussparung 760x560mm für Therm Zarge 800x600mm für Standardmontage</t>
  </si>
  <si>
    <t>ACO Therm Block 1230x1100x140 mm mit Aussparung 960x460mm für Therm Zarge 1000x500mm für Standardmontage</t>
  </si>
  <si>
    <t>ACO Therm Block 1230x1100x140 mm mit Aussparung 960x585mm für Therm Zarge 1000x625mm für Standardmontage</t>
  </si>
  <si>
    <t>ACO Therm Block 1230x1100x140 mm mit Aussparung 960x710mm für Therm Zarge 1000x750mm für Standardmontage</t>
  </si>
  <si>
    <t>ACO Therm Block 1230x1100x160 mm mit Aussparung 460x460mm</t>
  </si>
  <si>
    <t>ACO Therm Block 1230x1100x160 mm mit Aussparung 710x460mm für Therm Zarge 750x500mm für Standardmontage</t>
  </si>
  <si>
    <t>ACO Therm Block 1230x1100x160 mm mit Aussparung 760x560mm für Therm Zarge 800x600mm für Standardmontage</t>
  </si>
  <si>
    <t>ACO Therm Block 1230x1100x160 mm mit Aussparung 960x460mm für Therm Zarge 1000x500mm für Standardmontage</t>
  </si>
  <si>
    <t>ACO Therm Block 1230x1100x160 mm mit Aussparung 960x585mm für Therm Zarge 1000x625mm für Standardmontage</t>
  </si>
  <si>
    <t>ACO Therm Block 1230x1100x160 mm mit Aussparung 960x710mm für Therm Zarge 1000x750mm für Standardmontage</t>
  </si>
  <si>
    <t>ACO Therm Block 1230x1100x180 mm mit Aussparung 460x460mm</t>
  </si>
  <si>
    <t>ACO Therm Block 1230x1100x180 mm mit Aussparung 710x460mm für Therm Zarge 750x500mm für Standardmontage</t>
  </si>
  <si>
    <t>ACO Therm Block 1230x1100x180 mm mit Aussparung 760x560mm für Therm Zarge 800x600mm für Standardmontage</t>
  </si>
  <si>
    <t>ACO Therm Block 1230x1100x180 mm mit Aussparung 960x460mm für Therm Zarge 1000x500mm für Standardmontage</t>
  </si>
  <si>
    <t>ACO Therm Block 1230x1100x180 mm mit Aussparung 960x710mm für Therm Zarge 1000x750mm für Standardmontage</t>
  </si>
  <si>
    <t>ACO Therm Block 1230x1100x200 mm mit Aussparung 460x460mm</t>
  </si>
  <si>
    <t>ACO Therm Block 1230x1100x200 mm mit Aussparung 710x460mm für Therm Zarge 750x500mm für Standardmontage</t>
  </si>
  <si>
    <t>ACO Therm Block 1230x1100x200 mm mit Aussparung 760x560mm für Therm Zarge 800x600mm für Standardmontage</t>
  </si>
  <si>
    <t>ACO Therm Block 1230x1100x200 mm mit Aussparung 960x460mm für Therm Zarge 1000x500mm für Standardmontage</t>
  </si>
  <si>
    <t>ACO Therm Block 1230x1100x200 mm mit Aussparung 960x585mm für Therm Zarge 1000x625mm für Standardmontage</t>
  </si>
  <si>
    <t>ACO Therm Block 1230x1100x200 mm mit Aussparung 960x710mm für Therm Zarge 1000x750mm für Standardmontage</t>
  </si>
  <si>
    <t>ACO Therm Block 1500x1400x100 mm mit Fenster HWD 1000x500mm DIN R für DWD-Lichtschacht</t>
  </si>
  <si>
    <t>ACO Therm Block 1500x1400x100 mm mit Fenster HWD 1000x625mm DIN R für DWD-Lichtschacht</t>
  </si>
  <si>
    <t>ACO Therm Block 1500x1400x100 mm mit Fenster HWD 1000x750mm DIN R für DWD-Lichtschacht</t>
  </si>
  <si>
    <t>ACO Therm Block 1500x1400x100 mm mit Fenster HWD 800x600mm DIN L für DWD-Lichtschacht</t>
  </si>
  <si>
    <t>ACO Therm Block 1500x1400x100 mm mit Fenster HWD 1000x500mm DIN L für DWD-Lichtschacht</t>
  </si>
  <si>
    <t>ACO Therm Block 1500x1400x100 mm mit Fenster HWD 1000x625mm DIN L für DWD-Lichtschacht</t>
  </si>
  <si>
    <t>ACO Therm Block 1500x1400x100 mm mit Fenster HWD 1000x750mm DIN L für DWD-Lichtschacht</t>
  </si>
  <si>
    <t>ACO Therm Block 1500x1700x100 mm mit Fenster HWD 800x600mm DIN R für DWD-Lichtschacht</t>
  </si>
  <si>
    <t>ACO Therm Block 1500x1700x100 mm mit Fenster HWD 1000x625mm DIN R für DWD-Lichtschacht</t>
  </si>
  <si>
    <t>ACO Therm Block 1500x1700x100 mm mit Fenster HWD 1000x750mm DIN R für DWD-Lichtschacht</t>
  </si>
  <si>
    <t>ACO Therm Block 1500x1700x100 mm mit Fenster HWD 800x600mm DIN L für DWD-Lichtschacht</t>
  </si>
  <si>
    <t>ACO Therm Block 1500x1700x100 mm mit Fenster HWD 1000x500mm DIN L für DWD-Lichtschacht</t>
  </si>
  <si>
    <t>ACO Therm Block 1500x1700x100 mm mit Fenster HWD 1000x625mm DIN L für DWD-Lichtschacht</t>
  </si>
  <si>
    <t>ACO Therm Block 1500x1700x100 mm mit Fenster HWD 1000x750mm DIN L für DWD-Lichtschacht</t>
  </si>
  <si>
    <t>ACO Therm Block 1500x1700x100 mm mit Fenster HWD 1000x1000mm DIN L für DWD-Lichtschacht</t>
  </si>
  <si>
    <t>ACO Therm Block 1500x1400x125 mm mit Fenster HWD 1000x500mm DIN R für DWD-Lichtschacht</t>
  </si>
  <si>
    <t>ACO Therm Block 1500x1700x125 mm mit Fenster HWD 1000x500mm DIN R für DWD-Lichtschacht</t>
  </si>
  <si>
    <t>ACO Therm Block 1500x1700x125 mm mit Fenster HWD 1000x500mm DIN L für DWD-Lichtschacht</t>
  </si>
  <si>
    <t>ACO Vario Abdeckung 1000x600mm Glas vorne Maschenrost und Randeinfassung anthrazit</t>
  </si>
  <si>
    <t>ACO Vario Abdeckung 1000x600mm Glas hinten Maschenrost und Randeinfassung anthrazit</t>
  </si>
  <si>
    <t>ACO Vario Abdeckung 1000x600mm Glas vorne Maschenrost und Randeinfassung Edelstahl</t>
  </si>
  <si>
    <t>ACO Vario Abdeckung 1000x600mm Glas hinten Maschenrost und Randeinfassung Edelstahl</t>
  </si>
  <si>
    <t>ACO Vario Abdeckung 1000x600mm Glas vorne U-Profilrost und Randeinfassung anthrazit</t>
  </si>
  <si>
    <t>ACO Vario Abdeckung 1000x600mm Glas hinten U-Profilrost und Randeinfassung anthrazit</t>
  </si>
  <si>
    <t>ACO Vario Abdeckung 1000x600mm Glas vorne U-Profilrost und Randeinfassung Edelstahl</t>
  </si>
  <si>
    <t>ACO Vario Abdeckung 1250x600mm Glas vorne U-Profilrost und Randeinfassung Edelstahl</t>
  </si>
  <si>
    <t>ACO Vario Abdeckung 1000x600mm Glas hinten U-Profilrost und Randeinfassung Edelstahl</t>
  </si>
  <si>
    <t>ACO Vario Abdeckung 1000x400mm Vollglas und Randeinfassung anthrazit</t>
  </si>
  <si>
    <t>ACO Vario Abdeckung 1000x400mm Vollglas und Randeinfassung Edelstahl</t>
  </si>
  <si>
    <t>ACO Vario Abdeckung 1250x400mm Vollglas und Randeinfassung Edelstahl</t>
  </si>
  <si>
    <t>ACO Vario Abdeckung 1000x400mm mit U-Profilrost Einleger und Randeinfassung anthrazit</t>
  </si>
  <si>
    <t>ACO Vario Abdeckung 1000x400mm mit U-Profilrost Einleger und Randeinfassung Edelstahl</t>
  </si>
  <si>
    <t>ACO Lichtschachtabdeckung Vollglas 1000x400 für 4seitig geschlossene Aufstockelemente</t>
  </si>
  <si>
    <t>ACO Lichtschachtabdeckung Vollglas 1250x400 für 4seitig geschlossene Aufstockelemente</t>
  </si>
  <si>
    <t>ACO Lichtschachtabdeckung Vollglas 1000x600 für 4seitig geschlossene Aufstockelemente</t>
  </si>
  <si>
    <t>ACO Lichtschachtabdeckung Vollglas 1250x600 für 4seitig geschlossene Aufstockelemente</t>
  </si>
  <si>
    <t>ACO Lichtschachtabdeckung Vollglas 2000x700 für 4seitig geschlossene Aufstockelemente</t>
  </si>
  <si>
    <t>ACO Dichtrahmen 1000x400mm 4seitige Aufstockelemente</t>
  </si>
  <si>
    <t>ACO Dichtrahmen 1250x400mm 4seitige Aufstockelemente</t>
  </si>
  <si>
    <t>ACO Dichtrahmen 1000x600mm 4seitige Aufstockelemente</t>
  </si>
  <si>
    <t>ACO Dichtrahmen 1500x700mm 4seitige Aufstockelemente</t>
  </si>
  <si>
    <t>ACO Dichtrahmen 2000x700mm 4seitige Aufstockelemente</t>
  </si>
  <si>
    <t>ACO Lichtschachtabdeckung für 800x400 mit Lüftungsgitter aufliegend auf Rost Außenmaß 880x430mm</t>
  </si>
  <si>
    <t>ACO Lichtschachtabdeckung für 1250x400 mit Lüftungsgitter aufliegend auf Rost Außenmaß 1380x430mm</t>
  </si>
  <si>
    <t>ACO Lichtschachtabdeckung für 1000x600 mit Lüftungsgitter aufliegend auf Rost Außenmaß 1080x630mm</t>
  </si>
  <si>
    <t>ACO Lichtschachtabdeckung für 1250x600 mit Lüftungsgitter aufliegend auf Rost Außenmaß 1380x630mm</t>
  </si>
  <si>
    <t>ACO Lichtschachtabdeckung für 1500x700 mit Lüftungsgitter aufliegend auf Rost Außenmaß 1710x730mm</t>
  </si>
  <si>
    <t>ACO Lichtschachtabdeckung für 2000x700 mit Lüftungsgitter aufliegend auf Rost Außenmaß 2100x730mm</t>
  </si>
  <si>
    <t>ACO Lüftungskasten für Lichtschachtabdeckung 800 zum Aufkleben</t>
  </si>
  <si>
    <t>ACO Lüftungskasten für Lichtschachtabdeckung 1250 zum Aufkleben</t>
  </si>
  <si>
    <t>ACO Lüftungskasten für Lichtschachtabdeckung 1500 zum Aufkleben</t>
  </si>
  <si>
    <t>ACO Lüftungskasten für Lichtschachtabdeckung 2000 zum Aufkleben</t>
  </si>
  <si>
    <t>ACO U-Profilset für 4-seitige Aufstockelemente 1250x400mm für ASE 375091 + 375446</t>
  </si>
  <si>
    <t>ACO U-Profilset für 4-seitige Aufstockelemente 1000x600mm für ASE 375092 + 375447</t>
  </si>
  <si>
    <t>ACO U-Profilset für 4-seitige Aufstockelemente 1250x600mm für ASE 375093 + 375448</t>
  </si>
  <si>
    <t>ACO Betonlichtschacht 820x1000x500mm ohne Boden</t>
  </si>
  <si>
    <t>ACO Betonlichtschacht 820x1200x500mm ohne Boden</t>
  </si>
  <si>
    <t>ACO Betonlichtschacht 820x1500x500mm ohne Boden</t>
  </si>
  <si>
    <t>ACO Betonlichtschacht 820x1800x500mm ohne Boden</t>
  </si>
  <si>
    <t>ACO Betonlichtschacht 820x2000x500mm ohne Boden</t>
  </si>
  <si>
    <t>ACO Betonlichtschacht 820x1000x600mm ohne Boden</t>
  </si>
  <si>
    <t>ACO Betonlichtschacht 820x1200x600mm ohne Boden</t>
  </si>
  <si>
    <t>ACO Betonlichtschacht 820x1500x600mm ohne Boden</t>
  </si>
  <si>
    <t>ACO Betonlichtschacht 820x1800x600mm ohne Boden</t>
  </si>
  <si>
    <t>ACO Betonlichtschacht 820x2000x600mm ohne Boden</t>
  </si>
  <si>
    <t>ACO Betonlichtschacht 1020x1000x500mm ohne Boden</t>
  </si>
  <si>
    <t>ACO Betonlichtschacht 1020x1200x500mm ohne Boden</t>
  </si>
  <si>
    <t>ACO Betonlichtschacht 1020x1500x500mm ohne Boden</t>
  </si>
  <si>
    <t>ACO Betonlichtschacht 1020x1800x500mm ohne Boden</t>
  </si>
  <si>
    <t>ACO Betonlichtschacht 1020x2000x500mm ohne Boden</t>
  </si>
  <si>
    <t>ACO Betonlichtschacht 1020x1000x600mm ohne Boden</t>
  </si>
  <si>
    <t>ACO Betonlichtschacht 1020x1200x600mm ohne Boden</t>
  </si>
  <si>
    <t>ACO Betonlichtschacht 1020x1500x600mm ohne Boden</t>
  </si>
  <si>
    <t>ACO Betonlichtschacht 1020x1800x600mm ohne Boden</t>
  </si>
  <si>
    <t>ACO Betonlichtschacht 1020x2000x600mm ohne Boden</t>
  </si>
  <si>
    <t>ACO Betonlichtschacht 1020x2200x600mm ohne Boden</t>
  </si>
  <si>
    <t>ACO Betonlichtschacht 1020x1000x800mm ohne Boden</t>
  </si>
  <si>
    <t>ACO Betonlichtschacht 1020x1200x800mm ohne Boden</t>
  </si>
  <si>
    <t>ACO Betonlichtschacht 1020x1500x800mm ohne Boden</t>
  </si>
  <si>
    <t>ACO Betonlichtschacht 1020x1800x800mm ohne Boden</t>
  </si>
  <si>
    <t>ACO Betonlichtschacht 1020x2000x800mm ohne Boden</t>
  </si>
  <si>
    <t>ACO Betonlichtschacht 1020x2200x800mm ohne Boden</t>
  </si>
  <si>
    <t>ACO Betonlichtschacht 1020x1000x1000mm ohne Boden</t>
  </si>
  <si>
    <t>ACO Betonlichtschacht 1020x1200x1000mm ohne Boden</t>
  </si>
  <si>
    <t>ACO Betonlichtschacht 1020x1500x1000mm ohne Boden</t>
  </si>
  <si>
    <t>ACO Betonlichtschacht 1020x1800x1000mm ohne Boden</t>
  </si>
  <si>
    <t>ACO Betonlichtschacht 1020x2000x1000mm ohne Boden</t>
  </si>
  <si>
    <t>ACO Betonlichtschacht 1020x2200x1000mm ohne Boden</t>
  </si>
  <si>
    <t>ACO Betonlichtschacht 1270x1000x500mm ohne Boden</t>
  </si>
  <si>
    <t>ACO Betonlichtschacht 1270x1200x500mm ohne Boden</t>
  </si>
  <si>
    <t>ACO Betonlichtschacht 1270x1500x500mm ohne Boden</t>
  </si>
  <si>
    <t>ACO Betonlichtschacht 1270x1800x500mm ohne Boden</t>
  </si>
  <si>
    <t>ACO Betonlichtschacht 1270x2000x500mm ohne Boden</t>
  </si>
  <si>
    <t>ACO Betonlichtschacht 1270x1000x600mm ohne Boden</t>
  </si>
  <si>
    <t>ACO Betonlichtschacht 1270x1200x600mm ohne Boden</t>
  </si>
  <si>
    <t>ACO Betonlichtschacht 1270x1500x600mm ohne Boden</t>
  </si>
  <si>
    <t>ACO Betonlichtschacht 1270x1800x600mm ohne Boden</t>
  </si>
  <si>
    <t>ACO Betonlichtschacht 1270x2000x600mm ohne Boden</t>
  </si>
  <si>
    <t>ACO Betonlichtschacht 1270x2200x600mm ohne Boden</t>
  </si>
  <si>
    <t>ACO Betonlichtschacht 1270x1000x800mm ohne Boden</t>
  </si>
  <si>
    <t>ACO Betonlichtschacht 1270x1200x800mm ohne Boden</t>
  </si>
  <si>
    <t>ACO Betonlichtschacht 1270x1500x800mm ohne Boden</t>
  </si>
  <si>
    <t>ACO Betonlichtschacht 1270x1800x800mm ohne Boden</t>
  </si>
  <si>
    <t>ACO Betonlichtschacht 1270x2000x800mm ohne Boden</t>
  </si>
  <si>
    <t>ACO Betonlichtschacht 1270x2200x800mm ohne Boden</t>
  </si>
  <si>
    <t>ACO Betonlichtschacht 1270x1000x1000mm ohne Boden</t>
  </si>
  <si>
    <t>ACO Betonlichtschacht 1270x1200x1000mm ohne Boden</t>
  </si>
  <si>
    <t>ACO Betonlichtschacht 1270x1500x1000mm ohne Boden</t>
  </si>
  <si>
    <t>ACO Betonlichtschacht 1270x1800x1000mm ohne Boden</t>
  </si>
  <si>
    <t>ACO Betonlichtschacht 1270x2000x1000mm ohne Boden</t>
  </si>
  <si>
    <t>ACO Betonlichtschacht 1270x2200x1000mm ohne Boden</t>
  </si>
  <si>
    <t>ACO Betonlichtschacht 1520x1000x500mm ohne Boden</t>
  </si>
  <si>
    <t>ACO Betonlichtschacht 1520x1200x500mm ohne Boden</t>
  </si>
  <si>
    <t>ACO Betonlichtschacht 1520x1500x500mm ohne Boden</t>
  </si>
  <si>
    <t>ACO Betonlichtschacht 1520x1800x500mm ohne Boden</t>
  </si>
  <si>
    <t>ACO Betonlichtschacht 1520x2000x500mm ohne Boden</t>
  </si>
  <si>
    <t>ACO Betonlichtschacht 1520x1000x600mm ohne Boden</t>
  </si>
  <si>
    <t>ACO Betonlichtschacht 1520x1200x600mm ohne Boden</t>
  </si>
  <si>
    <t>ACO Betonlichtschacht 1520x1500x600mm ohne Boden</t>
  </si>
  <si>
    <t>ACO Betonlichtschacht 1520x1800x600mm ohne Boden</t>
  </si>
  <si>
    <t>ACO Betonlichtschacht 1520x2000x600mm ohne Boden</t>
  </si>
  <si>
    <t>ACO Betonlichtschacht 1520x2200x600mm ohne Boden</t>
  </si>
  <si>
    <t>ACO Betonlichtschacht 1520x1000x800mm ohne Boden</t>
  </si>
  <si>
    <t>ACO Betonlichtschacht 1520x1200x800mm ohne Boden</t>
  </si>
  <si>
    <t>ACO Betonlichtschacht 1520x1500x800mm ohne Boden</t>
  </si>
  <si>
    <t>ACO Betonlichtschacht 1520x1800x800mm ohne Boden</t>
  </si>
  <si>
    <t>ACO Betonlichtschacht 1520x2000x800mm ohne Boden</t>
  </si>
  <si>
    <t>ACO Betonlichtschacht 1520x2200x800mm ohne Boden</t>
  </si>
  <si>
    <t>ACO Betonlichtschacht 1520x1000x1000mm ohne Boden</t>
  </si>
  <si>
    <t>ACO Betonlichtschacht 1520x1200x1000mm ohne Boden</t>
  </si>
  <si>
    <t>ACO Betonlichtschacht 1520x1500x1000mm ohne Boden</t>
  </si>
  <si>
    <t>ACO Betonlichtschacht 1520x1800x1000mm ohne Boden</t>
  </si>
  <si>
    <t>ACO Betonlichtschacht 1520x2000x1000mm ohne Boden</t>
  </si>
  <si>
    <t>ACO Betonlichtschacht 1520x2200x1000mm ohne Boden</t>
  </si>
  <si>
    <t>ACO Betonlichtschacht 2050x1000x500mm ohne Boden</t>
  </si>
  <si>
    <t>ACO Betonlichtschacht 2050x1200x500mm ohne Boden</t>
  </si>
  <si>
    <t>ACO Betonlichtschacht 2050x1500x500mm ohne Boden</t>
  </si>
  <si>
    <t>ACO Betonlichtschacht 2050x1800x500mm ohne Boden</t>
  </si>
  <si>
    <t>ACO Betonlichtschacht 2050x2000x500mm ohne Boden</t>
  </si>
  <si>
    <t>ACO Betonlichtschacht 2050x1000x600mm ohne Boden</t>
  </si>
  <si>
    <t>ACO Betonlichtschacht 2050x1200x600mm ohne Boden</t>
  </si>
  <si>
    <t>ACO Betonlichtschacht 2050x1500x600mm ohne Boden</t>
  </si>
  <si>
    <t>ACO Betonlichtschacht 2050x1800x600mm ohne Boden</t>
  </si>
  <si>
    <t>ACO Betonlichtschacht 2050x2000x600mm ohne Boden</t>
  </si>
  <si>
    <t>ACO Betonlichtschacht 2050x2200x600mm ohne Boden</t>
  </si>
  <si>
    <t>ACO Betonlichtschacht 2050x1000x800mm ohne Boden</t>
  </si>
  <si>
    <t>ACO Betonlichtschacht 2050x1200x800mm ohne Boden</t>
  </si>
  <si>
    <t>ACO Betonlichtschacht 2050x1500x800mm ohne Boden</t>
  </si>
  <si>
    <t>ACO Betonlichtschacht 2050x1800x800mm ohne Boden</t>
  </si>
  <si>
    <t>ACO Betonlichtschacht 2050x2000x800mm ohne Boden</t>
  </si>
  <si>
    <t>ACO Betonlichtschacht 2050x2200x800mm ohne Boden</t>
  </si>
  <si>
    <t>ACO Betonlichtschacht 2050x1000x1000mm ohne Boden</t>
  </si>
  <si>
    <t>ACO Betonlichtschacht 2050x1200x1000mm ohne Boden</t>
  </si>
  <si>
    <t>ACO Betonlichtschacht 2050x1500x1000mm ohne Boden</t>
  </si>
  <si>
    <t>ACO Betonlichtschacht 2050x1800x1000mm ohne Boden</t>
  </si>
  <si>
    <t>ACO Betonlichtschacht 2050x2000x1000mm ohne Boden</t>
  </si>
  <si>
    <t>ACO Betonlichtschacht 2050x2200x1000mm ohne Boden</t>
  </si>
  <si>
    <t>ACO Betonlichtschacht 2520x1000x600mm ohne Boden</t>
  </si>
  <si>
    <t>ACO Betonlichtschacht 2520x1200x600mm ohne Boden</t>
  </si>
  <si>
    <t>ACO Betonlichtschacht 2520x1500x600mm ohne Boden</t>
  </si>
  <si>
    <t>ACO Betonlichtschacht 2520x1800x600mm ohne Boden</t>
  </si>
  <si>
    <t>ACO Betonlichtschacht 2520x1000x800mm ohne Boden</t>
  </si>
  <si>
    <t>ACO Betonlichtschacht 2520x1200x800mm ohne Boden</t>
  </si>
  <si>
    <t>ACO Betonlichtschacht 2520x1500x800mm ohne Boden</t>
  </si>
  <si>
    <t>ACO Betonlichtschacht 2520x1800x800mm ohne Boden</t>
  </si>
  <si>
    <t>ACO Betonlichtschacht 2520x1000x1000mm ohne Boden</t>
  </si>
  <si>
    <t>ACO Betonlichtschacht 2520x1200x1000mm ohne Boden</t>
  </si>
  <si>
    <t>ACO Betonlichtschacht 2520x1500x1000mm ohne Boden</t>
  </si>
  <si>
    <t>ACO Betonlichtschacht 2520x1800x1000mm ohne Boden</t>
  </si>
  <si>
    <t>ACO Betonlichtschacht 820x1000x500mm mit Boden</t>
  </si>
  <si>
    <t>ACO Betonlichtschacht 820x1200x500mm mit Boden</t>
  </si>
  <si>
    <t>ACO Betonlichtschacht 820x1500x500mm mit Boden</t>
  </si>
  <si>
    <t>ACO Betonlichtschacht 820x1800x500mm mit Boden</t>
  </si>
  <si>
    <t>ACO Betonlichtschacht 820x2000x500mm mit Boden</t>
  </si>
  <si>
    <t>ACO Betonlichtschacht 820x1000x600mm mit Boden</t>
  </si>
  <si>
    <t>ACO Betonlichtschacht 820x1200x600mm mit Boden</t>
  </si>
  <si>
    <t>ACO Betonlichtschacht 820x1500x600mm mit Boden</t>
  </si>
  <si>
    <t>ACO Betonlichtschacht 820x1800x600mm mit Boden</t>
  </si>
  <si>
    <t>ACO Betonlichtschacht 820x2000x600mm mit Boden</t>
  </si>
  <si>
    <t>ACO Betonlichtschacht 1020x1000x500mm mit Boden</t>
  </si>
  <si>
    <t>ACO Betonlichtschacht 1020x1200x500mm mit Boden</t>
  </si>
  <si>
    <t>ACO Betonlichtschacht 1020x1500x500mm mit Boden</t>
  </si>
  <si>
    <t>ACO Betonlichtschacht 1020x1800x500mm mit Boden</t>
  </si>
  <si>
    <t>ACO Betonlichtschacht 1020x2000x500mm mit Boden</t>
  </si>
  <si>
    <t>ACO Betonlichtschacht 1020x1000x600mm mit Boden</t>
  </si>
  <si>
    <t>ACO Betonlichtschacht 1020x1200x600mm mit Boden</t>
  </si>
  <si>
    <t>ACO Betonlichtschacht 1020x1500x600mm mit Boden</t>
  </si>
  <si>
    <t>ACO Betonlichtschacht 1020x2000x600mm mit Boden</t>
  </si>
  <si>
    <t>ACO Betonlichtschacht 1020x2200x600mm mit Boden</t>
  </si>
  <si>
    <t>ACO Betonlichtschacht 1020x1000x800mm mit Boden</t>
  </si>
  <si>
    <t>ACO Betonlichtschacht 1020x1200x800mm mit Boden</t>
  </si>
  <si>
    <t>ACO Betonlichtschacht 1020x1500x800mm mit Boden</t>
  </si>
  <si>
    <t>ACO Betonlichtschacht 1020x1800x800mm mit Boden</t>
  </si>
  <si>
    <t>ACO Betonlichtschacht 1020x2000x800mm mit Boden</t>
  </si>
  <si>
    <t>ACO Betonlichtschacht 1020x2200x800mm mit Boden</t>
  </si>
  <si>
    <t>ACO Betonlichtschacht 1020x1000x1000mm mit Boden</t>
  </si>
  <si>
    <t>ACO Betonlichtschacht 1020x1200x1000mm mit Boden</t>
  </si>
  <si>
    <t>ACO Betonlichtschacht 1020x1500x1000mm mit Boden</t>
  </si>
  <si>
    <t>ACO Betonlichtschacht 1020x1800x1000mm mit Boden</t>
  </si>
  <si>
    <t>ACO Betonlichtschacht 1020x2000x1000mm mit Boden</t>
  </si>
  <si>
    <t>ACO Betonlichtschacht 1020x2200x1000mm mit Boden</t>
  </si>
  <si>
    <t>ACO Betonlichtschacht 1270x1000x500mm mit Boden</t>
  </si>
  <si>
    <t>ACO Betonlichtschacht 1270x1200x500mm mit Boden</t>
  </si>
  <si>
    <t>ACO Betonlichtschacht 1270x1500x500mm mit Boden</t>
  </si>
  <si>
    <t>ACO Betonlichtschacht 1270x1800x500mm mit Boden</t>
  </si>
  <si>
    <t>ACO Betonlichtschacht 1270x2000x500mm mit Boden</t>
  </si>
  <si>
    <t>ACO Betonlichtschacht 1270x1000x600mm mit Boden</t>
  </si>
  <si>
    <t>ACO Betonlichtschacht 1270x1200x600mm mit Boden</t>
  </si>
  <si>
    <t>ACO Betonlichtschacht 1270x1500x600mm mit Boden</t>
  </si>
  <si>
    <t>ACO Betonlichtschacht 1270x1800x600mm mit Boden</t>
  </si>
  <si>
    <t>ACO Betonlichtschacht 1270x2000x600mm mit Boden</t>
  </si>
  <si>
    <t>ACO Betonlichtschacht 1270x2200x600mm mit Boden</t>
  </si>
  <si>
    <t>ACO Betonlichtschacht 1270x1000x800mm mit Boden</t>
  </si>
  <si>
    <t>ACO Betonlichtschacht 1270x1200x800mm mit Boden</t>
  </si>
  <si>
    <t>ACO Betonlichtschacht 1270x1500x800mm mit Boden</t>
  </si>
  <si>
    <t>ACO Betonlichtschacht 1270x1800x800mm mit Boden</t>
  </si>
  <si>
    <t>ACO Betonlichtschacht 1270x2000x800mm mit Boden</t>
  </si>
  <si>
    <t>ACO Betonlichtschacht 1270x2200x800mm mit Boden</t>
  </si>
  <si>
    <t>ACO Betonlichtschacht 1270x1000x1000mm mit Boden</t>
  </si>
  <si>
    <t>ACO Betonlichtschacht 1270x1200x1000mm mit Boden</t>
  </si>
  <si>
    <t>ACO Betonlichtschacht 1270x1500x1000mm mit Boden</t>
  </si>
  <si>
    <t>ACO Betonlichtschacht 1270x1800x1000mm mit Boden</t>
  </si>
  <si>
    <t>ACO Betonlichtschacht 1270x2000x1000mm mit Boden</t>
  </si>
  <si>
    <t>ACO Betonlichtschacht 1270x2200x1000mm mit Boden</t>
  </si>
  <si>
    <t>ACO Betonlichtschacht 1520x1000x500mm mit Boden</t>
  </si>
  <si>
    <t>ACO Betonlichtschacht 1520x1200x500mm mit Boden</t>
  </si>
  <si>
    <t>ACO Betonlichtschacht 1520x1500x500mm mit Boden</t>
  </si>
  <si>
    <t>ACO Betonlichtschacht 1520x1800x500mm mit Boden</t>
  </si>
  <si>
    <t>ACO Betonlichtschacht 1520x2000x500mm mit Boden</t>
  </si>
  <si>
    <t>ACO Betonlichtschacht 1520x1000x600mm mit Boden</t>
  </si>
  <si>
    <t>ACO Betonlichtschacht 1520x1200x600mm mit Boden</t>
  </si>
  <si>
    <t>ACO Betonlichtschacht 1520x1500x600mm mit Boden</t>
  </si>
  <si>
    <t>ACO Betonlichtschacht 1520x1800x600mm mit Boden</t>
  </si>
  <si>
    <t>ACO Betonlichtschacht 1520x2000x600mm mit Boden</t>
  </si>
  <si>
    <t>ACO Betonlichtschacht 1520x2200x600mm mit Boden</t>
  </si>
  <si>
    <t>ACO Betonlichtschacht 1520x1000x800mm mit Boden</t>
  </si>
  <si>
    <t>ACO Betonlichtschacht 1520x1200x800mm mit Boden</t>
  </si>
  <si>
    <t>ACO Betonlichtschacht 1520x1500x800mm mit Boden</t>
  </si>
  <si>
    <t>ACO Betonlichtschacht 1520x1800x800mm mit Boden</t>
  </si>
  <si>
    <t>ACO Betonlichtschacht 1520x2000x800mm mit Boden</t>
  </si>
  <si>
    <t>ACO Betonlichtschacht 1520x2200x800mm mit Boden</t>
  </si>
  <si>
    <t>ACO Betonlichtschacht 1520x1000x1000mm mit Boden</t>
  </si>
  <si>
    <t>ACO Betonlichtschacht 1520x1200x1000mm mit Boden</t>
  </si>
  <si>
    <t>ACO Betonlichtschacht 1520x1500x1000mm mit Boden</t>
  </si>
  <si>
    <t>ACO Betonlichtschacht 1520x1800x1000mm mit Boden</t>
  </si>
  <si>
    <t>ACO Betonlichtschacht 1520x2000x1000mm mit Boden</t>
  </si>
  <si>
    <t>ACO Betonlichtschacht 1520x2200x1000mm mit Boden</t>
  </si>
  <si>
    <t>ACO Betonlichtschacht 2050x1000x500mm mit Boden</t>
  </si>
  <si>
    <t>ACO Betonlichtschacht 2050x1200x500mm mit Boden</t>
  </si>
  <si>
    <t>ACO Betonlichtschacht 2050x1500x500mm mit Boden</t>
  </si>
  <si>
    <t>ACO Betonlichtschacht 2050x1800x500mm mit Boden</t>
  </si>
  <si>
    <t>ACO Betonlichtschacht 2050x2000x500mm mit Boden</t>
  </si>
  <si>
    <t>ACO Betonlichtschacht 2050x1000x600mm mit Boden</t>
  </si>
  <si>
    <t>ACO Betonlichtschacht 2050x1200x600mm mit Boden</t>
  </si>
  <si>
    <t>ACO Betonlichtschacht 2050x1500x600mm mit Boden</t>
  </si>
  <si>
    <t>ACO Betonlichtschacht 2050x2000x600mm mit Boden</t>
  </si>
  <si>
    <t>ACO Betonlichtschacht 2050x2200x600mm mit Boden</t>
  </si>
  <si>
    <t>ACO Betonlichtschacht 2050x1000x800mm mit Boden</t>
  </si>
  <si>
    <t>ACO Betonlichtschacht 2050x1200x800mm mit Boden</t>
  </si>
  <si>
    <t>ACO Betonlichtschacht 2050x1500x800mm mit Boden</t>
  </si>
  <si>
    <t>ACO Betonlichtschacht 2050x1800x800mm mit Boden</t>
  </si>
  <si>
    <t>ACO Betonlichtschacht 2050x2000x800mm mit Boden</t>
  </si>
  <si>
    <t>ACO Betonlichtschacht 2050x2200x800mm mit Boden</t>
  </si>
  <si>
    <t>ACO Betonlichtschacht 2050x1000x1000mm mit Boden</t>
  </si>
  <si>
    <t>ACO Betonlichtschacht 2050x1200x1000mm mit Boden</t>
  </si>
  <si>
    <t>ACO Betonlichtschacht 2050x1500x1000mm mit Boden</t>
  </si>
  <si>
    <t>ACO Betonlichtschacht 2050x1800x1000mm mit Boden</t>
  </si>
  <si>
    <t>ACO Betonlichtschacht 2050x2000x1000mm mit Boden</t>
  </si>
  <si>
    <t>ACO Betonlichtschacht 2050x2200x1000mm mit Boden</t>
  </si>
  <si>
    <t>ACO Betonlichtschacht 2520x1000x600mm mit Boden</t>
  </si>
  <si>
    <t>ACO Betonlichtschacht 2520x1200x600mm mit Boden</t>
  </si>
  <si>
    <t>ACO Betonlichtschacht 2520x1500x600mm mit Boden</t>
  </si>
  <si>
    <t>ACO Betonlichtschacht 2520x1800x600mm mit Boden</t>
  </si>
  <si>
    <t>ACO Betonlichtschacht 2520x1000x800mm mit Boden</t>
  </si>
  <si>
    <t>ACO Betonlichtschacht 2520x1200x800mm mit Boden</t>
  </si>
  <si>
    <t>ACO Betonlichtschacht 2520x1500x800mm mit Boden</t>
  </si>
  <si>
    <t>ACO Betonlichtschacht 2520x1800x800mm mit Boden</t>
  </si>
  <si>
    <t>ACO Betonlichtschacht 2520x1000x1000mm mit Boden</t>
  </si>
  <si>
    <t>ACO Betonlichtschacht 2520x1200x1000mm mit Boden</t>
  </si>
  <si>
    <t>ACO Betonlichtschacht 2520x1500x1000mm mit Boden</t>
  </si>
  <si>
    <t>ACO Betonlichtschacht 2520x1800x1000mm mit Boden</t>
  </si>
  <si>
    <t>ACO Betonlichtschacht 820x1000x500mm mit Boden dwd auf Kellerwand</t>
  </si>
  <si>
    <t>ACO Betonlichtschacht 820x1200x500mm mit Boden dwd auf Kellerwand</t>
  </si>
  <si>
    <t>ACO Betonlichtschacht 820x1500x500mm mit Boden dwd auf Kellerwand</t>
  </si>
  <si>
    <t>ACO Betonlichtschacht 820x1800x500mm mit Boden dwd auf Kellerwand</t>
  </si>
  <si>
    <t>ACO Betonlichtschacht 820x2000x500mm mit Boden dwd auf Kellerwand</t>
  </si>
  <si>
    <t>ACO Betonlichtschacht 820x1200x600mm mit Boden dwd auf Kellerwand</t>
  </si>
  <si>
    <t>ACO Betonlichtschacht 820x1500x600mm mit Boden dwd auf Kellerwand</t>
  </si>
  <si>
    <t>ACO Betonlichtschacht 820x1800x600mm mit Boden dwd auf Kellerwand</t>
  </si>
  <si>
    <t>ACO Betonlichtschacht 820x2000x600mm mit Boden dwd auf Kellerwand</t>
  </si>
  <si>
    <t>ACO Betonlichtschacht 1020x1000x500mm mit Boden dwd auf Kellerwand</t>
  </si>
  <si>
    <t>ACO Betonlichtschacht 1020x1200x500mm mit Boden dwd auf Kellerwand</t>
  </si>
  <si>
    <t>ACO Betonlichtschacht 1020x1500x500mm mit Boden dwd auf Kellerwand</t>
  </si>
  <si>
    <t>ACO Betonlichtschacht 1020x1800x500mm mit Boden dwd auf Kellerwand</t>
  </si>
  <si>
    <t>ACO Betonlichtschacht 1020x2000x500mm mit Boden dwd auf Kellerwand</t>
  </si>
  <si>
    <t>ACO Betonlichtschacht 1020x1000x600mm mit Boden dwd auf Kellerwand</t>
  </si>
  <si>
    <t>ACO Betonlichtschacht 1020x1200x600mm mit Boden dwd auf Kellerwand</t>
  </si>
  <si>
    <t>ACO Betonlichtschacht 1020x1500x600mm mit Boden dwd auf Kellerwand</t>
  </si>
  <si>
    <t>ACO Betonlichtschacht 1020x1800x600mm mit Boden dwd auf Kellerwand</t>
  </si>
  <si>
    <t>ACO Betonlichtschacht 1020x2000x600mm mit Boden dwd auf Kellerwand</t>
  </si>
  <si>
    <t>ACO Betonlichtschacht 1020x2200x600mm mit Boden dwd auf Kellerwand</t>
  </si>
  <si>
    <t>ACO Betonlichtschacht 1020x1000x800mm mit Boden dwd auf Kellerwand</t>
  </si>
  <si>
    <t>ACO Betonlichtschacht 1020x1200x800mm mit Boden dwd auf Kellerwand</t>
  </si>
  <si>
    <t>ACO Betonlichtschacht 1020x1500x800mm mit Boden dwd auf Kellerwand</t>
  </si>
  <si>
    <t>ACO Betonlichtschacht 1020x1800x800mm mit Boden dwd auf Kellerwand</t>
  </si>
  <si>
    <t>ACO Betonlichtschacht 1020x2000x800mm mit Boden dwd auf Kellerwand</t>
  </si>
  <si>
    <t>ACO Betonlichtschacht 1020x2200x800mm mit Boden dwd auf Kellerwand</t>
  </si>
  <si>
    <t>ACO Betonlichtschacht 1020x1000x1000mm mit Boden dwd auf Kellerwand</t>
  </si>
  <si>
    <t>ACO Betonlichtschacht 1020x1200x1000mm mit Boden dwd auf Kellerwand</t>
  </si>
  <si>
    <t>ACO Betonlichtschacht 1020x1500x1000mm mit Boden dwd auf Kellerwand</t>
  </si>
  <si>
    <t>ACO Betonlichtschacht 1020x1800x1000mm mit Boden dwd auf Kellerwand</t>
  </si>
  <si>
    <t>ACO Betonlichtschacht 1020x2000x1000mm mit Boden dwd auf Kellerwand</t>
  </si>
  <si>
    <t>ACO Betonlichtschacht 1020x2200x1000mm mit Boden dwd auf Kellerwand</t>
  </si>
  <si>
    <t>ACO Betonlichtschacht 1270x1000x500mm mit Boden dwd auf Kellerwand</t>
  </si>
  <si>
    <t>ACO Betonlichtschacht 1270x1200x500mm mit Boden dwd auf Kellerwand</t>
  </si>
  <si>
    <t>ACO Betonlichtschacht 1270x1500x500mm mit Boden dwd auf Kellerwand</t>
  </si>
  <si>
    <t>ACO Betonlichtschacht 1270x1800x500mm mit Boden dwd auf Kellerwand</t>
  </si>
  <si>
    <t>ACO Betonlichtschacht 1270x2000x500mm mit Boden dwd auf Kellerwand</t>
  </si>
  <si>
    <t>ACO Betonlichtschacht 1270x1000x600mm mit Boden dwd auf Kellerwand</t>
  </si>
  <si>
    <t>ACO Betonlichtschacht 1270x1200x600mm mit Boden dwd auf Kellerwand</t>
  </si>
  <si>
    <t>ACO Betonlichtschacht 1270x1500x600mm mit Boden dwd auf Kellerwand</t>
  </si>
  <si>
    <t>ACO Betonlichtschacht 1270x2000x600mm mit Boden dwd auf Kellerwand</t>
  </si>
  <si>
    <t>ACO Betonlichtschacht 1270x2200x600mm mit Boden dwd auf Kellerwand</t>
  </si>
  <si>
    <t>ACO Betonlichtschacht 1270x1000x800mm mit Boden dwd auf Kellerwand</t>
  </si>
  <si>
    <t>ACO Betonlichtschacht 1270x1200x800mm mit Boden dwd auf Kellerwand</t>
  </si>
  <si>
    <t>ACO Betonlichtschacht 1270x1500x800mm mit Boden dwd auf Kellerwand</t>
  </si>
  <si>
    <t>ACO Betonlichtschacht 1270x1800x800mm mit Boden dwd auf Kellerwand</t>
  </si>
  <si>
    <t>ACO Betonlichtschacht 1270x2000x800mm mit Boden dwd auf Kellerwand</t>
  </si>
  <si>
    <t>ACO Betonlichtschacht 1270x2200x800mm mit Boden dwd auf Kellerwand</t>
  </si>
  <si>
    <t>ACO Betonlichtschacht 1270x1000x1000mm mit Boden dwd auf Kellerwand</t>
  </si>
  <si>
    <t>ACO Betonlichtschacht 1270x1200x1000mm mit Boden dwd auf Kellerwand</t>
  </si>
  <si>
    <t>ACO Betonlichtschacht 1270x1500x1000mm mit Boden dwd auf Kellerwand</t>
  </si>
  <si>
    <t>ACO Betonlichtschacht 1270x1800x1000mm mit Boden dwd auf Kellerwand</t>
  </si>
  <si>
    <t>ACO Betonlichtschacht 1270x2000x1000mm mit Boden dwd auf Kellerwand</t>
  </si>
  <si>
    <t>ACO Betonlichtschacht 1270x2200x1000mm mit Boden dwd auf Kellerwand</t>
  </si>
  <si>
    <t>ACO Betonlichtschacht 1520x1000x500mm mit Boden dwd auf Kellerwand</t>
  </si>
  <si>
    <t>ACO Betonlichtschacht 1520x1200x500mm mit Boden dwd auf Kellerwand</t>
  </si>
  <si>
    <t>ACO Betonlichtschacht 1520x1500x500mm mit Boden dwd auf Kellerwand</t>
  </si>
  <si>
    <t>ACO Betonlichtschacht 1520x1800x500mm mit Boden dwd auf Kellerwand</t>
  </si>
  <si>
    <t>ACO Betonlichtschacht 1520x2000x500mm mit Boden dwd auf Kellerwand</t>
  </si>
  <si>
    <t>ACO Betonlichtschacht 1520x1000x600mm mit Boden dwd auf Kellerwand</t>
  </si>
  <si>
    <t>ACO Betonlichtschacht 1520x1200x600mm mit Boden dwd auf Kellerwand</t>
  </si>
  <si>
    <t>ACO Betonlichtschacht 1520x1500x600mm mit Boden dwd auf Kellerwand</t>
  </si>
  <si>
    <t>ACO Betonlichtschacht 1520x1800x600mm mit Boden dwd auf Kellerwand</t>
  </si>
  <si>
    <t>ACO Betonlichtschacht 1520x2000x600mm mit Boden dwd auf Kellerwand</t>
  </si>
  <si>
    <t>ACO Betonlichtschacht 1520x2200x600mm mit Boden dwd auf Kellerwand</t>
  </si>
  <si>
    <t>ACO Betonlichtschacht 1520x1000x800mm mit Boden dwd auf Kellerwand</t>
  </si>
  <si>
    <t>ACO Betonlichtschacht 1520x1200x800mm mit Boden dwd auf Kellerwand</t>
  </si>
  <si>
    <t>ACO Betonlichtschacht 1520x1500x800mm mit Boden dwd auf Kellerwand</t>
  </si>
  <si>
    <t>ACO Betonlichtschacht 1520x1800x800mm mit Boden dwd auf Kellerwand</t>
  </si>
  <si>
    <t>ACO Betonlichtschacht 1520x2000x800mm mit Boden dwd auf Kellerwand</t>
  </si>
  <si>
    <t>ACO Betonlichtschacht 1520x2200x800mm mit Boden dwd auf Kellerwand</t>
  </si>
  <si>
    <t>ACO Betonlichtschacht 1520x1000x1000mm mit Boden dwd auf Kellerwand</t>
  </si>
  <si>
    <t>ACO Betonlichtschacht 1520x1200x1000mm mit Boden dwd auf Kellerwand</t>
  </si>
  <si>
    <t>ACO Betonlichtschacht 1520x1500x1000mm mit Boden dwd auf Kellerwand</t>
  </si>
  <si>
    <t>ACO Betonlichtschacht 1520x1800x1000mm mit Boden dwd auf Kellerwand</t>
  </si>
  <si>
    <t>ACO Betonlichtschacht 1520x2000x1000mm mit Boden dwd auf Kellerwand</t>
  </si>
  <si>
    <t>ACO Betonlichtschacht 1520x2200x1000mm mit Boden dwd auf Kellerwand</t>
  </si>
  <si>
    <t>ACO Betonlichtschacht 2050x1000x500mm mit Boden dwd auf Kellerwand</t>
  </si>
  <si>
    <t>ACO Betonlichtschacht 2050x1200x500mm mit Boden dwd auf Kellerwand</t>
  </si>
  <si>
    <t>ACO Betonlichtschacht 2050x1500x500mm mit Boden dwd auf Kellerwand</t>
  </si>
  <si>
    <t>ACO Betonlichtschacht 2050x1800x500mm mit Boden dwd auf Kellerwand</t>
  </si>
  <si>
    <t>ACO Betonlichtschacht 2050x2000x500mm mit Boden dwd auf Kellerwand</t>
  </si>
  <si>
    <t>ACO Betonlichtschacht 2050x1000x600mm mit Boden dwd auf Kellerwand</t>
  </si>
  <si>
    <t>ACO Betonlichtschacht 2050x1200x600mm mit Boden dwd auf Kellerwand</t>
  </si>
  <si>
    <t>ACO Betonlichtschacht 2050x1500x600mm mit Boden dwd auf Kellerwand</t>
  </si>
  <si>
    <t>ACO Betonlichtschacht 2050x1800x600mm mit Boden dwd auf Kellerwand</t>
  </si>
  <si>
    <t>ACO Betonlichtschacht 2050x2000x600mm mit Boden dwd auf Kellerwand</t>
  </si>
  <si>
    <t>ACO Betonlichtschacht 2050x2200x600mm mit Boden dwd auf Kellerwand</t>
  </si>
  <si>
    <t>ACO Betonlichtschacht 2050x1000x800mm mit Boden dwd auf Kellerwand</t>
  </si>
  <si>
    <t>ACO Betonlichtschacht 2050x1200x800mm mit Boden dwd auf Kellerwand</t>
  </si>
  <si>
    <t>ACO Betonlichtschacht 2050x1500x800mm mit Boden dwd auf Kellerwand</t>
  </si>
  <si>
    <t>ACO Betonlichtschacht 2050x1800x800mm mit Boden dwd auf Kellerwand</t>
  </si>
  <si>
    <t>ACO Betonlichtschacht 2050x2000x800mm mit Boden dwd auf Kellerwand</t>
  </si>
  <si>
    <t>ACO Betonlichtschacht 2050x2200x800mm mit Boden dwd auf Kellerwand</t>
  </si>
  <si>
    <t>ACO Betonlichtschacht 2050x1000x1000mm mit Boden dwd auf Kellerwand</t>
  </si>
  <si>
    <t>ACO Betonlichtschacht 2050x1200x1000mm mit Boden dwd auf Kellerwand</t>
  </si>
  <si>
    <t>ACO Betonlichtschacht 2050x1500x1000mm mit Boden dwd auf Kellerwand</t>
  </si>
  <si>
    <t>ACO Betonlichtschacht 2050x1800x1000mm mit Boden dwd auf Kellerwand</t>
  </si>
  <si>
    <t>ACO Betonlichtschacht 2050x2000x1000mm mit Boden dwd auf Kellerwand</t>
  </si>
  <si>
    <t>ACO Betonlichtschacht 2050x2200x1000mm mit Boden dwd auf Kellerwand</t>
  </si>
  <si>
    <t>ACO Betonlichtschacht 2520x1000x600mm mit Boden dwd auf Kellerwand</t>
  </si>
  <si>
    <t>ACO Betonlichtschacht 2520x1200x600mm mit Boden dwd auf Kellerwand</t>
  </si>
  <si>
    <t>ACO Betonlichtschacht 2520x1500x600mm mit Boden dwd auf Kellerwand</t>
  </si>
  <si>
    <t>ACO Betonlichtschacht 2520x1800x600mm mit Boden dwd auf Kellerwand</t>
  </si>
  <si>
    <t>ACO Betonlichtschacht 2520x1000x800mm mit Boden dwd auf Kellerwand</t>
  </si>
  <si>
    <t>ACO Betonlichtschacht 2520x1200x800mm mit Boden dwd auf Kellerwand</t>
  </si>
  <si>
    <t>ACO Betonlichtschacht 2520x1500x800mm mit Boden dwd auf Kellerwand</t>
  </si>
  <si>
    <t>ACO Betonlichtschacht 2520x1800x800mm mit Boden dwd auf Kellerwand</t>
  </si>
  <si>
    <t>ACO Betonlichtschacht 2520x1000x1000mm mit Boden dwd auf Kellerwand</t>
  </si>
  <si>
    <t>ACO Betonlichtschacht 2520x1200x1000mm mit Boden dwd auf Kellerwand</t>
  </si>
  <si>
    <t>ACO Betonlichtschacht 2520x1500x1000 mit Boden dwd auf Kellerwand</t>
  </si>
  <si>
    <t>ACO Betonlichtschacht 2520x1800x1000mm mit Boden dwd auf Kellerwand</t>
  </si>
  <si>
    <t>ACO Betonlichtschacht 820x1000x500mm mit Boden dwd 60mm Dämmung</t>
  </si>
  <si>
    <t>ACO Betonlichtschacht 820x1200x500mm mit Boden dwd 60mm Dämmung</t>
  </si>
  <si>
    <t>ACO Betonlichtschacht 820x1500x500mm mit Boden dwd 60mm Dämmung</t>
  </si>
  <si>
    <t>ACO Betonlichtschacht 820x2000x500mm mit Boden dwd 60mm Dämmung</t>
  </si>
  <si>
    <t>ACO Betonlichtschacht 820x1000x600mm mit Boden dwd 60mm Dämmung</t>
  </si>
  <si>
    <t>ACO Betonlichtschacht 820x1200x600mm mit Boden dwd 60mm Dämmung</t>
  </si>
  <si>
    <t>ACO Betonlichtschacht 820x1500x600mm mit Boden dwd 60mm Dämmung</t>
  </si>
  <si>
    <t>ACO Betonlichtschacht 820x1800x600mm mit Boden dwd 60mm Dämmung</t>
  </si>
  <si>
    <t>ACO Betonlichtschacht 820x2000x600mm mit Boden dwd 60mm Dämmung</t>
  </si>
  <si>
    <t>ACO Betonlichtschacht 1020x1000x500mm mit Boden dwd 60mm Dämmung</t>
  </si>
  <si>
    <t>ACO Betonlichtschacht 1020x1200x500mm mit Boden dwd 60mm Dämmung</t>
  </si>
  <si>
    <t>ACO Betonlichtschacht 1020x1500x500mm mit Boden dwd 60mm Dämmung</t>
  </si>
  <si>
    <t>ACO Betonlichtschacht 1020x1800x500mm mit Boden dwd 60mm Dämmung</t>
  </si>
  <si>
    <t>ACO Betonlichtschacht 1020x2000x500mm mit Boden dwd 60mm Dämmung</t>
  </si>
  <si>
    <t>ACO Betonlichtschacht 1020x1000x600mm mit Boden dwd 60mm Dämmung</t>
  </si>
  <si>
    <t>ACO Betonlichtschacht 1020x1200x600mm mit Boden dwd 60mm Dämmung</t>
  </si>
  <si>
    <t>ACO Betonlichtschacht 1020x1500x600mm mit Boden dwd 60mm Dämmung</t>
  </si>
  <si>
    <t>ACO Betonlichtschacht 1020x1800x600mm mit Boden dwd 60mm Dämmung</t>
  </si>
  <si>
    <t>ACO Betonlichtschacht 1020x2000x600mm mit Boden dwd 60mm Dämmung</t>
  </si>
  <si>
    <t>ACO Betonlichtschacht 1020x2200x600mm mit Boden dwd 60mm Dämmung</t>
  </si>
  <si>
    <t>ACO Betonlichtschacht 1020x1000x800mm mit Boden dwd 60mm Dämmung</t>
  </si>
  <si>
    <t>ACO Betonlichtschacht 1020x1200x800mm mit Boden dwd 60mm Dämmung</t>
  </si>
  <si>
    <t>ACO Betonlichtschacht 1020x1500x800mm mit Boden dwd 60mm Dämmung</t>
  </si>
  <si>
    <t>ACO Betonlichtschacht 1020x1800x800mm mit Boden dwd 60mm Dämmung</t>
  </si>
  <si>
    <t>ACO Betonlichtschacht 1020x2000x800mm mit Boden dwd 60mm Dämmung</t>
  </si>
  <si>
    <t>ACO Betonlichtschacht 1020x2200x800mm mit Boden dwd 60mm Dämmung</t>
  </si>
  <si>
    <t>ACO Betonlichtschacht 1020x1000x1000mm mit Boden dwd 60mm Dämmung</t>
  </si>
  <si>
    <t>ACO Betonlichtschacht 1020x1200x1000mm mit Boden dwd 60mm Dämmung</t>
  </si>
  <si>
    <t>ACO Betonlichtschacht 1270x1000x600mm mit Boden dwd 60mm Dämmung</t>
  </si>
  <si>
    <t>ACO Betonlichtschacht 1270x1200x600mm mit Boden dwd 60mm Dämmung</t>
  </si>
  <si>
    <t>ACO Betonlichtschacht 1270x1500x600mm mit Boden dwd 60mm Dämmung</t>
  </si>
  <si>
    <t>ACO Betonlichtschacht 1270x1800x600mm mit Boden dwd 60mm Dämmung</t>
  </si>
  <si>
    <t>ACO Betonlichtschacht 1520x1200x1000 m.B. DWD 60mm Dämmung</t>
  </si>
  <si>
    <t>ACO Betonlichtschacht 1520x1500x1000 m.B. DWD 60mm Dämmung</t>
  </si>
  <si>
    <t>ACO Betonlichtschacht 1520x1800x1000 m.B. DWD 60mm Dämmung</t>
  </si>
  <si>
    <t>ACO Betonlichtschacht 1520x2000x1000 m.B. DWD 60mm Dämmung</t>
  </si>
  <si>
    <t>ACO Betonlichtschacht 1520x2200x1000 m.B. DWD 60mm Dämmung</t>
  </si>
  <si>
    <t>ACO Betonlichtschacht 2050x1000x500 m.B. DWD 60mm Dämmung</t>
  </si>
  <si>
    <t>ACO Betonlichtschacht 2050x1200x500 m.B. DWD 60mm Dämmung</t>
  </si>
  <si>
    <t>ACO Betonlichtschacht 2050x1500x500 m.B. DWD 60mm Dämmung</t>
  </si>
  <si>
    <t>ACO Betonlichtschacht 2050x1800x500 m.B. DWD 60mm Dämmung</t>
  </si>
  <si>
    <t>ACO Betonlichtschacht 2050x2000x500 m.B. DWD 60mm Dämmung</t>
  </si>
  <si>
    <t>ACO Betonlichtschacht 2050x1000x600 m.B. DWD 60mm Dämmung</t>
  </si>
  <si>
    <t>ACO Betonlichtschacht 2050x1200x600 m.B. DWD 60mm Dämmung</t>
  </si>
  <si>
    <t>ACO Betonlichtschacht 2050x1500x600 m.B. DWD 60mm Dämmung</t>
  </si>
  <si>
    <t>ACO Betonlichtschacht 2050x1800x600 m.B. DWD 60mm Dämmung</t>
  </si>
  <si>
    <t>ACO Betonlichtschacht 2050x2000x600 m.B. DWD 60mm Dämmung</t>
  </si>
  <si>
    <t>ACO Betonlichtschacht 2050x2200x600 m.B. DWD 60mm Dämmung</t>
  </si>
  <si>
    <t>ACO Betonlichtschacht 2050x1000x800 m.B. DWD 60mm Dämmung</t>
  </si>
  <si>
    <t>ACO Betonlichtschacht 2050x1200x800 m.B. DWD 60mm Dämmung</t>
  </si>
  <si>
    <t>ACO Betonlichtschacht 2050x1500x800 m.B. DWD 60mm Dämmung</t>
  </si>
  <si>
    <t>ACO Betonlichtschacht 2050x1800x800 m.B. DWD 60mm Dämmung</t>
  </si>
  <si>
    <t>ACO Betonlichtschacht 2050x2000x800 m.B. DWD 60mm Dämmung</t>
  </si>
  <si>
    <t>ACO Betonlichtschacht 2050x2200x800 m.B. DWD 60mm Dämmung</t>
  </si>
  <si>
    <t>ACO Betonlichtschacht 2050x1000x1000 m.B. DWD 60mm Dämmung</t>
  </si>
  <si>
    <t>ACO Betonlichtschacht 2050x1200x1000 m.B. DWD 60mm Dämmung</t>
  </si>
  <si>
    <t>ACO Betonlichtschacht 2050x1500x1000 m.B. DWD 60mm Dämmung</t>
  </si>
  <si>
    <t>ACO Betonlichtschacht 2050x1800x1000 m.B. DWD 60mm Dämmung</t>
  </si>
  <si>
    <t>ACO Betonlichtschacht 2050x2000x1000 m.B. DWD 60mm Dämmung</t>
  </si>
  <si>
    <t>ACO Betonlichtschacht 2050x2200x1000 m.B. DWD 60mm Dämmung</t>
  </si>
  <si>
    <t>ACO Betonlichtschacht 2520x1000x600 m.B. DWD 60mm Dämmung</t>
  </si>
  <si>
    <t>ACO Betonlichtschacht 2520x1200x600 m.B. DWD 60mm Dämmung</t>
  </si>
  <si>
    <t>ACO Betonlichtschacht 2520x1500x600 m.B. DWD 60mm Dämmung</t>
  </si>
  <si>
    <t>ACO Betonlichtschacht 2520x1800x600 m.B. DWD 60mm Dämmung</t>
  </si>
  <si>
    <t>ACO Betonlichtschacht 2520x1000x800 m.B. DWD 60mm Dämmung</t>
  </si>
  <si>
    <t>ACO Betonlichtschacht 2520x1200x800 m.B. DWD 60mm Dämmung</t>
  </si>
  <si>
    <t>ACO Betonlichtschacht 2520x1500x800 m.B. DWD 60mm Dämmung</t>
  </si>
  <si>
    <t>ACO Betonlichtschacht 2520x1800x800 m.B. DWD 60mm Dämmung</t>
  </si>
  <si>
    <t>ACO Betonlichtschacht 2520x1000x1000 m.B. DWD 60mm Dämmung</t>
  </si>
  <si>
    <t>ACO Betonlichtschacht 2520x1200x1000 m.B. DWD 60mm Dämmung</t>
  </si>
  <si>
    <t>ACO Betonlichtschacht 2520x1500x1000 m.B. DWD 60mm Dämmung</t>
  </si>
  <si>
    <t>ACO Betonlichtschacht 2520x1800x1000 m.B. DWD 60mm Dämmung</t>
  </si>
  <si>
    <t>ACO Betonlichtschacht 820x1000x500mm mit Boden dwd 80mm Dämmung</t>
  </si>
  <si>
    <t>ACO Betonlichtschacht 820x1200x500mm mit Boden dwd 80mm Dämmung</t>
  </si>
  <si>
    <t>ACO Betonlichtschacht 820x1500x500mm mit Boden dwd 80mm Dämmung</t>
  </si>
  <si>
    <t>ACO Betonlichtschacht 820x1800x500mm mit Boden dwd 80mm Dämmung</t>
  </si>
  <si>
    <t>ACO Betonlichtschacht 820x2000x500mm mit Boden dwd 80mm Dämmung</t>
  </si>
  <si>
    <t>ACO Betonlichtschacht 820x1000x600mm mit Boden dwd 80mm Dämmung</t>
  </si>
  <si>
    <t>ACO Betonlichtschacht 820x1200x600mm mit Boden dwd 80mm Dämmung</t>
  </si>
  <si>
    <t>ACO Betonlichtschacht 820x1500x600mm mit Boden dwd 80mm Dämmung</t>
  </si>
  <si>
    <t>ACO Betonlichtschacht 820x1800x600mm mit Boden dwd 80mm Dämmung</t>
  </si>
  <si>
    <t>ACO Betonlichtschacht 820x2000x600mm mit Boden dwd 80mm Dämmung</t>
  </si>
  <si>
    <t>ACO Betonlichtschacht 1020x1000x500mm mit Boden dwd 80mm Dämmung</t>
  </si>
  <si>
    <t>ACO Betonlichtschacht 1020x1200x500mm mit Boden dwd 80mm Dämmung</t>
  </si>
  <si>
    <t>ACO Betonlichtschacht 1020x1500x500mm mit Boden dwd 80mm Dämmung</t>
  </si>
  <si>
    <t>ACO Betonlichtschacht 1020x1800x500mm mit Boden dwd 80mm Dämmung</t>
  </si>
  <si>
    <t>ACO Betonlichtschacht 1020x2000x500mm mit Boden dwd 80mm Dämmung</t>
  </si>
  <si>
    <t>ACO Betonlichtschacht 1020x1000x600mm mit Boden dwd 80mm Dämmung</t>
  </si>
  <si>
    <t>ACO Betonlichtschacht 1020x1200x600mm mit Boden dwd 80mm Dämmung</t>
  </si>
  <si>
    <t>ACO Betonlichtschacht 1020x1500x600mm mit Boden dwd 80mm Dämmung</t>
  </si>
  <si>
    <t>ACO Betonlichtschacht 1020x1800x600mm mit Boden dwd 80mm Dämmung</t>
  </si>
  <si>
    <t>ACO Betonlichtschacht 1020x2000x600mm mit Boden dwd 80mm Dämmung</t>
  </si>
  <si>
    <t>ACO Betonlichtschacht 1020x2200x600mm mit Boden dwd 80mm Dämmung</t>
  </si>
  <si>
    <t>ACO Betonlichtschacht 1020x1000x800mm mit Boden dwd 80mm Dämmung</t>
  </si>
  <si>
    <t>ACO Betonlichtschacht 1020x1200x800mm mit Boden dwd 80mm Dämmung</t>
  </si>
  <si>
    <t>ACO Betonlichtschacht 1020x1500x800mm mit Boden dwd 80mm Dämmung</t>
  </si>
  <si>
    <t>ACO Betonlichtschacht 1020x1800x800mm mit Boden dwd 80mm Dämmung</t>
  </si>
  <si>
    <t>ACO Betonlichtschacht 1020x2000x800mm mit Boden dwd 80mm Dämmung</t>
  </si>
  <si>
    <t>ACO Betonlichtschacht 1020x2200x800mm mit Boden dwd 80mm Dämmung</t>
  </si>
  <si>
    <t>ACO Betonlichtschacht 1020x1000x1000mm mit Boden dwd 80mm Dämmung</t>
  </si>
  <si>
    <t>ACO Betonlichtschacht 1020x1200x1000mm mit Boden dwd 80mm Dämmung</t>
  </si>
  <si>
    <t>ACO Betonlichtschacht 1020x1500x1000mm mit Boden dwd 80mm Dämmung</t>
  </si>
  <si>
    <t>ACO Betonlichtschacht 1020x1800x1000mm mit Boden dwd 80mm Dämmung</t>
  </si>
  <si>
    <t>ACO Betonlichtschacht 1020x2000x1000mm mit Boden dwd 80mm Dämmung</t>
  </si>
  <si>
    <t>ACO Betonlichtschacht 1020x2200x1000mm mit Boden dwd 80mm Dämmung</t>
  </si>
  <si>
    <t>ACO Betonlichtschacht 1270x1000x500mm mit Boden dwd 80mm Dämmung</t>
  </si>
  <si>
    <t>ACO Betonlichtschacht 1270x1200x500mm mit Boden dwd 80mm Dämmung</t>
  </si>
  <si>
    <t>ACO Betonlichtschacht 1270x1500x500mm mit Boden dwd 80mm Dämmung</t>
  </si>
  <si>
    <t>ACO Betonlichtschacht 1270x1800x500mm mit Boden dwd 80mm Dämmung</t>
  </si>
  <si>
    <t>ACO Betonlichtschacht 1270x2000x500mm mit Boden dwd 80mm Dämmung</t>
  </si>
  <si>
    <t>ACO Betonlichtschacht 1270x1000x600mm mit Boden dwd 80mm Dämmung</t>
  </si>
  <si>
    <t>ACO Betonlichtschacht 1270x1200x600mm mit Boden dwd 80mm Dämmung</t>
  </si>
  <si>
    <t>ACO Betonlichtschacht 1270x1500x600mm mit Boden dwd 80mm Dämmung</t>
  </si>
  <si>
    <t>ACO Betonlichtschacht 1270x1800x600mm mit Boden dwd 80mm Dämmung</t>
  </si>
  <si>
    <t>ACO Betonlichtschacht 1270x2000x600mm mit Boden dwd 80mm Dämmung</t>
  </si>
  <si>
    <t>ACO Betonlichtschacht 1270x2200x600mm mit Boden dwd 80mm Dämmung</t>
  </si>
  <si>
    <t>ACO Betonlichtschacht 1270x1000x800mm mit Boden dwd 80mm Dämmung</t>
  </si>
  <si>
    <t>ACO Betonlichtschacht 1270x1200x800mm mit Boden dwd 80mm Dämmung</t>
  </si>
  <si>
    <t>ACO Betonlichtschacht 1270x1500x800mm mit Boden dwd 80mm Dämmung</t>
  </si>
  <si>
    <t>ACO Betonlichtschacht 1270x1800x800mm mit Boden dwd 80mm Dämmung</t>
  </si>
  <si>
    <t>ACO Betonlichtschacht 1270x2000x800mm mit Boden dwd 80mm Dämmung</t>
  </si>
  <si>
    <t>ACO Betonlichtschacht 1270x2200x800mm mit Boden dwd 80mm Dämmung</t>
  </si>
  <si>
    <t>ACO Betonlichtschacht 1270x1000x1000mm mit Boden dwd 80mm Dämmung</t>
  </si>
  <si>
    <t>ACO Betonlichtschacht 1270x1200x1000mm mit Boden dwd 80mm Dämmung</t>
  </si>
  <si>
    <t>ACO Betonlichtschacht 1270x1500x1000mm mit Boden dwd 80mm Dämmung</t>
  </si>
  <si>
    <t>ACO Betonlichtschacht 1270x2000x1000mm mit Boden dwd 80mm Dämmung</t>
  </si>
  <si>
    <t>ACO Betonlichtschacht 1270x2200x1000mm mit Boden dwd 80mm Dämmung</t>
  </si>
  <si>
    <t>ACO Betonlichtschacht 1520x1000x500mm mit Boden dwd 80mm Dämmung</t>
  </si>
  <si>
    <t>ACO Betonlichtschacht 1520x1200x500mm mit Boden dwd 80mm Dämmung</t>
  </si>
  <si>
    <t>ACO Betonlichtschacht 1520x1500x500mm mit Boden dwd 80mm Dämmung</t>
  </si>
  <si>
    <t>ACO Betonlichtschacht 1520x1800x500mm mit Boden dwd 80mm Dämmung</t>
  </si>
  <si>
    <t>ACO Betonlichtschacht 1520x2000x500mm mit Boden dwd 80mm Dämmung</t>
  </si>
  <si>
    <t>ACO Betonlichtschacht 1520x1000x600mm mit Boden dwd 80mm Dämmung</t>
  </si>
  <si>
    <t>ACO Betonlichtschacht 1520x1200x600mm mit Boden dwd 80mm Dämmung</t>
  </si>
  <si>
    <t>ACO Betonlichtschacht 1520x1500x600mm mit Boden dwd 80mm Dämmung</t>
  </si>
  <si>
    <t>ACO Betonlichtschacht 1520x1800x600mm mit Boden dwd 80mm Dämmung</t>
  </si>
  <si>
    <t>ACO Betonlichtschacht 1520x2000x600mm mit Boden dwd 80mm Dämmung</t>
  </si>
  <si>
    <t>ACO Betonlichtschacht 1520x2200x600mm mit Boden dwd 80mm Dämmung</t>
  </si>
  <si>
    <t>ACO Betonlichtschacht 1520x1000x800mm mit Boden dwd 80mm Dämmung</t>
  </si>
  <si>
    <t>ACO Betonlichtschacht 1520x1200x800mm mit Boden dwd 80mm Dämmung</t>
  </si>
  <si>
    <t>ACO Betonlichtschacht 1520x1500x800mm mit Boden dwd 80mm Dämmung</t>
  </si>
  <si>
    <t>ACO Betonlichtschacht 1520x1800x800mm mit Boden dwd 80mm Dämmung</t>
  </si>
  <si>
    <t>ACO Betonlichtschacht 1520x2000x800mm mit Boden dwd 80mm Dämmung</t>
  </si>
  <si>
    <t>ACO Betonlichtschacht 1520x2200x800mm mit Boden dwd 80mm Dämmung</t>
  </si>
  <si>
    <t>ACO Betonlichtschacht 1520x1000x1000mm mit Boden dwd 80mm Dämmung</t>
  </si>
  <si>
    <t>ACO Betonlichtschacht 1520x1200x1000mm mit Boden dwd 80mm Dämmung</t>
  </si>
  <si>
    <t>ACO Betonlichtschacht 1520x1500x1000mm mit Boden dwd 80mm Dämmung</t>
  </si>
  <si>
    <t>ACO Betonlichtschacht 1520x1800x1000mm mit Boden dwd 80mm Dämmung</t>
  </si>
  <si>
    <t>ACO Betonlichtschacht 1520x2000x1000mm mit Boden dwd 80mm Dämmung</t>
  </si>
  <si>
    <t>ACO Betonlichtschacht 1520x2200x1000mm mit Boden dwd 80mm Dämmung</t>
  </si>
  <si>
    <t>ACO Betonlichtschacht 2050x1000x500mm mit Boden dwd 80mm Dämmung</t>
  </si>
  <si>
    <t>ACO Betonlichtschacht 2050x1200x500mm mit Boden dwd 80mm Dämmung</t>
  </si>
  <si>
    <t>ACO Betonlichtschacht 2050x1500x500mm mit Boden dwd 80mm Dämmung</t>
  </si>
  <si>
    <t>ACO Betonlichtschacht 2050x1800x500mm mit Boden dwd 80mm Dämmung</t>
  </si>
  <si>
    <t>ACO Betonlichtschacht 2050x2000x500mm mit Boden dwd 80mm Dämmung</t>
  </si>
  <si>
    <t>ACO Betonlichtschacht 2050x1000x600mm mit Boden dwd 80mm Dämmung</t>
  </si>
  <si>
    <t>ACO Betonlichtschacht 2050x1200x600mm mit Boden dwd 80mm Dämmung</t>
  </si>
  <si>
    <t>ACO Betonlichtschacht 2050x1500x600mm mit Boden dwd 80mm Dämmung</t>
  </si>
  <si>
    <t>ACO Betonlichtschacht 2050x1800x600mm mit Boden dwd 80mm Dämmung</t>
  </si>
  <si>
    <t>ACO Betonlichtschacht 2050x2000x600mm mit Boden dwd 80mm Dämmung</t>
  </si>
  <si>
    <t>ACO Betonlichtschacht 2050x2200x600mm mit Boden dwd 80mm Dämmung</t>
  </si>
  <si>
    <t>ACO Betonlichtschacht 2050x1000x800mm mit Boden dwd 80mm Dämmung</t>
  </si>
  <si>
    <t>ACO Betonlichtschacht 2050x1200x800mm mit Boden dwd 80mm Dämmung</t>
  </si>
  <si>
    <t>ACO Betonlichtschacht 2050x1500x800mm mit Boden dwd 80mm Dämmung</t>
  </si>
  <si>
    <t>ACO Betonlichtschacht 2050x1800x800mm mit Boden dwd 80mm Dämmung</t>
  </si>
  <si>
    <t>ACO Betonlichtschacht 2050x2000x800mm mit Boden dwd 80mm Dämmung</t>
  </si>
  <si>
    <t>ACO Betonlichtschacht 2050x2200x800mm mit Boden dwd 80mm Dämmung</t>
  </si>
  <si>
    <t>ACO Betonlichtschacht 2050x1000x1000mm mit Boden dwd 80mm Dämmung</t>
  </si>
  <si>
    <t>ACO Betonlichtschacht 2050x1200x1000mm mit Boden dwd 80mm Dämmung</t>
  </si>
  <si>
    <t>ACO Betonlichtschacht 2050x1500x1000mm mit Boden dwd 80mm Dämmung</t>
  </si>
  <si>
    <t>ACO Betonlichtschacht 2050x1800x1000mm mit Boden dwd 80mm Dämmung</t>
  </si>
  <si>
    <t>ACO Betonlichtschacht 2050x2000x1000mm mit Boden dwd 80mm Dämmung</t>
  </si>
  <si>
    <t>ACO Betonlichtschacht 2050x2200x1000mm mit Boden dwd 80mm Dämmung</t>
  </si>
  <si>
    <t>ACO Betonlichtschacht 2520x1000x600mm mit Boden dwd 80mm Dämmung</t>
  </si>
  <si>
    <t>ACO Betonlichtschacht 2520x1200x600mm mit Boden dwd 80mm Dämmung</t>
  </si>
  <si>
    <t>ACO Betonlichtschacht 2520x1500x600mm mit Boden dwd 80mm Dämmung</t>
  </si>
  <si>
    <t>ACO Betonlichtschacht 2520x1800x600mm mit Boden dwd 80mm Dämmung</t>
  </si>
  <si>
    <t>ACO Betonlichtschacht 2520x1000x800mm mit Boden dwd 80mm Dämmung</t>
  </si>
  <si>
    <t>ACO Betonlichtschacht 2520x1200x800mm mit Boden dwd 80mm Dämmung</t>
  </si>
  <si>
    <t>ACO Betonlichtschacht 2520x1500x800mm mit Boden dwd 80mm Dämmung</t>
  </si>
  <si>
    <t>ACO Betonlichtschacht 2520x1800x800mm mit Boden dwd 80mm Dämmung</t>
  </si>
  <si>
    <t>ACO Betonlichtschacht 2520x1000x1000mm mit Boden dwd 80mm Dämmung</t>
  </si>
  <si>
    <t>ACO Betonlichtschacht 2520x1200x1000mm mit Boden dwd 80mm Dämmung</t>
  </si>
  <si>
    <t>ACO Betonlichtschacht 2520x1500x1000mm mit Boden dwd 80mm Dämmung</t>
  </si>
  <si>
    <t>ACO Betonlichtschacht 2520x1800x1000mm mit Boden dwd 80mm Dämmung</t>
  </si>
  <si>
    <t>ACO Betonlichtschacht 820x1000x500mm mit Boden dwd 100mm Dämmung</t>
  </si>
  <si>
    <t>ACO Betonlichtschacht 820x1200x500mm mit Boden dwd 100mm Dämmung</t>
  </si>
  <si>
    <t>ACO Betonlichtschacht 820x1500x500mm mit Boden dwd 100mm Dämmung</t>
  </si>
  <si>
    <t>ACO Betonlichtschacht 820x1800x500mm mit Boden dwd 100mm Dämmung</t>
  </si>
  <si>
    <t>ACO Betonlichtschacht 820x2000x500mm mit Boden dwd 100mm Dämmung</t>
  </si>
  <si>
    <t>ACO Betonlichtschacht 820x1000x600mm mit Boden dwd 100mm Dämmung</t>
  </si>
  <si>
    <t>ACO Betonlichtschacht 820x1200x600mm mit Boden dwd 100mm Dämmung</t>
  </si>
  <si>
    <t>ACO Betonlichtschacht 820x1500x600mm mit Boden dwd 100mm Dämmung</t>
  </si>
  <si>
    <t>ACO Betonlichtschacht 820x1800x600mm mit Boden dwd 100mm Dämmung</t>
  </si>
  <si>
    <t>ACO Betonlichtschacht 820x2000x600mm mit Boden dwd 100mm Dämmung</t>
  </si>
  <si>
    <t>ACO Betonlichtschacht 1020x1000x500mm mit Boden dwd 100mm Dämmung</t>
  </si>
  <si>
    <t>ACO Betonlichtschacht 1020x1200x500mm mit Boden dwd 100mm Dämmung</t>
  </si>
  <si>
    <t>ACO Betonlichtschacht 1020x1500x500mm mit Boden dwd 100mm Dämmung</t>
  </si>
  <si>
    <t>ACO Betonlichtschacht 1020x1800x500mm mit Boden dwd 100mm Dämmung</t>
  </si>
  <si>
    <t>ACO Betonlichtschacht 1020x2000x500mm mit Boden dwd 100mm Dämmung</t>
  </si>
  <si>
    <t>ACO Betonlichtschacht 1020x1000x600mm mit Boden dwd 100mm Dämmung</t>
  </si>
  <si>
    <t>ACO Betonlichtschacht 1020x1200x600mm mit Boden dwd 100mm Dämmung</t>
  </si>
  <si>
    <t>ACO Betonlichtschacht 1020x1500x600mm mit Boden dwd 100mm Dämmung</t>
  </si>
  <si>
    <t>ACO Betonlichtschacht 1020x1800x600mm mit Boden dwd 100mm Dämmung</t>
  </si>
  <si>
    <t>ACO Betonlichtschacht 1020x2000x600mm mit Boden dwd 100mm Dämmung</t>
  </si>
  <si>
    <t>ACO Betonlichtschacht 1020x2200x600mm mit Boden dwd 100mm Dämmung</t>
  </si>
  <si>
    <t>ACO Betonlichtschacht 1020x1000x800mm mit Boden dwd 100mm Dämmung</t>
  </si>
  <si>
    <t>ACO Betonlichtschacht 1020x1200x800mm mit Boden dwd 100mm Dämmung</t>
  </si>
  <si>
    <t>ACO Betonlichtschacht 1020x1500x800mm mit Boden dwd 100mm Dämmung</t>
  </si>
  <si>
    <t>ACO Betonlichtschacht 1020x1800x800mm mit Boden dwd 100mm Dämmung</t>
  </si>
  <si>
    <t>ACO Betonlichtschacht 1020x2000x800mm mit Boden dwd 100mm Dämmung</t>
  </si>
  <si>
    <t>ACO Betonlichtschacht 1020x2200x800mm mit Boden dwd 100mm Dämmung</t>
  </si>
  <si>
    <t>ACO Betonlichtschacht 1020x1000x1000mm mit Boden dwd 100mm Dämmung</t>
  </si>
  <si>
    <t>ACO Betonlichtschacht 1020x1200x1000mm mit Boden dwd 100mm Dämmung</t>
  </si>
  <si>
    <t>ACO Betonlichtschacht 1020x1500x1000mm mit Boden dwd 100mm Dämmung</t>
  </si>
  <si>
    <t>ACO Betonlichtschacht 1020x1800x1000mm mit Boden dwd 100mm Dämmung</t>
  </si>
  <si>
    <t>ACO Betonlichtschacht 1020x2000x1000mm mit Boden dwd 100mm Dämmung</t>
  </si>
  <si>
    <t>ACO Betonlichtschacht 1020x2200x1000mm mit Boden dwd 100mm Dämmung</t>
  </si>
  <si>
    <t>ACO Betonlichtschacht 1270x1000x500mm mit Boden dwd 100mm Dämmung</t>
  </si>
  <si>
    <t>ACO Betonlichtschacht 1270x1200x500mm mit Boden dwd 100mm Dämmung</t>
  </si>
  <si>
    <t>ACO Betonlichtschacht 1270x1500x500mm mit Boden dwd 100mm Dämmung</t>
  </si>
  <si>
    <t>ACO Betonlichtschacht 1270x1800x500mm mit Boden dwd 100mm Dämmung</t>
  </si>
  <si>
    <t>ACO Betonlichtschacht 1270x2000x500mm mit Boden dwd 100mm Dämmung</t>
  </si>
  <si>
    <t>ACO Betonlichtschacht 1270x1000x600mm mit Boden dwd 100mm Dämmung</t>
  </si>
  <si>
    <t>ACO Betonlichtschacht 1270x1200x600mm mit Boden dwd 100mm Dämmung</t>
  </si>
  <si>
    <t>ACO Betonlichtschacht 1270x1500x600mm mit Boden dwd 100mm Dämmung</t>
  </si>
  <si>
    <t>ACO Betonlichtschacht 1270x1800x600mm mit Boden dwd 100mm Dämmung</t>
  </si>
  <si>
    <t>ACO Betonlichtschacht 1270x2000x600mm mit Boden dwd 100mm Dämmung</t>
  </si>
  <si>
    <t>ACO Betonlichtschacht 1270x2200x600mm mit Boden dwd 100mm Dämmung</t>
  </si>
  <si>
    <t>ACO Betonlichtschacht 1270x1000x800mm mit Boden dwd 100mm Dämmung</t>
  </si>
  <si>
    <t>ACO Betonlichtschacht 1270x1200x800mm mit Boden dwd 100mm Dämmung</t>
  </si>
  <si>
    <t>ACO Betonlichtschacht 1270x1500x800mm mit Boden dwd 100mm Dämmung</t>
  </si>
  <si>
    <t>ACO Betonlichtschacht 1270x1800x800mm mit Boden dwd 100mm Dämmung</t>
  </si>
  <si>
    <t>ACO Betonlichtschacht 1270x2000x800mm mit Boden dwd 100mm Dämmung</t>
  </si>
  <si>
    <t>ACO Betonlichtschacht 1270x2200x800mm mit Boden dwd 100mm Dämmung</t>
  </si>
  <si>
    <t>ACO Betonlichtschacht 1270x1000x1000mm mit Boden dwd 100mm Dämmung</t>
  </si>
  <si>
    <t>ACO Betonlichtschacht 1270x1200x1000mm mit Boden dwd 100mm Dämmung</t>
  </si>
  <si>
    <t>ACO Betonlichtschacht 1270x1500x1000mm mit Boden dwd 100mm Dämmung</t>
  </si>
  <si>
    <t>ACO Betonlichtschacht 1270x1800x1000mm mit Boden dwd 100mm Dämmung</t>
  </si>
  <si>
    <t>ACO Betonlichtschacht 1270x2000x1000mm mit Boden dwd 100mm Dämmung</t>
  </si>
  <si>
    <t>ACO Betonlichtschacht 1270x2200x1000mm mit Boden dwd 100mm Dämmung</t>
  </si>
  <si>
    <t>ACO Betonlichtschacht 1520x1000x500mm mit Boden dwd 100mm Dämmung</t>
  </si>
  <si>
    <t>ACO Betonlichtschacht 1520x1200x500mm mit Boden dwd 100mm Dämmung</t>
  </si>
  <si>
    <t>ACO Betonlichtschacht 1520x1500x500mm mit Boden dwd 100mm Dämmung</t>
  </si>
  <si>
    <t>ACO Betonlichtschacht 1520x1800x500mm mit Boden dwd 100mm Dämmung</t>
  </si>
  <si>
    <t>ACO Betonlichtschacht 1520x2000x500mm mit Boden dwd 100mm Dämmung</t>
  </si>
  <si>
    <t>ACO Betonlichtschacht 1520x1000x600mm mit Boden dwd 100mm Dämmung</t>
  </si>
  <si>
    <t>ACO Betonlichtschacht 1520x1200x600mm mit Boden dwd 100mm Dämmung</t>
  </si>
  <si>
    <t>ACO Betonlichtschacht 1520x1500x600mm mit Boden dwd 100mm Dämmung</t>
  </si>
  <si>
    <t>ACO Betonlichtschacht 1520x1800x600mm mit Boden dwd 100mm Dämmung</t>
  </si>
  <si>
    <t>ACO Betonlichtschacht 1520x2000x600mm mit Boden dwd 100mm Dämmung</t>
  </si>
  <si>
    <t>ACO Betonlichtschacht 1520x2200x600mm mit Boden dwd 100mm Dämmung</t>
  </si>
  <si>
    <t>ACO Betonlichtschacht 1520x1000x800mm mit Boden dwd 100mm Dämmung</t>
  </si>
  <si>
    <t>ACO Betonlichtschacht 1520x1200x800mm mit Boden dwd 100mm Dämmung</t>
  </si>
  <si>
    <t>ACO Betonlichtschacht 1520x1500x800mm mit Boden dwd 100mm Dämmung</t>
  </si>
  <si>
    <t>ACO Betonlichtschacht 1520x1800x800mm mit Boden dwd 100mm Dämmung</t>
  </si>
  <si>
    <t>ACO Betonlichtschacht 1520x2200x800mm mit Boden dwd 100mm Dämmung</t>
  </si>
  <si>
    <t>ACO Betonlichtschacht 1520x1000x1000mm mit Boden dwd 100mm Dämmung</t>
  </si>
  <si>
    <t>ACO Betonlichtschacht 1520x1200x1000mm mit Boden dwd 100mm Dämmung</t>
  </si>
  <si>
    <t>ACO Betonlichtschacht 1520x1500x1000mm mit Boden dwd 100mm Dämmung</t>
  </si>
  <si>
    <t>ACO Betonlichtschacht 1520x1800x1000mm mit Boden dwd 100mm Dämmung</t>
  </si>
  <si>
    <t>ACO Betonlichtschacht 1520x2000x1000mm mit Boden dwd 100mm Dämmung</t>
  </si>
  <si>
    <t>ACO Betonlichtschacht 1520x2200x1000mm mit Boden dwd 100mm Dämmung</t>
  </si>
  <si>
    <t>ACO Betonlichtschacht 2050x1000x500mm mit Boden dwd 100mm Dämmung</t>
  </si>
  <si>
    <t>ACO Betonlichtschacht 2050x1200x500mm mit Boden dwd 100mm Dämmung</t>
  </si>
  <si>
    <t>ACO Betonlichtschacht 2050x1500x500mm mit Boden dwd 100mm Dämmung</t>
  </si>
  <si>
    <t>ACO Betonlichtschacht 2050x1800x500mm mit Boden dwd 100mm Dämmung</t>
  </si>
  <si>
    <t>ACO Betonlichtschacht 2050x2000x500mm mit Boden dwd 100mm Dämmung</t>
  </si>
  <si>
    <t>ACO Betonlichtschacht 2050x1000x600mm mit Boden dwd 100mm Dämmung</t>
  </si>
  <si>
    <t>ACO Betonlichtschacht 2050x1200x600mm mit Boden dwd 100mm Dämmung</t>
  </si>
  <si>
    <t>ACO Betonlichtschacht 2050x1500x600mm mit Boden dwd 100mm Dämmung</t>
  </si>
  <si>
    <t>ACO Betonlichtschacht 2050x1800x600mm mit Boden dwd 100mm Dämmung</t>
  </si>
  <si>
    <t>ACO Betonlichtschacht 2050x2000x600mm mit Boden dwd 100mm Dämmung</t>
  </si>
  <si>
    <t>ACO Betonlichtschacht 2050x2200x600mm mit Boden dwd 100mm Dämmung</t>
  </si>
  <si>
    <t>ACO Betonlichtschacht 2050x1000x800mm mit Boden dwd 100mm Dämmung</t>
  </si>
  <si>
    <t>ACO Betonlichtschacht 2050x1200x800mm mit Boden dwd 100mm Dämmung</t>
  </si>
  <si>
    <t>ACO Betonlichtschacht 2050x1500x800mm mit Boden dwd 100mm Dämmung</t>
  </si>
  <si>
    <t>ACO Betonlichtschacht 2050x1800x800mm mit Boden dwd 100mm Dämmung</t>
  </si>
  <si>
    <t>ACO Betonlichtschacht 2050x2000x800mm mit Boden dwd 100mm Dämmung</t>
  </si>
  <si>
    <t>ACO Betonlichtschacht 2050x2200x800mm mit Boden dwd 100mm Dämmung</t>
  </si>
  <si>
    <t>ACO Betonlichtschacht 2050x1000x1000mm mit Boden dwd 100mm Dämmung</t>
  </si>
  <si>
    <t>ACO Betonlichtschacht 2050x1200x1000mm mit Boden dwd 100mm Dämmung</t>
  </si>
  <si>
    <t>ACO Betonlichtschacht 2050x1500x1000mm mit Boden dwd 100mm Dämmung</t>
  </si>
  <si>
    <t>ACO Betonlichtschacht 2050x1800x1000mm mit Boden dwd 100mm Dämmung</t>
  </si>
  <si>
    <t>ACO Betonlichtschacht 2050x2000x1000mm mit Boden dwd 100mm Dämmung</t>
  </si>
  <si>
    <t>ACO Betonlichtschacht 2050x2200x1000mm mit Boden dwd 100mm Dämmung</t>
  </si>
  <si>
    <t>ACO Betonlichtschacht 2520x1000x600mm mit Boden dwd 100mm Dämmung</t>
  </si>
  <si>
    <t>ACO Betonlichtschacht 2520x1200x600mm mit Boden dwd 100mm Dämmung</t>
  </si>
  <si>
    <t>ACO Betonlichtschacht 2520x1500x600mm mit Boden dwd 100mm Dämmung</t>
  </si>
  <si>
    <t>ACO Betonlichtschacht 2520x1800x600mm mit Boden dwd 100mm Dämmung</t>
  </si>
  <si>
    <t>ACO Betonlichtschacht 2520x1000x800mm mit Boden dwd 100mm Dämmung</t>
  </si>
  <si>
    <t>ACO Betonlichtschacht 2520x1200x800mm mit Boden dwd 100mm Dämmung</t>
  </si>
  <si>
    <t>ACO Betonlichtschacht 2520x1500x800mm mit Boden dwd 100mm Dämmung</t>
  </si>
  <si>
    <t>ACO Betonlichtschacht 2520x1800x800mm mit Boden dwd 100mm Dämmung</t>
  </si>
  <si>
    <t>ACO Betonlichtschacht 2520x1000x1000mm mit Boden dwd 100mm Dämmung</t>
  </si>
  <si>
    <t>ACO Betonlichtschacht 2520x1200x1000mm mit Boden dwd 100mm Dämmung</t>
  </si>
  <si>
    <t>ACO Betonlichtschacht 2520x1500x1000mm mit Boden dwd 100mm Dämmung</t>
  </si>
  <si>
    <t>ACO Betonlichtschacht 2520x1800x1000mm mit Boden dwd 100mm Dämmung</t>
  </si>
  <si>
    <t>ACO Betonlichtschacht 820x1000x500mm mit Boden dwd 120mm Dämmung</t>
  </si>
  <si>
    <t>ACO Betonlichtschacht 820x1200x500mm mit Boden dwd 120mm Dämmung</t>
  </si>
  <si>
    <t>ACO Betonlichtschacht 820x1800x500mm mit Boden dwd 120mm Dämmung</t>
  </si>
  <si>
    <t>ACO Betonlichtschacht 820x2000x500mm mit Boden dwd 120mm Dämmung</t>
  </si>
  <si>
    <t>ACO Betonlichtschacht 820x1200x600mm mit Boden dwd 120mm Dämmung</t>
  </si>
  <si>
    <t>ACO Betonlichtschacht 820x1800x600mm mit Boden dwd 120mm Dämmung</t>
  </si>
  <si>
    <t>ACO Betonlichtschacht 1020x1000x500mm mit Boden dwd 120mm Dämmung</t>
  </si>
  <si>
    <t>ACO Betonlichtschacht 1020x1200x500mm mit Boden dwd 120mm Dämmung</t>
  </si>
  <si>
    <t>ACO Betonlichtschacht 1020x1500x500mm mit Boden dwd 120mm Dämmung</t>
  </si>
  <si>
    <t>ACO Betonlichtschacht 1020x1800x500mm mit Boden dwd 120mm Dämmung</t>
  </si>
  <si>
    <t>ACO Betonlichtschacht 1020x2000x500mm mit Boden dwd 120mm Dämmung</t>
  </si>
  <si>
    <t>ACO Betonlichtschacht 1020x1000x600mm mit Boden dwd 120mm Dämmung</t>
  </si>
  <si>
    <t>ACO Betonlichtschacht 1020x1800x600mm mit Boden dwd 120mm Dämmung</t>
  </si>
  <si>
    <t>ACO Betonlichtschacht 1020x2200x600mm mit Boden dwd 120mm Dämmung</t>
  </si>
  <si>
    <t>ACO Betonlichtschacht 1020x1000x800mm mit Boden dwd 120mm Dämmung</t>
  </si>
  <si>
    <t>ACO Betonlichtschacht 1020x1200x800mm mit Boden dwd 120mm Dämmung</t>
  </si>
  <si>
    <t>ACO Betonlichtschacht 1020x1500x800mm mit Boden dwd 120mm Dämmung</t>
  </si>
  <si>
    <t>ACO Betonlichtschacht 1020x1800x800mm mit Boden dwd 120mm Dämmung</t>
  </si>
  <si>
    <t>ACO Betonlichtschacht 1020x2000x800mm mit Boden dwd 120mm Dämmung</t>
  </si>
  <si>
    <t>ACO Betonlichtschacht 1020x2200x800mm mit Boden dwd 120mm Dämmung</t>
  </si>
  <si>
    <t>ACO Betonlichtschacht 1020x1000x1000mm mit Boden dwd 120mm Dämmung</t>
  </si>
  <si>
    <t>ACO Betonlichtschacht 1020x1200x1000mm mit Boden dwd 120mm Dämmung</t>
  </si>
  <si>
    <t>ACO Betonlichtschacht 1020x1500x1000mm mit Boden dwd 120mm Dämmung</t>
  </si>
  <si>
    <t>ACO Betonlichtschacht 1020x1800x1000mm mit Boden dwd 120mm Dämmung</t>
  </si>
  <si>
    <t>ACO Betonlichtschacht 1020x2000x1000mm mit Boden dwd 120mm Dämmung</t>
  </si>
  <si>
    <t>ACO Betonlichtschacht 1020x2200x1000mm mit Boden dwd 120mm Dämmung</t>
  </si>
  <si>
    <t>ACO Betonlichtschacht 1270x1000x500mm mit Boden dwd 120mm Dämmung</t>
  </si>
  <si>
    <t>ACO Betonlichtschacht 1270x1200x500mm mit Boden dwd 120mm Dämmung</t>
  </si>
  <si>
    <t>ACO Betonlichtschacht 1270x1500x500mm mit Boden dwd 120mm Dämmung</t>
  </si>
  <si>
    <t>ACO Betonlichtschacht 1270x1800x500mm mit Boden dwd 120mm Dämmung</t>
  </si>
  <si>
    <t>ACO Betonlichtschacht 1270x2000x500mm mit Boden dwd 120mm Dämmung</t>
  </si>
  <si>
    <t>ACO Betonlichtschacht 1270x1000x600mm mit Boden dwd 120mm Dämmung</t>
  </si>
  <si>
    <t>ACO Betonlichtschacht 1270x1200x600mm mit Boden dwd 120mm Dämmung</t>
  </si>
  <si>
    <t>ACO Betonlichtschacht 1270x1500x600mm mit Boden dwd 120mm Dämmung</t>
  </si>
  <si>
    <t>ACO Betonlichtschacht 1270x1800x600mm mit Boden dwd 120mm Dämmung</t>
  </si>
  <si>
    <t>ACO Betonlichtschacht 1270x2000x600mm mit Boden dwd 120mm Dämmung</t>
  </si>
  <si>
    <t>ACO Betonlichtschacht 1270x2200x600mm mit Boden dwd 120mm Dämmung</t>
  </si>
  <si>
    <t>ACO Betonlichtschacht 1270x1000x800mm mit Boden dwd 120mm Dämmung</t>
  </si>
  <si>
    <t>ACO Betonlichtschacht 1270x1200x800mm mit Boden dwd 120mm Dämmung</t>
  </si>
  <si>
    <t>ACO Betonlichtschacht 1270x1500x800mm mit Boden dwd 120mm Dämmung</t>
  </si>
  <si>
    <t>ACO Betonlichtschacht 1270x1800x800mm mit Boden dwd 120mm Dämmung</t>
  </si>
  <si>
    <t>ACO Betonlichtschacht 1270x2000x800mm mit Boden dwd 120mm Dämmung</t>
  </si>
  <si>
    <t>ACO Betonlichtschacht 1270x2200x800mm mit Boden dwd 120mm Dämmung</t>
  </si>
  <si>
    <t>ACO Betonlichtschacht 1270x1000x1000mm mit Boden dwd 120mm Dämmung</t>
  </si>
  <si>
    <t>ACO Betonlichtschacht 1270x1200x1000mm mit Boden dwd 120mm Dämmung</t>
  </si>
  <si>
    <t>ACO Betonlichtschacht 1270x1500x1000mm mit Boden dwd 120mm Dämmung</t>
  </si>
  <si>
    <t>ACO Betonlichtschacht 1270x1800x1000mm mit Boden dwd 120mm Dämmung</t>
  </si>
  <si>
    <t>ACO Betonlichtschacht 1270x2000x1000mm mit Boden dwd 120mm Dämmung</t>
  </si>
  <si>
    <t>ACO Betonlichtschacht 1270x2200x1000mm mit Boden dwd 120mm Dämmung</t>
  </si>
  <si>
    <t>ACO Betonlichtschacht 1520x1000x500mm mit Boden dwd 120mm Dämmung</t>
  </si>
  <si>
    <t>ACO Betonlichtschacht 1520x1200x500mm mit Boden dwd 120mm Dämmung</t>
  </si>
  <si>
    <t>ACO Betonlichtschacht 1520x1500x500mm mit Boden dwd 120mm Dämmung</t>
  </si>
  <si>
    <t>ACO Betonlichtschacht 1520x1800x500mm mit Boden dwd 120mm Dämmung</t>
  </si>
  <si>
    <t>ACO Betonlichtschacht 1520x2000x500mm mit Boden dwd 120mm Dämmung</t>
  </si>
  <si>
    <t>ACO Betonlichtschacht 1520x1000x600mm mit Boden dwd 120mm Dämmung</t>
  </si>
  <si>
    <t>ACO Betonlichtschacht 1520x1200x600mm mit Boden dwd 120mm Dämmung</t>
  </si>
  <si>
    <t>ACO Betonlichtschacht 1520x1500x600mm mit Boden dwd 120mm Dämmung</t>
  </si>
  <si>
    <t>ACO Betonlichtschacht 1520x1800x600mm mit Boden dwd 120mm Dämmung</t>
  </si>
  <si>
    <t>ACO Betonlichtschacht 1520x2000x600mm mit Boden dwd 120mm Dämmung</t>
  </si>
  <si>
    <t>ACO Betonlichtschacht 1520x2200x600mm mit Boden dwd 120mm Dämmung</t>
  </si>
  <si>
    <t>ACO Betonlichtschacht 1520x1000x800mm mit Boden dwd 120mm Dämmung</t>
  </si>
  <si>
    <t>ACO Betonlichtschacht 1520x1200x800mm mit Boden dwd 120mm Dämmung</t>
  </si>
  <si>
    <t>ACO Betonlichtschacht 1520x1500x800mm mit Boden dwd 120mm Dämmung</t>
  </si>
  <si>
    <t>ACO Betonlichtschacht 1520x1800x800mm mit Boden dwd 120mm Dämmung</t>
  </si>
  <si>
    <t>ACO Betonlichtschacht 1520x2000x800mm mit Boden dwd 120mm Dämmung</t>
  </si>
  <si>
    <t>ACO Betonlichtschacht 1520x2200x800mm mit Boden dwd 120mm Dämmung</t>
  </si>
  <si>
    <t>ACO Betonlichtschacht 1520x1000x1000mm mit Boden dwd 120mm Dämmung</t>
  </si>
  <si>
    <t>ACO Betonlichtschacht 1520x1200x1000mm mit Boden dwd 120mm Dämmung</t>
  </si>
  <si>
    <t>ACO Betonlichtschacht 1520x1500x1000mm mit Boden dwd 120mm Dämmung</t>
  </si>
  <si>
    <t>ACO Betonlichtschacht 1520x1800x1000mm mit Boden dwd 120mm Dämmung</t>
  </si>
  <si>
    <t>ACO Betonlichtschacht 1520x2000x1000mm mit Boden dwd 120mm Dämmung</t>
  </si>
  <si>
    <t>ACO Betonlichtschacht 1520x2200x1000mm mit Boden dwd 120mm Dämmung</t>
  </si>
  <si>
    <t>ACO Betonlichtschacht 2050x1000x500mm mit Boden dwd 120mm Dämmung</t>
  </si>
  <si>
    <t>ACO Betonlichtschacht 2050x1200x500mm mit Boden dwd 120mm Dämmung</t>
  </si>
  <si>
    <t>ACO Betonlichtschacht 2050x1500x500mm mit Boden dwd 120mm Dämmung</t>
  </si>
  <si>
    <t>ACO Betonlichtschacht 2050x1800x500mm mit Boden dwd 120mm Dämmung</t>
  </si>
  <si>
    <t>ACO Betonlichtschacht 2050x2000x500mm mit Boden dwd 120mm Dämmung</t>
  </si>
  <si>
    <t>ACO Betonlichtschacht 2050x1000x600mm mit Boden dwd 120mm Dämmung</t>
  </si>
  <si>
    <t>ACO Betonlichtschacht 2050x1200x600mm mit Boden dwd 120mm Dämmung</t>
  </si>
  <si>
    <t>ACO Betonlichtschacht 2050x1500x600mm mit Boden dwd 120mm Dämmung</t>
  </si>
  <si>
    <t>ACO Betonlichtschacht 2050x1800x600mm mit Boden dwd 120mm Dämmung</t>
  </si>
  <si>
    <t>ACO Betonlichtschacht 2050x2000x600mm mit Boden dwd 120mm Dämmung</t>
  </si>
  <si>
    <t>ACO Betonlichtschacht 2050x2200x600mm mit Boden dwd 120mm Dämmung</t>
  </si>
  <si>
    <t>ACO Betonlichtschacht 2050x1000x800mm mit Boden dwd 120mm Dämmung</t>
  </si>
  <si>
    <t>ACO Betonlichtschacht 2050x1200x800mm mit Boden dwd 120mm Dämmung</t>
  </si>
  <si>
    <t>ACO Betonlichtschacht 2050x1500x800mm mit Boden dwd 120mm Dämmung</t>
  </si>
  <si>
    <t>ACO Betonlichtschacht 2050x1800x800mm mit Boden dwd 120mm Dämmung</t>
  </si>
  <si>
    <t>ACO Betonlichtschacht 2050x2000x800mm mit Boden dwd 120mm Dämmung</t>
  </si>
  <si>
    <t>ACO Betonlichtschacht 2050x2200x800mm mit Boden dwd 120mm Dämmung</t>
  </si>
  <si>
    <t>ACO Betonlichtschacht 2050x1000x1000mm mit Boden dwd 120mm Dämmung</t>
  </si>
  <si>
    <t>ACO Betonlichtschacht 2050x1200x1000mm mit Boden dwd 120mm Dämmung</t>
  </si>
  <si>
    <t>ACO Betonlichtschacht 2050x1500x1000mm mit Boden dwd 120mm Dämmung</t>
  </si>
  <si>
    <t>ACO Betonlichtschacht 2050x1800x1000mm mit Boden dwd 120mm Dämmung</t>
  </si>
  <si>
    <t>ACO Betonlichtschacht 2050x2000x1000mm mit Boden dwd 120mm Dämmung</t>
  </si>
  <si>
    <t>ACO Betonlichtschacht 2050x2200x1000mm mit Boden dwd 120mm Dämmung</t>
  </si>
  <si>
    <t>ACO Betonlichtschacht 2520x1000x600mm mit Boden dwd 120mm Dämmung</t>
  </si>
  <si>
    <t>ACO Betonlichtschacht 2520x1200x600mm mit Boden dwd 120mm Dämmung</t>
  </si>
  <si>
    <t>ACO Betonlichtschacht 2520x1500x600mm mit Boden dwd 120mm Dämmung</t>
  </si>
  <si>
    <t>ACO Betonlichtschacht 2520x1800x600mm mit Boden dwd 120mm Dämmung</t>
  </si>
  <si>
    <t>ACO Betonlichtschacht 2520x1000x800mm mit Boden dwd 120mm Dämmung</t>
  </si>
  <si>
    <t>ACO Betonlichtschacht 2520x1200x800mm mit Boden dwd 120mm Dämmung</t>
  </si>
  <si>
    <t>ACO Betonlichtschacht 2520x1500x800mm mit Boden dwd 120mm Dämmung</t>
  </si>
  <si>
    <t>ACO Betonlichtschacht 2520x1800x800mm mit Boden dwd 120mm Dämmung</t>
  </si>
  <si>
    <t>ACO Betonlichtschacht 2520x1000x1000mm mit Boden dwd 120mm Dämmung</t>
  </si>
  <si>
    <t>ACO Betonlichtschacht 2520x1200x1000mm mit Boden dwd 120mm Dämmung</t>
  </si>
  <si>
    <t>ACO Betonlichtschacht 2520x1500x1000mm mit Boden dwd 120mm Dämmung</t>
  </si>
  <si>
    <t>ACO Betonlichtschacht 2520x1800x1000mm mit Boden dwd 120mm Dämmung</t>
  </si>
  <si>
    <t>ACO Betonlichtschacht 820x1000x500mm mit Boden dwd 140mm Dämmung</t>
  </si>
  <si>
    <t>ACO Betonlichtschacht 820x1200x500mm mit Boden dwd 140mm Dämmung</t>
  </si>
  <si>
    <t>ACO Betonlichtschacht 820x1500x500mm mit Boden dwd 140mm Dämmung</t>
  </si>
  <si>
    <t>ACO Betonlichtschacht 820x1800x500mm mit Boden dwd 140mm Dämmung</t>
  </si>
  <si>
    <t>ACO Betonlichtschacht 820x2000x500mm mit Boden dwd 140mm Dämmung</t>
  </si>
  <si>
    <t>ACO Betonlichtschacht 820x1000x600mm mit Boden dwd 140mm Dämmung</t>
  </si>
  <si>
    <t>ACO Betonlichtschacht 820x1200x600mm mit Boden dwd 140mm Dämmung</t>
  </si>
  <si>
    <t>ACO Betonlichtschacht 820x1500x600mm mit Boden dwd 140mm Dämmung</t>
  </si>
  <si>
    <t>ACO Betonlichtschacht 820x1800x600mm mit Boden dwd 140mm Dämmung</t>
  </si>
  <si>
    <t>ACO Betonlichtschacht 820x2000x600mm mit Boden dwd 140mm Dämmung</t>
  </si>
  <si>
    <t>ACO Betonlichtschacht 1020x1000x500mm mit Boden dwd 140mm Dämmung</t>
  </si>
  <si>
    <t>ACO Betonlichtschacht 1020x1200x500mm mit Boden dwd 140mm Dämmung</t>
  </si>
  <si>
    <t>ACO Betonlichtschacht 1020x1500x500mm mit Boden dwd 140mm Dämmung</t>
  </si>
  <si>
    <t>ACO Betonlichtschacht 1020x1800x500mm mit Boden dwd 140mm Dämmung</t>
  </si>
  <si>
    <t>ACO Betonlichtschacht 1020x2000x500mm mit Boden dwd 140mm Dämmung</t>
  </si>
  <si>
    <t>ACO Betonlichtschacht 1020x1000x600mm mit Boden dwd 140mm Dämmung</t>
  </si>
  <si>
    <t>ACO Betonlichtschacht 1020x1200x600mm mit Boden dwd 140mm Dämmung</t>
  </si>
  <si>
    <t>ACO Betonlichtschacht 1020x1500x600mm mit Boden dwd 140mm Dämmung</t>
  </si>
  <si>
    <t>ACO Betonlichtschacht 1020x1800x600mm mit Boden dwd 140mm Dämmung</t>
  </si>
  <si>
    <t>ACO Betonlichtschacht 1020x2000x600mm mit Boden dwd 140mm Dämmung</t>
  </si>
  <si>
    <t>ACO Betonlichtschacht 1020x2200x600mm mit Boden dwd 140mm Dämmung</t>
  </si>
  <si>
    <t>ACO Betonlichtschacht 1020x1000x800mm mit Boden dwd 140mm Dämmung</t>
  </si>
  <si>
    <t>ACO Betonlichtschacht 1020x1200x800mm mit Boden dwd 140mm Dämmung</t>
  </si>
  <si>
    <t>ACO Betonlichtschacht 1020x1500x800mm mit Boden dwd 140mm Dämmung</t>
  </si>
  <si>
    <t>ACO Betonlichtschacht 1020x1800x800mm mit Boden dwd 140mm Dämmung</t>
  </si>
  <si>
    <t>ACO Betonlichtschacht 1020x2000x800mm mit Boden dwd 140mm Dämmung</t>
  </si>
  <si>
    <t>ACO Betonlichtschacht 1020x2200x800mm mit Boden dwd 140mm Dämmung</t>
  </si>
  <si>
    <t>ACO Betonlichtschacht 1020x1000x1000mm mit Boden dwd 140mm Dämmung</t>
  </si>
  <si>
    <t>ACO Betonlichtschacht 1020x1200x1000mm mit Boden dwd 140mm Dämmung</t>
  </si>
  <si>
    <t>ACO Betonlichtschacht 1020x1500x1000mm mit Boden dwd 140mm Dämmung</t>
  </si>
  <si>
    <t>ACO Betonlichtschacht 1020x1800x1000mm mit Boden dwd 140mm Dämmung</t>
  </si>
  <si>
    <t>ACO Betonlichtschacht 1020x2000x1000mm mit Boden dwd 140mm Dämmung</t>
  </si>
  <si>
    <t>ACO Betonlichtschacht 1020x2200x1000mm mit Boden dwd 140mm Dämmung</t>
  </si>
  <si>
    <t>ACO Betonlichtschacht 1270x1000x500mm mit Boden dwd 140mm Dämmung</t>
  </si>
  <si>
    <t>ACO Betonlichtschacht 1270x1200x500mm mit Boden dwd 140mm Dämmung</t>
  </si>
  <si>
    <t>ACO Betonlichtschacht 1270x1500x500mm mit Boden dwd 140mm Dämmung</t>
  </si>
  <si>
    <t>ACO Betonlichtschacht 1270x1800x500mm mit Boden dwd 140mm Dämmung</t>
  </si>
  <si>
    <t>ACO Betonlichtschacht 1270x2000x500mm mit Boden dwd 140mm Dämmung</t>
  </si>
  <si>
    <t>ACO Betonlichtschacht 1270x1000x600mm mit Boden dwd 140mm Dämmung</t>
  </si>
  <si>
    <t>ACO Betonlichtschacht 1270x1200x600mm mit Boden dwd 140mm Dämmung</t>
  </si>
  <si>
    <t>ACO Betonlichtschacht 1270x1500x600mm mit Boden dwd 140mm Dämmung</t>
  </si>
  <si>
    <t>ACO Betonlichtschacht 1270x1800x600mm mit Boden dwd 140mm Dämmung</t>
  </si>
  <si>
    <t>ACO Betonlichtschacht 1270x2000x600mm mit Boden dwd 140mm Dämmung</t>
  </si>
  <si>
    <t>ACO Betonlichtschacht 1270x2200x600mm mit Boden dwd 140mm Dämmung</t>
  </si>
  <si>
    <t>ACO Betonlichtschacht 1270x1000x800mm mit Boden dwd 140mm Dämmung</t>
  </si>
  <si>
    <t>ACO Betonlichtschacht 1270x1200x800mm mit Boden dwd 140mm Dämmung</t>
  </si>
  <si>
    <t>ACO Betonlichtschacht 1270x1500x800mm mit Boden dwd 140mm Dämmung</t>
  </si>
  <si>
    <t>ACO Betonlichtschacht 1270x1800x800mm mit Boden dwd 140mm Dämmung</t>
  </si>
  <si>
    <t>ACO Betonlichtschacht 1270x2000x800mm mit Boden dwd 140mm Dämmung</t>
  </si>
  <si>
    <t>ACO Betonlichtschacht 1270x2200x800mm mit Boden dwd 140mm Dämmung</t>
  </si>
  <si>
    <t>ACO Betonlichtschacht 1270x1000x1000mm mit Boden dwd 140mm Dämmung</t>
  </si>
  <si>
    <t>ACO Betonlichtschacht 1270x1200x1000mm mit Boden dwd 140mm Dämmung</t>
  </si>
  <si>
    <t>ACO Betonlichtschacht 1270x1500x1000mm mit Boden dwd 140mm Dämmung</t>
  </si>
  <si>
    <t>ACO Betonlichtschacht 1270x1800x1000 m.B. DWD 140mm Dämmung</t>
  </si>
  <si>
    <t>ACO Betonlichtschacht 1270x2000x1000 m.B. DWD 140mm Dämmung</t>
  </si>
  <si>
    <t>ACO Betonlichtschacht 1270x2200x1000 m.B. DWD 140mm Dämmung</t>
  </si>
  <si>
    <t>ACO Betonlichtschacht 1520x1000x500mm mit Boden dwd 140mm Dämmung</t>
  </si>
  <si>
    <t>ACO Betonlichtschacht 1520x1200x500 m.B. DWD 140mm Dämmung</t>
  </si>
  <si>
    <t>ACO Betonlichtschacht 1520x1500x500 m.B. DWD 140mm Dämmung</t>
  </si>
  <si>
    <t>ACO Betonlichtschacht 1520x1800x500mm mit Boden dwd 140mm Dämmung</t>
  </si>
  <si>
    <t>ACO Betonlichtschacht 1520x2000x500mm mit Boden dwd 140mm Dämmung</t>
  </si>
  <si>
    <t>ACO Betonlichtschacht 1520x1000x600 m.B. DWD 140mm Dämmung</t>
  </si>
  <si>
    <t>ACO Betonlichtschacht 1520x1200x600 m.B. DWD 140mm Dämmung</t>
  </si>
  <si>
    <t>ACO Betonlichtschacht 1520x1500x600mm mit Boden dwd 140mm Dämmung</t>
  </si>
  <si>
    <t>ACO Betonlichtschacht 1520x1800x600 m.B. DWD 140mm Dämmung</t>
  </si>
  <si>
    <t>ACO Betonlichtschacht 1520x2000x600 m.B. DWD 140mm Dämmung</t>
  </si>
  <si>
    <t>ACO Betonlichtschacht 1520x2200x600 m.B. DWD 140mm Dämmung</t>
  </si>
  <si>
    <t>ACO Betonlichtschacht 1520x1000x1000 m.B. DWD 140mm Dämmung</t>
  </si>
  <si>
    <t>ACO Betonlichtschacht 1520x1200x1000 m.B. DWD 140mm Dämmung</t>
  </si>
  <si>
    <t>ACO Betonlichtschacht 1520x1500x1000 m.B. DWD 140mm Dämmung</t>
  </si>
  <si>
    <t>ACO Betonlichtschacht 1520x1800x1000mm mit Boden dwd 140mm Dämmung</t>
  </si>
  <si>
    <t>ACO Betonlichtschacht 1520x2000x1000 m.B. DWD 140mm Dämmung</t>
  </si>
  <si>
    <t>ACO Betonlichtschacht 1520x2200x1000 m.B. DWD 140mm Dämmung</t>
  </si>
  <si>
    <t>ACO Betonlichtschacht 2050x1000x500 m.B. DWD 140mm Dämmung</t>
  </si>
  <si>
    <t>ACO Betonlichtschacht 2050x1200x500 m.B. DWD 140mm Dämmung</t>
  </si>
  <si>
    <t>ACO Betonlichtschacht 2050x1500x500 m.B. DWD 140mm Dämmung</t>
  </si>
  <si>
    <t>ACO Betonlichtschacht 2050x1800x500 m.B. DWD 140mm Dämmung</t>
  </si>
  <si>
    <t>ACO Betonlichtschacht 2050x2000x500 m.B. DWD 140mm Dämmung</t>
  </si>
  <si>
    <t>ACO Betonlichtschacht 2050x1000x600 m.B. DWD 140mm Dämmung</t>
  </si>
  <si>
    <t>ACO Betonlichtschacht 2050x1500x600 m.B. DWD 140mm Dämmung</t>
  </si>
  <si>
    <t>ACO Betonlichtschacht 2050x1800x600 m.B. DWD 140mm Dämmung</t>
  </si>
  <si>
    <t>ACO Betonlichtschacht 2050x2000x600mm mit Boden dwd 140mm Dämmung</t>
  </si>
  <si>
    <t>ACO Betonlichtschacht 2050x2200x600 m.B. DWD 140mm Dämmung</t>
  </si>
  <si>
    <t>ACO Betonlichtschacht 2520x1000x600 m.B. DWD 140mm Dämmung</t>
  </si>
  <si>
    <t>ACO Betonlichtschacht 2520x1200x600 m.B. DWD 140mm Dämmung</t>
  </si>
  <si>
    <t>ACO Betonlichtschacht 2520x1500x600 m.B. DWD 140mm Dämmung</t>
  </si>
  <si>
    <t>ACO Betonlichtschacht 2520x1800x600 m.B. DWD 140mm Dämmung</t>
  </si>
  <si>
    <t>ACO Betonlichtschacht 820x1000x500 m.B. DWD 160mm Dämmung</t>
  </si>
  <si>
    <t>ACO Betonlichtschacht 820x1200x500 m.B. DWD 160mm Dämmung</t>
  </si>
  <si>
    <t>ACO Betonlichtschacht 820x1800x500 m.B. DWD 160mm Dämmung</t>
  </si>
  <si>
    <t>ACO Betonlichtschacht 820x2000x500 m.B. DWD 160mm Dämmung</t>
  </si>
  <si>
    <t>ACO Betonlichtschacht 820x1000x600 m.B. DWD 160mm Dämmung</t>
  </si>
  <si>
    <t>ACO Betonlichtschacht 820x1200x600 m.B. DWD 160mm Dämmung</t>
  </si>
  <si>
    <t>ACO Betonlichtschacht 820x1500x600 m.B. DWD 160mm Dämmung</t>
  </si>
  <si>
    <t>ACO Betonlichtschacht 820x1800x600 m.B. DWD 160mm Dämmung</t>
  </si>
  <si>
    <t>ACO Betonlichtschacht 820x2000x600 m.B. DWD 160mm Dämmung</t>
  </si>
  <si>
    <t>ACO Betonlichtschacht 1020x1000x500mm mit Boden dwd 160mm Dämmung</t>
  </si>
  <si>
    <t>ACO Betonlichtschacht 1020x1200x500mm mit Boden dwd 160mm Dämmung</t>
  </si>
  <si>
    <t>ACO Betonlichtschacht 1020x1500x500mm mit Boden dwd 160mm Dämmung</t>
  </si>
  <si>
    <t>ACO Betonlichtschacht 1020x1800x500mm mit Boden dwd 160mm Dämmung</t>
  </si>
  <si>
    <t>ACO Betonlichtschacht 1020x1000x600 m.B. DWD 160mm Dämmung</t>
  </si>
  <si>
    <t>ACO Betonlichtschacht 1020x1500x600mm mit Boden dwd 160mm Dämmung</t>
  </si>
  <si>
    <t>ACO Betonlichtschacht 1020x2000x600mm mit Boden dwd 160mm Dämmung</t>
  </si>
  <si>
    <t>ACO Betonlichtschacht 1020x2200x600mm mit Boden dwd 160mm Dämmung</t>
  </si>
  <si>
    <t>ACO Betonlichtschacht 1020x1000x800 m.B. DWD 160mm Dämmung</t>
  </si>
  <si>
    <t>ACO Betonlichtschacht 1020x1200x800 m.B. DWD 160mm Dämmung</t>
  </si>
  <si>
    <t>ACO Betonlichtschacht 1020x1500x800 m.B. DWD 160mm Dämmung</t>
  </si>
  <si>
    <t>ACO Betonlichtschacht 1020x1800x800 m.B. DWD 160mm Dämmung</t>
  </si>
  <si>
    <t>ACO Betonlichtschacht 1020x2000x800 m.B. DWD 160mm Dämmung</t>
  </si>
  <si>
    <t>ACO Betonlichtschacht 1020x2200x800 m.B. DWD 160mm Dämmung</t>
  </si>
  <si>
    <t>ACO Betonlichtschacht 1020x1200x1000 m.B. DWD 160mm Dämmung</t>
  </si>
  <si>
    <t>ACO Betonlichtschacht 1020x1500x1000 m.B. DWD 160mm Dämmung</t>
  </si>
  <si>
    <t>ACO Betonlichtschacht 1020x1800x1000 m.B. DWD 160mm Dämmung</t>
  </si>
  <si>
    <t>ACO Betonlichtschacht 1020x2000x1000 m.B. DWD 160mm Dämmung</t>
  </si>
  <si>
    <t>ACO Betonlichtschacht 1020x2200x1000 m.B. DWD 160mm Dämmung</t>
  </si>
  <si>
    <t>ACO Betonlichtschacht 1270x1000x500 m.B. DWD 160mm Dämmung</t>
  </si>
  <si>
    <t>ACO Betonlichtschacht 1270x1200x500 m.B. DWD 160mm Dämmung</t>
  </si>
  <si>
    <t>ACO Betonlichtschacht 1270x1500x500 m.B. DWD 160mm Dämmung</t>
  </si>
  <si>
    <t>ACO Betonlichtschacht 1270x1800x500mm mit Boden dwd 160mm Dämmung</t>
  </si>
  <si>
    <t>ACO Betonlichtschacht 1270x2000x500 m.B. DWD 160mm Dämmung</t>
  </si>
  <si>
    <t>ACO Betonlichtschacht 1270x1000x600 m.B. DWD 160mm Dämmung</t>
  </si>
  <si>
    <t>ACO Betonlichtschacht 1270x1200x600mm mit Boden dwd 160mm Dämmung</t>
  </si>
  <si>
    <t>ACO Betonlichtschacht 1270x1800x600mm mit Boden dwd 160mm Dämmung</t>
  </si>
  <si>
    <t>ACO Betonlichtschacht 1270x2000x600 m.B. DWD 160mm Dämmung</t>
  </si>
  <si>
    <t>ACO Betonlichtschacht 1270x2200x600mm mit Boden dwd 160mm Dämmung</t>
  </si>
  <si>
    <t>ACO Betonlichtschacht 1270x1000x800 m.B. DWD 160mm Dämmung</t>
  </si>
  <si>
    <t>ACO Betonlichtschacht 1270x1200x800 m.B. DWD 160mm Dämmung</t>
  </si>
  <si>
    <t>ACO Betonlichtschacht 1270x1500x800 m.B. DWD 160mm Dämmung</t>
  </si>
  <si>
    <t>ACO Betonlichtschacht 1270x1800x800mm mit Boden dwd 160mm Dämmung</t>
  </si>
  <si>
    <t>ACO Betonlichtschacht 1270x2000x800mm mit Boden dwd 160mm Dämmung</t>
  </si>
  <si>
    <t>ACO Betonlichtschacht 1270x2200x800 m.B. DWD 160mm Dämmung</t>
  </si>
  <si>
    <t>ACO Betonlichtschacht 1270x1000x1000 m.B. DWD 160mm Dämmung</t>
  </si>
  <si>
    <t>ACO Betonlichtschacht 1270x1200x1000 m.B. DWD 160mm Dämmung</t>
  </si>
  <si>
    <t>ACO Betonlichtschacht 1270x1500x1000 m.B. DWD 160mm Dämmung</t>
  </si>
  <si>
    <t>ACO Betonlichtschacht 1270x1800x1000 m.B. DWD 160mm Dämmung</t>
  </si>
  <si>
    <t>ACO Betonlichtschacht 1270x2000x1000 m.B. DWD 160mm Dämmung</t>
  </si>
  <si>
    <t>ACO Betonlichtschacht 1270x2200x1000 m.B. DWD 160mm Dämmung</t>
  </si>
  <si>
    <t>ACO Betonlichtschacht 1520x1000x500 m.B. DWD 160mm Dämmung</t>
  </si>
  <si>
    <t>ACO Betonlichtschacht 1520x1200x500 m.B. DWD 160mm Dämmung</t>
  </si>
  <si>
    <t>ACO Betonlichtschacht 1520x1800x500 m.B. DWD 160mm Dämmung</t>
  </si>
  <si>
    <t>ACO Betonlichtschacht 1520x2000x500 m.B. DWD 160mm Dämmung</t>
  </si>
  <si>
    <t>ACO Betonlichtschacht 1520x1000x600 m.B. DWD 160mm Dämmung</t>
  </si>
  <si>
    <t>ACO Betonlichtschacht 1520x1200x600 m.B. DWD 160mm Dämmung</t>
  </si>
  <si>
    <t>ACO Betonlichtschacht 1520x1800x600 m.B. DWD 160mm Dämmung</t>
  </si>
  <si>
    <t>ACO Betonlichtschacht 1520x2000x600 m.B. DWD 160mm Dämmung</t>
  </si>
  <si>
    <t>ACO Betonlichtschacht 1520x2200x600 m.B. DWD 160mm Dämmung</t>
  </si>
  <si>
    <t>ACO Betonlichtschacht 1520x1000x800 m.B. DWD 160mm Dämmung</t>
  </si>
  <si>
    <t>ACO Betonlichtschacht 1520x1500x800mm mit Boden dwd 160mm Dämmung</t>
  </si>
  <si>
    <t>ACO Betonlichtschacht 1520x1800x800mm mit Boden dwd 160mm Dämmung</t>
  </si>
  <si>
    <t>ACO Betonlichtschacht 1520x2200x800 m.B. DWD 160mm Dämmung</t>
  </si>
  <si>
    <t>ACO Betonlichtschacht 1520x1000x1000 m.B. DWD 160mm Dämmung</t>
  </si>
  <si>
    <t>ACO Betonlichtschacht 1520x1200x1000 m.B. DWD 160mm Dämmung</t>
  </si>
  <si>
    <t>ACO Betonlichtschacht 1520x1500x1000 m.B. DWD 160mm Dämmung</t>
  </si>
  <si>
    <t>ACO Betonlichtschacht 1520x2000x1000 m.B. DWD 160mm Dämmung</t>
  </si>
  <si>
    <t>ACO Betonlichtschacht 2050x1000x500 m.B. DWD 160mm Dämmung</t>
  </si>
  <si>
    <t>ACO Betonlichtschacht 2050x1200x500 m.B. DWD 160mm Dämmung</t>
  </si>
  <si>
    <t>ACO Betonlichtschacht 2050x1500x500 m.B. DWD 160mm Dämmung</t>
  </si>
  <si>
    <t>ACO Betonlichtschacht 2050x1800x500 m.B. DWD 160mm Dämmung</t>
  </si>
  <si>
    <t>ACO Betonlichtschacht 2050x2000x500 m.B. DWD 160mm Dämmung</t>
  </si>
  <si>
    <t>ACO Betonlichtschacht 2050x1000x600 m.B. DWD 160mm Dämmung</t>
  </si>
  <si>
    <t>ACO Betonlichtschacht 2050x1200x600 m.B. DWD 160mm Dämmung</t>
  </si>
  <si>
    <t>ACO Betonlichtschacht 2050x1500x600 m.B. DWD 160mm Dämmung</t>
  </si>
  <si>
    <t>ACO Betonlichtschacht 2050x1000x800 m.B. DWD 160mm Dämmung</t>
  </si>
  <si>
    <t>ACO Betonlichtschacht 2050x1200x800 m.B. DWD 160mm Dämmung</t>
  </si>
  <si>
    <t>ACO Betonlichtschacht 2050x1500x800 m.B. DWD 160mm Dämmung</t>
  </si>
  <si>
    <t>ACO Betonlichtschacht 2050x1800x800mm mit Boden dwd 160mm Dämmung</t>
  </si>
  <si>
    <t>ACO Betonlichtschacht 2050x2000x800 m.B. DWD 160mm Dämmung</t>
  </si>
  <si>
    <t>ACO Betonlichtschacht 2050x2200x800 m.B. DWD 160mm Dämmung</t>
  </si>
  <si>
    <t>ACO Betonlichtschacht 2050x1000x1000 m.B. DWD 160mm Dämmung</t>
  </si>
  <si>
    <t>ACO Betonlichtschacht 2050x1200x1000 m.B. DWD 160mm Dämmung</t>
  </si>
  <si>
    <t>ACO Betonlichtschacht 2050x1500x1000 m.B. DWD 160mm Dämmung</t>
  </si>
  <si>
    <t>ACO Betonlichtschacht 2050x1800x1000 m.B. DWD 160mm Dämmung</t>
  </si>
  <si>
    <t>ACO Betonlichtschacht 2050x2200x1000 m.B. DWD 160mm Dämmung</t>
  </si>
  <si>
    <t>ACO Betonlichtschacht 2520x1000x600 m.B. DWD 160mm Dämmung</t>
  </si>
  <si>
    <t>ACO Betonlichtschacht 2520x1200x600 m.B. DWD 160mm Dämmung</t>
  </si>
  <si>
    <t>ACO Betonlichtschacht 2520x1500x600 m.B. DWD 160mm Dämmung</t>
  </si>
  <si>
    <t>ACO Betonlichtschacht 2520x1800x600 m.B. DWD 160mm Dämmung</t>
  </si>
  <si>
    <t>ACO Betonlichtschacht 2520x1500x800 m.B. DWD 160mm Dämmung</t>
  </si>
  <si>
    <t>ACO Betonlichtschacht 2520x1800x800mm mit Boden dwd 160mm Dämmung</t>
  </si>
  <si>
    <t>ACO Betonlichtschacht 2520x1000x1000 m.B. DWD 160mm Dämmung</t>
  </si>
  <si>
    <t>ACO Betonlichtschacht 2520x1200x1000 m.B. DWD 160mm Dämmung</t>
  </si>
  <si>
    <t>ACO Betonlichtschacht 2520x1500x1000 m.B. DWD 160mm Dämmung</t>
  </si>
  <si>
    <t>ACO Betonlichtschacht 2520x1800x1000 m.B. DWD 160mm Dämmung</t>
  </si>
  <si>
    <t>ACO Hinterfüllplatte 820x200mm</t>
  </si>
  <si>
    <t>ACO Hinterfüllplatte 820x300mm</t>
  </si>
  <si>
    <t>ACO Hinterfüllplatte 820x400mm</t>
  </si>
  <si>
    <t>ACO Hinterfüllplatte 820x500mm</t>
  </si>
  <si>
    <t>ACO Hinterfüllplatte 820x600mm</t>
  </si>
  <si>
    <t>ACO Hinterfüllplatte 820x700mm</t>
  </si>
  <si>
    <t>ACO Hinterfüllplatte 1020x200mm</t>
  </si>
  <si>
    <t>ACO Hinterfüllplatte 1020x300mm</t>
  </si>
  <si>
    <t>ACO Hinterfüllplatte 1020x400mm</t>
  </si>
  <si>
    <t>ACO Hinterfüllplatte 1020x500mm</t>
  </si>
  <si>
    <t>ACO Hinterfüllplatte 1020x600mm</t>
  </si>
  <si>
    <t>ACO Hinterfüllplatte 1020x700mm</t>
  </si>
  <si>
    <t>ACO Hinterfüllplatte 1270x200mm</t>
  </si>
  <si>
    <t>ACO Hinterfüllplatte 1270x300mm</t>
  </si>
  <si>
    <t>ACO Hinterfüllplatte 1270x400mm</t>
  </si>
  <si>
    <t>ACO Hinterfüllplatte 1270x500mm</t>
  </si>
  <si>
    <t>ACO Hinterfüllplatte 1270x600mm</t>
  </si>
  <si>
    <t>ACO Hinterfüllplatte 1270x700mm</t>
  </si>
  <si>
    <t>ACO Hinterfüllplatte 1520x200mm</t>
  </si>
  <si>
    <t>ACO Hinterfüllplatte 1520x300mm</t>
  </si>
  <si>
    <t>ACO Hinterfüllplatte 1520x400mm</t>
  </si>
  <si>
    <t>ACO Hinterfüllplatte 1520x500mm</t>
  </si>
  <si>
    <t>ACO Hinterfüllplatte 1520x600mm</t>
  </si>
  <si>
    <t>ACO Hinterfüllplatte 1520x700mm</t>
  </si>
  <si>
    <t>ACO Hinterfüllplatte 2050x200mm</t>
  </si>
  <si>
    <t>ACO Hinterfüllplatte 2050x300mm</t>
  </si>
  <si>
    <t>ACO Hinterfüllplatte 2050x400mm</t>
  </si>
  <si>
    <t>ACO Hinterfüllplatte 2050x500mm</t>
  </si>
  <si>
    <t>ACO Hinterfüllplatte 2050x600mm</t>
  </si>
  <si>
    <t>ACO Hinterfüllplatte 2050x700mm</t>
  </si>
  <si>
    <t>ACO Hinterfüllplatte 2520x200mm</t>
  </si>
  <si>
    <t>ACO Hinterfüllplatte 2520x300mm</t>
  </si>
  <si>
    <t>ACO Hinterfüllplatte 2520x400mm</t>
  </si>
  <si>
    <t>ACO Hinterfüllplatte 2520x500mm</t>
  </si>
  <si>
    <t>ACO Hinterfüllplatte 2520x600mm</t>
  </si>
  <si>
    <t>ACO Hinterfüllplatte 2520x700mm</t>
  </si>
  <si>
    <t>ACO Maschenrost MW 30/30 820x500mm begehbar</t>
  </si>
  <si>
    <t>ACO Maschenrost MW 30/30 820x600mm begehbar</t>
  </si>
  <si>
    <t>ACO Maschenrost MW 30/30 1020x500mm begehbar</t>
  </si>
  <si>
    <t>ACO Maschenrost MW 30/30 1020x600mm begehbar</t>
  </si>
  <si>
    <t>ACO Maschenrost MW 30/30 1020x800mm begehbar</t>
  </si>
  <si>
    <t>ACO Maschenrost MW 30/30 1020x1000mm begehbar</t>
  </si>
  <si>
    <t>ACO Maschenrost MW 30/30 1270x600mm begehbar</t>
  </si>
  <si>
    <t>ACO Maschenrost MW 30/30 1270x800mm begehbar</t>
  </si>
  <si>
    <t>ACO Maschenrost MW 30/30 1270x1000mm begehbar</t>
  </si>
  <si>
    <t>ACO Maschenrost MW 30/30 1520x500mm begehbar</t>
  </si>
  <si>
    <t>ACO Maschenrost MW 30/30 1520x600mm begehbar</t>
  </si>
  <si>
    <t>ACO Maschenrost MW 30/30 1520x800mm begehbar</t>
  </si>
  <si>
    <t>ACO Maschenrost MW 30/30 1520x1000mm begehbar</t>
  </si>
  <si>
    <t>ACO Maschenrost MW 30/30 2050x500mm begehbar</t>
  </si>
  <si>
    <t>ACO Maschenrost MW 30/30 2050x600mm begehbar</t>
  </si>
  <si>
    <t>ACO Maschenrost MW 30/30 2050x800mm begehbar</t>
  </si>
  <si>
    <t>ACO Maschenrost MW 30/30 2050x1000mm begehbar</t>
  </si>
  <si>
    <t>ACO Maschenrost MW 30/30 2520x600mm begehbar</t>
  </si>
  <si>
    <t>ACO Maschenrost MW 30/30 2520x800mm begehbar</t>
  </si>
  <si>
    <t>ACO Maschenrost MW 30/30 2520x1000mm begehbar</t>
  </si>
  <si>
    <t>ACO Maschenrost MW 30/10 820x500mm begehbar 1,5 kN</t>
  </si>
  <si>
    <t>ACO Maschenrost MW 30/10 820x600mm begehbar 1,5 kN</t>
  </si>
  <si>
    <t>ACO Maschenrost MW 30/10 1020x800mm begehbar 1,5 kN</t>
  </si>
  <si>
    <t>ACO Maschenrost MW 30/10 1020x1000mm begehbar 1,5 kN</t>
  </si>
  <si>
    <t>ACO Maschenrost MW 30/10 1270x500mm begehbar 1,5 kN</t>
  </si>
  <si>
    <t>ACO Maschenrost MW 30/10 1270x600mm begehbar 1,5 kN</t>
  </si>
  <si>
    <t>ACO Maschenrost MW 30/10 1270x800mm begehbar 1,5 kN</t>
  </si>
  <si>
    <t>ACO Maschenrost MW 30/10 1270x1000mm begehbar 1,5 kN</t>
  </si>
  <si>
    <t>ACO Maschenrost MW 30/10 1520x500mm begehbar 1,5 kN</t>
  </si>
  <si>
    <t>ACO Maschenrost MW 30/10 1520x600mm begehbar 1,5 kN</t>
  </si>
  <si>
    <t>ACO Maschenrost MW 30/10 1520x800mm begehbar 1,5 kN</t>
  </si>
  <si>
    <t>ACO Maschenrost MW 30/10 1520x1000mm begehbar 1,5 kN</t>
  </si>
  <si>
    <t>ACO Maschenrost MW 30/10 2050x500mm begehbar 1,5 kN</t>
  </si>
  <si>
    <t>ACO Maschenrost MW 30/10 2050x800mm begehbar 1,5 kN</t>
  </si>
  <si>
    <t>ACO Maschenrost MW 30/10 2050x1000mm begehbar 1,5 kN</t>
  </si>
  <si>
    <t>ACO Maschenrost MW 30/10 2520x600mm begehbar 1,5 kN</t>
  </si>
  <si>
    <t>ACO Maschenrost MW 30/10 2520x800mm begehbar 1,5 kN</t>
  </si>
  <si>
    <t>ACO Maschenrost MW 30/10 2520x1000mm begehbar 1,5 kN</t>
  </si>
  <si>
    <t>ACO Steigbügel aus Gusseisen für Betonlichtschacht</t>
  </si>
  <si>
    <t>ACO Befestigungsanker für Steigeisen - Bedarf 2 Stück je Steigeisen</t>
  </si>
  <si>
    <t>ACO Lichtschachtabdeckung für Lichtschacht 820x600mm AM 1000mmx700mm</t>
  </si>
  <si>
    <t>ACO Lichtschachtabdeckung für Lichtschacht 1020x500mm AM 1200x600mm</t>
  </si>
  <si>
    <t>ACO Lichtschachtabdeckung für Lichtschacht 1020x600mm AM 1200x700mm</t>
  </si>
  <si>
    <t>ACO Lichtschachtabdeckung für Lichtschacht 1270x600mm AM 1500x700mm</t>
  </si>
  <si>
    <t>ACO Lichtschachtabdeckung für Lichtschacht 2050x500mm AM 2400x600mm 2-teilig</t>
  </si>
  <si>
    <t>ACO Lichtschachtabdeckung für Lichtschacht 2050x600mm AM 2400x700mm 2-teilig</t>
  </si>
  <si>
    <t>ACO Insektenschutzgitter für Lichtschacht 820x500mm AM 970x560 mm</t>
  </si>
  <si>
    <t>ACO Insektenschutzgitter für Lichtschacht 820x600mm AM 970x660 mm</t>
  </si>
  <si>
    <t>ACO Insektenschutzgitter für Lichtschacht 1270x500mm AM 1420x560 mm</t>
  </si>
  <si>
    <t>ACO Insektenschutzgitter für Lichtschacht 1270x600mm AM 1420x660mm</t>
  </si>
  <si>
    <t>ACO Insektenschutzgitter für Lichtschacht 1270x800mm AM 1420x860mm</t>
  </si>
  <si>
    <t>ACO Insektenschutzgitter für Lichtschacht 1270x1000mm AM 1420x1060mm</t>
  </si>
  <si>
    <t>ACO Insektenschutzgitter für Lichtschacht 1520x500mm AM 1690x570mm</t>
  </si>
  <si>
    <t>ACO Insektenschutzgitter für Lichtschacht 1520x600mm AM 1690x670mm</t>
  </si>
  <si>
    <t>ACO Insektenschutzgitter für Lichtschacht 1520x800mm AM 1690x870mm</t>
  </si>
  <si>
    <t>ACO Insektenschutzgitter für Lichtschacht 1520x1000mm AM 1690x1070mm</t>
  </si>
  <si>
    <t>ACO Insektenschutzgitter für Lichtschacht 2050x500mm AM 2260x590mm 2-teilig</t>
  </si>
  <si>
    <t>ACO Insektenschutzgitter für Lichtschacht 2050x600mm AM 2260x690mm 2 teilig</t>
  </si>
  <si>
    <t>ACO Insektenschutzgitter für Lichtschacht 2050x800mm AM 2260x890mm 2-teilig</t>
  </si>
  <si>
    <t>ACO Insektenschutzgitter für Lichtschacht 2050x1000mm AM 2260x1090mm 2-teilig</t>
  </si>
  <si>
    <t>ACO Insektenschutzgitter für Lichtschacht 2520x600mm AM 2730x690mm 2-teilig</t>
  </si>
  <si>
    <t>ACO Insektenschutzgitter für Lichtschacht 2520x800mm AM 2730x890mm 2-teilig</t>
  </si>
  <si>
    <t>ACO Insektenschutzgitter für Lichtschacht 2520x1000mm AM 2730x1090mm 2-teilig</t>
  </si>
  <si>
    <t>ACO Rückwand für BLS 820x1000mm</t>
  </si>
  <si>
    <t>ACO Rückwand für BLS 820x1200mm</t>
  </si>
  <si>
    <t>ACO Rückwand für BLS 1020x1000mm</t>
  </si>
  <si>
    <t>ACO Rückwand für BLS 1020x1200mm</t>
  </si>
  <si>
    <t>ACO Rückwand für BLS 1270x1000mm</t>
  </si>
  <si>
    <t>ACO Rückwand für BLS 1270x1200mm</t>
  </si>
  <si>
    <t>ACO Betonlichtschacht 820x1800x500 m.B. DWD 60mm Dämmung</t>
  </si>
  <si>
    <t>Sechskantschraube M16x30 Stahl verzinkt</t>
  </si>
  <si>
    <t>ACO Betonlichtschacht 1270x1600x600mm mit Boden</t>
  </si>
  <si>
    <t>ACO Betonlichtschacht 1270x1700x600mm mit Boden</t>
  </si>
  <si>
    <t>ACO Betonlichtschacht 2520x1600x600mm mit Boden</t>
  </si>
  <si>
    <t>ACO Betonlichtschacht 1020x1600x500mm mit Boden</t>
  </si>
  <si>
    <t>ACO Betonlichtschacht 1520x1700x1000mm mit Boden</t>
  </si>
  <si>
    <t>ACO Betonlichtschacht 1520x2200x500mm mit Boden</t>
  </si>
  <si>
    <t>ACO Betonlichtschacht 1520x2100x600mm mit Boden</t>
  </si>
  <si>
    <t>ACO Betonlichtschacht 1270x2100x1000mm mit Boden</t>
  </si>
  <si>
    <t>ACO Betonlichtschacht 1020x1600x800mm mit Boden</t>
  </si>
  <si>
    <t>ACO Betonlichtschacht 2520x2000x800mm mit Boden</t>
  </si>
  <si>
    <t>ACO Betonlichtschacht 1020x1300x500mm mit Boden</t>
  </si>
  <si>
    <t>ACO Betonlichtschacht 1270x1300x600mm mit Boden</t>
  </si>
  <si>
    <t>ACO Betonlichtschacht 1270x1400x600mm mit Boden</t>
  </si>
  <si>
    <t>ACO Betonlichtschacht 1020x1400x800mm mit Boden</t>
  </si>
  <si>
    <t>ACO Betonlichtschacht 1020x2600x800mm mit Boden</t>
  </si>
  <si>
    <t>ACO Betonlichtschacht 1270x1600x500mm mit Boden</t>
  </si>
  <si>
    <t>ACO Betonlichtschacht 1520x1600x500mm mit Boden</t>
  </si>
  <si>
    <t>ACO Betonlichtschacht 1020x1600x600mm mit Boden</t>
  </si>
  <si>
    <t>ACO Betonlichtschacht 1270x1600x500mm ohne Boden</t>
  </si>
  <si>
    <t>ACO Betonlichtschacht 1520x1600x500mm ohne Boden</t>
  </si>
  <si>
    <t>ACO Betonlichtschacht 1020x1600x600mm ohne Boden</t>
  </si>
  <si>
    <t>ACO Betonlichtschacht 1270x1600x600mm ohne Boden</t>
  </si>
  <si>
    <t>ACO Betonlichtschacht 1520x1600x600mm ohne Boden</t>
  </si>
  <si>
    <t>ACO Betonlichtschacht 1270x2300x500mm mit Boden</t>
  </si>
  <si>
    <t>ACO Betonlichtschacht 2050x1600x500mm mit Boden</t>
  </si>
  <si>
    <t>ACO Betonlichtschacht 1020x1300x800mm mit Boden</t>
  </si>
  <si>
    <t>ACO Betonlichtschacht 2520x2000x600mm mit Boden</t>
  </si>
  <si>
    <t>ACO Betonlichtschacht 1020x2400x800mm mit Boden</t>
  </si>
  <si>
    <t>ACO Betonlichtschacht 1270x2400x1000mm mit Boden</t>
  </si>
  <si>
    <t>ACO Betonlichtschacht 1270x1600x800mm mit Boden</t>
  </si>
  <si>
    <t>ACO Betonlichtschacht 1270x2400x500mm mit Boden</t>
  </si>
  <si>
    <t>ACO Betonlichtschacht 820x1600x600mm mit Boden</t>
  </si>
  <si>
    <t>ACO Betonlichtschacht 820x1300x600 mit Boden</t>
  </si>
  <si>
    <t>ACO Betonlichtschacht 1020x1300x600 mit Boden</t>
  </si>
  <si>
    <t>ACO Betonlichtschacht 1270x1900x600 mit Boden</t>
  </si>
  <si>
    <t>ACO Betonlichtschacht 1020x2400x500mm mit Boden</t>
  </si>
  <si>
    <t>ACO Betonlichtschacht 1270x2500x600mm mit Boden</t>
  </si>
  <si>
    <t>ACO Betonlichtschacht 2050x2100x600mm mit Boden</t>
  </si>
  <si>
    <t>ACO Betonlichtschacht 1520x1600x1000mm ohne Boden</t>
  </si>
  <si>
    <t>ACO Betonlichtschacht 1020x2300x500mm mit Boden</t>
  </si>
  <si>
    <t>ACO Betonlichtschacht 820x2300x600 o.B.</t>
  </si>
  <si>
    <t>ACO Betonlichtschacht 1270x1600x800 m.B. DWD 120mm Dämmung</t>
  </si>
  <si>
    <t>ACO Betonlichtschacht 1520x2400x1000 ohne Boden</t>
  </si>
  <si>
    <t>ACO Auflagewinkel für Betonlichtschacht verzinkt</t>
  </si>
  <si>
    <t>ACO Betonlichtschacht 1520x 1400x600 ohne Boden</t>
  </si>
  <si>
    <t>ACO Betonlichtschacht 1520x 2400x1000 mit Boden ACO concrete light shaft 1520x</t>
  </si>
  <si>
    <t>ACO Betonlichtschacht 1020x2300x600 ohne Boden</t>
  </si>
  <si>
    <t>ACO Betonlichtschacht 1270/2400/800 mm mB, m. EÖ</t>
  </si>
  <si>
    <t>ACO Betonlichtschacht 1520/2500/800mm ohne Boden mit Innenfalz</t>
  </si>
  <si>
    <t>ACO Betonlichtschacht 1520x1400x500 mm, ohne Boden</t>
  </si>
  <si>
    <t>ACO Therm Block 1230x1400x140 mm mit Aussparung 460x460mm für Standardmontage</t>
  </si>
  <si>
    <t>ACO Therm Block 1230x1400x140 mm mit Aussparung 710x460mm für Therm Zarge 750x500mm für Standardmontage</t>
  </si>
  <si>
    <t>ACO Therm Block 1230x1400x140 mm mit Aussparung 760x560mm für Therm Zarge 800x600mm für Standardmontage</t>
  </si>
  <si>
    <t>ACO Therm Block 1230x1400x140 mm mit Aussparung 960x460mm für Therm Zarge 1000x500mm für Standardmontage</t>
  </si>
  <si>
    <t>ACO Therm Block 1230x1400x140 mm mit Aussparung 960x585mm für Therm Zarge 1000x625mm für Standardmontage</t>
  </si>
  <si>
    <t>ACO Therm Block 1230x1400x140 mm mit Aussparung 960x710mm für Therm Zarge 1000x750mm für Standardmontage</t>
  </si>
  <si>
    <t>ACO Therm Block 1230x1400x140 mm mit Aussparung 960x960mm für Therm Zarge 1000x1000mm für Standardmontage</t>
  </si>
  <si>
    <t>ACO Therm Block 1230x1400x160 mm mit Aussparung 460x460mm für Standardmontage</t>
  </si>
  <si>
    <t>ACO Therm Block 1230x1400x160 mm mit Aussparung 710x460mm für Therm Zarge 750x500mm für Standardmontage</t>
  </si>
  <si>
    <t>ACO Therm Block 1230x1400x160 mm mit Aussparung 960x460mm für Therm Zarge 1000x500mm für Standardmontage</t>
  </si>
  <si>
    <t>ACO Therm Block 1230x1400x160 mm mit Aussparung 960x585mm für Therm Zarge 1000x625mm für Standardmontage</t>
  </si>
  <si>
    <t>ACO Therm Block 1230x1400x160 mm mit Aussparung 960x960mm für Therm Zarge 1000x1000mm für Standardmontage</t>
  </si>
  <si>
    <t>ACO Therm Block 1230x1400x180 mm mit Aussparung 460x460mm für Standardmontage</t>
  </si>
  <si>
    <t>ACO Therm Block 1230x1400x180 mm mit Aussparung 710x460mm für Therm Zarge 750x500mm für Standardmontage</t>
  </si>
  <si>
    <t>ACO Therm Block 1230x1400x180 mm mit Aussparung 760x560mm für Therm Zarge 800x600mm für Standardmontage</t>
  </si>
  <si>
    <t>ACO Therm Block 1230x1400x180 mm mit Aussparung 960x460mm für Therm Zarge 1000x500mm für Standardmontage</t>
  </si>
  <si>
    <t>ACO Therm Block 1230x1400x180 mm mit Aussparung 960x585mm für Therm Zarge 1000x625mm für Standardmontage</t>
  </si>
  <si>
    <t>ACO Therm Block 1230x1400x180 mm mit Aussparung 960x710mm für Therm Zarge 1000x750mm für Standardmontage</t>
  </si>
  <si>
    <t>ACO Therm Block 1230x1400x180 mm mit Aussparung 960x960mm für Therm Zarge 1000x1000mm für Standardmontage</t>
  </si>
  <si>
    <t>ACO Therm Block 1230x1400x200 mm mit Aussparung 460x460mm für Standardmontage</t>
  </si>
  <si>
    <t>ACO Therm Block 1230x1400x200 mm mit Aussparung 710x460mm für Therm Zarge 750x500mm für Standardmontage</t>
  </si>
  <si>
    <t>ACO Therm Block 1230x1400x200 mm mit Aussparung 760x560mm für Therm Zarge 800x600mm für Standardmontage</t>
  </si>
  <si>
    <t>ACO Therm Block 1230x1400x200 mm mit Aussparung 960x460mm für Therm Zarge 1000x500mm für Standardmontage</t>
  </si>
  <si>
    <t>ACO Therm Block 1230x1400x200 mm mit Aussparung 960x585mm für Therm Zarge 1000x625mm für Standardmontage</t>
  </si>
  <si>
    <t>ACO Therm Block 1230x1400x200 mm mit Aussparung 960x960mm für Therm Zarge 1000x1000mm für Standardmontage</t>
  </si>
  <si>
    <t>ACO Therm Block 1500x1400x140 mm mit Aussparung 460x460mm für Standardmontage</t>
  </si>
  <si>
    <t>ACO Therm Block 1500x1400x140 mm mit Aussparung 710x460mm für Therm Zarge 750x500mm für Standardmontage</t>
  </si>
  <si>
    <t>ACO Therm Block 1500x1400x140 mm mit Aussparung 760x560mm für Therm Zarge 800x600mm für Standardmontage</t>
  </si>
  <si>
    <t>ACO Therm Block 1500x1400x140 mm mit Aussparung 960x460mm für Therm Zarge 1000x500mm für Standardmontage</t>
  </si>
  <si>
    <t>ACO Therm Block 1500x1400x140 mm mit Aussparung 960x710mm für Therm Zarge 1000x750mm für Standardmontage</t>
  </si>
  <si>
    <t>ACO Therm Block 1500x1400x140 mm mit Aussparung 960x960mm für Therm Zarge 1000x1000mm für Standardmontage</t>
  </si>
  <si>
    <t>ACO Therm Block 1500x1400x160 mm mit Aussparung 460x460mm für Standardmontage</t>
  </si>
  <si>
    <t>ACO Therm Block 1500x1400x160 mm mit Aussparung 710x460mm für Therm Zarge 750x500mm für Standardmontage</t>
  </si>
  <si>
    <t>ACO Therm Block 1500x1400x160 mm mit Aussparung 760x560mm für Therm Zarge 800x600mm für Standardmontage</t>
  </si>
  <si>
    <t>ACO Therm Block 1500x1400x160 mm mit Aussparung 960x460mm für Therm Zarge 1000x500mm für Standardmontage</t>
  </si>
  <si>
    <t>ACO Therm Block 1500x1400x160 mm mit Aussparung 960x585mm für Therm Zarge 1000x625mm für Standardmontage</t>
  </si>
  <si>
    <t>ACO Therm Block 1500x1400x160 mm mit Aussparung 960x710mm für Therm Zarge 1000x750mm für Standardmontage</t>
  </si>
  <si>
    <t>ACO Therm Block 1500x1400x160 mm mit Aussparung 960x960mm für Therm Zarge 1000x1000mm für Standardmontage</t>
  </si>
  <si>
    <t>ACO Therm Block 1500x1400x180 mm mit Aussparung 460x460mm für Standardmontage</t>
  </si>
  <si>
    <t>ACO Therm Block 1500x1400x180 mm mit Aussparung 710x460mm für Therm Zarge 750x500mm für Standardmontage</t>
  </si>
  <si>
    <t>ACO Therm Block 1500x1400x180 mm mit Aussparung 760x560mm für Therm Zarge 800x600mm für Standardmontage</t>
  </si>
  <si>
    <t>ACO Therm Block 1500x1400x180 mm mit Aussparung 960x460mm für Therm Block 1000x500mm für Standardmontage</t>
  </si>
  <si>
    <t>ACO Therm Block 1500x1400x180 mm mit Aussparung 960x585mm für Therm Zarge 1000x625mm für Standardmontage</t>
  </si>
  <si>
    <t>ACO Therm Block 1500x1400x180 mm mit Aussparung 960x710mm für Therm Zarge 1000x750mm für Standardmontage</t>
  </si>
  <si>
    <t>ACO Therm Block 1500x1400x180 mm mit Aussparung 960x960mm für Therm Zarge 1000x1000mm für Standardmontage</t>
  </si>
  <si>
    <t>ACO Therm Block 1500x1400x200 mm mit Aussparung 460x460mm für Standardmontage</t>
  </si>
  <si>
    <t>ACO Therm Block 1500x1400x200 mm mit Aussparung 710x460mm für Therm Zarge 750x500mm für Standardmontage</t>
  </si>
  <si>
    <t>ACO Therm Block 1500x1400x200 mm mit Aussparung 760x560mm für Therm Zarge 800x600mm für Standardmontage</t>
  </si>
  <si>
    <t>ACO Therm Block 1500x1400x200 mm mit Aussparung 960x460mm für Therm Zarge 1000x500mm für Standardmontage</t>
  </si>
  <si>
    <t>ACO Therm Block 1500x1400x200 mm mit Aussparung 960x585mm für Therm Zarge 1000x625mm für Standardmontage</t>
  </si>
  <si>
    <t>ACO Therm Block 1500x1400x200 mm mit Aussparung 960x710mm für Therm Zarge 1000x750mm für Standardmontage</t>
  </si>
  <si>
    <t>ACO Therm Block 1500x1400x200 mm mit Aussparung 960x960mm für Therm Zarge 1000x1000mm für Standardmontage</t>
  </si>
  <si>
    <t>ACO Therm Block 1500x1400x140 mm mit Aussparung 460x460mm DWD</t>
  </si>
  <si>
    <t>ACO Therm Block 1500x1400x140 mm mit Aussparung 710x460mm DWD für Therm Zarge 750x500mm</t>
  </si>
  <si>
    <t>ACO Therm Block 1500x1400x140 mm mit Aussparung 960x460mm DWD für Therm Zarge 1000x500 mm</t>
  </si>
  <si>
    <t>ACO Therm Block 1500x1400x140 mm mit Aussparung 960x585mm DWD für Therm Zarge 1000x625 mm</t>
  </si>
  <si>
    <t>ACO Therm Block 1500x1400x160 mm mit Aussparung 460x460mm DWD</t>
  </si>
  <si>
    <t>ACO Therm Block 1500x1400x160 mm mit Aussparung 710x460mm DWD für Therm Zarge 750x500 mm</t>
  </si>
  <si>
    <t>ACO Therm Block 1500x1400x160 mm mit Aussparung 760x560mm DWD für Therm Zarge 800x600 mm</t>
  </si>
  <si>
    <t>ACO Therm Block 1500x1400x160 mm mit Aussparung 960x460mm DWD für Therm Zarge 1000x500 mm</t>
  </si>
  <si>
    <t>ACO Therm Block 1500x1400x160 mm mit Aussparung 960x585mm DWD für Therm Zarge 1000x625 mm</t>
  </si>
  <si>
    <t>ACO Therm Block 1500x1400x160 mm mit Aussparung 960x710mm DWD für Therm Zarge 1000x750 mm</t>
  </si>
  <si>
    <t>ACO Therm Block 1500x1400x160 mm mit Aussparung 960x960mm DWD für Therm Zarge 1000x1000 mm</t>
  </si>
  <si>
    <t>ACO Therm Block 1500x1400x180 mm mit Aussparung 460x460mm DWD</t>
  </si>
  <si>
    <t>ACO Therm Block 1500x1400x180 mm mit Aussparung 710x460mm DWD für Therm Zarge 750x500 mm</t>
  </si>
  <si>
    <t>ACO Therm Block 1500x1400x180 mm mit Aussparung 760x560mm DWD für Therm Zarge 800x600 mm</t>
  </si>
  <si>
    <t>ACO Therm Block 1500x1400x180 mm mit Aussparung 960x460mm DWD für Therm Zarge 1000x500 mm</t>
  </si>
  <si>
    <t>ACO Therm Block 1500x1400x180 mm mit Aussparung 960x585mm DWD für Therm Zarge 1000x625 mm</t>
  </si>
  <si>
    <t>ACO Therm Block 1500x1400x180 mm mit Aussparung 960x710mm DWD für Therm Zarge 1000x750 mm</t>
  </si>
  <si>
    <t>ACO Therm Block 1500x1400x200 mm mit Aussparung 460x460mm DWD</t>
  </si>
  <si>
    <t>ACO Therm Block 1500x1400x200 mm mit Aussparung 710x460mm DWD für Therm Zarge 750x500 mm</t>
  </si>
  <si>
    <t>ACO Therm Block 1500x1400x200 mm mit Aussparung 760x560mm DWD für Therm Zarge 800x600 mm</t>
  </si>
  <si>
    <t>ACO Therm Block 1500x1400x200 mm mit Aussparung 960x460mm DWD für Therm Zarge 1000x500 mm</t>
  </si>
  <si>
    <t>ACO Therm Block 1500x1400x200 mm mit Aussparung 960x585mm DWD für Therm Zarge 1000x625 mm</t>
  </si>
  <si>
    <t>ACO Therm Block 1500x1400x200 mm mit Aussparung 960x710mm DWD für Therm Zarge 1000x750 mm</t>
  </si>
  <si>
    <t>ACO Therm Block 1500x1400x200 mm mit Aussparung 960x960mm DWD für Therm Zarge 1000x1000 mm</t>
  </si>
  <si>
    <t>ACO Therm Block 1500x1700x140 mm mit Aussparung 460x460mm DWD</t>
  </si>
  <si>
    <t>ACO Therm Block 1500x1700x140 mm mit Aussparung 710x460mm DWD für Therm Zarge 750x500 mm</t>
  </si>
  <si>
    <t>ACO Therm Block 1500x1700x140 mm mit Aussparung 760x560mm DWD für Therm Zarge 800x600 mm</t>
  </si>
  <si>
    <t>ACO Therm Block 1500x1700x140 mm mit Aussparung 960x460mm DWD für Therm Zarge 1000x500 mm</t>
  </si>
  <si>
    <t>ACO Therm Block 1500x1700x140 mm mit Aussparung 960x710mm DWD für Therm Zarge 1000x750 mm</t>
  </si>
  <si>
    <t>ACO Therm Block 1500x1700x140 mm mit Aussparung 960x960mm DWD für Therm Zarge 1000x1000 mm</t>
  </si>
  <si>
    <t>ACO Therm Block 1500x1700x160 mm mit Aussparung 460x460mm DWD</t>
  </si>
  <si>
    <t>ACO Therm Block 1500x1700x160 mm mit Aussparung 710x460mm DWD für Therm Zarge 750x500 mm</t>
  </si>
  <si>
    <t>ACO Therm Block 1500x1700x160 mm mit Aussparung 760x560mm DWD für Therm Zarge 800x600 mm</t>
  </si>
  <si>
    <t>ACO Therm Block 1500x1700x160 mm mit Aussparung 960x460mm DWD für Therm Zarge 1000x500 mm</t>
  </si>
  <si>
    <t>ACO Therm Block 1500x1700x160 mm mit Aussparung 960x710mm DWD für Therm Zarge 1000x750 mm</t>
  </si>
  <si>
    <t>ACO Therm Block 1500x1700x160 mm mit Aussparung 960x960mm DWD für Therm Zarge 1000x1000 mm</t>
  </si>
  <si>
    <t>ACO Therm Block 1500x1400x100 mm mit Zarge 800x600mm ohne Fensterflügel Standardausführung</t>
  </si>
  <si>
    <t>ACO Therm Block 1500x1400x100 mm mit Zarge 1000x500mm ohne Fensterflügel Standardausführung</t>
  </si>
  <si>
    <t>ACO Therm Block 1500x1400x100 mm mit Zarge 1000x625mm ohne Fensterflügel Standardausführung</t>
  </si>
  <si>
    <t>ACO Therm Block 1500x1400x100 mm mit Zarge 1000x1000mm ohne Fensterflügel Standardausführung</t>
  </si>
  <si>
    <t>ACO Therm Block 1500x1400x125 mm mit Zarge 800x600mm ohne Fensterflügel Standardausführung</t>
  </si>
  <si>
    <t>ACO Therm Block 1500x1400x125 mm mit Zarge 1000x500mm ohne Fensterflügel Standardausführung</t>
  </si>
  <si>
    <t>ACO Therm Block 1500x1400x125 mm mit Zarge 1000x625mm ohne Fensterflügel Standardausführung</t>
  </si>
  <si>
    <t>ACO Therm Block 1500x1400x125 mm mit Zarge 1000x750mm ohne Fensterflügel Standardausführung</t>
  </si>
  <si>
    <t>ACO Therm Block 1500x1400x125 mm mit Zarge 1000x1000mm ohne Fensterflügel Standardausführung</t>
  </si>
  <si>
    <t>ACO Therm Block 1500x1400x140 mm mit Zarge 800x600mm ohne Fensterflügel Standardausführung</t>
  </si>
  <si>
    <t>ACO Therm Block 1500x1400x140 mm mit Zarge 1000x500mm ohne Fensterflügel Standardausführung</t>
  </si>
  <si>
    <t>ACO Therm Block 1500x1400x140 mm mit Zarge 1000x625mm ohne Fensterflügel Standardausführung</t>
  </si>
  <si>
    <t>ACO Therm Block 1500x1400x140 mm mit Zarge 1000x750mm ohne Fensterflügel Standardausführung</t>
  </si>
  <si>
    <t>ACO Therm Block 1500x1400x140 mm mit Zarge 1000x1000mm ohne Fensterflügel Standardausführung</t>
  </si>
  <si>
    <t>ACO Therm Block 1500x1400x160 mm mit Zarge 800x600mm ohne Fensterflügel Standardausführung</t>
  </si>
  <si>
    <t>ACO Therm Block 1500x1400x160 mm mit Zarge 1000x500mm ohne Fensterflügel Standardausführung</t>
  </si>
  <si>
    <t>ACO Therm Block 1500x1400x160 mm mit Zarge 1000x625mm ohne Fensterflügel Standardausführung</t>
  </si>
  <si>
    <t>ACO Therm Block 1500x1400x160 mm mit Zarge 1000x750mm ohne Fensterflügel Standardausführung</t>
  </si>
  <si>
    <t>ACO Therm Block 1500x1400x160 mm mit Zarge 1000x1000mm ohne Fensterflügel Standardausführung</t>
  </si>
  <si>
    <t>ACO Therm Block 1500x1400x180 mm mit Zarge 800x600mm ohne Fensterflügel Standardausführung</t>
  </si>
  <si>
    <t>ACO Therm Block 1500x1400x180 mm mit Zarge 1000x500mm ohne Fensterflügel Standardausführung</t>
  </si>
  <si>
    <t>ACO Therm Block 1500x1400x180 mm mit Zarge 1000x625mm ohne Fensterflügel Standardausführung</t>
  </si>
  <si>
    <t>ACO Therm Block 1500x1400x180 mm mit Zarge 1000x750mm ohne Fensterflügel Standardausführung</t>
  </si>
  <si>
    <t>ACO Therm Block 1500x1400x180 mm mit Zarge 1000x1000mm ohne Fensterflügel Standardausführung</t>
  </si>
  <si>
    <t>ACO Therm Block 1500x1400x200 mm mit Zarge 800x600mm ohne Fensterflügel Standardausführung</t>
  </si>
  <si>
    <t>ACO Therm Block 1500x1400x200 mm mit Zarge 1000x500mm ohne Fensterflügel Standardausführung</t>
  </si>
  <si>
    <t>ACO Therm Block 1500x1400x200 mm mit Zarge 1000x625mm ohne Fensterflügel Standardausführung</t>
  </si>
  <si>
    <t>ACO Therm Block 1500x1400x200 mm mit Zarge 1000x750mm ohne Fensterflügel Standardausführung</t>
  </si>
  <si>
    <t>ACO Therm Block 1500x1400x200 mm mit Zarge 1000x1000mm ohne Fensterflügel Standardausführung</t>
  </si>
  <si>
    <t>ACO Therm Block 1500x1400x100 mm mit Zarge 800x600mm DWD ohne Fensterflügel</t>
  </si>
  <si>
    <t>ACO Therm Block 1500x1400x100 mm mit Zarge 1000x500mm DWD ohne Fensterflügel</t>
  </si>
  <si>
    <t>ACO Therm Block 1500x1400x100 mm mit Zarge 1000x625mm DWD ohne Fensterflügel</t>
  </si>
  <si>
    <t>ACO Therm Block 1500x1400x100 mm mit Zarge 1000x750mm DWD ohne Fensterflügel</t>
  </si>
  <si>
    <t>ACO Therm Block 1500x1400x100 mm mit Zarge 1000x1000mm DWD ohne Fensterflügel</t>
  </si>
  <si>
    <t>ACO Therm Block 1500x1400x125 mm mit Zarge 800x600mm DWD ohne Fensterflügel</t>
  </si>
  <si>
    <t>ACO Therm Block 1500x1400x125 mm mit Zarge 1000x500mm DWD ohne Fensterflügel</t>
  </si>
  <si>
    <t>ACO Therm Block 1500x1400x125 mm mit Zarge 1000x625mm DWD ohne Fensterflügel</t>
  </si>
  <si>
    <t>ACO Therm Block 1500x1400x125 mm mit Zarge 1000x750mm DWD ohne Fensterflügel</t>
  </si>
  <si>
    <t>ACO Therm Block 1500x1400x125 mm mit Zarge 1000x1000mm DWD ohne Fensterflügel</t>
  </si>
  <si>
    <t>ACO Therm Block 1500x1400x140 mm mit Zarge 800x600mm DWD ohne Fensterflügel</t>
  </si>
  <si>
    <t>ACO Therm Block 1500x1400x140 mm mit Zarge 1000x500mm DWD ohne Fensterflügel</t>
  </si>
  <si>
    <t>ACO Therm Block 1500x1400x140 mm mit Zarge 1000x625mm DWD ohne Fensterflügel</t>
  </si>
  <si>
    <t>ACO Therm Block 1500x1400x140 mm mit Zarge 1000x750mm DWD ohne Fensterflügel</t>
  </si>
  <si>
    <t>ACO Therm Block 1500x1400x140 mm mit Zarge 1000x1000mm DWD ohne Fensterflügel</t>
  </si>
  <si>
    <t>ACO Therm Block 1500x1400x160 mm mit Zarge 800x600mm DWD ohne Fensterflügel</t>
  </si>
  <si>
    <t>ACO Therm Block 1500x1400x160 mm mit Zarge 1000x500mm DWD ohne Fensterflügel</t>
  </si>
  <si>
    <t>ACO Therm Block 1500x1400x160 mm mit Zarge 1000x625mm DWD ohne Fensterflügel</t>
  </si>
  <si>
    <t>ACO Therm Block 1500x1400x160 mm mit Zarge 1000x750mm DWD ohne Fensterflügel</t>
  </si>
  <si>
    <t>ACO Therm Block 1500x1400x160 mm mit Zarge 1000x1000mm DWD ohne Fensterflügel</t>
  </si>
  <si>
    <t>ACO Therm Block 1500x1400x180 mm mit Zarge 800x600mm DWD ohne Fensterflügel</t>
  </si>
  <si>
    <t>ACO Therm Block 1500x1400x180 mm mit Zarge 1000x500mm DWD ohne Fensterflügel</t>
  </si>
  <si>
    <t>ACO Therm Block 1500x1400x180 mm mit Zarge 1000x625mm DWD ohne Fensterflügel</t>
  </si>
  <si>
    <t>ACO Therm Block 1500x1400x180 mm mit Zarge 1000x750mm DWD ohne Fensterflügel</t>
  </si>
  <si>
    <t>ACO Therm Block 1500x1400x180 mm mit Zarge 1000x1000mm DWD ohne Fensterflügel</t>
  </si>
  <si>
    <t>ACO Therm Block 1500x1400x200 mm mit Zarge 800x600mm DWD ohne Fensterflügel</t>
  </si>
  <si>
    <t>ACO Therm Block 1500x1400x200 mm mit Zarge 1000x500mm DWD ohne Fensterflügel</t>
  </si>
  <si>
    <t>ACO Therm Block 1500x1400x200 mm mit Zarge 1000x625mm DWD ohne Fensterflügel</t>
  </si>
  <si>
    <t>ACO Therm Block 1500x1400x200 mm mit Zarge 1000x750mm DWD ohne Fensterflügel</t>
  </si>
  <si>
    <t>ACO Therm Block 1500x1400x200 mm mit Zarge 1000x1000mm DWD ohne Fensterflügel</t>
  </si>
  <si>
    <t>ACO Therm Block 1500x1700x100 mm mit Zarge 800x600mm DWD ohne Fensterflügel</t>
  </si>
  <si>
    <t>ACO Therm Block 1500x1700x100 mm mit Zarge 1000x500mm DWD ohne Fensterflügel</t>
  </si>
  <si>
    <t>ACO Therm Block 1500x1700x100 mm mit Zarge 1000x625mm DWD ohne Fensterflügel</t>
  </si>
  <si>
    <t>ACO Therm Block 1500x1700x100 mm mit Zarge 1000x750mm DWD ohne Fensterflügel</t>
  </si>
  <si>
    <t>ACO Therm Block 1500x1700x100 mm mit Zarge 1000x1000mm DWD ohne Fensterflügel</t>
  </si>
  <si>
    <t>ACO Therm Block 1500x1700x125 mm mit Zarge 800x600mm DWD ohne Fensterflügel</t>
  </si>
  <si>
    <t>ACO Therm Block 1500x1700x125 mm mit Zarge 1000x500mm DWD ohne Fensterflügel</t>
  </si>
  <si>
    <t>ACO Therm Block 1500x1700x125 mm mit Zarge 1000x625mm DWD ohne Fensterflügel</t>
  </si>
  <si>
    <t>ACO Therm Block 1500x1700x125 mm mit Zarge 1000x750mm DWD ohne Fensterflügel</t>
  </si>
  <si>
    <t>ACO Therm Block 1500x1700x125 mm mit Zarge 1000x1000mm DWD ohne Fensterflügel</t>
  </si>
  <si>
    <t>ACO Therm Block 1500x1700x140 mm mit Zarge 800x600mm DWD ohne Fensterflügel</t>
  </si>
  <si>
    <t>ACO Therm Block 1500x1700x140 mm mit Zarge 1000x500mm DWD ohne Fensterflügel</t>
  </si>
  <si>
    <t>ACO Therm Block 1500x1700x140 mm mit Zarge 1000x625mm DWD ohne Fensterflügel</t>
  </si>
  <si>
    <t>ACO Therm Block 1500x1700x140 mm mit Zarge 1000x750mm DWD ohne Fensterflügel</t>
  </si>
  <si>
    <t>ACO Therm Block 1500x1700x140 mm mit Zarge 1000x1000mm DWD ohne Fensterflügel</t>
  </si>
  <si>
    <t>ACO Therm Block 1500x1700x160 mm mit Zarge 800x600mm DWD ohne Fensterflügel</t>
  </si>
  <si>
    <t>ACO Therm Block 1500x1700x160 mm mit Zarge 1000x500mm DWD ohne Fensterflügel</t>
  </si>
  <si>
    <t>ACO Therm Block 1500x1700x160 mm mit Zarge 1000x750mm DWD ohne Fensterflügel</t>
  </si>
  <si>
    <t>ACO Therm Block 1500x1700x160 mm mit Zarge 1000x1000mm DWD ohne Fensterflügel</t>
  </si>
  <si>
    <t>ACO Therm Block 1230x650x80mm als Erhöhungselement Standard</t>
  </si>
  <si>
    <t>ACO Therm Block 1230x650x100mm als Erhöhungselement Standard</t>
  </si>
  <si>
    <t>ACO Therm Block 1230x650x125mm als Erhöhungselement Standard</t>
  </si>
  <si>
    <t>ACO Therm Block 1230x650x140mm als Erhöhungselement Standard</t>
  </si>
  <si>
    <t>ACO Therm Block 1230x650x160mm als Erhöhungselement Standard</t>
  </si>
  <si>
    <t>ACO Therm Block 1230x650x180mm als Erhöhungselement Standard</t>
  </si>
  <si>
    <t>ACO Therm Block 1230x650x200mm als Erhöhungselement Standard</t>
  </si>
  <si>
    <t>ACO Therm Block 1500x650x80mm als Erhöhungselement Standard</t>
  </si>
  <si>
    <t>ACO Therm Block 1500x650x100mm als Erhöhungselement Standard</t>
  </si>
  <si>
    <t>ACO Therm Block 1500x650x125mm als Erhöhungselement Standard</t>
  </si>
  <si>
    <t>ACO Therm Block 1500x650x140mm als Erhöhungselement Standard</t>
  </si>
  <si>
    <t>ACO Therm Block 1500x650x160mm als Erhöhungselement Standard</t>
  </si>
  <si>
    <t>ACO Therm Block 1500x650x180mm als Erhöhungselement Standard</t>
  </si>
  <si>
    <t>ACO Therm Block 1500x650x200mm als Erhöhungselement Standard</t>
  </si>
  <si>
    <t>ACO Montageset für Therm Block Standard mit Zarge 125mm DS für Leibungselement</t>
  </si>
  <si>
    <t>ACO Montageset für Therm Block Standard mit Zarge 100mm DS für Schalungselement</t>
  </si>
  <si>
    <t>ACO Montageset für Therm Block Standard mit Zarge 125mm DS für Schalungselement</t>
  </si>
  <si>
    <t>ACO Montageset für Therm Block DWD mit Fensteraussparung für eine Montageplatte bis 100mm Dämmstärke</t>
  </si>
  <si>
    <t>ACO Montageset für Therm Block DWD mit Fensteraussparung für vier Montageplatten bis 100mm Dämmstärke</t>
  </si>
  <si>
    <t>ACO Montageset für Therm Block DWD mit Zarge bis 100mm Dämmstärke eine Montageplatte</t>
  </si>
  <si>
    <t>ACO Montageset für Therm Block DWD mit Zarge bis 100mm Dämm stärke vier Montageplatten</t>
  </si>
  <si>
    <t>ACO Montageset für Therm Block DWD mit Fensteraussparung für zwei Montageplatten bis 100mm Dämmstärke</t>
  </si>
  <si>
    <t>ACO Montagebolzen für Therm Block mit integrierter Zarge und Schalungselement Beutel mit zwei Bolzen</t>
  </si>
  <si>
    <t>ACO Lichtschacht Designrost U-Längsprofil 1340x400mm V2A begehbar</t>
  </si>
  <si>
    <t>ACO Lichtschacht Designrost V-Profil 1340x400mm V2A begehbar</t>
  </si>
  <si>
    <t>ACO Leibungselement für Therm Block 1000x500x200mm Set</t>
  </si>
  <si>
    <t>ACO Leibungselement für Therm Block 1000x500x240mm Set</t>
  </si>
  <si>
    <t>ACO Leibungselement für Therm Block 1000x500x250mm Set</t>
  </si>
  <si>
    <t>ACO Leibungselement für Therm Block 1000x500x300mm Set</t>
  </si>
  <si>
    <t>ACO Leibungselement für Therm Block 1000x500x365mm Set</t>
  </si>
  <si>
    <t>ACO Leibungselement für Therm Block 1000x500x400mm Set</t>
  </si>
  <si>
    <t>ACO Leibungselement für Therm Block 1000x625x200mm Set</t>
  </si>
  <si>
    <t>ACO Leibungselement für Therm Block 1000x625x240mm Set</t>
  </si>
  <si>
    <t>ACO Leibungselement für Therm Block 1000x625x250mm Set</t>
  </si>
  <si>
    <t>ACO Leibungselement für Therm Block 1000x625x300mm Set</t>
  </si>
  <si>
    <t>ACO Leibungselement für Therm Block 1000x625x365mm Set</t>
  </si>
  <si>
    <t>ACO Leibungselement für Therm Block 1000x625x400mm Set</t>
  </si>
  <si>
    <t>ACO Leibungselement für Therm Block 1000x750x200mm Set</t>
  </si>
  <si>
    <t>ACO Leibungselement für Therm Block 1000x750x240mm Set</t>
  </si>
  <si>
    <t>ACO Leibungselement für Therm Block 1000x750x250mm Set</t>
  </si>
  <si>
    <t>ACO Leibungselement für Therm Block 1000x750x300mm Set</t>
  </si>
  <si>
    <t>ACO Leibungselement für Therm Block 1000x750x365mm Set</t>
  </si>
  <si>
    <t>ACO Leibungselement für Therm Block 1000x750x400mm Set</t>
  </si>
  <si>
    <t>ACO Leibungselement für Therm Block 1000x1000x200mm Set</t>
  </si>
  <si>
    <t>ACO Leibungselement für Therm Block 1000x1000x240mm Set</t>
  </si>
  <si>
    <t>ACO Leibungselement für Therm Block 1000x1000x250mm Set</t>
  </si>
  <si>
    <t>ACO Leibungselement für Therm Block 1000x1000x300mm Set</t>
  </si>
  <si>
    <t>ACO Leibungselement für Therm Block 1000x1000x365mm Set</t>
  </si>
  <si>
    <t>ACO Leibungselement für Therm Block 1000x1000x400mm Set</t>
  </si>
  <si>
    <t>ACO Leibungselement für Therm Block 800x600x200mm Set</t>
  </si>
  <si>
    <t>ACO Leibungselement für Therm Block 800x600x240mm Set</t>
  </si>
  <si>
    <t>ACO Leibungselement für Therm Block 800x600x250mm Set</t>
  </si>
  <si>
    <t>ACO Leibungselement für Therm Block 800x600x365mm Set</t>
  </si>
  <si>
    <t>ACO Leibungselement für Therm Block 800x600x400mm Set</t>
  </si>
  <si>
    <t>ACO Abdeckprofil Alu für Therm Block 80+100mm 1520x110mm</t>
  </si>
  <si>
    <t>ACO Abdeckprofil Alu für Therm Block 120mm 1520x130mm</t>
  </si>
  <si>
    <t>ACO Abdeckprofil Alu für Therm Block 140mm 1520x150mm</t>
  </si>
  <si>
    <t>ACO Abdeckprofil Alu für Therm Block 180mm 1520x195mm</t>
  </si>
  <si>
    <t>ACO Abdeckprofil Alu für Therm Block 200mm 1520x210mm</t>
  </si>
  <si>
    <t>ACO Seitenteile Set für Abdeckprofil 130mm aus Alu für Artikel 380457</t>
  </si>
  <si>
    <t>ACO Seitenteile Set für Abdeckprofil 150mm aus Alu für Artikel 380458</t>
  </si>
  <si>
    <t>ACO Seitenteile Set für Abdeckprofil 165mm aus Alu für Artikel 380459</t>
  </si>
  <si>
    <t>ACO Seitenteile Set für Abdeckprofil 195mm aus Alu für Artikel 380460</t>
  </si>
  <si>
    <t>ACO Seitenteile Set für Abdeckprofil 210mm aus Alu für Artikel 380461</t>
  </si>
  <si>
    <t>ACO Lichtschacht Designrost U-Längsprofil 840x400mm V2A begehbar</t>
  </si>
  <si>
    <t>ACO Lichtschacht Designrost U-Längsprofil 1040x600mm V2A begehbar</t>
  </si>
  <si>
    <t>ACO Lichtschacht Designrost U-Längsprofil 1340x600mm V2A begehbar</t>
  </si>
  <si>
    <t>ACO Lichtschacht Designrost U-Längsprofil 840x400mm verzinkt begehbar</t>
  </si>
  <si>
    <t>ACO Lichtschacht Designrost V-Profil 840x400mm V2A begehbar</t>
  </si>
  <si>
    <t>ACO Lichtschacht Designrost V-Profil 1340x600mm V2A begehbar</t>
  </si>
  <si>
    <t>ACO Maschenrost 1040x350mm MW 30/10 begehbar f.Lichtschacht 1000x1000+1300x400mm Rosthöhe 20mm</t>
  </si>
  <si>
    <t>ACO Montageset für Therm Block dwd mit Zarge ab 125mm Dämmstärke für 1 Montageplatte</t>
  </si>
  <si>
    <t>ACO Montageset für Therm Block dwd mit Zarge ab 125mm Dämmstärke für 4Montageplatten</t>
  </si>
  <si>
    <t>ACO Betonlichtschacht 1020/1600/1000mm, mit Boden, Entwässerungsöffnung DN 100</t>
  </si>
  <si>
    <t>ACO Betonlichtschacht 1270/2600/800 mm, mit Boden, Entwässerungsöffnung DN 100</t>
  </si>
  <si>
    <t>ACO Betonlichtschacht 1020x1900x600 mit Boden</t>
  </si>
  <si>
    <t>ACO Betonlichtschacht 2520x 2200x1000 ohne Boden</t>
  </si>
  <si>
    <t>ACO Betonlichtschacht 1520x 2200x500 ohne Boden</t>
  </si>
  <si>
    <t>ACO Betonlichtschacht 1270x 2100x500 mit Boden mit Boden</t>
  </si>
  <si>
    <t>ACO Betonlichtschacht 1270x 2200x500 m.B. mit Boden</t>
  </si>
  <si>
    <t>ACO Betonlichtschacht 820x 2400x500 mit Boden</t>
  </si>
  <si>
    <t>ACO Betonlichtschacht 1270x 2600x500 m.B. mit Boden</t>
  </si>
  <si>
    <t>ACO Betonlichtschacht 2520x 2000x600 o.B.</t>
  </si>
  <si>
    <t>ACO Betonlichtschacht 2520x 2200x600 m.B., mit Boden</t>
  </si>
  <si>
    <t>ACO Betonlichtschacht 2520x 2400x1000 mit Boden</t>
  </si>
  <si>
    <t>ACO Betonlichtschacht 1270x 1400x500 o.B.</t>
  </si>
  <si>
    <t>ACO Betonlichtschacht 1520x 2400x800 m.B.</t>
  </si>
  <si>
    <t>ACO Betonlichtschacht 2050x 1300x600 m.B.</t>
  </si>
  <si>
    <t>ACO Betonlichtschacht 2050x 1300x1000 m.B.</t>
  </si>
  <si>
    <t>ACO Betonlichtschacht 1270x 1900x600 o.B.</t>
  </si>
  <si>
    <t>ACO Betonlichtschacht 2520x 2100x1000 mit Boden</t>
  </si>
  <si>
    <t>ACO Betonlichtschacht 2520x 1600x800 mit Boden</t>
  </si>
  <si>
    <t>ACO Betonlichtschacht 2050x 2200x500 mit Boden</t>
  </si>
  <si>
    <t>ACO Hinterfüllplatte 1020x1000 mm</t>
  </si>
  <si>
    <t>ACO Hinterfüllplatte 1270x1000 mm</t>
  </si>
  <si>
    <t>ACO Hinterfüllplatte 1520x1000 mm</t>
  </si>
  <si>
    <t>ACO Hinterfüllplatte 2050x1000 mm</t>
  </si>
  <si>
    <t>ACO Hinterfüllplatte 2520x1000 mm</t>
  </si>
  <si>
    <t>ACO Betonlichtschacht 1270x 2600x600 mit Boden</t>
  </si>
  <si>
    <t>ACO Betonlichtschacht 1520x 1600x800 mit Boden</t>
  </si>
  <si>
    <t>ACO Betonlichtschacht 2050x 2600x1000 ohne Boden</t>
  </si>
  <si>
    <t>ACO Betonlichtschacht 2050x 2500x1000 ohne Boden</t>
  </si>
  <si>
    <t>ACO Betonlichtschacht 2050x 2700x1000 ohne Boden</t>
  </si>
  <si>
    <t>ACO Betonlichtschacht 1270x 2400x600 ohne Boden</t>
  </si>
  <si>
    <t>ACO Betonlichtschacht 1270x 2800x600 ohne Boden</t>
  </si>
  <si>
    <t>ACO Betonlichtschacht 1520x 1500x800 ohne Boden Wandstärke 100 mm</t>
  </si>
  <si>
    <t>ACO Betonlichtschacht 2520x 2000x1000 ohne Boden</t>
  </si>
  <si>
    <t>ACO Betonlichtschacht 1270x 2400x600 mit Boden</t>
  </si>
  <si>
    <t>ACO Betonlichtschacht 1270x 2400x600 mit Boden, DWD 140 mm Dämmung</t>
  </si>
  <si>
    <t>ACO Betonlichtschacht 2520x 2300x600 mit Boden</t>
  </si>
  <si>
    <t>ACO Betonlichtschacht 1270x 2800x1000 mit Boden</t>
  </si>
  <si>
    <t>ACO Betonlichtschacht 1270x 2800x1000 mit Boden, DWD 160 mm Dämmung</t>
  </si>
  <si>
    <t>ACO Betonlichtschacht 1520x1500x500 mit Boden 100 mm Wandstärke, SLW 30</t>
  </si>
  <si>
    <t>ACO Betonlichtschacht 1520x1800x500 mit Boden 100 mm Wandstärke, SLW 30</t>
  </si>
  <si>
    <t>ACO Betonlichtschacht 1520x2000x500 mit Boden 100 mm Wandstärke, SLW 30</t>
  </si>
  <si>
    <t>ACO Betonlichtschacht 1520x1500x600 mit Boden 100 mm Wandstärke, SLW 30</t>
  </si>
  <si>
    <t>ACO Betonlichtschacht 1520x1800x600 mit Boden 100 mm Wandstärke, SLW 30</t>
  </si>
  <si>
    <t>ACO Betonlichtschacht 1520x2000x600 mit Boden 100 mm Wandstärke, SLW 30</t>
  </si>
  <si>
    <t>ACO Betonlichtschacht 1520x1500x800 mit Boden 100 mm Wandstärke, SLW 30</t>
  </si>
  <si>
    <t>ACO Betonlichtschacht 1520x1800x800 mit Boden 100 mm Wandstärke, SLW 30</t>
  </si>
  <si>
    <t>ACO Betonlichtschacht 1520x2000x800 mit Boden 100 mm Wandstärke, SLW 30</t>
  </si>
  <si>
    <t>ACO Betonlichtschacht 2050x1500x500 mit Boden 100 mm Wandstärke, SLW 30</t>
  </si>
  <si>
    <t>ACO Betonlichtschacht 2050x1800x500 mit Boden 100 mm Wandstärke, SLW 30</t>
  </si>
  <si>
    <t>ACO Betonlichtschacht 2050x2000x500 mit Boden 100 mm Wandstärke, SLW 30</t>
  </si>
  <si>
    <t>ACO Betonlichtschacht 2050x1500x600 mit Boden 100 mm Wandstärke, SLW 30</t>
  </si>
  <si>
    <t>ACO Betonlichtschacht 2050x1800x600 mit Boden 100 mm Wandstärke, SLW 30</t>
  </si>
  <si>
    <t>ACO Betonlichtschacht 2050x2000x600 mit Boden 100 mm Wandstärke, SLW 30</t>
  </si>
  <si>
    <t>ACO Betonlichtschacht 2050x1500x800 mit Boden 100 mm Wandstärke, SLW 30</t>
  </si>
  <si>
    <t>ACO Betonlichtschacht 2050x1800x800 mit Boden 100 mm Wandstärke, SLW 30</t>
  </si>
  <si>
    <t>ACO Betonlichtschacht 2050x2000x800 mit Boden 100 mm Wandstärke, SLW 30</t>
  </si>
  <si>
    <t>ACO Winkelrahmen 1270x800 für Rost LKW befahrbar SLW 30 und Hinterfüllplatte, St. vz.</t>
  </si>
  <si>
    <t>ACO Winkelrahmen 1520x500 für Rost LKW befahrbar SLW 30 und Hinterfüllplatte, St. vz.</t>
  </si>
  <si>
    <t>ACO Winkelrahmen 1520x600 für Rost LKW befahrbar SLW 30 und Hinterfüllplatte, St. vz.</t>
  </si>
  <si>
    <t>ACO Winkelrahmen 1520x800 für Rost LKW befahrbar SLW 30 und Hinterfüllplatte, St. vz.</t>
  </si>
  <si>
    <t>ACO Winkelrahmen 2050x500 für Rost LKW befahrbar SLW 30 und Hinterfüllplatte, St. vz.</t>
  </si>
  <si>
    <t>ACO Winkelrahmen 2050x800 für Rost LKW befahrbar SLW 30 und Hinterfüllplatte, St. vz.</t>
  </si>
  <si>
    <t>ACO Hinterfüllplatte 2050x1000 mm, 100 mm Wandstärke, LKW</t>
  </si>
  <si>
    <t>ACO Betonlichtschacht 1020x 2200x500 mit Boden</t>
  </si>
  <si>
    <t>ACO Betonlichtschacht 1020x 2200x500 mit Boden, DWD 100 mm Dämmung</t>
  </si>
  <si>
    <t>ACO Betonlichtschacht 2050x 2900x1000 mit Boden, VE ACO concrete light shaft</t>
  </si>
  <si>
    <t>ACO Betonlichtschacht 2050x 2500x1000 mit Boden</t>
  </si>
  <si>
    <t>ACO Betonlichtschacht 2520x 1400x800 mit Boden</t>
  </si>
  <si>
    <t>ACO Betonlichtschacht 1020x 2600x500 mit Boden</t>
  </si>
  <si>
    <t>ACO Betonlichtschacht 1270x 2000x500 mit Boden, VE</t>
  </si>
  <si>
    <t>ACO Betonlichtschacht 1520x 1600x800 o.B.</t>
  </si>
  <si>
    <t>ACO Betonlichtschacht 1520x 2700x800 mit Boden</t>
  </si>
  <si>
    <t>ACO Betonlichtschacht 2050x 2300x800 mit Boden</t>
  </si>
  <si>
    <t>ACO Betonlichtschacht 1020x 1600x1000 o.B.</t>
  </si>
  <si>
    <t>ACO Betonlichtschacht 1520x 2100x800 o.B.</t>
  </si>
  <si>
    <t>ACO Betonlichtschacht 1520x 2800x1000 mit Boden</t>
  </si>
  <si>
    <t>ACO Betonlichtschacht 1520x 2800x800 mit Boden</t>
  </si>
  <si>
    <t>ACO Betonlichtschacht 1520x 2500x1000 mit Boden</t>
  </si>
  <si>
    <t>ACO Betonlichtschacht 1520x 1800x500 mit Boden, VE</t>
  </si>
  <si>
    <t>ACO Betonlichtschacht 1520x 1800x500 o.B., Wandstärke 100 mm</t>
  </si>
  <si>
    <t>ACO Betonlichtschacht 1520x 2800x600 mit Boden</t>
  </si>
  <si>
    <t>ACO Betonlichtschacht 1520x 2800x500 mit Boden</t>
  </si>
  <si>
    <t>ACO Betonlichtschacht 1520x 1800x800 ohne Boden, 100 mm Wandstärke</t>
  </si>
  <si>
    <t>ACO Betonlichtschacht 1520x 2000x800 mit Boden, VE</t>
  </si>
  <si>
    <t>ACO Betonlichtschacht 1520x 1200x800 ohne Boden 100 mm Wandstärke</t>
  </si>
  <si>
    <t>ACO Betonlichtschacht 2520x 2000x800 o.B.</t>
  </si>
  <si>
    <t>ACO Betonlichtschacht 1270x 2300x1000 mit Boden ACO concrete light shaft</t>
  </si>
  <si>
    <t>ACO Betonlichtschacht 1270x 1700x500 mit Boden</t>
  </si>
  <si>
    <t>ACO Rückwand für Betonlichtschacht 1520x1000</t>
  </si>
  <si>
    <t>ACO Rückwand für Betonlichtschacht 1520x1200</t>
  </si>
  <si>
    <t>ACO Rückwand für Betonlichtschacht 1800x1000</t>
  </si>
  <si>
    <t>ACO Rückwand für Betonlichtschacht 1800x1200</t>
  </si>
  <si>
    <t>ACO Rückwand für Betonlichtschacht 2050x1000</t>
  </si>
  <si>
    <t>ACO Rückwand für Betonlichtschacht 2050x1200</t>
  </si>
  <si>
    <t>ACO Rückwand für Betonlichtschacht 2520x1000</t>
  </si>
  <si>
    <t>ACO Rückwand für Betonlichtschacht 2520x1200</t>
  </si>
  <si>
    <t>ACO Betonlichtschacht 2050x 2800x1000 mit Boden</t>
  </si>
  <si>
    <t>ACO Betonlichtschacht 1270x 2700x1000 mit Boden</t>
  </si>
  <si>
    <t>ACO Betonlichtschacht 1520x 800x500 o.B.</t>
  </si>
  <si>
    <t>ACO Betonlichtschacht 1270x 1900x800 ohne Boden, 100 mm Wandstärke</t>
  </si>
  <si>
    <t>ACO Betonlichtschacht 1270x 3000x1000 ohne Boden, 100 mm Wandstärke</t>
  </si>
  <si>
    <t>ACO Betonlichtschacht 1520x 700x500 o.B.</t>
  </si>
  <si>
    <t>ACO Betonlichtschacht 1520x 2300x600 o.B.</t>
  </si>
  <si>
    <t>ACO Betonlichtschacht 2050x 1700x500 mit Boden</t>
  </si>
  <si>
    <t>ACO Betonlichtschacht 1520x 2300x1000 mit Boden</t>
  </si>
  <si>
    <t>ACO Betonlichtschacht 2050x 2900x500 mit Boden</t>
  </si>
  <si>
    <t>ACO Betonlichtschacht 1520x 2900x800 mit Boden</t>
  </si>
  <si>
    <t>ACO Betonlichtschacht 2050x 1600x500 o.B.</t>
  </si>
  <si>
    <t>ACO Betonlichtschacht 1270x 2000x600 mit Boden, VE</t>
  </si>
  <si>
    <t>ACO Betonlichtschacht 1270x 2400x600 mit Boden, VE</t>
  </si>
  <si>
    <t>ACO Betonlichtschacht 1520x 2600x600 mit Boden</t>
  </si>
  <si>
    <t>ACO Betonlichtschacht 1520x 2700x600 ohne Boden</t>
  </si>
  <si>
    <t>ACO Betonlichtschacht 1520x 3000x600 ohne Boden</t>
  </si>
  <si>
    <t>ACO Betonlichtschacht 1270x 1300x500 ohne Boden</t>
  </si>
  <si>
    <t>ACO Betonlichtschacht 1270x 2800x600 mit Boden</t>
  </si>
  <si>
    <t>ACO Betonlichtschacht 1270x 2700x800 mit Boden</t>
  </si>
  <si>
    <t>ACO Betonlichtschacht 1270x 1000x1000 ohne Boden, 100 mm Wandstärke</t>
  </si>
  <si>
    <t>ACO Betonlichtschacht 1270x 1500x800 mit Boden</t>
  </si>
  <si>
    <t>ACO Betonlichtschacht 2520x 2200x1000 mit Boden</t>
  </si>
  <si>
    <t>ACO Betonlichtschacht 1520x 1800x1000 ohne Boden, 100 mm Wandstärke</t>
  </si>
  <si>
    <t>ACO Betonlichtschacht 820x 2200x500 mit Boden</t>
  </si>
  <si>
    <t>ACO Betonlichtschacht 2050x 1600x800 mit Boden</t>
  </si>
  <si>
    <t>ACO Betonlichtschacht 2520x 1600x1000 mit Boden</t>
  </si>
  <si>
    <t>ACO Betonlichtschacht 1270x 2300x600 mit Boden</t>
  </si>
  <si>
    <t>ACO Betonlichtschacht 2520x 2300x800 ohne Boden</t>
  </si>
  <si>
    <t>ACO Betonlichtschacht 1270x 800x800 ohne Boden</t>
  </si>
  <si>
    <t>ACO Betonlichtschacht 1270x 2300x800 mit Boden</t>
  </si>
  <si>
    <t>ACO Betonlichtschacht 1800x 2600x1000 mit Boden</t>
  </si>
  <si>
    <t>ACO Betonlichtschacht 1520x 2700x1000 mit Boden</t>
  </si>
  <si>
    <t>ACO Betonlichtschacht 1800x 2700x1000 mit Boden</t>
  </si>
  <si>
    <t>ACO Betonlichtschacht 2520x 2200x600 ohne Boden</t>
  </si>
  <si>
    <t>ACO Betonlichtschacht 1020x 1900x500 ohne Boden</t>
  </si>
  <si>
    <t>ACO Betonlichtschacht 1020x 1700x600 ohne Boden</t>
  </si>
  <si>
    <t>ACO Betonlichtschacht 1800x 1100x1000 ohne Boden</t>
  </si>
  <si>
    <t>ACO Betonlichtschacht 1520x 2500x600 mit Boden 3 Befestigungspunkte</t>
  </si>
  <si>
    <t>ACO Betonlichtschacht 1520x 2700x600 mit Boden 3 Befestigungspunkte</t>
  </si>
  <si>
    <t>ACO Betonlichtschacht 2050x 1600x600 mit Boden</t>
  </si>
  <si>
    <t>ACO Betonlichtschacht 1800x 2400x600 ohne Boden</t>
  </si>
  <si>
    <t>ACO Betonlichtschacht 820x 2200x600 ohne Boden</t>
  </si>
  <si>
    <t>ACO Betonlichtschacht 1270x 1100x500 mit Boden</t>
  </si>
  <si>
    <t>ACO Betonlichtschacht 1520x 1300x500 mit Boden</t>
  </si>
  <si>
    <t>ACO Betonlichtschacht 820x 1300x600 ohne Boden</t>
  </si>
  <si>
    <t>ACO Betonlichtschacht 1270x 2000x800 mit Boden, VE</t>
  </si>
  <si>
    <t>ACO Betonlichtschacht 1270x 1700x800 ohne Boden, WS 100</t>
  </si>
  <si>
    <t>ACO Betonlichtschacht 1020x 1900x500 mit Boden</t>
  </si>
  <si>
    <t>ACO Betonlichtschacht 1270x 1900x500 mit Boden</t>
  </si>
  <si>
    <t>ACO Betonlichtschacht 2050x 1700x600 o.B.</t>
  </si>
  <si>
    <t>ACO Betonlichtschacht 2520x 2100x600 mit Boden 2 Befestigungspunkte</t>
  </si>
  <si>
    <t>ACO Betonlichtschacht 2050x 2900x600 mit Boden 3 Befestigungspunkte</t>
  </si>
  <si>
    <t>ACO Betonlichtschacht 1520x 2300x600 mit Boden</t>
  </si>
  <si>
    <t>ACO Betonlichtschacht 2050x 1600x1000 o.B.</t>
  </si>
  <si>
    <t>ACO Betonlichtschacht 2520x 1600x1000 o.B.</t>
  </si>
  <si>
    <t>ACO Betonlichtschacht 1270x 2300x500 o.B.</t>
  </si>
  <si>
    <t>ACO Betonlichtschacht 1020x 2600x600 mit Boden</t>
  </si>
  <si>
    <t>ACO Betonlichtschacht 2050x 2100x500 mit Boden</t>
  </si>
  <si>
    <t>ACO Betonlichtschacht 1270x 2600x600 o.B.</t>
  </si>
  <si>
    <t>ACO Betonlichtschacht 820x 2300x600 mit Boden</t>
  </si>
  <si>
    <t>ACO Betonlichtschacht 1800x 2300x1000 mit Boden</t>
  </si>
  <si>
    <t>ACO Betonlichtschacht 2050x 900x1000 o.B.</t>
  </si>
  <si>
    <t>ACO Betonlichtschacht 2050x 800x1000 o.B.</t>
  </si>
  <si>
    <t>ACO Betonlichtschacht 1520x 1800x1000 mit Boden 100 mm Wandstärke</t>
  </si>
  <si>
    <t>ACO Betonlichtschacht 1520x 1300x1000 ohne Boden</t>
  </si>
  <si>
    <t>ACO Betonlichtschacht 2050x 3000x800 ohne Boden</t>
  </si>
  <si>
    <t>ACO Betonlichtschacht 2050x 1400x800 ohne Boden</t>
  </si>
  <si>
    <t>ACO Betonlichtschacht 2050x 2500x800 ohne Boden</t>
  </si>
  <si>
    <t>ACO Betonlichtschacht 2520x 1700x1000 ohne Boden</t>
  </si>
  <si>
    <t>ACO Betonlichtschacht 1270x 2000x1000 mit Boden 100 mm Wandstärke</t>
  </si>
  <si>
    <t>ACO Betonlichtschacht 1270x 1700x1000 o.B. 100 mm Wandstärke</t>
  </si>
  <si>
    <t>ACO Betonlichtschacht 1270x 2600x800 o.B. 100 mm Wandstärke</t>
  </si>
  <si>
    <t>ACO Betonlichtschacht 1270x 2000x1000 mit Boden, VE</t>
  </si>
  <si>
    <t>ACO Betonlichtschacht 820x 1600x500 mit Boden</t>
  </si>
  <si>
    <t>ACO Betonlichtschacht 1520x 1400x600 mit Boden</t>
  </si>
  <si>
    <t>ACO Betonlichtschacht 1800x 1300x1000 mit Boden</t>
  </si>
  <si>
    <t>ACO Betonlichtschacht 1800x 1400x1000 mit Boden</t>
  </si>
  <si>
    <t>ACO Betonlichtschacht 1270x 1700x600 ohne Boden</t>
  </si>
  <si>
    <t>ACO Betonlichtschacht 1800x 1900x600 mit Boden</t>
  </si>
  <si>
    <t>ACO Betonlichtschacht 1270x 1900x800 mit Boden</t>
  </si>
  <si>
    <t>ACO Betonlichtschacht 1270x 1100x1000 mit Boden</t>
  </si>
  <si>
    <t>ACO Betonlichtschacht 2520x 800x600 ohne Boden</t>
  </si>
  <si>
    <t>ACO Betonlichtschacht 1270x 1500x800 mit Boden, VE</t>
  </si>
  <si>
    <t>ACO Betonlichtschacht 2050x 2200x500 o.B.</t>
  </si>
  <si>
    <t>ACO Betonlichtschacht 1800x1000x800 ohne Boden</t>
  </si>
  <si>
    <t>ACO Betonlichtschacht 1800x1000x500 mit Boden</t>
  </si>
  <si>
    <t>ACO Betonlichtschacht 1800x1200x500 mit Boden</t>
  </si>
  <si>
    <t>ACO Betonlichtschacht 1800x1500x500 mit Boden</t>
  </si>
  <si>
    <t>ACO Betonlichtschacht 1800x1600x500 mit Boden</t>
  </si>
  <si>
    <t>ACO Betonlichtschacht 1800x1800x500 mit Boden</t>
  </si>
  <si>
    <t>ACO Betonlichtschacht 1800x2000x500 mit Boden</t>
  </si>
  <si>
    <t>ACO Betonlichtschacht 1800x2200x500 mit Boden</t>
  </si>
  <si>
    <t>ACO Betonlichtschacht 1800x1000x600 mit Boden</t>
  </si>
  <si>
    <t>ACO Betonlichtschacht 1800x1200x600 mit Boden</t>
  </si>
  <si>
    <t>ACO Betonlichtschacht 1800x1500x600 mit Boden</t>
  </si>
  <si>
    <t>ACO Betonlichtschacht 1800x1600x600 mit Boden</t>
  </si>
  <si>
    <t>ACO Betonlichtschacht 1800x1800x600 mit Boden</t>
  </si>
  <si>
    <t>ACO Betonlichtschacht 1800x2200x600 mit Boden</t>
  </si>
  <si>
    <t>ACO Betonlichtschacht 1800x1000x800 mit Boden</t>
  </si>
  <si>
    <t>ACO Betonlichtschacht 1800x1200x800 mit Boden</t>
  </si>
  <si>
    <t>ACO Betonlichtschacht 1800x1500x800 mit Boden</t>
  </si>
  <si>
    <t>ACO Betonlichtschacht 1800x1800x800 mit Boden</t>
  </si>
  <si>
    <t>ACO Betonlichtschacht 1800x2200x800 mit Boden</t>
  </si>
  <si>
    <t>ACO Betonlichtschacht 1800x1000x1000 mit Boden</t>
  </si>
  <si>
    <t>ACO Betonlichtschacht 1800x1200x1000 mit Boden</t>
  </si>
  <si>
    <t>ACO Betonlichtschacht 1800x1500x1000 mit Boden</t>
  </si>
  <si>
    <t>ACO Betonlichtschacht 1800x1800x1000 mit Boden</t>
  </si>
  <si>
    <t>ACO Betonlichtschacht 1800x2000x1000 mit Boden</t>
  </si>
  <si>
    <t>ACO Betonlichtschacht 1800x2200x1000 mit Boden</t>
  </si>
  <si>
    <t>ACO Betonlichtschacht 1800x1000x500 DWD auf Kellerwand</t>
  </si>
  <si>
    <t>ACO Betonlichtschacht 1800x1200x500 DWD, auf Kellerwand</t>
  </si>
  <si>
    <t>ACO Betonlichtschacht 1800x1500x500 DWD, auf Kellerwand</t>
  </si>
  <si>
    <t>ACO Betonlichtschacht 1800x1600x500 DWD, auf Kellerwand</t>
  </si>
  <si>
    <t>ACO Betonlichtschacht 1800x1800x500 DWD, auf Kellerwand</t>
  </si>
  <si>
    <t>ACO Betonlichtschacht 1800x2000x500 DWD, auf Kellerwand</t>
  </si>
  <si>
    <t>ACO Betonlichtschacht 1800x2200x500 DWD, auf Kellerwand</t>
  </si>
  <si>
    <t>ACO Betonlichtschacht 1800x1000x600 DWD, auf Kellerwand</t>
  </si>
  <si>
    <t>ACO Betonlichtschacht 1800x1200x600 DWD, auf Kellerwand</t>
  </si>
  <si>
    <t>ACO Betonlichtschacht 1800x1500x600 DWD, auf Kellerwand</t>
  </si>
  <si>
    <t>ACO Betonlichtschacht 1800x1600x600 DWD, auf Kellerwand</t>
  </si>
  <si>
    <t>ACO Betonlichtschacht 1800x1800x600 DWD, auf Kellerwand</t>
  </si>
  <si>
    <t>ACO Betonlichtschacht 1800x2000x600 DWD, auf Kellerwand</t>
  </si>
  <si>
    <t>ACO Betonlichtschacht 1800x2200x600 DWD, auf Kellerwand</t>
  </si>
  <si>
    <t>ACO Betonlichtschacht 1800x1000x800 DWD, auf Kellerwand</t>
  </si>
  <si>
    <t>ACO Betonlichtschacht 1800x1200x800 DWD, auf Kellerwand</t>
  </si>
  <si>
    <t>ACO Betonlichtschacht 1800x1500x800 DWD, auf Kellerwand</t>
  </si>
  <si>
    <t>ACO Betonlichtschacht 1800x1800x800 DWD, auf Kellerwand</t>
  </si>
  <si>
    <t>ACO Betonlichtschacht 1800x2000x800 DWD, auf Kellerwand</t>
  </si>
  <si>
    <t>ACO Betonlichtschacht 1800x2200x800 DWD, auf Kellerwand</t>
  </si>
  <si>
    <t>ACO Betonlichtschacht 1800x1000x1000 DWD, auf Kellerwand</t>
  </si>
  <si>
    <t>ACO Betonlichtschacht 1800x1200x1000 DWD, auf Kellerwand</t>
  </si>
  <si>
    <t>ACO Betonlichtschacht 1800x1500x1000 DWD, auf Kellerwand</t>
  </si>
  <si>
    <t>ACO Betonlichtschacht 1800x1800x1000 DWD, auf Kellerwand</t>
  </si>
  <si>
    <t>ACO Betonlichtschacht 1800x2000x1000 DWD, auf Kellerwand</t>
  </si>
  <si>
    <t>ACO Betonlichtschacht 1800x2200x1000 DWD, auf Kellerwand</t>
  </si>
  <si>
    <t>ACO Betonlichtschacht 1800x1000x500 DWD, 60 mm Dämmung</t>
  </si>
  <si>
    <t>ACO Betonlichtschacht 1800x1200x500 DWD, 60 mm Dämmung</t>
  </si>
  <si>
    <t>ACO Betonlichtschacht 1800x1500x500 DWD, 60 mm Dämmung</t>
  </si>
  <si>
    <t>ACO Betonlichtschacht 1800x1600x500 DWD, 60 mm Dämmung</t>
  </si>
  <si>
    <t>ACO Betonlichtschacht 1800x1800x500 DWD, 60 mm Dämmung</t>
  </si>
  <si>
    <t>ACO Betonlichtschacht 1800x2000x500 DWD, 60 mm Dämmung</t>
  </si>
  <si>
    <t>ACO Betonlichtschacht 1800x2200x500 DWD, 60 mm Dämmung</t>
  </si>
  <si>
    <t>ACO Betonlichtschacht 1800x1000x600 DWD, 60 mm Dämmung</t>
  </si>
  <si>
    <t>ACO Betonlichtschacht 1800x1200x600 DWD, 60 mm Dämmung</t>
  </si>
  <si>
    <t>ACO Betonlichtschacht 1800x1500x600 DWD, 60 mm Dämmung</t>
  </si>
  <si>
    <t>ACO Betonlichtschacht 1800x1600x600 DWD, 60 mm Dämmung</t>
  </si>
  <si>
    <t>ACO Betonlichtschacht 1800x1800x600 DWD, 60 mm Dämmung</t>
  </si>
  <si>
    <t>ACO Betonlichtschacht 1800x2000x600 DWD, 60 mm Dämmung</t>
  </si>
  <si>
    <t>ACO Betonlichtschacht 1800x2200x600 DWD, 60 mm Dämmung</t>
  </si>
  <si>
    <t>ACO Betonlichtschacht 1800x1000x800 DWD, 60 mm Dämmung</t>
  </si>
  <si>
    <t>ACO Betonlichtschacht 1800x1200x800 DWD, 60 mm Dämmung</t>
  </si>
  <si>
    <t>ACO Betonlichtschacht 1800x1500x800 DWD, 60 mm Dämmung</t>
  </si>
  <si>
    <t>ACO Betonlichtschacht 1800x1800x800 DWD, 60 mm Dämmung</t>
  </si>
  <si>
    <t>ACO Betonlichtschacht 1800x2000x800 DWD, 60 mm Dämmung</t>
  </si>
  <si>
    <t>ACO Betonlichtschacht 1800x2200x800 DWD, 60 mm Dämmung</t>
  </si>
  <si>
    <t>ACO Betonlichtschacht 1800x1000x1000 DWD, 60 mm Dämmung</t>
  </si>
  <si>
    <t>ACO Betonlichtschacht 1800x1200x1000 DWD, 60 mm Dämmung</t>
  </si>
  <si>
    <t>ACO Betonlichtschacht 1800x1500x1000 DWD, 60 mm Dämmung</t>
  </si>
  <si>
    <t>ACO Betonlichtschacht 1800x1800x1000 DWD, 60 mm Dämmung</t>
  </si>
  <si>
    <t>ACO Betonlichtschacht 1800x2000x1000 DWD, 60 mm Dämmung</t>
  </si>
  <si>
    <t>ACO Betonlichtschacht 1800x2200x1000 DWD, 60 mm Dämmung</t>
  </si>
  <si>
    <t>ACO Betonlichtschacht 1800x1000x500 DWD, 80 mm Dämmung</t>
  </si>
  <si>
    <t>ACO Betonlichtschacht 1800x1200x500 DWD, 80 mm Dämmung</t>
  </si>
  <si>
    <t>ACO Betonlichtschacht 1800x1500x500 DWD, 80 mm Dämmung</t>
  </si>
  <si>
    <t>ACO Betonlichtschacht 1800x1600x500 DWD, 80 mm Dämmung</t>
  </si>
  <si>
    <t>ACO Betonlichtschacht 1800x1800x500 DWD, 80 mm Dämmung</t>
  </si>
  <si>
    <t>ACO Betonlichtschacht 1800x2000x500 DWD, 80 mm Dämmung</t>
  </si>
  <si>
    <t>ACO Betonlichtschacht 1800x2200x500 DWD, 80 mm Dämmung</t>
  </si>
  <si>
    <t>ACO Betonlichtschacht 1800x1000x600 DWD, 80 mm Dämmung</t>
  </si>
  <si>
    <t>ACO Betonlichtschacht 1800x1200x600 DWD, 80 mm Dämmung</t>
  </si>
  <si>
    <t>ACO Betonlichtschacht 1800x1500x600 DWD, 80 mm Dämmung</t>
  </si>
  <si>
    <t>ACO Betonlichtschacht 1800x1600x600 DWD, 80 mm Dämmung</t>
  </si>
  <si>
    <t>ACO Betonlichtschacht 1800x1800x600 DWD, 80 mm Dämmung</t>
  </si>
  <si>
    <t>ACO Betonlichtschacht 1800x2000x600 DWD, 80 mm Dämmung</t>
  </si>
  <si>
    <t>ACO Betonlichtschacht 1800x2200x600 DWD, 80 mm Dämmung</t>
  </si>
  <si>
    <t>ACO Betonlichtschacht 1800x1000x800 DWD, 80 mm Dämmung</t>
  </si>
  <si>
    <t>ACO Betonlichtschacht 1800x1200x800 DWD, 80 mm Dämmung</t>
  </si>
  <si>
    <t>ACO Betonlichtschacht 1800x1500x800 DWD, 80 mm Dämmung</t>
  </si>
  <si>
    <t>ACO Betonlichtschacht 1800x1800x800 DWD, 80 mm Dämmung</t>
  </si>
  <si>
    <t>ACO Betonlichtschacht 1800x2000x800 DWD, 80 mm Dämmung</t>
  </si>
  <si>
    <t>ACO Betonlichtschacht 1800x2200x800 DWD, 80 mm Dämmung</t>
  </si>
  <si>
    <t>ACO Betonlichtschacht 1800x1000x1000 DWD, 80 mm Dämmung</t>
  </si>
  <si>
    <t>ACO Betonlichtschacht 1800x1200x1000 DWD, 80 mm Dämmung</t>
  </si>
  <si>
    <t>ACO Betonlichtschacht 1800x1500x1000 DWD, 80 mm Dämmung</t>
  </si>
  <si>
    <t>ACO Betonlichtschacht 1800x1800x1000 DWD, 80 mm Dämmung</t>
  </si>
  <si>
    <t>ACO Betonlichtschacht 1800x2000x1000 DWD, 80 mm Dämmung</t>
  </si>
  <si>
    <t>ACO Betonlichtschacht 1800x2200x1000 DWD, 80 mm Dämmung</t>
  </si>
  <si>
    <t>ACO Betonlichtschacht 1800x1000x500 DWD, 100 mm Dämmung</t>
  </si>
  <si>
    <t>ACO Betonlichtschacht 1800x1200x500 DWD, 100 mm Dämmung</t>
  </si>
  <si>
    <t>ACO Betonlichtschacht 1800x1500x500 DWD, 100 mm Dämmung</t>
  </si>
  <si>
    <t>ACO Betonlichtschacht 1800x1600x500 DWD, 100 mm Dämmung</t>
  </si>
  <si>
    <t>ACO Betonlichtschacht 1800x1800x500 DWD, 100 mm Dämmung</t>
  </si>
  <si>
    <t>ACO Betonlichtschacht 1800x2000x500 DWD, 100 mm Dämmung</t>
  </si>
  <si>
    <t>ACO Betonlichtschacht 1800x2200x500 DWD, 100 mm Dämmung</t>
  </si>
  <si>
    <t>ACO Betonlichtschacht 1800x1000x600 DWD, 100 mm Dämmung</t>
  </si>
  <si>
    <t>ACO Betonlichtschacht 1800x1200x600 DWD, 100 mm Dämmung</t>
  </si>
  <si>
    <t>ACO Betonlichtschacht 1800x1500x600 DWD, 100 mm Dämmung</t>
  </si>
  <si>
    <t>ACO Betonlichtschacht 1800x1600x600 DWD, 100 mm Dämmung</t>
  </si>
  <si>
    <t>ACO Betonlichtschacht 1800x1800x600 DWD, 100 mm Dämmung</t>
  </si>
  <si>
    <t>ACO Betonlichtschacht 1800x2000x600 DWD, 100 mm Dämmung</t>
  </si>
  <si>
    <t>ACO Betonlichtschacht 1800x2200x600 DWD, 100 mm Dämmung</t>
  </si>
  <si>
    <t>ACO Betonlichtschacht 1800x1000x800 DWD, 100 mm Dämmung</t>
  </si>
  <si>
    <t>ACO Betonlichtschacht 1800x1200x800 DWD, 100 mm Dämmung</t>
  </si>
  <si>
    <t>ACO Betonlichtschacht 1800x1500x800 DWD, 100 mm Dämmung</t>
  </si>
  <si>
    <t>ACO Betonlichtschacht 1800x1800x800 DWD, 100 mm Dämmung</t>
  </si>
  <si>
    <t>ACO Betonlichtschacht 1800x2000x800 DWD, 100 mm Dämmung</t>
  </si>
  <si>
    <t>ACO Betonlichtschacht 1800x2200x800 DWD, 100 mm Dämmung</t>
  </si>
  <si>
    <t>ACO Betonlichtschacht 1800x1000x1000 DWD, 100 mm Dämmung</t>
  </si>
  <si>
    <t>ACO Betonlichtschacht 1800x1200x1000 DWD, 100 mm Dämmung</t>
  </si>
  <si>
    <t>ACO Betonlichtschacht 1800x1500x1000 DWD, 100 mm Dämmung</t>
  </si>
  <si>
    <t>ACO Betonlichtschacht 1800x1800x1000 DWD, 100 mm Dämmung</t>
  </si>
  <si>
    <t>ACO Betonlichtschacht 1800x2000x1000 DWD, 100 mm Dämmung</t>
  </si>
  <si>
    <t>ACO Betonlichtschacht 1800x2200x1000 DWD, 100 mm Dämmung</t>
  </si>
  <si>
    <t>ACO Betonlichtschacht 1800x1000x500 DWD, 120 mm Dämmung</t>
  </si>
  <si>
    <t>ACO Betonlichtschacht 1800x1200x500 DWD, 120 mm Dämmung</t>
  </si>
  <si>
    <t>ACO Betonlichtschacht 1800x1500x500 DWD, 120 mm Dämmung</t>
  </si>
  <si>
    <t>ACO Betonlichtschacht 1800x1600x500 DWD, 120 mm Dämmung</t>
  </si>
  <si>
    <t>ACO Betonlichtschacht 1800x1800x500 DWD, 120 mm Dämmung</t>
  </si>
  <si>
    <t>ACO Betonlichtschacht 1800x2000x500 DWD, 120 mm Dämmung</t>
  </si>
  <si>
    <t>ACO Betonlichtschacht 1800x2200x500 DWD, 120 mm Dämmung</t>
  </si>
  <si>
    <t>ACO Betonlichtschacht 1800x1000x600 DWD, 120 mm Dämmung</t>
  </si>
  <si>
    <t>ACO Betonlichtschacht 1800x1200x600 DWD, 120 mm Dämmung</t>
  </si>
  <si>
    <t>ACO Betonlichtschacht 1800x1500x600 DWD, 120 mm Dämmung</t>
  </si>
  <si>
    <t>ACO Betonlichtschacht 1800x1600x600 DWD, 120 mm Dämmung</t>
  </si>
  <si>
    <t>ACO Betonlichtschacht 1800x1800x600 DWD, 120 mm Dämmung</t>
  </si>
  <si>
    <t>ACO Betonlichtschacht 1800x2000x600 DWD, 120 mm Dämmung</t>
  </si>
  <si>
    <t>ACO Betonlichtschacht 1800x2200x600 DWD, 120 mm Dämmung</t>
  </si>
  <si>
    <t>ACO Betonlichtschacht 1800x1000x800 DWD, 120 mm Dämmung</t>
  </si>
  <si>
    <t>ACO Betonlichtschacht 1800x1200x800 DWD, 120 mm Dämmung</t>
  </si>
  <si>
    <t>ACO Betonlichtschacht 1800x1500x800 DWD, 120 mm Dämmung</t>
  </si>
  <si>
    <t>ACO Betonlichtschacht 1800x1800x800 DWD, 120 mm Dämmung</t>
  </si>
  <si>
    <t>ACO Betonlichtschacht 1800x2000x800 DWD, 120 mm Dämmung</t>
  </si>
  <si>
    <t>ACO Betonlichtschacht 1800x2200x800 DWD, 120 mm Dämmung</t>
  </si>
  <si>
    <t>ACO Betonlichtschacht 1800x1000x1000 DWD, 120 mm Dämmung</t>
  </si>
  <si>
    <t>ACO Betonlichtschacht 1800x1200x1000 DWD, 120 mm Dämmung</t>
  </si>
  <si>
    <t>ACO Betonlichtschacht 1800x1500x1000 DWD, 120 mm Dämmung</t>
  </si>
  <si>
    <t>ACO Betonlichtschacht 1800x1800x1000 DWD, 120 mm Dämmung</t>
  </si>
  <si>
    <t>ACO Betonlichtschacht 1800x2000x1000 DWD, 120 mm Dämmung</t>
  </si>
  <si>
    <t>ACO Betonlichtschacht 1800x2200x1000 DWD, 120 mm Dämmung</t>
  </si>
  <si>
    <t>ACO Betonlichtschacht 1800x1000x500 DWD, 140 mm Dämmung</t>
  </si>
  <si>
    <t>ACO Betonlichtschacht 1800x1200x500 DWD, 140 mm Dämmung</t>
  </si>
  <si>
    <t>ACO Betonlichtschacht 1800x1500x500 DWD, 140 mm Dämmung</t>
  </si>
  <si>
    <t>ACO Betonlichtschacht 1800x1600x500 DWD, 140 mm Dämmung</t>
  </si>
  <si>
    <t>ACO Betonlichtschacht 1800x1800x500 DWD, 140 mm Dämmung</t>
  </si>
  <si>
    <t>ACO Betonlichtschacht 1800x2000x500 DWD, 140 mm Dämmung</t>
  </si>
  <si>
    <t>ACO Betonlichtschacht 1800x2200x500 DWD, 140 mm Dämmung</t>
  </si>
  <si>
    <t>ACO Betonlichtschacht 1800x1000x600 DWD, 140 mm Dämmung</t>
  </si>
  <si>
    <t>ACO Betonlichtschacht 1800x1200x600 DWD, 140 mm Dämmung</t>
  </si>
  <si>
    <t>ACO Betonlichtschacht 1800x1500x600 DWD, 140 mm Dämmung</t>
  </si>
  <si>
    <t>ACO Betonlichtschacht 1800x1600x600 DWD, 140 mm Dämmung</t>
  </si>
  <si>
    <t>ACO Betonlichtschacht 1800x1800x600 DWD, 140 mm Dämmung</t>
  </si>
  <si>
    <t>ACO Betonlichtschacht 1800x2000x600 DWD, 140 mm Dämmung</t>
  </si>
  <si>
    <t>ACO Betonlichtschacht 1800x2200x600 DWD, 140 mm Dämmung</t>
  </si>
  <si>
    <t>ACO Betonlichtschacht 1800x1000x800 DWD, 140 mm Dämmung</t>
  </si>
  <si>
    <t>ACO Betonlichtschacht 1800x1200x800 DWD, 140 mm Dämmung</t>
  </si>
  <si>
    <t>ACO Betonlichtschacht 1800x1500x800 DWD, 140 mm Dämmung</t>
  </si>
  <si>
    <t>ACO Betonlichtschacht 1800x1800x800 DWD, 140 mm Dämmung</t>
  </si>
  <si>
    <t>ACO Betonlichtschacht 1800x2000x800 DWD, 140 mm Dämmung</t>
  </si>
  <si>
    <t>ACO Betonlichtschacht 1800x2200x800 DWD, 140 mm Dämmung</t>
  </si>
  <si>
    <t>ACO Betonlichtschacht 1800x1000x1000 DWD, 140 mm Dämmung</t>
  </si>
  <si>
    <t>ACO Betonlichtschacht 1800x1200x1000 DWD, 140 mm Dämmung</t>
  </si>
  <si>
    <t>ACO Betonlichtschacht 1800x1500x1000 DWD, 140 mm Dämmung</t>
  </si>
  <si>
    <t>ACO Betonlichtschacht 1800x1800x1000 DWD, 140 mm Dämmung</t>
  </si>
  <si>
    <t>ACO Betonlichtschacht 1800x2000x1000 DWD, 140 mm Dämmung</t>
  </si>
  <si>
    <t>ACO Betonlichtschacht 1800x2200x1000 DWD, 140 mm Dämmung</t>
  </si>
  <si>
    <t>ACO Betonlichtschacht 1800x1000x500 DWD, 160 mm Dämmung</t>
  </si>
  <si>
    <t>ACO Betonlichtschacht 1800x1200x500 DWD, 160 mm Dämmung</t>
  </si>
  <si>
    <t>ACO Betonlichtschacht 1800x1500x500 DWD, 160 mm Dämmung</t>
  </si>
  <si>
    <t>ACO Betonlichtschacht 1800x1600x500 DWD, 160 mm Dämmung</t>
  </si>
  <si>
    <t>ACO Betonlichtschacht 1800x1800x500 DWD, 160 mm Dämmung</t>
  </si>
  <si>
    <t>ACO Betonlichtschacht 1800x2000x500 DWD, 160 mm Dämmung</t>
  </si>
  <si>
    <t>ACO Betonlichtschacht 1800x2200x500 DWD, 160 mm Dämmung</t>
  </si>
  <si>
    <t>ACO Betonlichtschacht 1800x1000x600 DWD, 160 mm Dämmung</t>
  </si>
  <si>
    <t>ACO Betonlichtschacht 1800x1200x600 DWD, 160 mm Dämmung</t>
  </si>
  <si>
    <t>ACO Betonlichtschacht 1800x1500x600 DWD, 160 mm Dämmung</t>
  </si>
  <si>
    <t>ACO Betonlichtschacht 1800x1600x600 DWD, 160 mm Dämmung</t>
  </si>
  <si>
    <t>ACO Betonlichtschacht 1800x1800x600 DWD, 160 mm Dämmung</t>
  </si>
  <si>
    <t>ACO Betonlichtschacht 1800x2000x600 DWD, 160 mm Dämmung</t>
  </si>
  <si>
    <t>ACO Betonlichtschacht 1800x2200x600 DWD, 160 mm Dämmung</t>
  </si>
  <si>
    <t>ACO Betonlichtschacht 1800x1000x800 DWD, 160 mm Dämmung</t>
  </si>
  <si>
    <t>ACO Betonlichtschacht 1800x1200x800 DWD, 160 mm Dämmung</t>
  </si>
  <si>
    <t>ACO Betonlichtschacht 1800x1500x800 DWD, 160 mm Dämmung</t>
  </si>
  <si>
    <t>ACO Betonlichtschacht 1800x1800x800 DWD, 160 mm Dämmung</t>
  </si>
  <si>
    <t>ACO Betonlichtschacht 1800x2000x800 DWD, 160 mm Dämmung</t>
  </si>
  <si>
    <t>ACO Betonlichtschacht 1800x2200x800 DWD, 160 mm Dämmung</t>
  </si>
  <si>
    <t>ACO Betonlichtschacht 1800x1000x1000 DWD, 160 mm Dämmung</t>
  </si>
  <si>
    <t>ACO Betonlichtschacht 1800x1200x1000 DWD, 160 mm Dämmung</t>
  </si>
  <si>
    <t>ACO Betonlichtschacht 1800x1500x1000 DWD, 160 mm Dämmung</t>
  </si>
  <si>
    <t>ACO Betonlichtschacht 1800x1800x1000 DWD, 160 mm Dämmung</t>
  </si>
  <si>
    <t>ACO Betonlichtschacht 1800x2000x1000 DWD, 160 mm Dämmung</t>
  </si>
  <si>
    <t>ACO Betonlichtschacht 1800x2200x1000 DWD, 160 mm Dämmung</t>
  </si>
  <si>
    <t>ACO Betonlichtschacht 1800x1000x500 DWD, 180 mm Dämmung</t>
  </si>
  <si>
    <t>ACO Betonlichtschacht 1800x1200x500 DWD, 180 mm Dämmung</t>
  </si>
  <si>
    <t>ACO Betonlichtschacht 1800x1500x500 DWD, 180 mm Dämmung</t>
  </si>
  <si>
    <t>ACO Betonlichtschacht 1800x1600x500 DWD, 180 mm Dämmung</t>
  </si>
  <si>
    <t>ACO Betonlichtschacht 1800x1800x500 DWD, 180 mm Dämmung</t>
  </si>
  <si>
    <t>ACO Betonlichtschacht 1800x2000x500 DWD, 180 mm Dämmung</t>
  </si>
  <si>
    <t>ACO Betonlichtschacht 1800x2200x500 DWD, 180 mm Dämmung</t>
  </si>
  <si>
    <t>ACO Betonlichtschacht 1800x1000x600 DWD, 180 mm Dämmung</t>
  </si>
  <si>
    <t>ACO Betonlichtschacht 1800x1200x600 DWD, 180 mm Dämmung</t>
  </si>
  <si>
    <t>ACO Betonlichtschacht 1800x1500x600 DWD, 180 mm Dämmung</t>
  </si>
  <si>
    <t>ACO Betonlichtschacht 1800x1600x600 DWD, 180 mm Dämmung</t>
  </si>
  <si>
    <t>ACO Betonlichtschacht 1800x1800x600 DWD, 180 mm Dämmung</t>
  </si>
  <si>
    <t>ACO Betonlichtschacht 1800x2000x600 DWD, 180 mm Dämmung</t>
  </si>
  <si>
    <t>ACO Betonlichtschacht 1800x2200x600 DWD, 180 mm Dämmung</t>
  </si>
  <si>
    <t>ACO Betonlichtschacht 1800x1000x800 DWD, 180 mm Dämmung</t>
  </si>
  <si>
    <t>ACO Betonlichtschacht 1800x1200x800 DWD, 180 mm Dämmung</t>
  </si>
  <si>
    <t>ACO Betonlichtschacht 1800x1500x800 DWD, 180 mm Dämmung</t>
  </si>
  <si>
    <t>ACO Betonlichtschacht 1800x1800x800 DWD, 180 mm Dämmung</t>
  </si>
  <si>
    <t>ACO Betonlichtschacht 1800x2000x800 DWD, 180 mm Dämmung</t>
  </si>
  <si>
    <t>ACO Betonlichtschacht 1800x2200x800 DWD, 180 mm Dämmung</t>
  </si>
  <si>
    <t>ACO Betonlichtschacht 1800x1000x1000 DWD, 180 mm Dämmung</t>
  </si>
  <si>
    <t>ACO Betonlichtschacht 1800x1200x1000 DWD, 180 mm Dämmung</t>
  </si>
  <si>
    <t>ACO Betonlichtschacht 1800x1500x1000 DWD, 180 mm Dämmung</t>
  </si>
  <si>
    <t>ACO Betonlichtschacht 1800x1800x1000 DWD, 180 mm Dämmung</t>
  </si>
  <si>
    <t>ACO Betonlichtschacht 1800x2000x1000 DWD, 180 mm Dämmung</t>
  </si>
  <si>
    <t>ACO Betonlichtschacht 1800x2200x1000 DWD, 180 mm Dämmung</t>
  </si>
  <si>
    <t>ACO Betonlichtschacht 1800x1000x500 DWD, 200 mm Dämmung</t>
  </si>
  <si>
    <t>ACO Betonlichtschacht 1800x1200x500 DWD, 200 mm Dämmung</t>
  </si>
  <si>
    <t>ACO Betonlichtschacht 1800x1500x500 DWD, 200 mm Dämmung</t>
  </si>
  <si>
    <t>ACO Betonlichtschacht 1800x1600x500 DWD, 200 mm Dämmung</t>
  </si>
  <si>
    <t>ACO Betonlichtschacht 1800x1800x500 DWD, 200 mm Dämmung</t>
  </si>
  <si>
    <t>ACO Betonlichtschacht 1800x2000x500 DWD, 200 mm Dämmung</t>
  </si>
  <si>
    <t>ACO Betonlichtschacht 1800x2200x500 DWD, 200 mm Dämmung</t>
  </si>
  <si>
    <t>ACO Betonlichtschacht 1800x1000x600 DWD, 200 mm Dämmung</t>
  </si>
  <si>
    <t>ACO Betonlichtschacht 1800x1200x600 DWD, 200 mm Dämmung</t>
  </si>
  <si>
    <t>ACO Betonlichtschacht 1800x1500x600 DWD, 200 mm Dämmung</t>
  </si>
  <si>
    <t>ACO Betonlichtschacht 1800x1600x600 DWD, 200 mm Dämmung</t>
  </si>
  <si>
    <t>ACO Betonlichtschacht 1800x1800x600 DWD, 200 mm Dämmung</t>
  </si>
  <si>
    <t>ACO Betonlichtschacht 1800x2000x600 DWD, 200 mm Dämmung</t>
  </si>
  <si>
    <t>ACO Betonlichtschacht 1800x2200x600 DWD, 200 mm Dämmung</t>
  </si>
  <si>
    <t>ACO Betonlichtschacht 1800x1000x800 DWD, 200 mm Dämmung</t>
  </si>
  <si>
    <t>ACO Betonlichtschacht 1800x1200x800 DWD, 200 mm Dämmung</t>
  </si>
  <si>
    <t>ACO Betonlichtschacht 1800x1500x800 DWD, 200 mm Dämmung</t>
  </si>
  <si>
    <t>ACO Betonlichtschacht 1800x1800x800 DWD, 200 mm Dämmung</t>
  </si>
  <si>
    <t>ACO Betonlichtschacht 1800x2000x800 DWD, 200 mm Dämmung</t>
  </si>
  <si>
    <t>ACO Betonlichtschacht 1800x2200x800 DWD, 200 mm Dämmung</t>
  </si>
  <si>
    <t>ACO Betonlichtschacht 1800x1000x1000 DWD, 200 mm Dämmung</t>
  </si>
  <si>
    <t>ACO Betonlichtschacht 1800x1200x1000 DWD, 200 mm Dämmung</t>
  </si>
  <si>
    <t>ACO Betonlichtschacht 1800x1500x1000 DWD, 200 mm Dämmung</t>
  </si>
  <si>
    <t>ACO Betonlichtschacht 1800x1800x1000 DWD, 200 mm Dämmung</t>
  </si>
  <si>
    <t>ACO Betonlichtschacht 1800x2000x1000 DWD, 200 mm Dämmung</t>
  </si>
  <si>
    <t>ACO Betonlichtschacht 1800x2200x1000 DWD, 200 mm Dämmung</t>
  </si>
  <si>
    <t>ACO Betonlichtschacht  1800x2000x500 ohne Boden  100 mm Wandstärke</t>
  </si>
  <si>
    <t>ACO Betonlichtschacht  1800x2000x600 ohne Boden  100 mm Wandstärke</t>
  </si>
  <si>
    <t>ACO Betonlichtschacht  1800x3000x600 ohne Boden  100 mm Wandstärke</t>
  </si>
  <si>
    <t>ACO Betonlichtschacht  1800x2000x800 ohne Boden  100 mm Wandstärke</t>
  </si>
  <si>
    <t>ACO Betonlichtschacht  1800x3000x800 ohne Boden  100 mm Wandstärke</t>
  </si>
  <si>
    <t>ACO Betonlichtschacht  1800x3000x500 mit Boden  100 mm Wandstärke</t>
  </si>
  <si>
    <t>ACO Betonlichtschacht  1800x3000x600 mit Boden  100 mm Wandstärke</t>
  </si>
  <si>
    <t>ACO Betonlichtschacht  1800x3000x800 mit Boden  100 mm Wandstärke</t>
  </si>
  <si>
    <t>ACO Betonlichtschacht  1800x3000x1000 mit Boden  100 mm Wandstärke</t>
  </si>
  <si>
    <t>ACO Betonlichtschacht  1800x1500x500 mit Boden  100 mm Wandstärke, SLW 30</t>
  </si>
  <si>
    <t>ACO Betonlichtschacht  1800x1800x500 mit Boden  100 mm Wandstärke, SLW 30</t>
  </si>
  <si>
    <t>ACO Betonlichtschacht  1800x2000x500 mit Boden  100 mm Wandstärke, SLW 30</t>
  </si>
  <si>
    <t>ACO Betonlichtschacht  1800x1500x600 mit Boden  100 mm Wandstärke, SLW 30</t>
  </si>
  <si>
    <t>ACO Betonlichtschacht  1800x1800x600 mit Boden  100 mm Wandstärke, SLW 30</t>
  </si>
  <si>
    <t>ACO Betonlichtschacht  1800x2000x600 mit Boden  100 mm Wandstärke, SLW 30</t>
  </si>
  <si>
    <t>ACO Betonlichtschacht  1800x1500x800 mit Boden  100 mm Wandstärke, SLW 30</t>
  </si>
  <si>
    <t>ACO Betonlichtschacht  1800x1800x800 mit Boden  100 mm Wandstärke, SLW 30</t>
  </si>
  <si>
    <t>ACO Betonlichtschacht  1800x2000x800 mit Boden  100 mm Wandstärke, SLW 30</t>
  </si>
  <si>
    <t>ACO Betonlichtschacht  1800x1500x1000 mit Boden  100 mm Wandstärke, SLW 30</t>
  </si>
  <si>
    <t>ACO Betonlichtschacht  1800x1800x1000 mit Boden  100 mm Wandstärke, SLW 30</t>
  </si>
  <si>
    <t>ACO Betonlichtschacht  1800x2000x1000 mit Boden  100 mm Wandstärke, SLW 30</t>
  </si>
  <si>
    <t>ACO Winkelrahmen 1800x500 für Rost LKW befahrbar SLW 30 Stahl verzinkt</t>
  </si>
  <si>
    <t>ACO Winkelrahmen 1800x600 für Rost LKW befahrbar SLW 30 Stahl verzinkt</t>
  </si>
  <si>
    <t>ACO Winkelrahmen 1800x800 für Rost LKW befahrbar SLW 30 Stahl verzinkt</t>
  </si>
  <si>
    <t>ACO Winkelrahmen 1800x1000 für Rost LKW befahrbar SLW 30 Stahl verzinkt</t>
  </si>
  <si>
    <t>ACO Winkelrahmen 1800x500 für Rost LKW befahrbar SLW 30 und Hinterfüllplatte, St. vz.</t>
  </si>
  <si>
    <t>ACO Winkelrahmen 1800x600 für Rost LKW befahrbar SLW 30 und Hinterfüllplatte, St. vz.</t>
  </si>
  <si>
    <t>ACO Winkelrahmen 1800x800 für Rost LKW befahrbar SLW 30 und Hinterfüllplatte, St. vz.</t>
  </si>
  <si>
    <t>ACO Winkelrahmen 1800x1000 für Rost LKW befahrbar SLW 30 und Hinterfüllplatte, St. vz.</t>
  </si>
  <si>
    <t>ACO Betonlichtschacht 1270x1500x1000 mit Boden 100 mm Wandstärke, SLW 30</t>
  </si>
  <si>
    <t>ACO Betonlichtschacht 1270x1800x1000 mit Boden 100 mm Wandstärke, SLW 30</t>
  </si>
  <si>
    <t>ACO Betonlichtschacht 1270x2000x1000 mit Boden 100 mm Wandstärke, SLW 30</t>
  </si>
  <si>
    <t>ACO Betonlichtschacht 1520x1500x1000 mit Boden 100 mm Wandstärke, SLW 30</t>
  </si>
  <si>
    <t>ACO Betonlichtschacht 2050x1500x1000 ohne Boden 100 mm Wandstärke, SLW 30</t>
  </si>
  <si>
    <t>ACO Betonlichtschacht 2050x1800x1000 ohne Boden 100 mm Wandstärke, SLW 30</t>
  </si>
  <si>
    <t>ACO Betonlichtschacht 2050x2000x1000 ohne Boden 100 mm Wandstärke, SLW 30</t>
  </si>
  <si>
    <t>ACO Betonlichtschacht 2050x1500x1000 mit Boden 100 mm Wandstärke, SLW 30</t>
  </si>
  <si>
    <t>ACO Betonlichtschacht 2050x1800x1000 mit Boden 100 mm Wandstärke, SLW 30</t>
  </si>
  <si>
    <t>ACO Betonlichtschacht 2050x2000x1000 mit Boden 100 mm Wandstärke, SLW 30</t>
  </si>
  <si>
    <t>ACO Stahlwinkel 50x50x4x470mm als Rostauflage, 2 Bohr. 18 mm Stahl verzinkt</t>
  </si>
  <si>
    <t>ACO Stahlwinkel 50x50x4x570mm als Rostauflage, 2 Bohr. 18 mm Stahl verzinkt</t>
  </si>
  <si>
    <t>ACO Stahlwinkel 50x50x4x770mm als Rostauflage, 2 Bohr. 18 mm Stahl verzinkt</t>
  </si>
  <si>
    <t>ACO Cover Solid verzinkt A15 300x300mm</t>
  </si>
  <si>
    <t>ACO Cover Solid verzinkt A15 450x450mm</t>
  </si>
  <si>
    <t>ACO Cover Solid verzinkt A15 500x500mm</t>
  </si>
  <si>
    <t>ACO Cover Solid verzinkt A15 400x600mm</t>
  </si>
  <si>
    <t>ACO Cover Solid verzinkt A15 635x635 mm</t>
  </si>
  <si>
    <t>ACO Cover Solid verzinkt A15 600x800mm</t>
  </si>
  <si>
    <t>ACO Cover Solid verzinkt A15 600x1000mm</t>
  </si>
  <si>
    <t>ACO Cover Solid verzinkt A15 800x1000mm</t>
  </si>
  <si>
    <t>ACO Cover Solid verzinkt B125 300x300mm</t>
  </si>
  <si>
    <t>ACO Cover Solid verzinkt B125 450x450mm</t>
  </si>
  <si>
    <t>ACO Cover Solid verzinkt B125 500x500mm</t>
  </si>
  <si>
    <t>ACO Cover Solid verzinkt B125 600x400mmx59,5mm</t>
  </si>
  <si>
    <t>ACO Cover Solid verzinkt B125 600x600x59,5mm</t>
  </si>
  <si>
    <t>ACO Cover Solid verzinkt B125 635x635x59,5mm</t>
  </si>
  <si>
    <t>ACO Cover Solid verzinkt B125 800x600x59,5mm</t>
  </si>
  <si>
    <t>ACO Cover Solid verzinkt B125 1000x800x59,5mm</t>
  </si>
  <si>
    <t>ACO Cover Solid verzinkt A15 600x600x59,5mm</t>
  </si>
  <si>
    <t>ACO Cover Solid verzinkt A15 800x800x59,5mm</t>
  </si>
  <si>
    <t>ACO Cover Uniface Assist Edel stahl N250 400x400x70mm</t>
  </si>
  <si>
    <t>ACO Cover Uniface Assist Edel stahl M125 500x500x70mm</t>
  </si>
  <si>
    <t>ACO Cover Uniface Assist Edel stahl M125 600x600x70mm</t>
  </si>
  <si>
    <t>ACO Cover Uniface Assist Edel stahl L15 800x800x70mm</t>
  </si>
  <si>
    <t>ACO Cover Uniface Assist Edel stahl L15 1000x1000x70mm</t>
  </si>
  <si>
    <t>ACO Cover Uniface Assist Edel stahl N250 500x500x110mm</t>
  </si>
  <si>
    <t>ACO Cover Uniface Assist Edel stahl N250 600x600x110mm</t>
  </si>
  <si>
    <t>ACO Cover Uniface Assist Edel stahl M125 800x800x110mm</t>
  </si>
  <si>
    <t>ACO Cover Uniface Assist verzinkt N250 400x400x70mm</t>
  </si>
  <si>
    <t>ACO Cover Uniface Assist verzinkt M125 500x500x70mm</t>
  </si>
  <si>
    <t>ACO Cover Uniface Assist verzinkt M125 600x600x70mm</t>
  </si>
  <si>
    <t>ACO Cover Uniface Assist verzinkt N250 500x500x110mm</t>
  </si>
  <si>
    <t>ACO Cover Uniface Assist verzinkt N250 600x600x110mm</t>
  </si>
  <si>
    <t>ACO Cover Uniface Assist verzinkt M125 800x800x110mm</t>
  </si>
  <si>
    <t>ACO Cover Uniface Aluminium M125 600x450x70mm</t>
  </si>
  <si>
    <t>ACO Cover Uniface Aluminium M125 750x600x70mm</t>
  </si>
  <si>
    <t>ACO Cover Uniface Aluminium L15 675x675x70mm</t>
  </si>
  <si>
    <t>ACO Cover Uniface Aluminium L15 750x750x70mm</t>
  </si>
  <si>
    <t>ACO Cover Uniface Aluminium M125 900x600x70mm</t>
  </si>
  <si>
    <t>ACO Cover Uniface Aluminium L15 900x900x70mm</t>
  </si>
  <si>
    <t>ACO Cover Uniface Aluminium M125 200x200x70mm</t>
  </si>
  <si>
    <t>ACO Cover Uniface Assist Edelstahl M125 600x800x70mm</t>
  </si>
  <si>
    <t>ACO Cover Uniface Assist verzinkt M125 600x800x70mm</t>
  </si>
  <si>
    <t>Q3</t>
  </si>
  <si>
    <t>ACO Schachtabdeckungen Outdoor</t>
  </si>
  <si>
    <t>ACO Access Cover Paving verzinkt Wannenschachtabdeck. 300x300x120mm B125 kN</t>
  </si>
  <si>
    <t>ACO Access Cover Paving verzinkt Wannenschachtabdeck. 400x400x120mm B125 kN</t>
  </si>
  <si>
    <t>ACO Access Cover Paving verzinkt Wannenschachtabdeck. 500x500x120mm B125 kN</t>
  </si>
  <si>
    <t>ACO Access Cover Paving verzinkt Wannenschachtabdeck. 600x600x120mm B125 kN</t>
  </si>
  <si>
    <t>ACO Access Cover Paving verzinkt Wannenschachtabdeck. 300x300x120mm C250 kN</t>
  </si>
  <si>
    <t>ACO Access Cover Paving verzinkt Wannenschachtabdeck. 400x400x120mm C250 kN</t>
  </si>
  <si>
    <t>ACO Access Cover Paving verzinkt Wannenschachtabdeck. 500x500x120mm C250 kN</t>
  </si>
  <si>
    <t>ACO Access Cover Paving verzinkt Wannenschachtabdeck. 600x600x120mm C250 kN</t>
  </si>
  <si>
    <t>ACO Access Cover Paving verzinkt Wannenschachtabdeck. 600x400x120mm B125 kN</t>
  </si>
  <si>
    <t>ACO Access Cover Paving verzinkt Wannenschachtabdeck. 1000x600x120mm B125 kN</t>
  </si>
  <si>
    <t>ACO Access Cover Paving verzinkt Wannenschachtabdeck. 600x400x120mm C250 kN</t>
  </si>
  <si>
    <t>ACO Access Cover Paving verzinkt Wannenschachtabdeck. 1000x600x120mm C250 kN</t>
  </si>
  <si>
    <t>ACO Cover Uniface 2.0 verzinkt N250 300x300x70mm Ultrasteel</t>
  </si>
  <si>
    <t>ACO Cover Uniface 2.0 verzinkt N250 400x400x70mm Ultrasteel</t>
  </si>
  <si>
    <t>ACO Cover Uniface 2.0 verzinkt M125 450x450x70mm Ultrasteel</t>
  </si>
  <si>
    <t>ACO Cover Uniface 2.0 verzinkt M125 500x500x70mm Ultrasteel</t>
  </si>
  <si>
    <t>ACO Cover Uniface 2.0 verzinkt M125 600x800x70mm Ultrasteel</t>
  </si>
  <si>
    <t>ACO Cover Uniface 2.0 verzinkt M125 600x1000x70mm Ultrasteel</t>
  </si>
  <si>
    <t>ACO Cover Uniface 2.0 verzinkt M125 600x1200x70mm Ultrasteel</t>
  </si>
  <si>
    <t>ACO Cover Uniface 2.0 verzinkt L15 635x635x70mm Ultrasteel</t>
  </si>
  <si>
    <t>ACO Cover Uniface 2.0 verzinkt L15 800x800x70mm Ultrasteel</t>
  </si>
  <si>
    <t>ACO Cover Uniface 2.0 verzinkt L15 800x1000x70mm Ultrasteel</t>
  </si>
  <si>
    <t>ACO Cover Uniface 2.0 verzinkt L15 1000x1000x70mm Ultrasteel</t>
  </si>
  <si>
    <t>ACO Cover Uniface 2.0 verzinkt N250 450x450x110mm Ultrasteel</t>
  </si>
  <si>
    <t>ACO Cover Uniface 2.0 verzinkt N250 500x500x110mm Ultrasteel</t>
  </si>
  <si>
    <t>ACO Cover Uniface 2.0 verzinkt M125 635x635x110mm Ultrasteel</t>
  </si>
  <si>
    <t>ACO Cover Uniface 2.0 verzinkt M125 700x700x110mm Ultrasteel</t>
  </si>
  <si>
    <t>ACO Cover Uniface 2.0 verzinkt M125 800x800x110mm Ultrasteel</t>
  </si>
  <si>
    <t>ACO Cover Uniface 2.0 verzinkt M125 800x1000x110mm Ultrasteel</t>
  </si>
  <si>
    <t>ACO Cover Uniface 2.0 verzinkt M125 1000x1000x110mm Ultrasteel</t>
  </si>
  <si>
    <t>ACO Cover Uniface 2.0 verzinkt N250 635x635x140mm Ultrasteel</t>
  </si>
  <si>
    <t>ACO Cover Uniface 2.0 verzinkt N250 700x700x140mm Ultrasteel</t>
  </si>
  <si>
    <t>ACO Cover Uniface 2.0 verzinkt N250 800x800x140mm Ultrasteel</t>
  </si>
  <si>
    <t>ACO Cover Uniface 2.0 verzinkt N250 1000x1000x140mm Ultrasteel</t>
  </si>
  <si>
    <t>ACO Cover Uniface 2.0 Edel stahl N250 400x600x70mm</t>
  </si>
  <si>
    <t>ACO Cover Uniface 2.0 Edel stahl M125 450x450x70mm</t>
  </si>
  <si>
    <t>ACO Cover Uniface 2.0 Edel stahl M125 500x500x70mm</t>
  </si>
  <si>
    <t>ACO Cover Uniface 2.0 Edel stahl M125 600x800x70mm</t>
  </si>
  <si>
    <t>ACO Cover Uniface 2.0 Edel stahl M125 600x1000x70mm</t>
  </si>
  <si>
    <t>ACO Cover Uniface 2.0 Edel stahl M125 600x1200x70mm</t>
  </si>
  <si>
    <t>ACO Cover Uniface 2.0 Edel stahl stahl15 635x635x70mm</t>
  </si>
  <si>
    <t>ACO Cover Uniface 2.0 Edel stahl stahl15 700x700x70mm</t>
  </si>
  <si>
    <t>ACO Cover Uniface 2.0 Edel stahl stahl15 800x1000x70mm</t>
  </si>
  <si>
    <t>ACO Cover Uniface 2.0 Edel stahl N250 450x450x110mm</t>
  </si>
  <si>
    <t>ACO Cover Uniface 2.0 Edel stahl N250 500x500x110mm</t>
  </si>
  <si>
    <t>ACO Cover Uniface 2.0 Edel stahl M125 635x635x110mm</t>
  </si>
  <si>
    <t>ACO Cover Uniface 2.0 Edel stahl M125 700x700x110mm</t>
  </si>
  <si>
    <t>ACO Cover Uniface 2.0 Edel stahl M125 800x800x110mm</t>
  </si>
  <si>
    <t>ACO Cover Uniface 2.0 Edel stahl M125 1000x1000x110mm</t>
  </si>
  <si>
    <t>ACO Cover Uniface 2.0 Edel stahl N250 635x635x140mm</t>
  </si>
  <si>
    <t>ACO Cover Uniface 2.0 Edel stahl N250 700x700x140mm</t>
  </si>
  <si>
    <t>STÜTZKORB PE H=1400 d = 500 Ol eopator-C- NS 50</t>
  </si>
  <si>
    <t>ACO Access Cover Paving verzinkt Wannenschachtabdeck. 400x400x120 mm D400</t>
  </si>
  <si>
    <t>ACO Access Cover Paving verzinkt Wannenschachtabdeck. 500x500x120mm D400</t>
  </si>
  <si>
    <t>ACO Schlitzrahmen Double NW100mm 1000x105mm seitlich Edelstahl C250</t>
  </si>
  <si>
    <t>ACO Schlitzrahmen Double NW100mm 500x105mm seitlich Edelstahl C251</t>
  </si>
  <si>
    <t>ACO Schlitzrahmen Revi-Öffnung Double NW100mm 500x105mm seitlich Edelstahl C250</t>
  </si>
  <si>
    <t>ACO Schlitzrahmen Triple NW100 1000x105mm seitlich Edelstahl C250</t>
  </si>
  <si>
    <t>ACO Schlitzrahmen Triple NW100 500x105mm seitlich Edelstahl C250</t>
  </si>
  <si>
    <t>ACO Schlitz-Revi Triple NW100 500x105mm seitlich Edelstahl C250</t>
  </si>
  <si>
    <t>ACO Schlitzrahmen Strip NW100mm 1000x105mm mittig Edelstahl C250</t>
  </si>
  <si>
    <t>ACO Schlitzrahmen Strip NW100mm 500x105mm mittig Edelstahl C250</t>
  </si>
  <si>
    <t>ACO Schlitzrahmen Revi-Öffnung Strip NW100mm 500x105mm mittig Edelstahl C250</t>
  </si>
  <si>
    <t>ACO Schlitzrahmen NW100 SW10mm 1000x150mm seitlich Stahl verzinkt D400</t>
  </si>
  <si>
    <t>ACO Schlitzrahmen Revi-Öffnung NW100mm SW10mm 500x150mm seitlich Stahl verzinkt D400</t>
  </si>
  <si>
    <t>ACO Schlitzrahmen NW100 SW10mm 1000x150mm seitlich Edelstahl D400</t>
  </si>
  <si>
    <t>ACO Schlitzrahmen NW100 SW10mm 500x150mm seitlich Edelstahl D400</t>
  </si>
  <si>
    <t>ACO Schlitzrahmen Revi-Öffnung NW100mm SW10mm 500x150mm seitlich Edelstahl D400</t>
  </si>
  <si>
    <t>ACO Schlitzrahmen NW150 SW10mm 1000x150mm seitlich Stahl verzinkt D400</t>
  </si>
  <si>
    <t>ACO Schlitzrahmen NW150 SW10mm 500x150mm seitlich Stahl verzinkt D400</t>
  </si>
  <si>
    <t>ACO Schlitzrahmen Revi-Öffnung NW150mm SW10mm 500x150mm seitlich Stahl verzinkt D400</t>
  </si>
  <si>
    <t>ACO Schlitzrahmen NW150mm SW10mm 1000x150mm seitlich Edelstahl D400</t>
  </si>
  <si>
    <t>ACO Schlitzrahmen NW150mm SW10mm 500x150mm seitlich Edelstahl D400</t>
  </si>
  <si>
    <t>ACO Schlitzrahmen Revi-Öffnung NW150mm SW10mm 500x150mm seitlich Edelstahl D400</t>
  </si>
  <si>
    <t>ACO Schlitzrahmen NW200 SW10mm 1000x150mm seitlich verzinkt D400</t>
  </si>
  <si>
    <t>ACO Schlitzrahmen NW200 SW10mm 500x150mm seitlich verzinkt D400</t>
  </si>
  <si>
    <t>ACO Schlitz-Revi NW200 SW10mm 500x150mm seitlich verzinkt D400</t>
  </si>
  <si>
    <t>ACO Schlitzrahmen NW200 SW10mm 1000x105mm seitlich Edelstahl D400</t>
  </si>
  <si>
    <t>ACO Schlitzrahmen NW200 SW10mm 500x105mm seitlich Edelstahl D400</t>
  </si>
  <si>
    <t>ACO Schlitz-Revi NW200 SW10mm 500x150mm seitlich Edelstahl D400</t>
  </si>
  <si>
    <t>ACO Schlitzrahmen NW150mm SW10mm 1000x105mm seitlich Stahl verzinkt C250</t>
  </si>
  <si>
    <t>ACO Schlitzrahmen NW150mm SW10mm 500x105mm seitlich Stahl verzinkt C250</t>
  </si>
  <si>
    <t>ACO Schlitzrahmen Revi-Öffnung NW150mm SW10mm 500x105mm seitlich Stahl verzinkt C250</t>
  </si>
  <si>
    <t>ACO Schlitzrahmen NW150mm SW10mm 1000x105mm seitlich Edelstahl C250</t>
  </si>
  <si>
    <t>ACO Schlitzrahmen NW150mm SW10mm 500x105mm seitlich Edelstahl C250</t>
  </si>
  <si>
    <t>ACO Schlitzrahmen Revi-Öffnung NW150mm SW10mm 500x105mm seitlich Edelstahl C250</t>
  </si>
  <si>
    <t>ACO Schlitzrahmen NW200 SW10mm H105 L1000mm seitlich verzinkt C250</t>
  </si>
  <si>
    <t>ACO Schlitzrahmen NW200 SW10mm H105 L500mm seitlich verzinkt C250</t>
  </si>
  <si>
    <t>ACO Schlitz-Revi NW200 SW10mm H105 L500mm seitlich verzinkt C250</t>
  </si>
  <si>
    <t>ACO Schlitzrahmen NW200 SW10mm L1000 H105mm seitl. Edelstahl C250</t>
  </si>
  <si>
    <t>ACO Schlitzrahmen NW200 SW10mm L500 H105mm seitl. Edelstahl C250</t>
  </si>
  <si>
    <t>ACO Schlitz-Revi NW200 SW10mm L500 H105mm seitl. Edelstahl C250</t>
  </si>
  <si>
    <t>ACO Aushebeschlüssel L=600mm Ersatz für 4146.00.00/287- 6941001</t>
  </si>
  <si>
    <t>ACO Reinigungsrohr mit Schacht DN/OD110</t>
  </si>
  <si>
    <t>ACO Reinigungsrohr mit Schacht DN/OD160</t>
  </si>
  <si>
    <t>ACO Triplex-K-0 Einfachrück stau mit Schacht DN/OD110 aufrüstbar</t>
  </si>
  <si>
    <t>ACO Triplex-K-0 Einfachrück stau mit Schacht DN/OD160 aufrüstbar</t>
  </si>
  <si>
    <t>ACO Triplex-K-1 Einfachrück stau mit Notverschluss und Schacht DN/OD110</t>
  </si>
  <si>
    <t>ACO Triplex-K-1 Einfachrück stau mit Notverschluss und Schacht DN/OD160</t>
  </si>
  <si>
    <t>ACO Triplex-K-2 Doppelrückstau mit Notverschluss und Schacht DN/OD110</t>
  </si>
  <si>
    <t>ACO Triplex-K-2 Doppelrückstau mit Notverschluss und Schacht DN/OD160</t>
  </si>
  <si>
    <t>ACO Quatrix-K Fäkalien- Rückstauautomat DN/OD110</t>
  </si>
  <si>
    <t>ACO Quatrix-K Fäkalien- Rückstauautomat DN/OD160</t>
  </si>
  <si>
    <t>ACO Quatrix-K Fäkalien- Rückstauautomat mit Schacht DN/OD160</t>
  </si>
  <si>
    <t>ACO Umrüstsatz zum Quatrix Fäkalien-Rückstauautomat TypF3 DN/OD110/125/160</t>
  </si>
  <si>
    <t>ACO Umrüstsatz zu Doppel- Rückstauverschluss Triplex-K-2 DN/OD110/125/160mm</t>
  </si>
  <si>
    <t>ACO Notverschlussklappe für Quatrix-K DN/OD110/125/16 0</t>
  </si>
  <si>
    <t>ACO Verriegelungsdeckel für Triplex-K Typ1+2</t>
  </si>
  <si>
    <t>ACO Verriegelungsdeckel für Triplex-K Typ0 mit Reinigungsrohr</t>
  </si>
  <si>
    <t>ACO Aufsatzstück DN/OD110/125/160</t>
  </si>
  <si>
    <t>ACO Abdeckwendeplatte für Aufsatzstück</t>
  </si>
  <si>
    <t>ACO Abdeckplatte 290X350 kpl. mit Aufsatzstück 150x150 mit Geruchverschluss 50mm</t>
  </si>
  <si>
    <t>ACO Sinkamat-K Überflur 1Pumpe Beh. PE Kugelschwimmer P2: 0,2 kW</t>
  </si>
  <si>
    <t>ACO Hebeanlage Sinkamat-K50/1 1Pumpe Beh. PE Deck.360x300mm P2: 0.13kW wählbar</t>
  </si>
  <si>
    <t>ACO Hebeanlage Sinkamat-K50/1 1Pumpe Beh. PE Deck.360x300mm P2: 0.13kW wählbar mit Rost</t>
  </si>
  <si>
    <t>ACO Hebeanlage Sinkamat-K Grundkörper mit Lippendichtg. ohne Aufsatzstück</t>
  </si>
  <si>
    <t>ACO Dichtungen f. Gehäusedecke Triplex-K / Quatrix-K</t>
  </si>
  <si>
    <t>ACO Reinigungsrohr mit Schacht DN/OD125 nachrüstbar zum Typ0,1,2,3F</t>
  </si>
  <si>
    <t>ACO Triplex-K-0 Einfachrück stau mit Schacht DN/OD125 aufrüstbar</t>
  </si>
  <si>
    <t>ACO Triplex-K-1 Einfachrück stau mit Notverschluss und Schacht DN/OD125 nachrüstbar zum Typ2,3F</t>
  </si>
  <si>
    <t>ACO Triplex-K-2 Doppelrückstau mit Notverschluss Schacht DN/OD125</t>
  </si>
  <si>
    <t>ACO Quatrix-K Fäkalien- Rückstauautomat DN/OD125</t>
  </si>
  <si>
    <t>ACO Quatrix-K Fäkalien- Rückstauautomat mit Schacht DN/OD125</t>
  </si>
  <si>
    <t>ACO Hebeanlage Sinkamat-K50/2 1Pumpe Beh. PE Deck.360x300mm P2: 0.43kW wählbar</t>
  </si>
  <si>
    <t>ACO Hebeanlage Sinkamat-K50/2 1Pumpe Beh. PE Deck.360x300mm P2: 0.43kW wählbar mit Rost</t>
  </si>
  <si>
    <t>ACO Druckleitungsset zu Sinkamat-K NW:40mm AD:50mm L5000mm</t>
  </si>
  <si>
    <t>ACO Abdichtungsflansch mit Spannband für ACO Verlängerungsstück</t>
  </si>
  <si>
    <t>ACO Klebeflansch zu Muli-Flex UF</t>
  </si>
  <si>
    <t>ACO Abdichtungsflansch zu Muli-Flex UF</t>
  </si>
  <si>
    <t>ACO Druckleitungsset AD63/ID55 mit Klebemuf. 1 1/2</t>
  </si>
  <si>
    <t>ACO Verlängerung H130 für ACO Kellerablauf DN 100 mit/ ohne Rückstauverschluss</t>
  </si>
  <si>
    <t>ACO Schraubverschluss G1/2 für Prüföffnung mit Loch</t>
  </si>
  <si>
    <t>ACO Cover Easy verzinkt 5kN 450x450mm</t>
  </si>
  <si>
    <t>ACO Cover Easy verzinkt 5kN 635x635 mm</t>
  </si>
  <si>
    <t>ACO Cover Easy verzinkt 5kN 800x600mm</t>
  </si>
  <si>
    <t>ACO Cover Easy verzinkt 5kN 1000x600mm</t>
  </si>
  <si>
    <t>ACO Cover Easy verzinkt 5kN 700x700mm</t>
  </si>
  <si>
    <t>ACO Cover Easy verzinkt 5kN 900x900mm</t>
  </si>
  <si>
    <t>Bodenablauf DN 70/100 waager</t>
  </si>
  <si>
    <t>Bodenablauf 90° DN 100</t>
  </si>
  <si>
    <t>ACO Siegelbeutel mit ACO Logo mit 3g Schmierfett</t>
  </si>
  <si>
    <t>Verlängerung 180 mmVerlängerung 180 mm</t>
  </si>
  <si>
    <t>PressdichtungsflanschPressdichtungsflansch</t>
  </si>
  <si>
    <t>Bodenablauf DN 50 waager, Zulauf</t>
  </si>
  <si>
    <t>Bodenablauf DN 50 waager, flach, Zulauf</t>
  </si>
  <si>
    <t>Bodenablauf DN 70/100 waager, Zulauf</t>
  </si>
  <si>
    <t>Zulaufstutzen DN 50</t>
  </si>
  <si>
    <t>Ölabsaugung zum Dübeln bis 2500mm ET</t>
  </si>
  <si>
    <t>Steigleiterset 7 Sprossen GFK 300mm + Halter + Montageset</t>
  </si>
  <si>
    <t>Steigleiterset 8 Sprossen GFK 300mm + Halter + Montageset</t>
  </si>
  <si>
    <t>Steigleiterset 9 Sprossen GFK 300mm + Halter + Montageset</t>
  </si>
  <si>
    <t>Steigleiterset 10 Sprossen GFK 300mm + Halter + Montageset</t>
  </si>
  <si>
    <t>Steigleiterset 11 Sprossen GFK 300mm + Halter + Montageset</t>
  </si>
  <si>
    <t>Steigleiterset 12 Sprossen GFK 300mm + Halter + Montageset</t>
  </si>
  <si>
    <t>Steigleiterset 13 Sprossen GFK 300mm + Halter + Montageset</t>
  </si>
  <si>
    <t>Steigleiterset 14 Sprossen GFK 300mm + Halter + Montageset</t>
  </si>
  <si>
    <t>Steigleiterset 15 Sprossen GFK 300mm + Halter + Montageset</t>
  </si>
  <si>
    <t>Steigleiterset 16 Sprossen GFK 300mm + Halter + Montageset</t>
  </si>
  <si>
    <t>Steigleiterset 17 Sprossen GFK 300mm + Halter + Montageset</t>
  </si>
  <si>
    <t>Steigleiterset 18 Sprossen GFK 300mm + Halter + Montageset</t>
  </si>
  <si>
    <t>Steigleiterset 19 Sprossen GFK 300mm + Halter + Montageset k</t>
  </si>
  <si>
    <t>Steigleiterset 20 Sprossen GFK 300mm + Halter + Montageset</t>
  </si>
  <si>
    <t>Steigleiterset 21 Sprossen GFK 300mm + Halter + Montageset</t>
  </si>
  <si>
    <t>ACO Powerlift-PSD-PE Duo D400 geruchsdicht</t>
  </si>
  <si>
    <t>Powerlift K DL DN50 PVC K 600 Kl. B Trav.37-2 T640</t>
  </si>
  <si>
    <t>Powerlift K DL DN50_DN65 PVC K 600 Kl. D Trav. 37-2 T1210 bis 1810</t>
  </si>
  <si>
    <t>Powerlift K DL DN50_DN65 PVC K 600 Kl. B Trav. 37-2 T640</t>
  </si>
  <si>
    <t>Druckaufnehmer 4-20 mA FMx21 ohne Ex-Barriere 50m Kabel</t>
  </si>
  <si>
    <t>Stellungsschalter zu Drehantri Wahlschalter+ Schlüssel Schlüssel</t>
  </si>
  <si>
    <t>Pegelsonde 4-20mA 20mtr Kabel 0-400 mbar. O.Ex-Barriere FMX21 mit Abspannklemme</t>
  </si>
  <si>
    <t>TP SAT - 300 / D mit Kupplung DN50 10</t>
  </si>
  <si>
    <t>Kette V4A 4x16mm L2x4m=8m inkl. Schäkel Traglast 200 Kg</t>
  </si>
  <si>
    <t>Oleopator C-OST 30/5000 KDF T485</t>
  </si>
  <si>
    <t>Oleopator C-OST 30/6000 KDF T455</t>
  </si>
  <si>
    <t>Oleopator C-OST 40/4000 KDF T585</t>
  </si>
  <si>
    <t>Oleopator C-OST 40/5000 KDF T540</t>
  </si>
  <si>
    <t>Oleopator C-OST 50/5000 KDF T540</t>
  </si>
  <si>
    <t>Oleopator PC-OST 3/300 KDF T250</t>
  </si>
  <si>
    <t>Oleopator PC-OST 3/600 KDF T250</t>
  </si>
  <si>
    <t>Oleopator PC-OST 3/600T KDF T250</t>
  </si>
  <si>
    <t>Oleopator PC-OST 4/800 KDF T275</t>
  </si>
  <si>
    <t>Oleopator PC-OST 4/800T KDF T275</t>
  </si>
  <si>
    <t>Oleopator PC-OST 6/1200 KDF T275</t>
  </si>
  <si>
    <t>Oleopator PC-OST 8/1600 KDF T355</t>
  </si>
  <si>
    <t>Oleopator PC-OST 6/1800 KDF T360</t>
  </si>
  <si>
    <t>Oleopator PC-OST 10/2500 KDF T370</t>
  </si>
  <si>
    <t>Oleopator PC-OST 10/2000 KDF T320</t>
  </si>
  <si>
    <t>Oleopator C-OST 30/5000 IN KDF T485</t>
  </si>
  <si>
    <t>Oleopator C-OST 30/6000 IN KDF T455</t>
  </si>
  <si>
    <t>Oleopator C-OST 40/4000 IN KDF T585</t>
  </si>
  <si>
    <t>Oleopator C-OST 40/5000 IN KDF T540</t>
  </si>
  <si>
    <t>Oleopator C-OST 50/5000 IN KDF T540</t>
  </si>
  <si>
    <t>Abschlagbauwerk 160/160</t>
  </si>
  <si>
    <t>Abschlagbauwerk 200/160</t>
  </si>
  <si>
    <t>Abschlagbauwerk 250/160</t>
  </si>
  <si>
    <t>Abschlagbauwerk 315/160</t>
  </si>
  <si>
    <t>Abschlagbauwerk 400/200</t>
  </si>
  <si>
    <t>Abschlagbauwerk 500/200</t>
  </si>
  <si>
    <t>Abschlagbauwerk 600/200</t>
  </si>
  <si>
    <t>Abschlagbauwerk 500/250</t>
  </si>
  <si>
    <t>Abschlagbauwerk 600/250</t>
  </si>
  <si>
    <t>Abschlagbauwerk 700/250</t>
  </si>
  <si>
    <t>Abschlagbauwerk 800/250</t>
  </si>
  <si>
    <t>Abschlagbauwerk 600/315</t>
  </si>
  <si>
    <t>Abschlagbauwerk 700/315</t>
  </si>
  <si>
    <t>Abschlagbauwerk 800/315</t>
  </si>
  <si>
    <t>Abschlagbauwerk 900/315</t>
  </si>
  <si>
    <t>Abschlagbauwerk 900/400</t>
  </si>
  <si>
    <t>Oleopator C-OST 3/600 TankVO KDF</t>
  </si>
  <si>
    <t>Oleopator C-OST 4/800 TankVO KDF</t>
  </si>
  <si>
    <t>Oleopator C-OST 6/1200 TankVO KDF</t>
  </si>
  <si>
    <t>Oleopator C-OST 6/5000 KDF T435</t>
  </si>
  <si>
    <t>Oleopator C-OST 10/5000 KDF T435</t>
  </si>
  <si>
    <t>Oleopator C-OST 15/5000 KDF T500</t>
  </si>
  <si>
    <t>Oleopator C-OST 20/2000 KDF T495</t>
  </si>
  <si>
    <t>Oleopator C-OST 20/4000 KDF T490</t>
  </si>
  <si>
    <t>Oleopator C-OST 20/5000 KDF T500</t>
  </si>
  <si>
    <t>Oleopator C-OST 20/6000 KDF T490</t>
  </si>
  <si>
    <t>Oleopator C-OST 3/600 TankVO IN KDF</t>
  </si>
  <si>
    <t>Oleopator C-OST 4/800 TankVO IN KDF</t>
  </si>
  <si>
    <t>Oleopator C-OST 10/5000 IN KDF T435</t>
  </si>
  <si>
    <t>Oleopator C-OST 15/3000 IN KDF T450</t>
  </si>
  <si>
    <t>Oleopator C-OST 15/5000 IN KDF T500</t>
  </si>
  <si>
    <t>Oleopator C-OST 20/4000 IN KDF T360</t>
  </si>
  <si>
    <t>Oleopator C-OST 20/5000 IN KDF T500</t>
  </si>
  <si>
    <t>Oleosmart C OST 3/600 KDF</t>
  </si>
  <si>
    <t>Oleosmart C OST 4/800 KDF</t>
  </si>
  <si>
    <t>Oleosmart PC OST 3/300 KDF T495</t>
  </si>
  <si>
    <t>Oleosmart PC OST 3/650 KDF T535</t>
  </si>
  <si>
    <t>Oleosmart PC OST 4/800 KDF T435</t>
  </si>
  <si>
    <t>Oleosmart PC OST 4/1200 KDF T450</t>
  </si>
  <si>
    <t>Oleosmart PC OST 6/1200 KDF T430</t>
  </si>
  <si>
    <t>Oleosmart PC OST 10/2500 KDF T430</t>
  </si>
  <si>
    <t>Lipumax C-FST 15-20/2000 DN200 T430</t>
  </si>
  <si>
    <t>Lipumax C-FST 15/3000 DN200 T490</t>
  </si>
  <si>
    <t>Lipumax C-FST 25/2500 DN250 T515</t>
  </si>
  <si>
    <t>Lipumax C-FST 25/5000 DN250 T435</t>
  </si>
  <si>
    <t>Lipumax-C-FST-D 10/2000 DN150 T350</t>
  </si>
  <si>
    <t>Lipumax C-FST 25/2500 DN250 D T515</t>
  </si>
  <si>
    <t>Lipulift-R 5 5/1100 besch. T385</t>
  </si>
  <si>
    <t>Lipumax C-FST IN D 1/100 DN100 T335</t>
  </si>
  <si>
    <t>Lipumax-C-FST-IN-D 2/200 DN100 T365</t>
  </si>
  <si>
    <t>Lipumax-C-FST-IN-D 2-4/400 DN100</t>
  </si>
  <si>
    <t>Lipumax-C-FST-IN-D 2-4/400 DN150</t>
  </si>
  <si>
    <t>Lipumax-C-FST-IN-D 7/700 DN150</t>
  </si>
  <si>
    <t>Lipumax-C-FST-IN-D 7/1400 DN150</t>
  </si>
  <si>
    <t>Lipumax-C-FST-IN-D 10/1000 DN150</t>
  </si>
  <si>
    <t>Lipumax-C-FST-IN-D 10/2000 DN150</t>
  </si>
  <si>
    <t>Oleolift-C-OST 3-6/1200 DN150/ DL DN50</t>
  </si>
  <si>
    <t>Oleolift-C-OST 3-6/1800 DN150/ DL DN50</t>
  </si>
  <si>
    <t>Oleolift-C-OST 6-10/2500 DN150/DL DN50</t>
  </si>
  <si>
    <t>Oleolift-C-OST 6-10/3000 DN150/DL DN50</t>
  </si>
  <si>
    <t>Oleolift-C-OST 6-10/3000 DN150/DL DN100</t>
  </si>
  <si>
    <t>Powerlift-C 1000 DN50 fix T475</t>
  </si>
  <si>
    <t>Powerlift-C 1000 DN 50 low T1065</t>
  </si>
  <si>
    <t>PSD-B-2200 DN150/200/250 T585</t>
  </si>
  <si>
    <t>Flowswitch-C DN300 Umschaltschacht</t>
  </si>
  <si>
    <t>Flowshut-C-DN100 Absperrschacht</t>
  </si>
  <si>
    <t>Flowshut C-DN200 Absperrschacht</t>
  </si>
  <si>
    <t>Flowshut-C-DN250 Absperrschacht</t>
  </si>
  <si>
    <t>Flowshut C-DN300 Absperrschacht</t>
  </si>
  <si>
    <t>Entspannungsschacht DN160</t>
  </si>
  <si>
    <t>Probenahmeschacht LF 600 160/ 110 T525</t>
  </si>
  <si>
    <t>Probenahmeschacht LF 600 160/ 160 T550</t>
  </si>
  <si>
    <t>Probenahmeschacht LF 600 160/ 200 T570</t>
  </si>
  <si>
    <t>Probenahmeschacht LF 600 160/ 250 T595</t>
  </si>
  <si>
    <t>Probenahmeschacht LF 600 160/ 315 T625</t>
  </si>
  <si>
    <t>Probenahmeschacht LF 600 30/ 110 T525</t>
  </si>
  <si>
    <t>Probenahmeschacht LF 600 30/ 160 T550</t>
  </si>
  <si>
    <t>Probenahmeschacht LF 600 30/ 200 T570</t>
  </si>
  <si>
    <t>Probenahmeschacht LF 600 30/ 250 T595</t>
  </si>
  <si>
    <t>Probenahmeschacht LF 600 30/ 315 T625</t>
  </si>
  <si>
    <t>Probenahmeschacht FA 600 160/ 110 T525</t>
  </si>
  <si>
    <t>Probenahmeschacht FA 600 160/ 160 T550</t>
  </si>
  <si>
    <t>Probenahmeschacht FA 600 160/ 200 T570</t>
  </si>
  <si>
    <t>Probenahmeschacht FA 600 160/ 250 T595</t>
  </si>
  <si>
    <t>Probenahmeschacht FA 600 160/ 315 T625</t>
  </si>
  <si>
    <t>Probenahmeschacht FA 600 30/ 110 T525</t>
  </si>
  <si>
    <t>Probenahmeschacht FA 600 30/ 160 T550</t>
  </si>
  <si>
    <t>Probenahmeschacht FA 600 30/ 200 T570</t>
  </si>
  <si>
    <t>Probenahmeschacht FA 600 30/ 250 T595</t>
  </si>
  <si>
    <t>Probenahmeschacht FA 600 30/ 315 T625</t>
  </si>
  <si>
    <t>Probenahmeschacht LF 1000 160/ 110 T705</t>
  </si>
  <si>
    <t>Probenahmeschacht LF 1000 160/ 200 T875</t>
  </si>
  <si>
    <t>Probenahmeschacht LF 1000 160/ 250 T860</t>
  </si>
  <si>
    <t>Probenahmeschacht LF 1000 160/ 315 T880</t>
  </si>
  <si>
    <t>Probenahmeschacht LF 1000 30/ 110 T675</t>
  </si>
  <si>
    <t>Probenahmeschacht LF 1000 30/ 160 T700</t>
  </si>
  <si>
    <t>Probenahmeschacht LF 1000 30/ 200 T845</t>
  </si>
  <si>
    <t>Probenahmeschacht LF 1000 30/ 250 T850</t>
  </si>
  <si>
    <t>Probenahmeschacht LF 1000 30/ 315 T850</t>
  </si>
  <si>
    <t>Probenahmeschacht FA 1000 160/ 110 T705</t>
  </si>
  <si>
    <t>Probenahmeschacht FA 1000 160/ 160 T730</t>
  </si>
  <si>
    <t>Probenahmeschacht FA 1000 160/ 200 T875</t>
  </si>
  <si>
    <t>Probenahmeschacht FA 1000 160/ 250 T860</t>
  </si>
  <si>
    <t>Probenahmeschacht FA 1000 160/ 315 T880</t>
  </si>
  <si>
    <t>Probenahmeschacht FA 1000 30/ 110 T675</t>
  </si>
  <si>
    <t>Probenahmeschacht FA 1000 30/ 160 T700</t>
  </si>
  <si>
    <t>Probenahmeschacht FA 1000 30/ 200 T845</t>
  </si>
  <si>
    <t>Probenahmeschacht FA 1000 30/ 250 T850</t>
  </si>
  <si>
    <t>Probenahmeschacht FA 1000 30/ 315 T850</t>
  </si>
  <si>
    <t>ACO Sedised C Typ 4 DN160</t>
  </si>
  <si>
    <t>ACO Sedised C Typ 6 DN160</t>
  </si>
  <si>
    <t>ACO Sedised C Typ 9 DN200</t>
  </si>
  <si>
    <t>ACO Sedised C Typ 4 DN110</t>
  </si>
  <si>
    <t>ACO Sedised C Typ 6 DN110</t>
  </si>
  <si>
    <t>ACO Sedised C Typ 6 DN200</t>
  </si>
  <si>
    <t>ACO Sedised C Typ 9 DN160</t>
  </si>
  <si>
    <t>HMS Kanal Deutschland DN300 T810</t>
  </si>
  <si>
    <t>HMS Versickerung International DN300 T810</t>
  </si>
  <si>
    <t>UT 2,2 HMS Dach-Bypass DN300 T760</t>
  </si>
  <si>
    <t>HMS Dach 1,4 SF500 DN150 T355</t>
  </si>
  <si>
    <t>Sedismart+ 2000</t>
  </si>
  <si>
    <t>Rohrsedimentation 3m</t>
  </si>
  <si>
    <t>Rohrsedimentation 6m</t>
  </si>
  <si>
    <t>ACO Sedised-P Typ 4,8 DN200 grau</t>
  </si>
  <si>
    <t>ACO Auflagering Stärke 60mm für Fettabscheider aus Beton für. Kl.B</t>
  </si>
  <si>
    <t>AFA AP-M 1000-625-zentrisch H315</t>
  </si>
  <si>
    <t>AFA AP-M 1000 625 ex e1875 H315</t>
  </si>
  <si>
    <t>ALF AP-M 1000 800 zentrisch H315</t>
  </si>
  <si>
    <t>ALF AP-M 1000 800 ex e100 H315</t>
  </si>
  <si>
    <t>AFA AP-M 1200 625 ex e1325 H315</t>
  </si>
  <si>
    <t>ALF AP-M 1200 625 ex e3025 H315</t>
  </si>
  <si>
    <t>AFA AP-M 1200 625 ex e3025 H315</t>
  </si>
  <si>
    <t>ALF AP-M 1500 625 zentrisch H315</t>
  </si>
  <si>
    <t>AFA AP-M 1500 625 ex e200 H315</t>
  </si>
  <si>
    <t>AFA AP-M 1500 625 ex e4375 ÖSE PH H315</t>
  </si>
  <si>
    <t>ALF AP-M 1500 2x625 e4375 H315</t>
  </si>
  <si>
    <t>AFA AP-M 1500 2x625 e4375 H315</t>
  </si>
  <si>
    <t>ALF AP-M 1500 800 zentrisch H315</t>
  </si>
  <si>
    <t>ALF AP-M 1750 800 zentrisch H365</t>
  </si>
  <si>
    <t>AFA AP-M 1750 2x625 e300570 H365</t>
  </si>
  <si>
    <t>ALF AP-M 2200 800 zentrisch H365</t>
  </si>
  <si>
    <t>ALF AP-M 2200 800 ex e350 H365</t>
  </si>
  <si>
    <t>ALF AP-M 2200 625/800 e585 525 H365</t>
  </si>
  <si>
    <t>AGW AP-M 1000-625-zentrisch H315</t>
  </si>
  <si>
    <t>AGW AP-M 1200 625 ex e1325 H315</t>
  </si>
  <si>
    <t>AGW AP-M 1500 625 zentrisch H315</t>
  </si>
  <si>
    <t>AGW AP-M 2200-625/800 e585/525 H380</t>
  </si>
  <si>
    <t>AGW AP-M2200 2x625 H365</t>
  </si>
  <si>
    <t>ALF AP-M 2100-2x800/e=670 H=365</t>
  </si>
  <si>
    <t>AGW AP-M 1000-625 ex e187.5 H315</t>
  </si>
  <si>
    <t>AGW AP-M 1500 800 zentrisch H315 twd rss</t>
  </si>
  <si>
    <t>AFA AP-M 2100-2x800 e670 H365 mit Kettenhalter</t>
  </si>
  <si>
    <t>AFA AP-M 1500 2x625 e4375 H315 mit Kettenhalter</t>
  </si>
  <si>
    <t>AFA AP-M 1750 2x625 e300570 H365 mit Kettenhalter</t>
  </si>
  <si>
    <t>AGW AP-M 1000-625 ex. e187.5 H315 TWD</t>
  </si>
  <si>
    <t>Kombination Rohrsedimentation</t>
  </si>
  <si>
    <t>ALF AP PC 1000x625 zentrisch H330</t>
  </si>
  <si>
    <t>ALF AP PC 1000x800 zentrisch + UER H505</t>
  </si>
  <si>
    <t>ALF AP PC 1500x625 zentrisch H340</t>
  </si>
  <si>
    <t>ALF AP PC 1500x800 zentrisch + UER H530</t>
  </si>
  <si>
    <t>SR-M 1200x250 DG V Typ2 nicht für Abscheideraufbau</t>
  </si>
  <si>
    <t>SR-M 1200x750 DG V Typ2 nicht für Abscheideraufbau</t>
  </si>
  <si>
    <t>UEP 3000 2100 zentrisch DG V H345</t>
  </si>
  <si>
    <t>UEP-M 2200 1000 zentrisch besch. DG V H395</t>
  </si>
  <si>
    <t>ALF AP-M 1750-800/625 zentrisch H525</t>
  </si>
  <si>
    <t>ALF UEP-M2200 + AP-M 1000-625 zentrisch besch. H710</t>
  </si>
  <si>
    <t>AFA AP-M 2200-2x800 e670 + 2xU ER-F800-625 H525</t>
  </si>
  <si>
    <t>ALF SR-M1750x250 + AP-M 17502x 625 e300570 H630</t>
  </si>
  <si>
    <t>AGW AP-M 1000-800 zentrisch H315</t>
  </si>
  <si>
    <t>ALF AP-F 1500x625 zentrisch H315 für PC</t>
  </si>
  <si>
    <t>ALF AP-F 1500-800 zentrisch UER H475 für PC</t>
  </si>
  <si>
    <t>AGW AP-M 1000-800 ex e100 H315 twd rss</t>
  </si>
  <si>
    <t>AGW AP-M 1750-800/625 zentrisch H525</t>
  </si>
  <si>
    <t>Direktabsaugung DN80 H1480mm Lipulift 2-4/400 und 55/500</t>
  </si>
  <si>
    <t>Direktabsaugung DN80 H1670mm Lipulift 4/800</t>
  </si>
  <si>
    <t>Direktabsaugung DN80 H1920mm 55/1100 7/1400 10/1000</t>
  </si>
  <si>
    <t>Tauchpumpe DRF 100/4/100 A1CT/50 ex. mit Führungsstück DN100</t>
  </si>
  <si>
    <t>Tauchpumpe DRF 150/2/G50H A1CM/50 ex mit Führungsstück DN50</t>
  </si>
  <si>
    <t>Straßenbaukappe Kl.D zu Lipumax-C und Lipulift-C</t>
  </si>
  <si>
    <t>idOil-30 Set Warnanlage 2 Sonden, Aufstau,Öl</t>
  </si>
  <si>
    <t>idOil-30 Set Öl Aufstau Schlamm</t>
  </si>
  <si>
    <t>idOil-30-D Set Aufstau Schlamm</t>
  </si>
  <si>
    <t>idOil-30-D Set Öl Aufstau Schlamm</t>
  </si>
  <si>
    <t>idOil-30-Batterie Set Aufstau Öl</t>
  </si>
  <si>
    <t>idOil-30-Batterie Set Öl Schlamm</t>
  </si>
  <si>
    <t>idOil-30-Batterie Set Aufstau Schlamm</t>
  </si>
  <si>
    <t>idOil-30-Batterie Set Öl Aufstau Schlamm</t>
  </si>
  <si>
    <t>idOil-30-3 GSM Set Aufstau Schlamm</t>
  </si>
  <si>
    <t>idOil-30-3 GSM Set Öl Aufstau Schlamm</t>
  </si>
  <si>
    <t>idOil-30-Batterie-3 GSM Set Aufstau</t>
  </si>
  <si>
    <t>idOil-30-Batterie-3 GSM Set Schlamm</t>
  </si>
  <si>
    <t>idOil-30-Batterie-3 GSM Set Aufstau Öl</t>
  </si>
  <si>
    <t>idOil-30-Batterie-3 GSM Set Öl Schlamm</t>
  </si>
  <si>
    <t>idOil-30-Batterie-3 GSM Set Aufstau Schlamm</t>
  </si>
  <si>
    <t>idOil-30-Batterie-3 GSM Set Öl Aufstau Schlamm</t>
  </si>
  <si>
    <t>Beku Rahmen für Saku B125 LW600</t>
  </si>
  <si>
    <t>ACO Stahlaufsatz 50mm für 2520x500mm</t>
  </si>
  <si>
    <t>ACO Stahlaufsatz 100mm für 2520x500mm</t>
  </si>
  <si>
    <t>ACO Stahlaufsatz 150mm für 2520x500mm</t>
  </si>
  <si>
    <t>ACO Stahlaufsatz 200mm für 2520x500mm</t>
  </si>
  <si>
    <t>ACO Maschenrost MW 30/30 2520x500mm begehbar</t>
  </si>
  <si>
    <t>ACO Maschenrost MW 30/10 2520x500mm begehbar 1,5 kN</t>
  </si>
  <si>
    <t>ACO Maschenrost MW 30/10 2520x500mm befahrbar 9 kN 9 kN</t>
  </si>
  <si>
    <t>Platte mit PEHD-Stutzen LAU DN160 für Einlaufkästen klein PEHD-Stutzen L300mm - Rohteil</t>
  </si>
  <si>
    <t>ACO Deckline P/P OS Geruchsverschluss</t>
  </si>
  <si>
    <t>ACO Vario 2.0 Maschenrost 30/30, Stahl verzinkt 600x400 für Schuhabstreifer</t>
  </si>
  <si>
    <t>ACO Vario 2.0 Maschenrost 30/30, Stahl verzinkt 750x500 für Schuhabstreifer</t>
  </si>
  <si>
    <t>ACO Vario 2.0 Maschenrost 30/10, Stahl verzinkt 600x400 für Schuhabstreifer</t>
  </si>
  <si>
    <t>ACO Vario 2.0 Maschenrost 30/10, Stahl verzinkt 750x500 für Schuhabstreifer</t>
  </si>
  <si>
    <t>ACO Übergangsstück PIPE d50x110 (98978) exentrisch 1.4404</t>
  </si>
  <si>
    <t>E7</t>
  </si>
  <si>
    <t>ACO Deckline P100 OS 1000mm 0.0 natur</t>
  </si>
  <si>
    <t>ACO Deckline P100 OS 0.0 STIRNWAND RINNENANFAN NATUR</t>
  </si>
  <si>
    <t>ACO Deckline P100 OS 0.0 STIRNWAND RINNENENDE NATUR</t>
  </si>
  <si>
    <t>ACO Deckline P100 Stirnwand natur für geschnittene Rinne</t>
  </si>
  <si>
    <t>ACO Gussrost PowerDrain V100G Performance F900 KTL mit integrierter Dämpfung und Verriegelung Powerlock</t>
  </si>
  <si>
    <t>2K Dichtklebemasse 250ml Sicherheitsdatenb. zu finden unter: www.aco.at/deckline</t>
  </si>
  <si>
    <t>ACO Gussrost PowerDrain V150G F900 500mm KTL mit integrierter Dämpfung und Verriegelung Powerlock</t>
  </si>
  <si>
    <t>ACO Gussrost PowerDrain V200G Performance F900 KTL mit integrierter Dämpfung und Verriegelung Powerlock</t>
  </si>
  <si>
    <t>Stormbrixx Ready Fertigrigole 6,0mx2,4mx0,49m= 7,05m³</t>
  </si>
  <si>
    <t>Stormbrixx Ready Fertigrigole 6,0mx2,4mx1,40m= 20,16m³</t>
  </si>
  <si>
    <t>ACO Composit Drainlock NW150mm C250 500mm EN1433</t>
  </si>
  <si>
    <t>ACO QMax Neo 300 QGuard Zarge schwarz BMC mit Auftriebsicherung Komplettiert</t>
  </si>
  <si>
    <t>ACO QMax Neo 300 QFlow 1m QFlow Kunststoff Zarge mit Auftriebsicherung schwarz, komplettiert</t>
  </si>
  <si>
    <t>ACO Schuhabstreifer Vario 2.0 Hybrid-Bodenwanne 1000x500mm mit Kunststoffzarge</t>
  </si>
  <si>
    <t>ACO Schuhabstreifer Vario 2.0 Hybrid-Bodenwanne 750x500mm mit Kunststoffzarge</t>
  </si>
  <si>
    <t>ACO Schuhabstreifer Vario 2.0 Hybrid-Bodenwanne 600x600 mm mit Kunststoffzarge</t>
  </si>
  <si>
    <t>ACO Vario 2.0 V-Rost Stahl verzinkt 1000x500 für Schuhabstreifer</t>
  </si>
  <si>
    <t>ACO Vario 2.0 V-Rost Stahl verzinkt 750x500 für Schuhabstreifer</t>
  </si>
  <si>
    <t>ACO Vario 2.0 V-Rost Stahl verzinkt 600x600 mm für Schuhabstreifer</t>
  </si>
  <si>
    <t>ACO Vario 2.0 V-Rost Stahl verzinkt 600x400 mm für Schuhabstreifer</t>
  </si>
  <si>
    <t>ACO Vario 2.0 Maschenrost 30/10, B125, Stahl verzinkt 1000x500 für Schuhabstreifer</t>
  </si>
  <si>
    <t>ACO Vario 2.0 Maschenrost 30/10, B125, Stahl verzinkt 750x500 für Schuhabstreifer</t>
  </si>
  <si>
    <t>ACO Vario 2.0 Maschenrost 30/10, B125, Stahl verzinkt 600x600 für Schuhabstreifer</t>
  </si>
  <si>
    <t>ACO Vario 2.0 Maschenrost 30/10, B125, Stahl verzinkt 600x400 für Schuhabstreifer</t>
  </si>
  <si>
    <t>ACO Vario 2.0 Maschenrost 30/10, Stahl verzinkt 1000x500 für Schuhabstreifer</t>
  </si>
  <si>
    <t>ACO Vario 2.0 Maschenrost 30/10, Stahl verzinkt 600x600 für Schuhabstreifer</t>
  </si>
  <si>
    <t>ACO Vario 2.0 Maschenrost 30/30, Stahl verzinkt 1000x500 für Schuhabstreifer</t>
  </si>
  <si>
    <t>ACO Vario 2.0 Maschenrost 30/30, Stahl verzinkt 600x600 für Schuhabstreifer</t>
  </si>
  <si>
    <t>ACO Vario 2.0 Steckverbinder für den Wasserdurchfluss für Hybrid-Bodenwanne</t>
  </si>
  <si>
    <t>ACO Multiline NX Seal in V100S Typ 20.0 1000mm</t>
  </si>
  <si>
    <t>ACO Self Längsstabrost NW100 Kunststoff L500mm B118mm B125 nur mit Euroline 2.0 Microgrip schwarz mit Aufkleber</t>
  </si>
  <si>
    <t>ACO Deckline P150 OS 1000mm 0.0 natur</t>
  </si>
  <si>
    <t>ACO Deckline P150 OS 0.0.3 Rinne 1000mm mit Ablauf DN100 natur</t>
  </si>
  <si>
    <t>ACO Deckline P150 OS 0.0 Stirnwand Anfang natur</t>
  </si>
  <si>
    <t>ACO Deckline P150 OS 0.0 Stirnwand Ende natur</t>
  </si>
  <si>
    <t>ACO Deckline P150 OS 0.0 Stirnwand Rinne geschnitten natur</t>
  </si>
  <si>
    <t>Dehnscheibe KD 480 12/15x48,0 aus PU-Kautschuk s=10 mm einseitig selbstklebend</t>
  </si>
  <si>
    <t>ACO Multifix Einbauhilfe Typ2S Klemmbereich 175-250mm Höhenverstellbereich 25-285mm</t>
  </si>
  <si>
    <t>ACO Multifix Einbauhilfe Typ3S Klemmbereich 225-300mm Höhenverstellbereich 25-285mm</t>
  </si>
  <si>
    <t>ACO Qmax Neo 300 mit QRoad Aufsatz und Auftriebssicherung zusammengebauter KU-Körper</t>
  </si>
  <si>
    <t>Powerlift-C 1500 mit DPS DN80 T545</t>
  </si>
  <si>
    <t>ACO Banner Beratungspunkt Entwässerung 1900x1200 wetterfest mit Ösen</t>
  </si>
  <si>
    <t>Stormsed Vortex 1000</t>
  </si>
  <si>
    <t>Stormsed Vortex 1200</t>
  </si>
  <si>
    <t>Stormsed Vortex 1500</t>
  </si>
  <si>
    <t>Stormsed Vortex 1750</t>
  </si>
  <si>
    <t>Stormsed Vortex 2200</t>
  </si>
  <si>
    <t>Stormsed Vortex 2700 DN400</t>
  </si>
  <si>
    <t>ACO Aufsatzstück zu Muli-Flex SO, L=600mm, Dünnbettabdich. fäkalienfrei</t>
  </si>
  <si>
    <t>ACO Multiline NX Seal in V100S Typ 4, 1000mm mit Gefälle 0,5%</t>
  </si>
  <si>
    <t>ACO Profiline 1,0m H5,5-7,8cm B15,5cm vz Typ 2.0</t>
  </si>
  <si>
    <t>ACO Profiline 0,5m H5,5-7,8cm vz B15,5cm Typ 2.0</t>
  </si>
  <si>
    <t>ACO Profiline 1,0m H7,8-10,8cm B15,5cm vz Typ 2.0</t>
  </si>
  <si>
    <t>ACO Profiline 0,5m H7,8-10,8cm B15,5cm vz Typ 2.0</t>
  </si>
  <si>
    <t>ACO Profiline 1,0m H10,8-16,8 cm B15,5cm vz Typ 2.0</t>
  </si>
  <si>
    <t>ACO Profiline 0,5m H10,8-16,8 cm B15,5cm vz Typ 2.0</t>
  </si>
  <si>
    <t>ACO Profiline 1,0m H5,5-7,8cm B15,5cm V2A Typ 2.0</t>
  </si>
  <si>
    <t>ACO Profiline 0,5m H5,5-7,8cm B15,5cm V2A Typ 2.0</t>
  </si>
  <si>
    <t>ACO Profiline 1,0m H7,8-10,8cm B15,5cm V2A Typ 2.0</t>
  </si>
  <si>
    <t>ACO Profiline 0,5m H7,8-10,8cm B15,5cm V2A Typ 2.0</t>
  </si>
  <si>
    <t>ACO Profiline 1,0m H10,8-16,8 cm B15,5cm V2A Typ 2.0</t>
  </si>
  <si>
    <t>ACO Profiline 0,5m H10,8-16,8 cm B15,5cm V2A Typ 2.0</t>
  </si>
  <si>
    <t>ACO Profiline 1,0m H5,5-7,8cm B25cm vz Typ 2.0</t>
  </si>
  <si>
    <t>ACO Profiline 0,5m H5,5-7,8cm B25cm vz Typ 2.0</t>
  </si>
  <si>
    <t>ACO Profiline 1,0m H7,8-10,8cm vz B13cm Typ 2.0</t>
  </si>
  <si>
    <t>ACO Profiline 0,5m H7,8-10,8cm vz B13cm Typ 2.0</t>
  </si>
  <si>
    <t>ACO Profiline 1,0m H7,8-10,8cm B25cm vz Typ 2.0</t>
  </si>
  <si>
    <t>ACO Profiline 0,5m H7,8-10,8cm B25cm vz Typ 2.0</t>
  </si>
  <si>
    <t>ACO Profiline 1,0m H10,8-16,8 cm B13cm vz Typ 2.0</t>
  </si>
  <si>
    <t>ACO Profiline 0,5m H10,8-16,8 cm vz B13cm Typ 2.0</t>
  </si>
  <si>
    <t>ACO Profiline 1,0m H10,8-16,8 cm B25cm vz Typ 2.0</t>
  </si>
  <si>
    <t>ACO Profiline 0,5m H10,8-16,8 cm B25cm vz Typ 2.0</t>
  </si>
  <si>
    <t>ACO Profiline 1,0m H5,5-7,8cm B25cm V2A Typ2.0</t>
  </si>
  <si>
    <t>ACO Profiline 0,5m H5,5-7,8cm B25cm V2A Typ 2.0</t>
  </si>
  <si>
    <t>ACO Profiline 1,0m H7,8-10,8cm B13cm V2A Typ 2.0</t>
  </si>
  <si>
    <t>ACO Profiline 0,5m H7,8-10,8cm B13cm V2A Typ 2.0</t>
  </si>
  <si>
    <t>ACO Profiline 1,0m H7,8-10,8cm B25cm V2A Typ2.0</t>
  </si>
  <si>
    <t>ACO Profiline 0,5m H7,8-10,8cm B25cm V2A Typ 2.0</t>
  </si>
  <si>
    <t>ACO Profiline 1,0m H10,8-16,8 cm B13cm V2A Typ 2.0</t>
  </si>
  <si>
    <t>ACO Profiline 0,5m H10,8-16,8 cm B13cm V2A Typ 2.0</t>
  </si>
  <si>
    <t>ACO Profiline 1,0m H10,8-16,8 cm B25cm V2A Typ 2.0</t>
  </si>
  <si>
    <t>ACO Profiline 0,5m H10,8-16,8 cm B25cm V2A Typ 2.0</t>
  </si>
  <si>
    <t>ACO Profiline 0,5m H5,5-7,8cm vz B13cm Typ 2.0</t>
  </si>
  <si>
    <t>ACO Profiline 1,0m H5,5-7,8cm vz B13cm Typ 2.0</t>
  </si>
  <si>
    <t>ACO Profiline 0,5m H5,5-7,8cm B13cm V2A Typ 2.0</t>
  </si>
  <si>
    <t>ACO Profiline 1,0m H5,5-7,8cm B13cm V2A Typ 2.0</t>
  </si>
  <si>
    <t>ACO Profiline 1,0m H5,5-7,8cm vz B10cm Typ 2.0</t>
  </si>
  <si>
    <t>ACO Profiline 0,5m H5,5-7,8cm vz B10cm Typ 2.0</t>
  </si>
  <si>
    <t>ACO Profiline 1,0m H7,8-10,8cm vz B10cm Typ 2.0</t>
  </si>
  <si>
    <t>ACO Profiline 0,5m H7,8-10,8cm vz B10cm Typ 2.0</t>
  </si>
  <si>
    <t>ACO Profiline 1,0m H10,8-16,8 cm vz B10cm Typ 2.0</t>
  </si>
  <si>
    <t>ACO Profiline 0,5m H10,8-16,8 cm vz B10cm Typ 2.0</t>
  </si>
  <si>
    <t>ACO Profiline 1,0m H5,5-7,8cm B10cm V2A Typ 2.0</t>
  </si>
  <si>
    <t>ACO Profiline 0,5m H5,5-7,8cm B10cm V2A Typ 2.0</t>
  </si>
  <si>
    <t>ACO Profiline 1,0m H7,8-10,8cm B10cm V2A Typ 2.0</t>
  </si>
  <si>
    <t>ACO Profiline 0,5m H7,8-10,8cm B10cm V2A Typ 2.0</t>
  </si>
  <si>
    <t>ACO Profiline 1,0m H10,8-16,8 cm B10cm V2A Typ 2.0</t>
  </si>
  <si>
    <t>ACO Profiline 0,5m H10,8-16,8 cm B10cm V2A Typ 2.0</t>
  </si>
  <si>
    <t>ACO Profiline 1,0m H5,5-7,8cm vz B20cm Typ 2.0</t>
  </si>
  <si>
    <t>ACO Profiline 0,5m H5,5-7,8cm vz B20cm Typ 2.0</t>
  </si>
  <si>
    <t>ACO Profiline 1,0m H7,8-10,8cm vz B20cm Typ 2.0</t>
  </si>
  <si>
    <t>ACO Profiline 0,5m H7,8-10,8cm vz B20cm Typ 2.0</t>
  </si>
  <si>
    <t>ACO Profiline 1,0m H10,8-16,8 cm vz B20cm Typ 2.0</t>
  </si>
  <si>
    <t>ACO Profiline 0,5m H10,8-16,8 cm vz B20cm Typ 2.0</t>
  </si>
  <si>
    <t>ACO Profiline 1,0m H5,5-7,8cm B20cm V2A Typ 2.0</t>
  </si>
  <si>
    <t>ACO Profiline 0,5m H5,5-7,8cm B20cm V2A Typ 2.0</t>
  </si>
  <si>
    <t>ACO Profiline 1,0m H7,8-10,8cm B20cm V2A Typ 2.0</t>
  </si>
  <si>
    <t>ACO Profiline 0,5m H7,8-10,8cm B20cm V2A Typ 2.0</t>
  </si>
  <si>
    <t>ACO Profiline 1,0m H10,8-16,8 cm B20cm V2A Typ 2.0</t>
  </si>
  <si>
    <t>ACO Profiline 0,5m H10,8-16,8 cm B20cm V2A Typ 2.0</t>
  </si>
  <si>
    <t>ACO Powerblock 200 Stirnwand für Rinnenanfang</t>
  </si>
  <si>
    <t>ACO Powerblock 200 Stirnwand für Rinnenende</t>
  </si>
  <si>
    <t>ACO Powerblock 200 Seal in L1500mm H365mm F900</t>
  </si>
  <si>
    <t>ACO Powerblock 200 Seal in Einlaufkasten Oberteil L1500mm mit Gussrost verschraubt</t>
  </si>
  <si>
    <t>Stormsed Vortex 2700 DN500</t>
  </si>
  <si>
    <t>ACO SPORT Filterschacht 2200</t>
  </si>
  <si>
    <t>AGW AP-M 2200 2x625 H=365</t>
  </si>
  <si>
    <t>ACO Slimline Rinne 1000mm mit Rost Aluminium silber eloxiert B=60mm, H=103mm</t>
  </si>
  <si>
    <t>ACO Slimline Rinne 1000mm mit Rost Aluminium schwarz eloxiert B=60mm, H=103mm</t>
  </si>
  <si>
    <t>ACO Slimline Rinne 1000mm mit Rost Corten Stahl B=60mm, H=103mm</t>
  </si>
  <si>
    <t>ACO Slimline Rinne 1000mm mit Rost V2A, B=60mm, H=103mm</t>
  </si>
  <si>
    <t>ACO Profiline Einsteckstutzen DN 110/50 komplett</t>
  </si>
  <si>
    <t>ACO Fassadenrinnen Stichkanal adapter verzinkt</t>
  </si>
  <si>
    <t>ACO Fassadenrinnen Stichkanal adapter V2A</t>
  </si>
  <si>
    <t>ACO Frameline Stichkanal- Vertikal verzinkt</t>
  </si>
  <si>
    <t>ACO Frameline Stichkanal- Vertikal V2A</t>
  </si>
  <si>
    <t>ACO Profiline Maschenrost 30x 10mm für Aufsatz 30x30cm geteilt DN70 verzinkt</t>
  </si>
  <si>
    <t>ACO Profiline Maschenrost 30x 10mm für Aufsatz 30x30cm geteilt DN70 V2A</t>
  </si>
  <si>
    <t>ACO Profiline 0,5m Maschenrost 30x10mm für Baubreite 15,5cm geteilt DN70 verzinkt</t>
  </si>
  <si>
    <t>ACO Profiline 0,5m Maschenrost 30x10mm für Baubreite 15,5cm geteilt DN70 V2A</t>
  </si>
  <si>
    <t>ACO Multiline NX Seal in V100 STW schwarz Typ0 DN/OD110mm für Auslaufseite</t>
  </si>
  <si>
    <t>ACO Multiline NX Seal in V100 STW schwarz Typ5 DN/OD110mm für Auslaufseite</t>
  </si>
  <si>
    <t>ACO Multiline NX Seal in V100 STW schwarz Typ10 DN/OD110mm für Auslaufseite</t>
  </si>
  <si>
    <t>ACO Multiline NX Seal in V100 STW schwarz Typ20 DN/OD110mm für Auslaufseite</t>
  </si>
  <si>
    <t>ACO Vario 2.0 Matte Gummi schwarz 600x600 für Schuhabstreifer</t>
  </si>
  <si>
    <t>ACO Vario 2.0 Matte Rips Hellgrau 600x600 für Schuhabstreifer</t>
  </si>
  <si>
    <t>ACO Vario 2.0 Matte Rips/Bürste Anthrazit 600x600 für Schuhabstreifer</t>
  </si>
  <si>
    <t>ACO Vario 2.0 Matte Rips/Cassettenbürste Hellgrau 600x600 für Schuhabstreifer</t>
  </si>
  <si>
    <t>Stormsed Vortex 1000 DN250</t>
  </si>
  <si>
    <t>ACO Multiline NX Seal in V100S Typ 20.0.2 1000mm DN/OD110</t>
  </si>
  <si>
    <t>ACO Vario 2.0 Matte Outdoor Anthrazit 600x400 für Schuhabstreifer</t>
  </si>
  <si>
    <t>ACO Vario 2.0 Matte Outdoor Anthrazit 600x600 für Schuhabstreifer</t>
  </si>
  <si>
    <t>ACO Vario 2.0 Matte Outdoor Anthrazit 750x500 für Schuhabstreifer</t>
  </si>
  <si>
    <t>ACO Vario 2.0 Matte Outdoor Anthrazit 1000x500 für Schuhabstreifer</t>
  </si>
  <si>
    <t>ACO Vario 2.0 Matte Outdoor Braun 600x400 für Schuhabstreifer</t>
  </si>
  <si>
    <t>ACO Vario 2.0 Matte Outdoor Braun 600x600 für Schuhabstreifer</t>
  </si>
  <si>
    <t>ACO Vario 2.0 Matte Outdoor Braun 750x500 für Schuhabstreifer</t>
  </si>
  <si>
    <t>ACO Vario 2.0 Matte Outdoor Braun 1000x500 für Schuhabstreifer</t>
  </si>
  <si>
    <t>ACO Vario 2.0 Matte Outdoor Rot 600x400 für Schuhabstreifer</t>
  </si>
  <si>
    <t>ACO Vario 2.0 Matte Outdoor Rot 600x600 für Schuhabstreifer</t>
  </si>
  <si>
    <t>ACO Vario 2.0 Matte Outdoor Rot 750x500 für Schuhabstreifer</t>
  </si>
  <si>
    <t>ACO Vario 2.0 Matte Outdoor Rot 1000x500 für Schuhabstreifer</t>
  </si>
  <si>
    <t>ACO Vario 2.0 Matte Rips Anthrazit 600x400 für Schuhabstreifer</t>
  </si>
  <si>
    <t>ACO Vario 2.0 Matte Gummi Schwarz 600x400 für Schuhabstreifer</t>
  </si>
  <si>
    <t>ACO Vario 2.0 Matte Rips Anthrazit 750x500 für Schuhabstreifer</t>
  </si>
  <si>
    <t>ACO Vario 2.0 Matte Rips Anthrazit 1000x500 für Schuhabstreifer</t>
  </si>
  <si>
    <t>ACO Vario 2.0 Matte Gummi Schwarz 750x500 für Schuhabstreifer</t>
  </si>
  <si>
    <t>ACO Vario 2.0 Matte Rips/Bürste Anthrazit 600x400 für Schuhabstreifer</t>
  </si>
  <si>
    <t>ACO Vario 2.0 Matte Gummi Schwarz 1000x500 für Schuhabstreifer</t>
  </si>
  <si>
    <t>ACO Vario 2.0 Matte Rips/Bürste Anthrazit 750x500 für Schuhabstreifer</t>
  </si>
  <si>
    <t>ACO Vario 2.0 Matte Rips/Bürste Anthrazit 1000x500 für Schuhabstreifer</t>
  </si>
  <si>
    <t>ACO Vario 2.0 Matte Rips/Cassettenbürste Hellgrau 600x400 für Schuhabstreifer</t>
  </si>
  <si>
    <t>ACO Vario 2.0 Matte Rips/Cassettenbürste Hellgrau 750x500 für Schuhabstreifer</t>
  </si>
  <si>
    <t>ACO Vario 2.0 Matte Rips/Cassettenbürste Hellgrau 1000x500 für Schuhabstreifer</t>
  </si>
  <si>
    <t>ACO Multiline NX Seal in V100S Typ 0.1, 500mm</t>
  </si>
  <si>
    <t>ACO Multiline NX Seal in V100S Typ 5.1, 500mm</t>
  </si>
  <si>
    <t>ACO Multiline NX Seal in V100S Typ 20.1, 500mm</t>
  </si>
  <si>
    <t>ACO Powerblock 200 Seal in Revisionselement geschlossen mit Gussrost verschraubt</t>
  </si>
  <si>
    <t>ACO Powerblock 200 Seal in Revisionselement DN/OD200 mit Gussrost verschraubt</t>
  </si>
  <si>
    <t>ACO Vario Winkelrahmen Steckprofil Alu 600x600 mm für Schuhabstreifer Einleger</t>
  </si>
  <si>
    <t>Stormsed Vortex-C 1500 DN300</t>
  </si>
  <si>
    <t>ACO Profiline 2,0m fixe H 3cm vz B13cm Typ 2.0</t>
  </si>
  <si>
    <t>ACO Profiline 1,0m fixe H 3cm vz B13cm Typ 2.0</t>
  </si>
  <si>
    <t>ACO Profiline 0,5m fixe H 3cm vz B13cm Typ 2.0</t>
  </si>
  <si>
    <t>ACO Profiline Stirnwand für fixe H 3cm vz B 13cm Typ 2.0</t>
  </si>
  <si>
    <t>ACO Profiline 2,0m fixe H 3cm vz B15,5cm Typ 2.0</t>
  </si>
  <si>
    <t>ACO Profiline 1,0m fixe H 3cm vz B15,5cm Typ 2.0</t>
  </si>
  <si>
    <t>ACO Profiline 0,5m fixe H 3cm vz B15,5cm Typ 2.0</t>
  </si>
  <si>
    <t>ACO Profiline Stirnwand für fixe H 3cm vz B 15,5cm Typ 2.0</t>
  </si>
  <si>
    <t>ACO Profiline 0,5m fixe H 8cm vz B25cm Typ 2.0</t>
  </si>
  <si>
    <t>ACO Profiline 2,0m fixe H 10cm vz B10cm Typ 2.0</t>
  </si>
  <si>
    <t>ACO Profiline 1,0m fixe H 10cm vz B10cm Typ 2.0</t>
  </si>
  <si>
    <t>ACO Profiline 0,5m fixe H 10cm vz B10cm Typ 2.0</t>
  </si>
  <si>
    <t>ACO Profiline Stirnwand für fixe H 10cm vz B 10cm Typ 2.0</t>
  </si>
  <si>
    <t>ACO Profiline 2,0m fixe H 10cm vz B13cm Typ 2.0</t>
  </si>
  <si>
    <t>ACO Profiline 1,0m fixe H 10cm vz B13cm Typ 2.0</t>
  </si>
  <si>
    <t>ACO Profiline 0,5m fixe H 10cm vz B13cm Typ 2.0</t>
  </si>
  <si>
    <t>ACO Profiline Stirnwand für fixe H 10cm vz B 13cm Typ 2.0</t>
  </si>
  <si>
    <t>ACO Profiline 2,0m fixe H 10cm vz B15,5cm Typ 2.0</t>
  </si>
  <si>
    <t>ACO Profiline 1,0m fixe H 10cm vz B15,5cm Typ 2.0</t>
  </si>
  <si>
    <t>ACO Profiline 0,5m fixe H 10cm vz B15,5cm Typ 2.0</t>
  </si>
  <si>
    <t>ACO Profiline Stirnwand für fi xe H 10cm vz B 15,5cm Typ 2.0</t>
  </si>
  <si>
    <t>ACO Profiline 2,0m fixe H 10cm vz B20cm Typ 2.0</t>
  </si>
  <si>
    <t>ACO Profiline 1,0m fixe H 10cm vz B20cm Typ 2.0</t>
  </si>
  <si>
    <t>ACO Profiline 0,5m fixe H 10cm vz B20cm Typ 2.0</t>
  </si>
  <si>
    <t>ACO Profiline Stirnwand für fixe H 10cm vz B 20cm Typ 2.0</t>
  </si>
  <si>
    <t>ACO Profiline 2,0m fixe H 10cm vz B25cm Typ 2.0</t>
  </si>
  <si>
    <t>ACO Profiline 1,0m fixe H 10cm vz B25cm Typ 2.0</t>
  </si>
  <si>
    <t>ACO Profiline 0,5m fixe H 10cm vz B25cm Typ 2.0</t>
  </si>
  <si>
    <t>ACO Profiline Stirnwand für fixe H 10cm vz B 25cm Typ 2.0</t>
  </si>
  <si>
    <t>ACO Profiline 2,0m fixe H 3cm V2A B13cm Typ 2.0</t>
  </si>
  <si>
    <t>ACO Profiline 1,0m fixe H 3cm V2A B13cm Typ 2.0</t>
  </si>
  <si>
    <t>ACO Profiline 0,5m fixe H 3cm V2A B13cm Typ 2.0</t>
  </si>
  <si>
    <t>ACO Profiline Stirnwand für fixe H 3cm V2A B 13cm Typ 2.0</t>
  </si>
  <si>
    <t>ACO Profiline 2,0m fixe H 3cm V2A B15,5cm Typ 2.0</t>
  </si>
  <si>
    <t>ACO Profiline 1,0m fixe H 3cm V2A B15,5cm Typ 2.0</t>
  </si>
  <si>
    <t>ACO Profiline 0,5m fixe H 3cm V2A B15,5cm Typ 2.0</t>
  </si>
  <si>
    <t>ACO Profiline Stirnwand für fi xe H 3cm V2A B 15,5cm Typ 2.0</t>
  </si>
  <si>
    <t>ACO Profiline 2,0m fixe H 10cm V2A B10cm Typ 2.0</t>
  </si>
  <si>
    <t>ACO Profiline 1,0m fixe H 10cm V2A B10cm Typ 2.0</t>
  </si>
  <si>
    <t>ACO Profiline 0,5m fixe H 10cm V2A B10cm Typ 2.0</t>
  </si>
  <si>
    <t>ACO Profiline Stirnwand für fi xe H 10cm V2A B 10cm Typ 2.0</t>
  </si>
  <si>
    <t>ACO Profiline 2,0m fixe H 10cm V2A B13cm Typ 2.0</t>
  </si>
  <si>
    <t>ACO Profiline 1,0m fixe H 10cm V2A B13cm Typ 2.0</t>
  </si>
  <si>
    <t>ACO Profiline 0,5m fixe H 10cm V2A B13cm Typ 2.0</t>
  </si>
  <si>
    <t>ACO Profiline Stirnwand für fi xe H 10cm V2A B 13cm Typ 2.0</t>
  </si>
  <si>
    <t>ACO Profiline 2,0m fixe H 10cm V2A B15,5cm Typ 2.0</t>
  </si>
  <si>
    <t>ACO Profiline 1,0m fixe H 10cm V2A B15,5cm Typ 2.0</t>
  </si>
  <si>
    <t>ACO Profiline 0,5m fixe H 10cm V2A B15,5cm Typ 2.0</t>
  </si>
  <si>
    <t>ACO Profiline Stirnwand für fi xe H 10cm V2A B 15,5cm Typ 2.0</t>
  </si>
  <si>
    <t>ACO Profiline 2,0m fixe H 10cm V2A B20cm Typ 2.0</t>
  </si>
  <si>
    <t>ACO Profiline 1,0m fixe H 10cm V2A B20cm Typ 2.0</t>
  </si>
  <si>
    <t>ACO Profiline 0,5m fixe H 10cm V2A B20cm Typ 2.0</t>
  </si>
  <si>
    <t>ACO Profiline Stirnwand für fi xe H 10cm V2A B 20cm Typ 2.0</t>
  </si>
  <si>
    <t>ACO Profiline 2,0m fixe H 10cm V2A B25cm Typ 2.0</t>
  </si>
  <si>
    <t>ACO Profiline 1,0m fixe H 10cm V2A B25cm Typ 2.0</t>
  </si>
  <si>
    <t>ACO Profiline 0,5m fixe H 10cm V2A B25cm Typ 2.0</t>
  </si>
  <si>
    <t>ACO Profiline Stirnwand für fi xe H 10cm V2A B 25cm Typ 2.0</t>
  </si>
  <si>
    <t>ACO Profiline Keilrinne 1,0m fixe H8cm vz BB15,5cm Typ 2.0</t>
  </si>
  <si>
    <t>ACO Profiline Keilrinne 0,5m fixe H8cm vz BB15,5cm Typ 2.0</t>
  </si>
  <si>
    <t>ACO Profiline Stirnw. f. Keil rinne H8cm vz B15,5cm Typ 2.0</t>
  </si>
  <si>
    <t>ACO Profiline Keilrinne 1,0m fixe H8cm V2A BB15,5cm Typ 2.0</t>
  </si>
  <si>
    <t>ACO Profiline Keilrinne 0,5m fixe H8cm V2A BB15,5cm Typ 2.0</t>
  </si>
  <si>
    <t>ACO Profiline Stirnw. f. Keil rinne H8cm V2A B15,5cm Typ 2.0</t>
  </si>
  <si>
    <t>ACO Profiline Ausgleichsel. M. H5,5-7,8cm vz B10cm Typ 2.0</t>
  </si>
  <si>
    <t>ACO Profiline Ausgleichsel. E. H 5,5-7,8cm vz B10cm Typ 2.0</t>
  </si>
  <si>
    <t>ACO Profiline Stirnwand H 5,5-7,8cm vz B 10cm Typ 2.0</t>
  </si>
  <si>
    <t>ACO Profiline Ausgleichsel. M. H 7,8-10,8cm vz B10cm Typ 2.0</t>
  </si>
  <si>
    <t>ACO Profiline Ausgleichsel. E. H 7,8-10,8cm vz B10cm Typ 2.0</t>
  </si>
  <si>
    <t>ACO Profiline Stirnwand H 7,8-10,8cm vz B 10cm Typ 2.0</t>
  </si>
  <si>
    <t>ACO Profiline Ausgleichsel. M. H10,8-16,8cm vz B10cm Typ 2.0</t>
  </si>
  <si>
    <t>ACO Profiline Ausgleichsel. E. H10,8-16,8cm vz B10cm Typ 2.0</t>
  </si>
  <si>
    <t>ACO Profiline Stirnwand H10,8-16,8cm vz B 10cm Typ 2.0</t>
  </si>
  <si>
    <t>ACO Profiline Ausgleichsel. M. H 5,5-7,8cm vz B13cm Typ 2.0</t>
  </si>
  <si>
    <t>ACO Profiline Ausgleichsel. E. H 5,5-7,8cm vz B13cm Typ 2.0</t>
  </si>
  <si>
    <t>ACO Profiline Stirnwand H 5,5-7,8cm vz B 13cm Typ 2.0</t>
  </si>
  <si>
    <t>ACO Profiline Ausgleichsel. M. H 7,8-10,8cm vz B13cm Typ 2.0</t>
  </si>
  <si>
    <t>ACO Profiline Ausgleichsel. E. H 7,8-10,8cm vz B13cm Typ 2.0</t>
  </si>
  <si>
    <t>ACO Profiline Stirnwand H 7,8-10,8cm vz B13cm Typ 2.0</t>
  </si>
  <si>
    <t>ACO Profiline Ausgleichsel. M. H10,8-16,8cm vz B13cm Typ 2.0</t>
  </si>
  <si>
    <t>ACO Profiline Ausgleichsel. E. 10,8-16,8cm vz B13cm Typ 2.0</t>
  </si>
  <si>
    <t>ACO Profiline Stirnwand H10,8-16,8cm vz B13cm Typ 2.0</t>
  </si>
  <si>
    <t>ACO Profiline Ausgleichsel. M. H5,5-7,8cm vz B15,5cm Typ 2.0</t>
  </si>
  <si>
    <t>ACO Profiline Ausgleichsel. E. H5,5-7,8cm vz B15,5cm Typ 2.0</t>
  </si>
  <si>
    <t>ACO Profiline Stirnwand H5,5-7,8cm vz B 15,5cm Typ 2.0</t>
  </si>
  <si>
    <t>ACO Profiline Ausgleichsel. M. H7,8-10,8cm vz B15,5cm Typ2.0</t>
  </si>
  <si>
    <t>ACO Profiline Ausgleichsel. E. H7,8-10,8cm vz B15,5cm Typ2.0</t>
  </si>
  <si>
    <t>ACO Profiline Stirnwand H7,8-10,8cm vz B 15,5cm Typ2.0</t>
  </si>
  <si>
    <t>ACO Profiline Ausgleichsel. M. H10,8-16,8cm vz B15,5cm Typ2.0</t>
  </si>
  <si>
    <t>ACO Profiline Ausgleichsel. E. H10,8-16,8cm vz B15,5cm Typ2.0</t>
  </si>
  <si>
    <t>ACO Profiline Stirnwand H10,8-16,8cm vz B15,5cm Typ2.0</t>
  </si>
  <si>
    <t>ACO Profiline Ausgleichsel. M. H 5,5-7,8cm vz B20cm Typ2.0</t>
  </si>
  <si>
    <t>ACO Profiline Ausgleichsel. E. H 5,5-7,8cm vz B20cm Typ 2.0</t>
  </si>
  <si>
    <t>ACO Profiline Stirnwand H 5,5-7,8cm vz B20cm Typ 2.0</t>
  </si>
  <si>
    <t>ACO Profiline Ausgleichsel. M. H 7,8-10,8cm vz B20cm Typ 2.0</t>
  </si>
  <si>
    <t>ACO Profiline Ausgleichsel. E. H 7,8-10,8cm vz B20cm Typ 2.0</t>
  </si>
  <si>
    <t>ACO Profiline Stirnwand H7,8-10,8cm vz B 20cm Typ 2.0</t>
  </si>
  <si>
    <t>ACO Profiline Ausgleichsel. M. H10,8-16,8cm vz B20cm Typ 2.0</t>
  </si>
  <si>
    <t>ACO Profiline Ausgleichsel. E. H10,8-16,8cm vz B20cm Typ 2.0</t>
  </si>
  <si>
    <t>ACO Profiline Stirnwand H10,8-16,8cm vz B20cm Typ 2.0</t>
  </si>
  <si>
    <t>ACO Profiline Ausgleichsel. M. H5,5-7,8cm vz B25cm Typ 2.0</t>
  </si>
  <si>
    <t>ACO Profiline Ausgleichsel. E. H5,5-7,8cm vz B25cm Typ 2.0</t>
  </si>
  <si>
    <t>ACO Profiline Stirnwand H 5,5-7,8cm vz B 25cm Typ 2.0</t>
  </si>
  <si>
    <t>ACO Profiline Ausgleichsel. M. H7,8-10,8cm vz B25cm Typ 2.0</t>
  </si>
  <si>
    <t>ACO Profiline Ausgleichsel. E. H7,8-10,8cm vz B25cm Typ 2.0</t>
  </si>
  <si>
    <t>ACO Profiline Stirnwand H 7,8-10,8cm vz B 25cm Typ 2.0</t>
  </si>
  <si>
    <t>ACO Profiline Ausgleichsel. M. H10,8-16,8cm vz B25cm Typ 2.0</t>
  </si>
  <si>
    <t>ACO Profiline Ausgleichsel. E. H10,8-16,8cm vz B25cm Typ 2.0</t>
  </si>
  <si>
    <t>ACO Profiline Stirnwand H10,8-16,8cm vz B 25cm Typ 2.0</t>
  </si>
  <si>
    <t>ACO Profiline Ausgleichsel. M. H5,5-7,8cm V2A B10cm Typ 2.0</t>
  </si>
  <si>
    <t>ACO Profiline Ausgleichsel. E. H5,5-7,8cm V2A B10cm Typ 2.0</t>
  </si>
  <si>
    <t>ACO Profiline Stirnwand H5,5-7,8cm V2A B 10cm Typ 2.0</t>
  </si>
  <si>
    <t>ACO Profiline Ausgleichsel. M. H7,8-10,8cm V2A B10cm Typ 2.0</t>
  </si>
  <si>
    <t>ACO Profiline Ausgleichsel. E. H7,8-10,8cm V2A B10cm Typ 2.0</t>
  </si>
  <si>
    <t>ACO Profiline Stirnwand H7,8-10,8cm V2A B 10cm Typ 2.0</t>
  </si>
  <si>
    <t>ACO Profiline Ausgleichsel. M. H10,8-16,8cm V2A B10cm Typ2.0</t>
  </si>
  <si>
    <t>ACO Profiline Ausgleichsel. E. H10,8-16,8cm V2A B10cm Typ2.0</t>
  </si>
  <si>
    <t>ACO Profiline Stirnwand H10,8-16,8cm V2A B 10cm Typ2.0</t>
  </si>
  <si>
    <t>ACO Profiline Ausgleichsel. M. H 5,5-7,8cm V2A B13cm Typ 2.0</t>
  </si>
  <si>
    <t>ACO Profiline Ausgleichsel. E. H 5,5-7,8cm V2A B13cm Typ 2.0</t>
  </si>
  <si>
    <t>ACO Profiline Stirnwand H 5,5-7,8cm V2A B 13cm Typ 2.0</t>
  </si>
  <si>
    <t>ACO Profiline Ausgleichsel. M. H7,8-10,8cm V2A B13cm Typ 2.0</t>
  </si>
  <si>
    <t>ACO Profiline Ausgleichsel. E. H7,8-10,8cm V2A B13cm Typ 2.0</t>
  </si>
  <si>
    <t>ACO Profiline Stirnwand H7,8-10,8cm V2A B 13cm Typ 2.0</t>
  </si>
  <si>
    <t>ACO Profiline Ausgleichsel. M. H10,8-16,8cm V2A B13cm Typ2.0</t>
  </si>
  <si>
    <t>ACO Profiline Ausgleichsel. E. H10,8-16,8cm V2A B13cm Typ2.0</t>
  </si>
  <si>
    <t>ACO Profiline Stirnwand H10,8-16,8cm V2A B 13cm Typ2.0</t>
  </si>
  <si>
    <t>ACO Profiline Ausgleichsel. M. H5,5-7,8cm V2A B15,5cm Typ2.0</t>
  </si>
  <si>
    <t>ACO Profiline Ausgleichsel. E. H5,5-7,8cm V2A B15,5cm Typ2.0</t>
  </si>
  <si>
    <t>ACO Profiline Stirnwand H5,5-7,8cm V2A B 15,5cm Typ2.0</t>
  </si>
  <si>
    <t>ACO Profiline Ausgleichsel. M. H7,8-10,8cm V2A B15,5cm Typ2.0</t>
  </si>
  <si>
    <t>ACO Profiline Ausgleichsel. E. H7,8-10,8cm V2A B15,5cm Typ2.0</t>
  </si>
  <si>
    <t>ACO Profiline Stirnwand H7,8-10,8cm V2A B15,5cm Typ2.0</t>
  </si>
  <si>
    <t>ACO Profiline Ausgleichsel. M. H10,8-16,8cm V2A B15,5cm Typ2.</t>
  </si>
  <si>
    <t>ACO Profiline Ausgleichsel. E. H10,8-16,8cm V2A B15,5cm Typ2.</t>
  </si>
  <si>
    <t>ACO Profiline Stirnwand H10,8-16,8cm V2A B15,5cm Typ2.</t>
  </si>
  <si>
    <t>ACO Profiline Ausgleichsel. M. H 5,5-7,8cm V2A B20cm Typ 2.0</t>
  </si>
  <si>
    <t>ACO Profiline Ausgleichsel. E. H 5,5-7,8cm V2A B20cm Typ 2.0</t>
  </si>
  <si>
    <t>ACO Profiline Stirnwand H5,5-7,8cm V2A B 20cm Typ 2.0</t>
  </si>
  <si>
    <t>ACO Profiline Ausgleichsel. M. H7,8-10,8cm V2A B20cm Typ 2.0</t>
  </si>
  <si>
    <t>ACO Profiline Ausgleichsel. E. H7,8-10,8cm V2A B20cm Typ 2.0</t>
  </si>
  <si>
    <t>ACO Profiline Stirnwand H7,8-10,8cm V2A B 20cm Typ 2.0</t>
  </si>
  <si>
    <t>ACO Profiline Ausgleichsel. M. H10,8-16,8cm V2A B20cm Typ2.0</t>
  </si>
  <si>
    <t>ACO Profiline Ausgleichsel. E. H10,8-16,8cm V2A B20cm Typ2.0</t>
  </si>
  <si>
    <t>ACO Profiline Stirnwand H10,8-16,8cm V2A B20cm Typ 2.0</t>
  </si>
  <si>
    <t>ACO Profiline Ausgleichsel. M. H 5,5-7,8cm V2A B25cm Typ 2.0</t>
  </si>
  <si>
    <t>ACO Profiline Ausgleichsel. E. H 5,5-7,8cm V2A B25cm Typ 2.0</t>
  </si>
  <si>
    <t>ACO Profiline Stirnwand H5,5-7,8cm V2A B 25cm Typ 2.0</t>
  </si>
  <si>
    <t>ACO Profiline Ausgleichsel. M. H7,8-10,8cm V2A B25cm Typ 2.0</t>
  </si>
  <si>
    <t>ACO Profiline Ausgleichsel. E. H7,8-10,8cm V2A B25cm Typ 2.0</t>
  </si>
  <si>
    <t>ACO Profiline Stirnwand H 7,8-10,8cm V2A B 25cm Typ2.0</t>
  </si>
  <si>
    <t>ACO Profiline Ausgleichsel. M. H10,8-16,8cm V2A B25cm Typ2.0</t>
  </si>
  <si>
    <t>ACO Profiline Ausgleichsel. E. H10,8-16,8cm V2A B25cm Typ2.0</t>
  </si>
  <si>
    <t>ACO Profiline Stirnwand H10,8-16,8cm V2A B25cm Typ 2.0</t>
  </si>
  <si>
    <t>ACO Profiline Eckelement varia bel vz für alle Baubreiten</t>
  </si>
  <si>
    <t>ACO Profiline Eckelement varia bel V2A für alle Baubreiten</t>
  </si>
  <si>
    <t>Erweiterungsset Fit in Höhenve rsteller verzinkt für die Fram /Frameline C</t>
  </si>
  <si>
    <t>Erweiterungsset Fit in Höhenve rsteller V2A für die Frameline eline/Frameline C</t>
  </si>
  <si>
    <t>ACO Schuhabstreifer Vario 2.0 LED-Lichtleiste RGB-W für Hybrid-Bodenwanne 600x400</t>
  </si>
  <si>
    <t>ACO Schuhabstreifer Vario 2.0 LED-Lichtleiste RGB-W für Hybrid-Bodenwanne 600x600</t>
  </si>
  <si>
    <t>ACO Schuhabstreifer Vario 2.0 LED-Lichtleiste RGB-W für Hybrid-Bodenwanne 750x500</t>
  </si>
  <si>
    <t>ACO Schuhabstreifer Vario 2.0 LED-Lichtleiste RGB-W für Hybrid-Bodenwanne 1000x500</t>
  </si>
  <si>
    <t>ACO Schuhabstreifer Vario 2.0 Steuerungseinheit für LED-Lichtleiste RGB-W inkl. Netzgerät + Casambi</t>
  </si>
  <si>
    <t>ACO Ersatzteilset Quatrix- K Version V3.0</t>
  </si>
  <si>
    <t>ACO Multiline NX Seal in V100K Typ 20.0 1000mm</t>
  </si>
  <si>
    <t>ACO Multiline NX Seal in V100K Typ 20.0.2 1000mm DN/OD110</t>
  </si>
  <si>
    <t>ACO Multiline NX Seal in V100K Typ 20.1, 500mm</t>
  </si>
  <si>
    <t>ACO Multiline NX Seal in V100G KTL Typ 0.0 1000mm</t>
  </si>
  <si>
    <t>ACO Multiline NX Seal in V100G KTL Typ 5.0 1000mm</t>
  </si>
  <si>
    <t>ACO Multiline NX Seal in V100G KTL Typ 10.0 1000mm</t>
  </si>
  <si>
    <t>ACO Multiline NX Seal in V100G KTL Typ 20.0 1000mm</t>
  </si>
  <si>
    <t>ACO Multiline NX Seal in V100G KTL Typ 1 1000mm Gefälle 0,5%</t>
  </si>
  <si>
    <t>ACO Multiline NX Seal in V100G KTL Typ 2 1000mm Gefälle 0,5%</t>
  </si>
  <si>
    <t>ACO Multiline NX Seal in V100G KTL Typ 3 1000mm Gefälle 0,5%</t>
  </si>
  <si>
    <t>ACO Multiline NX Seal in V100G KTL Typ 4, 1000mm Gefälle 0,5%</t>
  </si>
  <si>
    <t>ACO Multiline NX Seal in V100G KTL Typ 5, 1000mm Gefälle 0,5%</t>
  </si>
  <si>
    <t>ACO Multiline NX Seal in V100G KTL Typ 6, 1000mm Gefälle 0,5%</t>
  </si>
  <si>
    <t>ACO Multiline NX Seal in V100G KTL Typ 7, 1000mm Gefälle 0,5%</t>
  </si>
  <si>
    <t>ACO Multiline NX Seal in V100G KTL Typ 8, 1000mm Gefälle 0,5%</t>
  </si>
  <si>
    <t>ACO Multiline NX Seal in V100G KTL Typ 9, 1000mm Gefälle 0,5%</t>
  </si>
  <si>
    <t>ACO Multiline NX Seal in V100G KTL Typ 10 1000mm Gefälle 0,5%</t>
  </si>
  <si>
    <t>ACO Multiline NX Seal in V100G KTL Typ 0.0.2 1000mm OD110</t>
  </si>
  <si>
    <t>ACO Multiline NX Seal in V100G KTL Einlaufkasten kurz DNOD160 inkl. 1 Stirnwand u Adapter</t>
  </si>
  <si>
    <t>ACO Multiline NX Seal in V100G KTL Typ 5.0.2 1000mm OD110</t>
  </si>
  <si>
    <t>ACO Multiline NX Seal in V100G KTL Typ 10.0.2 1000mm OD110</t>
  </si>
  <si>
    <t>ACO Multiline NX Seal in V100G KTL Typ 0.1, 500mm</t>
  </si>
  <si>
    <t>ACO Multiline NX Seal in V100G KTL Typ 5.1, 500mm</t>
  </si>
  <si>
    <t>ACO Multiline NX Seal in V100G KTL Typ 10.1, 500mm</t>
  </si>
  <si>
    <t>Stormsed Vortex-C 1200 DN250</t>
  </si>
  <si>
    <t>ACO Powerblock 200 Seal in Einlaufkasten Oberteil L1500mm mit Gussrost Powerlock</t>
  </si>
  <si>
    <t>ACO Powerblock 200 Seal in Revisionselement geschlossen mit Gussrost Powerlock</t>
  </si>
  <si>
    <t>ACO Powerblock 200 Seal in Revisionselement DN/OD200 mit Gussrost Powerlock</t>
  </si>
  <si>
    <t>Monoblock T275 H420/3 Revi 1m Typ links mit 45°Abgang DN 200 nach vorne mit Gussabdeckung, CR Dichtung</t>
  </si>
  <si>
    <t>ACO Schacht Qmax Neo 300 Spitzende/Muffe Kunststoff</t>
  </si>
  <si>
    <t>ACO Schacht Qmax Neo 300 Muffe/Spitzende Kunststoff</t>
  </si>
  <si>
    <t>ACO Schacht Qmax Neo 300 Muffe/Muffe Kunststoff</t>
  </si>
  <si>
    <t>ACO Schwammstadt Auslaufbox Installationshilfe Kurzform</t>
  </si>
  <si>
    <t>ACO Multiline light V100S Typ 0.0 1000mm mit Maschenrost vz. B125</t>
  </si>
  <si>
    <t>ACO Multiline light V100S Typ 5.0 1000mm mit Maschenrost vz. B125</t>
  </si>
  <si>
    <t>ACO Multiline light V100S Typ 0.1 500mm mit Maschenrost vz. B125</t>
  </si>
  <si>
    <t>ACO Multiline light V100S Typ 0.0.2 1000mm DN/OD110mm mit Maschenrost vz. B125</t>
  </si>
  <si>
    <t>ACO Multiline light V100S Typ 5.1 500mm mit Maschenrost vz. B125</t>
  </si>
  <si>
    <t>ACO Multiline light V100S Typ 5.0.2 1000mm DN/OD110mm mit Maschenrost vz. B125</t>
  </si>
  <si>
    <t>ACO Multiline light V100S Typ 1 1000mm mit Gefälle 0,5% mit Maschenrost vz. B125</t>
  </si>
  <si>
    <t>ACO Multiline light V100S Typ 2 1000mm mit Gefälle 0,5% mit Maschenrost vz. B125</t>
  </si>
  <si>
    <t>ACO Multiline light V100S Typ 3 1000mm mit Gefälle 0,5% mit Maschenrost vz. B125</t>
  </si>
  <si>
    <t>ACO Multiline light V100S Typ 4 1000mm mit Gefälle 0,5% mit Maschenrost vz. B125</t>
  </si>
  <si>
    <t>ACO Multiline light V100S Typ 5 1000mm mit Gefälle 0,5% mit Maschenrost vz. B125</t>
  </si>
  <si>
    <t>ACO Multiline light V100S Einlaufkasten 500mm DN/OD110mm mit Maschenrost vz. B125</t>
  </si>
  <si>
    <t>ACO Multiline light V100S Typ 0.0 1000mm mit Gussrost B125</t>
  </si>
  <si>
    <t>ACO Multiline light V100S Typ 5.0 1000mm mit Gussrost B125</t>
  </si>
  <si>
    <t>ACO Multiline light V100S Typ 0.1 500mm mit Gussrost B125</t>
  </si>
  <si>
    <t>ACO Multiline light V100S Typ 0.0.2 1000mm DN/OD110mm mit Gussrost B125</t>
  </si>
  <si>
    <t>ACO Multiline light V100S Typ 5.1 500mm mit Gussrost B125</t>
  </si>
  <si>
    <t>ACO Multiline light V100S Typ 5.0.2 1000mm DN/OD110mm mit Gussrost B125</t>
  </si>
  <si>
    <t>ACO Multiline light V100S Typ 1 1000mm mit Gefälle 0,5% mit Gussrost B125</t>
  </si>
  <si>
    <t>ACO Multiline light V100S Typ 2 1000mm mit Gefälle 0,5% mit Gussrost B125</t>
  </si>
  <si>
    <t>ACO Multiline light V100S Typ 3 1000mm mit Gefälle 0,5% mit Gussrost B125</t>
  </si>
  <si>
    <t>ACO Multiline light V100S Typ 4 1000mm mit Gefälle 0,5% mit Gussrost B125</t>
  </si>
  <si>
    <t>ACO Multiline light V100S Typ 5 1000mm mit Gefälle 0,5% mit Gussrost B125</t>
  </si>
  <si>
    <t>ACO Multiline light V100S Einlaufkasten 500mm DN/OD110mm mit Gussrost B125</t>
  </si>
  <si>
    <t>ACO Multiline light V100S Typ 0.0 1000mm mit Gussrost C250</t>
  </si>
  <si>
    <t>ACO Multiline light V100S Typ 5.0 1000mm mit Gussrost C250</t>
  </si>
  <si>
    <t>ACO Multiline light V100S Typ 0.1 500mm mit Gussrost C250</t>
  </si>
  <si>
    <t>ACO Multiline light V100S Typ 0.0.2 1000mm DN/OD110mm mit Gussrost C250</t>
  </si>
  <si>
    <t>ACO Multiline light V100S Typ 5.1 500mm mit Gussrost C250</t>
  </si>
  <si>
    <t>ACO Multiline light V100S Typ 5.0.2 1000mm DN/OD110mm mit Gussrost C250</t>
  </si>
  <si>
    <t>ACO Multiline light V100S Typ 1 1000mm mit Gefälle 0,5% mit Gussrost C250</t>
  </si>
  <si>
    <t>ACO Multiline light V100S Typ 2 1000mm mit Gefälle 0,5% mit Gussrost C250</t>
  </si>
  <si>
    <t>ACO Multiline light V100S Typ 3 1000mm mit Gefälle 0,5% mit Gussrost C250</t>
  </si>
  <si>
    <t>ACO Multiline light V100S Typ 4 1000mm mit Gefälle 0,5% mit Gussrost C250</t>
  </si>
  <si>
    <t>ACO Multiline light V100S Typ 5 1000mm mit Gefälle 0,5% mit Gussrost C250</t>
  </si>
  <si>
    <t>ACO Multiline light V100S Einlaufkasten 500mm DN/OD110mm mit Gussrost C250</t>
  </si>
  <si>
    <t>ACO Schwammstadt Auslaufbox - Tiefbeetanschluss &amp; Überlauf aus V2A, C250, im Randstein inkl. Rohrbogen, Manschette</t>
  </si>
  <si>
    <t>ACO Schwammstadt Auslaufbox Installationshilfe Langform</t>
  </si>
  <si>
    <t>ACO XtraDrain Rinne NW100 H150 L1000 1Rost A15 Stegrost Stahl verzinkt</t>
  </si>
  <si>
    <t>ACO XtraDrain Rinne NW100 H150 mit 1Maschenrost B125 verzinkt ACO XtraDrain Channel NW100</t>
  </si>
  <si>
    <t>ACO Drainlock Maschenrost Q+ R11 NW100mm Stahl vz B125 1000mm MW30X10</t>
  </si>
  <si>
    <t>ACO Drainlock Maschenrost Q+ R11 NW100mm Stahl vz B125 500mm MW30X10</t>
  </si>
  <si>
    <t>ACO Drainlock Maschenrost Q+ R11 NW100mm Stahl vz C250 1000mm MW30X10</t>
  </si>
  <si>
    <t>ACO Drainlock Maschenrost Q+ R11 NW100mm Stahl vz C250 500mm MW30X10</t>
  </si>
  <si>
    <t>ACO Vario 2.0 Matte Cassettenbürste schwarz 600x400 für Schuhabstreifer</t>
  </si>
  <si>
    <t>ACO Vario 2.0 Matte Cassettenbürste schwarz 600x600 für Schuhabstreifer</t>
  </si>
  <si>
    <t>ACO Vario 2.0 Matte Cassettenbürste schwarz 750x500 für Schuhabstreifer</t>
  </si>
  <si>
    <t>ACO Vario 2.0 Matte Cassettenbürste schwarz 1000x500 für Schuhabstreifer</t>
  </si>
  <si>
    <t>ACO Drainlock Maschenrost Q+ R11 NW150mm Stahl vz B125 1000mm MW30X10</t>
  </si>
  <si>
    <t>ACO Drainlock Maschenrost Q+ R11 NW150mm Stahl vz B125 500mm MW30x10</t>
  </si>
  <si>
    <t>ACO Drainlock Maschenrost Q+ R11 NW150mm Stahl vz C250 1000mm MW30x10</t>
  </si>
  <si>
    <t>ACO Drainlock Maschenrost Q+ R11 NW150mm Stahl vz C250 500mm MW30X10</t>
  </si>
  <si>
    <t>ACO Drainlock Maschenrost Q+ R11 NW200mm Stahl vz B125 1000mm MW30X10</t>
  </si>
  <si>
    <t>ACO Drainlock Maschenrost Q+ R11 NW200mm Stahl vz B125 500mm MW30X10</t>
  </si>
  <si>
    <t>ACO Drainlock Maschenrost Q+ R11 NW200mm Stahl vz C250 1000mm MW30X10</t>
  </si>
  <si>
    <t>ACO Drainlock Maschenrost Q+ R11 NW200mm Stahl vz C250 500mm MW30X10</t>
  </si>
  <si>
    <t>ACO Therm 3.0 GL DK-Fl Std 2-fach DIN L 750x500mm</t>
  </si>
  <si>
    <t>ACO Therm 3.0 GL DK-Fl Std 2-fach DIN R 750x500mm</t>
  </si>
  <si>
    <t>ACO Therm 3.0 GL DK-Fl Std 2-fach DIN L 800x600mm</t>
  </si>
  <si>
    <t>ACO Therm 3.0 GL DK-Fl Std 2-fach DIN R 800x600mm</t>
  </si>
  <si>
    <t>ACO Therm 3.0 GL DK-Fl Std 2-fach DIN R 900x750mm</t>
  </si>
  <si>
    <t>ACO Therm 3.0 GL DK-Fl Std 2-fach DIN L 1000x500mm</t>
  </si>
  <si>
    <t>ACO Therm 3.0 GL DK-Fl Std 2-fach DIN R 1000x500mm</t>
  </si>
  <si>
    <t>ACO Therm 3.0 GL DK-Fl Std 2-fach DIN L 1000x625mm</t>
  </si>
  <si>
    <t>ACO Therm 3.0 GL DK-Fl Std 2-fach DIN R 1000x625mm</t>
  </si>
  <si>
    <t>ACO Therm 3.0 GL DK-Fl Std 2-fach DIN L 1000x750mm</t>
  </si>
  <si>
    <t>ACO Therm 3.0 GL DK-Fl Std 2-fach DIN R 1000x750mm</t>
  </si>
  <si>
    <t>ACO Therm 3.0 GL DK-Fl Std 2-fach DIN L 1000x1000mm</t>
  </si>
  <si>
    <t>ACO Therm 3.0 GL DK-Fl Std 2-fach DIN R 1000x1000mm</t>
  </si>
  <si>
    <t>Dichtung für FAT DN/OD 110</t>
  </si>
  <si>
    <t>ACO Geruchsverschluss für Multipoint/Europoint,</t>
  </si>
  <si>
    <t>ACO Lippendichtring zu Sinkamat Unterflur DN/OD110</t>
  </si>
  <si>
    <t>ACO Forsheda-Dichtung F910 DN 100 -NBR-</t>
  </si>
  <si>
    <t>ACO Dichtungsmanschette DN100/ zu LipuMax P</t>
  </si>
  <si>
    <t>0150.45.37</t>
  </si>
  <si>
    <t>Pumpe Microboy mit Sonderfl. 0,9 kW / 2800 UPM/ 230V</t>
  </si>
  <si>
    <t>ACO Signalhupe 12V DC 95 dB(A)/30 mA/IP66</t>
  </si>
  <si>
    <t>ACO Tauchpumpe 50/1-K A-SALT m. 10 m Kabel und Schwimmer Zehnder:S-ZPK30 A</t>
  </si>
  <si>
    <t>ACO Tauchpumpe 50/2-K A-SALT m. 10 m Kabel und Schwimmer Zehnder:S-ZPK35 A</t>
  </si>
  <si>
    <t>ACO Tauchpumpe 50/1-K-SALT m. 10 m Kabel Zehnder:S-ZPK30</t>
  </si>
  <si>
    <t>ACO Tauchpumpe 50/2-K-SALT m. 10 m Kabel Zehnder-S-ZPK35</t>
  </si>
  <si>
    <t>0150.59.99</t>
  </si>
  <si>
    <t>Flügelmutter M10 CuZn DIN 315</t>
  </si>
  <si>
    <t>0150.79.75</t>
  </si>
  <si>
    <t>Anschlussleitung 5G4 1,5m lg. mit Stecker CEE32A</t>
  </si>
  <si>
    <t>ACO Signalanlage m. GSM Modul V4.0/ netzunabhängig 230V/AC 50/60Hz 2.5m</t>
  </si>
  <si>
    <t>ACO Absperrschieber DN 80 aus Gusseisen inkl. 8 Schrauben</t>
  </si>
  <si>
    <t>ACO Lufteinperlungs-Set für Muli-Star m. Kleinstkompressor</t>
  </si>
  <si>
    <t>Abdeckplatte 290x350 inklusive Ablaufkörper mit Stutzen für Muli-UF</t>
  </si>
  <si>
    <t>ACO Schwimmeralarm-Set zu Sinkamat K/Z - Pumpen</t>
  </si>
  <si>
    <t>ACO Kabeldurchführung DN 100 zu LipuLift/LipuMax</t>
  </si>
  <si>
    <t>ACO Absperrschieber für Handmembranpumpe R 1 1/2 mit Absperrrad</t>
  </si>
  <si>
    <t>ACO Dreiwegehahn R 1 1/2' f. Handmembranpumpe</t>
  </si>
  <si>
    <t>0159.20.84</t>
  </si>
  <si>
    <t>Zylinderschraube DIN912-M6x20</t>
  </si>
  <si>
    <t>ACO Kugelhahn G2 Gew. Fr. Durchg.</t>
  </si>
  <si>
    <t>Wartungssatz zu Muli-UF MWP</t>
  </si>
  <si>
    <t>Austausch Schlauch m. Rückschl zu Muli-UF MWP</t>
  </si>
  <si>
    <t>ACO Ersatz Batteriepack f. Steuerung Quatrix-K V3.0 Mignonzellen</t>
  </si>
  <si>
    <t>ACO Ersatzmotor für Qautrix-K V.3.0 Nennweite: DN100, DN125, DN150</t>
  </si>
  <si>
    <t>ACO Ersatz Steuerung f. Quatrix-K V3.0</t>
  </si>
  <si>
    <t>0169.40.31</t>
  </si>
  <si>
    <t>ACO Rückstauklappe f. Triplex DN70</t>
  </si>
  <si>
    <t>ACO LipuLift-PF-B NS4-flex o. Aufsatzst., m. Kons.Pumpsch für Ausf. B,D,A</t>
  </si>
  <si>
    <t>ACO LipuLift-PF-B NS7-flex o. Aufsatzst., m. Kons.Pumpsch für Ausf. B,D,A</t>
  </si>
  <si>
    <t>ACO LipuLift-PF-B NS10-flex o. Aufsatzst., m. Kons.Pumpsch für Ausf. B,D,A</t>
  </si>
  <si>
    <t>ACO LipuLift-P-B NS7-fix m. Aufsatzst., m. Konsolen für Ausf. DAP</t>
  </si>
  <si>
    <t>ACO LipuLift-P-B NS10-fix m. Aufsatzst., m. Konsolen für Ausf. DAP</t>
  </si>
  <si>
    <t>HD-R incl. Ents.pumpe f. LipuLift-P-DAP NS4-10</t>
  </si>
  <si>
    <t>Hochdruckinnenreinigung A kpl. LipuLift-P /A ohne Steuerung u. FB</t>
  </si>
  <si>
    <t>HD-R incl. Ents.pumpe f. LipuLift-P-DAP o. Steuerg.</t>
  </si>
  <si>
    <t>ACO Lippendichtung für Triplex-K und Quatrix-K 441,6 x25mm schwarz</t>
  </si>
  <si>
    <t>ACO Bauzeitenschutzdeckel für Quatrix-K manuell Betätigung der Betriebs verschlussklappe</t>
  </si>
  <si>
    <t>Mitnehmer Notbetätigung zu QUATRIX K</t>
  </si>
  <si>
    <t>ACO O-Ring Qual. NBR 70 Shore A 310x4</t>
  </si>
  <si>
    <t>ACO Aufkleber für Deckel zu Quatrix-K Funktionsdarstellung</t>
  </si>
  <si>
    <t>ACO Schlitzrost für ACO Kellerablauf Junior ACO Logo</t>
  </si>
  <si>
    <t>ACO Tauchpumpe 50/1-K A mit 10 m Kabel und Schwimmer Zehnder:ZPK 30 A</t>
  </si>
  <si>
    <t>ACO Tauchpumpe 50/2-K A m. 10 m Kabel und Schwimmer Zehnder:ZPK 35 A</t>
  </si>
  <si>
    <t>ACO Zulaufschieber DN/OD110 mit zwei Steckmuffen aus PVC</t>
  </si>
  <si>
    <t>ACO Zulaufschieber DN 150 m. 2 Steckmuffen aus PVC</t>
  </si>
  <si>
    <t>ACO Absperrschieber DN 50 m. 2 Spitzenden aus Kunststoff</t>
  </si>
  <si>
    <t>ACO Handmembranpumpe R 1 1/2' f. Abwasserhebeanlagen inkl. Schlauch</t>
  </si>
  <si>
    <t>ACO Hebeanlage Sinkamat-K SALT m. Pumpe ZPK 30A-S, Unterflur Aufsatzst. 300x360</t>
  </si>
  <si>
    <t>ACO Hebeanlage Sinkamat-K SALT m. Pumpe ZPK 35A-S, Unterflur Aufsatzst. 300x360</t>
  </si>
  <si>
    <t>ACO Hebeanlage Sinkamat-UF DUO Ausführung GEWERKTRENNUNG- Behälterpaket</t>
  </si>
  <si>
    <t>ACO Hebeanlage Sinkamat-K50/2 2 Pumpen,P2: 0,43kW,360x300/GV GEWERKTRENNUNG- Pumpenpaket</t>
  </si>
  <si>
    <t>ACO Hebeanlage Sinkamat-UF MONO Behälter GEWERKETRENNUNG-Behälterpaket</t>
  </si>
  <si>
    <t>ACO Hebeanlage Sinkamat-K50/1 1 Pumpe,P2:0,13kW,360x300mm GEWERKETRENNUNG-Pumpenpaket</t>
  </si>
  <si>
    <t>ACO Hebeanlage Sinkamat-K50/2 1 Pumpe,P2:0,43kW,360x300mm GEWERKETRENNUNG-Pumpenpaket</t>
  </si>
  <si>
    <t>ACO Hebeanlage Sinkamat-K50/1 1 Pumpe,P2:0,13kW,360x300mm/GV GEWERKETRENNUNG-Pumpenpaket</t>
  </si>
  <si>
    <t>ACO Hebeanlage Sinkamat-K50/2 1 Pumpe,P2:0,43kW,360x300mm/GV GEWERKETRENNUNG-Pumpenpaket</t>
  </si>
  <si>
    <t>0175.33.61</t>
  </si>
  <si>
    <t>ACO Hebeanlage Sinkamat-K50/1 2Pumpen Beh. PE Deck.360x300mm P2: 0.13kW SALT- Ausf., Wendep</t>
  </si>
  <si>
    <t>0175.33.62</t>
  </si>
  <si>
    <t>ACO Hebeanlage Sinkamat-K50/2 2Pumpen Beh. PE Deck.360x300mm P2: 0.43kW SALT- Ausf., Wendep</t>
  </si>
  <si>
    <t>0175.33.63</t>
  </si>
  <si>
    <t>ACO Hebeanlage Sinkamat-K50/1 2Pumpen Beh. PE Deck.360x300mm P2: 0.13kW SALT- Ausf.,wählbar</t>
  </si>
  <si>
    <t>ACO Hebeanlage Sinkamat-K50/2 2Pumpen Beh. PE Deck.360x300mm P2: 0.43kW SALT- Ausf.,wählbar</t>
  </si>
  <si>
    <t>ACO AHA Sinkamat-K50/1 Salt 1Pumpe, P2: 0,13kW, 360x300mm Gewerketrennung-Pumpenpaket</t>
  </si>
  <si>
    <t>ACO AHA Sinkamat-K50/2 Salt 1Pumpe, P2: 0,43kW, 360x300mm Gewerketrennung-Pumpenpaket</t>
  </si>
  <si>
    <t>ACO AHA Sinkamat-K50/1 Salt 1Pumpe,P2:0,13kW,360x300mm/GV Gerwerketrennung-Pumpenpaket</t>
  </si>
  <si>
    <t>ACO AHA Sinkamat-K50/2 Salt 1Pumpe,P2:0,43kW,360x300mm/GV Gewerketrennung-Pumpenpaket</t>
  </si>
  <si>
    <t>ACO AHA Sinkamat-K50/1 Salt 2Pumpen,P2:0,13kW,360x300/GV Gewerketrennung-Pumpenpaket</t>
  </si>
  <si>
    <t>ACO AHA Sinkamat-K50/2 Salt 2Pumpen,P2:0,43kW,360x300/GV Gewerketrennung-Pumpenpaket</t>
  </si>
  <si>
    <t>Pumpenset SAT150-duo kpl. LipuLift-P NS7/10 A/ DAP</t>
  </si>
  <si>
    <t>Pumpenset SAT200-duo kpl. LipuLift-P NS10 A/ DAP</t>
  </si>
  <si>
    <t>0175.35.70</t>
  </si>
  <si>
    <t>ACO Aufsatzstück Muli-Flex:SO fäkalienfrei, Lges=320mm Dünnbettabdichtung</t>
  </si>
  <si>
    <t>ACO Spülrohranschluss R1 1/2' kpl. H430 Standard DN /OD40 zu Muli Max-F/ Powerlift</t>
  </si>
  <si>
    <t>ACO Tauchpumpe SAT-V75/D mit Druckl./ R2/ L=720 zu Muli Max/ mono/duo</t>
  </si>
  <si>
    <t>ACO Tauchpumpe SAT-V150/D mit Druckl./ R2/ L=720 zu Muli Max/ mono/duo</t>
  </si>
  <si>
    <t>ACO Tauchpumpe SAT-100/D mit Druckl./ R2/ L=720 zu Muli Max/ mono/duo</t>
  </si>
  <si>
    <t>ACO Tauchpumpe SAT-150/D mit Druckl./ R2/ L=720 zu Muli Max/ mono/duo</t>
  </si>
  <si>
    <t>ACO Tauchpumpe SAT-200/D mit Druckl./ R2/ L=720 zu Muli Max/ mono/duo</t>
  </si>
  <si>
    <t>ACO Grundschacht mono mit Verrohrung H3000 verschr. Abd. D400 zu Muli Max-F</t>
  </si>
  <si>
    <t>ACO Belüftung/ Vakuumbrecher R1 mit Festkupplung zu Muli Max-F/ Mono/Duo</t>
  </si>
  <si>
    <t>ACO Muli-Max mono Abd. A15/ H1900mm</t>
  </si>
  <si>
    <t>ACO Muli-Max duo Abd. A15/ H1900mm</t>
  </si>
  <si>
    <t>ACO Muli-Max mono Abd. B125/ H1950mm</t>
  </si>
  <si>
    <t>ACO Muli-Max mono verschr. Abd. B125/ H1950mm</t>
  </si>
  <si>
    <t>ACO Muli-Max duo Abd. B125/ H1950mm</t>
  </si>
  <si>
    <t>ACO Muli-Max duo verschr. Abd. B125/ H1950mm</t>
  </si>
  <si>
    <t>ACO Muli-Max mono Abd. D400/ H3000mm</t>
  </si>
  <si>
    <t>ACO Muli-Max mono verschr. Abd. D400/ H3000mm</t>
  </si>
  <si>
    <t>ACO Muli-Max duo Abd. D400/ H3000mm</t>
  </si>
  <si>
    <t>ACO Muli-Max duo verschr. Abd. D400/ H3000mm</t>
  </si>
  <si>
    <t>ACO Signalhupe f. Hebeanlagen 115-230V AC/30mA 95 dB</t>
  </si>
  <si>
    <t>ACO Blitzleuchte f. Hebeanlag. 230V AC/150mA</t>
  </si>
  <si>
    <t>ACO Freiluftschrank für ACO MultiControl mono</t>
  </si>
  <si>
    <t>ACO Freiluftschrank für ACO MultiControl duo</t>
  </si>
  <si>
    <t>ACO EX-Barrierre Gehäuse</t>
  </si>
  <si>
    <t>ACO Freiluftschrank für Rohr stauschleife und Multi Control Duo inkl. Dauerleuchte</t>
  </si>
  <si>
    <t>ACO TP Sita 200 N-EX-G mit Druckl./ R2/ L=670mm zu Muli-Max</t>
  </si>
  <si>
    <t>ACO TP Sita 300 N-EX-G mit Druckl./ R2/ L=670mm zu Muli-Max</t>
  </si>
  <si>
    <t>0178.64.39</t>
  </si>
  <si>
    <t>ACO Self Kiesstabilisierung Palette begehbar nicht gefüllt ohne Muster</t>
  </si>
  <si>
    <t>ACO Hebeanlage Muli StarMDP1 1Pumpe Beh. PE Vol.max.60L P2:0.75kW 400V/50Hz</t>
  </si>
  <si>
    <t>ACO Hebeanlage Muli StarMWP1 1Pumpe Beh. PE Vol.max.60L P2:0.75kW 230V/50Hz</t>
  </si>
  <si>
    <t>ACO Hebeanlage Muli StarDDP1.2 2Pumpen Beh. PE Vol.max.150L P2:3kW 400V/50Hz</t>
  </si>
  <si>
    <t>ACO Hebeanlage Muli StarDDP2.1 2Pumpen Beh. PE Vol.max.300L P2:1,5kW 400V/50Hz</t>
  </si>
  <si>
    <t>ACO Hebeanlage Muli StarDDP2.2 2Pumpen Beh. PE Vol.max.300L P2:3kW 400V/50Hz</t>
  </si>
  <si>
    <t>ACO Hebeanlage Muli-UF-MWP1 1Pumpe Beh. PE kurze Ausf. P2:0.35kW 230 V/50Hz</t>
  </si>
  <si>
    <t>ACO Hebeanlage Muli-UF-MWP2 1Pumpe Beh. PE lange Ausf. P2:0.35kW 230 V/50Hz</t>
  </si>
  <si>
    <t>ACO Hebeanlage Muli-UF MWP1 Gewerketrennung/kurze Variante Beh. m. Deckel</t>
  </si>
  <si>
    <t>ACO Hebeanlage Muli-UF MWP1 Gewerketrennung/kurze Variante Pumpe, etc.</t>
  </si>
  <si>
    <t>ACO Hebeanlage Muli-UF MWP2 Gewerketrennung/lange Variante Beh. m. Deckel</t>
  </si>
  <si>
    <t>ACO Hebeanlage Muli-UF MWP2 Gewerketrennung/lange Variante Pumpe, etc.</t>
  </si>
  <si>
    <t>ACO Aufsatzstück Muli-Flex UF fäkalienfrei</t>
  </si>
  <si>
    <t>ACO Aufsatzstück Muli-Flex UF fäkalienfrei, mit Ablauf</t>
  </si>
  <si>
    <t>ACO Aufsatzstück Muli-Flex UF fäkalienfrei, Dünnbettabdicht.</t>
  </si>
  <si>
    <t>ACO Aufsatzstück Muli-Flex UF fäkalienfr.,Dünnbett, Ablauf</t>
  </si>
  <si>
    <t>ACO Aufsatzstück Muli-Flex UF fäkalienhaltig</t>
  </si>
  <si>
    <t>ACO Aufsatzstück Muli-Flex UF fäkalienhaltig, Dünnbettabd.</t>
  </si>
  <si>
    <t>ACO Umbauset Muli-Flex von Unterflur auf Freiaufstell</t>
  </si>
  <si>
    <t>Muli-Flex Pumpenset fäk.fr. mono geschl.</t>
  </si>
  <si>
    <t>Muli-Flex Pumpenset fäk.fr. mono m.Abl.</t>
  </si>
  <si>
    <t>Muli-Flex Pumpenset fäk.fr. duo geschl.</t>
  </si>
  <si>
    <t>Muli-Flex Pumpenset fäk.fr. duo m. Ablauf</t>
  </si>
  <si>
    <t>Muli-Flex Pumpenset fäk.hl. mono geschl.</t>
  </si>
  <si>
    <t>Muli-Flex Pumpenset fäk.hl. duo m. Abl.</t>
  </si>
  <si>
    <t>Muli-Flex Pumpenset fäk.fr. mono ÜF</t>
  </si>
  <si>
    <t>Muli-Flex Pumpenset fäk.fr. duo ÜF</t>
  </si>
  <si>
    <t>Muli-Flex Pumpenset fäk.hl. mono ÜF</t>
  </si>
  <si>
    <t>Muli-Flex Pumpenset fäk.hl. duo ÜF</t>
  </si>
  <si>
    <t>ACO Hebeanlage Sinkamat-K50/1 2Pumpen Beh. PE Deck.360x300mm P2: 0.13kW Wendepl.</t>
  </si>
  <si>
    <t>ACO Hebeanlage Sinkamat-K50/2 2Pumpen Beh. PE Deck.360x300mm P2: 0.43kW Wendepl.</t>
  </si>
  <si>
    <t>ACO Hebeanlage Sinkamat-K50/1 2Pumpen Beh. PE Deck.360x300mm P2: 0.13kW wählbar</t>
  </si>
  <si>
    <t>ACO Hebeanlage Sinkamat-K50/2 2Pumpen Beh. PE Deck.360x300mm P2: 0.43kW wählbar</t>
  </si>
  <si>
    <t>ACO Easy-Flow Geruchverschluss WS50/ Lippendichtung zu Ablauf DN70/100</t>
  </si>
  <si>
    <t>ACO Easy-Flow Geruchsverschl. WS30/ Membraneinsatz zu Ablauf DN50</t>
  </si>
  <si>
    <t>ACO Easy-Flow Geruchsverschl. WS50/ Membraneinsatz zu Ablauf DN50</t>
  </si>
  <si>
    <t>ACO Easy-Flow Geruchsverschl. WS50/ Membraneinsatz zu Ablauf DN70/100</t>
  </si>
  <si>
    <t>ACO Schmutzfang ACO Kellerablauf DN100 PP mit Geruchsverschluss</t>
  </si>
  <si>
    <t>ACO Rückstaudoppelverschluss Triplex DN/OD50mm Typ2 mit zwei Klappen u Notverschluss für freiliegende Rohrleitung</t>
  </si>
  <si>
    <t>ACO Einfachrückstauverschluss Triplex DN/OD110 Typ0 mit einer Kunststoffklappe für freiliegende Rohrleitung</t>
  </si>
  <si>
    <t>ACO Prüftrichter für Triplex Rückstauverschlüsse zur Wartung für alle Nennweiten</t>
  </si>
  <si>
    <t>ACO Verschlussschrauben für Triplex Rückstauverschlüsse alle Nennweiten</t>
  </si>
  <si>
    <t>ACO Einschiebeteil für Triplex DN100 Rückstauverschlüsse</t>
  </si>
  <si>
    <t>ACO Reinigungsrohr Triplex DN/OD110 für freiliegende Rohrleitung für Grau- und Schwarzwasser</t>
  </si>
  <si>
    <t>ACO Einfachrückstauverschluss Triplex DN/OD125 Typ0 mit einer Kunststoffklappe für freiliegende Rohrleitung</t>
  </si>
  <si>
    <t>ACO Einfachrückstauverschluss Triplex DN/OD125 Typ1 m einer Klappe und Notverschluss für freiliegende Rohrleitung</t>
  </si>
  <si>
    <t>ACO Reinigungsrohr Triplex DN/OD125mm für freiliegende Rohrleitung für Grau- und Schwarzwasser</t>
  </si>
  <si>
    <t>ACO Deckel für Triplex DN/OD 125mm für Reinigungsrohr und Einfachrückstauverschluss DN/OD160 inklusive Dichtung</t>
  </si>
  <si>
    <t>ACO Rückstaudoppelverschluss Triplex Typ2 DN/OD160 mit zwei Klappen und Notverschluss für freiliegende Rohrleitung</t>
  </si>
  <si>
    <t>ACO Einschiebeteil für Triplex DN/OD125 DN/OD160 Rückstauverschlüsse</t>
  </si>
  <si>
    <t>ACO Reinigungsrohr Triplex DN/OD160 für freiliegende Rohrleitung für Grau- und Schwarzwasser</t>
  </si>
  <si>
    <t>ACO Easy-Flow Bodenablauf DN50/1,5 Grad/1,0l/s/ Kst Halter./ WS50 seitl. Zulauf DN50</t>
  </si>
  <si>
    <t>ACO Easy-Flow Bodenablauf DN50/ 1,5 Grad/ 1,0l/s/ Kst Halter./ WS50</t>
  </si>
  <si>
    <t>ACO Easy-Flow Bodenablauf DN50/ 90 Grad/ 1,5/s/ Kst Halter./ WS50</t>
  </si>
  <si>
    <t>ACO Easy-Flow Bodenablauf Flatline/DN50/1,5 Grad/0,8l/s Kst/ Halter./ WS30 seitl. Zulauf DN50</t>
  </si>
  <si>
    <t>ACO Easy-Flow Bodenablauf Flatline/DN50/1,5 Grad/0,8l/s Kst/ Halter./ WS30</t>
  </si>
  <si>
    <t>ACO Easy-Flow Bodenablauf DN70/100/1,5 Grad/1,6l/s/ Kst. Halter./ WS50 seitl. Zulauf DN50</t>
  </si>
  <si>
    <t>ACO Easy-Flow Bodenablauf DN70/100/1,5 Grad/1,6l/s/ Kst. Halter./ WS50</t>
  </si>
  <si>
    <t>ACO Easy-Flow Bodenablauf DN70/90 Grad/1,6l/s/ Kst Halter./ WS50</t>
  </si>
  <si>
    <t>ACO Easy-Flow Bodenablauf DN100/90 Grad/1,6l/s/ Kst Halter./ WS50</t>
  </si>
  <si>
    <t>ACO Fettabscheid. LipuMax P-B NS2 SF245L Erdeinbau</t>
  </si>
  <si>
    <t>ACO Fettabscheid. LipuMax P-B NS2 SF460L Erdeinbau</t>
  </si>
  <si>
    <t>ACO Fettabscheid. LipuMax P-D NS2 SF460L m. Direktabsg. Erdeinbau</t>
  </si>
  <si>
    <t>ACO Fettabscheid. LipuMax P-DA NS2 SF460L m. Direktabsg. HD-Reinig.aut. Erde.</t>
  </si>
  <si>
    <t>ACO Fettabscheid. LipuMax P-B NS4 SF980L Erdeinbau</t>
  </si>
  <si>
    <t>ACO Fettabscheid. LipuMax P-B NS5,5 SF570L Erdeinbau</t>
  </si>
  <si>
    <t>ACO Fettabscheid. LipuMax P-B NS5,5 SF1065L Erdeinbau</t>
  </si>
  <si>
    <t>ACO Fettabscheid. LipuMax P-D NS5,5 SF570L m. Direktabsg. Erdeinbau</t>
  </si>
  <si>
    <t>ACO Fettabscheid. LipuMax P-B NS7 SF730L Erdeinbau</t>
  </si>
  <si>
    <t>ACO Fettabscheid. LipuMax P-D NS7 SF730L m. Direktabsg. Erdeinbau</t>
  </si>
  <si>
    <t>ACO Fettabscheid. LipuMax P-DM NS7 SF730L m. Direktabsg. HD-Reinig.man. Erde.</t>
  </si>
  <si>
    <t>ACO Fettabscheid. LipuMax P-B NS8,5 SF860L Erdeinbau</t>
  </si>
  <si>
    <t>ACO Fettabscheid. LipuMax P-D NS8,5 SF860L m. Direktabsg. Erdeinbau</t>
  </si>
  <si>
    <t>ACO Fettabscheid. LipuMax P-B NS10 SF1010L Erdeinbau</t>
  </si>
  <si>
    <t>ACO Fettabscheid. LipuMax P-D NS10 SF1010L m. Direktabsg. Erdeinbau</t>
  </si>
  <si>
    <t>327736GL</t>
  </si>
  <si>
    <t>327737GL</t>
  </si>
  <si>
    <t>327738GL</t>
  </si>
  <si>
    <t>327739GL</t>
  </si>
  <si>
    <t>327740GL</t>
  </si>
  <si>
    <t>327741GL</t>
  </si>
  <si>
    <t>327742GL</t>
  </si>
  <si>
    <t>327743GL</t>
  </si>
  <si>
    <t>327744GL</t>
  </si>
  <si>
    <t>327745GL</t>
  </si>
  <si>
    <t>327746GL</t>
  </si>
  <si>
    <t>327747GL</t>
  </si>
  <si>
    <t>327748GL</t>
  </si>
  <si>
    <t>327749GL</t>
  </si>
  <si>
    <t>327831HGL</t>
  </si>
  <si>
    <t>327832HGL</t>
  </si>
  <si>
    <t>327833HGL</t>
  </si>
  <si>
    <t>327834HGL</t>
  </si>
  <si>
    <t>327835HGL</t>
  </si>
  <si>
    <t>327836HGL</t>
  </si>
  <si>
    <t>327837HGL</t>
  </si>
  <si>
    <t>327838HGL</t>
  </si>
  <si>
    <t>ACO Abdeckung Kl. A n. EN 124 aus Beton/Guss geruchsdicht erdeingebautem Schachtsystem</t>
  </si>
  <si>
    <t>Entsorgungsschacht B125 Anschluss DN65</t>
  </si>
  <si>
    <t>Entsorgungsschacht D400 Anschluss DN65 m. LVP</t>
  </si>
  <si>
    <t>5084.00.25</t>
  </si>
  <si>
    <t>ACO ShowerDrain Rost 140x140mm Mix Edelstahl K3 lose eingelegt</t>
  </si>
  <si>
    <t>ACO ShowerDrain Rost 140x140mm Quadrato Edelstahl K3 verriegelt</t>
  </si>
  <si>
    <t>ACO ShowerDrain Rost 140x140mm Forest Edelstahl K3 verriegelt</t>
  </si>
  <si>
    <t>ACO ShowerDrain Rost 140x140/ Wave/ V2A/ K3 verriegelt</t>
  </si>
  <si>
    <t>ACO ShowerDrain Rost 140x140mm Hawaii Edelstahl K3 verriegelt</t>
  </si>
  <si>
    <t>ACO ShowerDrain Rost 140x140/ Mix/ V2A/ K3 verriegelt</t>
  </si>
  <si>
    <t>ACO Easyflow Aufsatzstück ABS 149x149mm K3 Rahmen und Schlitzrost Edelstahl lose eingelegt</t>
  </si>
  <si>
    <t>ACO Easyflow Aufsatzstück ABS 149x149mm K3 Rahmen und Einsatz befliesbar Edelstahl Zierrahmen Cr-Ni</t>
  </si>
  <si>
    <t>ACO Easyflow Aufsatzstück ABS D136 K3 Rahmen und Schlitzrost Edelstahl lose eingelegt</t>
  </si>
  <si>
    <t>ACO ShowerDrain Rost D127,2 Mix Edelstahl K3 lose eingelegt</t>
  </si>
  <si>
    <t>ACO Easy-Flow Aufsatzstück 149x149/ ABS Rahmen/Schlitzrost V2A lose</t>
  </si>
  <si>
    <t>ACO Easy-Flow Aufsatzstück 149x149/ ABS Rahmen/Schlitzrost V2A verrie.</t>
  </si>
  <si>
    <t>ACO Easy-Flow Aufsatzstück 149x149/ ABS Rahmen/ wählb. Oberfl. V2A</t>
  </si>
  <si>
    <t>ACO Easy-Flow Aufsatzstück D136/ ABS Rahmen/Schlitzrost V2A lose</t>
  </si>
  <si>
    <t>ACO Easyflow Aufsatzstück ABS D136 K3 Rahmen Edelstahl Design Roste</t>
  </si>
  <si>
    <t>ACO Schachtabdeckung D300/A15 DIN EN124/DIN 1229</t>
  </si>
  <si>
    <t>ACO Brandschutzeinsatz DN110 passend für 7034.10.12</t>
  </si>
  <si>
    <t>ACO Anschlusskasten aus VA für 2 Anschl. u. Fernbedienung Ausf. Aufp. 500x500x160</t>
  </si>
  <si>
    <t>ACO Unterputzrahmen für Anschlusskasten 7601.80.20 BxHxT= 565x565x15 mm</t>
  </si>
  <si>
    <t>ACO Anschlusskasten aus VA für 1 Anschluss Ausf. Unterputz</t>
  </si>
  <si>
    <t>ACO Unterputzrahmen für Anchlusskasten 7601.80.22 BxHxT= 370x330x250 mm</t>
  </si>
  <si>
    <t>9390.08.41</t>
  </si>
  <si>
    <t>ACO Easy-Flow Fit-In Einbauset DN70/ 90 Grad/ A1</t>
  </si>
  <si>
    <t>9390.08.42</t>
  </si>
  <si>
    <t>ACO Easy-Flow Fit-In Einbauset DN100/ 90 Grad/ A1</t>
  </si>
  <si>
    <t>Z385217</t>
  </si>
  <si>
    <t>Q-Brake Ø200-110 Becken Ø1000</t>
  </si>
  <si>
    <t>Z385219</t>
  </si>
  <si>
    <t>Q-Brake Ø250-160 Becken Ø1000</t>
  </si>
  <si>
    <t>Z385220</t>
  </si>
  <si>
    <t>Q-Brake Ø300-160 Becken Ø1000</t>
  </si>
  <si>
    <t>Z385221</t>
  </si>
  <si>
    <t>Q-Brake Ø350-160 Becken Ø1000</t>
  </si>
  <si>
    <t>Z385222</t>
  </si>
  <si>
    <t>Q-Brake Ø400-200 Becken Ø1000</t>
  </si>
  <si>
    <t>Z385223</t>
  </si>
  <si>
    <t>Q-Brake Ø450-200 Becken Ø1000</t>
  </si>
  <si>
    <t>Z385224</t>
  </si>
  <si>
    <t>Z385226</t>
  </si>
  <si>
    <t>Q-Brake Ø550-200 Becken Ø1200</t>
  </si>
  <si>
    <t>Z385227</t>
  </si>
  <si>
    <t>Q-Brake Ø600-250 Becken Ø1200</t>
  </si>
  <si>
    <t>Z385228</t>
  </si>
  <si>
    <t>Q-Brake Ø650-250 Becken Ø1200</t>
  </si>
  <si>
    <t>Z385229</t>
  </si>
  <si>
    <t>Q-Brake Ø700-315 Becken Ø1200</t>
  </si>
  <si>
    <t>Z385230</t>
  </si>
  <si>
    <t>Q-Brake Ø750-315 Becken Ø1200</t>
  </si>
  <si>
    <t>Z385231</t>
  </si>
  <si>
    <t>Q-Brake Ø800-315 Becken Ø1200</t>
  </si>
  <si>
    <t>Z385232</t>
  </si>
  <si>
    <t>Q-Brake Ø850-315 Becken Ø1500</t>
  </si>
  <si>
    <t>Z385233</t>
  </si>
  <si>
    <t>Q-Brake Ø900-400 Becken Ø1500</t>
  </si>
  <si>
    <t>Z385234</t>
  </si>
  <si>
    <t>Q-Brake Ø950-400 Becken Ø1500</t>
  </si>
  <si>
    <t>Z385235</t>
  </si>
  <si>
    <t>Q-Brake Ø1000-400 Becken Ø1500</t>
  </si>
  <si>
    <t>Z385236</t>
  </si>
  <si>
    <t>Q-Brake Ø1050-400 Becken Ø1500</t>
  </si>
  <si>
    <t>Z385237</t>
  </si>
  <si>
    <t>Q-Brake Ø1100-400 Becken Ø1500</t>
  </si>
  <si>
    <t>Z385238</t>
  </si>
  <si>
    <t>Q-Brake Ø1150-400 Becken Ø1500</t>
  </si>
  <si>
    <t>Z385239</t>
  </si>
  <si>
    <t>Q-Brake Ø1200-400 Becken Ø1500</t>
  </si>
  <si>
    <t>Z385240</t>
  </si>
  <si>
    <t>Q-Brake Ø1250-500 Becken Ø1500</t>
  </si>
  <si>
    <t xml:space="preserve">Paketdienstversand (Fracht- und Mindermengenpauschale - Einzelteile/nur auf Anfrage) </t>
  </si>
  <si>
    <t>30,00 Euro</t>
  </si>
  <si>
    <t>ACO Pumpensumpf</t>
  </si>
  <si>
    <t>Einkaufspreis               VE-Abnahme</t>
  </si>
  <si>
    <t>Graue Felder können beschrieben werden! Konditionen in Rabatte einpflegen!</t>
  </si>
  <si>
    <t>ACO PowerDrain Performance V100P 0.0.2 komplettiert F900 KTL 1000mm</t>
  </si>
  <si>
    <t>ACO Profiline 0,5m Maschenrost 30x10mm für B25cm V2A mit Arretierung</t>
  </si>
  <si>
    <t>ACO Profiline 1,0m Maschenrost 30x10mm für B25cm V2A mit Arretierung</t>
  </si>
  <si>
    <t>ACO Drainlock Compositrost Microgrip schwarz NW100 500mm C250</t>
  </si>
  <si>
    <t>ACO Monoblock RD200V 20.0 Dicht 1/2 Adapter für Passstück</t>
  </si>
  <si>
    <t>ACO Doppelrohrstutzen Oberteil Rohrstutzen für KD Bridge DN/OD150 Edelstahl</t>
  </si>
  <si>
    <t>ACO Doppelrohrstutzen Unter teil Rohrstutzen für KD Bridge DN/OD150 Edelstahl</t>
  </si>
  <si>
    <t>ACO Multiline V500G Kombistirnwand</t>
  </si>
  <si>
    <t>KerbDrain Einlaufkasten OT KD 305 mit Gussabdeckung passend für CPPP 89012 mit Adapterplatte</t>
  </si>
  <si>
    <t>ACO Entwässerungsanschluss für Lichtschacht 3-teilig mit Dichtungsring kurzer Stutzen</t>
  </si>
  <si>
    <t>ACO Profiline 0,5m Maschenrost 30x10mm vz für B25cm mit Arretierung</t>
  </si>
  <si>
    <t>ACO Profiline 1,0m Maschenrost 30x10mm vz für B25cm mit Arretierung</t>
  </si>
  <si>
    <t>7034.10.12</t>
  </si>
  <si>
    <t>7036.10.12</t>
  </si>
  <si>
    <t>ACO SteuerungMultiControl Mono Schaltkasten für Pumpstation CEE16</t>
  </si>
  <si>
    <t>ACO MultiControl Duo Schaltkasten für Pumpstation CEE16</t>
  </si>
  <si>
    <t>3202.82.00</t>
  </si>
  <si>
    <t>ACO Fettabscheid. LipuMax P-DM NS2 SF245L m. Direktabsg. HD-Reinig.man. Erde.</t>
  </si>
  <si>
    <t>Lipumax C-FST 7/700 DN160</t>
  </si>
  <si>
    <t>Lipumax C-FST 10/1000 DN160</t>
  </si>
  <si>
    <t>GFK-Rohr D Aussen=60/ D innen=53mm</t>
  </si>
  <si>
    <t>Oleopator C-OST 3/600 KDF</t>
  </si>
  <si>
    <t>Oleopator C-OST 4/800 KDF</t>
  </si>
  <si>
    <t>Oleopator C-OST 6/1800 KDF</t>
  </si>
  <si>
    <t>Oleopator C-OST 8/1600 KDF</t>
  </si>
  <si>
    <t>Oleopator C-OST 6/1800 IN KDF</t>
  </si>
  <si>
    <t>Oleopator C-OST 6/2500 IN KDF</t>
  </si>
  <si>
    <t>Oleosmart-C-OST 6/2500 KDF</t>
  </si>
  <si>
    <t>Oleosmart C OST 4/800 IN KDF</t>
  </si>
  <si>
    <t>Oleosmart C OST 6/2500 IN KDF</t>
  </si>
  <si>
    <t>Lipumax C-FST 1/100 DN110</t>
  </si>
  <si>
    <t>Lipumax C-FST 2/200 DN110</t>
  </si>
  <si>
    <t>Lipumax C-FST 2-4/400 DN160</t>
  </si>
  <si>
    <t>Lipumax C-FST 4/800 DN110</t>
  </si>
  <si>
    <t>Lipumax C-FST 4/800 DN160</t>
  </si>
  <si>
    <t>Lipumax C-FST 7/1400 DN160</t>
  </si>
  <si>
    <t>Lipumax C-FST 10/2000 DN160 T350</t>
  </si>
  <si>
    <t>Lipumax-C-FST-D 1/100 DN100</t>
  </si>
  <si>
    <t>Lipumax C-FST 2/200 DN100 D</t>
  </si>
  <si>
    <t>Lipumax-C-FST-D 2/400 DN100</t>
  </si>
  <si>
    <t>Lipumax C-FST 2-4/400 DN150</t>
  </si>
  <si>
    <t>Lipumax C-FST-D 4/800 DN100</t>
  </si>
  <si>
    <t>Lipumax-C-FST-D 4/800 DN150</t>
  </si>
  <si>
    <t>Lipumax-C-FST-D 7/700 DN150</t>
  </si>
  <si>
    <t>Lipumax-C-FST-D 7/1400 DN150</t>
  </si>
  <si>
    <t>Lipumax-C-FST-D 10/1000 DN150</t>
  </si>
  <si>
    <t>Lipumax C-FST 1/100 DN100 IN</t>
  </si>
  <si>
    <t>Lipumax C-FST 2/200 DN100 IN</t>
  </si>
  <si>
    <t>Lipumax C-FST 2-4/400 DN100 IN</t>
  </si>
  <si>
    <t>Lipumax C-FST 2-4/400 DN150 IN</t>
  </si>
  <si>
    <t>Lipumax C-FST 7/700 DN150 IN</t>
  </si>
  <si>
    <t>Lipumax C-FST 7/1400 DN150 IN</t>
  </si>
  <si>
    <t>Lipumax C-FST 10/1000 DN150 IN</t>
  </si>
  <si>
    <t>Lipumax-C-FST-IN-D 4/800 DN100</t>
  </si>
  <si>
    <t>Lipumax C-FST 15-20/2000 DN200 IN D</t>
  </si>
  <si>
    <t>Lipumax C-FST 15/3000 DN200 IN D</t>
  </si>
  <si>
    <t>Lipumax C-FST 25/2500 DN250 IN D</t>
  </si>
  <si>
    <t>Lipumax C-FST 25/5000 DN250 IN D</t>
  </si>
  <si>
    <t>Flowswitch C-DN200 Umschaltschacht</t>
  </si>
  <si>
    <t>Flowswitch C-DN250 Umschaltschacht</t>
  </si>
  <si>
    <t>Flowswitch C-DN400 Umschaltschacht</t>
  </si>
  <si>
    <t>ACO Auflagering Stärke860mm für Fettabscheider aus Beton für. Kl.B</t>
  </si>
  <si>
    <t>AGW AP-M 1500-800 e350 H315</t>
  </si>
  <si>
    <t>AGW AP-M 2200-625 z H365 H365</t>
  </si>
  <si>
    <t>ACO Access Cover Paving verzinkt Wannenschachtabdeck. 600x600x120 mm D400</t>
  </si>
  <si>
    <t>Befestigungsset M10x25+Scheibe zu Steigleiter in PRC-Schacht Schacht</t>
  </si>
  <si>
    <t>0169.03.94</t>
  </si>
  <si>
    <t>ACO Ersatz Steuerung zu Muli-UF MWP</t>
  </si>
  <si>
    <t>ACO Composite Drainlock NW150mm B125 500mm EN1433</t>
  </si>
  <si>
    <t>ACO LipuLift-P-B NS4-fix m. Aufsatzst., m. Konsolen für Ausf. DAP</t>
  </si>
  <si>
    <t>ACO LipuLift-PF-B NS4-flex o. Aufsatzst., m. Konsolen für Ausf. DAP</t>
  </si>
  <si>
    <t>ACO LipuLift-PF-B NS10-flex o. Aufsatzst., m. Konsolen für Ausf. DAP</t>
  </si>
  <si>
    <t>Hochdruckinnenreinigung A kpl. Lipumax P Mod.2016</t>
  </si>
  <si>
    <t>ACO MultiControl Professional Duo mit Modbus RTU CEE16</t>
  </si>
  <si>
    <t>ACO Vario 2.0 Laubfang Grau für Entwässerungsanschluss - Ersatzteil -</t>
  </si>
  <si>
    <t>ACO Vario 2.0 Befestigungsring Grau für Entwässerungsanschl. - Ersatzteil -</t>
  </si>
  <si>
    <t>ACO Monoblock RD 200V 10.0 Dicht Einlaufkasten Oberteil mit Adapterplatte f. Unterteil Kurzform</t>
  </si>
  <si>
    <t>ACO Monoblock RD 200V 10.0 -Dicht Stirnwand Anfang mit EPDM Dichtung</t>
  </si>
  <si>
    <t>ACO Monoblock RD 200V 10.0 -Dicht Stirnwand Ende</t>
  </si>
  <si>
    <t>0175.35.91</t>
  </si>
  <si>
    <t>AGW AP-M 2100-2x800 e670 H365 e=670 H=370</t>
  </si>
  <si>
    <t>AGW AP-M 1500-2x625 e438 H315 e=437,5 H=315</t>
  </si>
  <si>
    <t>AGW AP-M 1750-2x625 e300/570 H365</t>
  </si>
  <si>
    <t>ACO Vario 2.0 Matte Rips anthrazit 600x600 für Schuhabstreifer</t>
  </si>
  <si>
    <t>ACO Vario 2.0 Matte Rips Hellgrau 600x400 für Schuhabstreifer</t>
  </si>
  <si>
    <t>ACO Vario 2.0 Matte Rips Hellgrau 750x500 für Schuhabstreifer</t>
  </si>
  <si>
    <t>ACO Vario 2.0 Matte Rips Hellgrau 1000x500 für Schuhabstreifer</t>
  </si>
  <si>
    <t>0169.40.84</t>
  </si>
  <si>
    <t>ACO Multiline NX Seal in V100G KTL Typ 20.0.2 1000mm OD110</t>
  </si>
  <si>
    <t>ACO Multiline NX Seal in V100G KTL Typ 20.1, 500mm</t>
  </si>
  <si>
    <t>ACO Schuhabstreifer Vario Bodenwanne + Gitterrost 30/10, Stahlzarge, 600x400</t>
  </si>
  <si>
    <t>ACO Schuhabstreifer Vario Bodenwanne + Gitterrost 30/10, Stahlzarge, 750x500</t>
  </si>
  <si>
    <t>ACO Schuhabstreifer Vario Bodenwanne + Gitterrost 30/10, Stahlzarge, 1000x500</t>
  </si>
  <si>
    <t>0169.40.62</t>
  </si>
  <si>
    <t>ACO Bauzeitenschutzdeckel f. QUATRIX-K (manuell) Betätigung der Betriebsverschlussklappe</t>
  </si>
  <si>
    <t>ACO Betonlichtschacht 820x 1400x500 mit Boden, DWD100</t>
  </si>
  <si>
    <t>ACO Betonlichtschacht 820x 1300x500 mit Boden, DWD 100 mm Dämmung</t>
  </si>
  <si>
    <t>ACO Therm 3.0 GL DK-Fl Std 2-fach DIN L 900x750mm</t>
  </si>
  <si>
    <t>ACO TP SITA 200eco N-EX-G mit Führungsstück zu Muli-Flex</t>
  </si>
  <si>
    <t>Steigleiterset 22 Sprossen GFK 300mm + Halter + Montageset</t>
  </si>
  <si>
    <t>Montageset für Plexiglas abdeckung Betonlichtschacht</t>
  </si>
  <si>
    <t>ACO Monoblock RD200V 10.0 FRW Adapter natur mit Dichtung Fließrichtungswechsel</t>
  </si>
  <si>
    <t>ACO Monoblock T275V H630/3 Stirnwand Anfang 3cm Bord Ausführung Links</t>
  </si>
  <si>
    <t>ACO Monoblock T275V H630/3 Stirnwand Anfang 3cm Bord Ausführung Rechts</t>
  </si>
  <si>
    <t>ACO Monoblock T275V BH630/3 Stirnwand Ende 3cm Bord Ausführung links</t>
  </si>
  <si>
    <t>ACO Monoblock T275V H510/3 Stirnwand Anfang 3cm Bord Ausführung Links</t>
  </si>
  <si>
    <t>ACO Monoblock T275V H510/3 Stirnwand Anfang 3cm Bord Ausführung Rechts</t>
  </si>
  <si>
    <t>ACO Monoblock T275V BH510/3 Stirnwand Ende 3cm Bord Ausführung links</t>
  </si>
  <si>
    <t>ACO Monoblock T275V BH510/3 Stirnwand Ende 3cm Bord Ausführung rechts</t>
  </si>
  <si>
    <t>ACO Monoblock T275V H420/3 Stirnwand Anfang 3cm Bord Ausführung Links</t>
  </si>
  <si>
    <t>ACO Monoblock T275V H420/3 Stirnwand Anfang 3cm Bord Ausführung rechts</t>
  </si>
  <si>
    <t>ACO Monoblock T275V BH420/3 Stirnwand Ende 3cm Bord Ausführung Links</t>
  </si>
  <si>
    <t>ACO Monoblock T275V BH420/3 Stirnwand Ende 3cm Bord Ausführung rechts</t>
  </si>
  <si>
    <t>ACO Deckline P/P OS Sieb</t>
  </si>
  <si>
    <t>ACO Betonlichtschacht 2520x2000x1000mm mit Boden dwd 80mm Dämmung</t>
  </si>
  <si>
    <t>ACO 2K Dichtklebemasse Ersatzmischerspitzen</t>
  </si>
  <si>
    <t>ACO Multiline NX Seal in V150S Typ 0.0 1000mm</t>
  </si>
  <si>
    <t>ACO Multiline NX Seal in V150S Typ 5.0 1000mm</t>
  </si>
  <si>
    <t>ACO Multiline NX Seal in V150S Typ 10.0 1000mm</t>
  </si>
  <si>
    <t>ACO Multiline NX Seal in V150S Typ 0.0.2 1000mm DN/OD160</t>
  </si>
  <si>
    <t>ACO Multiline NX Seal in V150S Typ 5.0.2 1000mm DN/OD160</t>
  </si>
  <si>
    <t>ACO Multiline NX Seal in V150S Typ 10.0.2 1000mm DN/OD160</t>
  </si>
  <si>
    <t>ACO Multiline NX Seal in V150S Typ 0.1 500mm</t>
  </si>
  <si>
    <t>ACO Multiline NX Seal in V150S Typ 5.1 500mm</t>
  </si>
  <si>
    <t>ACO Multiline NX Seal in V150S Typ 10.1 500mm</t>
  </si>
  <si>
    <t>ACO Multiline NX Seal in V150S Einlaufkasten Typ0 DN/OD160</t>
  </si>
  <si>
    <t>ACO Multiline NX Seal in V150S Einlaufkasten Typ5 DN/OD160</t>
  </si>
  <si>
    <t>ACO Multiline NX Seal in V150S Einlaufkasten Typ10 DN/OD160</t>
  </si>
  <si>
    <t>ACO Multiline NX Seal in V150G Typ 0.0 1000mm</t>
  </si>
  <si>
    <t>ACO Multiline NX Seal in V150G Typ 5.0 1000mm</t>
  </si>
  <si>
    <t>ACO Multiline NX Seal in V150G Typ 10.0 1000mm</t>
  </si>
  <si>
    <t>ACO Multiline NX Seal in V150G Typ 0.0.2 1000mm DN/OD160</t>
  </si>
  <si>
    <t>ACO Multiline NX Seal in V150G Typ 5.0.2 1000mm DN/OD160</t>
  </si>
  <si>
    <t>ACO Multiline NX Seal in V150G Typ 10.0.2 1000mm DN/OD160</t>
  </si>
  <si>
    <t>ACO Multiline NX Seal in V150G Typ 0.1 500mm</t>
  </si>
  <si>
    <t>ACO Multiline NX Seal in V150G Typ 5.1 500mm</t>
  </si>
  <si>
    <t>ACO Multiline NX Seal in V150G Typ 10.1 500mm</t>
  </si>
  <si>
    <t>ACO Multiline NX Seal in V150G Einlaufkasten Typ 0 DN/OD160</t>
  </si>
  <si>
    <t>ACO Multiline NX Seal in V150G Einlaufkasten Typ 5 DN/OD160</t>
  </si>
  <si>
    <t>ACO Multiline NX Seal in V150G Einlaufkasten Typ 10 DN/OD160</t>
  </si>
  <si>
    <t>ACO Multiline NX Seal in V150K Typ 0.0 1000mm</t>
  </si>
  <si>
    <t>ACO Multiline NX Seal in V150K Typ 5.0 1000mm</t>
  </si>
  <si>
    <t>ACO Multiline NX Seal in V150K Typ 10.0 1000mm</t>
  </si>
  <si>
    <t>ACO Multiline NX Seal in V150K Typ 0.0.2 1000mm DN/OD160</t>
  </si>
  <si>
    <t>ACO Multiline NX Seal in V150K Typ 5.0.2 1000mm DN/OD160</t>
  </si>
  <si>
    <t>ACO Multiline NX Seal in V150K Typ 10.0.2 1000mm DN/OD160</t>
  </si>
  <si>
    <t>ACO Multiline NX Seal in V150K Typ 0.1 500mm</t>
  </si>
  <si>
    <t>ACO Multiline NX Seal in V150K Typ 5.1 500mm</t>
  </si>
  <si>
    <t>ACO Multiline NX Seal in V150K Typ 10.1 500mm</t>
  </si>
  <si>
    <t>ACO Multiline NX Seal in V150K Einlaufkasten Typ 0 DN/OD160</t>
  </si>
  <si>
    <t>ACO Multiline NX Seal in V150K Einlaufkasten Typ 5 DN/OD160</t>
  </si>
  <si>
    <t>ACO Multiline NX Seal in V150K Einlaufkasten Typ 10 DN/OD160</t>
  </si>
  <si>
    <t>ACO XtraDrain Rinne NW150 H210 L1000 2Roste B125 Microgrip EU Kl. B125</t>
  </si>
  <si>
    <t>ACO Powerdrain V275P Blindenleitrost D400 R10 GGG KTL-Beschichtung</t>
  </si>
  <si>
    <t>ACO Powerdrain V275/300P 0.0 Typ0.0 1000mm Blindenleitrost D400 Rutschhemmung R11 Standard-Beschichtung</t>
  </si>
  <si>
    <t>ACO Powerdrain V275/300P Typ0.1 500mm Blindenleitrost D400 Rutschhemmung R11 Standard-Beschichtung</t>
  </si>
  <si>
    <t>ACO Powerdrain V275/300P Ein laufkasten DN/OD160mm Blinden leitrost D400 Rutschhemmung R11 Standard-Beschichtung</t>
  </si>
  <si>
    <t>ACO Powerdrain V275P Blindenleitrost D400 R11 GGG Standard-Beschichtung</t>
  </si>
  <si>
    <t>ACO PowerDrain Seal in V100G Flachrinne BH=8cm L=100cm Gusskante KTL</t>
  </si>
  <si>
    <t>ACO PowerDrain Seal in V100G Stirnwand Anfang Flachrinne schwarz beschichtet</t>
  </si>
  <si>
    <t>ACO PowerDrain Seal in V100G Stirnwand Ende Flachrinne schwarz beschichtet</t>
  </si>
  <si>
    <t>ACO PowerDrain Seal in V100G Flachrinne BH 80mm DN110 L1000mm Gusskante KTL</t>
  </si>
  <si>
    <t>ACO PowerDrain Seal in V100G Einlaufkasten Flachrinne BH80mm L500mm DN110 Gusskante KTL</t>
  </si>
  <si>
    <t>ACO PowerDrain Seal in V100G Flachrinne BH 100mm L1000mm Gusskante KTL</t>
  </si>
  <si>
    <t>ACO PowerDrain Seal in V100G Flachrinne BH 100mm DN110 L1000mm Gusskante KTL</t>
  </si>
  <si>
    <t>ACO PowerDrain Seal in V100G Einlaufkasten Flachrinne BH100mm L500mm DN110 Gusskante KTL</t>
  </si>
  <si>
    <t>ACO PowerDrain Seal in V150G Flachrinne BH 120mm L1000mm Gusskante KTL</t>
  </si>
  <si>
    <t>ACO PowerDrain Seal in V150G Flachrinne BH 120mm DN110 L1000mm Gusskante KTL</t>
  </si>
  <si>
    <t>ACO PowerDrain Seal in V150G Einlaufkasten Flachrinne BH120mm L500mm DN160 Gusskante KTL</t>
  </si>
  <si>
    <t>ACO PowerDrain Seal in V150G Stirnwand Flachrinne Anfagn/Einlaufseite schwarz beschichtet</t>
  </si>
  <si>
    <t>ACO PowerDrain Seal in V150G Stirnwand Flachrinne Ende/Auslaufseite schwarz beschichtet</t>
  </si>
  <si>
    <t>ACO PowerDrain Seal in V200G Flachrinne BH 120mm L1000mm Gusskante KTL</t>
  </si>
  <si>
    <t>ACO PowerDrain Seal in V200G Flachrinne BH 120mm DN110 L1000mm Gusskante KTL</t>
  </si>
  <si>
    <t>ACO PowerDrain Seal in V200G Einlaufkasten Flachrinne BH120mm L500mm DN160 Gusskante KTL</t>
  </si>
  <si>
    <t>ACO PowerDrain Seal in V200G Stirnwand Flachrinne Anfang/Einlaufseite schwarz beschichtet</t>
  </si>
  <si>
    <t>ACO PowerDrain Seal in V200G Stirnwand Flachrinne Ende/Auslaufseite schwarz beschichtet</t>
  </si>
  <si>
    <t>ACO Multiline NX Seal in V150 STW schwarz Typ 0 DN/OD160mm für Auslaufseite</t>
  </si>
  <si>
    <t>ACO Multiline NX Seal in V150 STW schwarz Typ 5 DN/OD160mm für Auslaufseite</t>
  </si>
  <si>
    <t>ACO Multiline NX Seal in V150 STW schwarz Typ10 DN/OD160mm für Auslaufseite</t>
  </si>
  <si>
    <t>ACO Multiline NX Seal in V150 Richtungswechseladapter 0 sw</t>
  </si>
  <si>
    <t>ACO Multiline NX Seal in V150 Richtungswechseladapter 5 sw</t>
  </si>
  <si>
    <t>ACO Multiline NX Seal in V150 Kombistirnwand schwarz</t>
  </si>
  <si>
    <t>ACO Multiline NX Seal in V150 Adapter Eck-T-Kreuz Typ 0, sw</t>
  </si>
  <si>
    <t>ACO Multiline NX Seal in V150 Adapter Eck-T-Kreuz Typ 5, sw</t>
  </si>
  <si>
    <t>ACO Multiline NX Seal in V150 Adapter Eck-T-Kreuz Typ 10, sw</t>
  </si>
  <si>
    <t>ClimateBoxx Baum Type 1200-600</t>
  </si>
  <si>
    <t>ClimateBoxx Baum Type 1500-900</t>
  </si>
  <si>
    <t>ClimateBoxx Kombi Type1500-900</t>
  </si>
  <si>
    <t>ACO Sickerrohr 1000x230 mm inkl. Vlies</t>
  </si>
  <si>
    <t>GC</t>
  </si>
  <si>
    <t>ACO GreenCity</t>
  </si>
  <si>
    <t>WF</t>
  </si>
  <si>
    <t>ACO Wärmepumpenfundament</t>
  </si>
  <si>
    <t/>
  </si>
  <si>
    <t>Sonstiges Zubehör</t>
  </si>
  <si>
    <t>Galabau/Tiefbau</t>
  </si>
  <si>
    <t>ACO Cover Uniface 2.0 Edel stahl N250 600x800x110mm</t>
  </si>
  <si>
    <t>ACO Multiline NX Seal in V150 Richtungswechseladapter 10 sw</t>
  </si>
  <si>
    <t>ACO Slimline Rinne 1000mm mit Rost V2A, 2.0 B=60mm, H=103mm</t>
  </si>
  <si>
    <t>ACO XtraDrain Ablaufadapter NW 100 DN/OD110 ohne Dichtung</t>
  </si>
  <si>
    <t>ACHTUNG! Frachtkosten der Rabattgruppen BK, DS, E4, E7; FA, GC, HS, LF, PS, RA, WF, ZZ</t>
  </si>
  <si>
    <t xml:space="preserve">ab 2.000,- Euro Nettoauftragswert </t>
  </si>
  <si>
    <t xml:space="preserve">unter 2.000,- Euro Nettoauftragswert </t>
  </si>
  <si>
    <t>100,00 Euro</t>
  </si>
  <si>
    <t>65,00 Euro</t>
  </si>
  <si>
    <t>ACO Baumschutzrost Wotan Nr 53 Quadrat 288x288/160x160 GGG</t>
  </si>
  <si>
    <t>ACO Baumschutzrost Wotan Nr300 Quadrat 256x256/128x128 GGG</t>
  </si>
  <si>
    <t>ACO Baumschutzrost Wotan Nr302 Rechteck 320x256/128x64 GGG</t>
  </si>
  <si>
    <t>ACO Baumschutzrost Wotan Nr303 Rechteck 416x288/288x160 GGG</t>
  </si>
  <si>
    <t>ACO Baumschutzrost Wotan Nr304 Quadrat 256x256/128x128 GGG</t>
  </si>
  <si>
    <t>ACO Baumschutzrost Wotan Nr306 Rechteck 320x192/224x96</t>
  </si>
  <si>
    <t>ACO Baumschutzrost Wotan Nr307 Rechteck 228x192/192x96 GGG</t>
  </si>
  <si>
    <t>ACO Baumschutzrost Wotan Nr309 Quadrat 160x160/64x64 GGG</t>
  </si>
  <si>
    <t>ACO Baumschutzrost Wotan Nr310 Quadrat 128x128/64x64 GGG</t>
  </si>
  <si>
    <t>ACO Baumschutzrost Wotan Nr311 Rechteck 416x160/96x64 GGG</t>
  </si>
  <si>
    <t>ACO Baumschutzrost Wotan Nr312 Rechteck 320x160/32x32 GGG</t>
  </si>
  <si>
    <t>ACO Baumschutzrost Wotan Nr313 Rechteck 512x320/96x96 GGG</t>
  </si>
  <si>
    <t>ACO Baumschutzrost Wotan Nr315 Rechteck 352x192/96x96 GGG</t>
  </si>
  <si>
    <t>ACO Baumschutzrost Wotan Nr316 Rechteck 352x192/96x96 GGG</t>
  </si>
  <si>
    <t>ACO Baumschutzrost Wotan Nr317 Rechteck 256x192/96x96</t>
  </si>
  <si>
    <t>ACO Baumschutzrost Wotan Nr318 Rechteck 256x160/64x64 GGG</t>
  </si>
  <si>
    <t>ACO Baumschutzrost Wotan Nr319 Quadrat 320x320/224x224 GGG</t>
  </si>
  <si>
    <t>ACO Baumschutzrost Wotan Nr320 Rechteck 384x96/64x64 GGG</t>
  </si>
  <si>
    <t>ACO Baumschutzrost Wotan Nr321 Quadrat 288x288/160x160 GGG</t>
  </si>
  <si>
    <t>ACO Baumschutzrost Wotan Nr322 Rechteck 320x224/96x96 GGG</t>
  </si>
  <si>
    <t>ACO Baumschutzrost Wotan Nr323 Rechteck 288x1280/96464 GGG</t>
  </si>
  <si>
    <t>ACO Baumschutzrost Wotan Nr 324 Quadrat 320x320/96x96 GGG</t>
  </si>
  <si>
    <t>Montageschlüssel für ACO Baumschutzrost WOTAN GGG-40</t>
  </si>
  <si>
    <t>ACO Baumschutzrost Wotan Nr.44 rund 192/32 GGG</t>
  </si>
  <si>
    <t>ACO Baumschutzrost Wotan Nr.46 Quadrat 192x192/96x96 GGG</t>
  </si>
  <si>
    <t>ACO Baumschutzrost Wotan Nr.79 rund 320/96 GGG</t>
  </si>
  <si>
    <t>ACO Baumschutzrost Wotan Nr.49 Quadrat 192x192 32x32 GGG</t>
  </si>
  <si>
    <t>ACO Baumschutzrost Wotan Nr. 154/2 Quadrat 192x192/64x64 GGG</t>
  </si>
  <si>
    <t>ACO Baumschutzrost Wotan Nr. 2 rund 320/32 GGG</t>
  </si>
  <si>
    <t>ACO Baumschutzrost Wotan Nr. 3 rund 320/96 GGG</t>
  </si>
  <si>
    <t>ACO Baumschutzrost Wotan Nr. 8 Quadrat 224x224/64x64 GGG</t>
  </si>
  <si>
    <t>ACO Baumschutzrost Wotan Nr.30 Quadrat 160x160/32x32 GGG</t>
  </si>
  <si>
    <t>ACO Baumschutzrost Wotan Nr.47 Quadrat 176x176/80x80 GGG</t>
  </si>
  <si>
    <t>ACO Baumschutzrost Wotan Nr.52 Quadrat 288x288/128x128 GGG</t>
  </si>
  <si>
    <t>ACO Baumschutzrost Wotan Nr.55 rund 166/70 GGG</t>
  </si>
  <si>
    <t>ACO Baumschutzrost Wotan Nr.56 rund 192/96 GGG</t>
  </si>
  <si>
    <t>ACO Baumschutzrost Wotan Nr.69 Quadrat 96x96/32x32 GGG</t>
  </si>
  <si>
    <t>ACO Baumschutzrost Wotan Nr.71 rund 96/32 GGG</t>
  </si>
  <si>
    <t>ACO Baumschutzrost Wotan Nr.95 Rechteck 160x192/64x64 GGG</t>
  </si>
  <si>
    <t>ACO Baumschutzrost Wotan Nr.96 Rechteck 160x320/32x32 GGG</t>
  </si>
  <si>
    <t>ACO Baumschutzrost Wotan Nr.12 Rechteck 128x160/32x32 GGG</t>
  </si>
  <si>
    <t>ACO Baumschutzrost Wotan Nr121 Quadrat 224x224/96x96 GGG</t>
  </si>
  <si>
    <t>ACO Baumschutzrost Wotan Nr.78 rund 320/192 GGG</t>
  </si>
  <si>
    <t>ACO Baumschutzrost Wotan Nr144 Quadrat 256x256/160x160 GGG</t>
  </si>
  <si>
    <t>ACO Baumschutzrost Wotan Nr145 Quadrat 288x288/192x192 GJS s AK 625 0028101</t>
  </si>
  <si>
    <t>ACO Baumschutzrost Wotan Nr.54 Quadrat 256x256/64x64 GGG</t>
  </si>
  <si>
    <t>ACO Baumschutzrost Wotan Nr.84 Rechteck 160x192/32x32 GGG</t>
  </si>
  <si>
    <t>ACO Baumschutzrost Wotan Nr.25 Rechteck 288x352/160x96 GGG</t>
  </si>
  <si>
    <t>ACO Baumschutzrost Wotan Nr118 Rechteck 224x320/64x64 GGG</t>
  </si>
  <si>
    <t>ACO Baumschutzrost Wotan Nr192 Rechteck 192x288/64x64 GGG</t>
  </si>
  <si>
    <t>Verriegelungsklemmschraube für ACO Baumrost Wotan GGG</t>
  </si>
  <si>
    <t>ACO Baumschutzrost Wotan Nr.88 Quadrat 128x128/32x32 GGG</t>
  </si>
  <si>
    <t>Halbe Schraube komplett getaucht mit Stellschraube AEN6380</t>
  </si>
  <si>
    <t>ACO Baumschutzrost Wotan Nr.70 Quadrat 176x176/48x48 GGG</t>
  </si>
  <si>
    <t>Pollerdeckel beschichtet für Wotan Baumschutzrost GGG-40</t>
  </si>
  <si>
    <t>ACO Erweiterungsset für Höhenverstellung Baumschutzgitter</t>
  </si>
  <si>
    <t>Baumrost radial quadratisch 15kN 125x125</t>
  </si>
  <si>
    <t>Baumrost radial quadratisch 15kN 150x150</t>
  </si>
  <si>
    <t>Baumrost radial quadratisch 50kN 125x125</t>
  </si>
  <si>
    <t>Baumrost radial quadratisch 50kN 150x150</t>
  </si>
  <si>
    <t>ACO Baumschutzgitter Typ I H=1820 Ø645/410 inklusive Verschraubung</t>
  </si>
  <si>
    <t>ACO Baumschutzgitter Typ II H=182 unten 85x85 oben Ø46 inklusive Verschraubung</t>
  </si>
  <si>
    <t>ACO Baumschutzgitter Typ II H=182 unten 1180x1180 oben Ø55 inklusive Verschraubung</t>
  </si>
  <si>
    <t>ACO Baumschutzgitter Typ I H= 182 Ø1180/550 inklusive Verschraubung</t>
  </si>
  <si>
    <t>WB</t>
  </si>
  <si>
    <t>ACO Wotan Baumschutzsysteme</t>
  </si>
  <si>
    <t>ACO Gitterrost mit Zarge 1000x250x23mm MW 30x30mm</t>
  </si>
  <si>
    <t>ACO Schachtabdeckung XtraTop Typ SAKU B125 LW 600 mit Luft, H125, BEKU/PP, schwarz</t>
  </si>
  <si>
    <t>ACO Schachtabdeckung XtraTop Typ SAKU B125 LW 600 ohne Luft, H125, BEKU/PP, schwarz</t>
  </si>
  <si>
    <t>ACO Punktablauf V2A für Skateranlagen rund Ø30 5x350mm DN/OD100mm komplett mit Eimer und Lochrost</t>
  </si>
  <si>
    <t>ACO Punktablauf V2A für Skateranlagen rund Ø 305x450mm DN/OD150mm komp. mit Eimer und Lochrost</t>
  </si>
  <si>
    <t>ACO Verschluss f.Lichtschächte für nachträgliche Montage für nachträgliche Montage</t>
  </si>
  <si>
    <t>ACO Baumschutzrost Wotan Nr.48 Quadrat 224x224/32x32 GGG</t>
  </si>
  <si>
    <t>ACO Drainlock Compositrost Microgrip schwarz NW100 500mm B125</t>
  </si>
  <si>
    <t>ACO QMAX Neo 300 komplettiert Guss Qflow 1m Auftriebssicherung</t>
  </si>
  <si>
    <t>ACO Rückstaueinheit für Junior DN 100 Baugruppe</t>
  </si>
  <si>
    <t>ACO Self Gussrost NW100 L500mm B118mm schwarz mit Aufkleber</t>
  </si>
  <si>
    <t>ACO Profiline 1,0m fixe H5cm vz. B 20cm Typ 2.0</t>
  </si>
  <si>
    <t>ACO Therm 3.0 Dämmungs- Anschlussprofil 800x600mm 140 bis 140mm</t>
  </si>
  <si>
    <t>ACO Therm 3.0 Dämmungs- Anschlussprofil 1000x750mm 140 bis 140mm</t>
  </si>
  <si>
    <t>ACO Therm 3.0 Dämmungs- Anschlussprofil 750x500mm 200 bis 200mm</t>
  </si>
  <si>
    <t>ACO Therm 3.0 Dämmungs- Anschlussprofil 800x600mm 200 bis 200mm</t>
  </si>
  <si>
    <t>ACO Therm 3.0 Dämmungs- Anschlussprofil 1000x750mm 200 bis 200mm</t>
  </si>
  <si>
    <t>ACO Therm 3.0 Dämmungs- Anschlussprofil 1000x1000 200 bis 200mm</t>
  </si>
  <si>
    <t>ACO Betonlichtschacht 2050x2500x500mm mit Boden</t>
  </si>
  <si>
    <t>ACO Betonlichtschacht 2520x 1400x1000 ohne Boden</t>
  </si>
  <si>
    <t>ACO Betonlichtschacht 1520x 1400x600 mit Boden, DWD 280 mm Dämmung</t>
  </si>
  <si>
    <t>ACO Betonlichtschacht 1520x 1900x600 mit Boden</t>
  </si>
  <si>
    <t>ACO Betonlichtschacht 1520x 1900x600 mit Boden, DWD 280 mm Dämmung</t>
  </si>
  <si>
    <t>ACO Betonlichtschacht 1520x 2000x600 mit Boden, DWD 280 mm Dämmung</t>
  </si>
  <si>
    <t>ACO Stahlwinkel 50x50x4x970mm als Rostauflage, 2 Bohr. 18 mm Stahl verzinkt</t>
  </si>
  <si>
    <t>ACO Deckline P100 OS 0.0.3 Rinne 1000mm m.PE-Ablauf DN100,natur</t>
  </si>
  <si>
    <t>ACO Verlängerungsset Quatrix-K V3.0 Gesamtlänge 10m bestehend aus Sensorkabel 10 m u. Motorverlängerungskabel 5 m</t>
  </si>
  <si>
    <t>ACO Verlängerungsset Quatrix-K V3.0 Gesamtlänge 20m bestehend aus Sensorkabel 20 m Motorverlängerungskabel 15 m</t>
  </si>
  <si>
    <t>ACO Verlängerungsset Quatrix-K V3.0 Gesamtlänge 30 m bestehend aus Sensorkabel 30 m u. Motorverlängerungskabel 25m</t>
  </si>
  <si>
    <t>Pegelsonde Aufnahme 4-20mA ohne Ex Bariere 80m Leitung</t>
  </si>
  <si>
    <t>Multi Control Duo 5,5 KW, mehrsprachig</t>
  </si>
  <si>
    <t>Oleopator C-OST 6/2500 KDF</t>
  </si>
  <si>
    <t>Oleopator C-OST 8/2500 KDF</t>
  </si>
  <si>
    <t>Oleopator C-OST 10/2500 KDF</t>
  </si>
  <si>
    <t>Oleopator-C-OST 4/800 IN KDF</t>
  </si>
  <si>
    <t>Oleopator C-OST 8/1600 IN KDF</t>
  </si>
  <si>
    <t>Oleopator C-OST 10/2000 IN KDF</t>
  </si>
  <si>
    <t>Oleopator C-OST 10/2500 IN KDF</t>
  </si>
  <si>
    <t>Oleosmart C OST 4/1200 KDF</t>
  </si>
  <si>
    <t>Oleosmart C OST 6/1200 KDF</t>
  </si>
  <si>
    <t>Oleosmart C OST 10/2500 KDF</t>
  </si>
  <si>
    <t>Oleosmart-C-OST 3/600 IN KDF</t>
  </si>
  <si>
    <t>Oleosmart C OST 4/1200 IN KDF</t>
  </si>
  <si>
    <t>Oleosmart C OST 6/1200 IN KDF</t>
  </si>
  <si>
    <t>Oleosmart C OST 10/2500 IN KDF</t>
  </si>
  <si>
    <t>Oleosmart C OST 6T/2500 IN KDF</t>
  </si>
  <si>
    <t>Oleosmart-C-OST 6T/5000 IN KDF</t>
  </si>
  <si>
    <t>Lipumax-C-FST 4/800 DN110 IN</t>
  </si>
  <si>
    <t>Lipumax-C-FST 4/800 DN160 IN</t>
  </si>
  <si>
    <t>ACO Dachablauf Passavant Spin DN100 Guss Pressdichtflansch Stutzen 90Grad vertikal</t>
  </si>
  <si>
    <t>ACO Dachablauf Passavant Spin DN150 Guss Pressdichtflansch Stutzen 90Grad vertikal</t>
  </si>
  <si>
    <t>ACO FL Lagerkonzept Zubehör Modul ohne Aufkleber</t>
  </si>
  <si>
    <t>ACO Vario 2.0 Designrost 31/6 Edelstahl 600x400 mm für Schuhabstreifer</t>
  </si>
  <si>
    <t>ACO Vario 2.0 Designrost 31/6 Edelstahl 600x600 mm für Schuhabstreifer</t>
  </si>
  <si>
    <t>ACO Vario 2.0 Designrost 31/6 Edelstahl 750x500 mm für Schuhabstreifer</t>
  </si>
  <si>
    <t>ACO Vario 2.0 Designrost 31/6 Edelstahl 1000x500 mm für Schuhabstreifer</t>
  </si>
  <si>
    <t>ACO XtraDrain Einlaufkasten NW 100 DN/OD 110 m Ku-Zarge einschl. Comp.Rost Kl. C250</t>
  </si>
  <si>
    <t>ClimateBoxx Pflanzen Type 1200</t>
  </si>
  <si>
    <t>ACO Waschschlauch Lipumax-P Länge 10m</t>
  </si>
  <si>
    <t>ACO Waschschlauch Lipumax-P Länge 20m</t>
  </si>
  <si>
    <t>ACO Opox EP-Spachtel inkl. Härter, Gebinde 5,9 kg zum Verkleben und Abdichten von Betonteilen</t>
  </si>
  <si>
    <t>ACO Innengarnitur Sinkamat-K UF Schlauch mit Schellen</t>
  </si>
  <si>
    <t>ACO Junior Designrost 187x187 Quadrato E-poliert, ACO Logo</t>
  </si>
  <si>
    <t>ACO Zulaufschieber PVC DN/OD225 mit Steckmuffe und Lippendichtung nach DIN 19534</t>
  </si>
  <si>
    <t>ACO Auftriebssicherung zu Muli-Max inkl. Bef.material</t>
  </si>
  <si>
    <t>ACO Hebeanlage Muli-StarDDP1.1 2Pumpen Beh. PE Vol.max.150L P2:1,5kW 400V/50Hz</t>
  </si>
  <si>
    <t>ACO Hebeanlage Muli StarDDP1.0 2Pumpen Beh. PE Vol.max.150L P2:1,5kW 400V/50Hz</t>
  </si>
  <si>
    <t>ACO Hebeanlage Muli-StarDDP2.0 2Pumpen Beh. PE Vol.max.150L P2:1,5kW 400V/50Hz</t>
  </si>
  <si>
    <t>ACO Deckel für Triplex für Reinigungsrohr und Einfach rückstauverschluss inklusive Dichtung DN/OD100</t>
  </si>
  <si>
    <t>ACO Kellerablauf Junior Typ 5 DN 100 197x197 1,5 Grad 1,4l/s 1.4301/L15/ GV60/ PK A Ablauf PP Rostdesign Quadrato</t>
  </si>
  <si>
    <t>ACO Lipumax-P-D 2/200 DN100 Direktabsaugung</t>
  </si>
  <si>
    <t>ACO Fettschichtmessung Kabellänge 20 m für Lipumax-P</t>
  </si>
  <si>
    <t>ACO Fettschichtmessung Kabellänge 30 m für Lipumax-P</t>
  </si>
  <si>
    <t>ACO Verlängerungsstück für Probenahmeschacht</t>
  </si>
  <si>
    <t>ACO Probenahmeschacht D400 DN100 e = 33 mit Lastverteilerplatte</t>
  </si>
  <si>
    <t>ACO Probenahmeschacht zu Lipumax-P DN150 e=75</t>
  </si>
  <si>
    <t>ACO Probenahmeschacht D400 DN150 e = 159 mit Lastverteilerplatte</t>
  </si>
  <si>
    <t>ACO Probenahmeschacht D400 DN150 e = 75 mit Lastverteilerplatte</t>
  </si>
  <si>
    <t>ACO Abdeckung Klasse A für Lipumax-P inkl. Aufsatzstück lang</t>
  </si>
  <si>
    <t>ACO Abdeckung Klasse B verr. ohne Aufsatzstück zu erdeingebautem Schachtsystem</t>
  </si>
  <si>
    <t>ACO Abdeckung Klasse B verschraubt kurz</t>
  </si>
  <si>
    <t>ACO Verlängerungsset Entsorgungsschacht D400</t>
  </si>
  <si>
    <t>ACO Manschette f. Steckmuffe Gummi 45 S/DN 50/50</t>
  </si>
  <si>
    <t>ACO Easyflow Aufsatzstück ABS 149x149mm K3 Rahmen und Schlitzrost Edelstahl verriegelt</t>
  </si>
  <si>
    <t>ACO ShowerDrain Rost D127,2 Quadrato Edelstahl K3 lose eingelegt</t>
  </si>
  <si>
    <t>ACO ShowerDrain Rost D127,2 Forest Edelstahl K3 lose eingelegt</t>
  </si>
  <si>
    <t>ACO ShowerDrain Rost D127,2 Wave Edelstahl K3 lose eingelegt</t>
  </si>
  <si>
    <t>ACO ShowerDrain Rost D127,2 Hawaii Edelstahl K3 lose eingelegt</t>
  </si>
  <si>
    <t>ACO Easyflow Aufsatzstück ABS D136 K3 Rahmen Edelstahl Design Roste Dünnbettflansch</t>
  </si>
  <si>
    <t>ACO Easyflow Aufsatzstück ABS 149x149mm K3 Rahmen Edelstahl Design Roste</t>
  </si>
  <si>
    <t>ACO Notausstieg für Betonlicht schacht 1270x800</t>
  </si>
  <si>
    <t>ACO Notausstieg für Betonlicht schacht 1520x800</t>
  </si>
  <si>
    <t>ACO Notausstieg für Betonlicht schacht 1800x800</t>
  </si>
  <si>
    <t>ACO Notausstieg für Betonlicht schacht 2050x800</t>
  </si>
  <si>
    <t>ACO Notausstieg für Betonlicht schacht 1270x1000</t>
  </si>
  <si>
    <t>ACO Notausstieg für Betonlicht schacht 1520x1000</t>
  </si>
  <si>
    <t>ACO Notausstieg für Betonlicht schacht 1800x1000</t>
  </si>
  <si>
    <t>ACO Notausstieg für Betonlicht schacht 2050x1000</t>
  </si>
  <si>
    <t>ACO Notausstieg für Betonlicht schacht 2520x800</t>
  </si>
  <si>
    <t>ACO Notausstieg für Betonlicht schacht 2520x1000</t>
  </si>
  <si>
    <t>ACO Notausstiegsleiter für Betonlichtschachthöhe 1500 mm</t>
  </si>
  <si>
    <t>ACO Notausstiegsleiter für Betonlichtschachthöhe 1800 mm</t>
  </si>
  <si>
    <t>ACO Notausstiegsleiter für Betonlichtschachthöhe 2000 mm</t>
  </si>
  <si>
    <t>ACO Notausstiegsleiter für Betonlichtschachthöhe 2200 mm</t>
  </si>
  <si>
    <t>ACO Notausstiegsleiter für Betonlichtschachthöhe 2400 mm</t>
  </si>
  <si>
    <t>ACO Einhängehaken für Notausstiegsleiter</t>
  </si>
  <si>
    <t>SH</t>
  </si>
  <si>
    <t>ACO Smart Home</t>
  </si>
  <si>
    <t>XX</t>
  </si>
  <si>
    <t>ACO Sonstiges ohne Rabatt</t>
  </si>
  <si>
    <t>Frachtkosten Allgemein</t>
  </si>
  <si>
    <t>Fracht-und Mindermengen pauschale Paket</t>
  </si>
  <si>
    <t>Holz-Aufsteckrahmen für Palette 800x1200mm</t>
  </si>
  <si>
    <t>ACO Eimer Kurzform verzinkt nach DIN 4052, Form D1</t>
  </si>
  <si>
    <t>ACO Eimer Langform verzinkt nach DIN 4052, Form C3</t>
  </si>
  <si>
    <t>ACO Self Stegrost NW100 L1000mm B130mm Edelstahl Sanierungsrost</t>
  </si>
  <si>
    <t>ACO Self Stegrost NW100 L500mm B130mm Edelstahl Sanierungsrost</t>
  </si>
  <si>
    <t>ACO Monoblock RD100V Einlaufkasten F900 LLD DN/OD 110</t>
  </si>
  <si>
    <t>ACO Monoblock RD100V Einlaufkasten F900 LLD DN/OD 160</t>
  </si>
  <si>
    <t>ACO Monoblock RD100V Revi Typ 0.1 F900 DN/OD 110</t>
  </si>
  <si>
    <t>ACO Monoblock RD100V Revi Typ 0.2 F900 LLD DN/OD 110</t>
  </si>
  <si>
    <t>ACO RD300 1/2 Adapter für Passstück Ausführung Stumpf/Auslauf</t>
  </si>
  <si>
    <t>ACO XtraDrain Rinne NW100 H150 L1000mm Kante verzinkt EW</t>
  </si>
  <si>
    <t>ACO XtraDrain Rinne NW150 H210 L1000mm Kante verzinkt EW</t>
  </si>
  <si>
    <t>ACO XtraDrain Rinne NW200 H265 L1000mm Kante verzinkt EW</t>
  </si>
  <si>
    <t>ACO Powerdrain V275/300P Richtungswechseladapter Typ 5.0</t>
  </si>
  <si>
    <t>ACO Dehnungsprofilsatz EPDM selbstklebend für Einlaufkasten Muldenrinne</t>
  </si>
  <si>
    <t>Baustellenanlieferungs- Pauschale</t>
  </si>
  <si>
    <t>Express bis 12.00 Uhr</t>
  </si>
  <si>
    <t>ACO Self Sickerbox mit Vlies</t>
  </si>
  <si>
    <t>ACO Monoblock T275V H630/3 Stirnwand Ende 3cm Bord Ausführung rechts</t>
  </si>
  <si>
    <t>ACO Monoblock RD200V 0.0 1/2 Adapter für Passstück mit Dichtung</t>
  </si>
  <si>
    <t>ACO Monoblock RD 200V 10.1 Dicht Revisionselement mit Gussrost L=0,66m</t>
  </si>
  <si>
    <t>ACO Monoblock RD 200V 10.2 Dicht Revisionselement mit Gussrost L=0,66m LLD DN/OD 160</t>
  </si>
  <si>
    <t>KerbD Road EK-OT 200 0.0 FB-7 L-550 PRC</t>
  </si>
  <si>
    <t>Stormbrixx Ready Fertigrigole 6,0mx2,4mx0,91m= 13,1m³</t>
  </si>
  <si>
    <t>ACO Rosthaken für XtraPoint Punktablauf und Vario Schuhabstreifer</t>
  </si>
  <si>
    <t>ACO Fensterrahmendübel F10 M152 Metall</t>
  </si>
  <si>
    <t>ACO Therm 3.0 HWD Splus 3-fach DIN R 750x500x240mm 240mm</t>
  </si>
  <si>
    <t>ACO Therm 3.0 HWD Splus 3-fach DIN R 800x600x240mm 240mm</t>
  </si>
  <si>
    <t>ACO Aufstockelement 1000x400mm 4-seitig geschlossen Aufbauhöhe 275 mm, Außenmaß Rostkante 1060x444mm</t>
  </si>
  <si>
    <t>ACO Aufstockelement 1250x400mm 4-seitig geschlossen Aufbauhöhe 275 mm, Außenmaß Rostkante 1360x444mm</t>
  </si>
  <si>
    <t>ACO Aufstockelement 1000x600mm 4-seitig geschlossen Aufbauhöhe 275 mm, Außenmaß Rostkante 1060x645mm</t>
  </si>
  <si>
    <t>ACO Aufstockelement 1250x600mm 4-seitig geschlossen Aufbauhöhe 275 mm, Außenmaß Rostkante 1360x645mm</t>
  </si>
  <si>
    <t>ACO Aufstockelement 1500x700mm 4-seitig geschlossen, H:295 mm Aufbauhöhe 270 mm, Außenmaß Rostkante 1685x752mm</t>
  </si>
  <si>
    <t>ACO Aufstockelement 2000x700mm 4-seitig geschlossen, H=295 mm Aufbauhöhe 270 mm, Außenmaß Rostkante 2185x752mm</t>
  </si>
  <si>
    <t>ACO Betonlichtschacht 820x1600x600 mit Boden dwd 100mm Dämmung</t>
  </si>
  <si>
    <t>ACO Betonlichtschacht 2050x1600x1000mm mit Boden</t>
  </si>
  <si>
    <t>ACO Betonlichtschacht 820x 2400x500 m. B., DWD 160 mm</t>
  </si>
  <si>
    <t>ACO Betonlichtschacht 1270x 1600x800 ohne Boden</t>
  </si>
  <si>
    <t>ACO Betonlichtschacht 820x 2000x500 mit Boden, DWD 180 mm Dämmung</t>
  </si>
  <si>
    <t>ACO Betonlichtschacht 820x 1200x500 mit Boden, DWD 200 mm Dämmung</t>
  </si>
  <si>
    <t>ACO Betonlichtschacht 820x 1500x500 mit Boden, DWD 200 mm Dämmung</t>
  </si>
  <si>
    <t>ACO Betonlichtschacht 1020x 1300x500 ohne Boden</t>
  </si>
  <si>
    <t>ACO Betonlichtschacht 820x 2300x600 mit Boden, DWD 100 mm Dämmung</t>
  </si>
  <si>
    <t>ACO Außenfalzaufsatz 1020x500, Stahl verzinkt</t>
  </si>
  <si>
    <t>ACO Außenfalzaufsatz 1020x600, Stahl verzinkt</t>
  </si>
  <si>
    <t>ACO Außenfalzaufsatz 1020x800, Stahl verzinkt</t>
  </si>
  <si>
    <t>ACO Außenfalzaufsatz 1020x1000, Stahl verzinkt</t>
  </si>
  <si>
    <t>ACO Außenfalzaufsatz 1270x500, Stahl verzinkt</t>
  </si>
  <si>
    <t>ACO Außenfalzaufsatz 1270x600, Stahl verzinkt</t>
  </si>
  <si>
    <t>ACO Außenfalzaufsatz 1270x800, Stahl verzinkt</t>
  </si>
  <si>
    <t>ACO Außenfalzaufsatz 1270x1000, Stahl verzinkt</t>
  </si>
  <si>
    <t>ACO Außenfalzaufsatz 1520x500, Stahl verzinkt</t>
  </si>
  <si>
    <t>ACO Außenfalzaufsatz 1520x600, Stahl verzinkt</t>
  </si>
  <si>
    <t>ACO Außenfalzaufsatz 1520x800, Stahl verzinkt</t>
  </si>
  <si>
    <t>ACO Außenfalzaufsatz 1520x1000, Stahl verzinkt</t>
  </si>
  <si>
    <t>ACO Wärmepumpenfundamente</t>
  </si>
  <si>
    <t>ACO Erdnagel 20x500mm, aus Stahl</t>
  </si>
  <si>
    <t>ACO Wärmepumpenfundament Einlagerungspaket</t>
  </si>
  <si>
    <t>PVC-U-Schutzrohr DA 50x2,4 L=1193mm</t>
  </si>
  <si>
    <t>Oleopator C-OST 30/3000 KDF</t>
  </si>
  <si>
    <t>Oleopator C-OST 30/3000 IN KDF</t>
  </si>
  <si>
    <t>Protector-D 1,4 DN150 IN K/V INL VEN KDF</t>
  </si>
  <si>
    <t>Protector-D 2,5 DN150 IN K/V INL VEN KDF</t>
  </si>
  <si>
    <t>Protector D 3,5 DN150 INL VEN KDF</t>
  </si>
  <si>
    <t>Protector D 5,0 DN150 INL VEN KDF</t>
  </si>
  <si>
    <t>Protector D 10,0 DN150 INL VEN KDF</t>
  </si>
  <si>
    <t>Oleopator C-OST 6/1200 KDF</t>
  </si>
  <si>
    <t>Oleopator C-OST 10/2000 KDF</t>
  </si>
  <si>
    <t>Oleopator C-OST 8/2500 IN KDF</t>
  </si>
  <si>
    <t>Oleosmart C OST 15/5000 IN KDF</t>
  </si>
  <si>
    <t>Protector-D 1,4 DN150 R SS K/V VEN KLR Rofaplast besch.</t>
  </si>
  <si>
    <t>Protector-D 2,5 DN160 R K/V VEN KLR Rofaplast besch.</t>
  </si>
  <si>
    <t>Protector-D 3,5 DN150 VEN KLR Rofaplast besch.</t>
  </si>
  <si>
    <t>Flowswitch-C-DN100 Umschaltschacht</t>
  </si>
  <si>
    <t>Flowswitch C-DN150 Umschaltschacht</t>
  </si>
  <si>
    <t>Flowswitch C-DN100 ex Umschaltschacht</t>
  </si>
  <si>
    <t>Flowswitch C-DN150 ex Umschaltschacht</t>
  </si>
  <si>
    <t>Flowswitch C-DN200 ex Umschaltschacht</t>
  </si>
  <si>
    <t>Flowswitch C-DN250 ex Umschaltschacht</t>
  </si>
  <si>
    <t>Flowswitch C-DN300 ex Umschaltschacht</t>
  </si>
  <si>
    <t>Flowswitch C-DN400 ex Umschaltschacht</t>
  </si>
  <si>
    <t>Flowshut-C DN150 Absperrschacht</t>
  </si>
  <si>
    <t>Flowshut-C-DN400 Absperrschacht</t>
  </si>
  <si>
    <t>Flowshut-C-DN100 ex Absperrschacht</t>
  </si>
  <si>
    <t>Flowshut C-DN150 ex Absperrschacht</t>
  </si>
  <si>
    <t>Flowshut C-DN200 ex Absperrschacht</t>
  </si>
  <si>
    <t>Flowshut C-DN300 ex Absperrschacht</t>
  </si>
  <si>
    <t>Flowshut C-DN400 ex Absperrschacht</t>
  </si>
  <si>
    <t>AGW UEP-M2200 + AP-M 1000/800 zentrisch H645</t>
  </si>
  <si>
    <t>AGW UEP-M1200 + AP-M 1000/800 zentrisch H=595</t>
  </si>
  <si>
    <t>ALF UEP-M 2200-1000 ec. e=400+ AP-M 1000-625 ec. e=187,5 H645</t>
  </si>
  <si>
    <t>ALF UEP-M1500 + AP-M 1000-625 zentrisch H595</t>
  </si>
  <si>
    <t>ALF UEP-M1200 + AP-M 1000-625 ex 1875 H=595</t>
  </si>
  <si>
    <t>ALF UEP-M1750 + AP-M 1000-625 zentrisch H645</t>
  </si>
  <si>
    <t>ALF UEP-M1200 + AP-M 1000-625 zentrisch H=595</t>
  </si>
  <si>
    <t>ALF UEP-M2200 + AP-M 1000-625 zentrisch H645</t>
  </si>
  <si>
    <t>AGW UEP-M1200 + AP-M 1000-625 zentrisch H595</t>
  </si>
  <si>
    <t>AGW UEP-M1500 + AP-M 1000-625 zentrisch H595</t>
  </si>
  <si>
    <t>AGW UEP-M1750 + AP-M 1000-625 zentrisch H645</t>
  </si>
  <si>
    <t>AGW UEP-M2200 + AP-M 1000-625 zentrisch H645</t>
  </si>
  <si>
    <t>AFA UEP-M 1500 + AP-M 1000-625 zentrisch H595</t>
  </si>
  <si>
    <t>ALF UEP-M2200 + AP-M 1000-800 zentrisch H645</t>
  </si>
  <si>
    <t>AFA UEP-M1200+AP-M 1000-625 zen H=595</t>
  </si>
  <si>
    <t>ALF UEP-M1500 e250 + AP-M 1000 -625 zentrisch H595</t>
  </si>
  <si>
    <t>AFA UEP-M1500 e250 + AP-M 1000 -625 zentrisch H595</t>
  </si>
  <si>
    <t>AFA SR-M1750x250 + UEP-M1750 + AP-M 1000-625 zentrisch H910</t>
  </si>
  <si>
    <t>ALF UEP-M2200 e400 + AP-M 1000 -625 zentrisch H645</t>
  </si>
  <si>
    <t>AGW AP-M 1200-800 zentrisch H330</t>
  </si>
  <si>
    <t>AGW UEP-M 1200-1000 + AP-M 1000-800 zentrisch H595</t>
  </si>
  <si>
    <t>AGW UEP-M 1500-1000 + AP-M 1000-800 zentrisch H595</t>
  </si>
  <si>
    <t>AGW UEP-M 1750-1000 + AP-M 1000-800 zentrisch H645</t>
  </si>
  <si>
    <t>AGW UEP-M 2200-1000 + AP-M 1000-800 zentrisch H645</t>
  </si>
  <si>
    <t>AGW AP-M 1500-800 ex e350 H315 twd rss</t>
  </si>
  <si>
    <t>Pegelsonde LF-1 (0-200 mbar, 20m Kabel)</t>
  </si>
  <si>
    <t>Pegelsonde LF-1 (0-200 mbar, 40m Kabel)</t>
  </si>
  <si>
    <t>TP GRG 550/2/G50H D0FT5 ex Schneidwerk m. Kuppl.DN50PN10</t>
  </si>
  <si>
    <t>Direktabsaugung DN65 Lipulift-P-D</t>
  </si>
  <si>
    <t>ACO Green City</t>
  </si>
  <si>
    <t>Aufsatz im Schwammstadt Design 300x500 Pultform D400</t>
  </si>
  <si>
    <t>ACO Self Euroline Rinne NW100 L1000mm mit Stegrost verzinkt</t>
  </si>
  <si>
    <t>ACO Self Euroline Rinne NW100 L500mm mit Stegrost verzinkt</t>
  </si>
  <si>
    <t>ACO Self Euroline NW100 +Abl. DN/OD110mm + Stegrost verzinkt</t>
  </si>
  <si>
    <t>ACO Self Euroline Einlaufkastn +Abl. DN/OD110 +Stegrost verz.</t>
  </si>
  <si>
    <t>ACO Self Euroline Rinne NW100 L1000mm + 2x Gussrost schwarz</t>
  </si>
  <si>
    <t>ACO Self Euroline Rinne NW100 L500mm + Gussrost schwarz</t>
  </si>
  <si>
    <t>ACO Self Euroline Rinne NW100 +Abl. DN/OD110 +2x Gussrost sw</t>
  </si>
  <si>
    <t>ACO Self Euroline Einlaufkastn +Abl. DN/OD110 + Gussrost sw</t>
  </si>
  <si>
    <t>ACO Schwammstadt Combipoint Aufsatz 300x500 Rinnenform D400</t>
  </si>
  <si>
    <t>ACO Self Euroline Rinne NW100 L1000mm + 2x Kst.Rost sw B125</t>
  </si>
  <si>
    <t>ACO Self Euroline Rinne NW100 +Abl. DN/OD110 +2x Kst.Rost sw</t>
  </si>
  <si>
    <t>ACO Self Euroline Einlaufkastn +Abl. DN/OD110 +Kst.Rost sw</t>
  </si>
  <si>
    <t>ACO Schwammstadt Combipoint konfigurierbares Sonderbauteil</t>
  </si>
  <si>
    <t>Ersatzteil: 2x U-Profil V2A für Vario 2.0 Bodenwanne 600x400mm bei Verwendung einer Matte</t>
  </si>
  <si>
    <t>Ersatzteil: 2x U-Profil V2A für Vario 2.0 Bodenwanne 750x500 oder 1000x500mm bei Verwendung einer Matte</t>
  </si>
  <si>
    <t>Ersatzteil: 2x U-Profil V2A für Vario 2.0 Bodenwanne 600x600mm bei Verwendung einer Matte</t>
  </si>
  <si>
    <t>ACO Smart Home Kellerschutz ACO Smart Box Gateway mit Status LED, 2xUSB, Netzteil, LAN-Kabel, Wifi, App, Z-Wave</t>
  </si>
  <si>
    <t>ACO Self Euroline Rinne NW100 L500mm + Kst.Rost sw B125</t>
  </si>
  <si>
    <t>ACO Smart Home Kellerschutz Klimasensor Temperatur rel. Luftfeuchte IP67 Z-Wave innen/außen Wandhalter</t>
  </si>
  <si>
    <t>ACO Smart Home Kellerschutz Fenstersensor auf/zu IP68 Z-Wave</t>
  </si>
  <si>
    <t>ACO Smart Home Kellerschutz Starter Kit Klima Sicherheit Gateway Netzteil LAN-Kabel App Sensoren 2xKlima 1xFenster</t>
  </si>
  <si>
    <t>ACO Smart Home Kellerschutz Lüfter 230V mit elek. Jalousie ohne Kabel 17W 80m³/h IP45</t>
  </si>
  <si>
    <t>ACO Smart Home Kellerschutz Fenstereinbausatz für Lüfter, außen mit Gitter</t>
  </si>
  <si>
    <t>ACO Smart Home Kellerschutz Leckagesensor innen Boden IP67 Z-Wave</t>
  </si>
  <si>
    <t>ACO Smart Home Kellerschutz Pegelsensor innen/außen für Wandmontage IP67 Z-Wave, Wandhalter</t>
  </si>
  <si>
    <t>ACO Schuhabstreifer Vario 2.0 Mattenpräsentationsständer inkl. Produkte+Druckmat.</t>
  </si>
  <si>
    <t>ACO Smart Home Kellerschutz Aktor Steckdose 230V 16A Repeater</t>
  </si>
  <si>
    <t>ACO Schwammstadt Combipoint Lüftungsbrunnen 7-reihig 16mm Lüftungslöcher</t>
  </si>
  <si>
    <t>ACO Schwammstadt Combipoint mit Schieber DN/OD160</t>
  </si>
  <si>
    <t>ACO Smart Home Kellerschutz Schaltkasten Aktor komplett für Paket Fensterantrieb Kabel mit Eurostecker</t>
  </si>
  <si>
    <t>Schwammstadt Combipoint mit Ablaufstutzen DN/OD160 inkl. Schieber + Bypass</t>
  </si>
  <si>
    <t>Schwammstadt Combipoint Auslaufbox Set - LANGFORM (mit Schieber für Winter-/Sommerbetrieb)</t>
  </si>
  <si>
    <t>Schwammstadt Combipoint Auslaufbox Set - KURZFORM</t>
  </si>
  <si>
    <t>Smart Home Flüg Classic 750x500 DINR</t>
  </si>
  <si>
    <t>Smart Home Flüg Classic 750x625 DINR</t>
  </si>
  <si>
    <t>Smart Home Flüg Classic 1000x500 DINR</t>
  </si>
  <si>
    <t>Smart Home Flüg Classic 1000x625 DINR</t>
  </si>
  <si>
    <t>Smart Home Flüg Classic 1000x750 DINR</t>
  </si>
  <si>
    <t>Smart Home Flüg Classic 1000x1000 DINR</t>
  </si>
  <si>
    <t>Smart Home Flüg NBR 800x500 DINR</t>
  </si>
  <si>
    <t>Smart Home Flüg NBR 800x600 DINR</t>
  </si>
  <si>
    <t>Smart Home Flüg NBR 1000x500 DINR</t>
  </si>
  <si>
    <t>Smart Home Flüg NBR 1000x600 DINR</t>
  </si>
  <si>
    <t>Smart Home Flüg NBR 1000x800 DINR</t>
  </si>
  <si>
    <t>Smart Home Flüg NBR 1000x1000 DINR</t>
  </si>
  <si>
    <t>Smart Home Flüg Thrm2002 750x500 DINR</t>
  </si>
  <si>
    <t>Smart Home Flüg Thrm2002 750x625 DINR</t>
  </si>
  <si>
    <t>Smart Home Flüg Thrm2002 800x600 DINR</t>
  </si>
  <si>
    <t>Smart Home Flüg Thrm2002 900x750 DINR</t>
  </si>
  <si>
    <t>Smart Home Flüg Thrm2002 1000x500 DINR</t>
  </si>
  <si>
    <t>Smart Home Flüg Thrm2002 1000x625 DINR</t>
  </si>
  <si>
    <t>Smart Home Flüg Thrm2002 1000x750 DINR</t>
  </si>
  <si>
    <t>Smart Home Flüg Thrm2002 1000x1000 DINR</t>
  </si>
  <si>
    <t>Smart Home Flüg Thrm1997 750x500 DINR</t>
  </si>
  <si>
    <t>Smart Home Flüg Thrm1997 750x625 DINR</t>
  </si>
  <si>
    <t>Smart Home Flüg Thrm1997 800x600 DINR</t>
  </si>
  <si>
    <t>Smart Home Flüg Thrm1997 900x750 DINR</t>
  </si>
  <si>
    <t>Smart Home Flüg Thrm1997 1000x500 DINR</t>
  </si>
  <si>
    <t>Smart Home Flüg Thrm1997 1000x625 DINR</t>
  </si>
  <si>
    <t>Smart Home Flüg Thrm1997 1000x750 DINR</t>
  </si>
  <si>
    <t>Smart Home Flüg Thrm1997 1000x1000 DINR</t>
  </si>
  <si>
    <t>Smart Home Flüg Thrm3 750x500 DINR</t>
  </si>
  <si>
    <t>Smart Home Flüg Thrm3 800x600 DINR</t>
  </si>
  <si>
    <t>Smart Home Flüg Thrm3 900x750 DINR</t>
  </si>
  <si>
    <t>Smart Home Flüg Thrm3 1000x500 DINR</t>
  </si>
  <si>
    <t>Smart Home Flüg Thrm3 1000x625 DINR</t>
  </si>
  <si>
    <t>Smart Home Flüg Thrm3 1000x750 DINR</t>
  </si>
  <si>
    <t>Smart Home Flüg Thrm3 1000x1000 DINR</t>
  </si>
  <si>
    <t>Smart Home Flüg Classic 750x500 DINL</t>
  </si>
  <si>
    <t>Smart Home Flüg Classic 750x625 DINL</t>
  </si>
  <si>
    <t>Smart Home Flüg Classic 1000x500 DINL</t>
  </si>
  <si>
    <t>Smart Home Flüg Classic 1000x625 DINL</t>
  </si>
  <si>
    <t>Smart Home Flüg Classic 1000x750 DINL</t>
  </si>
  <si>
    <t>Smart Home Flüg Classic 1000x1000 DINL</t>
  </si>
  <si>
    <t>Smart Home Flüg NBR 800x500 DINL</t>
  </si>
  <si>
    <t>Smart Home Flüg NBR 800x600 DINL</t>
  </si>
  <si>
    <t>Smart Home Flüg NBR 1000x500 DINL</t>
  </si>
  <si>
    <t>Smart Home Flüg NBR 1000x600 DINL</t>
  </si>
  <si>
    <t>Smart Home Flüg NBR 1000x800 DINL</t>
  </si>
  <si>
    <t>Smart Home Flüg NBR 1000x1000 DINL</t>
  </si>
  <si>
    <t>Smart Home Flüg Thrm2002 750x500 DINL</t>
  </si>
  <si>
    <t>Smart Home Flüg Thrm2002 750x625 DINL</t>
  </si>
  <si>
    <t>Smart Home Flüg Thrm2002 800x600 DINL</t>
  </si>
  <si>
    <t>Smart Home Flüg Thrm2002 900x750 DINL</t>
  </si>
  <si>
    <t>Smart Home Flüg Thrm2002 1000x500 DINL</t>
  </si>
  <si>
    <t>Smart Home Flüg Thrm2002 1000x625 DINL</t>
  </si>
  <si>
    <t>Smart Home Flüg Thrm2002 1000x750 DINL</t>
  </si>
  <si>
    <t>Smart Home Flüg Thrm2002 1000x1000 DINL</t>
  </si>
  <si>
    <t>Smart Home Flüg Thrm1997 750x500 DINL</t>
  </si>
  <si>
    <t>Smart Home Flüg Thrm1997 750x625 DINL</t>
  </si>
  <si>
    <t>Smart Home Flüg Thrm1997 800x600 DINL</t>
  </si>
  <si>
    <t>Smart Home Flüg Thrm1997 900x750 DINL</t>
  </si>
  <si>
    <t>Smart Home Flüg Thrm1997 1000x500 DINL</t>
  </si>
  <si>
    <t>Smart Home Flüg Thrm1997 1000x625 DINL</t>
  </si>
  <si>
    <t>Smart Home Flüg Thrm1997 1000x750 DINL</t>
  </si>
  <si>
    <t>Smart Home Flüg Thrm1997 1000x1000 DINL</t>
  </si>
  <si>
    <t>Smart Home Flüg Thrm3 750x500 DINL</t>
  </si>
  <si>
    <t>Smart Home Flüg Thrm3 800x600 DINL</t>
  </si>
  <si>
    <t>Smart Home Flüg Thrm3 900x750 DINL</t>
  </si>
  <si>
    <t>Smart Home Flüg Thrm3 1000x500 DINL</t>
  </si>
  <si>
    <t>Smart Home Flüg Thrm3 1000x625 DINL</t>
  </si>
  <si>
    <t>Smart Home Flüg Thrm3 1000x750 DINL</t>
  </si>
  <si>
    <t>Smart Home Flüg Thrm3 1000x1000 DINL</t>
  </si>
  <si>
    <t>Frachtkosten Rückfracht</t>
  </si>
  <si>
    <t>Frachtkosten 2. Zustellung/ Abholung</t>
  </si>
  <si>
    <t>ACO Smart Home Kellerschutz Batterie Lithium 1,5V 2900mAh</t>
  </si>
  <si>
    <t>ACO Smart Home Kellerschutz Wandhalter für Klimasensoren 2 Schrauben, 2 Dübel, Selbstklebestreifen</t>
  </si>
  <si>
    <t>ACO Schwammstadt Combipoint mit Stutzen DN/OD160 + Bypass</t>
  </si>
  <si>
    <t>ACO FR 1,5 m Maschenrost 30x10 vz B15cm o. Verriegel.</t>
  </si>
  <si>
    <t>ACO FR 1,5 m Maschenrost 30x10 vz B20cm o. Verriegel.</t>
  </si>
  <si>
    <t>PL</t>
  </si>
  <si>
    <t>ACO PowerDrain Beton U200G Typ 0.0 Gusszarge 1000mm</t>
  </si>
  <si>
    <t>ACO PowerDrain Beton U200G Typ 20.0 Gusszarge 1000mm</t>
  </si>
  <si>
    <t>ACO PowerDrain Beton U200G Typ 10.0 Gusszarge 1000mm</t>
  </si>
  <si>
    <t>ACO PowerDrain Beton UX200G Typ 0.0 Gusszarge 1000mm</t>
  </si>
  <si>
    <t>ACO PowerDrain Beton UX200G Typ 10.0 Gusszarge 1000mm</t>
  </si>
  <si>
    <t>ACO PowerDrain Beton UX200G Typ 20.0 Gusszarge 1000mm</t>
  </si>
  <si>
    <t>ACO PowerDrain Beton U200G Einlaufkasten DN/OD200 mit Eimer, für Typ 0/10/20</t>
  </si>
  <si>
    <t>ACO PowerDrain Beton U200G Stirnwand geschlossen Typ 0 Stahl verzinkt</t>
  </si>
  <si>
    <t>ACO PowerDrain Beton U200G Stirnwand geschlossen Typ 10 Stahl verzinkt</t>
  </si>
  <si>
    <t>ACO PowerDrain Beton U200G Stirnwand geschlossen Typ 20 Stahl verzinkt</t>
  </si>
  <si>
    <t>ACO PowerDrain Beton U200G Stirnwand mit Stutzen DN200 Typ 0 Stahl verzinkt</t>
  </si>
  <si>
    <t>ACO PowerDrain Beton U200G Stirnwand mit Stutzen DN200 Typ 10 Stahl verzinkt</t>
  </si>
  <si>
    <t>ACO PowerDrain Beton U200G Stirnwand mit Stutzen DN200 Typ 20 Stahl verzinkt</t>
  </si>
  <si>
    <t>Procurat Basic - T6-1 - Typ Ö</t>
  </si>
  <si>
    <t>Procurat Basic - T6-2 - Typ ÖA</t>
  </si>
  <si>
    <t>Procurat Basic - T6-3 - Typ ÖSA</t>
  </si>
  <si>
    <t>Procurat Standard - T6-1 - Typ Ö</t>
  </si>
  <si>
    <t>Procurat Standard - T6-2 - Typ ÖA</t>
  </si>
  <si>
    <t>Procurat Standard - T6-3 - Typ ÖSA</t>
  </si>
  <si>
    <t>Procurat Basic - T6-0 - Typ A</t>
  </si>
  <si>
    <t>Procurat Standard-T6-0-Typ A</t>
  </si>
  <si>
    <t>ACO PowerDrain Beton U150G Stirnwand geschlossen Typ 0 Stahl verzinkt</t>
  </si>
  <si>
    <t>ACO PowerDrain Beton U150G Stirnwand geschlossen Typ 10 Stahl verzinkt</t>
  </si>
  <si>
    <t>ACO PowerDrain Beton U150G Stirnwand geschlossen Typ 20 Stahl verzinkt</t>
  </si>
  <si>
    <t>ACO PowerDrain Beton U150G Stirnwand mit Stutzen DN160 Typ 0 Stahl verzinkt</t>
  </si>
  <si>
    <t>ACO PowerDrain Beton U150G Stirnwand mit Stutzen DN160 Typ 10 Stahl verzinkt</t>
  </si>
  <si>
    <t>ACO PowerDrain Beton U150G Stirnwand mit Stutzen DN160 Typ 20 Stahl verzinkt</t>
  </si>
  <si>
    <t>ACO PowerDrain Beton U150G Typ 0.0 Gusszarge 1000mm</t>
  </si>
  <si>
    <t>ACO PowerDrain Beton U150G Typ 10.0 Gusszarge 1000mm</t>
  </si>
  <si>
    <t>ACO PowerDrain Beton U150G Typ 20.0 Gusszarge 1000mm</t>
  </si>
  <si>
    <t>ACO PowerDrain Beton UX150G Typ 0.0 Gusszarge 1000mm</t>
  </si>
  <si>
    <t>ACO PowerDrain Beton UX150G Typ 10.0 Gusszarge 1000mm</t>
  </si>
  <si>
    <t>ACO PowerDrain Beton UX150G Typ 20.0 Gusszarge 1000mm</t>
  </si>
  <si>
    <t>ACO PowerDrain Beton U150G Einlaufkasten DN/OD160 mit Eimer, für Typ 0/10/20</t>
  </si>
  <si>
    <t>ACO PowerDrain Beton U200G Typ 0.0.2 mit Abgang DN200 Gusszarge 1000mm</t>
  </si>
  <si>
    <t>ACO PowerDrain Beton U200G Typ 10.0.2 mit Abgang DN200 Gusszarge 1000mm</t>
  </si>
  <si>
    <t>ACO PowerDrain Beton U200G Typ 20.0.2 mit Abgang DN200 Gusszarge 1000mm</t>
  </si>
  <si>
    <t>ACO PowerDrain Beton UX200G Typ 0.0.2 mit Abgang DN200 Gusszarge 1000mm</t>
  </si>
  <si>
    <t>ACO PowerDrain Beton UX200G Typ 10.0.2 mit Abgang DN200 Gusszarge 1000mm</t>
  </si>
  <si>
    <t>ACO PowerDrain Beton UX200G Typ 20.0.2 mit Abgang DN200 Gusszarge 1000mm</t>
  </si>
  <si>
    <t>ACO PowerDrain Beton U150G Typ 0.0.2 mit Abgang DN160 Gusszarge 1000mm</t>
  </si>
  <si>
    <t>ACO PowerDrain Beton U150G Typ 10.0.2 mit Abgang DN160 Gusszarge 1000mm</t>
  </si>
  <si>
    <t>ACO PowerDrain Beton U150G Typ 20.0.2 mit Abgang DN160 Gusszarge 1000mm</t>
  </si>
  <si>
    <t>ACO PowerDrain Beton UX150G Typ 0.0.2 mit Abgang DN160 Gusszarge 1000mm</t>
  </si>
  <si>
    <t>ACO PowerDrain Beton UX150G Typ 10.0.2 mit Abgang DN160 Gusszarge 1000mm</t>
  </si>
  <si>
    <t>ACO PowerDrain Beton UX150G Typ 20.0.2 mit Abgang DN160 Gusszarge 1000mm</t>
  </si>
  <si>
    <t>Combipoint Boden 1a mit Stutzen DN/OD160mm</t>
  </si>
  <si>
    <t>Combipoint Boden 2a geschlossen</t>
  </si>
  <si>
    <t>Combipoint Konus 11</t>
  </si>
  <si>
    <t>Combipoint Zwischenteil 5b/6a</t>
  </si>
  <si>
    <t>Combipoint Zwischenteil 3 mit Stutzen DN/OD160mm</t>
  </si>
  <si>
    <t>ACO Therm 3.0 Perimeterabdeck rahmen 900x750x240mm</t>
  </si>
  <si>
    <t>ACO Sickerbox mit Vlies für Wärmepumpenfundament</t>
  </si>
  <si>
    <t>0150.26.73</t>
  </si>
  <si>
    <t>ACO Signalanlage NA 1.2 netzunabhängig</t>
  </si>
  <si>
    <t>0150.46.94</t>
  </si>
  <si>
    <t>ACO Signalanlage mit GSM-Modul NA-1.2 netzunabhängig 230 V/AC 50/60 Hz 2.5 m.</t>
  </si>
  <si>
    <t>0170.42.40</t>
  </si>
  <si>
    <t>ACO LipuLift-PF-B NS7-flex o. Aufsatzst., m. Konsolen für Ausf. DAP</t>
  </si>
  <si>
    <t>ACO Hebeanlage Sinkamat-K50/1 zwei Pumpen P2:0,13kW 360x300 GEWERKTRE.- Pumpenpaket</t>
  </si>
  <si>
    <t>Q-Brake Ø500-200 Becken Ø1000 Achtung Dummy nur für Angebote verwenden!</t>
  </si>
  <si>
    <t>ACO PowerDrain Beton</t>
  </si>
  <si>
    <t>10 2025</t>
  </si>
  <si>
    <t>Preisliste 01.01.2026 ACO GmbH</t>
  </si>
  <si>
    <t>ACO KerbDrain City Verschlussstopfen als Einbauhilfe (Typ HB)</t>
  </si>
  <si>
    <t>KerbDrain KD 305 Mittelstein L=0,5m mit Revisionsöffnung ohne Einlauföffnungen D400</t>
  </si>
  <si>
    <t>ACO KerbDrain KD 305 Mittelstein ohne Öffnungen L=1m</t>
  </si>
  <si>
    <t>ACO KerbDrain KD 305 Mittelstein mit Öffnungen L=1m</t>
  </si>
  <si>
    <t>ACO Schutzgitter für Nebenraumfenster verzinkt 800x500mm AKF</t>
  </si>
  <si>
    <t>Auf Anfrage</t>
  </si>
  <si>
    <t>ACO Monoblock RD 200V 10.0 Dicht Rinne 1m</t>
  </si>
  <si>
    <t>ACO Längsstabgussrost V200G D400 500mm Powerlock schwarz beschichtet</t>
  </si>
  <si>
    <t>ACO Monoblock RD 200V 10.0 -Dicht Stirnwand Ende LLD DN/OD 160</t>
  </si>
  <si>
    <t>ACO Therm Block 1500x1700x125 mm ohne Aussparung DWD</t>
  </si>
  <si>
    <t>ACO Aufstockelement 800x400mm fixe Bauhöhe 295mm VK-Set für Lichtschacht 800x400mm</t>
  </si>
  <si>
    <t>ACO Aufstockelement 1000x400mm fixe Bauhöhe 295mm VK-Set für Lichtschacht 1000x400mm</t>
  </si>
  <si>
    <t>ACO Aufstockelement 1250x400mm fixe Bauhöhe 295mm VK-Set für Lichtschacht 1250x400mm</t>
  </si>
  <si>
    <t>ACO Aufstockelement 1500x700mm fixe Bauhöhe 295mm VK-Set für Lichtschacht 1500x700mm</t>
  </si>
  <si>
    <t>ACO Aufstockelement 1000x600mm fixe Bauhöhe 295mm VK-Set für Lichtschacht 1000x600+400 als verlängerte Version</t>
  </si>
  <si>
    <t>ACO Aufstockelement 1250x600mm fixe Bauhöhe 295mm VK-Set für Lichtschacht 1250x400x600 mm</t>
  </si>
  <si>
    <t>ACO Therm 3.0 Std 3-fach DIN-L 1000x1500x200mm mit Platten</t>
  </si>
  <si>
    <t>ACO Therm 3.0 Std 3-fach DIN-L 1000x1500x240mm mit Platten</t>
  </si>
  <si>
    <t>ACO Therm 3.0 Std 3-fach DIN-L 1000x1500x250mm mit Platten</t>
  </si>
  <si>
    <t>ACO Therm 3.0 Std 3-fach DIN-L 1000x1500x300mm mit Platten</t>
  </si>
  <si>
    <t>ACO Therm 3.0 Std 3-fach DIN-L 1000x1500x365mm mit Platten</t>
  </si>
  <si>
    <t>ACO Therm 3.0 Std 3-fach DIN-L 1000x1500x400mm mit Platten</t>
  </si>
  <si>
    <t>ACO Therm 3.0 Std 3-fach DIN-R 1000x1500x200mm mit Platten</t>
  </si>
  <si>
    <t>ACO Therm 3.0 Std 3-fach DIN-R 1000x1500x240mm mit Platten</t>
  </si>
  <si>
    <t>ACO Therm 3.0 Std 3-fach DIN-R 1000x1500x250mm mit Platten</t>
  </si>
  <si>
    <t>ACO Therm 3.0 Std 3-fach DIN-R 1000x1500x300mm mit Platten</t>
  </si>
  <si>
    <t>ACO Therm 3.0 Std 3-fach DIN-R 1000x1500x365mm mit Platten</t>
  </si>
  <si>
    <t>ACO Therm 3.0 Std 3-fach DIN-R 1000x1500x400mm mit Platten</t>
  </si>
  <si>
    <t>ACO Therm 3.0 Std 3-fach DIN-L 1250x1500x200mm mit Platten</t>
  </si>
  <si>
    <t>ACO Therm 3.0 Std 3-fach DIN-L 1250x1500x240mm mit Platten</t>
  </si>
  <si>
    <t>ACO Therm 3.0 Std 3-fach DIN-L 1250x1500x250mm mit Platten</t>
  </si>
  <si>
    <t>ACO Therm 3.0 Std 3-fach DIN-L 1250x1500x300mm mit Platten</t>
  </si>
  <si>
    <t>ACO Therm 3.0 Std 3-fach DIN-L 1250x1500x365mm mit Platten</t>
  </si>
  <si>
    <t>ACO Therm 3.0 Std 3-fach DIN-L 1250x1500x400mm mit Platten</t>
  </si>
  <si>
    <t>ACO Therm 3.0 Std 3-fach DIN-R 1250x1500x200mm mit Platten</t>
  </si>
  <si>
    <t>ACO Therm 3.0 Std 3-fach DIN-R 1250x1500x240mm mit Platten</t>
  </si>
  <si>
    <t>ACO Therm 3.0 Std 3-fach DIN-R 1250x1500x250mm mit Platten</t>
  </si>
  <si>
    <t>ACO Therm 3.0 Std 3-fach DIN-R 1250x1500x300mm mit Platten</t>
  </si>
  <si>
    <t>ACO Therm 3.0 Std 3-fach DIN-R 1250x1500x365mm mit Platten</t>
  </si>
  <si>
    <t>ACO Therm 3.0 Std 3-fach DIN-R 1250x1500x400mm mit Platten</t>
  </si>
  <si>
    <t>ACO Therm 3.0 Std 3-fach 2-fl. 1500x1000x200mm mit Platten</t>
  </si>
  <si>
    <t>ACO Therm 3.0 Std 3-fach 2-fl. 1500x1000x240mm mit Platten</t>
  </si>
  <si>
    <t>ACO Therm 3.0 Std 3-fach 2-fl. 1500x1000x250mm mit Platten</t>
  </si>
  <si>
    <t>ACO Therm 3.0 Std 3-fach 2-fl. 1500x1000x300mm mit Platten</t>
  </si>
  <si>
    <t>ACO Therm 3.0 Std 3-fach 2-fl. 1500x1000x365mm mit Platten</t>
  </si>
  <si>
    <t>ACO Therm 3.0 Std 3-fach 2-fl. 1500x1000x400mm mit Platten</t>
  </si>
  <si>
    <t>ACO Therm 3.0 Std 3-fach 2-fl. 1500x1250x200mm mit Platten</t>
  </si>
  <si>
    <t>ACO Therm 3.0 Std 3-fach 2-fl. 1500x1250x240mm für Fertigteilwerke wenig oder keine Aussteifung</t>
  </si>
  <si>
    <t>ACO Therm 3.0 Std 3-fach 2-fl. 1500x1250x250mm mit Platten</t>
  </si>
  <si>
    <t>ACO Therm 3.0 Std 3-fach 2-fl. 1500x1250x300mm mit Platten</t>
  </si>
  <si>
    <t>ACO Therm 3.0 Std 3-fach 2-fl. 1500x1250x365mm mit Platten</t>
  </si>
  <si>
    <t>ACO Therm 3.0 Std 3-fach 2-fl. 1500x1250x400mm mit Platten</t>
  </si>
  <si>
    <t>ACO Therm 3.0 Std 3-fach 2-fl. 1500x1500x200mm mit Platten</t>
  </si>
  <si>
    <t>ACO Therm 3.0 Std 3-fach 2-fl. 1500x1500x240mm mit Platten</t>
  </si>
  <si>
    <t>ACO Therm 3.0 Std 3-fach 2-fl. 1500x1500x250mm mit Platten</t>
  </si>
  <si>
    <t>ACO Therm 3.0 Std 3-fach 2-fl. 1500x1500x300mm mit Platten</t>
  </si>
  <si>
    <t>ACO Therm 3.0 Std 3-fach 2-fl. 1500x1500x365mm mit Platten</t>
  </si>
  <si>
    <t>ACO Therm 3.0 Std 3-fach 2-fl. 1500x1500x400mm mit Platten</t>
  </si>
  <si>
    <t>ACO Therm 3.0 Leibungsrahmen PHT 750x500x200mm volle Aussteifung</t>
  </si>
  <si>
    <t>ACO Therm 3.0 Leibungsrahmen PHT 750x500x240mm volle Aussteifung</t>
  </si>
  <si>
    <t>ACO Therm 3.0 Leibungsrahmen PHT 750x500x250mm volle Aussteifung</t>
  </si>
  <si>
    <t>ACO Therm 3.0 Leibungsrahmen PHT 750x500x300mm volle Aussteifung</t>
  </si>
  <si>
    <t>ACO Therm 3.0 Leibungsrahmen PHT 750x500x365mm volle Aussteifung</t>
  </si>
  <si>
    <t>ACO Therm 3.0 Leibungsrahmen PHT 750x500x400mm volle Aussteifung</t>
  </si>
  <si>
    <t>ACO Therm 3.0 Leibungsrahmen PHT 800x600x200mm volle Aussteifung</t>
  </si>
  <si>
    <t>ACO Therm 3.0 Leibungsrahmen PHT 800x600x240mm volle Aussteifung</t>
  </si>
  <si>
    <t>ACO Therm 3.0 Leibungsrahmen PHT 800x600x250mm volle Aussteifung</t>
  </si>
  <si>
    <t>ACO Therm 3.0 Leibungsrahmen PHT 800x600x300mm volle Aussteifung</t>
  </si>
  <si>
    <t>ACO Therm 3.0 Leibungsrahmen PHT 800x600x365mm volle Aussteifung</t>
  </si>
  <si>
    <t>ACO Therm 3.0 Leibungsrahmen PHT 800x600x400mm volle Aussteifung</t>
  </si>
  <si>
    <t>ACO Therm 3.0 Leibungsrahmen PHT 1000x500x200mm volle Aussteifung</t>
  </si>
  <si>
    <t>ACO Therm 3.0 Leibungsrahmen PHT 1000x500x240mm volle Aussteifung</t>
  </si>
  <si>
    <t>ACO Therm 3.0 Leibungsrahmen PHT 1000x500x250mm volle Aussteifung</t>
  </si>
  <si>
    <t>ACO Therm 3.0 Leibungsrahmen PHT 1000x500x300mm volle Aussteifung</t>
  </si>
  <si>
    <t>ACO Therm 3.0 Leibungsrahmen PHT 1000x500x365mm volle Aussteifung</t>
  </si>
  <si>
    <t>ACO Therm 3.0 Leibungsrahmen PHT 1000x500x400mm volle Aussteifung</t>
  </si>
  <si>
    <t>ACO Therm 3.0 Leibungsrahmen PHT 1000x625x200mm volle Aussteifung</t>
  </si>
  <si>
    <t>ACO Therm 3.0 Leibungsrahmen PHT 1000x625x240mm volle Aussteifung</t>
  </si>
  <si>
    <t>ACO Therm 3.0 Leibungsrahmen PHT 1000x625x250mm volle Aussteifung</t>
  </si>
  <si>
    <t>ACO Therm 3.0 Leibungsrahmen PHT 1000x625x300mm volle Aussteifung</t>
  </si>
  <si>
    <t>ACO Therm 3.0 Leibungsrahmen PHT 1000x625x365mm volle Aussteifung</t>
  </si>
  <si>
    <t>ACO Therm 3.0 Leibungsrahmen PHT 1000x625x400mm volle Aussteifung</t>
  </si>
  <si>
    <t>ACO Therm 3.0 Leibungsrahmen PHT 1000x750x200mm volle Aussteifung</t>
  </si>
  <si>
    <t>ACO Therm 3.0 Leibungsrahmen PHT 1000x750x240mm volle Aussteifung</t>
  </si>
  <si>
    <t>ACO Therm 3.0 Leibungsrahmen PHT 1000x750x250mm volle Aussteifung</t>
  </si>
  <si>
    <t>ACO Therm 3.0 Leibungsrahmen PHT 1000x750x300mm volle Aussteifung</t>
  </si>
  <si>
    <t>ACO Therm 3.0 Leibungsrahmen PHT 1000x750x365mm volle Aussteifung</t>
  </si>
  <si>
    <t>ACO Therm 3.0 Leibungsrahmen PHT 1000x750x400mm volle Aussteifung</t>
  </si>
  <si>
    <t>ACO Therm 3.0 Leibungsrahmen PHT 1000x1000x200mm volle Aussteifung</t>
  </si>
  <si>
    <t>ACO Therm 3.0 Leibungsrahmen PHT 1000x1000x240mm volle Aussteifung</t>
  </si>
  <si>
    <t>ACO Therm 3.0 Leibungsrahmen PHT 1000x1000x250mm volle Aussteifung</t>
  </si>
  <si>
    <t>ACO Therm 3.0 Leibungsrahmen PHT 1000x1000x300mm volle Aussteifung</t>
  </si>
  <si>
    <t>ACO Therm 3.0 Leibungsrahmen PHT 1000x1000x365mm volle Aussteifung</t>
  </si>
  <si>
    <t>ACO Therm 3.0 Leibungsrahmen PHT 1000x1000x400mm volle Aussteifung</t>
  </si>
  <si>
    <t>ACO Therm 3.0 Leibungsrahmen PHT 900x750x200mm volle Aussteifung</t>
  </si>
  <si>
    <t>ACO Therm 3.0 Leibungsrahmen PHT 900x750x240mm volle Aussteifung</t>
  </si>
  <si>
    <t>ACO Therm 3.0 Leibungsrahmen PHT 900x750x250mm volle Aussteifung</t>
  </si>
  <si>
    <t>ACO Therm 3.0 Leibungsrahmen PHT 900x750x300mm volle Aussteifung</t>
  </si>
  <si>
    <t>ACO Therm 3.0 Leibungsrahmen PHT 900x750x365mm volle Aussteifung</t>
  </si>
  <si>
    <t>ACO Therm 3.0 Leibungsrahmen PHT 900x750x400mm volle Aussteifung</t>
  </si>
  <si>
    <t>ACO Therm 3.0 Leibungsrahmen Std 750x500x200mm für Fertigteilwerke ohne Aussteifung</t>
  </si>
  <si>
    <t>ACO Therm 3.0 Leibungsrahmen Std 750x500x240mm für Fertigteilwerke Teilaussteifung</t>
  </si>
  <si>
    <t>ACO Therm 3.0 Leibungsrahmen Std 750x500x250mm für Fertigteilwerke Teilaussteifung</t>
  </si>
  <si>
    <t>ACO Therm 3.0 Leibungsrahmen Std 750x500x300mm für Fertigteilwerke Teilaussteifung</t>
  </si>
  <si>
    <t>ACO Therm 3.0 Leibungsrahmen Std 750x500x365mm für Fertigteilwerke Teilaussteifung</t>
  </si>
  <si>
    <t>ACO Therm 3.0 Leibungsrahmen Std 750x500x400mm für Fertigteilwerke Teilaussteifung</t>
  </si>
  <si>
    <t>ACO Therm 3.0 Leibungsrahmen Std 800x600x200mm für Fertigteilwerke Teilaussteifung</t>
  </si>
  <si>
    <t>ACO Therm 3.0 Leibungsrahmen Std 800x600x240mm für Fertigteilwerke Teilaussteifung</t>
  </si>
  <si>
    <t>ACO Therm 3.0 Leibungsrahmen Std 800x600x250mm für Fertigteilwerke Teilaussteifung</t>
  </si>
  <si>
    <t>ACO Therm 3.0 Leibungsrahmen Std 800x600x300mm für Fertigteilwerke Teilaussteifung</t>
  </si>
  <si>
    <t>ACO Therm 3.0 Leibungsrahmen Std 800x600x365mm für Fertigteilwerke Teilaussteifung</t>
  </si>
  <si>
    <t>ACO Therm 3.0 Leibungsrahmen Std 800x600x400mm für Fertigteilwerke Teilaussteifung</t>
  </si>
  <si>
    <t>ACO Therm 3.0 Leibungsrahmen Std 1000x500x200mm für Fertigteilwerke Teilaussteifung</t>
  </si>
  <si>
    <t>ACO Therm 3.0 Leibungsrahmen Std 1000x500x240mm für Fertigteilwerke Teilaussteifung</t>
  </si>
  <si>
    <t>ACO Therm 3.0 Leibungsrahmen Std 1000x500x250mm für Fertigteilwerke Teilaussteifung</t>
  </si>
  <si>
    <t>ACO Therm 3.0 Leibungsrahmen Std 1000x500x300mm für Fertigteilwerke Teilaussteifung</t>
  </si>
  <si>
    <t>ACO Therm 3.0 Leibungsrahmen Std 1000x500x365mm für Fertigteilwerke Teilaussteifung</t>
  </si>
  <si>
    <t>ACO Therm 3.0 Leibungsrahmen Std 1000x500x400mm für Fertigteilwerke Teilaussteifung</t>
  </si>
  <si>
    <t>ACO Therm 3.0 Leibungsrahmen Std 1000x625x200mm für Fertigteilwerke Teilaussteifung</t>
  </si>
  <si>
    <t>ACO Therm 3.0 Leibungsrahmen Std 1000x625x240mm für Fertigteilwerke Teilaussteifung</t>
  </si>
  <si>
    <t>ACO Therm 3.0 Leibungsrahmen Std 1000x625x250mm für Fertigteilwerke Teilaussteifung</t>
  </si>
  <si>
    <t>ACO Therm 3.0 Leibungsrahmen Std 1000x625x300mm für Fertigteilwerke Teilaussteifung</t>
  </si>
  <si>
    <t>ACO Therm 3.0 Leibungsrahmen Std 1000x625x365mm für Fertigteilwerke Teilaussteifung</t>
  </si>
  <si>
    <t>ACO Therm 3.0 Leibungsrahmen Std 1000x625x400mm für Fertigteilwerke Teilaussteifung</t>
  </si>
  <si>
    <t>ACO Therm 3.0 Leibungsrahmen Std 1000x750x200mm für Fertigteilwerke Teilaussteifung</t>
  </si>
  <si>
    <t>ACO Therm 3.0 Leibungsrahmen Std 1000x750x240mm für Fertigteilwerke Teilaussteifung</t>
  </si>
  <si>
    <t>ACO Therm 3.0 Leibungsrahmen Std 1000x750x250mm für Fertigteilwerke Teilaussteifung</t>
  </si>
  <si>
    <t>ACO Therm 3.0 Leibungsrahmen Std 1000x750x300mm für Fertigteilwerke Teilaussteifung</t>
  </si>
  <si>
    <t>ACO Therm 3.0 Leibungsrahmen Std 1000x750x365mm für Fertigteilwerke Teilaussteifung</t>
  </si>
  <si>
    <t>ACO Therm 3.0 Leibungsrahmen Std 1000x750x400mm für Fertigteilwerke Teilaussteifung</t>
  </si>
  <si>
    <t>ACO Therm 3.0 Leibungsrahmen Std 1000x1000x200mm für Fertigteilwerke Teilaussteifung</t>
  </si>
  <si>
    <t>ACO Therm 3.0 Leibungsrahmen Std 1000x1000x240mm für Fertigteilwerke Teilaussteifung</t>
  </si>
  <si>
    <t>ACO Therm 3.0 Leibungsrahmen Std 1000x1000x250mm für Fertigteilwerke Teilaussteifung</t>
  </si>
  <si>
    <t>ACO Therm 3.0 Leibungsrahmen Std 1000x1000x300mm für Fertigteilwerke Teilaussteifung</t>
  </si>
  <si>
    <t>ACO Therm 3.0 Leibungsrahmen Std 1000x1000x365mm für Fertigteilwerke Teilaussteifung</t>
  </si>
  <si>
    <t>ACO Therm 3.0 Leibungsrahmen Std 1000x1000x400mm für Fertigteilwerke Teilaussteifung</t>
  </si>
  <si>
    <t>ACO Aufstockelement 1000x800mm fixe Bauhöhe 295mm VK-Set für Lichtschacht 1000x400/600</t>
  </si>
  <si>
    <t>ACO Aufstockelement 1250x800mm fixe Bauhöhe 295mm VK-Set für Lichtschacht 1250x400/600</t>
  </si>
  <si>
    <t>ACO Aufstockelement 1000x400mm fixe Bauhöhe 445mm VK-Set</t>
  </si>
  <si>
    <t>ACO Aufstockelement 1250x400mm fixe Bauhöhe 445mm VK-Set</t>
  </si>
  <si>
    <t>ACO Aufstockelement 1000x600mm fixe Bauhöhe 445mm VK-Set</t>
  </si>
  <si>
    <t>ACO Aufstockelement 1250x600mm fixe Bauhöhe 445mm VK-Set</t>
  </si>
  <si>
    <t>ACO Aufstockelement 1500x700mm fixe Bauhöhe 445mm VK-Set</t>
  </si>
  <si>
    <t>ACO Aufstockelement 2000x700mm fixe Bauhöhe 445mm VK-Set</t>
  </si>
  <si>
    <t>ACO Maschenrost MW30/10, 50 kN 1480x600x50mm, BLS 1270x500 ohne Hinterfüllplatte</t>
  </si>
  <si>
    <t>ACO Betonlichtschacht 1520x1600x1000 m.B.</t>
  </si>
  <si>
    <t>ACO Betonlichtschacht 1520x2600x1000 m.B. 3 Bef.pkt.</t>
  </si>
  <si>
    <t>ACO Therm Block 1500x1700x140 mm ohne Aussparung DWD</t>
  </si>
  <si>
    <t>ACO Therm Block 1500x1700x160 mm ohne Aussparung DWD</t>
  </si>
  <si>
    <t>ACO Betonlichtschacht Basic 820x1000x500 ohne Boden</t>
  </si>
  <si>
    <t>ACO Betonlichtschacht Basic 820x1200x500 ohne Boden</t>
  </si>
  <si>
    <t>ACO Betonlichtschacht Basic 820x1400x500 ohne Boden</t>
  </si>
  <si>
    <t>ACO Betonlichtschacht Basic 820x1500x500 ohne Boden</t>
  </si>
  <si>
    <t>ACO Betonlichtschacht Basic 820x1600x500 ohne Boden</t>
  </si>
  <si>
    <t>ACO Betonlichtschacht Basic 820x1800x500 ohne Boden</t>
  </si>
  <si>
    <t>ACO Betonlichtschacht Basic 820x2000x500 ohne Boden</t>
  </si>
  <si>
    <t>ACO Betonlichtschacht Basic 820x2200x500 ohne Boden</t>
  </si>
  <si>
    <t>ACO Betonlichtschacht Basic 820x1000x600 ohne Boden</t>
  </si>
  <si>
    <t>ACO Betonlichtschacht Basic 820x1200x600 ohne Boden</t>
  </si>
  <si>
    <t>ACO Betonlichtschacht Basic 820x1400x600 ohne Boden</t>
  </si>
  <si>
    <t>ACO Betonlichtschacht Basic 820x1500x600 ohne Boden</t>
  </si>
  <si>
    <t>ACO Betonlichtschacht Basic 820x1600x600 ohne Boden</t>
  </si>
  <si>
    <t>ACO Betonlichtschacht Basic 820x1800x600 ohne Boden</t>
  </si>
  <si>
    <t>ACO Betonlichtschacht Basic 820x2000x600 ohne Boden</t>
  </si>
  <si>
    <t>ACO Betonlichtschacht Basic 820x2200x600 ohne Boden</t>
  </si>
  <si>
    <t>ACO Betonlichtschacht Basic 1020x1000x500 ohne Boden</t>
  </si>
  <si>
    <t>ACO Betonlichtschacht Basic 1020x1200x500 ohne Boden</t>
  </si>
  <si>
    <t>ACO Betonlichtschacht Basic 1020x1400x500 ohne Boden</t>
  </si>
  <si>
    <t>ACO Betonlichtschacht Basic 1020x1500x500 ohne Boden</t>
  </si>
  <si>
    <t>ACO Betonlichtschacht Basic 1020x1600x500 ohne Boden</t>
  </si>
  <si>
    <t>ACO Betonlichtschacht Basic 1020x1800x500 ohne Boden</t>
  </si>
  <si>
    <t>ACO Betonlichtschacht Basic 1020x2000x500 ohne Boden</t>
  </si>
  <si>
    <t>ACO Betonlichtschacht Basic 1020x2200x500 ohne Boden</t>
  </si>
  <si>
    <t>ACO Betonlichtschacht Basic 1020x1000x600 ohne Boden</t>
  </si>
  <si>
    <t>ACO Betonlichtschacht Basic 1020x1200x600 ohne Boden</t>
  </si>
  <si>
    <t>ACO Betonlichtschacht Basic 1020x1400x600 ohne Boden</t>
  </si>
  <si>
    <t>ACO Betonlichtschacht Basic 1020x1500x600 ohne Boden</t>
  </si>
  <si>
    <t>ACO Betonlichtschacht Basic 1020x1600x600 ohne Boden</t>
  </si>
  <si>
    <t>ACO Betonlichtschacht Basic 1020x1800x600 ohne Boden</t>
  </si>
  <si>
    <t>ACO Betonlichtschacht Basic 1020x2000x600 ohne Boden</t>
  </si>
  <si>
    <t>ACO Betonlichtschacht Basic 1020x2200x600 ohne Boden</t>
  </si>
  <si>
    <t>ACO Betonlichtschacht Basic 1270x1000x500 ohne Boden</t>
  </si>
  <si>
    <t>ACO Betonlichtschacht Basic 1270x1200x500 ohne Boden</t>
  </si>
  <si>
    <t>ACO Betonlichtschacht Basic 1270x1400x500 ohne Boden</t>
  </si>
  <si>
    <t>ACO Betonlichtschacht Basic 1270x1500x500 ohne Boden</t>
  </si>
  <si>
    <t>ACO Betonlichtschacht Basic 1270x1600x500 ohne Boden</t>
  </si>
  <si>
    <t>ACO Betonlichtschacht Basic 1270x1800x500 ohne Boden</t>
  </si>
  <si>
    <t>ACO Betonlichtschacht Basic 1270x2000x500 ohne Boden</t>
  </si>
  <si>
    <t>ACO Betonlichtschacht Basic 1270x2200x500 ohne Boden</t>
  </si>
  <si>
    <t>ACO Betonlichtschacht Basic 1270x1000x600 ohne Boden</t>
  </si>
  <si>
    <t>ACO Betonlichtschacht Basic 1270x1200x600 ohne Boden</t>
  </si>
  <si>
    <t>ACO Betonlichtschacht Basic 1270x1400x600 ohne Boden</t>
  </si>
  <si>
    <t>ACO Betonlichtschacht Basic 1270x1500x600 ohne Boden</t>
  </si>
  <si>
    <t>ACO Betonlichtschacht Basic 1270x1600x600 ohne Boden</t>
  </si>
  <si>
    <t>ACO Betonlichtschacht Basic 1270x1800x600 ohne Boden</t>
  </si>
  <si>
    <t>ACO Betonlichtschacht Basic 1270x2000x600 ohne Boden</t>
  </si>
  <si>
    <t>ACO Betonlichtschacht Basic 1270x2200x600 ohne Boden</t>
  </si>
  <si>
    <t>ACO Betonlichtschacht Basic 820x1000x500 mit Boden</t>
  </si>
  <si>
    <t>ACO Betonlichtschacht Basic 820x1200x500 mit Boden</t>
  </si>
  <si>
    <t>ACO Betonlichtschacht Basic 820x1400x500 mit Boden</t>
  </si>
  <si>
    <t>ACO Betonlichtschacht Basic 820x1500x500 mit Boden</t>
  </si>
  <si>
    <t>ACO Betonlichtschacht Basic 820x1600x500 mit Boden</t>
  </si>
  <si>
    <t>ACO Betonlichtschacht Basic 820x1800x500 mit Boden</t>
  </si>
  <si>
    <t>ACO Betonlichtschacht Basic 820x2000x500 mit Boden</t>
  </si>
  <si>
    <t>ACO Betonlichtschacht Basic 820x2200x500 mit Boden</t>
  </si>
  <si>
    <t>ACO Betonlichtschacht Basic 820x1000x600 mit Boden</t>
  </si>
  <si>
    <t>ACO Betonlichtschacht Basic 820x1200x600 mit Boden</t>
  </si>
  <si>
    <t>ACO Betonlichtschacht Basic 820x1400x600 mit Boden</t>
  </si>
  <si>
    <t>ACO Betonlichtschacht Basic 820x1500x600 mit Boden</t>
  </si>
  <si>
    <t>ACO Betonlichtschacht Basic 820x1600x600 mit Boden</t>
  </si>
  <si>
    <t>ACO Betonlichtschacht Basic 820x1800x600 mit Boden</t>
  </si>
  <si>
    <t>ACO Betonlichtschacht Basic 820x2000x600 mit Boden</t>
  </si>
  <si>
    <t>ACO Betonlichtschacht Basic 820x2200x600 mit Boden</t>
  </si>
  <si>
    <t>ACO Betonlichtschacht Basic 1020x1000x500 mit Boden</t>
  </si>
  <si>
    <t>ACO Betonlichtschacht Basic 1020x1200x500 mit Boden</t>
  </si>
  <si>
    <t>ACO Betonlichtschacht Basic 1020x1400x500 mit Boden</t>
  </si>
  <si>
    <t>ACO Betonlichtschacht Basic 1020x1500x500 mit Boden</t>
  </si>
  <si>
    <t>ACO Betonlichtschacht Basic 1020x1600x500 mit Boden</t>
  </si>
  <si>
    <t>ACO Betonlichtschacht Basic 1020x1800x500 mit Boden</t>
  </si>
  <si>
    <t>ACO Betonlichtschacht Basic 1020x2000x500 mit Boden</t>
  </si>
  <si>
    <t>ACO Betonlichtschacht Basic 1020x2200x500 mit Boden</t>
  </si>
  <si>
    <t>ACO Betonlichtschacht Basic 1020x1000x600 mit Boden</t>
  </si>
  <si>
    <t>ACO Betonlichtschacht Basic 1020x1200x600 mit Boden</t>
  </si>
  <si>
    <t>ACO Betonlichtschacht Basic 1020x1400x600 mit Boden</t>
  </si>
  <si>
    <t>ACO Betonlichtschacht Basic 1020x1500x600 mit Boden</t>
  </si>
  <si>
    <t>ACO Betonlichtschacht Basic 1020x1600x600 mit Boden</t>
  </si>
  <si>
    <t>ACO Betonlichtschacht Basic 1020x1800x600 mit Boden</t>
  </si>
  <si>
    <t>ACO Betonlichtschacht Basic 1020x2000x600 mit Boden</t>
  </si>
  <si>
    <t>ACO Betonlichtschacht Basic 1020x2200x600 mit Boden</t>
  </si>
  <si>
    <t>ACO Betonlichtschacht Basic 1270x1000x500 mit Boden</t>
  </si>
  <si>
    <t>ACO Betonlichtschacht Basic 1270x1200x500 mit Boden</t>
  </si>
  <si>
    <t>ACO Betonlichtschacht Basic 1270x1400x500 mit Boden</t>
  </si>
  <si>
    <t>ACO Betonlichtschacht Basic 1270x1500x500 mit Boden</t>
  </si>
  <si>
    <t>ACO Betonlichtschacht Basic 1270x1600x500 mit Boden</t>
  </si>
  <si>
    <t>ACO Betonlichtschacht Basic 1270x1800x500 mit Boden</t>
  </si>
  <si>
    <t>ACO Betonlichtschacht Basic 1270x2000x500 mit Boden</t>
  </si>
  <si>
    <t>ACO Betonlichtschacht Basic 1270x2200x500 mit Boden</t>
  </si>
  <si>
    <t>ACO Betonlichtschacht Basic 1270x1000x600 mit Boden</t>
  </si>
  <si>
    <t>ACO Betonlichtschacht Basic 1270x1200x600 mit Boden</t>
  </si>
  <si>
    <t>ACO Betonlichtschacht Basic 1270x1400x600 mit Boden</t>
  </si>
  <si>
    <t>ACO Betonlichtschacht Basic 1270x1500x600 mit Boden</t>
  </si>
  <si>
    <t>ACO Betonlichtschacht Basic 1270x1600x600 mit Boden</t>
  </si>
  <si>
    <t>ACO Betonlichtschacht Basic 1270x1800x600 mit Boden</t>
  </si>
  <si>
    <t>ACO Betonlichtschacht Basic 1270x2000x600 mit Boden</t>
  </si>
  <si>
    <t>ACO Betonlichtschacht Basic 1270x2200x600 mit Boden</t>
  </si>
  <si>
    <t>ACO Wärmepumpenfundament Typ A 450 kurz für flexible Breiten anpassung T 450, B 490-650 mm</t>
  </si>
  <si>
    <t>ACO Wärmepumpenfundament Typ B 450 kurz für flexible Breiten anpassung T 450, B 590-750 mm</t>
  </si>
  <si>
    <t>ACO Wärmepumpenfundament Typ C 450 lang für flexible Breiten anpassung T 450, B 700-1124 mm</t>
  </si>
  <si>
    <t>ACO Wärmepumpenfundament Typ D 450 lang für flexible Breiten anpassung T 450, B 900-1344 mm</t>
  </si>
  <si>
    <t>ACO Wärmepumpenfundament Typ E 600 lang für flexible Breiten anpassung T 600, B 700-1124 mm</t>
  </si>
  <si>
    <t>ACO Wärmepumpenfundament Typ F 600 lang für flexible Breiten anpassung T 600, B 900-1344 mm</t>
  </si>
  <si>
    <t>ACO Wärmepumpenfundament Typ G 600 lang für flexible Breiten anpassung T 600, B 1100-1544mm</t>
  </si>
  <si>
    <t>ACO Befestigungsset mit Vibrationsdämpfer für Wärmepumpenfundament</t>
  </si>
  <si>
    <t>ACO Befestigungsset für Wärmepumpenfundament FLEX</t>
  </si>
  <si>
    <t>ACO Ausstiegshilfe mit zusätzlichem Griff für Notausstieg</t>
  </si>
  <si>
    <t>ACO Access Cover Paving verzinkt Wannenschachtabdeck. 300x300x80mm B125 kN</t>
  </si>
  <si>
    <t>ACO Access Cover Paving verzinkt Wannenschachtabdeck. 400x400x80mm B125 kN</t>
  </si>
  <si>
    <t>ACO Access Cover Paving verzinkt Wannenschachtabdeck. 500x500x80mm B125 kN</t>
  </si>
  <si>
    <t>ACO Access Cover Paving verzinkt Wannenschachtabdeck. 600x600x80mm B125 kN</t>
  </si>
  <si>
    <t>ACO Access Cover Paving verzinkt Wannenschachtabdeck. 800x800x80mm B125 kN</t>
  </si>
  <si>
    <t>ACO Access Cover Paving verzinkt Wannenschachtabdeck. 300x300x80mm C250 kN</t>
  </si>
  <si>
    <t>ACO Access Cover Paving verzinkt Wannenschachtabdeck. 400x400x80mm C250 kN</t>
  </si>
  <si>
    <t>ACO Access Cover Paving verzinkt Wannenschachtabdeck. 500x500x80mm C250 kN</t>
  </si>
  <si>
    <t>ACO Access Cover Paving verzinkt Wannenschachtabdeck. 600x600x80mm C250 kN</t>
  </si>
  <si>
    <t>ACO Access Cover Paving verzinkt Wannenschachtabdeck. 800x800x80mm C250 kN</t>
  </si>
  <si>
    <t>ACO Access Cover PAVING# W400 L600 H80 ##, LC B125, EN124, 1.0037, feuerverzinkt</t>
  </si>
  <si>
    <t>PAVING Cover 1000x600x80mm GS B125</t>
  </si>
  <si>
    <t>ACO Access Cover Paving verzinkt Wannenschachtabdeck. 600x400x80mm C250 kN</t>
  </si>
  <si>
    <t>ACO Access Cover PAVING# W600 L1000 H80 ##, LC C250, EN124, 1.0037, feuerverzinkt</t>
  </si>
  <si>
    <t>ACO Access Cover Paving W400 L400 H80 LC D400 EN124 1.0037 galvanized</t>
  </si>
  <si>
    <t>ACO Access Cover Paving W500 L500 H80 LC D400 EN124 1.0037 galvanized</t>
  </si>
  <si>
    <t>ACO Access Cover Paving W600 L600 H80 LC D400 EN124 1.0037 galvanized</t>
  </si>
  <si>
    <t>ACO Access Cover Paving W800 L800 H80 LC D400 EN124 1.0037 galvanized</t>
  </si>
  <si>
    <t>ACO Universal Aushebewerkzeug für Schlitzrahmen Revisionselemente, 2er Set</t>
  </si>
  <si>
    <t>ACO Verlängerungsstück für Schacht, 116 mm</t>
  </si>
  <si>
    <t>ACO Kellerablauf Junior Typ5 DN/OD110 197x197 1,5 Grad 1,4l/s Rost ABS/K3/WS60/PK A Ablauf PP</t>
  </si>
  <si>
    <t>ACO Easy-Flow Dünnbettflansch</t>
  </si>
  <si>
    <t>Anschlussdichtung SBR DNxOD/150x160</t>
  </si>
  <si>
    <t>Anschlussdichtung NBR DNxOD/150x160</t>
  </si>
  <si>
    <t>Flowshut-C DN250 ex Absperrschacht</t>
  </si>
  <si>
    <t>ACO Auflagering Stärke 100mm für Fettabscheider aus Beton</t>
  </si>
  <si>
    <t>Musterkoffer Fassadenrinnen kompl. B380 L580 H245 Alu</t>
  </si>
  <si>
    <t>ACO Aufstockelement 800x400 fixe Bauhöhe 445 mm, VK-Set</t>
  </si>
  <si>
    <t>ACO Profiline 20x20cm Aufsatz für Dachabläufe verzinkt fixe BH H5cm</t>
  </si>
  <si>
    <t>ACO Profiline 20x20cm Aufsatz für Dachabläufe v2a BH H5cm</t>
  </si>
  <si>
    <t>ACO Profiline 20x20cm Aufsatz für Dachabläufe vz H 7,8-10,8</t>
  </si>
  <si>
    <t>ACO Profiline 20x20cm Aufsatz für Dachabläufe v2a H 7,8-10,8</t>
  </si>
  <si>
    <t>ACO Profiline 20x20cm Aufstockelement für Aufsatz verzinkt H3cm</t>
  </si>
  <si>
    <t>ACO Profiline 20x20cm Aufstockelement für Aufsatz v2a H3cm</t>
  </si>
  <si>
    <t>ACO Profiline 20x20cm Aufstockelement für Aufsatz vz H6cm</t>
  </si>
  <si>
    <t>ACO Profiline 20x20cm Aufstockelement für Aufsatz v2a H6cm</t>
  </si>
  <si>
    <t>ACO Profiline 20x20cm Maschenrost MW 30x10 für Dachaufsatz vz begehbar</t>
  </si>
  <si>
    <t>ACO Profiline 20x20cm Maschenrost MW 30x10 für Dachaufsatz v2a begehbar</t>
  </si>
  <si>
    <t>ACO Profiline 20x20cm Aufstockelement für Aufsatz vz H12cm</t>
  </si>
  <si>
    <t>ACO Profiline 20x20cm Aufstockelement für Aufsatz v2a H12cm</t>
  </si>
  <si>
    <t>ACO Profiline 20x20cm Heelsafe Rost für Dachaufsatz v2a begehbar</t>
  </si>
  <si>
    <t>ACO Profiline 20x20cm Lochrost für Dachaufsatz v2a begehbar</t>
  </si>
  <si>
    <t>ACO Schuhabstreifer Vario 2.0 Hybrid-Bodenwanne 600x400 mm mit Kunststoffzarge</t>
  </si>
  <si>
    <t>KerbDrain Einlaufkasten OT KD 480 mit Gussabdeckung passend für CPPP 89012 mit Adapterplatte</t>
  </si>
  <si>
    <t>ACO Designrost Voronoi V150 D400 500mm Guss Drainlock beschichtet Drainlock</t>
  </si>
  <si>
    <t>Stormclean-C 1000 DN160</t>
  </si>
  <si>
    <t>Powerlift-C1500 DN100 T565</t>
  </si>
  <si>
    <t>Powerlift-C 1500 DN100 T965</t>
  </si>
  <si>
    <t>Powerlift-C 1500 DN100 T965 kompakt</t>
  </si>
  <si>
    <t>ACO Smart Home Kellerschutz Fensterantrieb 24V DC m. Kabel 80mm Hub Flügelbock Schrauben</t>
  </si>
  <si>
    <t>ACO Smart Home Kellerschutz Paket Fensterantrieb Schaltkasten Aktor Repeater Z-Wave Fensterantrieb</t>
  </si>
  <si>
    <t>ACO Smart Home Kellerschutz Aktor 9-30V DC Z-Wave Repeater</t>
  </si>
  <si>
    <t>ACO Smart Home Kellerschutz Lüftungsgitter 484x100 Türblatt 30-60mm</t>
  </si>
  <si>
    <t>ACO Therm 3.0 Perimeterabdeck rahmen 1000x625x200</t>
  </si>
  <si>
    <t>AGW AP-M 1000-625 e188 H315</t>
  </si>
  <si>
    <t>AGW AP-M 1200-625 e133 H315</t>
  </si>
  <si>
    <t>AGW AP-M 1750-800 e350 H365</t>
  </si>
  <si>
    <t>AGW AP-M 2200-800 e350 H365</t>
  </si>
  <si>
    <t>ACO Multiline NX Seal in V150 Richtungswechseladapter 20 sw</t>
  </si>
  <si>
    <t>Steigleiterset 23 Sprossen GFK 300mm + Halter + Montageset</t>
  </si>
  <si>
    <t>Steigleiterset 24 Sprossen GFK 300mm + Halter + Montageset</t>
  </si>
  <si>
    <t>Steigleiterset 25 Sprossen GFK 300mm + Halter + Montageset</t>
  </si>
  <si>
    <t>Steigleiterset 26 Sprossen GFK 300mm + Halter + Montageset</t>
  </si>
  <si>
    <t>Steigleiterset 27 Sprossen GFK 300mm + Halter + Montageset</t>
  </si>
  <si>
    <t>Steigleiterset 28 Sprossen GFK 300mm + Halter + Montageset</t>
  </si>
  <si>
    <t>Steigleiterset 29 Sprossen GFK 300mm + Halter + Montageset</t>
  </si>
  <si>
    <t>Steigleiterset 30 Sprossen GFK 300mm + Halter + Montageset</t>
  </si>
  <si>
    <t>Steigleiterset 31 Sprossen GFK 300mm + Halter + Montageset</t>
  </si>
  <si>
    <t>Steigleiterset 32 Sprossen GFK 300mm + Halter + Montageset</t>
  </si>
  <si>
    <t>Steigleiterset 33 Sprossen GFK 300mm + Halter + Montageset</t>
  </si>
  <si>
    <t>Steigleiterset 34Sprossen GFK 300mm + Halter + Montageset</t>
  </si>
  <si>
    <t>Steigleiterset 35 Sprossen GFK 300mm + Halter + Montageset</t>
  </si>
  <si>
    <t>Steigleiterset 36 Sprossen GFK 300mm + Halter + Montageset</t>
  </si>
  <si>
    <t>ACO Sport Spielfeldeinfassung f. Kunstrasen und Shockpads Hockey, 1m, Stahl verzinkt</t>
  </si>
  <si>
    <t>ACO Sport Spielfeldeinfassung f. Kunstrasen Hockey, 1m Stahl verzinkt</t>
  </si>
  <si>
    <t>ACO Profiline 0,5m Kunststoff- Maschenrost 30/10, silbergrau, R11, aus PP-GF, für B10cm, mit Arretierung</t>
  </si>
  <si>
    <t>ACO Profiline 0,5m Kunststoff- Maschenrost 30/10, silbergrau, R11, aus PP-GF, für B13cm mit Arretierung</t>
  </si>
  <si>
    <t>ACO Profiline 0,5m Kunststoff- Maschenrost 30/10, silbergrau, R11, aus PP-GF, für B15,5cm, mit Arretierung</t>
  </si>
  <si>
    <t>ACO Profiline 0,5m Kunststoff- Maschenrost 30/10, silbergrau, R11, aus PP-GF, für B20cm, mit Arretierung</t>
  </si>
  <si>
    <t>ACO FR Längsstabrost 1,0m für B10cm verzinkt ohne Arretierung K3</t>
  </si>
  <si>
    <t>ACO FR Längsstabrost 0,5m für B10cm verzinkt ohne Arretierung K3</t>
  </si>
  <si>
    <t>ACO FR Längsstabrost 1,0m für B13cm verzinkt ohne Arretierung K3</t>
  </si>
  <si>
    <t>ACO FR Längsstabrost 0,5m für B13cm verzinkt ohne Arretierung K3</t>
  </si>
  <si>
    <t>ACO FR Längsstabrost 1,0m für B15,5cm verzinkt ohne Arretierung K3</t>
  </si>
  <si>
    <t>ACO FR Längsstabrost 0,5m für B15,5cm verzinkt ohne Arretierung K3</t>
  </si>
  <si>
    <t>ACO FR Längsstabrost 1,0m für B20cm verzinkt ohne Arretierung K3</t>
  </si>
  <si>
    <t>ACO FR Längsstabrost 0,5m für B20cm verzinkt ohne Arretierung K3</t>
  </si>
  <si>
    <t>ACO FR Längsstabrost 1,0m für B25cm verzinkt ohne Arretierung K3</t>
  </si>
  <si>
    <t>ACO FR Längsstabrost 0,5m für B25cm verzinkt ohne Arretierung K3</t>
  </si>
  <si>
    <t>ACO FR Längsprofilrost 0,5m für B10cm verzinkt ohne Arretierung K3</t>
  </si>
  <si>
    <t>ACO FR Längsprofilrost 1,0m für B13cm verzinkt ohne Arretierung K3</t>
  </si>
  <si>
    <t>ACO FR Längsprofilrost 0,5m für B13cm verzinkt ohne Arretierung K3</t>
  </si>
  <si>
    <t>ACO FR Längsprofilrost 1,0m für B15,5cm verzinkt ohne Arretierung K3</t>
  </si>
  <si>
    <t>ACO FR Längsprofilrost 0,5m für B15,5cm verzinkt ohne Arretierung K3</t>
  </si>
  <si>
    <t>ACO FR Längsprofilrost 1,0m für B20cm verzinkt ohne Arretierung K3</t>
  </si>
  <si>
    <t>ACO FR Längsprofilrost 0,5m für B20cm verzinkt ohne Arretierung K3</t>
  </si>
  <si>
    <t>ACO FR Längsprofilrost 1,0m für B25cm verzinkt ohne Arretierung K3</t>
  </si>
  <si>
    <t>ACO FR Längsprofilrost 0,5m für B25cm verzinkt ohne Arretierung K3</t>
  </si>
  <si>
    <t>ACO FR Querstabrost 1,0m für B10cm verzinkt ohne Arretierung K3</t>
  </si>
  <si>
    <t>ACO FR Querstabrost 0,5m für B10cm verzinkt ohne Arretierung K3</t>
  </si>
  <si>
    <t>ACO FR Querstabrost 1,0m für B13cm verzinkt ohne Arretierung K3</t>
  </si>
  <si>
    <t>ACO FR Querstabrost 0,5m für B13cm verzinkt ohne Arretierung K3</t>
  </si>
  <si>
    <t>ACO FR Querstabrost 1,0m für B15,5cm verzinkt ohne Arretierung K3</t>
  </si>
  <si>
    <t>ACO FR Querstabrost 0,5m für B15,5cm verzinkt ohne Arretierung K3</t>
  </si>
  <si>
    <t>ACO FR Querstabrost 1,0m für B20cm verzinkt ohne Arretierung K3</t>
  </si>
  <si>
    <t>ACO FR Querstabrost 0,5m für B20cm verzinkt ohne Arretierung K3</t>
  </si>
  <si>
    <t>ACO FR Querstabrost 1,0m für B25cm verzinkt ohne Arretierung K3</t>
  </si>
  <si>
    <t>ACO FR Querstabrost 0,5m für B25cm verzinkt ohne Arretierung K3</t>
  </si>
  <si>
    <t>ACO FR Lochrost 1,0m für B10cm verzinkt ohne Arretierung K3</t>
  </si>
  <si>
    <t>ACO FR Lochrost 0,5m für B10cm verzinkt ohne Arretierung K3</t>
  </si>
  <si>
    <t>ACO FR Lochrost 1,0m für B13cm verzinkt ohne Arretierung K3</t>
  </si>
  <si>
    <t>ACO FR Lochrost 0,5m für B13cm verzinkt ohne Arretierung K3</t>
  </si>
  <si>
    <t>ACO FR Lochrost 1,0m für B15,5cm verzinkt ohne Arretierung K3</t>
  </si>
  <si>
    <t>ACO FR Lochrost 0,5m für B15,5cm verzinkt ohne Arretierung K3</t>
  </si>
  <si>
    <t>ACO FR Lochrost 1,0m für B20cm verzinkt ohne Arretierung K3</t>
  </si>
  <si>
    <t>ACO FR Lochrost 0,5m für B20cm verzinkt ohne Arretierung K3</t>
  </si>
  <si>
    <t>ACO FR Lochrost 1,0m für B25cm verzinkt ohne Arretierung K3</t>
  </si>
  <si>
    <t>ACO FR Lochrost 0,5m für B25cm verzinkt ohne Arretierung K3</t>
  </si>
  <si>
    <t>ACO FR Längsschlitzrost 1,0m für B10cm verzinkt ohne Arretierung K3</t>
  </si>
  <si>
    <t>ACO FR Längsschlitzrost 0,5m für B10cm verzinkt ohne Arretierung K3</t>
  </si>
  <si>
    <t>ACO FR Längsschlitzrost 1,0m für B13cm verzinkt ohne Arretierung K3</t>
  </si>
  <si>
    <t>ACO FR Längsschlitzrost 0,5m für B13cm verzinkt ohne Arretierung K3</t>
  </si>
  <si>
    <t>ACO FR Längsschlitzrost 1,0m für B15,5cm verzinkt ohne Arretierung K3</t>
  </si>
  <si>
    <t>ACO FR Längsschlitzrost 0,5m für B15,5cm verzinkt ohne Arretierung K3</t>
  </si>
  <si>
    <t>ACO FR Längsschlitzrost 1,0m für B20cm verzinkt ohne Arretierung K3</t>
  </si>
  <si>
    <t>ACO FR Längsschlitzrost 0,5m für B20cm verzinkt ohne Arretierung K3</t>
  </si>
  <si>
    <t>ACO FR Längsschlitzrost 1,0m für B25cm verzinkt ohne Arretierung K3</t>
  </si>
  <si>
    <t>ACO FR Längsschlitzrost 0,5m für B25cm verzinkt ohne Arretierung K3</t>
  </si>
  <si>
    <t>ACO FR Stegrost 1,0m für B10cm verzinkt ohne Arretierung K3</t>
  </si>
  <si>
    <t>ACO FR Stegrost 0,5m für B10cm verzinkt ohne Arretierung K3</t>
  </si>
  <si>
    <t>ACO FR Stegrost 1,0m für B13cm verzinkt ohne Arretierung K3</t>
  </si>
  <si>
    <t>ACO FR Stegrost 0,5m für B13cm verzinkt ohne Arretierung K3</t>
  </si>
  <si>
    <t>ACO FR Stegrost 1,0m für B15,5cm verzinkt ohne Arretierung K3</t>
  </si>
  <si>
    <t>ACO FR Stegrost 0,5m für B15,5cm verzinkt ohne Arretierung K3</t>
  </si>
  <si>
    <t>ACO FR Stegrost 1,0m für B20cm verzinkt ohne Arretierung K3</t>
  </si>
  <si>
    <t>ACO FR Stegrost 0,5m für B20cm verzinkt ohne Arretierung K3</t>
  </si>
  <si>
    <t>ACO FR Heelguard fein 1,0m für B10cm V2A ohne Arretierung K3</t>
  </si>
  <si>
    <t>ACO FR Heelguard fein 0,5m für B10cm V2A ohne Arretierung K3</t>
  </si>
  <si>
    <t>ACO FR Heelguard fein 1,0m für B13cm V2A ohne Arretierung K3</t>
  </si>
  <si>
    <t>ACO FR Heelguard fein 0,5m für B13cm V2A ohne Arretierung K3</t>
  </si>
  <si>
    <t>ACO FR Heelguard fein 1,0m für B15,5cm V2A ohne Arretierung K3</t>
  </si>
  <si>
    <t>ACO FR Heelguard fein 0,5m für B15,5cm V2A ohne Arretierung K3</t>
  </si>
  <si>
    <t>ACO FR Heelguard fein 1,0m für B20cm V2A ohne Arretierung K3</t>
  </si>
  <si>
    <t>ACO FR Heelguard fein 0,5m für B20cm V2A ohne Arretierung K3</t>
  </si>
  <si>
    <t>ACO FR Heelguard fein 1,0m für B25cm V2A ohne Arretierung K3</t>
  </si>
  <si>
    <t>ACO FR Heelguard fein 0,5m für B25cm V2A ohne Arretierung K3</t>
  </si>
  <si>
    <t>ACO FR Längsschlitzrost 1,0m für B10cm V2A ohne Arretierung K3</t>
  </si>
  <si>
    <t>ACO FR Längsschlitzrost 0,5m für B10cm V2A ohne Arretierung K3</t>
  </si>
  <si>
    <t>ACO FR Längsschlitzrost 1,0m für B13cm V2A ohne Arretierung K3</t>
  </si>
  <si>
    <t>ACO FR Längsschlitzrost 0,5m für B13cm V2A ohne Arretierung K3</t>
  </si>
  <si>
    <t>ACO FR Längsschlitzrost 1,0m für B15,5cm V2A ohne Arretierung K3</t>
  </si>
  <si>
    <t>ACO FR Längsschlitzrost 0,5m für B15,5cm V2A ohne Arretierung K3</t>
  </si>
  <si>
    <t>ACO FR Längsschlitzrost 1,0m für B20cm V2A ohne Arretierung K3</t>
  </si>
  <si>
    <t>ACO FR Längsschlitzrost 0,5m für B20cm V2A ohne Arretierung K3</t>
  </si>
  <si>
    <t>ACO FR Längsschlitzrost 1,0m für B25cm V2A ohne Arretierung K3</t>
  </si>
  <si>
    <t>ACO FR Längsschlitzrost 0,5m für B25cm V2A ohne Arretierung K3</t>
  </si>
  <si>
    <t>ACO FR Längsstabrost 1,0m für B10cm V2A ohne Arretierung K3</t>
  </si>
  <si>
    <t>ACO FR Längsstabrost 0,5m für B10cm V2A ohne Arretierung K3</t>
  </si>
  <si>
    <t>ACO FR Längsstabrost 1,0m für B13cm V2A ohne Arretierung K3</t>
  </si>
  <si>
    <t>ACO FR Längsstabrost 0,5m für B13cm V2A ohne Arretierung K3</t>
  </si>
  <si>
    <t>ACO FR Längsstabrost 1,0m für B15,5cm V2A ohne Arretierung K3</t>
  </si>
  <si>
    <t>ACO FR Längsstabrost 0,5m für B15,5cm V2A ohne Arretierung K3</t>
  </si>
  <si>
    <t>ACO FR Längsstabrost 1,0m für B20cm V2A ohne Arretierung K3</t>
  </si>
  <si>
    <t>ACO FR Längsstabrost 0,5m für B20cm V2A ohne Arretierung K3</t>
  </si>
  <si>
    <t>ACO FR Längsstabrost 1,0m für B25cm V2A ohne Arretierung K3</t>
  </si>
  <si>
    <t>ACO FR Längsstabrost 0,5m für B25cm V2A ohne Arretierung K3</t>
  </si>
  <si>
    <t>ACO FR Längsprofilrost 1,0m für B10cm V2A ohne Arretierung K3</t>
  </si>
  <si>
    <t>ACO FR Längsprofilrost 0,5m für B10cm V2A ohne Arretierung K3</t>
  </si>
  <si>
    <t>ACO FR Längsprofilrost 1,0m für B13cm V2A ohne Arretierung K3</t>
  </si>
  <si>
    <t>ACO FR Längsprofilrost 0,5m für B13cm V2A ohne Arretierung K3</t>
  </si>
  <si>
    <t>ACO FR Längsprofilrost 1,0m für B15,5cm V2A ohne Arretierung K3</t>
  </si>
  <si>
    <t>ACO FR Längsprofilrost 0,5m für B15,5cm V2A ohne Arretierung K3</t>
  </si>
  <si>
    <t>ACO FR Längsprofilrost 1,0m für B20cm V2A ohne Arretierung K3</t>
  </si>
  <si>
    <t>ACO FR Längsprofilrost 0,5m für B20cm V2A ohne Arretierung K3</t>
  </si>
  <si>
    <t>ACO FR Längsprofilrost 1,0m für B25cm V2A ohne Arretierung K3</t>
  </si>
  <si>
    <t>ACO FR Längsprofilrost 0,5m für B25cm V2A ohne Arretierung K3</t>
  </si>
  <si>
    <t>ACO FR Längsstegrost 1,0m für B10cm V2A ohne Arretierung K3</t>
  </si>
  <si>
    <t>ACO FR Längsstegrost 0,5m für B10cm V2A ohne Arretierung K3</t>
  </si>
  <si>
    <t>ACO FR Längsstegrost 1,0m für B13cm V2A ohne Arretierung K3</t>
  </si>
  <si>
    <t>ACO FR Längsstegrost 0,5m für B13cm V2A ohne Arretierung K3</t>
  </si>
  <si>
    <t>ACO FR Längsstegrost 1,0m für B15,5cm V2A ohne Arretierung K3</t>
  </si>
  <si>
    <t>ACO FR Längsstegrost 0,5m für B15,5cm V2A ohne Arretierung K3</t>
  </si>
  <si>
    <t>ACO FR Längsstegrost 1,0m für B20cm V2A ohne Arretierung K3</t>
  </si>
  <si>
    <t>ACO FR Längsstegrost 0,5m für B20cm V2A ohne Arretierung K3</t>
  </si>
  <si>
    <t>ACO FR Längsstegrost 1,0m für B25cm V2A ohne Arretierung K3</t>
  </si>
  <si>
    <t>ACO FR Längsstegrost 0,5m für B25cm V2A ohne Arretierung K3</t>
  </si>
  <si>
    <t>ACO FR Querstabrost 1,0m für B10cm V2A ohne Arretierung K3</t>
  </si>
  <si>
    <t>ACO FR Querstabrost 0,5m für B10cm V2A ohne Arretierung K3</t>
  </si>
  <si>
    <t>ACO FR Querstabrost 1,0m für B13cm V2A ohne Arretierung K3</t>
  </si>
  <si>
    <t>ACO FR Querstabrost 0,5m für B13cm V2A ohne Arretierung K3</t>
  </si>
  <si>
    <t>ACO FR Querstabrost 1,0m für B15,5cm V2A ohne Arretierung K3</t>
  </si>
  <si>
    <t>ACO FR Querstabrost 0,5m für B15,5cm V2A ohne Arretierung K3</t>
  </si>
  <si>
    <t>ACO FR Querstabrost 1,0m für B20cm V2A ohne Arretierung K3</t>
  </si>
  <si>
    <t>ACO FR Querstabrost 0,5m für B20cm V2A ohne Arretierung K3</t>
  </si>
  <si>
    <t>ACO FR Querstabrost 1,0m für B25cm V2A ohne Arretierung K3</t>
  </si>
  <si>
    <t>ACO FR Querstabrost 0,5m für B25cm V2A ohne Arretierung K3</t>
  </si>
  <si>
    <t>ACO FR Lochrost 1,0m für B10cm V2A ohne Arretierung K3</t>
  </si>
  <si>
    <t>ACO FR Lochrost 0,5m für B10cm V2A ohne Arretierung K3</t>
  </si>
  <si>
    <t>ACO FR Lochrost 1,0m für B13cm V2A ohne Arretierung K3</t>
  </si>
  <si>
    <t>ACO FR Lochrost 0,5m für B13cm V2A ohne Arretierung K3</t>
  </si>
  <si>
    <t>ACO FR Lochrost 1,0m für B15,5cm V2A ohne Arretierung K3</t>
  </si>
  <si>
    <t>ACO FR Lochrost 0,5m für B15,5cm V2A ohne Arretierung K3</t>
  </si>
  <si>
    <t>ACO FR Lochrost 1,0m für B20cm V2A ohne Arretierung K3</t>
  </si>
  <si>
    <t>ACO FR Lochrost 0,5m für B20cm V2A ohne Arretierung K3</t>
  </si>
  <si>
    <t>ACO FR Lochrost 1,0m für B25cm V2A ohne Arretierung K3</t>
  </si>
  <si>
    <t>ACO FR Lochrost 0,5m für B25cm V2A ohne Arretierung K3</t>
  </si>
  <si>
    <t>ACO FR Stegrost 1,0m für B10cm V2A ohne Arretierung K3</t>
  </si>
  <si>
    <t>ACO FR Stegrost 0,5m für B10cm V2A ohne Arretierung K3</t>
  </si>
  <si>
    <t>ACO FR Stegrost 1,0m für B13cm V2A ohne Arretierung K3</t>
  </si>
  <si>
    <t>ACO FR Stegrost 0,5m für B13cm V2A ohne Arretierung K3</t>
  </si>
  <si>
    <t>ACO FR Stegrost 1,0m für B15,5cm V2A ohne Arretierung K3</t>
  </si>
  <si>
    <t>ACO FR Stegrost 0,5m für B15,5cm V2A ohne Arretierung K3</t>
  </si>
  <si>
    <t>ACO FR Stegrost 1,0m für B20cm V2A ohne Arretierung K3</t>
  </si>
  <si>
    <t>ACO FR Stegrost 0,5m für B20cm V2A ohne Arretierung K3</t>
  </si>
  <si>
    <t>ACO Profiline 2,0m Stichkanal geschlossen, H3cm B10cm Stahl verzinkt</t>
  </si>
  <si>
    <t>ACO Profiline 1,0m Stichkanal, geschlossen, H3cm B10cm Stahl verzinkt</t>
  </si>
  <si>
    <t>ACO Profiline 2,0m Stichkanal geschlossen, H3cm B10cm V2A</t>
  </si>
  <si>
    <t>ACO Profiline 1,0m Stichkanal geschlossen, H3cm B10cm V2A</t>
  </si>
  <si>
    <t>ACO FR Längsprofilrost 1,0m für B10cm verzinkt ohne Arretierung K3</t>
  </si>
  <si>
    <t>ACO Sport Spielfeldeinfassung f. Kunstrasen und Shockpads Fußball, 1m, Stahl verzinkt</t>
  </si>
  <si>
    <t>ACO Sport Spielfeldeinfassung f. Kunstrasen Fußball, 1m Stahl verzinkt</t>
  </si>
  <si>
    <t>ACO Sport Shockpadeinfassung solo, 1m, Stahl verzinkt</t>
  </si>
  <si>
    <t>VT Zubehörteile zu Sinkamat DUO</t>
  </si>
  <si>
    <t>Vario 2.0 flacher Laubfang für Entwässerungsanschluss bei Verwendung B125 Rost</t>
  </si>
  <si>
    <t>ACO Gussrost S-Plus NW200 D400 500mm schwarz beschichtet incl. Schrauben für PowerDrain Beton</t>
  </si>
  <si>
    <t>ACO Gussrost S NW200 F900 500mm schwarz beschichtet incl. Schrauben für PowerDrain Beton</t>
  </si>
  <si>
    <t>ACO Gussrost S-Plus NW150 D400 500mm schwarz beschichtet incl. Schrauben für PowerDrain Beton</t>
  </si>
  <si>
    <t>ACO Gussrost S NW150 F900 500mm schwarz beschichtet incl. Schrauben für PowerDrain Beton</t>
  </si>
  <si>
    <t>ACO Sport Spielfeldeinfassung f. Kunstrasen und Shockpads Hockey, 0,5m, Stahl verzinkt</t>
  </si>
  <si>
    <t>ACO Sport Spielfeldeinfassung f. Kunstrasen und Shockpads Fußball, 0,5m, Stahl verzinkt</t>
  </si>
  <si>
    <t>ACO Sport Spielfeldeinfassung f. Kunstrasen Hockey, 0,5m Stahl verz.</t>
  </si>
  <si>
    <t>ACO Sport Spielfeldeinfassung f. Kunstrasen Fußball, 0,5m Stahl verzinkt</t>
  </si>
  <si>
    <t>ACO Sport Shockpadeinfassung solo, 0,5m, Stahl verzinkt</t>
  </si>
  <si>
    <t>ACO FR Längsschlitzrost 1,0m für B10cm verzinkt ohne Arretierung H1,5</t>
  </si>
  <si>
    <t>ACO FR Längsschlitzrost 0,5m für B10cm verzinkt ohne Arretierung H1,5</t>
  </si>
  <si>
    <t>ACO FR Längsschlitzrost 1,0m für B13cm verzinkt ohne Arretierung H1,5</t>
  </si>
  <si>
    <t>ACO FR Längsschlitzrost 0,5m für B13cm verzinkt ohne Arretierung H1,5</t>
  </si>
  <si>
    <t>ACO FR Längsschlitzrost 1,0m für B15,5cm verzinkt ohne Arretierung H1,5</t>
  </si>
  <si>
    <t>ACO FR Längsschlitzrost 0,5m für B15,5cm verzinkt ohne Arretierung H1,5</t>
  </si>
  <si>
    <t>ACO FR Längsschlitzrost 1,0m für B10cm V2A ohne Arretierung H1,5</t>
  </si>
  <si>
    <t>ACO FR Längsschlitzrost 0,5m für B10cm V2A ohne Arretierung H1,5</t>
  </si>
  <si>
    <t>ACO FR Längsschlitzrost 1,0m für B13cm V2A ohne Arretierung H1,5</t>
  </si>
  <si>
    <t>ACO FR Längsschlitzrost 0,5m für B13cm V2A ohne Arretierung H1,5</t>
  </si>
  <si>
    <t>ACO FR Längsschlitzrost 1,0m für B15,5cm V2A ohne Arretierung H1,5</t>
  </si>
  <si>
    <t>ACO FR Längsschlitzrost 0,5m für B15,5cm V2A ohne Arretierung H1,5</t>
  </si>
  <si>
    <t>Powerlift-C 1000 DN50 Fix</t>
  </si>
  <si>
    <t>Powerlift-C 1000 DN50 Fix low</t>
  </si>
  <si>
    <t>Powerlift-C 1000 DN50 low</t>
  </si>
  <si>
    <t>ACO XtraDrain EK NW150 DN150 Polymerbeton mit Kunstoff- zarge</t>
  </si>
  <si>
    <t>ACO XtraDrain EK NW200 DN150 Polymerbeton mit Kunststoff- zarge</t>
  </si>
  <si>
    <t>ACO Profiline 1,0m Maschenrost MW 30x10 vz. B 10cm seitlich verriegelt, L15 / R11</t>
  </si>
  <si>
    <t>ACO Profiline 0,5m Maschenrost MW 30x10 vz. B 10cm seitlich verriegelt, L15 / R11</t>
  </si>
  <si>
    <t>ACO Profiline 1,0m Maschenrost MW 30x10 vz. B 13cm seitlich verriegelt, L15 / R11</t>
  </si>
  <si>
    <t>ACO Profiline 0,5m Maschenrost MW 30x10 vz. B 13cm seitlich verriegelt, L15 / R11</t>
  </si>
  <si>
    <t>ACO Profiline 1,0m Maschenrost MW 30x10 vz. B 15cm seitlich verriegelt, L15 / R11</t>
  </si>
  <si>
    <t>ACO Profiline 0,5m Maschenrost MW 30x10 vz. B 15cm seitlich verriegelt, L15 / R11</t>
  </si>
  <si>
    <t>ACO Profiline 1,0m Maschenrost MW 30x10 vz. B 20cm seitlich verriegelt, L15 / R11</t>
  </si>
  <si>
    <t>ACO Profiline 0,5m Maschenrost MW 30x10 vz. B 20cm seitlich verriegelt, L15 / R11</t>
  </si>
  <si>
    <t>ACO Profiline 1,0m Maschenrost MW 30x10 vz. B 25cm seitlich verriegelt, L15 / R11</t>
  </si>
  <si>
    <t>ACO Profiline 0,5m Maschenrost MW 30x10 vz. B 25cm seitlich verriegelt, L15 / R11</t>
  </si>
  <si>
    <t>ACO Multiline NX Seal in V150S Einlaufkasten Typ0 DN/OD160mm Hochleistungsbeton, grau eing.</t>
  </si>
  <si>
    <t>ACO Multiline NX Seal in V150K Einlaufkasten Typ0 DN/OD160mm Hochleistungsbeton, grau eing.</t>
  </si>
  <si>
    <t>ACO Multiline NX Seal in V100G Einlaufkasten kurz DN/OD110 Gusskante KTL Hochleistungsbeton, grau eing.</t>
  </si>
  <si>
    <t>ACO Multiline NX Seal in V150G Einlaufkasten Typ 0 DN/OD160 Gusskante KTL Hochleistungsbeton, grau eing.</t>
  </si>
  <si>
    <t>ACO Kompressor m. Zubehör zu Muli-Max,-Flex, -Nova</t>
  </si>
  <si>
    <t>ACO Waschschlauch Lipumax-P Länge 30m</t>
  </si>
  <si>
    <t>0178.62.35</t>
  </si>
  <si>
    <t>ACO GFK Freiluftschrank f.bausei.Rückstauschleife DN50 m.Schrankheizung+Thermostat</t>
  </si>
  <si>
    <t>ACO Therm 3.0 GL Std 3-fach DIN L 750x500x200mm für Fertigteilwerke Teilaussteifung</t>
  </si>
  <si>
    <t>ACO Therm 3.0 GL Std H 3-fach DIN L 750x500x200mm für Ortbetonbauweise volle Aussteifung</t>
  </si>
  <si>
    <t>ACO Therm 3.0 GL Std 3-fach DIN L 750x500x240mm für Fertigteilwerke Teilaussteifung</t>
  </si>
  <si>
    <t>ACO Therm 3.0 GL Std H 3-fach DIN L 750x500x240mm für Ortbetonbauweise volle Aussteifung</t>
  </si>
  <si>
    <t>ACO Therm 3.0 GL Std 3-fach DIN L 750x500x250mm für Fertigteilwerke Teilaussteifung</t>
  </si>
  <si>
    <t>ACO Therm 3.0 GL Std H 3-fach DIN L 750x500x250mm für Ortbetonbauweise volle Aussteifung</t>
  </si>
  <si>
    <t>ACO Therm 3.0 GL Std 3-fach DIN L 750x500x300mm für Fertigteilwerke Teilaussteifung</t>
  </si>
  <si>
    <t>ACO Therm 3.0 GL Std H 3-fach DIN L 750x500x300mm für Ortbetonbauweise volle Aussteifung</t>
  </si>
  <si>
    <t>ACO Therm 3.0 GL Std 3-fach DIN L 750x500x365mm für Fertigteilwerke Teilaussteifung</t>
  </si>
  <si>
    <t>ACO Therm 3.0 GL Std H 3-fach DIN L 750x500x365mm für Ortbetonbauweise volle Aussteifung</t>
  </si>
  <si>
    <t>ACO Therm 3.0 GL Std 3-fach DIN L 750x500x400mm für Fertigteilwerke Teilaussteifung</t>
  </si>
  <si>
    <t>ACO Therm 3.0 GL Std H 3-fach DIN L 750x500x400mm für Ortbetonbauweise volle Aussteifung</t>
  </si>
  <si>
    <t>ACO Therm 3.0 GL Std 3-fach DIN R 750x500x200mm für Fertigteilwerke Teilaussteifung</t>
  </si>
  <si>
    <t>ACO Therm 3.0 GL Std H 3-fach DIN R 750x500x200mm für Ortbetonbauweise volle Aussteifung</t>
  </si>
  <si>
    <t>ACO Therm 3.0 GL Std 3-fach DIN R 750x500x240mm für Fertigteilwerke Teilaussteifung</t>
  </si>
  <si>
    <t>ACO Therm 3.0 GL Std H 3-fach DIN R 750x500x240mm für Ortbetonbauweise volle Aussteifung</t>
  </si>
  <si>
    <t>ACO Therm 3.0 GL Std 3-fach DIN R 750x500x250mm für Fertigteilwerke Teilaussteifung</t>
  </si>
  <si>
    <t>ACO Therm 3.0 GL Std H 3-fach DIN R 750x500x250mm für Ortbetonbauweise volle Aussteifung</t>
  </si>
  <si>
    <t>ACO Therm 3.0 GL Std 3-fach DIN R 750x500x300mm für Fertigteilwerke Teilaussteifung</t>
  </si>
  <si>
    <t>ACO Therm 3.0 GL Std H 3-fach DIN R 750x500x300mm für Ortbetonbauweise volle Aussteifung</t>
  </si>
  <si>
    <t>ACO Therm 3.0 GL Std 3-fach DIN R 750x500x365mm für Fertigteilwerke Teilaussteifung</t>
  </si>
  <si>
    <t>ACO Therm 3.0 GL Std H 3-fach DIN R 750x500x365mm für Ortbetonbauweise volle Aussteifung</t>
  </si>
  <si>
    <t>ACO Therm 3.0 GL Std 3-fach DIN R 750x500x400mm für Fertigteilwerke Teilaussteifung</t>
  </si>
  <si>
    <t>ACO Therm 3.0 GL Std H 3-fach DIN R 750x500x400mm für Ortbetonbauweise volle Aussteifung</t>
  </si>
  <si>
    <t>ACO Therm 3.0 GL Std 3-fach DIN L 800x600x200mm für Fertigteilwerke Teilaussteifung</t>
  </si>
  <si>
    <t>ACO Therm 3.0 GL Std H 3-fach DIN L 800x600x200mm für Ortbetonbauweise volle Aussteifung</t>
  </si>
  <si>
    <t>ACO Therm 3.0 GL Std 3-fach DIN L 800x600x240mm für Fertigteilwerke Teilaussteifung</t>
  </si>
  <si>
    <t>ACO Therm 3.0 GL Std H 3-fach DIN L 800x600x240mm für Ortbetonbauweise volle Aussteifung</t>
  </si>
  <si>
    <t>ACO Therm 3.0 GL Std 3-fach DIN L 800x600x250mm für Fertigteilwerke Teilaussteifung</t>
  </si>
  <si>
    <t>ACO Therm 3.0 GL Std H 3-fach DIN L 800x600x250mm für Ortbetonbauweise volle Aussteifung</t>
  </si>
  <si>
    <t>ACO Therm 3.0 GL Std 3-fach DIN L 800x600x300mm für Fertigteilwerke Teilaussteifung</t>
  </si>
  <si>
    <t>ACO Therm 3.0 GL Std H 3-fach DIN L 800x600x300mm für Ortbetonbauweise volle Aussteifung</t>
  </si>
  <si>
    <t>ACO Therm 3.0 GL Std 3-fach DIN L 800x600x365mm für Fertigteilwerke Teilaussteifung</t>
  </si>
  <si>
    <t>ACO Therm 3.0 GL Std H 3-fach DIN L 800x600x365mm für Ortbetonbauweise volle Aussteifung</t>
  </si>
  <si>
    <t>ACO Therm 3.0 GL Std 3-fach DIN L 800x600x400mm für Fertigteilwerke Teilaussteifung</t>
  </si>
  <si>
    <t>ACO Therm 3.0 GL Std H 3-fach DIN L 800x600x400mm für Ortbetonbauweise volle Aussteifung</t>
  </si>
  <si>
    <t>ACO Therm 3.0 GL Std 3-fach DIN R 800x600x200mm für Fertigteilwerke Teilaussteifung</t>
  </si>
  <si>
    <t>ACO Therm 3.0 GL Std H 3-fach DIN R 800x600x200mm für Ortbetonbauweise volle Aussteifung</t>
  </si>
  <si>
    <t>ACO Therm 3.0 GL Std 3-fach DIN R 800x600x240mm für Fertigteilwerke Teilaussteifung</t>
  </si>
  <si>
    <t>ACO Therm 3.0 GL Std H 3-fach DIN R 800x600x240mm für Ortbetonbauweise volle Aussteifung</t>
  </si>
  <si>
    <t>ACO Therm 3.0 GL Std 3-fach DIN R 800x600x250mm für Fertigteilwerke Teilaussteifung</t>
  </si>
  <si>
    <t>ACO Therm 3.0 GL Std H 3-fach DIN R 800x600x250mm für Ortbetonbauweise volle Aussteifung</t>
  </si>
  <si>
    <t>ACO Therm 3.0 GL Std 3-fach DIN R 800x600x300mm für Fertigteilwerke Teilaussteifung</t>
  </si>
  <si>
    <t>ACO Therm 3.0 GL Std H 3-fach DIN R 800x600x300mm für Ortbetonbauweise volle Aussteifung</t>
  </si>
  <si>
    <t>ACO Therm 3.0 GL Std 3-fach DIN R 800x600x365mm für Fertigteilwerke Teilaussteifung</t>
  </si>
  <si>
    <t>ACO Therm 3.0 GL Std H 3-fach DIN R 800x600x365mm für Ortbetonbauweise volle Aussteifung</t>
  </si>
  <si>
    <t>ACO Therm 3.0 GL Std 3-fach DIN R 800x600x400mm für Fertigteilwerke Teilaussteifung</t>
  </si>
  <si>
    <t>ACO Therm 3.0 GL Std H 3-fach DIN R 800x600x400mm für Ortbetonbauweise volle Aussteifung</t>
  </si>
  <si>
    <t>ACO Therm 3.0 GL Std 3-fach DIN L 1000x500x200mm für Fertigteilwerke Teilaussteifung</t>
  </si>
  <si>
    <t>ACO Therm 3.0 GL Std H 3-fach DIN L 1000x500x200mm für Ortbetonbauweise volle Aussteifung</t>
  </si>
  <si>
    <t>ACO Therm 3.0 GL Std 3-fach DIN L 1000x500x240mm für Fertigteilwerke Teilaussteifung</t>
  </si>
  <si>
    <t>ACO Therm 3.0 GL Std H 3-fach DIN L 1000x500x240mm für Ortbetonbauweise volle Aussteifung</t>
  </si>
  <si>
    <t>ACO Therm 3.0 GL Std 3-fach DIN L 1000x500x250mm für Fertigteilwerke Teilaussteifung</t>
  </si>
  <si>
    <t>ACO Therm 3.0 GL Std H 3-fach DIN L 1000x500x250mm für Ortbetonbauweise volle Aussteifung</t>
  </si>
  <si>
    <t>ACO Therm 3.0 GL Std 3-fach DIN L 1000x500x300mm für Fertigteilwerke Teilaussteifung</t>
  </si>
  <si>
    <t>ACO Therm 3.0 GL Std H 3-fach DIN L 1000x500x300mm für Ortbetonbauweise volle Aussteifung</t>
  </si>
  <si>
    <t>ACO Therm 3.0 GL Std 3-fach DIN L 1000x500x365mm für Fertigteilwerke Teilaussteifung</t>
  </si>
  <si>
    <t>ACO Therm 3.0 GL Std H 3-fach DIN L 1000x500x365mm für Ortbetonbauweise volle Aussteifung</t>
  </si>
  <si>
    <t>ACO Therm 3.0 GL Std 3-fach DIN L 1000x500x400mm für Fertigteilwerke Teilaussteifung</t>
  </si>
  <si>
    <t>ACO Therm 3.0 GL Std H 3-fach DIN L 1000x500x400mm für Ortbetonbauweise volle Aussteifung</t>
  </si>
  <si>
    <t>ACO Therm 3.0 GL Std 3-fach DIN R 1000x500x200mm für Fertigteilwerke Teilaussteifung</t>
  </si>
  <si>
    <t>ACO Therm 3.0 GL Std H 3-fach DIN R 1000x500x200mm für Ortbetonbauweise volle Aussteifung</t>
  </si>
  <si>
    <t>ACO Therm 3.0 GL Std 3-fach DIN R 1000x500x240mm für Fertigteilwerke Teilaussteifung</t>
  </si>
  <si>
    <t>ACO Therm 3.0 GL Std H 3-fach DIN R 1000x500x240mm für Ortbetonbauweise volle Aussteifung</t>
  </si>
  <si>
    <t>ACO Therm 3.0 GL Std 3-fach DIN R 1000x500x250mm für Fertigteilwerke Teilaussteifung</t>
  </si>
  <si>
    <t>ACO Therm 3.0 GL Std H 3-fach DIN R 1000x500x250mm für Ortbetonbauweise volle Aussteifung</t>
  </si>
  <si>
    <t>ACO Therm 3.0 GL Std 3-fach DIN R 1000x500x300mm für Fertigteilwerke Teilaussteifung</t>
  </si>
  <si>
    <t>ACO Therm 3.0 GL Std H 3-fach DIN R 1000x500x300mm für Ortbetonbauweise volle Aussteifung</t>
  </si>
  <si>
    <t>ACO Therm 3.0 GL Std 3-fach DIN R 1000x500x365mm für Fertigteilwerke Teilaussteifung</t>
  </si>
  <si>
    <t>ACO Therm 3.0 GL Std H 3-fach DIN R 1000x500x365mm für Ortbetonbauweise volle Aussteifung</t>
  </si>
  <si>
    <t>ACO Therm 3.0 GL Std 3-fach DIN R 1000x500x400mm für Fertigteilwerke Teilaussteifung</t>
  </si>
  <si>
    <t>ACO Therm 3.0 GL Std H 3-fach DIN R 1000x500x400mm für Ortbetonbauweise volle Aussteifung</t>
  </si>
  <si>
    <t>ACO Therm 3.0 GL Std 3-fach DIN L 1000x625x200mm für Fertigteilwerke Teilaussteifung</t>
  </si>
  <si>
    <t>ACO Therm 3.0 GL Std H 3-fach DIN L 1000x625x200mm für Ortbetonbauweise volle Aussteifung</t>
  </si>
  <si>
    <t>ACO Therm 3.0 GL Std 3-fach DIN L 1000x625x240mm für Fertigteilwerke Teilaussteifung</t>
  </si>
  <si>
    <t>ACO Therm 3.0 GL Std H 3-fach DIN L 1000x625x240mm für Ortbetonbauweise volle Aussteifung</t>
  </si>
  <si>
    <t>ACO Therm 3.0 GL Std 3-fach DIN L 1000x625x250mm für Fertigteilwerke Teilaussteifung</t>
  </si>
  <si>
    <t>ACO Therm 3.0 GL Std H 3-fach DIN L 1000x625x250mm für Ortbetonbauweise volle Aussteifung</t>
  </si>
  <si>
    <t>ACO Therm 3.0 GL Std 3-fach DIN L 1000x625x300mm für Fertigteilwerke Teilaussteifung</t>
  </si>
  <si>
    <t>ACO Therm 3.0 GL Std H 3-fach DIN L 1000x625x300mm für Ortbetonbauweise volle Aussteifung</t>
  </si>
  <si>
    <t>ACO Therm 3.0 GL Std 3-fach DIN L 1000x625x365mm für Fertigteilwerke Teilaussteifung</t>
  </si>
  <si>
    <t>ACO Therm 3.0 GL Std H 3-fach DIN L 1000x625x365mm für Ortbetonbauweise volle Aussteifung</t>
  </si>
  <si>
    <t>ACO Therm 3.0 GL Std 3-fach DIN L 1000x625x400mm für Fertigteilwerke Teilaussteifung</t>
  </si>
  <si>
    <t>ACO Therm 3.0 GL Std H 3-fach DIN L 1000x625x400mm für Ortbetonbauweise volle Aussteifung</t>
  </si>
  <si>
    <t>ACO Therm 3.0 GL Std 3-fach DIN R 1000x625x200mm für Fertigteilwerke Teilaussteifung</t>
  </si>
  <si>
    <t>ACO Therm 3.0 GL Std H 3-fach DIN R 1000x625x200mm für Ortbetonbauweise volle Aussteifung</t>
  </si>
  <si>
    <t>ACO Therm 3.0 GL Std 3-fach DIN R 1000x625x240mm für Fertigteilwerke Teilaussteifung</t>
  </si>
  <si>
    <t>ACO Therm 3.0 GL Std H 3-fach DIN R 1000x625x240mm für Ortbetonbauweise volle Aussteifung</t>
  </si>
  <si>
    <t>ACO Therm 3.0 GL Std 3-fach DIN R 1000x625x250mm für Fertigteilwerke Teilaussteifung</t>
  </si>
  <si>
    <t>ACO Therm 3.0 GL Std H 3-fach DIN R 1000x625x250mm für Ortbetonbauweise volle Aussteifung</t>
  </si>
  <si>
    <t>ACO Therm 3.0 GL Std 3-fach DIN R 1000x625x300mm für Fertigteilwerke Teilaussteifung</t>
  </si>
  <si>
    <t>ACO Therm 3.0 GL Std H 3-fach DIN R 1000x625x300mm für Ortbetonbauweise volle Aussteifung</t>
  </si>
  <si>
    <t>ACO Therm 3.0 GL Std 3-fach DIN R 1000x625x365mm für Fertigteilwerke Teilaussteifung</t>
  </si>
  <si>
    <t>ACO Therm 3.0 GL Std H 3-fach DIN R 1000x625x365mm für Ortbetonbauweise volle Aussteifung</t>
  </si>
  <si>
    <t>ACO Therm 3.0 GL Std 3-fach DIN R 1000x625x400mm für Fertigteilwerke Teilaussteifung</t>
  </si>
  <si>
    <t>ACO Therm 3.0 GL Std H 3-fach DIN R 1000x625x400mm für Ortbetonbauweise volle Aussteifung</t>
  </si>
  <si>
    <t>ACO Therm 3.0 GL Std 3-fach DIN L 1000x750x200mm für Fertigteilwerke Teilaussteifung</t>
  </si>
  <si>
    <t>ACO Therm 3.0 GL Std H 3-fach DIN L 1000x750x200mm für Ortbetonbauweise volle Aussteifung</t>
  </si>
  <si>
    <t>ACO Therm 3.0 GL Std 3-fach DIN L 1000x750x240mm für Fertigteilwerke Teilaussteifung</t>
  </si>
  <si>
    <t>ACO Therm 3.0 GL Std H 3-fach DIN L 1000x750x240mm für Ortbetonbauweise volle Aussteifung</t>
  </si>
  <si>
    <t>ACO Therm 3.0 GL Std 3-fach DIN L 1000x750x250mm für Fertigteilwerke Teilaussteifung</t>
  </si>
  <si>
    <t>ACO Therm 3.0 GL Std H 3-fach DIN L 1000x750x250mm für Ortbetonbauweise volle Aussteifung</t>
  </si>
  <si>
    <t>ACO Therm 3.0 GL Std 3-fach DIN L 1000x750x300mm für Fertigteilwerke Teilaussteifung</t>
  </si>
  <si>
    <t>ACO Therm 3.0 GL Std H 3-fach DIN L 1000x750x300mm für Ortbetonbauweise volle Aussteifung</t>
  </si>
  <si>
    <t>ACO Therm 3.0 GL Std 3-fach DIN L 1000x750x365mm für Fertigteilwerke Teilaussteifung</t>
  </si>
  <si>
    <t>ACO Therm 3.0 GL Std H 3-fach DIN L 1000x750x365mm für Ortbetonbauweise volle Aussteifung</t>
  </si>
  <si>
    <t>ACO Therm 3.0 GL Std 3-fach DIN L 1000x750x400mm für Fertigteilwerke Teilaussteifung</t>
  </si>
  <si>
    <t>ACO Therm 3.0 GL Std H 3-fach DIN L 1000x750x400mm für Ortbetonbauweise volle Aussteifung</t>
  </si>
  <si>
    <t>ACO Therm 3.0 GL Std 3-fach DIN R 1000x750x200mm für Fertigteilwerke Teilaussteifung</t>
  </si>
  <si>
    <t>ACO Therm 3.0 GL Std H 3-fach DIN R 1000x750x200mm für Ortbetonbauweise volle Aussteifung</t>
  </si>
  <si>
    <t>ACO Therm 3.0 GL Std 3-fach DIN R 1000x750x240mm für Fertigteilwerke Teilaussteifung</t>
  </si>
  <si>
    <t>ACO Therm 3.0 GL Std H 3-fach DIN R 1000x750x240mm für Ortbetonbauweise volle Aussteifung</t>
  </si>
  <si>
    <t>ACO Therm 3.0 GL Std 3-fach DIN R 1000x750x250mm für Fertigteilwerke Teilaussteifung</t>
  </si>
  <si>
    <t>ACO Therm 3.0 GL Std H 3-fach DIN R 1000x750x250mm für Ortbetonbauweise volle Aussteifung</t>
  </si>
  <si>
    <t>ACO Therm 3.0 GL Std 3-fach DIN R 1000x750x300mm für Fertigteilwerke Teilaussteifung</t>
  </si>
  <si>
    <t>ACO Therm 3.0 GL Std H 3-fach DIN R 1000x750x300mm für Ortbetonbauweise volle Aussteifung</t>
  </si>
  <si>
    <t>ACO Therm 3.0 GL Std 3-fach DIN R 1000x750x365mm für Fertigteilwerke Teilaussteifung</t>
  </si>
  <si>
    <t>ACO Therm 3.0 GL Std H 3-fach DIN R 1000x750x365mm für Ortbetonbauweise volle Aussteifung</t>
  </si>
  <si>
    <t>ACO Therm 3.0 GL Std 3-fach DIN R 1000x750x400mm für Fertigteilwerke Teilaussteifung</t>
  </si>
  <si>
    <t>ACO Therm 3.0 GL Std H 3-fach DIN R 1000x750x400mm für Ortbetonbauweise volle Aussteifung</t>
  </si>
  <si>
    <t>ACO Therm 3.0 GL Std 3-fach DIN L 1000x1000x200mm für Fertigteilwerke Teilaussteifung</t>
  </si>
  <si>
    <t>ACO Therm 3.0 GL Std H 3-fach DIN L 1000x1000x200mm für Ortbetonbauweise volle Aussteifung</t>
  </si>
  <si>
    <t>ACO Therm 3.0 GL Std 3-fach DIN L 1000x1000x240mm für Fertigteilwerke Teilaussteifung</t>
  </si>
  <si>
    <t>ACO Therm 3.0 GL Std H 3-fach DIN L 1000x1000x240mm für Ortbetonbauweise volle Aussteifung</t>
  </si>
  <si>
    <t>ACO Therm 3.0 GL Std 3-fach DIN L 1000x1000x250mm für Fertigteilwerke Teilaussteifung</t>
  </si>
  <si>
    <t>ACO Therm 3.0 GL Std H 3-fach DIN L 1000x1000x250mm für Ortbetonbauweise volle Aussteifung</t>
  </si>
  <si>
    <t>ACO Therm 3.0 GL Std 3-fach DIN L 1000x1000x300mm für Fertigteilwerke Teilaussteifung</t>
  </si>
  <si>
    <t>ACO Therm 3.0 GL Std H 3-fach DIN L 1000x1000x300mm für Ortbetonbauweise volle Aussteifung</t>
  </si>
  <si>
    <t>ACO Therm 3.0 GL Std 3-fach DIN L 1000x1000x365mm für Fertigteilwerke Teilaussteifung</t>
  </si>
  <si>
    <t>ACO Therm 3.0 GL Std H 3-fach DIN L 1000x1000x365mm für Ortbetonbauweise volle Aussteifung</t>
  </si>
  <si>
    <t>ACO Therm 3.0 GL Std 3-fach DIN L 1000x1000x400mm für Fertigteilwerke Teilaussteifung</t>
  </si>
  <si>
    <t>ACO Therm 3.0 GL Std H 3-fach DIN L 1000x1000x400mm für Ortbetonbauweise volle Aussteifung</t>
  </si>
  <si>
    <t>ACO Therm 3.0 GL Std 3-fach DIN R 1000x1000x200mm für Fertigteilwerke Teilaussteifung</t>
  </si>
  <si>
    <t>ACO Therm 3.0 GL Std H 3-fach DIN R 1000x1000x200mm für Ortbetonbauweise volle Aussteifung</t>
  </si>
  <si>
    <t>ACO Therm 3.0 GL Std 3-fach DIN R 1000x1000x240mm für Fertigteilwerke Teilaussteifung</t>
  </si>
  <si>
    <t>ACO Therm 3.0 GL Std H 3-fach DIN R 1000x1000x240mm für Ortbetonbauweise volle Aussteifung</t>
  </si>
  <si>
    <t>ACO Therm 3.0 GL Std 3-fach DIN R 1000x1000x250mm für Fertigteilwerke Teilaussteifung</t>
  </si>
  <si>
    <t>ACO Therm 3.0 GL Std H 3-fach DIN R 1000x1000x250mm für Ortbetonbauweise volle Aussteifung</t>
  </si>
  <si>
    <t>ACO Therm 3.0 GL Std 3-fach DIN R 1000x1000x300mm für Fertigteilwerke Teilaussteifung</t>
  </si>
  <si>
    <t>ACO Therm 3.0 GL Std H 3-fach DIN R 1000x1000x300mm für Ortbetonbauweise volle Aussteifung</t>
  </si>
  <si>
    <t>ACO Therm 3.0 GL Std 3-fach DIN R 1000x1000x365mm für Fertigteilwerke Teilaussteifung</t>
  </si>
  <si>
    <t>ACO Therm 3.0 GL Std H 3-fach DIN R 1000x1000x365mm für Ortbetonbauweise volle Aussteifung</t>
  </si>
  <si>
    <t>ACO Therm 3.0 GL Std 3-fach DIN R 1000x1000x400mm für Fertigteilwerke Teilaussteifung</t>
  </si>
  <si>
    <t>ACO Therm 3.0 GL Std H 3-fach DIN R 1000x1000x400mm für Ortbetonbauweise volle Aussteifung</t>
  </si>
  <si>
    <t>ACO Therm 3.0 GL Std H 3-fach DIN L 1000x1250x200mm für Ortbetonbauweise volle Aussteifung</t>
  </si>
  <si>
    <t>ACO Therm 3.0 GL Std H 3-fach DIN L 1000x1250x240mm für Ortbetonbauweise volle Aussteifung</t>
  </si>
  <si>
    <t>ACO Therm 3.0 GL Std H 3-fach DIN L 1000x1250x250mm für Ortbetonbauweise volle Aussteifung</t>
  </si>
  <si>
    <t>ACO Therm 3.0 GL Std H 3-fach DIN L 1000x1250x300mm für Ortbetonbauweise volle Aussteifung</t>
  </si>
  <si>
    <t>ACO Therm 3.0 GL Std H 3-fach DIN L 1000x1250x365mm für Ortbetonbauweise volle Aussteifung</t>
  </si>
  <si>
    <t>ACO Therm 3.0 GL Std H 3-fach DIN L 1000x1250x400mm für Ortbetonbauweise volle Aussteifung</t>
  </si>
  <si>
    <t>ACO Therm 3.0 GL Std H 3-fach DIN R 1000x1250x200mm für Ortbetonbauweise volle Aussteifung</t>
  </si>
  <si>
    <t>ACO Therm 3.0 GL Std H 3-fach DIN R 1000x1250x240mm für Ortbetonbauweise volle Aussteifung</t>
  </si>
  <si>
    <t>ACO Therm 3.0 GL Std H 3-fach DIN R 1000x1250x250mm für Ortbetonbauweise volle Aussteifung</t>
  </si>
  <si>
    <t>ACO Therm 3.0 GL Std H 3-fach DIN R 1000x1250x300mm für Ortbetonbauweise volle Aussteifung</t>
  </si>
  <si>
    <t>ACO Therm 3.0 GL Std H 3-fach DIN R 1000x1250x365mm für Ortbetonbauweise volle Aussteifung</t>
  </si>
  <si>
    <t>ACO Therm 3.0 GL Std H 3-fach DIN R 1000x1250x400mm für Ortbetonbauweise volle Aussteifung</t>
  </si>
  <si>
    <t>ACO Therm 3.0 GL Std H 3-fach DIN L 1250x1000x200mm für Ortbetonbauweise volle Aussteifung</t>
  </si>
  <si>
    <t>ACO Therm 3.0 GL Std H 3-fach DIN L 1250x1000x240mm für Ortbetonbauweise volle Aussteifung</t>
  </si>
  <si>
    <t>ACO Therm 3.0 GL Std H 3-fach DIN L 1250x1000x250mm für Ortbetonbauweise volle Aussteifung</t>
  </si>
  <si>
    <t>ACO Therm 3.0 GL Std H 3-fach DIN L 1250x1000x300mm für Ortbetonbauweise volle Aussteifung</t>
  </si>
  <si>
    <t>ACO Therm 3.0 GL Std H 3-fach DIN L 1250x1000x365mm für Ortbetonbauweise volle Aussteifung</t>
  </si>
  <si>
    <t>ACO Therm 3.0 GL Std H 3-fach DIN L 1250x1000x400mm für Ortbetonbauweise volle Aussteifung</t>
  </si>
  <si>
    <t>ACO Therm 3.0 GL Std H 3-fach DIN R 1250x1000x200mm für Ortbetonbauweise volle Aussteifung</t>
  </si>
  <si>
    <t>ACO Therm 3.0 GL Std H 3-fach DIN R 1250x1000x240mm für Ortbetonbauweise volle Aussteifung</t>
  </si>
  <si>
    <t>ACO Therm 3.0 GL Std H 3-fach DIN R 1250x1000x250mm für Ortbetonbauweise volle Aussteifung</t>
  </si>
  <si>
    <t>ACO Therm 3.0 GL Std H 3-fach DIN R 1250x1000x300mm für Ortbetonbauweise volle Aussteifung</t>
  </si>
  <si>
    <t>ACO Therm 3.0 GL Std H 3-fach DIN R 1250x1000x365mm für Ortbetonbauweise volle Aussteifung</t>
  </si>
  <si>
    <t>ACO Therm 3.0 GL Std 3-fach DIN R 1250x1000x400mm für Fertigteilwerke Teilaussteifung</t>
  </si>
  <si>
    <t>ACO Therm 3.0 GL Std H 3-fach DIN R 1250x1000x400mm für Ortbetonbauweise volle Aussteifung</t>
  </si>
  <si>
    <t>ACO Therm 3.0 GL Std 3-fach DIN L 900x750x200mm für Fertigteilwerke Teilaussteifung</t>
  </si>
  <si>
    <t>ACO Therm 3.0 GL Std H 3-fach DIN L 900x750x200mm für Ortbetonbauweise volle Aussteifung</t>
  </si>
  <si>
    <t>ACO Therm 3.0 GL Std 3-fach DIN L 900x750x240mm für Fertigteilwerke Teilaussteifung</t>
  </si>
  <si>
    <t>ACO Therm 3.0 GL Std H 3-fach DIN L 900x750x240mm für Ortbetonbauweise volle Aussteifung</t>
  </si>
  <si>
    <t>ACO Therm 3.0 GL Std 3-fach DIN L 900x750x250mm für Fertigteilwerke Teilaussteifung</t>
  </si>
  <si>
    <t>ACO Therm 3.0 GL Std H 3-fach DIN L 900x750x250mm für Ortbetonbauweise volle Aussteifung</t>
  </si>
  <si>
    <t>ACO Therm 3.0 GL Std 3-fach DIN L 900x750x300mm für Fertigteilwerke Teilaussteifung</t>
  </si>
  <si>
    <t>ACO Therm 3.0 GL Std H 3-fach DIN L 900x750x300mm für Ortbetonbauweise volle Aussteifung</t>
  </si>
  <si>
    <t>ACO Therm 3.0 GL Std 3-fach DIN L 900x750x365mm für Fertigteilwerke Teilaussteifung</t>
  </si>
  <si>
    <t>ACO Therm 3.0 GL Std H 3-fach DIN L 900x750x365mm für Ortbetonbauweise volle Aussteifung</t>
  </si>
  <si>
    <t>ACO Therm 3.0 GL Std 3-fach DIN L 900x750x400mm für Fertigteilwerke Teilaussteifung</t>
  </si>
  <si>
    <t>ACO Therm 3.0 GL Std H 3-fach DIN L 900x750x400mm für Ortbetonbauweise volle Aussteifung</t>
  </si>
  <si>
    <t>ACO Therm 3.0 GL Std 3-fach DIN R 900x750x200mm für Fertigteilwerke Teilaussteifung</t>
  </si>
  <si>
    <t>ACO Therm 3.0 GL Std H 3-fach DIN R 900x750x200mm für Ortbetonbauweise volle Aussteifung</t>
  </si>
  <si>
    <t>ACO Therm 3.0 GL Std 3-fach DIN R 900x750x240mm für Fertigteilwerke Teilaussteifung</t>
  </si>
  <si>
    <t>ACO Therm 3.0 GL Std H 3-fach DIN R 900x750x240mm für Ortbetonbauweise volle Aussteifung</t>
  </si>
  <si>
    <t>ACO Therm 3.0 GL Std 3-fach DIN R 900x750x250mm für Fertigteilwerke Teilaussteifung</t>
  </si>
  <si>
    <t>ACO Therm 3.0 GL Std H 3-fach DIN R 900x750x250mm für Ortbetonbauweise volle Aussteifung</t>
  </si>
  <si>
    <t>ACO Therm 3.0 GL Std 3-fach DIN R 900x750x300mm für Fertigteilwerke Teilaussteifung</t>
  </si>
  <si>
    <t>ACO Therm 3.0 GL Std H 3-fach DIN R 900x750x300mm für Ortbetonbauweise volle Aussteifung</t>
  </si>
  <si>
    <t>ACO Therm 3.0 GL Std 3-fach DIN R 900x750x365mm für Fertigteilwerke Teilaussteifung</t>
  </si>
  <si>
    <t>ACO Therm 3.0 GL Std H 3-fach DIN R 900x750x365mm für Ortbetonbauweise volle Aussteifung</t>
  </si>
  <si>
    <t>ACO Therm 3.0 GL Std 3-fach DIN R 900x750x400mm für Fertigteilwerke Teilaussteifung</t>
  </si>
  <si>
    <t>ACO Therm 3.0 GL Std H 3-fach DIN R 900x750x400mm für Ortbetonbauweise volle Aussteifung</t>
  </si>
  <si>
    <t>ACO Therm 3.0 GL Std 3-fach DIN L 1000x1000x170mm für Fertigteilwerke Teilaussteifung</t>
  </si>
  <si>
    <t>ACO Therm 3.0 GL Std 3-fach DIN R 1000x1000x170mm für Fertigteilwerke Teilaussteifung</t>
  </si>
  <si>
    <t>ACO Therm 3.0 GL Std 3-fach DIN L 1000x1000x205mm für Fertigteilwerke Teilaussteifung</t>
  </si>
  <si>
    <t>ACO Therm 3.0 GL Std 3-fach DIN R 1000x1000x205mm für Fertigteilwerke Teilaussteifung</t>
  </si>
  <si>
    <t>ACO Therm 3.0 GL Std 3-fach DIN L 1000x625x170mm für Fertigteilwerke Teilaussteifung</t>
  </si>
  <si>
    <t>ACO Therm 3.0 GL Std 3-fach DIN R 1000x625x170mm für Fertigteilwerke Teilaussteifung</t>
  </si>
  <si>
    <t>ACO Therm 3.0 GL Std 3-fach DIN L 1000x625x195mm für Fertigteilwerke Teilaussteifung</t>
  </si>
  <si>
    <t>ACO Therm 3.0 GL Std 3-fach DIN R 1000x625x195mm für Fertigteilwerke Teilaussteifung</t>
  </si>
  <si>
    <t>ACO Therm 3.0 GL Std 3-fach DIN L 1000x625x205mm für Fertigteilwerke Teilaussteifung</t>
  </si>
  <si>
    <t>ACO Therm 3.0 GL Std 3-fach DIN R 1000x625x205mm für Fertigteilwerke Teilaussteifung</t>
  </si>
  <si>
    <t>ACO Therm 3.0 GL Std 3-fach DIN L 800x600x170mm für Fertigteilwerke Teilaussteifung</t>
  </si>
  <si>
    <t>ACO Therm 3.0 GL Std 3-fach DIN R 800x600x170mm für Fertigteilwerke Teilaussteifung</t>
  </si>
  <si>
    <t>ACO Therm 3.0 GL Std 3-fach DIN L 800x600x205mm für Fertigteilwerke Teilaussteifung</t>
  </si>
  <si>
    <t>ACO Therm 3.0 GL Std H 3-fach DIN L 800x600x360mm für Ortbetonbauweise volle Aussteifung</t>
  </si>
  <si>
    <t>ACO Therm 3.0 GL Std H 3-fach DIN R 800x600x360mm für Ortbetonbauweise volle Aussteifung</t>
  </si>
  <si>
    <t>ACO Therm 3.0 GL Std H 3-fach DIN L 1000x625x360mm für Ortbetonbauweise volle Aussteifung</t>
  </si>
  <si>
    <t>ACO Therm 3.0 GL Std H 3-fach DIN R 1000x625x360mm für Ortbetonbauweise volle Aussteifung</t>
  </si>
  <si>
    <t>ACO Therm 3.0 GL Std H 3-fach DIN L 1000x750x360mm für Ortbetonbauweise volle Aussteifung</t>
  </si>
  <si>
    <t>ACO Therm 3.0 GL Std H 3-fach DIN R 1000x750x360mm für Ortbetonbauweise volle Aussteifung</t>
  </si>
  <si>
    <t>ACO Therm 3.0 GL Std H 3-fach DIN L 1000x1000x360mm für Ortbetonbauweise volle Aussteifung</t>
  </si>
  <si>
    <t>ACO Therm 3.0 GL Std H 3-fach DIN R 1000x1000x360mm für Ortbetonbauweise volle Aussteifung</t>
  </si>
  <si>
    <t>ACO Therm 3.0 HWD 3-fach DIN-L 800x600x240mm Flansch mit Flansch</t>
  </si>
  <si>
    <t>ACO Therm 3.0 HWD 3-fach DIN-L 800x600x250mm Flansch mit Flansch</t>
  </si>
  <si>
    <t>ACO Therm 3.0 HWD 3-fach DIN-L 800x600x300mm Flansch mit Flansch</t>
  </si>
  <si>
    <t>ACO Therm 3.0 HWD 3-fach DIN-R 800x600x240mm Flansch mit Flansch</t>
  </si>
  <si>
    <t>ACO Therm 3.0 HWD 3-fach DIN-R 800x600x250mm Flansch mit Flansch</t>
  </si>
  <si>
    <t>ACO Therm 3.0 HWD 3-fach DIN-R 800x600x300mm Flansch mit Flansch</t>
  </si>
  <si>
    <t>ACO Therm 3.0 HWD 3-fach DIN-L 1000x500x240mm Flansch mit Flansch</t>
  </si>
  <si>
    <t>ACO Therm 3.0 HWD 3-fach DIN-L 1000x500x250mm Flansch mit Flansch</t>
  </si>
  <si>
    <t>ACO Therm 3.0 HWD 3-fach DIN-L 1000x500x300mm Flansch mit Flansch</t>
  </si>
  <si>
    <t>ACO Therm 3.0 HWD 3-fach DIN-R 1000x500x240mm Flansch mit Flansch</t>
  </si>
  <si>
    <t>ACO Therm 3.0 HWD 3-fach DIN-R 1000x500x250mm Flansch mit Flansch</t>
  </si>
  <si>
    <t>ACO Therm 3.0 HWD 3-fach DIN-R 1000x500x300mm Flansch mit Flansch</t>
  </si>
  <si>
    <t>ACO Therm 3.0 HWD 3-fach DIN-L 1000x625x240mm Flansch mit Flansch</t>
  </si>
  <si>
    <t>ACO Therm 3.0 HWD 3-fach DIN-L 1000x625x250mm Flansch mit Flansch</t>
  </si>
  <si>
    <t>ACO Therm 3.0 HWD 3-fach DIN-L 1000x625x300mm Flansch mit Flansch</t>
  </si>
  <si>
    <t>ACO Therm 3.0 HWD 3-fach DIN-R 1000x625x240mm Flansch mit Flansch</t>
  </si>
  <si>
    <t>ACO Therm 3.0 HWD 3-fach DIN-R 1000x625x250mm Flansch mit Flansch</t>
  </si>
  <si>
    <t>ACO Therm 3.0 HWD 3-fach DIN-R 1000x625x300mm Flansch mit Flansch</t>
  </si>
  <si>
    <t>ACO Therm 3.0 HWD 3-fach DIN-L 1000x750x240mm Flansch mit Flansch</t>
  </si>
  <si>
    <t>ACO Therm 3.0 HWD 3-fach DIN-L 1000x750x250mm Flansch mit Flansch</t>
  </si>
  <si>
    <t>ACO Therm 3.0 HWD 3-fach DIN-L 1000x750x300mm Flansch mit Flansch</t>
  </si>
  <si>
    <t>ACO Therm 3.0 HWD 3-fach DIN-R 1000x750x240mm Flansch mit Flansch</t>
  </si>
  <si>
    <t>ACO Therm 3.0 HWD 3-fach DIN-R 1000x750x250mm Flansch mit Flansch</t>
  </si>
  <si>
    <t>ACO Therm 3.0 HWD 3-fach DIN-R 1000x750x300mm Flansch mit Flansch</t>
  </si>
  <si>
    <t>ACO Therm 3.0 HWD 3-fach DIN-L 1000x1000x240mm Flansch mit Flansch</t>
  </si>
  <si>
    <t>ACO Therm 3.0 HWD 3-fach DIN-L 1000x1000x250mm Flansch mit Flansch</t>
  </si>
  <si>
    <t>ACO Therm 3.0 HWD 3-fach DIN-L 1000x1000x300mm Flansch mit Flansch</t>
  </si>
  <si>
    <t>ACO Therm 3.0 HWD 3-fach DIN-R 1000x1000x240mm Flansch mit Flansch</t>
  </si>
  <si>
    <t>ACO Therm 3.0 HWD 3-fach DIN-R 1000x1000x250mm Flansch mit Flansch</t>
  </si>
  <si>
    <t>ACO Therm 3.0 HWD 3-fach DIN-R 1000x1000x300mm Flansch mit Flansch</t>
  </si>
  <si>
    <t>ACO Therm 3.0 GL PHT 3-fach DIN L 750x500x200mm volle Aussteifung</t>
  </si>
  <si>
    <t>ACO Therm 3.0 GL PHT 3-fach DIN L 750x500x240mm volle Aussteifung</t>
  </si>
  <si>
    <t>ACO Therm 3.0 GL PHT 3-fach DIN L 750x500x250mm volle Aussteifung</t>
  </si>
  <si>
    <t>ACO Therm 3.0 GL PHT 3-fach DIN L 750x500x300mm volle Aussteifung</t>
  </si>
  <si>
    <t>ACO Therm 3.0 GL PHT 3-fach DIN L 750x500x365mm volle Aussteifung</t>
  </si>
  <si>
    <t>ACO Therm 3.0 GL PHT 3-fach DIN L 750x500x400mm volle Aussteifung</t>
  </si>
  <si>
    <t>ACO Therm 3.0 GL PHT 3-fach DIN R 750x500x200mm volle Aussteifung</t>
  </si>
  <si>
    <t>ACO Therm 3.0 GL PHT 3-fach DIN R 750x500x240mm volle Aussteifung</t>
  </si>
  <si>
    <t>ACO Therm 3.0 GL PHT 3-fach DIN R 750x500x250mm volle Aussteifung</t>
  </si>
  <si>
    <t>ACO Therm 3.0 GL PHT 3-fach DIN R 750x500x300mm volle Aussteifung</t>
  </si>
  <si>
    <t>ACO Therm 3.0 GL PHT 3-fach DIN R 750x500x365mm volle Aussteifung</t>
  </si>
  <si>
    <t>ACO Therm 3.0 GL PHT 3-fach DIN R 750x500x400mm volle Aussteifung</t>
  </si>
  <si>
    <t>ACO Therm 3.0 GL PHT 3-fach DIN L 800x600x200mm volle Aussteifung</t>
  </si>
  <si>
    <t>ACO Therm 3.0 GL PHT 3-fach DIN L 800x600x240mm volle Aussteifung</t>
  </si>
  <si>
    <t>ACO Therm 3.0 GL PHT 3-fach DIN L 800x600x250mm volle Aussteifung</t>
  </si>
  <si>
    <t>ACO Therm 3.0 GL PHT 3-fach DIN L 800x600x300mm volle Aussteifung</t>
  </si>
  <si>
    <t>ACO Therm 3.0 GL PHT 3-fach DIN L 800x600x365mm volle Aussteifung</t>
  </si>
  <si>
    <t>ACO Therm 3.0 GL PHT 3-fach DIN L 800x600x400mm volle Aussteifung</t>
  </si>
  <si>
    <t>ACO Therm 3.0 GL PHT 3-fach DIN R 800x600x200mm volle Aussteifung</t>
  </si>
  <si>
    <t>ACO Therm 3.0 GL PHT 3-fach DIN R 800x600x240mm volle Aussteifung</t>
  </si>
  <si>
    <t>ACO Therm 3.0 GL PHT 3-fach DIN R 800x600x250mm volle Aussteifung</t>
  </si>
  <si>
    <t>ACO Therm 3.0 GL PHT 3-fach DIN R 800x600x300mm volle Aussteifung</t>
  </si>
  <si>
    <t>ACO Therm 3.0 GL PHT 3-fach DIN R 800x600x365mm volle Aussteifung</t>
  </si>
  <si>
    <t>ACO Therm 3.0 GL PHT 3-fach DIN R 800x600x400mm volle Aussteifung</t>
  </si>
  <si>
    <t>ACO Therm 3.0 GL PHT 3-fach DIN L 1000x500x200mm volle Aussteifung</t>
  </si>
  <si>
    <t>ACO Therm 3.0 GL PHT 3-fach DIN L 1000x500x240mm volle Aussteifung</t>
  </si>
  <si>
    <t>ACO Therm 3.0 GL PHT 3-fach DIN L 1000x500x250mm volle Aussteifung</t>
  </si>
  <si>
    <t>ACO Therm 3.0 GL PHT 3-fach DIN L 1000x500x300mm volle Aussteifung</t>
  </si>
  <si>
    <t>ACO Therm 3.0 GL PHT 3-fach DIN L 1000x500x365mm volle Aussteifung</t>
  </si>
  <si>
    <t>ACO Therm 3.0 GL PHT 3-fach DIN L 1000x500x400mm volle Aussteifung</t>
  </si>
  <si>
    <t>ACO Therm 3.0 GL PHT 3-fach DIN R 1000x500x200mm volle Aussteifung</t>
  </si>
  <si>
    <t>ACO Therm 3.0 GL PHT 3-fach DIN R 1000x500x240mm volle Aussteifung</t>
  </si>
  <si>
    <t>ACO Therm 3.0 GL PHT 3-fach DIN R 1000x500x250mm volle Aussteifung</t>
  </si>
  <si>
    <t>ACO Therm 3.0 GL PHT 3-fach DIN R 1000x500x300mm volle Aussteifung</t>
  </si>
  <si>
    <t>ACO Therm 3.0 GL PHT 3-fach DIN R 1000x500x365mm volle Aussteifung</t>
  </si>
  <si>
    <t>ACO Therm 3.0 GL PHT 3-fach DIN R 1000x500x400mm volle Aussteifung</t>
  </si>
  <si>
    <t>ACO Therm 3.0 GL PHT 3-fach DIN L 1000x625x200mm volle Aussteifung</t>
  </si>
  <si>
    <t>ACO Therm 3.0 GL PHT 3-fach DIN L 1000x625x240mm volle Aussteifung</t>
  </si>
  <si>
    <t>ACO Therm 3.0 GL PHT 3-fach DIN L 1000x625x250mm volle Aussteifung</t>
  </si>
  <si>
    <t>ACO Therm 3.0 GL PHT 3-fach DIN L 1000x625x300mm volle Aussteifung</t>
  </si>
  <si>
    <t>ACO Therm 3.0 GL PHT 3-fach DIN L 1000x625x365mm volle Aussteifung</t>
  </si>
  <si>
    <t>ACO Therm 3.0 GL PHT 3-fach DIN L 1000x625x400mm volle Aussteifung</t>
  </si>
  <si>
    <t>ACO Therm 3.0 GL PHT 3-fach DIN R 1000x625x200mm volle Aussteifung</t>
  </si>
  <si>
    <t>ACO Therm 3.0 GL PHT 3-fach DIN R 1000x625x240mm volle Aussteifung</t>
  </si>
  <si>
    <t>ACO Therm 3.0 GL PHT 3-fach DIN R 1000x625x250mm volle Aussteifung</t>
  </si>
  <si>
    <t>ACO Therm 3.0 GL PHT 3-fach DIN R 1000x625x300mm volle Aussteifung</t>
  </si>
  <si>
    <t>ACO Therm 3.0 GL PHT 3-fach DIN R 1000x625x365mm volle Aussteifung</t>
  </si>
  <si>
    <t>ACO Therm 3.0 GL PHT 3-fach DIN R 1000x625x400mm volle Aussteifung</t>
  </si>
  <si>
    <t>ACO Therm 3.0 GL PHT 3-fach DIN L 1000x750x200mm volle Aussteifung</t>
  </si>
  <si>
    <t>ACO Therm 3.0 GL PHT 3-fach DIN L 1000x750x240mm volle Aussteifung</t>
  </si>
  <si>
    <t>ACO Therm 3.0 GL PHT 3-fach DIN L 1000x750x250mm volle Aussteifung</t>
  </si>
  <si>
    <t>ACO Therm 3.0 GL PHT 3-fach DIN L 1000x750x300mm volle Aussteifung</t>
  </si>
  <si>
    <t>ACO Therm 3.0 GL PHT 3-fach DIN L 1000x750x365mm volle Aussteifung</t>
  </si>
  <si>
    <t>ACO Therm 3.0 GL PHT 3-fach DIN L 1000x750x400mm volle Aussteifung</t>
  </si>
  <si>
    <t>ACO Therm 3.0 GL PHT 3-fach DIN R 1000x750x200mm volle Aussteifung</t>
  </si>
  <si>
    <t>ACO Therm 3.0 GL PHT 3-fach DIN R 1000x750x240mm volle Aussteifung</t>
  </si>
  <si>
    <t>ACO Therm 3.0 GL PHT 3-fach DIN R 1000x750x250mm volle Aussteifung</t>
  </si>
  <si>
    <t>ACO Therm 3.0 GL PHT 3-fach DIN R 1000x750x300mm volle Aussteifung</t>
  </si>
  <si>
    <t>ACO Therm 3.0 GL PHT 3-fach DIN R 1000x750x365mm volle Aussteifung</t>
  </si>
  <si>
    <t>ACO Therm 3.0 GL PHT 3-fach DIN R 1000x750x400mm volle Aussteifung</t>
  </si>
  <si>
    <t>ACO Therm 3.0 GL PHT 3-fach DIN L 1000x1000x200mm volle Aussteifung</t>
  </si>
  <si>
    <t>ACO Therm 3.0 GL PHT 3-fach DIN L 1000x1000x240mm volle Aussteifung</t>
  </si>
  <si>
    <t>ACO Therm 3.0 GL PHT 3-fach DIN L 1000x1000x250mm volle Aussteifung</t>
  </si>
  <si>
    <t>ACO Therm 3.0 GL PHT 3-fach DIN L 1000x1000x300mm volle Aussteifung</t>
  </si>
  <si>
    <t>ACO Therm 3.0 GL PHT 3-fach DIN L 1000x1000x365mm volle Aussteifung</t>
  </si>
  <si>
    <t>ACO Therm 3.0 GL PHT 3-fach DIN L 1000x1000x400mm volle Aussteifung</t>
  </si>
  <si>
    <t>ACO Therm 3.0 GL PHT 3-fach DIN R 1000x1000x200mm volle Aussteifung</t>
  </si>
  <si>
    <t>ACO Therm 3.0 GL PHT 3-fach DIN R 1000x1000x240mm volle Aussteifung</t>
  </si>
  <si>
    <t>ACO Therm 3.0 GL PHT 3-fach DIN R 1000x1000x250mm volle Aussteifung</t>
  </si>
  <si>
    <t>ACO Therm 3.0 GL PHT 3-fach DIN R 1000x1000x300mm volle Aussteifung</t>
  </si>
  <si>
    <t>ACO Therm 3.0 GL PHT 3-fach DIN R 1000x1000x365mm volle Aussteifung</t>
  </si>
  <si>
    <t>ACO Therm 3.0 GL PHT 3-fach DIN R 1000x1000x400mm volle Aussteifung</t>
  </si>
  <si>
    <t>ACO Therm 3.0 GL PHT 3-fach DIN L 1000x1250x200mm volle Aussteifung</t>
  </si>
  <si>
    <t>ACO Therm 3.0 GL PHT 3-fach DIN L 1000x1250x240mm volle Aussteifung</t>
  </si>
  <si>
    <t>ACO Therm 3.0 GL PHT 3-fach DIN L 1000x1250x250mm volle Aussteifung</t>
  </si>
  <si>
    <t>ACO Therm 3.0 GL PHT 3-fach DIN L 1000x1250x300mm volle Aussteifung</t>
  </si>
  <si>
    <t>ACO Therm 3.0 GL PHT 3-fach DIN L 1000x1250x365mm volle Aussteifung</t>
  </si>
  <si>
    <t>ACO Therm 3.0 GL PHT 3-fach DIN L 1000x1250x400mm volle Aussteifung</t>
  </si>
  <si>
    <t>ACO Therm 3.0 GL PHT 3-fach DIN R 1000x1250x200mm volle Aussteifung</t>
  </si>
  <si>
    <t>ACO Therm 3.0 GL PHT 3-fach DIN R 1000x1250x240mm volle Aussteifung</t>
  </si>
  <si>
    <t>ACO Therm 3.0 GL PHT 3-fach DIN R 1000x1250x250mm volle Aussteifung</t>
  </si>
  <si>
    <t>ACO Therm 3.0 GL PHT 3-fach DIN R 1000x1250x300mm volle Aussteifung</t>
  </si>
  <si>
    <t>ACO Therm 3.0 GL PHT 3-fach DIN R 1000x1250x365mm volle Aussteifung</t>
  </si>
  <si>
    <t>ACO Therm 3.0 GL PHT 3-fach DIN R 1000x1250x400mm volle Aussteifung</t>
  </si>
  <si>
    <t>ACO Therm 3.0 GL PHT 3-fach DIN L 1250x1000x200mm volle Aussteifung</t>
  </si>
  <si>
    <t>ACO Therm 3.0 GL PHT 3-fach DIN L 1250x1000x240mm volle Aussteifung</t>
  </si>
  <si>
    <t>ACO Therm 3.0 GL PHT 3-fach DIN L 1250x1000x250mm volle Aussteifung</t>
  </si>
  <si>
    <t>ACO Therm 3.0 GL PHT 3-fach DIN L 1250x1000x300mm volle Aussteifung</t>
  </si>
  <si>
    <t>ACO Therm 3.0 GL PHT 3-fach DIN L 1250x1000x365mm volle Aussteifung</t>
  </si>
  <si>
    <t>ACO Therm 3.0 GL PHT 3-fach DIN L 1250x1000x400mm volle Aussteifung</t>
  </si>
  <si>
    <t>ACO Therm 3.0 GL PHT 3-fach DIN R 1250x1000x200mm volle Aussteifung</t>
  </si>
  <si>
    <t>ACO Therm 3.0 GL PHT 3-fach DIN R 1250x1000x240mm volle Aussteifung</t>
  </si>
  <si>
    <t>ACO Therm 3.0 GL PHT 3-fach DIN R 1250x1000x250mm volle Aussteifung</t>
  </si>
  <si>
    <t>ACO Therm 3.0 GL PHT 3-fach DIN R 1250x1000x300mm volle Aussteifung</t>
  </si>
  <si>
    <t>ACO Therm 3.0 GL PHT 3-fach DIN R 1250x1000x365mm volle Aussteifung</t>
  </si>
  <si>
    <t>ACO Therm 3.0 GL PHT 3-fach DIN R 1250x1000x400mm volle Aussteifung</t>
  </si>
  <si>
    <t>ACO Therm 3.0 GL PHT 3-fach DIN L 900x750x200mm volle Aussteifung</t>
  </si>
  <si>
    <t>ACO Therm 3.0 GL PHT 3-fach DIN L 900x750x240mm volle Aussteifung</t>
  </si>
  <si>
    <t>ACO Therm 3.0 GL PHT 3-fach DIN L 900x750x250mm volle Aussteifung</t>
  </si>
  <si>
    <t>ACO Therm 3.0 GL PHT 3-fach DIN L 900x750x300mm volle Aussteifung</t>
  </si>
  <si>
    <t>ACO Therm 3.0 GL PHT 3-fach DIN L 900x750x365mm volle Aussteifung</t>
  </si>
  <si>
    <t>ACO Therm 3.0 GL PHT 3-fach DIN L 900x750x400mm volle Aussteifung</t>
  </si>
  <si>
    <t>ACO Therm 3.0 GL PHT 3-fach DIN R 900x750x200mm volle Aussteifung</t>
  </si>
  <si>
    <t>ACO Therm 3.0 GL PHT 3-fach DIN R 900x750x240mm volle Aussteifung</t>
  </si>
  <si>
    <t>ACO Therm 3.0 GL PHT 3-fach DIN R 900x750x250mm volle Aussteifung</t>
  </si>
  <si>
    <t>ACO Therm 3.0 GL PHT 3-fach DIN R 900x750x300mm volle Aussteifung</t>
  </si>
  <si>
    <t>ACO Therm 3.0 GL PHT 3-fach DIN R 900x750x365mm volle Aussteifung</t>
  </si>
  <si>
    <t>ACO Therm 3.0 GL PHT 3-fach DIN R 900x750x400mm volle Aussteifung</t>
  </si>
  <si>
    <t>ACO Therm 3.0 Leibungsrahmen H Std 750x500x200mm für Ortbetonbauweise volle Aussteifung</t>
  </si>
  <si>
    <t>ACO Therm 3.0 Leibungsrahmen H Std 750x500x240mm für Ortbetonbauweise volle Aussteifung</t>
  </si>
  <si>
    <t>ACO Therm 3.0 Leibungsrahmen H Std 750x500x250mm für Ortbetonbauweise volle Aussteifung</t>
  </si>
  <si>
    <t>ACO Therm 3.0 Leibungsrahmen H Std 750x500x300mm für Ortbetonbauweise volle Aussteifung</t>
  </si>
  <si>
    <t>ACO Therm 3.0 Leibungsrahmen H Std 750x500x365mm für Ortbetonbauweise volle Aussteifung</t>
  </si>
  <si>
    <t>ACO Therm 3.0 Leibungsrahmen H Std 750x500x400mm für Ortbetonbauweise volle Aussteifung</t>
  </si>
  <si>
    <t>ACO Therm 3.0 Leibungsrahmen H Std 800x600x200mm für Ortbetonbauweise volle Aussteifung</t>
  </si>
  <si>
    <t>ACO Therm 3.0 Leibungsrahmen H Std 800x600x240mm für Ortbetonbauweise volle Aussteifung</t>
  </si>
  <si>
    <t>ACO Therm 3.0 Leibungsrahmen H Std 800x600x250mm für Ortbetonbauweise volle Aussteifung</t>
  </si>
  <si>
    <t>ACO Therm 3.0 Leibungsrahmen H Std 800x600x300mm für Ortbetonbauweise volle Aussteifung</t>
  </si>
  <si>
    <t>ACO Therm 3.0 Leibungsrahmen H Std 800x600x365mm für Ortbetonbauweise volle Aussteifung</t>
  </si>
  <si>
    <t>ACO Therm 3.0 Leibungsrahmen H Std 800x600x400mm für Ortbetonbauweise volle Aussteifung</t>
  </si>
  <si>
    <t>ACO Therm 3.0 Leibungsrahmen H Std 1000x500x200mm für Ortbetonbauweise volle Aussteifung</t>
  </si>
  <si>
    <t>ACO Therm 3.0 Leibungsrahmen H Std 1000x500x240mm für Ortbetonbauweise volle Aussteifung</t>
  </si>
  <si>
    <t>ACO Therm 3.0 Leibungsrahmen H Std 1000x500x250mm für Ortbetonbauweise volle Aussteifung</t>
  </si>
  <si>
    <t>ACO Therm 3.0 Leibungsrahmen H Std 1000x500x300mm für Ortbetonbauweise volle Aussteifung</t>
  </si>
  <si>
    <t>ACO Therm 3.0 Leibungsrahmen H Std 1000x500x365mm für Ortbetonbauweise volle Aussteifung</t>
  </si>
  <si>
    <t>ACO Therm 3.0 Leibungsrahmen H Std 1000x500x400mm für Ortbetonbauweise volle Aussteifung</t>
  </si>
  <si>
    <t>ACO Therm 3.0 Leibungsrahmen H Std 1000x625x200mm für Ortbetonbauweise volle Aussteifung</t>
  </si>
  <si>
    <t>ACO Therm 3.0 Leibungsrahmen H Std 1000x625x240mm für Ortbetonbauweise volle Aussteifung</t>
  </si>
  <si>
    <t>ACO Therm 3.0 Leibungsrahmen H Std 1000x625x250mm für Ortbetonbauweise volle Aussteifung</t>
  </si>
  <si>
    <t>ACO Therm 3.0 Leibungsrahmen H Std 1000x625x300mm für Ortbetonbauweise volle Aussteifung</t>
  </si>
  <si>
    <t>ACO Therm 3.0 Leibungsrahmen H Std 1000x625x365mm für Ortbetonbauweise volle Aussteifung</t>
  </si>
  <si>
    <t>ACO Therm 3.0 Leibungsrahmen H Std 1000x625x400mm für Ortbetonbauweise volle Aussteifung</t>
  </si>
  <si>
    <t>ACO Therm 3.0 Leibungsrahmen H Std 1000x750x200mm für Ortbetonbauweise volle Aussteifung</t>
  </si>
  <si>
    <t>ACO Therm 3.0 Leibungsrahmen H Std 1000x750x240mm für Ortbetonbauweise volle Aussteifung</t>
  </si>
  <si>
    <t>ACO Therm 3.0 Leibungsrahmen H Std 1000x750x250mm für Ortbetonbauweise volle Aussteifung</t>
  </si>
  <si>
    <t>ACO Therm 3.0 Leibungsrahmen H Std 1000x750x300mm für Ortbetonbauweise volle Aussteifung</t>
  </si>
  <si>
    <t>ACO Therm 3.0 Leibungsrahmen H Std 1000x750x365mm für Ortbetonbauweise volle Aussteifung</t>
  </si>
  <si>
    <t>ACO Therm 3.0 Leibungsrahmen H Std 1000x750x400mm für Ortbetonbauweise volle Aussteifung</t>
  </si>
  <si>
    <t>ACO Therm 3.0 Leibungsrahmen H Std 1000x1000x200mm für Ortbetonbauweise volle Aussteifung</t>
  </si>
  <si>
    <t>ACO Therm 3.0 Leibungsrahmen H Std 1000x1000x240mm für Ortbetonbauweise volle Aussteifung</t>
  </si>
  <si>
    <t>ACO Therm 3.0 Leibungsrahmen H Std 1000x1000x250mm für Ortbetonbauweise volle Aussteifung</t>
  </si>
  <si>
    <t>ACO Therm 3.0 Leibungsrahmen H Std 1000x1000x300mm für Ortbetonbauweise volle Aussteifung</t>
  </si>
  <si>
    <t>ACO Therm 3.0 Leibungsrahmen H Std 1000x1000x365mm für Ortbetonbauweise volle Aussteifung</t>
  </si>
  <si>
    <t>ACO Therm 3.0 Leibungsrahmen H Std 1000x1000x400mm für Ortbetonbauweise volle Aussteifung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</si>
</sst>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00000"/>
    <numFmt numFmtId="165" formatCode="00"/>
    <numFmt numFmtId="166" formatCode="* _-#,##0.00\ &quot;€&quot;;* \-#,##0.00\ &quot;€&quot;;* _-&quot;-&quot;??\ &quot;€&quot;;@"/>
    <numFmt numFmtId="167" formatCode="#,##0.0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u/>
      <sz val="10"/>
      <color theme="10"/>
      <name val="Arial"/>
      <family val="2"/>
    </font>
    <font>
      <sz val="10"/>
      <name val="Stone Sans II ITC Com Bk"/>
      <family val="2"/>
    </font>
    <font>
      <b/>
      <sz val="10"/>
      <name val="Stone Sans II ITC Com Bk"/>
      <family val="2"/>
    </font>
    <font>
      <b/>
      <u/>
      <sz val="10"/>
      <name val="Stone Sans II ITC Com Bk"/>
      <family val="2"/>
    </font>
    <font>
      <u/>
      <sz val="10"/>
      <color theme="10"/>
      <name val="Stone Sans II ITC Com Bk"/>
      <family val="2"/>
    </font>
    <font>
      <sz val="8"/>
      <color theme="0" tint="-0.499984740745262"/>
      <name val="Stone Sans II ITC Com Bk"/>
      <family val="2"/>
    </font>
    <font>
      <b/>
      <sz val="12"/>
      <color theme="0"/>
      <name val="Stone Sans II ITC Com Bk"/>
      <family val="2"/>
    </font>
    <font>
      <b/>
      <sz val="10"/>
      <color rgb="FFFF0000"/>
      <name val="Arial"/>
      <family val="2"/>
    </font>
    <font>
      <sz val="11"/>
      <color rgb="FF000000"/>
      <name val="Stone Sans II ITC Com Lt"/>
      <family val="2"/>
    </font>
    <font>
      <sz val="10"/>
      <color theme="1"/>
      <name val="Arial"/>
      <family val="2"/>
    </font>
    <font>
      <b/>
      <sz val="10"/>
      <color rgb="FFFF0000"/>
      <name val="Stone Sans II ITC Com Bk"/>
      <family val="2"/>
    </font>
    <font>
      <b/>
      <u/>
      <sz val="10"/>
      <name val="Arial"/>
      <family val="2"/>
    </font>
    <font>
      <b/>
      <sz val="10"/>
      <color theme="0"/>
      <name val="Stone Sans II ITC Com Bk"/>
      <family val="2"/>
    </font>
    <font>
      <sz val="10"/>
      <color theme="0"/>
      <name val="Stone Sans II ITC Com Bk"/>
      <family val="2"/>
    </font>
    <font>
      <sz val="10"/>
      <color rgb="FFFF0000"/>
      <name val="Stone Sans II ITC Com Bk"/>
      <family val="2"/>
    </font>
    <font>
      <sz val="11"/>
      <name val="Stone Sans II ITC Com Bk"/>
      <family val="2"/>
    </font>
    <font>
      <sz val="10"/>
      <color rgb="FFFF0000"/>
      <name val="Arial"/>
      <family val="2"/>
    </font>
    <font>
      <sz val="11"/>
      <color rgb="FFFF0000"/>
      <name val="Stone Sans II ITC Com Lt"/>
      <family val="2"/>
    </font>
    <font>
      <b/>
      <sz val="11"/>
      <color theme="0"/>
      <name val="Stone Sans II ITC Com Bk"/>
      <family val="2"/>
    </font>
    <font>
      <b/>
      <sz val="14"/>
      <color theme="0"/>
      <name val="Stone Sans II ITC Com Bk"/>
      <family val="2"/>
    </font>
    <font>
      <b/>
      <sz val="11"/>
      <name val="Stone Sans II ITC Com Bk"/>
      <family val="2"/>
    </font>
    <font>
      <sz val="10"/>
      <name val="Arial"/>
      <family val="2"/>
    </font>
    <font>
      <b/>
      <sz val="11"/>
      <color rgb="FFFF0000"/>
      <name val="Stone Sans II ITC Com Bk"/>
      <family val="2"/>
    </font>
    <font>
      <sz val="11"/>
      <color theme="1"/>
      <name val="Stone Sans II ITC Com Lt"/>
      <family val="2"/>
    </font>
    <font>
      <sz val="11"/>
      <color rgb="FF000000"/>
      <name val="Stone Sans II ITC Com Bk"/>
      <family val="2"/>
    </font>
    <font>
      <sz val="11"/>
      <color theme="0"/>
      <name val="Stone Sans II ITC Com Bk"/>
      <family val="2"/>
    </font>
  </fonts>
  <fills count="3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1AFBD"/>
        <bgColor indexed="64"/>
      </patternFill>
    </fill>
    <fill>
      <patternFill patternType="solid">
        <fgColor rgb="FFC7D8E1"/>
        <bgColor indexed="64"/>
      </patternFill>
    </fill>
    <fill>
      <patternFill patternType="solid">
        <fgColor rgb="FF91AFBD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</borders>
  <cellStyleXfs count="165">
    <xf numFmtId="0" fontId="0" fillId="0" borderId="0"/>
    <xf numFmtId="0" fontId="8" fillId="0" borderId="0"/>
    <xf numFmtId="0" fontId="7" fillId="0" borderId="0"/>
    <xf numFmtId="44" fontId="9" fillId="0" borderId="0" applyFont="0" applyFill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6" applyNumberFormat="0" applyAlignment="0" applyProtection="0"/>
    <xf numFmtId="0" fontId="19" fillId="7" borderId="7" applyNumberFormat="0" applyAlignment="0" applyProtection="0"/>
    <xf numFmtId="0" fontId="20" fillId="7" borderId="6" applyNumberFormat="0" applyAlignment="0" applyProtection="0"/>
    <xf numFmtId="0" fontId="21" fillId="0" borderId="8" applyNumberFormat="0" applyFill="0" applyAlignment="0" applyProtection="0"/>
    <xf numFmtId="0" fontId="22" fillId="8" borderId="9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6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6" fillId="33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" fillId="9" borderId="10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11" fillId="0" borderId="0" applyNumberFormat="0" applyFill="0" applyBorder="0" applyAlignment="0" applyProtection="0"/>
    <xf numFmtId="0" fontId="5" fillId="9" borderId="10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27" fillId="0" borderId="0" applyNumberFormat="0" applyFill="0" applyBorder="0" applyAlignment="0" applyProtection="0"/>
    <xf numFmtId="166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0" fillId="0" borderId="0"/>
    <xf numFmtId="0" fontId="28" fillId="0" borderId="0" applyNumberFormat="0" applyFill="0" applyBorder="0" applyAlignment="0" applyProtection="0"/>
    <xf numFmtId="0" fontId="4" fillId="0" borderId="0"/>
    <xf numFmtId="0" fontId="37" fillId="0" borderId="0"/>
    <xf numFmtId="0" fontId="3" fillId="0" borderId="0"/>
    <xf numFmtId="0" fontId="2" fillId="0" borderId="0"/>
    <xf numFmtId="44" fontId="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9" borderId="1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9" borderId="10" applyNumberFormat="0" applyFont="0" applyAlignment="0" applyProtection="0"/>
    <xf numFmtId="44" fontId="2" fillId="0" borderId="0" applyFont="0" applyFill="0" applyBorder="0" applyAlignment="0" applyProtection="0"/>
    <xf numFmtId="0" fontId="7" fillId="0" borderId="0"/>
    <xf numFmtId="0" fontId="2" fillId="0" borderId="0"/>
    <xf numFmtId="0" fontId="2" fillId="0" borderId="0"/>
    <xf numFmtId="44" fontId="49" fillId="0" borderId="0" applyFont="0" applyFill="0" applyBorder="0" applyAlignment="0" applyProtection="0"/>
    <xf numFmtId="0" fontId="1" fillId="0" borderId="0"/>
    <xf numFmtId="44" fontId="7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9" borderId="1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9" borderId="10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7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9" borderId="1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9" borderId="10" applyNumberFormat="0" applyFont="0" applyAlignment="0" applyProtection="0"/>
    <xf numFmtId="44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44" fontId="7" fillId="0" borderId="0" applyFont="0" applyFill="0" applyBorder="0" applyAlignment="0" applyProtection="0"/>
    <xf numFmtId="0" fontId="1" fillId="0" borderId="0"/>
    <xf numFmtId="44" fontId="7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9" borderId="10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9" borderId="10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</cellStyleXfs>
  <cellXfs count="124">
    <xf numFmtId="0" fontId="0" fillId="0" borderId="0" xfId="0"/>
    <xf numFmtId="0" fontId="29" fillId="0" borderId="0" xfId="0" applyFont="1"/>
    <xf numFmtId="164" fontId="30" fillId="0" borderId="0" xfId="0" applyNumberFormat="1" applyFont="1" applyAlignment="1">
      <alignment horizontal="left"/>
    </xf>
    <xf numFmtId="164" fontId="30" fillId="0" borderId="0" xfId="0" applyNumberFormat="1" applyFont="1" applyAlignment="1">
      <alignment horizontal="right"/>
    </xf>
    <xf numFmtId="164" fontId="29" fillId="0" borderId="0" xfId="0" applyNumberFormat="1" applyFont="1"/>
    <xf numFmtId="0" fontId="29" fillId="0" borderId="0" xfId="0" applyFont="1" applyAlignment="1">
      <alignment horizontal="center"/>
    </xf>
    <xf numFmtId="164" fontId="30" fillId="0" borderId="12" xfId="0" applyNumberFormat="1" applyFont="1" applyBorder="1" applyAlignment="1">
      <alignment horizontal="center"/>
    </xf>
    <xf numFmtId="164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164" fontId="29" fillId="2" borderId="0" xfId="0" applyNumberFormat="1" applyFont="1" applyFill="1" applyAlignment="1" applyProtection="1">
      <alignment horizontal="center" vertical="center"/>
      <protection locked="0"/>
    </xf>
    <xf numFmtId="44" fontId="29" fillId="0" borderId="0" xfId="3" applyFont="1" applyAlignment="1">
      <alignment vertical="center"/>
    </xf>
    <xf numFmtId="0" fontId="29" fillId="0" borderId="0" xfId="3" applyNumberFormat="1" applyFont="1" applyAlignment="1">
      <alignment horizontal="center" vertical="center"/>
    </xf>
    <xf numFmtId="0" fontId="29" fillId="2" borderId="0" xfId="0" applyFont="1" applyFill="1" applyAlignment="1" applyProtection="1">
      <alignment horizontal="center" vertical="center"/>
      <protection locked="0"/>
    </xf>
    <xf numFmtId="0" fontId="29" fillId="0" borderId="0" xfId="0" applyFont="1" applyAlignment="1">
      <alignment vertical="center"/>
    </xf>
    <xf numFmtId="164" fontId="29" fillId="0" borderId="0" xfId="0" applyNumberFormat="1" applyFont="1" applyAlignment="1" applyProtection="1">
      <alignment horizontal="center" vertical="center"/>
      <protection locked="0"/>
    </xf>
    <xf numFmtId="44" fontId="29" fillId="0" borderId="0" xfId="3" applyFont="1" applyFill="1" applyAlignment="1">
      <alignment vertical="center"/>
    </xf>
    <xf numFmtId="0" fontId="29" fillId="0" borderId="0" xfId="3" applyNumberFormat="1" applyFont="1" applyFill="1" applyAlignment="1">
      <alignment horizontal="center" vertical="center"/>
    </xf>
    <xf numFmtId="0" fontId="29" fillId="0" borderId="0" xfId="0" applyFont="1" applyAlignment="1" applyProtection="1">
      <alignment horizontal="center" vertical="center"/>
      <protection locked="0"/>
    </xf>
    <xf numFmtId="164" fontId="29" fillId="0" borderId="0" xfId="0" applyNumberFormat="1" applyFont="1" applyAlignment="1">
      <alignment vertical="center"/>
    </xf>
    <xf numFmtId="0" fontId="29" fillId="0" borderId="0" xfId="0" applyFont="1" applyAlignment="1">
      <alignment horizontal="center" vertical="center"/>
    </xf>
    <xf numFmtId="9" fontId="29" fillId="0" borderId="0" xfId="0" applyNumberFormat="1" applyFont="1" applyAlignment="1">
      <alignment vertical="center"/>
    </xf>
    <xf numFmtId="0" fontId="29" fillId="0" borderId="2" xfId="0" applyFont="1" applyBorder="1" applyAlignment="1">
      <alignment vertical="center"/>
    </xf>
    <xf numFmtId="44" fontId="29" fillId="0" borderId="2" xfId="3" applyFont="1" applyBorder="1" applyAlignment="1">
      <alignment vertical="center"/>
    </xf>
    <xf numFmtId="164" fontId="31" fillId="0" borderId="0" xfId="0" applyNumberFormat="1" applyFont="1"/>
    <xf numFmtId="164" fontId="32" fillId="0" borderId="0" xfId="61" applyNumberFormat="1" applyFont="1"/>
    <xf numFmtId="164" fontId="30" fillId="0" borderId="0" xfId="0" applyNumberFormat="1" applyFont="1"/>
    <xf numFmtId="0" fontId="30" fillId="0" borderId="0" xfId="0" applyFont="1"/>
    <xf numFmtId="4" fontId="29" fillId="0" borderId="0" xfId="0" applyNumberFormat="1" applyFont="1"/>
    <xf numFmtId="14" fontId="30" fillId="0" borderId="0" xfId="0" applyNumberFormat="1" applyFont="1" applyAlignment="1">
      <alignment horizontal="right"/>
    </xf>
    <xf numFmtId="44" fontId="29" fillId="0" borderId="0" xfId="3" applyFont="1" applyAlignment="1" applyProtection="1">
      <alignment vertical="center"/>
    </xf>
    <xf numFmtId="164" fontId="35" fillId="2" borderId="0" xfId="0" applyNumberFormat="1" applyFont="1" applyFill="1"/>
    <xf numFmtId="0" fontId="0" fillId="2" borderId="0" xfId="0" applyFill="1"/>
    <xf numFmtId="0" fontId="0" fillId="2" borderId="0" xfId="0" applyFill="1" applyAlignment="1">
      <alignment horizontal="center"/>
    </xf>
    <xf numFmtId="164" fontId="30" fillId="0" borderId="12" xfId="0" applyNumberFormat="1" applyFont="1" applyBorder="1" applyAlignment="1">
      <alignment horizontal="center" wrapText="1"/>
    </xf>
    <xf numFmtId="0" fontId="38" fillId="0" borderId="0" xfId="0" applyFont="1"/>
    <xf numFmtId="0" fontId="6" fillId="0" borderId="0" xfId="0" applyFont="1" applyAlignment="1">
      <alignment horizontal="center"/>
    </xf>
    <xf numFmtId="0" fontId="35" fillId="0" borderId="0" xfId="0" applyFont="1"/>
    <xf numFmtId="0" fontId="38" fillId="0" borderId="0" xfId="0" applyFont="1" applyAlignment="1">
      <alignment vertical="center"/>
    </xf>
    <xf numFmtId="0" fontId="29" fillId="0" borderId="0" xfId="3" applyNumberFormat="1" applyFont="1" applyAlignment="1" applyProtection="1">
      <alignment horizontal="center" vertical="center"/>
    </xf>
    <xf numFmtId="0" fontId="7" fillId="0" borderId="0" xfId="0" applyFont="1" applyAlignment="1">
      <alignment horizontal="center"/>
    </xf>
    <xf numFmtId="44" fontId="29" fillId="0" borderId="0" xfId="3" applyFont="1" applyAlignment="1">
      <alignment horizontal="center" vertical="center"/>
    </xf>
    <xf numFmtId="0" fontId="36" fillId="0" borderId="0" xfId="0" applyFont="1" applyProtection="1">
      <protection locked="0"/>
    </xf>
    <xf numFmtId="164" fontId="29" fillId="2" borderId="0" xfId="0" applyNumberFormat="1" applyFont="1" applyFill="1" applyAlignment="1" applyProtection="1">
      <alignment horizontal="center" vertical="center"/>
      <protection hidden="1"/>
    </xf>
    <xf numFmtId="4" fontId="29" fillId="0" borderId="0" xfId="0" applyNumberFormat="1" applyFont="1" applyProtection="1">
      <protection locked="0"/>
    </xf>
    <xf numFmtId="4" fontId="29" fillId="0" borderId="0" xfId="0" applyNumberFormat="1" applyFont="1" applyAlignment="1" applyProtection="1">
      <alignment horizontal="center"/>
      <protection locked="0"/>
    </xf>
    <xf numFmtId="44" fontId="29" fillId="0" borderId="0" xfId="3" applyFont="1" applyAlignment="1" applyProtection="1">
      <alignment horizontal="center"/>
      <protection locked="0"/>
    </xf>
    <xf numFmtId="165" fontId="29" fillId="0" borderId="0" xfId="0" applyNumberFormat="1" applyFont="1" applyAlignment="1" applyProtection="1">
      <alignment horizontal="center"/>
      <protection locked="0"/>
    </xf>
    <xf numFmtId="4" fontId="30" fillId="0" borderId="0" xfId="0" applyNumberFormat="1" applyFont="1" applyProtection="1">
      <protection locked="0"/>
    </xf>
    <xf numFmtId="4" fontId="42" fillId="0" borderId="0" xfId="0" applyNumberFormat="1" applyFont="1" applyProtection="1">
      <protection locked="0"/>
    </xf>
    <xf numFmtId="164" fontId="29" fillId="0" borderId="0" xfId="0" applyNumberFormat="1" applyFont="1" applyAlignment="1" applyProtection="1">
      <alignment horizontal="center"/>
      <protection locked="0"/>
    </xf>
    <xf numFmtId="0" fontId="29" fillId="0" borderId="0" xfId="0" applyFont="1" applyProtection="1">
      <protection hidden="1"/>
    </xf>
    <xf numFmtId="0" fontId="29" fillId="0" borderId="0" xfId="0" applyFont="1" applyProtection="1">
      <protection locked="0"/>
    </xf>
    <xf numFmtId="10" fontId="36" fillId="0" borderId="0" xfId="0" applyNumberFormat="1" applyFont="1" applyProtection="1">
      <protection locked="0"/>
    </xf>
    <xf numFmtId="10" fontId="36" fillId="0" borderId="13" xfId="0" applyNumberFormat="1" applyFont="1" applyBorder="1" applyProtection="1">
      <protection locked="0"/>
    </xf>
    <xf numFmtId="4" fontId="38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Font="1"/>
    <xf numFmtId="0" fontId="44" fillId="0" borderId="0" xfId="0" applyFont="1" applyAlignment="1">
      <alignment horizontal="center"/>
    </xf>
    <xf numFmtId="0" fontId="23" fillId="0" borderId="0" xfId="0" applyFont="1" applyAlignment="1" applyProtection="1">
      <alignment horizontal="left"/>
      <protection locked="0"/>
    </xf>
    <xf numFmtId="4" fontId="42" fillId="0" borderId="0" xfId="0" applyNumberFormat="1" applyFont="1"/>
    <xf numFmtId="0" fontId="45" fillId="0" borderId="0" xfId="0" applyFont="1"/>
    <xf numFmtId="4" fontId="41" fillId="0" borderId="0" xfId="0" applyNumberFormat="1" applyFont="1" applyProtection="1">
      <protection locked="0"/>
    </xf>
    <xf numFmtId="0" fontId="46" fillId="34" borderId="0" xfId="64" applyFont="1" applyFill="1" applyAlignment="1">
      <alignment horizontal="center" vertical="center" wrapText="1"/>
    </xf>
    <xf numFmtId="0" fontId="40" fillId="34" borderId="0" xfId="64" applyFont="1" applyFill="1" applyAlignment="1">
      <alignment horizontal="center" vertical="center" wrapText="1"/>
    </xf>
    <xf numFmtId="44" fontId="43" fillId="0" borderId="0" xfId="3" applyFont="1" applyAlignment="1" applyProtection="1">
      <alignment horizontal="center"/>
      <protection locked="0"/>
    </xf>
    <xf numFmtId="44" fontId="48" fillId="35" borderId="14" xfId="3" applyFont="1" applyFill="1" applyBorder="1" applyAlignment="1">
      <alignment horizontal="center" vertical="center"/>
    </xf>
    <xf numFmtId="167" fontId="43" fillId="0" borderId="0" xfId="0" applyNumberFormat="1" applyFont="1" applyAlignment="1" applyProtection="1">
      <alignment horizontal="center"/>
      <protection locked="0"/>
    </xf>
    <xf numFmtId="4" fontId="48" fillId="0" borderId="0" xfId="0" applyNumberFormat="1" applyFont="1"/>
    <xf numFmtId="0" fontId="48" fillId="0" borderId="0" xfId="0" applyFont="1"/>
    <xf numFmtId="0" fontId="48" fillId="0" borderId="0" xfId="0" applyFont="1" applyProtection="1">
      <protection locked="0"/>
    </xf>
    <xf numFmtId="4" fontId="46" fillId="0" borderId="0" xfId="0" applyNumberFormat="1" applyFont="1" applyProtection="1">
      <protection locked="0"/>
    </xf>
    <xf numFmtId="4" fontId="48" fillId="0" borderId="0" xfId="0" applyNumberFormat="1" applyFont="1" applyProtection="1">
      <protection locked="0"/>
    </xf>
    <xf numFmtId="4" fontId="50" fillId="0" borderId="0" xfId="0" applyNumberFormat="1" applyFont="1" applyProtection="1">
      <protection locked="0"/>
    </xf>
    <xf numFmtId="164" fontId="39" fillId="0" borderId="0" xfId="0" applyNumberFormat="1" applyFont="1"/>
    <xf numFmtId="164" fontId="7" fillId="0" borderId="0" xfId="0" applyNumberFormat="1" applyFont="1"/>
    <xf numFmtId="164" fontId="6" fillId="0" borderId="0" xfId="0" applyNumberFormat="1" applyFont="1"/>
    <xf numFmtId="164" fontId="29" fillId="0" borderId="0" xfId="0" applyNumberFormat="1" applyFont="1" applyProtection="1">
      <protection locked="0"/>
    </xf>
    <xf numFmtId="0" fontId="7" fillId="0" borderId="0" xfId="0" applyFont="1"/>
    <xf numFmtId="0" fontId="6" fillId="0" borderId="0" xfId="0" applyFont="1"/>
    <xf numFmtId="44" fontId="29" fillId="0" borderId="0" xfId="66" applyFont="1" applyAlignment="1" applyProtection="1">
      <alignment horizontal="center"/>
      <protection locked="0"/>
    </xf>
    <xf numFmtId="0" fontId="51" fillId="0" borderId="0" xfId="0" applyFont="1" applyProtection="1">
      <protection locked="0"/>
    </xf>
    <xf numFmtId="10" fontId="51" fillId="0" borderId="0" xfId="0" applyNumberFormat="1" applyFont="1" applyProtection="1">
      <protection locked="0"/>
    </xf>
    <xf numFmtId="10" fontId="51" fillId="0" borderId="13" xfId="0" applyNumberFormat="1" applyFont="1" applyBorder="1" applyProtection="1">
      <protection locked="0"/>
    </xf>
    <xf numFmtId="164" fontId="35" fillId="0" borderId="0" xfId="0" applyNumberFormat="1" applyFont="1"/>
    <xf numFmtId="14" fontId="29" fillId="0" borderId="0" xfId="0" applyNumberFormat="1" applyFont="1" applyAlignment="1" applyProtection="1">
      <alignment horizontal="left"/>
      <protection locked="0"/>
    </xf>
    <xf numFmtId="1" fontId="29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1" fontId="30" fillId="0" borderId="0" xfId="0" applyNumberFormat="1" applyFont="1" applyAlignment="1">
      <alignment horizontal="center"/>
    </xf>
    <xf numFmtId="0" fontId="52" fillId="0" borderId="1" xfId="0" applyFont="1" applyBorder="1" applyAlignment="1" applyProtection="1">
      <alignment horizontal="center"/>
      <protection locked="0"/>
    </xf>
    <xf numFmtId="0" fontId="52" fillId="0" borderId="1" xfId="0" applyFont="1" applyBorder="1" applyAlignment="1" applyProtection="1">
      <alignment horizontal="left"/>
      <protection locked="0"/>
    </xf>
    <xf numFmtId="164" fontId="52" fillId="0" borderId="1" xfId="0" applyNumberFormat="1" applyFont="1" applyBorder="1" applyAlignment="1" applyProtection="1">
      <alignment horizontal="center"/>
      <protection locked="0"/>
    </xf>
    <xf numFmtId="44" fontId="52" fillId="0" borderId="1" xfId="0" applyNumberFormat="1" applyFont="1" applyBorder="1" applyAlignment="1" applyProtection="1">
      <alignment horizontal="center"/>
      <protection locked="0"/>
    </xf>
    <xf numFmtId="0" fontId="52" fillId="0" borderId="1" xfId="0" applyFont="1" applyBorder="1" applyProtection="1">
      <protection locked="0"/>
    </xf>
    <xf numFmtId="4" fontId="52" fillId="0" borderId="1" xfId="0" applyNumberFormat="1" applyFont="1" applyBorder="1" applyAlignment="1" applyProtection="1">
      <alignment horizontal="center"/>
      <protection locked="0"/>
    </xf>
    <xf numFmtId="2" fontId="52" fillId="0" borderId="1" xfId="0" applyNumberFormat="1" applyFont="1" applyBorder="1" applyAlignment="1" applyProtection="1">
      <alignment horizontal="center" vertical="center"/>
      <protection locked="0"/>
    </xf>
    <xf numFmtId="164" fontId="52" fillId="0" borderId="1" xfId="0" applyNumberFormat="1" applyFont="1" applyBorder="1" applyAlignment="1" applyProtection="1">
      <alignment horizontal="center" vertical="center"/>
      <protection locked="0"/>
    </xf>
    <xf numFmtId="0" fontId="52" fillId="0" borderId="1" xfId="0" applyFont="1" applyBorder="1" applyAlignment="1" applyProtection="1">
      <alignment horizontal="left" vertical="center"/>
      <protection locked="0"/>
    </xf>
    <xf numFmtId="0" fontId="52" fillId="0" borderId="1" xfId="0" applyFont="1" applyBorder="1" applyAlignment="1" applyProtection="1">
      <alignment horizontal="center" vertical="top"/>
      <protection locked="0"/>
    </xf>
    <xf numFmtId="49" fontId="52" fillId="0" borderId="1" xfId="0" applyNumberFormat="1" applyFont="1" applyBorder="1" applyAlignment="1" applyProtection="1">
      <alignment horizontal="left" vertical="center"/>
      <protection locked="0"/>
    </xf>
    <xf numFmtId="1" fontId="52" fillId="0" borderId="1" xfId="0" applyNumberFormat="1" applyFont="1" applyBorder="1" applyAlignment="1" applyProtection="1">
      <alignment horizontal="center"/>
      <protection locked="0"/>
    </xf>
    <xf numFmtId="0" fontId="42" fillId="0" borderId="0" xfId="0" applyFont="1" applyProtection="1">
      <protection hidden="1"/>
    </xf>
    <xf numFmtId="44" fontId="46" fillId="36" borderId="1" xfId="0" applyNumberFormat="1" applyFont="1" applyFill="1" applyBorder="1" applyAlignment="1">
      <alignment horizontal="center" vertical="center" wrapText="1"/>
    </xf>
    <xf numFmtId="0" fontId="41" fillId="0" borderId="0" xfId="0" applyFont="1" applyProtection="1">
      <protection hidden="1"/>
    </xf>
    <xf numFmtId="10" fontId="41" fillId="0" borderId="0" xfId="0" applyNumberFormat="1" applyFont="1" applyProtection="1">
      <protection hidden="1"/>
    </xf>
    <xf numFmtId="4" fontId="40" fillId="0" borderId="0" xfId="0" applyNumberFormat="1" applyFont="1" applyAlignment="1" applyProtection="1">
      <alignment horizontal="center" vertical="center" wrapText="1"/>
      <protection locked="0"/>
    </xf>
    <xf numFmtId="4" fontId="40" fillId="0" borderId="0" xfId="0" applyNumberFormat="1" applyFont="1" applyAlignment="1" applyProtection="1">
      <alignment horizontal="center" vertical="center"/>
      <protection locked="0"/>
    </xf>
    <xf numFmtId="4" fontId="40" fillId="0" borderId="0" xfId="0" applyNumberFormat="1" applyFont="1" applyAlignment="1" applyProtection="1">
      <alignment horizontal="left" vertical="center"/>
      <protection locked="0"/>
    </xf>
    <xf numFmtId="164" fontId="53" fillId="0" borderId="0" xfId="50" applyNumberFormat="1" applyFont="1" applyAlignment="1">
      <alignment horizontal="center" vertical="top"/>
    </xf>
    <xf numFmtId="0" fontId="53" fillId="0" borderId="0" xfId="50" applyFont="1" applyAlignment="1">
      <alignment horizontal="center" vertical="top"/>
    </xf>
    <xf numFmtId="0" fontId="53" fillId="0" borderId="0" xfId="50" applyFont="1" applyAlignment="1">
      <alignment vertical="top"/>
    </xf>
    <xf numFmtId="0" fontId="26" fillId="0" borderId="0" xfId="0" applyFont="1" applyAlignment="1">
      <alignment horizontal="center" vertical="top"/>
    </xf>
    <xf numFmtId="0" fontId="26" fillId="0" borderId="0" xfId="0" applyFont="1" applyAlignment="1">
      <alignment vertical="top"/>
    </xf>
    <xf numFmtId="0" fontId="53" fillId="0" borderId="0" xfId="0" applyFont="1" applyAlignment="1">
      <alignment horizontal="center"/>
    </xf>
    <xf numFmtId="0" fontId="53" fillId="0" borderId="0" xfId="0" applyFont="1"/>
    <xf numFmtId="164" fontId="53" fillId="0" borderId="0" xfId="0" applyNumberFormat="1" applyFont="1" applyAlignment="1">
      <alignment horizontal="center"/>
    </xf>
    <xf numFmtId="164" fontId="53" fillId="0" borderId="0" xfId="0" applyNumberFormat="1" applyFont="1" applyAlignment="1">
      <alignment horizontal="center" wrapText="1"/>
    </xf>
    <xf numFmtId="4" fontId="41" fillId="0" borderId="0" xfId="0" applyNumberFormat="1" applyFont="1"/>
    <xf numFmtId="4" fontId="41" fillId="0" borderId="0" xfId="0" applyNumberFormat="1" applyFont="1" applyAlignment="1">
      <alignment horizontal="left"/>
    </xf>
    <xf numFmtId="0" fontId="40" fillId="34" borderId="0" xfId="64" applyFont="1" applyFill="1" applyAlignment="1">
      <alignment horizontal="left" vertical="center" wrapText="1"/>
    </xf>
    <xf numFmtId="0" fontId="47" fillId="34" borderId="0" xfId="64" applyFont="1" applyFill="1" applyAlignment="1">
      <alignment horizontal="left" vertical="center" wrapText="1"/>
    </xf>
    <xf numFmtId="0" fontId="34" fillId="34" borderId="0" xfId="89" applyFont="1" applyFill="1" applyAlignment="1">
      <alignment horizontal="left" vertical="center" wrapText="1"/>
    </xf>
    <xf numFmtId="0" fontId="33" fillId="0" borderId="0" xfId="0" applyFont="1" applyAlignment="1">
      <alignment horizontal="right"/>
    </xf>
    <xf numFmtId="164" fontId="30" fillId="0" borderId="0" xfId="0" applyNumberFormat="1" applyFont="1" applyAlignment="1" applyProtection="1">
      <alignment horizontal="right"/>
      <protection locked="0"/>
    </xf>
    <xf numFmtId="164" fontId="29" fillId="2" borderId="0" xfId="0" applyNumberFormat="1" applyFont="1" applyFill="1" applyAlignment="1" applyProtection="1">
      <alignment horizontal="left"/>
      <protection locked="0"/>
    </xf>
  </cellXfs>
  <cellStyles count="165">
    <cellStyle name="20 % - Akzent1" xfId="20" builtinId="30" customBuiltin="1"/>
    <cellStyle name="20 % - Akzent1 2" xfId="67" xr:uid="{3877A605-6B5B-495E-B196-8A4417EC82F6}"/>
    <cellStyle name="20 % - Akzent1 2 2" xfId="143" xr:uid="{1391E258-2D82-4CA8-AC35-E5CA63C9E00A}"/>
    <cellStyle name="20 % - Akzent1 3" xfId="117" xr:uid="{77D7C79E-1858-4450-8F33-C637F0C45E52}"/>
    <cellStyle name="20 % - Akzent1 4" xfId="93" xr:uid="{7ABE25E0-D0D8-4B19-B4F2-2C82A5F5EF62}"/>
    <cellStyle name="20 % - Akzent2" xfId="24" builtinId="34" customBuiltin="1"/>
    <cellStyle name="20 % - Akzent2 2" xfId="69" xr:uid="{500C9CD7-B2E6-4035-A2E5-3AB623203E35}"/>
    <cellStyle name="20 % - Akzent2 2 2" xfId="145" xr:uid="{B29BCE6F-B141-4462-8F93-7A2448EB4D87}"/>
    <cellStyle name="20 % - Akzent2 3" xfId="119" xr:uid="{C122C8CD-F2E9-4EE1-8A27-6FDFB0A018AD}"/>
    <cellStyle name="20 % - Akzent2 4" xfId="95" xr:uid="{26EFA5A8-5886-402D-AA11-83541252B442}"/>
    <cellStyle name="20 % - Akzent3" xfId="28" builtinId="38" customBuiltin="1"/>
    <cellStyle name="20 % - Akzent3 2" xfId="71" xr:uid="{C9285D80-F61B-4C0F-91A1-9E498787FC24}"/>
    <cellStyle name="20 % - Akzent3 2 2" xfId="147" xr:uid="{2CF5BA67-B8A4-444D-B257-B589020A7AC6}"/>
    <cellStyle name="20 % - Akzent3 3" xfId="121" xr:uid="{0D757307-B64E-4B8C-BE56-F2A1822F6845}"/>
    <cellStyle name="20 % - Akzent3 4" xfId="97" xr:uid="{B394E7CE-4BA9-4C7D-8162-97EBB3E56BDD}"/>
    <cellStyle name="20 % - Akzent4" xfId="32" builtinId="42" customBuiltin="1"/>
    <cellStyle name="20 % - Akzent4 2" xfId="73" xr:uid="{0A4883A9-83D8-488B-944A-CA2AD5069B6A}"/>
    <cellStyle name="20 % - Akzent4 2 2" xfId="149" xr:uid="{F4DF10A2-EBE3-4694-A3DC-32D42A294D38}"/>
    <cellStyle name="20 % - Akzent4 3" xfId="123" xr:uid="{71FFFD79-59DF-4736-88F3-96943900D60C}"/>
    <cellStyle name="20 % - Akzent4 4" xfId="99" xr:uid="{7AF148C3-438B-4F96-AB8F-E6CF9BA7F292}"/>
    <cellStyle name="20 % - Akzent5" xfId="36" builtinId="46" customBuiltin="1"/>
    <cellStyle name="20 % - Akzent5 2" xfId="75" xr:uid="{182D6C7B-EBA5-4765-AC2A-BA7B9C9FE3E6}"/>
    <cellStyle name="20 % - Akzent5 2 2" xfId="151" xr:uid="{B2E72449-4B0D-4D71-9FAC-CE45FCF51505}"/>
    <cellStyle name="20 % - Akzent5 3" xfId="125" xr:uid="{5DDEC35E-FF46-4329-9892-674D879E4A91}"/>
    <cellStyle name="20 % - Akzent5 4" xfId="101" xr:uid="{8DC19CAA-A789-4CFB-8171-FDB42A5544F7}"/>
    <cellStyle name="20 % - Akzent6" xfId="40" builtinId="50" customBuiltin="1"/>
    <cellStyle name="20 % - Akzent6 2" xfId="77" xr:uid="{94DDFAF1-4C72-479F-A099-CDD75FCC6071}"/>
    <cellStyle name="20 % - Akzent6 2 2" xfId="153" xr:uid="{6E50E542-3C26-4399-BB73-33FAE1195E95}"/>
    <cellStyle name="20 % - Akzent6 3" xfId="127" xr:uid="{AD791C0F-3C24-496E-B815-1EF47253BBBA}"/>
    <cellStyle name="20 % - Akzent6 4" xfId="103" xr:uid="{49C4760F-EBD1-4523-907E-5825A15EDADD}"/>
    <cellStyle name="40 % - Akzent1" xfId="21" builtinId="31" customBuiltin="1"/>
    <cellStyle name="40 % - Akzent1 2" xfId="68" xr:uid="{280E1DFC-981C-43E6-9422-791B437CFABA}"/>
    <cellStyle name="40 % - Akzent1 2 2" xfId="144" xr:uid="{B23C656C-0B09-40A8-AB6F-4735E1ED9754}"/>
    <cellStyle name="40 % - Akzent1 3" xfId="118" xr:uid="{6A453857-8F3E-43D6-8512-83E035A8B96B}"/>
    <cellStyle name="40 % - Akzent1 4" xfId="94" xr:uid="{51EDAF8A-180C-4762-BADA-03A82A01E11C}"/>
    <cellStyle name="40 % - Akzent2" xfId="25" builtinId="35" customBuiltin="1"/>
    <cellStyle name="40 % - Akzent2 2" xfId="70" xr:uid="{07E2E539-CD51-4A1B-B358-6351B64F3849}"/>
    <cellStyle name="40 % - Akzent2 2 2" xfId="146" xr:uid="{2D9178E1-8D56-451F-909B-5E6D08B74FD9}"/>
    <cellStyle name="40 % - Akzent2 3" xfId="120" xr:uid="{1EDA66E7-CB12-4315-849D-711664250C62}"/>
    <cellStyle name="40 % - Akzent2 4" xfId="96" xr:uid="{C0861C37-9FB3-497C-B413-94CA53AA8FA3}"/>
    <cellStyle name="40 % - Akzent3" xfId="29" builtinId="39" customBuiltin="1"/>
    <cellStyle name="40 % - Akzent3 2" xfId="72" xr:uid="{AA319414-F82A-4F7E-A01E-1310C436BE9F}"/>
    <cellStyle name="40 % - Akzent3 2 2" xfId="148" xr:uid="{040EFC67-910E-440C-B824-43B0C2C00D37}"/>
    <cellStyle name="40 % - Akzent3 3" xfId="122" xr:uid="{6C51FADB-C425-4625-8D08-2456967D88C7}"/>
    <cellStyle name="40 % - Akzent3 4" xfId="98" xr:uid="{E08E8E4C-EB32-4B20-BB7A-E2417E004F23}"/>
    <cellStyle name="40 % - Akzent4" xfId="33" builtinId="43" customBuiltin="1"/>
    <cellStyle name="40 % - Akzent4 2" xfId="74" xr:uid="{576EEFFE-E68A-487E-A7C1-709AB48446EC}"/>
    <cellStyle name="40 % - Akzent4 2 2" xfId="150" xr:uid="{92D515E8-398B-47E1-A79E-68B4CA703AEF}"/>
    <cellStyle name="40 % - Akzent4 3" xfId="124" xr:uid="{CCF8D81A-B570-477B-AE3B-2D68E94B65A4}"/>
    <cellStyle name="40 % - Akzent4 4" xfId="100" xr:uid="{1C52A186-21D7-4410-86E0-C6B4EF97CB4B}"/>
    <cellStyle name="40 % - Akzent5" xfId="37" builtinId="47" customBuiltin="1"/>
    <cellStyle name="40 % - Akzent5 2" xfId="76" xr:uid="{8EE4BFE2-831C-4427-941E-BF809937CF92}"/>
    <cellStyle name="40 % - Akzent5 2 2" xfId="152" xr:uid="{250EDFA2-945A-440E-B9EE-3890956F756B}"/>
    <cellStyle name="40 % - Akzent5 3" xfId="126" xr:uid="{523EA41C-2C4A-4BBA-BE8A-385B40F3B514}"/>
    <cellStyle name="40 % - Akzent5 4" xfId="102" xr:uid="{5438F41B-091D-4D83-B94D-0809C1457C0B}"/>
    <cellStyle name="40 % - Akzent6" xfId="41" builtinId="51" customBuiltin="1"/>
    <cellStyle name="40 % - Akzent6 2" xfId="78" xr:uid="{4FCAA28C-D616-4BF4-B50B-ADAB4CB12B63}"/>
    <cellStyle name="40 % - Akzent6 2 2" xfId="154" xr:uid="{0A383008-75C2-432C-86EA-8399224A069F}"/>
    <cellStyle name="40 % - Akzent6 3" xfId="128" xr:uid="{6D9598FC-C6DF-4AA4-A4DC-06FC2F05E34D}"/>
    <cellStyle name="40 % - Akzent6 4" xfId="104" xr:uid="{C60253D0-9005-4EB0-BA85-D98FD91BEA22}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2" builtinId="21" customBuiltin="1"/>
    <cellStyle name="Berechnung" xfId="13" builtinId="22" customBuiltin="1"/>
    <cellStyle name="Eingabe" xfId="11" builtinId="20" customBuiltin="1"/>
    <cellStyle name="Ergebnis" xfId="18" builtinId="25" customBuiltin="1"/>
    <cellStyle name="Erklärender Text" xfId="17" builtinId="53" customBuiltin="1"/>
    <cellStyle name="Gut" xfId="8" builtinId="26" customBuiltin="1"/>
    <cellStyle name="Link" xfId="61" builtinId="8"/>
    <cellStyle name="Neutral" xfId="10" builtinId="28" customBuiltin="1"/>
    <cellStyle name="Notiz 2" xfId="52" xr:uid="{00000000-0005-0000-0000-000020000000}"/>
    <cellStyle name="Notiz 2 2" xfId="85" xr:uid="{0A477DB3-1059-4B85-8A0B-1B5BA28B2366}"/>
    <cellStyle name="Notiz 2 2 2" xfId="161" xr:uid="{775CAE9B-B35F-4A9A-B86E-6AF367DAD661}"/>
    <cellStyle name="Notiz 2 3" xfId="135" xr:uid="{EE0D2F38-9752-4176-BF55-E70C2097A47B}"/>
    <cellStyle name="Notiz 2 4" xfId="111" xr:uid="{255076D9-BB30-4A6E-9C36-A838912B632D}"/>
    <cellStyle name="Notiz 3" xfId="47" xr:uid="{00000000-0005-0000-0000-000021000000}"/>
    <cellStyle name="Notiz 3 2" xfId="82" xr:uid="{84793F66-C5F9-4B95-BDEE-F0970085D413}"/>
    <cellStyle name="Notiz 3 2 2" xfId="158" xr:uid="{5195C825-6BE8-414D-9535-F10F58B002CA}"/>
    <cellStyle name="Notiz 3 3" xfId="132" xr:uid="{8405AD30-5F6F-48FE-A078-7B416010CA19}"/>
    <cellStyle name="Notiz 3 4" xfId="108" xr:uid="{BD1DF736-2137-4685-9C09-79DC65A9FF1A}"/>
    <cellStyle name="Prozent 2" xfId="49" xr:uid="{00000000-0005-0000-0000-000023000000}"/>
    <cellStyle name="Prozent 2 2" xfId="84" xr:uid="{DF82EAD2-485D-4C00-A12D-C38777380628}"/>
    <cellStyle name="Prozent 2 2 2" xfId="160" xr:uid="{B369FC06-EC29-40F5-AC5B-46C64BD29597}"/>
    <cellStyle name="Prozent 2 3" xfId="134" xr:uid="{EBDD133D-80F7-4BD6-90E4-783D07847918}"/>
    <cellStyle name="Prozent 2 4" xfId="110" xr:uid="{73F21855-2511-4A8B-8F54-A833E7154755}"/>
    <cellStyle name="Prozent 3" xfId="54" xr:uid="{00000000-0005-0000-0000-000024000000}"/>
    <cellStyle name="Prozent 4" xfId="53" xr:uid="{00000000-0005-0000-0000-000025000000}"/>
    <cellStyle name="Prozent 5" xfId="45" xr:uid="{00000000-0005-0000-0000-000026000000}"/>
    <cellStyle name="Prozent 5 2" xfId="81" xr:uid="{8E0361A0-28A2-46C8-A1A0-B04EAF36E81A}"/>
    <cellStyle name="Prozent 5 2 2" xfId="157" xr:uid="{A723DEA0-2902-4F37-A51E-3FA50D7FD8D8}"/>
    <cellStyle name="Prozent 5 3" xfId="131" xr:uid="{78E85B2E-43F3-446F-AE87-CB4090E4BB91}"/>
    <cellStyle name="Prozent 5 4" xfId="107" xr:uid="{6AB6B946-B31A-450B-868B-C1C64A70B265}"/>
    <cellStyle name="Schlecht" xfId="9" builtinId="27" customBuiltin="1"/>
    <cellStyle name="Standard" xfId="0" builtinId="0"/>
    <cellStyle name="Standard 2" xfId="1" xr:uid="{00000000-0005-0000-0000-000029000000}"/>
    <cellStyle name="Standard 2 2" xfId="48" xr:uid="{00000000-0005-0000-0000-00002A000000}"/>
    <cellStyle name="Standard 2 2 2" xfId="83" xr:uid="{EE40758B-3A9C-489E-9A1E-C22991B8337D}"/>
    <cellStyle name="Standard 2 2 2 2" xfId="159" xr:uid="{7912C694-4496-44CD-9A86-7592A36CE903}"/>
    <cellStyle name="Standard 2 2 3" xfId="133" xr:uid="{5C821326-D6C2-4D65-BD56-7D3311AA1A99}"/>
    <cellStyle name="Standard 2 2 4" xfId="109" xr:uid="{95FF5D5A-44F9-438B-84B7-6EE68244F6D1}"/>
    <cellStyle name="Standard 2 3" xfId="65" xr:uid="{2A275C3E-E1C5-4088-805F-96B104284EFD}"/>
    <cellStyle name="Standard 2 3 2" xfId="141" xr:uid="{D4018A40-5FCF-494C-B551-A5E093B770B3}"/>
    <cellStyle name="Standard 2 4" xfId="115" xr:uid="{5EF17CF1-3BBB-4C3A-BF95-5E5BBFB24B26}"/>
    <cellStyle name="Standard 2 5" xfId="91" xr:uid="{021F911B-1102-4320-8C28-4D44135C5B71}"/>
    <cellStyle name="Standard 3" xfId="2" xr:uid="{00000000-0005-0000-0000-00002B000000}"/>
    <cellStyle name="Standard 4" xfId="50" xr:uid="{00000000-0005-0000-0000-00002C000000}"/>
    <cellStyle name="Standard 4 2" xfId="56" xr:uid="{00000000-0005-0000-0000-00002D000000}"/>
    <cellStyle name="Standard 4 3" xfId="55" xr:uid="{00000000-0005-0000-0000-00002E000000}"/>
    <cellStyle name="Standard 5" xfId="60" xr:uid="{00000000-0005-0000-0000-00002F000000}"/>
    <cellStyle name="Standard 5 2" xfId="87" xr:uid="{273E58D0-F2D1-4AC7-B32B-1E41A388C061}"/>
    <cellStyle name="Standard 5 3" xfId="137" xr:uid="{0D328DE3-2181-4A4F-9692-00E6F0F2ADCE}"/>
    <cellStyle name="Standard 6" xfId="43" xr:uid="{00000000-0005-0000-0000-000030000000}"/>
    <cellStyle name="Standard 6 2" xfId="79" xr:uid="{CFE08263-7722-488E-9733-5EB157A9C73C}"/>
    <cellStyle name="Standard 6 2 2" xfId="155" xr:uid="{C4BECA19-CCDD-4905-8FCE-5EE2AE1F8273}"/>
    <cellStyle name="Standard 6 3" xfId="129" xr:uid="{4DCFC15B-965C-4AAA-A98E-CD1BA2EB92E2}"/>
    <cellStyle name="Standard 6 4" xfId="105" xr:uid="{01AAC6E7-4AE5-44BE-A88E-FA77F436B724}"/>
    <cellStyle name="Standard 7" xfId="62" xr:uid="{00000000-0005-0000-0000-000031000000}"/>
    <cellStyle name="Standard 7 2" xfId="88" xr:uid="{724B9263-5966-4F97-941B-44FB1F78B9C8}"/>
    <cellStyle name="Standard 7 2 2" xfId="163" xr:uid="{188C5A47-0A0F-47B7-A5E1-B9A27543CA39}"/>
    <cellStyle name="Standard 7 3" xfId="138" xr:uid="{81B40B0E-3624-4822-96CA-BCA1A27BB203}"/>
    <cellStyle name="Standard 7 4" xfId="113" xr:uid="{907C3079-81F3-4C1E-9ECD-19EF36C7FBE8}"/>
    <cellStyle name="Standard 8" xfId="63" xr:uid="{27935279-349C-4E88-AC95-78F96A39C525}"/>
    <cellStyle name="Standard 9" xfId="64" xr:uid="{6DEA0849-8636-48BC-9137-FF8DD78470B8}"/>
    <cellStyle name="Standard 9 2" xfId="89" xr:uid="{B9184031-9283-406E-8893-F70DA9343653}"/>
    <cellStyle name="Standard 9 2 2" xfId="164" xr:uid="{BA2BFD2B-6E0B-464E-A550-40CE195C1EFB}"/>
    <cellStyle name="Standard 9 3" xfId="139" xr:uid="{764E71E8-50DC-4DE5-A74F-F7428CB8A9DF}"/>
    <cellStyle name="Standard 9 4" xfId="114" xr:uid="{C347358A-F4EE-407E-9878-8EFA7117E5B6}"/>
    <cellStyle name="Überschrift 1" xfId="4" builtinId="16" customBuiltin="1"/>
    <cellStyle name="Überschrift 2" xfId="5" builtinId="17" customBuiltin="1"/>
    <cellStyle name="Überschrift 3" xfId="6" builtinId="18" customBuiltin="1"/>
    <cellStyle name="Überschrift 4" xfId="7" builtinId="19" customBuiltin="1"/>
    <cellStyle name="Überschrift 5" xfId="51" xr:uid="{00000000-0005-0000-0000-000036000000}"/>
    <cellStyle name="Überschrift 5 2" xfId="57" xr:uid="{00000000-0005-0000-0000-000037000000}"/>
    <cellStyle name="Überschrift 6" xfId="46" xr:uid="{00000000-0005-0000-0000-000038000000}"/>
    <cellStyle name="Verknüpfte Zelle" xfId="14" builtinId="24" customBuiltin="1"/>
    <cellStyle name="Währung" xfId="3" builtinId="4"/>
    <cellStyle name="Währung 2" xfId="59" xr:uid="{00000000-0005-0000-0000-00003B000000}"/>
    <cellStyle name="Währung 2 2" xfId="86" xr:uid="{B5843395-296D-4CA1-BC15-A2A65C81BFC8}"/>
    <cellStyle name="Währung 2 2 2" xfId="162" xr:uid="{068F6E98-1D3D-406D-BA45-B20D35511D17}"/>
    <cellStyle name="Währung 2 3" xfId="136" xr:uid="{65967000-7212-4789-8E52-4CAB26BF2261}"/>
    <cellStyle name="Währung 2 4" xfId="112" xr:uid="{D02FF5C9-EA9C-4E7A-903B-1491C3048D5C}"/>
    <cellStyle name="Währung 3" xfId="58" xr:uid="{00000000-0005-0000-0000-00003C000000}"/>
    <cellStyle name="Währung 4" xfId="44" xr:uid="{00000000-0005-0000-0000-00003D000000}"/>
    <cellStyle name="Währung 4 2" xfId="80" xr:uid="{97B35113-EBD1-465C-B7EB-F8010A7F4C6B}"/>
    <cellStyle name="Währung 4 2 2" xfId="156" xr:uid="{85E5112F-9906-4DE4-B04D-7ECD665CACD9}"/>
    <cellStyle name="Währung 4 3" xfId="130" xr:uid="{E16F2657-7F95-4C53-9372-C787C60CAB9A}"/>
    <cellStyle name="Währung 4 4" xfId="106" xr:uid="{5863C1A9-FB02-43B0-959B-9AB3EFBA8531}"/>
    <cellStyle name="Währung 5" xfId="90" xr:uid="{843C55E7-1D62-4D9E-8B76-B260C34430B8}"/>
    <cellStyle name="Währung 5 2" xfId="140" xr:uid="{CD948CF3-D61D-477E-8A8C-BC4C643C316A}"/>
    <cellStyle name="Währung 6" xfId="66" xr:uid="{E7BF98FC-D3F6-4C3C-B82E-B0BF88C9D1D4}"/>
    <cellStyle name="Währung 6 2" xfId="142" xr:uid="{4298D071-B899-4052-920E-CD0C015C16BB}"/>
    <cellStyle name="Währung 7" xfId="116" xr:uid="{9AD64202-5A68-43CE-A609-2FAAEE03BAE2}"/>
    <cellStyle name="Währung 8" xfId="92" xr:uid="{0E3E352B-2FC4-48F4-8BCD-99C06CABFB97}"/>
    <cellStyle name="Warnender Text" xfId="16" builtinId="11" customBuiltin="1"/>
    <cellStyle name="Zelle überprüfen" xfId="15" builtinId="23" customBuiltin="1"/>
  </cellStyles>
  <dxfs count="55">
    <dxf>
      <fill>
        <patternFill>
          <fgColor theme="5"/>
          <bgColor theme="5"/>
        </patternFill>
      </fill>
    </dxf>
    <dxf>
      <fill>
        <patternFill>
          <fgColor theme="5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5"/>
          <bgColor theme="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5"/>
          <bgColor theme="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Stone Sans II ITC Com Lt"/>
        <family val="2"/>
        <scheme val="none"/>
      </font>
      <numFmt numFmtId="14" formatCode="0.00%"/>
      <border diagonalUp="1" diagonalDown="1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diagonal style="thin">
          <color indexed="64"/>
        </diagonal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Stone Sans II ITC Com Lt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Stone Sans II ITC Com Lt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Stone Sans II ITC Com Lt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Stone Sans II ITC Com Lt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Stone Sans II ITC Com Lt"/>
        <family val="2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Stone Sans II ITC Com Bk"/>
        <family val="2"/>
        <scheme val="none"/>
      </font>
      <fill>
        <patternFill patternType="solid">
          <fgColor indexed="64"/>
          <bgColor rgb="FF91AFBD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91AF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73599CF-AEE8-4DBE-A9FB-1C6A210E5D37}" name="table13" displayName="table13" ref="A2:E56" totalsRowShown="0" headerRowDxfId="54" dataDxfId="53" headerRowCellStyle="Standard 9">
  <autoFilter ref="A2:E56" xr:uid="{C73599CF-AEE8-4DBE-A9FB-1C6A210E5D37}"/>
  <sortState xmlns:xlrd2="http://schemas.microsoft.com/office/spreadsheetml/2017/richdata2" ref="A3:E56">
    <sortCondition ref="A3:A56"/>
  </sortState>
  <tableColumns count="5">
    <tableColumn id="1" xr3:uid="{D08CB93E-4F46-4F78-8AA1-BB8BC0EDB238}" name="Rabattgruppe" dataDxfId="52"/>
    <tableColumn id="2" xr3:uid="{43FAB8DB-D984-4D28-8FB7-FF532B3D8C94}" name="Bezeichnung" dataDxfId="51"/>
    <tableColumn id="3" xr3:uid="{328B7C46-7294-4B25-B68A-F9989606C975}" name="Sortiment" dataDxfId="50"/>
    <tableColumn id="4" xr3:uid="{93C7F963-A628-4EE3-9F65-53012187B27E}" name="Rabatt" dataDxfId="49"/>
    <tableColumn id="7" xr3:uid="{DA9384C8-7C9D-4212-AE88-725A37A60BC6}" name="VPE-Rabatt*" dataDxfId="48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FF353-0897-48AE-BE66-184B635A82DE}">
  <sheetPr>
    <tabColor rgb="FF91AFBD"/>
  </sheetPr>
  <dimension ref="A1:Q186"/>
  <sheetViews>
    <sheetView workbookViewId="0">
      <selection activeCell="G1" sqref="G1:I1048576"/>
    </sheetView>
  </sheetViews>
  <sheetFormatPr baseColWidth="10" defaultColWidth="11.5703125" defaultRowHeight="12.75" x14ac:dyDescent="0.2"/>
  <cols>
    <col min="1" max="1" width="21.42578125" style="51" customWidth="1"/>
    <col min="2" max="2" width="51.28515625" style="51" bestFit="1" customWidth="1"/>
    <col min="3" max="3" width="16.42578125" style="51" bestFit="1" customWidth="1"/>
    <col min="4" max="4" width="12.7109375" style="51" bestFit="1" customWidth="1"/>
    <col min="5" max="5" width="18.140625" style="51" bestFit="1" customWidth="1"/>
    <col min="6" max="6" width="11.5703125" style="50" customWidth="1"/>
    <col min="7" max="7" width="17.7109375" style="102" hidden="1" customWidth="1"/>
    <col min="8" max="8" width="16.28515625" style="102" hidden="1" customWidth="1"/>
    <col min="9" max="9" width="11.42578125" style="102" hidden="1" customWidth="1"/>
    <col min="10" max="12" width="11.42578125" style="100" customWidth="1"/>
    <col min="13" max="17" width="11.42578125" style="50" customWidth="1"/>
    <col min="18" max="16384" width="11.5703125" style="1"/>
  </cols>
  <sheetData>
    <row r="1" spans="1:12" s="50" customFormat="1" ht="24.95" customHeight="1" x14ac:dyDescent="0.2">
      <c r="G1" s="102"/>
      <c r="H1" s="102"/>
      <c r="I1" s="102"/>
      <c r="J1" s="100"/>
      <c r="K1" s="100"/>
      <c r="L1" s="100"/>
    </row>
    <row r="2" spans="1:12" ht="15" x14ac:dyDescent="0.2">
      <c r="A2" s="61" t="s">
        <v>928</v>
      </c>
      <c r="B2" s="61" t="s">
        <v>38</v>
      </c>
      <c r="C2" s="61" t="s">
        <v>929</v>
      </c>
      <c r="D2" s="61" t="s">
        <v>4036</v>
      </c>
      <c r="E2" s="61" t="s">
        <v>930</v>
      </c>
      <c r="G2" s="102" t="s">
        <v>978</v>
      </c>
      <c r="H2" s="102" t="s">
        <v>979</v>
      </c>
    </row>
    <row r="3" spans="1:12" ht="15" x14ac:dyDescent="0.25">
      <c r="A3" s="41" t="s">
        <v>20</v>
      </c>
      <c r="B3" s="41" t="s">
        <v>347</v>
      </c>
      <c r="C3" s="41" t="s">
        <v>951</v>
      </c>
      <c r="D3" s="52">
        <v>0</v>
      </c>
      <c r="E3" s="52">
        <v>0</v>
      </c>
      <c r="G3" s="103">
        <f>table13[[#This Row],[Rabatt]]</f>
        <v>0</v>
      </c>
      <c r="H3" s="103">
        <f>IF(D3="","",1-((1-table13[[#This Row],[Rabatt]])*(1-table13[[#This Row],[VPE-Rabatt*]])))</f>
        <v>0</v>
      </c>
    </row>
    <row r="4" spans="1:12" ht="15" x14ac:dyDescent="0.25">
      <c r="A4" s="41" t="s">
        <v>34</v>
      </c>
      <c r="B4" s="41" t="s">
        <v>952</v>
      </c>
      <c r="C4" s="41" t="s">
        <v>951</v>
      </c>
      <c r="D4" s="52">
        <v>0</v>
      </c>
      <c r="E4" s="52">
        <v>0</v>
      </c>
      <c r="G4" s="103">
        <f>table13[[#This Row],[Rabatt]]</f>
        <v>0</v>
      </c>
      <c r="H4" s="103">
        <f>IF(D4="","",1-((1-table13[[#This Row],[Rabatt]])*(1-table13[[#This Row],[VPE-Rabatt*]])))</f>
        <v>0</v>
      </c>
    </row>
    <row r="5" spans="1:12" ht="15" x14ac:dyDescent="0.25">
      <c r="A5" s="41" t="s">
        <v>348</v>
      </c>
      <c r="B5" s="41" t="s">
        <v>349</v>
      </c>
      <c r="C5" s="41" t="s">
        <v>951</v>
      </c>
      <c r="D5" s="52">
        <v>0</v>
      </c>
      <c r="E5" s="52">
        <v>0</v>
      </c>
      <c r="G5" s="103">
        <f>table13[[#This Row],[Rabatt]]</f>
        <v>0</v>
      </c>
      <c r="H5" s="103">
        <f>IF(D5="","",1-((1-table13[[#This Row],[Rabatt]])*(1-table13[[#This Row],[VPE-Rabatt*]])))</f>
        <v>0</v>
      </c>
    </row>
    <row r="6" spans="1:12" ht="15" x14ac:dyDescent="0.25">
      <c r="A6" s="41" t="s">
        <v>4041</v>
      </c>
      <c r="B6" s="41" t="s">
        <v>4042</v>
      </c>
      <c r="C6" s="41" t="s">
        <v>959</v>
      </c>
      <c r="D6" s="52">
        <v>0</v>
      </c>
      <c r="E6" s="53"/>
      <c r="G6" s="103">
        <f>table13[[#This Row],[Rabatt]]</f>
        <v>0</v>
      </c>
      <c r="H6" s="103">
        <f>IF(D6="","",1-((1-table13[[#This Row],[Rabatt]])*(1-table13[[#This Row],[VPE-Rabatt*]])))</f>
        <v>0</v>
      </c>
    </row>
    <row r="7" spans="1:12" ht="15" x14ac:dyDescent="0.25">
      <c r="A7" s="41" t="s">
        <v>12</v>
      </c>
      <c r="B7" s="41" t="s">
        <v>953</v>
      </c>
      <c r="C7" s="41" t="s">
        <v>951</v>
      </c>
      <c r="D7" s="52">
        <v>0</v>
      </c>
      <c r="E7" s="52">
        <v>0</v>
      </c>
      <c r="G7" s="103">
        <f>table13[[#This Row],[Rabatt]]</f>
        <v>0</v>
      </c>
      <c r="H7" s="103">
        <f>IF(D7="","",1-((1-table13[[#This Row],[Rabatt]])*(1-table13[[#This Row],[VPE-Rabatt*]])))</f>
        <v>0</v>
      </c>
    </row>
    <row r="8" spans="1:12" ht="15" x14ac:dyDescent="0.25">
      <c r="A8" s="41" t="s">
        <v>946</v>
      </c>
      <c r="B8" s="41" t="s">
        <v>947</v>
      </c>
      <c r="C8" s="41" t="s">
        <v>933</v>
      </c>
      <c r="D8" s="52">
        <v>0</v>
      </c>
      <c r="E8" s="52">
        <v>0</v>
      </c>
      <c r="G8" s="103">
        <f>table13[[#This Row],[Rabatt]]</f>
        <v>0</v>
      </c>
      <c r="H8" s="103">
        <f>IF(D8="","",1-((1-table13[[#This Row],[Rabatt]])*(1-table13[[#This Row],[VPE-Rabatt*]])))</f>
        <v>0</v>
      </c>
    </row>
    <row r="9" spans="1:12" ht="15" x14ac:dyDescent="0.25">
      <c r="A9" s="41" t="s">
        <v>6</v>
      </c>
      <c r="B9" s="41" t="s">
        <v>19</v>
      </c>
      <c r="C9" s="41" t="s">
        <v>951</v>
      </c>
      <c r="D9" s="52">
        <v>0</v>
      </c>
      <c r="E9" s="52">
        <v>0</v>
      </c>
      <c r="G9" s="103">
        <f>table13[[#This Row],[Rabatt]]</f>
        <v>0</v>
      </c>
      <c r="H9" s="103">
        <f>IF(D9="","",1-((1-table13[[#This Row],[Rabatt]])*(1-table13[[#This Row],[VPE-Rabatt*]])))</f>
        <v>0</v>
      </c>
    </row>
    <row r="10" spans="1:12" ht="15" x14ac:dyDescent="0.25">
      <c r="A10" s="41" t="s">
        <v>15</v>
      </c>
      <c r="B10" s="41" t="s">
        <v>17</v>
      </c>
      <c r="C10" s="41" t="s">
        <v>959</v>
      </c>
      <c r="D10" s="52">
        <v>0</v>
      </c>
      <c r="E10" s="53"/>
      <c r="G10" s="103">
        <f>table13[[#This Row],[Rabatt]]</f>
        <v>0</v>
      </c>
      <c r="H10" s="103">
        <f>IF(D10="","",1-((1-table13[[#This Row],[Rabatt]])*(1-table13[[#This Row],[VPE-Rabatt*]])))</f>
        <v>0</v>
      </c>
    </row>
    <row r="11" spans="1:12" ht="15" x14ac:dyDescent="0.25">
      <c r="A11" s="41" t="s">
        <v>974</v>
      </c>
      <c r="B11" s="41" t="s">
        <v>975</v>
      </c>
      <c r="C11" s="41" t="s">
        <v>959</v>
      </c>
      <c r="D11" s="52">
        <v>0</v>
      </c>
      <c r="E11" s="53"/>
      <c r="G11" s="103">
        <f>table13[[#This Row],[Rabatt]]</f>
        <v>0</v>
      </c>
      <c r="H11" s="103">
        <f>IF(D11="","",1-((1-table13[[#This Row],[Rabatt]])*(1-table13[[#This Row],[VPE-Rabatt*]])))</f>
        <v>0</v>
      </c>
    </row>
    <row r="12" spans="1:12" ht="15" x14ac:dyDescent="0.25">
      <c r="A12" s="41" t="s">
        <v>33</v>
      </c>
      <c r="B12" s="41" t="s">
        <v>24</v>
      </c>
      <c r="C12" s="41" t="s">
        <v>951</v>
      </c>
      <c r="D12" s="52">
        <v>0</v>
      </c>
      <c r="E12" s="52">
        <v>0</v>
      </c>
      <c r="G12" s="103">
        <f>table13[[#This Row],[Rabatt]]</f>
        <v>0</v>
      </c>
      <c r="H12" s="103">
        <f>IF(D12="","",1-((1-table13[[#This Row],[Rabatt]])*(1-table13[[#This Row],[VPE-Rabatt*]])))</f>
        <v>0</v>
      </c>
    </row>
    <row r="13" spans="1:12" ht="15" x14ac:dyDescent="0.25">
      <c r="A13" s="41" t="s">
        <v>18</v>
      </c>
      <c r="B13" s="41" t="s">
        <v>10</v>
      </c>
      <c r="C13" s="41" t="s">
        <v>951</v>
      </c>
      <c r="D13" s="52">
        <v>0</v>
      </c>
      <c r="E13" s="52">
        <v>0</v>
      </c>
      <c r="G13" s="103">
        <f>table13[[#This Row],[Rabatt]]</f>
        <v>0</v>
      </c>
      <c r="H13" s="103">
        <f>IF(D13="","",1-((1-table13[[#This Row],[Rabatt]])*(1-table13[[#This Row],[VPE-Rabatt*]])))</f>
        <v>0</v>
      </c>
    </row>
    <row r="14" spans="1:12" ht="15" x14ac:dyDescent="0.25">
      <c r="A14" s="41" t="s">
        <v>11</v>
      </c>
      <c r="B14" s="41" t="s">
        <v>35</v>
      </c>
      <c r="C14" s="41" t="s">
        <v>951</v>
      </c>
      <c r="D14" s="52">
        <v>0</v>
      </c>
      <c r="E14" s="52">
        <v>0</v>
      </c>
      <c r="G14" s="103">
        <f>table13[[#This Row],[Rabatt]]</f>
        <v>0</v>
      </c>
      <c r="H14" s="103">
        <f>IF(D14="","",1-((1-table13[[#This Row],[Rabatt]])*(1-table13[[#This Row],[VPE-Rabatt*]])))</f>
        <v>0</v>
      </c>
    </row>
    <row r="15" spans="1:12" ht="15" x14ac:dyDescent="0.25">
      <c r="A15" s="41" t="s">
        <v>2</v>
      </c>
      <c r="B15" s="41" t="s">
        <v>23</v>
      </c>
      <c r="C15" s="41" t="s">
        <v>959</v>
      </c>
      <c r="D15" s="52">
        <v>0</v>
      </c>
      <c r="E15" s="53"/>
      <c r="G15" s="103">
        <f>table13[[#This Row],[Rabatt]]</f>
        <v>0</v>
      </c>
      <c r="H15" s="103">
        <f>IF(D15="","",1-((1-table13[[#This Row],[Rabatt]])*(1-table13[[#This Row],[VPE-Rabatt*]])))</f>
        <v>0</v>
      </c>
    </row>
    <row r="16" spans="1:12" ht="15" x14ac:dyDescent="0.25">
      <c r="A16" s="41" t="s">
        <v>954</v>
      </c>
      <c r="B16" s="41" t="s">
        <v>955</v>
      </c>
      <c r="C16" s="41" t="s">
        <v>951</v>
      </c>
      <c r="D16" s="52">
        <v>0</v>
      </c>
      <c r="E16" s="52">
        <v>0</v>
      </c>
      <c r="G16" s="103">
        <f>table13[[#This Row],[Rabatt]]</f>
        <v>0</v>
      </c>
      <c r="H16" s="103">
        <f>IF(D16="","",1-((1-table13[[#This Row],[Rabatt]])*(1-table13[[#This Row],[VPE-Rabatt*]])))</f>
        <v>0</v>
      </c>
    </row>
    <row r="17" spans="1:8" ht="15" x14ac:dyDescent="0.25">
      <c r="A17" s="41" t="s">
        <v>7823</v>
      </c>
      <c r="B17" s="41" t="s">
        <v>8538</v>
      </c>
      <c r="C17" s="41" t="s">
        <v>959</v>
      </c>
      <c r="D17" s="52">
        <v>0</v>
      </c>
      <c r="E17" s="53"/>
      <c r="G17" s="103">
        <f>table13[[#This Row],[Rabatt]]</f>
        <v>0</v>
      </c>
      <c r="H17" s="103">
        <f>IF(D17="","",1-((1-table13[[#This Row],[Rabatt]])*(1-table13[[#This Row],[VPE-Rabatt*]])))</f>
        <v>0</v>
      </c>
    </row>
    <row r="18" spans="1:8" ht="15" x14ac:dyDescent="0.25">
      <c r="A18" s="41" t="s">
        <v>4</v>
      </c>
      <c r="B18" s="41" t="s">
        <v>31</v>
      </c>
      <c r="C18" s="41" t="s">
        <v>951</v>
      </c>
      <c r="D18" s="52">
        <v>0</v>
      </c>
      <c r="E18" s="52">
        <v>0</v>
      </c>
      <c r="G18" s="103">
        <f>table13[[#This Row],[Rabatt]]</f>
        <v>0</v>
      </c>
      <c r="H18" s="103">
        <f>IF(D18="","",1-((1-table13[[#This Row],[Rabatt]])*(1-table13[[#This Row],[VPE-Rabatt*]])))</f>
        <v>0</v>
      </c>
    </row>
    <row r="19" spans="1:8" ht="15" x14ac:dyDescent="0.25">
      <c r="A19" s="41" t="s">
        <v>966</v>
      </c>
      <c r="B19" s="41" t="s">
        <v>967</v>
      </c>
      <c r="C19" s="41" t="s">
        <v>959</v>
      </c>
      <c r="D19" s="52">
        <v>0</v>
      </c>
      <c r="E19" s="53"/>
      <c r="G19" s="103">
        <f>table13[[#This Row],[Rabatt]]</f>
        <v>0</v>
      </c>
      <c r="H19" s="103">
        <f>IF(D19="","",1-((1-table13[[#This Row],[Rabatt]])*(1-table13[[#This Row],[VPE-Rabatt*]])))</f>
        <v>0</v>
      </c>
    </row>
    <row r="20" spans="1:8" ht="15" x14ac:dyDescent="0.25">
      <c r="A20" s="79" t="s">
        <v>13</v>
      </c>
      <c r="B20" s="79" t="s">
        <v>5</v>
      </c>
      <c r="C20" s="79" t="s">
        <v>951</v>
      </c>
      <c r="D20" s="80">
        <v>0</v>
      </c>
      <c r="E20" s="80">
        <v>0</v>
      </c>
      <c r="G20" s="103">
        <f>table13[[#This Row],[Rabatt]]</f>
        <v>0</v>
      </c>
      <c r="H20" s="103">
        <f>IF(D20="","",1-((1-table13[[#This Row],[Rabatt]])*(1-table13[[#This Row],[VPE-Rabatt*]])))</f>
        <v>0</v>
      </c>
    </row>
    <row r="21" spans="1:8" ht="15" x14ac:dyDescent="0.25">
      <c r="A21" s="79" t="s">
        <v>8730</v>
      </c>
      <c r="B21" s="79" t="s">
        <v>8731</v>
      </c>
      <c r="C21" s="79" t="s">
        <v>959</v>
      </c>
      <c r="D21" s="80">
        <v>0</v>
      </c>
      <c r="E21" s="81"/>
      <c r="G21" s="103">
        <f>table13[[#This Row],[Rabatt]]</f>
        <v>0</v>
      </c>
      <c r="H21" s="103">
        <f>IF(D21="","",1-((1-table13[[#This Row],[Rabatt]])*(1-table13[[#This Row],[VPE-Rabatt*]])))</f>
        <v>0</v>
      </c>
    </row>
    <row r="22" spans="1:8" ht="15" x14ac:dyDescent="0.25">
      <c r="A22" s="79" t="s">
        <v>4039</v>
      </c>
      <c r="B22" s="79" t="s">
        <v>4040</v>
      </c>
      <c r="C22" s="79" t="s">
        <v>959</v>
      </c>
      <c r="D22" s="80">
        <v>0</v>
      </c>
      <c r="E22" s="81"/>
      <c r="G22" s="103">
        <f>table13[[#This Row],[Rabatt]]</f>
        <v>0</v>
      </c>
      <c r="H22" s="103">
        <f>IF(D22="","",1-((1-table13[[#This Row],[Rabatt]])*(1-table13[[#This Row],[VPE-Rabatt*]])))</f>
        <v>0</v>
      </c>
    </row>
    <row r="23" spans="1:8" ht="15" x14ac:dyDescent="0.25">
      <c r="A23" s="79" t="s">
        <v>9</v>
      </c>
      <c r="B23" s="79" t="s">
        <v>16</v>
      </c>
      <c r="C23" s="79" t="s">
        <v>933</v>
      </c>
      <c r="D23" s="80">
        <v>0</v>
      </c>
      <c r="E23" s="80">
        <v>0</v>
      </c>
      <c r="G23" s="103">
        <f>table13[[#This Row],[Rabatt]]</f>
        <v>0</v>
      </c>
      <c r="H23" s="103">
        <f>IF(D23="","",1-((1-table13[[#This Row],[Rabatt]])*(1-table13[[#This Row],[VPE-Rabatt*]])))</f>
        <v>0</v>
      </c>
    </row>
    <row r="24" spans="1:8" ht="15" x14ac:dyDescent="0.25">
      <c r="A24" s="79" t="s">
        <v>514</v>
      </c>
      <c r="B24" s="79" t="s">
        <v>927</v>
      </c>
      <c r="C24" s="79" t="s">
        <v>933</v>
      </c>
      <c r="D24" s="80">
        <v>0</v>
      </c>
      <c r="E24" s="80">
        <v>0</v>
      </c>
      <c r="G24" s="103">
        <f>table13[[#This Row],[Rabatt]]</f>
        <v>0</v>
      </c>
      <c r="H24" s="103">
        <f>IF(D24="","",1-((1-table13[[#This Row],[Rabatt]])*(1-table13[[#This Row],[VPE-Rabatt*]])))</f>
        <v>0</v>
      </c>
    </row>
    <row r="25" spans="1:8" ht="15" x14ac:dyDescent="0.25">
      <c r="A25" s="79" t="s">
        <v>941</v>
      </c>
      <c r="B25" s="79" t="s">
        <v>942</v>
      </c>
      <c r="C25" s="79" t="s">
        <v>933</v>
      </c>
      <c r="D25" s="80">
        <v>0</v>
      </c>
      <c r="E25" s="80">
        <v>0</v>
      </c>
      <c r="G25" s="103">
        <f>table13[[#This Row],[Rabatt]]</f>
        <v>0</v>
      </c>
      <c r="H25" s="103">
        <f>IF(D25="","",1-((1-table13[[#This Row],[Rabatt]])*(1-table13[[#This Row],[VPE-Rabatt*]])))</f>
        <v>0</v>
      </c>
    </row>
    <row r="26" spans="1:8" ht="15" x14ac:dyDescent="0.25">
      <c r="A26" s="79" t="s">
        <v>970</v>
      </c>
      <c r="B26" s="79" t="s">
        <v>971</v>
      </c>
      <c r="C26" s="79" t="s">
        <v>959</v>
      </c>
      <c r="D26" s="80">
        <v>0</v>
      </c>
      <c r="E26" s="81"/>
      <c r="G26" s="103">
        <f>table13[[#This Row],[Rabatt]]</f>
        <v>0</v>
      </c>
      <c r="H26" s="103">
        <f>IF(D26="","",1-((1-table13[[#This Row],[Rabatt]])*(1-table13[[#This Row],[VPE-Rabatt*]])))</f>
        <v>0</v>
      </c>
    </row>
    <row r="27" spans="1:8" ht="15" x14ac:dyDescent="0.25">
      <c r="A27" s="79" t="s">
        <v>268</v>
      </c>
      <c r="B27" s="79" t="s">
        <v>269</v>
      </c>
      <c r="C27" s="79" t="s">
        <v>933</v>
      </c>
      <c r="D27" s="80">
        <v>0</v>
      </c>
      <c r="E27" s="80">
        <v>0</v>
      </c>
      <c r="G27" s="103">
        <f>table13[[#This Row],[Rabatt]]</f>
        <v>0</v>
      </c>
      <c r="H27" s="103">
        <f>IF(D27="","",1-((1-table13[[#This Row],[Rabatt]])*(1-table13[[#This Row],[VPE-Rabatt*]])))</f>
        <v>0</v>
      </c>
    </row>
    <row r="28" spans="1:8" ht="15" x14ac:dyDescent="0.25">
      <c r="A28" s="79" t="s">
        <v>26</v>
      </c>
      <c r="B28" s="79" t="s">
        <v>28</v>
      </c>
      <c r="C28" s="79" t="s">
        <v>933</v>
      </c>
      <c r="D28" s="80">
        <v>0</v>
      </c>
      <c r="E28" s="80">
        <v>0</v>
      </c>
      <c r="G28" s="103">
        <f>table13[[#This Row],[Rabatt]]</f>
        <v>0</v>
      </c>
      <c r="H28" s="103">
        <f>IF(D28="","",1-((1-table13[[#This Row],[Rabatt]])*(1-table13[[#This Row],[VPE-Rabatt*]])))</f>
        <v>0</v>
      </c>
    </row>
    <row r="29" spans="1:8" ht="15" x14ac:dyDescent="0.25">
      <c r="A29" s="79" t="s">
        <v>957</v>
      </c>
      <c r="B29" s="79" t="s">
        <v>958</v>
      </c>
      <c r="C29" s="79" t="s">
        <v>959</v>
      </c>
      <c r="D29" s="80">
        <v>0</v>
      </c>
      <c r="E29" s="81"/>
      <c r="G29" s="103">
        <f>table13[[#This Row],[Rabatt]]</f>
        <v>0</v>
      </c>
      <c r="H29" s="103">
        <f>IF(D29="","",1-((1-table13[[#This Row],[Rabatt]])*(1-table13[[#This Row],[VPE-Rabatt*]])))</f>
        <v>0</v>
      </c>
    </row>
    <row r="30" spans="1:8" ht="15" x14ac:dyDescent="0.25">
      <c r="A30" s="79" t="s">
        <v>0</v>
      </c>
      <c r="B30" s="79" t="s">
        <v>27</v>
      </c>
      <c r="C30" s="79" t="s">
        <v>933</v>
      </c>
      <c r="D30" s="80">
        <v>0</v>
      </c>
      <c r="E30" s="80">
        <v>0</v>
      </c>
      <c r="G30" s="103">
        <f>table13[[#This Row],[Rabatt]]</f>
        <v>0</v>
      </c>
      <c r="H30" s="103">
        <f>IF(D30="","",1-((1-table13[[#This Row],[Rabatt]])*(1-table13[[#This Row],[VPE-Rabatt*]])))</f>
        <v>0</v>
      </c>
    </row>
    <row r="31" spans="1:8" ht="15" x14ac:dyDescent="0.25">
      <c r="A31" s="79" t="s">
        <v>968</v>
      </c>
      <c r="B31" s="79" t="s">
        <v>969</v>
      </c>
      <c r="C31" s="79" t="s">
        <v>959</v>
      </c>
      <c r="D31" s="80">
        <v>0</v>
      </c>
      <c r="E31" s="81"/>
      <c r="G31" s="103">
        <f>table13[[#This Row],[Rabatt]]</f>
        <v>0</v>
      </c>
      <c r="H31" s="103">
        <f>IF(D31="","",1-((1-table13[[#This Row],[Rabatt]])*(1-table13[[#This Row],[VPE-Rabatt*]])))</f>
        <v>0</v>
      </c>
    </row>
    <row r="32" spans="1:8" ht="15" x14ac:dyDescent="0.25">
      <c r="A32" s="79" t="s">
        <v>960</v>
      </c>
      <c r="B32" s="79" t="s">
        <v>961</v>
      </c>
      <c r="C32" s="79" t="s">
        <v>959</v>
      </c>
      <c r="D32" s="80">
        <v>0</v>
      </c>
      <c r="E32" s="81"/>
      <c r="G32" s="103">
        <f>table13[[#This Row],[Rabatt]]</f>
        <v>0</v>
      </c>
      <c r="H32" s="103">
        <f>IF(D32="","",1-((1-table13[[#This Row],[Rabatt]])*(1-table13[[#This Row],[VPE-Rabatt*]])))</f>
        <v>0</v>
      </c>
    </row>
    <row r="33" spans="1:8" ht="15" x14ac:dyDescent="0.25">
      <c r="A33" s="79" t="s">
        <v>931</v>
      </c>
      <c r="B33" s="79" t="s">
        <v>932</v>
      </c>
      <c r="C33" s="79" t="s">
        <v>933</v>
      </c>
      <c r="D33" s="80">
        <v>0</v>
      </c>
      <c r="E33" s="80">
        <v>0</v>
      </c>
      <c r="G33" s="103">
        <f>table13[[#This Row],[Rabatt]]</f>
        <v>0</v>
      </c>
      <c r="H33" s="103">
        <f>IF(D33="","",1-((1-table13[[#This Row],[Rabatt]])*(1-table13[[#This Row],[VPE-Rabatt*]])))</f>
        <v>0</v>
      </c>
    </row>
    <row r="34" spans="1:8" ht="15" x14ac:dyDescent="0.25">
      <c r="A34" s="79" t="s">
        <v>938</v>
      </c>
      <c r="B34" s="79" t="s">
        <v>939</v>
      </c>
      <c r="C34" s="79" t="s">
        <v>933</v>
      </c>
      <c r="D34" s="80">
        <v>0</v>
      </c>
      <c r="E34" s="80">
        <v>0</v>
      </c>
      <c r="G34" s="103">
        <f>table13[[#This Row],[Rabatt]]</f>
        <v>0</v>
      </c>
      <c r="H34" s="103">
        <f>IF(D34="","",1-((1-table13[[#This Row],[Rabatt]])*(1-table13[[#This Row],[VPE-Rabatt*]])))</f>
        <v>0</v>
      </c>
    </row>
    <row r="35" spans="1:8" ht="15" x14ac:dyDescent="0.25">
      <c r="A35" s="79" t="s">
        <v>962</v>
      </c>
      <c r="B35" s="79" t="s">
        <v>963</v>
      </c>
      <c r="C35" s="79" t="s">
        <v>959</v>
      </c>
      <c r="D35" s="80">
        <v>0</v>
      </c>
      <c r="E35" s="81"/>
      <c r="G35" s="103">
        <f>table13[[#This Row],[Rabatt]]</f>
        <v>0</v>
      </c>
      <c r="H35" s="103">
        <f>IF(D35="","",1-((1-table13[[#This Row],[Rabatt]])*(1-table13[[#This Row],[VPE-Rabatt*]])))</f>
        <v>0</v>
      </c>
    </row>
    <row r="36" spans="1:8" ht="15" x14ac:dyDescent="0.25">
      <c r="A36" s="79" t="s">
        <v>21</v>
      </c>
      <c r="B36" s="79" t="s">
        <v>1</v>
      </c>
      <c r="C36" s="79" t="s">
        <v>933</v>
      </c>
      <c r="D36" s="80">
        <v>0</v>
      </c>
      <c r="E36" s="80">
        <v>0</v>
      </c>
      <c r="G36" s="103">
        <f>table13[[#This Row],[Rabatt]]</f>
        <v>0</v>
      </c>
      <c r="H36" s="103">
        <f>IF(D36="","",1-((1-table13[[#This Row],[Rabatt]])*(1-table13[[#This Row],[VPE-Rabatt*]])))</f>
        <v>0</v>
      </c>
    </row>
    <row r="37" spans="1:8" ht="15" x14ac:dyDescent="0.25">
      <c r="A37" s="79" t="s">
        <v>36</v>
      </c>
      <c r="B37" s="79" t="s">
        <v>3</v>
      </c>
      <c r="C37" s="79" t="s">
        <v>933</v>
      </c>
      <c r="D37" s="80">
        <v>0</v>
      </c>
      <c r="E37" s="80">
        <v>0</v>
      </c>
      <c r="G37" s="103">
        <f>table13[[#This Row],[Rabatt]]</f>
        <v>0</v>
      </c>
      <c r="H37" s="103">
        <f>IF(D37="","",1-((1-table13[[#This Row],[Rabatt]])*(1-table13[[#This Row],[VPE-Rabatt*]])))</f>
        <v>0</v>
      </c>
    </row>
    <row r="38" spans="1:8" ht="15" x14ac:dyDescent="0.25">
      <c r="A38" s="79" t="s">
        <v>29</v>
      </c>
      <c r="B38" s="79" t="s">
        <v>940</v>
      </c>
      <c r="C38" s="79" t="s">
        <v>933</v>
      </c>
      <c r="D38" s="80">
        <v>0</v>
      </c>
      <c r="E38" s="80">
        <v>0</v>
      </c>
      <c r="G38" s="103">
        <f>table13[[#This Row],[Rabatt]]</f>
        <v>0</v>
      </c>
      <c r="H38" s="103">
        <f>IF(D38="","",1-((1-table13[[#This Row],[Rabatt]])*(1-table13[[#This Row],[VPE-Rabatt*]])))</f>
        <v>0</v>
      </c>
    </row>
    <row r="39" spans="1:8" ht="15" x14ac:dyDescent="0.25">
      <c r="A39" s="79" t="s">
        <v>14</v>
      </c>
      <c r="B39" s="79" t="s">
        <v>30</v>
      </c>
      <c r="C39" s="79" t="s">
        <v>933</v>
      </c>
      <c r="D39" s="80">
        <v>0</v>
      </c>
      <c r="E39" s="80">
        <v>0</v>
      </c>
      <c r="G39" s="103">
        <f>table13[[#This Row],[Rabatt]]</f>
        <v>0</v>
      </c>
      <c r="H39" s="103">
        <f>IF(D39="","",1-((1-table13[[#This Row],[Rabatt]])*(1-table13[[#This Row],[VPE-Rabatt*]])))</f>
        <v>0</v>
      </c>
    </row>
    <row r="40" spans="1:8" ht="15" x14ac:dyDescent="0.25">
      <c r="A40" s="79" t="s">
        <v>4037</v>
      </c>
      <c r="B40" s="79" t="s">
        <v>4038</v>
      </c>
      <c r="C40" s="79" t="s">
        <v>959</v>
      </c>
      <c r="D40" s="80">
        <v>0</v>
      </c>
      <c r="E40" s="81"/>
      <c r="G40" s="103">
        <f>table13[[#This Row],[Rabatt]]</f>
        <v>0</v>
      </c>
      <c r="H40" s="103">
        <f>IF(D40="","",1-((1-table13[[#This Row],[Rabatt]])*(1-table13[[#This Row],[VPE-Rabatt*]])))</f>
        <v>0</v>
      </c>
    </row>
    <row r="41" spans="1:8" ht="15" x14ac:dyDescent="0.25">
      <c r="A41" s="79" t="s">
        <v>936</v>
      </c>
      <c r="B41" s="79" t="s">
        <v>937</v>
      </c>
      <c r="C41" s="79" t="s">
        <v>933</v>
      </c>
      <c r="D41" s="80">
        <v>0</v>
      </c>
      <c r="E41" s="80">
        <v>0</v>
      </c>
      <c r="G41" s="103">
        <f>table13[[#This Row],[Rabatt]]</f>
        <v>0</v>
      </c>
      <c r="H41" s="103">
        <f>IF(D41="","",1-((1-table13[[#This Row],[Rabatt]])*(1-table13[[#This Row],[VPE-Rabatt*]])))</f>
        <v>0</v>
      </c>
    </row>
    <row r="42" spans="1:8" ht="15" x14ac:dyDescent="0.25">
      <c r="A42" s="41" t="s">
        <v>9153</v>
      </c>
      <c r="B42" s="41" t="s">
        <v>9215</v>
      </c>
      <c r="C42" s="41" t="s">
        <v>933</v>
      </c>
      <c r="D42" s="52">
        <v>0</v>
      </c>
      <c r="E42" s="80">
        <v>0</v>
      </c>
      <c r="G42" s="103">
        <f>table13[[#This Row],[Rabatt]]</f>
        <v>0</v>
      </c>
      <c r="H42" s="103">
        <f>IF(D42="","",1-((1-table13[[#This Row],[Rabatt]])*(1-table13[[#This Row],[VPE-Rabatt*]])))</f>
        <v>0</v>
      </c>
    </row>
    <row r="43" spans="1:8" ht="15" x14ac:dyDescent="0.25">
      <c r="A43" s="79" t="s">
        <v>972</v>
      </c>
      <c r="B43" s="79" t="s">
        <v>25</v>
      </c>
      <c r="C43" s="79" t="s">
        <v>959</v>
      </c>
      <c r="D43" s="80">
        <v>0</v>
      </c>
      <c r="E43" s="81"/>
      <c r="G43" s="103">
        <f>table13[[#This Row],[Rabatt]]</f>
        <v>0</v>
      </c>
      <c r="H43" s="103">
        <f>IF(D43="","",1-((1-table13[[#This Row],[Rabatt]])*(1-table13[[#This Row],[VPE-Rabatt*]])))</f>
        <v>0</v>
      </c>
    </row>
    <row r="44" spans="1:8" ht="15" x14ac:dyDescent="0.25">
      <c r="A44" s="79" t="s">
        <v>32</v>
      </c>
      <c r="B44" s="79" t="s">
        <v>956</v>
      </c>
      <c r="C44" s="79" t="s">
        <v>951</v>
      </c>
      <c r="D44" s="80">
        <v>0</v>
      </c>
      <c r="E44" s="80">
        <v>0</v>
      </c>
      <c r="G44" s="103">
        <f>table13[[#This Row],[Rabatt]]</f>
        <v>0</v>
      </c>
      <c r="H44" s="103">
        <f>IF(D44="","",1-((1-table13[[#This Row],[Rabatt]])*(1-table13[[#This Row],[VPE-Rabatt*]])))</f>
        <v>0</v>
      </c>
    </row>
    <row r="45" spans="1:8" ht="15" x14ac:dyDescent="0.25">
      <c r="A45" s="79" t="s">
        <v>7419</v>
      </c>
      <c r="B45" s="79" t="s">
        <v>7420</v>
      </c>
      <c r="C45" s="79" t="s">
        <v>933</v>
      </c>
      <c r="D45" s="80">
        <v>0</v>
      </c>
      <c r="E45" s="80">
        <v>0</v>
      </c>
      <c r="G45" s="103">
        <f>table13[[#This Row],[Rabatt]]</f>
        <v>0</v>
      </c>
      <c r="H45" s="103">
        <f>IF(D45="","",1-((1-table13[[#This Row],[Rabatt]])*(1-table13[[#This Row],[VPE-Rabatt*]])))</f>
        <v>0</v>
      </c>
    </row>
    <row r="46" spans="1:8" ht="15" x14ac:dyDescent="0.25">
      <c r="A46" s="79" t="s">
        <v>964</v>
      </c>
      <c r="B46" s="79" t="s">
        <v>965</v>
      </c>
      <c r="C46" s="79" t="s">
        <v>959</v>
      </c>
      <c r="D46" s="80">
        <v>0</v>
      </c>
      <c r="E46" s="81"/>
      <c r="G46" s="103">
        <f>table13[[#This Row],[Rabatt]]</f>
        <v>0</v>
      </c>
      <c r="H46" s="103">
        <f>IF(D46="","",1-((1-table13[[#This Row],[Rabatt]])*(1-table13[[#This Row],[VPE-Rabatt*]])))</f>
        <v>0</v>
      </c>
    </row>
    <row r="47" spans="1:8" ht="15" x14ac:dyDescent="0.25">
      <c r="A47" s="79" t="s">
        <v>973</v>
      </c>
      <c r="B47" s="79" t="s">
        <v>950</v>
      </c>
      <c r="C47" s="79" t="s">
        <v>959</v>
      </c>
      <c r="D47" s="80">
        <v>0</v>
      </c>
      <c r="E47" s="81"/>
      <c r="G47" s="103">
        <f>table13[[#This Row],[Rabatt]]</f>
        <v>0</v>
      </c>
      <c r="H47" s="103">
        <f>IF(D47="","",1-((1-table13[[#This Row],[Rabatt]])*(1-table13[[#This Row],[VPE-Rabatt*]])))</f>
        <v>0</v>
      </c>
    </row>
    <row r="48" spans="1:8" ht="15" x14ac:dyDescent="0.25">
      <c r="A48" s="79" t="s">
        <v>7</v>
      </c>
      <c r="B48" s="79" t="s">
        <v>22</v>
      </c>
      <c r="C48" s="79" t="s">
        <v>951</v>
      </c>
      <c r="D48" s="80">
        <v>0</v>
      </c>
      <c r="E48" s="80">
        <v>0</v>
      </c>
      <c r="G48" s="103">
        <f>table13[[#This Row],[Rabatt]]</f>
        <v>0</v>
      </c>
      <c r="H48" s="103">
        <f>IF(D48="","",1-((1-table13[[#This Row],[Rabatt]])*(1-table13[[#This Row],[VPE-Rabatt*]])))</f>
        <v>0</v>
      </c>
    </row>
    <row r="49" spans="1:8" ht="15" x14ac:dyDescent="0.25">
      <c r="A49" s="41" t="s">
        <v>8918</v>
      </c>
      <c r="B49" s="41" t="s">
        <v>8919</v>
      </c>
      <c r="C49" s="41" t="s">
        <v>959</v>
      </c>
      <c r="D49" s="52">
        <v>0</v>
      </c>
      <c r="E49" s="53"/>
      <c r="G49" s="103">
        <f>table13[[#This Row],[Rabatt]]</f>
        <v>0</v>
      </c>
      <c r="H49" s="103">
        <f>IF(D49="","",1-((1-table13[[#This Row],[Rabatt]])*(1-table13[[#This Row],[VPE-Rabatt*]])))</f>
        <v>0</v>
      </c>
    </row>
    <row r="50" spans="1:8" ht="15" x14ac:dyDescent="0.25">
      <c r="A50" s="79" t="s">
        <v>943</v>
      </c>
      <c r="B50" s="79" t="s">
        <v>8</v>
      </c>
      <c r="C50" s="79" t="s">
        <v>933</v>
      </c>
      <c r="D50" s="80">
        <v>0</v>
      </c>
      <c r="E50" s="80">
        <v>0</v>
      </c>
      <c r="G50" s="103">
        <f>table13[[#This Row],[Rabatt]]</f>
        <v>0</v>
      </c>
      <c r="H50" s="103">
        <f>IF(D50="","",1-((1-table13[[#This Row],[Rabatt]])*(1-table13[[#This Row],[VPE-Rabatt*]])))</f>
        <v>0</v>
      </c>
    </row>
    <row r="51" spans="1:8" ht="15" x14ac:dyDescent="0.25">
      <c r="A51" s="79" t="s">
        <v>976</v>
      </c>
      <c r="B51" s="79" t="s">
        <v>977</v>
      </c>
      <c r="C51" s="79" t="s">
        <v>959</v>
      </c>
      <c r="D51" s="80">
        <v>0</v>
      </c>
      <c r="E51" s="81"/>
      <c r="G51" s="103">
        <f>table13[[#This Row],[Rabatt]]</f>
        <v>0</v>
      </c>
      <c r="H51" s="103">
        <f>IF(D51="","",1-((1-table13[[#This Row],[Rabatt]])*(1-table13[[#This Row],[VPE-Rabatt*]])))</f>
        <v>0</v>
      </c>
    </row>
    <row r="52" spans="1:8" ht="15" x14ac:dyDescent="0.25">
      <c r="A52" s="79" t="s">
        <v>944</v>
      </c>
      <c r="B52" s="79" t="s">
        <v>945</v>
      </c>
      <c r="C52" s="79" t="s">
        <v>933</v>
      </c>
      <c r="D52" s="80">
        <v>0</v>
      </c>
      <c r="E52" s="80">
        <v>0</v>
      </c>
      <c r="G52" s="103">
        <f>table13[[#This Row],[Rabatt]]</f>
        <v>0</v>
      </c>
      <c r="H52" s="103">
        <f>IF(D52="","",1-((1-table13[[#This Row],[Rabatt]])*(1-table13[[#This Row],[VPE-Rabatt*]])))</f>
        <v>0</v>
      </c>
    </row>
    <row r="53" spans="1:8" ht="15" x14ac:dyDescent="0.25">
      <c r="A53" s="79" t="s">
        <v>948</v>
      </c>
      <c r="B53" s="79" t="s">
        <v>949</v>
      </c>
      <c r="C53" s="79" t="s">
        <v>933</v>
      </c>
      <c r="D53" s="80">
        <v>0</v>
      </c>
      <c r="E53" s="80">
        <v>0</v>
      </c>
      <c r="G53" s="103">
        <f>table13[[#This Row],[Rabatt]]</f>
        <v>0</v>
      </c>
      <c r="H53" s="103">
        <f>IF(D53="","",1-((1-table13[[#This Row],[Rabatt]])*(1-table13[[#This Row],[VPE-Rabatt*]])))</f>
        <v>0</v>
      </c>
    </row>
    <row r="54" spans="1:8" ht="15" x14ac:dyDescent="0.25">
      <c r="A54" s="41" t="s">
        <v>8810</v>
      </c>
      <c r="B54" s="41" t="s">
        <v>8811</v>
      </c>
      <c r="C54" s="41" t="s">
        <v>959</v>
      </c>
      <c r="D54" s="52">
        <v>0</v>
      </c>
      <c r="E54" s="53"/>
      <c r="G54" s="103">
        <f>table13[[#This Row],[Rabatt]]</f>
        <v>0</v>
      </c>
      <c r="H54" s="103">
        <f>IF(D54="","",1-((1-table13[[#This Row],[Rabatt]])*(1-table13[[#This Row],[VPE-Rabatt*]])))</f>
        <v>0</v>
      </c>
    </row>
    <row r="55" spans="1:8" ht="15" x14ac:dyDescent="0.25">
      <c r="A55" s="79" t="s">
        <v>8732</v>
      </c>
      <c r="B55" s="79" t="s">
        <v>8733</v>
      </c>
      <c r="C55" s="79" t="s">
        <v>933</v>
      </c>
      <c r="D55" s="80">
        <v>0</v>
      </c>
      <c r="E55" s="81"/>
      <c r="G55" s="103">
        <f>table13[[#This Row],[Rabatt]]</f>
        <v>0</v>
      </c>
      <c r="H55" s="103">
        <f>IF(D55="","",1-((1-table13[[#This Row],[Rabatt]])*(1-table13[[#This Row],[VPE-Rabatt*]])))</f>
        <v>0</v>
      </c>
    </row>
    <row r="56" spans="1:8" ht="15" x14ac:dyDescent="0.25">
      <c r="A56" s="79" t="s">
        <v>934</v>
      </c>
      <c r="B56" s="79" t="s">
        <v>935</v>
      </c>
      <c r="C56" s="79" t="s">
        <v>933</v>
      </c>
      <c r="D56" s="80">
        <v>0</v>
      </c>
      <c r="E56" s="80">
        <v>0</v>
      </c>
      <c r="G56" s="103">
        <f>table13[[#This Row],[Rabatt]]</f>
        <v>0</v>
      </c>
      <c r="H56" s="103">
        <f>IF(D56="","",1-((1-table13[[#This Row],[Rabatt]])*(1-table13[[#This Row],[VPE-Rabatt*]])))</f>
        <v>0</v>
      </c>
    </row>
    <row r="57" spans="1:8" x14ac:dyDescent="0.2">
      <c r="G57" s="103" t="str">
        <f>IF(D57="","",1-((1-table13[[#This Row],[Rabatt]])*(1-#REF!)*(1-#REF!)))</f>
        <v/>
      </c>
      <c r="H57" s="103" t="str">
        <f>IF(D57="","",1-((1-table13[[#This Row],[Rabatt]])*(1-#REF!)*(1-#REF!)*(1-table13[[#This Row],[VPE-Rabatt*]])))</f>
        <v/>
      </c>
    </row>
    <row r="58" spans="1:8" x14ac:dyDescent="0.2">
      <c r="A58" s="51" t="s">
        <v>4204</v>
      </c>
      <c r="G58" s="103" t="str">
        <f>IF(D58="","",1-((1-table13[[#This Row],[Rabatt]])*(1-#REF!)*(1-#REF!)))</f>
        <v/>
      </c>
      <c r="H58" s="103" t="str">
        <f>IF(D58="","",1-((1-table13[[#This Row],[Rabatt]])*(1-#REF!)*(1-#REF!)*(1-table13[[#This Row],[VPE-Rabatt*]])))</f>
        <v/>
      </c>
    </row>
    <row r="59" spans="1:8" x14ac:dyDescent="0.2">
      <c r="G59" s="103" t="str">
        <f>IF(D59="","",1-((1-table13[[#This Row],[Rabatt]])*(1-#REF!)*(1-#REF!)))</f>
        <v/>
      </c>
      <c r="H59" s="103" t="str">
        <f>IF(D59="","",1-((1-table13[[#This Row],[Rabatt]])*(1-#REF!)*(1-#REF!)*(1-table13[[#This Row],[VPE-Rabatt*]])))</f>
        <v/>
      </c>
    </row>
    <row r="60" spans="1:8" x14ac:dyDescent="0.2">
      <c r="G60" s="103" t="str">
        <f>IF(D60="","",1-((1-table13[[#This Row],[Rabatt]])*(1-#REF!)*(1-#REF!)))</f>
        <v/>
      </c>
      <c r="H60" s="103" t="str">
        <f>IF(D60="","",1-((1-table13[[#This Row],[Rabatt]])*(1-#REF!)*(1-#REF!)*(1-table13[[#This Row],[VPE-Rabatt*]])))</f>
        <v/>
      </c>
    </row>
    <row r="61" spans="1:8" x14ac:dyDescent="0.2">
      <c r="G61" s="103" t="str">
        <f>IF(D61="","",1-((1-table13[[#This Row],[Rabatt]])*(1-#REF!)*(1-#REF!)))</f>
        <v/>
      </c>
      <c r="H61" s="103" t="str">
        <f>IF(D61="","",1-((1-table13[[#This Row],[Rabatt]])*(1-#REF!)*(1-#REF!)*(1-table13[[#This Row],[VPE-Rabatt*]])))</f>
        <v/>
      </c>
    </row>
    <row r="62" spans="1:8" x14ac:dyDescent="0.2">
      <c r="G62" s="103" t="str">
        <f>IF(D62="","",1-((1-table13[[#This Row],[Rabatt]])*(1-#REF!)*(1-#REF!)))</f>
        <v/>
      </c>
      <c r="H62" s="103" t="str">
        <f>IF(D62="","",1-((1-table13[[#This Row],[Rabatt]])*(1-#REF!)*(1-#REF!)*(1-table13[[#This Row],[VPE-Rabatt*]])))</f>
        <v/>
      </c>
    </row>
    <row r="63" spans="1:8" x14ac:dyDescent="0.2">
      <c r="G63" s="103" t="str">
        <f>IF(D63="","",1-((1-table13[[#This Row],[Rabatt]])*(1-#REF!)*(1-#REF!)))</f>
        <v/>
      </c>
      <c r="H63" s="103" t="str">
        <f>IF(D63="","",1-((1-table13[[#This Row],[Rabatt]])*(1-#REF!)*(1-#REF!)*(1-table13[[#This Row],[VPE-Rabatt*]])))</f>
        <v/>
      </c>
    </row>
    <row r="64" spans="1:8" x14ac:dyDescent="0.2">
      <c r="G64" s="103" t="str">
        <f>IF(D64="","",1-((1-table13[[#This Row],[Rabatt]])*(1-#REF!)*(1-#REF!)))</f>
        <v/>
      </c>
      <c r="H64" s="103" t="str">
        <f>IF(D64="","",1-((1-table13[[#This Row],[Rabatt]])*(1-#REF!)*(1-#REF!)*(1-table13[[#This Row],[VPE-Rabatt*]])))</f>
        <v/>
      </c>
    </row>
    <row r="65" spans="7:8" x14ac:dyDescent="0.2">
      <c r="G65" s="103" t="str">
        <f>IF(D65="","",1-((1-table13[[#This Row],[Rabatt]])*(1-#REF!)*(1-#REF!)))</f>
        <v/>
      </c>
      <c r="H65" s="103" t="str">
        <f>IF(D65="","",1-((1-table13[[#This Row],[Rabatt]])*(1-#REF!)*(1-#REF!)*(1-table13[[#This Row],[VPE-Rabatt*]])))</f>
        <v/>
      </c>
    </row>
    <row r="66" spans="7:8" x14ac:dyDescent="0.2">
      <c r="G66" s="103" t="str">
        <f>IF(D66="","",1-((1-table13[[#This Row],[Rabatt]])*(1-#REF!)*(1-#REF!)))</f>
        <v/>
      </c>
      <c r="H66" s="103" t="str">
        <f>IF(D66="","",1-((1-table13[[#This Row],[Rabatt]])*(1-#REF!)*(1-#REF!)*(1-table13[[#This Row],[VPE-Rabatt*]])))</f>
        <v/>
      </c>
    </row>
    <row r="67" spans="7:8" x14ac:dyDescent="0.2">
      <c r="G67" s="103" t="str">
        <f>IF(D67="","",1-((1-table13[[#This Row],[Rabatt]])*(1-#REF!)*(1-#REF!)))</f>
        <v/>
      </c>
      <c r="H67" s="103" t="str">
        <f>IF(D67="","",1-((1-table13[[#This Row],[Rabatt]])*(1-#REF!)*(1-#REF!)*(1-table13[[#This Row],[VPE-Rabatt*]])))</f>
        <v/>
      </c>
    </row>
    <row r="68" spans="7:8" x14ac:dyDescent="0.2">
      <c r="G68" s="103" t="str">
        <f>IF(D68="","",1-((1-table13[[#This Row],[Rabatt]])*(1-#REF!)*(1-#REF!)))</f>
        <v/>
      </c>
      <c r="H68" s="103" t="str">
        <f>IF(D68="","",1-((1-table13[[#This Row],[Rabatt]])*(1-#REF!)*(1-#REF!)*(1-table13[[#This Row],[VPE-Rabatt*]])))</f>
        <v/>
      </c>
    </row>
    <row r="69" spans="7:8" x14ac:dyDescent="0.2">
      <c r="G69" s="103" t="str">
        <f>IF(D69="","",1-((1-table13[[#This Row],[Rabatt]])*(1-#REF!)*(1-#REF!)))</f>
        <v/>
      </c>
      <c r="H69" s="103" t="str">
        <f>IF(D69="","",1-((1-table13[[#This Row],[Rabatt]])*(1-#REF!)*(1-#REF!)*(1-table13[[#This Row],[VPE-Rabatt*]])))</f>
        <v/>
      </c>
    </row>
    <row r="70" spans="7:8" x14ac:dyDescent="0.2">
      <c r="G70" s="103" t="str">
        <f>IF(D70="","",1-((1-table13[[#This Row],[Rabatt]])*(1-#REF!)*(1-#REF!)))</f>
        <v/>
      </c>
      <c r="H70" s="103" t="str">
        <f>IF(D70="","",1-((1-table13[[#This Row],[Rabatt]])*(1-#REF!)*(1-#REF!)*(1-table13[[#This Row],[VPE-Rabatt*]])))</f>
        <v/>
      </c>
    </row>
    <row r="71" spans="7:8" x14ac:dyDescent="0.2">
      <c r="G71" s="103" t="str">
        <f>IF(D71="","",1-((1-table13[[#This Row],[Rabatt]])*(1-#REF!)*(1-#REF!)))</f>
        <v/>
      </c>
      <c r="H71" s="103" t="str">
        <f>IF(D71="","",1-((1-table13[[#This Row],[Rabatt]])*(1-#REF!)*(1-#REF!)*(1-table13[[#This Row],[VPE-Rabatt*]])))</f>
        <v/>
      </c>
    </row>
    <row r="72" spans="7:8" x14ac:dyDescent="0.2">
      <c r="G72" s="103" t="str">
        <f>IF(D72="","",1-((1-table13[[#This Row],[Rabatt]])*(1-#REF!)*(1-#REF!)))</f>
        <v/>
      </c>
      <c r="H72" s="103" t="str">
        <f>IF(D72="","",1-((1-table13[[#This Row],[Rabatt]])*(1-#REF!)*(1-#REF!)*(1-table13[[#This Row],[VPE-Rabatt*]])))</f>
        <v/>
      </c>
    </row>
    <row r="73" spans="7:8" x14ac:dyDescent="0.2">
      <c r="G73" s="103" t="str">
        <f>IF(D73="","",1-((1-table13[[#This Row],[Rabatt]])*(1-#REF!)*(1-#REF!)))</f>
        <v/>
      </c>
      <c r="H73" s="103" t="str">
        <f>IF(D73="","",1-((1-table13[[#This Row],[Rabatt]])*(1-#REF!)*(1-#REF!)*(1-table13[[#This Row],[VPE-Rabatt*]])))</f>
        <v/>
      </c>
    </row>
    <row r="74" spans="7:8" x14ac:dyDescent="0.2">
      <c r="G74" s="103" t="str">
        <f>IF(D74="","",1-((1-table13[[#This Row],[Rabatt]])*(1-#REF!)*(1-#REF!)))</f>
        <v/>
      </c>
      <c r="H74" s="103" t="str">
        <f>IF(D74="","",1-((1-table13[[#This Row],[Rabatt]])*(1-#REF!)*(1-#REF!)*(1-table13[[#This Row],[VPE-Rabatt*]])))</f>
        <v/>
      </c>
    </row>
    <row r="75" spans="7:8" x14ac:dyDescent="0.2">
      <c r="G75" s="103" t="str">
        <f>IF(D75="","",1-((1-table13[[#This Row],[Rabatt]])*(1-#REF!)*(1-#REF!)))</f>
        <v/>
      </c>
      <c r="H75" s="103" t="str">
        <f>IF(D75="","",1-((1-table13[[#This Row],[Rabatt]])*(1-#REF!)*(1-#REF!)*(1-table13[[#This Row],[VPE-Rabatt*]])))</f>
        <v/>
      </c>
    </row>
    <row r="76" spans="7:8" x14ac:dyDescent="0.2">
      <c r="G76" s="103" t="str">
        <f>IF(D76="","",1-((1-table13[[#This Row],[Rabatt]])*(1-#REF!)*(1-#REF!)))</f>
        <v/>
      </c>
      <c r="H76" s="103" t="str">
        <f>IF(D76="","",1-((1-table13[[#This Row],[Rabatt]])*(1-#REF!)*(1-#REF!)*(1-table13[[#This Row],[VPE-Rabatt*]])))</f>
        <v/>
      </c>
    </row>
    <row r="77" spans="7:8" x14ac:dyDescent="0.2">
      <c r="G77" s="103" t="str">
        <f>IF(D77="","",1-((1-table13[[#This Row],[Rabatt]])*(1-#REF!)*(1-#REF!)))</f>
        <v/>
      </c>
      <c r="H77" s="103" t="str">
        <f>IF(D77="","",1-((1-table13[[#This Row],[Rabatt]])*(1-#REF!)*(1-#REF!)*(1-table13[[#This Row],[VPE-Rabatt*]])))</f>
        <v/>
      </c>
    </row>
    <row r="78" spans="7:8" x14ac:dyDescent="0.2">
      <c r="G78" s="103" t="str">
        <f>IF(D78="","",1-((1-table13[[#This Row],[Rabatt]])*(1-#REF!)*(1-#REF!)))</f>
        <v/>
      </c>
      <c r="H78" s="103" t="str">
        <f>IF(D78="","",1-((1-table13[[#This Row],[Rabatt]])*(1-#REF!)*(1-#REF!)*(1-table13[[#This Row],[VPE-Rabatt*]])))</f>
        <v/>
      </c>
    </row>
    <row r="79" spans="7:8" x14ac:dyDescent="0.2">
      <c r="G79" s="103" t="str">
        <f>IF(D79="","",1-((1-table13[[#This Row],[Rabatt]])*(1-#REF!)*(1-#REF!)))</f>
        <v/>
      </c>
      <c r="H79" s="103" t="str">
        <f>IF(D79="","",1-((1-table13[[#This Row],[Rabatt]])*(1-#REF!)*(1-#REF!)*(1-table13[[#This Row],[VPE-Rabatt*]])))</f>
        <v/>
      </c>
    </row>
    <row r="80" spans="7:8" x14ac:dyDescent="0.2">
      <c r="G80" s="103" t="str">
        <f>IF(D80="","",1-((1-table13[[#This Row],[Rabatt]])*(1-#REF!)*(1-#REF!)))</f>
        <v/>
      </c>
    </row>
    <row r="81" spans="7:7" x14ac:dyDescent="0.2">
      <c r="G81" s="103" t="str">
        <f>IF(D81="","",1-((1-table13[[#This Row],[Rabatt]])*(1-#REF!)*(1-#REF!)))</f>
        <v/>
      </c>
    </row>
    <row r="82" spans="7:7" x14ac:dyDescent="0.2">
      <c r="G82" s="103" t="str">
        <f>IF(D82="","",1-((1-table13[[#This Row],[Rabatt]])*(1-#REF!)*(1-#REF!)))</f>
        <v/>
      </c>
    </row>
    <row r="83" spans="7:7" x14ac:dyDescent="0.2">
      <c r="G83" s="103" t="str">
        <f>IF(D83="","",1-((1-table13[[#This Row],[Rabatt]])*(1-#REF!)*(1-#REF!)))</f>
        <v/>
      </c>
    </row>
    <row r="84" spans="7:7" x14ac:dyDescent="0.2">
      <c r="G84" s="103" t="str">
        <f>IF(D84="","",1-((1-table13[[#This Row],[Rabatt]])*(1-#REF!)*(1-#REF!)))</f>
        <v/>
      </c>
    </row>
    <row r="85" spans="7:7" x14ac:dyDescent="0.2">
      <c r="G85" s="103" t="str">
        <f>IF(D85="","",1-((1-table13[[#This Row],[Rabatt]])*(1-#REF!)*(1-#REF!)))</f>
        <v/>
      </c>
    </row>
    <row r="86" spans="7:7" x14ac:dyDescent="0.2">
      <c r="G86" s="103" t="str">
        <f>IF(D86="","",1-((1-table13[[#This Row],[Rabatt]])*(1-#REF!)*(1-#REF!)))</f>
        <v/>
      </c>
    </row>
    <row r="87" spans="7:7" x14ac:dyDescent="0.2">
      <c r="G87" s="103" t="str">
        <f>IF(D87="","",1-((1-table13[[#This Row],[Rabatt]])*(1-#REF!)*(1-#REF!)))</f>
        <v/>
      </c>
    </row>
    <row r="88" spans="7:7" x14ac:dyDescent="0.2">
      <c r="G88" s="103" t="str">
        <f>IF(D88="","",1-((1-table13[[#This Row],[Rabatt]])*(1-#REF!)*(1-#REF!)))</f>
        <v/>
      </c>
    </row>
    <row r="89" spans="7:7" x14ac:dyDescent="0.2">
      <c r="G89" s="103" t="str">
        <f>IF(D89="","",1-((1-table13[[#This Row],[Rabatt]])*(1-#REF!)*(1-#REF!)))</f>
        <v/>
      </c>
    </row>
    <row r="90" spans="7:7" x14ac:dyDescent="0.2">
      <c r="G90" s="103" t="str">
        <f>IF(D90="","",1-((1-table13[[#This Row],[Rabatt]])*(1-#REF!)*(1-#REF!)))</f>
        <v/>
      </c>
    </row>
    <row r="91" spans="7:7" x14ac:dyDescent="0.2">
      <c r="G91" s="103" t="str">
        <f>IF(D91="","",1-((1-table13[[#This Row],[Rabatt]])*(1-#REF!)*(1-#REF!)))</f>
        <v/>
      </c>
    </row>
    <row r="92" spans="7:7" x14ac:dyDescent="0.2">
      <c r="G92" s="103" t="str">
        <f>IF(D92="","",1-((1-table13[[#This Row],[Rabatt]])*(1-#REF!)*(1-#REF!)))</f>
        <v/>
      </c>
    </row>
    <row r="93" spans="7:7" x14ac:dyDescent="0.2">
      <c r="G93" s="103" t="str">
        <f>IF(D93="","",1-((1-table13[[#This Row],[Rabatt]])*(1-#REF!)*(1-#REF!)))</f>
        <v/>
      </c>
    </row>
    <row r="94" spans="7:7" x14ac:dyDescent="0.2">
      <c r="G94" s="103" t="str">
        <f>IF(D94="","",1-((1-table13[[#This Row],[Rabatt]])*(1-#REF!)*(1-#REF!)))</f>
        <v/>
      </c>
    </row>
    <row r="95" spans="7:7" x14ac:dyDescent="0.2">
      <c r="G95" s="103" t="str">
        <f>IF(D95="","",1-((1-table13[[#This Row],[Rabatt]])*(1-#REF!)*(1-#REF!)))</f>
        <v/>
      </c>
    </row>
    <row r="96" spans="7:7" x14ac:dyDescent="0.2">
      <c r="G96" s="103" t="str">
        <f>IF(D96="","",1-((1-table13[[#This Row],[Rabatt]])*(1-#REF!)*(1-#REF!)))</f>
        <v/>
      </c>
    </row>
    <row r="97" spans="7:7" x14ac:dyDescent="0.2">
      <c r="G97" s="103" t="str">
        <f>IF(D97="","",1-((1-table13[[#This Row],[Rabatt]])*(1-#REF!)*(1-#REF!)))</f>
        <v/>
      </c>
    </row>
    <row r="98" spans="7:7" x14ac:dyDescent="0.2">
      <c r="G98" s="103" t="str">
        <f>IF(D98="","",1-((1-table13[[#This Row],[Rabatt]])*(1-#REF!)*(1-#REF!)))</f>
        <v/>
      </c>
    </row>
    <row r="99" spans="7:7" x14ac:dyDescent="0.2">
      <c r="G99" s="103" t="str">
        <f>IF(D99="","",1-((1-table13[[#This Row],[Rabatt]])*(1-#REF!)*(1-#REF!)))</f>
        <v/>
      </c>
    </row>
    <row r="100" spans="7:7" x14ac:dyDescent="0.2">
      <c r="G100" s="103" t="str">
        <f>IF(D100="","",1-((1-table13[[#This Row],[Rabatt]])*(1-#REF!)*(1-#REF!)))</f>
        <v/>
      </c>
    </row>
    <row r="101" spans="7:7" x14ac:dyDescent="0.2">
      <c r="G101" s="103" t="str">
        <f>IF(D101="","",1-((1-table13[[#This Row],[Rabatt]])*(1-#REF!)*(1-#REF!)))</f>
        <v/>
      </c>
    </row>
    <row r="102" spans="7:7" x14ac:dyDescent="0.2">
      <c r="G102" s="103" t="str">
        <f>IF(D102="","",1-((1-table13[[#This Row],[Rabatt]])*(1-#REF!)*(1-#REF!)))</f>
        <v/>
      </c>
    </row>
    <row r="103" spans="7:7" x14ac:dyDescent="0.2">
      <c r="G103" s="103" t="str">
        <f>IF(D103="","",1-((1-table13[[#This Row],[Rabatt]])*(1-#REF!)*(1-#REF!)))</f>
        <v/>
      </c>
    </row>
    <row r="104" spans="7:7" x14ac:dyDescent="0.2">
      <c r="G104" s="103" t="str">
        <f>IF(D104="","",1-((1-table13[[#This Row],[Rabatt]])*(1-#REF!)*(1-#REF!)))</f>
        <v/>
      </c>
    </row>
    <row r="105" spans="7:7" x14ac:dyDescent="0.2">
      <c r="G105" s="103" t="str">
        <f>IF(D105="","",1-((1-table13[[#This Row],[Rabatt]])*(1-#REF!)*(1-#REF!)))</f>
        <v/>
      </c>
    </row>
    <row r="106" spans="7:7" x14ac:dyDescent="0.2">
      <c r="G106" s="103" t="str">
        <f>IF(D106="","",1-((1-table13[[#This Row],[Rabatt]])*(1-#REF!)*(1-#REF!)))</f>
        <v/>
      </c>
    </row>
    <row r="107" spans="7:7" x14ac:dyDescent="0.2">
      <c r="G107" s="103" t="str">
        <f>IF(D107="","",1-((1-table13[[#This Row],[Rabatt]])*(1-#REF!)*(1-#REF!)))</f>
        <v/>
      </c>
    </row>
    <row r="108" spans="7:7" x14ac:dyDescent="0.2">
      <c r="G108" s="103" t="str">
        <f>IF(D108="","",1-((1-table13[[#This Row],[Rabatt]])*(1-#REF!)*(1-#REF!)))</f>
        <v/>
      </c>
    </row>
    <row r="109" spans="7:7" x14ac:dyDescent="0.2">
      <c r="G109" s="103" t="str">
        <f>IF(D109="","",1-((1-table13[[#This Row],[Rabatt]])*(1-#REF!)*(1-#REF!)))</f>
        <v/>
      </c>
    </row>
    <row r="110" spans="7:7" x14ac:dyDescent="0.2">
      <c r="G110" s="103" t="str">
        <f>IF(D110="","",1-((1-table13[[#This Row],[Rabatt]])*(1-#REF!)*(1-#REF!)))</f>
        <v/>
      </c>
    </row>
    <row r="111" spans="7:7" x14ac:dyDescent="0.2">
      <c r="G111" s="103" t="str">
        <f>IF(D111="","",1-((1-table13[[#This Row],[Rabatt]])*(1-#REF!)*(1-#REF!)))</f>
        <v/>
      </c>
    </row>
    <row r="112" spans="7:7" x14ac:dyDescent="0.2">
      <c r="G112" s="103" t="str">
        <f>IF(D112="","",1-((1-table13[[#This Row],[Rabatt]])*(1-#REF!)*(1-#REF!)))</f>
        <v/>
      </c>
    </row>
    <row r="113" spans="7:7" x14ac:dyDescent="0.2">
      <c r="G113" s="103" t="str">
        <f>IF(D113="","",1-((1-table13[[#This Row],[Rabatt]])*(1-#REF!)*(1-#REF!)))</f>
        <v/>
      </c>
    </row>
    <row r="114" spans="7:7" x14ac:dyDescent="0.2">
      <c r="G114" s="103" t="str">
        <f>IF(D114="","",1-((1-table13[[#This Row],[Rabatt]])*(1-#REF!)*(1-#REF!)))</f>
        <v/>
      </c>
    </row>
    <row r="115" spans="7:7" x14ac:dyDescent="0.2">
      <c r="G115" s="103" t="str">
        <f>IF(D115="","",1-((1-table13[[#This Row],[Rabatt]])*(1-#REF!)*(1-#REF!)))</f>
        <v/>
      </c>
    </row>
    <row r="116" spans="7:7" x14ac:dyDescent="0.2">
      <c r="G116" s="103" t="str">
        <f>IF(D116="","",1-((1-table13[[#This Row],[Rabatt]])*(1-#REF!)*(1-#REF!)))</f>
        <v/>
      </c>
    </row>
    <row r="117" spans="7:7" x14ac:dyDescent="0.2">
      <c r="G117" s="103" t="str">
        <f>IF(D117="","",1-((1-table13[[#This Row],[Rabatt]])*(1-#REF!)*(1-#REF!)))</f>
        <v/>
      </c>
    </row>
    <row r="118" spans="7:7" x14ac:dyDescent="0.2">
      <c r="G118" s="103" t="str">
        <f>IF(D118="","",1-((1-table13[[#This Row],[Rabatt]])*(1-#REF!)*(1-#REF!)))</f>
        <v/>
      </c>
    </row>
    <row r="119" spans="7:7" x14ac:dyDescent="0.2">
      <c r="G119" s="103" t="str">
        <f>IF(D119="","",1-((1-table13[[#This Row],[Rabatt]])*(1-#REF!)*(1-#REF!)))</f>
        <v/>
      </c>
    </row>
    <row r="120" spans="7:7" x14ac:dyDescent="0.2">
      <c r="G120" s="103" t="str">
        <f>IF(D120="","",1-((1-table13[[#This Row],[Rabatt]])*(1-#REF!)*(1-#REF!)))</f>
        <v/>
      </c>
    </row>
    <row r="121" spans="7:7" x14ac:dyDescent="0.2">
      <c r="G121" s="103" t="str">
        <f>IF(D121="","",1-((1-table13[[#This Row],[Rabatt]])*(1-#REF!)*(1-#REF!)))</f>
        <v/>
      </c>
    </row>
    <row r="122" spans="7:7" x14ac:dyDescent="0.2">
      <c r="G122" s="103" t="str">
        <f>IF(D122="","",1-((1-table13[[#This Row],[Rabatt]])*(1-#REF!)*(1-#REF!)))</f>
        <v/>
      </c>
    </row>
    <row r="123" spans="7:7" x14ac:dyDescent="0.2">
      <c r="G123" s="103" t="str">
        <f>IF(D123="","",1-((1-table13[[#This Row],[Rabatt]])*(1-#REF!)*(1-#REF!)))</f>
        <v/>
      </c>
    </row>
    <row r="124" spans="7:7" x14ac:dyDescent="0.2">
      <c r="G124" s="103" t="str">
        <f>IF(D124="","",1-((1-table13[[#This Row],[Rabatt]])*(1-#REF!)*(1-#REF!)))</f>
        <v/>
      </c>
    </row>
    <row r="125" spans="7:7" x14ac:dyDescent="0.2">
      <c r="G125" s="103" t="str">
        <f>IF(D125="","",1-((1-table13[[#This Row],[Rabatt]])*(1-#REF!)*(1-#REF!)))</f>
        <v/>
      </c>
    </row>
    <row r="126" spans="7:7" x14ac:dyDescent="0.2">
      <c r="G126" s="103" t="str">
        <f>IF(D126="","",1-((1-table13[[#This Row],[Rabatt]])*(1-#REF!)*(1-#REF!)))</f>
        <v/>
      </c>
    </row>
    <row r="127" spans="7:7" x14ac:dyDescent="0.2">
      <c r="G127" s="103" t="str">
        <f>IF(D127="","",1-((1-table13[[#This Row],[Rabatt]])*(1-#REF!)*(1-#REF!)))</f>
        <v/>
      </c>
    </row>
    <row r="128" spans="7:7" x14ac:dyDescent="0.2">
      <c r="G128" s="103" t="str">
        <f>IF(D128="","",1-((1-table13[[#This Row],[Rabatt]])*(1-#REF!)*(1-#REF!)))</f>
        <v/>
      </c>
    </row>
    <row r="129" spans="7:7" x14ac:dyDescent="0.2">
      <c r="G129" s="103" t="str">
        <f>IF(D129="","",1-((1-table13[[#This Row],[Rabatt]])*(1-#REF!)*(1-#REF!)))</f>
        <v/>
      </c>
    </row>
    <row r="130" spans="7:7" x14ac:dyDescent="0.2">
      <c r="G130" s="103" t="str">
        <f>IF(D130="","",1-((1-table13[[#This Row],[Rabatt]])*(1-#REF!)*(1-#REF!)))</f>
        <v/>
      </c>
    </row>
    <row r="131" spans="7:7" x14ac:dyDescent="0.2">
      <c r="G131" s="103" t="str">
        <f>IF(D131="","",1-((1-table13[[#This Row],[Rabatt]])*(1-#REF!)*(1-#REF!)))</f>
        <v/>
      </c>
    </row>
    <row r="132" spans="7:7" x14ac:dyDescent="0.2">
      <c r="G132" s="103" t="str">
        <f>IF(D132="","",1-((1-table13[[#This Row],[Rabatt]])*(1-#REF!)*(1-#REF!)))</f>
        <v/>
      </c>
    </row>
    <row r="133" spans="7:7" x14ac:dyDescent="0.2">
      <c r="G133" s="103" t="str">
        <f>IF(D133="","",1-((1-table13[[#This Row],[Rabatt]])*(1-#REF!)*(1-#REF!)))</f>
        <v/>
      </c>
    </row>
    <row r="134" spans="7:7" x14ac:dyDescent="0.2">
      <c r="G134" s="103" t="str">
        <f>IF(D134="","",1-((1-table13[[#This Row],[Rabatt]])*(1-#REF!)*(1-#REF!)))</f>
        <v/>
      </c>
    </row>
    <row r="135" spans="7:7" x14ac:dyDescent="0.2">
      <c r="G135" s="103" t="str">
        <f>IF(D135="","",1-((1-table13[[#This Row],[Rabatt]])*(1-#REF!)*(1-#REF!)))</f>
        <v/>
      </c>
    </row>
    <row r="136" spans="7:7" x14ac:dyDescent="0.2">
      <c r="G136" s="103" t="str">
        <f>IF(D136="","",1-((1-table13[[#This Row],[Rabatt]])*(1-#REF!)*(1-#REF!)))</f>
        <v/>
      </c>
    </row>
    <row r="137" spans="7:7" x14ac:dyDescent="0.2">
      <c r="G137" s="103" t="str">
        <f>IF(D137="","",1-((1-table13[[#This Row],[Rabatt]])*(1-#REF!)*(1-#REF!)))</f>
        <v/>
      </c>
    </row>
    <row r="138" spans="7:7" x14ac:dyDescent="0.2">
      <c r="G138" s="103" t="str">
        <f>IF(D138="","",1-((1-table13[[#This Row],[Rabatt]])*(1-#REF!)*(1-#REF!)))</f>
        <v/>
      </c>
    </row>
    <row r="139" spans="7:7" x14ac:dyDescent="0.2">
      <c r="G139" s="103" t="str">
        <f>IF(D139="","",1-((1-table13[[#This Row],[Rabatt]])*(1-#REF!)*(1-#REF!)))</f>
        <v/>
      </c>
    </row>
    <row r="140" spans="7:7" x14ac:dyDescent="0.2">
      <c r="G140" s="103" t="str">
        <f>IF(D140="","",1-((1-table13[[#This Row],[Rabatt]])*(1-#REF!)*(1-#REF!)))</f>
        <v/>
      </c>
    </row>
    <row r="141" spans="7:7" x14ac:dyDescent="0.2">
      <c r="G141" s="103" t="str">
        <f>IF(D141="","",1-((1-table13[[#This Row],[Rabatt]])*(1-#REF!)*(1-#REF!)))</f>
        <v/>
      </c>
    </row>
    <row r="142" spans="7:7" x14ac:dyDescent="0.2">
      <c r="G142" s="103" t="str">
        <f>IF(D142="","",1-((1-table13[[#This Row],[Rabatt]])*(1-#REF!)*(1-#REF!)))</f>
        <v/>
      </c>
    </row>
    <row r="143" spans="7:7" x14ac:dyDescent="0.2">
      <c r="G143" s="103" t="str">
        <f>IF(D143="","",1-((1-table13[[#This Row],[Rabatt]])*(1-#REF!)*(1-#REF!)))</f>
        <v/>
      </c>
    </row>
    <row r="144" spans="7:7" x14ac:dyDescent="0.2">
      <c r="G144" s="103" t="str">
        <f>IF(D144="","",1-((1-table13[[#This Row],[Rabatt]])*(1-#REF!)*(1-#REF!)))</f>
        <v/>
      </c>
    </row>
    <row r="145" spans="7:7" x14ac:dyDescent="0.2">
      <c r="G145" s="103" t="str">
        <f>IF(D145="","",1-((1-table13[[#This Row],[Rabatt]])*(1-#REF!)*(1-#REF!)))</f>
        <v/>
      </c>
    </row>
    <row r="146" spans="7:7" x14ac:dyDescent="0.2">
      <c r="G146" s="103" t="str">
        <f>IF(D146="","",1-((1-table13[[#This Row],[Rabatt]])*(1-#REF!)*(1-#REF!)))</f>
        <v/>
      </c>
    </row>
    <row r="147" spans="7:7" x14ac:dyDescent="0.2">
      <c r="G147" s="103" t="str">
        <f>IF(D147="","",1-((1-table13[[#This Row],[Rabatt]])*(1-#REF!)*(1-#REF!)))</f>
        <v/>
      </c>
    </row>
    <row r="148" spans="7:7" x14ac:dyDescent="0.2">
      <c r="G148" s="103" t="str">
        <f>IF(D148="","",1-((1-table13[[#This Row],[Rabatt]])*(1-#REF!)*(1-#REF!)))</f>
        <v/>
      </c>
    </row>
    <row r="149" spans="7:7" x14ac:dyDescent="0.2">
      <c r="G149" s="103" t="str">
        <f>IF(D149="","",1-((1-table13[[#This Row],[Rabatt]])*(1-#REF!)*(1-#REF!)))</f>
        <v/>
      </c>
    </row>
    <row r="150" spans="7:7" x14ac:dyDescent="0.2">
      <c r="G150" s="103" t="str">
        <f>IF(D150="","",1-((1-table13[[#This Row],[Rabatt]])*(1-#REF!)*(1-#REF!)))</f>
        <v/>
      </c>
    </row>
    <row r="151" spans="7:7" x14ac:dyDescent="0.2">
      <c r="G151" s="103" t="str">
        <f>IF(D151="","",1-((1-table13[[#This Row],[Rabatt]])*(1-#REF!)*(1-#REF!)))</f>
        <v/>
      </c>
    </row>
    <row r="152" spans="7:7" x14ac:dyDescent="0.2">
      <c r="G152" s="103" t="str">
        <f>IF(D152="","",1-((1-table13[[#This Row],[Rabatt]])*(1-#REF!)*(1-#REF!)))</f>
        <v/>
      </c>
    </row>
    <row r="153" spans="7:7" x14ac:dyDescent="0.2">
      <c r="G153" s="103" t="str">
        <f>IF(D153="","",1-((1-table13[[#This Row],[Rabatt]])*(1-#REF!)*(1-#REF!)))</f>
        <v/>
      </c>
    </row>
    <row r="154" spans="7:7" x14ac:dyDescent="0.2">
      <c r="G154" s="103" t="str">
        <f>IF(D154="","",1-((1-table13[[#This Row],[Rabatt]])*(1-#REF!)*(1-#REF!)))</f>
        <v/>
      </c>
    </row>
    <row r="155" spans="7:7" x14ac:dyDescent="0.2">
      <c r="G155" s="103" t="str">
        <f>IF(D155="","",1-((1-table13[[#This Row],[Rabatt]])*(1-#REF!)*(1-#REF!)))</f>
        <v/>
      </c>
    </row>
    <row r="156" spans="7:7" x14ac:dyDescent="0.2">
      <c r="G156" s="103" t="str">
        <f>IF(D156="","",1-((1-table13[[#This Row],[Rabatt]])*(1-#REF!)*(1-#REF!)))</f>
        <v/>
      </c>
    </row>
    <row r="157" spans="7:7" x14ac:dyDescent="0.2">
      <c r="G157" s="103" t="str">
        <f>IF(D157="","",1-((1-table13[[#This Row],[Rabatt]])*(1-#REF!)*(1-#REF!)))</f>
        <v/>
      </c>
    </row>
    <row r="158" spans="7:7" x14ac:dyDescent="0.2">
      <c r="G158" s="103" t="str">
        <f>IF(D158="","",1-((1-table13[[#This Row],[Rabatt]])*(1-#REF!)*(1-#REF!)))</f>
        <v/>
      </c>
    </row>
    <row r="159" spans="7:7" x14ac:dyDescent="0.2">
      <c r="G159" s="103" t="str">
        <f>IF(D159="","",1-((1-table13[[#This Row],[Rabatt]])*(1-#REF!)*(1-#REF!)))</f>
        <v/>
      </c>
    </row>
    <row r="160" spans="7:7" x14ac:dyDescent="0.2">
      <c r="G160" s="103" t="str">
        <f>IF(D160="","",1-((1-table13[[#This Row],[Rabatt]])*(1-#REF!)*(1-#REF!)))</f>
        <v/>
      </c>
    </row>
    <row r="161" spans="7:7" x14ac:dyDescent="0.2">
      <c r="G161" s="103" t="str">
        <f>IF(D161="","",1-((1-table13[[#This Row],[Rabatt]])*(1-#REF!)*(1-#REF!)))</f>
        <v/>
      </c>
    </row>
    <row r="162" spans="7:7" x14ac:dyDescent="0.2">
      <c r="G162" s="103" t="str">
        <f>IF(D162="","",1-((1-table13[[#This Row],[Rabatt]])*(1-#REF!)*(1-#REF!)))</f>
        <v/>
      </c>
    </row>
    <row r="163" spans="7:7" x14ac:dyDescent="0.2">
      <c r="G163" s="103" t="str">
        <f>IF(D163="","",1-((1-table13[[#This Row],[Rabatt]])*(1-#REF!)*(1-#REF!)))</f>
        <v/>
      </c>
    </row>
    <row r="164" spans="7:7" x14ac:dyDescent="0.2">
      <c r="G164" s="103" t="str">
        <f>IF(D164="","",1-((1-table13[[#This Row],[Rabatt]])*(1-#REF!)*(1-#REF!)))</f>
        <v/>
      </c>
    </row>
    <row r="165" spans="7:7" x14ac:dyDescent="0.2">
      <c r="G165" s="103" t="str">
        <f>IF(D165="","",1-((1-table13[[#This Row],[Rabatt]])*(1-#REF!)*(1-#REF!)))</f>
        <v/>
      </c>
    </row>
    <row r="166" spans="7:7" x14ac:dyDescent="0.2">
      <c r="G166" s="103" t="str">
        <f>IF(D166="","",1-((1-table13[[#This Row],[Rabatt]])*(1-#REF!)*(1-#REF!)))</f>
        <v/>
      </c>
    </row>
    <row r="167" spans="7:7" x14ac:dyDescent="0.2">
      <c r="G167" s="103" t="str">
        <f>IF(D167="","",1-((1-table13[[#This Row],[Rabatt]])*(1-#REF!)*(1-#REF!)))</f>
        <v/>
      </c>
    </row>
    <row r="168" spans="7:7" x14ac:dyDescent="0.2">
      <c r="G168" s="103" t="str">
        <f>IF(D168="","",1-((1-table13[[#This Row],[Rabatt]])*(1-#REF!)*(1-#REF!)))</f>
        <v/>
      </c>
    </row>
    <row r="169" spans="7:7" x14ac:dyDescent="0.2">
      <c r="G169" s="103" t="str">
        <f>IF(D169="","",1-((1-table13[[#This Row],[Rabatt]])*(1-#REF!)*(1-#REF!)))</f>
        <v/>
      </c>
    </row>
    <row r="170" spans="7:7" x14ac:dyDescent="0.2">
      <c r="G170" s="103" t="str">
        <f>IF(D170="","",1-((1-table13[[#This Row],[Rabatt]])*(1-#REF!)*(1-#REF!)))</f>
        <v/>
      </c>
    </row>
    <row r="171" spans="7:7" x14ac:dyDescent="0.2">
      <c r="G171" s="103" t="str">
        <f>IF(D171="","",1-((1-table13[[#This Row],[Rabatt]])*(1-#REF!)*(1-#REF!)))</f>
        <v/>
      </c>
    </row>
    <row r="172" spans="7:7" x14ac:dyDescent="0.2">
      <c r="G172" s="103" t="str">
        <f>IF(D172="","",1-((1-table13[[#This Row],[Rabatt]])*(1-#REF!)*(1-#REF!)))</f>
        <v/>
      </c>
    </row>
    <row r="173" spans="7:7" x14ac:dyDescent="0.2">
      <c r="G173" s="103" t="str">
        <f>IF(D173="","",1-((1-table13[[#This Row],[Rabatt]])*(1-#REF!)*(1-#REF!)))</f>
        <v/>
      </c>
    </row>
    <row r="174" spans="7:7" x14ac:dyDescent="0.2">
      <c r="G174" s="103" t="str">
        <f>IF(D174="","",1-((1-table13[[#This Row],[Rabatt]])*(1-#REF!)*(1-#REF!)))</f>
        <v/>
      </c>
    </row>
    <row r="175" spans="7:7" x14ac:dyDescent="0.2">
      <c r="G175" s="103" t="str">
        <f>IF(D175="","",1-((1-table13[[#This Row],[Rabatt]])*(1-#REF!)*(1-#REF!)))</f>
        <v/>
      </c>
    </row>
    <row r="176" spans="7:7" x14ac:dyDescent="0.2">
      <c r="G176" s="103" t="str">
        <f>IF(D176="","",1-((1-table13[[#This Row],[Rabatt]])*(1-#REF!)*(1-#REF!)))</f>
        <v/>
      </c>
    </row>
    <row r="177" spans="7:7" x14ac:dyDescent="0.2">
      <c r="G177" s="103" t="str">
        <f>IF(D177="","",1-((1-table13[[#This Row],[Rabatt]])*(1-#REF!)*(1-#REF!)))</f>
        <v/>
      </c>
    </row>
    <row r="178" spans="7:7" x14ac:dyDescent="0.2">
      <c r="G178" s="103" t="str">
        <f>IF(D178="","",1-((1-table13[[#This Row],[Rabatt]])*(1-#REF!)*(1-#REF!)))</f>
        <v/>
      </c>
    </row>
    <row r="179" spans="7:7" x14ac:dyDescent="0.2">
      <c r="G179" s="103" t="str">
        <f>IF(D179="","",1-((1-table13[[#This Row],[Rabatt]])*(1-#REF!)*(1-#REF!)))</f>
        <v/>
      </c>
    </row>
    <row r="180" spans="7:7" x14ac:dyDescent="0.2">
      <c r="G180" s="103" t="str">
        <f>IF(D180="","",1-((1-table13[[#This Row],[Rabatt]])*(1-#REF!)*(1-#REF!)))</f>
        <v/>
      </c>
    </row>
    <row r="181" spans="7:7" x14ac:dyDescent="0.2">
      <c r="G181" s="103" t="str">
        <f>IF(D181="","",1-((1-table13[[#This Row],[Rabatt]])*(1-#REF!)*(1-#REF!)))</f>
        <v/>
      </c>
    </row>
    <row r="182" spans="7:7" x14ac:dyDescent="0.2">
      <c r="G182" s="103" t="str">
        <f>IF(D182="","",1-((1-table13[[#This Row],[Rabatt]])*(1-#REF!)*(1-#REF!)))</f>
        <v/>
      </c>
    </row>
    <row r="183" spans="7:7" x14ac:dyDescent="0.2">
      <c r="G183" s="103" t="str">
        <f>IF(D183="","",1-((1-table13[[#This Row],[Rabatt]])*(1-#REF!)*(1-#REF!)))</f>
        <v/>
      </c>
    </row>
    <row r="184" spans="7:7" x14ac:dyDescent="0.2">
      <c r="G184" s="103" t="str">
        <f>IF(D184="","",1-((1-table13[[#This Row],[Rabatt]])*(1-#REF!)*(1-#REF!)))</f>
        <v/>
      </c>
    </row>
    <row r="185" spans="7:7" x14ac:dyDescent="0.2">
      <c r="G185" s="103" t="str">
        <f>IF(D185="","",1-((1-table13[[#This Row],[Rabatt]])*(1-#REF!)*(1-#REF!)))</f>
        <v/>
      </c>
    </row>
    <row r="186" spans="7:7" x14ac:dyDescent="0.2">
      <c r="G186" s="103" t="str">
        <f>IF(D186="","",1-((1-table13[[#This Row],[Rabatt]])*(1-#REF!)*(1-#REF!)))</f>
        <v/>
      </c>
    </row>
  </sheetData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1AFBD"/>
    <pageSetUpPr fitToPage="1"/>
  </sheetPr>
  <dimension ref="A1:II9216"/>
  <sheetViews>
    <sheetView tabSelected="1" zoomScale="80" zoomScaleNormal="80" workbookViewId="0">
      <pane ySplit="5" topLeftCell="A6" activePane="bottomLeft" state="frozen"/>
      <selection activeCell="A2" sqref="A2:L2"/>
      <selection pane="bottomLeft" activeCell="G9217" sqref="G9217"/>
    </sheetView>
  </sheetViews>
  <sheetFormatPr baseColWidth="10" defaultColWidth="9.140625" defaultRowHeight="15" x14ac:dyDescent="0.25"/>
  <cols>
    <col min="1" max="1" width="14.85546875" style="43" bestFit="1" customWidth="1"/>
    <col min="2" max="2" width="36.42578125" style="43" bestFit="1" customWidth="1"/>
    <col min="3" max="3" width="36.28515625" style="43" customWidth="1"/>
    <col min="4" max="4" width="21.42578125" style="49" customWidth="1"/>
    <col min="5" max="5" width="15.7109375" style="43" customWidth="1"/>
    <col min="6" max="6" width="101.5703125" style="43" customWidth="1"/>
    <col min="7" max="7" width="19.85546875" style="45" bestFit="1" customWidth="1"/>
    <col min="8" max="8" width="23.5703125" style="63" bestFit="1" customWidth="1"/>
    <col min="9" max="9" width="20.85546875" style="78" bestFit="1" customWidth="1"/>
    <col min="10" max="10" width="21" style="65" customWidth="1"/>
    <col min="11" max="11" width="15.7109375" style="44" bestFit="1" customWidth="1"/>
    <col min="12" max="12" width="18.140625" style="46" bestFit="1" customWidth="1"/>
    <col min="13" max="13" width="21" style="47" customWidth="1"/>
    <col min="14" max="15" width="9.140625" style="43" hidden="1" customWidth="1"/>
    <col min="16" max="16" width="9.140625" style="60" hidden="1" customWidth="1"/>
    <col min="17" max="18" width="9.140625" style="48" hidden="1" customWidth="1"/>
    <col min="19" max="22" width="9.140625" style="48" customWidth="1"/>
    <col min="23" max="25" width="9.140625" style="43" customWidth="1"/>
    <col min="26" max="243" width="9.140625" style="27" customWidth="1"/>
    <col min="244" max="16384" width="9.140625" style="1"/>
  </cols>
  <sheetData>
    <row r="1" spans="1:243" ht="25.15" customHeight="1" x14ac:dyDescent="0.25">
      <c r="A1" s="119" t="s">
        <v>3772</v>
      </c>
      <c r="B1" s="119"/>
      <c r="C1" s="118"/>
      <c r="D1" s="118"/>
      <c r="E1" s="118"/>
      <c r="F1" s="118"/>
      <c r="G1" s="118"/>
      <c r="H1" s="118"/>
      <c r="I1" s="118"/>
      <c r="J1" s="118"/>
      <c r="K1" s="118"/>
      <c r="L1" s="118"/>
    </row>
    <row r="3" spans="1:243" ht="21" customHeight="1" x14ac:dyDescent="0.25">
      <c r="A3" s="120" t="s">
        <v>9217</v>
      </c>
      <c r="B3" s="120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1:243" x14ac:dyDescent="0.25">
      <c r="A4" s="43" t="s">
        <v>3796</v>
      </c>
      <c r="B4" s="83" t="s">
        <v>9216</v>
      </c>
    </row>
    <row r="5" spans="1:243" s="67" customFormat="1" ht="30" customHeight="1" x14ac:dyDescent="0.25">
      <c r="A5" s="101" t="s">
        <v>262</v>
      </c>
      <c r="B5" s="101" t="s">
        <v>37</v>
      </c>
      <c r="C5" s="101" t="s">
        <v>995</v>
      </c>
      <c r="D5" s="101" t="s">
        <v>996</v>
      </c>
      <c r="E5" s="101" t="s">
        <v>997</v>
      </c>
      <c r="F5" s="101" t="s">
        <v>998</v>
      </c>
      <c r="G5" s="101" t="s">
        <v>39</v>
      </c>
      <c r="H5" s="101" t="s">
        <v>263</v>
      </c>
      <c r="I5" s="101" t="s">
        <v>4034</v>
      </c>
      <c r="J5" s="101" t="s">
        <v>8539</v>
      </c>
      <c r="K5" s="101" t="s">
        <v>41</v>
      </c>
      <c r="L5" s="101" t="s">
        <v>42</v>
      </c>
      <c r="M5" s="68"/>
      <c r="N5" s="70"/>
      <c r="O5" s="70"/>
      <c r="P5" s="69"/>
      <c r="Q5" s="71"/>
      <c r="R5" s="71"/>
      <c r="S5" s="71"/>
      <c r="T5" s="71"/>
      <c r="U5" s="71"/>
      <c r="V5" s="71"/>
      <c r="W5" s="70"/>
      <c r="X5" s="70"/>
      <c r="Y5" s="70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</row>
    <row r="6" spans="1:243" x14ac:dyDescent="0.25">
      <c r="A6" s="88" t="s">
        <v>948</v>
      </c>
      <c r="B6" s="89" t="s">
        <v>949</v>
      </c>
      <c r="C6" s="89" t="s">
        <v>933</v>
      </c>
      <c r="D6" s="90">
        <v>56</v>
      </c>
      <c r="E6" s="88">
        <v>2000008</v>
      </c>
      <c r="F6" s="89" t="s">
        <v>999</v>
      </c>
      <c r="G6" s="91">
        <v>5.6999999999999993</v>
      </c>
      <c r="H6" s="64">
        <f>_xlfn.IFNA(G6*(1-VLOOKUP(A6,Rabatte!A:G,7,FALSE)),G6*1)</f>
        <v>5.6999999999999993</v>
      </c>
      <c r="I6" s="88">
        <v>50</v>
      </c>
      <c r="J6" s="64">
        <f>_xlfn.IFNA(G6*(1-VLOOKUP(A6,Rabatte!A:H,8,FALSE)),G6*1)</f>
        <v>5.6999999999999993</v>
      </c>
      <c r="K6" s="93">
        <v>0.15</v>
      </c>
      <c r="L6" s="99">
        <v>4002626000569</v>
      </c>
      <c r="P6" s="60" t="str">
        <f>A6</f>
        <v>SZ</v>
      </c>
    </row>
    <row r="7" spans="1:243" x14ac:dyDescent="0.25">
      <c r="A7" s="88" t="s">
        <v>948</v>
      </c>
      <c r="B7" s="89" t="s">
        <v>949</v>
      </c>
      <c r="C7" s="89" t="s">
        <v>933</v>
      </c>
      <c r="D7" s="90">
        <v>58</v>
      </c>
      <c r="E7" s="88">
        <v>2000009</v>
      </c>
      <c r="F7" s="89" t="s">
        <v>1000</v>
      </c>
      <c r="G7" s="91">
        <v>21</v>
      </c>
      <c r="H7" s="64">
        <f>_xlfn.IFNA(G7*(1-VLOOKUP(A7,Rabatte!A:G,7,FALSE)),G7*1)</f>
        <v>21</v>
      </c>
      <c r="I7" s="88">
        <v>50</v>
      </c>
      <c r="J7" s="64">
        <f>_xlfn.IFNA(G7*(1-VLOOKUP(A7,Rabatte!A:H,8,FALSE)),G7*1)</f>
        <v>21</v>
      </c>
      <c r="K7" s="93">
        <v>0.4</v>
      </c>
      <c r="L7" s="99">
        <v>4002626000583</v>
      </c>
      <c r="P7" s="60" t="str">
        <f t="shared" ref="P7:P70" si="0">A7</f>
        <v>SZ</v>
      </c>
    </row>
    <row r="8" spans="1:243" x14ac:dyDescent="0.25">
      <c r="A8" s="88" t="s">
        <v>14</v>
      </c>
      <c r="B8" s="89" t="s">
        <v>30</v>
      </c>
      <c r="C8" s="89" t="s">
        <v>933</v>
      </c>
      <c r="D8" s="90">
        <v>307</v>
      </c>
      <c r="E8" s="88">
        <v>2000024</v>
      </c>
      <c r="F8" s="89" t="s">
        <v>4253</v>
      </c>
      <c r="G8" s="91">
        <v>109.25</v>
      </c>
      <c r="H8" s="64">
        <f>_xlfn.IFNA(G8*(1-VLOOKUP(A8,Rabatte!A:G,7,FALSE)),G8*1)</f>
        <v>109.25</v>
      </c>
      <c r="I8" s="88">
        <v>50</v>
      </c>
      <c r="J8" s="64">
        <f>_xlfn.IFNA(G8*(1-VLOOKUP(A8,Rabatte!A:H,8,FALSE)),G8*1)</f>
        <v>109.25</v>
      </c>
      <c r="K8" s="93">
        <v>2.4</v>
      </c>
      <c r="L8" s="99">
        <v>4002626003072</v>
      </c>
      <c r="P8" s="60" t="str">
        <f t="shared" si="0"/>
        <v>P2</v>
      </c>
    </row>
    <row r="9" spans="1:243" x14ac:dyDescent="0.25">
      <c r="A9" s="88" t="s">
        <v>29</v>
      </c>
      <c r="B9" s="89" t="s">
        <v>940</v>
      </c>
      <c r="C9" s="89" t="s">
        <v>933</v>
      </c>
      <c r="D9" s="90">
        <v>328</v>
      </c>
      <c r="E9" s="88">
        <v>2000026</v>
      </c>
      <c r="F9" s="89" t="s">
        <v>225</v>
      </c>
      <c r="G9" s="91">
        <v>47.75</v>
      </c>
      <c r="H9" s="64">
        <f>_xlfn.IFNA(G9*(1-VLOOKUP(A9,Rabatte!A:G,7,FALSE)),G9*1)</f>
        <v>47.75</v>
      </c>
      <c r="I9" s="88">
        <v>50</v>
      </c>
      <c r="J9" s="64">
        <f>_xlfn.IFNA(G9*(1-VLOOKUP(A9,Rabatte!A:H,8,FALSE)),G9*1)</f>
        <v>47.75</v>
      </c>
      <c r="K9" s="93">
        <v>2.4</v>
      </c>
      <c r="L9" s="99">
        <v>4002626003287</v>
      </c>
      <c r="P9" s="60" t="str">
        <f t="shared" si="0"/>
        <v>P1</v>
      </c>
    </row>
    <row r="10" spans="1:243" x14ac:dyDescent="0.25">
      <c r="A10" s="88" t="s">
        <v>976</v>
      </c>
      <c r="B10" s="89" t="s">
        <v>977</v>
      </c>
      <c r="C10" s="89" t="s">
        <v>959</v>
      </c>
      <c r="D10" s="90">
        <v>360</v>
      </c>
      <c r="E10" s="88">
        <v>2000037</v>
      </c>
      <c r="F10" s="89" t="s">
        <v>1001</v>
      </c>
      <c r="G10" s="91">
        <v>48.25</v>
      </c>
      <c r="H10" s="64">
        <f>_xlfn.IFNA(G10*(1-VLOOKUP(A10,Rabatte!A:G,7,FALSE)),G10*1)</f>
        <v>48.25</v>
      </c>
      <c r="I10" s="88">
        <v>100</v>
      </c>
      <c r="J10" s="64">
        <f>_xlfn.IFNA(G10*(1-VLOOKUP(A10,Rabatte!A:H,8,FALSE)),G10*1)</f>
        <v>48.25</v>
      </c>
      <c r="K10" s="93">
        <v>2.8</v>
      </c>
      <c r="L10" s="99">
        <v>4002626003607</v>
      </c>
      <c r="P10" s="60" t="str">
        <f t="shared" si="0"/>
        <v>SP</v>
      </c>
    </row>
    <row r="11" spans="1:243" x14ac:dyDescent="0.25">
      <c r="A11" s="88" t="s">
        <v>976</v>
      </c>
      <c r="B11" s="89" t="s">
        <v>977</v>
      </c>
      <c r="C11" s="89" t="s">
        <v>959</v>
      </c>
      <c r="D11" s="90">
        <v>361</v>
      </c>
      <c r="E11" s="88">
        <v>2000038</v>
      </c>
      <c r="F11" s="89" t="s">
        <v>1002</v>
      </c>
      <c r="G11" s="91">
        <v>48.25</v>
      </c>
      <c r="H11" s="64">
        <f>_xlfn.IFNA(G11*(1-VLOOKUP(A11,Rabatte!A:G,7,FALSE)),G11*1)</f>
        <v>48.25</v>
      </c>
      <c r="I11" s="88">
        <v>100</v>
      </c>
      <c r="J11" s="64">
        <f>_xlfn.IFNA(G11*(1-VLOOKUP(A11,Rabatte!A:H,8,FALSE)),G11*1)</f>
        <v>48.25</v>
      </c>
      <c r="K11" s="93">
        <v>2.8</v>
      </c>
      <c r="L11" s="99">
        <v>4002626003614</v>
      </c>
      <c r="P11" s="60" t="str">
        <f t="shared" si="0"/>
        <v>SP</v>
      </c>
    </row>
    <row r="12" spans="1:243" x14ac:dyDescent="0.25">
      <c r="A12" s="88" t="s">
        <v>976</v>
      </c>
      <c r="B12" s="89" t="s">
        <v>977</v>
      </c>
      <c r="C12" s="89" t="s">
        <v>959</v>
      </c>
      <c r="D12" s="90">
        <v>362</v>
      </c>
      <c r="E12" s="88">
        <v>2000039</v>
      </c>
      <c r="F12" s="89" t="s">
        <v>1003</v>
      </c>
      <c r="G12" s="91">
        <v>57.749999999999993</v>
      </c>
      <c r="H12" s="64">
        <f>_xlfn.IFNA(G12*(1-VLOOKUP(A12,Rabatte!A:G,7,FALSE)),G12*1)</f>
        <v>57.749999999999993</v>
      </c>
      <c r="I12" s="88">
        <v>1</v>
      </c>
      <c r="J12" s="64">
        <f>_xlfn.IFNA(G12*(1-VLOOKUP(A12,Rabatte!A:H,8,FALSE)),G12*1)</f>
        <v>57.749999999999993</v>
      </c>
      <c r="K12" s="93">
        <v>2.72</v>
      </c>
      <c r="L12" s="99">
        <v>4002626440327</v>
      </c>
      <c r="P12" s="60" t="str">
        <f t="shared" si="0"/>
        <v>SP</v>
      </c>
    </row>
    <row r="13" spans="1:243" x14ac:dyDescent="0.25">
      <c r="A13" s="88" t="s">
        <v>976</v>
      </c>
      <c r="B13" s="89" t="s">
        <v>977</v>
      </c>
      <c r="C13" s="89" t="s">
        <v>959</v>
      </c>
      <c r="D13" s="90">
        <v>363</v>
      </c>
      <c r="E13" s="88">
        <v>2000040</v>
      </c>
      <c r="F13" s="89" t="s">
        <v>1004</v>
      </c>
      <c r="G13" s="91">
        <v>57.749999999999993</v>
      </c>
      <c r="H13" s="64">
        <f>_xlfn.IFNA(G13*(1-VLOOKUP(A13,Rabatte!A:G,7,FALSE)),G13*1)</f>
        <v>57.749999999999993</v>
      </c>
      <c r="I13" s="88">
        <v>1</v>
      </c>
      <c r="J13" s="64">
        <f>_xlfn.IFNA(G13*(1-VLOOKUP(A13,Rabatte!A:H,8,FALSE)),G13*1)</f>
        <v>57.749999999999993</v>
      </c>
      <c r="K13" s="93">
        <v>2.92</v>
      </c>
      <c r="L13" s="99">
        <v>4002626003638</v>
      </c>
      <c r="P13" s="60" t="str">
        <f t="shared" si="0"/>
        <v>SP</v>
      </c>
    </row>
    <row r="14" spans="1:243" x14ac:dyDescent="0.25">
      <c r="A14" s="88" t="s">
        <v>976</v>
      </c>
      <c r="B14" s="89" t="s">
        <v>977</v>
      </c>
      <c r="C14" s="89" t="s">
        <v>959</v>
      </c>
      <c r="D14" s="90">
        <v>366</v>
      </c>
      <c r="E14" s="88">
        <v>2000043</v>
      </c>
      <c r="F14" s="89" t="s">
        <v>3797</v>
      </c>
      <c r="G14" s="91">
        <v>59.5</v>
      </c>
      <c r="H14" s="64">
        <f>_xlfn.IFNA(G14*(1-VLOOKUP(A14,Rabatte!A:G,7,FALSE)),G14*1)</f>
        <v>59.5</v>
      </c>
      <c r="I14" s="88">
        <v>1</v>
      </c>
      <c r="J14" s="64">
        <f>_xlfn.IFNA(G14*(1-VLOOKUP(A14,Rabatte!A:H,8,FALSE)),G14*1)</f>
        <v>59.5</v>
      </c>
      <c r="K14" s="93">
        <v>0.1</v>
      </c>
      <c r="L14" s="99">
        <v>4002626003669</v>
      </c>
      <c r="P14" s="60" t="str">
        <f t="shared" si="0"/>
        <v>SP</v>
      </c>
    </row>
    <row r="15" spans="1:243" x14ac:dyDescent="0.25">
      <c r="A15" s="88" t="s">
        <v>6</v>
      </c>
      <c r="B15" s="89" t="s">
        <v>19</v>
      </c>
      <c r="C15" s="89" t="s">
        <v>951</v>
      </c>
      <c r="D15" s="90">
        <v>443</v>
      </c>
      <c r="E15" s="88">
        <v>2000055</v>
      </c>
      <c r="F15" s="89" t="s">
        <v>1005</v>
      </c>
      <c r="G15" s="91">
        <v>11.75</v>
      </c>
      <c r="H15" s="64">
        <f>_xlfn.IFNA(G15*(1-VLOOKUP(A15,Rabatte!A:G,7,FALSE)),G15*1)</f>
        <v>11.75</v>
      </c>
      <c r="I15" s="88">
        <v>12</v>
      </c>
      <c r="J15" s="64">
        <f>_xlfn.IFNA(G15*(1-VLOOKUP(A15,Rabatte!A:H,8,FALSE)),G15*1)</f>
        <v>11.75</v>
      </c>
      <c r="K15" s="93">
        <v>0.1</v>
      </c>
      <c r="L15" s="99">
        <v>4002626004437</v>
      </c>
      <c r="P15" s="60" t="str">
        <f t="shared" si="0"/>
        <v>C1</v>
      </c>
    </row>
    <row r="16" spans="1:243" x14ac:dyDescent="0.25">
      <c r="A16" s="88" t="s">
        <v>6</v>
      </c>
      <c r="B16" s="89" t="s">
        <v>19</v>
      </c>
      <c r="C16" s="89" t="s">
        <v>951</v>
      </c>
      <c r="D16" s="90">
        <v>445</v>
      </c>
      <c r="E16" s="88">
        <v>2000057</v>
      </c>
      <c r="F16" s="89" t="s">
        <v>1006</v>
      </c>
      <c r="G16" s="91">
        <v>8.1</v>
      </c>
      <c r="H16" s="64">
        <f>_xlfn.IFNA(G16*(1-VLOOKUP(A16,Rabatte!A:G,7,FALSE)),G16*1)</f>
        <v>8.1</v>
      </c>
      <c r="I16" s="88">
        <v>125</v>
      </c>
      <c r="J16" s="64">
        <f>_xlfn.IFNA(G16*(1-VLOOKUP(A16,Rabatte!A:H,8,FALSE)),G16*1)</f>
        <v>8.1</v>
      </c>
      <c r="K16" s="93">
        <v>7.0000000000000001E-3</v>
      </c>
      <c r="L16" s="99">
        <v>4002626254887</v>
      </c>
      <c r="P16" s="60" t="str">
        <f t="shared" si="0"/>
        <v>C1</v>
      </c>
    </row>
    <row r="17" spans="1:16" x14ac:dyDescent="0.25">
      <c r="A17" s="88" t="s">
        <v>20</v>
      </c>
      <c r="B17" s="89" t="s">
        <v>347</v>
      </c>
      <c r="C17" s="89" t="s">
        <v>951</v>
      </c>
      <c r="D17" s="90">
        <v>446</v>
      </c>
      <c r="E17" s="88">
        <v>2000058</v>
      </c>
      <c r="F17" s="89" t="s">
        <v>1007</v>
      </c>
      <c r="G17" s="91">
        <v>27.750000000000004</v>
      </c>
      <c r="H17" s="64">
        <f>_xlfn.IFNA(G17*(1-VLOOKUP(A17,Rabatte!A:G,7,FALSE)),G17*1)</f>
        <v>27.750000000000004</v>
      </c>
      <c r="I17" s="88">
        <v>12</v>
      </c>
      <c r="J17" s="64">
        <f>_xlfn.IFNA(G17*(1-VLOOKUP(A17,Rabatte!A:H,8,FALSE)),G17*1)</f>
        <v>27.750000000000004</v>
      </c>
      <c r="K17" s="93">
        <v>0.1</v>
      </c>
      <c r="L17" s="99">
        <v>4002626428660</v>
      </c>
      <c r="P17" s="60" t="str">
        <f t="shared" si="0"/>
        <v>A1</v>
      </c>
    </row>
    <row r="18" spans="1:16" x14ac:dyDescent="0.25">
      <c r="A18" s="88" t="s">
        <v>976</v>
      </c>
      <c r="B18" s="89" t="s">
        <v>977</v>
      </c>
      <c r="C18" s="89" t="s">
        <v>959</v>
      </c>
      <c r="D18" s="90">
        <v>581</v>
      </c>
      <c r="E18" s="88">
        <v>2000076</v>
      </c>
      <c r="F18" s="89" t="s">
        <v>3798</v>
      </c>
      <c r="G18" s="91">
        <v>31.25</v>
      </c>
      <c r="H18" s="64">
        <f>_xlfn.IFNA(G18*(1-VLOOKUP(A18,Rabatte!A:G,7,FALSE)),G18*1)</f>
        <v>31.25</v>
      </c>
      <c r="I18" s="88">
        <v>20</v>
      </c>
      <c r="J18" s="64">
        <f>_xlfn.IFNA(G18*(1-VLOOKUP(A18,Rabatte!A:H,8,FALSE)),G18*1)</f>
        <v>31.25</v>
      </c>
      <c r="K18" s="93">
        <v>17.3</v>
      </c>
      <c r="L18" s="99">
        <v>4002626005816</v>
      </c>
      <c r="P18" s="60" t="str">
        <f t="shared" si="0"/>
        <v>SP</v>
      </c>
    </row>
    <row r="19" spans="1:16" x14ac:dyDescent="0.25">
      <c r="A19" s="88" t="s">
        <v>976</v>
      </c>
      <c r="B19" s="89" t="s">
        <v>977</v>
      </c>
      <c r="C19" s="89" t="s">
        <v>959</v>
      </c>
      <c r="D19" s="90">
        <v>582</v>
      </c>
      <c r="E19" s="88">
        <v>2000077</v>
      </c>
      <c r="F19" s="89" t="s">
        <v>1008</v>
      </c>
      <c r="G19" s="91">
        <v>31.25</v>
      </c>
      <c r="H19" s="64">
        <f>_xlfn.IFNA(G19*(1-VLOOKUP(A19,Rabatte!A:G,7,FALSE)),G19*1)</f>
        <v>31.25</v>
      </c>
      <c r="I19" s="88">
        <v>20</v>
      </c>
      <c r="J19" s="64">
        <f>_xlfn.IFNA(G19*(1-VLOOKUP(A19,Rabatte!A:H,8,FALSE)),G19*1)</f>
        <v>31.25</v>
      </c>
      <c r="K19" s="93">
        <v>17.3</v>
      </c>
      <c r="L19" s="99">
        <v>4002626005823</v>
      </c>
      <c r="P19" s="60" t="str">
        <f t="shared" si="0"/>
        <v>SP</v>
      </c>
    </row>
    <row r="20" spans="1:16" x14ac:dyDescent="0.25">
      <c r="A20" s="88" t="s">
        <v>976</v>
      </c>
      <c r="B20" s="89" t="s">
        <v>977</v>
      </c>
      <c r="C20" s="89" t="s">
        <v>959</v>
      </c>
      <c r="D20" s="90">
        <v>585</v>
      </c>
      <c r="E20" s="88">
        <v>2000079</v>
      </c>
      <c r="F20" s="89" t="s">
        <v>1009</v>
      </c>
      <c r="G20" s="91">
        <v>35.75</v>
      </c>
      <c r="H20" s="64">
        <f>_xlfn.IFNA(G20*(1-VLOOKUP(A20,Rabatte!A:G,7,FALSE)),G20*1)</f>
        <v>35.75</v>
      </c>
      <c r="I20" s="88">
        <v>16</v>
      </c>
      <c r="J20" s="64">
        <f>_xlfn.IFNA(G20*(1-VLOOKUP(A20,Rabatte!A:H,8,FALSE)),G20*1)</f>
        <v>35.75</v>
      </c>
      <c r="K20" s="93">
        <v>19.2</v>
      </c>
      <c r="L20" s="99">
        <v>4002626005854</v>
      </c>
      <c r="P20" s="60" t="str">
        <f t="shared" si="0"/>
        <v>SP</v>
      </c>
    </row>
    <row r="21" spans="1:16" x14ac:dyDescent="0.25">
      <c r="A21" s="88" t="s">
        <v>976</v>
      </c>
      <c r="B21" s="89" t="s">
        <v>977</v>
      </c>
      <c r="C21" s="89" t="s">
        <v>959</v>
      </c>
      <c r="D21" s="90">
        <v>586</v>
      </c>
      <c r="E21" s="88">
        <v>2000080</v>
      </c>
      <c r="F21" s="89" t="s">
        <v>1010</v>
      </c>
      <c r="G21" s="91">
        <v>35.75</v>
      </c>
      <c r="H21" s="64">
        <f>_xlfn.IFNA(G21*(1-VLOOKUP(A21,Rabatte!A:G,7,FALSE)),G21*1)</f>
        <v>35.75</v>
      </c>
      <c r="I21" s="88">
        <v>16</v>
      </c>
      <c r="J21" s="64">
        <f>_xlfn.IFNA(G21*(1-VLOOKUP(A21,Rabatte!A:H,8,FALSE)),G21*1)</f>
        <v>35.75</v>
      </c>
      <c r="K21" s="93">
        <v>19.2</v>
      </c>
      <c r="L21" s="99">
        <v>4002626005861</v>
      </c>
      <c r="P21" s="60" t="str">
        <f t="shared" si="0"/>
        <v>SP</v>
      </c>
    </row>
    <row r="22" spans="1:16" x14ac:dyDescent="0.25">
      <c r="A22" s="88" t="s">
        <v>976</v>
      </c>
      <c r="B22" s="89" t="s">
        <v>977</v>
      </c>
      <c r="C22" s="89" t="s">
        <v>959</v>
      </c>
      <c r="D22" s="90">
        <v>587</v>
      </c>
      <c r="E22" s="88">
        <v>2000081</v>
      </c>
      <c r="F22" s="89" t="s">
        <v>1011</v>
      </c>
      <c r="G22" s="91">
        <v>54.25</v>
      </c>
      <c r="H22" s="64">
        <f>_xlfn.IFNA(G22*(1-VLOOKUP(A22,Rabatte!A:G,7,FALSE)),G22*1)</f>
        <v>54.25</v>
      </c>
      <c r="I22" s="88">
        <v>20</v>
      </c>
      <c r="J22" s="64">
        <f>_xlfn.IFNA(G22*(1-VLOOKUP(A22,Rabatte!A:H,8,FALSE)),G22*1)</f>
        <v>54.25</v>
      </c>
      <c r="K22" s="93">
        <v>29.5</v>
      </c>
      <c r="L22" s="99">
        <v>4002626005878</v>
      </c>
      <c r="P22" s="60" t="str">
        <f t="shared" si="0"/>
        <v>SP</v>
      </c>
    </row>
    <row r="23" spans="1:16" x14ac:dyDescent="0.25">
      <c r="A23" s="88" t="s">
        <v>976</v>
      </c>
      <c r="B23" s="89" t="s">
        <v>977</v>
      </c>
      <c r="C23" s="89" t="s">
        <v>959</v>
      </c>
      <c r="D23" s="90">
        <v>588</v>
      </c>
      <c r="E23" s="88">
        <v>2000082</v>
      </c>
      <c r="F23" s="89" t="s">
        <v>1012</v>
      </c>
      <c r="G23" s="91">
        <v>54.25</v>
      </c>
      <c r="H23" s="64">
        <f>_xlfn.IFNA(G23*(1-VLOOKUP(A23,Rabatte!A:G,7,FALSE)),G23*1)</f>
        <v>54.25</v>
      </c>
      <c r="I23" s="88">
        <v>20</v>
      </c>
      <c r="J23" s="64">
        <f>_xlfn.IFNA(G23*(1-VLOOKUP(A23,Rabatte!A:H,8,FALSE)),G23*1)</f>
        <v>54.25</v>
      </c>
      <c r="K23" s="93">
        <v>27.6</v>
      </c>
      <c r="L23" s="99">
        <v>4002626005885</v>
      </c>
      <c r="P23" s="60" t="str">
        <f t="shared" si="0"/>
        <v>SP</v>
      </c>
    </row>
    <row r="24" spans="1:16" x14ac:dyDescent="0.25">
      <c r="A24" s="88" t="s">
        <v>976</v>
      </c>
      <c r="B24" s="89" t="s">
        <v>977</v>
      </c>
      <c r="C24" s="89" t="s">
        <v>959</v>
      </c>
      <c r="D24" s="90">
        <v>591</v>
      </c>
      <c r="E24" s="88">
        <v>2000083</v>
      </c>
      <c r="F24" s="89" t="s">
        <v>1013</v>
      </c>
      <c r="G24" s="91">
        <v>45</v>
      </c>
      <c r="H24" s="64">
        <f>_xlfn.IFNA(G24*(1-VLOOKUP(A24,Rabatte!A:G,7,FALSE)),G24*1)</f>
        <v>45</v>
      </c>
      <c r="I24" s="88">
        <v>25</v>
      </c>
      <c r="J24" s="64">
        <f>_xlfn.IFNA(G24*(1-VLOOKUP(A24,Rabatte!A:H,8,FALSE)),G24*1)</f>
        <v>45</v>
      </c>
      <c r="K24" s="93">
        <v>20.2</v>
      </c>
      <c r="L24" s="99">
        <v>4002626005915</v>
      </c>
      <c r="P24" s="60" t="str">
        <f t="shared" si="0"/>
        <v>SP</v>
      </c>
    </row>
    <row r="25" spans="1:16" x14ac:dyDescent="0.25">
      <c r="A25" s="88" t="s">
        <v>976</v>
      </c>
      <c r="B25" s="89" t="s">
        <v>977</v>
      </c>
      <c r="C25" s="89" t="s">
        <v>959</v>
      </c>
      <c r="D25" s="90">
        <v>592</v>
      </c>
      <c r="E25" s="88">
        <v>2000084</v>
      </c>
      <c r="F25" s="89" t="s">
        <v>1014</v>
      </c>
      <c r="G25" s="91">
        <v>45</v>
      </c>
      <c r="H25" s="64">
        <f>_xlfn.IFNA(G25*(1-VLOOKUP(A25,Rabatte!A:G,7,FALSE)),G25*1)</f>
        <v>45</v>
      </c>
      <c r="I25" s="88">
        <v>25</v>
      </c>
      <c r="J25" s="64">
        <f>_xlfn.IFNA(G25*(1-VLOOKUP(A25,Rabatte!A:H,8,FALSE)),G25*1)</f>
        <v>45</v>
      </c>
      <c r="K25" s="93">
        <v>18.260000000000002</v>
      </c>
      <c r="L25" s="99">
        <v>4002626005922</v>
      </c>
      <c r="P25" s="60" t="str">
        <f t="shared" si="0"/>
        <v>SP</v>
      </c>
    </row>
    <row r="26" spans="1:16" x14ac:dyDescent="0.25">
      <c r="A26" s="88" t="s">
        <v>976</v>
      </c>
      <c r="B26" s="89" t="s">
        <v>977</v>
      </c>
      <c r="C26" s="89" t="s">
        <v>959</v>
      </c>
      <c r="D26" s="90">
        <v>595</v>
      </c>
      <c r="E26" s="88">
        <v>2000085</v>
      </c>
      <c r="F26" s="89" t="s">
        <v>1015</v>
      </c>
      <c r="G26" s="91">
        <v>47.5</v>
      </c>
      <c r="H26" s="64">
        <f>_xlfn.IFNA(G26*(1-VLOOKUP(A26,Rabatte!A:G,7,FALSE)),G26*1)</f>
        <v>47.5</v>
      </c>
      <c r="I26" s="88">
        <v>16</v>
      </c>
      <c r="J26" s="64">
        <f>_xlfn.IFNA(G26*(1-VLOOKUP(A26,Rabatte!A:H,8,FALSE)),G26*1)</f>
        <v>47.5</v>
      </c>
      <c r="K26" s="93">
        <v>19.66</v>
      </c>
      <c r="L26" s="99">
        <v>4002626005953</v>
      </c>
      <c r="P26" s="60" t="str">
        <f t="shared" si="0"/>
        <v>SP</v>
      </c>
    </row>
    <row r="27" spans="1:16" x14ac:dyDescent="0.25">
      <c r="A27" s="88" t="s">
        <v>976</v>
      </c>
      <c r="B27" s="89" t="s">
        <v>977</v>
      </c>
      <c r="C27" s="89" t="s">
        <v>959</v>
      </c>
      <c r="D27" s="90">
        <v>596</v>
      </c>
      <c r="E27" s="88">
        <v>2000086</v>
      </c>
      <c r="F27" s="89" t="s">
        <v>1016</v>
      </c>
      <c r="G27" s="91">
        <v>47.5</v>
      </c>
      <c r="H27" s="64">
        <f>_xlfn.IFNA(G27*(1-VLOOKUP(A27,Rabatte!A:G,7,FALSE)),G27*1)</f>
        <v>47.5</v>
      </c>
      <c r="I27" s="88">
        <v>20</v>
      </c>
      <c r="J27" s="64">
        <f>_xlfn.IFNA(G27*(1-VLOOKUP(A27,Rabatte!A:H,8,FALSE)),G27*1)</f>
        <v>47.5</v>
      </c>
      <c r="K27" s="93">
        <v>19.649999999999999</v>
      </c>
      <c r="L27" s="99">
        <v>4002626005960</v>
      </c>
      <c r="P27" s="60" t="str">
        <f t="shared" si="0"/>
        <v>SP</v>
      </c>
    </row>
    <row r="28" spans="1:16" x14ac:dyDescent="0.25">
      <c r="A28" s="88" t="s">
        <v>976</v>
      </c>
      <c r="B28" s="89" t="s">
        <v>977</v>
      </c>
      <c r="C28" s="92" t="s">
        <v>959</v>
      </c>
      <c r="D28" s="90">
        <v>597</v>
      </c>
      <c r="E28" s="88">
        <v>2000087</v>
      </c>
      <c r="F28" s="89" t="s">
        <v>1017</v>
      </c>
      <c r="G28" s="91">
        <v>65.499999999999986</v>
      </c>
      <c r="H28" s="64">
        <f>_xlfn.IFNA(G28*(1-VLOOKUP(A28,Rabatte!A:G,7,FALSE)),G28*1)</f>
        <v>65.499999999999986</v>
      </c>
      <c r="I28" s="88">
        <v>20</v>
      </c>
      <c r="J28" s="64">
        <f>_xlfn.IFNA(G28*(1-VLOOKUP(A28,Rabatte!A:H,8,FALSE)),G28*1)</f>
        <v>65.499999999999986</v>
      </c>
      <c r="K28" s="93">
        <v>27.55</v>
      </c>
      <c r="L28" s="99">
        <v>4002626005977</v>
      </c>
      <c r="P28" s="60" t="str">
        <f t="shared" si="0"/>
        <v>SP</v>
      </c>
    </row>
    <row r="29" spans="1:16" x14ac:dyDescent="0.25">
      <c r="A29" s="88" t="s">
        <v>976</v>
      </c>
      <c r="B29" s="89" t="s">
        <v>977</v>
      </c>
      <c r="C29" s="92" t="s">
        <v>959</v>
      </c>
      <c r="D29" s="90">
        <v>598</v>
      </c>
      <c r="E29" s="88">
        <v>2000088</v>
      </c>
      <c r="F29" s="89" t="s">
        <v>1018</v>
      </c>
      <c r="G29" s="91">
        <v>65.499999999999986</v>
      </c>
      <c r="H29" s="64">
        <f>_xlfn.IFNA(G29*(1-VLOOKUP(A29,Rabatte!A:G,7,FALSE)),G29*1)</f>
        <v>65.499999999999986</v>
      </c>
      <c r="I29" s="88">
        <v>20</v>
      </c>
      <c r="J29" s="64">
        <f>_xlfn.IFNA(G29*(1-VLOOKUP(A29,Rabatte!A:H,8,FALSE)),G29*1)</f>
        <v>65.499999999999986</v>
      </c>
      <c r="K29" s="93">
        <v>27.7</v>
      </c>
      <c r="L29" s="99">
        <v>4002626005984</v>
      </c>
      <c r="P29" s="60" t="str">
        <f t="shared" si="0"/>
        <v>SP</v>
      </c>
    </row>
    <row r="30" spans="1:16" x14ac:dyDescent="0.25">
      <c r="A30" s="88" t="s">
        <v>976</v>
      </c>
      <c r="B30" s="89" t="s">
        <v>977</v>
      </c>
      <c r="C30" s="89" t="s">
        <v>959</v>
      </c>
      <c r="D30" s="90">
        <v>601</v>
      </c>
      <c r="E30" s="88">
        <v>2000089</v>
      </c>
      <c r="F30" s="89" t="s">
        <v>3799</v>
      </c>
      <c r="G30" s="91">
        <v>118.24999999999999</v>
      </c>
      <c r="H30" s="64">
        <f>_xlfn.IFNA(G30*(1-VLOOKUP(A30,Rabatte!A:G,7,FALSE)),G30*1)</f>
        <v>118.24999999999999</v>
      </c>
      <c r="I30" s="88">
        <v>10</v>
      </c>
      <c r="J30" s="64">
        <f>_xlfn.IFNA(G30*(1-VLOOKUP(A30,Rabatte!A:H,8,FALSE)),G30*1)</f>
        <v>118.24999999999999</v>
      </c>
      <c r="K30" s="93">
        <v>18.47</v>
      </c>
      <c r="L30" s="99">
        <v>4002626006011</v>
      </c>
      <c r="P30" s="60" t="str">
        <f t="shared" si="0"/>
        <v>SP</v>
      </c>
    </row>
    <row r="31" spans="1:16" x14ac:dyDescent="0.25">
      <c r="A31" s="88" t="s">
        <v>976</v>
      </c>
      <c r="B31" s="89" t="s">
        <v>977</v>
      </c>
      <c r="C31" s="89" t="s">
        <v>959</v>
      </c>
      <c r="D31" s="90">
        <v>603</v>
      </c>
      <c r="E31" s="88">
        <v>2000090</v>
      </c>
      <c r="F31" s="89" t="s">
        <v>1019</v>
      </c>
      <c r="G31" s="91">
        <v>123</v>
      </c>
      <c r="H31" s="64">
        <f>_xlfn.IFNA(G31*(1-VLOOKUP(A31,Rabatte!A:G,7,FALSE)),G31*1)</f>
        <v>123</v>
      </c>
      <c r="I31" s="88">
        <v>8</v>
      </c>
      <c r="J31" s="64">
        <f>_xlfn.IFNA(G31*(1-VLOOKUP(A31,Rabatte!A:H,8,FALSE)),G31*1)</f>
        <v>123</v>
      </c>
      <c r="K31" s="93">
        <v>18.66</v>
      </c>
      <c r="L31" s="99">
        <v>4002626006035</v>
      </c>
      <c r="P31" s="60" t="str">
        <f t="shared" si="0"/>
        <v>SP</v>
      </c>
    </row>
    <row r="32" spans="1:16" x14ac:dyDescent="0.25">
      <c r="A32" s="88" t="s">
        <v>976</v>
      </c>
      <c r="B32" s="89" t="s">
        <v>977</v>
      </c>
      <c r="C32" s="89" t="s">
        <v>959</v>
      </c>
      <c r="D32" s="90">
        <v>604</v>
      </c>
      <c r="E32" s="88">
        <v>2000091</v>
      </c>
      <c r="F32" s="89" t="s">
        <v>1020</v>
      </c>
      <c r="G32" s="91">
        <v>181</v>
      </c>
      <c r="H32" s="64">
        <f>_xlfn.IFNA(G32*(1-VLOOKUP(A32,Rabatte!A:G,7,FALSE)),G32*1)</f>
        <v>181</v>
      </c>
      <c r="I32" s="88">
        <v>10</v>
      </c>
      <c r="J32" s="64">
        <f>_xlfn.IFNA(G32*(1-VLOOKUP(A32,Rabatte!A:H,8,FALSE)),G32*1)</f>
        <v>181</v>
      </c>
      <c r="K32" s="93">
        <v>16.68</v>
      </c>
      <c r="L32" s="99">
        <v>4002626006042</v>
      </c>
      <c r="P32" s="60" t="str">
        <f t="shared" si="0"/>
        <v>SP</v>
      </c>
    </row>
    <row r="33" spans="1:16" x14ac:dyDescent="0.25">
      <c r="A33" s="88" t="s">
        <v>6</v>
      </c>
      <c r="B33" s="89" t="s">
        <v>19</v>
      </c>
      <c r="C33" s="89" t="s">
        <v>951</v>
      </c>
      <c r="D33" s="90">
        <v>630</v>
      </c>
      <c r="E33" s="88">
        <v>2000095</v>
      </c>
      <c r="F33" s="89" t="s">
        <v>1021</v>
      </c>
      <c r="G33" s="91">
        <v>9.7999999999999989</v>
      </c>
      <c r="H33" s="64">
        <f>_xlfn.IFNA(G33*(1-VLOOKUP(A33,Rabatte!A:G,7,FALSE)),G33*1)</f>
        <v>9.7999999999999989</v>
      </c>
      <c r="I33" s="88">
        <v>1</v>
      </c>
      <c r="J33" s="64">
        <f>_xlfn.IFNA(G33*(1-VLOOKUP(A33,Rabatte!A:H,8,FALSE)),G33*1)</f>
        <v>9.7999999999999989</v>
      </c>
      <c r="K33" s="93">
        <v>8.4000000000000005E-2</v>
      </c>
      <c r="L33" s="99">
        <v>4002626006301</v>
      </c>
      <c r="P33" s="60" t="str">
        <f t="shared" si="0"/>
        <v>C1</v>
      </c>
    </row>
    <row r="34" spans="1:16" x14ac:dyDescent="0.25">
      <c r="A34" s="88" t="s">
        <v>8920</v>
      </c>
      <c r="B34" s="89" t="s">
        <v>8921</v>
      </c>
      <c r="C34" s="89"/>
      <c r="D34" s="90">
        <v>668</v>
      </c>
      <c r="E34" s="88">
        <v>2000099</v>
      </c>
      <c r="F34" s="89" t="s">
        <v>8922</v>
      </c>
      <c r="G34" s="91">
        <v>100</v>
      </c>
      <c r="H34" s="64">
        <f>_xlfn.IFNA(G34*(1-VLOOKUP(A34,Rabatte!A:G,7,FALSE)),G34*1)</f>
        <v>100</v>
      </c>
      <c r="I34" s="88">
        <v>1</v>
      </c>
      <c r="J34" s="64">
        <f>_xlfn.IFNA(G34*(1-VLOOKUP(A34,Rabatte!A:H,8,FALSE)),G34*1)</f>
        <v>100</v>
      </c>
      <c r="K34" s="93">
        <v>0</v>
      </c>
      <c r="L34" s="99">
        <v>4002626006684</v>
      </c>
      <c r="P34" s="60" t="str">
        <f t="shared" si="0"/>
        <v>XX</v>
      </c>
    </row>
    <row r="35" spans="1:16" x14ac:dyDescent="0.25">
      <c r="A35" s="88" t="s">
        <v>8920</v>
      </c>
      <c r="B35" s="89" t="s">
        <v>8921</v>
      </c>
      <c r="C35" s="89"/>
      <c r="D35" s="90">
        <v>669</v>
      </c>
      <c r="E35" s="88">
        <v>2000100</v>
      </c>
      <c r="F35" s="89" t="s">
        <v>8923</v>
      </c>
      <c r="G35" s="91">
        <v>25</v>
      </c>
      <c r="H35" s="64">
        <f>_xlfn.IFNA(G35*(1-VLOOKUP(A35,Rabatte!A:G,7,FALSE)),G35*1)</f>
        <v>25</v>
      </c>
      <c r="I35" s="88">
        <v>1</v>
      </c>
      <c r="J35" s="64">
        <f>_xlfn.IFNA(G35*(1-VLOOKUP(A35,Rabatte!A:H,8,FALSE)),G35*1)</f>
        <v>25</v>
      </c>
      <c r="K35" s="93">
        <v>0</v>
      </c>
      <c r="L35" s="99">
        <v>4002626006691</v>
      </c>
      <c r="P35" s="60" t="str">
        <f t="shared" si="0"/>
        <v>XX</v>
      </c>
    </row>
    <row r="36" spans="1:16" x14ac:dyDescent="0.25">
      <c r="A36" s="88" t="s">
        <v>976</v>
      </c>
      <c r="B36" s="89" t="s">
        <v>977</v>
      </c>
      <c r="C36" s="89" t="s">
        <v>959</v>
      </c>
      <c r="D36" s="90">
        <v>812</v>
      </c>
      <c r="E36" s="88">
        <v>2000114</v>
      </c>
      <c r="F36" s="89" t="s">
        <v>1022</v>
      </c>
      <c r="G36" s="91">
        <v>163.5</v>
      </c>
      <c r="H36" s="64">
        <f>_xlfn.IFNA(G36*(1-VLOOKUP(A36,Rabatte!A:G,7,FALSE)),G36*1)</f>
        <v>163.5</v>
      </c>
      <c r="I36" s="88">
        <v>6</v>
      </c>
      <c r="J36" s="64">
        <f>_xlfn.IFNA(G36*(1-VLOOKUP(A36,Rabatte!A:H,8,FALSE)),G36*1)</f>
        <v>163.5</v>
      </c>
      <c r="K36" s="93">
        <v>30</v>
      </c>
      <c r="L36" s="99">
        <v>4002626008121</v>
      </c>
      <c r="P36" s="60" t="str">
        <f t="shared" si="0"/>
        <v>SP</v>
      </c>
    </row>
    <row r="37" spans="1:16" x14ac:dyDescent="0.25">
      <c r="A37" s="88" t="s">
        <v>976</v>
      </c>
      <c r="B37" s="89" t="s">
        <v>977</v>
      </c>
      <c r="C37" s="89" t="s">
        <v>959</v>
      </c>
      <c r="D37" s="90">
        <v>961</v>
      </c>
      <c r="E37" s="88">
        <v>2000164</v>
      </c>
      <c r="F37" s="89" t="s">
        <v>1023</v>
      </c>
      <c r="G37" s="91">
        <v>53.499999999999993</v>
      </c>
      <c r="H37" s="64">
        <f>_xlfn.IFNA(G37*(1-VLOOKUP(A37,Rabatte!A:G,7,FALSE)),G37*1)</f>
        <v>53.499999999999993</v>
      </c>
      <c r="I37" s="88">
        <v>54</v>
      </c>
      <c r="J37" s="64">
        <f>_xlfn.IFNA(G37*(1-VLOOKUP(A37,Rabatte!A:H,8,FALSE)),G37*1)</f>
        <v>53.499999999999993</v>
      </c>
      <c r="K37" s="93">
        <v>17.18</v>
      </c>
      <c r="L37" s="99">
        <v>4002626009616</v>
      </c>
      <c r="P37" s="60" t="str">
        <f t="shared" si="0"/>
        <v>SP</v>
      </c>
    </row>
    <row r="38" spans="1:16" x14ac:dyDescent="0.25">
      <c r="A38" s="88" t="s">
        <v>976</v>
      </c>
      <c r="B38" s="89" t="s">
        <v>977</v>
      </c>
      <c r="C38" s="89" t="s">
        <v>959</v>
      </c>
      <c r="D38" s="90">
        <v>962</v>
      </c>
      <c r="E38" s="88">
        <v>2000165</v>
      </c>
      <c r="F38" s="89" t="s">
        <v>1024</v>
      </c>
      <c r="G38" s="91">
        <v>50</v>
      </c>
      <c r="H38" s="64">
        <f>_xlfn.IFNA(G38*(1-VLOOKUP(A38,Rabatte!A:G,7,FALSE)),G38*1)</f>
        <v>50</v>
      </c>
      <c r="I38" s="88">
        <v>40</v>
      </c>
      <c r="J38" s="64">
        <f>_xlfn.IFNA(G38*(1-VLOOKUP(A38,Rabatte!A:H,8,FALSE)),G38*1)</f>
        <v>50</v>
      </c>
      <c r="K38" s="93">
        <v>15.19</v>
      </c>
      <c r="L38" s="99">
        <v>4002626009623</v>
      </c>
      <c r="P38" s="60" t="str">
        <f t="shared" si="0"/>
        <v>SP</v>
      </c>
    </row>
    <row r="39" spans="1:16" x14ac:dyDescent="0.25">
      <c r="A39" s="88" t="s">
        <v>976</v>
      </c>
      <c r="B39" s="89" t="s">
        <v>977</v>
      </c>
      <c r="C39" s="89" t="s">
        <v>959</v>
      </c>
      <c r="D39" s="90">
        <v>963</v>
      </c>
      <c r="E39" s="88">
        <v>2000166</v>
      </c>
      <c r="F39" s="89" t="s">
        <v>1025</v>
      </c>
      <c r="G39" s="91">
        <v>55.75</v>
      </c>
      <c r="H39" s="64">
        <f>_xlfn.IFNA(G39*(1-VLOOKUP(A39,Rabatte!A:G,7,FALSE)),G39*1)</f>
        <v>55.75</v>
      </c>
      <c r="I39" s="88">
        <v>40</v>
      </c>
      <c r="J39" s="64">
        <f>_xlfn.IFNA(G39*(1-VLOOKUP(A39,Rabatte!A:H,8,FALSE)),G39*1)</f>
        <v>55.75</v>
      </c>
      <c r="K39" s="93">
        <v>17.96</v>
      </c>
      <c r="L39" s="99">
        <v>4002626009630</v>
      </c>
      <c r="P39" s="60" t="str">
        <f t="shared" si="0"/>
        <v>SP</v>
      </c>
    </row>
    <row r="40" spans="1:16" x14ac:dyDescent="0.25">
      <c r="A40" s="88" t="s">
        <v>976</v>
      </c>
      <c r="B40" s="89" t="s">
        <v>977</v>
      </c>
      <c r="C40" s="89" t="s">
        <v>959</v>
      </c>
      <c r="D40" s="90">
        <v>964</v>
      </c>
      <c r="E40" s="88">
        <v>2000167</v>
      </c>
      <c r="F40" s="89" t="s">
        <v>1026</v>
      </c>
      <c r="G40" s="91">
        <v>62.749999999999993</v>
      </c>
      <c r="H40" s="64">
        <f>_xlfn.IFNA(G40*(1-VLOOKUP(A40,Rabatte!A:G,7,FALSE)),G40*1)</f>
        <v>62.749999999999993</v>
      </c>
      <c r="I40" s="88">
        <v>30</v>
      </c>
      <c r="J40" s="64">
        <f>_xlfn.IFNA(G40*(1-VLOOKUP(A40,Rabatte!A:H,8,FALSE)),G40*1)</f>
        <v>62.749999999999993</v>
      </c>
      <c r="K40" s="93">
        <v>23.98</v>
      </c>
      <c r="L40" s="99">
        <v>4002626009647</v>
      </c>
      <c r="P40" s="60" t="str">
        <f t="shared" si="0"/>
        <v>SP</v>
      </c>
    </row>
    <row r="41" spans="1:16" x14ac:dyDescent="0.25">
      <c r="A41" s="88" t="s">
        <v>976</v>
      </c>
      <c r="B41" s="89" t="s">
        <v>977</v>
      </c>
      <c r="C41" s="89" t="s">
        <v>959</v>
      </c>
      <c r="D41" s="90">
        <v>968</v>
      </c>
      <c r="E41" s="88">
        <v>2000168</v>
      </c>
      <c r="F41" s="89" t="s">
        <v>3800</v>
      </c>
      <c r="G41" s="91">
        <v>48.75</v>
      </c>
      <c r="H41" s="64">
        <f>_xlfn.IFNA(G41*(1-VLOOKUP(A41,Rabatte!A:G,7,FALSE)),G41*1)</f>
        <v>48.75</v>
      </c>
      <c r="I41" s="88">
        <v>22</v>
      </c>
      <c r="J41" s="64">
        <f>_xlfn.IFNA(G41*(1-VLOOKUP(A41,Rabatte!A:H,8,FALSE)),G41*1)</f>
        <v>48.75</v>
      </c>
      <c r="K41" s="93">
        <v>9.31</v>
      </c>
      <c r="L41" s="99">
        <v>4002626009685</v>
      </c>
      <c r="P41" s="60" t="str">
        <f t="shared" si="0"/>
        <v>SP</v>
      </c>
    </row>
    <row r="42" spans="1:16" x14ac:dyDescent="0.25">
      <c r="A42" s="88" t="s">
        <v>976</v>
      </c>
      <c r="B42" s="89" t="s">
        <v>977</v>
      </c>
      <c r="C42" s="89" t="s">
        <v>959</v>
      </c>
      <c r="D42" s="90">
        <v>969</v>
      </c>
      <c r="E42" s="88">
        <v>2000169</v>
      </c>
      <c r="F42" s="89" t="s">
        <v>1027</v>
      </c>
      <c r="G42" s="91">
        <v>71.5</v>
      </c>
      <c r="H42" s="64">
        <f>_xlfn.IFNA(G42*(1-VLOOKUP(A42,Rabatte!A:G,7,FALSE)),G42*1)</f>
        <v>71.5</v>
      </c>
      <c r="I42" s="88">
        <v>22</v>
      </c>
      <c r="J42" s="64">
        <f>_xlfn.IFNA(G42*(1-VLOOKUP(A42,Rabatte!A:H,8,FALSE)),G42*1)</f>
        <v>71.5</v>
      </c>
      <c r="K42" s="93">
        <v>13.4</v>
      </c>
      <c r="L42" s="99">
        <v>4002626009692</v>
      </c>
      <c r="P42" s="60" t="str">
        <f t="shared" si="0"/>
        <v>SP</v>
      </c>
    </row>
    <row r="43" spans="1:16" x14ac:dyDescent="0.25">
      <c r="A43" s="88" t="s">
        <v>976</v>
      </c>
      <c r="B43" s="89" t="s">
        <v>977</v>
      </c>
      <c r="C43" s="89" t="s">
        <v>959</v>
      </c>
      <c r="D43" s="90">
        <v>1034</v>
      </c>
      <c r="E43" s="88">
        <v>2000189</v>
      </c>
      <c r="F43" s="89" t="s">
        <v>1028</v>
      </c>
      <c r="G43" s="91">
        <v>45.5</v>
      </c>
      <c r="H43" s="64">
        <f>_xlfn.IFNA(G43*(1-VLOOKUP(A43,Rabatte!A:G,7,FALSE)),G43*1)</f>
        <v>45.5</v>
      </c>
      <c r="I43" s="88">
        <v>54</v>
      </c>
      <c r="J43" s="64">
        <f>_xlfn.IFNA(G43*(1-VLOOKUP(A43,Rabatte!A:H,8,FALSE)),G43*1)</f>
        <v>45.5</v>
      </c>
      <c r="K43" s="93">
        <v>16.850000000000001</v>
      </c>
      <c r="L43" s="99">
        <v>4002626010346</v>
      </c>
      <c r="P43" s="60" t="str">
        <f t="shared" si="0"/>
        <v>SP</v>
      </c>
    </row>
    <row r="44" spans="1:16" x14ac:dyDescent="0.25">
      <c r="A44" s="88" t="s">
        <v>976</v>
      </c>
      <c r="B44" s="89" t="s">
        <v>977</v>
      </c>
      <c r="C44" s="89" t="s">
        <v>959</v>
      </c>
      <c r="D44" s="90">
        <v>1035</v>
      </c>
      <c r="E44" s="88">
        <v>2000190</v>
      </c>
      <c r="F44" s="89" t="s">
        <v>1029</v>
      </c>
      <c r="G44" s="91">
        <v>41</v>
      </c>
      <c r="H44" s="64">
        <f>_xlfn.IFNA(G44*(1-VLOOKUP(A44,Rabatte!A:G,7,FALSE)),G44*1)</f>
        <v>41</v>
      </c>
      <c r="I44" s="88">
        <v>40</v>
      </c>
      <c r="J44" s="64">
        <f>_xlfn.IFNA(G44*(1-VLOOKUP(A44,Rabatte!A:H,8,FALSE)),G44*1)</f>
        <v>41</v>
      </c>
      <c r="K44" s="93">
        <v>14.93</v>
      </c>
      <c r="L44" s="99">
        <v>4002626010353</v>
      </c>
      <c r="P44" s="60" t="str">
        <f t="shared" si="0"/>
        <v>SP</v>
      </c>
    </row>
    <row r="45" spans="1:16" x14ac:dyDescent="0.25">
      <c r="A45" s="88" t="s">
        <v>976</v>
      </c>
      <c r="B45" s="89" t="s">
        <v>977</v>
      </c>
      <c r="C45" s="89" t="s">
        <v>959</v>
      </c>
      <c r="D45" s="90">
        <v>1036</v>
      </c>
      <c r="E45" s="88">
        <v>2000191</v>
      </c>
      <c r="F45" s="89" t="s">
        <v>1030</v>
      </c>
      <c r="G45" s="91">
        <v>48</v>
      </c>
      <c r="H45" s="64">
        <f>_xlfn.IFNA(G45*(1-VLOOKUP(A45,Rabatte!A:G,7,FALSE)),G45*1)</f>
        <v>48</v>
      </c>
      <c r="I45" s="88">
        <v>40</v>
      </c>
      <c r="J45" s="64">
        <f>_xlfn.IFNA(G45*(1-VLOOKUP(A45,Rabatte!A:H,8,FALSE)),G45*1)</f>
        <v>48</v>
      </c>
      <c r="K45" s="93">
        <v>18.309999999999999</v>
      </c>
      <c r="L45" s="99">
        <v>4002626010360</v>
      </c>
      <c r="P45" s="60" t="str">
        <f t="shared" si="0"/>
        <v>SP</v>
      </c>
    </row>
    <row r="46" spans="1:16" x14ac:dyDescent="0.25">
      <c r="A46" s="88" t="s">
        <v>976</v>
      </c>
      <c r="B46" s="89" t="s">
        <v>977</v>
      </c>
      <c r="C46" s="89" t="s">
        <v>959</v>
      </c>
      <c r="D46" s="90">
        <v>1037</v>
      </c>
      <c r="E46" s="88">
        <v>2000192</v>
      </c>
      <c r="F46" s="89" t="s">
        <v>1031</v>
      </c>
      <c r="G46" s="91">
        <v>55.25</v>
      </c>
      <c r="H46" s="64">
        <f>_xlfn.IFNA(G46*(1-VLOOKUP(A46,Rabatte!A:G,7,FALSE)),G46*1)</f>
        <v>55.25</v>
      </c>
      <c r="I46" s="88">
        <v>30</v>
      </c>
      <c r="J46" s="64">
        <f>_xlfn.IFNA(G46*(1-VLOOKUP(A46,Rabatte!A:H,8,FALSE)),G46*1)</f>
        <v>55.25</v>
      </c>
      <c r="K46" s="93">
        <v>23.65</v>
      </c>
      <c r="L46" s="99">
        <v>4002626010377</v>
      </c>
      <c r="P46" s="60" t="str">
        <f t="shared" si="0"/>
        <v>SP</v>
      </c>
    </row>
    <row r="47" spans="1:16" x14ac:dyDescent="0.25">
      <c r="A47" s="88" t="s">
        <v>976</v>
      </c>
      <c r="B47" s="89" t="s">
        <v>977</v>
      </c>
      <c r="C47" s="89" t="s">
        <v>959</v>
      </c>
      <c r="D47" s="90">
        <v>1041</v>
      </c>
      <c r="E47" s="88">
        <v>2000193</v>
      </c>
      <c r="F47" s="89" t="s">
        <v>1032</v>
      </c>
      <c r="G47" s="91">
        <v>44</v>
      </c>
      <c r="H47" s="64">
        <f>_xlfn.IFNA(G47*(1-VLOOKUP(A47,Rabatte!A:G,7,FALSE)),G47*1)</f>
        <v>44</v>
      </c>
      <c r="I47" s="88">
        <v>22</v>
      </c>
      <c r="J47" s="64">
        <f>_xlfn.IFNA(G47*(1-VLOOKUP(A47,Rabatte!A:H,8,FALSE)),G47*1)</f>
        <v>44</v>
      </c>
      <c r="K47" s="93">
        <v>8.84</v>
      </c>
      <c r="L47" s="99">
        <v>4002626010414</v>
      </c>
      <c r="P47" s="60" t="str">
        <f t="shared" si="0"/>
        <v>SP</v>
      </c>
    </row>
    <row r="48" spans="1:16" x14ac:dyDescent="0.25">
      <c r="A48" s="88" t="s">
        <v>976</v>
      </c>
      <c r="B48" s="89" t="s">
        <v>977</v>
      </c>
      <c r="C48" s="89" t="s">
        <v>959</v>
      </c>
      <c r="D48" s="90">
        <v>1042</v>
      </c>
      <c r="E48" s="88">
        <v>2000194</v>
      </c>
      <c r="F48" s="89" t="s">
        <v>1033</v>
      </c>
      <c r="G48" s="91">
        <v>67</v>
      </c>
      <c r="H48" s="64">
        <f>_xlfn.IFNA(G48*(1-VLOOKUP(A48,Rabatte!A:G,7,FALSE)),G48*1)</f>
        <v>67</v>
      </c>
      <c r="I48" s="88">
        <v>22</v>
      </c>
      <c r="J48" s="64">
        <f>_xlfn.IFNA(G48*(1-VLOOKUP(A48,Rabatte!A:H,8,FALSE)),G48*1)</f>
        <v>67</v>
      </c>
      <c r="K48" s="93">
        <v>13.17</v>
      </c>
      <c r="L48" s="99">
        <v>4002626010421</v>
      </c>
      <c r="P48" s="60" t="str">
        <f t="shared" si="0"/>
        <v>SP</v>
      </c>
    </row>
    <row r="49" spans="1:16" x14ac:dyDescent="0.25">
      <c r="A49" s="88" t="s">
        <v>948</v>
      </c>
      <c r="B49" s="89" t="s">
        <v>949</v>
      </c>
      <c r="C49" s="89" t="s">
        <v>933</v>
      </c>
      <c r="D49" s="90">
        <v>1043</v>
      </c>
      <c r="E49" s="88">
        <v>2000195</v>
      </c>
      <c r="F49" s="89" t="s">
        <v>1034</v>
      </c>
      <c r="G49" s="91">
        <v>963</v>
      </c>
      <c r="H49" s="64">
        <f>_xlfn.IFNA(G49*(1-VLOOKUP(A49,Rabatte!A:G,7,FALSE)),G49*1)</f>
        <v>963</v>
      </c>
      <c r="I49" s="88">
        <v>30</v>
      </c>
      <c r="J49" s="64">
        <f>_xlfn.IFNA(G49*(1-VLOOKUP(A49,Rabatte!A:H,8,FALSE)),G49*1)</f>
        <v>963</v>
      </c>
      <c r="K49" s="93">
        <v>5</v>
      </c>
      <c r="L49" s="99">
        <v>8590830174733</v>
      </c>
      <c r="P49" s="60" t="str">
        <f t="shared" si="0"/>
        <v>SZ</v>
      </c>
    </row>
    <row r="50" spans="1:16" x14ac:dyDescent="0.25">
      <c r="A50" s="88" t="s">
        <v>3801</v>
      </c>
      <c r="B50" s="89" t="s">
        <v>8921</v>
      </c>
      <c r="C50" s="89" t="s">
        <v>8734</v>
      </c>
      <c r="D50" s="90">
        <v>1109</v>
      </c>
      <c r="E50" s="88">
        <v>2022189</v>
      </c>
      <c r="F50" s="89" t="s">
        <v>4254</v>
      </c>
      <c r="G50" s="91">
        <v>23</v>
      </c>
      <c r="H50" s="64">
        <f>_xlfn.IFNA(G50*(1-VLOOKUP(A50,Rabatte!A:G,7,FALSE)),G50*1)</f>
        <v>23</v>
      </c>
      <c r="I50" s="88">
        <v>1</v>
      </c>
      <c r="J50" s="64">
        <f>_xlfn.IFNA(G50*(1-VLOOKUP(A50,Rabatte!A:H,8,FALSE)),G50*1)</f>
        <v>23</v>
      </c>
      <c r="K50" s="93">
        <v>24</v>
      </c>
      <c r="L50" s="99">
        <v>4002626011091</v>
      </c>
      <c r="P50" s="60" t="str">
        <f t="shared" si="0"/>
        <v>Z1</v>
      </c>
    </row>
    <row r="51" spans="1:16" x14ac:dyDescent="0.25">
      <c r="A51" s="88" t="s">
        <v>3801</v>
      </c>
      <c r="B51" s="89" t="s">
        <v>8921</v>
      </c>
      <c r="C51" s="89"/>
      <c r="D51" s="90">
        <v>1110</v>
      </c>
      <c r="E51" s="88">
        <v>2022198</v>
      </c>
      <c r="F51" s="89" t="s">
        <v>8924</v>
      </c>
      <c r="G51" s="91">
        <v>16</v>
      </c>
      <c r="H51" s="64">
        <f>_xlfn.IFNA(G51*(1-VLOOKUP(A51,Rabatte!A:G,7,FALSE)),G51*1)</f>
        <v>16</v>
      </c>
      <c r="I51" s="88">
        <v>1</v>
      </c>
      <c r="J51" s="64">
        <f>_xlfn.IFNA(G51*(1-VLOOKUP(A51,Rabatte!A:H,8,FALSE)),G51*1)</f>
        <v>16</v>
      </c>
      <c r="K51" s="93">
        <v>10</v>
      </c>
      <c r="L51" s="99">
        <v>4002626011107</v>
      </c>
      <c r="P51" s="60" t="str">
        <f t="shared" si="0"/>
        <v>Z1</v>
      </c>
    </row>
    <row r="52" spans="1:16" x14ac:dyDescent="0.25">
      <c r="A52" s="88" t="s">
        <v>3801</v>
      </c>
      <c r="B52" s="89" t="s">
        <v>8921</v>
      </c>
      <c r="C52" s="89" t="s">
        <v>8734</v>
      </c>
      <c r="D52" s="90">
        <v>1134</v>
      </c>
      <c r="E52" s="88">
        <v>2022210</v>
      </c>
      <c r="F52" s="89" t="s">
        <v>4255</v>
      </c>
      <c r="G52" s="91">
        <v>180</v>
      </c>
      <c r="H52" s="64">
        <f>_xlfn.IFNA(G52*(1-VLOOKUP(A52,Rabatte!A:G,7,FALSE)),G52*1)</f>
        <v>180</v>
      </c>
      <c r="I52" s="88">
        <v>1</v>
      </c>
      <c r="J52" s="64">
        <f>_xlfn.IFNA(G52*(1-VLOOKUP(A52,Rabatte!A:H,8,FALSE)),G52*1)</f>
        <v>180</v>
      </c>
      <c r="K52" s="93">
        <v>85</v>
      </c>
      <c r="L52" s="99">
        <v>4002626011343</v>
      </c>
      <c r="P52" s="60" t="str">
        <f t="shared" si="0"/>
        <v>Z1</v>
      </c>
    </row>
    <row r="53" spans="1:16" x14ac:dyDescent="0.25">
      <c r="A53" s="88" t="s">
        <v>976</v>
      </c>
      <c r="B53" s="89" t="s">
        <v>977</v>
      </c>
      <c r="C53" s="89" t="s">
        <v>959</v>
      </c>
      <c r="D53" s="90">
        <v>1182</v>
      </c>
      <c r="E53" s="88">
        <v>2000212</v>
      </c>
      <c r="F53" s="89" t="s">
        <v>3802</v>
      </c>
      <c r="G53" s="91">
        <v>40.5</v>
      </c>
      <c r="H53" s="64">
        <f>_xlfn.IFNA(G53*(1-VLOOKUP(A53,Rabatte!A:G,7,FALSE)),G53*1)</f>
        <v>40.5</v>
      </c>
      <c r="I53" s="88">
        <v>30</v>
      </c>
      <c r="J53" s="64">
        <f>_xlfn.IFNA(G53*(1-VLOOKUP(A53,Rabatte!A:H,8,FALSE)),G53*1)</f>
        <v>40.5</v>
      </c>
      <c r="K53" s="93">
        <v>12</v>
      </c>
      <c r="L53" s="99">
        <v>4002626011824</v>
      </c>
      <c r="P53" s="60" t="str">
        <f t="shared" si="0"/>
        <v>SP</v>
      </c>
    </row>
    <row r="54" spans="1:16" x14ac:dyDescent="0.25">
      <c r="A54" s="88" t="s">
        <v>976</v>
      </c>
      <c r="B54" s="89" t="s">
        <v>977</v>
      </c>
      <c r="C54" s="89" t="s">
        <v>959</v>
      </c>
      <c r="D54" s="90">
        <v>1184</v>
      </c>
      <c r="E54" s="88">
        <v>2074668</v>
      </c>
      <c r="F54" s="89" t="s">
        <v>3803</v>
      </c>
      <c r="G54" s="91">
        <v>45</v>
      </c>
      <c r="H54" s="64">
        <f>_xlfn.IFNA(G54*(1-VLOOKUP(A54,Rabatte!A:G,7,FALSE)),G54*1)</f>
        <v>45</v>
      </c>
      <c r="I54" s="88">
        <v>1</v>
      </c>
      <c r="J54" s="64">
        <f>_xlfn.IFNA(G54*(1-VLOOKUP(A54,Rabatte!A:H,8,FALSE)),G54*1)</f>
        <v>45</v>
      </c>
      <c r="K54" s="93">
        <v>12.7</v>
      </c>
      <c r="L54" s="99">
        <v>4002626880000</v>
      </c>
      <c r="P54" s="60" t="str">
        <f t="shared" si="0"/>
        <v>SP</v>
      </c>
    </row>
    <row r="55" spans="1:16" x14ac:dyDescent="0.25">
      <c r="A55" s="88" t="s">
        <v>976</v>
      </c>
      <c r="B55" s="89" t="s">
        <v>977</v>
      </c>
      <c r="C55" s="89" t="s">
        <v>959</v>
      </c>
      <c r="D55" s="90">
        <v>1185</v>
      </c>
      <c r="E55" s="88">
        <v>2074669</v>
      </c>
      <c r="F55" s="89" t="s">
        <v>3088</v>
      </c>
      <c r="G55" s="91">
        <v>59</v>
      </c>
      <c r="H55" s="64">
        <f>_xlfn.IFNA(G55*(1-VLOOKUP(A55,Rabatte!A:G,7,FALSE)),G55*1)</f>
        <v>59</v>
      </c>
      <c r="I55" s="88">
        <v>1</v>
      </c>
      <c r="J55" s="64">
        <f>_xlfn.IFNA(G55*(1-VLOOKUP(A55,Rabatte!A:H,8,FALSE)),G55*1)</f>
        <v>59</v>
      </c>
      <c r="K55" s="93">
        <v>13.26</v>
      </c>
      <c r="L55" s="99">
        <v>4002626880017</v>
      </c>
      <c r="P55" s="60" t="str">
        <f t="shared" si="0"/>
        <v>SP</v>
      </c>
    </row>
    <row r="56" spans="1:16" x14ac:dyDescent="0.25">
      <c r="A56" s="88" t="s">
        <v>976</v>
      </c>
      <c r="B56" s="89" t="s">
        <v>977</v>
      </c>
      <c r="C56" s="89" t="s">
        <v>959</v>
      </c>
      <c r="D56" s="90">
        <v>1333</v>
      </c>
      <c r="E56" s="88">
        <v>2000229</v>
      </c>
      <c r="F56" s="89" t="s">
        <v>1035</v>
      </c>
      <c r="G56" s="91">
        <v>751</v>
      </c>
      <c r="H56" s="64">
        <f>_xlfn.IFNA(G56*(1-VLOOKUP(A56,Rabatte!A:G,7,FALSE)),G56*1)</f>
        <v>751</v>
      </c>
      <c r="I56" s="88">
        <v>2</v>
      </c>
      <c r="J56" s="64">
        <f>_xlfn.IFNA(G56*(1-VLOOKUP(A56,Rabatte!A:H,8,FALSE)),G56*1)</f>
        <v>751</v>
      </c>
      <c r="K56" s="93">
        <v>89</v>
      </c>
      <c r="L56" s="99">
        <v>4002626013330</v>
      </c>
      <c r="P56" s="60" t="str">
        <f t="shared" si="0"/>
        <v>SP</v>
      </c>
    </row>
    <row r="57" spans="1:16" x14ac:dyDescent="0.25">
      <c r="A57" s="88" t="s">
        <v>948</v>
      </c>
      <c r="B57" s="89" t="s">
        <v>949</v>
      </c>
      <c r="C57" s="89" t="s">
        <v>933</v>
      </c>
      <c r="D57" s="90">
        <v>1367</v>
      </c>
      <c r="E57" s="88">
        <v>2000238</v>
      </c>
      <c r="F57" s="89" t="s">
        <v>1036</v>
      </c>
      <c r="G57" s="91">
        <v>31.25</v>
      </c>
      <c r="H57" s="64">
        <f>_xlfn.IFNA(G57*(1-VLOOKUP(A57,Rabatte!A:G,7,FALSE)),G57*1)</f>
        <v>31.25</v>
      </c>
      <c r="I57" s="88">
        <v>10</v>
      </c>
      <c r="J57" s="64">
        <f>_xlfn.IFNA(G57*(1-VLOOKUP(A57,Rabatte!A:H,8,FALSE)),G57*1)</f>
        <v>31.25</v>
      </c>
      <c r="K57" s="93">
        <v>0.25</v>
      </c>
      <c r="L57" s="99">
        <v>4002626622051</v>
      </c>
      <c r="P57" s="60" t="str">
        <f t="shared" si="0"/>
        <v>SZ</v>
      </c>
    </row>
    <row r="58" spans="1:16" x14ac:dyDescent="0.25">
      <c r="A58" s="88" t="s">
        <v>948</v>
      </c>
      <c r="B58" s="89" t="s">
        <v>949</v>
      </c>
      <c r="C58" s="89" t="s">
        <v>933</v>
      </c>
      <c r="D58" s="90">
        <v>1376</v>
      </c>
      <c r="E58" s="88">
        <v>2000239</v>
      </c>
      <c r="F58" s="89" t="s">
        <v>4256</v>
      </c>
      <c r="G58" s="91">
        <v>648</v>
      </c>
      <c r="H58" s="64">
        <f>_xlfn.IFNA(G58*(1-VLOOKUP(A58,Rabatte!A:G,7,FALSE)),G58*1)</f>
        <v>648</v>
      </c>
      <c r="I58" s="88">
        <v>1</v>
      </c>
      <c r="J58" s="64">
        <f>_xlfn.IFNA(G58*(1-VLOOKUP(A58,Rabatte!A:H,8,FALSE)),G58*1)</f>
        <v>648</v>
      </c>
      <c r="K58" s="93">
        <v>3.5</v>
      </c>
      <c r="L58" s="99">
        <v>4002626013767</v>
      </c>
      <c r="P58" s="60" t="str">
        <f t="shared" si="0"/>
        <v>SZ</v>
      </c>
    </row>
    <row r="59" spans="1:16" x14ac:dyDescent="0.25">
      <c r="A59" s="88" t="s">
        <v>976</v>
      </c>
      <c r="B59" s="89" t="s">
        <v>977</v>
      </c>
      <c r="C59" s="89" t="s">
        <v>959</v>
      </c>
      <c r="D59" s="90">
        <v>1380</v>
      </c>
      <c r="E59" s="88">
        <v>2000240</v>
      </c>
      <c r="F59" s="89" t="s">
        <v>1037</v>
      </c>
      <c r="G59" s="91">
        <v>55.499999999999993</v>
      </c>
      <c r="H59" s="64">
        <f>_xlfn.IFNA(G59*(1-VLOOKUP(A59,Rabatte!A:G,7,FALSE)),G59*1)</f>
        <v>55.499999999999993</v>
      </c>
      <c r="I59" s="88">
        <v>22</v>
      </c>
      <c r="J59" s="64">
        <f>_xlfn.IFNA(G59*(1-VLOOKUP(A59,Rabatte!A:H,8,FALSE)),G59*1)</f>
        <v>55.499999999999993</v>
      </c>
      <c r="K59" s="93">
        <v>12.46</v>
      </c>
      <c r="L59" s="99">
        <v>4002626013804</v>
      </c>
      <c r="P59" s="60" t="str">
        <f t="shared" si="0"/>
        <v>SP</v>
      </c>
    </row>
    <row r="60" spans="1:16" x14ac:dyDescent="0.25">
      <c r="A60" s="88" t="s">
        <v>976</v>
      </c>
      <c r="B60" s="89" t="s">
        <v>977</v>
      </c>
      <c r="C60" s="89" t="s">
        <v>959</v>
      </c>
      <c r="D60" s="90">
        <v>1381</v>
      </c>
      <c r="E60" s="88">
        <v>2000241</v>
      </c>
      <c r="F60" s="89" t="s">
        <v>1038</v>
      </c>
      <c r="G60" s="91">
        <v>60</v>
      </c>
      <c r="H60" s="64">
        <f>_xlfn.IFNA(G60*(1-VLOOKUP(A60,Rabatte!A:G,7,FALSE)),G60*1)</f>
        <v>60</v>
      </c>
      <c r="I60" s="88">
        <v>22</v>
      </c>
      <c r="J60" s="64">
        <f>_xlfn.IFNA(G60*(1-VLOOKUP(A60,Rabatte!A:H,8,FALSE)),G60*1)</f>
        <v>60</v>
      </c>
      <c r="K60" s="93">
        <v>12.69</v>
      </c>
      <c r="L60" s="99">
        <v>4002626013811</v>
      </c>
      <c r="P60" s="60" t="str">
        <f t="shared" si="0"/>
        <v>SP</v>
      </c>
    </row>
    <row r="61" spans="1:16" x14ac:dyDescent="0.25">
      <c r="A61" s="88" t="s">
        <v>976</v>
      </c>
      <c r="B61" s="89" t="s">
        <v>977</v>
      </c>
      <c r="C61" s="89" t="s">
        <v>959</v>
      </c>
      <c r="D61" s="90">
        <v>1474</v>
      </c>
      <c r="E61" s="88">
        <v>2000249</v>
      </c>
      <c r="F61" s="89" t="s">
        <v>1039</v>
      </c>
      <c r="G61" s="91">
        <v>198.25</v>
      </c>
      <c r="H61" s="64">
        <f>_xlfn.IFNA(G61*(1-VLOOKUP(A61,Rabatte!A:G,7,FALSE)),G61*1)</f>
        <v>198.25</v>
      </c>
      <c r="I61" s="88">
        <v>1</v>
      </c>
      <c r="J61" s="64">
        <f>_xlfn.IFNA(G61*(1-VLOOKUP(A61,Rabatte!A:H,8,FALSE)),G61*1)</f>
        <v>198.25</v>
      </c>
      <c r="K61" s="93">
        <v>42.5</v>
      </c>
      <c r="L61" s="99">
        <v>4002626014740</v>
      </c>
      <c r="P61" s="60" t="str">
        <f t="shared" si="0"/>
        <v>SP</v>
      </c>
    </row>
    <row r="62" spans="1:16" x14ac:dyDescent="0.25">
      <c r="A62" s="88" t="s">
        <v>976</v>
      </c>
      <c r="B62" s="89" t="s">
        <v>977</v>
      </c>
      <c r="C62" s="89" t="s">
        <v>959</v>
      </c>
      <c r="D62" s="90">
        <v>1475</v>
      </c>
      <c r="E62" s="88">
        <v>2000250</v>
      </c>
      <c r="F62" s="89" t="s">
        <v>1040</v>
      </c>
      <c r="G62" s="91">
        <v>215</v>
      </c>
      <c r="H62" s="64">
        <f>_xlfn.IFNA(G62*(1-VLOOKUP(A62,Rabatte!A:G,7,FALSE)),G62*1)</f>
        <v>215</v>
      </c>
      <c r="I62" s="88">
        <v>1</v>
      </c>
      <c r="J62" s="64">
        <f>_xlfn.IFNA(G62*(1-VLOOKUP(A62,Rabatte!A:H,8,FALSE)),G62*1)</f>
        <v>215</v>
      </c>
      <c r="K62" s="93">
        <v>40.200000000000003</v>
      </c>
      <c r="L62" s="99">
        <v>4002626014757</v>
      </c>
      <c r="P62" s="60" t="str">
        <f t="shared" si="0"/>
        <v>SP</v>
      </c>
    </row>
    <row r="63" spans="1:16" x14ac:dyDescent="0.25">
      <c r="A63" s="88" t="s">
        <v>976</v>
      </c>
      <c r="B63" s="89" t="s">
        <v>977</v>
      </c>
      <c r="C63" s="89" t="s">
        <v>959</v>
      </c>
      <c r="D63" s="90">
        <v>1476</v>
      </c>
      <c r="E63" s="88">
        <v>2000251</v>
      </c>
      <c r="F63" s="89" t="s">
        <v>1041</v>
      </c>
      <c r="G63" s="91">
        <v>176.25</v>
      </c>
      <c r="H63" s="64">
        <f>_xlfn.IFNA(G63*(1-VLOOKUP(A63,Rabatte!A:G,7,FALSE)),G63*1)</f>
        <v>176.25</v>
      </c>
      <c r="I63" s="88">
        <v>1</v>
      </c>
      <c r="J63" s="64">
        <f>_xlfn.IFNA(G63*(1-VLOOKUP(A63,Rabatte!A:H,8,FALSE)),G63*1)</f>
        <v>176.25</v>
      </c>
      <c r="K63" s="93">
        <v>24.5</v>
      </c>
      <c r="L63" s="99">
        <v>4002626014764</v>
      </c>
      <c r="P63" s="60" t="str">
        <f t="shared" si="0"/>
        <v>SP</v>
      </c>
    </row>
    <row r="64" spans="1:16" x14ac:dyDescent="0.25">
      <c r="A64" s="88" t="s">
        <v>976</v>
      </c>
      <c r="B64" s="89" t="s">
        <v>977</v>
      </c>
      <c r="C64" s="89" t="s">
        <v>959</v>
      </c>
      <c r="D64" s="90">
        <v>1477</v>
      </c>
      <c r="E64" s="88">
        <v>2000252</v>
      </c>
      <c r="F64" s="89" t="s">
        <v>1042</v>
      </c>
      <c r="G64" s="91">
        <v>193.25</v>
      </c>
      <c r="H64" s="64">
        <f>_xlfn.IFNA(G64*(1-VLOOKUP(A64,Rabatte!A:G,7,FALSE)),G64*1)</f>
        <v>193.25</v>
      </c>
      <c r="I64" s="88">
        <v>1</v>
      </c>
      <c r="J64" s="64">
        <f>_xlfn.IFNA(G64*(1-VLOOKUP(A64,Rabatte!A:H,8,FALSE)),G64*1)</f>
        <v>193.25</v>
      </c>
      <c r="K64" s="93">
        <v>23.1</v>
      </c>
      <c r="L64" s="99">
        <v>4002626014771</v>
      </c>
      <c r="P64" s="60" t="str">
        <f t="shared" si="0"/>
        <v>SP</v>
      </c>
    </row>
    <row r="65" spans="1:16" x14ac:dyDescent="0.25">
      <c r="A65" s="88" t="s">
        <v>948</v>
      </c>
      <c r="B65" s="89" t="s">
        <v>949</v>
      </c>
      <c r="C65" s="89" t="s">
        <v>933</v>
      </c>
      <c r="D65" s="90">
        <v>1498</v>
      </c>
      <c r="E65" s="88">
        <v>2000255</v>
      </c>
      <c r="F65" s="89" t="s">
        <v>1043</v>
      </c>
      <c r="G65" s="91">
        <v>35</v>
      </c>
      <c r="H65" s="64">
        <f>_xlfn.IFNA(G65*(1-VLOOKUP(A65,Rabatte!A:G,7,FALSE)),G65*1)</f>
        <v>35</v>
      </c>
      <c r="I65" s="88">
        <v>10</v>
      </c>
      <c r="J65" s="64">
        <f>_xlfn.IFNA(G65*(1-VLOOKUP(A65,Rabatte!A:H,8,FALSE)),G65*1)</f>
        <v>35</v>
      </c>
      <c r="K65" s="93">
        <v>0.48</v>
      </c>
      <c r="L65" s="99">
        <v>4002626014986</v>
      </c>
      <c r="P65" s="60" t="str">
        <f t="shared" si="0"/>
        <v>SZ</v>
      </c>
    </row>
    <row r="66" spans="1:16" x14ac:dyDescent="0.25">
      <c r="A66" s="88" t="s">
        <v>268</v>
      </c>
      <c r="B66" s="89" t="s">
        <v>269</v>
      </c>
      <c r="C66" s="89" t="s">
        <v>933</v>
      </c>
      <c r="D66" s="90">
        <v>1500</v>
      </c>
      <c r="E66" s="88">
        <v>2025645</v>
      </c>
      <c r="F66" s="89" t="s">
        <v>2633</v>
      </c>
      <c r="G66" s="91">
        <v>123</v>
      </c>
      <c r="H66" s="64">
        <f>_xlfn.IFNA(G66*(1-VLOOKUP(A66,Rabatte!A:G,7,FALSE)),G66*1)</f>
        <v>123</v>
      </c>
      <c r="I66" s="88">
        <v>10</v>
      </c>
      <c r="J66" s="64">
        <f>_xlfn.IFNA(G66*(1-VLOOKUP(A66,Rabatte!A:H,8,FALSE)),G66*1)</f>
        <v>123</v>
      </c>
      <c r="K66" s="93">
        <v>3.5</v>
      </c>
      <c r="L66" s="99">
        <v>4002626015006</v>
      </c>
      <c r="P66" s="60" t="str">
        <f t="shared" si="0"/>
        <v>J2</v>
      </c>
    </row>
    <row r="67" spans="1:16" x14ac:dyDescent="0.25">
      <c r="A67" s="88" t="s">
        <v>948</v>
      </c>
      <c r="B67" s="89" t="s">
        <v>949</v>
      </c>
      <c r="C67" s="89" t="s">
        <v>933</v>
      </c>
      <c r="D67" s="90">
        <v>1509</v>
      </c>
      <c r="E67" s="88">
        <v>2000260</v>
      </c>
      <c r="F67" s="89" t="s">
        <v>4257</v>
      </c>
      <c r="G67" s="91">
        <v>33.5</v>
      </c>
      <c r="H67" s="64">
        <f>_xlfn.IFNA(G67*(1-VLOOKUP(A67,Rabatte!A:G,7,FALSE)),G67*1)</f>
        <v>33.5</v>
      </c>
      <c r="I67" s="88">
        <v>1</v>
      </c>
      <c r="J67" s="64">
        <f>_xlfn.IFNA(G67*(1-VLOOKUP(A67,Rabatte!A:H,8,FALSE)),G67*1)</f>
        <v>33.5</v>
      </c>
      <c r="K67" s="93">
        <v>0.2</v>
      </c>
      <c r="L67" s="99">
        <v>4002626015099</v>
      </c>
      <c r="P67" s="60" t="str">
        <f t="shared" si="0"/>
        <v>SZ</v>
      </c>
    </row>
    <row r="68" spans="1:16" x14ac:dyDescent="0.25">
      <c r="A68" s="88" t="s">
        <v>976</v>
      </c>
      <c r="B68" s="89" t="s">
        <v>977</v>
      </c>
      <c r="C68" s="89" t="s">
        <v>959</v>
      </c>
      <c r="D68" s="90">
        <v>1571</v>
      </c>
      <c r="E68" s="88">
        <v>2000267</v>
      </c>
      <c r="F68" s="89" t="s">
        <v>3804</v>
      </c>
      <c r="G68" s="91">
        <v>38.75</v>
      </c>
      <c r="H68" s="64">
        <f>_xlfn.IFNA(G68*(1-VLOOKUP(A68,Rabatte!A:G,7,FALSE)),G68*1)</f>
        <v>38.75</v>
      </c>
      <c r="I68" s="88">
        <v>20</v>
      </c>
      <c r="J68" s="64">
        <f>_xlfn.IFNA(G68*(1-VLOOKUP(A68,Rabatte!A:H,8,FALSE)),G68*1)</f>
        <v>38.75</v>
      </c>
      <c r="K68" s="93">
        <v>9.1999999999999993</v>
      </c>
      <c r="L68" s="99">
        <v>4002626015716</v>
      </c>
      <c r="P68" s="60" t="str">
        <f t="shared" si="0"/>
        <v>SP</v>
      </c>
    </row>
    <row r="69" spans="1:16" x14ac:dyDescent="0.25">
      <c r="A69" s="88" t="s">
        <v>976</v>
      </c>
      <c r="B69" s="89" t="s">
        <v>977</v>
      </c>
      <c r="C69" s="89" t="s">
        <v>959</v>
      </c>
      <c r="D69" s="90">
        <v>1572</v>
      </c>
      <c r="E69" s="88">
        <v>2000268</v>
      </c>
      <c r="F69" s="89" t="s">
        <v>1044</v>
      </c>
      <c r="G69" s="91">
        <v>43.25</v>
      </c>
      <c r="H69" s="64">
        <f>_xlfn.IFNA(G69*(1-VLOOKUP(A69,Rabatte!A:G,7,FALSE)),G69*1)</f>
        <v>43.25</v>
      </c>
      <c r="I69" s="88">
        <v>20</v>
      </c>
      <c r="J69" s="64">
        <f>_xlfn.IFNA(G69*(1-VLOOKUP(A69,Rabatte!A:H,8,FALSE)),G69*1)</f>
        <v>43.25</v>
      </c>
      <c r="K69" s="93">
        <v>10.3</v>
      </c>
      <c r="L69" s="99">
        <v>4002626015723</v>
      </c>
      <c r="P69" s="60" t="str">
        <f t="shared" si="0"/>
        <v>SP</v>
      </c>
    </row>
    <row r="70" spans="1:16" x14ac:dyDescent="0.25">
      <c r="A70" s="88" t="s">
        <v>976</v>
      </c>
      <c r="B70" s="89" t="s">
        <v>977</v>
      </c>
      <c r="C70" s="89" t="s">
        <v>959</v>
      </c>
      <c r="D70" s="90">
        <v>1573</v>
      </c>
      <c r="E70" s="88">
        <v>2000269</v>
      </c>
      <c r="F70" s="89" t="s">
        <v>3805</v>
      </c>
      <c r="G70" s="91">
        <v>35.5</v>
      </c>
      <c r="H70" s="64">
        <f>_xlfn.IFNA(G70*(1-VLOOKUP(A70,Rabatte!A:G,7,FALSE)),G70*1)</f>
        <v>35.5</v>
      </c>
      <c r="I70" s="88">
        <v>20</v>
      </c>
      <c r="J70" s="64">
        <f>_xlfn.IFNA(G70*(1-VLOOKUP(A70,Rabatte!A:H,8,FALSE)),G70*1)</f>
        <v>35.5</v>
      </c>
      <c r="K70" s="93">
        <v>9.1999999999999993</v>
      </c>
      <c r="L70" s="99">
        <v>4002626015730</v>
      </c>
      <c r="P70" s="60" t="str">
        <f t="shared" si="0"/>
        <v>SP</v>
      </c>
    </row>
    <row r="71" spans="1:16" x14ac:dyDescent="0.25">
      <c r="A71" s="88" t="s">
        <v>976</v>
      </c>
      <c r="B71" s="89" t="s">
        <v>977</v>
      </c>
      <c r="C71" s="89" t="s">
        <v>959</v>
      </c>
      <c r="D71" s="90">
        <v>1574</v>
      </c>
      <c r="E71" s="88">
        <v>2000270</v>
      </c>
      <c r="F71" s="89" t="s">
        <v>1045</v>
      </c>
      <c r="G71" s="91">
        <v>36.75</v>
      </c>
      <c r="H71" s="64">
        <f>_xlfn.IFNA(G71*(1-VLOOKUP(A71,Rabatte!A:G,7,FALSE)),G71*1)</f>
        <v>36.75</v>
      </c>
      <c r="I71" s="88">
        <v>20</v>
      </c>
      <c r="J71" s="64">
        <f>_xlfn.IFNA(G71*(1-VLOOKUP(A71,Rabatte!A:H,8,FALSE)),G71*1)</f>
        <v>36.75</v>
      </c>
      <c r="K71" s="93">
        <v>10.3</v>
      </c>
      <c r="L71" s="99">
        <v>4002626015747</v>
      </c>
      <c r="P71" s="60" t="str">
        <f t="shared" ref="P71:P132" si="1">A71</f>
        <v>SP</v>
      </c>
    </row>
    <row r="72" spans="1:16" x14ac:dyDescent="0.25">
      <c r="A72" s="88" t="s">
        <v>268</v>
      </c>
      <c r="B72" s="89" t="s">
        <v>269</v>
      </c>
      <c r="C72" s="89" t="s">
        <v>933</v>
      </c>
      <c r="D72" s="90">
        <v>1598</v>
      </c>
      <c r="E72" s="88">
        <v>2000280</v>
      </c>
      <c r="F72" s="89" t="s">
        <v>4258</v>
      </c>
      <c r="G72" s="91">
        <v>19</v>
      </c>
      <c r="H72" s="64">
        <f>_xlfn.IFNA(G72*(1-VLOOKUP(A72,Rabatte!A:G,7,FALSE)),G72*1)</f>
        <v>19</v>
      </c>
      <c r="I72" s="88">
        <v>10</v>
      </c>
      <c r="J72" s="64">
        <f>_xlfn.IFNA(G72*(1-VLOOKUP(A72,Rabatte!A:H,8,FALSE)),G72*1)</f>
        <v>19</v>
      </c>
      <c r="K72" s="93">
        <v>0.161</v>
      </c>
      <c r="L72" s="99">
        <v>4002626015983</v>
      </c>
      <c r="P72" s="60" t="str">
        <f t="shared" si="1"/>
        <v>J2</v>
      </c>
    </row>
    <row r="73" spans="1:16" x14ac:dyDescent="0.25">
      <c r="A73" s="88" t="s">
        <v>268</v>
      </c>
      <c r="B73" s="89" t="s">
        <v>269</v>
      </c>
      <c r="C73" s="89" t="s">
        <v>933</v>
      </c>
      <c r="D73" s="90">
        <v>1599</v>
      </c>
      <c r="E73" s="88">
        <v>2000281</v>
      </c>
      <c r="F73" s="89" t="s">
        <v>1047</v>
      </c>
      <c r="G73" s="91">
        <v>51.249999999999993</v>
      </c>
      <c r="H73" s="64">
        <f>_xlfn.IFNA(G73*(1-VLOOKUP(A73,Rabatte!A:G,7,FALSE)),G73*1)</f>
        <v>51.249999999999993</v>
      </c>
      <c r="I73" s="88">
        <v>10</v>
      </c>
      <c r="J73" s="64">
        <f>_xlfn.IFNA(G73*(1-VLOOKUP(A73,Rabatte!A:H,8,FALSE)),G73*1)</f>
        <v>51.249999999999993</v>
      </c>
      <c r="K73" s="93">
        <v>0.97899999999999998</v>
      </c>
      <c r="L73" s="99">
        <v>4002626015990</v>
      </c>
      <c r="P73" s="60" t="str">
        <f t="shared" si="1"/>
        <v>J2</v>
      </c>
    </row>
    <row r="74" spans="1:16" x14ac:dyDescent="0.25">
      <c r="A74" s="88" t="s">
        <v>948</v>
      </c>
      <c r="B74" s="89" t="s">
        <v>949</v>
      </c>
      <c r="C74" s="89" t="s">
        <v>933</v>
      </c>
      <c r="D74" s="90">
        <v>1614</v>
      </c>
      <c r="E74" s="88">
        <v>2000286</v>
      </c>
      <c r="F74" s="89" t="s">
        <v>4259</v>
      </c>
      <c r="G74" s="91">
        <v>194.25</v>
      </c>
      <c r="H74" s="64">
        <f>_xlfn.IFNA(G74*(1-VLOOKUP(A74,Rabatte!A:G,7,FALSE)),G74*1)</f>
        <v>194.25</v>
      </c>
      <c r="I74" s="88">
        <v>8</v>
      </c>
      <c r="J74" s="64">
        <f>_xlfn.IFNA(G74*(1-VLOOKUP(A74,Rabatte!A:H,8,FALSE)),G74*1)</f>
        <v>194.25</v>
      </c>
      <c r="K74" s="93">
        <v>28.5</v>
      </c>
      <c r="L74" s="99">
        <v>4002626016140</v>
      </c>
      <c r="P74" s="60" t="str">
        <f t="shared" si="1"/>
        <v>SZ</v>
      </c>
    </row>
    <row r="75" spans="1:16" x14ac:dyDescent="0.25">
      <c r="A75" s="88" t="s">
        <v>948</v>
      </c>
      <c r="B75" s="89" t="s">
        <v>949</v>
      </c>
      <c r="C75" s="89" t="s">
        <v>933</v>
      </c>
      <c r="D75" s="90">
        <v>1616</v>
      </c>
      <c r="E75" s="88">
        <v>2000287</v>
      </c>
      <c r="F75" s="89" t="s">
        <v>8925</v>
      </c>
      <c r="G75" s="91">
        <v>126.74999999999999</v>
      </c>
      <c r="H75" s="64">
        <f>_xlfn.IFNA(G75*(1-VLOOKUP(A75,Rabatte!A:G,7,FALSE)),G75*1)</f>
        <v>126.74999999999999</v>
      </c>
      <c r="I75" s="88">
        <v>10</v>
      </c>
      <c r="J75" s="64">
        <f>_xlfn.IFNA(G75*(1-VLOOKUP(A75,Rabatte!A:H,8,FALSE)),G75*1)</f>
        <v>126.74999999999999</v>
      </c>
      <c r="K75" s="93">
        <v>4.7</v>
      </c>
      <c r="L75" s="99">
        <v>4002626016164</v>
      </c>
      <c r="P75" s="60" t="str">
        <f t="shared" si="1"/>
        <v>SZ</v>
      </c>
    </row>
    <row r="76" spans="1:16" x14ac:dyDescent="0.25">
      <c r="A76" s="88" t="s">
        <v>948</v>
      </c>
      <c r="B76" s="89" t="s">
        <v>949</v>
      </c>
      <c r="C76" s="89" t="s">
        <v>933</v>
      </c>
      <c r="D76" s="90">
        <v>1617</v>
      </c>
      <c r="E76" s="88">
        <v>2000288</v>
      </c>
      <c r="F76" s="89" t="s">
        <v>8926</v>
      </c>
      <c r="G76" s="91">
        <v>148</v>
      </c>
      <c r="H76" s="64">
        <f>_xlfn.IFNA(G76*(1-VLOOKUP(A76,Rabatte!A:G,7,FALSE)),G76*1)</f>
        <v>148</v>
      </c>
      <c r="I76" s="88">
        <v>40</v>
      </c>
      <c r="J76" s="64">
        <f>_xlfn.IFNA(G76*(1-VLOOKUP(A76,Rabatte!A:H,8,FALSE)),G76*1)</f>
        <v>148</v>
      </c>
      <c r="K76" s="93">
        <v>6.2</v>
      </c>
      <c r="L76" s="99">
        <v>4002626016171</v>
      </c>
      <c r="P76" s="60" t="str">
        <f t="shared" si="1"/>
        <v>SZ</v>
      </c>
    </row>
    <row r="77" spans="1:16" x14ac:dyDescent="0.25">
      <c r="A77" s="88" t="s">
        <v>948</v>
      </c>
      <c r="B77" s="89" t="s">
        <v>949</v>
      </c>
      <c r="C77" s="89" t="s">
        <v>933</v>
      </c>
      <c r="D77" s="90">
        <v>1618</v>
      </c>
      <c r="E77" s="88">
        <v>2000289</v>
      </c>
      <c r="F77" s="89" t="s">
        <v>4260</v>
      </c>
      <c r="G77" s="91">
        <v>72.749999999999986</v>
      </c>
      <c r="H77" s="64">
        <f>_xlfn.IFNA(G77*(1-VLOOKUP(A77,Rabatte!A:G,7,FALSE)),G77*1)</f>
        <v>72.749999999999986</v>
      </c>
      <c r="I77" s="88">
        <v>10</v>
      </c>
      <c r="J77" s="64">
        <f>_xlfn.IFNA(G77*(1-VLOOKUP(A77,Rabatte!A:H,8,FALSE)),G77*1)</f>
        <v>72.749999999999986</v>
      </c>
      <c r="K77" s="93">
        <v>0.15</v>
      </c>
      <c r="L77" s="99">
        <v>4002626016188</v>
      </c>
      <c r="P77" s="60" t="str">
        <f t="shared" si="1"/>
        <v>SZ</v>
      </c>
    </row>
    <row r="78" spans="1:16" x14ac:dyDescent="0.25">
      <c r="A78" s="88" t="s">
        <v>9</v>
      </c>
      <c r="B78" s="89" t="s">
        <v>16</v>
      </c>
      <c r="C78" s="89" t="s">
        <v>933</v>
      </c>
      <c r="D78" s="90">
        <v>1666</v>
      </c>
      <c r="E78" s="88">
        <v>2000297</v>
      </c>
      <c r="F78" s="89" t="s">
        <v>4261</v>
      </c>
      <c r="G78" s="91">
        <v>25.75</v>
      </c>
      <c r="H78" s="64">
        <f>_xlfn.IFNA(G78*(1-VLOOKUP(A78,Rabatte!A:G,7,FALSE)),G78*1)</f>
        <v>25.75</v>
      </c>
      <c r="I78" s="88">
        <v>12</v>
      </c>
      <c r="J78" s="64">
        <f>_xlfn.IFNA(G78*(1-VLOOKUP(A78,Rabatte!A:H,8,FALSE)),G78*1)</f>
        <v>25.75</v>
      </c>
      <c r="K78" s="93">
        <v>0.1</v>
      </c>
      <c r="L78" s="99">
        <v>4002626016669</v>
      </c>
      <c r="P78" s="60" t="str">
        <f t="shared" si="1"/>
        <v>H1</v>
      </c>
    </row>
    <row r="79" spans="1:16" x14ac:dyDescent="0.25">
      <c r="A79" s="88" t="s">
        <v>9</v>
      </c>
      <c r="B79" s="89" t="s">
        <v>16</v>
      </c>
      <c r="C79" s="89" t="s">
        <v>933</v>
      </c>
      <c r="D79" s="90">
        <v>1684</v>
      </c>
      <c r="E79" s="88">
        <v>2000301</v>
      </c>
      <c r="F79" s="89" t="s">
        <v>4262</v>
      </c>
      <c r="G79" s="91">
        <v>34.75</v>
      </c>
      <c r="H79" s="64">
        <f>_xlfn.IFNA(G79*(1-VLOOKUP(A79,Rabatte!A:G,7,FALSE)),G79*1)</f>
        <v>34.75</v>
      </c>
      <c r="I79" s="88">
        <v>12</v>
      </c>
      <c r="J79" s="64">
        <f>_xlfn.IFNA(G79*(1-VLOOKUP(A79,Rabatte!A:H,8,FALSE)),G79*1)</f>
        <v>34.75</v>
      </c>
      <c r="K79" s="93">
        <v>0.2</v>
      </c>
      <c r="L79" s="99">
        <v>4002626016843</v>
      </c>
      <c r="P79" s="60" t="str">
        <f t="shared" si="1"/>
        <v>H1</v>
      </c>
    </row>
    <row r="80" spans="1:16" x14ac:dyDescent="0.25">
      <c r="A80" s="88" t="s">
        <v>976</v>
      </c>
      <c r="B80" s="89" t="s">
        <v>977</v>
      </c>
      <c r="C80" s="89" t="s">
        <v>959</v>
      </c>
      <c r="D80" s="90">
        <v>1689</v>
      </c>
      <c r="E80" s="88">
        <v>2000302</v>
      </c>
      <c r="F80" s="89" t="s">
        <v>1048</v>
      </c>
      <c r="G80" s="91">
        <v>46.75</v>
      </c>
      <c r="H80" s="64">
        <f>_xlfn.IFNA(G80*(1-VLOOKUP(A80,Rabatte!A:G,7,FALSE)),G80*1)</f>
        <v>46.75</v>
      </c>
      <c r="I80" s="88">
        <v>60</v>
      </c>
      <c r="J80" s="64">
        <f>_xlfn.IFNA(G80*(1-VLOOKUP(A80,Rabatte!A:H,8,FALSE)),G80*1)</f>
        <v>46.75</v>
      </c>
      <c r="K80" s="93">
        <v>12.73</v>
      </c>
      <c r="L80" s="99">
        <v>4002626016898</v>
      </c>
      <c r="P80" s="60" t="str">
        <f t="shared" si="1"/>
        <v>SP</v>
      </c>
    </row>
    <row r="81" spans="1:16" x14ac:dyDescent="0.25">
      <c r="A81" s="88" t="s">
        <v>976</v>
      </c>
      <c r="B81" s="89" t="s">
        <v>977</v>
      </c>
      <c r="C81" s="89" t="s">
        <v>959</v>
      </c>
      <c r="D81" s="90">
        <v>1690</v>
      </c>
      <c r="E81" s="88">
        <v>2000303</v>
      </c>
      <c r="F81" s="89" t="s">
        <v>1049</v>
      </c>
      <c r="G81" s="91">
        <v>38.5</v>
      </c>
      <c r="H81" s="64">
        <f>_xlfn.IFNA(G81*(1-VLOOKUP(A81,Rabatte!A:G,7,FALSE)),G81*1)</f>
        <v>38.5</v>
      </c>
      <c r="I81" s="88">
        <v>60</v>
      </c>
      <c r="J81" s="64">
        <f>_xlfn.IFNA(G81*(1-VLOOKUP(A81,Rabatte!A:H,8,FALSE)),G81*1)</f>
        <v>38.5</v>
      </c>
      <c r="K81" s="93">
        <v>12.47</v>
      </c>
      <c r="L81" s="99">
        <v>4002626016904</v>
      </c>
      <c r="P81" s="60" t="str">
        <f t="shared" si="1"/>
        <v>SP</v>
      </c>
    </row>
    <row r="82" spans="1:16" x14ac:dyDescent="0.25">
      <c r="A82" s="88" t="s">
        <v>948</v>
      </c>
      <c r="B82" s="89" t="s">
        <v>949</v>
      </c>
      <c r="C82" s="89" t="s">
        <v>933</v>
      </c>
      <c r="D82" s="90">
        <v>1697</v>
      </c>
      <c r="E82" s="88">
        <v>2000305</v>
      </c>
      <c r="F82" s="89" t="s">
        <v>4263</v>
      </c>
      <c r="G82" s="91">
        <v>122.49999999999999</v>
      </c>
      <c r="H82" s="64">
        <f>_xlfn.IFNA(G82*(1-VLOOKUP(A82,Rabatte!A:G,7,FALSE)),G82*1)</f>
        <v>122.49999999999999</v>
      </c>
      <c r="I82" s="88">
        <v>8</v>
      </c>
      <c r="J82" s="64">
        <f>_xlfn.IFNA(G82*(1-VLOOKUP(A82,Rabatte!A:H,8,FALSE)),G82*1)</f>
        <v>122.49999999999999</v>
      </c>
      <c r="K82" s="93">
        <v>20.7</v>
      </c>
      <c r="L82" s="99">
        <v>4002626016973</v>
      </c>
      <c r="P82" s="60" t="str">
        <f t="shared" si="1"/>
        <v>SZ</v>
      </c>
    </row>
    <row r="83" spans="1:16" x14ac:dyDescent="0.25">
      <c r="A83" s="88" t="s">
        <v>976</v>
      </c>
      <c r="B83" s="89" t="s">
        <v>977</v>
      </c>
      <c r="C83" s="89" t="s">
        <v>959</v>
      </c>
      <c r="D83" s="90">
        <v>1773</v>
      </c>
      <c r="E83" s="88">
        <v>2000328</v>
      </c>
      <c r="F83" s="89" t="s">
        <v>1050</v>
      </c>
      <c r="G83" s="91">
        <v>77.999999999999986</v>
      </c>
      <c r="H83" s="64">
        <f>_xlfn.IFNA(G83*(1-VLOOKUP(A83,Rabatte!A:G,7,FALSE)),G83*1)</f>
        <v>77.999999999999986</v>
      </c>
      <c r="I83" s="88">
        <v>40</v>
      </c>
      <c r="J83" s="64">
        <f>_xlfn.IFNA(G83*(1-VLOOKUP(A83,Rabatte!A:H,8,FALSE)),G83*1)</f>
        <v>77.999999999999986</v>
      </c>
      <c r="K83" s="93">
        <v>23.6</v>
      </c>
      <c r="L83" s="99">
        <v>4002626017734</v>
      </c>
      <c r="P83" s="60" t="str">
        <f t="shared" si="1"/>
        <v>SP</v>
      </c>
    </row>
    <row r="84" spans="1:16" x14ac:dyDescent="0.25">
      <c r="A84" s="88" t="s">
        <v>976</v>
      </c>
      <c r="B84" s="89" t="s">
        <v>977</v>
      </c>
      <c r="C84" s="89" t="s">
        <v>959</v>
      </c>
      <c r="D84" s="90">
        <v>1774</v>
      </c>
      <c r="E84" s="88">
        <v>2000329</v>
      </c>
      <c r="F84" s="89" t="s">
        <v>1051</v>
      </c>
      <c r="G84" s="91">
        <v>82.5</v>
      </c>
      <c r="H84" s="64">
        <f>_xlfn.IFNA(G84*(1-VLOOKUP(A84,Rabatte!A:G,7,FALSE)),G84*1)</f>
        <v>82.5</v>
      </c>
      <c r="I84" s="88">
        <v>28</v>
      </c>
      <c r="J84" s="64">
        <f>_xlfn.IFNA(G84*(1-VLOOKUP(A84,Rabatte!A:H,8,FALSE)),G84*1)</f>
        <v>82.5</v>
      </c>
      <c r="K84" s="93">
        <v>26.8</v>
      </c>
      <c r="L84" s="99">
        <v>4002626017741</v>
      </c>
      <c r="P84" s="60" t="str">
        <f t="shared" si="1"/>
        <v>SP</v>
      </c>
    </row>
    <row r="85" spans="1:16" x14ac:dyDescent="0.25">
      <c r="A85" s="88" t="s">
        <v>26</v>
      </c>
      <c r="B85" s="89" t="s">
        <v>28</v>
      </c>
      <c r="C85" s="89" t="s">
        <v>933</v>
      </c>
      <c r="D85" s="90">
        <v>1995</v>
      </c>
      <c r="E85" s="88">
        <v>2000368</v>
      </c>
      <c r="F85" s="89" t="s">
        <v>4264</v>
      </c>
      <c r="G85" s="91">
        <v>78.75</v>
      </c>
      <c r="H85" s="64">
        <f>_xlfn.IFNA(G85*(1-VLOOKUP(A85,Rabatte!A:G,7,FALSE)),G85*1)</f>
        <v>78.75</v>
      </c>
      <c r="I85" s="88">
        <v>4</v>
      </c>
      <c r="J85" s="64">
        <f>_xlfn.IFNA(G85*(1-VLOOKUP(A85,Rabatte!A:H,8,FALSE)),G85*1)</f>
        <v>78.75</v>
      </c>
      <c r="K85" s="93">
        <v>0.9</v>
      </c>
      <c r="L85" s="99">
        <v>4002626019950</v>
      </c>
      <c r="P85" s="60" t="str">
        <f t="shared" si="1"/>
        <v>K1</v>
      </c>
    </row>
    <row r="86" spans="1:16" x14ac:dyDescent="0.25">
      <c r="A86" s="88" t="s">
        <v>26</v>
      </c>
      <c r="B86" s="89" t="s">
        <v>28</v>
      </c>
      <c r="C86" s="89" t="s">
        <v>933</v>
      </c>
      <c r="D86" s="90">
        <v>1996</v>
      </c>
      <c r="E86" s="88">
        <v>2000369</v>
      </c>
      <c r="F86" s="89" t="s">
        <v>4265</v>
      </c>
      <c r="G86" s="91">
        <v>94.749999999999986</v>
      </c>
      <c r="H86" s="64">
        <f>_xlfn.IFNA(G86*(1-VLOOKUP(A86,Rabatte!A:G,7,FALSE)),G86*1)</f>
        <v>94.749999999999986</v>
      </c>
      <c r="I86" s="88">
        <v>4</v>
      </c>
      <c r="J86" s="64">
        <f>_xlfn.IFNA(G86*(1-VLOOKUP(A86,Rabatte!A:H,8,FALSE)),G86*1)</f>
        <v>94.749999999999986</v>
      </c>
      <c r="K86" s="93">
        <v>1</v>
      </c>
      <c r="L86" s="99">
        <v>4002626019967</v>
      </c>
      <c r="P86" s="60" t="str">
        <f t="shared" si="1"/>
        <v>K1</v>
      </c>
    </row>
    <row r="87" spans="1:16" x14ac:dyDescent="0.25">
      <c r="A87" s="88" t="s">
        <v>26</v>
      </c>
      <c r="B87" s="89" t="s">
        <v>28</v>
      </c>
      <c r="C87" s="89" t="s">
        <v>933</v>
      </c>
      <c r="D87" s="90">
        <v>1997</v>
      </c>
      <c r="E87" s="88">
        <v>2000370</v>
      </c>
      <c r="F87" s="89" t="s">
        <v>4266</v>
      </c>
      <c r="G87" s="91">
        <v>103.74999999999999</v>
      </c>
      <c r="H87" s="64">
        <f>_xlfn.IFNA(G87*(1-VLOOKUP(A87,Rabatte!A:G,7,FALSE)),G87*1)</f>
        <v>103.74999999999999</v>
      </c>
      <c r="I87" s="88">
        <v>4</v>
      </c>
      <c r="J87" s="64">
        <f>_xlfn.IFNA(G87*(1-VLOOKUP(A87,Rabatte!A:H,8,FALSE)),G87*1)</f>
        <v>103.74999999999999</v>
      </c>
      <c r="K87" s="93">
        <v>1.1000000000000001</v>
      </c>
      <c r="L87" s="99">
        <v>4002626019974</v>
      </c>
      <c r="P87" s="60" t="str">
        <f t="shared" si="1"/>
        <v>K1</v>
      </c>
    </row>
    <row r="88" spans="1:16" x14ac:dyDescent="0.25">
      <c r="A88" s="88" t="s">
        <v>9</v>
      </c>
      <c r="B88" s="89" t="s">
        <v>16</v>
      </c>
      <c r="C88" s="89" t="s">
        <v>933</v>
      </c>
      <c r="D88" s="90">
        <v>2163</v>
      </c>
      <c r="E88" s="88">
        <v>2000388</v>
      </c>
      <c r="F88" s="89" t="s">
        <v>1052</v>
      </c>
      <c r="G88" s="91">
        <v>49</v>
      </c>
      <c r="H88" s="64">
        <f>_xlfn.IFNA(G88*(1-VLOOKUP(A88,Rabatte!A:G,7,FALSE)),G88*1)</f>
        <v>49</v>
      </c>
      <c r="I88" s="88">
        <v>10</v>
      </c>
      <c r="J88" s="64">
        <f>_xlfn.IFNA(G88*(1-VLOOKUP(A88,Rabatte!A:H,8,FALSE)),G88*1)</f>
        <v>49</v>
      </c>
      <c r="K88" s="93">
        <v>0.92300000000000004</v>
      </c>
      <c r="L88" s="99">
        <v>4002626021632</v>
      </c>
      <c r="P88" s="60" t="str">
        <f t="shared" si="1"/>
        <v>H1</v>
      </c>
    </row>
    <row r="89" spans="1:16" x14ac:dyDescent="0.25">
      <c r="A89" s="88" t="s">
        <v>948</v>
      </c>
      <c r="B89" s="89" t="s">
        <v>949</v>
      </c>
      <c r="C89" s="89" t="s">
        <v>933</v>
      </c>
      <c r="D89" s="90">
        <v>2638</v>
      </c>
      <c r="E89" s="88">
        <v>2000451</v>
      </c>
      <c r="F89" s="89" t="s">
        <v>1053</v>
      </c>
      <c r="G89" s="91">
        <v>52.75</v>
      </c>
      <c r="H89" s="64">
        <f>_xlfn.IFNA(G89*(1-VLOOKUP(A89,Rabatte!A:G,7,FALSE)),G89*1)</f>
        <v>52.75</v>
      </c>
      <c r="I89" s="88">
        <v>5</v>
      </c>
      <c r="J89" s="64">
        <f>_xlfn.IFNA(G89*(1-VLOOKUP(A89,Rabatte!A:H,8,FALSE)),G89*1)</f>
        <v>52.75</v>
      </c>
      <c r="K89" s="93">
        <v>1.944</v>
      </c>
      <c r="L89" s="99">
        <v>4002626026385</v>
      </c>
      <c r="P89" s="60" t="str">
        <f t="shared" si="1"/>
        <v>SZ</v>
      </c>
    </row>
    <row r="90" spans="1:16" x14ac:dyDescent="0.25">
      <c r="A90" s="88" t="s">
        <v>941</v>
      </c>
      <c r="B90" s="89" t="s">
        <v>4267</v>
      </c>
      <c r="C90" s="89" t="s">
        <v>933</v>
      </c>
      <c r="D90" s="90">
        <v>2716</v>
      </c>
      <c r="E90" s="88">
        <v>2000470</v>
      </c>
      <c r="F90" s="89" t="s">
        <v>4268</v>
      </c>
      <c r="G90" s="91">
        <v>64.999999999999986</v>
      </c>
      <c r="H90" s="64">
        <f>_xlfn.IFNA(G90*(1-VLOOKUP(A90,Rabatte!A:G,7,FALSE)),G90*1)</f>
        <v>64.999999999999986</v>
      </c>
      <c r="I90" s="88">
        <v>1</v>
      </c>
      <c r="J90" s="64">
        <f>_xlfn.IFNA(G90*(1-VLOOKUP(A90,Rabatte!A:H,8,FALSE)),G90*1)</f>
        <v>64.999999999999986</v>
      </c>
      <c r="K90" s="93">
        <v>9.5</v>
      </c>
      <c r="L90" s="99">
        <v>4002626027160</v>
      </c>
      <c r="P90" s="60" t="str">
        <f t="shared" si="1"/>
        <v>HA</v>
      </c>
    </row>
    <row r="91" spans="1:16" x14ac:dyDescent="0.25">
      <c r="A91" s="88" t="s">
        <v>941</v>
      </c>
      <c r="B91" s="89" t="s">
        <v>4267</v>
      </c>
      <c r="C91" s="89" t="s">
        <v>933</v>
      </c>
      <c r="D91" s="90">
        <v>2717</v>
      </c>
      <c r="E91" s="88">
        <v>2000471</v>
      </c>
      <c r="F91" s="89" t="s">
        <v>4269</v>
      </c>
      <c r="G91" s="91">
        <v>33.5</v>
      </c>
      <c r="H91" s="64">
        <f>_xlfn.IFNA(G91*(1-VLOOKUP(A91,Rabatte!A:G,7,FALSE)),G91*1)</f>
        <v>33.5</v>
      </c>
      <c r="I91" s="88">
        <v>1</v>
      </c>
      <c r="J91" s="64">
        <f>_xlfn.IFNA(G91*(1-VLOOKUP(A91,Rabatte!A:H,8,FALSE)),G91*1)</f>
        <v>33.5</v>
      </c>
      <c r="K91" s="93">
        <v>5</v>
      </c>
      <c r="L91" s="99">
        <v>4002626027177</v>
      </c>
      <c r="P91" s="60" t="str">
        <f t="shared" si="1"/>
        <v>HA</v>
      </c>
    </row>
    <row r="92" spans="1:16" x14ac:dyDescent="0.25">
      <c r="A92" s="88" t="s">
        <v>948</v>
      </c>
      <c r="B92" s="89" t="s">
        <v>949</v>
      </c>
      <c r="C92" s="89" t="s">
        <v>933</v>
      </c>
      <c r="D92" s="90">
        <v>2723</v>
      </c>
      <c r="E92" s="88">
        <v>2000474</v>
      </c>
      <c r="F92" s="89" t="s">
        <v>1054</v>
      </c>
      <c r="G92" s="91">
        <v>29.75</v>
      </c>
      <c r="H92" s="64">
        <f>_xlfn.IFNA(G92*(1-VLOOKUP(A92,Rabatte!A:G,7,FALSE)),G92*1)</f>
        <v>29.75</v>
      </c>
      <c r="I92" s="88">
        <v>20</v>
      </c>
      <c r="J92" s="64">
        <f>_xlfn.IFNA(G92*(1-VLOOKUP(A92,Rabatte!A:H,8,FALSE)),G92*1)</f>
        <v>29.75</v>
      </c>
      <c r="K92" s="93">
        <v>0.55000000000000004</v>
      </c>
      <c r="L92" s="99">
        <v>4002626027238</v>
      </c>
      <c r="P92" s="60" t="str">
        <f t="shared" si="1"/>
        <v>SZ</v>
      </c>
    </row>
    <row r="93" spans="1:16" x14ac:dyDescent="0.25">
      <c r="A93" s="88" t="s">
        <v>948</v>
      </c>
      <c r="B93" s="89" t="s">
        <v>949</v>
      </c>
      <c r="C93" s="89" t="s">
        <v>933</v>
      </c>
      <c r="D93" s="90">
        <v>2769</v>
      </c>
      <c r="E93" s="88">
        <v>2000481</v>
      </c>
      <c r="F93" s="89" t="s">
        <v>1055</v>
      </c>
      <c r="G93" s="91">
        <v>26.75</v>
      </c>
      <c r="H93" s="64">
        <f>_xlfn.IFNA(G93*(1-VLOOKUP(A93,Rabatte!A:G,7,FALSE)),G93*1)</f>
        <v>26.75</v>
      </c>
      <c r="I93" s="88">
        <v>10</v>
      </c>
      <c r="J93" s="64">
        <f>_xlfn.IFNA(G93*(1-VLOOKUP(A93,Rabatte!A:H,8,FALSE)),G93*1)</f>
        <v>26.75</v>
      </c>
      <c r="K93" s="93">
        <v>0.2</v>
      </c>
      <c r="L93" s="99">
        <v>4002626027696</v>
      </c>
      <c r="P93" s="60" t="str">
        <f t="shared" si="1"/>
        <v>SZ</v>
      </c>
    </row>
    <row r="94" spans="1:16" x14ac:dyDescent="0.25">
      <c r="A94" s="88" t="s">
        <v>931</v>
      </c>
      <c r="B94" s="89" t="s">
        <v>932</v>
      </c>
      <c r="C94" s="89" t="s">
        <v>933</v>
      </c>
      <c r="D94" s="90">
        <v>3100</v>
      </c>
      <c r="E94" s="88">
        <v>3003576</v>
      </c>
      <c r="F94" s="89" t="s">
        <v>3637</v>
      </c>
      <c r="G94" s="91">
        <v>119.24999999999999</v>
      </c>
      <c r="H94" s="64">
        <f>_xlfn.IFNA(G94*(1-VLOOKUP(A94,Rabatte!A:G,7,FALSE)),G94*1)</f>
        <v>119.24999999999999</v>
      </c>
      <c r="I94" s="88">
        <v>50</v>
      </c>
      <c r="J94" s="64">
        <f>_xlfn.IFNA(G94*(1-VLOOKUP(A94,Rabatte!A:H,8,FALSE)),G94*1)</f>
        <v>119.24999999999999</v>
      </c>
      <c r="K94" s="93">
        <v>6.12</v>
      </c>
      <c r="L94" s="99">
        <v>4002626976109</v>
      </c>
      <c r="P94" s="60" t="str">
        <f t="shared" si="1"/>
        <v>ML</v>
      </c>
    </row>
    <row r="95" spans="1:16" x14ac:dyDescent="0.25">
      <c r="A95" s="88" t="s">
        <v>948</v>
      </c>
      <c r="B95" s="89" t="s">
        <v>949</v>
      </c>
      <c r="C95" s="89" t="s">
        <v>933</v>
      </c>
      <c r="D95" s="90">
        <v>3217</v>
      </c>
      <c r="E95" s="88">
        <v>2000542</v>
      </c>
      <c r="F95" s="89" t="s">
        <v>4270</v>
      </c>
      <c r="G95" s="91">
        <v>294.5</v>
      </c>
      <c r="H95" s="64">
        <f>_xlfn.IFNA(G95*(1-VLOOKUP(A95,Rabatte!A:G,7,FALSE)),G95*1)</f>
        <v>294.5</v>
      </c>
      <c r="I95" s="88">
        <v>4</v>
      </c>
      <c r="J95" s="64">
        <f>_xlfn.IFNA(G95*(1-VLOOKUP(A95,Rabatte!A:H,8,FALSE)),G95*1)</f>
        <v>294.5</v>
      </c>
      <c r="K95" s="93">
        <v>49.9</v>
      </c>
      <c r="L95" s="99">
        <v>4002626032171</v>
      </c>
      <c r="P95" s="60" t="str">
        <f t="shared" si="1"/>
        <v>SZ</v>
      </c>
    </row>
    <row r="96" spans="1:16" x14ac:dyDescent="0.25">
      <c r="A96" s="88" t="s">
        <v>9</v>
      </c>
      <c r="B96" s="89" t="s">
        <v>16</v>
      </c>
      <c r="C96" s="89" t="s">
        <v>933</v>
      </c>
      <c r="D96" s="90">
        <v>3429</v>
      </c>
      <c r="E96" s="88">
        <v>2000571</v>
      </c>
      <c r="F96" s="89" t="s">
        <v>1056</v>
      </c>
      <c r="G96" s="91">
        <v>24.75</v>
      </c>
      <c r="H96" s="64">
        <f>_xlfn.IFNA(G96*(1-VLOOKUP(A96,Rabatte!A:G,7,FALSE)),G96*1)</f>
        <v>24.75</v>
      </c>
      <c r="I96" s="88">
        <v>5</v>
      </c>
      <c r="J96" s="64">
        <f>_xlfn.IFNA(G96*(1-VLOOKUP(A96,Rabatte!A:H,8,FALSE)),G96*1)</f>
        <v>24.75</v>
      </c>
      <c r="K96" s="93">
        <v>0.2</v>
      </c>
      <c r="L96" s="99">
        <v>4002626034298</v>
      </c>
      <c r="P96" s="60" t="str">
        <f t="shared" si="1"/>
        <v>H1</v>
      </c>
    </row>
    <row r="97" spans="1:16" x14ac:dyDescent="0.25">
      <c r="A97" s="88" t="s">
        <v>26</v>
      </c>
      <c r="B97" s="89" t="s">
        <v>28</v>
      </c>
      <c r="C97" s="89" t="s">
        <v>933</v>
      </c>
      <c r="D97" s="90">
        <v>3490</v>
      </c>
      <c r="E97" s="88">
        <v>2000587</v>
      </c>
      <c r="F97" s="89" t="s">
        <v>1057</v>
      </c>
      <c r="G97" s="91">
        <v>64.25</v>
      </c>
      <c r="H97" s="64">
        <f>_xlfn.IFNA(G97*(1-VLOOKUP(A97,Rabatte!A:G,7,FALSE)),G97*1)</f>
        <v>64.25</v>
      </c>
      <c r="I97" s="88">
        <v>20</v>
      </c>
      <c r="J97" s="64">
        <f>_xlfn.IFNA(G97*(1-VLOOKUP(A97,Rabatte!A:H,8,FALSE)),G97*1)</f>
        <v>64.25</v>
      </c>
      <c r="K97" s="93">
        <v>4</v>
      </c>
      <c r="L97" s="99">
        <v>4002626034908</v>
      </c>
      <c r="P97" s="60" t="str">
        <f t="shared" si="1"/>
        <v>K1</v>
      </c>
    </row>
    <row r="98" spans="1:16" x14ac:dyDescent="0.25">
      <c r="A98" s="88" t="s">
        <v>26</v>
      </c>
      <c r="B98" s="89" t="s">
        <v>28</v>
      </c>
      <c r="C98" s="89" t="s">
        <v>933</v>
      </c>
      <c r="D98" s="90">
        <v>3491</v>
      </c>
      <c r="E98" s="88">
        <v>2000588</v>
      </c>
      <c r="F98" s="89" t="s">
        <v>1058</v>
      </c>
      <c r="G98" s="91">
        <v>82.749999999999986</v>
      </c>
      <c r="H98" s="64">
        <f>_xlfn.IFNA(G98*(1-VLOOKUP(A98,Rabatte!A:G,7,FALSE)),G98*1)</f>
        <v>82.749999999999986</v>
      </c>
      <c r="I98" s="88">
        <v>20</v>
      </c>
      <c r="J98" s="64">
        <f>_xlfn.IFNA(G98*(1-VLOOKUP(A98,Rabatte!A:H,8,FALSE)),G98*1)</f>
        <v>82.749999999999986</v>
      </c>
      <c r="K98" s="93">
        <v>5.44</v>
      </c>
      <c r="L98" s="99">
        <v>4002626034915</v>
      </c>
      <c r="P98" s="60" t="str">
        <f t="shared" si="1"/>
        <v>K1</v>
      </c>
    </row>
    <row r="99" spans="1:16" x14ac:dyDescent="0.25">
      <c r="A99" s="88" t="s">
        <v>26</v>
      </c>
      <c r="B99" s="89" t="s">
        <v>28</v>
      </c>
      <c r="C99" s="89" t="s">
        <v>933</v>
      </c>
      <c r="D99" s="90">
        <v>3492</v>
      </c>
      <c r="E99" s="88">
        <v>2000589</v>
      </c>
      <c r="F99" s="89" t="s">
        <v>1059</v>
      </c>
      <c r="G99" s="91">
        <v>93.75</v>
      </c>
      <c r="H99" s="64">
        <f>_xlfn.IFNA(G99*(1-VLOOKUP(A99,Rabatte!A:G,7,FALSE)),G99*1)</f>
        <v>93.75</v>
      </c>
      <c r="I99" s="88">
        <v>20</v>
      </c>
      <c r="J99" s="64">
        <f>_xlfn.IFNA(G99*(1-VLOOKUP(A99,Rabatte!A:H,8,FALSE)),G99*1)</f>
        <v>93.75</v>
      </c>
      <c r="K99" s="93">
        <v>6.8</v>
      </c>
      <c r="L99" s="99">
        <v>4002626034922</v>
      </c>
      <c r="P99" s="60" t="str">
        <f t="shared" si="1"/>
        <v>K1</v>
      </c>
    </row>
    <row r="100" spans="1:16" x14ac:dyDescent="0.25">
      <c r="A100" s="88" t="s">
        <v>26</v>
      </c>
      <c r="B100" s="89" t="s">
        <v>28</v>
      </c>
      <c r="C100" s="89" t="s">
        <v>933</v>
      </c>
      <c r="D100" s="90">
        <v>3493</v>
      </c>
      <c r="E100" s="88">
        <v>2000590</v>
      </c>
      <c r="F100" s="89" t="s">
        <v>1060</v>
      </c>
      <c r="G100" s="91">
        <v>98.75</v>
      </c>
      <c r="H100" s="64">
        <f>_xlfn.IFNA(G100*(1-VLOOKUP(A100,Rabatte!A:G,7,FALSE)),G100*1)</f>
        <v>98.75</v>
      </c>
      <c r="I100" s="88">
        <v>20</v>
      </c>
      <c r="J100" s="64">
        <f>_xlfn.IFNA(G100*(1-VLOOKUP(A100,Rabatte!A:H,8,FALSE)),G100*1)</f>
        <v>98.75</v>
      </c>
      <c r="K100" s="93">
        <v>6.8</v>
      </c>
      <c r="L100" s="99">
        <v>4002626034939</v>
      </c>
      <c r="P100" s="60" t="str">
        <f t="shared" si="1"/>
        <v>K1</v>
      </c>
    </row>
    <row r="101" spans="1:16" x14ac:dyDescent="0.25">
      <c r="A101" s="88" t="s">
        <v>26</v>
      </c>
      <c r="B101" s="89" t="s">
        <v>28</v>
      </c>
      <c r="C101" s="89" t="s">
        <v>933</v>
      </c>
      <c r="D101" s="90">
        <v>3494</v>
      </c>
      <c r="E101" s="88">
        <v>2000591</v>
      </c>
      <c r="F101" s="89" t="s">
        <v>1061</v>
      </c>
      <c r="G101" s="91">
        <v>113.5</v>
      </c>
      <c r="H101" s="64">
        <f>_xlfn.IFNA(G101*(1-VLOOKUP(A101,Rabatte!A:G,7,FALSE)),G101*1)</f>
        <v>113.5</v>
      </c>
      <c r="I101" s="88">
        <v>20</v>
      </c>
      <c r="J101" s="64">
        <f>_xlfn.IFNA(G101*(1-VLOOKUP(A101,Rabatte!A:H,8,FALSE)),G101*1)</f>
        <v>113.5</v>
      </c>
      <c r="K101" s="93">
        <v>8.5</v>
      </c>
      <c r="L101" s="99">
        <v>4002626034946</v>
      </c>
      <c r="P101" s="60" t="str">
        <f t="shared" si="1"/>
        <v>K1</v>
      </c>
    </row>
    <row r="102" spans="1:16" x14ac:dyDescent="0.25">
      <c r="A102" s="88" t="s">
        <v>26</v>
      </c>
      <c r="B102" s="89" t="s">
        <v>28</v>
      </c>
      <c r="C102" s="89" t="s">
        <v>933</v>
      </c>
      <c r="D102" s="90">
        <v>3495</v>
      </c>
      <c r="E102" s="88">
        <v>2000592</v>
      </c>
      <c r="F102" s="89" t="s">
        <v>8812</v>
      </c>
      <c r="G102" s="91">
        <v>106.74999999999999</v>
      </c>
      <c r="H102" s="64">
        <f>_xlfn.IFNA(G102*(1-VLOOKUP(A102,Rabatte!A:G,7,FALSE)),G102*1)</f>
        <v>106.74999999999999</v>
      </c>
      <c r="I102" s="88">
        <v>20</v>
      </c>
      <c r="J102" s="64">
        <f>_xlfn.IFNA(G102*(1-VLOOKUP(A102,Rabatte!A:H,8,FALSE)),G102*1)</f>
        <v>106.74999999999999</v>
      </c>
      <c r="K102" s="93">
        <v>4.25</v>
      </c>
      <c r="L102" s="99">
        <v>4002626034953</v>
      </c>
      <c r="P102" s="60" t="str">
        <f t="shared" si="1"/>
        <v>K1</v>
      </c>
    </row>
    <row r="103" spans="1:16" x14ac:dyDescent="0.25">
      <c r="A103" s="88" t="s">
        <v>26</v>
      </c>
      <c r="B103" s="89" t="s">
        <v>28</v>
      </c>
      <c r="C103" s="89" t="s">
        <v>933</v>
      </c>
      <c r="D103" s="90">
        <v>3496</v>
      </c>
      <c r="E103" s="88">
        <v>2000593</v>
      </c>
      <c r="F103" s="89" t="s">
        <v>1062</v>
      </c>
      <c r="G103" s="91">
        <v>87.75</v>
      </c>
      <c r="H103" s="64">
        <f>_xlfn.IFNA(G103*(1-VLOOKUP(A103,Rabatte!A:G,7,FALSE)),G103*1)</f>
        <v>87.75</v>
      </c>
      <c r="I103" s="88">
        <v>20</v>
      </c>
      <c r="J103" s="64">
        <f>_xlfn.IFNA(G103*(1-VLOOKUP(A103,Rabatte!A:H,8,FALSE)),G103*1)</f>
        <v>87.75</v>
      </c>
      <c r="K103" s="93">
        <v>5.71</v>
      </c>
      <c r="L103" s="99">
        <v>4002626034960</v>
      </c>
      <c r="P103" s="60" t="str">
        <f t="shared" si="1"/>
        <v>K1</v>
      </c>
    </row>
    <row r="104" spans="1:16" x14ac:dyDescent="0.25">
      <c r="A104" s="88" t="s">
        <v>26</v>
      </c>
      <c r="B104" s="89" t="s">
        <v>28</v>
      </c>
      <c r="C104" s="89" t="s">
        <v>933</v>
      </c>
      <c r="D104" s="90">
        <v>3497</v>
      </c>
      <c r="E104" s="88">
        <v>2000594</v>
      </c>
      <c r="F104" s="89" t="s">
        <v>1063</v>
      </c>
      <c r="G104" s="91">
        <v>102.74999999999999</v>
      </c>
      <c r="H104" s="64">
        <f>_xlfn.IFNA(G104*(1-VLOOKUP(A104,Rabatte!A:G,7,FALSE)),G104*1)</f>
        <v>102.74999999999999</v>
      </c>
      <c r="I104" s="88">
        <v>20</v>
      </c>
      <c r="J104" s="64">
        <f>_xlfn.IFNA(G104*(1-VLOOKUP(A104,Rabatte!A:H,8,FALSE)),G104*1)</f>
        <v>102.74999999999999</v>
      </c>
      <c r="K104" s="93">
        <v>6.66</v>
      </c>
      <c r="L104" s="99">
        <v>4002626034977</v>
      </c>
      <c r="P104" s="60" t="str">
        <f t="shared" si="1"/>
        <v>K1</v>
      </c>
    </row>
    <row r="105" spans="1:16" x14ac:dyDescent="0.25">
      <c r="A105" s="88" t="s">
        <v>26</v>
      </c>
      <c r="B105" s="89" t="s">
        <v>28</v>
      </c>
      <c r="C105" s="89" t="s">
        <v>933</v>
      </c>
      <c r="D105" s="90">
        <v>3498</v>
      </c>
      <c r="E105" s="88">
        <v>2000595</v>
      </c>
      <c r="F105" s="89" t="s">
        <v>1064</v>
      </c>
      <c r="G105" s="91">
        <v>111.75</v>
      </c>
      <c r="H105" s="64">
        <f>_xlfn.IFNA(G105*(1-VLOOKUP(A105,Rabatte!A:G,7,FALSE)),G105*1)</f>
        <v>111.75</v>
      </c>
      <c r="I105" s="88">
        <v>20</v>
      </c>
      <c r="J105" s="64">
        <f>_xlfn.IFNA(G105*(1-VLOOKUP(A105,Rabatte!A:H,8,FALSE)),G105*1)</f>
        <v>111.75</v>
      </c>
      <c r="K105" s="93">
        <v>7.62</v>
      </c>
      <c r="L105" s="99">
        <v>4002626034984</v>
      </c>
      <c r="P105" s="60" t="str">
        <f t="shared" si="1"/>
        <v>K1</v>
      </c>
    </row>
    <row r="106" spans="1:16" x14ac:dyDescent="0.25">
      <c r="A106" s="88" t="s">
        <v>26</v>
      </c>
      <c r="B106" s="89" t="s">
        <v>28</v>
      </c>
      <c r="C106" s="89" t="s">
        <v>933</v>
      </c>
      <c r="D106" s="90">
        <v>3499</v>
      </c>
      <c r="E106" s="88">
        <v>2000596</v>
      </c>
      <c r="F106" s="89" t="s">
        <v>1065</v>
      </c>
      <c r="G106" s="91">
        <v>133.5</v>
      </c>
      <c r="H106" s="64">
        <f>_xlfn.IFNA(G106*(1-VLOOKUP(A106,Rabatte!A:G,7,FALSE)),G106*1)</f>
        <v>133.5</v>
      </c>
      <c r="I106" s="88">
        <v>20</v>
      </c>
      <c r="J106" s="64">
        <f>_xlfn.IFNA(G106*(1-VLOOKUP(A106,Rabatte!A:H,8,FALSE)),G106*1)</f>
        <v>133.5</v>
      </c>
      <c r="K106" s="93">
        <v>9.52</v>
      </c>
      <c r="L106" s="99">
        <v>4002626034991</v>
      </c>
      <c r="P106" s="60" t="str">
        <f t="shared" si="1"/>
        <v>K1</v>
      </c>
    </row>
    <row r="107" spans="1:16" x14ac:dyDescent="0.25">
      <c r="A107" s="88" t="s">
        <v>6</v>
      </c>
      <c r="B107" s="89" t="s">
        <v>19</v>
      </c>
      <c r="C107" s="89" t="s">
        <v>951</v>
      </c>
      <c r="D107" s="90">
        <v>3980</v>
      </c>
      <c r="E107" s="88">
        <v>2000610</v>
      </c>
      <c r="F107" s="89" t="s">
        <v>1066</v>
      </c>
      <c r="G107" s="91">
        <v>119.24999999999999</v>
      </c>
      <c r="H107" s="64">
        <f>_xlfn.IFNA(G107*(1-VLOOKUP(A107,Rabatte!A:G,7,FALSE)),G107*1)</f>
        <v>119.24999999999999</v>
      </c>
      <c r="I107" s="88">
        <v>12</v>
      </c>
      <c r="J107" s="64">
        <f>_xlfn.IFNA(G107*(1-VLOOKUP(A107,Rabatte!A:H,8,FALSE)),G107*1)</f>
        <v>119.24999999999999</v>
      </c>
      <c r="K107" s="93">
        <v>5.6</v>
      </c>
      <c r="L107" s="99">
        <v>4002626039804</v>
      </c>
      <c r="P107" s="60" t="str">
        <f t="shared" si="1"/>
        <v>C1</v>
      </c>
    </row>
    <row r="108" spans="1:16" x14ac:dyDescent="0.25">
      <c r="A108" s="88" t="s">
        <v>6</v>
      </c>
      <c r="B108" s="89" t="s">
        <v>19</v>
      </c>
      <c r="C108" s="89" t="s">
        <v>951</v>
      </c>
      <c r="D108" s="90">
        <v>3981</v>
      </c>
      <c r="E108" s="88">
        <v>2000611</v>
      </c>
      <c r="F108" s="89" t="s">
        <v>4271</v>
      </c>
      <c r="G108" s="91">
        <v>137.75</v>
      </c>
      <c r="H108" s="64">
        <f>_xlfn.IFNA(G108*(1-VLOOKUP(A108,Rabatte!A:G,7,FALSE)),G108*1)</f>
        <v>137.75</v>
      </c>
      <c r="I108" s="88">
        <v>12</v>
      </c>
      <c r="J108" s="64">
        <f>_xlfn.IFNA(G108*(1-VLOOKUP(A108,Rabatte!A:H,8,FALSE)),G108*1)</f>
        <v>137.75</v>
      </c>
      <c r="K108" s="93">
        <v>6.8</v>
      </c>
      <c r="L108" s="99">
        <v>4002626039811</v>
      </c>
      <c r="P108" s="60" t="str">
        <f t="shared" si="1"/>
        <v>C1</v>
      </c>
    </row>
    <row r="109" spans="1:16" x14ac:dyDescent="0.25">
      <c r="A109" s="88" t="s">
        <v>6</v>
      </c>
      <c r="B109" s="89" t="s">
        <v>19</v>
      </c>
      <c r="C109" s="89" t="s">
        <v>951</v>
      </c>
      <c r="D109" s="90">
        <v>3983</v>
      </c>
      <c r="E109" s="88">
        <v>2000612</v>
      </c>
      <c r="F109" s="89" t="s">
        <v>1067</v>
      </c>
      <c r="G109" s="91">
        <v>162.25</v>
      </c>
      <c r="H109" s="64">
        <f>_xlfn.IFNA(G109*(1-VLOOKUP(A109,Rabatte!A:G,7,FALSE)),G109*1)</f>
        <v>162.25</v>
      </c>
      <c r="I109" s="88">
        <v>12</v>
      </c>
      <c r="J109" s="64">
        <f>_xlfn.IFNA(G109*(1-VLOOKUP(A109,Rabatte!A:H,8,FALSE)),G109*1)</f>
        <v>162.25</v>
      </c>
      <c r="K109" s="93">
        <v>8</v>
      </c>
      <c r="L109" s="99">
        <v>4002626039835</v>
      </c>
      <c r="P109" s="60" t="str">
        <f t="shared" si="1"/>
        <v>C1</v>
      </c>
    </row>
    <row r="110" spans="1:16" x14ac:dyDescent="0.25">
      <c r="A110" s="88" t="s">
        <v>6</v>
      </c>
      <c r="B110" s="89" t="s">
        <v>19</v>
      </c>
      <c r="C110" s="89" t="s">
        <v>951</v>
      </c>
      <c r="D110" s="90">
        <v>3984</v>
      </c>
      <c r="E110" s="88">
        <v>2000613</v>
      </c>
      <c r="F110" s="89" t="s">
        <v>4272</v>
      </c>
      <c r="G110" s="91">
        <v>145.75</v>
      </c>
      <c r="H110" s="64">
        <f>_xlfn.IFNA(G110*(1-VLOOKUP(A110,Rabatte!A:G,7,FALSE)),G110*1)</f>
        <v>145.75</v>
      </c>
      <c r="I110" s="88">
        <v>12</v>
      </c>
      <c r="J110" s="64">
        <f>_xlfn.IFNA(G110*(1-VLOOKUP(A110,Rabatte!A:H,8,FALSE)),G110*1)</f>
        <v>145.75</v>
      </c>
      <c r="K110" s="93">
        <v>8</v>
      </c>
      <c r="L110" s="99">
        <v>4002626039842</v>
      </c>
      <c r="P110" s="60" t="str">
        <f t="shared" si="1"/>
        <v>C1</v>
      </c>
    </row>
    <row r="111" spans="1:16" x14ac:dyDescent="0.25">
      <c r="A111" s="88" t="s">
        <v>6</v>
      </c>
      <c r="B111" s="89" t="s">
        <v>19</v>
      </c>
      <c r="C111" s="89" t="s">
        <v>951</v>
      </c>
      <c r="D111" s="90">
        <v>3985</v>
      </c>
      <c r="E111" s="88">
        <v>2000614</v>
      </c>
      <c r="F111" s="89" t="s">
        <v>4273</v>
      </c>
      <c r="G111" s="91">
        <v>174</v>
      </c>
      <c r="H111" s="64">
        <f>_xlfn.IFNA(G111*(1-VLOOKUP(A111,Rabatte!A:G,7,FALSE)),G111*1)</f>
        <v>174</v>
      </c>
      <c r="I111" s="88">
        <v>12</v>
      </c>
      <c r="J111" s="64">
        <f>_xlfn.IFNA(G111*(1-VLOOKUP(A111,Rabatte!A:H,8,FALSE)),G111*1)</f>
        <v>174</v>
      </c>
      <c r="K111" s="93">
        <v>8.6</v>
      </c>
      <c r="L111" s="99">
        <v>4002626039859</v>
      </c>
      <c r="P111" s="60" t="str">
        <f t="shared" si="1"/>
        <v>C1</v>
      </c>
    </row>
    <row r="112" spans="1:16" x14ac:dyDescent="0.25">
      <c r="A112" s="88" t="s">
        <v>6</v>
      </c>
      <c r="B112" s="89" t="s">
        <v>19</v>
      </c>
      <c r="C112" s="89" t="s">
        <v>951</v>
      </c>
      <c r="D112" s="90">
        <v>3986</v>
      </c>
      <c r="E112" s="88">
        <v>2000615</v>
      </c>
      <c r="F112" s="89" t="s">
        <v>4274</v>
      </c>
      <c r="G112" s="91">
        <v>199</v>
      </c>
      <c r="H112" s="64">
        <f>_xlfn.IFNA(G112*(1-VLOOKUP(A112,Rabatte!A:G,7,FALSE)),G112*1)</f>
        <v>199</v>
      </c>
      <c r="I112" s="88">
        <v>12</v>
      </c>
      <c r="J112" s="64">
        <f>_xlfn.IFNA(G112*(1-VLOOKUP(A112,Rabatte!A:H,8,FALSE)),G112*1)</f>
        <v>199</v>
      </c>
      <c r="K112" s="93">
        <v>10</v>
      </c>
      <c r="L112" s="99">
        <v>4002626039866</v>
      </c>
      <c r="P112" s="60" t="str">
        <f t="shared" si="1"/>
        <v>C1</v>
      </c>
    </row>
    <row r="113" spans="1:16" x14ac:dyDescent="0.25">
      <c r="A113" s="88" t="s">
        <v>6</v>
      </c>
      <c r="B113" s="89" t="s">
        <v>19</v>
      </c>
      <c r="C113" s="89" t="s">
        <v>951</v>
      </c>
      <c r="D113" s="90">
        <v>3987</v>
      </c>
      <c r="E113" s="88">
        <v>2000616</v>
      </c>
      <c r="F113" s="89" t="s">
        <v>4275</v>
      </c>
      <c r="G113" s="91">
        <v>188</v>
      </c>
      <c r="H113" s="64">
        <f>_xlfn.IFNA(G113*(1-VLOOKUP(A113,Rabatte!A:G,7,FALSE)),G113*1)</f>
        <v>188</v>
      </c>
      <c r="I113" s="88">
        <v>12</v>
      </c>
      <c r="J113" s="64">
        <f>_xlfn.IFNA(G113*(1-VLOOKUP(A113,Rabatte!A:H,8,FALSE)),G113*1)</f>
        <v>188</v>
      </c>
      <c r="K113" s="93">
        <v>7.6</v>
      </c>
      <c r="L113" s="99">
        <v>4002626039873</v>
      </c>
      <c r="P113" s="60" t="str">
        <f t="shared" si="1"/>
        <v>C1</v>
      </c>
    </row>
    <row r="114" spans="1:16" x14ac:dyDescent="0.25">
      <c r="A114" s="88" t="s">
        <v>6</v>
      </c>
      <c r="B114" s="89" t="s">
        <v>19</v>
      </c>
      <c r="C114" s="89" t="s">
        <v>951</v>
      </c>
      <c r="D114" s="90">
        <v>3988</v>
      </c>
      <c r="E114" s="88">
        <v>2000617</v>
      </c>
      <c r="F114" s="89" t="s">
        <v>4276</v>
      </c>
      <c r="G114" s="91">
        <v>204</v>
      </c>
      <c r="H114" s="64">
        <f>_xlfn.IFNA(G114*(1-VLOOKUP(A114,Rabatte!A:G,7,FALSE)),G114*1)</f>
        <v>204</v>
      </c>
      <c r="I114" s="88">
        <v>12</v>
      </c>
      <c r="J114" s="64">
        <f>_xlfn.IFNA(G114*(1-VLOOKUP(A114,Rabatte!A:H,8,FALSE)),G114*1)</f>
        <v>204</v>
      </c>
      <c r="K114" s="93">
        <v>9</v>
      </c>
      <c r="L114" s="99">
        <v>4002626039880</v>
      </c>
      <c r="P114" s="60" t="str">
        <f t="shared" si="1"/>
        <v>C1</v>
      </c>
    </row>
    <row r="115" spans="1:16" x14ac:dyDescent="0.25">
      <c r="A115" s="88" t="s">
        <v>6</v>
      </c>
      <c r="B115" s="89" t="s">
        <v>19</v>
      </c>
      <c r="C115" s="89" t="s">
        <v>951</v>
      </c>
      <c r="D115" s="90">
        <v>3989</v>
      </c>
      <c r="E115" s="88">
        <v>2000618</v>
      </c>
      <c r="F115" s="89" t="s">
        <v>4277</v>
      </c>
      <c r="G115" s="91">
        <v>231</v>
      </c>
      <c r="H115" s="64">
        <f>_xlfn.IFNA(G115*(1-VLOOKUP(A115,Rabatte!A:G,7,FALSE)),G115*1)</f>
        <v>231</v>
      </c>
      <c r="I115" s="88">
        <v>12</v>
      </c>
      <c r="J115" s="64">
        <f>_xlfn.IFNA(G115*(1-VLOOKUP(A115,Rabatte!A:H,8,FALSE)),G115*1)</f>
        <v>231</v>
      </c>
      <c r="K115" s="93">
        <v>10.8</v>
      </c>
      <c r="L115" s="99">
        <v>4002626039897</v>
      </c>
      <c r="P115" s="60" t="str">
        <f t="shared" si="1"/>
        <v>C1</v>
      </c>
    </row>
    <row r="116" spans="1:16" x14ac:dyDescent="0.25">
      <c r="A116" s="88" t="s">
        <v>6</v>
      </c>
      <c r="B116" s="89" t="s">
        <v>19</v>
      </c>
      <c r="C116" s="89" t="s">
        <v>951</v>
      </c>
      <c r="D116" s="90">
        <v>3991</v>
      </c>
      <c r="E116" s="88">
        <v>2000620</v>
      </c>
      <c r="F116" s="89" t="s">
        <v>4278</v>
      </c>
      <c r="G116" s="91">
        <v>224.5</v>
      </c>
      <c r="H116" s="64">
        <f>_xlfn.IFNA(G116*(1-VLOOKUP(A116,Rabatte!A:G,7,FALSE)),G116*1)</f>
        <v>224.5</v>
      </c>
      <c r="I116" s="88">
        <v>12</v>
      </c>
      <c r="J116" s="64">
        <f>_xlfn.IFNA(G116*(1-VLOOKUP(A116,Rabatte!A:H,8,FALSE)),G116*1)</f>
        <v>224.5</v>
      </c>
      <c r="K116" s="93">
        <v>11.1</v>
      </c>
      <c r="L116" s="99">
        <v>4002626039910</v>
      </c>
      <c r="P116" s="60" t="str">
        <f t="shared" si="1"/>
        <v>C1</v>
      </c>
    </row>
    <row r="117" spans="1:16" x14ac:dyDescent="0.25">
      <c r="A117" s="88" t="s">
        <v>6</v>
      </c>
      <c r="B117" s="89" t="s">
        <v>19</v>
      </c>
      <c r="C117" s="89" t="s">
        <v>951</v>
      </c>
      <c r="D117" s="90">
        <v>3992</v>
      </c>
      <c r="E117" s="88">
        <v>2000621</v>
      </c>
      <c r="F117" s="89" t="s">
        <v>1068</v>
      </c>
      <c r="G117" s="91">
        <v>262.25</v>
      </c>
      <c r="H117" s="64">
        <f>_xlfn.IFNA(G117*(1-VLOOKUP(A117,Rabatte!A:G,7,FALSE)),G117*1)</f>
        <v>262.25</v>
      </c>
      <c r="I117" s="88">
        <v>12</v>
      </c>
      <c r="J117" s="64">
        <f>_xlfn.IFNA(G117*(1-VLOOKUP(A117,Rabatte!A:H,8,FALSE)),G117*1)</f>
        <v>262.25</v>
      </c>
      <c r="K117" s="93">
        <v>13</v>
      </c>
      <c r="L117" s="99">
        <v>4002626039927</v>
      </c>
      <c r="P117" s="60" t="str">
        <f t="shared" si="1"/>
        <v>C1</v>
      </c>
    </row>
    <row r="118" spans="1:16" x14ac:dyDescent="0.25">
      <c r="A118" s="88" t="s">
        <v>6</v>
      </c>
      <c r="B118" s="89" t="s">
        <v>19</v>
      </c>
      <c r="C118" s="89" t="s">
        <v>951</v>
      </c>
      <c r="D118" s="90">
        <v>3993</v>
      </c>
      <c r="E118" s="88">
        <v>2000622</v>
      </c>
      <c r="F118" s="89" t="s">
        <v>4279</v>
      </c>
      <c r="G118" s="91">
        <v>324.25</v>
      </c>
      <c r="H118" s="64">
        <f>_xlfn.IFNA(G118*(1-VLOOKUP(A118,Rabatte!A:G,7,FALSE)),G118*1)</f>
        <v>324.25</v>
      </c>
      <c r="I118" s="88">
        <v>12</v>
      </c>
      <c r="J118" s="64">
        <f>_xlfn.IFNA(G118*(1-VLOOKUP(A118,Rabatte!A:H,8,FALSE)),G118*1)</f>
        <v>324.25</v>
      </c>
      <c r="K118" s="93">
        <v>17</v>
      </c>
      <c r="L118" s="99">
        <v>4002626039934</v>
      </c>
      <c r="P118" s="60" t="str">
        <f t="shared" si="1"/>
        <v>C1</v>
      </c>
    </row>
    <row r="119" spans="1:16" x14ac:dyDescent="0.25">
      <c r="A119" s="88" t="s">
        <v>957</v>
      </c>
      <c r="B119" s="89" t="s">
        <v>958</v>
      </c>
      <c r="C119" s="89" t="s">
        <v>959</v>
      </c>
      <c r="D119" s="90">
        <v>4249</v>
      </c>
      <c r="E119" s="88">
        <v>2079170</v>
      </c>
      <c r="F119" s="89" t="s">
        <v>3162</v>
      </c>
      <c r="G119" s="91">
        <v>43.75</v>
      </c>
      <c r="H119" s="64">
        <f>_xlfn.IFNA(G119*(1-VLOOKUP(A119,Rabatte!A:G,7,FALSE)),G119*1)</f>
        <v>43.75</v>
      </c>
      <c r="I119" s="88">
        <v>1</v>
      </c>
      <c r="J119" s="64">
        <f>_xlfn.IFNA(G119*(1-VLOOKUP(A119,Rabatte!A:H,8,FALSE)),G119*1)</f>
        <v>43.75</v>
      </c>
      <c r="K119" s="93">
        <v>0.3</v>
      </c>
      <c r="L119" s="99">
        <v>8590830102606</v>
      </c>
      <c r="P119" s="60" t="str">
        <f t="shared" si="1"/>
        <v>KD</v>
      </c>
    </row>
    <row r="120" spans="1:16" x14ac:dyDescent="0.25">
      <c r="A120" s="88" t="s">
        <v>957</v>
      </c>
      <c r="B120" s="89" t="s">
        <v>958</v>
      </c>
      <c r="C120" s="89" t="s">
        <v>959</v>
      </c>
      <c r="D120" s="90">
        <v>4250</v>
      </c>
      <c r="E120" s="88">
        <v>3042029</v>
      </c>
      <c r="F120" s="89" t="s">
        <v>9218</v>
      </c>
      <c r="G120" s="91">
        <v>2.5</v>
      </c>
      <c r="H120" s="64">
        <f>_xlfn.IFNA(G120*(1-VLOOKUP(A120,Rabatte!A:G,7,FALSE)),G120*1)</f>
        <v>2.5</v>
      </c>
      <c r="I120" s="88">
        <v>1</v>
      </c>
      <c r="J120" s="64">
        <f>_xlfn.IFNA(G120*(1-VLOOKUP(A120,Rabatte!A:H,8,FALSE)),G120*1)</f>
        <v>2.5</v>
      </c>
      <c r="K120" s="93">
        <v>0.04</v>
      </c>
      <c r="L120" s="99">
        <v>4064626104517</v>
      </c>
      <c r="P120" s="60" t="str">
        <f t="shared" si="1"/>
        <v>KD</v>
      </c>
    </row>
    <row r="121" spans="1:16" x14ac:dyDescent="0.25">
      <c r="A121" s="88" t="s">
        <v>957</v>
      </c>
      <c r="B121" s="89" t="s">
        <v>958</v>
      </c>
      <c r="C121" s="89" t="s">
        <v>959</v>
      </c>
      <c r="D121" s="90">
        <v>4926</v>
      </c>
      <c r="E121" s="88">
        <v>2000627</v>
      </c>
      <c r="F121" s="89" t="s">
        <v>4280</v>
      </c>
      <c r="G121" s="91">
        <v>157.25</v>
      </c>
      <c r="H121" s="64">
        <f>_xlfn.IFNA(G121*(1-VLOOKUP(A121,Rabatte!A:G,7,FALSE)),G121*1)</f>
        <v>157.25</v>
      </c>
      <c r="I121" s="88">
        <v>20</v>
      </c>
      <c r="J121" s="64">
        <f>_xlfn.IFNA(G121*(1-VLOOKUP(A121,Rabatte!A:H,8,FALSE)),G121*1)</f>
        <v>157.25</v>
      </c>
      <c r="K121" s="93">
        <v>35</v>
      </c>
      <c r="L121" s="99">
        <v>4002626049261</v>
      </c>
      <c r="P121" s="60" t="str">
        <f t="shared" si="1"/>
        <v>KD</v>
      </c>
    </row>
    <row r="122" spans="1:16" x14ac:dyDescent="0.25">
      <c r="A122" s="88" t="s">
        <v>957</v>
      </c>
      <c r="B122" s="89" t="s">
        <v>958</v>
      </c>
      <c r="C122" s="89" t="s">
        <v>959</v>
      </c>
      <c r="D122" s="90">
        <v>4927</v>
      </c>
      <c r="E122" s="88">
        <v>2000628</v>
      </c>
      <c r="F122" s="89" t="s">
        <v>4281</v>
      </c>
      <c r="G122" s="91">
        <v>284.5</v>
      </c>
      <c r="H122" s="64">
        <f>_xlfn.IFNA(G122*(1-VLOOKUP(A122,Rabatte!A:G,7,FALSE)),G122*1)</f>
        <v>284.5</v>
      </c>
      <c r="I122" s="88">
        <v>14</v>
      </c>
      <c r="J122" s="64">
        <f>_xlfn.IFNA(G122*(1-VLOOKUP(A122,Rabatte!A:H,8,FALSE)),G122*1)</f>
        <v>284.5</v>
      </c>
      <c r="K122" s="93">
        <v>36</v>
      </c>
      <c r="L122" s="99">
        <v>4002626049278</v>
      </c>
      <c r="P122" s="60" t="str">
        <f t="shared" si="1"/>
        <v>KD</v>
      </c>
    </row>
    <row r="123" spans="1:16" x14ac:dyDescent="0.25">
      <c r="A123" s="88" t="s">
        <v>957</v>
      </c>
      <c r="B123" s="89" t="s">
        <v>958</v>
      </c>
      <c r="C123" s="89" t="s">
        <v>959</v>
      </c>
      <c r="D123" s="90">
        <v>4928</v>
      </c>
      <c r="E123" s="88">
        <v>2000629</v>
      </c>
      <c r="F123" s="89" t="s">
        <v>4282</v>
      </c>
      <c r="G123" s="91">
        <v>693</v>
      </c>
      <c r="H123" s="64">
        <f>_xlfn.IFNA(G123*(1-VLOOKUP(A123,Rabatte!A:G,7,FALSE)),G123*1)</f>
        <v>693</v>
      </c>
      <c r="I123" s="88">
        <v>1</v>
      </c>
      <c r="J123" s="64">
        <f>_xlfn.IFNA(G123*(1-VLOOKUP(A123,Rabatte!A:H,8,FALSE)),G123*1)</f>
        <v>693</v>
      </c>
      <c r="K123" s="93">
        <v>82</v>
      </c>
      <c r="L123" s="99">
        <v>4002626049285</v>
      </c>
      <c r="P123" s="60" t="str">
        <f t="shared" si="1"/>
        <v>KD</v>
      </c>
    </row>
    <row r="124" spans="1:16" x14ac:dyDescent="0.25">
      <c r="A124" s="88" t="s">
        <v>957</v>
      </c>
      <c r="B124" s="89" t="s">
        <v>958</v>
      </c>
      <c r="C124" s="89" t="s">
        <v>959</v>
      </c>
      <c r="D124" s="90">
        <v>4931</v>
      </c>
      <c r="E124" s="88">
        <v>2000631</v>
      </c>
      <c r="F124" s="89" t="s">
        <v>4283</v>
      </c>
      <c r="G124" s="91">
        <v>338</v>
      </c>
      <c r="H124" s="64">
        <f>_xlfn.IFNA(G124*(1-VLOOKUP(A124,Rabatte!A:G,7,FALSE)),G124*1)</f>
        <v>338</v>
      </c>
      <c r="I124" s="88">
        <v>7</v>
      </c>
      <c r="J124" s="64">
        <f>_xlfn.IFNA(G124*(1-VLOOKUP(A124,Rabatte!A:H,8,FALSE)),G124*1)</f>
        <v>338</v>
      </c>
      <c r="K124" s="93">
        <v>63.5</v>
      </c>
      <c r="L124" s="99">
        <v>4002626049315</v>
      </c>
      <c r="P124" s="60" t="str">
        <f t="shared" si="1"/>
        <v>KD</v>
      </c>
    </row>
    <row r="125" spans="1:16" x14ac:dyDescent="0.25">
      <c r="A125" s="88" t="s">
        <v>957</v>
      </c>
      <c r="B125" s="89" t="s">
        <v>958</v>
      </c>
      <c r="C125" s="89" t="s">
        <v>959</v>
      </c>
      <c r="D125" s="90">
        <v>4932</v>
      </c>
      <c r="E125" s="88">
        <v>2000632</v>
      </c>
      <c r="F125" s="89" t="s">
        <v>4284</v>
      </c>
      <c r="G125" s="91">
        <v>338</v>
      </c>
      <c r="H125" s="64">
        <f>_xlfn.IFNA(G125*(1-VLOOKUP(A125,Rabatte!A:G,7,FALSE)),G125*1)</f>
        <v>338</v>
      </c>
      <c r="I125" s="88">
        <v>7</v>
      </c>
      <c r="J125" s="64">
        <f>_xlfn.IFNA(G125*(1-VLOOKUP(A125,Rabatte!A:H,8,FALSE)),G125*1)</f>
        <v>338</v>
      </c>
      <c r="K125" s="93">
        <v>63.5</v>
      </c>
      <c r="L125" s="99">
        <v>4002626049322</v>
      </c>
      <c r="P125" s="60" t="str">
        <f t="shared" si="1"/>
        <v>KD</v>
      </c>
    </row>
    <row r="126" spans="1:16" x14ac:dyDescent="0.25">
      <c r="A126" s="88" t="s">
        <v>957</v>
      </c>
      <c r="B126" s="89" t="s">
        <v>958</v>
      </c>
      <c r="C126" s="89" t="s">
        <v>959</v>
      </c>
      <c r="D126" s="90">
        <v>4933</v>
      </c>
      <c r="E126" s="88">
        <v>2000633</v>
      </c>
      <c r="F126" s="89" t="s">
        <v>1069</v>
      </c>
      <c r="G126" s="91">
        <v>338</v>
      </c>
      <c r="H126" s="64">
        <f>_xlfn.IFNA(G126*(1-VLOOKUP(A126,Rabatte!A:G,7,FALSE)),G126*1)</f>
        <v>338</v>
      </c>
      <c r="I126" s="88">
        <v>14</v>
      </c>
      <c r="J126" s="64">
        <f>_xlfn.IFNA(G126*(1-VLOOKUP(A126,Rabatte!A:H,8,FALSE)),G126*1)</f>
        <v>338</v>
      </c>
      <c r="K126" s="93">
        <v>59.5</v>
      </c>
      <c r="L126" s="99">
        <v>4002626049339</v>
      </c>
      <c r="P126" s="60" t="str">
        <f t="shared" si="1"/>
        <v>KD</v>
      </c>
    </row>
    <row r="127" spans="1:16" x14ac:dyDescent="0.25">
      <c r="A127" s="88" t="s">
        <v>957</v>
      </c>
      <c r="B127" s="89" t="s">
        <v>958</v>
      </c>
      <c r="C127" s="89" t="s">
        <v>959</v>
      </c>
      <c r="D127" s="90">
        <v>4938</v>
      </c>
      <c r="E127" s="88">
        <v>3003930</v>
      </c>
      <c r="F127" s="89" t="s">
        <v>3660</v>
      </c>
      <c r="G127" s="91">
        <v>65.25</v>
      </c>
      <c r="H127" s="64">
        <f>_xlfn.IFNA(G127*(1-VLOOKUP(A127,Rabatte!A:G,7,FALSE)),G127*1)</f>
        <v>65.25</v>
      </c>
      <c r="I127" s="88">
        <v>24</v>
      </c>
      <c r="J127" s="64">
        <f>_xlfn.IFNA(G127*(1-VLOOKUP(A127,Rabatte!A:H,8,FALSE)),G127*1)</f>
        <v>65.25</v>
      </c>
      <c r="K127" s="93">
        <v>7.9</v>
      </c>
      <c r="L127" s="99">
        <v>4064626025188</v>
      </c>
      <c r="P127" s="60" t="str">
        <f t="shared" si="1"/>
        <v>KD</v>
      </c>
    </row>
    <row r="128" spans="1:16" x14ac:dyDescent="0.25">
      <c r="A128" s="88" t="s">
        <v>957</v>
      </c>
      <c r="B128" s="89" t="s">
        <v>958</v>
      </c>
      <c r="C128" s="89" t="s">
        <v>959</v>
      </c>
      <c r="D128" s="90">
        <v>4941</v>
      </c>
      <c r="E128" s="88">
        <v>2079172</v>
      </c>
      <c r="F128" s="89" t="s">
        <v>3163</v>
      </c>
      <c r="G128" s="91">
        <v>42.25</v>
      </c>
      <c r="H128" s="64">
        <f>_xlfn.IFNA(G128*(1-VLOOKUP(A128,Rabatte!A:G,7,FALSE)),G128*1)</f>
        <v>42.25</v>
      </c>
      <c r="I128" s="88">
        <v>1</v>
      </c>
      <c r="J128" s="64">
        <f>_xlfn.IFNA(G128*(1-VLOOKUP(A128,Rabatte!A:H,8,FALSE)),G128*1)</f>
        <v>42.25</v>
      </c>
      <c r="K128" s="93">
        <v>0.3</v>
      </c>
      <c r="L128" s="99">
        <v>4002626867490</v>
      </c>
      <c r="P128" s="60" t="str">
        <f t="shared" si="1"/>
        <v>KD</v>
      </c>
    </row>
    <row r="129" spans="1:16" x14ac:dyDescent="0.25">
      <c r="A129" s="88" t="s">
        <v>957</v>
      </c>
      <c r="B129" s="89" t="s">
        <v>958</v>
      </c>
      <c r="C129" s="89" t="s">
        <v>959</v>
      </c>
      <c r="D129" s="90">
        <v>4993</v>
      </c>
      <c r="E129" s="88">
        <v>3003393</v>
      </c>
      <c r="F129" s="89" t="s">
        <v>9219</v>
      </c>
      <c r="G129" s="91">
        <v>202</v>
      </c>
      <c r="H129" s="64">
        <f>_xlfn.IFNA(G129*(1-VLOOKUP(A129,Rabatte!A:G,7,FALSE)),G129*1)</f>
        <v>202</v>
      </c>
      <c r="I129" s="88">
        <v>10</v>
      </c>
      <c r="J129" s="64">
        <f>_xlfn.IFNA(G129*(1-VLOOKUP(A129,Rabatte!A:H,8,FALSE)),G129*1)</f>
        <v>202</v>
      </c>
      <c r="K129" s="93">
        <v>21.6</v>
      </c>
      <c r="L129" s="99">
        <v>4064626022729</v>
      </c>
      <c r="P129" s="60" t="str">
        <f t="shared" si="1"/>
        <v>KD</v>
      </c>
    </row>
    <row r="130" spans="1:16" x14ac:dyDescent="0.25">
      <c r="A130" s="88" t="s">
        <v>948</v>
      </c>
      <c r="B130" s="89" t="s">
        <v>949</v>
      </c>
      <c r="C130" s="89" t="s">
        <v>933</v>
      </c>
      <c r="D130" s="90">
        <v>6190</v>
      </c>
      <c r="E130" s="88">
        <v>2000735</v>
      </c>
      <c r="F130" s="89" t="s">
        <v>4285</v>
      </c>
      <c r="G130" s="91">
        <v>194.25</v>
      </c>
      <c r="H130" s="64">
        <f>_xlfn.IFNA(G130*(1-VLOOKUP(A130,Rabatte!A:G,7,FALSE)),G130*1)</f>
        <v>194.25</v>
      </c>
      <c r="I130" s="88">
        <v>8</v>
      </c>
      <c r="J130" s="64">
        <f>_xlfn.IFNA(G130*(1-VLOOKUP(A130,Rabatte!A:H,8,FALSE)),G130*1)</f>
        <v>194.25</v>
      </c>
      <c r="K130" s="93">
        <v>27</v>
      </c>
      <c r="L130" s="99">
        <v>4002626061904</v>
      </c>
      <c r="P130" s="60" t="str">
        <f t="shared" si="1"/>
        <v>SZ</v>
      </c>
    </row>
    <row r="131" spans="1:16" x14ac:dyDescent="0.25">
      <c r="A131" s="88" t="s">
        <v>9</v>
      </c>
      <c r="B131" s="89" t="s">
        <v>16</v>
      </c>
      <c r="C131" s="89" t="s">
        <v>933</v>
      </c>
      <c r="D131" s="90">
        <v>6318</v>
      </c>
      <c r="E131" s="88">
        <v>2000752</v>
      </c>
      <c r="F131" s="89" t="s">
        <v>8927</v>
      </c>
      <c r="G131" s="91">
        <v>180.75</v>
      </c>
      <c r="H131" s="64">
        <f>_xlfn.IFNA(G131*(1-VLOOKUP(A131,Rabatte!A:G,7,FALSE)),G131*1)</f>
        <v>180.75</v>
      </c>
      <c r="I131" s="88">
        <v>20</v>
      </c>
      <c r="J131" s="64">
        <f>_xlfn.IFNA(G131*(1-VLOOKUP(A131,Rabatte!A:H,8,FALSE)),G131*1)</f>
        <v>180.75</v>
      </c>
      <c r="K131" s="93">
        <v>1.6</v>
      </c>
      <c r="L131" s="99">
        <v>4002626063182</v>
      </c>
      <c r="P131" s="60" t="str">
        <f t="shared" si="1"/>
        <v>H1</v>
      </c>
    </row>
    <row r="132" spans="1:16" x14ac:dyDescent="0.25">
      <c r="A132" s="88" t="s">
        <v>9</v>
      </c>
      <c r="B132" s="89" t="s">
        <v>16</v>
      </c>
      <c r="C132" s="89" t="s">
        <v>933</v>
      </c>
      <c r="D132" s="90">
        <v>6319</v>
      </c>
      <c r="E132" s="88">
        <v>2000753</v>
      </c>
      <c r="F132" s="89" t="s">
        <v>8928</v>
      </c>
      <c r="G132" s="91">
        <v>136</v>
      </c>
      <c r="H132" s="64">
        <f>_xlfn.IFNA(G132*(1-VLOOKUP(A132,Rabatte!A:G,7,FALSE)),G132*1)</f>
        <v>136</v>
      </c>
      <c r="I132" s="88">
        <v>20</v>
      </c>
      <c r="J132" s="64">
        <f>_xlfn.IFNA(G132*(1-VLOOKUP(A132,Rabatte!A:H,8,FALSE)),G132*1)</f>
        <v>136</v>
      </c>
      <c r="K132" s="93">
        <v>0.8</v>
      </c>
      <c r="L132" s="99">
        <v>4002626063199</v>
      </c>
      <c r="P132" s="60" t="str">
        <f t="shared" si="1"/>
        <v>H1</v>
      </c>
    </row>
    <row r="133" spans="1:16" x14ac:dyDescent="0.25">
      <c r="A133" s="88" t="s">
        <v>957</v>
      </c>
      <c r="B133" s="89" t="s">
        <v>958</v>
      </c>
      <c r="C133" s="89" t="s">
        <v>959</v>
      </c>
      <c r="D133" s="90">
        <v>7961</v>
      </c>
      <c r="E133" s="88">
        <v>2000767</v>
      </c>
      <c r="F133" s="89" t="s">
        <v>4286</v>
      </c>
      <c r="G133" s="91">
        <v>101.25</v>
      </c>
      <c r="H133" s="64">
        <f>_xlfn.IFNA(G133*(1-VLOOKUP(A133,Rabatte!A:G,7,FALSE)),G133*1)</f>
        <v>101.25</v>
      </c>
      <c r="I133" s="88">
        <v>20</v>
      </c>
      <c r="J133" s="64">
        <f>_xlfn.IFNA(G133*(1-VLOOKUP(A133,Rabatte!A:H,8,FALSE)),G133*1)</f>
        <v>101.25</v>
      </c>
      <c r="K133" s="93">
        <v>25.7</v>
      </c>
      <c r="L133" s="99">
        <v>4002626079619</v>
      </c>
      <c r="P133" s="60" t="str">
        <f t="shared" ref="P133:P196" si="2">A133</f>
        <v>KD</v>
      </c>
    </row>
    <row r="134" spans="1:16" x14ac:dyDescent="0.25">
      <c r="A134" s="88" t="s">
        <v>957</v>
      </c>
      <c r="B134" s="89" t="s">
        <v>958</v>
      </c>
      <c r="C134" s="89" t="s">
        <v>959</v>
      </c>
      <c r="D134" s="90">
        <v>7962</v>
      </c>
      <c r="E134" s="88">
        <v>2000768</v>
      </c>
      <c r="F134" s="89" t="s">
        <v>4287</v>
      </c>
      <c r="G134" s="91">
        <v>213.75000000000003</v>
      </c>
      <c r="H134" s="64">
        <f>_xlfn.IFNA(G134*(1-VLOOKUP(A134,Rabatte!A:G,7,FALSE)),G134*1)</f>
        <v>213.75000000000003</v>
      </c>
      <c r="I134" s="88">
        <v>14</v>
      </c>
      <c r="J134" s="64">
        <f>_xlfn.IFNA(G134*(1-VLOOKUP(A134,Rabatte!A:H,8,FALSE)),G134*1)</f>
        <v>213.75000000000003</v>
      </c>
      <c r="K134" s="93">
        <v>29.7</v>
      </c>
      <c r="L134" s="99">
        <v>4002626079626</v>
      </c>
      <c r="P134" s="60" t="str">
        <f t="shared" si="2"/>
        <v>KD</v>
      </c>
    </row>
    <row r="135" spans="1:16" x14ac:dyDescent="0.25">
      <c r="A135" s="88" t="s">
        <v>957</v>
      </c>
      <c r="B135" s="89" t="s">
        <v>958</v>
      </c>
      <c r="C135" s="89" t="s">
        <v>959</v>
      </c>
      <c r="D135" s="90">
        <v>7965</v>
      </c>
      <c r="E135" s="88">
        <v>3012805</v>
      </c>
      <c r="F135" s="89" t="s">
        <v>9220</v>
      </c>
      <c r="G135" s="91">
        <v>247.00000000000003</v>
      </c>
      <c r="H135" s="64">
        <f>_xlfn.IFNA(G135*(1-VLOOKUP(A135,Rabatte!A:G,7,FALSE)),G135*1)</f>
        <v>247.00000000000003</v>
      </c>
      <c r="I135" s="88">
        <v>10</v>
      </c>
      <c r="J135" s="64">
        <f>_xlfn.IFNA(G135*(1-VLOOKUP(A135,Rabatte!A:H,8,FALSE)),G135*1)</f>
        <v>247.00000000000003</v>
      </c>
      <c r="K135" s="93">
        <v>49.8</v>
      </c>
      <c r="L135" s="99">
        <v>4064626070805</v>
      </c>
      <c r="P135" s="60" t="str">
        <f t="shared" si="2"/>
        <v>KD</v>
      </c>
    </row>
    <row r="136" spans="1:16" x14ac:dyDescent="0.25">
      <c r="A136" s="88" t="s">
        <v>957</v>
      </c>
      <c r="B136" s="89" t="s">
        <v>958</v>
      </c>
      <c r="C136" s="89" t="s">
        <v>959</v>
      </c>
      <c r="D136" s="90">
        <v>7966</v>
      </c>
      <c r="E136" s="88">
        <v>2000772</v>
      </c>
      <c r="F136" s="89" t="s">
        <v>4288</v>
      </c>
      <c r="G136" s="91">
        <v>253.75</v>
      </c>
      <c r="H136" s="64">
        <f>_xlfn.IFNA(G136*(1-VLOOKUP(A136,Rabatte!A:G,7,FALSE)),G136*1)</f>
        <v>253.75</v>
      </c>
      <c r="I136" s="88">
        <v>7</v>
      </c>
      <c r="J136" s="64">
        <f>_xlfn.IFNA(G136*(1-VLOOKUP(A136,Rabatte!A:H,8,FALSE)),G136*1)</f>
        <v>253.75</v>
      </c>
      <c r="K136" s="93">
        <v>48.5</v>
      </c>
      <c r="L136" s="99">
        <v>4002626079664</v>
      </c>
      <c r="P136" s="60" t="str">
        <f t="shared" si="2"/>
        <v>KD</v>
      </c>
    </row>
    <row r="137" spans="1:16" x14ac:dyDescent="0.25">
      <c r="A137" s="88" t="s">
        <v>957</v>
      </c>
      <c r="B137" s="89" t="s">
        <v>958</v>
      </c>
      <c r="C137" s="89" t="s">
        <v>959</v>
      </c>
      <c r="D137" s="90">
        <v>7967</v>
      </c>
      <c r="E137" s="88">
        <v>2000773</v>
      </c>
      <c r="F137" s="89" t="s">
        <v>4289</v>
      </c>
      <c r="G137" s="91">
        <v>253.75</v>
      </c>
      <c r="H137" s="64">
        <f>_xlfn.IFNA(G137*(1-VLOOKUP(A137,Rabatte!A:G,7,FALSE)),G137*1)</f>
        <v>253.75</v>
      </c>
      <c r="I137" s="88">
        <v>7</v>
      </c>
      <c r="J137" s="64">
        <f>_xlfn.IFNA(G137*(1-VLOOKUP(A137,Rabatte!A:H,8,FALSE)),G137*1)</f>
        <v>253.75</v>
      </c>
      <c r="K137" s="93">
        <v>48.5</v>
      </c>
      <c r="L137" s="99">
        <v>4002626079671</v>
      </c>
      <c r="P137" s="60" t="str">
        <f t="shared" si="2"/>
        <v>KD</v>
      </c>
    </row>
    <row r="138" spans="1:16" x14ac:dyDescent="0.25">
      <c r="A138" s="88" t="s">
        <v>957</v>
      </c>
      <c r="B138" s="89" t="s">
        <v>958</v>
      </c>
      <c r="C138" s="89" t="s">
        <v>959</v>
      </c>
      <c r="D138" s="90">
        <v>7973</v>
      </c>
      <c r="E138" s="88">
        <v>2000779</v>
      </c>
      <c r="F138" s="89" t="s">
        <v>4290</v>
      </c>
      <c r="G138" s="91">
        <v>26.75</v>
      </c>
      <c r="H138" s="64">
        <f>_xlfn.IFNA(G138*(1-VLOOKUP(A138,Rabatte!A:G,7,FALSE)),G138*1)</f>
        <v>26.75</v>
      </c>
      <c r="I138" s="88">
        <v>6</v>
      </c>
      <c r="J138" s="64">
        <f>_xlfn.IFNA(G138*(1-VLOOKUP(A138,Rabatte!A:H,8,FALSE)),G138*1)</f>
        <v>26.75</v>
      </c>
      <c r="K138" s="93">
        <v>2.6</v>
      </c>
      <c r="L138" s="99">
        <v>4002626079732</v>
      </c>
      <c r="P138" s="60" t="str">
        <f t="shared" si="2"/>
        <v>KD</v>
      </c>
    </row>
    <row r="139" spans="1:16" x14ac:dyDescent="0.25">
      <c r="A139" s="88" t="s">
        <v>948</v>
      </c>
      <c r="B139" s="89" t="s">
        <v>949</v>
      </c>
      <c r="C139" s="89" t="s">
        <v>933</v>
      </c>
      <c r="D139" s="90">
        <v>8565</v>
      </c>
      <c r="E139" s="88">
        <v>2000789</v>
      </c>
      <c r="F139" s="89" t="s">
        <v>4291</v>
      </c>
      <c r="G139" s="91">
        <v>294.5</v>
      </c>
      <c r="H139" s="64">
        <f>_xlfn.IFNA(G139*(1-VLOOKUP(A139,Rabatte!A:G,7,FALSE)),G139*1)</f>
        <v>294.5</v>
      </c>
      <c r="I139" s="88">
        <v>4</v>
      </c>
      <c r="J139" s="64">
        <f>_xlfn.IFNA(G139*(1-VLOOKUP(A139,Rabatte!A:H,8,FALSE)),G139*1)</f>
        <v>294.5</v>
      </c>
      <c r="K139" s="93">
        <v>49.9</v>
      </c>
      <c r="L139" s="99">
        <v>4002626085658</v>
      </c>
      <c r="P139" s="60" t="str">
        <f t="shared" si="2"/>
        <v>SZ</v>
      </c>
    </row>
    <row r="140" spans="1:16" x14ac:dyDescent="0.25">
      <c r="A140" s="88" t="s">
        <v>18</v>
      </c>
      <c r="B140" s="89" t="s">
        <v>10</v>
      </c>
      <c r="C140" s="89" t="s">
        <v>951</v>
      </c>
      <c r="D140" s="90">
        <v>10106</v>
      </c>
      <c r="E140" s="88">
        <v>2001090</v>
      </c>
      <c r="F140" s="89" t="s">
        <v>3806</v>
      </c>
      <c r="G140" s="91">
        <v>7.5</v>
      </c>
      <c r="H140" s="64">
        <f>_xlfn.IFNA(G140*(1-VLOOKUP(A140,Rabatte!A:G,7,FALSE)),G140*1)</f>
        <v>7.5</v>
      </c>
      <c r="I140" s="88">
        <v>20</v>
      </c>
      <c r="J140" s="64">
        <f>_xlfn.IFNA(G140*(1-VLOOKUP(A140,Rabatte!A:H,8,FALSE)),G140*1)</f>
        <v>7.5</v>
      </c>
      <c r="K140" s="93">
        <v>0.2</v>
      </c>
      <c r="L140" s="99">
        <v>4002626285119</v>
      </c>
      <c r="P140" s="60" t="str">
        <f t="shared" si="2"/>
        <v>E2</v>
      </c>
    </row>
    <row r="141" spans="1:16" x14ac:dyDescent="0.25">
      <c r="A141" s="88" t="s">
        <v>8810</v>
      </c>
      <c r="B141" s="89" t="s">
        <v>8811</v>
      </c>
      <c r="C141" s="89" t="s">
        <v>959</v>
      </c>
      <c r="D141" s="90">
        <v>10160</v>
      </c>
      <c r="E141" s="88">
        <v>2031373</v>
      </c>
      <c r="F141" s="89" t="s">
        <v>8746</v>
      </c>
      <c r="G141" s="91">
        <v>5791</v>
      </c>
      <c r="H141" s="64">
        <f>_xlfn.IFNA(G141*(1-VLOOKUP(A141,Rabatte!A:G,7,FALSE)),G141*1)</f>
        <v>5791</v>
      </c>
      <c r="I141" s="88">
        <v>1</v>
      </c>
      <c r="J141" s="64">
        <f>_xlfn.IFNA(G141*(1-VLOOKUP(A141,Rabatte!A:H,8,FALSE)),G141*1)</f>
        <v>5791</v>
      </c>
      <c r="K141" s="93">
        <v>627</v>
      </c>
      <c r="L141" s="99">
        <v>4002626225153</v>
      </c>
      <c r="P141" s="60" t="str">
        <f t="shared" si="2"/>
        <v>WB</v>
      </c>
    </row>
    <row r="142" spans="1:16" x14ac:dyDescent="0.25">
      <c r="A142" s="88" t="s">
        <v>8810</v>
      </c>
      <c r="B142" s="89" t="s">
        <v>8811</v>
      </c>
      <c r="C142" s="89" t="s">
        <v>959</v>
      </c>
      <c r="D142" s="90">
        <v>10161</v>
      </c>
      <c r="E142" s="88">
        <v>2031374</v>
      </c>
      <c r="F142" s="89" t="s">
        <v>8747</v>
      </c>
      <c r="G142" s="91">
        <v>5170</v>
      </c>
      <c r="H142" s="64">
        <f>_xlfn.IFNA(G142*(1-VLOOKUP(A142,Rabatte!A:G,7,FALSE)),G142*1)</f>
        <v>5170</v>
      </c>
      <c r="I142" s="88">
        <v>1</v>
      </c>
      <c r="J142" s="64">
        <f>_xlfn.IFNA(G142*(1-VLOOKUP(A142,Rabatte!A:H,8,FALSE)),G142*1)</f>
        <v>5170</v>
      </c>
      <c r="K142" s="93">
        <v>564</v>
      </c>
      <c r="L142" s="99">
        <v>4002626225177</v>
      </c>
      <c r="P142" s="60" t="str">
        <f t="shared" si="2"/>
        <v>WB</v>
      </c>
    </row>
    <row r="143" spans="1:16" x14ac:dyDescent="0.25">
      <c r="A143" s="88" t="s">
        <v>8810</v>
      </c>
      <c r="B143" s="89" t="s">
        <v>8811</v>
      </c>
      <c r="C143" s="89" t="s">
        <v>959</v>
      </c>
      <c r="D143" s="90">
        <v>10162</v>
      </c>
      <c r="E143" s="88">
        <v>2031375</v>
      </c>
      <c r="F143" s="89" t="s">
        <v>8748</v>
      </c>
      <c r="G143" s="91">
        <v>9203</v>
      </c>
      <c r="H143" s="64">
        <f>_xlfn.IFNA(G143*(1-VLOOKUP(A143,Rabatte!A:G,7,FALSE)),G143*1)</f>
        <v>9203</v>
      </c>
      <c r="I143" s="88">
        <v>1</v>
      </c>
      <c r="J143" s="64">
        <f>_xlfn.IFNA(G143*(1-VLOOKUP(A143,Rabatte!A:H,8,FALSE)),G143*1)</f>
        <v>9203</v>
      </c>
      <c r="K143" s="93">
        <v>895</v>
      </c>
      <c r="L143" s="99">
        <v>4002626225184</v>
      </c>
      <c r="P143" s="60" t="str">
        <f t="shared" si="2"/>
        <v>WB</v>
      </c>
    </row>
    <row r="144" spans="1:16" x14ac:dyDescent="0.25">
      <c r="A144" s="88" t="s">
        <v>8810</v>
      </c>
      <c r="B144" s="89" t="s">
        <v>8811</v>
      </c>
      <c r="C144" s="89" t="s">
        <v>959</v>
      </c>
      <c r="D144" s="90">
        <v>10163</v>
      </c>
      <c r="E144" s="88">
        <v>2031376</v>
      </c>
      <c r="F144" s="89" t="s">
        <v>8749</v>
      </c>
      <c r="G144" s="91">
        <v>6721</v>
      </c>
      <c r="H144" s="64">
        <f>_xlfn.IFNA(G144*(1-VLOOKUP(A144,Rabatte!A:G,7,FALSE)),G144*1)</f>
        <v>6721</v>
      </c>
      <c r="I144" s="88">
        <v>1</v>
      </c>
      <c r="J144" s="64">
        <f>_xlfn.IFNA(G144*(1-VLOOKUP(A144,Rabatte!A:H,8,FALSE)),G144*1)</f>
        <v>6721</v>
      </c>
      <c r="K144" s="93">
        <v>754</v>
      </c>
      <c r="L144" s="99">
        <v>4002626225207</v>
      </c>
      <c r="P144" s="60" t="str">
        <f t="shared" si="2"/>
        <v>WB</v>
      </c>
    </row>
    <row r="145" spans="1:16" x14ac:dyDescent="0.25">
      <c r="A145" s="88" t="s">
        <v>8810</v>
      </c>
      <c r="B145" s="89" t="s">
        <v>8811</v>
      </c>
      <c r="C145" s="89" t="s">
        <v>959</v>
      </c>
      <c r="D145" s="90">
        <v>10164</v>
      </c>
      <c r="E145" s="88">
        <v>2031377</v>
      </c>
      <c r="F145" s="89" t="s">
        <v>8750</v>
      </c>
      <c r="G145" s="91">
        <v>9203</v>
      </c>
      <c r="H145" s="64">
        <f>_xlfn.IFNA(G145*(1-VLOOKUP(A145,Rabatte!A:G,7,FALSE)),G145*1)</f>
        <v>9203</v>
      </c>
      <c r="I145" s="88">
        <v>1</v>
      </c>
      <c r="J145" s="64">
        <f>_xlfn.IFNA(G145*(1-VLOOKUP(A145,Rabatte!A:H,8,FALSE)),G145*1)</f>
        <v>9203</v>
      </c>
      <c r="K145" s="93">
        <v>748</v>
      </c>
      <c r="L145" s="99">
        <v>4002626225214</v>
      </c>
      <c r="P145" s="60" t="str">
        <f t="shared" si="2"/>
        <v>WB</v>
      </c>
    </row>
    <row r="146" spans="1:16" x14ac:dyDescent="0.25">
      <c r="A146" s="88" t="s">
        <v>8810</v>
      </c>
      <c r="B146" s="89" t="s">
        <v>8811</v>
      </c>
      <c r="C146" s="89" t="s">
        <v>959</v>
      </c>
      <c r="D146" s="90">
        <v>10165</v>
      </c>
      <c r="E146" s="88">
        <v>2031378</v>
      </c>
      <c r="F146" s="89" t="s">
        <v>8751</v>
      </c>
      <c r="G146" s="91">
        <v>3619</v>
      </c>
      <c r="H146" s="64">
        <f>_xlfn.IFNA(G146*(1-VLOOKUP(A146,Rabatte!A:G,7,FALSE)),G146*1)</f>
        <v>3619</v>
      </c>
      <c r="I146" s="88">
        <v>1</v>
      </c>
      <c r="J146" s="64">
        <f>_xlfn.IFNA(G146*(1-VLOOKUP(A146,Rabatte!A:H,8,FALSE)),G146*1)</f>
        <v>3619</v>
      </c>
      <c r="K146" s="93">
        <v>446</v>
      </c>
      <c r="L146" s="99">
        <v>4002626225221</v>
      </c>
      <c r="P146" s="60" t="str">
        <f t="shared" si="2"/>
        <v>WB</v>
      </c>
    </row>
    <row r="147" spans="1:16" x14ac:dyDescent="0.25">
      <c r="A147" s="88" t="s">
        <v>8810</v>
      </c>
      <c r="B147" s="89" t="s">
        <v>8811</v>
      </c>
      <c r="C147" s="89" t="s">
        <v>959</v>
      </c>
      <c r="D147" s="90">
        <v>10166</v>
      </c>
      <c r="E147" s="88">
        <v>2031379</v>
      </c>
      <c r="F147" s="89" t="s">
        <v>8752</v>
      </c>
      <c r="G147" s="91">
        <v>3723</v>
      </c>
      <c r="H147" s="64">
        <f>_xlfn.IFNA(G147*(1-VLOOKUP(A147,Rabatte!A:G,7,FALSE)),G147*1)</f>
        <v>3723</v>
      </c>
      <c r="I147" s="88">
        <v>1</v>
      </c>
      <c r="J147" s="64">
        <f>_xlfn.IFNA(G147*(1-VLOOKUP(A147,Rabatte!A:H,8,FALSE)),G147*1)</f>
        <v>3723</v>
      </c>
      <c r="K147" s="93">
        <v>424.8</v>
      </c>
      <c r="L147" s="99">
        <v>4002626225238</v>
      </c>
      <c r="P147" s="60" t="str">
        <f t="shared" si="2"/>
        <v>WB</v>
      </c>
    </row>
    <row r="148" spans="1:16" x14ac:dyDescent="0.25">
      <c r="A148" s="88" t="s">
        <v>8810</v>
      </c>
      <c r="B148" s="89" t="s">
        <v>8811</v>
      </c>
      <c r="C148" s="89" t="s">
        <v>959</v>
      </c>
      <c r="D148" s="90">
        <v>10167</v>
      </c>
      <c r="E148" s="88">
        <v>2074639</v>
      </c>
      <c r="F148" s="89" t="s">
        <v>8753</v>
      </c>
      <c r="G148" s="91">
        <v>2896</v>
      </c>
      <c r="H148" s="64">
        <f>_xlfn.IFNA(G148*(1-VLOOKUP(A148,Rabatte!A:G,7,FALSE)),G148*1)</f>
        <v>2896</v>
      </c>
      <c r="I148" s="88">
        <v>1</v>
      </c>
      <c r="J148" s="64">
        <f>_xlfn.IFNA(G148*(1-VLOOKUP(A148,Rabatte!A:H,8,FALSE)),G148*1)</f>
        <v>2896</v>
      </c>
      <c r="K148" s="93">
        <v>284</v>
      </c>
      <c r="L148" s="99">
        <v>4002626225252</v>
      </c>
      <c r="P148" s="60" t="str">
        <f t="shared" si="2"/>
        <v>WB</v>
      </c>
    </row>
    <row r="149" spans="1:16" x14ac:dyDescent="0.25">
      <c r="A149" s="88" t="s">
        <v>8810</v>
      </c>
      <c r="B149" s="89" t="s">
        <v>8811</v>
      </c>
      <c r="C149" s="89" t="s">
        <v>959</v>
      </c>
      <c r="D149" s="90">
        <v>10168</v>
      </c>
      <c r="E149" s="88">
        <v>2074640</v>
      </c>
      <c r="F149" s="89" t="s">
        <v>8754</v>
      </c>
      <c r="G149" s="91">
        <v>2275</v>
      </c>
      <c r="H149" s="64">
        <f>_xlfn.IFNA(G149*(1-VLOOKUP(A149,Rabatte!A:G,7,FALSE)),G149*1)</f>
        <v>2275</v>
      </c>
      <c r="I149" s="88">
        <v>1</v>
      </c>
      <c r="J149" s="64">
        <f>_xlfn.IFNA(G149*(1-VLOOKUP(A149,Rabatte!A:H,8,FALSE)),G149*1)</f>
        <v>2275</v>
      </c>
      <c r="K149" s="93">
        <v>190</v>
      </c>
      <c r="L149" s="99">
        <v>4002626225269</v>
      </c>
      <c r="P149" s="60" t="str">
        <f t="shared" si="2"/>
        <v>WB</v>
      </c>
    </row>
    <row r="150" spans="1:16" x14ac:dyDescent="0.25">
      <c r="A150" s="88" t="s">
        <v>8810</v>
      </c>
      <c r="B150" s="89" t="s">
        <v>8811</v>
      </c>
      <c r="C150" s="89" t="s">
        <v>959</v>
      </c>
      <c r="D150" s="90">
        <v>10169</v>
      </c>
      <c r="E150" s="88">
        <v>2031382</v>
      </c>
      <c r="F150" s="89" t="s">
        <v>8755</v>
      </c>
      <c r="G150" s="91">
        <v>7445</v>
      </c>
      <c r="H150" s="64">
        <f>_xlfn.IFNA(G150*(1-VLOOKUP(A150,Rabatte!A:G,7,FALSE)),G150*1)</f>
        <v>7445</v>
      </c>
      <c r="I150" s="88">
        <v>1</v>
      </c>
      <c r="J150" s="64">
        <f>_xlfn.IFNA(G150*(1-VLOOKUP(A150,Rabatte!A:H,8,FALSE)),G150*1)</f>
        <v>7445</v>
      </c>
      <c r="K150" s="93">
        <v>743</v>
      </c>
      <c r="L150" s="99">
        <v>4002626225276</v>
      </c>
      <c r="P150" s="60" t="str">
        <f t="shared" si="2"/>
        <v>WB</v>
      </c>
    </row>
    <row r="151" spans="1:16" x14ac:dyDescent="0.25">
      <c r="A151" s="88" t="s">
        <v>8810</v>
      </c>
      <c r="B151" s="89" t="s">
        <v>8811</v>
      </c>
      <c r="C151" s="89" t="s">
        <v>959</v>
      </c>
      <c r="D151" s="90">
        <v>10170</v>
      </c>
      <c r="E151" s="88">
        <v>2031383</v>
      </c>
      <c r="F151" s="89" t="s">
        <v>8756</v>
      </c>
      <c r="G151" s="91">
        <v>6618</v>
      </c>
      <c r="H151" s="64">
        <f>_xlfn.IFNA(G151*(1-VLOOKUP(A151,Rabatte!A:G,7,FALSE)),G151*1)</f>
        <v>6618</v>
      </c>
      <c r="I151" s="88">
        <v>1</v>
      </c>
      <c r="J151" s="64">
        <f>_xlfn.IFNA(G151*(1-VLOOKUP(A151,Rabatte!A:H,8,FALSE)),G151*1)</f>
        <v>6618</v>
      </c>
      <c r="K151" s="93">
        <v>643</v>
      </c>
      <c r="L151" s="99">
        <v>4002626225283</v>
      </c>
      <c r="P151" s="60" t="str">
        <f t="shared" si="2"/>
        <v>WB</v>
      </c>
    </row>
    <row r="152" spans="1:16" x14ac:dyDescent="0.25">
      <c r="A152" s="88" t="s">
        <v>8810</v>
      </c>
      <c r="B152" s="89" t="s">
        <v>8811</v>
      </c>
      <c r="C152" s="89" t="s">
        <v>959</v>
      </c>
      <c r="D152" s="90">
        <v>10171</v>
      </c>
      <c r="E152" s="88">
        <v>2031384</v>
      </c>
      <c r="F152" s="89" t="s">
        <v>8757</v>
      </c>
      <c r="G152" s="91">
        <v>26574</v>
      </c>
      <c r="H152" s="64">
        <f>_xlfn.IFNA(G152*(1-VLOOKUP(A152,Rabatte!A:G,7,FALSE)),G152*1)</f>
        <v>26574</v>
      </c>
      <c r="I152" s="88">
        <v>1</v>
      </c>
      <c r="J152" s="64">
        <f>_xlfn.IFNA(G152*(1-VLOOKUP(A152,Rabatte!A:H,8,FALSE)),G152*1)</f>
        <v>26574</v>
      </c>
      <c r="K152" s="93">
        <v>2101</v>
      </c>
      <c r="L152" s="99">
        <v>4002626225290</v>
      </c>
      <c r="P152" s="60" t="str">
        <f t="shared" si="2"/>
        <v>WB</v>
      </c>
    </row>
    <row r="153" spans="1:16" x14ac:dyDescent="0.25">
      <c r="A153" s="88" t="s">
        <v>8810</v>
      </c>
      <c r="B153" s="89" t="s">
        <v>8811</v>
      </c>
      <c r="C153" s="89" t="s">
        <v>959</v>
      </c>
      <c r="D153" s="90">
        <v>10173</v>
      </c>
      <c r="E153" s="88">
        <v>2031386</v>
      </c>
      <c r="F153" s="89" t="s">
        <v>8758</v>
      </c>
      <c r="G153" s="91">
        <v>7549</v>
      </c>
      <c r="H153" s="64">
        <f>_xlfn.IFNA(G153*(1-VLOOKUP(A153,Rabatte!A:G,7,FALSE)),G153*1)</f>
        <v>7549</v>
      </c>
      <c r="I153" s="88">
        <v>1</v>
      </c>
      <c r="J153" s="64">
        <f>_xlfn.IFNA(G153*(1-VLOOKUP(A153,Rabatte!A:H,8,FALSE)),G153*1)</f>
        <v>7549</v>
      </c>
      <c r="K153" s="93">
        <v>733</v>
      </c>
      <c r="L153" s="99">
        <v>4002626225320</v>
      </c>
      <c r="P153" s="60" t="str">
        <f t="shared" si="2"/>
        <v>WB</v>
      </c>
    </row>
    <row r="154" spans="1:16" x14ac:dyDescent="0.25">
      <c r="A154" s="88" t="s">
        <v>8810</v>
      </c>
      <c r="B154" s="89" t="s">
        <v>8811</v>
      </c>
      <c r="C154" s="89" t="s">
        <v>959</v>
      </c>
      <c r="D154" s="90">
        <v>10174</v>
      </c>
      <c r="E154" s="88">
        <v>2031387</v>
      </c>
      <c r="F154" s="89" t="s">
        <v>8759</v>
      </c>
      <c r="G154" s="91">
        <v>7549</v>
      </c>
      <c r="H154" s="64">
        <f>_xlfn.IFNA(G154*(1-VLOOKUP(A154,Rabatte!A:G,7,FALSE)),G154*1)</f>
        <v>7549</v>
      </c>
      <c r="I154" s="88">
        <v>1</v>
      </c>
      <c r="J154" s="64">
        <f>_xlfn.IFNA(G154*(1-VLOOKUP(A154,Rabatte!A:H,8,FALSE)),G154*1)</f>
        <v>7549</v>
      </c>
      <c r="K154" s="93">
        <v>737</v>
      </c>
      <c r="L154" s="99">
        <v>4002626225337</v>
      </c>
      <c r="P154" s="60" t="str">
        <f t="shared" si="2"/>
        <v>WB</v>
      </c>
    </row>
    <row r="155" spans="1:16" x14ac:dyDescent="0.25">
      <c r="A155" s="88" t="s">
        <v>8810</v>
      </c>
      <c r="B155" s="89" t="s">
        <v>8811</v>
      </c>
      <c r="C155" s="89" t="s">
        <v>959</v>
      </c>
      <c r="D155" s="90">
        <v>10175</v>
      </c>
      <c r="E155" s="88">
        <v>2031388</v>
      </c>
      <c r="F155" s="89" t="s">
        <v>8760</v>
      </c>
      <c r="G155" s="91">
        <v>5584</v>
      </c>
      <c r="H155" s="64">
        <f>_xlfn.IFNA(G155*(1-VLOOKUP(A155,Rabatte!A:G,7,FALSE)),G155*1)</f>
        <v>5584</v>
      </c>
      <c r="I155" s="88">
        <v>1</v>
      </c>
      <c r="J155" s="64">
        <f>_xlfn.IFNA(G155*(1-VLOOKUP(A155,Rabatte!A:H,8,FALSE)),G155*1)</f>
        <v>5584</v>
      </c>
      <c r="K155" s="93">
        <v>527</v>
      </c>
      <c r="L155" s="99">
        <v>4002626225344</v>
      </c>
      <c r="P155" s="60" t="str">
        <f t="shared" si="2"/>
        <v>WB</v>
      </c>
    </row>
    <row r="156" spans="1:16" x14ac:dyDescent="0.25">
      <c r="A156" s="88" t="s">
        <v>8810</v>
      </c>
      <c r="B156" s="89" t="s">
        <v>8811</v>
      </c>
      <c r="C156" s="89" t="s">
        <v>959</v>
      </c>
      <c r="D156" s="90">
        <v>10176</v>
      </c>
      <c r="E156" s="88">
        <v>2031389</v>
      </c>
      <c r="F156" s="89" t="s">
        <v>8761</v>
      </c>
      <c r="G156" s="91">
        <v>4343</v>
      </c>
      <c r="H156" s="64">
        <f>_xlfn.IFNA(G156*(1-VLOOKUP(A156,Rabatte!A:G,7,FALSE)),G156*1)</f>
        <v>4343</v>
      </c>
      <c r="I156" s="88">
        <v>1</v>
      </c>
      <c r="J156" s="64">
        <f>_xlfn.IFNA(G156*(1-VLOOKUP(A156,Rabatte!A:H,8,FALSE)),G156*1)</f>
        <v>4343</v>
      </c>
      <c r="K156" s="93">
        <v>444</v>
      </c>
      <c r="L156" s="99">
        <v>4002626225313</v>
      </c>
      <c r="P156" s="60" t="str">
        <f t="shared" si="2"/>
        <v>WB</v>
      </c>
    </row>
    <row r="157" spans="1:16" x14ac:dyDescent="0.25">
      <c r="A157" s="88" t="s">
        <v>8810</v>
      </c>
      <c r="B157" s="89" t="s">
        <v>8811</v>
      </c>
      <c r="C157" s="89" t="s">
        <v>959</v>
      </c>
      <c r="D157" s="90">
        <v>10177</v>
      </c>
      <c r="E157" s="88">
        <v>2031390</v>
      </c>
      <c r="F157" s="89" t="s">
        <v>8762</v>
      </c>
      <c r="G157" s="91">
        <v>5067</v>
      </c>
      <c r="H157" s="64">
        <f>_xlfn.IFNA(G157*(1-VLOOKUP(A157,Rabatte!A:G,7,FALSE)),G157*1)</f>
        <v>5067</v>
      </c>
      <c r="I157" s="88">
        <v>1</v>
      </c>
      <c r="J157" s="64">
        <f>_xlfn.IFNA(G157*(1-VLOOKUP(A157,Rabatte!A:H,8,FALSE)),G157*1)</f>
        <v>5067</v>
      </c>
      <c r="K157" s="93">
        <v>599</v>
      </c>
      <c r="L157" s="99">
        <v>4002626225368</v>
      </c>
      <c r="P157" s="60" t="str">
        <f t="shared" si="2"/>
        <v>WB</v>
      </c>
    </row>
    <row r="158" spans="1:16" x14ac:dyDescent="0.25">
      <c r="A158" s="88" t="s">
        <v>8810</v>
      </c>
      <c r="B158" s="89" t="s">
        <v>8811</v>
      </c>
      <c r="C158" s="89" t="s">
        <v>959</v>
      </c>
      <c r="D158" s="90">
        <v>10178</v>
      </c>
      <c r="E158" s="88">
        <v>2031391</v>
      </c>
      <c r="F158" s="89" t="s">
        <v>8763</v>
      </c>
      <c r="G158" s="91">
        <v>5067</v>
      </c>
      <c r="H158" s="64">
        <f>_xlfn.IFNA(G158*(1-VLOOKUP(A158,Rabatte!A:G,7,FALSE)),G158*1)</f>
        <v>5067</v>
      </c>
      <c r="I158" s="88">
        <v>1</v>
      </c>
      <c r="J158" s="64">
        <f>_xlfn.IFNA(G158*(1-VLOOKUP(A158,Rabatte!A:H,8,FALSE)),G158*1)</f>
        <v>5067</v>
      </c>
      <c r="K158" s="93">
        <v>452</v>
      </c>
      <c r="L158" s="99">
        <v>4002626225429</v>
      </c>
      <c r="P158" s="60" t="str">
        <f t="shared" si="2"/>
        <v>WB</v>
      </c>
    </row>
    <row r="159" spans="1:16" x14ac:dyDescent="0.25">
      <c r="A159" s="88" t="s">
        <v>8810</v>
      </c>
      <c r="B159" s="89" t="s">
        <v>8811</v>
      </c>
      <c r="C159" s="89" t="s">
        <v>959</v>
      </c>
      <c r="D159" s="90">
        <v>10179</v>
      </c>
      <c r="E159" s="88">
        <v>2031392</v>
      </c>
      <c r="F159" s="89" t="s">
        <v>8764</v>
      </c>
      <c r="G159" s="91">
        <v>7549</v>
      </c>
      <c r="H159" s="64">
        <f>_xlfn.IFNA(G159*(1-VLOOKUP(A159,Rabatte!A:G,7,FALSE)),G159*1)</f>
        <v>7549</v>
      </c>
      <c r="I159" s="88">
        <v>1</v>
      </c>
      <c r="J159" s="64">
        <f>_xlfn.IFNA(G159*(1-VLOOKUP(A159,Rabatte!A:H,8,FALSE)),G159*1)</f>
        <v>7549</v>
      </c>
      <c r="K159" s="93">
        <v>752</v>
      </c>
      <c r="L159" s="99">
        <v>4002626225436</v>
      </c>
      <c r="P159" s="60" t="str">
        <f t="shared" si="2"/>
        <v>WB</v>
      </c>
    </row>
    <row r="160" spans="1:16" x14ac:dyDescent="0.25">
      <c r="A160" s="88" t="s">
        <v>8810</v>
      </c>
      <c r="B160" s="89" t="s">
        <v>8811</v>
      </c>
      <c r="C160" s="89" t="s">
        <v>959</v>
      </c>
      <c r="D160" s="90">
        <v>10180</v>
      </c>
      <c r="E160" s="88">
        <v>2031393</v>
      </c>
      <c r="F160" s="89" t="s">
        <v>8765</v>
      </c>
      <c r="G160" s="91">
        <v>8066</v>
      </c>
      <c r="H160" s="64">
        <f>_xlfn.IFNA(G160*(1-VLOOKUP(A160,Rabatte!A:G,7,FALSE)),G160*1)</f>
        <v>8066</v>
      </c>
      <c r="I160" s="88">
        <v>1</v>
      </c>
      <c r="J160" s="64">
        <f>_xlfn.IFNA(G160*(1-VLOOKUP(A160,Rabatte!A:H,8,FALSE)),G160*1)</f>
        <v>8066</v>
      </c>
      <c r="K160" s="93">
        <v>787</v>
      </c>
      <c r="L160" s="99">
        <v>4002626225450</v>
      </c>
      <c r="P160" s="60" t="str">
        <f t="shared" si="2"/>
        <v>WB</v>
      </c>
    </row>
    <row r="161" spans="1:16" x14ac:dyDescent="0.25">
      <c r="A161" s="88" t="s">
        <v>8810</v>
      </c>
      <c r="B161" s="89" t="s">
        <v>8811</v>
      </c>
      <c r="C161" s="89" t="s">
        <v>959</v>
      </c>
      <c r="D161" s="90">
        <v>10182</v>
      </c>
      <c r="E161" s="88">
        <v>2031394</v>
      </c>
      <c r="F161" s="89" t="s">
        <v>8766</v>
      </c>
      <c r="G161" s="91">
        <v>3826</v>
      </c>
      <c r="H161" s="64">
        <f>_xlfn.IFNA(G161*(1-VLOOKUP(A161,Rabatte!A:G,7,FALSE)),G161*1)</f>
        <v>3826</v>
      </c>
      <c r="I161" s="88">
        <v>1</v>
      </c>
      <c r="J161" s="64">
        <f>_xlfn.IFNA(G161*(1-VLOOKUP(A161,Rabatte!A:H,8,FALSE)),G161*1)</f>
        <v>3826</v>
      </c>
      <c r="K161" s="93">
        <v>387</v>
      </c>
      <c r="L161" s="99">
        <v>4002626226099</v>
      </c>
      <c r="P161" s="60" t="str">
        <f t="shared" si="2"/>
        <v>WB</v>
      </c>
    </row>
    <row r="162" spans="1:16" x14ac:dyDescent="0.25">
      <c r="A162" s="88" t="s">
        <v>8810</v>
      </c>
      <c r="B162" s="89" t="s">
        <v>8811</v>
      </c>
      <c r="C162" s="89" t="s">
        <v>959</v>
      </c>
      <c r="D162" s="90">
        <v>10184</v>
      </c>
      <c r="E162" s="88">
        <v>2031396</v>
      </c>
      <c r="F162" s="89" t="s">
        <v>8767</v>
      </c>
      <c r="G162" s="91">
        <v>11271</v>
      </c>
      <c r="H162" s="64">
        <f>_xlfn.IFNA(G162*(1-VLOOKUP(A162,Rabatte!A:G,7,FALSE)),G162*1)</f>
        <v>11271</v>
      </c>
      <c r="I162" s="88">
        <v>1</v>
      </c>
      <c r="J162" s="64">
        <f>_xlfn.IFNA(G162*(1-VLOOKUP(A162,Rabatte!A:H,8,FALSE)),G162*1)</f>
        <v>11271</v>
      </c>
      <c r="K162" s="93">
        <v>1070</v>
      </c>
      <c r="L162" s="99">
        <v>4002626236326</v>
      </c>
      <c r="P162" s="60" t="str">
        <f t="shared" si="2"/>
        <v>WB</v>
      </c>
    </row>
    <row r="163" spans="1:16" x14ac:dyDescent="0.25">
      <c r="A163" s="88" t="s">
        <v>9</v>
      </c>
      <c r="B163" s="89" t="s">
        <v>16</v>
      </c>
      <c r="C163" s="89" t="s">
        <v>933</v>
      </c>
      <c r="D163" s="90">
        <v>10305</v>
      </c>
      <c r="E163" s="88">
        <v>2001120</v>
      </c>
      <c r="F163" s="89" t="s">
        <v>4292</v>
      </c>
      <c r="G163" s="91">
        <v>94.249999999999986</v>
      </c>
      <c r="H163" s="64">
        <f>_xlfn.IFNA(G163*(1-VLOOKUP(A163,Rabatte!A:G,7,FALSE)),G163*1)</f>
        <v>94.249999999999986</v>
      </c>
      <c r="I163" s="88">
        <v>10</v>
      </c>
      <c r="J163" s="64">
        <f>_xlfn.IFNA(G163*(1-VLOOKUP(A163,Rabatte!A:H,8,FALSE)),G163*1)</f>
        <v>94.249999999999986</v>
      </c>
      <c r="K163" s="93">
        <v>1.3</v>
      </c>
      <c r="L163" s="99">
        <v>4002626303202</v>
      </c>
      <c r="P163" s="60" t="str">
        <f t="shared" si="2"/>
        <v>H1</v>
      </c>
    </row>
    <row r="164" spans="1:16" x14ac:dyDescent="0.25">
      <c r="A164" s="88" t="s">
        <v>9</v>
      </c>
      <c r="B164" s="89" t="s">
        <v>16</v>
      </c>
      <c r="C164" s="89" t="s">
        <v>933</v>
      </c>
      <c r="D164" s="90">
        <v>10306</v>
      </c>
      <c r="E164" s="88">
        <v>2001123</v>
      </c>
      <c r="F164" s="89" t="s">
        <v>4293</v>
      </c>
      <c r="G164" s="91">
        <v>54.499999999999993</v>
      </c>
      <c r="H164" s="64">
        <f>_xlfn.IFNA(G164*(1-VLOOKUP(A164,Rabatte!A:G,7,FALSE)),G164*1)</f>
        <v>54.499999999999993</v>
      </c>
      <c r="I164" s="88">
        <v>5</v>
      </c>
      <c r="J164" s="64">
        <f>_xlfn.IFNA(G164*(1-VLOOKUP(A164,Rabatte!A:H,8,FALSE)),G164*1)</f>
        <v>54.499999999999993</v>
      </c>
      <c r="K164" s="93">
        <v>0.7</v>
      </c>
      <c r="L164" s="99">
        <v>4002626303219</v>
      </c>
      <c r="P164" s="60" t="str">
        <f t="shared" si="2"/>
        <v>H1</v>
      </c>
    </row>
    <row r="165" spans="1:16" x14ac:dyDescent="0.25">
      <c r="A165" s="88" t="s">
        <v>9</v>
      </c>
      <c r="B165" s="89" t="s">
        <v>16</v>
      </c>
      <c r="C165" s="89" t="s">
        <v>933</v>
      </c>
      <c r="D165" s="90">
        <v>10323</v>
      </c>
      <c r="E165" s="88">
        <v>2001171</v>
      </c>
      <c r="F165" s="89" t="s">
        <v>4294</v>
      </c>
      <c r="G165" s="91">
        <v>252</v>
      </c>
      <c r="H165" s="64">
        <f>_xlfn.IFNA(G165*(1-VLOOKUP(A165,Rabatte!A:G,7,FALSE)),G165*1)</f>
        <v>252</v>
      </c>
      <c r="I165" s="88">
        <v>6</v>
      </c>
      <c r="J165" s="64">
        <f>_xlfn.IFNA(G165*(1-VLOOKUP(A165,Rabatte!A:H,8,FALSE)),G165*1)</f>
        <v>252</v>
      </c>
      <c r="K165" s="93">
        <v>2</v>
      </c>
      <c r="L165" s="99">
        <v>4002626316974</v>
      </c>
      <c r="P165" s="60" t="str">
        <f t="shared" si="2"/>
        <v>H1</v>
      </c>
    </row>
    <row r="166" spans="1:16" x14ac:dyDescent="0.25">
      <c r="A166" s="88" t="s">
        <v>9</v>
      </c>
      <c r="B166" s="89" t="s">
        <v>16</v>
      </c>
      <c r="C166" s="89" t="s">
        <v>933</v>
      </c>
      <c r="D166" s="90">
        <v>10324</v>
      </c>
      <c r="E166" s="88">
        <v>2001172</v>
      </c>
      <c r="F166" s="89" t="s">
        <v>4295</v>
      </c>
      <c r="G166" s="91">
        <v>162.75</v>
      </c>
      <c r="H166" s="64">
        <f>_xlfn.IFNA(G166*(1-VLOOKUP(A166,Rabatte!A:G,7,FALSE)),G166*1)</f>
        <v>162.75</v>
      </c>
      <c r="I166" s="88">
        <v>3</v>
      </c>
      <c r="J166" s="64">
        <f>_xlfn.IFNA(G166*(1-VLOOKUP(A166,Rabatte!A:H,8,FALSE)),G166*1)</f>
        <v>162.75</v>
      </c>
      <c r="K166" s="93">
        <v>1</v>
      </c>
      <c r="L166" s="99">
        <v>4002626316981</v>
      </c>
      <c r="P166" s="60" t="str">
        <f t="shared" si="2"/>
        <v>H1</v>
      </c>
    </row>
    <row r="167" spans="1:16" x14ac:dyDescent="0.25">
      <c r="A167" s="88" t="s">
        <v>9</v>
      </c>
      <c r="B167" s="89" t="s">
        <v>16</v>
      </c>
      <c r="C167" s="89" t="s">
        <v>933</v>
      </c>
      <c r="D167" s="90">
        <v>10325</v>
      </c>
      <c r="E167" s="88">
        <v>2001173</v>
      </c>
      <c r="F167" s="89" t="s">
        <v>1084</v>
      </c>
      <c r="G167" s="91">
        <v>35.25</v>
      </c>
      <c r="H167" s="64">
        <f>_xlfn.IFNA(G167*(1-VLOOKUP(A167,Rabatte!A:G,7,FALSE)),G167*1)</f>
        <v>35.25</v>
      </c>
      <c r="I167" s="88">
        <v>20</v>
      </c>
      <c r="J167" s="64">
        <f>_xlfn.IFNA(G167*(1-VLOOKUP(A167,Rabatte!A:H,8,FALSE)),G167*1)</f>
        <v>35.25</v>
      </c>
      <c r="K167" s="93">
        <v>1.6</v>
      </c>
      <c r="L167" s="99">
        <v>4002626316998</v>
      </c>
      <c r="P167" s="60" t="str">
        <f t="shared" si="2"/>
        <v>H1</v>
      </c>
    </row>
    <row r="168" spans="1:16" x14ac:dyDescent="0.25">
      <c r="A168" s="88" t="s">
        <v>9</v>
      </c>
      <c r="B168" s="89" t="s">
        <v>16</v>
      </c>
      <c r="C168" s="89" t="s">
        <v>933</v>
      </c>
      <c r="D168" s="90">
        <v>10326</v>
      </c>
      <c r="E168" s="88">
        <v>2001174</v>
      </c>
      <c r="F168" s="89" t="s">
        <v>1085</v>
      </c>
      <c r="G168" s="91">
        <v>20.5</v>
      </c>
      <c r="H168" s="64">
        <f>_xlfn.IFNA(G168*(1-VLOOKUP(A168,Rabatte!A:G,7,FALSE)),G168*1)</f>
        <v>20.5</v>
      </c>
      <c r="I168" s="88">
        <v>20</v>
      </c>
      <c r="J168" s="64">
        <f>_xlfn.IFNA(G168*(1-VLOOKUP(A168,Rabatte!A:H,8,FALSE)),G168*1)</f>
        <v>20.5</v>
      </c>
      <c r="K168" s="93">
        <v>0.8</v>
      </c>
      <c r="L168" s="99">
        <v>4002626317001</v>
      </c>
      <c r="P168" s="60" t="str">
        <f t="shared" si="2"/>
        <v>H1</v>
      </c>
    </row>
    <row r="169" spans="1:16" x14ac:dyDescent="0.25">
      <c r="A169" s="88" t="s">
        <v>18</v>
      </c>
      <c r="B169" s="89" t="s">
        <v>10</v>
      </c>
      <c r="C169" s="89" t="s">
        <v>951</v>
      </c>
      <c r="D169" s="90">
        <v>10331</v>
      </c>
      <c r="E169" s="88">
        <v>2001175</v>
      </c>
      <c r="F169" s="89" t="s">
        <v>989</v>
      </c>
      <c r="G169" s="91">
        <v>141.25</v>
      </c>
      <c r="H169" s="64">
        <f>_xlfn.IFNA(G169*(1-VLOOKUP(A169,Rabatte!A:G,7,FALSE)),G169*1)</f>
        <v>141.25</v>
      </c>
      <c r="I169" s="88">
        <v>4</v>
      </c>
      <c r="J169" s="64">
        <f>_xlfn.IFNA(G169*(1-VLOOKUP(A169,Rabatte!A:H,8,FALSE)),G169*1)</f>
        <v>141.25</v>
      </c>
      <c r="K169" s="93">
        <v>1.8160000000000001</v>
      </c>
      <c r="L169" s="99">
        <v>4002626323804</v>
      </c>
      <c r="P169" s="60" t="str">
        <f t="shared" si="2"/>
        <v>E2</v>
      </c>
    </row>
    <row r="170" spans="1:16" x14ac:dyDescent="0.25">
      <c r="A170" s="88" t="s">
        <v>9</v>
      </c>
      <c r="B170" s="89" t="s">
        <v>16</v>
      </c>
      <c r="C170" s="89" t="s">
        <v>933</v>
      </c>
      <c r="D170" s="90">
        <v>10345</v>
      </c>
      <c r="E170" s="88">
        <v>2001177</v>
      </c>
      <c r="F170" s="89" t="s">
        <v>4296</v>
      </c>
      <c r="G170" s="91">
        <v>71.5</v>
      </c>
      <c r="H170" s="64">
        <f>_xlfn.IFNA(G170*(1-VLOOKUP(A170,Rabatte!A:G,7,FALSE)),G170*1)</f>
        <v>71.5</v>
      </c>
      <c r="I170" s="88">
        <v>20</v>
      </c>
      <c r="J170" s="64">
        <f>_xlfn.IFNA(G170*(1-VLOOKUP(A170,Rabatte!A:H,8,FALSE)),G170*1)</f>
        <v>71.5</v>
      </c>
      <c r="K170" s="93">
        <v>1.82</v>
      </c>
      <c r="L170" s="99">
        <v>4002626307774</v>
      </c>
      <c r="P170" s="60" t="str">
        <f t="shared" si="2"/>
        <v>H1</v>
      </c>
    </row>
    <row r="171" spans="1:16" x14ac:dyDescent="0.25">
      <c r="A171" s="88" t="s">
        <v>9</v>
      </c>
      <c r="B171" s="89" t="s">
        <v>16</v>
      </c>
      <c r="C171" s="89" t="s">
        <v>933</v>
      </c>
      <c r="D171" s="90">
        <v>10346</v>
      </c>
      <c r="E171" s="88">
        <v>2001178</v>
      </c>
      <c r="F171" s="89" t="s">
        <v>4297</v>
      </c>
      <c r="G171" s="91">
        <v>53.999999999999993</v>
      </c>
      <c r="H171" s="64">
        <f>_xlfn.IFNA(G171*(1-VLOOKUP(A171,Rabatte!A:G,7,FALSE)),G171*1)</f>
        <v>53.999999999999993</v>
      </c>
      <c r="I171" s="88">
        <v>20</v>
      </c>
      <c r="J171" s="64">
        <f>_xlfn.IFNA(G171*(1-VLOOKUP(A171,Rabatte!A:H,8,FALSE)),G171*1)</f>
        <v>53.999999999999993</v>
      </c>
      <c r="K171" s="93">
        <v>0.872</v>
      </c>
      <c r="L171" s="99">
        <v>4002626307781</v>
      </c>
      <c r="P171" s="60" t="str">
        <f t="shared" si="2"/>
        <v>H1</v>
      </c>
    </row>
    <row r="172" spans="1:16" x14ac:dyDescent="0.25">
      <c r="A172" s="88" t="s">
        <v>18</v>
      </c>
      <c r="B172" s="89" t="s">
        <v>10</v>
      </c>
      <c r="C172" s="89" t="s">
        <v>951</v>
      </c>
      <c r="D172" s="90">
        <v>10367</v>
      </c>
      <c r="E172" s="88">
        <v>2001244</v>
      </c>
      <c r="F172" s="89" t="s">
        <v>990</v>
      </c>
      <c r="G172" s="91">
        <v>176.74999999999997</v>
      </c>
      <c r="H172" s="64">
        <f>_xlfn.IFNA(G172*(1-VLOOKUP(A172,Rabatte!A:G,7,FALSE)),G172*1)</f>
        <v>176.74999999999997</v>
      </c>
      <c r="I172" s="88">
        <v>4</v>
      </c>
      <c r="J172" s="64">
        <f>_xlfn.IFNA(G172*(1-VLOOKUP(A172,Rabatte!A:H,8,FALSE)),G172*1)</f>
        <v>176.74999999999997</v>
      </c>
      <c r="K172" s="93">
        <v>2.2360000000000002</v>
      </c>
      <c r="L172" s="99">
        <v>4002626330772</v>
      </c>
      <c r="P172" s="60" t="str">
        <f t="shared" si="2"/>
        <v>E2</v>
      </c>
    </row>
    <row r="173" spans="1:16" x14ac:dyDescent="0.25">
      <c r="A173" s="88" t="s">
        <v>33</v>
      </c>
      <c r="B173" s="89" t="s">
        <v>24</v>
      </c>
      <c r="C173" s="89" t="s">
        <v>951</v>
      </c>
      <c r="D173" s="90">
        <v>10405</v>
      </c>
      <c r="E173" s="88">
        <v>2001281</v>
      </c>
      <c r="F173" s="89" t="s">
        <v>1143</v>
      </c>
      <c r="G173" s="91">
        <v>86.75</v>
      </c>
      <c r="H173" s="64">
        <f>_xlfn.IFNA(G173*(1-VLOOKUP(A173,Rabatte!A:G,7,FALSE)),G173*1)</f>
        <v>86.75</v>
      </c>
      <c r="I173" s="88">
        <v>24</v>
      </c>
      <c r="J173" s="64">
        <f>_xlfn.IFNA(G173*(1-VLOOKUP(A173,Rabatte!A:H,8,FALSE)),G173*1)</f>
        <v>86.75</v>
      </c>
      <c r="K173" s="93">
        <v>1.6</v>
      </c>
      <c r="L173" s="99">
        <v>4002626323064</v>
      </c>
      <c r="P173" s="60" t="str">
        <f t="shared" si="2"/>
        <v>E1</v>
      </c>
    </row>
    <row r="174" spans="1:16" x14ac:dyDescent="0.25">
      <c r="A174" s="88" t="s">
        <v>33</v>
      </c>
      <c r="B174" s="89" t="s">
        <v>24</v>
      </c>
      <c r="C174" s="89" t="s">
        <v>951</v>
      </c>
      <c r="D174" s="90">
        <v>10476</v>
      </c>
      <c r="E174" s="88">
        <v>2001297</v>
      </c>
      <c r="F174" s="89" t="s">
        <v>1144</v>
      </c>
      <c r="G174" s="91">
        <v>96.249999999999986</v>
      </c>
      <c r="H174" s="64">
        <f>_xlfn.IFNA(G174*(1-VLOOKUP(A174,Rabatte!A:G,7,FALSE)),G174*1)</f>
        <v>96.249999999999986</v>
      </c>
      <c r="I174" s="88">
        <v>20</v>
      </c>
      <c r="J174" s="64">
        <f>_xlfn.IFNA(G174*(1-VLOOKUP(A174,Rabatte!A:H,8,FALSE)),G174*1)</f>
        <v>96.249999999999986</v>
      </c>
      <c r="K174" s="93">
        <v>3.5</v>
      </c>
      <c r="L174" s="99">
        <v>4002626338495</v>
      </c>
      <c r="P174" s="60" t="str">
        <f t="shared" si="2"/>
        <v>E1</v>
      </c>
    </row>
    <row r="175" spans="1:16" x14ac:dyDescent="0.25">
      <c r="A175" s="88" t="s">
        <v>33</v>
      </c>
      <c r="B175" s="89" t="s">
        <v>24</v>
      </c>
      <c r="C175" s="89" t="s">
        <v>951</v>
      </c>
      <c r="D175" s="90">
        <v>10477</v>
      </c>
      <c r="E175" s="88">
        <v>2001298</v>
      </c>
      <c r="F175" s="89" t="s">
        <v>1145</v>
      </c>
      <c r="G175" s="91">
        <v>93</v>
      </c>
      <c r="H175" s="64">
        <f>_xlfn.IFNA(G175*(1-VLOOKUP(A175,Rabatte!A:G,7,FALSE)),G175*1)</f>
        <v>93</v>
      </c>
      <c r="I175" s="88">
        <v>20</v>
      </c>
      <c r="J175" s="64">
        <f>_xlfn.IFNA(G175*(1-VLOOKUP(A175,Rabatte!A:H,8,FALSE)),G175*1)</f>
        <v>93</v>
      </c>
      <c r="K175" s="93">
        <v>3</v>
      </c>
      <c r="L175" s="99">
        <v>4002626338501</v>
      </c>
      <c r="P175" s="60" t="str">
        <f t="shared" si="2"/>
        <v>E1</v>
      </c>
    </row>
    <row r="176" spans="1:16" x14ac:dyDescent="0.25">
      <c r="A176" s="88" t="s">
        <v>33</v>
      </c>
      <c r="B176" s="89" t="s">
        <v>24</v>
      </c>
      <c r="C176" s="89" t="s">
        <v>951</v>
      </c>
      <c r="D176" s="90">
        <v>10478</v>
      </c>
      <c r="E176" s="88">
        <v>2001299</v>
      </c>
      <c r="F176" s="89" t="s">
        <v>1146</v>
      </c>
      <c r="G176" s="91">
        <v>89.499999999999986</v>
      </c>
      <c r="H176" s="64">
        <f>_xlfn.IFNA(G176*(1-VLOOKUP(A176,Rabatte!A:G,7,FALSE)),G176*1)</f>
        <v>89.499999999999986</v>
      </c>
      <c r="I176" s="88">
        <v>20</v>
      </c>
      <c r="J176" s="64">
        <f>_xlfn.IFNA(G176*(1-VLOOKUP(A176,Rabatte!A:H,8,FALSE)),G176*1)</f>
        <v>89.499999999999986</v>
      </c>
      <c r="K176" s="93">
        <v>2.5</v>
      </c>
      <c r="L176" s="99">
        <v>4002626338518</v>
      </c>
      <c r="P176" s="60" t="str">
        <f t="shared" si="2"/>
        <v>E1</v>
      </c>
    </row>
    <row r="177" spans="1:16" x14ac:dyDescent="0.25">
      <c r="A177" s="88" t="s">
        <v>33</v>
      </c>
      <c r="B177" s="89" t="s">
        <v>24</v>
      </c>
      <c r="C177" s="89" t="s">
        <v>951</v>
      </c>
      <c r="D177" s="90">
        <v>10479</v>
      </c>
      <c r="E177" s="88">
        <v>2001300</v>
      </c>
      <c r="F177" s="89" t="s">
        <v>1147</v>
      </c>
      <c r="G177" s="91">
        <v>145.25</v>
      </c>
      <c r="H177" s="64">
        <f>_xlfn.IFNA(G177*(1-VLOOKUP(A177,Rabatte!A:G,7,FALSE)),G177*1)</f>
        <v>145.25</v>
      </c>
      <c r="I177" s="88">
        <v>20</v>
      </c>
      <c r="J177" s="64">
        <f>_xlfn.IFNA(G177*(1-VLOOKUP(A177,Rabatte!A:H,8,FALSE)),G177*1)</f>
        <v>145.25</v>
      </c>
      <c r="K177" s="93">
        <v>4.2</v>
      </c>
      <c r="L177" s="99">
        <v>4002626338525</v>
      </c>
      <c r="P177" s="60" t="str">
        <f t="shared" si="2"/>
        <v>E1</v>
      </c>
    </row>
    <row r="178" spans="1:16" x14ac:dyDescent="0.25">
      <c r="A178" s="88" t="s">
        <v>33</v>
      </c>
      <c r="B178" s="89" t="s">
        <v>24</v>
      </c>
      <c r="C178" s="89" t="s">
        <v>951</v>
      </c>
      <c r="D178" s="90">
        <v>10480</v>
      </c>
      <c r="E178" s="88">
        <v>2001301</v>
      </c>
      <c r="F178" s="89" t="s">
        <v>1148</v>
      </c>
      <c r="G178" s="91">
        <v>141.25</v>
      </c>
      <c r="H178" s="64">
        <f>_xlfn.IFNA(G178*(1-VLOOKUP(A178,Rabatte!A:G,7,FALSE)),G178*1)</f>
        <v>141.25</v>
      </c>
      <c r="I178" s="88">
        <v>20</v>
      </c>
      <c r="J178" s="64">
        <f>_xlfn.IFNA(G178*(1-VLOOKUP(A178,Rabatte!A:H,8,FALSE)),G178*1)</f>
        <v>141.25</v>
      </c>
      <c r="K178" s="93">
        <v>3.5</v>
      </c>
      <c r="L178" s="99">
        <v>4002626338532</v>
      </c>
      <c r="P178" s="60" t="str">
        <f t="shared" si="2"/>
        <v>E1</v>
      </c>
    </row>
    <row r="179" spans="1:16" x14ac:dyDescent="0.25">
      <c r="A179" s="88" t="s">
        <v>948</v>
      </c>
      <c r="B179" s="89" t="s">
        <v>949</v>
      </c>
      <c r="C179" s="89" t="s">
        <v>933</v>
      </c>
      <c r="D179" s="90">
        <v>10670</v>
      </c>
      <c r="E179" s="88">
        <v>2001451</v>
      </c>
      <c r="F179" s="89" t="s">
        <v>4298</v>
      </c>
      <c r="G179" s="91">
        <v>163.24999999999997</v>
      </c>
      <c r="H179" s="64">
        <f>_xlfn.IFNA(G179*(1-VLOOKUP(A179,Rabatte!A:G,7,FALSE)),G179*1)</f>
        <v>163.24999999999997</v>
      </c>
      <c r="I179" s="88">
        <v>5</v>
      </c>
      <c r="J179" s="64">
        <f>_xlfn.IFNA(G179*(1-VLOOKUP(A179,Rabatte!A:H,8,FALSE)),G179*1)</f>
        <v>163.24999999999997</v>
      </c>
      <c r="K179" s="93">
        <v>0.75</v>
      </c>
      <c r="L179" s="99">
        <v>8590830178489</v>
      </c>
      <c r="P179" s="60" t="str">
        <f t="shared" si="2"/>
        <v>SZ</v>
      </c>
    </row>
    <row r="180" spans="1:16" x14ac:dyDescent="0.25">
      <c r="A180" s="88" t="s">
        <v>948</v>
      </c>
      <c r="B180" s="89" t="s">
        <v>949</v>
      </c>
      <c r="C180" s="89" t="s">
        <v>933</v>
      </c>
      <c r="D180" s="90">
        <v>10681</v>
      </c>
      <c r="E180" s="88">
        <v>2001459</v>
      </c>
      <c r="F180" s="89" t="s">
        <v>4299</v>
      </c>
      <c r="G180" s="91">
        <v>67.25</v>
      </c>
      <c r="H180" s="64">
        <f>_xlfn.IFNA(G180*(1-VLOOKUP(A180,Rabatte!A:G,7,FALSE)),G180*1)</f>
        <v>67.25</v>
      </c>
      <c r="I180" s="88">
        <v>25</v>
      </c>
      <c r="J180" s="64">
        <f>_xlfn.IFNA(G180*(1-VLOOKUP(A180,Rabatte!A:H,8,FALSE)),G180*1)</f>
        <v>67.25</v>
      </c>
      <c r="K180" s="93">
        <v>0.97</v>
      </c>
      <c r="L180" s="99">
        <v>4002626421708</v>
      </c>
      <c r="P180" s="60" t="str">
        <f t="shared" si="2"/>
        <v>SZ</v>
      </c>
    </row>
    <row r="181" spans="1:16" x14ac:dyDescent="0.25">
      <c r="A181" s="88" t="s">
        <v>948</v>
      </c>
      <c r="B181" s="89" t="s">
        <v>949</v>
      </c>
      <c r="C181" s="89" t="s">
        <v>933</v>
      </c>
      <c r="D181" s="90">
        <v>10682</v>
      </c>
      <c r="E181" s="88">
        <v>2001460</v>
      </c>
      <c r="F181" s="89" t="s">
        <v>1149</v>
      </c>
      <c r="G181" s="91">
        <v>134.25</v>
      </c>
      <c r="H181" s="64">
        <f>_xlfn.IFNA(G181*(1-VLOOKUP(A181,Rabatte!A:G,7,FALSE)),G181*1)</f>
        <v>134.25</v>
      </c>
      <c r="I181" s="88">
        <v>4</v>
      </c>
      <c r="J181" s="64">
        <f>_xlfn.IFNA(G181*(1-VLOOKUP(A181,Rabatte!A:H,8,FALSE)),G181*1)</f>
        <v>134.25</v>
      </c>
      <c r="K181" s="93">
        <v>1.0640000000000001</v>
      </c>
      <c r="L181" s="99">
        <v>4002626421715</v>
      </c>
      <c r="P181" s="60" t="str">
        <f t="shared" si="2"/>
        <v>SZ</v>
      </c>
    </row>
    <row r="182" spans="1:16" x14ac:dyDescent="0.25">
      <c r="A182" s="88" t="s">
        <v>32</v>
      </c>
      <c r="B182" s="89" t="s">
        <v>956</v>
      </c>
      <c r="C182" s="89" t="s">
        <v>951</v>
      </c>
      <c r="D182" s="90">
        <v>10686</v>
      </c>
      <c r="E182" s="88">
        <v>2001462</v>
      </c>
      <c r="F182" s="89" t="s">
        <v>1150</v>
      </c>
      <c r="G182" s="91">
        <v>32.75</v>
      </c>
      <c r="H182" s="64">
        <f>_xlfn.IFNA(G182*(1-VLOOKUP(A182,Rabatte!A:G,7,FALSE)),G182*1)</f>
        <v>32.75</v>
      </c>
      <c r="I182" s="88">
        <v>1</v>
      </c>
      <c r="J182" s="64">
        <f>_xlfn.IFNA(G182*(1-VLOOKUP(A182,Rabatte!A:H,8,FALSE)),G182*1)</f>
        <v>32.75</v>
      </c>
      <c r="K182" s="93">
        <v>0.5</v>
      </c>
      <c r="L182" s="99">
        <v>8590830190627</v>
      </c>
      <c r="P182" s="60" t="str">
        <f t="shared" si="2"/>
        <v>Q2</v>
      </c>
    </row>
    <row r="183" spans="1:16" x14ac:dyDescent="0.25">
      <c r="A183" s="88" t="s">
        <v>32</v>
      </c>
      <c r="B183" s="89" t="s">
        <v>956</v>
      </c>
      <c r="C183" s="89" t="s">
        <v>951</v>
      </c>
      <c r="D183" s="90">
        <v>10687</v>
      </c>
      <c r="E183" s="88">
        <v>2001463</v>
      </c>
      <c r="F183" s="89" t="s">
        <v>1151</v>
      </c>
      <c r="G183" s="91">
        <v>32.75</v>
      </c>
      <c r="H183" s="64">
        <f>_xlfn.IFNA(G183*(1-VLOOKUP(A183,Rabatte!A:G,7,FALSE)),G183*1)</f>
        <v>32.75</v>
      </c>
      <c r="I183" s="88">
        <v>1</v>
      </c>
      <c r="J183" s="64">
        <f>_xlfn.IFNA(G183*(1-VLOOKUP(A183,Rabatte!A:H,8,FALSE)),G183*1)</f>
        <v>32.75</v>
      </c>
      <c r="K183" s="93">
        <v>0.6</v>
      </c>
      <c r="L183" s="99">
        <v>8590830185814</v>
      </c>
      <c r="P183" s="60" t="str">
        <f t="shared" si="2"/>
        <v>Q2</v>
      </c>
    </row>
    <row r="184" spans="1:16" x14ac:dyDescent="0.25">
      <c r="A184" s="88" t="s">
        <v>32</v>
      </c>
      <c r="B184" s="89" t="s">
        <v>956</v>
      </c>
      <c r="C184" s="89" t="s">
        <v>951</v>
      </c>
      <c r="D184" s="90">
        <v>10688</v>
      </c>
      <c r="E184" s="88">
        <v>2001464</v>
      </c>
      <c r="F184" s="89" t="s">
        <v>1152</v>
      </c>
      <c r="G184" s="91">
        <v>35</v>
      </c>
      <c r="H184" s="64">
        <f>_xlfn.IFNA(G184*(1-VLOOKUP(A184,Rabatte!A:G,7,FALSE)),G184*1)</f>
        <v>35</v>
      </c>
      <c r="I184" s="88">
        <v>1</v>
      </c>
      <c r="J184" s="64">
        <f>_xlfn.IFNA(G184*(1-VLOOKUP(A184,Rabatte!A:H,8,FALSE)),G184*1)</f>
        <v>35</v>
      </c>
      <c r="K184" s="93">
        <v>0.7</v>
      </c>
      <c r="L184" s="99">
        <v>8590830190610</v>
      </c>
      <c r="P184" s="60" t="str">
        <f t="shared" si="2"/>
        <v>Q2</v>
      </c>
    </row>
    <row r="185" spans="1:16" x14ac:dyDescent="0.25">
      <c r="A185" s="88" t="s">
        <v>32</v>
      </c>
      <c r="B185" s="89" t="s">
        <v>956</v>
      </c>
      <c r="C185" s="89" t="s">
        <v>951</v>
      </c>
      <c r="D185" s="90">
        <v>10689</v>
      </c>
      <c r="E185" s="88">
        <v>2001465</v>
      </c>
      <c r="F185" s="89" t="s">
        <v>1153</v>
      </c>
      <c r="G185" s="91">
        <v>31.25</v>
      </c>
      <c r="H185" s="64">
        <f>_xlfn.IFNA(G185*(1-VLOOKUP(A185,Rabatte!A:G,7,FALSE)),G185*1)</f>
        <v>31.25</v>
      </c>
      <c r="I185" s="88">
        <v>1</v>
      </c>
      <c r="J185" s="64">
        <f>_xlfn.IFNA(G185*(1-VLOOKUP(A185,Rabatte!A:H,8,FALSE)),G185*1)</f>
        <v>31.25</v>
      </c>
      <c r="K185" s="93">
        <v>0.5</v>
      </c>
      <c r="L185" s="99">
        <v>8590830185845</v>
      </c>
      <c r="P185" s="60" t="str">
        <f t="shared" si="2"/>
        <v>Q2</v>
      </c>
    </row>
    <row r="186" spans="1:16" x14ac:dyDescent="0.25">
      <c r="A186" s="88" t="s">
        <v>9</v>
      </c>
      <c r="B186" s="89" t="s">
        <v>16</v>
      </c>
      <c r="C186" s="89" t="s">
        <v>933</v>
      </c>
      <c r="D186" s="90">
        <v>10716</v>
      </c>
      <c r="E186" s="88">
        <v>2001482</v>
      </c>
      <c r="F186" s="89" t="s">
        <v>4300</v>
      </c>
      <c r="G186" s="91">
        <v>691</v>
      </c>
      <c r="H186" s="64">
        <f>_xlfn.IFNA(G186*(1-VLOOKUP(A186,Rabatte!A:G,7,FALSE)),G186*1)</f>
        <v>691</v>
      </c>
      <c r="I186" s="88">
        <v>1</v>
      </c>
      <c r="J186" s="64">
        <f>_xlfn.IFNA(G186*(1-VLOOKUP(A186,Rabatte!A:H,8,FALSE)),G186*1)</f>
        <v>691</v>
      </c>
      <c r="K186" s="93">
        <v>105.51</v>
      </c>
      <c r="L186" s="99">
        <v>4002626526335</v>
      </c>
      <c r="P186" s="60" t="str">
        <f t="shared" si="2"/>
        <v>H1</v>
      </c>
    </row>
    <row r="187" spans="1:16" x14ac:dyDescent="0.25">
      <c r="A187" s="88" t="s">
        <v>938</v>
      </c>
      <c r="B187" s="89" t="s">
        <v>939</v>
      </c>
      <c r="C187" s="89" t="s">
        <v>933</v>
      </c>
      <c r="D187" s="90">
        <v>10722</v>
      </c>
      <c r="E187" s="88">
        <v>2001488</v>
      </c>
      <c r="F187" s="89" t="s">
        <v>1154</v>
      </c>
      <c r="G187" s="91">
        <v>116.5</v>
      </c>
      <c r="H187" s="64">
        <f>_xlfn.IFNA(G187*(1-VLOOKUP(A187,Rabatte!A:G,7,FALSE)),G187*1)</f>
        <v>116.5</v>
      </c>
      <c r="I187" s="88">
        <v>15</v>
      </c>
      <c r="J187" s="64">
        <f>_xlfn.IFNA(G187*(1-VLOOKUP(A187,Rabatte!A:H,8,FALSE)),G187*1)</f>
        <v>116.5</v>
      </c>
      <c r="K187" s="93">
        <v>37.200000000000003</v>
      </c>
      <c r="L187" s="99">
        <v>4002626322456</v>
      </c>
      <c r="P187" s="60" t="str">
        <f t="shared" si="2"/>
        <v>MP</v>
      </c>
    </row>
    <row r="188" spans="1:16" x14ac:dyDescent="0.25">
      <c r="A188" s="88" t="s">
        <v>938</v>
      </c>
      <c r="B188" s="89" t="s">
        <v>939</v>
      </c>
      <c r="C188" s="89" t="s">
        <v>933</v>
      </c>
      <c r="D188" s="90">
        <v>10723</v>
      </c>
      <c r="E188" s="88">
        <v>2001489</v>
      </c>
      <c r="F188" s="89" t="s">
        <v>1155</v>
      </c>
      <c r="G188" s="91">
        <v>17</v>
      </c>
      <c r="H188" s="64">
        <f>_xlfn.IFNA(G188*(1-VLOOKUP(A188,Rabatte!A:G,7,FALSE)),G188*1)</f>
        <v>17</v>
      </c>
      <c r="I188" s="88">
        <v>6</v>
      </c>
      <c r="J188" s="64">
        <f>_xlfn.IFNA(G188*(1-VLOOKUP(A188,Rabatte!A:H,8,FALSE)),G188*1)</f>
        <v>17</v>
      </c>
      <c r="K188" s="93">
        <v>1.4</v>
      </c>
      <c r="L188" s="99">
        <v>4002626322487</v>
      </c>
      <c r="P188" s="60" t="str">
        <f t="shared" si="2"/>
        <v>MP</v>
      </c>
    </row>
    <row r="189" spans="1:16" x14ac:dyDescent="0.25">
      <c r="A189" s="88" t="s">
        <v>938</v>
      </c>
      <c r="B189" s="89" t="s">
        <v>939</v>
      </c>
      <c r="C189" s="89" t="s">
        <v>933</v>
      </c>
      <c r="D189" s="90">
        <v>10724</v>
      </c>
      <c r="E189" s="88">
        <v>2001490</v>
      </c>
      <c r="F189" s="89" t="s">
        <v>1156</v>
      </c>
      <c r="G189" s="91">
        <v>36.75</v>
      </c>
      <c r="H189" s="64">
        <f>_xlfn.IFNA(G189*(1-VLOOKUP(A189,Rabatte!A:G,7,FALSE)),G189*1)</f>
        <v>36.75</v>
      </c>
      <c r="I189" s="88">
        <v>6</v>
      </c>
      <c r="J189" s="64">
        <f>_xlfn.IFNA(G189*(1-VLOOKUP(A189,Rabatte!A:H,8,FALSE)),G189*1)</f>
        <v>36.75</v>
      </c>
      <c r="K189" s="93">
        <v>1.2</v>
      </c>
      <c r="L189" s="99">
        <v>4002626322494</v>
      </c>
      <c r="P189" s="60" t="str">
        <f t="shared" si="2"/>
        <v>MP</v>
      </c>
    </row>
    <row r="190" spans="1:16" x14ac:dyDescent="0.25">
      <c r="A190" s="88" t="s">
        <v>938</v>
      </c>
      <c r="B190" s="89" t="s">
        <v>939</v>
      </c>
      <c r="C190" s="89" t="s">
        <v>933</v>
      </c>
      <c r="D190" s="90">
        <v>10725</v>
      </c>
      <c r="E190" s="88">
        <v>2001491</v>
      </c>
      <c r="F190" s="89" t="s">
        <v>4301</v>
      </c>
      <c r="G190" s="91">
        <v>200.99999999999997</v>
      </c>
      <c r="H190" s="64">
        <f>_xlfn.IFNA(G190*(1-VLOOKUP(A190,Rabatte!A:G,7,FALSE)),G190*1)</f>
        <v>200.99999999999997</v>
      </c>
      <c r="I190" s="88">
        <v>10</v>
      </c>
      <c r="J190" s="64">
        <f>_xlfn.IFNA(G190*(1-VLOOKUP(A190,Rabatte!A:H,8,FALSE)),G190*1)</f>
        <v>200.99999999999997</v>
      </c>
      <c r="K190" s="93">
        <v>14</v>
      </c>
      <c r="L190" s="99">
        <v>4002626322463</v>
      </c>
      <c r="P190" s="60" t="str">
        <f t="shared" si="2"/>
        <v>MP</v>
      </c>
    </row>
    <row r="191" spans="1:16" x14ac:dyDescent="0.25">
      <c r="A191" s="88" t="s">
        <v>938</v>
      </c>
      <c r="B191" s="89" t="s">
        <v>939</v>
      </c>
      <c r="C191" s="89" t="s">
        <v>933</v>
      </c>
      <c r="D191" s="90">
        <v>10726</v>
      </c>
      <c r="E191" s="88">
        <v>2001492</v>
      </c>
      <c r="F191" s="89" t="s">
        <v>1157</v>
      </c>
      <c r="G191" s="91">
        <v>200.99999999999997</v>
      </c>
      <c r="H191" s="64">
        <f>_xlfn.IFNA(G191*(1-VLOOKUP(A191,Rabatte!A:G,7,FALSE)),G191*1)</f>
        <v>200.99999999999997</v>
      </c>
      <c r="I191" s="88">
        <v>10</v>
      </c>
      <c r="J191" s="64">
        <f>_xlfn.IFNA(G191*(1-VLOOKUP(A191,Rabatte!A:H,8,FALSE)),G191*1)</f>
        <v>200.99999999999997</v>
      </c>
      <c r="K191" s="93">
        <v>14</v>
      </c>
      <c r="L191" s="99">
        <v>4002626322470</v>
      </c>
      <c r="P191" s="60" t="str">
        <f t="shared" si="2"/>
        <v>MP</v>
      </c>
    </row>
    <row r="192" spans="1:16" x14ac:dyDescent="0.25">
      <c r="A192" s="88" t="s">
        <v>33</v>
      </c>
      <c r="B192" s="89" t="s">
        <v>24</v>
      </c>
      <c r="C192" s="89" t="s">
        <v>951</v>
      </c>
      <c r="D192" s="90">
        <v>10740</v>
      </c>
      <c r="E192" s="88">
        <v>2001498</v>
      </c>
      <c r="F192" s="89" t="s">
        <v>1158</v>
      </c>
      <c r="G192" s="91">
        <v>96.249999999999986</v>
      </c>
      <c r="H192" s="64">
        <f>_xlfn.IFNA(G192*(1-VLOOKUP(A192,Rabatte!A:G,7,FALSE)),G192*1)</f>
        <v>96.249999999999986</v>
      </c>
      <c r="I192" s="88">
        <v>20</v>
      </c>
      <c r="J192" s="64">
        <f>_xlfn.IFNA(G192*(1-VLOOKUP(A192,Rabatte!A:H,8,FALSE)),G192*1)</f>
        <v>96.249999999999986</v>
      </c>
      <c r="K192" s="93">
        <v>6.2</v>
      </c>
      <c r="L192" s="99">
        <v>4002626338587</v>
      </c>
      <c r="P192" s="60" t="str">
        <f t="shared" si="2"/>
        <v>E1</v>
      </c>
    </row>
    <row r="193" spans="1:16" x14ac:dyDescent="0.25">
      <c r="A193" s="88" t="s">
        <v>33</v>
      </c>
      <c r="B193" s="89" t="s">
        <v>24</v>
      </c>
      <c r="C193" s="89" t="s">
        <v>951</v>
      </c>
      <c r="D193" s="90">
        <v>10741</v>
      </c>
      <c r="E193" s="88">
        <v>2001499</v>
      </c>
      <c r="F193" s="89" t="s">
        <v>1159</v>
      </c>
      <c r="G193" s="91">
        <v>93</v>
      </c>
      <c r="H193" s="64">
        <f>_xlfn.IFNA(G193*(1-VLOOKUP(A193,Rabatte!A:G,7,FALSE)),G193*1)</f>
        <v>93</v>
      </c>
      <c r="I193" s="88">
        <v>20</v>
      </c>
      <c r="J193" s="64">
        <f>_xlfn.IFNA(G193*(1-VLOOKUP(A193,Rabatte!A:H,8,FALSE)),G193*1)</f>
        <v>93</v>
      </c>
      <c r="K193" s="93">
        <v>5.3</v>
      </c>
      <c r="L193" s="99">
        <v>4002626338594</v>
      </c>
      <c r="P193" s="60" t="str">
        <f t="shared" si="2"/>
        <v>E1</v>
      </c>
    </row>
    <row r="194" spans="1:16" x14ac:dyDescent="0.25">
      <c r="A194" s="88" t="s">
        <v>33</v>
      </c>
      <c r="B194" s="89" t="s">
        <v>24</v>
      </c>
      <c r="C194" s="89" t="s">
        <v>951</v>
      </c>
      <c r="D194" s="90">
        <v>10742</v>
      </c>
      <c r="E194" s="88">
        <v>2001500</v>
      </c>
      <c r="F194" s="89" t="s">
        <v>1160</v>
      </c>
      <c r="G194" s="91">
        <v>89.499999999999986</v>
      </c>
      <c r="H194" s="64">
        <f>_xlfn.IFNA(G194*(1-VLOOKUP(A194,Rabatte!A:G,7,FALSE)),G194*1)</f>
        <v>89.499999999999986</v>
      </c>
      <c r="I194" s="88">
        <v>20</v>
      </c>
      <c r="J194" s="64">
        <f>_xlfn.IFNA(G194*(1-VLOOKUP(A194,Rabatte!A:H,8,FALSE)),G194*1)</f>
        <v>89.499999999999986</v>
      </c>
      <c r="K194" s="93">
        <v>4.4000000000000004</v>
      </c>
      <c r="L194" s="99">
        <v>4002626338600</v>
      </c>
      <c r="P194" s="60" t="str">
        <f t="shared" si="2"/>
        <v>E1</v>
      </c>
    </row>
    <row r="195" spans="1:16" x14ac:dyDescent="0.25">
      <c r="A195" s="88" t="s">
        <v>33</v>
      </c>
      <c r="B195" s="89" t="s">
        <v>24</v>
      </c>
      <c r="C195" s="89" t="s">
        <v>951</v>
      </c>
      <c r="D195" s="90">
        <v>10743</v>
      </c>
      <c r="E195" s="88">
        <v>2001501</v>
      </c>
      <c r="F195" s="89" t="s">
        <v>1161</v>
      </c>
      <c r="G195" s="91">
        <v>145.25</v>
      </c>
      <c r="H195" s="64">
        <f>_xlfn.IFNA(G195*(1-VLOOKUP(A195,Rabatte!A:G,7,FALSE)),G195*1)</f>
        <v>145.25</v>
      </c>
      <c r="I195" s="88">
        <v>20</v>
      </c>
      <c r="J195" s="64">
        <f>_xlfn.IFNA(G195*(1-VLOOKUP(A195,Rabatte!A:H,8,FALSE)),G195*1)</f>
        <v>145.25</v>
      </c>
      <c r="K195" s="93">
        <v>6.8</v>
      </c>
      <c r="L195" s="99">
        <v>4002626338617</v>
      </c>
      <c r="P195" s="60" t="str">
        <f t="shared" si="2"/>
        <v>E1</v>
      </c>
    </row>
    <row r="196" spans="1:16" x14ac:dyDescent="0.25">
      <c r="A196" s="88" t="s">
        <v>33</v>
      </c>
      <c r="B196" s="89" t="s">
        <v>24</v>
      </c>
      <c r="C196" s="89" t="s">
        <v>951</v>
      </c>
      <c r="D196" s="90">
        <v>10744</v>
      </c>
      <c r="E196" s="88">
        <v>2001502</v>
      </c>
      <c r="F196" s="89" t="s">
        <v>1162</v>
      </c>
      <c r="G196" s="91">
        <v>143.5</v>
      </c>
      <c r="H196" s="64">
        <f>_xlfn.IFNA(G196*(1-VLOOKUP(A196,Rabatte!A:G,7,FALSE)),G196*1)</f>
        <v>143.5</v>
      </c>
      <c r="I196" s="88">
        <v>20</v>
      </c>
      <c r="J196" s="64">
        <f>_xlfn.IFNA(G196*(1-VLOOKUP(A196,Rabatte!A:H,8,FALSE)),G196*1)</f>
        <v>143.5</v>
      </c>
      <c r="K196" s="93">
        <v>5.6</v>
      </c>
      <c r="L196" s="99">
        <v>4002626338624</v>
      </c>
      <c r="P196" s="60" t="str">
        <f t="shared" si="2"/>
        <v>E1</v>
      </c>
    </row>
    <row r="197" spans="1:16" x14ac:dyDescent="0.25">
      <c r="A197" s="88" t="s">
        <v>9</v>
      </c>
      <c r="B197" s="89" t="s">
        <v>16</v>
      </c>
      <c r="C197" s="89" t="s">
        <v>933</v>
      </c>
      <c r="D197" s="90">
        <v>10755</v>
      </c>
      <c r="E197" s="88">
        <v>2001511</v>
      </c>
      <c r="F197" s="89" t="s">
        <v>4302</v>
      </c>
      <c r="G197" s="91">
        <v>265.5</v>
      </c>
      <c r="H197" s="64">
        <f>_xlfn.IFNA(G197*(1-VLOOKUP(A197,Rabatte!A:G,7,FALSE)),G197*1)</f>
        <v>265.5</v>
      </c>
      <c r="I197" s="88">
        <v>1</v>
      </c>
      <c r="J197" s="64">
        <f>_xlfn.IFNA(G197*(1-VLOOKUP(A197,Rabatte!A:H,8,FALSE)),G197*1)</f>
        <v>265.5</v>
      </c>
      <c r="K197" s="93">
        <v>57.084000000000003</v>
      </c>
      <c r="L197" s="99">
        <v>4002626529848</v>
      </c>
      <c r="P197" s="60" t="str">
        <f t="shared" ref="P197:P260" si="3">A197</f>
        <v>H1</v>
      </c>
    </row>
    <row r="198" spans="1:16" x14ac:dyDescent="0.25">
      <c r="A198" s="88" t="s">
        <v>962</v>
      </c>
      <c r="B198" s="89" t="s">
        <v>963</v>
      </c>
      <c r="C198" s="89" t="s">
        <v>959</v>
      </c>
      <c r="D198" s="90">
        <v>10763</v>
      </c>
      <c r="E198" s="88">
        <v>2001519</v>
      </c>
      <c r="F198" s="89" t="s">
        <v>1163</v>
      </c>
      <c r="G198" s="91">
        <v>195.25</v>
      </c>
      <c r="H198" s="64">
        <f>_xlfn.IFNA(G198*(1-VLOOKUP(A198,Rabatte!A:G,7,FALSE)),G198*1)</f>
        <v>195.25</v>
      </c>
      <c r="I198" s="88">
        <v>15</v>
      </c>
      <c r="J198" s="64">
        <f>_xlfn.IFNA(G198*(1-VLOOKUP(A198,Rabatte!A:H,8,FALSE)),G198*1)</f>
        <v>195.25</v>
      </c>
      <c r="K198" s="93">
        <v>50.5</v>
      </c>
      <c r="L198" s="99">
        <v>4002626230768</v>
      </c>
      <c r="P198" s="60" t="str">
        <f t="shared" si="3"/>
        <v>MR</v>
      </c>
    </row>
    <row r="199" spans="1:16" x14ac:dyDescent="0.25">
      <c r="A199" s="88" t="s">
        <v>962</v>
      </c>
      <c r="B199" s="89" t="s">
        <v>963</v>
      </c>
      <c r="C199" s="89" t="s">
        <v>959</v>
      </c>
      <c r="D199" s="90">
        <v>10769</v>
      </c>
      <c r="E199" s="88">
        <v>2001524</v>
      </c>
      <c r="F199" s="89" t="s">
        <v>8929</v>
      </c>
      <c r="G199" s="91">
        <v>320.5</v>
      </c>
      <c r="H199" s="64">
        <f>_xlfn.IFNA(G199*(1-VLOOKUP(A199,Rabatte!A:G,7,FALSE)),G199*1)</f>
        <v>320.5</v>
      </c>
      <c r="I199" s="88">
        <v>10</v>
      </c>
      <c r="J199" s="64">
        <f>_xlfn.IFNA(G199*(1-VLOOKUP(A199,Rabatte!A:H,8,FALSE)),G199*1)</f>
        <v>320.5</v>
      </c>
      <c r="K199" s="93">
        <v>55</v>
      </c>
      <c r="L199" s="99">
        <v>4002626230782</v>
      </c>
      <c r="P199" s="60" t="str">
        <f t="shared" si="3"/>
        <v>MR</v>
      </c>
    </row>
    <row r="200" spans="1:16" x14ac:dyDescent="0.25">
      <c r="A200" s="88" t="s">
        <v>962</v>
      </c>
      <c r="B200" s="89" t="s">
        <v>963</v>
      </c>
      <c r="C200" s="89" t="s">
        <v>959</v>
      </c>
      <c r="D200" s="90">
        <v>10772</v>
      </c>
      <c r="E200" s="88">
        <v>2001525</v>
      </c>
      <c r="F200" s="89" t="s">
        <v>8930</v>
      </c>
      <c r="G200" s="91">
        <v>320.5</v>
      </c>
      <c r="H200" s="64">
        <f>_xlfn.IFNA(G200*(1-VLOOKUP(A200,Rabatte!A:G,7,FALSE)),G200*1)</f>
        <v>320.5</v>
      </c>
      <c r="I200" s="88">
        <v>10</v>
      </c>
      <c r="J200" s="64">
        <f>_xlfn.IFNA(G200*(1-VLOOKUP(A200,Rabatte!A:H,8,FALSE)),G200*1)</f>
        <v>320.5</v>
      </c>
      <c r="K200" s="93">
        <v>55</v>
      </c>
      <c r="L200" s="99">
        <v>4002626230799</v>
      </c>
      <c r="P200" s="60" t="str">
        <f t="shared" si="3"/>
        <v>MR</v>
      </c>
    </row>
    <row r="201" spans="1:16" x14ac:dyDescent="0.25">
      <c r="A201" s="88" t="s">
        <v>962</v>
      </c>
      <c r="B201" s="89" t="s">
        <v>963</v>
      </c>
      <c r="C201" s="89" t="s">
        <v>959</v>
      </c>
      <c r="D201" s="90">
        <v>10775</v>
      </c>
      <c r="E201" s="88">
        <v>2001528</v>
      </c>
      <c r="F201" s="89" t="s">
        <v>8931</v>
      </c>
      <c r="G201" s="91">
        <v>227</v>
      </c>
      <c r="H201" s="64">
        <f>_xlfn.IFNA(G201*(1-VLOOKUP(A201,Rabatte!A:G,7,FALSE)),G201*1)</f>
        <v>227</v>
      </c>
      <c r="I201" s="88">
        <v>10</v>
      </c>
      <c r="J201" s="64">
        <f>_xlfn.IFNA(G201*(1-VLOOKUP(A201,Rabatte!A:H,8,FALSE)),G201*1)</f>
        <v>227</v>
      </c>
      <c r="K201" s="93">
        <v>25.3</v>
      </c>
      <c r="L201" s="99">
        <v>4002626230805</v>
      </c>
      <c r="P201" s="60" t="str">
        <f t="shared" si="3"/>
        <v>MR</v>
      </c>
    </row>
    <row r="202" spans="1:16" x14ac:dyDescent="0.25">
      <c r="A202" s="88" t="s">
        <v>962</v>
      </c>
      <c r="B202" s="89" t="s">
        <v>963</v>
      </c>
      <c r="C202" s="89" t="s">
        <v>959</v>
      </c>
      <c r="D202" s="90">
        <v>10778</v>
      </c>
      <c r="E202" s="88">
        <v>2001530</v>
      </c>
      <c r="F202" s="89" t="s">
        <v>8932</v>
      </c>
      <c r="G202" s="91">
        <v>234.24999999999997</v>
      </c>
      <c r="H202" s="64">
        <f>_xlfn.IFNA(G202*(1-VLOOKUP(A202,Rabatte!A:G,7,FALSE)),G202*1)</f>
        <v>234.24999999999997</v>
      </c>
      <c r="I202" s="88">
        <v>10</v>
      </c>
      <c r="J202" s="64">
        <f>_xlfn.IFNA(G202*(1-VLOOKUP(A202,Rabatte!A:H,8,FALSE)),G202*1)</f>
        <v>234.24999999999997</v>
      </c>
      <c r="K202" s="93">
        <v>25.8</v>
      </c>
      <c r="L202" s="99">
        <v>4002626230812</v>
      </c>
      <c r="P202" s="60" t="str">
        <f t="shared" si="3"/>
        <v>MR</v>
      </c>
    </row>
    <row r="203" spans="1:16" x14ac:dyDescent="0.25">
      <c r="A203" s="88" t="s">
        <v>962</v>
      </c>
      <c r="B203" s="89" t="s">
        <v>963</v>
      </c>
      <c r="C203" s="89" t="s">
        <v>959</v>
      </c>
      <c r="D203" s="90">
        <v>10781</v>
      </c>
      <c r="E203" s="88">
        <v>2001532</v>
      </c>
      <c r="F203" s="89" t="s">
        <v>1164</v>
      </c>
      <c r="G203" s="91">
        <v>26.25</v>
      </c>
      <c r="H203" s="64">
        <f>_xlfn.IFNA(G203*(1-VLOOKUP(A203,Rabatte!A:G,7,FALSE)),G203*1)</f>
        <v>26.25</v>
      </c>
      <c r="I203" s="88">
        <v>36</v>
      </c>
      <c r="J203" s="64">
        <f>_xlfn.IFNA(G203*(1-VLOOKUP(A203,Rabatte!A:H,8,FALSE)),G203*1)</f>
        <v>26.25</v>
      </c>
      <c r="K203" s="93">
        <v>1.9</v>
      </c>
      <c r="L203" s="99">
        <v>4002626230829</v>
      </c>
      <c r="P203" s="60" t="str">
        <f t="shared" si="3"/>
        <v>MR</v>
      </c>
    </row>
    <row r="204" spans="1:16" x14ac:dyDescent="0.25">
      <c r="A204" s="88" t="s">
        <v>962</v>
      </c>
      <c r="B204" s="89" t="s">
        <v>963</v>
      </c>
      <c r="C204" s="89" t="s">
        <v>959</v>
      </c>
      <c r="D204" s="90">
        <v>10784</v>
      </c>
      <c r="E204" s="88">
        <v>2001534</v>
      </c>
      <c r="F204" s="89" t="s">
        <v>4303</v>
      </c>
      <c r="G204" s="91">
        <v>26.25</v>
      </c>
      <c r="H204" s="64">
        <f>_xlfn.IFNA(G204*(1-VLOOKUP(A204,Rabatte!A:G,7,FALSE)),G204*1)</f>
        <v>26.25</v>
      </c>
      <c r="I204" s="88">
        <v>36</v>
      </c>
      <c r="J204" s="64">
        <f>_xlfn.IFNA(G204*(1-VLOOKUP(A204,Rabatte!A:H,8,FALSE)),G204*1)</f>
        <v>26.25</v>
      </c>
      <c r="K204" s="93">
        <v>3.2</v>
      </c>
      <c r="L204" s="99">
        <v>4002626230836</v>
      </c>
      <c r="P204" s="60" t="str">
        <f t="shared" si="3"/>
        <v>MR</v>
      </c>
    </row>
    <row r="205" spans="1:16" x14ac:dyDescent="0.25">
      <c r="A205" s="88" t="s">
        <v>962</v>
      </c>
      <c r="B205" s="89" t="s">
        <v>963</v>
      </c>
      <c r="C205" s="89" t="s">
        <v>959</v>
      </c>
      <c r="D205" s="90">
        <v>10787</v>
      </c>
      <c r="E205" s="88">
        <v>2001536</v>
      </c>
      <c r="F205" s="89" t="s">
        <v>4304</v>
      </c>
      <c r="G205" s="91">
        <v>32.5</v>
      </c>
      <c r="H205" s="64">
        <f>_xlfn.IFNA(G205*(1-VLOOKUP(A205,Rabatte!A:G,7,FALSE)),G205*1)</f>
        <v>32.5</v>
      </c>
      <c r="I205" s="88">
        <v>36</v>
      </c>
      <c r="J205" s="64">
        <f>_xlfn.IFNA(G205*(1-VLOOKUP(A205,Rabatte!A:H,8,FALSE)),G205*1)</f>
        <v>32.5</v>
      </c>
      <c r="K205" s="93">
        <v>2.8</v>
      </c>
      <c r="L205" s="99">
        <v>4002626230843</v>
      </c>
      <c r="P205" s="60" t="str">
        <f t="shared" si="3"/>
        <v>MR</v>
      </c>
    </row>
    <row r="206" spans="1:16" x14ac:dyDescent="0.25">
      <c r="A206" s="88" t="s">
        <v>962</v>
      </c>
      <c r="B206" s="89" t="s">
        <v>963</v>
      </c>
      <c r="C206" s="89" t="s">
        <v>959</v>
      </c>
      <c r="D206" s="90">
        <v>10790</v>
      </c>
      <c r="E206" s="88">
        <v>2001539</v>
      </c>
      <c r="F206" s="89" t="s">
        <v>1165</v>
      </c>
      <c r="G206" s="91">
        <v>24.75</v>
      </c>
      <c r="H206" s="64">
        <f>_xlfn.IFNA(G206*(1-VLOOKUP(A206,Rabatte!A:G,7,FALSE)),G206*1)</f>
        <v>24.75</v>
      </c>
      <c r="I206" s="88">
        <v>36</v>
      </c>
      <c r="J206" s="64">
        <f>_xlfn.IFNA(G206*(1-VLOOKUP(A206,Rabatte!A:H,8,FALSE)),G206*1)</f>
        <v>24.75</v>
      </c>
      <c r="K206" s="93">
        <v>3</v>
      </c>
      <c r="L206" s="99">
        <v>4002626230850</v>
      </c>
      <c r="P206" s="60" t="str">
        <f t="shared" si="3"/>
        <v>MR</v>
      </c>
    </row>
    <row r="207" spans="1:16" x14ac:dyDescent="0.25">
      <c r="A207" s="88" t="s">
        <v>962</v>
      </c>
      <c r="B207" s="89" t="s">
        <v>963</v>
      </c>
      <c r="C207" s="89" t="s">
        <v>959</v>
      </c>
      <c r="D207" s="90">
        <v>10801</v>
      </c>
      <c r="E207" s="88">
        <v>2001548</v>
      </c>
      <c r="F207" s="89" t="s">
        <v>1166</v>
      </c>
      <c r="G207" s="91">
        <v>122.24999999999999</v>
      </c>
      <c r="H207" s="64">
        <f>_xlfn.IFNA(G207*(1-VLOOKUP(A207,Rabatte!A:G,7,FALSE)),G207*1)</f>
        <v>122.24999999999999</v>
      </c>
      <c r="I207" s="88">
        <v>4</v>
      </c>
      <c r="J207" s="64">
        <f>_xlfn.IFNA(G207*(1-VLOOKUP(A207,Rabatte!A:H,8,FALSE)),G207*1)</f>
        <v>122.24999999999999</v>
      </c>
      <c r="K207" s="93">
        <v>38.799999999999997</v>
      </c>
      <c r="L207" s="99">
        <v>4002626108012</v>
      </c>
      <c r="P207" s="60" t="str">
        <f t="shared" si="3"/>
        <v>MR</v>
      </c>
    </row>
    <row r="208" spans="1:16" x14ac:dyDescent="0.25">
      <c r="A208" s="88" t="s">
        <v>962</v>
      </c>
      <c r="B208" s="89" t="s">
        <v>963</v>
      </c>
      <c r="C208" s="89" t="s">
        <v>959</v>
      </c>
      <c r="D208" s="90">
        <v>10802</v>
      </c>
      <c r="E208" s="88">
        <v>2001549</v>
      </c>
      <c r="F208" s="89" t="s">
        <v>1167</v>
      </c>
      <c r="G208" s="91">
        <v>101.25</v>
      </c>
      <c r="H208" s="64">
        <f>_xlfn.IFNA(G208*(1-VLOOKUP(A208,Rabatte!A:G,7,FALSE)),G208*1)</f>
        <v>101.25</v>
      </c>
      <c r="I208" s="88">
        <v>4</v>
      </c>
      <c r="J208" s="64">
        <f>_xlfn.IFNA(G208*(1-VLOOKUP(A208,Rabatte!A:H,8,FALSE)),G208*1)</f>
        <v>101.25</v>
      </c>
      <c r="K208" s="93">
        <v>31.2</v>
      </c>
      <c r="L208" s="99">
        <v>4002626108029</v>
      </c>
      <c r="P208" s="60" t="str">
        <f t="shared" si="3"/>
        <v>MR</v>
      </c>
    </row>
    <row r="209" spans="1:16" x14ac:dyDescent="0.25">
      <c r="A209" s="88" t="s">
        <v>962</v>
      </c>
      <c r="B209" s="89" t="s">
        <v>963</v>
      </c>
      <c r="C209" s="89" t="s">
        <v>959</v>
      </c>
      <c r="D209" s="90">
        <v>10803</v>
      </c>
      <c r="E209" s="88">
        <v>2001550</v>
      </c>
      <c r="F209" s="89" t="s">
        <v>1168</v>
      </c>
      <c r="G209" s="91">
        <v>764</v>
      </c>
      <c r="H209" s="64">
        <f>_xlfn.IFNA(G209*(1-VLOOKUP(A209,Rabatte!A:G,7,FALSE)),G209*1)</f>
        <v>764</v>
      </c>
      <c r="I209" s="88">
        <v>2</v>
      </c>
      <c r="J209" s="64">
        <f>_xlfn.IFNA(G209*(1-VLOOKUP(A209,Rabatte!A:H,8,FALSE)),G209*1)</f>
        <v>764</v>
      </c>
      <c r="K209" s="93">
        <v>219</v>
      </c>
      <c r="L209" s="99">
        <v>4002626108036</v>
      </c>
      <c r="P209" s="60" t="str">
        <f t="shared" si="3"/>
        <v>MR</v>
      </c>
    </row>
    <row r="210" spans="1:16" x14ac:dyDescent="0.25">
      <c r="A210" s="88" t="s">
        <v>962</v>
      </c>
      <c r="B210" s="89" t="s">
        <v>963</v>
      </c>
      <c r="C210" s="89" t="s">
        <v>959</v>
      </c>
      <c r="D210" s="90">
        <v>10804</v>
      </c>
      <c r="E210" s="88">
        <v>2001551</v>
      </c>
      <c r="F210" s="89" t="s">
        <v>4305</v>
      </c>
      <c r="G210" s="91">
        <v>149</v>
      </c>
      <c r="H210" s="64">
        <f>_xlfn.IFNA(G210*(1-VLOOKUP(A210,Rabatte!A:G,7,FALSE)),G210*1)</f>
        <v>149</v>
      </c>
      <c r="I210" s="88">
        <v>20</v>
      </c>
      <c r="J210" s="64">
        <f>_xlfn.IFNA(G210*(1-VLOOKUP(A210,Rabatte!A:H,8,FALSE)),G210*1)</f>
        <v>149</v>
      </c>
      <c r="K210" s="93">
        <v>29.2</v>
      </c>
      <c r="L210" s="99">
        <v>4002626108043</v>
      </c>
      <c r="P210" s="60" t="str">
        <f t="shared" si="3"/>
        <v>MR</v>
      </c>
    </row>
    <row r="211" spans="1:16" x14ac:dyDescent="0.25">
      <c r="A211" s="88" t="s">
        <v>962</v>
      </c>
      <c r="B211" s="89" t="s">
        <v>963</v>
      </c>
      <c r="C211" s="89" t="s">
        <v>959</v>
      </c>
      <c r="D211" s="90">
        <v>10805</v>
      </c>
      <c r="E211" s="88">
        <v>2001552</v>
      </c>
      <c r="F211" s="89" t="s">
        <v>1169</v>
      </c>
      <c r="G211" s="91">
        <v>162.5</v>
      </c>
      <c r="H211" s="64">
        <f>_xlfn.IFNA(G211*(1-VLOOKUP(A211,Rabatte!A:G,7,FALSE)),G211*1)</f>
        <v>162.5</v>
      </c>
      <c r="I211" s="88">
        <v>1</v>
      </c>
      <c r="J211" s="64">
        <f>_xlfn.IFNA(G211*(1-VLOOKUP(A211,Rabatte!A:H,8,FALSE)),G211*1)</f>
        <v>162.5</v>
      </c>
      <c r="K211" s="93">
        <v>29.5</v>
      </c>
      <c r="L211" s="99">
        <v>4002626108050</v>
      </c>
      <c r="P211" s="60" t="str">
        <f t="shared" si="3"/>
        <v>MR</v>
      </c>
    </row>
    <row r="212" spans="1:16" x14ac:dyDescent="0.25">
      <c r="A212" s="88" t="s">
        <v>962</v>
      </c>
      <c r="B212" s="89" t="s">
        <v>963</v>
      </c>
      <c r="C212" s="89" t="s">
        <v>959</v>
      </c>
      <c r="D212" s="90">
        <v>10806</v>
      </c>
      <c r="E212" s="88">
        <v>2001553</v>
      </c>
      <c r="F212" s="89" t="s">
        <v>1170</v>
      </c>
      <c r="G212" s="91">
        <v>282.5</v>
      </c>
      <c r="H212" s="64">
        <f>_xlfn.IFNA(G212*(1-VLOOKUP(A212,Rabatte!A:G,7,FALSE)),G212*1)</f>
        <v>282.5</v>
      </c>
      <c r="I212" s="88">
        <v>10</v>
      </c>
      <c r="J212" s="64">
        <f>_xlfn.IFNA(G212*(1-VLOOKUP(A212,Rabatte!A:H,8,FALSE)),G212*1)</f>
        <v>282.5</v>
      </c>
      <c r="K212" s="93">
        <v>34</v>
      </c>
      <c r="L212" s="99">
        <v>4002626108067</v>
      </c>
      <c r="P212" s="60" t="str">
        <f t="shared" si="3"/>
        <v>MR</v>
      </c>
    </row>
    <row r="213" spans="1:16" x14ac:dyDescent="0.25">
      <c r="A213" s="88" t="s">
        <v>962</v>
      </c>
      <c r="B213" s="89" t="s">
        <v>963</v>
      </c>
      <c r="C213" s="89" t="s">
        <v>959</v>
      </c>
      <c r="D213" s="90">
        <v>10807</v>
      </c>
      <c r="E213" s="88">
        <v>2001554</v>
      </c>
      <c r="F213" s="89" t="s">
        <v>8933</v>
      </c>
      <c r="G213" s="91">
        <v>105</v>
      </c>
      <c r="H213" s="64">
        <f>_xlfn.IFNA(G213*(1-VLOOKUP(A213,Rabatte!A:G,7,FALSE)),G213*1)</f>
        <v>105</v>
      </c>
      <c r="I213" s="88">
        <v>17</v>
      </c>
      <c r="J213" s="64">
        <f>_xlfn.IFNA(G213*(1-VLOOKUP(A213,Rabatte!A:H,8,FALSE)),G213*1)</f>
        <v>105</v>
      </c>
      <c r="K213" s="93">
        <v>17</v>
      </c>
      <c r="L213" s="99">
        <v>4002626108074</v>
      </c>
      <c r="P213" s="60" t="str">
        <f t="shared" si="3"/>
        <v>MR</v>
      </c>
    </row>
    <row r="214" spans="1:16" x14ac:dyDescent="0.25">
      <c r="A214" s="88" t="s">
        <v>962</v>
      </c>
      <c r="B214" s="89" t="s">
        <v>963</v>
      </c>
      <c r="C214" s="89" t="s">
        <v>959</v>
      </c>
      <c r="D214" s="90">
        <v>10821</v>
      </c>
      <c r="E214" s="88">
        <v>2001562</v>
      </c>
      <c r="F214" s="89" t="s">
        <v>1171</v>
      </c>
      <c r="G214" s="91">
        <v>952</v>
      </c>
      <c r="H214" s="64">
        <f>_xlfn.IFNA(G214*(1-VLOOKUP(A214,Rabatte!A:G,7,FALSE)),G214*1)</f>
        <v>952</v>
      </c>
      <c r="I214" s="88">
        <v>1</v>
      </c>
      <c r="J214" s="64">
        <f>_xlfn.IFNA(G214*(1-VLOOKUP(A214,Rabatte!A:H,8,FALSE)),G214*1)</f>
        <v>952</v>
      </c>
      <c r="K214" s="93">
        <v>214</v>
      </c>
      <c r="L214" s="99">
        <v>4002626108210</v>
      </c>
      <c r="P214" s="60" t="str">
        <f t="shared" si="3"/>
        <v>MR</v>
      </c>
    </row>
    <row r="215" spans="1:16" x14ac:dyDescent="0.25">
      <c r="A215" s="88" t="s">
        <v>962</v>
      </c>
      <c r="B215" s="89" t="s">
        <v>963</v>
      </c>
      <c r="C215" s="89" t="s">
        <v>959</v>
      </c>
      <c r="D215" s="90">
        <v>10822</v>
      </c>
      <c r="E215" s="88">
        <v>2001563</v>
      </c>
      <c r="F215" s="89" t="s">
        <v>4306</v>
      </c>
      <c r="G215" s="91">
        <v>317.5</v>
      </c>
      <c r="H215" s="64">
        <f>_xlfn.IFNA(G215*(1-VLOOKUP(A215,Rabatte!A:G,7,FALSE)),G215*1)</f>
        <v>317.5</v>
      </c>
      <c r="I215" s="88">
        <v>4</v>
      </c>
      <c r="J215" s="64">
        <f>_xlfn.IFNA(G215*(1-VLOOKUP(A215,Rabatte!A:H,8,FALSE)),G215*1)</f>
        <v>317.5</v>
      </c>
      <c r="K215" s="93">
        <v>72</v>
      </c>
      <c r="L215" s="99">
        <v>4002626108227</v>
      </c>
      <c r="P215" s="60" t="str">
        <f t="shared" si="3"/>
        <v>MR</v>
      </c>
    </row>
    <row r="216" spans="1:16" x14ac:dyDescent="0.25">
      <c r="A216" s="88" t="s">
        <v>962</v>
      </c>
      <c r="B216" s="89" t="s">
        <v>963</v>
      </c>
      <c r="C216" s="89" t="s">
        <v>959</v>
      </c>
      <c r="D216" s="90">
        <v>10823</v>
      </c>
      <c r="E216" s="88">
        <v>2001564</v>
      </c>
      <c r="F216" s="89" t="s">
        <v>4307</v>
      </c>
      <c r="G216" s="91">
        <v>646</v>
      </c>
      <c r="H216" s="64">
        <f>_xlfn.IFNA(G216*(1-VLOOKUP(A216,Rabatte!A:G,7,FALSE)),G216*1)</f>
        <v>646</v>
      </c>
      <c r="I216" s="88">
        <v>1</v>
      </c>
      <c r="J216" s="64">
        <f>_xlfn.IFNA(G216*(1-VLOOKUP(A216,Rabatte!A:H,8,FALSE)),G216*1)</f>
        <v>646</v>
      </c>
      <c r="K216" s="93">
        <v>168</v>
      </c>
      <c r="L216" s="99">
        <v>4002626108234</v>
      </c>
      <c r="P216" s="60" t="str">
        <f t="shared" si="3"/>
        <v>MR</v>
      </c>
    </row>
    <row r="217" spans="1:16" x14ac:dyDescent="0.25">
      <c r="A217" s="88" t="s">
        <v>962</v>
      </c>
      <c r="B217" s="89" t="s">
        <v>963</v>
      </c>
      <c r="C217" s="89" t="s">
        <v>959</v>
      </c>
      <c r="D217" s="90">
        <v>10827</v>
      </c>
      <c r="E217" s="88">
        <v>2001567</v>
      </c>
      <c r="F217" s="89" t="s">
        <v>4308</v>
      </c>
      <c r="G217" s="91">
        <v>176.75</v>
      </c>
      <c r="H217" s="64">
        <f>_xlfn.IFNA(G217*(1-VLOOKUP(A217,Rabatte!A:G,7,FALSE)),G217*1)</f>
        <v>176.75</v>
      </c>
      <c r="I217" s="88">
        <v>1</v>
      </c>
      <c r="J217" s="64">
        <f>_xlfn.IFNA(G217*(1-VLOOKUP(A217,Rabatte!A:H,8,FALSE)),G217*1)</f>
        <v>176.75</v>
      </c>
      <c r="K217" s="93">
        <v>3.4</v>
      </c>
      <c r="L217" s="99">
        <v>4002626701244</v>
      </c>
      <c r="P217" s="60" t="str">
        <f t="shared" si="3"/>
        <v>MR</v>
      </c>
    </row>
    <row r="218" spans="1:16" x14ac:dyDescent="0.25">
      <c r="A218" s="88" t="s">
        <v>962</v>
      </c>
      <c r="B218" s="89" t="s">
        <v>963</v>
      </c>
      <c r="C218" s="89" t="s">
        <v>959</v>
      </c>
      <c r="D218" s="90">
        <v>10828</v>
      </c>
      <c r="E218" s="88">
        <v>2001568</v>
      </c>
      <c r="F218" s="89" t="s">
        <v>4309</v>
      </c>
      <c r="G218" s="91">
        <v>646</v>
      </c>
      <c r="H218" s="64">
        <f>_xlfn.IFNA(G218*(1-VLOOKUP(A218,Rabatte!A:G,7,FALSE)),G218*1)</f>
        <v>646</v>
      </c>
      <c r="I218" s="88">
        <v>1</v>
      </c>
      <c r="J218" s="64">
        <f>_xlfn.IFNA(G218*(1-VLOOKUP(A218,Rabatte!A:H,8,FALSE)),G218*1)</f>
        <v>646</v>
      </c>
      <c r="K218" s="93">
        <v>168</v>
      </c>
      <c r="L218" s="99">
        <v>4002626271174</v>
      </c>
      <c r="P218" s="60" t="str">
        <f t="shared" si="3"/>
        <v>MR</v>
      </c>
    </row>
    <row r="219" spans="1:16" x14ac:dyDescent="0.25">
      <c r="A219" s="88" t="s">
        <v>938</v>
      </c>
      <c r="B219" s="89" t="s">
        <v>939</v>
      </c>
      <c r="C219" s="89" t="s">
        <v>933</v>
      </c>
      <c r="D219" s="90">
        <v>10837</v>
      </c>
      <c r="E219" s="88">
        <v>2001577</v>
      </c>
      <c r="F219" s="89" t="s">
        <v>1172</v>
      </c>
      <c r="G219" s="91">
        <v>219.99999999999997</v>
      </c>
      <c r="H219" s="64">
        <f>_xlfn.IFNA(G219*(1-VLOOKUP(A219,Rabatte!A:G,7,FALSE)),G219*1)</f>
        <v>219.99999999999997</v>
      </c>
      <c r="I219" s="88">
        <v>10</v>
      </c>
      <c r="J219" s="64">
        <f>_xlfn.IFNA(G219*(1-VLOOKUP(A219,Rabatte!A:H,8,FALSE)),G219*1)</f>
        <v>219.99999999999997</v>
      </c>
      <c r="K219" s="93">
        <v>31.3</v>
      </c>
      <c r="L219" s="99">
        <v>4002626322586</v>
      </c>
      <c r="P219" s="60" t="str">
        <f t="shared" si="3"/>
        <v>MP</v>
      </c>
    </row>
    <row r="220" spans="1:16" x14ac:dyDescent="0.25">
      <c r="A220" s="88" t="s">
        <v>938</v>
      </c>
      <c r="B220" s="89" t="s">
        <v>939</v>
      </c>
      <c r="C220" s="89" t="s">
        <v>933</v>
      </c>
      <c r="D220" s="90">
        <v>10838</v>
      </c>
      <c r="E220" s="88">
        <v>2001578</v>
      </c>
      <c r="F220" s="89" t="s">
        <v>1173</v>
      </c>
      <c r="G220" s="91">
        <v>219.99999999999997</v>
      </c>
      <c r="H220" s="64">
        <f>_xlfn.IFNA(G220*(1-VLOOKUP(A220,Rabatte!A:G,7,FALSE)),G220*1)</f>
        <v>219.99999999999997</v>
      </c>
      <c r="I220" s="88">
        <v>10</v>
      </c>
      <c r="J220" s="64">
        <f>_xlfn.IFNA(G220*(1-VLOOKUP(A220,Rabatte!A:H,8,FALSE)),G220*1)</f>
        <v>219.99999999999997</v>
      </c>
      <c r="K220" s="93">
        <v>31.5</v>
      </c>
      <c r="L220" s="99">
        <v>4002626322593</v>
      </c>
      <c r="P220" s="60" t="str">
        <f t="shared" si="3"/>
        <v>MP</v>
      </c>
    </row>
    <row r="221" spans="1:16" x14ac:dyDescent="0.25">
      <c r="A221" s="88" t="s">
        <v>9</v>
      </c>
      <c r="B221" s="89" t="s">
        <v>16</v>
      </c>
      <c r="C221" s="89" t="s">
        <v>933</v>
      </c>
      <c r="D221" s="90">
        <v>10844</v>
      </c>
      <c r="E221" s="88">
        <v>2001583</v>
      </c>
      <c r="F221" s="89" t="s">
        <v>1174</v>
      </c>
      <c r="G221" s="91">
        <v>371.75</v>
      </c>
      <c r="H221" s="64">
        <f>_xlfn.IFNA(G221*(1-VLOOKUP(A221,Rabatte!A:G,7,FALSE)),G221*1)</f>
        <v>371.75</v>
      </c>
      <c r="I221" s="88">
        <v>1</v>
      </c>
      <c r="J221" s="64">
        <f>_xlfn.IFNA(G221*(1-VLOOKUP(A221,Rabatte!A:H,8,FALSE)),G221*1)</f>
        <v>371.75</v>
      </c>
      <c r="K221" s="93">
        <v>10</v>
      </c>
      <c r="L221" s="99">
        <v>4002626574633</v>
      </c>
      <c r="P221" s="60" t="str">
        <f t="shared" si="3"/>
        <v>H1</v>
      </c>
    </row>
    <row r="222" spans="1:16" x14ac:dyDescent="0.25">
      <c r="A222" s="88" t="s">
        <v>12</v>
      </c>
      <c r="B222" s="89" t="s">
        <v>953</v>
      </c>
      <c r="C222" s="89" t="s">
        <v>951</v>
      </c>
      <c r="D222" s="90">
        <v>10891</v>
      </c>
      <c r="E222" s="88">
        <v>2001605</v>
      </c>
      <c r="F222" s="89" t="s">
        <v>1175</v>
      </c>
      <c r="G222" s="91">
        <v>994</v>
      </c>
      <c r="H222" s="64">
        <f>_xlfn.IFNA(G222*(1-VLOOKUP(A222,Rabatte!A:G,7,FALSE)),G222*1)</f>
        <v>994</v>
      </c>
      <c r="I222" s="88">
        <v>1</v>
      </c>
      <c r="J222" s="64">
        <f>_xlfn.IFNA(G222*(1-VLOOKUP(A222,Rabatte!A:H,8,FALSE)),G222*1)</f>
        <v>994</v>
      </c>
      <c r="K222" s="93">
        <v>8.9</v>
      </c>
      <c r="L222" s="99">
        <v>4002626414304</v>
      </c>
      <c r="P222" s="60" t="str">
        <f t="shared" si="3"/>
        <v>B1</v>
      </c>
    </row>
    <row r="223" spans="1:16" x14ac:dyDescent="0.25">
      <c r="A223" s="88" t="s">
        <v>12</v>
      </c>
      <c r="B223" s="89" t="s">
        <v>953</v>
      </c>
      <c r="C223" s="89" t="s">
        <v>951</v>
      </c>
      <c r="D223" s="90">
        <v>10892</v>
      </c>
      <c r="E223" s="88">
        <v>2001606</v>
      </c>
      <c r="F223" s="89" t="s">
        <v>1176</v>
      </c>
      <c r="G223" s="91">
        <v>1089</v>
      </c>
      <c r="H223" s="64">
        <f>_xlfn.IFNA(G223*(1-VLOOKUP(A223,Rabatte!A:G,7,FALSE)),G223*1)</f>
        <v>1089</v>
      </c>
      <c r="I223" s="88">
        <v>1</v>
      </c>
      <c r="J223" s="64">
        <f>_xlfn.IFNA(G223*(1-VLOOKUP(A223,Rabatte!A:H,8,FALSE)),G223*1)</f>
        <v>1089</v>
      </c>
      <c r="K223" s="93">
        <v>12</v>
      </c>
      <c r="L223" s="99">
        <v>4002626414311</v>
      </c>
      <c r="P223" s="60" t="str">
        <f t="shared" si="3"/>
        <v>B1</v>
      </c>
    </row>
    <row r="224" spans="1:16" x14ac:dyDescent="0.25">
      <c r="A224" s="88" t="s">
        <v>12</v>
      </c>
      <c r="B224" s="89" t="s">
        <v>953</v>
      </c>
      <c r="C224" s="89" t="s">
        <v>951</v>
      </c>
      <c r="D224" s="90">
        <v>10893</v>
      </c>
      <c r="E224" s="88">
        <v>2001607</v>
      </c>
      <c r="F224" s="89" t="s">
        <v>1177</v>
      </c>
      <c r="G224" s="91">
        <v>1132</v>
      </c>
      <c r="H224" s="64">
        <f>_xlfn.IFNA(G224*(1-VLOOKUP(A224,Rabatte!A:G,7,FALSE)),G224*1)</f>
        <v>1132</v>
      </c>
      <c r="I224" s="88">
        <v>1</v>
      </c>
      <c r="J224" s="64">
        <f>_xlfn.IFNA(G224*(1-VLOOKUP(A224,Rabatte!A:H,8,FALSE)),G224*1)</f>
        <v>1132</v>
      </c>
      <c r="K224" s="93">
        <v>14.5</v>
      </c>
      <c r="L224" s="99">
        <v>4002626414328</v>
      </c>
      <c r="P224" s="60" t="str">
        <f t="shared" si="3"/>
        <v>B1</v>
      </c>
    </row>
    <row r="225" spans="1:16" x14ac:dyDescent="0.25">
      <c r="A225" s="88" t="s">
        <v>12</v>
      </c>
      <c r="B225" s="89" t="s">
        <v>953</v>
      </c>
      <c r="C225" s="89" t="s">
        <v>951</v>
      </c>
      <c r="D225" s="90">
        <v>10894</v>
      </c>
      <c r="E225" s="88">
        <v>2001608</v>
      </c>
      <c r="F225" s="89" t="s">
        <v>1178</v>
      </c>
      <c r="G225" s="91">
        <v>1259</v>
      </c>
      <c r="H225" s="64">
        <f>_xlfn.IFNA(G225*(1-VLOOKUP(A225,Rabatte!A:G,7,FALSE)),G225*1)</f>
        <v>1259</v>
      </c>
      <c r="I225" s="88">
        <v>1</v>
      </c>
      <c r="J225" s="64">
        <f>_xlfn.IFNA(G225*(1-VLOOKUP(A225,Rabatte!A:H,8,FALSE)),G225*1)</f>
        <v>1259</v>
      </c>
      <c r="K225" s="93">
        <v>19.600000000000001</v>
      </c>
      <c r="L225" s="99">
        <v>4002626414335</v>
      </c>
      <c r="P225" s="60" t="str">
        <f t="shared" si="3"/>
        <v>B1</v>
      </c>
    </row>
    <row r="226" spans="1:16" x14ac:dyDescent="0.25">
      <c r="A226" s="88" t="s">
        <v>12</v>
      </c>
      <c r="B226" s="89" t="s">
        <v>953</v>
      </c>
      <c r="C226" s="89" t="s">
        <v>951</v>
      </c>
      <c r="D226" s="90">
        <v>10895</v>
      </c>
      <c r="E226" s="88">
        <v>2001609</v>
      </c>
      <c r="F226" s="89" t="s">
        <v>1179</v>
      </c>
      <c r="G226" s="91">
        <v>994</v>
      </c>
      <c r="H226" s="64">
        <f>_xlfn.IFNA(G226*(1-VLOOKUP(A226,Rabatte!A:G,7,FALSE)),G226*1)</f>
        <v>994</v>
      </c>
      <c r="I226" s="88">
        <v>1</v>
      </c>
      <c r="J226" s="64">
        <f>_xlfn.IFNA(G226*(1-VLOOKUP(A226,Rabatte!A:H,8,FALSE)),G226*1)</f>
        <v>994</v>
      </c>
      <c r="K226" s="93">
        <v>8.9</v>
      </c>
      <c r="L226" s="99">
        <v>4002626414342</v>
      </c>
      <c r="P226" s="60" t="str">
        <f t="shared" si="3"/>
        <v>B1</v>
      </c>
    </row>
    <row r="227" spans="1:16" x14ac:dyDescent="0.25">
      <c r="A227" s="88" t="s">
        <v>12</v>
      </c>
      <c r="B227" s="89" t="s">
        <v>953</v>
      </c>
      <c r="C227" s="89" t="s">
        <v>951</v>
      </c>
      <c r="D227" s="90">
        <v>10896</v>
      </c>
      <c r="E227" s="88">
        <v>2001610</v>
      </c>
      <c r="F227" s="89" t="s">
        <v>1180</v>
      </c>
      <c r="G227" s="91">
        <v>1089</v>
      </c>
      <c r="H227" s="64">
        <f>_xlfn.IFNA(G227*(1-VLOOKUP(A227,Rabatte!A:G,7,FALSE)),G227*1)</f>
        <v>1089</v>
      </c>
      <c r="I227" s="88">
        <v>1</v>
      </c>
      <c r="J227" s="64">
        <f>_xlfn.IFNA(G227*(1-VLOOKUP(A227,Rabatte!A:H,8,FALSE)),G227*1)</f>
        <v>1089</v>
      </c>
      <c r="K227" s="93">
        <v>12</v>
      </c>
      <c r="L227" s="99">
        <v>4002626414359</v>
      </c>
      <c r="P227" s="60" t="str">
        <f t="shared" si="3"/>
        <v>B1</v>
      </c>
    </row>
    <row r="228" spans="1:16" x14ac:dyDescent="0.25">
      <c r="A228" s="88" t="s">
        <v>12</v>
      </c>
      <c r="B228" s="89" t="s">
        <v>953</v>
      </c>
      <c r="C228" s="89" t="s">
        <v>951</v>
      </c>
      <c r="D228" s="90">
        <v>10897</v>
      </c>
      <c r="E228" s="88">
        <v>2001611</v>
      </c>
      <c r="F228" s="89" t="s">
        <v>1181</v>
      </c>
      <c r="G228" s="91">
        <v>1132</v>
      </c>
      <c r="H228" s="64">
        <f>_xlfn.IFNA(G228*(1-VLOOKUP(A228,Rabatte!A:G,7,FALSE)),G228*1)</f>
        <v>1132</v>
      </c>
      <c r="I228" s="88">
        <v>1</v>
      </c>
      <c r="J228" s="64">
        <f>_xlfn.IFNA(G228*(1-VLOOKUP(A228,Rabatte!A:H,8,FALSE)),G228*1)</f>
        <v>1132</v>
      </c>
      <c r="K228" s="93">
        <v>14.5</v>
      </c>
      <c r="L228" s="99">
        <v>4002626414366</v>
      </c>
      <c r="P228" s="60" t="str">
        <f t="shared" si="3"/>
        <v>B1</v>
      </c>
    </row>
    <row r="229" spans="1:16" x14ac:dyDescent="0.25">
      <c r="A229" s="88" t="s">
        <v>12</v>
      </c>
      <c r="B229" s="89" t="s">
        <v>953</v>
      </c>
      <c r="C229" s="89" t="s">
        <v>951</v>
      </c>
      <c r="D229" s="90">
        <v>10898</v>
      </c>
      <c r="E229" s="88">
        <v>2001612</v>
      </c>
      <c r="F229" s="89" t="s">
        <v>1182</v>
      </c>
      <c r="G229" s="91">
        <v>1259</v>
      </c>
      <c r="H229" s="64">
        <f>_xlfn.IFNA(G229*(1-VLOOKUP(A229,Rabatte!A:G,7,FALSE)),G229*1)</f>
        <v>1259</v>
      </c>
      <c r="I229" s="88">
        <v>1</v>
      </c>
      <c r="J229" s="64">
        <f>_xlfn.IFNA(G229*(1-VLOOKUP(A229,Rabatte!A:H,8,FALSE)),G229*1)</f>
        <v>1259</v>
      </c>
      <c r="K229" s="93">
        <v>19.600000000000001</v>
      </c>
      <c r="L229" s="99">
        <v>4002626414373</v>
      </c>
      <c r="P229" s="60" t="str">
        <f t="shared" si="3"/>
        <v>B1</v>
      </c>
    </row>
    <row r="230" spans="1:16" x14ac:dyDescent="0.25">
      <c r="A230" s="88" t="s">
        <v>962</v>
      </c>
      <c r="B230" s="89" t="s">
        <v>963</v>
      </c>
      <c r="C230" s="89" t="s">
        <v>959</v>
      </c>
      <c r="D230" s="90">
        <v>10935</v>
      </c>
      <c r="E230" s="88">
        <v>2001638</v>
      </c>
      <c r="F230" s="89" t="s">
        <v>4310</v>
      </c>
      <c r="G230" s="91">
        <v>120.24999999999999</v>
      </c>
      <c r="H230" s="64">
        <f>_xlfn.IFNA(G230*(1-VLOOKUP(A230,Rabatte!A:G,7,FALSE)),G230*1)</f>
        <v>120.24999999999999</v>
      </c>
      <c r="I230" s="88">
        <v>6</v>
      </c>
      <c r="J230" s="64">
        <f>_xlfn.IFNA(G230*(1-VLOOKUP(A230,Rabatte!A:H,8,FALSE)),G230*1)</f>
        <v>120.24999999999999</v>
      </c>
      <c r="K230" s="93">
        <v>28.5</v>
      </c>
      <c r="L230" s="99">
        <v>4002626023926</v>
      </c>
      <c r="P230" s="60" t="str">
        <f t="shared" si="3"/>
        <v>MR</v>
      </c>
    </row>
    <row r="231" spans="1:16" x14ac:dyDescent="0.25">
      <c r="A231" s="88" t="s">
        <v>962</v>
      </c>
      <c r="B231" s="89" t="s">
        <v>963</v>
      </c>
      <c r="C231" s="89" t="s">
        <v>959</v>
      </c>
      <c r="D231" s="90">
        <v>10936</v>
      </c>
      <c r="E231" s="88">
        <v>2001639</v>
      </c>
      <c r="F231" s="89" t="s">
        <v>3807</v>
      </c>
      <c r="G231" s="91">
        <v>120.24999999999999</v>
      </c>
      <c r="H231" s="64">
        <f>_xlfn.IFNA(G231*(1-VLOOKUP(A231,Rabatte!A:G,7,FALSE)),G231*1)</f>
        <v>120.24999999999999</v>
      </c>
      <c r="I231" s="88">
        <v>6</v>
      </c>
      <c r="J231" s="64">
        <f>_xlfn.IFNA(G231*(1-VLOOKUP(A231,Rabatte!A:H,8,FALSE)),G231*1)</f>
        <v>120.24999999999999</v>
      </c>
      <c r="K231" s="93">
        <v>27.5</v>
      </c>
      <c r="L231" s="99">
        <v>4002626023933</v>
      </c>
      <c r="P231" s="60" t="str">
        <f t="shared" si="3"/>
        <v>MR</v>
      </c>
    </row>
    <row r="232" spans="1:16" x14ac:dyDescent="0.25">
      <c r="A232" s="88" t="s">
        <v>20</v>
      </c>
      <c r="B232" s="89" t="s">
        <v>347</v>
      </c>
      <c r="C232" s="89" t="s">
        <v>951</v>
      </c>
      <c r="D232" s="90">
        <v>10977</v>
      </c>
      <c r="E232" s="88">
        <v>2001672</v>
      </c>
      <c r="F232" s="89" t="s">
        <v>245</v>
      </c>
      <c r="G232" s="91">
        <v>27.750000000000004</v>
      </c>
      <c r="H232" s="64">
        <f>_xlfn.IFNA(G232*(1-VLOOKUP(A232,Rabatte!A:G,7,FALSE)),G232*1)</f>
        <v>27.750000000000004</v>
      </c>
      <c r="I232" s="88">
        <v>1</v>
      </c>
      <c r="J232" s="64">
        <f>_xlfn.IFNA(G232*(1-VLOOKUP(A232,Rabatte!A:H,8,FALSE)),G232*1)</f>
        <v>27.750000000000004</v>
      </c>
      <c r="K232" s="93">
        <v>0.05</v>
      </c>
      <c r="L232" s="99">
        <v>4002626621436</v>
      </c>
      <c r="P232" s="60" t="str">
        <f t="shared" si="3"/>
        <v>A1</v>
      </c>
    </row>
    <row r="233" spans="1:16" x14ac:dyDescent="0.25">
      <c r="A233" s="88" t="s">
        <v>20</v>
      </c>
      <c r="B233" s="89" t="s">
        <v>347</v>
      </c>
      <c r="C233" s="89" t="s">
        <v>951</v>
      </c>
      <c r="D233" s="90">
        <v>10978</v>
      </c>
      <c r="E233" s="88">
        <v>2001673</v>
      </c>
      <c r="F233" s="89" t="s">
        <v>246</v>
      </c>
      <c r="G233" s="91">
        <v>23.75</v>
      </c>
      <c r="H233" s="64">
        <f>_xlfn.IFNA(G233*(1-VLOOKUP(A233,Rabatte!A:G,7,FALSE)),G233*1)</f>
        <v>23.75</v>
      </c>
      <c r="I233" s="88">
        <v>1</v>
      </c>
      <c r="J233" s="64">
        <f>_xlfn.IFNA(G233*(1-VLOOKUP(A233,Rabatte!A:H,8,FALSE)),G233*1)</f>
        <v>23.75</v>
      </c>
      <c r="K233" s="93">
        <v>0.05</v>
      </c>
      <c r="L233" s="99">
        <v>4002626621443</v>
      </c>
      <c r="P233" s="60" t="str">
        <f t="shared" si="3"/>
        <v>A1</v>
      </c>
    </row>
    <row r="234" spans="1:16" x14ac:dyDescent="0.25">
      <c r="A234" s="88" t="s">
        <v>938</v>
      </c>
      <c r="B234" s="89" t="s">
        <v>939</v>
      </c>
      <c r="C234" s="89" t="s">
        <v>933</v>
      </c>
      <c r="D234" s="90">
        <v>10982</v>
      </c>
      <c r="E234" s="88">
        <v>2001676</v>
      </c>
      <c r="F234" s="89" t="s">
        <v>4311</v>
      </c>
      <c r="G234" s="91">
        <v>298.75</v>
      </c>
      <c r="H234" s="64">
        <f>_xlfn.IFNA(G234*(1-VLOOKUP(A234,Rabatte!A:G,7,FALSE)),G234*1)</f>
        <v>298.75</v>
      </c>
      <c r="I234" s="88">
        <v>9</v>
      </c>
      <c r="J234" s="64">
        <f>_xlfn.IFNA(G234*(1-VLOOKUP(A234,Rabatte!A:H,8,FALSE)),G234*1)</f>
        <v>298.75</v>
      </c>
      <c r="K234" s="93">
        <v>72</v>
      </c>
      <c r="L234" s="99">
        <v>4002626322685</v>
      </c>
      <c r="P234" s="60" t="str">
        <f t="shared" si="3"/>
        <v>MP</v>
      </c>
    </row>
    <row r="235" spans="1:16" x14ac:dyDescent="0.25">
      <c r="A235" s="88" t="s">
        <v>938</v>
      </c>
      <c r="B235" s="89" t="s">
        <v>939</v>
      </c>
      <c r="C235" s="89" t="s">
        <v>933</v>
      </c>
      <c r="D235" s="90">
        <v>10983</v>
      </c>
      <c r="E235" s="88">
        <v>2001677</v>
      </c>
      <c r="F235" s="89" t="s">
        <v>4312</v>
      </c>
      <c r="G235" s="91">
        <v>34.75</v>
      </c>
      <c r="H235" s="64">
        <f>_xlfn.IFNA(G235*(1-VLOOKUP(A235,Rabatte!A:G,7,FALSE)),G235*1)</f>
        <v>34.75</v>
      </c>
      <c r="I235" s="88">
        <v>1</v>
      </c>
      <c r="J235" s="64">
        <f>_xlfn.IFNA(G235*(1-VLOOKUP(A235,Rabatte!A:H,8,FALSE)),G235*1)</f>
        <v>34.75</v>
      </c>
      <c r="K235" s="93">
        <v>6.2</v>
      </c>
      <c r="L235" s="99">
        <v>4002626322715</v>
      </c>
      <c r="P235" s="60" t="str">
        <f t="shared" si="3"/>
        <v>MP</v>
      </c>
    </row>
    <row r="236" spans="1:16" x14ac:dyDescent="0.25">
      <c r="A236" s="88" t="s">
        <v>938</v>
      </c>
      <c r="B236" s="89" t="s">
        <v>939</v>
      </c>
      <c r="C236" s="89" t="s">
        <v>933</v>
      </c>
      <c r="D236" s="90">
        <v>10984</v>
      </c>
      <c r="E236" s="88">
        <v>2001678</v>
      </c>
      <c r="F236" s="89" t="s">
        <v>1183</v>
      </c>
      <c r="G236" s="91">
        <v>62.5</v>
      </c>
      <c r="H236" s="64">
        <f>_xlfn.IFNA(G236*(1-VLOOKUP(A236,Rabatte!A:G,7,FALSE)),G236*1)</f>
        <v>62.5</v>
      </c>
      <c r="I236" s="88">
        <v>1</v>
      </c>
      <c r="J236" s="64">
        <f>_xlfn.IFNA(G236*(1-VLOOKUP(A236,Rabatte!A:H,8,FALSE)),G236*1)</f>
        <v>62.5</v>
      </c>
      <c r="K236" s="93">
        <v>5</v>
      </c>
      <c r="L236" s="99">
        <v>4002626322722</v>
      </c>
      <c r="P236" s="60" t="str">
        <f t="shared" si="3"/>
        <v>MP</v>
      </c>
    </row>
    <row r="237" spans="1:16" x14ac:dyDescent="0.25">
      <c r="A237" s="88" t="s">
        <v>938</v>
      </c>
      <c r="B237" s="89" t="s">
        <v>939</v>
      </c>
      <c r="C237" s="89" t="s">
        <v>933</v>
      </c>
      <c r="D237" s="90">
        <v>10985</v>
      </c>
      <c r="E237" s="88">
        <v>2001679</v>
      </c>
      <c r="F237" s="89" t="s">
        <v>1184</v>
      </c>
      <c r="G237" s="91">
        <v>346.5</v>
      </c>
      <c r="H237" s="64">
        <f>_xlfn.IFNA(G237*(1-VLOOKUP(A237,Rabatte!A:G,7,FALSE)),G237*1)</f>
        <v>346.5</v>
      </c>
      <c r="I237" s="88">
        <v>18</v>
      </c>
      <c r="J237" s="64">
        <f>_xlfn.IFNA(G237*(1-VLOOKUP(A237,Rabatte!A:H,8,FALSE)),G237*1)</f>
        <v>346.5</v>
      </c>
      <c r="K237" s="93">
        <v>38.5</v>
      </c>
      <c r="L237" s="99">
        <v>4002626322692</v>
      </c>
      <c r="P237" s="60" t="str">
        <f t="shared" si="3"/>
        <v>MP</v>
      </c>
    </row>
    <row r="238" spans="1:16" x14ac:dyDescent="0.25">
      <c r="A238" s="88" t="s">
        <v>938</v>
      </c>
      <c r="B238" s="89" t="s">
        <v>939</v>
      </c>
      <c r="C238" s="89" t="s">
        <v>933</v>
      </c>
      <c r="D238" s="90">
        <v>10987</v>
      </c>
      <c r="E238" s="88">
        <v>2001680</v>
      </c>
      <c r="F238" s="89" t="s">
        <v>4313</v>
      </c>
      <c r="G238" s="91">
        <v>404</v>
      </c>
      <c r="H238" s="64">
        <f>_xlfn.IFNA(G238*(1-VLOOKUP(A238,Rabatte!A:G,7,FALSE)),G238*1)</f>
        <v>404</v>
      </c>
      <c r="I238" s="88">
        <v>6</v>
      </c>
      <c r="J238" s="64">
        <f>_xlfn.IFNA(G238*(1-VLOOKUP(A238,Rabatte!A:H,8,FALSE)),G238*1)</f>
        <v>404</v>
      </c>
      <c r="K238" s="93">
        <v>60</v>
      </c>
      <c r="L238" s="99">
        <v>4002626322739</v>
      </c>
      <c r="P238" s="60" t="str">
        <f t="shared" si="3"/>
        <v>MP</v>
      </c>
    </row>
    <row r="239" spans="1:16" x14ac:dyDescent="0.25">
      <c r="A239" s="88" t="s">
        <v>934</v>
      </c>
      <c r="B239" s="89" t="s">
        <v>935</v>
      </c>
      <c r="C239" s="89" t="s">
        <v>933</v>
      </c>
      <c r="D239" s="90">
        <v>11000</v>
      </c>
      <c r="E239" s="88">
        <v>2001688</v>
      </c>
      <c r="F239" s="89" t="s">
        <v>1185</v>
      </c>
      <c r="G239" s="91">
        <v>46.25</v>
      </c>
      <c r="H239" s="64">
        <f>_xlfn.IFNA(G239*(1-VLOOKUP(A239,Rabatte!A:G,7,FALSE)),G239*1)</f>
        <v>46.25</v>
      </c>
      <c r="I239" s="88">
        <v>60</v>
      </c>
      <c r="J239" s="64">
        <f>_xlfn.IFNA(G239*(1-VLOOKUP(A239,Rabatte!A:H,8,FALSE)),G239*1)</f>
        <v>46.25</v>
      </c>
      <c r="K239" s="93">
        <v>2.1</v>
      </c>
      <c r="L239" s="99">
        <v>4002626226488</v>
      </c>
      <c r="P239" s="60" t="str">
        <f t="shared" si="3"/>
        <v>XD</v>
      </c>
    </row>
    <row r="240" spans="1:16" x14ac:dyDescent="0.25">
      <c r="A240" s="88" t="s">
        <v>934</v>
      </c>
      <c r="B240" s="89" t="s">
        <v>935</v>
      </c>
      <c r="C240" s="89" t="s">
        <v>933</v>
      </c>
      <c r="D240" s="90">
        <v>11004</v>
      </c>
      <c r="E240" s="88">
        <v>2001690</v>
      </c>
      <c r="F240" s="89" t="s">
        <v>4314</v>
      </c>
      <c r="G240" s="91">
        <v>46.25</v>
      </c>
      <c r="H240" s="64">
        <f>_xlfn.IFNA(G240*(1-VLOOKUP(A240,Rabatte!A:G,7,FALSE)),G240*1)</f>
        <v>46.25</v>
      </c>
      <c r="I240" s="88">
        <v>70</v>
      </c>
      <c r="J240" s="64">
        <f>_xlfn.IFNA(G240*(1-VLOOKUP(A240,Rabatte!A:H,8,FALSE)),G240*1)</f>
        <v>46.25</v>
      </c>
      <c r="K240" s="93">
        <v>1.1000000000000001</v>
      </c>
      <c r="L240" s="99">
        <v>4002626271761</v>
      </c>
      <c r="P240" s="60" t="str">
        <f t="shared" si="3"/>
        <v>XD</v>
      </c>
    </row>
    <row r="241" spans="1:16" x14ac:dyDescent="0.25">
      <c r="A241" s="88" t="s">
        <v>934</v>
      </c>
      <c r="B241" s="89" t="s">
        <v>935</v>
      </c>
      <c r="C241" s="89" t="s">
        <v>933</v>
      </c>
      <c r="D241" s="90">
        <v>11005</v>
      </c>
      <c r="E241" s="88">
        <v>2001691</v>
      </c>
      <c r="F241" s="89" t="s">
        <v>4315</v>
      </c>
      <c r="G241" s="91">
        <v>46.25</v>
      </c>
      <c r="H241" s="64">
        <f>_xlfn.IFNA(G241*(1-VLOOKUP(A241,Rabatte!A:G,7,FALSE)),G241*1)</f>
        <v>46.25</v>
      </c>
      <c r="I241" s="88">
        <v>50</v>
      </c>
      <c r="J241" s="64">
        <f>_xlfn.IFNA(G241*(1-VLOOKUP(A241,Rabatte!A:H,8,FALSE)),G241*1)</f>
        <v>46.25</v>
      </c>
      <c r="K241" s="93">
        <v>1.3</v>
      </c>
      <c r="L241" s="99">
        <v>4002626271778</v>
      </c>
      <c r="P241" s="60" t="str">
        <f t="shared" si="3"/>
        <v>XD</v>
      </c>
    </row>
    <row r="242" spans="1:16" x14ac:dyDescent="0.25">
      <c r="A242" s="88" t="s">
        <v>934</v>
      </c>
      <c r="B242" s="89" t="s">
        <v>935</v>
      </c>
      <c r="C242" s="89" t="s">
        <v>933</v>
      </c>
      <c r="D242" s="90">
        <v>11011</v>
      </c>
      <c r="E242" s="88">
        <v>2001696</v>
      </c>
      <c r="F242" s="89" t="s">
        <v>4316</v>
      </c>
      <c r="G242" s="91">
        <v>62</v>
      </c>
      <c r="H242" s="64">
        <f>_xlfn.IFNA(G242*(1-VLOOKUP(A242,Rabatte!A:G,7,FALSE)),G242*1)</f>
        <v>62</v>
      </c>
      <c r="I242" s="88">
        <v>28</v>
      </c>
      <c r="J242" s="64">
        <f>_xlfn.IFNA(G242*(1-VLOOKUP(A242,Rabatte!A:H,8,FALSE)),G242*1)</f>
        <v>62</v>
      </c>
      <c r="K242" s="93">
        <v>2.38</v>
      </c>
      <c r="L242" s="99">
        <v>4002626258885</v>
      </c>
      <c r="P242" s="60" t="str">
        <f t="shared" si="3"/>
        <v>XD</v>
      </c>
    </row>
    <row r="243" spans="1:16" x14ac:dyDescent="0.25">
      <c r="A243" s="88" t="s">
        <v>934</v>
      </c>
      <c r="B243" s="89" t="s">
        <v>935</v>
      </c>
      <c r="C243" s="89" t="s">
        <v>933</v>
      </c>
      <c r="D243" s="90">
        <v>11018</v>
      </c>
      <c r="E243" s="88">
        <v>2001699</v>
      </c>
      <c r="F243" s="89" t="s">
        <v>4317</v>
      </c>
      <c r="G243" s="91">
        <v>79.5</v>
      </c>
      <c r="H243" s="64">
        <f>_xlfn.IFNA(G243*(1-VLOOKUP(A243,Rabatte!A:G,7,FALSE)),G243*1)</f>
        <v>79.5</v>
      </c>
      <c r="I243" s="88">
        <v>15</v>
      </c>
      <c r="J243" s="64">
        <f>_xlfn.IFNA(G243*(1-VLOOKUP(A243,Rabatte!A:H,8,FALSE)),G243*1)</f>
        <v>79.5</v>
      </c>
      <c r="K243" s="93">
        <v>3.4</v>
      </c>
      <c r="L243" s="99">
        <v>4002626258922</v>
      </c>
      <c r="P243" s="60" t="str">
        <f t="shared" si="3"/>
        <v>XD</v>
      </c>
    </row>
    <row r="244" spans="1:16" x14ac:dyDescent="0.25">
      <c r="A244" s="88" t="s">
        <v>20</v>
      </c>
      <c r="B244" s="89" t="s">
        <v>347</v>
      </c>
      <c r="C244" s="89" t="s">
        <v>951</v>
      </c>
      <c r="D244" s="90">
        <v>11050</v>
      </c>
      <c r="E244" s="88">
        <v>2001724</v>
      </c>
      <c r="F244" s="89" t="s">
        <v>1186</v>
      </c>
      <c r="G244" s="91">
        <v>51.5</v>
      </c>
      <c r="H244" s="64">
        <f>_xlfn.IFNA(G244*(1-VLOOKUP(A244,Rabatte!A:G,7,FALSE)),G244*1)</f>
        <v>51.5</v>
      </c>
      <c r="I244" s="88">
        <v>10</v>
      </c>
      <c r="J244" s="64">
        <f>_xlfn.IFNA(G244*(1-VLOOKUP(A244,Rabatte!A:H,8,FALSE)),G244*1)</f>
        <v>51.5</v>
      </c>
      <c r="K244" s="93">
        <v>0.1</v>
      </c>
      <c r="L244" s="99">
        <v>4002626721426</v>
      </c>
      <c r="P244" s="60" t="str">
        <f t="shared" si="3"/>
        <v>A1</v>
      </c>
    </row>
    <row r="245" spans="1:16" x14ac:dyDescent="0.25">
      <c r="A245" s="88" t="s">
        <v>934</v>
      </c>
      <c r="B245" s="89" t="s">
        <v>935</v>
      </c>
      <c r="C245" s="89" t="s">
        <v>933</v>
      </c>
      <c r="D245" s="90">
        <v>11085</v>
      </c>
      <c r="E245" s="88">
        <v>2001743</v>
      </c>
      <c r="F245" s="89" t="s">
        <v>4318</v>
      </c>
      <c r="G245" s="91">
        <v>10.75</v>
      </c>
      <c r="H245" s="64">
        <f>_xlfn.IFNA(G245*(1-VLOOKUP(A245,Rabatte!A:G,7,FALSE)),G245*1)</f>
        <v>10.75</v>
      </c>
      <c r="I245" s="88">
        <v>10</v>
      </c>
      <c r="J245" s="64">
        <f>_xlfn.IFNA(G245*(1-VLOOKUP(A245,Rabatte!A:H,8,FALSE)),G245*1)</f>
        <v>10.75</v>
      </c>
      <c r="K245" s="93">
        <v>0.1</v>
      </c>
      <c r="L245" s="99">
        <v>4002626258410</v>
      </c>
      <c r="P245" s="60" t="str">
        <f t="shared" si="3"/>
        <v>XD</v>
      </c>
    </row>
    <row r="246" spans="1:16" x14ac:dyDescent="0.25">
      <c r="A246" s="88" t="s">
        <v>934</v>
      </c>
      <c r="B246" s="89" t="s">
        <v>935</v>
      </c>
      <c r="C246" s="89" t="s">
        <v>933</v>
      </c>
      <c r="D246" s="90">
        <v>11086</v>
      </c>
      <c r="E246" s="88">
        <v>2001744</v>
      </c>
      <c r="F246" s="89" t="s">
        <v>4319</v>
      </c>
      <c r="G246" s="91">
        <v>12</v>
      </c>
      <c r="H246" s="64">
        <f>_xlfn.IFNA(G246*(1-VLOOKUP(A246,Rabatte!A:G,7,FALSE)),G246*1)</f>
        <v>12</v>
      </c>
      <c r="I246" s="88">
        <v>10</v>
      </c>
      <c r="J246" s="64">
        <f>_xlfn.IFNA(G246*(1-VLOOKUP(A246,Rabatte!A:H,8,FALSE)),G246*1)</f>
        <v>12</v>
      </c>
      <c r="K246" s="93">
        <v>0.1</v>
      </c>
      <c r="L246" s="99">
        <v>4002626226549</v>
      </c>
      <c r="P246" s="60" t="str">
        <f t="shared" si="3"/>
        <v>XD</v>
      </c>
    </row>
    <row r="247" spans="1:16" x14ac:dyDescent="0.25">
      <c r="A247" s="88" t="s">
        <v>934</v>
      </c>
      <c r="B247" s="89" t="s">
        <v>935</v>
      </c>
      <c r="C247" s="89" t="s">
        <v>933</v>
      </c>
      <c r="D247" s="90">
        <v>11087</v>
      </c>
      <c r="E247" s="88">
        <v>2001745</v>
      </c>
      <c r="F247" s="89" t="s">
        <v>4320</v>
      </c>
      <c r="G247" s="91">
        <v>12</v>
      </c>
      <c r="H247" s="64">
        <f>_xlfn.IFNA(G247*(1-VLOOKUP(A247,Rabatte!A:G,7,FALSE)),G247*1)</f>
        <v>12</v>
      </c>
      <c r="I247" s="88">
        <v>10</v>
      </c>
      <c r="J247" s="64">
        <f>_xlfn.IFNA(G247*(1-VLOOKUP(A247,Rabatte!A:H,8,FALSE)),G247*1)</f>
        <v>12</v>
      </c>
      <c r="K247" s="93">
        <v>0.1</v>
      </c>
      <c r="L247" s="99">
        <v>4002626226556</v>
      </c>
      <c r="P247" s="60" t="str">
        <f t="shared" si="3"/>
        <v>XD</v>
      </c>
    </row>
    <row r="248" spans="1:16" x14ac:dyDescent="0.25">
      <c r="A248" s="88" t="s">
        <v>934</v>
      </c>
      <c r="B248" s="89" t="s">
        <v>935</v>
      </c>
      <c r="C248" s="89" t="s">
        <v>933</v>
      </c>
      <c r="D248" s="90">
        <v>11093</v>
      </c>
      <c r="E248" s="88">
        <v>2001746</v>
      </c>
      <c r="F248" s="89" t="s">
        <v>1187</v>
      </c>
      <c r="G248" s="91">
        <v>25.5</v>
      </c>
      <c r="H248" s="64">
        <f>_xlfn.IFNA(G248*(1-VLOOKUP(A248,Rabatte!A:G,7,FALSE)),G248*1)</f>
        <v>25.5</v>
      </c>
      <c r="I248" s="88">
        <v>10</v>
      </c>
      <c r="J248" s="64">
        <f>_xlfn.IFNA(G248*(1-VLOOKUP(A248,Rabatte!A:H,8,FALSE)),G248*1)</f>
        <v>25.5</v>
      </c>
      <c r="K248" s="93">
        <v>0.14000000000000001</v>
      </c>
      <c r="L248" s="99">
        <v>4002626258427</v>
      </c>
      <c r="P248" s="60" t="str">
        <f t="shared" si="3"/>
        <v>XD</v>
      </c>
    </row>
    <row r="249" spans="1:16" x14ac:dyDescent="0.25">
      <c r="A249" s="88" t="s">
        <v>934</v>
      </c>
      <c r="B249" s="89" t="s">
        <v>935</v>
      </c>
      <c r="C249" s="89" t="s">
        <v>933</v>
      </c>
      <c r="D249" s="90">
        <v>11094</v>
      </c>
      <c r="E249" s="88">
        <v>2001747</v>
      </c>
      <c r="F249" s="89" t="s">
        <v>1188</v>
      </c>
      <c r="G249" s="91">
        <v>30.75</v>
      </c>
      <c r="H249" s="64">
        <f>_xlfn.IFNA(G249*(1-VLOOKUP(A249,Rabatte!A:G,7,FALSE)),G249*1)</f>
        <v>30.75</v>
      </c>
      <c r="I249" s="88">
        <v>36</v>
      </c>
      <c r="J249" s="64">
        <f>_xlfn.IFNA(G249*(1-VLOOKUP(A249,Rabatte!A:H,8,FALSE)),G249*1)</f>
        <v>30.75</v>
      </c>
      <c r="K249" s="93">
        <v>0.22</v>
      </c>
      <c r="L249" s="99">
        <v>4002626258960</v>
      </c>
      <c r="P249" s="60" t="str">
        <f t="shared" si="3"/>
        <v>XD</v>
      </c>
    </row>
    <row r="250" spans="1:16" x14ac:dyDescent="0.25">
      <c r="A250" s="88" t="s">
        <v>934</v>
      </c>
      <c r="B250" s="89" t="s">
        <v>935</v>
      </c>
      <c r="C250" s="89" t="s">
        <v>933</v>
      </c>
      <c r="D250" s="90">
        <v>11098</v>
      </c>
      <c r="E250" s="88">
        <v>2001749</v>
      </c>
      <c r="F250" s="89" t="s">
        <v>1189</v>
      </c>
      <c r="G250" s="91">
        <v>34.75</v>
      </c>
      <c r="H250" s="64">
        <f>_xlfn.IFNA(G250*(1-VLOOKUP(A250,Rabatte!A:G,7,FALSE)),G250*1)</f>
        <v>34.75</v>
      </c>
      <c r="I250" s="88">
        <v>10</v>
      </c>
      <c r="J250" s="64">
        <f>_xlfn.IFNA(G250*(1-VLOOKUP(A250,Rabatte!A:H,8,FALSE)),G250*1)</f>
        <v>34.75</v>
      </c>
      <c r="K250" s="93">
        <v>0.21</v>
      </c>
      <c r="L250" s="99">
        <v>4002626258977</v>
      </c>
      <c r="P250" s="60" t="str">
        <f t="shared" si="3"/>
        <v>XD</v>
      </c>
    </row>
    <row r="251" spans="1:16" x14ac:dyDescent="0.25">
      <c r="A251" s="88" t="s">
        <v>934</v>
      </c>
      <c r="B251" s="89" t="s">
        <v>935</v>
      </c>
      <c r="C251" s="89" t="s">
        <v>933</v>
      </c>
      <c r="D251" s="90">
        <v>11099</v>
      </c>
      <c r="E251" s="88">
        <v>2001750</v>
      </c>
      <c r="F251" s="89" t="s">
        <v>1190</v>
      </c>
      <c r="G251" s="91">
        <v>40.75</v>
      </c>
      <c r="H251" s="64">
        <f>_xlfn.IFNA(G251*(1-VLOOKUP(A251,Rabatte!A:G,7,FALSE)),G251*1)</f>
        <v>40.75</v>
      </c>
      <c r="I251" s="88">
        <v>24</v>
      </c>
      <c r="J251" s="64">
        <f>_xlfn.IFNA(G251*(1-VLOOKUP(A251,Rabatte!A:H,8,FALSE)),G251*1)</f>
        <v>40.75</v>
      </c>
      <c r="K251" s="93">
        <v>0.38</v>
      </c>
      <c r="L251" s="99">
        <v>4002626258984</v>
      </c>
      <c r="P251" s="60" t="str">
        <f t="shared" si="3"/>
        <v>XD</v>
      </c>
    </row>
    <row r="252" spans="1:16" x14ac:dyDescent="0.25">
      <c r="A252" s="88" t="s">
        <v>934</v>
      </c>
      <c r="B252" s="89" t="s">
        <v>935</v>
      </c>
      <c r="C252" s="89" t="s">
        <v>933</v>
      </c>
      <c r="D252" s="90">
        <v>11104</v>
      </c>
      <c r="E252" s="88">
        <v>2001755</v>
      </c>
      <c r="F252" s="89" t="s">
        <v>4321</v>
      </c>
      <c r="G252" s="91">
        <v>90.999999999999986</v>
      </c>
      <c r="H252" s="64">
        <f>_xlfn.IFNA(G252*(1-VLOOKUP(A252,Rabatte!A:G,7,FALSE)),G252*1)</f>
        <v>90.999999999999986</v>
      </c>
      <c r="I252" s="88">
        <v>80</v>
      </c>
      <c r="J252" s="64">
        <f>_xlfn.IFNA(G252*(1-VLOOKUP(A252,Rabatte!A:H,8,FALSE)),G252*1)</f>
        <v>90.999999999999986</v>
      </c>
      <c r="K252" s="93">
        <v>2.63</v>
      </c>
      <c r="L252" s="99">
        <v>4002626283290</v>
      </c>
      <c r="P252" s="60" t="str">
        <f t="shared" si="3"/>
        <v>XD</v>
      </c>
    </row>
    <row r="253" spans="1:16" x14ac:dyDescent="0.25">
      <c r="A253" s="88" t="s">
        <v>934</v>
      </c>
      <c r="B253" s="89" t="s">
        <v>935</v>
      </c>
      <c r="C253" s="89" t="s">
        <v>933</v>
      </c>
      <c r="D253" s="90">
        <v>11105</v>
      </c>
      <c r="E253" s="88">
        <v>2001756</v>
      </c>
      <c r="F253" s="89" t="s">
        <v>4322</v>
      </c>
      <c r="G253" s="91">
        <v>90.999999999999986</v>
      </c>
      <c r="H253" s="64">
        <f>_xlfn.IFNA(G253*(1-VLOOKUP(A253,Rabatte!A:G,7,FALSE)),G253*1)</f>
        <v>90.999999999999986</v>
      </c>
      <c r="I253" s="88">
        <v>50</v>
      </c>
      <c r="J253" s="64">
        <f>_xlfn.IFNA(G253*(1-VLOOKUP(A253,Rabatte!A:H,8,FALSE)),G253*1)</f>
        <v>90.999999999999986</v>
      </c>
      <c r="K253" s="93">
        <v>2.9</v>
      </c>
      <c r="L253" s="99">
        <v>4002626283337</v>
      </c>
      <c r="P253" s="60" t="str">
        <f t="shared" si="3"/>
        <v>XD</v>
      </c>
    </row>
    <row r="254" spans="1:16" x14ac:dyDescent="0.25">
      <c r="A254" s="88" t="s">
        <v>934</v>
      </c>
      <c r="B254" s="89" t="s">
        <v>935</v>
      </c>
      <c r="C254" s="89" t="s">
        <v>933</v>
      </c>
      <c r="D254" s="90">
        <v>11140</v>
      </c>
      <c r="E254" s="88">
        <v>2001785</v>
      </c>
      <c r="F254" s="89" t="s">
        <v>8934</v>
      </c>
      <c r="G254" s="91">
        <v>90.999999999999986</v>
      </c>
      <c r="H254" s="64">
        <f>_xlfn.IFNA(G254*(1-VLOOKUP(A254,Rabatte!A:G,7,FALSE)),G254*1)</f>
        <v>90.999999999999986</v>
      </c>
      <c r="I254" s="88">
        <v>96</v>
      </c>
      <c r="J254" s="64">
        <f>_xlfn.IFNA(G254*(1-VLOOKUP(A254,Rabatte!A:H,8,FALSE)),G254*1)</f>
        <v>90.999999999999986</v>
      </c>
      <c r="K254" s="93">
        <v>3.5</v>
      </c>
      <c r="L254" s="99">
        <v>4002626226518</v>
      </c>
      <c r="P254" s="60" t="str">
        <f t="shared" si="3"/>
        <v>XD</v>
      </c>
    </row>
    <row r="255" spans="1:16" x14ac:dyDescent="0.25">
      <c r="A255" s="88" t="s">
        <v>9</v>
      </c>
      <c r="B255" s="89" t="s">
        <v>16</v>
      </c>
      <c r="C255" s="89" t="s">
        <v>933</v>
      </c>
      <c r="D255" s="90">
        <v>11143</v>
      </c>
      <c r="E255" s="88">
        <v>2023412</v>
      </c>
      <c r="F255" s="89" t="s">
        <v>247</v>
      </c>
      <c r="G255" s="91">
        <v>1.3</v>
      </c>
      <c r="H255" s="64">
        <f>_xlfn.IFNA(G255*(1-VLOOKUP(A255,Rabatte!A:G,7,FALSE)),G255*1)</f>
        <v>1.3</v>
      </c>
      <c r="I255" s="88">
        <v>10</v>
      </c>
      <c r="J255" s="64">
        <f>_xlfn.IFNA(G255*(1-VLOOKUP(A255,Rabatte!A:H,8,FALSE)),G255*1)</f>
        <v>1.3</v>
      </c>
      <c r="K255" s="93">
        <v>1E-3</v>
      </c>
      <c r="L255" s="99">
        <v>4002626507013</v>
      </c>
      <c r="P255" s="60" t="str">
        <f t="shared" si="3"/>
        <v>H1</v>
      </c>
    </row>
    <row r="256" spans="1:16" x14ac:dyDescent="0.25">
      <c r="A256" s="88" t="s">
        <v>6</v>
      </c>
      <c r="B256" s="89" t="s">
        <v>19</v>
      </c>
      <c r="C256" s="89" t="s">
        <v>951</v>
      </c>
      <c r="D256" s="90">
        <v>11146</v>
      </c>
      <c r="E256" s="88">
        <v>2001789</v>
      </c>
      <c r="F256" s="89" t="s">
        <v>4323</v>
      </c>
      <c r="G256" s="91">
        <v>228.75</v>
      </c>
      <c r="H256" s="64">
        <f>_xlfn.IFNA(G256*(1-VLOOKUP(A256,Rabatte!A:G,7,FALSE)),G256*1)</f>
        <v>228.75</v>
      </c>
      <c r="I256" s="88">
        <v>24</v>
      </c>
      <c r="J256" s="64">
        <f>_xlfn.IFNA(G256*(1-VLOOKUP(A256,Rabatte!A:H,8,FALSE)),G256*1)</f>
        <v>228.75</v>
      </c>
      <c r="K256" s="93">
        <v>10.7</v>
      </c>
      <c r="L256" s="99">
        <v>4002626524492</v>
      </c>
      <c r="P256" s="60" t="str">
        <f t="shared" si="3"/>
        <v>C1</v>
      </c>
    </row>
    <row r="257" spans="1:16" x14ac:dyDescent="0.25">
      <c r="A257" s="88" t="s">
        <v>6</v>
      </c>
      <c r="B257" s="89" t="s">
        <v>19</v>
      </c>
      <c r="C257" s="89" t="s">
        <v>951</v>
      </c>
      <c r="D257" s="90">
        <v>11147</v>
      </c>
      <c r="E257" s="88">
        <v>2001790</v>
      </c>
      <c r="F257" s="89" t="s">
        <v>4324</v>
      </c>
      <c r="G257" s="91">
        <v>237.25</v>
      </c>
      <c r="H257" s="64">
        <f>_xlfn.IFNA(G257*(1-VLOOKUP(A257,Rabatte!A:G,7,FALSE)),G257*1)</f>
        <v>237.25</v>
      </c>
      <c r="I257" s="88">
        <v>24</v>
      </c>
      <c r="J257" s="64">
        <f>_xlfn.IFNA(G257*(1-VLOOKUP(A257,Rabatte!A:H,8,FALSE)),G257*1)</f>
        <v>237.25</v>
      </c>
      <c r="K257" s="93">
        <v>12.5</v>
      </c>
      <c r="L257" s="99">
        <v>4002626505699</v>
      </c>
      <c r="P257" s="60" t="str">
        <f t="shared" si="3"/>
        <v>C1</v>
      </c>
    </row>
    <row r="258" spans="1:16" x14ac:dyDescent="0.25">
      <c r="A258" s="88" t="s">
        <v>6</v>
      </c>
      <c r="B258" s="89" t="s">
        <v>19</v>
      </c>
      <c r="C258" s="89" t="s">
        <v>951</v>
      </c>
      <c r="D258" s="90">
        <v>11148</v>
      </c>
      <c r="E258" s="88">
        <v>2001791</v>
      </c>
      <c r="F258" s="89" t="s">
        <v>4325</v>
      </c>
      <c r="G258" s="91">
        <v>253.5</v>
      </c>
      <c r="H258" s="64">
        <f>_xlfn.IFNA(G258*(1-VLOOKUP(A258,Rabatte!A:G,7,FALSE)),G258*1)</f>
        <v>253.5</v>
      </c>
      <c r="I258" s="88">
        <v>12</v>
      </c>
      <c r="J258" s="64">
        <f>_xlfn.IFNA(G258*(1-VLOOKUP(A258,Rabatte!A:H,8,FALSE)),G258*1)</f>
        <v>253.5</v>
      </c>
      <c r="K258" s="93">
        <v>13.1</v>
      </c>
      <c r="L258" s="99">
        <v>4002626505705</v>
      </c>
      <c r="P258" s="60" t="str">
        <f t="shared" si="3"/>
        <v>C1</v>
      </c>
    </row>
    <row r="259" spans="1:16" x14ac:dyDescent="0.25">
      <c r="A259" s="88" t="s">
        <v>6</v>
      </c>
      <c r="B259" s="89" t="s">
        <v>19</v>
      </c>
      <c r="C259" s="89" t="s">
        <v>951</v>
      </c>
      <c r="D259" s="90">
        <v>11149</v>
      </c>
      <c r="E259" s="88">
        <v>2001792</v>
      </c>
      <c r="F259" s="89" t="s">
        <v>4326</v>
      </c>
      <c r="G259" s="91">
        <v>256.75</v>
      </c>
      <c r="H259" s="64">
        <f>_xlfn.IFNA(G259*(1-VLOOKUP(A259,Rabatte!A:G,7,FALSE)),G259*1)</f>
        <v>256.75</v>
      </c>
      <c r="I259" s="88">
        <v>12</v>
      </c>
      <c r="J259" s="64">
        <f>_xlfn.IFNA(G259*(1-VLOOKUP(A259,Rabatte!A:H,8,FALSE)),G259*1)</f>
        <v>256.75</v>
      </c>
      <c r="K259" s="93">
        <v>15.6</v>
      </c>
      <c r="L259" s="99">
        <v>4002626505729</v>
      </c>
      <c r="P259" s="60" t="str">
        <f t="shared" si="3"/>
        <v>C1</v>
      </c>
    </row>
    <row r="260" spans="1:16" x14ac:dyDescent="0.25">
      <c r="A260" s="88" t="s">
        <v>6</v>
      </c>
      <c r="B260" s="89" t="s">
        <v>19</v>
      </c>
      <c r="C260" s="89" t="s">
        <v>951</v>
      </c>
      <c r="D260" s="90">
        <v>11150</v>
      </c>
      <c r="E260" s="88">
        <v>2001793</v>
      </c>
      <c r="F260" s="89" t="s">
        <v>4327</v>
      </c>
      <c r="G260" s="91">
        <v>284.5</v>
      </c>
      <c r="H260" s="64">
        <f>_xlfn.IFNA(G260*(1-VLOOKUP(A260,Rabatte!A:G,7,FALSE)),G260*1)</f>
        <v>284.5</v>
      </c>
      <c r="I260" s="88">
        <v>12</v>
      </c>
      <c r="J260" s="64">
        <f>_xlfn.IFNA(G260*(1-VLOOKUP(A260,Rabatte!A:H,8,FALSE)),G260*1)</f>
        <v>284.5</v>
      </c>
      <c r="K260" s="93">
        <v>18.600000000000001</v>
      </c>
      <c r="L260" s="99">
        <v>4002626505736</v>
      </c>
      <c r="P260" s="60" t="str">
        <f t="shared" si="3"/>
        <v>C1</v>
      </c>
    </row>
    <row r="261" spans="1:16" x14ac:dyDescent="0.25">
      <c r="A261" s="88" t="s">
        <v>934</v>
      </c>
      <c r="B261" s="89" t="s">
        <v>935</v>
      </c>
      <c r="C261" s="89" t="s">
        <v>933</v>
      </c>
      <c r="D261" s="90">
        <v>11151</v>
      </c>
      <c r="E261" s="88">
        <v>2001794</v>
      </c>
      <c r="F261" s="89" t="s">
        <v>8935</v>
      </c>
      <c r="G261" s="91">
        <v>114.99999999999999</v>
      </c>
      <c r="H261" s="64">
        <f>_xlfn.IFNA(G261*(1-VLOOKUP(A261,Rabatte!A:G,7,FALSE)),G261*1)</f>
        <v>114.99999999999999</v>
      </c>
      <c r="I261" s="88">
        <v>44</v>
      </c>
      <c r="J261" s="64">
        <f>_xlfn.IFNA(G261*(1-VLOOKUP(A261,Rabatte!A:H,8,FALSE)),G261*1)</f>
        <v>114.99999999999999</v>
      </c>
      <c r="K261" s="93">
        <v>4.0199999999999996</v>
      </c>
      <c r="L261" s="99">
        <v>4002626283351</v>
      </c>
      <c r="P261" s="60" t="str">
        <f t="shared" ref="P261:P323" si="4">A261</f>
        <v>XD</v>
      </c>
    </row>
    <row r="262" spans="1:16" x14ac:dyDescent="0.25">
      <c r="A262" s="88" t="s">
        <v>6</v>
      </c>
      <c r="B262" s="89" t="s">
        <v>19</v>
      </c>
      <c r="C262" s="89" t="s">
        <v>951</v>
      </c>
      <c r="D262" s="90">
        <v>11152</v>
      </c>
      <c r="E262" s="88">
        <v>2001795</v>
      </c>
      <c r="F262" s="89" t="s">
        <v>4328</v>
      </c>
      <c r="G262" s="91">
        <v>305</v>
      </c>
      <c r="H262" s="64">
        <f>_xlfn.IFNA(G262*(1-VLOOKUP(A262,Rabatte!A:G,7,FALSE)),G262*1)</f>
        <v>305</v>
      </c>
      <c r="I262" s="88">
        <v>12</v>
      </c>
      <c r="J262" s="64">
        <f>_xlfn.IFNA(G262*(1-VLOOKUP(A262,Rabatte!A:H,8,FALSE)),G262*1)</f>
        <v>305</v>
      </c>
      <c r="K262" s="93">
        <v>24</v>
      </c>
      <c r="L262" s="99">
        <v>4002626505750</v>
      </c>
      <c r="P262" s="60" t="str">
        <f t="shared" si="4"/>
        <v>C1</v>
      </c>
    </row>
    <row r="263" spans="1:16" x14ac:dyDescent="0.25">
      <c r="A263" s="88" t="s">
        <v>6</v>
      </c>
      <c r="B263" s="89" t="s">
        <v>19</v>
      </c>
      <c r="C263" s="89" t="s">
        <v>951</v>
      </c>
      <c r="D263" s="90">
        <v>11153</v>
      </c>
      <c r="E263" s="88">
        <v>2001796</v>
      </c>
      <c r="F263" s="89" t="s">
        <v>1191</v>
      </c>
      <c r="G263" s="91">
        <v>228.75</v>
      </c>
      <c r="H263" s="64">
        <f>_xlfn.IFNA(G263*(1-VLOOKUP(A263,Rabatte!A:G,7,FALSE)),G263*1)</f>
        <v>228.75</v>
      </c>
      <c r="I263" s="88">
        <v>24</v>
      </c>
      <c r="J263" s="64">
        <f>_xlfn.IFNA(G263*(1-VLOOKUP(A263,Rabatte!A:H,8,FALSE)),G263*1)</f>
        <v>228.75</v>
      </c>
      <c r="K263" s="93">
        <v>10.7</v>
      </c>
      <c r="L263" s="99">
        <v>4002626524508</v>
      </c>
      <c r="P263" s="60" t="str">
        <f t="shared" si="4"/>
        <v>C1</v>
      </c>
    </row>
    <row r="264" spans="1:16" x14ac:dyDescent="0.25">
      <c r="A264" s="88" t="s">
        <v>6</v>
      </c>
      <c r="B264" s="89" t="s">
        <v>19</v>
      </c>
      <c r="C264" s="89" t="s">
        <v>951</v>
      </c>
      <c r="D264" s="90">
        <v>11154</v>
      </c>
      <c r="E264" s="88">
        <v>2001797</v>
      </c>
      <c r="F264" s="89" t="s">
        <v>4329</v>
      </c>
      <c r="G264" s="91">
        <v>237.25</v>
      </c>
      <c r="H264" s="64">
        <f>_xlfn.IFNA(G264*(1-VLOOKUP(A264,Rabatte!A:G,7,FALSE)),G264*1)</f>
        <v>237.25</v>
      </c>
      <c r="I264" s="88">
        <v>24</v>
      </c>
      <c r="J264" s="64">
        <f>_xlfn.IFNA(G264*(1-VLOOKUP(A264,Rabatte!A:H,8,FALSE)),G264*1)</f>
        <v>237.25</v>
      </c>
      <c r="K264" s="93">
        <v>12.5</v>
      </c>
      <c r="L264" s="99">
        <v>4002626524515</v>
      </c>
      <c r="P264" s="60" t="str">
        <f t="shared" si="4"/>
        <v>C1</v>
      </c>
    </row>
    <row r="265" spans="1:16" x14ac:dyDescent="0.25">
      <c r="A265" s="88" t="s">
        <v>6</v>
      </c>
      <c r="B265" s="89" t="s">
        <v>19</v>
      </c>
      <c r="C265" s="89" t="s">
        <v>951</v>
      </c>
      <c r="D265" s="90">
        <v>11155</v>
      </c>
      <c r="E265" s="88">
        <v>2001798</v>
      </c>
      <c r="F265" s="89" t="s">
        <v>1192</v>
      </c>
      <c r="G265" s="91">
        <v>253.5</v>
      </c>
      <c r="H265" s="64">
        <f>_xlfn.IFNA(G265*(1-VLOOKUP(A265,Rabatte!A:G,7,FALSE)),G265*1)</f>
        <v>253.5</v>
      </c>
      <c r="I265" s="88">
        <v>12</v>
      </c>
      <c r="J265" s="64">
        <f>_xlfn.IFNA(G265*(1-VLOOKUP(A265,Rabatte!A:H,8,FALSE)),G265*1)</f>
        <v>253.5</v>
      </c>
      <c r="K265" s="93">
        <v>13.3</v>
      </c>
      <c r="L265" s="99">
        <v>4002626505767</v>
      </c>
      <c r="P265" s="60" t="str">
        <f t="shared" si="4"/>
        <v>C1</v>
      </c>
    </row>
    <row r="266" spans="1:16" x14ac:dyDescent="0.25">
      <c r="A266" s="88" t="s">
        <v>6</v>
      </c>
      <c r="B266" s="89" t="s">
        <v>19</v>
      </c>
      <c r="C266" s="89" t="s">
        <v>951</v>
      </c>
      <c r="D266" s="90">
        <v>11156</v>
      </c>
      <c r="E266" s="88">
        <v>2001799</v>
      </c>
      <c r="F266" s="89" t="s">
        <v>4330</v>
      </c>
      <c r="G266" s="91">
        <v>256.75</v>
      </c>
      <c r="H266" s="64">
        <f>_xlfn.IFNA(G266*(1-VLOOKUP(A266,Rabatte!A:G,7,FALSE)),G266*1)</f>
        <v>256.75</v>
      </c>
      <c r="I266" s="88">
        <v>12</v>
      </c>
      <c r="J266" s="64">
        <f>_xlfn.IFNA(G266*(1-VLOOKUP(A266,Rabatte!A:H,8,FALSE)),G266*1)</f>
        <v>256.75</v>
      </c>
      <c r="K266" s="93">
        <v>15.6</v>
      </c>
      <c r="L266" s="99">
        <v>4002626505781</v>
      </c>
      <c r="P266" s="60" t="str">
        <f t="shared" si="4"/>
        <v>C1</v>
      </c>
    </row>
    <row r="267" spans="1:16" x14ac:dyDescent="0.25">
      <c r="A267" s="88" t="s">
        <v>6</v>
      </c>
      <c r="B267" s="89" t="s">
        <v>19</v>
      </c>
      <c r="C267" s="89" t="s">
        <v>951</v>
      </c>
      <c r="D267" s="90">
        <v>11157</v>
      </c>
      <c r="E267" s="88">
        <v>2001800</v>
      </c>
      <c r="F267" s="89" t="s">
        <v>4331</v>
      </c>
      <c r="G267" s="91">
        <v>284.5</v>
      </c>
      <c r="H267" s="64">
        <f>_xlfn.IFNA(G267*(1-VLOOKUP(A267,Rabatte!A:G,7,FALSE)),G267*1)</f>
        <v>284.5</v>
      </c>
      <c r="I267" s="88">
        <v>12</v>
      </c>
      <c r="J267" s="64">
        <f>_xlfn.IFNA(G267*(1-VLOOKUP(A267,Rabatte!A:H,8,FALSE)),G267*1)</f>
        <v>284.5</v>
      </c>
      <c r="K267" s="93">
        <v>19.600000000000001</v>
      </c>
      <c r="L267" s="99">
        <v>4002626505798</v>
      </c>
      <c r="P267" s="60" t="str">
        <f t="shared" si="4"/>
        <v>C1</v>
      </c>
    </row>
    <row r="268" spans="1:16" x14ac:dyDescent="0.25">
      <c r="A268" s="88" t="s">
        <v>934</v>
      </c>
      <c r="B268" s="89" t="s">
        <v>935</v>
      </c>
      <c r="C268" s="89" t="s">
        <v>933</v>
      </c>
      <c r="D268" s="90">
        <v>11158</v>
      </c>
      <c r="E268" s="88">
        <v>2001801</v>
      </c>
      <c r="F268" s="89" t="s">
        <v>8936</v>
      </c>
      <c r="G268" s="91">
        <v>144.75</v>
      </c>
      <c r="H268" s="64">
        <f>_xlfn.IFNA(G268*(1-VLOOKUP(A268,Rabatte!A:G,7,FALSE)),G268*1)</f>
        <v>144.75</v>
      </c>
      <c r="I268" s="88">
        <v>27</v>
      </c>
      <c r="J268" s="64">
        <f>_xlfn.IFNA(G268*(1-VLOOKUP(A268,Rabatte!A:H,8,FALSE)),G268*1)</f>
        <v>144.75</v>
      </c>
      <c r="K268" s="93">
        <v>4.9000000000000004</v>
      </c>
      <c r="L268" s="99">
        <v>4002626283382</v>
      </c>
      <c r="P268" s="60" t="str">
        <f t="shared" si="4"/>
        <v>XD</v>
      </c>
    </row>
    <row r="269" spans="1:16" x14ac:dyDescent="0.25">
      <c r="A269" s="88" t="s">
        <v>6</v>
      </c>
      <c r="B269" s="89" t="s">
        <v>19</v>
      </c>
      <c r="C269" s="89" t="s">
        <v>951</v>
      </c>
      <c r="D269" s="90">
        <v>11159</v>
      </c>
      <c r="E269" s="88">
        <v>2001802</v>
      </c>
      <c r="F269" s="89" t="s">
        <v>4332</v>
      </c>
      <c r="G269" s="91">
        <v>305</v>
      </c>
      <c r="H269" s="64">
        <f>_xlfn.IFNA(G269*(1-VLOOKUP(A269,Rabatte!A:G,7,FALSE)),G269*1)</f>
        <v>305</v>
      </c>
      <c r="I269" s="88">
        <v>12</v>
      </c>
      <c r="J269" s="64">
        <f>_xlfn.IFNA(G269*(1-VLOOKUP(A269,Rabatte!A:H,8,FALSE)),G269*1)</f>
        <v>305</v>
      </c>
      <c r="K269" s="93">
        <v>23.6</v>
      </c>
      <c r="L269" s="99">
        <v>4002626505804</v>
      </c>
      <c r="P269" s="60" t="str">
        <f t="shared" si="4"/>
        <v>C1</v>
      </c>
    </row>
    <row r="270" spans="1:16" x14ac:dyDescent="0.25">
      <c r="A270" s="88" t="s">
        <v>33</v>
      </c>
      <c r="B270" s="89" t="s">
        <v>24</v>
      </c>
      <c r="C270" s="89" t="s">
        <v>951</v>
      </c>
      <c r="D270" s="90">
        <v>11160</v>
      </c>
      <c r="E270" s="88">
        <v>2001803</v>
      </c>
      <c r="F270" s="89" t="s">
        <v>1193</v>
      </c>
      <c r="G270" s="91">
        <v>14.35</v>
      </c>
      <c r="H270" s="64">
        <f>_xlfn.IFNA(G270*(1-VLOOKUP(A270,Rabatte!A:G,7,FALSE)),G270*1)</f>
        <v>14.35</v>
      </c>
      <c r="I270" s="88">
        <v>10</v>
      </c>
      <c r="J270" s="64">
        <f>_xlfn.IFNA(G270*(1-VLOOKUP(A270,Rabatte!A:H,8,FALSE)),G270*1)</f>
        <v>14.35</v>
      </c>
      <c r="K270" s="93">
        <v>0.44</v>
      </c>
      <c r="L270" s="99">
        <v>4002626413543</v>
      </c>
      <c r="P270" s="60" t="str">
        <f t="shared" si="4"/>
        <v>E1</v>
      </c>
    </row>
    <row r="271" spans="1:16" x14ac:dyDescent="0.25">
      <c r="A271" s="88" t="s">
        <v>33</v>
      </c>
      <c r="B271" s="89" t="s">
        <v>24</v>
      </c>
      <c r="C271" s="89" t="s">
        <v>951</v>
      </c>
      <c r="D271" s="90">
        <v>11161</v>
      </c>
      <c r="E271" s="88">
        <v>2001804</v>
      </c>
      <c r="F271" s="89" t="s">
        <v>4333</v>
      </c>
      <c r="G271" s="91">
        <v>14.85</v>
      </c>
      <c r="H271" s="64">
        <f>_xlfn.IFNA(G271*(1-VLOOKUP(A271,Rabatte!A:G,7,FALSE)),G271*1)</f>
        <v>14.85</v>
      </c>
      <c r="I271" s="88">
        <v>10</v>
      </c>
      <c r="J271" s="64">
        <f>_xlfn.IFNA(G271*(1-VLOOKUP(A271,Rabatte!A:H,8,FALSE)),G271*1)</f>
        <v>14.85</v>
      </c>
      <c r="K271" s="93">
        <v>0.61</v>
      </c>
      <c r="L271" s="99">
        <v>4002626413550</v>
      </c>
      <c r="P271" s="60" t="str">
        <f t="shared" si="4"/>
        <v>E1</v>
      </c>
    </row>
    <row r="272" spans="1:16" x14ac:dyDescent="0.25">
      <c r="A272" s="88" t="s">
        <v>33</v>
      </c>
      <c r="B272" s="89" t="s">
        <v>24</v>
      </c>
      <c r="C272" s="89" t="s">
        <v>951</v>
      </c>
      <c r="D272" s="90">
        <v>11162</v>
      </c>
      <c r="E272" s="88">
        <v>2001805</v>
      </c>
      <c r="F272" s="89" t="s">
        <v>4334</v>
      </c>
      <c r="G272" s="91">
        <v>15.350000000000001</v>
      </c>
      <c r="H272" s="64">
        <f>_xlfn.IFNA(G272*(1-VLOOKUP(A272,Rabatte!A:G,7,FALSE)),G272*1)</f>
        <v>15.350000000000001</v>
      </c>
      <c r="I272" s="88">
        <v>10</v>
      </c>
      <c r="J272" s="64">
        <f>_xlfn.IFNA(G272*(1-VLOOKUP(A272,Rabatte!A:H,8,FALSE)),G272*1)</f>
        <v>15.350000000000001</v>
      </c>
      <c r="K272" s="93">
        <v>0.78</v>
      </c>
      <c r="L272" s="99">
        <v>4002626413567</v>
      </c>
      <c r="P272" s="60" t="str">
        <f t="shared" si="4"/>
        <v>E1</v>
      </c>
    </row>
    <row r="273" spans="1:16" x14ac:dyDescent="0.25">
      <c r="A273" s="88" t="s">
        <v>33</v>
      </c>
      <c r="B273" s="89" t="s">
        <v>24</v>
      </c>
      <c r="C273" s="89" t="s">
        <v>951</v>
      </c>
      <c r="D273" s="90">
        <v>11163</v>
      </c>
      <c r="E273" s="88">
        <v>2001806</v>
      </c>
      <c r="F273" s="89" t="s">
        <v>4335</v>
      </c>
      <c r="G273" s="91">
        <v>16.099999999999998</v>
      </c>
      <c r="H273" s="64">
        <f>_xlfn.IFNA(G273*(1-VLOOKUP(A273,Rabatte!A:G,7,FALSE)),G273*1)</f>
        <v>16.099999999999998</v>
      </c>
      <c r="I273" s="88">
        <v>10</v>
      </c>
      <c r="J273" s="64">
        <f>_xlfn.IFNA(G273*(1-VLOOKUP(A273,Rabatte!A:H,8,FALSE)),G273*1)</f>
        <v>16.099999999999998</v>
      </c>
      <c r="K273" s="93">
        <v>0.94</v>
      </c>
      <c r="L273" s="99">
        <v>4002626413574</v>
      </c>
      <c r="P273" s="60" t="str">
        <f t="shared" si="4"/>
        <v>E1</v>
      </c>
    </row>
    <row r="274" spans="1:16" x14ac:dyDescent="0.25">
      <c r="A274" s="88" t="s">
        <v>33</v>
      </c>
      <c r="B274" s="89" t="s">
        <v>24</v>
      </c>
      <c r="C274" s="89" t="s">
        <v>951</v>
      </c>
      <c r="D274" s="90">
        <v>11164</v>
      </c>
      <c r="E274" s="88">
        <v>2001807</v>
      </c>
      <c r="F274" s="89" t="s">
        <v>1194</v>
      </c>
      <c r="G274" s="91">
        <v>14.6</v>
      </c>
      <c r="H274" s="64">
        <f>_xlfn.IFNA(G274*(1-VLOOKUP(A274,Rabatte!A:G,7,FALSE)),G274*1)</f>
        <v>14.6</v>
      </c>
      <c r="I274" s="88">
        <v>10</v>
      </c>
      <c r="J274" s="64">
        <f>_xlfn.IFNA(G274*(1-VLOOKUP(A274,Rabatte!A:H,8,FALSE)),G274*1)</f>
        <v>14.6</v>
      </c>
      <c r="K274" s="93">
        <v>0.56000000000000005</v>
      </c>
      <c r="L274" s="99">
        <v>4002626413581</v>
      </c>
      <c r="P274" s="60" t="str">
        <f t="shared" si="4"/>
        <v>E1</v>
      </c>
    </row>
    <row r="275" spans="1:16" x14ac:dyDescent="0.25">
      <c r="A275" s="88" t="s">
        <v>33</v>
      </c>
      <c r="B275" s="89" t="s">
        <v>24</v>
      </c>
      <c r="C275" s="89" t="s">
        <v>951</v>
      </c>
      <c r="D275" s="90">
        <v>11165</v>
      </c>
      <c r="E275" s="88">
        <v>2001808</v>
      </c>
      <c r="F275" s="89" t="s">
        <v>1195</v>
      </c>
      <c r="G275" s="91">
        <v>15.1</v>
      </c>
      <c r="H275" s="64">
        <f>_xlfn.IFNA(G275*(1-VLOOKUP(A275,Rabatte!A:G,7,FALSE)),G275*1)</f>
        <v>15.1</v>
      </c>
      <c r="I275" s="88">
        <v>10</v>
      </c>
      <c r="J275" s="64">
        <f>_xlfn.IFNA(G275*(1-VLOOKUP(A275,Rabatte!A:H,8,FALSE)),G275*1)</f>
        <v>15.1</v>
      </c>
      <c r="K275" s="93">
        <v>0.77</v>
      </c>
      <c r="L275" s="99">
        <v>4002626413598</v>
      </c>
      <c r="P275" s="60" t="str">
        <f t="shared" si="4"/>
        <v>E1</v>
      </c>
    </row>
    <row r="276" spans="1:16" x14ac:dyDescent="0.25">
      <c r="A276" s="88" t="s">
        <v>33</v>
      </c>
      <c r="B276" s="89" t="s">
        <v>24</v>
      </c>
      <c r="C276" s="89" t="s">
        <v>951</v>
      </c>
      <c r="D276" s="90">
        <v>11166</v>
      </c>
      <c r="E276" s="88">
        <v>2001809</v>
      </c>
      <c r="F276" s="89" t="s">
        <v>1196</v>
      </c>
      <c r="G276" s="91">
        <v>15.600000000000001</v>
      </c>
      <c r="H276" s="64">
        <f>_xlfn.IFNA(G276*(1-VLOOKUP(A276,Rabatte!A:G,7,FALSE)),G276*1)</f>
        <v>15.600000000000001</v>
      </c>
      <c r="I276" s="88">
        <v>10</v>
      </c>
      <c r="J276" s="64">
        <f>_xlfn.IFNA(G276*(1-VLOOKUP(A276,Rabatte!A:H,8,FALSE)),G276*1)</f>
        <v>15.600000000000001</v>
      </c>
      <c r="K276" s="93">
        <v>0.97</v>
      </c>
      <c r="L276" s="99">
        <v>4002626413604</v>
      </c>
      <c r="P276" s="60" t="str">
        <f t="shared" si="4"/>
        <v>E1</v>
      </c>
    </row>
    <row r="277" spans="1:16" x14ac:dyDescent="0.25">
      <c r="A277" s="88" t="s">
        <v>33</v>
      </c>
      <c r="B277" s="89" t="s">
        <v>24</v>
      </c>
      <c r="C277" s="89" t="s">
        <v>951</v>
      </c>
      <c r="D277" s="90">
        <v>11167</v>
      </c>
      <c r="E277" s="88">
        <v>2001810</v>
      </c>
      <c r="F277" s="89" t="s">
        <v>4336</v>
      </c>
      <c r="G277" s="91">
        <v>16.600000000000001</v>
      </c>
      <c r="H277" s="64">
        <f>_xlfn.IFNA(G277*(1-VLOOKUP(A277,Rabatte!A:G,7,FALSE)),G277*1)</f>
        <v>16.600000000000001</v>
      </c>
      <c r="I277" s="88">
        <v>10</v>
      </c>
      <c r="J277" s="64">
        <f>_xlfn.IFNA(G277*(1-VLOOKUP(A277,Rabatte!A:H,8,FALSE)),G277*1)</f>
        <v>16.600000000000001</v>
      </c>
      <c r="K277" s="93">
        <v>1.18</v>
      </c>
      <c r="L277" s="99">
        <v>4002626413611</v>
      </c>
      <c r="P277" s="60" t="str">
        <f t="shared" si="4"/>
        <v>E1</v>
      </c>
    </row>
    <row r="278" spans="1:16" x14ac:dyDescent="0.25">
      <c r="A278" s="88" t="s">
        <v>18</v>
      </c>
      <c r="B278" s="89" t="s">
        <v>10</v>
      </c>
      <c r="C278" s="89" t="s">
        <v>951</v>
      </c>
      <c r="D278" s="90">
        <v>11181</v>
      </c>
      <c r="E278" s="88">
        <v>2001820</v>
      </c>
      <c r="F278" s="89" t="s">
        <v>4337</v>
      </c>
      <c r="G278" s="91">
        <v>55.999999999999993</v>
      </c>
      <c r="H278" s="64">
        <f>_xlfn.IFNA(G278*(1-VLOOKUP(A278,Rabatte!A:G,7,FALSE)),G278*1)</f>
        <v>55.999999999999993</v>
      </c>
      <c r="I278" s="88">
        <v>1</v>
      </c>
      <c r="J278" s="64">
        <f>_xlfn.IFNA(G278*(1-VLOOKUP(A278,Rabatte!A:H,8,FALSE)),G278*1)</f>
        <v>55.999999999999993</v>
      </c>
      <c r="K278" s="93">
        <v>0.6</v>
      </c>
      <c r="L278" s="99">
        <v>4002626476005</v>
      </c>
      <c r="P278" s="60" t="str">
        <f t="shared" si="4"/>
        <v>E2</v>
      </c>
    </row>
    <row r="279" spans="1:16" x14ac:dyDescent="0.25">
      <c r="A279" s="88" t="s">
        <v>934</v>
      </c>
      <c r="B279" s="89" t="s">
        <v>935</v>
      </c>
      <c r="C279" s="89" t="s">
        <v>933</v>
      </c>
      <c r="D279" s="90">
        <v>11286</v>
      </c>
      <c r="E279" s="88">
        <v>2001833</v>
      </c>
      <c r="F279" s="89" t="s">
        <v>1197</v>
      </c>
      <c r="G279" s="91">
        <v>27.250000000000004</v>
      </c>
      <c r="H279" s="64">
        <f>_xlfn.IFNA(G279*(1-VLOOKUP(A279,Rabatte!A:G,7,FALSE)),G279*1)</f>
        <v>27.250000000000004</v>
      </c>
      <c r="I279" s="88">
        <v>5</v>
      </c>
      <c r="J279" s="64">
        <f>_xlfn.IFNA(G279*(1-VLOOKUP(A279,Rabatte!A:H,8,FALSE)),G279*1)</f>
        <v>27.250000000000004</v>
      </c>
      <c r="K279" s="93">
        <v>0.1</v>
      </c>
      <c r="L279" s="99">
        <v>4002626226570</v>
      </c>
      <c r="P279" s="60" t="str">
        <f t="shared" si="4"/>
        <v>XD</v>
      </c>
    </row>
    <row r="280" spans="1:16" x14ac:dyDescent="0.25">
      <c r="A280" s="88" t="s">
        <v>934</v>
      </c>
      <c r="B280" s="89" t="s">
        <v>935</v>
      </c>
      <c r="C280" s="89" t="s">
        <v>933</v>
      </c>
      <c r="D280" s="90">
        <v>11288</v>
      </c>
      <c r="E280" s="88">
        <v>2001835</v>
      </c>
      <c r="F280" s="89" t="s">
        <v>1198</v>
      </c>
      <c r="G280" s="91">
        <v>51.749999999999993</v>
      </c>
      <c r="H280" s="64">
        <f>_xlfn.IFNA(G280*(1-VLOOKUP(A280,Rabatte!A:G,7,FALSE)),G280*1)</f>
        <v>51.749999999999993</v>
      </c>
      <c r="I280" s="88">
        <v>5</v>
      </c>
      <c r="J280" s="64">
        <f>_xlfn.IFNA(G280*(1-VLOOKUP(A280,Rabatte!A:H,8,FALSE)),G280*1)</f>
        <v>51.749999999999993</v>
      </c>
      <c r="K280" s="93">
        <v>0.3</v>
      </c>
      <c r="L280" s="99">
        <v>4002626259004</v>
      </c>
      <c r="P280" s="60" t="str">
        <f t="shared" si="4"/>
        <v>XD</v>
      </c>
    </row>
    <row r="281" spans="1:16" x14ac:dyDescent="0.25">
      <c r="A281" s="88" t="s">
        <v>934</v>
      </c>
      <c r="B281" s="89" t="s">
        <v>935</v>
      </c>
      <c r="C281" s="89" t="s">
        <v>933</v>
      </c>
      <c r="D281" s="90">
        <v>11289</v>
      </c>
      <c r="E281" s="88">
        <v>2001836</v>
      </c>
      <c r="F281" s="89" t="s">
        <v>1199</v>
      </c>
      <c r="G281" s="91">
        <v>67</v>
      </c>
      <c r="H281" s="64">
        <f>_xlfn.IFNA(G281*(1-VLOOKUP(A281,Rabatte!A:G,7,FALSE)),G281*1)</f>
        <v>67</v>
      </c>
      <c r="I281" s="88">
        <v>5</v>
      </c>
      <c r="J281" s="64">
        <f>_xlfn.IFNA(G281*(1-VLOOKUP(A281,Rabatte!A:H,8,FALSE)),G281*1)</f>
        <v>67</v>
      </c>
      <c r="K281" s="93">
        <v>0.4</v>
      </c>
      <c r="L281" s="99">
        <v>4002626259011</v>
      </c>
      <c r="P281" s="60" t="str">
        <f t="shared" si="4"/>
        <v>XD</v>
      </c>
    </row>
    <row r="282" spans="1:16" x14ac:dyDescent="0.25">
      <c r="A282" s="88" t="s">
        <v>934</v>
      </c>
      <c r="B282" s="89" t="s">
        <v>935</v>
      </c>
      <c r="C282" s="89" t="s">
        <v>933</v>
      </c>
      <c r="D282" s="90">
        <v>11385</v>
      </c>
      <c r="E282" s="88">
        <v>2001839</v>
      </c>
      <c r="F282" s="89" t="s">
        <v>1200</v>
      </c>
      <c r="G282" s="91">
        <v>267.25</v>
      </c>
      <c r="H282" s="64">
        <f>_xlfn.IFNA(G282*(1-VLOOKUP(A282,Rabatte!A:G,7,FALSE)),G282*1)</f>
        <v>267.25</v>
      </c>
      <c r="I282" s="88">
        <v>1</v>
      </c>
      <c r="J282" s="64">
        <f>_xlfn.IFNA(G282*(1-VLOOKUP(A282,Rabatte!A:H,8,FALSE)),G282*1)</f>
        <v>267.25</v>
      </c>
      <c r="K282" s="93">
        <v>3</v>
      </c>
      <c r="L282" s="99">
        <v>4002626241061</v>
      </c>
      <c r="P282" s="60" t="str">
        <f t="shared" si="4"/>
        <v>XD</v>
      </c>
    </row>
    <row r="283" spans="1:16" x14ac:dyDescent="0.25">
      <c r="A283" s="88" t="s">
        <v>934</v>
      </c>
      <c r="B283" s="89" t="s">
        <v>935</v>
      </c>
      <c r="C283" s="89" t="s">
        <v>933</v>
      </c>
      <c r="D283" s="90">
        <v>11386</v>
      </c>
      <c r="E283" s="88">
        <v>2001840</v>
      </c>
      <c r="F283" s="89" t="s">
        <v>4338</v>
      </c>
      <c r="G283" s="91">
        <v>306.25</v>
      </c>
      <c r="H283" s="64">
        <f>_xlfn.IFNA(G283*(1-VLOOKUP(A283,Rabatte!A:G,7,FALSE)),G283*1)</f>
        <v>306.25</v>
      </c>
      <c r="I283" s="88">
        <v>18</v>
      </c>
      <c r="J283" s="64">
        <f>_xlfn.IFNA(G283*(1-VLOOKUP(A283,Rabatte!A:H,8,FALSE)),G283*1)</f>
        <v>306.25</v>
      </c>
      <c r="K283" s="93">
        <v>3.7</v>
      </c>
      <c r="L283" s="99">
        <v>4002626259028</v>
      </c>
      <c r="P283" s="60" t="str">
        <f t="shared" si="4"/>
        <v>XD</v>
      </c>
    </row>
    <row r="284" spans="1:16" x14ac:dyDescent="0.25">
      <c r="A284" s="88" t="s">
        <v>934</v>
      </c>
      <c r="B284" s="89" t="s">
        <v>935</v>
      </c>
      <c r="C284" s="89" t="s">
        <v>933</v>
      </c>
      <c r="D284" s="90">
        <v>11387</v>
      </c>
      <c r="E284" s="88">
        <v>2001841</v>
      </c>
      <c r="F284" s="89" t="s">
        <v>1201</v>
      </c>
      <c r="G284" s="91">
        <v>377.25</v>
      </c>
      <c r="H284" s="64">
        <f>_xlfn.IFNA(G284*(1-VLOOKUP(A284,Rabatte!A:G,7,FALSE)),G284*1)</f>
        <v>377.25</v>
      </c>
      <c r="I284" s="88">
        <v>12</v>
      </c>
      <c r="J284" s="64">
        <f>_xlfn.IFNA(G284*(1-VLOOKUP(A284,Rabatte!A:H,8,FALSE)),G284*1)</f>
        <v>377.25</v>
      </c>
      <c r="K284" s="93">
        <v>4.9000000000000004</v>
      </c>
      <c r="L284" s="99">
        <v>4002626259035</v>
      </c>
      <c r="P284" s="60" t="str">
        <f t="shared" si="4"/>
        <v>XD</v>
      </c>
    </row>
    <row r="285" spans="1:16" x14ac:dyDescent="0.25">
      <c r="A285" s="88" t="s">
        <v>33</v>
      </c>
      <c r="B285" s="89" t="s">
        <v>24</v>
      </c>
      <c r="C285" s="89" t="s">
        <v>951</v>
      </c>
      <c r="D285" s="90">
        <v>11470</v>
      </c>
      <c r="E285" s="88">
        <v>2001870</v>
      </c>
      <c r="F285" s="89" t="s">
        <v>4339</v>
      </c>
      <c r="G285" s="91">
        <v>12.75</v>
      </c>
      <c r="H285" s="64">
        <f>_xlfn.IFNA(G285*(1-VLOOKUP(A285,Rabatte!A:G,7,FALSE)),G285*1)</f>
        <v>12.75</v>
      </c>
      <c r="I285" s="88">
        <v>10</v>
      </c>
      <c r="J285" s="64">
        <f>_xlfn.IFNA(G285*(1-VLOOKUP(A285,Rabatte!A:H,8,FALSE)),G285*1)</f>
        <v>12.75</v>
      </c>
      <c r="K285" s="93">
        <v>0.4</v>
      </c>
      <c r="L285" s="99">
        <v>4002626338686</v>
      </c>
      <c r="P285" s="60" t="str">
        <f t="shared" si="4"/>
        <v>E1</v>
      </c>
    </row>
    <row r="286" spans="1:16" x14ac:dyDescent="0.25">
      <c r="A286" s="88" t="s">
        <v>33</v>
      </c>
      <c r="B286" s="89" t="s">
        <v>24</v>
      </c>
      <c r="C286" s="89" t="s">
        <v>951</v>
      </c>
      <c r="D286" s="90">
        <v>11471</v>
      </c>
      <c r="E286" s="88">
        <v>2001871</v>
      </c>
      <c r="F286" s="89" t="s">
        <v>4340</v>
      </c>
      <c r="G286" s="91">
        <v>13.25</v>
      </c>
      <c r="H286" s="64">
        <f>_xlfn.IFNA(G286*(1-VLOOKUP(A286,Rabatte!A:G,7,FALSE)),G286*1)</f>
        <v>13.25</v>
      </c>
      <c r="I286" s="88">
        <v>10</v>
      </c>
      <c r="J286" s="64">
        <f>_xlfn.IFNA(G286*(1-VLOOKUP(A286,Rabatte!A:H,8,FALSE)),G286*1)</f>
        <v>13.25</v>
      </c>
      <c r="K286" s="93">
        <v>0.56999999999999995</v>
      </c>
      <c r="L286" s="99">
        <v>4002626338693</v>
      </c>
      <c r="P286" s="60" t="str">
        <f t="shared" si="4"/>
        <v>E1</v>
      </c>
    </row>
    <row r="287" spans="1:16" x14ac:dyDescent="0.25">
      <c r="A287" s="88" t="s">
        <v>33</v>
      </c>
      <c r="B287" s="89" t="s">
        <v>24</v>
      </c>
      <c r="C287" s="89" t="s">
        <v>951</v>
      </c>
      <c r="D287" s="90">
        <v>11472</v>
      </c>
      <c r="E287" s="88">
        <v>2001872</v>
      </c>
      <c r="F287" s="89" t="s">
        <v>4341</v>
      </c>
      <c r="G287" s="91">
        <v>13.750000000000002</v>
      </c>
      <c r="H287" s="64">
        <f>_xlfn.IFNA(G287*(1-VLOOKUP(A287,Rabatte!A:G,7,FALSE)),G287*1)</f>
        <v>13.750000000000002</v>
      </c>
      <c r="I287" s="88">
        <v>10</v>
      </c>
      <c r="J287" s="64">
        <f>_xlfn.IFNA(G287*(1-VLOOKUP(A287,Rabatte!A:H,8,FALSE)),G287*1)</f>
        <v>13.750000000000002</v>
      </c>
      <c r="K287" s="93">
        <v>0.74</v>
      </c>
      <c r="L287" s="99">
        <v>4002626338709</v>
      </c>
      <c r="P287" s="60" t="str">
        <f t="shared" si="4"/>
        <v>E1</v>
      </c>
    </row>
    <row r="288" spans="1:16" x14ac:dyDescent="0.25">
      <c r="A288" s="88" t="s">
        <v>33</v>
      </c>
      <c r="B288" s="89" t="s">
        <v>24</v>
      </c>
      <c r="C288" s="89" t="s">
        <v>951</v>
      </c>
      <c r="D288" s="90">
        <v>11473</v>
      </c>
      <c r="E288" s="88">
        <v>2001873</v>
      </c>
      <c r="F288" s="89" t="s">
        <v>4342</v>
      </c>
      <c r="G288" s="91">
        <v>14.499999999999998</v>
      </c>
      <c r="H288" s="64">
        <f>_xlfn.IFNA(G288*(1-VLOOKUP(A288,Rabatte!A:G,7,FALSE)),G288*1)</f>
        <v>14.499999999999998</v>
      </c>
      <c r="I288" s="88">
        <v>10</v>
      </c>
      <c r="J288" s="64">
        <f>_xlfn.IFNA(G288*(1-VLOOKUP(A288,Rabatte!A:H,8,FALSE)),G288*1)</f>
        <v>14.499999999999998</v>
      </c>
      <c r="K288" s="93">
        <v>0.9</v>
      </c>
      <c r="L288" s="99">
        <v>4002626338716</v>
      </c>
      <c r="P288" s="60" t="str">
        <f t="shared" si="4"/>
        <v>E1</v>
      </c>
    </row>
    <row r="289" spans="1:16" x14ac:dyDescent="0.25">
      <c r="A289" s="88" t="s">
        <v>33</v>
      </c>
      <c r="B289" s="89" t="s">
        <v>24</v>
      </c>
      <c r="C289" s="89" t="s">
        <v>951</v>
      </c>
      <c r="D289" s="90">
        <v>11474</v>
      </c>
      <c r="E289" s="88">
        <v>2001874</v>
      </c>
      <c r="F289" s="89" t="s">
        <v>4343</v>
      </c>
      <c r="G289" s="91">
        <v>13</v>
      </c>
      <c r="H289" s="64">
        <f>_xlfn.IFNA(G289*(1-VLOOKUP(A289,Rabatte!A:G,7,FALSE)),G289*1)</f>
        <v>13</v>
      </c>
      <c r="I289" s="88">
        <v>10</v>
      </c>
      <c r="J289" s="64">
        <f>_xlfn.IFNA(G289*(1-VLOOKUP(A289,Rabatte!A:H,8,FALSE)),G289*1)</f>
        <v>13</v>
      </c>
      <c r="K289" s="93">
        <v>0.52</v>
      </c>
      <c r="L289" s="99">
        <v>4002626338723</v>
      </c>
      <c r="P289" s="60" t="str">
        <f t="shared" si="4"/>
        <v>E1</v>
      </c>
    </row>
    <row r="290" spans="1:16" x14ac:dyDescent="0.25">
      <c r="A290" s="88" t="s">
        <v>33</v>
      </c>
      <c r="B290" s="89" t="s">
        <v>24</v>
      </c>
      <c r="C290" s="89" t="s">
        <v>951</v>
      </c>
      <c r="D290" s="90">
        <v>11475</v>
      </c>
      <c r="E290" s="88">
        <v>2001875</v>
      </c>
      <c r="F290" s="89" t="s">
        <v>4344</v>
      </c>
      <c r="G290" s="91">
        <v>13.5</v>
      </c>
      <c r="H290" s="64">
        <f>_xlfn.IFNA(G290*(1-VLOOKUP(A290,Rabatte!A:G,7,FALSE)),G290*1)</f>
        <v>13.5</v>
      </c>
      <c r="I290" s="88">
        <v>10</v>
      </c>
      <c r="J290" s="64">
        <f>_xlfn.IFNA(G290*(1-VLOOKUP(A290,Rabatte!A:H,8,FALSE)),G290*1)</f>
        <v>13.5</v>
      </c>
      <c r="K290" s="93">
        <v>0.73</v>
      </c>
      <c r="L290" s="99">
        <v>4002626338730</v>
      </c>
      <c r="P290" s="60" t="str">
        <f t="shared" si="4"/>
        <v>E1</v>
      </c>
    </row>
    <row r="291" spans="1:16" x14ac:dyDescent="0.25">
      <c r="A291" s="88" t="s">
        <v>33</v>
      </c>
      <c r="B291" s="89" t="s">
        <v>24</v>
      </c>
      <c r="C291" s="89" t="s">
        <v>951</v>
      </c>
      <c r="D291" s="90">
        <v>11476</v>
      </c>
      <c r="E291" s="88">
        <v>2001876</v>
      </c>
      <c r="F291" s="89" t="s">
        <v>4345</v>
      </c>
      <c r="G291" s="91">
        <v>14.000000000000002</v>
      </c>
      <c r="H291" s="64">
        <f>_xlfn.IFNA(G291*(1-VLOOKUP(A291,Rabatte!A:G,7,FALSE)),G291*1)</f>
        <v>14.000000000000002</v>
      </c>
      <c r="I291" s="88">
        <v>10</v>
      </c>
      <c r="J291" s="64">
        <f>_xlfn.IFNA(G291*(1-VLOOKUP(A291,Rabatte!A:H,8,FALSE)),G291*1)</f>
        <v>14.000000000000002</v>
      </c>
      <c r="K291" s="93">
        <v>0.93</v>
      </c>
      <c r="L291" s="99">
        <v>4002626338747</v>
      </c>
      <c r="P291" s="60" t="str">
        <f t="shared" si="4"/>
        <v>E1</v>
      </c>
    </row>
    <row r="292" spans="1:16" x14ac:dyDescent="0.25">
      <c r="A292" s="88" t="s">
        <v>33</v>
      </c>
      <c r="B292" s="89" t="s">
        <v>24</v>
      </c>
      <c r="C292" s="89" t="s">
        <v>951</v>
      </c>
      <c r="D292" s="90">
        <v>11477</v>
      </c>
      <c r="E292" s="88">
        <v>2001877</v>
      </c>
      <c r="F292" s="89" t="s">
        <v>4346</v>
      </c>
      <c r="G292" s="91">
        <v>15</v>
      </c>
      <c r="H292" s="64">
        <f>_xlfn.IFNA(G292*(1-VLOOKUP(A292,Rabatte!A:G,7,FALSE)),G292*1)</f>
        <v>15</v>
      </c>
      <c r="I292" s="88">
        <v>10</v>
      </c>
      <c r="J292" s="64">
        <f>_xlfn.IFNA(G292*(1-VLOOKUP(A292,Rabatte!A:H,8,FALSE)),G292*1)</f>
        <v>15</v>
      </c>
      <c r="K292" s="93">
        <v>1.1399999999999999</v>
      </c>
      <c r="L292" s="99">
        <v>4002626338754</v>
      </c>
      <c r="P292" s="60" t="str">
        <f t="shared" si="4"/>
        <v>E1</v>
      </c>
    </row>
    <row r="293" spans="1:16" x14ac:dyDescent="0.25">
      <c r="A293" s="88" t="s">
        <v>33</v>
      </c>
      <c r="B293" s="89" t="s">
        <v>24</v>
      </c>
      <c r="C293" s="89" t="s">
        <v>951</v>
      </c>
      <c r="D293" s="90">
        <v>11486</v>
      </c>
      <c r="E293" s="88">
        <v>2001886</v>
      </c>
      <c r="F293" s="89" t="s">
        <v>2081</v>
      </c>
      <c r="G293" s="91">
        <v>0.4</v>
      </c>
      <c r="H293" s="64">
        <f>_xlfn.IFNA(G293*(1-VLOOKUP(A293,Rabatte!A:G,7,FALSE)),G293*1)</f>
        <v>0.4</v>
      </c>
      <c r="I293" s="88">
        <v>4</v>
      </c>
      <c r="J293" s="64">
        <f>_xlfn.IFNA(G293*(1-VLOOKUP(A293,Rabatte!A:H,8,FALSE)),G293*1)</f>
        <v>0.4</v>
      </c>
      <c r="K293" s="93">
        <v>0.01</v>
      </c>
      <c r="L293" s="99">
        <v>4002626338846</v>
      </c>
      <c r="P293" s="60" t="str">
        <f t="shared" si="4"/>
        <v>E1</v>
      </c>
    </row>
    <row r="294" spans="1:16" x14ac:dyDescent="0.25">
      <c r="A294" s="88" t="s">
        <v>936</v>
      </c>
      <c r="B294" s="89" t="s">
        <v>937</v>
      </c>
      <c r="C294" s="89" t="s">
        <v>933</v>
      </c>
      <c r="D294" s="90">
        <v>11500</v>
      </c>
      <c r="E294" s="88">
        <v>2001894</v>
      </c>
      <c r="F294" s="89" t="s">
        <v>4347</v>
      </c>
      <c r="G294" s="91">
        <v>309.25</v>
      </c>
      <c r="H294" s="64">
        <f>_xlfn.IFNA(G294*(1-VLOOKUP(A294,Rabatte!A:G,7,FALSE)),G294*1)</f>
        <v>309.25</v>
      </c>
      <c r="I294" s="88">
        <v>24</v>
      </c>
      <c r="J294" s="64">
        <f>_xlfn.IFNA(G294*(1-VLOOKUP(A294,Rabatte!A:H,8,FALSE)),G294*1)</f>
        <v>309.25</v>
      </c>
      <c r="K294" s="93">
        <v>32.700000000000003</v>
      </c>
      <c r="L294" s="99">
        <v>4002626246387</v>
      </c>
      <c r="P294" s="60" t="str">
        <f t="shared" si="4"/>
        <v>PD</v>
      </c>
    </row>
    <row r="295" spans="1:16" x14ac:dyDescent="0.25">
      <c r="A295" s="88" t="s">
        <v>936</v>
      </c>
      <c r="B295" s="89" t="s">
        <v>937</v>
      </c>
      <c r="C295" s="89" t="s">
        <v>933</v>
      </c>
      <c r="D295" s="90">
        <v>11501</v>
      </c>
      <c r="E295" s="88">
        <v>2001895</v>
      </c>
      <c r="F295" s="89" t="s">
        <v>4348</v>
      </c>
      <c r="G295" s="91">
        <v>321</v>
      </c>
      <c r="H295" s="64">
        <f>_xlfn.IFNA(G295*(1-VLOOKUP(A295,Rabatte!A:G,7,FALSE)),G295*1)</f>
        <v>321</v>
      </c>
      <c r="I295" s="88">
        <v>6</v>
      </c>
      <c r="J295" s="64">
        <f>_xlfn.IFNA(G295*(1-VLOOKUP(A295,Rabatte!A:H,8,FALSE)),G295*1)</f>
        <v>321</v>
      </c>
      <c r="K295" s="93">
        <v>32.4</v>
      </c>
      <c r="L295" s="99">
        <v>4002626246394</v>
      </c>
      <c r="P295" s="60" t="str">
        <f t="shared" si="4"/>
        <v>PD</v>
      </c>
    </row>
    <row r="296" spans="1:16" x14ac:dyDescent="0.25">
      <c r="A296" s="88" t="s">
        <v>936</v>
      </c>
      <c r="B296" s="89" t="s">
        <v>937</v>
      </c>
      <c r="C296" s="89" t="s">
        <v>933</v>
      </c>
      <c r="D296" s="90">
        <v>11502</v>
      </c>
      <c r="E296" s="88">
        <v>2001896</v>
      </c>
      <c r="F296" s="89" t="s">
        <v>4349</v>
      </c>
      <c r="G296" s="91">
        <v>190.5</v>
      </c>
      <c r="H296" s="64">
        <f>_xlfn.IFNA(G296*(1-VLOOKUP(A296,Rabatte!A:G,7,FALSE)),G296*1)</f>
        <v>190.5</v>
      </c>
      <c r="I296" s="88">
        <v>20</v>
      </c>
      <c r="J296" s="64">
        <f>_xlfn.IFNA(G296*(1-VLOOKUP(A296,Rabatte!A:H,8,FALSE)),G296*1)</f>
        <v>190.5</v>
      </c>
      <c r="K296" s="93">
        <v>17.5</v>
      </c>
      <c r="L296" s="99">
        <v>4002626246400</v>
      </c>
      <c r="P296" s="60" t="str">
        <f t="shared" si="4"/>
        <v>PD</v>
      </c>
    </row>
    <row r="297" spans="1:16" x14ac:dyDescent="0.25">
      <c r="A297" s="88" t="s">
        <v>936</v>
      </c>
      <c r="B297" s="89" t="s">
        <v>937</v>
      </c>
      <c r="C297" s="89" t="s">
        <v>933</v>
      </c>
      <c r="D297" s="90">
        <v>11503</v>
      </c>
      <c r="E297" s="88">
        <v>2001897</v>
      </c>
      <c r="F297" s="89" t="s">
        <v>4350</v>
      </c>
      <c r="G297" s="91">
        <v>204.99999999999997</v>
      </c>
      <c r="H297" s="64">
        <f>_xlfn.IFNA(G297*(1-VLOOKUP(A297,Rabatte!A:G,7,FALSE)),G297*1)</f>
        <v>204.99999999999997</v>
      </c>
      <c r="I297" s="88">
        <v>40</v>
      </c>
      <c r="J297" s="64">
        <f>_xlfn.IFNA(G297*(1-VLOOKUP(A297,Rabatte!A:H,8,FALSE)),G297*1)</f>
        <v>204.99999999999997</v>
      </c>
      <c r="K297" s="93">
        <v>16.8</v>
      </c>
      <c r="L297" s="99">
        <v>4002626246417</v>
      </c>
      <c r="P297" s="60" t="str">
        <f t="shared" si="4"/>
        <v>PD</v>
      </c>
    </row>
    <row r="298" spans="1:16" x14ac:dyDescent="0.25">
      <c r="A298" s="88" t="s">
        <v>936</v>
      </c>
      <c r="B298" s="89" t="s">
        <v>937</v>
      </c>
      <c r="C298" s="89" t="s">
        <v>933</v>
      </c>
      <c r="D298" s="90">
        <v>11505</v>
      </c>
      <c r="E298" s="88">
        <v>2001898</v>
      </c>
      <c r="F298" s="89" t="s">
        <v>1203</v>
      </c>
      <c r="G298" s="91">
        <v>309.25</v>
      </c>
      <c r="H298" s="64">
        <f>_xlfn.IFNA(G298*(1-VLOOKUP(A298,Rabatte!A:G,7,FALSE)),G298*1)</f>
        <v>309.25</v>
      </c>
      <c r="I298" s="88">
        <v>30</v>
      </c>
      <c r="J298" s="64">
        <f>_xlfn.IFNA(G298*(1-VLOOKUP(A298,Rabatte!A:H,8,FALSE)),G298*1)</f>
        <v>309.25</v>
      </c>
      <c r="K298" s="93">
        <v>29.2</v>
      </c>
      <c r="L298" s="99">
        <v>4002626246646</v>
      </c>
      <c r="P298" s="60" t="str">
        <f t="shared" si="4"/>
        <v>PD</v>
      </c>
    </row>
    <row r="299" spans="1:16" x14ac:dyDescent="0.25">
      <c r="A299" s="88" t="s">
        <v>936</v>
      </c>
      <c r="B299" s="89" t="s">
        <v>937</v>
      </c>
      <c r="C299" s="89" t="s">
        <v>933</v>
      </c>
      <c r="D299" s="90">
        <v>11506</v>
      </c>
      <c r="E299" s="88">
        <v>2001899</v>
      </c>
      <c r="F299" s="89" t="s">
        <v>1204</v>
      </c>
      <c r="G299" s="91">
        <v>321</v>
      </c>
      <c r="H299" s="64">
        <f>_xlfn.IFNA(G299*(1-VLOOKUP(A299,Rabatte!A:G,7,FALSE)),G299*1)</f>
        <v>321</v>
      </c>
      <c r="I299" s="88">
        <v>15</v>
      </c>
      <c r="J299" s="64">
        <f>_xlfn.IFNA(G299*(1-VLOOKUP(A299,Rabatte!A:H,8,FALSE)),G299*1)</f>
        <v>321</v>
      </c>
      <c r="K299" s="93">
        <v>28.7</v>
      </c>
      <c r="L299" s="99">
        <v>4002626246653</v>
      </c>
      <c r="P299" s="60" t="str">
        <f t="shared" si="4"/>
        <v>PD</v>
      </c>
    </row>
    <row r="300" spans="1:16" x14ac:dyDescent="0.25">
      <c r="A300" s="88" t="s">
        <v>936</v>
      </c>
      <c r="B300" s="89" t="s">
        <v>937</v>
      </c>
      <c r="C300" s="89" t="s">
        <v>933</v>
      </c>
      <c r="D300" s="90">
        <v>11510</v>
      </c>
      <c r="E300" s="88">
        <v>2001900</v>
      </c>
      <c r="F300" s="89" t="s">
        <v>4351</v>
      </c>
      <c r="G300" s="91">
        <v>309.25</v>
      </c>
      <c r="H300" s="64">
        <f>_xlfn.IFNA(G300*(1-VLOOKUP(A300,Rabatte!A:G,7,FALSE)),G300*1)</f>
        <v>309.25</v>
      </c>
      <c r="I300" s="88">
        <v>24</v>
      </c>
      <c r="J300" s="64">
        <f>_xlfn.IFNA(G300*(1-VLOOKUP(A300,Rabatte!A:H,8,FALSE)),G300*1)</f>
        <v>309.25</v>
      </c>
      <c r="K300" s="93">
        <v>35.5</v>
      </c>
      <c r="L300" s="99">
        <v>4002626246479</v>
      </c>
      <c r="P300" s="60" t="str">
        <f t="shared" si="4"/>
        <v>PD</v>
      </c>
    </row>
    <row r="301" spans="1:16" x14ac:dyDescent="0.25">
      <c r="A301" s="88" t="s">
        <v>936</v>
      </c>
      <c r="B301" s="89" t="s">
        <v>937</v>
      </c>
      <c r="C301" s="89" t="s">
        <v>933</v>
      </c>
      <c r="D301" s="90">
        <v>11511</v>
      </c>
      <c r="E301" s="88">
        <v>2001901</v>
      </c>
      <c r="F301" s="89" t="s">
        <v>4352</v>
      </c>
      <c r="G301" s="91">
        <v>321</v>
      </c>
      <c r="H301" s="64">
        <f>_xlfn.IFNA(G301*(1-VLOOKUP(A301,Rabatte!A:G,7,FALSE)),G301*1)</f>
        <v>321</v>
      </c>
      <c r="I301" s="88">
        <v>6</v>
      </c>
      <c r="J301" s="64">
        <f>_xlfn.IFNA(G301*(1-VLOOKUP(A301,Rabatte!A:H,8,FALSE)),G301*1)</f>
        <v>321</v>
      </c>
      <c r="K301" s="93">
        <v>35.200000000000003</v>
      </c>
      <c r="L301" s="99">
        <v>4002626246486</v>
      </c>
      <c r="P301" s="60" t="str">
        <f t="shared" si="4"/>
        <v>PD</v>
      </c>
    </row>
    <row r="302" spans="1:16" x14ac:dyDescent="0.25">
      <c r="A302" s="88" t="s">
        <v>936</v>
      </c>
      <c r="B302" s="89" t="s">
        <v>937</v>
      </c>
      <c r="C302" s="89" t="s">
        <v>933</v>
      </c>
      <c r="D302" s="90">
        <v>11512</v>
      </c>
      <c r="E302" s="88">
        <v>2001902</v>
      </c>
      <c r="F302" s="89" t="s">
        <v>4353</v>
      </c>
      <c r="G302" s="91">
        <v>190.5</v>
      </c>
      <c r="H302" s="64">
        <f>_xlfn.IFNA(G302*(1-VLOOKUP(A302,Rabatte!A:G,7,FALSE)),G302*1)</f>
        <v>190.5</v>
      </c>
      <c r="I302" s="88">
        <v>20</v>
      </c>
      <c r="J302" s="64">
        <f>_xlfn.IFNA(G302*(1-VLOOKUP(A302,Rabatte!A:H,8,FALSE)),G302*1)</f>
        <v>190.5</v>
      </c>
      <c r="K302" s="93">
        <v>18.399999999999999</v>
      </c>
      <c r="L302" s="99">
        <v>4002626246493</v>
      </c>
      <c r="P302" s="60" t="str">
        <f t="shared" si="4"/>
        <v>PD</v>
      </c>
    </row>
    <row r="303" spans="1:16" x14ac:dyDescent="0.25">
      <c r="A303" s="88" t="s">
        <v>936</v>
      </c>
      <c r="B303" s="89" t="s">
        <v>937</v>
      </c>
      <c r="C303" s="89" t="s">
        <v>933</v>
      </c>
      <c r="D303" s="90">
        <v>11513</v>
      </c>
      <c r="E303" s="88">
        <v>2001903</v>
      </c>
      <c r="F303" s="89" t="s">
        <v>4354</v>
      </c>
      <c r="G303" s="91">
        <v>204.99999999999997</v>
      </c>
      <c r="H303" s="64">
        <f>_xlfn.IFNA(G303*(1-VLOOKUP(A303,Rabatte!A:G,7,FALSE)),G303*1)</f>
        <v>204.99999999999997</v>
      </c>
      <c r="I303" s="88">
        <v>40</v>
      </c>
      <c r="J303" s="64">
        <f>_xlfn.IFNA(G303*(1-VLOOKUP(A303,Rabatte!A:H,8,FALSE)),G303*1)</f>
        <v>204.99999999999997</v>
      </c>
      <c r="K303" s="93">
        <v>18.100000000000001</v>
      </c>
      <c r="L303" s="99">
        <v>4002626246509</v>
      </c>
      <c r="P303" s="60" t="str">
        <f t="shared" si="4"/>
        <v>PD</v>
      </c>
    </row>
    <row r="304" spans="1:16" x14ac:dyDescent="0.25">
      <c r="A304" s="88" t="s">
        <v>936</v>
      </c>
      <c r="B304" s="89" t="s">
        <v>937</v>
      </c>
      <c r="C304" s="89" t="s">
        <v>933</v>
      </c>
      <c r="D304" s="90">
        <v>11515</v>
      </c>
      <c r="E304" s="88">
        <v>2001904</v>
      </c>
      <c r="F304" s="89" t="s">
        <v>4355</v>
      </c>
      <c r="G304" s="91">
        <v>26.5</v>
      </c>
      <c r="H304" s="64">
        <f>_xlfn.IFNA(G304*(1-VLOOKUP(A304,Rabatte!A:G,7,FALSE)),G304*1)</f>
        <v>26.5</v>
      </c>
      <c r="I304" s="88">
        <v>6</v>
      </c>
      <c r="J304" s="64">
        <f>_xlfn.IFNA(G304*(1-VLOOKUP(A304,Rabatte!A:H,8,FALSE)),G304*1)</f>
        <v>26.5</v>
      </c>
      <c r="K304" s="93">
        <v>0.82</v>
      </c>
      <c r="L304" s="99">
        <v>4002626246684</v>
      </c>
      <c r="P304" s="60" t="str">
        <f t="shared" si="4"/>
        <v>PD</v>
      </c>
    </row>
    <row r="305" spans="1:16" x14ac:dyDescent="0.25">
      <c r="A305" s="88" t="s">
        <v>936</v>
      </c>
      <c r="B305" s="89" t="s">
        <v>937</v>
      </c>
      <c r="C305" s="89" t="s">
        <v>933</v>
      </c>
      <c r="D305" s="90">
        <v>11517</v>
      </c>
      <c r="E305" s="88">
        <v>2001905</v>
      </c>
      <c r="F305" s="89" t="s">
        <v>4356</v>
      </c>
      <c r="G305" s="91">
        <v>51.249999999999993</v>
      </c>
      <c r="H305" s="64">
        <f>_xlfn.IFNA(G305*(1-VLOOKUP(A305,Rabatte!A:G,7,FALSE)),G305*1)</f>
        <v>51.249999999999993</v>
      </c>
      <c r="I305" s="88">
        <v>5</v>
      </c>
      <c r="J305" s="64">
        <f>_xlfn.IFNA(G305*(1-VLOOKUP(A305,Rabatte!A:H,8,FALSE)),G305*1)</f>
        <v>51.249999999999993</v>
      </c>
      <c r="K305" s="93">
        <v>0.3</v>
      </c>
      <c r="L305" s="99">
        <v>4002626246707</v>
      </c>
      <c r="P305" s="60" t="str">
        <f t="shared" si="4"/>
        <v>PD</v>
      </c>
    </row>
    <row r="306" spans="1:16" x14ac:dyDescent="0.25">
      <c r="A306" s="88" t="s">
        <v>936</v>
      </c>
      <c r="B306" s="89" t="s">
        <v>937</v>
      </c>
      <c r="C306" s="89" t="s">
        <v>933</v>
      </c>
      <c r="D306" s="90">
        <v>11519</v>
      </c>
      <c r="E306" s="88">
        <v>2001906</v>
      </c>
      <c r="F306" s="89" t="s">
        <v>4357</v>
      </c>
      <c r="G306" s="91">
        <v>27.250000000000004</v>
      </c>
      <c r="H306" s="64">
        <f>_xlfn.IFNA(G306*(1-VLOOKUP(A306,Rabatte!A:G,7,FALSE)),G306*1)</f>
        <v>27.250000000000004</v>
      </c>
      <c r="I306" s="88">
        <v>15</v>
      </c>
      <c r="J306" s="64">
        <f>_xlfn.IFNA(G306*(1-VLOOKUP(A306,Rabatte!A:H,8,FALSE)),G306*1)</f>
        <v>27.250000000000004</v>
      </c>
      <c r="K306" s="93">
        <v>1.34</v>
      </c>
      <c r="L306" s="99">
        <v>4002626246721</v>
      </c>
      <c r="P306" s="60" t="str">
        <f t="shared" si="4"/>
        <v>PD</v>
      </c>
    </row>
    <row r="307" spans="1:16" x14ac:dyDescent="0.25">
      <c r="A307" s="88" t="s">
        <v>936</v>
      </c>
      <c r="B307" s="89" t="s">
        <v>937</v>
      </c>
      <c r="C307" s="89" t="s">
        <v>933</v>
      </c>
      <c r="D307" s="90">
        <v>11520</v>
      </c>
      <c r="E307" s="88">
        <v>2001907</v>
      </c>
      <c r="F307" s="89" t="s">
        <v>4358</v>
      </c>
      <c r="G307" s="91">
        <v>309.25</v>
      </c>
      <c r="H307" s="64">
        <f>_xlfn.IFNA(G307*(1-VLOOKUP(A307,Rabatte!A:G,7,FALSE)),G307*1)</f>
        <v>309.25</v>
      </c>
      <c r="I307" s="88">
        <v>24</v>
      </c>
      <c r="J307" s="64">
        <f>_xlfn.IFNA(G307*(1-VLOOKUP(A307,Rabatte!A:H,8,FALSE)),G307*1)</f>
        <v>309.25</v>
      </c>
      <c r="K307" s="93">
        <v>36.9</v>
      </c>
      <c r="L307" s="99">
        <v>4002626246561</v>
      </c>
      <c r="P307" s="60" t="str">
        <f t="shared" si="4"/>
        <v>PD</v>
      </c>
    </row>
    <row r="308" spans="1:16" x14ac:dyDescent="0.25">
      <c r="A308" s="88" t="s">
        <v>936</v>
      </c>
      <c r="B308" s="89" t="s">
        <v>937</v>
      </c>
      <c r="C308" s="89" t="s">
        <v>933</v>
      </c>
      <c r="D308" s="90">
        <v>11521</v>
      </c>
      <c r="E308" s="88">
        <v>2001908</v>
      </c>
      <c r="F308" s="89" t="s">
        <v>4359</v>
      </c>
      <c r="G308" s="91">
        <v>321</v>
      </c>
      <c r="H308" s="64">
        <f>_xlfn.IFNA(G308*(1-VLOOKUP(A308,Rabatte!A:G,7,FALSE)),G308*1)</f>
        <v>321</v>
      </c>
      <c r="I308" s="88">
        <v>6</v>
      </c>
      <c r="J308" s="64">
        <f>_xlfn.IFNA(G308*(1-VLOOKUP(A308,Rabatte!A:H,8,FALSE)),G308*1)</f>
        <v>321</v>
      </c>
      <c r="K308" s="93">
        <v>38.4</v>
      </c>
      <c r="L308" s="99">
        <v>4002626246578</v>
      </c>
      <c r="P308" s="60" t="str">
        <f t="shared" si="4"/>
        <v>PD</v>
      </c>
    </row>
    <row r="309" spans="1:16" x14ac:dyDescent="0.25">
      <c r="A309" s="88" t="s">
        <v>936</v>
      </c>
      <c r="B309" s="89" t="s">
        <v>937</v>
      </c>
      <c r="C309" s="89" t="s">
        <v>933</v>
      </c>
      <c r="D309" s="90">
        <v>11522</v>
      </c>
      <c r="E309" s="88">
        <v>2001909</v>
      </c>
      <c r="F309" s="89" t="s">
        <v>4360</v>
      </c>
      <c r="G309" s="91">
        <v>190.5</v>
      </c>
      <c r="H309" s="64">
        <f>_xlfn.IFNA(G309*(1-VLOOKUP(A309,Rabatte!A:G,7,FALSE)),G309*1)</f>
        <v>190.5</v>
      </c>
      <c r="I309" s="88">
        <v>20</v>
      </c>
      <c r="J309" s="64">
        <f>_xlfn.IFNA(G309*(1-VLOOKUP(A309,Rabatte!A:H,8,FALSE)),G309*1)</f>
        <v>190.5</v>
      </c>
      <c r="K309" s="93">
        <v>20.100000000000001</v>
      </c>
      <c r="L309" s="99">
        <v>4002626246585</v>
      </c>
      <c r="P309" s="60" t="str">
        <f t="shared" si="4"/>
        <v>PD</v>
      </c>
    </row>
    <row r="310" spans="1:16" x14ac:dyDescent="0.25">
      <c r="A310" s="88" t="s">
        <v>936</v>
      </c>
      <c r="B310" s="89" t="s">
        <v>937</v>
      </c>
      <c r="C310" s="89" t="s">
        <v>933</v>
      </c>
      <c r="D310" s="90">
        <v>11523</v>
      </c>
      <c r="E310" s="88">
        <v>2001910</v>
      </c>
      <c r="F310" s="89" t="s">
        <v>4361</v>
      </c>
      <c r="G310" s="91">
        <v>204.99999999999997</v>
      </c>
      <c r="H310" s="64">
        <f>_xlfn.IFNA(G310*(1-VLOOKUP(A310,Rabatte!A:G,7,FALSE)),G310*1)</f>
        <v>204.99999999999997</v>
      </c>
      <c r="I310" s="88">
        <v>40</v>
      </c>
      <c r="J310" s="64">
        <f>_xlfn.IFNA(G310*(1-VLOOKUP(A310,Rabatte!A:H,8,FALSE)),G310*1)</f>
        <v>204.99999999999997</v>
      </c>
      <c r="K310" s="93">
        <v>19.5</v>
      </c>
      <c r="L310" s="99">
        <v>4002626246592</v>
      </c>
      <c r="P310" s="60" t="str">
        <f t="shared" si="4"/>
        <v>PD</v>
      </c>
    </row>
    <row r="311" spans="1:16" x14ac:dyDescent="0.25">
      <c r="A311" s="88" t="s">
        <v>936</v>
      </c>
      <c r="B311" s="89" t="s">
        <v>937</v>
      </c>
      <c r="C311" s="89" t="s">
        <v>933</v>
      </c>
      <c r="D311" s="90">
        <v>11525</v>
      </c>
      <c r="E311" s="88">
        <v>2001911</v>
      </c>
      <c r="F311" s="89" t="s">
        <v>4362</v>
      </c>
      <c r="G311" s="91">
        <v>54.999999999999993</v>
      </c>
      <c r="H311" s="64">
        <f>_xlfn.IFNA(G311*(1-VLOOKUP(A311,Rabatte!A:G,7,FALSE)),G311*1)</f>
        <v>54.999999999999993</v>
      </c>
      <c r="I311" s="88">
        <v>12</v>
      </c>
      <c r="J311" s="64">
        <f>_xlfn.IFNA(G311*(1-VLOOKUP(A311,Rabatte!A:H,8,FALSE)),G311*1)</f>
        <v>54.999999999999993</v>
      </c>
      <c r="K311" s="93">
        <v>1.46</v>
      </c>
      <c r="L311" s="99">
        <v>4002626246738</v>
      </c>
      <c r="P311" s="60" t="str">
        <f t="shared" si="4"/>
        <v>PD</v>
      </c>
    </row>
    <row r="312" spans="1:16" x14ac:dyDescent="0.25">
      <c r="A312" s="88" t="s">
        <v>936</v>
      </c>
      <c r="B312" s="89" t="s">
        <v>937</v>
      </c>
      <c r="C312" s="89" t="s">
        <v>933</v>
      </c>
      <c r="D312" s="90">
        <v>11526</v>
      </c>
      <c r="E312" s="88">
        <v>2001912</v>
      </c>
      <c r="F312" s="89" t="s">
        <v>4363</v>
      </c>
      <c r="G312" s="91">
        <v>54.999999999999993</v>
      </c>
      <c r="H312" s="64">
        <f>_xlfn.IFNA(G312*(1-VLOOKUP(A312,Rabatte!A:G,7,FALSE)),G312*1)</f>
        <v>54.999999999999993</v>
      </c>
      <c r="I312" s="88">
        <v>6</v>
      </c>
      <c r="J312" s="64">
        <f>_xlfn.IFNA(G312*(1-VLOOKUP(A312,Rabatte!A:H,8,FALSE)),G312*1)</f>
        <v>54.999999999999993</v>
      </c>
      <c r="K312" s="93">
        <v>1.71</v>
      </c>
      <c r="L312" s="99">
        <v>4002626246745</v>
      </c>
      <c r="P312" s="60" t="str">
        <f t="shared" si="4"/>
        <v>PD</v>
      </c>
    </row>
    <row r="313" spans="1:16" x14ac:dyDescent="0.25">
      <c r="A313" s="88" t="s">
        <v>936</v>
      </c>
      <c r="B313" s="89" t="s">
        <v>937</v>
      </c>
      <c r="C313" s="89" t="s">
        <v>933</v>
      </c>
      <c r="D313" s="90">
        <v>11527</v>
      </c>
      <c r="E313" s="88">
        <v>2001913</v>
      </c>
      <c r="F313" s="89" t="s">
        <v>4364</v>
      </c>
      <c r="G313" s="91">
        <v>54.999999999999993</v>
      </c>
      <c r="H313" s="64">
        <f>_xlfn.IFNA(G313*(1-VLOOKUP(A313,Rabatte!A:G,7,FALSE)),G313*1)</f>
        <v>54.999999999999993</v>
      </c>
      <c r="I313" s="88">
        <v>6</v>
      </c>
      <c r="J313" s="64">
        <f>_xlfn.IFNA(G313*(1-VLOOKUP(A313,Rabatte!A:H,8,FALSE)),G313*1)</f>
        <v>54.999999999999993</v>
      </c>
      <c r="K313" s="93">
        <v>2.0099999999999998</v>
      </c>
      <c r="L313" s="99">
        <v>4002626246752</v>
      </c>
      <c r="P313" s="60" t="str">
        <f t="shared" si="4"/>
        <v>PD</v>
      </c>
    </row>
    <row r="314" spans="1:16" x14ac:dyDescent="0.25">
      <c r="A314" s="88" t="s">
        <v>936</v>
      </c>
      <c r="B314" s="89" t="s">
        <v>937</v>
      </c>
      <c r="C314" s="89" t="s">
        <v>933</v>
      </c>
      <c r="D314" s="90">
        <v>11528</v>
      </c>
      <c r="E314" s="88">
        <v>2001914</v>
      </c>
      <c r="F314" s="89" t="s">
        <v>1205</v>
      </c>
      <c r="G314" s="91">
        <v>54.999999999999993</v>
      </c>
      <c r="H314" s="64">
        <f>_xlfn.IFNA(G314*(1-VLOOKUP(A314,Rabatte!A:G,7,FALSE)),G314*1)</f>
        <v>54.999999999999993</v>
      </c>
      <c r="I314" s="88">
        <v>6</v>
      </c>
      <c r="J314" s="64">
        <f>_xlfn.IFNA(G314*(1-VLOOKUP(A314,Rabatte!A:H,8,FALSE)),G314*1)</f>
        <v>54.999999999999993</v>
      </c>
      <c r="K314" s="93">
        <v>2.56</v>
      </c>
      <c r="L314" s="99">
        <v>4002626246769</v>
      </c>
      <c r="P314" s="60" t="str">
        <f t="shared" si="4"/>
        <v>PD</v>
      </c>
    </row>
    <row r="315" spans="1:16" x14ac:dyDescent="0.25">
      <c r="A315" s="88" t="s">
        <v>936</v>
      </c>
      <c r="B315" s="89" t="s">
        <v>937</v>
      </c>
      <c r="C315" s="89" t="s">
        <v>933</v>
      </c>
      <c r="D315" s="90">
        <v>11530</v>
      </c>
      <c r="E315" s="88">
        <v>2001915</v>
      </c>
      <c r="F315" s="89" t="s">
        <v>4365</v>
      </c>
      <c r="G315" s="91">
        <v>309.25</v>
      </c>
      <c r="H315" s="64">
        <f>_xlfn.IFNA(G315*(1-VLOOKUP(A315,Rabatte!A:G,7,FALSE)),G315*1)</f>
        <v>309.25</v>
      </c>
      <c r="I315" s="88">
        <v>24</v>
      </c>
      <c r="J315" s="64">
        <f>_xlfn.IFNA(G315*(1-VLOOKUP(A315,Rabatte!A:H,8,FALSE)),G315*1)</f>
        <v>309.25</v>
      </c>
      <c r="K315" s="93">
        <v>42.9</v>
      </c>
      <c r="L315" s="99">
        <v>4002626246608</v>
      </c>
      <c r="P315" s="60" t="str">
        <f t="shared" si="4"/>
        <v>PD</v>
      </c>
    </row>
    <row r="316" spans="1:16" x14ac:dyDescent="0.25">
      <c r="A316" s="88" t="s">
        <v>936</v>
      </c>
      <c r="B316" s="89" t="s">
        <v>937</v>
      </c>
      <c r="C316" s="89" t="s">
        <v>933</v>
      </c>
      <c r="D316" s="90">
        <v>11532</v>
      </c>
      <c r="E316" s="88">
        <v>2001917</v>
      </c>
      <c r="F316" s="89" t="s">
        <v>4366</v>
      </c>
      <c r="G316" s="91">
        <v>190.5</v>
      </c>
      <c r="H316" s="64">
        <f>_xlfn.IFNA(G316*(1-VLOOKUP(A316,Rabatte!A:G,7,FALSE)),G316*1)</f>
        <v>190.5</v>
      </c>
      <c r="I316" s="88">
        <v>20</v>
      </c>
      <c r="J316" s="64">
        <f>_xlfn.IFNA(G316*(1-VLOOKUP(A316,Rabatte!A:H,8,FALSE)),G316*1)</f>
        <v>190.5</v>
      </c>
      <c r="K316" s="93">
        <v>22.8</v>
      </c>
      <c r="L316" s="99">
        <v>4002626246622</v>
      </c>
      <c r="P316" s="60" t="str">
        <f t="shared" si="4"/>
        <v>PD</v>
      </c>
    </row>
    <row r="317" spans="1:16" x14ac:dyDescent="0.25">
      <c r="A317" s="88" t="s">
        <v>936</v>
      </c>
      <c r="B317" s="89" t="s">
        <v>937</v>
      </c>
      <c r="C317" s="89" t="s">
        <v>933</v>
      </c>
      <c r="D317" s="90">
        <v>11533</v>
      </c>
      <c r="E317" s="88">
        <v>2001918</v>
      </c>
      <c r="F317" s="89" t="s">
        <v>4367</v>
      </c>
      <c r="G317" s="91">
        <v>204.99999999999997</v>
      </c>
      <c r="H317" s="64">
        <f>_xlfn.IFNA(G317*(1-VLOOKUP(A317,Rabatte!A:G,7,FALSE)),G317*1)</f>
        <v>204.99999999999997</v>
      </c>
      <c r="I317" s="88">
        <v>24</v>
      </c>
      <c r="J317" s="64">
        <f>_xlfn.IFNA(G317*(1-VLOOKUP(A317,Rabatte!A:H,8,FALSE)),G317*1)</f>
        <v>204.99999999999997</v>
      </c>
      <c r="K317" s="93">
        <v>22.2</v>
      </c>
      <c r="L317" s="99">
        <v>4002626246639</v>
      </c>
      <c r="P317" s="60" t="str">
        <f t="shared" si="4"/>
        <v>PD</v>
      </c>
    </row>
    <row r="318" spans="1:16" x14ac:dyDescent="0.25">
      <c r="A318" s="88" t="s">
        <v>936</v>
      </c>
      <c r="B318" s="89" t="s">
        <v>937</v>
      </c>
      <c r="C318" s="89" t="s">
        <v>933</v>
      </c>
      <c r="D318" s="90">
        <v>11535</v>
      </c>
      <c r="E318" s="88">
        <v>2001919</v>
      </c>
      <c r="F318" s="89" t="s">
        <v>4368</v>
      </c>
      <c r="G318" s="91">
        <v>430.25</v>
      </c>
      <c r="H318" s="64">
        <f>_xlfn.IFNA(G318*(1-VLOOKUP(A318,Rabatte!A:G,7,FALSE)),G318*1)</f>
        <v>430.25</v>
      </c>
      <c r="I318" s="88">
        <v>10</v>
      </c>
      <c r="J318" s="64">
        <f>_xlfn.IFNA(G318*(1-VLOOKUP(A318,Rabatte!A:H,8,FALSE)),G318*1)</f>
        <v>430.25</v>
      </c>
      <c r="K318" s="93">
        <v>38.9</v>
      </c>
      <c r="L318" s="99">
        <v>4002626246776</v>
      </c>
      <c r="P318" s="60" t="str">
        <f t="shared" si="4"/>
        <v>PD</v>
      </c>
    </row>
    <row r="319" spans="1:16" x14ac:dyDescent="0.25">
      <c r="A319" s="88" t="s">
        <v>936</v>
      </c>
      <c r="B319" s="89" t="s">
        <v>937</v>
      </c>
      <c r="C319" s="89" t="s">
        <v>933</v>
      </c>
      <c r="D319" s="90">
        <v>11537</v>
      </c>
      <c r="E319" s="88">
        <v>2001920</v>
      </c>
      <c r="F319" s="89" t="s">
        <v>4369</v>
      </c>
      <c r="G319" s="91">
        <v>430.25</v>
      </c>
      <c r="H319" s="64">
        <f>_xlfn.IFNA(G319*(1-VLOOKUP(A319,Rabatte!A:G,7,FALSE)),G319*1)</f>
        <v>430.25</v>
      </c>
      <c r="I319" s="88">
        <v>10</v>
      </c>
      <c r="J319" s="64">
        <f>_xlfn.IFNA(G319*(1-VLOOKUP(A319,Rabatte!A:H,8,FALSE)),G319*1)</f>
        <v>430.25</v>
      </c>
      <c r="K319" s="93">
        <v>38.9</v>
      </c>
      <c r="L319" s="99">
        <v>4002626246783</v>
      </c>
      <c r="P319" s="60" t="str">
        <f t="shared" si="4"/>
        <v>PD</v>
      </c>
    </row>
    <row r="320" spans="1:16" x14ac:dyDescent="0.25">
      <c r="A320" s="88" t="s">
        <v>936</v>
      </c>
      <c r="B320" s="89" t="s">
        <v>937</v>
      </c>
      <c r="C320" s="89" t="s">
        <v>933</v>
      </c>
      <c r="D320" s="90">
        <v>11541</v>
      </c>
      <c r="E320" s="88">
        <v>2001921</v>
      </c>
      <c r="F320" s="89" t="s">
        <v>4370</v>
      </c>
      <c r="G320" s="91">
        <v>309.25</v>
      </c>
      <c r="H320" s="64">
        <f>_xlfn.IFNA(G320*(1-VLOOKUP(A320,Rabatte!A:G,7,FALSE)),G320*1)</f>
        <v>309.25</v>
      </c>
      <c r="I320" s="88">
        <v>24</v>
      </c>
      <c r="J320" s="64">
        <f>_xlfn.IFNA(G320*(1-VLOOKUP(A320,Rabatte!A:H,8,FALSE)),G320*1)</f>
        <v>309.25</v>
      </c>
      <c r="K320" s="93">
        <v>34.299999999999997</v>
      </c>
      <c r="L320" s="99">
        <v>4002626246424</v>
      </c>
      <c r="P320" s="60" t="str">
        <f t="shared" si="4"/>
        <v>PD</v>
      </c>
    </row>
    <row r="321" spans="1:16" x14ac:dyDescent="0.25">
      <c r="A321" s="88" t="s">
        <v>936</v>
      </c>
      <c r="B321" s="89" t="s">
        <v>937</v>
      </c>
      <c r="C321" s="89" t="s">
        <v>933</v>
      </c>
      <c r="D321" s="90">
        <v>11542</v>
      </c>
      <c r="E321" s="88">
        <v>2001922</v>
      </c>
      <c r="F321" s="89" t="s">
        <v>4371</v>
      </c>
      <c r="G321" s="91">
        <v>309.25</v>
      </c>
      <c r="H321" s="64">
        <f>_xlfn.IFNA(G321*(1-VLOOKUP(A321,Rabatte!A:G,7,FALSE)),G321*1)</f>
        <v>309.25</v>
      </c>
      <c r="I321" s="88">
        <v>24</v>
      </c>
      <c r="J321" s="64">
        <f>_xlfn.IFNA(G321*(1-VLOOKUP(A321,Rabatte!A:H,8,FALSE)),G321*1)</f>
        <v>309.25</v>
      </c>
      <c r="K321" s="93">
        <v>34.6</v>
      </c>
      <c r="L321" s="99">
        <v>4002626246431</v>
      </c>
      <c r="P321" s="60" t="str">
        <f t="shared" si="4"/>
        <v>PD</v>
      </c>
    </row>
    <row r="322" spans="1:16" x14ac:dyDescent="0.25">
      <c r="A322" s="88" t="s">
        <v>936</v>
      </c>
      <c r="B322" s="89" t="s">
        <v>937</v>
      </c>
      <c r="C322" s="89" t="s">
        <v>933</v>
      </c>
      <c r="D322" s="90">
        <v>11543</v>
      </c>
      <c r="E322" s="88">
        <v>2001923</v>
      </c>
      <c r="F322" s="89" t="s">
        <v>4372</v>
      </c>
      <c r="G322" s="91">
        <v>309.25</v>
      </c>
      <c r="H322" s="64">
        <f>_xlfn.IFNA(G322*(1-VLOOKUP(A322,Rabatte!A:G,7,FALSE)),G322*1)</f>
        <v>309.25</v>
      </c>
      <c r="I322" s="88">
        <v>24</v>
      </c>
      <c r="J322" s="64">
        <f>_xlfn.IFNA(G322*(1-VLOOKUP(A322,Rabatte!A:H,8,FALSE)),G322*1)</f>
        <v>309.25</v>
      </c>
      <c r="K322" s="93">
        <v>35</v>
      </c>
      <c r="L322" s="99">
        <v>4002626246448</v>
      </c>
      <c r="P322" s="60" t="str">
        <f t="shared" si="4"/>
        <v>PD</v>
      </c>
    </row>
    <row r="323" spans="1:16" x14ac:dyDescent="0.25">
      <c r="A323" s="88" t="s">
        <v>936</v>
      </c>
      <c r="B323" s="89" t="s">
        <v>937</v>
      </c>
      <c r="C323" s="89" t="s">
        <v>933</v>
      </c>
      <c r="D323" s="90">
        <v>11544</v>
      </c>
      <c r="E323" s="88">
        <v>2001924</v>
      </c>
      <c r="F323" s="89" t="s">
        <v>4373</v>
      </c>
      <c r="G323" s="91">
        <v>309.25</v>
      </c>
      <c r="H323" s="64">
        <f>_xlfn.IFNA(G323*(1-VLOOKUP(A323,Rabatte!A:G,7,FALSE)),G323*1)</f>
        <v>309.25</v>
      </c>
      <c r="I323" s="88">
        <v>24</v>
      </c>
      <c r="J323" s="64">
        <f>_xlfn.IFNA(G323*(1-VLOOKUP(A323,Rabatte!A:H,8,FALSE)),G323*1)</f>
        <v>309.25</v>
      </c>
      <c r="K323" s="93">
        <v>35.6</v>
      </c>
      <c r="L323" s="99">
        <v>4002626246455</v>
      </c>
      <c r="P323" s="60" t="str">
        <f t="shared" si="4"/>
        <v>PD</v>
      </c>
    </row>
    <row r="324" spans="1:16" x14ac:dyDescent="0.25">
      <c r="A324" s="88" t="s">
        <v>936</v>
      </c>
      <c r="B324" s="89" t="s">
        <v>937</v>
      </c>
      <c r="C324" s="89" t="s">
        <v>933</v>
      </c>
      <c r="D324" s="90">
        <v>11545</v>
      </c>
      <c r="E324" s="88">
        <v>2001925</v>
      </c>
      <c r="F324" s="89" t="s">
        <v>4374</v>
      </c>
      <c r="G324" s="91">
        <v>309.25</v>
      </c>
      <c r="H324" s="64">
        <f>_xlfn.IFNA(G324*(1-VLOOKUP(A324,Rabatte!A:G,7,FALSE)),G324*1)</f>
        <v>309.25</v>
      </c>
      <c r="I324" s="88">
        <v>24</v>
      </c>
      <c r="J324" s="64">
        <f>_xlfn.IFNA(G324*(1-VLOOKUP(A324,Rabatte!A:H,8,FALSE)),G324*1)</f>
        <v>309.25</v>
      </c>
      <c r="K324" s="93">
        <v>35.799999999999997</v>
      </c>
      <c r="L324" s="99">
        <v>4002626246462</v>
      </c>
      <c r="P324" s="60" t="str">
        <f t="shared" ref="P324:P387" si="5">A324</f>
        <v>PD</v>
      </c>
    </row>
    <row r="325" spans="1:16" x14ac:dyDescent="0.25">
      <c r="A325" s="88" t="s">
        <v>936</v>
      </c>
      <c r="B325" s="89" t="s">
        <v>937</v>
      </c>
      <c r="C325" s="89" t="s">
        <v>933</v>
      </c>
      <c r="D325" s="90">
        <v>11546</v>
      </c>
      <c r="E325" s="88">
        <v>2001926</v>
      </c>
      <c r="F325" s="89" t="s">
        <v>4375</v>
      </c>
      <c r="G325" s="91">
        <v>309.25</v>
      </c>
      <c r="H325" s="64">
        <f>_xlfn.IFNA(G325*(1-VLOOKUP(A325,Rabatte!A:G,7,FALSE)),G325*1)</f>
        <v>309.25</v>
      </c>
      <c r="I325" s="88">
        <v>24</v>
      </c>
      <c r="J325" s="64">
        <f>_xlfn.IFNA(G325*(1-VLOOKUP(A325,Rabatte!A:H,8,FALSE)),G325*1)</f>
        <v>309.25</v>
      </c>
      <c r="K325" s="93">
        <v>35.9</v>
      </c>
      <c r="L325" s="99">
        <v>4002626246516</v>
      </c>
      <c r="P325" s="60" t="str">
        <f t="shared" si="5"/>
        <v>PD</v>
      </c>
    </row>
    <row r="326" spans="1:16" x14ac:dyDescent="0.25">
      <c r="A326" s="88" t="s">
        <v>936</v>
      </c>
      <c r="B326" s="89" t="s">
        <v>937</v>
      </c>
      <c r="C326" s="89" t="s">
        <v>933</v>
      </c>
      <c r="D326" s="90">
        <v>11547</v>
      </c>
      <c r="E326" s="88">
        <v>2001927</v>
      </c>
      <c r="F326" s="89" t="s">
        <v>4376</v>
      </c>
      <c r="G326" s="91">
        <v>309.25</v>
      </c>
      <c r="H326" s="64">
        <f>_xlfn.IFNA(G326*(1-VLOOKUP(A326,Rabatte!A:G,7,FALSE)),G326*1)</f>
        <v>309.25</v>
      </c>
      <c r="I326" s="88">
        <v>24</v>
      </c>
      <c r="J326" s="64">
        <f>_xlfn.IFNA(G326*(1-VLOOKUP(A326,Rabatte!A:H,8,FALSE)),G326*1)</f>
        <v>309.25</v>
      </c>
      <c r="K326" s="93">
        <v>36.4</v>
      </c>
      <c r="L326" s="99">
        <v>4002626246523</v>
      </c>
      <c r="P326" s="60" t="str">
        <f t="shared" si="5"/>
        <v>PD</v>
      </c>
    </row>
    <row r="327" spans="1:16" x14ac:dyDescent="0.25">
      <c r="A327" s="88" t="s">
        <v>936</v>
      </c>
      <c r="B327" s="89" t="s">
        <v>937</v>
      </c>
      <c r="C327" s="89" t="s">
        <v>933</v>
      </c>
      <c r="D327" s="90">
        <v>11548</v>
      </c>
      <c r="E327" s="88">
        <v>2001928</v>
      </c>
      <c r="F327" s="89" t="s">
        <v>4377</v>
      </c>
      <c r="G327" s="91">
        <v>309.25</v>
      </c>
      <c r="H327" s="64">
        <f>_xlfn.IFNA(G327*(1-VLOOKUP(A327,Rabatte!A:G,7,FALSE)),G327*1)</f>
        <v>309.25</v>
      </c>
      <c r="I327" s="88">
        <v>24</v>
      </c>
      <c r="J327" s="64">
        <f>_xlfn.IFNA(G327*(1-VLOOKUP(A327,Rabatte!A:H,8,FALSE)),G327*1)</f>
        <v>309.25</v>
      </c>
      <c r="K327" s="93">
        <v>36.799999999999997</v>
      </c>
      <c r="L327" s="99">
        <v>4002626246530</v>
      </c>
      <c r="P327" s="60" t="str">
        <f t="shared" si="5"/>
        <v>PD</v>
      </c>
    </row>
    <row r="328" spans="1:16" x14ac:dyDescent="0.25">
      <c r="A328" s="88" t="s">
        <v>936</v>
      </c>
      <c r="B328" s="89" t="s">
        <v>937</v>
      </c>
      <c r="C328" s="89" t="s">
        <v>933</v>
      </c>
      <c r="D328" s="90">
        <v>11549</v>
      </c>
      <c r="E328" s="88">
        <v>2001929</v>
      </c>
      <c r="F328" s="89" t="s">
        <v>1206</v>
      </c>
      <c r="G328" s="91">
        <v>309.25</v>
      </c>
      <c r="H328" s="64">
        <f>_xlfn.IFNA(G328*(1-VLOOKUP(A328,Rabatte!A:G,7,FALSE)),G328*1)</f>
        <v>309.25</v>
      </c>
      <c r="I328" s="88">
        <v>24</v>
      </c>
      <c r="J328" s="64">
        <f>_xlfn.IFNA(G328*(1-VLOOKUP(A328,Rabatte!A:H,8,FALSE)),G328*1)</f>
        <v>309.25</v>
      </c>
      <c r="K328" s="93">
        <v>37.4</v>
      </c>
      <c r="L328" s="99">
        <v>4002626246547</v>
      </c>
      <c r="P328" s="60" t="str">
        <f t="shared" si="5"/>
        <v>PD</v>
      </c>
    </row>
    <row r="329" spans="1:16" x14ac:dyDescent="0.25">
      <c r="A329" s="88" t="s">
        <v>936</v>
      </c>
      <c r="B329" s="89" t="s">
        <v>937</v>
      </c>
      <c r="C329" s="89" t="s">
        <v>933</v>
      </c>
      <c r="D329" s="90">
        <v>11550</v>
      </c>
      <c r="E329" s="88">
        <v>2001930</v>
      </c>
      <c r="F329" s="89" t="s">
        <v>4378</v>
      </c>
      <c r="G329" s="91">
        <v>309.25</v>
      </c>
      <c r="H329" s="64">
        <f>_xlfn.IFNA(G329*(1-VLOOKUP(A329,Rabatte!A:G,7,FALSE)),G329*1)</f>
        <v>309.25</v>
      </c>
      <c r="I329" s="88">
        <v>24</v>
      </c>
      <c r="J329" s="64">
        <f>_xlfn.IFNA(G329*(1-VLOOKUP(A329,Rabatte!A:H,8,FALSE)),G329*1)</f>
        <v>309.25</v>
      </c>
      <c r="K329" s="93">
        <v>37.700000000000003</v>
      </c>
      <c r="L329" s="99">
        <v>4002626246554</v>
      </c>
      <c r="P329" s="60" t="str">
        <f t="shared" si="5"/>
        <v>PD</v>
      </c>
    </row>
    <row r="330" spans="1:16" x14ac:dyDescent="0.25">
      <c r="A330" s="88" t="s">
        <v>936</v>
      </c>
      <c r="B330" s="89" t="s">
        <v>937</v>
      </c>
      <c r="C330" s="89" t="s">
        <v>933</v>
      </c>
      <c r="D330" s="90">
        <v>11551</v>
      </c>
      <c r="E330" s="88">
        <v>2001931</v>
      </c>
      <c r="F330" s="89" t="s">
        <v>1207</v>
      </c>
      <c r="G330" s="91">
        <v>21.25</v>
      </c>
      <c r="H330" s="64">
        <f>_xlfn.IFNA(G330*(1-VLOOKUP(A330,Rabatte!A:G,7,FALSE)),G330*1)</f>
        <v>21.25</v>
      </c>
      <c r="I330" s="88">
        <v>6</v>
      </c>
      <c r="J330" s="64">
        <f>_xlfn.IFNA(G330*(1-VLOOKUP(A330,Rabatte!A:H,8,FALSE)),G330*1)</f>
        <v>21.25</v>
      </c>
      <c r="K330" s="93">
        <v>0.15</v>
      </c>
      <c r="L330" s="99">
        <v>4002626246790</v>
      </c>
      <c r="P330" s="60" t="str">
        <f t="shared" si="5"/>
        <v>PD</v>
      </c>
    </row>
    <row r="331" spans="1:16" x14ac:dyDescent="0.25">
      <c r="A331" s="88" t="s">
        <v>936</v>
      </c>
      <c r="B331" s="89" t="s">
        <v>937</v>
      </c>
      <c r="C331" s="89" t="s">
        <v>933</v>
      </c>
      <c r="D331" s="90">
        <v>11552</v>
      </c>
      <c r="E331" s="88">
        <v>2001932</v>
      </c>
      <c r="F331" s="89" t="s">
        <v>1208</v>
      </c>
      <c r="G331" s="91">
        <v>28.499999999999996</v>
      </c>
      <c r="H331" s="64">
        <f>_xlfn.IFNA(G331*(1-VLOOKUP(A331,Rabatte!A:G,7,FALSE)),G331*1)</f>
        <v>28.499999999999996</v>
      </c>
      <c r="I331" s="88">
        <v>6</v>
      </c>
      <c r="J331" s="64">
        <f>_xlfn.IFNA(G331*(1-VLOOKUP(A331,Rabatte!A:H,8,FALSE)),G331*1)</f>
        <v>28.499999999999996</v>
      </c>
      <c r="K331" s="93">
        <v>0.4</v>
      </c>
      <c r="L331" s="99">
        <v>4002626246806</v>
      </c>
      <c r="P331" s="60" t="str">
        <f t="shared" si="5"/>
        <v>PD</v>
      </c>
    </row>
    <row r="332" spans="1:16" x14ac:dyDescent="0.25">
      <c r="A332" s="88" t="s">
        <v>936</v>
      </c>
      <c r="B332" s="89" t="s">
        <v>937</v>
      </c>
      <c r="C332" s="89" t="s">
        <v>933</v>
      </c>
      <c r="D332" s="90">
        <v>11553</v>
      </c>
      <c r="E332" s="88">
        <v>2001933</v>
      </c>
      <c r="F332" s="89" t="s">
        <v>3808</v>
      </c>
      <c r="G332" s="91">
        <v>57.999999999999993</v>
      </c>
      <c r="H332" s="64">
        <f>_xlfn.IFNA(G332*(1-VLOOKUP(A332,Rabatte!A:G,7,FALSE)),G332*1)</f>
        <v>57.999999999999993</v>
      </c>
      <c r="I332" s="88">
        <v>10</v>
      </c>
      <c r="J332" s="64">
        <f>_xlfn.IFNA(G332*(1-VLOOKUP(A332,Rabatte!A:H,8,FALSE)),G332*1)</f>
        <v>57.999999999999993</v>
      </c>
      <c r="K332" s="93">
        <v>1.22</v>
      </c>
      <c r="L332" s="99">
        <v>4002626246813</v>
      </c>
      <c r="P332" s="60" t="str">
        <f t="shared" si="5"/>
        <v>PD</v>
      </c>
    </row>
    <row r="333" spans="1:16" x14ac:dyDescent="0.25">
      <c r="A333" s="88" t="s">
        <v>936</v>
      </c>
      <c r="B333" s="89" t="s">
        <v>937</v>
      </c>
      <c r="C333" s="89" t="s">
        <v>933</v>
      </c>
      <c r="D333" s="90">
        <v>11554</v>
      </c>
      <c r="E333" s="88">
        <v>2001934</v>
      </c>
      <c r="F333" s="89" t="s">
        <v>1209</v>
      </c>
      <c r="G333" s="91">
        <v>57.999999999999993</v>
      </c>
      <c r="H333" s="64">
        <f>_xlfn.IFNA(G333*(1-VLOOKUP(A333,Rabatte!A:G,7,FALSE)),G333*1)</f>
        <v>57.999999999999993</v>
      </c>
      <c r="I333" s="88">
        <v>10</v>
      </c>
      <c r="J333" s="64">
        <f>_xlfn.IFNA(G333*(1-VLOOKUP(A333,Rabatte!A:H,8,FALSE)),G333*1)</f>
        <v>57.999999999999993</v>
      </c>
      <c r="K333" s="93">
        <v>1.32</v>
      </c>
      <c r="L333" s="99">
        <v>4002626246820</v>
      </c>
      <c r="P333" s="60" t="str">
        <f t="shared" si="5"/>
        <v>PD</v>
      </c>
    </row>
    <row r="334" spans="1:16" x14ac:dyDescent="0.25">
      <c r="A334" s="88" t="s">
        <v>936</v>
      </c>
      <c r="B334" s="89" t="s">
        <v>937</v>
      </c>
      <c r="C334" s="89" t="s">
        <v>933</v>
      </c>
      <c r="D334" s="90">
        <v>11555</v>
      </c>
      <c r="E334" s="88">
        <v>2001935</v>
      </c>
      <c r="F334" s="89" t="s">
        <v>1210</v>
      </c>
      <c r="G334" s="91">
        <v>57.999999999999993</v>
      </c>
      <c r="H334" s="64">
        <f>_xlfn.IFNA(G334*(1-VLOOKUP(A334,Rabatte!A:G,7,FALSE)),G334*1)</f>
        <v>57.999999999999993</v>
      </c>
      <c r="I334" s="88">
        <v>10</v>
      </c>
      <c r="J334" s="64">
        <f>_xlfn.IFNA(G334*(1-VLOOKUP(A334,Rabatte!A:H,8,FALSE)),G334*1)</f>
        <v>57.999999999999993</v>
      </c>
      <c r="K334" s="93">
        <v>1.47</v>
      </c>
      <c r="L334" s="99">
        <v>4002626246837</v>
      </c>
      <c r="P334" s="60" t="str">
        <f t="shared" si="5"/>
        <v>PD</v>
      </c>
    </row>
    <row r="335" spans="1:16" x14ac:dyDescent="0.25">
      <c r="A335" s="88" t="s">
        <v>936</v>
      </c>
      <c r="B335" s="89" t="s">
        <v>937</v>
      </c>
      <c r="C335" s="89" t="s">
        <v>933</v>
      </c>
      <c r="D335" s="90">
        <v>11556</v>
      </c>
      <c r="E335" s="88">
        <v>2001936</v>
      </c>
      <c r="F335" s="89" t="s">
        <v>1211</v>
      </c>
      <c r="G335" s="91">
        <v>57.999999999999993</v>
      </c>
      <c r="H335" s="64">
        <f>_xlfn.IFNA(G335*(1-VLOOKUP(A335,Rabatte!A:G,7,FALSE)),G335*1)</f>
        <v>57.999999999999993</v>
      </c>
      <c r="I335" s="88">
        <v>8</v>
      </c>
      <c r="J335" s="64">
        <f>_xlfn.IFNA(G335*(1-VLOOKUP(A335,Rabatte!A:H,8,FALSE)),G335*1)</f>
        <v>57.999999999999993</v>
      </c>
      <c r="K335" s="93">
        <v>1.72</v>
      </c>
      <c r="L335" s="99">
        <v>4002626246844</v>
      </c>
      <c r="P335" s="60" t="str">
        <f t="shared" si="5"/>
        <v>PD</v>
      </c>
    </row>
    <row r="336" spans="1:16" x14ac:dyDescent="0.25">
      <c r="A336" s="88" t="s">
        <v>936</v>
      </c>
      <c r="B336" s="89" t="s">
        <v>937</v>
      </c>
      <c r="C336" s="89" t="s">
        <v>933</v>
      </c>
      <c r="D336" s="90">
        <v>11560</v>
      </c>
      <c r="E336" s="88">
        <v>2001940</v>
      </c>
      <c r="F336" s="89" t="s">
        <v>1212</v>
      </c>
      <c r="G336" s="91">
        <v>397.5</v>
      </c>
      <c r="H336" s="64">
        <f>_xlfn.IFNA(G336*(1-VLOOKUP(A336,Rabatte!A:G,7,FALSE)),G336*1)</f>
        <v>397.5</v>
      </c>
      <c r="I336" s="88">
        <v>16</v>
      </c>
      <c r="J336" s="64">
        <f>_xlfn.IFNA(G336*(1-VLOOKUP(A336,Rabatte!A:H,8,FALSE)),G336*1)</f>
        <v>397.5</v>
      </c>
      <c r="K336" s="93">
        <v>46.1</v>
      </c>
      <c r="L336" s="99">
        <v>4002626246851</v>
      </c>
      <c r="P336" s="60" t="str">
        <f t="shared" si="5"/>
        <v>PD</v>
      </c>
    </row>
    <row r="337" spans="1:16" x14ac:dyDescent="0.25">
      <c r="A337" s="88" t="s">
        <v>936</v>
      </c>
      <c r="B337" s="89" t="s">
        <v>937</v>
      </c>
      <c r="C337" s="89" t="s">
        <v>933</v>
      </c>
      <c r="D337" s="90">
        <v>11561</v>
      </c>
      <c r="E337" s="88">
        <v>2001941</v>
      </c>
      <c r="F337" s="89" t="s">
        <v>4379</v>
      </c>
      <c r="G337" s="91">
        <v>414.50000000000006</v>
      </c>
      <c r="H337" s="64">
        <f>_xlfn.IFNA(G337*(1-VLOOKUP(A337,Rabatte!A:G,7,FALSE)),G337*1)</f>
        <v>414.50000000000006</v>
      </c>
      <c r="I337" s="88">
        <v>16</v>
      </c>
      <c r="J337" s="64">
        <f>_xlfn.IFNA(G337*(1-VLOOKUP(A337,Rabatte!A:H,8,FALSE)),G337*1)</f>
        <v>414.50000000000006</v>
      </c>
      <c r="K337" s="93">
        <v>47</v>
      </c>
      <c r="L337" s="99">
        <v>4002626246868</v>
      </c>
      <c r="P337" s="60" t="str">
        <f t="shared" si="5"/>
        <v>PD</v>
      </c>
    </row>
    <row r="338" spans="1:16" x14ac:dyDescent="0.25">
      <c r="A338" s="88" t="s">
        <v>936</v>
      </c>
      <c r="B338" s="89" t="s">
        <v>937</v>
      </c>
      <c r="C338" s="89" t="s">
        <v>933</v>
      </c>
      <c r="D338" s="90">
        <v>11562</v>
      </c>
      <c r="E338" s="88">
        <v>2001942</v>
      </c>
      <c r="F338" s="89" t="s">
        <v>4380</v>
      </c>
      <c r="G338" s="91">
        <v>249.75</v>
      </c>
      <c r="H338" s="64">
        <f>_xlfn.IFNA(G338*(1-VLOOKUP(A338,Rabatte!A:G,7,FALSE)),G338*1)</f>
        <v>249.75</v>
      </c>
      <c r="I338" s="88">
        <v>16</v>
      </c>
      <c r="J338" s="64">
        <f>_xlfn.IFNA(G338*(1-VLOOKUP(A338,Rabatte!A:H,8,FALSE)),G338*1)</f>
        <v>249.75</v>
      </c>
      <c r="K338" s="93">
        <v>25.3</v>
      </c>
      <c r="L338" s="99">
        <v>4002626246875</v>
      </c>
      <c r="P338" s="60" t="str">
        <f t="shared" si="5"/>
        <v>PD</v>
      </c>
    </row>
    <row r="339" spans="1:16" x14ac:dyDescent="0.25">
      <c r="A339" s="88" t="s">
        <v>936</v>
      </c>
      <c r="B339" s="89" t="s">
        <v>937</v>
      </c>
      <c r="C339" s="89" t="s">
        <v>933</v>
      </c>
      <c r="D339" s="90">
        <v>11563</v>
      </c>
      <c r="E339" s="88">
        <v>2001943</v>
      </c>
      <c r="F339" s="89" t="s">
        <v>4381</v>
      </c>
      <c r="G339" s="91">
        <v>264.5</v>
      </c>
      <c r="H339" s="64">
        <f>_xlfn.IFNA(G339*(1-VLOOKUP(A339,Rabatte!A:G,7,FALSE)),G339*1)</f>
        <v>264.5</v>
      </c>
      <c r="I339" s="88">
        <v>32</v>
      </c>
      <c r="J339" s="64">
        <f>_xlfn.IFNA(G339*(1-VLOOKUP(A339,Rabatte!A:H,8,FALSE)),G339*1)</f>
        <v>264.5</v>
      </c>
      <c r="K339" s="93">
        <v>24.9</v>
      </c>
      <c r="L339" s="99">
        <v>4002626246882</v>
      </c>
      <c r="P339" s="60" t="str">
        <f t="shared" si="5"/>
        <v>PD</v>
      </c>
    </row>
    <row r="340" spans="1:16" x14ac:dyDescent="0.25">
      <c r="A340" s="88" t="s">
        <v>936</v>
      </c>
      <c r="B340" s="89" t="s">
        <v>937</v>
      </c>
      <c r="C340" s="89" t="s">
        <v>933</v>
      </c>
      <c r="D340" s="90">
        <v>11565</v>
      </c>
      <c r="E340" s="88">
        <v>2001944</v>
      </c>
      <c r="F340" s="89" t="s">
        <v>1213</v>
      </c>
      <c r="G340" s="91">
        <v>398.5</v>
      </c>
      <c r="H340" s="64">
        <f>_xlfn.IFNA(G340*(1-VLOOKUP(A340,Rabatte!A:G,7,FALSE)),G340*1)</f>
        <v>398.5</v>
      </c>
      <c r="I340" s="88">
        <v>24</v>
      </c>
      <c r="J340" s="64">
        <f>_xlfn.IFNA(G340*(1-VLOOKUP(A340,Rabatte!A:H,8,FALSE)),G340*1)</f>
        <v>398.5</v>
      </c>
      <c r="K340" s="93">
        <v>38</v>
      </c>
      <c r="L340" s="99">
        <v>4002626247117</v>
      </c>
      <c r="P340" s="60" t="str">
        <f t="shared" si="5"/>
        <v>PD</v>
      </c>
    </row>
    <row r="341" spans="1:16" x14ac:dyDescent="0.25">
      <c r="A341" s="88" t="s">
        <v>936</v>
      </c>
      <c r="B341" s="89" t="s">
        <v>937</v>
      </c>
      <c r="C341" s="89" t="s">
        <v>933</v>
      </c>
      <c r="D341" s="90">
        <v>11566</v>
      </c>
      <c r="E341" s="88">
        <v>2001945</v>
      </c>
      <c r="F341" s="89" t="s">
        <v>1214</v>
      </c>
      <c r="G341" s="91">
        <v>414.50000000000006</v>
      </c>
      <c r="H341" s="64">
        <f>_xlfn.IFNA(G341*(1-VLOOKUP(A341,Rabatte!A:G,7,FALSE)),G341*1)</f>
        <v>414.50000000000006</v>
      </c>
      <c r="I341" s="88">
        <v>12</v>
      </c>
      <c r="J341" s="64">
        <f>_xlfn.IFNA(G341*(1-VLOOKUP(A341,Rabatte!A:H,8,FALSE)),G341*1)</f>
        <v>414.50000000000006</v>
      </c>
      <c r="K341" s="93">
        <v>37.5</v>
      </c>
      <c r="L341" s="99">
        <v>4002626247124</v>
      </c>
      <c r="P341" s="60" t="str">
        <f t="shared" si="5"/>
        <v>PD</v>
      </c>
    </row>
    <row r="342" spans="1:16" x14ac:dyDescent="0.25">
      <c r="A342" s="88" t="s">
        <v>936</v>
      </c>
      <c r="B342" s="89" t="s">
        <v>937</v>
      </c>
      <c r="C342" s="89" t="s">
        <v>933</v>
      </c>
      <c r="D342" s="90">
        <v>11570</v>
      </c>
      <c r="E342" s="88">
        <v>2001946</v>
      </c>
      <c r="F342" s="89" t="s">
        <v>4382</v>
      </c>
      <c r="G342" s="91">
        <v>397.5</v>
      </c>
      <c r="H342" s="64">
        <f>_xlfn.IFNA(G342*(1-VLOOKUP(A342,Rabatte!A:G,7,FALSE)),G342*1)</f>
        <v>397.5</v>
      </c>
      <c r="I342" s="88">
        <v>16</v>
      </c>
      <c r="J342" s="64">
        <f>_xlfn.IFNA(G342*(1-VLOOKUP(A342,Rabatte!A:H,8,FALSE)),G342*1)</f>
        <v>397.5</v>
      </c>
      <c r="K342" s="93">
        <v>49.3</v>
      </c>
      <c r="L342" s="99">
        <v>4002626246943</v>
      </c>
      <c r="P342" s="60" t="str">
        <f t="shared" si="5"/>
        <v>PD</v>
      </c>
    </row>
    <row r="343" spans="1:16" x14ac:dyDescent="0.25">
      <c r="A343" s="88" t="s">
        <v>936</v>
      </c>
      <c r="B343" s="89" t="s">
        <v>937</v>
      </c>
      <c r="C343" s="89" t="s">
        <v>933</v>
      </c>
      <c r="D343" s="90">
        <v>11571</v>
      </c>
      <c r="E343" s="88">
        <v>2001947</v>
      </c>
      <c r="F343" s="89" t="s">
        <v>4383</v>
      </c>
      <c r="G343" s="91">
        <v>414.50000000000006</v>
      </c>
      <c r="H343" s="64">
        <f>_xlfn.IFNA(G343*(1-VLOOKUP(A343,Rabatte!A:G,7,FALSE)),G343*1)</f>
        <v>414.50000000000006</v>
      </c>
      <c r="I343" s="88">
        <v>16</v>
      </c>
      <c r="J343" s="64">
        <f>_xlfn.IFNA(G343*(1-VLOOKUP(A343,Rabatte!A:H,8,FALSE)),G343*1)</f>
        <v>414.50000000000006</v>
      </c>
      <c r="K343" s="93">
        <v>49.4</v>
      </c>
      <c r="L343" s="99">
        <v>4002626246950</v>
      </c>
      <c r="P343" s="60" t="str">
        <f t="shared" si="5"/>
        <v>PD</v>
      </c>
    </row>
    <row r="344" spans="1:16" x14ac:dyDescent="0.25">
      <c r="A344" s="88" t="s">
        <v>936</v>
      </c>
      <c r="B344" s="89" t="s">
        <v>937</v>
      </c>
      <c r="C344" s="89" t="s">
        <v>933</v>
      </c>
      <c r="D344" s="90">
        <v>11572</v>
      </c>
      <c r="E344" s="88">
        <v>2001948</v>
      </c>
      <c r="F344" s="89" t="s">
        <v>4384</v>
      </c>
      <c r="G344" s="91">
        <v>249.75</v>
      </c>
      <c r="H344" s="64">
        <f>_xlfn.IFNA(G344*(1-VLOOKUP(A344,Rabatte!A:G,7,FALSE)),G344*1)</f>
        <v>249.75</v>
      </c>
      <c r="I344" s="88">
        <v>16</v>
      </c>
      <c r="J344" s="64">
        <f>_xlfn.IFNA(G344*(1-VLOOKUP(A344,Rabatte!A:H,8,FALSE)),G344*1)</f>
        <v>249.75</v>
      </c>
      <c r="K344" s="93">
        <v>27.1</v>
      </c>
      <c r="L344" s="99">
        <v>4002626246967</v>
      </c>
      <c r="P344" s="60" t="str">
        <f t="shared" si="5"/>
        <v>PD</v>
      </c>
    </row>
    <row r="345" spans="1:16" x14ac:dyDescent="0.25">
      <c r="A345" s="88" t="s">
        <v>936</v>
      </c>
      <c r="B345" s="89" t="s">
        <v>937</v>
      </c>
      <c r="C345" s="89" t="s">
        <v>933</v>
      </c>
      <c r="D345" s="90">
        <v>11573</v>
      </c>
      <c r="E345" s="88">
        <v>2001949</v>
      </c>
      <c r="F345" s="89" t="s">
        <v>4385</v>
      </c>
      <c r="G345" s="91">
        <v>264.5</v>
      </c>
      <c r="H345" s="64">
        <f>_xlfn.IFNA(G345*(1-VLOOKUP(A345,Rabatte!A:G,7,FALSE)),G345*1)</f>
        <v>264.5</v>
      </c>
      <c r="I345" s="88">
        <v>32</v>
      </c>
      <c r="J345" s="64">
        <f>_xlfn.IFNA(G345*(1-VLOOKUP(A345,Rabatte!A:H,8,FALSE)),G345*1)</f>
        <v>264.5</v>
      </c>
      <c r="K345" s="93">
        <v>26.5</v>
      </c>
      <c r="L345" s="99">
        <v>4002626246974</v>
      </c>
      <c r="P345" s="60" t="str">
        <f t="shared" si="5"/>
        <v>PD</v>
      </c>
    </row>
    <row r="346" spans="1:16" x14ac:dyDescent="0.25">
      <c r="A346" s="88" t="s">
        <v>936</v>
      </c>
      <c r="B346" s="89" t="s">
        <v>937</v>
      </c>
      <c r="C346" s="89" t="s">
        <v>933</v>
      </c>
      <c r="D346" s="90">
        <v>11575</v>
      </c>
      <c r="E346" s="88">
        <v>2001950</v>
      </c>
      <c r="F346" s="89" t="s">
        <v>4386</v>
      </c>
      <c r="G346" s="91">
        <v>35.5</v>
      </c>
      <c r="H346" s="64">
        <f>_xlfn.IFNA(G346*(1-VLOOKUP(A346,Rabatte!A:G,7,FALSE)),G346*1)</f>
        <v>35.5</v>
      </c>
      <c r="I346" s="88">
        <v>6</v>
      </c>
      <c r="J346" s="64">
        <f>_xlfn.IFNA(G346*(1-VLOOKUP(A346,Rabatte!A:H,8,FALSE)),G346*1)</f>
        <v>35.5</v>
      </c>
      <c r="K346" s="93">
        <v>0.9</v>
      </c>
      <c r="L346" s="99">
        <v>4002626247155</v>
      </c>
      <c r="P346" s="60" t="str">
        <f t="shared" si="5"/>
        <v>PD</v>
      </c>
    </row>
    <row r="347" spans="1:16" x14ac:dyDescent="0.25">
      <c r="A347" s="88" t="s">
        <v>936</v>
      </c>
      <c r="B347" s="89" t="s">
        <v>937</v>
      </c>
      <c r="C347" s="89" t="s">
        <v>933</v>
      </c>
      <c r="D347" s="90">
        <v>11577</v>
      </c>
      <c r="E347" s="88">
        <v>2001951</v>
      </c>
      <c r="F347" s="89" t="s">
        <v>4387</v>
      </c>
      <c r="G347" s="91">
        <v>74</v>
      </c>
      <c r="H347" s="64">
        <f>_xlfn.IFNA(G347*(1-VLOOKUP(A347,Rabatte!A:G,7,FALSE)),G347*1)</f>
        <v>74</v>
      </c>
      <c r="I347" s="88">
        <v>5</v>
      </c>
      <c r="J347" s="64">
        <f>_xlfn.IFNA(G347*(1-VLOOKUP(A347,Rabatte!A:H,8,FALSE)),G347*1)</f>
        <v>74</v>
      </c>
      <c r="K347" s="93">
        <v>0.48</v>
      </c>
      <c r="L347" s="99">
        <v>4002626247179</v>
      </c>
      <c r="P347" s="60" t="str">
        <f t="shared" si="5"/>
        <v>PD</v>
      </c>
    </row>
    <row r="348" spans="1:16" x14ac:dyDescent="0.25">
      <c r="A348" s="88" t="s">
        <v>936</v>
      </c>
      <c r="B348" s="89" t="s">
        <v>937</v>
      </c>
      <c r="C348" s="89" t="s">
        <v>933</v>
      </c>
      <c r="D348" s="90">
        <v>11579</v>
      </c>
      <c r="E348" s="88">
        <v>2001952</v>
      </c>
      <c r="F348" s="89" t="s">
        <v>4388</v>
      </c>
      <c r="G348" s="91">
        <v>35.5</v>
      </c>
      <c r="H348" s="64">
        <f>_xlfn.IFNA(G348*(1-VLOOKUP(A348,Rabatte!A:G,7,FALSE)),G348*1)</f>
        <v>35.5</v>
      </c>
      <c r="I348" s="88">
        <v>15</v>
      </c>
      <c r="J348" s="64">
        <f>_xlfn.IFNA(G348*(1-VLOOKUP(A348,Rabatte!A:H,8,FALSE)),G348*1)</f>
        <v>35.5</v>
      </c>
      <c r="K348" s="93">
        <v>2.21</v>
      </c>
      <c r="L348" s="99">
        <v>4002626247193</v>
      </c>
      <c r="P348" s="60" t="str">
        <f t="shared" si="5"/>
        <v>PD</v>
      </c>
    </row>
    <row r="349" spans="1:16" x14ac:dyDescent="0.25">
      <c r="A349" s="88" t="s">
        <v>936</v>
      </c>
      <c r="B349" s="89" t="s">
        <v>937</v>
      </c>
      <c r="C349" s="89" t="s">
        <v>933</v>
      </c>
      <c r="D349" s="90">
        <v>11580</v>
      </c>
      <c r="E349" s="88">
        <v>2001953</v>
      </c>
      <c r="F349" s="89" t="s">
        <v>4389</v>
      </c>
      <c r="G349" s="91">
        <v>397.5</v>
      </c>
      <c r="H349" s="64">
        <f>_xlfn.IFNA(G349*(1-VLOOKUP(A349,Rabatte!A:G,7,FALSE)),G349*1)</f>
        <v>397.5</v>
      </c>
      <c r="I349" s="88">
        <v>16</v>
      </c>
      <c r="J349" s="64">
        <f>_xlfn.IFNA(G349*(1-VLOOKUP(A349,Rabatte!A:H,8,FALSE)),G349*1)</f>
        <v>397.5</v>
      </c>
      <c r="K349" s="93">
        <v>51.9</v>
      </c>
      <c r="L349" s="99">
        <v>4002626247032</v>
      </c>
      <c r="P349" s="60" t="str">
        <f t="shared" si="5"/>
        <v>PD</v>
      </c>
    </row>
    <row r="350" spans="1:16" x14ac:dyDescent="0.25">
      <c r="A350" s="88" t="s">
        <v>936</v>
      </c>
      <c r="B350" s="89" t="s">
        <v>937</v>
      </c>
      <c r="C350" s="89" t="s">
        <v>933</v>
      </c>
      <c r="D350" s="90">
        <v>11581</v>
      </c>
      <c r="E350" s="88">
        <v>2001954</v>
      </c>
      <c r="F350" s="89" t="s">
        <v>4390</v>
      </c>
      <c r="G350" s="91">
        <v>414.50000000000006</v>
      </c>
      <c r="H350" s="64">
        <f>_xlfn.IFNA(G350*(1-VLOOKUP(A350,Rabatte!A:G,7,FALSE)),G350*1)</f>
        <v>414.50000000000006</v>
      </c>
      <c r="I350" s="88">
        <v>16</v>
      </c>
      <c r="J350" s="64">
        <f>_xlfn.IFNA(G350*(1-VLOOKUP(A350,Rabatte!A:H,8,FALSE)),G350*1)</f>
        <v>414.50000000000006</v>
      </c>
      <c r="K350" s="93">
        <v>51.9</v>
      </c>
      <c r="L350" s="99">
        <v>4002626247049</v>
      </c>
      <c r="P350" s="60" t="str">
        <f t="shared" si="5"/>
        <v>PD</v>
      </c>
    </row>
    <row r="351" spans="1:16" x14ac:dyDescent="0.25">
      <c r="A351" s="88" t="s">
        <v>936</v>
      </c>
      <c r="B351" s="89" t="s">
        <v>937</v>
      </c>
      <c r="C351" s="89" t="s">
        <v>933</v>
      </c>
      <c r="D351" s="90">
        <v>11582</v>
      </c>
      <c r="E351" s="88">
        <v>2001955</v>
      </c>
      <c r="F351" s="89" t="s">
        <v>4391</v>
      </c>
      <c r="G351" s="91">
        <v>249.75</v>
      </c>
      <c r="H351" s="64">
        <f>_xlfn.IFNA(G351*(1-VLOOKUP(A351,Rabatte!A:G,7,FALSE)),G351*1)</f>
        <v>249.75</v>
      </c>
      <c r="I351" s="88">
        <v>16</v>
      </c>
      <c r="J351" s="64">
        <f>_xlfn.IFNA(G351*(1-VLOOKUP(A351,Rabatte!A:H,8,FALSE)),G351*1)</f>
        <v>249.75</v>
      </c>
      <c r="K351" s="93">
        <v>28.1</v>
      </c>
      <c r="L351" s="99">
        <v>4002626247056</v>
      </c>
      <c r="P351" s="60" t="str">
        <f t="shared" si="5"/>
        <v>PD</v>
      </c>
    </row>
    <row r="352" spans="1:16" x14ac:dyDescent="0.25">
      <c r="A352" s="88" t="s">
        <v>936</v>
      </c>
      <c r="B352" s="89" t="s">
        <v>937</v>
      </c>
      <c r="C352" s="89" t="s">
        <v>933</v>
      </c>
      <c r="D352" s="90">
        <v>11583</v>
      </c>
      <c r="E352" s="88">
        <v>2001956</v>
      </c>
      <c r="F352" s="89" t="s">
        <v>4392</v>
      </c>
      <c r="G352" s="91">
        <v>264.5</v>
      </c>
      <c r="H352" s="64">
        <f>_xlfn.IFNA(G352*(1-VLOOKUP(A352,Rabatte!A:G,7,FALSE)),G352*1)</f>
        <v>264.5</v>
      </c>
      <c r="I352" s="88">
        <v>32</v>
      </c>
      <c r="J352" s="64">
        <f>_xlfn.IFNA(G352*(1-VLOOKUP(A352,Rabatte!A:H,8,FALSE)),G352*1)</f>
        <v>264.5</v>
      </c>
      <c r="K352" s="93">
        <v>27.7</v>
      </c>
      <c r="L352" s="99">
        <v>4002626247063</v>
      </c>
      <c r="P352" s="60" t="str">
        <f t="shared" si="5"/>
        <v>PD</v>
      </c>
    </row>
    <row r="353" spans="1:16" x14ac:dyDescent="0.25">
      <c r="A353" s="88" t="s">
        <v>936</v>
      </c>
      <c r="B353" s="89" t="s">
        <v>937</v>
      </c>
      <c r="C353" s="89" t="s">
        <v>933</v>
      </c>
      <c r="D353" s="90">
        <v>11585</v>
      </c>
      <c r="E353" s="88">
        <v>2001957</v>
      </c>
      <c r="F353" s="89" t="s">
        <v>4393</v>
      </c>
      <c r="G353" s="91">
        <v>74</v>
      </c>
      <c r="H353" s="64">
        <f>_xlfn.IFNA(G353*(1-VLOOKUP(A353,Rabatte!A:G,7,FALSE)),G353*1)</f>
        <v>74</v>
      </c>
      <c r="I353" s="88">
        <v>6</v>
      </c>
      <c r="J353" s="64">
        <f>_xlfn.IFNA(G353*(1-VLOOKUP(A353,Rabatte!A:H,8,FALSE)),G353*1)</f>
        <v>74</v>
      </c>
      <c r="K353" s="93">
        <v>2.35</v>
      </c>
      <c r="L353" s="99">
        <v>4002626247209</v>
      </c>
      <c r="P353" s="60" t="str">
        <f t="shared" si="5"/>
        <v>PD</v>
      </c>
    </row>
    <row r="354" spans="1:16" x14ac:dyDescent="0.25">
      <c r="A354" s="88" t="s">
        <v>936</v>
      </c>
      <c r="B354" s="89" t="s">
        <v>937</v>
      </c>
      <c r="C354" s="89" t="s">
        <v>933</v>
      </c>
      <c r="D354" s="90">
        <v>11586</v>
      </c>
      <c r="E354" s="88">
        <v>2001958</v>
      </c>
      <c r="F354" s="89" t="s">
        <v>4394</v>
      </c>
      <c r="G354" s="91">
        <v>74</v>
      </c>
      <c r="H354" s="64">
        <f>_xlfn.IFNA(G354*(1-VLOOKUP(A354,Rabatte!A:G,7,FALSE)),G354*1)</f>
        <v>74</v>
      </c>
      <c r="I354" s="88">
        <v>6</v>
      </c>
      <c r="J354" s="64">
        <f>_xlfn.IFNA(G354*(1-VLOOKUP(A354,Rabatte!A:H,8,FALSE)),G354*1)</f>
        <v>74</v>
      </c>
      <c r="K354" s="93">
        <v>2.88</v>
      </c>
      <c r="L354" s="99">
        <v>4002626247216</v>
      </c>
      <c r="P354" s="60" t="str">
        <f t="shared" si="5"/>
        <v>PD</v>
      </c>
    </row>
    <row r="355" spans="1:16" x14ac:dyDescent="0.25">
      <c r="A355" s="88" t="s">
        <v>936</v>
      </c>
      <c r="B355" s="89" t="s">
        <v>937</v>
      </c>
      <c r="C355" s="89" t="s">
        <v>933</v>
      </c>
      <c r="D355" s="90">
        <v>11587</v>
      </c>
      <c r="E355" s="88">
        <v>2001959</v>
      </c>
      <c r="F355" s="89" t="s">
        <v>3809</v>
      </c>
      <c r="G355" s="91">
        <v>74</v>
      </c>
      <c r="H355" s="64">
        <f>_xlfn.IFNA(G355*(1-VLOOKUP(A355,Rabatte!A:G,7,FALSE)),G355*1)</f>
        <v>74</v>
      </c>
      <c r="I355" s="88">
        <v>6</v>
      </c>
      <c r="J355" s="64">
        <f>_xlfn.IFNA(G355*(1-VLOOKUP(A355,Rabatte!A:H,8,FALSE)),G355*1)</f>
        <v>74</v>
      </c>
      <c r="K355" s="93">
        <v>3.35</v>
      </c>
      <c r="L355" s="99">
        <v>4002626247223</v>
      </c>
      <c r="P355" s="60" t="str">
        <f t="shared" si="5"/>
        <v>PD</v>
      </c>
    </row>
    <row r="356" spans="1:16" x14ac:dyDescent="0.25">
      <c r="A356" s="88" t="s">
        <v>936</v>
      </c>
      <c r="B356" s="89" t="s">
        <v>937</v>
      </c>
      <c r="C356" s="89" t="s">
        <v>933</v>
      </c>
      <c r="D356" s="90">
        <v>11588</v>
      </c>
      <c r="E356" s="88">
        <v>2001960</v>
      </c>
      <c r="F356" s="89" t="s">
        <v>4395</v>
      </c>
      <c r="G356" s="91">
        <v>74</v>
      </c>
      <c r="H356" s="64">
        <f>_xlfn.IFNA(G356*(1-VLOOKUP(A356,Rabatte!A:G,7,FALSE)),G356*1)</f>
        <v>74</v>
      </c>
      <c r="I356" s="88">
        <v>6</v>
      </c>
      <c r="J356" s="64">
        <f>_xlfn.IFNA(G356*(1-VLOOKUP(A356,Rabatte!A:H,8,FALSE)),G356*1)</f>
        <v>74</v>
      </c>
      <c r="K356" s="93">
        <v>4.08</v>
      </c>
      <c r="L356" s="99">
        <v>4002626247230</v>
      </c>
      <c r="P356" s="60" t="str">
        <f t="shared" si="5"/>
        <v>PD</v>
      </c>
    </row>
    <row r="357" spans="1:16" x14ac:dyDescent="0.25">
      <c r="A357" s="88" t="s">
        <v>936</v>
      </c>
      <c r="B357" s="89" t="s">
        <v>937</v>
      </c>
      <c r="C357" s="89" t="s">
        <v>933</v>
      </c>
      <c r="D357" s="90">
        <v>11590</v>
      </c>
      <c r="E357" s="88">
        <v>2001961</v>
      </c>
      <c r="F357" s="89" t="s">
        <v>4396</v>
      </c>
      <c r="G357" s="91">
        <v>397.5</v>
      </c>
      <c r="H357" s="64">
        <f>_xlfn.IFNA(G357*(1-VLOOKUP(A357,Rabatte!A:G,7,FALSE)),G357*1)</f>
        <v>397.5</v>
      </c>
      <c r="I357" s="88">
        <v>8</v>
      </c>
      <c r="J357" s="64">
        <f>_xlfn.IFNA(G357*(1-VLOOKUP(A357,Rabatte!A:H,8,FALSE)),G357*1)</f>
        <v>397.5</v>
      </c>
      <c r="K357" s="93">
        <v>57.2</v>
      </c>
      <c r="L357" s="99">
        <v>4002626247070</v>
      </c>
      <c r="P357" s="60" t="str">
        <f t="shared" si="5"/>
        <v>PD</v>
      </c>
    </row>
    <row r="358" spans="1:16" x14ac:dyDescent="0.25">
      <c r="A358" s="88" t="s">
        <v>936</v>
      </c>
      <c r="B358" s="89" t="s">
        <v>937</v>
      </c>
      <c r="C358" s="89" t="s">
        <v>933</v>
      </c>
      <c r="D358" s="90">
        <v>11591</v>
      </c>
      <c r="E358" s="88">
        <v>2001962</v>
      </c>
      <c r="F358" s="89" t="s">
        <v>4397</v>
      </c>
      <c r="G358" s="91">
        <v>414.50000000000006</v>
      </c>
      <c r="H358" s="64">
        <f>_xlfn.IFNA(G358*(1-VLOOKUP(A358,Rabatte!A:G,7,FALSE)),G358*1)</f>
        <v>414.50000000000006</v>
      </c>
      <c r="I358" s="88">
        <v>8</v>
      </c>
      <c r="J358" s="64">
        <f>_xlfn.IFNA(G358*(1-VLOOKUP(A358,Rabatte!A:H,8,FALSE)),G358*1)</f>
        <v>414.50000000000006</v>
      </c>
      <c r="K358" s="93">
        <v>58.2</v>
      </c>
      <c r="L358" s="99">
        <v>4002626247087</v>
      </c>
      <c r="P358" s="60" t="str">
        <f t="shared" si="5"/>
        <v>PD</v>
      </c>
    </row>
    <row r="359" spans="1:16" x14ac:dyDescent="0.25">
      <c r="A359" s="88" t="s">
        <v>936</v>
      </c>
      <c r="B359" s="89" t="s">
        <v>937</v>
      </c>
      <c r="C359" s="89" t="s">
        <v>933</v>
      </c>
      <c r="D359" s="90">
        <v>11592</v>
      </c>
      <c r="E359" s="88">
        <v>2001963</v>
      </c>
      <c r="F359" s="89" t="s">
        <v>4398</v>
      </c>
      <c r="G359" s="91">
        <v>249.75</v>
      </c>
      <c r="H359" s="64">
        <f>_xlfn.IFNA(G359*(1-VLOOKUP(A359,Rabatte!A:G,7,FALSE)),G359*1)</f>
        <v>249.75</v>
      </c>
      <c r="I359" s="88">
        <v>16</v>
      </c>
      <c r="J359" s="64">
        <f>_xlfn.IFNA(G359*(1-VLOOKUP(A359,Rabatte!A:H,8,FALSE)),G359*1)</f>
        <v>249.75</v>
      </c>
      <c r="K359" s="93">
        <v>31.4</v>
      </c>
      <c r="L359" s="99">
        <v>4002626247094</v>
      </c>
      <c r="P359" s="60" t="str">
        <f t="shared" si="5"/>
        <v>PD</v>
      </c>
    </row>
    <row r="360" spans="1:16" x14ac:dyDescent="0.25">
      <c r="A360" s="88" t="s">
        <v>936</v>
      </c>
      <c r="B360" s="89" t="s">
        <v>937</v>
      </c>
      <c r="C360" s="89" t="s">
        <v>933</v>
      </c>
      <c r="D360" s="90">
        <v>11593</v>
      </c>
      <c r="E360" s="88">
        <v>2001964</v>
      </c>
      <c r="F360" s="89" t="s">
        <v>4399</v>
      </c>
      <c r="G360" s="91">
        <v>264.5</v>
      </c>
      <c r="H360" s="64">
        <f>_xlfn.IFNA(G360*(1-VLOOKUP(A360,Rabatte!A:G,7,FALSE)),G360*1)</f>
        <v>264.5</v>
      </c>
      <c r="I360" s="88">
        <v>16</v>
      </c>
      <c r="J360" s="64">
        <f>_xlfn.IFNA(G360*(1-VLOOKUP(A360,Rabatte!A:H,8,FALSE)),G360*1)</f>
        <v>264.5</v>
      </c>
      <c r="K360" s="93">
        <v>30.9</v>
      </c>
      <c r="L360" s="99">
        <v>4002626247100</v>
      </c>
      <c r="P360" s="60" t="str">
        <f t="shared" si="5"/>
        <v>PD</v>
      </c>
    </row>
    <row r="361" spans="1:16" x14ac:dyDescent="0.25">
      <c r="A361" s="88" t="s">
        <v>936</v>
      </c>
      <c r="B361" s="89" t="s">
        <v>937</v>
      </c>
      <c r="C361" s="89" t="s">
        <v>933</v>
      </c>
      <c r="D361" s="90">
        <v>11595</v>
      </c>
      <c r="E361" s="88">
        <v>2001965</v>
      </c>
      <c r="F361" s="89" t="s">
        <v>4400</v>
      </c>
      <c r="G361" s="91">
        <v>567</v>
      </c>
      <c r="H361" s="64">
        <f>_xlfn.IFNA(G361*(1-VLOOKUP(A361,Rabatte!A:G,7,FALSE)),G361*1)</f>
        <v>567</v>
      </c>
      <c r="I361" s="88">
        <v>8</v>
      </c>
      <c r="J361" s="64">
        <f>_xlfn.IFNA(G361*(1-VLOOKUP(A361,Rabatte!A:H,8,FALSE)),G361*1)</f>
        <v>567</v>
      </c>
      <c r="K361" s="93">
        <v>48.4</v>
      </c>
      <c r="L361" s="99">
        <v>4002626247247</v>
      </c>
      <c r="P361" s="60" t="str">
        <f t="shared" si="5"/>
        <v>PD</v>
      </c>
    </row>
    <row r="362" spans="1:16" x14ac:dyDescent="0.25">
      <c r="A362" s="88" t="s">
        <v>936</v>
      </c>
      <c r="B362" s="89" t="s">
        <v>937</v>
      </c>
      <c r="C362" s="89" t="s">
        <v>933</v>
      </c>
      <c r="D362" s="90">
        <v>11597</v>
      </c>
      <c r="E362" s="88">
        <v>2001966</v>
      </c>
      <c r="F362" s="89" t="s">
        <v>4401</v>
      </c>
      <c r="G362" s="91">
        <v>567</v>
      </c>
      <c r="H362" s="64">
        <f>_xlfn.IFNA(G362*(1-VLOOKUP(A362,Rabatte!A:G,7,FALSE)),G362*1)</f>
        <v>567</v>
      </c>
      <c r="I362" s="88">
        <v>8</v>
      </c>
      <c r="J362" s="64">
        <f>_xlfn.IFNA(G362*(1-VLOOKUP(A362,Rabatte!A:H,8,FALSE)),G362*1)</f>
        <v>567</v>
      </c>
      <c r="K362" s="93">
        <v>47.7</v>
      </c>
      <c r="L362" s="99">
        <v>4002626247254</v>
      </c>
      <c r="P362" s="60" t="str">
        <f t="shared" si="5"/>
        <v>PD</v>
      </c>
    </row>
    <row r="363" spans="1:16" x14ac:dyDescent="0.25">
      <c r="A363" s="88" t="s">
        <v>936</v>
      </c>
      <c r="B363" s="89" t="s">
        <v>937</v>
      </c>
      <c r="C363" s="89" t="s">
        <v>933</v>
      </c>
      <c r="D363" s="90">
        <v>11601</v>
      </c>
      <c r="E363" s="88">
        <v>2001967</v>
      </c>
      <c r="F363" s="89" t="s">
        <v>4402</v>
      </c>
      <c r="G363" s="91">
        <v>397.5</v>
      </c>
      <c r="H363" s="64">
        <f>_xlfn.IFNA(G363*(1-VLOOKUP(A363,Rabatte!A:G,7,FALSE)),G363*1)</f>
        <v>397.5</v>
      </c>
      <c r="I363" s="88">
        <v>16</v>
      </c>
      <c r="J363" s="64">
        <f>_xlfn.IFNA(G363*(1-VLOOKUP(A363,Rabatte!A:H,8,FALSE)),G363*1)</f>
        <v>397.5</v>
      </c>
      <c r="K363" s="93">
        <v>47</v>
      </c>
      <c r="L363" s="99">
        <v>4002626246899</v>
      </c>
      <c r="P363" s="60" t="str">
        <f t="shared" si="5"/>
        <v>PD</v>
      </c>
    </row>
    <row r="364" spans="1:16" x14ac:dyDescent="0.25">
      <c r="A364" s="88" t="s">
        <v>936</v>
      </c>
      <c r="B364" s="89" t="s">
        <v>937</v>
      </c>
      <c r="C364" s="89" t="s">
        <v>933</v>
      </c>
      <c r="D364" s="90">
        <v>11602</v>
      </c>
      <c r="E364" s="88">
        <v>2001968</v>
      </c>
      <c r="F364" s="89" t="s">
        <v>4403</v>
      </c>
      <c r="G364" s="91">
        <v>397.5</v>
      </c>
      <c r="H364" s="64">
        <f>_xlfn.IFNA(G364*(1-VLOOKUP(A364,Rabatte!A:G,7,FALSE)),G364*1)</f>
        <v>397.5</v>
      </c>
      <c r="I364" s="88">
        <v>16</v>
      </c>
      <c r="J364" s="64">
        <f>_xlfn.IFNA(G364*(1-VLOOKUP(A364,Rabatte!A:H,8,FALSE)),G364*1)</f>
        <v>397.5</v>
      </c>
      <c r="K364" s="93">
        <v>47.6</v>
      </c>
      <c r="L364" s="99">
        <v>4002626246905</v>
      </c>
      <c r="P364" s="60" t="str">
        <f t="shared" si="5"/>
        <v>PD</v>
      </c>
    </row>
    <row r="365" spans="1:16" x14ac:dyDescent="0.25">
      <c r="A365" s="88" t="s">
        <v>936</v>
      </c>
      <c r="B365" s="89" t="s">
        <v>937</v>
      </c>
      <c r="C365" s="89" t="s">
        <v>933</v>
      </c>
      <c r="D365" s="90">
        <v>11603</v>
      </c>
      <c r="E365" s="88">
        <v>2001969</v>
      </c>
      <c r="F365" s="89" t="s">
        <v>4404</v>
      </c>
      <c r="G365" s="91">
        <v>397.5</v>
      </c>
      <c r="H365" s="64">
        <f>_xlfn.IFNA(G365*(1-VLOOKUP(A365,Rabatte!A:G,7,FALSE)),G365*1)</f>
        <v>397.5</v>
      </c>
      <c r="I365" s="88">
        <v>16</v>
      </c>
      <c r="J365" s="64">
        <f>_xlfn.IFNA(G365*(1-VLOOKUP(A365,Rabatte!A:H,8,FALSE)),G365*1)</f>
        <v>397.5</v>
      </c>
      <c r="K365" s="93">
        <v>47.9</v>
      </c>
      <c r="L365" s="99">
        <v>4002626246912</v>
      </c>
      <c r="P365" s="60" t="str">
        <f t="shared" si="5"/>
        <v>PD</v>
      </c>
    </row>
    <row r="366" spans="1:16" x14ac:dyDescent="0.25">
      <c r="A366" s="88" t="s">
        <v>936</v>
      </c>
      <c r="B366" s="89" t="s">
        <v>937</v>
      </c>
      <c r="C366" s="89" t="s">
        <v>933</v>
      </c>
      <c r="D366" s="90">
        <v>11604</v>
      </c>
      <c r="E366" s="88">
        <v>2001970</v>
      </c>
      <c r="F366" s="89" t="s">
        <v>4405</v>
      </c>
      <c r="G366" s="91">
        <v>397.5</v>
      </c>
      <c r="H366" s="64">
        <f>_xlfn.IFNA(G366*(1-VLOOKUP(A366,Rabatte!A:G,7,FALSE)),G366*1)</f>
        <v>397.5</v>
      </c>
      <c r="I366" s="88">
        <v>16</v>
      </c>
      <c r="J366" s="64">
        <f>_xlfn.IFNA(G366*(1-VLOOKUP(A366,Rabatte!A:H,8,FALSE)),G366*1)</f>
        <v>397.5</v>
      </c>
      <c r="K366" s="93">
        <v>48.8</v>
      </c>
      <c r="L366" s="99">
        <v>4002626246929</v>
      </c>
      <c r="P366" s="60" t="str">
        <f t="shared" si="5"/>
        <v>PD</v>
      </c>
    </row>
    <row r="367" spans="1:16" x14ac:dyDescent="0.25">
      <c r="A367" s="88" t="s">
        <v>936</v>
      </c>
      <c r="B367" s="89" t="s">
        <v>937</v>
      </c>
      <c r="C367" s="89" t="s">
        <v>933</v>
      </c>
      <c r="D367" s="90">
        <v>11605</v>
      </c>
      <c r="E367" s="88">
        <v>2001971</v>
      </c>
      <c r="F367" s="89" t="s">
        <v>4406</v>
      </c>
      <c r="G367" s="91">
        <v>397.5</v>
      </c>
      <c r="H367" s="64">
        <f>_xlfn.IFNA(G367*(1-VLOOKUP(A367,Rabatte!A:G,7,FALSE)),G367*1)</f>
        <v>397.5</v>
      </c>
      <c r="I367" s="88">
        <v>16</v>
      </c>
      <c r="J367" s="64">
        <f>_xlfn.IFNA(G367*(1-VLOOKUP(A367,Rabatte!A:H,8,FALSE)),G367*1)</f>
        <v>397.5</v>
      </c>
      <c r="K367" s="93">
        <v>49.1</v>
      </c>
      <c r="L367" s="99">
        <v>4002626246936</v>
      </c>
      <c r="P367" s="60" t="str">
        <f t="shared" si="5"/>
        <v>PD</v>
      </c>
    </row>
    <row r="368" spans="1:16" x14ac:dyDescent="0.25">
      <c r="A368" s="88" t="s">
        <v>936</v>
      </c>
      <c r="B368" s="89" t="s">
        <v>937</v>
      </c>
      <c r="C368" s="89" t="s">
        <v>933</v>
      </c>
      <c r="D368" s="90">
        <v>11606</v>
      </c>
      <c r="E368" s="88">
        <v>2001972</v>
      </c>
      <c r="F368" s="89" t="s">
        <v>4407</v>
      </c>
      <c r="G368" s="91">
        <v>397.5</v>
      </c>
      <c r="H368" s="64">
        <f>_xlfn.IFNA(G368*(1-VLOOKUP(A368,Rabatte!A:G,7,FALSE)),G368*1)</f>
        <v>397.5</v>
      </c>
      <c r="I368" s="88">
        <v>16</v>
      </c>
      <c r="J368" s="64">
        <f>_xlfn.IFNA(G368*(1-VLOOKUP(A368,Rabatte!A:H,8,FALSE)),G368*1)</f>
        <v>397.5</v>
      </c>
      <c r="K368" s="93">
        <v>50.5</v>
      </c>
      <c r="L368" s="99">
        <v>4002626246981</v>
      </c>
      <c r="P368" s="60" t="str">
        <f t="shared" si="5"/>
        <v>PD</v>
      </c>
    </row>
    <row r="369" spans="1:16" x14ac:dyDescent="0.25">
      <c r="A369" s="88" t="s">
        <v>936</v>
      </c>
      <c r="B369" s="89" t="s">
        <v>937</v>
      </c>
      <c r="C369" s="89" t="s">
        <v>933</v>
      </c>
      <c r="D369" s="90">
        <v>11607</v>
      </c>
      <c r="E369" s="88">
        <v>2001973</v>
      </c>
      <c r="F369" s="89" t="s">
        <v>4408</v>
      </c>
      <c r="G369" s="91">
        <v>397.5</v>
      </c>
      <c r="H369" s="64">
        <f>_xlfn.IFNA(G369*(1-VLOOKUP(A369,Rabatte!A:G,7,FALSE)),G369*1)</f>
        <v>397.5</v>
      </c>
      <c r="I369" s="88">
        <v>16</v>
      </c>
      <c r="J369" s="64">
        <f>_xlfn.IFNA(G369*(1-VLOOKUP(A369,Rabatte!A:H,8,FALSE)),G369*1)</f>
        <v>397.5</v>
      </c>
      <c r="K369" s="93">
        <v>51.3</v>
      </c>
      <c r="L369" s="99">
        <v>4002626246998</v>
      </c>
      <c r="P369" s="60" t="str">
        <f t="shared" si="5"/>
        <v>PD</v>
      </c>
    </row>
    <row r="370" spans="1:16" x14ac:dyDescent="0.25">
      <c r="A370" s="88" t="s">
        <v>936</v>
      </c>
      <c r="B370" s="89" t="s">
        <v>937</v>
      </c>
      <c r="C370" s="89" t="s">
        <v>933</v>
      </c>
      <c r="D370" s="90">
        <v>11608</v>
      </c>
      <c r="E370" s="88">
        <v>2001974</v>
      </c>
      <c r="F370" s="89" t="s">
        <v>4409</v>
      </c>
      <c r="G370" s="91">
        <v>397.5</v>
      </c>
      <c r="H370" s="64">
        <f>_xlfn.IFNA(G370*(1-VLOOKUP(A370,Rabatte!A:G,7,FALSE)),G370*1)</f>
        <v>397.5</v>
      </c>
      <c r="I370" s="88">
        <v>16</v>
      </c>
      <c r="J370" s="64">
        <f>_xlfn.IFNA(G370*(1-VLOOKUP(A370,Rabatte!A:H,8,FALSE)),G370*1)</f>
        <v>397.5</v>
      </c>
      <c r="K370" s="93">
        <v>51.8</v>
      </c>
      <c r="L370" s="99">
        <v>4002626247001</v>
      </c>
      <c r="P370" s="60" t="str">
        <f t="shared" si="5"/>
        <v>PD</v>
      </c>
    </row>
    <row r="371" spans="1:16" x14ac:dyDescent="0.25">
      <c r="A371" s="88" t="s">
        <v>936</v>
      </c>
      <c r="B371" s="89" t="s">
        <v>937</v>
      </c>
      <c r="C371" s="89" t="s">
        <v>933</v>
      </c>
      <c r="D371" s="90">
        <v>11609</v>
      </c>
      <c r="E371" s="88">
        <v>2001975</v>
      </c>
      <c r="F371" s="89" t="s">
        <v>4410</v>
      </c>
      <c r="G371" s="91">
        <v>397.5</v>
      </c>
      <c r="H371" s="64">
        <f>_xlfn.IFNA(G371*(1-VLOOKUP(A371,Rabatte!A:G,7,FALSE)),G371*1)</f>
        <v>397.5</v>
      </c>
      <c r="I371" s="88">
        <v>16</v>
      </c>
      <c r="J371" s="64">
        <f>_xlfn.IFNA(G371*(1-VLOOKUP(A371,Rabatte!A:H,8,FALSE)),G371*1)</f>
        <v>397.5</v>
      </c>
      <c r="K371" s="93">
        <v>52.7</v>
      </c>
      <c r="L371" s="99">
        <v>4002626247018</v>
      </c>
      <c r="P371" s="60" t="str">
        <f t="shared" si="5"/>
        <v>PD</v>
      </c>
    </row>
    <row r="372" spans="1:16" x14ac:dyDescent="0.25">
      <c r="A372" s="88" t="s">
        <v>936</v>
      </c>
      <c r="B372" s="89" t="s">
        <v>937</v>
      </c>
      <c r="C372" s="89" t="s">
        <v>933</v>
      </c>
      <c r="D372" s="90">
        <v>11610</v>
      </c>
      <c r="E372" s="88">
        <v>2001976</v>
      </c>
      <c r="F372" s="89" t="s">
        <v>4411</v>
      </c>
      <c r="G372" s="91">
        <v>397.5</v>
      </c>
      <c r="H372" s="64">
        <f>_xlfn.IFNA(G372*(1-VLOOKUP(A372,Rabatte!A:G,7,FALSE)),G372*1)</f>
        <v>397.5</v>
      </c>
      <c r="I372" s="88">
        <v>16</v>
      </c>
      <c r="J372" s="64">
        <f>_xlfn.IFNA(G372*(1-VLOOKUP(A372,Rabatte!A:H,8,FALSE)),G372*1)</f>
        <v>397.5</v>
      </c>
      <c r="K372" s="93">
        <v>53.8</v>
      </c>
      <c r="L372" s="99">
        <v>4002626247025</v>
      </c>
      <c r="P372" s="60" t="str">
        <f t="shared" si="5"/>
        <v>PD</v>
      </c>
    </row>
    <row r="373" spans="1:16" x14ac:dyDescent="0.25">
      <c r="A373" s="88" t="s">
        <v>936</v>
      </c>
      <c r="B373" s="89" t="s">
        <v>937</v>
      </c>
      <c r="C373" s="89" t="s">
        <v>933</v>
      </c>
      <c r="D373" s="90">
        <v>11611</v>
      </c>
      <c r="E373" s="88">
        <v>2001977</v>
      </c>
      <c r="F373" s="89" t="s">
        <v>4412</v>
      </c>
      <c r="G373" s="91">
        <v>28.499999999999996</v>
      </c>
      <c r="H373" s="64">
        <f>_xlfn.IFNA(G373*(1-VLOOKUP(A373,Rabatte!A:G,7,FALSE)),G373*1)</f>
        <v>28.499999999999996</v>
      </c>
      <c r="I373" s="88">
        <v>24</v>
      </c>
      <c r="J373" s="64">
        <f>_xlfn.IFNA(G373*(1-VLOOKUP(A373,Rabatte!A:H,8,FALSE)),G373*1)</f>
        <v>28.499999999999996</v>
      </c>
      <c r="K373" s="93">
        <v>0.2</v>
      </c>
      <c r="L373" s="99">
        <v>4002626247261</v>
      </c>
      <c r="P373" s="60" t="str">
        <f t="shared" si="5"/>
        <v>PD</v>
      </c>
    </row>
    <row r="374" spans="1:16" x14ac:dyDescent="0.25">
      <c r="A374" s="88" t="s">
        <v>936</v>
      </c>
      <c r="B374" s="89" t="s">
        <v>937</v>
      </c>
      <c r="C374" s="89" t="s">
        <v>933</v>
      </c>
      <c r="D374" s="90">
        <v>11612</v>
      </c>
      <c r="E374" s="88">
        <v>2001978</v>
      </c>
      <c r="F374" s="89" t="s">
        <v>4413</v>
      </c>
      <c r="G374" s="91">
        <v>31</v>
      </c>
      <c r="H374" s="64">
        <f>_xlfn.IFNA(G374*(1-VLOOKUP(A374,Rabatte!A:G,7,FALSE)),G374*1)</f>
        <v>31</v>
      </c>
      <c r="I374" s="88">
        <v>24</v>
      </c>
      <c r="J374" s="64">
        <f>_xlfn.IFNA(G374*(1-VLOOKUP(A374,Rabatte!A:H,8,FALSE)),G374*1)</f>
        <v>31</v>
      </c>
      <c r="K374" s="93">
        <v>0.55000000000000004</v>
      </c>
      <c r="L374" s="99">
        <v>4002626247278</v>
      </c>
      <c r="P374" s="60" t="str">
        <f t="shared" si="5"/>
        <v>PD</v>
      </c>
    </row>
    <row r="375" spans="1:16" x14ac:dyDescent="0.25">
      <c r="A375" s="88" t="s">
        <v>936</v>
      </c>
      <c r="B375" s="89" t="s">
        <v>937</v>
      </c>
      <c r="C375" s="89" t="s">
        <v>933</v>
      </c>
      <c r="D375" s="90">
        <v>11613</v>
      </c>
      <c r="E375" s="88">
        <v>2001979</v>
      </c>
      <c r="F375" s="89" t="s">
        <v>4414</v>
      </c>
      <c r="G375" s="91">
        <v>60.749999999999993</v>
      </c>
      <c r="H375" s="64">
        <f>_xlfn.IFNA(G375*(1-VLOOKUP(A375,Rabatte!A:G,7,FALSE)),G375*1)</f>
        <v>60.749999999999993</v>
      </c>
      <c r="I375" s="88">
        <v>24</v>
      </c>
      <c r="J375" s="64">
        <f>_xlfn.IFNA(G375*(1-VLOOKUP(A375,Rabatte!A:H,8,FALSE)),G375*1)</f>
        <v>60.749999999999993</v>
      </c>
      <c r="K375" s="93">
        <v>1.78</v>
      </c>
      <c r="L375" s="99">
        <v>4002626247285</v>
      </c>
      <c r="P375" s="60" t="str">
        <f t="shared" si="5"/>
        <v>PD</v>
      </c>
    </row>
    <row r="376" spans="1:16" x14ac:dyDescent="0.25">
      <c r="A376" s="88" t="s">
        <v>936</v>
      </c>
      <c r="B376" s="89" t="s">
        <v>937</v>
      </c>
      <c r="C376" s="89" t="s">
        <v>933</v>
      </c>
      <c r="D376" s="90">
        <v>11614</v>
      </c>
      <c r="E376" s="88">
        <v>2001980</v>
      </c>
      <c r="F376" s="89" t="s">
        <v>1215</v>
      </c>
      <c r="G376" s="91">
        <v>60.749999999999993</v>
      </c>
      <c r="H376" s="64">
        <f>_xlfn.IFNA(G376*(1-VLOOKUP(A376,Rabatte!A:G,7,FALSE)),G376*1)</f>
        <v>60.749999999999993</v>
      </c>
      <c r="I376" s="88">
        <v>24</v>
      </c>
      <c r="J376" s="64">
        <f>_xlfn.IFNA(G376*(1-VLOOKUP(A376,Rabatte!A:H,8,FALSE)),G376*1)</f>
        <v>60.749999999999993</v>
      </c>
      <c r="K376" s="93">
        <v>1.98</v>
      </c>
      <c r="L376" s="99">
        <v>4002626247292</v>
      </c>
      <c r="P376" s="60" t="str">
        <f t="shared" si="5"/>
        <v>PD</v>
      </c>
    </row>
    <row r="377" spans="1:16" x14ac:dyDescent="0.25">
      <c r="A377" s="88" t="s">
        <v>936</v>
      </c>
      <c r="B377" s="89" t="s">
        <v>937</v>
      </c>
      <c r="C377" s="89" t="s">
        <v>933</v>
      </c>
      <c r="D377" s="90">
        <v>11615</v>
      </c>
      <c r="E377" s="88">
        <v>2001981</v>
      </c>
      <c r="F377" s="89" t="s">
        <v>1216</v>
      </c>
      <c r="G377" s="91">
        <v>60.749999999999993</v>
      </c>
      <c r="H377" s="64">
        <f>_xlfn.IFNA(G377*(1-VLOOKUP(A377,Rabatte!A:G,7,FALSE)),G377*1)</f>
        <v>60.749999999999993</v>
      </c>
      <c r="I377" s="88">
        <v>24</v>
      </c>
      <c r="J377" s="64">
        <f>_xlfn.IFNA(G377*(1-VLOOKUP(A377,Rabatte!A:H,8,FALSE)),G377*1)</f>
        <v>60.749999999999993</v>
      </c>
      <c r="K377" s="93">
        <v>2.08</v>
      </c>
      <c r="L377" s="99">
        <v>4002626247308</v>
      </c>
      <c r="P377" s="60" t="str">
        <f t="shared" si="5"/>
        <v>PD</v>
      </c>
    </row>
    <row r="378" spans="1:16" x14ac:dyDescent="0.25">
      <c r="A378" s="88" t="s">
        <v>936</v>
      </c>
      <c r="B378" s="89" t="s">
        <v>937</v>
      </c>
      <c r="C378" s="89" t="s">
        <v>933</v>
      </c>
      <c r="D378" s="90">
        <v>11616</v>
      </c>
      <c r="E378" s="88">
        <v>2001982</v>
      </c>
      <c r="F378" s="89" t="s">
        <v>4415</v>
      </c>
      <c r="G378" s="91">
        <v>60.749999999999993</v>
      </c>
      <c r="H378" s="64">
        <f>_xlfn.IFNA(G378*(1-VLOOKUP(A378,Rabatte!A:G,7,FALSE)),G378*1)</f>
        <v>60.749999999999993</v>
      </c>
      <c r="I378" s="88">
        <v>24</v>
      </c>
      <c r="J378" s="64">
        <f>_xlfn.IFNA(G378*(1-VLOOKUP(A378,Rabatte!A:H,8,FALSE)),G378*1)</f>
        <v>60.749999999999993</v>
      </c>
      <c r="K378" s="93">
        <v>2.38</v>
      </c>
      <c r="L378" s="99">
        <v>4002626247315</v>
      </c>
      <c r="P378" s="60" t="str">
        <f t="shared" si="5"/>
        <v>PD</v>
      </c>
    </row>
    <row r="379" spans="1:16" x14ac:dyDescent="0.25">
      <c r="A379" s="88" t="s">
        <v>936</v>
      </c>
      <c r="B379" s="89" t="s">
        <v>937</v>
      </c>
      <c r="C379" s="89" t="s">
        <v>933</v>
      </c>
      <c r="D379" s="90">
        <v>11620</v>
      </c>
      <c r="E379" s="88">
        <v>2001983</v>
      </c>
      <c r="F379" s="89" t="s">
        <v>4416</v>
      </c>
      <c r="G379" s="91">
        <v>526</v>
      </c>
      <c r="H379" s="64">
        <f>_xlfn.IFNA(G379*(1-VLOOKUP(A379,Rabatte!A:G,7,FALSE)),G379*1)</f>
        <v>526</v>
      </c>
      <c r="I379" s="88">
        <v>9</v>
      </c>
      <c r="J379" s="64">
        <f>_xlfn.IFNA(G379*(1-VLOOKUP(A379,Rabatte!A:H,8,FALSE)),G379*1)</f>
        <v>526</v>
      </c>
      <c r="K379" s="93">
        <v>67.900000000000006</v>
      </c>
      <c r="L379" s="99">
        <v>4002626247322</v>
      </c>
      <c r="P379" s="60" t="str">
        <f t="shared" si="5"/>
        <v>PD</v>
      </c>
    </row>
    <row r="380" spans="1:16" x14ac:dyDescent="0.25">
      <c r="A380" s="88" t="s">
        <v>936</v>
      </c>
      <c r="B380" s="89" t="s">
        <v>937</v>
      </c>
      <c r="C380" s="89" t="s">
        <v>933</v>
      </c>
      <c r="D380" s="90">
        <v>11621</v>
      </c>
      <c r="E380" s="88">
        <v>2001984</v>
      </c>
      <c r="F380" s="89" t="s">
        <v>4417</v>
      </c>
      <c r="G380" s="91">
        <v>544</v>
      </c>
      <c r="H380" s="64">
        <f>_xlfn.IFNA(G380*(1-VLOOKUP(A380,Rabatte!A:G,7,FALSE)),G380*1)</f>
        <v>544</v>
      </c>
      <c r="I380" s="88">
        <v>9</v>
      </c>
      <c r="J380" s="64">
        <f>_xlfn.IFNA(G380*(1-VLOOKUP(A380,Rabatte!A:H,8,FALSE)),G380*1)</f>
        <v>544</v>
      </c>
      <c r="K380" s="93">
        <v>69.2</v>
      </c>
      <c r="L380" s="99">
        <v>4002626247339</v>
      </c>
      <c r="P380" s="60" t="str">
        <f t="shared" si="5"/>
        <v>PD</v>
      </c>
    </row>
    <row r="381" spans="1:16" x14ac:dyDescent="0.25">
      <c r="A381" s="88" t="s">
        <v>936</v>
      </c>
      <c r="B381" s="89" t="s">
        <v>937</v>
      </c>
      <c r="C381" s="89" t="s">
        <v>933</v>
      </c>
      <c r="D381" s="90">
        <v>11622</v>
      </c>
      <c r="E381" s="88">
        <v>2001985</v>
      </c>
      <c r="F381" s="89" t="s">
        <v>4418</v>
      </c>
      <c r="G381" s="91">
        <v>330</v>
      </c>
      <c r="H381" s="64">
        <f>_xlfn.IFNA(G381*(1-VLOOKUP(A381,Rabatte!A:G,7,FALSE)),G381*1)</f>
        <v>330</v>
      </c>
      <c r="I381" s="88">
        <v>18</v>
      </c>
      <c r="J381" s="64">
        <f>_xlfn.IFNA(G381*(1-VLOOKUP(A381,Rabatte!A:H,8,FALSE)),G381*1)</f>
        <v>330</v>
      </c>
      <c r="K381" s="93">
        <v>41.5</v>
      </c>
      <c r="L381" s="99">
        <v>4002626247346</v>
      </c>
      <c r="P381" s="60" t="str">
        <f t="shared" si="5"/>
        <v>PD</v>
      </c>
    </row>
    <row r="382" spans="1:16" x14ac:dyDescent="0.25">
      <c r="A382" s="88" t="s">
        <v>936</v>
      </c>
      <c r="B382" s="89" t="s">
        <v>937</v>
      </c>
      <c r="C382" s="89" t="s">
        <v>933</v>
      </c>
      <c r="D382" s="90">
        <v>11623</v>
      </c>
      <c r="E382" s="88">
        <v>2001986</v>
      </c>
      <c r="F382" s="89" t="s">
        <v>4419</v>
      </c>
      <c r="G382" s="91">
        <v>346.75</v>
      </c>
      <c r="H382" s="64">
        <f>_xlfn.IFNA(G382*(1-VLOOKUP(A382,Rabatte!A:G,7,FALSE)),G382*1)</f>
        <v>346.75</v>
      </c>
      <c r="I382" s="88">
        <v>18</v>
      </c>
      <c r="J382" s="64">
        <f>_xlfn.IFNA(G382*(1-VLOOKUP(A382,Rabatte!A:H,8,FALSE)),G382*1)</f>
        <v>346.75</v>
      </c>
      <c r="K382" s="93">
        <v>38.5</v>
      </c>
      <c r="L382" s="99">
        <v>4002626247353</v>
      </c>
      <c r="P382" s="60" t="str">
        <f t="shared" si="5"/>
        <v>PD</v>
      </c>
    </row>
    <row r="383" spans="1:16" x14ac:dyDescent="0.25">
      <c r="A383" s="88" t="s">
        <v>936</v>
      </c>
      <c r="B383" s="89" t="s">
        <v>937</v>
      </c>
      <c r="C383" s="89" t="s">
        <v>933</v>
      </c>
      <c r="D383" s="90">
        <v>11625</v>
      </c>
      <c r="E383" s="88">
        <v>2001987</v>
      </c>
      <c r="F383" s="89" t="s">
        <v>4420</v>
      </c>
      <c r="G383" s="91">
        <v>526</v>
      </c>
      <c r="H383" s="64">
        <f>_xlfn.IFNA(G383*(1-VLOOKUP(A383,Rabatte!A:G,7,FALSE)),G383*1)</f>
        <v>526</v>
      </c>
      <c r="I383" s="88">
        <v>12</v>
      </c>
      <c r="J383" s="64">
        <f>_xlfn.IFNA(G383*(1-VLOOKUP(A383,Rabatte!A:H,8,FALSE)),G383*1)</f>
        <v>526</v>
      </c>
      <c r="K383" s="93">
        <v>51.8</v>
      </c>
      <c r="L383" s="99">
        <v>4002626247582</v>
      </c>
      <c r="P383" s="60" t="str">
        <f t="shared" si="5"/>
        <v>PD</v>
      </c>
    </row>
    <row r="384" spans="1:16" x14ac:dyDescent="0.25">
      <c r="A384" s="88" t="s">
        <v>936</v>
      </c>
      <c r="B384" s="89" t="s">
        <v>937</v>
      </c>
      <c r="C384" s="89" t="s">
        <v>933</v>
      </c>
      <c r="D384" s="90">
        <v>11626</v>
      </c>
      <c r="E384" s="88">
        <v>2001988</v>
      </c>
      <c r="F384" s="89" t="s">
        <v>4421</v>
      </c>
      <c r="G384" s="91">
        <v>544</v>
      </c>
      <c r="H384" s="64">
        <f>_xlfn.IFNA(G384*(1-VLOOKUP(A384,Rabatte!A:G,7,FALSE)),G384*1)</f>
        <v>544</v>
      </c>
      <c r="I384" s="88">
        <v>12</v>
      </c>
      <c r="J384" s="64">
        <f>_xlfn.IFNA(G384*(1-VLOOKUP(A384,Rabatte!A:H,8,FALSE)),G384*1)</f>
        <v>544</v>
      </c>
      <c r="K384" s="93">
        <v>51.1</v>
      </c>
      <c r="L384" s="99">
        <v>4002626247599</v>
      </c>
      <c r="P384" s="60" t="str">
        <f t="shared" si="5"/>
        <v>PD</v>
      </c>
    </row>
    <row r="385" spans="1:16" x14ac:dyDescent="0.25">
      <c r="A385" s="88" t="s">
        <v>936</v>
      </c>
      <c r="B385" s="89" t="s">
        <v>937</v>
      </c>
      <c r="C385" s="89" t="s">
        <v>933</v>
      </c>
      <c r="D385" s="90">
        <v>11627</v>
      </c>
      <c r="E385" s="88">
        <v>2001989</v>
      </c>
      <c r="F385" s="89" t="s">
        <v>4422</v>
      </c>
      <c r="G385" s="91">
        <v>544</v>
      </c>
      <c r="H385" s="64">
        <f>_xlfn.IFNA(G385*(1-VLOOKUP(A385,Rabatte!A:G,7,FALSE)),G385*1)</f>
        <v>544</v>
      </c>
      <c r="I385" s="88">
        <v>12</v>
      </c>
      <c r="J385" s="64">
        <f>_xlfn.IFNA(G385*(1-VLOOKUP(A385,Rabatte!A:H,8,FALSE)),G385*1)</f>
        <v>544</v>
      </c>
      <c r="K385" s="93">
        <v>51.1</v>
      </c>
      <c r="L385" s="99">
        <v>4002626247605</v>
      </c>
      <c r="P385" s="60" t="str">
        <f t="shared" si="5"/>
        <v>PD</v>
      </c>
    </row>
    <row r="386" spans="1:16" x14ac:dyDescent="0.25">
      <c r="A386" s="88" t="s">
        <v>936</v>
      </c>
      <c r="B386" s="89" t="s">
        <v>937</v>
      </c>
      <c r="C386" s="89" t="s">
        <v>933</v>
      </c>
      <c r="D386" s="90">
        <v>11630</v>
      </c>
      <c r="E386" s="88">
        <v>2001990</v>
      </c>
      <c r="F386" s="89" t="s">
        <v>4423</v>
      </c>
      <c r="G386" s="91">
        <v>526</v>
      </c>
      <c r="H386" s="64">
        <f>_xlfn.IFNA(G386*(1-VLOOKUP(A386,Rabatte!A:G,7,FALSE)),G386*1)</f>
        <v>526</v>
      </c>
      <c r="I386" s="88">
        <v>9</v>
      </c>
      <c r="J386" s="64">
        <f>_xlfn.IFNA(G386*(1-VLOOKUP(A386,Rabatte!A:H,8,FALSE)),G386*1)</f>
        <v>526</v>
      </c>
      <c r="K386" s="93">
        <v>71.099999999999994</v>
      </c>
      <c r="L386" s="99">
        <v>4002626247414</v>
      </c>
      <c r="P386" s="60" t="str">
        <f t="shared" si="5"/>
        <v>PD</v>
      </c>
    </row>
    <row r="387" spans="1:16" x14ac:dyDescent="0.25">
      <c r="A387" s="88" t="s">
        <v>936</v>
      </c>
      <c r="B387" s="89" t="s">
        <v>937</v>
      </c>
      <c r="C387" s="89" t="s">
        <v>933</v>
      </c>
      <c r="D387" s="90">
        <v>11631</v>
      </c>
      <c r="E387" s="88">
        <v>2001991</v>
      </c>
      <c r="F387" s="89" t="s">
        <v>4424</v>
      </c>
      <c r="G387" s="91">
        <v>544</v>
      </c>
      <c r="H387" s="64">
        <f>_xlfn.IFNA(G387*(1-VLOOKUP(A387,Rabatte!A:G,7,FALSE)),G387*1)</f>
        <v>544</v>
      </c>
      <c r="I387" s="88">
        <v>9</v>
      </c>
      <c r="J387" s="64">
        <f>_xlfn.IFNA(G387*(1-VLOOKUP(A387,Rabatte!A:H,8,FALSE)),G387*1)</f>
        <v>544</v>
      </c>
      <c r="K387" s="93">
        <v>73.2</v>
      </c>
      <c r="L387" s="99">
        <v>4002626247421</v>
      </c>
      <c r="P387" s="60" t="str">
        <f t="shared" si="5"/>
        <v>PD</v>
      </c>
    </row>
    <row r="388" spans="1:16" x14ac:dyDescent="0.25">
      <c r="A388" s="88" t="s">
        <v>936</v>
      </c>
      <c r="B388" s="89" t="s">
        <v>937</v>
      </c>
      <c r="C388" s="89" t="s">
        <v>933</v>
      </c>
      <c r="D388" s="90">
        <v>11632</v>
      </c>
      <c r="E388" s="88">
        <v>2001992</v>
      </c>
      <c r="F388" s="89" t="s">
        <v>4425</v>
      </c>
      <c r="G388" s="91">
        <v>330</v>
      </c>
      <c r="H388" s="64">
        <f>_xlfn.IFNA(G388*(1-VLOOKUP(A388,Rabatte!A:G,7,FALSE)),G388*1)</f>
        <v>330</v>
      </c>
      <c r="I388" s="88">
        <v>18</v>
      </c>
      <c r="J388" s="64">
        <f>_xlfn.IFNA(G388*(1-VLOOKUP(A388,Rabatte!A:H,8,FALSE)),G388*1)</f>
        <v>330</v>
      </c>
      <c r="K388" s="93">
        <v>42.9</v>
      </c>
      <c r="L388" s="99">
        <v>4002626247438</v>
      </c>
      <c r="P388" s="60" t="str">
        <f t="shared" ref="P388:P451" si="6">A388</f>
        <v>PD</v>
      </c>
    </row>
    <row r="389" spans="1:16" x14ac:dyDescent="0.25">
      <c r="A389" s="88" t="s">
        <v>936</v>
      </c>
      <c r="B389" s="89" t="s">
        <v>937</v>
      </c>
      <c r="C389" s="89" t="s">
        <v>933</v>
      </c>
      <c r="D389" s="90">
        <v>11633</v>
      </c>
      <c r="E389" s="88">
        <v>2001993</v>
      </c>
      <c r="F389" s="89" t="s">
        <v>4426</v>
      </c>
      <c r="G389" s="91">
        <v>346.75</v>
      </c>
      <c r="H389" s="64">
        <f>_xlfn.IFNA(G389*(1-VLOOKUP(A389,Rabatte!A:G,7,FALSE)),G389*1)</f>
        <v>346.75</v>
      </c>
      <c r="I389" s="88">
        <v>18</v>
      </c>
      <c r="J389" s="64">
        <f>_xlfn.IFNA(G389*(1-VLOOKUP(A389,Rabatte!A:H,8,FALSE)),G389*1)</f>
        <v>346.75</v>
      </c>
      <c r="K389" s="93">
        <v>40.5</v>
      </c>
      <c r="L389" s="99">
        <v>4002626247445</v>
      </c>
      <c r="P389" s="60" t="str">
        <f t="shared" si="6"/>
        <v>PD</v>
      </c>
    </row>
    <row r="390" spans="1:16" x14ac:dyDescent="0.25">
      <c r="A390" s="88" t="s">
        <v>936</v>
      </c>
      <c r="B390" s="89" t="s">
        <v>937</v>
      </c>
      <c r="C390" s="89" t="s">
        <v>933</v>
      </c>
      <c r="D390" s="90">
        <v>11635</v>
      </c>
      <c r="E390" s="88">
        <v>2001994</v>
      </c>
      <c r="F390" s="89" t="s">
        <v>4427</v>
      </c>
      <c r="G390" s="91">
        <v>47.25</v>
      </c>
      <c r="H390" s="64">
        <f>_xlfn.IFNA(G390*(1-VLOOKUP(A390,Rabatte!A:G,7,FALSE)),G390*1)</f>
        <v>47.25</v>
      </c>
      <c r="I390" s="88">
        <v>6</v>
      </c>
      <c r="J390" s="64">
        <f>_xlfn.IFNA(G390*(1-VLOOKUP(A390,Rabatte!A:H,8,FALSE)),G390*1)</f>
        <v>47.25</v>
      </c>
      <c r="K390" s="93">
        <v>1.5</v>
      </c>
      <c r="L390" s="99">
        <v>4002626247629</v>
      </c>
      <c r="P390" s="60" t="str">
        <f t="shared" si="6"/>
        <v>PD</v>
      </c>
    </row>
    <row r="391" spans="1:16" x14ac:dyDescent="0.25">
      <c r="A391" s="88" t="s">
        <v>936</v>
      </c>
      <c r="B391" s="89" t="s">
        <v>937</v>
      </c>
      <c r="C391" s="89" t="s">
        <v>933</v>
      </c>
      <c r="D391" s="90">
        <v>11637</v>
      </c>
      <c r="E391" s="88">
        <v>2001995</v>
      </c>
      <c r="F391" s="89" t="s">
        <v>4428</v>
      </c>
      <c r="G391" s="91">
        <v>99.75</v>
      </c>
      <c r="H391" s="64">
        <f>_xlfn.IFNA(G391*(1-VLOOKUP(A391,Rabatte!A:G,7,FALSE)),G391*1)</f>
        <v>99.75</v>
      </c>
      <c r="I391" s="88">
        <v>24</v>
      </c>
      <c r="J391" s="64">
        <f>_xlfn.IFNA(G391*(1-VLOOKUP(A391,Rabatte!A:H,8,FALSE)),G391*1)</f>
        <v>99.75</v>
      </c>
      <c r="K391" s="93">
        <v>0.35</v>
      </c>
      <c r="L391" s="99">
        <v>4002626247643</v>
      </c>
      <c r="P391" s="60" t="str">
        <f t="shared" si="6"/>
        <v>PD</v>
      </c>
    </row>
    <row r="392" spans="1:16" x14ac:dyDescent="0.25">
      <c r="A392" s="88" t="s">
        <v>936</v>
      </c>
      <c r="B392" s="89" t="s">
        <v>937</v>
      </c>
      <c r="C392" s="89" t="s">
        <v>933</v>
      </c>
      <c r="D392" s="90">
        <v>11639</v>
      </c>
      <c r="E392" s="88">
        <v>2001996</v>
      </c>
      <c r="F392" s="89" t="s">
        <v>4429</v>
      </c>
      <c r="G392" s="91">
        <v>47.25</v>
      </c>
      <c r="H392" s="64">
        <f>_xlfn.IFNA(G392*(1-VLOOKUP(A392,Rabatte!A:G,7,FALSE)),G392*1)</f>
        <v>47.25</v>
      </c>
      <c r="I392" s="88">
        <v>6</v>
      </c>
      <c r="J392" s="64">
        <f>_xlfn.IFNA(G392*(1-VLOOKUP(A392,Rabatte!A:H,8,FALSE)),G392*1)</f>
        <v>47.25</v>
      </c>
      <c r="K392" s="93">
        <v>3.5</v>
      </c>
      <c r="L392" s="99">
        <v>4002626247667</v>
      </c>
      <c r="P392" s="60" t="str">
        <f t="shared" si="6"/>
        <v>PD</v>
      </c>
    </row>
    <row r="393" spans="1:16" x14ac:dyDescent="0.25">
      <c r="A393" s="88" t="s">
        <v>936</v>
      </c>
      <c r="B393" s="89" t="s">
        <v>937</v>
      </c>
      <c r="C393" s="89" t="s">
        <v>933</v>
      </c>
      <c r="D393" s="90">
        <v>11640</v>
      </c>
      <c r="E393" s="88">
        <v>2001997</v>
      </c>
      <c r="F393" s="89" t="s">
        <v>4430</v>
      </c>
      <c r="G393" s="91">
        <v>526</v>
      </c>
      <c r="H393" s="64">
        <f>_xlfn.IFNA(G393*(1-VLOOKUP(A393,Rabatte!A:G,7,FALSE)),G393*1)</f>
        <v>526</v>
      </c>
      <c r="I393" s="88">
        <v>9</v>
      </c>
      <c r="J393" s="64">
        <f>_xlfn.IFNA(G393*(1-VLOOKUP(A393,Rabatte!A:H,8,FALSE)),G393*1)</f>
        <v>526</v>
      </c>
      <c r="K393" s="93">
        <v>74.8</v>
      </c>
      <c r="L393" s="99">
        <v>4002626247506</v>
      </c>
      <c r="P393" s="60" t="str">
        <f t="shared" si="6"/>
        <v>PD</v>
      </c>
    </row>
    <row r="394" spans="1:16" x14ac:dyDescent="0.25">
      <c r="A394" s="88" t="s">
        <v>936</v>
      </c>
      <c r="B394" s="89" t="s">
        <v>937</v>
      </c>
      <c r="C394" s="89" t="s">
        <v>933</v>
      </c>
      <c r="D394" s="90">
        <v>11641</v>
      </c>
      <c r="E394" s="88">
        <v>2001998</v>
      </c>
      <c r="F394" s="89" t="s">
        <v>4431</v>
      </c>
      <c r="G394" s="91">
        <v>544</v>
      </c>
      <c r="H394" s="64">
        <f>_xlfn.IFNA(G394*(1-VLOOKUP(A394,Rabatte!A:G,7,FALSE)),G394*1)</f>
        <v>544</v>
      </c>
      <c r="I394" s="88">
        <v>9</v>
      </c>
      <c r="J394" s="64">
        <f>_xlfn.IFNA(G394*(1-VLOOKUP(A394,Rabatte!A:H,8,FALSE)),G394*1)</f>
        <v>544</v>
      </c>
      <c r="K394" s="93">
        <v>75.8</v>
      </c>
      <c r="L394" s="99">
        <v>4002626247513</v>
      </c>
      <c r="P394" s="60" t="str">
        <f t="shared" si="6"/>
        <v>PD</v>
      </c>
    </row>
    <row r="395" spans="1:16" x14ac:dyDescent="0.25">
      <c r="A395" s="88" t="s">
        <v>936</v>
      </c>
      <c r="B395" s="89" t="s">
        <v>937</v>
      </c>
      <c r="C395" s="89" t="s">
        <v>933</v>
      </c>
      <c r="D395" s="90">
        <v>11642</v>
      </c>
      <c r="E395" s="88">
        <v>2001999</v>
      </c>
      <c r="F395" s="89" t="s">
        <v>1217</v>
      </c>
      <c r="G395" s="91">
        <v>330</v>
      </c>
      <c r="H395" s="64">
        <f>_xlfn.IFNA(G395*(1-VLOOKUP(A395,Rabatte!A:G,7,FALSE)),G395*1)</f>
        <v>330</v>
      </c>
      <c r="I395" s="88">
        <v>18</v>
      </c>
      <c r="J395" s="64">
        <f>_xlfn.IFNA(G395*(1-VLOOKUP(A395,Rabatte!A:H,8,FALSE)),G395*1)</f>
        <v>330</v>
      </c>
      <c r="K395" s="93">
        <v>44.5</v>
      </c>
      <c r="L395" s="99">
        <v>4002626247520</v>
      </c>
      <c r="P395" s="60" t="str">
        <f t="shared" si="6"/>
        <v>PD</v>
      </c>
    </row>
    <row r="396" spans="1:16" x14ac:dyDescent="0.25">
      <c r="A396" s="88" t="s">
        <v>936</v>
      </c>
      <c r="B396" s="89" t="s">
        <v>937</v>
      </c>
      <c r="C396" s="89" t="s">
        <v>933</v>
      </c>
      <c r="D396" s="90">
        <v>11643</v>
      </c>
      <c r="E396" s="88">
        <v>2002000</v>
      </c>
      <c r="F396" s="89" t="s">
        <v>4432</v>
      </c>
      <c r="G396" s="91">
        <v>346.75</v>
      </c>
      <c r="H396" s="64">
        <f>_xlfn.IFNA(G396*(1-VLOOKUP(A396,Rabatte!A:G,7,FALSE)),G396*1)</f>
        <v>346.75</v>
      </c>
      <c r="I396" s="88">
        <v>18</v>
      </c>
      <c r="J396" s="64">
        <f>_xlfn.IFNA(G396*(1-VLOOKUP(A396,Rabatte!A:H,8,FALSE)),G396*1)</f>
        <v>346.75</v>
      </c>
      <c r="K396" s="93">
        <v>46</v>
      </c>
      <c r="L396" s="99">
        <v>4002626247537</v>
      </c>
      <c r="P396" s="60" t="str">
        <f t="shared" si="6"/>
        <v>PD</v>
      </c>
    </row>
    <row r="397" spans="1:16" x14ac:dyDescent="0.25">
      <c r="A397" s="88" t="s">
        <v>936</v>
      </c>
      <c r="B397" s="89" t="s">
        <v>937</v>
      </c>
      <c r="C397" s="89" t="s">
        <v>933</v>
      </c>
      <c r="D397" s="90">
        <v>11645</v>
      </c>
      <c r="E397" s="88">
        <v>2002002</v>
      </c>
      <c r="F397" s="89" t="s">
        <v>4433</v>
      </c>
      <c r="G397" s="91">
        <v>99.75</v>
      </c>
      <c r="H397" s="64">
        <f>_xlfn.IFNA(G397*(1-VLOOKUP(A397,Rabatte!A:G,7,FALSE)),G397*1)</f>
        <v>99.75</v>
      </c>
      <c r="I397" s="88">
        <v>6</v>
      </c>
      <c r="J397" s="64">
        <f>_xlfn.IFNA(G397*(1-VLOOKUP(A397,Rabatte!A:H,8,FALSE)),G397*1)</f>
        <v>99.75</v>
      </c>
      <c r="K397" s="93">
        <v>3.5</v>
      </c>
      <c r="L397" s="99">
        <v>4002626248657</v>
      </c>
      <c r="P397" s="60" t="str">
        <f t="shared" si="6"/>
        <v>PD</v>
      </c>
    </row>
    <row r="398" spans="1:16" x14ac:dyDescent="0.25">
      <c r="A398" s="88" t="s">
        <v>936</v>
      </c>
      <c r="B398" s="89" t="s">
        <v>937</v>
      </c>
      <c r="C398" s="89" t="s">
        <v>933</v>
      </c>
      <c r="D398" s="90">
        <v>11646</v>
      </c>
      <c r="E398" s="88">
        <v>2002003</v>
      </c>
      <c r="F398" s="89" t="s">
        <v>4434</v>
      </c>
      <c r="G398" s="91">
        <v>99.75</v>
      </c>
      <c r="H398" s="64">
        <f>_xlfn.IFNA(G398*(1-VLOOKUP(A398,Rabatte!A:G,7,FALSE)),G398*1)</f>
        <v>99.75</v>
      </c>
      <c r="I398" s="88">
        <v>6</v>
      </c>
      <c r="J398" s="64">
        <f>_xlfn.IFNA(G398*(1-VLOOKUP(A398,Rabatte!A:H,8,FALSE)),G398*1)</f>
        <v>99.75</v>
      </c>
      <c r="K398" s="93">
        <v>4.5</v>
      </c>
      <c r="L398" s="99">
        <v>4002626248664</v>
      </c>
      <c r="P398" s="60" t="str">
        <f t="shared" si="6"/>
        <v>PD</v>
      </c>
    </row>
    <row r="399" spans="1:16" x14ac:dyDescent="0.25">
      <c r="A399" s="88" t="s">
        <v>936</v>
      </c>
      <c r="B399" s="89" t="s">
        <v>937</v>
      </c>
      <c r="C399" s="89" t="s">
        <v>933</v>
      </c>
      <c r="D399" s="90">
        <v>11647</v>
      </c>
      <c r="E399" s="88">
        <v>2002004</v>
      </c>
      <c r="F399" s="89" t="s">
        <v>1218</v>
      </c>
      <c r="G399" s="91">
        <v>99.75</v>
      </c>
      <c r="H399" s="64">
        <f>_xlfn.IFNA(G399*(1-VLOOKUP(A399,Rabatte!A:G,7,FALSE)),G399*1)</f>
        <v>99.75</v>
      </c>
      <c r="I399" s="88">
        <v>6</v>
      </c>
      <c r="J399" s="64">
        <f>_xlfn.IFNA(G399*(1-VLOOKUP(A399,Rabatte!A:H,8,FALSE)),G399*1)</f>
        <v>99.75</v>
      </c>
      <c r="K399" s="93">
        <v>4.3</v>
      </c>
      <c r="L399" s="99">
        <v>4002626248671</v>
      </c>
      <c r="P399" s="60" t="str">
        <f t="shared" si="6"/>
        <v>PD</v>
      </c>
    </row>
    <row r="400" spans="1:16" x14ac:dyDescent="0.25">
      <c r="A400" s="88" t="s">
        <v>936</v>
      </c>
      <c r="B400" s="89" t="s">
        <v>937</v>
      </c>
      <c r="C400" s="89" t="s">
        <v>933</v>
      </c>
      <c r="D400" s="90">
        <v>11648</v>
      </c>
      <c r="E400" s="88">
        <v>2002005</v>
      </c>
      <c r="F400" s="89" t="s">
        <v>1219</v>
      </c>
      <c r="G400" s="91">
        <v>99.75</v>
      </c>
      <c r="H400" s="64">
        <f>_xlfn.IFNA(G400*(1-VLOOKUP(A400,Rabatte!A:G,7,FALSE)),G400*1)</f>
        <v>99.75</v>
      </c>
      <c r="I400" s="88">
        <v>6</v>
      </c>
      <c r="J400" s="64">
        <f>_xlfn.IFNA(G400*(1-VLOOKUP(A400,Rabatte!A:H,8,FALSE)),G400*1)</f>
        <v>99.75</v>
      </c>
      <c r="K400" s="93">
        <v>5.6</v>
      </c>
      <c r="L400" s="99">
        <v>4002626248688</v>
      </c>
      <c r="P400" s="60" t="str">
        <f t="shared" si="6"/>
        <v>PD</v>
      </c>
    </row>
    <row r="401" spans="1:16" x14ac:dyDescent="0.25">
      <c r="A401" s="88" t="s">
        <v>936</v>
      </c>
      <c r="B401" s="89" t="s">
        <v>937</v>
      </c>
      <c r="C401" s="89" t="s">
        <v>933</v>
      </c>
      <c r="D401" s="90">
        <v>11650</v>
      </c>
      <c r="E401" s="88">
        <v>2002006</v>
      </c>
      <c r="F401" s="89" t="s">
        <v>4435</v>
      </c>
      <c r="G401" s="91">
        <v>526</v>
      </c>
      <c r="H401" s="64">
        <f>_xlfn.IFNA(G401*(1-VLOOKUP(A401,Rabatte!A:G,7,FALSE)),G401*1)</f>
        <v>526</v>
      </c>
      <c r="I401" s="88">
        <v>6</v>
      </c>
      <c r="J401" s="64">
        <f>_xlfn.IFNA(G401*(1-VLOOKUP(A401,Rabatte!A:H,8,FALSE)),G401*1)</f>
        <v>526</v>
      </c>
      <c r="K401" s="93">
        <v>80.400000000000006</v>
      </c>
      <c r="L401" s="99">
        <v>4002626247544</v>
      </c>
      <c r="P401" s="60" t="str">
        <f t="shared" si="6"/>
        <v>PD</v>
      </c>
    </row>
    <row r="402" spans="1:16" x14ac:dyDescent="0.25">
      <c r="A402" s="88" t="s">
        <v>936</v>
      </c>
      <c r="B402" s="89" t="s">
        <v>937</v>
      </c>
      <c r="C402" s="89" t="s">
        <v>933</v>
      </c>
      <c r="D402" s="90">
        <v>11651</v>
      </c>
      <c r="E402" s="88">
        <v>2002007</v>
      </c>
      <c r="F402" s="89" t="s">
        <v>4436</v>
      </c>
      <c r="G402" s="91">
        <v>544</v>
      </c>
      <c r="H402" s="64">
        <f>_xlfn.IFNA(G402*(1-VLOOKUP(A402,Rabatte!A:G,7,FALSE)),G402*1)</f>
        <v>544</v>
      </c>
      <c r="I402" s="88">
        <v>9</v>
      </c>
      <c r="J402" s="64">
        <f>_xlfn.IFNA(G402*(1-VLOOKUP(A402,Rabatte!A:H,8,FALSE)),G402*1)</f>
        <v>544</v>
      </c>
      <c r="K402" s="93">
        <v>81.900000000000006</v>
      </c>
      <c r="L402" s="99">
        <v>4002626247551</v>
      </c>
      <c r="P402" s="60" t="str">
        <f t="shared" si="6"/>
        <v>PD</v>
      </c>
    </row>
    <row r="403" spans="1:16" x14ac:dyDescent="0.25">
      <c r="A403" s="88" t="s">
        <v>936</v>
      </c>
      <c r="B403" s="89" t="s">
        <v>937</v>
      </c>
      <c r="C403" s="89" t="s">
        <v>933</v>
      </c>
      <c r="D403" s="90">
        <v>11652</v>
      </c>
      <c r="E403" s="88">
        <v>2002008</v>
      </c>
      <c r="F403" s="89" t="s">
        <v>4437</v>
      </c>
      <c r="G403" s="91">
        <v>330</v>
      </c>
      <c r="H403" s="64">
        <f>_xlfn.IFNA(G403*(1-VLOOKUP(A403,Rabatte!A:G,7,FALSE)),G403*1)</f>
        <v>330</v>
      </c>
      <c r="I403" s="88">
        <v>6</v>
      </c>
      <c r="J403" s="64">
        <f>_xlfn.IFNA(G403*(1-VLOOKUP(A403,Rabatte!A:H,8,FALSE)),G403*1)</f>
        <v>330</v>
      </c>
      <c r="K403" s="93">
        <v>48.7</v>
      </c>
      <c r="L403" s="99">
        <v>4002626247568</v>
      </c>
      <c r="P403" s="60" t="str">
        <f t="shared" si="6"/>
        <v>PD</v>
      </c>
    </row>
    <row r="404" spans="1:16" x14ac:dyDescent="0.25">
      <c r="A404" s="88" t="s">
        <v>936</v>
      </c>
      <c r="B404" s="89" t="s">
        <v>937</v>
      </c>
      <c r="C404" s="89" t="s">
        <v>933</v>
      </c>
      <c r="D404" s="90">
        <v>11653</v>
      </c>
      <c r="E404" s="88">
        <v>2002009</v>
      </c>
      <c r="F404" s="89" t="s">
        <v>4438</v>
      </c>
      <c r="G404" s="91">
        <v>346.75</v>
      </c>
      <c r="H404" s="64">
        <f>_xlfn.IFNA(G404*(1-VLOOKUP(A404,Rabatte!A:G,7,FALSE)),G404*1)</f>
        <v>346.75</v>
      </c>
      <c r="I404" s="88">
        <v>6</v>
      </c>
      <c r="J404" s="64">
        <f>_xlfn.IFNA(G404*(1-VLOOKUP(A404,Rabatte!A:H,8,FALSE)),G404*1)</f>
        <v>346.75</v>
      </c>
      <c r="K404" s="93">
        <v>46.5</v>
      </c>
      <c r="L404" s="99">
        <v>4002626247575</v>
      </c>
      <c r="P404" s="60" t="str">
        <f t="shared" si="6"/>
        <v>PD</v>
      </c>
    </row>
    <row r="405" spans="1:16" x14ac:dyDescent="0.25">
      <c r="A405" s="88" t="s">
        <v>936</v>
      </c>
      <c r="B405" s="89" t="s">
        <v>937</v>
      </c>
      <c r="C405" s="89" t="s">
        <v>933</v>
      </c>
      <c r="D405" s="90">
        <v>11655</v>
      </c>
      <c r="E405" s="88">
        <v>2002010</v>
      </c>
      <c r="F405" s="89" t="s">
        <v>4439</v>
      </c>
      <c r="G405" s="91">
        <v>747</v>
      </c>
      <c r="H405" s="64">
        <f>_xlfn.IFNA(G405*(1-VLOOKUP(A405,Rabatte!A:G,7,FALSE)),G405*1)</f>
        <v>747</v>
      </c>
      <c r="I405" s="88">
        <v>6</v>
      </c>
      <c r="J405" s="64">
        <f>_xlfn.IFNA(G405*(1-VLOOKUP(A405,Rabatte!A:H,8,FALSE)),G405*1)</f>
        <v>747</v>
      </c>
      <c r="K405" s="93">
        <v>62.9</v>
      </c>
      <c r="L405" s="99">
        <v>4002626247674</v>
      </c>
      <c r="P405" s="60" t="str">
        <f t="shared" si="6"/>
        <v>PD</v>
      </c>
    </row>
    <row r="406" spans="1:16" x14ac:dyDescent="0.25">
      <c r="A406" s="88" t="s">
        <v>936</v>
      </c>
      <c r="B406" s="89" t="s">
        <v>937</v>
      </c>
      <c r="C406" s="89" t="s">
        <v>933</v>
      </c>
      <c r="D406" s="90">
        <v>11657</v>
      </c>
      <c r="E406" s="88">
        <v>2002011</v>
      </c>
      <c r="F406" s="89" t="s">
        <v>4440</v>
      </c>
      <c r="G406" s="91">
        <v>747</v>
      </c>
      <c r="H406" s="64">
        <f>_xlfn.IFNA(G406*(1-VLOOKUP(A406,Rabatte!A:G,7,FALSE)),G406*1)</f>
        <v>747</v>
      </c>
      <c r="I406" s="88">
        <v>6</v>
      </c>
      <c r="J406" s="64">
        <f>_xlfn.IFNA(G406*(1-VLOOKUP(A406,Rabatte!A:H,8,FALSE)),G406*1)</f>
        <v>747</v>
      </c>
      <c r="K406" s="93">
        <v>62.2</v>
      </c>
      <c r="L406" s="99">
        <v>4002626293411</v>
      </c>
      <c r="P406" s="60" t="str">
        <f t="shared" si="6"/>
        <v>PD</v>
      </c>
    </row>
    <row r="407" spans="1:16" x14ac:dyDescent="0.25">
      <c r="A407" s="88" t="s">
        <v>936</v>
      </c>
      <c r="B407" s="89" t="s">
        <v>937</v>
      </c>
      <c r="C407" s="89" t="s">
        <v>933</v>
      </c>
      <c r="D407" s="90">
        <v>11661</v>
      </c>
      <c r="E407" s="88">
        <v>2002012</v>
      </c>
      <c r="F407" s="89" t="s">
        <v>4441</v>
      </c>
      <c r="G407" s="91">
        <v>526</v>
      </c>
      <c r="H407" s="64">
        <f>_xlfn.IFNA(G407*(1-VLOOKUP(A407,Rabatte!A:G,7,FALSE)),G407*1)</f>
        <v>526</v>
      </c>
      <c r="I407" s="88">
        <v>9</v>
      </c>
      <c r="J407" s="64">
        <f>_xlfn.IFNA(G407*(1-VLOOKUP(A407,Rabatte!A:H,8,FALSE)),G407*1)</f>
        <v>526</v>
      </c>
      <c r="K407" s="93">
        <v>68.400000000000006</v>
      </c>
      <c r="L407" s="99">
        <v>4002626247360</v>
      </c>
      <c r="P407" s="60" t="str">
        <f t="shared" si="6"/>
        <v>PD</v>
      </c>
    </row>
    <row r="408" spans="1:16" x14ac:dyDescent="0.25">
      <c r="A408" s="88" t="s">
        <v>936</v>
      </c>
      <c r="B408" s="89" t="s">
        <v>937</v>
      </c>
      <c r="C408" s="89" t="s">
        <v>933</v>
      </c>
      <c r="D408" s="90">
        <v>11662</v>
      </c>
      <c r="E408" s="88">
        <v>2002013</v>
      </c>
      <c r="F408" s="89" t="s">
        <v>4442</v>
      </c>
      <c r="G408" s="91">
        <v>526</v>
      </c>
      <c r="H408" s="64">
        <f>_xlfn.IFNA(G408*(1-VLOOKUP(A408,Rabatte!A:G,7,FALSE)),G408*1)</f>
        <v>526</v>
      </c>
      <c r="I408" s="88">
        <v>9</v>
      </c>
      <c r="J408" s="64">
        <f>_xlfn.IFNA(G408*(1-VLOOKUP(A408,Rabatte!A:H,8,FALSE)),G408*1)</f>
        <v>526</v>
      </c>
      <c r="K408" s="93">
        <v>68.900000000000006</v>
      </c>
      <c r="L408" s="99">
        <v>4002626247377</v>
      </c>
      <c r="P408" s="60" t="str">
        <f t="shared" si="6"/>
        <v>PD</v>
      </c>
    </row>
    <row r="409" spans="1:16" x14ac:dyDescent="0.25">
      <c r="A409" s="88" t="s">
        <v>936</v>
      </c>
      <c r="B409" s="89" t="s">
        <v>937</v>
      </c>
      <c r="C409" s="89" t="s">
        <v>933</v>
      </c>
      <c r="D409" s="90">
        <v>11663</v>
      </c>
      <c r="E409" s="88">
        <v>2002014</v>
      </c>
      <c r="F409" s="89" t="s">
        <v>4443</v>
      </c>
      <c r="G409" s="91">
        <v>526</v>
      </c>
      <c r="H409" s="64">
        <f>_xlfn.IFNA(G409*(1-VLOOKUP(A409,Rabatte!A:G,7,FALSE)),G409*1)</f>
        <v>526</v>
      </c>
      <c r="I409" s="88">
        <v>9</v>
      </c>
      <c r="J409" s="64">
        <f>_xlfn.IFNA(G409*(1-VLOOKUP(A409,Rabatte!A:H,8,FALSE)),G409*1)</f>
        <v>526</v>
      </c>
      <c r="K409" s="93">
        <v>70</v>
      </c>
      <c r="L409" s="99">
        <v>4002626247384</v>
      </c>
      <c r="P409" s="60" t="str">
        <f t="shared" si="6"/>
        <v>PD</v>
      </c>
    </row>
    <row r="410" spans="1:16" x14ac:dyDescent="0.25">
      <c r="A410" s="88" t="s">
        <v>936</v>
      </c>
      <c r="B410" s="89" t="s">
        <v>937</v>
      </c>
      <c r="C410" s="89" t="s">
        <v>933</v>
      </c>
      <c r="D410" s="90">
        <v>11664</v>
      </c>
      <c r="E410" s="88">
        <v>2002015</v>
      </c>
      <c r="F410" s="89" t="s">
        <v>4444</v>
      </c>
      <c r="G410" s="91">
        <v>526</v>
      </c>
      <c r="H410" s="64">
        <f>_xlfn.IFNA(G410*(1-VLOOKUP(A410,Rabatte!A:G,7,FALSE)),G410*1)</f>
        <v>526</v>
      </c>
      <c r="I410" s="88">
        <v>9</v>
      </c>
      <c r="J410" s="64">
        <f>_xlfn.IFNA(G410*(1-VLOOKUP(A410,Rabatte!A:H,8,FALSE)),G410*1)</f>
        <v>526</v>
      </c>
      <c r="K410" s="93">
        <v>70.099999999999994</v>
      </c>
      <c r="L410" s="99">
        <v>4002626247391</v>
      </c>
      <c r="P410" s="60" t="str">
        <f t="shared" si="6"/>
        <v>PD</v>
      </c>
    </row>
    <row r="411" spans="1:16" x14ac:dyDescent="0.25">
      <c r="A411" s="88" t="s">
        <v>936</v>
      </c>
      <c r="B411" s="89" t="s">
        <v>937</v>
      </c>
      <c r="C411" s="89" t="s">
        <v>933</v>
      </c>
      <c r="D411" s="90">
        <v>11665</v>
      </c>
      <c r="E411" s="88">
        <v>2002016</v>
      </c>
      <c r="F411" s="89" t="s">
        <v>4445</v>
      </c>
      <c r="G411" s="91">
        <v>526</v>
      </c>
      <c r="H411" s="64">
        <f>_xlfn.IFNA(G411*(1-VLOOKUP(A411,Rabatte!A:G,7,FALSE)),G411*1)</f>
        <v>526</v>
      </c>
      <c r="I411" s="88">
        <v>9</v>
      </c>
      <c r="J411" s="64">
        <f>_xlfn.IFNA(G411*(1-VLOOKUP(A411,Rabatte!A:H,8,FALSE)),G411*1)</f>
        <v>526</v>
      </c>
      <c r="K411" s="93">
        <v>70.400000000000006</v>
      </c>
      <c r="L411" s="99">
        <v>4002626247407</v>
      </c>
      <c r="P411" s="60" t="str">
        <f t="shared" si="6"/>
        <v>PD</v>
      </c>
    </row>
    <row r="412" spans="1:16" x14ac:dyDescent="0.25">
      <c r="A412" s="88" t="s">
        <v>936</v>
      </c>
      <c r="B412" s="89" t="s">
        <v>937</v>
      </c>
      <c r="C412" s="89" t="s">
        <v>933</v>
      </c>
      <c r="D412" s="90">
        <v>11666</v>
      </c>
      <c r="E412" s="88">
        <v>2002017</v>
      </c>
      <c r="F412" s="89" t="s">
        <v>4446</v>
      </c>
      <c r="G412" s="91">
        <v>526</v>
      </c>
      <c r="H412" s="64">
        <f>_xlfn.IFNA(G412*(1-VLOOKUP(A412,Rabatte!A:G,7,FALSE)),G412*1)</f>
        <v>526</v>
      </c>
      <c r="I412" s="88">
        <v>9</v>
      </c>
      <c r="J412" s="64">
        <f>_xlfn.IFNA(G412*(1-VLOOKUP(A412,Rabatte!A:H,8,FALSE)),G412*1)</f>
        <v>526</v>
      </c>
      <c r="K412" s="93">
        <v>71.2</v>
      </c>
      <c r="L412" s="99">
        <v>4002626247452</v>
      </c>
      <c r="P412" s="60" t="str">
        <f t="shared" si="6"/>
        <v>PD</v>
      </c>
    </row>
    <row r="413" spans="1:16" x14ac:dyDescent="0.25">
      <c r="A413" s="88" t="s">
        <v>936</v>
      </c>
      <c r="B413" s="89" t="s">
        <v>937</v>
      </c>
      <c r="C413" s="89" t="s">
        <v>933</v>
      </c>
      <c r="D413" s="90">
        <v>11667</v>
      </c>
      <c r="E413" s="88">
        <v>2002018</v>
      </c>
      <c r="F413" s="89" t="s">
        <v>4447</v>
      </c>
      <c r="G413" s="91">
        <v>526</v>
      </c>
      <c r="H413" s="64">
        <f>_xlfn.IFNA(G413*(1-VLOOKUP(A413,Rabatte!A:G,7,FALSE)),G413*1)</f>
        <v>526</v>
      </c>
      <c r="I413" s="88">
        <v>9</v>
      </c>
      <c r="J413" s="64">
        <f>_xlfn.IFNA(G413*(1-VLOOKUP(A413,Rabatte!A:H,8,FALSE)),G413*1)</f>
        <v>526</v>
      </c>
      <c r="K413" s="93">
        <v>72.099999999999994</v>
      </c>
      <c r="L413" s="99">
        <v>4002626247469</v>
      </c>
      <c r="P413" s="60" t="str">
        <f t="shared" si="6"/>
        <v>PD</v>
      </c>
    </row>
    <row r="414" spans="1:16" x14ac:dyDescent="0.25">
      <c r="A414" s="88" t="s">
        <v>936</v>
      </c>
      <c r="B414" s="89" t="s">
        <v>937</v>
      </c>
      <c r="C414" s="89" t="s">
        <v>933</v>
      </c>
      <c r="D414" s="90">
        <v>11668</v>
      </c>
      <c r="E414" s="88">
        <v>2002019</v>
      </c>
      <c r="F414" s="89" t="s">
        <v>4448</v>
      </c>
      <c r="G414" s="91">
        <v>526</v>
      </c>
      <c r="H414" s="64">
        <f>_xlfn.IFNA(G414*(1-VLOOKUP(A414,Rabatte!A:G,7,FALSE)),G414*1)</f>
        <v>526</v>
      </c>
      <c r="I414" s="88">
        <v>9</v>
      </c>
      <c r="J414" s="64">
        <f>_xlfn.IFNA(G414*(1-VLOOKUP(A414,Rabatte!A:H,8,FALSE)),G414*1)</f>
        <v>526</v>
      </c>
      <c r="K414" s="93">
        <v>72.5</v>
      </c>
      <c r="L414" s="99">
        <v>4002626247476</v>
      </c>
      <c r="P414" s="60" t="str">
        <f t="shared" si="6"/>
        <v>PD</v>
      </c>
    </row>
    <row r="415" spans="1:16" x14ac:dyDescent="0.25">
      <c r="A415" s="88" t="s">
        <v>936</v>
      </c>
      <c r="B415" s="89" t="s">
        <v>937</v>
      </c>
      <c r="C415" s="89" t="s">
        <v>933</v>
      </c>
      <c r="D415" s="90">
        <v>11669</v>
      </c>
      <c r="E415" s="88">
        <v>2002020</v>
      </c>
      <c r="F415" s="89" t="s">
        <v>4449</v>
      </c>
      <c r="G415" s="91">
        <v>526</v>
      </c>
      <c r="H415" s="64">
        <f>_xlfn.IFNA(G415*(1-VLOOKUP(A415,Rabatte!A:G,7,FALSE)),G415*1)</f>
        <v>526</v>
      </c>
      <c r="I415" s="88">
        <v>9</v>
      </c>
      <c r="J415" s="64">
        <f>_xlfn.IFNA(G415*(1-VLOOKUP(A415,Rabatte!A:H,8,FALSE)),G415*1)</f>
        <v>526</v>
      </c>
      <c r="K415" s="93">
        <v>72.8</v>
      </c>
      <c r="L415" s="99">
        <v>4002626247483</v>
      </c>
      <c r="P415" s="60" t="str">
        <f t="shared" si="6"/>
        <v>PD</v>
      </c>
    </row>
    <row r="416" spans="1:16" x14ac:dyDescent="0.25">
      <c r="A416" s="88" t="s">
        <v>936</v>
      </c>
      <c r="B416" s="89" t="s">
        <v>937</v>
      </c>
      <c r="C416" s="89" t="s">
        <v>933</v>
      </c>
      <c r="D416" s="90">
        <v>11670</v>
      </c>
      <c r="E416" s="88">
        <v>2002021</v>
      </c>
      <c r="F416" s="89" t="s">
        <v>4450</v>
      </c>
      <c r="G416" s="91">
        <v>526</v>
      </c>
      <c r="H416" s="64">
        <f>_xlfn.IFNA(G416*(1-VLOOKUP(A416,Rabatte!A:G,7,FALSE)),G416*1)</f>
        <v>526</v>
      </c>
      <c r="I416" s="88">
        <v>9</v>
      </c>
      <c r="J416" s="64">
        <f>_xlfn.IFNA(G416*(1-VLOOKUP(A416,Rabatte!A:H,8,FALSE)),G416*1)</f>
        <v>526</v>
      </c>
      <c r="K416" s="93">
        <v>73.900000000000006</v>
      </c>
      <c r="L416" s="99">
        <v>4002626247490</v>
      </c>
      <c r="P416" s="60" t="str">
        <f t="shared" si="6"/>
        <v>PD</v>
      </c>
    </row>
    <row r="417" spans="1:16" x14ac:dyDescent="0.25">
      <c r="A417" s="88" t="s">
        <v>936</v>
      </c>
      <c r="B417" s="89" t="s">
        <v>937</v>
      </c>
      <c r="C417" s="89" t="s">
        <v>933</v>
      </c>
      <c r="D417" s="90">
        <v>11671</v>
      </c>
      <c r="E417" s="88">
        <v>2002022</v>
      </c>
      <c r="F417" s="89" t="s">
        <v>4451</v>
      </c>
      <c r="G417" s="91">
        <v>34.25</v>
      </c>
      <c r="H417" s="64">
        <f>_xlfn.IFNA(G417*(1-VLOOKUP(A417,Rabatte!A:G,7,FALSE)),G417*1)</f>
        <v>34.25</v>
      </c>
      <c r="I417" s="88">
        <v>10</v>
      </c>
      <c r="J417" s="64">
        <f>_xlfn.IFNA(G417*(1-VLOOKUP(A417,Rabatte!A:H,8,FALSE)),G417*1)</f>
        <v>34.25</v>
      </c>
      <c r="K417" s="93">
        <v>0.2</v>
      </c>
      <c r="L417" s="99">
        <v>4002626247698</v>
      </c>
      <c r="P417" s="60" t="str">
        <f t="shared" si="6"/>
        <v>PD</v>
      </c>
    </row>
    <row r="418" spans="1:16" x14ac:dyDescent="0.25">
      <c r="A418" s="88" t="s">
        <v>936</v>
      </c>
      <c r="B418" s="89" t="s">
        <v>937</v>
      </c>
      <c r="C418" s="89" t="s">
        <v>933</v>
      </c>
      <c r="D418" s="90">
        <v>11672</v>
      </c>
      <c r="E418" s="88">
        <v>2002023</v>
      </c>
      <c r="F418" s="89" t="s">
        <v>4452</v>
      </c>
      <c r="G418" s="91">
        <v>35.5</v>
      </c>
      <c r="H418" s="64">
        <f>_xlfn.IFNA(G418*(1-VLOOKUP(A418,Rabatte!A:G,7,FALSE)),G418*1)</f>
        <v>35.5</v>
      </c>
      <c r="I418" s="88">
        <v>10</v>
      </c>
      <c r="J418" s="64">
        <f>_xlfn.IFNA(G418*(1-VLOOKUP(A418,Rabatte!A:H,8,FALSE)),G418*1)</f>
        <v>35.5</v>
      </c>
      <c r="K418" s="93">
        <v>0.6</v>
      </c>
      <c r="L418" s="99">
        <v>4002626247704</v>
      </c>
      <c r="P418" s="60" t="str">
        <f t="shared" si="6"/>
        <v>PD</v>
      </c>
    </row>
    <row r="419" spans="1:16" x14ac:dyDescent="0.25">
      <c r="A419" s="88" t="s">
        <v>936</v>
      </c>
      <c r="B419" s="89" t="s">
        <v>937</v>
      </c>
      <c r="C419" s="89" t="s">
        <v>933</v>
      </c>
      <c r="D419" s="90">
        <v>11673</v>
      </c>
      <c r="E419" s="88">
        <v>2002024</v>
      </c>
      <c r="F419" s="89" t="s">
        <v>4453</v>
      </c>
      <c r="G419" s="91">
        <v>77.25</v>
      </c>
      <c r="H419" s="64">
        <f>_xlfn.IFNA(G419*(1-VLOOKUP(A419,Rabatte!A:G,7,FALSE)),G419*1)</f>
        <v>77.25</v>
      </c>
      <c r="I419" s="88">
        <v>6</v>
      </c>
      <c r="J419" s="64">
        <f>_xlfn.IFNA(G419*(1-VLOOKUP(A419,Rabatte!A:H,8,FALSE)),G419*1)</f>
        <v>77.25</v>
      </c>
      <c r="K419" s="93">
        <v>2.5</v>
      </c>
      <c r="L419" s="99">
        <v>4002626247711</v>
      </c>
      <c r="P419" s="60" t="str">
        <f t="shared" si="6"/>
        <v>PD</v>
      </c>
    </row>
    <row r="420" spans="1:16" x14ac:dyDescent="0.25">
      <c r="A420" s="88" t="s">
        <v>936</v>
      </c>
      <c r="B420" s="89" t="s">
        <v>937</v>
      </c>
      <c r="C420" s="89" t="s">
        <v>933</v>
      </c>
      <c r="D420" s="90">
        <v>11674</v>
      </c>
      <c r="E420" s="88">
        <v>2002025</v>
      </c>
      <c r="F420" s="89" t="s">
        <v>1220</v>
      </c>
      <c r="G420" s="91">
        <v>77.25</v>
      </c>
      <c r="H420" s="64">
        <f>_xlfn.IFNA(G420*(1-VLOOKUP(A420,Rabatte!A:G,7,FALSE)),G420*1)</f>
        <v>77.25</v>
      </c>
      <c r="I420" s="88">
        <v>6</v>
      </c>
      <c r="J420" s="64">
        <f>_xlfn.IFNA(G420*(1-VLOOKUP(A420,Rabatte!A:H,8,FALSE)),G420*1)</f>
        <v>77.25</v>
      </c>
      <c r="K420" s="93">
        <v>2.6</v>
      </c>
      <c r="L420" s="99">
        <v>4002626247728</v>
      </c>
      <c r="P420" s="60" t="str">
        <f t="shared" si="6"/>
        <v>PD</v>
      </c>
    </row>
    <row r="421" spans="1:16" x14ac:dyDescent="0.25">
      <c r="A421" s="88" t="s">
        <v>936</v>
      </c>
      <c r="B421" s="89" t="s">
        <v>937</v>
      </c>
      <c r="C421" s="89" t="s">
        <v>933</v>
      </c>
      <c r="D421" s="90">
        <v>11675</v>
      </c>
      <c r="E421" s="88">
        <v>2002026</v>
      </c>
      <c r="F421" s="89" t="s">
        <v>1221</v>
      </c>
      <c r="G421" s="91">
        <v>77.25</v>
      </c>
      <c r="H421" s="64">
        <f>_xlfn.IFNA(G421*(1-VLOOKUP(A421,Rabatte!A:G,7,FALSE)),G421*1)</f>
        <v>77.25</v>
      </c>
      <c r="I421" s="88">
        <v>6</v>
      </c>
      <c r="J421" s="64">
        <f>_xlfn.IFNA(G421*(1-VLOOKUP(A421,Rabatte!A:H,8,FALSE)),G421*1)</f>
        <v>77.25</v>
      </c>
      <c r="K421" s="93">
        <v>2.7</v>
      </c>
      <c r="L421" s="99">
        <v>4002626247735</v>
      </c>
      <c r="P421" s="60" t="str">
        <f t="shared" si="6"/>
        <v>PD</v>
      </c>
    </row>
    <row r="422" spans="1:16" x14ac:dyDescent="0.25">
      <c r="A422" s="88" t="s">
        <v>936</v>
      </c>
      <c r="B422" s="89" t="s">
        <v>937</v>
      </c>
      <c r="C422" s="89" t="s">
        <v>933</v>
      </c>
      <c r="D422" s="90">
        <v>11676</v>
      </c>
      <c r="E422" s="88">
        <v>2002027</v>
      </c>
      <c r="F422" s="89" t="s">
        <v>1222</v>
      </c>
      <c r="G422" s="91">
        <v>77.25</v>
      </c>
      <c r="H422" s="64">
        <f>_xlfn.IFNA(G422*(1-VLOOKUP(A422,Rabatte!A:G,7,FALSE)),G422*1)</f>
        <v>77.25</v>
      </c>
      <c r="I422" s="88">
        <v>6</v>
      </c>
      <c r="J422" s="64">
        <f>_xlfn.IFNA(G422*(1-VLOOKUP(A422,Rabatte!A:H,8,FALSE)),G422*1)</f>
        <v>77.25</v>
      </c>
      <c r="K422" s="93">
        <v>3</v>
      </c>
      <c r="L422" s="99">
        <v>4002626247742</v>
      </c>
      <c r="P422" s="60" t="str">
        <f t="shared" si="6"/>
        <v>PD</v>
      </c>
    </row>
    <row r="423" spans="1:16" x14ac:dyDescent="0.25">
      <c r="A423" s="88" t="s">
        <v>936</v>
      </c>
      <c r="B423" s="89" t="s">
        <v>937</v>
      </c>
      <c r="C423" s="89" t="s">
        <v>933</v>
      </c>
      <c r="D423" s="90">
        <v>11680</v>
      </c>
      <c r="E423" s="88">
        <v>2002028</v>
      </c>
      <c r="F423" s="89" t="s">
        <v>1223</v>
      </c>
      <c r="G423" s="91">
        <v>934</v>
      </c>
      <c r="H423" s="64">
        <f>_xlfn.IFNA(G423*(1-VLOOKUP(A423,Rabatte!A:G,7,FALSE)),G423*1)</f>
        <v>934</v>
      </c>
      <c r="I423" s="88">
        <v>4</v>
      </c>
      <c r="J423" s="64">
        <f>_xlfn.IFNA(G423*(1-VLOOKUP(A423,Rabatte!A:H,8,FALSE)),G423*1)</f>
        <v>934</v>
      </c>
      <c r="K423" s="93">
        <v>130.4</v>
      </c>
      <c r="L423" s="99">
        <v>4002626247759</v>
      </c>
      <c r="P423" s="60" t="str">
        <f t="shared" si="6"/>
        <v>PD</v>
      </c>
    </row>
    <row r="424" spans="1:16" x14ac:dyDescent="0.25">
      <c r="A424" s="88" t="s">
        <v>936</v>
      </c>
      <c r="B424" s="89" t="s">
        <v>937</v>
      </c>
      <c r="C424" s="89" t="s">
        <v>933</v>
      </c>
      <c r="D424" s="90">
        <v>11681</v>
      </c>
      <c r="E424" s="88">
        <v>2002029</v>
      </c>
      <c r="F424" s="89" t="s">
        <v>4454</v>
      </c>
      <c r="G424" s="91">
        <v>976</v>
      </c>
      <c r="H424" s="64">
        <f>_xlfn.IFNA(G424*(1-VLOOKUP(A424,Rabatte!A:G,7,FALSE)),G424*1)</f>
        <v>976</v>
      </c>
      <c r="I424" s="88">
        <v>4</v>
      </c>
      <c r="J424" s="64">
        <f>_xlfn.IFNA(G424*(1-VLOOKUP(A424,Rabatte!A:H,8,FALSE)),G424*1)</f>
        <v>976</v>
      </c>
      <c r="K424" s="93">
        <v>106.1</v>
      </c>
      <c r="L424" s="99">
        <v>4002626247766</v>
      </c>
      <c r="P424" s="60" t="str">
        <f t="shared" si="6"/>
        <v>PD</v>
      </c>
    </row>
    <row r="425" spans="1:16" x14ac:dyDescent="0.25">
      <c r="A425" s="88" t="s">
        <v>936</v>
      </c>
      <c r="B425" s="89" t="s">
        <v>937</v>
      </c>
      <c r="C425" s="89" t="s">
        <v>933</v>
      </c>
      <c r="D425" s="90">
        <v>11682</v>
      </c>
      <c r="E425" s="88">
        <v>2002030</v>
      </c>
      <c r="F425" s="89" t="s">
        <v>4455</v>
      </c>
      <c r="G425" s="91">
        <v>594</v>
      </c>
      <c r="H425" s="64">
        <f>_xlfn.IFNA(G425*(1-VLOOKUP(A425,Rabatte!A:G,7,FALSE)),G425*1)</f>
        <v>594</v>
      </c>
      <c r="I425" s="88">
        <v>8</v>
      </c>
      <c r="J425" s="64">
        <f>_xlfn.IFNA(G425*(1-VLOOKUP(A425,Rabatte!A:H,8,FALSE)),G425*1)</f>
        <v>594</v>
      </c>
      <c r="K425" s="93">
        <v>44.9</v>
      </c>
      <c r="L425" s="99">
        <v>4002626247773</v>
      </c>
      <c r="P425" s="60" t="str">
        <f t="shared" si="6"/>
        <v>PD</v>
      </c>
    </row>
    <row r="426" spans="1:16" x14ac:dyDescent="0.25">
      <c r="A426" s="88" t="s">
        <v>936</v>
      </c>
      <c r="B426" s="89" t="s">
        <v>937</v>
      </c>
      <c r="C426" s="89" t="s">
        <v>933</v>
      </c>
      <c r="D426" s="90">
        <v>11683</v>
      </c>
      <c r="E426" s="88">
        <v>2002031</v>
      </c>
      <c r="F426" s="89" t="s">
        <v>4456</v>
      </c>
      <c r="G426" s="91">
        <v>625</v>
      </c>
      <c r="H426" s="64">
        <f>_xlfn.IFNA(G426*(1-VLOOKUP(A426,Rabatte!A:G,7,FALSE)),G426*1)</f>
        <v>625</v>
      </c>
      <c r="I426" s="88">
        <v>8</v>
      </c>
      <c r="J426" s="64">
        <f>_xlfn.IFNA(G426*(1-VLOOKUP(A426,Rabatte!A:H,8,FALSE)),G426*1)</f>
        <v>625</v>
      </c>
      <c r="K426" s="93">
        <v>61.8</v>
      </c>
      <c r="L426" s="99">
        <v>4002626247780</v>
      </c>
      <c r="P426" s="60" t="str">
        <f t="shared" si="6"/>
        <v>PD</v>
      </c>
    </row>
    <row r="427" spans="1:16" x14ac:dyDescent="0.25">
      <c r="A427" s="88" t="s">
        <v>936</v>
      </c>
      <c r="B427" s="89" t="s">
        <v>937</v>
      </c>
      <c r="C427" s="89" t="s">
        <v>933</v>
      </c>
      <c r="D427" s="90">
        <v>11685</v>
      </c>
      <c r="E427" s="88">
        <v>2002032</v>
      </c>
      <c r="F427" s="89" t="s">
        <v>4457</v>
      </c>
      <c r="G427" s="91">
        <v>934</v>
      </c>
      <c r="H427" s="64">
        <f>_xlfn.IFNA(G427*(1-VLOOKUP(A427,Rabatte!A:G,7,FALSE)),G427*1)</f>
        <v>934</v>
      </c>
      <c r="I427" s="88">
        <v>10</v>
      </c>
      <c r="J427" s="64">
        <f>_xlfn.IFNA(G427*(1-VLOOKUP(A427,Rabatte!A:H,8,FALSE)),G427*1)</f>
        <v>934</v>
      </c>
      <c r="K427" s="93">
        <v>85.6</v>
      </c>
      <c r="L427" s="99">
        <v>4002626248015</v>
      </c>
      <c r="P427" s="60" t="str">
        <f t="shared" si="6"/>
        <v>PD</v>
      </c>
    </row>
    <row r="428" spans="1:16" x14ac:dyDescent="0.25">
      <c r="A428" s="88" t="s">
        <v>936</v>
      </c>
      <c r="B428" s="89" t="s">
        <v>937</v>
      </c>
      <c r="C428" s="89" t="s">
        <v>933</v>
      </c>
      <c r="D428" s="90">
        <v>11686</v>
      </c>
      <c r="E428" s="88">
        <v>2002033</v>
      </c>
      <c r="F428" s="89" t="s">
        <v>4458</v>
      </c>
      <c r="G428" s="91">
        <v>976</v>
      </c>
      <c r="H428" s="64">
        <f>_xlfn.IFNA(G428*(1-VLOOKUP(A428,Rabatte!A:G,7,FALSE)),G428*1)</f>
        <v>976</v>
      </c>
      <c r="I428" s="88">
        <v>16</v>
      </c>
      <c r="J428" s="64">
        <f>_xlfn.IFNA(G428*(1-VLOOKUP(A428,Rabatte!A:H,8,FALSE)),G428*1)</f>
        <v>976</v>
      </c>
      <c r="K428" s="93">
        <v>83.1</v>
      </c>
      <c r="L428" s="99">
        <v>4002626248022</v>
      </c>
      <c r="P428" s="60" t="str">
        <f t="shared" si="6"/>
        <v>PD</v>
      </c>
    </row>
    <row r="429" spans="1:16" x14ac:dyDescent="0.25">
      <c r="A429" s="88" t="s">
        <v>936</v>
      </c>
      <c r="B429" s="89" t="s">
        <v>937</v>
      </c>
      <c r="C429" s="89" t="s">
        <v>933</v>
      </c>
      <c r="D429" s="90">
        <v>11687</v>
      </c>
      <c r="E429" s="88">
        <v>2002034</v>
      </c>
      <c r="F429" s="89" t="s">
        <v>4459</v>
      </c>
      <c r="G429" s="91">
        <v>976</v>
      </c>
      <c r="H429" s="64">
        <f>_xlfn.IFNA(G429*(1-VLOOKUP(A429,Rabatte!A:G,7,FALSE)),G429*1)</f>
        <v>976</v>
      </c>
      <c r="I429" s="88">
        <v>8</v>
      </c>
      <c r="J429" s="64">
        <f>_xlfn.IFNA(G429*(1-VLOOKUP(A429,Rabatte!A:H,8,FALSE)),G429*1)</f>
        <v>976</v>
      </c>
      <c r="K429" s="93">
        <v>83.4</v>
      </c>
      <c r="L429" s="99">
        <v>4002626248039</v>
      </c>
      <c r="P429" s="60" t="str">
        <f t="shared" si="6"/>
        <v>PD</v>
      </c>
    </row>
    <row r="430" spans="1:16" x14ac:dyDescent="0.25">
      <c r="A430" s="88" t="s">
        <v>936</v>
      </c>
      <c r="B430" s="89" t="s">
        <v>937</v>
      </c>
      <c r="C430" s="89" t="s">
        <v>933</v>
      </c>
      <c r="D430" s="90">
        <v>11690</v>
      </c>
      <c r="E430" s="88">
        <v>2002035</v>
      </c>
      <c r="F430" s="89" t="s">
        <v>1224</v>
      </c>
      <c r="G430" s="91">
        <v>934</v>
      </c>
      <c r="H430" s="64">
        <f>_xlfn.IFNA(G430*(1-VLOOKUP(A430,Rabatte!A:G,7,FALSE)),G430*1)</f>
        <v>934</v>
      </c>
      <c r="I430" s="88">
        <v>4</v>
      </c>
      <c r="J430" s="64">
        <f>_xlfn.IFNA(G430*(1-VLOOKUP(A430,Rabatte!A:H,8,FALSE)),G430*1)</f>
        <v>934</v>
      </c>
      <c r="K430" s="93">
        <v>137.25</v>
      </c>
      <c r="L430" s="99">
        <v>4002626247841</v>
      </c>
      <c r="P430" s="60" t="str">
        <f t="shared" si="6"/>
        <v>PD</v>
      </c>
    </row>
    <row r="431" spans="1:16" x14ac:dyDescent="0.25">
      <c r="A431" s="88" t="s">
        <v>936</v>
      </c>
      <c r="B431" s="89" t="s">
        <v>937</v>
      </c>
      <c r="C431" s="89" t="s">
        <v>933</v>
      </c>
      <c r="D431" s="90">
        <v>11691</v>
      </c>
      <c r="E431" s="88">
        <v>2002036</v>
      </c>
      <c r="F431" s="89" t="s">
        <v>4460</v>
      </c>
      <c r="G431" s="91">
        <v>976</v>
      </c>
      <c r="H431" s="64">
        <f>_xlfn.IFNA(G431*(1-VLOOKUP(A431,Rabatte!A:G,7,FALSE)),G431*1)</f>
        <v>976</v>
      </c>
      <c r="I431" s="88">
        <v>4</v>
      </c>
      <c r="J431" s="64">
        <f>_xlfn.IFNA(G431*(1-VLOOKUP(A431,Rabatte!A:H,8,FALSE)),G431*1)</f>
        <v>976</v>
      </c>
      <c r="K431" s="93">
        <v>120</v>
      </c>
      <c r="L431" s="99">
        <v>4002626247858</v>
      </c>
      <c r="P431" s="60" t="str">
        <f t="shared" si="6"/>
        <v>PD</v>
      </c>
    </row>
    <row r="432" spans="1:16" x14ac:dyDescent="0.25">
      <c r="A432" s="88" t="s">
        <v>936</v>
      </c>
      <c r="B432" s="89" t="s">
        <v>937</v>
      </c>
      <c r="C432" s="89" t="s">
        <v>933</v>
      </c>
      <c r="D432" s="90">
        <v>11692</v>
      </c>
      <c r="E432" s="88">
        <v>2002037</v>
      </c>
      <c r="F432" s="89" t="s">
        <v>4461</v>
      </c>
      <c r="G432" s="91">
        <v>594</v>
      </c>
      <c r="H432" s="64">
        <f>_xlfn.IFNA(G432*(1-VLOOKUP(A432,Rabatte!A:G,7,FALSE)),G432*1)</f>
        <v>594</v>
      </c>
      <c r="I432" s="88">
        <v>8</v>
      </c>
      <c r="J432" s="64">
        <f>_xlfn.IFNA(G432*(1-VLOOKUP(A432,Rabatte!A:H,8,FALSE)),G432*1)</f>
        <v>594</v>
      </c>
      <c r="K432" s="93">
        <v>77.599999999999994</v>
      </c>
      <c r="L432" s="99">
        <v>4002626247865</v>
      </c>
      <c r="P432" s="60" t="str">
        <f t="shared" si="6"/>
        <v>PD</v>
      </c>
    </row>
    <row r="433" spans="1:16" x14ac:dyDescent="0.25">
      <c r="A433" s="88" t="s">
        <v>936</v>
      </c>
      <c r="B433" s="89" t="s">
        <v>937</v>
      </c>
      <c r="C433" s="89" t="s">
        <v>933</v>
      </c>
      <c r="D433" s="90">
        <v>11693</v>
      </c>
      <c r="E433" s="88">
        <v>2002038</v>
      </c>
      <c r="F433" s="89" t="s">
        <v>4462</v>
      </c>
      <c r="G433" s="91">
        <v>625</v>
      </c>
      <c r="H433" s="64">
        <f>_xlfn.IFNA(G433*(1-VLOOKUP(A433,Rabatte!A:G,7,FALSE)),G433*1)</f>
        <v>625</v>
      </c>
      <c r="I433" s="88">
        <v>4</v>
      </c>
      <c r="J433" s="64">
        <f>_xlfn.IFNA(G433*(1-VLOOKUP(A433,Rabatte!A:H,8,FALSE)),G433*1)</f>
        <v>625</v>
      </c>
      <c r="K433" s="93">
        <v>74</v>
      </c>
      <c r="L433" s="99">
        <v>4002626247872</v>
      </c>
      <c r="P433" s="60" t="str">
        <f t="shared" si="6"/>
        <v>PD</v>
      </c>
    </row>
    <row r="434" spans="1:16" x14ac:dyDescent="0.25">
      <c r="A434" s="88" t="s">
        <v>936</v>
      </c>
      <c r="B434" s="89" t="s">
        <v>937</v>
      </c>
      <c r="C434" s="89" t="s">
        <v>933</v>
      </c>
      <c r="D434" s="90">
        <v>11695</v>
      </c>
      <c r="E434" s="88">
        <v>2002039</v>
      </c>
      <c r="F434" s="89" t="s">
        <v>4463</v>
      </c>
      <c r="G434" s="91">
        <v>78.25</v>
      </c>
      <c r="H434" s="64">
        <f>_xlfn.IFNA(G434*(1-VLOOKUP(A434,Rabatte!A:G,7,FALSE)),G434*1)</f>
        <v>78.25</v>
      </c>
      <c r="I434" s="88">
        <v>6</v>
      </c>
      <c r="J434" s="64">
        <f>_xlfn.IFNA(G434*(1-VLOOKUP(A434,Rabatte!A:H,8,FALSE)),G434*1)</f>
        <v>78.25</v>
      </c>
      <c r="K434" s="93">
        <v>2.1</v>
      </c>
      <c r="L434" s="99">
        <v>4002626248053</v>
      </c>
      <c r="P434" s="60" t="str">
        <f t="shared" si="6"/>
        <v>PD</v>
      </c>
    </row>
    <row r="435" spans="1:16" x14ac:dyDescent="0.25">
      <c r="A435" s="88" t="s">
        <v>936</v>
      </c>
      <c r="B435" s="89" t="s">
        <v>937</v>
      </c>
      <c r="C435" s="89" t="s">
        <v>933</v>
      </c>
      <c r="D435" s="90">
        <v>11697</v>
      </c>
      <c r="E435" s="88">
        <v>2002040</v>
      </c>
      <c r="F435" s="89" t="s">
        <v>4464</v>
      </c>
      <c r="G435" s="91">
        <v>99.75</v>
      </c>
      <c r="H435" s="64">
        <f>_xlfn.IFNA(G435*(1-VLOOKUP(A435,Rabatte!A:G,7,FALSE)),G435*1)</f>
        <v>99.75</v>
      </c>
      <c r="I435" s="88">
        <v>5</v>
      </c>
      <c r="J435" s="64">
        <f>_xlfn.IFNA(G435*(1-VLOOKUP(A435,Rabatte!A:H,8,FALSE)),G435*1)</f>
        <v>99.75</v>
      </c>
      <c r="K435" s="93">
        <v>0.9</v>
      </c>
      <c r="L435" s="99">
        <v>4002626248077</v>
      </c>
      <c r="P435" s="60" t="str">
        <f t="shared" si="6"/>
        <v>PD</v>
      </c>
    </row>
    <row r="436" spans="1:16" x14ac:dyDescent="0.25">
      <c r="A436" s="88" t="s">
        <v>936</v>
      </c>
      <c r="B436" s="89" t="s">
        <v>937</v>
      </c>
      <c r="C436" s="89" t="s">
        <v>933</v>
      </c>
      <c r="D436" s="90">
        <v>11699</v>
      </c>
      <c r="E436" s="88">
        <v>2002041</v>
      </c>
      <c r="F436" s="89" t="s">
        <v>1225</v>
      </c>
      <c r="G436" s="91">
        <v>79.25</v>
      </c>
      <c r="H436" s="64">
        <f>_xlfn.IFNA(G436*(1-VLOOKUP(A436,Rabatte!A:G,7,FALSE)),G436*1)</f>
        <v>79.25</v>
      </c>
      <c r="I436" s="88">
        <v>6</v>
      </c>
      <c r="J436" s="64">
        <f>_xlfn.IFNA(G436*(1-VLOOKUP(A436,Rabatte!A:H,8,FALSE)),G436*1)</f>
        <v>79.25</v>
      </c>
      <c r="K436" s="93">
        <v>7.7</v>
      </c>
      <c r="L436" s="99">
        <v>4002626248091</v>
      </c>
      <c r="P436" s="60" t="str">
        <f t="shared" si="6"/>
        <v>PD</v>
      </c>
    </row>
    <row r="437" spans="1:16" x14ac:dyDescent="0.25">
      <c r="A437" s="88" t="s">
        <v>936</v>
      </c>
      <c r="B437" s="89" t="s">
        <v>937</v>
      </c>
      <c r="C437" s="89" t="s">
        <v>933</v>
      </c>
      <c r="D437" s="90">
        <v>11700</v>
      </c>
      <c r="E437" s="88">
        <v>2002042</v>
      </c>
      <c r="F437" s="89" t="s">
        <v>4465</v>
      </c>
      <c r="G437" s="91">
        <v>934</v>
      </c>
      <c r="H437" s="64">
        <f>_xlfn.IFNA(G437*(1-VLOOKUP(A437,Rabatte!A:G,7,FALSE)),G437*1)</f>
        <v>934</v>
      </c>
      <c r="I437" s="88">
        <v>4</v>
      </c>
      <c r="J437" s="64">
        <f>_xlfn.IFNA(G437*(1-VLOOKUP(A437,Rabatte!A:H,8,FALSE)),G437*1)</f>
        <v>934</v>
      </c>
      <c r="K437" s="93">
        <v>145.5</v>
      </c>
      <c r="L437" s="99">
        <v>4002626247933</v>
      </c>
      <c r="P437" s="60" t="str">
        <f t="shared" si="6"/>
        <v>PD</v>
      </c>
    </row>
    <row r="438" spans="1:16" x14ac:dyDescent="0.25">
      <c r="A438" s="88" t="s">
        <v>936</v>
      </c>
      <c r="B438" s="89" t="s">
        <v>937</v>
      </c>
      <c r="C438" s="89" t="s">
        <v>933</v>
      </c>
      <c r="D438" s="90">
        <v>11701</v>
      </c>
      <c r="E438" s="88">
        <v>2002043</v>
      </c>
      <c r="F438" s="89" t="s">
        <v>4466</v>
      </c>
      <c r="G438" s="91">
        <v>976</v>
      </c>
      <c r="H438" s="64">
        <f>_xlfn.IFNA(G438*(1-VLOOKUP(A438,Rabatte!A:G,7,FALSE)),G438*1)</f>
        <v>976</v>
      </c>
      <c r="I438" s="88">
        <v>4</v>
      </c>
      <c r="J438" s="64">
        <f>_xlfn.IFNA(G438*(1-VLOOKUP(A438,Rabatte!A:H,8,FALSE)),G438*1)</f>
        <v>976</v>
      </c>
      <c r="K438" s="93">
        <v>143.30000000000001</v>
      </c>
      <c r="L438" s="99">
        <v>4002626247940</v>
      </c>
      <c r="P438" s="60" t="str">
        <f t="shared" si="6"/>
        <v>PD</v>
      </c>
    </row>
    <row r="439" spans="1:16" x14ac:dyDescent="0.25">
      <c r="A439" s="88" t="s">
        <v>936</v>
      </c>
      <c r="B439" s="89" t="s">
        <v>937</v>
      </c>
      <c r="C439" s="89" t="s">
        <v>933</v>
      </c>
      <c r="D439" s="90">
        <v>11702</v>
      </c>
      <c r="E439" s="88">
        <v>2002044</v>
      </c>
      <c r="F439" s="89" t="s">
        <v>4467</v>
      </c>
      <c r="G439" s="91">
        <v>594</v>
      </c>
      <c r="H439" s="64">
        <f>_xlfn.IFNA(G439*(1-VLOOKUP(A439,Rabatte!A:G,7,FALSE)),G439*1)</f>
        <v>594</v>
      </c>
      <c r="I439" s="88">
        <v>4</v>
      </c>
      <c r="J439" s="64">
        <f>_xlfn.IFNA(G439*(1-VLOOKUP(A439,Rabatte!A:H,8,FALSE)),G439*1)</f>
        <v>594</v>
      </c>
      <c r="K439" s="93">
        <v>80.14</v>
      </c>
      <c r="L439" s="99">
        <v>4002626247957</v>
      </c>
      <c r="P439" s="60" t="str">
        <f t="shared" si="6"/>
        <v>PD</v>
      </c>
    </row>
    <row r="440" spans="1:16" x14ac:dyDescent="0.25">
      <c r="A440" s="88" t="s">
        <v>936</v>
      </c>
      <c r="B440" s="89" t="s">
        <v>937</v>
      </c>
      <c r="C440" s="89" t="s">
        <v>933</v>
      </c>
      <c r="D440" s="90">
        <v>11703</v>
      </c>
      <c r="E440" s="88">
        <v>2002045</v>
      </c>
      <c r="F440" s="89" t="s">
        <v>4468</v>
      </c>
      <c r="G440" s="91">
        <v>625</v>
      </c>
      <c r="H440" s="64">
        <f>_xlfn.IFNA(G440*(1-VLOOKUP(A440,Rabatte!A:G,7,FALSE)),G440*1)</f>
        <v>625</v>
      </c>
      <c r="I440" s="88">
        <v>4</v>
      </c>
      <c r="J440" s="64">
        <f>_xlfn.IFNA(G440*(1-VLOOKUP(A440,Rabatte!A:H,8,FALSE)),G440*1)</f>
        <v>625</v>
      </c>
      <c r="K440" s="93">
        <v>80</v>
      </c>
      <c r="L440" s="99">
        <v>4002626247964</v>
      </c>
      <c r="P440" s="60" t="str">
        <f t="shared" si="6"/>
        <v>PD</v>
      </c>
    </row>
    <row r="441" spans="1:16" x14ac:dyDescent="0.25">
      <c r="A441" s="88" t="s">
        <v>936</v>
      </c>
      <c r="B441" s="89" t="s">
        <v>937</v>
      </c>
      <c r="C441" s="89" t="s">
        <v>933</v>
      </c>
      <c r="D441" s="90">
        <v>11705</v>
      </c>
      <c r="E441" s="88">
        <v>2002046</v>
      </c>
      <c r="F441" s="89" t="s">
        <v>4469</v>
      </c>
      <c r="G441" s="91">
        <v>143.25</v>
      </c>
      <c r="H441" s="64">
        <f>_xlfn.IFNA(G441*(1-VLOOKUP(A441,Rabatte!A:G,7,FALSE)),G441*1)</f>
        <v>143.25</v>
      </c>
      <c r="I441" s="88">
        <v>6</v>
      </c>
      <c r="J441" s="64">
        <f>_xlfn.IFNA(G441*(1-VLOOKUP(A441,Rabatte!A:H,8,FALSE)),G441*1)</f>
        <v>143.25</v>
      </c>
      <c r="K441" s="93">
        <v>8.9</v>
      </c>
      <c r="L441" s="99">
        <v>4002626248107</v>
      </c>
      <c r="P441" s="60" t="str">
        <f t="shared" si="6"/>
        <v>PD</v>
      </c>
    </row>
    <row r="442" spans="1:16" x14ac:dyDescent="0.25">
      <c r="A442" s="88" t="s">
        <v>936</v>
      </c>
      <c r="B442" s="89" t="s">
        <v>937</v>
      </c>
      <c r="C442" s="89" t="s">
        <v>933</v>
      </c>
      <c r="D442" s="90">
        <v>11706</v>
      </c>
      <c r="E442" s="88">
        <v>2002047</v>
      </c>
      <c r="F442" s="89" t="s">
        <v>4470</v>
      </c>
      <c r="G442" s="91">
        <v>143.25</v>
      </c>
      <c r="H442" s="64">
        <f>_xlfn.IFNA(G442*(1-VLOOKUP(A442,Rabatte!A:G,7,FALSE)),G442*1)</f>
        <v>143.25</v>
      </c>
      <c r="I442" s="88">
        <v>6</v>
      </c>
      <c r="J442" s="64">
        <f>_xlfn.IFNA(G442*(1-VLOOKUP(A442,Rabatte!A:H,8,FALSE)),G442*1)</f>
        <v>143.25</v>
      </c>
      <c r="K442" s="93">
        <v>10</v>
      </c>
      <c r="L442" s="99">
        <v>4002626248114</v>
      </c>
      <c r="P442" s="60" t="str">
        <f t="shared" si="6"/>
        <v>PD</v>
      </c>
    </row>
    <row r="443" spans="1:16" x14ac:dyDescent="0.25">
      <c r="A443" s="88" t="s">
        <v>936</v>
      </c>
      <c r="B443" s="89" t="s">
        <v>937</v>
      </c>
      <c r="C443" s="89" t="s">
        <v>933</v>
      </c>
      <c r="D443" s="90">
        <v>11707</v>
      </c>
      <c r="E443" s="88">
        <v>2002048</v>
      </c>
      <c r="F443" s="89" t="s">
        <v>4471</v>
      </c>
      <c r="G443" s="91">
        <v>143.25</v>
      </c>
      <c r="H443" s="64">
        <f>_xlfn.IFNA(G443*(1-VLOOKUP(A443,Rabatte!A:G,7,FALSE)),G443*1)</f>
        <v>143.25</v>
      </c>
      <c r="I443" s="88">
        <v>6</v>
      </c>
      <c r="J443" s="64">
        <f>_xlfn.IFNA(G443*(1-VLOOKUP(A443,Rabatte!A:H,8,FALSE)),G443*1)</f>
        <v>143.25</v>
      </c>
      <c r="K443" s="93">
        <v>10.7</v>
      </c>
      <c r="L443" s="99">
        <v>4002626248121</v>
      </c>
      <c r="P443" s="60" t="str">
        <f t="shared" si="6"/>
        <v>PD</v>
      </c>
    </row>
    <row r="444" spans="1:16" x14ac:dyDescent="0.25">
      <c r="A444" s="88" t="s">
        <v>936</v>
      </c>
      <c r="B444" s="89" t="s">
        <v>937</v>
      </c>
      <c r="C444" s="89" t="s">
        <v>933</v>
      </c>
      <c r="D444" s="90">
        <v>11708</v>
      </c>
      <c r="E444" s="88">
        <v>2002049</v>
      </c>
      <c r="F444" s="89" t="s">
        <v>4472</v>
      </c>
      <c r="G444" s="91">
        <v>143.25</v>
      </c>
      <c r="H444" s="64">
        <f>_xlfn.IFNA(G444*(1-VLOOKUP(A444,Rabatte!A:G,7,FALSE)),G444*1)</f>
        <v>143.25</v>
      </c>
      <c r="I444" s="88">
        <v>6</v>
      </c>
      <c r="J444" s="64">
        <f>_xlfn.IFNA(G444*(1-VLOOKUP(A444,Rabatte!A:H,8,FALSE)),G444*1)</f>
        <v>143.25</v>
      </c>
      <c r="K444" s="93">
        <v>12.4</v>
      </c>
      <c r="L444" s="99">
        <v>4002626248138</v>
      </c>
      <c r="P444" s="60" t="str">
        <f t="shared" si="6"/>
        <v>PD</v>
      </c>
    </row>
    <row r="445" spans="1:16" x14ac:dyDescent="0.25">
      <c r="A445" s="88" t="s">
        <v>936</v>
      </c>
      <c r="B445" s="89" t="s">
        <v>937</v>
      </c>
      <c r="C445" s="89" t="s">
        <v>933</v>
      </c>
      <c r="D445" s="90">
        <v>11710</v>
      </c>
      <c r="E445" s="88">
        <v>2002050</v>
      </c>
      <c r="F445" s="89" t="s">
        <v>4473</v>
      </c>
      <c r="G445" s="91">
        <v>934</v>
      </c>
      <c r="H445" s="64">
        <f>_xlfn.IFNA(G445*(1-VLOOKUP(A445,Rabatte!A:G,7,FALSE)),G445*1)</f>
        <v>934</v>
      </c>
      <c r="I445" s="88">
        <v>4</v>
      </c>
      <c r="J445" s="64">
        <f>_xlfn.IFNA(G445*(1-VLOOKUP(A445,Rabatte!A:H,8,FALSE)),G445*1)</f>
        <v>934</v>
      </c>
      <c r="K445" s="93">
        <v>154.63</v>
      </c>
      <c r="L445" s="99">
        <v>4002626247971</v>
      </c>
      <c r="P445" s="60" t="str">
        <f t="shared" si="6"/>
        <v>PD</v>
      </c>
    </row>
    <row r="446" spans="1:16" x14ac:dyDescent="0.25">
      <c r="A446" s="88" t="s">
        <v>936</v>
      </c>
      <c r="B446" s="89" t="s">
        <v>937</v>
      </c>
      <c r="C446" s="89" t="s">
        <v>933</v>
      </c>
      <c r="D446" s="90">
        <v>11711</v>
      </c>
      <c r="E446" s="88">
        <v>2002051</v>
      </c>
      <c r="F446" s="89" t="s">
        <v>4474</v>
      </c>
      <c r="G446" s="91">
        <v>976</v>
      </c>
      <c r="H446" s="64">
        <f>_xlfn.IFNA(G446*(1-VLOOKUP(A446,Rabatte!A:G,7,FALSE)),G446*1)</f>
        <v>976</v>
      </c>
      <c r="I446" s="88">
        <v>4</v>
      </c>
      <c r="J446" s="64">
        <f>_xlfn.IFNA(G446*(1-VLOOKUP(A446,Rabatte!A:H,8,FALSE)),G446*1)</f>
        <v>976</v>
      </c>
      <c r="K446" s="93">
        <v>142.80000000000001</v>
      </c>
      <c r="L446" s="99">
        <v>4002626247988</v>
      </c>
      <c r="P446" s="60" t="str">
        <f t="shared" si="6"/>
        <v>PD</v>
      </c>
    </row>
    <row r="447" spans="1:16" x14ac:dyDescent="0.25">
      <c r="A447" s="88" t="s">
        <v>936</v>
      </c>
      <c r="B447" s="89" t="s">
        <v>937</v>
      </c>
      <c r="C447" s="89" t="s">
        <v>933</v>
      </c>
      <c r="D447" s="90">
        <v>11712</v>
      </c>
      <c r="E447" s="88">
        <v>2002052</v>
      </c>
      <c r="F447" s="89" t="s">
        <v>4475</v>
      </c>
      <c r="G447" s="91">
        <v>594</v>
      </c>
      <c r="H447" s="64">
        <f>_xlfn.IFNA(G447*(1-VLOOKUP(A447,Rabatte!A:G,7,FALSE)),G447*1)</f>
        <v>594</v>
      </c>
      <c r="I447" s="88">
        <v>4</v>
      </c>
      <c r="J447" s="64">
        <f>_xlfn.IFNA(G447*(1-VLOOKUP(A447,Rabatte!A:H,8,FALSE)),G447*1)</f>
        <v>594</v>
      </c>
      <c r="K447" s="93">
        <v>85.8</v>
      </c>
      <c r="L447" s="99">
        <v>4002626247995</v>
      </c>
      <c r="P447" s="60" t="str">
        <f t="shared" si="6"/>
        <v>PD</v>
      </c>
    </row>
    <row r="448" spans="1:16" x14ac:dyDescent="0.25">
      <c r="A448" s="88" t="s">
        <v>936</v>
      </c>
      <c r="B448" s="89" t="s">
        <v>937</v>
      </c>
      <c r="C448" s="89" t="s">
        <v>933</v>
      </c>
      <c r="D448" s="90">
        <v>11715</v>
      </c>
      <c r="E448" s="88">
        <v>2002054</v>
      </c>
      <c r="F448" s="89" t="s">
        <v>4476</v>
      </c>
      <c r="G448" s="91">
        <v>1121</v>
      </c>
      <c r="H448" s="64">
        <f>_xlfn.IFNA(G448*(1-VLOOKUP(A448,Rabatte!A:G,7,FALSE)),G448*1)</f>
        <v>1121</v>
      </c>
      <c r="I448" s="88">
        <v>4</v>
      </c>
      <c r="J448" s="64">
        <f>_xlfn.IFNA(G448*(1-VLOOKUP(A448,Rabatte!A:H,8,FALSE)),G448*1)</f>
        <v>1121</v>
      </c>
      <c r="K448" s="93">
        <v>107</v>
      </c>
      <c r="L448" s="99">
        <v>4002626248145</v>
      </c>
      <c r="P448" s="60" t="str">
        <f t="shared" si="6"/>
        <v>PD</v>
      </c>
    </row>
    <row r="449" spans="1:16" x14ac:dyDescent="0.25">
      <c r="A449" s="88" t="s">
        <v>936</v>
      </c>
      <c r="B449" s="89" t="s">
        <v>937</v>
      </c>
      <c r="C449" s="89" t="s">
        <v>933</v>
      </c>
      <c r="D449" s="90">
        <v>11717</v>
      </c>
      <c r="E449" s="88">
        <v>2002055</v>
      </c>
      <c r="F449" s="89" t="s">
        <v>4477</v>
      </c>
      <c r="G449" s="91">
        <v>1121</v>
      </c>
      <c r="H449" s="64">
        <f>_xlfn.IFNA(G449*(1-VLOOKUP(A449,Rabatte!A:G,7,FALSE)),G449*1)</f>
        <v>1121</v>
      </c>
      <c r="I449" s="88">
        <v>4</v>
      </c>
      <c r="J449" s="64">
        <f>_xlfn.IFNA(G449*(1-VLOOKUP(A449,Rabatte!A:H,8,FALSE)),G449*1)</f>
        <v>1121</v>
      </c>
      <c r="K449" s="93">
        <v>106</v>
      </c>
      <c r="L449" s="99">
        <v>4002626291332</v>
      </c>
      <c r="P449" s="60" t="str">
        <f t="shared" si="6"/>
        <v>PD</v>
      </c>
    </row>
    <row r="450" spans="1:16" x14ac:dyDescent="0.25">
      <c r="A450" s="88" t="s">
        <v>936</v>
      </c>
      <c r="B450" s="89" t="s">
        <v>937</v>
      </c>
      <c r="C450" s="89" t="s">
        <v>933</v>
      </c>
      <c r="D450" s="90">
        <v>11721</v>
      </c>
      <c r="E450" s="88">
        <v>2002057</v>
      </c>
      <c r="F450" s="89" t="s">
        <v>4478</v>
      </c>
      <c r="G450" s="91">
        <v>934</v>
      </c>
      <c r="H450" s="64">
        <f>_xlfn.IFNA(G450*(1-VLOOKUP(A450,Rabatte!A:G,7,FALSE)),G450*1)</f>
        <v>934</v>
      </c>
      <c r="I450" s="88">
        <v>4</v>
      </c>
      <c r="J450" s="64">
        <f>_xlfn.IFNA(G450*(1-VLOOKUP(A450,Rabatte!A:H,8,FALSE)),G450*1)</f>
        <v>934</v>
      </c>
      <c r="K450" s="93">
        <v>135</v>
      </c>
      <c r="L450" s="99">
        <v>4002626247797</v>
      </c>
      <c r="P450" s="60" t="str">
        <f t="shared" si="6"/>
        <v>PD</v>
      </c>
    </row>
    <row r="451" spans="1:16" x14ac:dyDescent="0.25">
      <c r="A451" s="88" t="s">
        <v>936</v>
      </c>
      <c r="B451" s="89" t="s">
        <v>937</v>
      </c>
      <c r="C451" s="89" t="s">
        <v>933</v>
      </c>
      <c r="D451" s="90">
        <v>11722</v>
      </c>
      <c r="E451" s="88">
        <v>2002058</v>
      </c>
      <c r="F451" s="89" t="s">
        <v>4479</v>
      </c>
      <c r="G451" s="91">
        <v>934</v>
      </c>
      <c r="H451" s="64">
        <f>_xlfn.IFNA(G451*(1-VLOOKUP(A451,Rabatte!A:G,7,FALSE)),G451*1)</f>
        <v>934</v>
      </c>
      <c r="I451" s="88">
        <v>4</v>
      </c>
      <c r="J451" s="64">
        <f>_xlfn.IFNA(G451*(1-VLOOKUP(A451,Rabatte!A:H,8,FALSE)),G451*1)</f>
        <v>934</v>
      </c>
      <c r="K451" s="93">
        <v>136</v>
      </c>
      <c r="L451" s="99">
        <v>4002626247803</v>
      </c>
      <c r="P451" s="60" t="str">
        <f t="shared" si="6"/>
        <v>PD</v>
      </c>
    </row>
    <row r="452" spans="1:16" x14ac:dyDescent="0.25">
      <c r="A452" s="88" t="s">
        <v>936</v>
      </c>
      <c r="B452" s="89" t="s">
        <v>937</v>
      </c>
      <c r="C452" s="89" t="s">
        <v>933</v>
      </c>
      <c r="D452" s="90">
        <v>11723</v>
      </c>
      <c r="E452" s="88">
        <v>2002059</v>
      </c>
      <c r="F452" s="89" t="s">
        <v>4480</v>
      </c>
      <c r="G452" s="91">
        <v>934</v>
      </c>
      <c r="H452" s="64">
        <f>_xlfn.IFNA(G452*(1-VLOOKUP(A452,Rabatte!A:G,7,FALSE)),G452*1)</f>
        <v>934</v>
      </c>
      <c r="I452" s="88">
        <v>4</v>
      </c>
      <c r="J452" s="64">
        <f>_xlfn.IFNA(G452*(1-VLOOKUP(A452,Rabatte!A:H,8,FALSE)),G452*1)</f>
        <v>934</v>
      </c>
      <c r="K452" s="93">
        <v>138.5</v>
      </c>
      <c r="L452" s="99">
        <v>4002626247810</v>
      </c>
      <c r="P452" s="60" t="str">
        <f t="shared" ref="P452:P515" si="7">A452</f>
        <v>PD</v>
      </c>
    </row>
    <row r="453" spans="1:16" x14ac:dyDescent="0.25">
      <c r="A453" s="88" t="s">
        <v>936</v>
      </c>
      <c r="B453" s="89" t="s">
        <v>937</v>
      </c>
      <c r="C453" s="89" t="s">
        <v>933</v>
      </c>
      <c r="D453" s="90">
        <v>11724</v>
      </c>
      <c r="E453" s="88">
        <v>2002060</v>
      </c>
      <c r="F453" s="89" t="s">
        <v>4481</v>
      </c>
      <c r="G453" s="91">
        <v>934</v>
      </c>
      <c r="H453" s="64">
        <f>_xlfn.IFNA(G453*(1-VLOOKUP(A453,Rabatte!A:G,7,FALSE)),G453*1)</f>
        <v>934</v>
      </c>
      <c r="I453" s="88">
        <v>4</v>
      </c>
      <c r="J453" s="64">
        <f>_xlfn.IFNA(G453*(1-VLOOKUP(A453,Rabatte!A:H,8,FALSE)),G453*1)</f>
        <v>934</v>
      </c>
      <c r="K453" s="93">
        <v>139.5</v>
      </c>
      <c r="L453" s="99">
        <v>4002626247827</v>
      </c>
      <c r="P453" s="60" t="str">
        <f t="shared" si="7"/>
        <v>PD</v>
      </c>
    </row>
    <row r="454" spans="1:16" x14ac:dyDescent="0.25">
      <c r="A454" s="88" t="s">
        <v>936</v>
      </c>
      <c r="B454" s="89" t="s">
        <v>937</v>
      </c>
      <c r="C454" s="89" t="s">
        <v>933</v>
      </c>
      <c r="D454" s="90">
        <v>11725</v>
      </c>
      <c r="E454" s="88">
        <v>2002061</v>
      </c>
      <c r="F454" s="89" t="s">
        <v>4482</v>
      </c>
      <c r="G454" s="91">
        <v>934</v>
      </c>
      <c r="H454" s="64">
        <f>_xlfn.IFNA(G454*(1-VLOOKUP(A454,Rabatte!A:G,7,FALSE)),G454*1)</f>
        <v>934</v>
      </c>
      <c r="I454" s="88">
        <v>4</v>
      </c>
      <c r="J454" s="64">
        <f>_xlfn.IFNA(G454*(1-VLOOKUP(A454,Rabatte!A:H,8,FALSE)),G454*1)</f>
        <v>934</v>
      </c>
      <c r="K454" s="93">
        <v>135</v>
      </c>
      <c r="L454" s="99">
        <v>4002626247834</v>
      </c>
      <c r="P454" s="60" t="str">
        <f t="shared" si="7"/>
        <v>PD</v>
      </c>
    </row>
    <row r="455" spans="1:16" x14ac:dyDescent="0.25">
      <c r="A455" s="88" t="s">
        <v>936</v>
      </c>
      <c r="B455" s="89" t="s">
        <v>937</v>
      </c>
      <c r="C455" s="89" t="s">
        <v>933</v>
      </c>
      <c r="D455" s="90">
        <v>11726</v>
      </c>
      <c r="E455" s="88">
        <v>2002062</v>
      </c>
      <c r="F455" s="89" t="s">
        <v>4483</v>
      </c>
      <c r="G455" s="91">
        <v>934</v>
      </c>
      <c r="H455" s="64">
        <f>_xlfn.IFNA(G455*(1-VLOOKUP(A455,Rabatte!A:G,7,FALSE)),G455*1)</f>
        <v>934</v>
      </c>
      <c r="I455" s="88">
        <v>4</v>
      </c>
      <c r="J455" s="64">
        <f>_xlfn.IFNA(G455*(1-VLOOKUP(A455,Rabatte!A:H,8,FALSE)),G455*1)</f>
        <v>934</v>
      </c>
      <c r="K455" s="93">
        <v>133.5</v>
      </c>
      <c r="L455" s="99">
        <v>4002626247889</v>
      </c>
      <c r="P455" s="60" t="str">
        <f t="shared" si="7"/>
        <v>PD</v>
      </c>
    </row>
    <row r="456" spans="1:16" x14ac:dyDescent="0.25">
      <c r="A456" s="88" t="s">
        <v>936</v>
      </c>
      <c r="B456" s="89" t="s">
        <v>937</v>
      </c>
      <c r="C456" s="89" t="s">
        <v>933</v>
      </c>
      <c r="D456" s="90">
        <v>11727</v>
      </c>
      <c r="E456" s="88">
        <v>2002063</v>
      </c>
      <c r="F456" s="89" t="s">
        <v>4484</v>
      </c>
      <c r="G456" s="91">
        <v>934</v>
      </c>
      <c r="H456" s="64">
        <f>_xlfn.IFNA(G456*(1-VLOOKUP(A456,Rabatte!A:G,7,FALSE)),G456*1)</f>
        <v>934</v>
      </c>
      <c r="I456" s="88">
        <v>4</v>
      </c>
      <c r="J456" s="64">
        <f>_xlfn.IFNA(G456*(1-VLOOKUP(A456,Rabatte!A:H,8,FALSE)),G456*1)</f>
        <v>934</v>
      </c>
      <c r="K456" s="93">
        <v>136</v>
      </c>
      <c r="L456" s="99">
        <v>4002626247896</v>
      </c>
      <c r="P456" s="60" t="str">
        <f t="shared" si="7"/>
        <v>PD</v>
      </c>
    </row>
    <row r="457" spans="1:16" x14ac:dyDescent="0.25">
      <c r="A457" s="88" t="s">
        <v>936</v>
      </c>
      <c r="B457" s="89" t="s">
        <v>937</v>
      </c>
      <c r="C457" s="89" t="s">
        <v>933</v>
      </c>
      <c r="D457" s="90">
        <v>11728</v>
      </c>
      <c r="E457" s="88">
        <v>2002064</v>
      </c>
      <c r="F457" s="89" t="s">
        <v>4485</v>
      </c>
      <c r="G457" s="91">
        <v>934</v>
      </c>
      <c r="H457" s="64">
        <f>_xlfn.IFNA(G457*(1-VLOOKUP(A457,Rabatte!A:G,7,FALSE)),G457*1)</f>
        <v>934</v>
      </c>
      <c r="I457" s="88">
        <v>4</v>
      </c>
      <c r="J457" s="64">
        <f>_xlfn.IFNA(G457*(1-VLOOKUP(A457,Rabatte!A:H,8,FALSE)),G457*1)</f>
        <v>934</v>
      </c>
      <c r="K457" s="93">
        <v>134</v>
      </c>
      <c r="L457" s="99">
        <v>4002626247902</v>
      </c>
      <c r="P457" s="60" t="str">
        <f t="shared" si="7"/>
        <v>PD</v>
      </c>
    </row>
    <row r="458" spans="1:16" x14ac:dyDescent="0.25">
      <c r="A458" s="88" t="s">
        <v>936</v>
      </c>
      <c r="B458" s="89" t="s">
        <v>937</v>
      </c>
      <c r="C458" s="89" t="s">
        <v>933</v>
      </c>
      <c r="D458" s="90">
        <v>11729</v>
      </c>
      <c r="E458" s="88">
        <v>2002065</v>
      </c>
      <c r="F458" s="89" t="s">
        <v>4486</v>
      </c>
      <c r="G458" s="91">
        <v>934</v>
      </c>
      <c r="H458" s="64">
        <f>_xlfn.IFNA(G458*(1-VLOOKUP(A458,Rabatte!A:G,7,FALSE)),G458*1)</f>
        <v>934</v>
      </c>
      <c r="I458" s="88">
        <v>4</v>
      </c>
      <c r="J458" s="64">
        <f>_xlfn.IFNA(G458*(1-VLOOKUP(A458,Rabatte!A:H,8,FALSE)),G458*1)</f>
        <v>934</v>
      </c>
      <c r="K458" s="93">
        <v>142</v>
      </c>
      <c r="L458" s="99">
        <v>4002626247919</v>
      </c>
      <c r="P458" s="60" t="str">
        <f t="shared" si="7"/>
        <v>PD</v>
      </c>
    </row>
    <row r="459" spans="1:16" x14ac:dyDescent="0.25">
      <c r="A459" s="88" t="s">
        <v>936</v>
      </c>
      <c r="B459" s="89" t="s">
        <v>937</v>
      </c>
      <c r="C459" s="89" t="s">
        <v>933</v>
      </c>
      <c r="D459" s="90">
        <v>11730</v>
      </c>
      <c r="E459" s="88">
        <v>2002066</v>
      </c>
      <c r="F459" s="89" t="s">
        <v>4487</v>
      </c>
      <c r="G459" s="91">
        <v>934</v>
      </c>
      <c r="H459" s="64">
        <f>_xlfn.IFNA(G459*(1-VLOOKUP(A459,Rabatte!A:G,7,FALSE)),G459*1)</f>
        <v>934</v>
      </c>
      <c r="I459" s="88">
        <v>4</v>
      </c>
      <c r="J459" s="64">
        <f>_xlfn.IFNA(G459*(1-VLOOKUP(A459,Rabatte!A:H,8,FALSE)),G459*1)</f>
        <v>934</v>
      </c>
      <c r="K459" s="93">
        <v>135.5</v>
      </c>
      <c r="L459" s="99">
        <v>4002626247926</v>
      </c>
      <c r="P459" s="60" t="str">
        <f t="shared" si="7"/>
        <v>PD</v>
      </c>
    </row>
    <row r="460" spans="1:16" x14ac:dyDescent="0.25">
      <c r="A460" s="88" t="s">
        <v>936</v>
      </c>
      <c r="B460" s="89" t="s">
        <v>937</v>
      </c>
      <c r="C460" s="89" t="s">
        <v>933</v>
      </c>
      <c r="D460" s="90">
        <v>11731</v>
      </c>
      <c r="E460" s="88">
        <v>2002067</v>
      </c>
      <c r="F460" s="89" t="s">
        <v>4488</v>
      </c>
      <c r="G460" s="91">
        <v>47.5</v>
      </c>
      <c r="H460" s="64">
        <f>_xlfn.IFNA(G460*(1-VLOOKUP(A460,Rabatte!A:G,7,FALSE)),G460*1)</f>
        <v>47.5</v>
      </c>
      <c r="I460" s="88">
        <v>6</v>
      </c>
      <c r="J460" s="64">
        <f>_xlfn.IFNA(G460*(1-VLOOKUP(A460,Rabatte!A:H,8,FALSE)),G460*1)</f>
        <v>47.5</v>
      </c>
      <c r="K460" s="93">
        <v>0.16500000000000001</v>
      </c>
      <c r="L460" s="99">
        <v>4002626248169</v>
      </c>
      <c r="P460" s="60" t="str">
        <f t="shared" si="7"/>
        <v>PD</v>
      </c>
    </row>
    <row r="461" spans="1:16" x14ac:dyDescent="0.25">
      <c r="A461" s="88" t="s">
        <v>936</v>
      </c>
      <c r="B461" s="89" t="s">
        <v>937</v>
      </c>
      <c r="C461" s="89" t="s">
        <v>933</v>
      </c>
      <c r="D461" s="90">
        <v>11732</v>
      </c>
      <c r="E461" s="88">
        <v>2002068</v>
      </c>
      <c r="F461" s="89" t="s">
        <v>4489</v>
      </c>
      <c r="G461" s="91">
        <v>47.5</v>
      </c>
      <c r="H461" s="64">
        <f>_xlfn.IFNA(G461*(1-VLOOKUP(A461,Rabatte!A:G,7,FALSE)),G461*1)</f>
        <v>47.5</v>
      </c>
      <c r="I461" s="88">
        <v>6</v>
      </c>
      <c r="J461" s="64">
        <f>_xlfn.IFNA(G461*(1-VLOOKUP(A461,Rabatte!A:H,8,FALSE)),G461*1)</f>
        <v>47.5</v>
      </c>
      <c r="K461" s="93">
        <v>0.84</v>
      </c>
      <c r="L461" s="99">
        <v>4002626248176</v>
      </c>
      <c r="P461" s="60" t="str">
        <f t="shared" si="7"/>
        <v>PD</v>
      </c>
    </row>
    <row r="462" spans="1:16" x14ac:dyDescent="0.25">
      <c r="A462" s="88" t="s">
        <v>936</v>
      </c>
      <c r="B462" s="89" t="s">
        <v>937</v>
      </c>
      <c r="C462" s="89" t="s">
        <v>933</v>
      </c>
      <c r="D462" s="90">
        <v>11733</v>
      </c>
      <c r="E462" s="88">
        <v>2002069</v>
      </c>
      <c r="F462" s="89" t="s">
        <v>4490</v>
      </c>
      <c r="G462" s="91">
        <v>95.749999999999986</v>
      </c>
      <c r="H462" s="64">
        <f>_xlfn.IFNA(G462*(1-VLOOKUP(A462,Rabatte!A:G,7,FALSE)),G462*1)</f>
        <v>95.749999999999986</v>
      </c>
      <c r="I462" s="88">
        <v>6</v>
      </c>
      <c r="J462" s="64">
        <f>_xlfn.IFNA(G462*(1-VLOOKUP(A462,Rabatte!A:H,8,FALSE)),G462*1)</f>
        <v>95.749999999999986</v>
      </c>
      <c r="K462" s="93">
        <v>6.35</v>
      </c>
      <c r="L462" s="99">
        <v>4002626248183</v>
      </c>
      <c r="P462" s="60" t="str">
        <f t="shared" si="7"/>
        <v>PD</v>
      </c>
    </row>
    <row r="463" spans="1:16" x14ac:dyDescent="0.25">
      <c r="A463" s="88" t="s">
        <v>936</v>
      </c>
      <c r="B463" s="89" t="s">
        <v>937</v>
      </c>
      <c r="C463" s="89" t="s">
        <v>933</v>
      </c>
      <c r="D463" s="90">
        <v>11734</v>
      </c>
      <c r="E463" s="88">
        <v>2002070</v>
      </c>
      <c r="F463" s="89" t="s">
        <v>8937</v>
      </c>
      <c r="G463" s="91">
        <v>95.749999999999986</v>
      </c>
      <c r="H463" s="64">
        <f>_xlfn.IFNA(G463*(1-VLOOKUP(A463,Rabatte!A:G,7,FALSE)),G463*1)</f>
        <v>95.749999999999986</v>
      </c>
      <c r="I463" s="88">
        <v>6</v>
      </c>
      <c r="J463" s="64">
        <f>_xlfn.IFNA(G463*(1-VLOOKUP(A463,Rabatte!A:H,8,FALSE)),G463*1)</f>
        <v>95.749999999999986</v>
      </c>
      <c r="K463" s="93">
        <v>6.4</v>
      </c>
      <c r="L463" s="99">
        <v>4002626248190</v>
      </c>
      <c r="P463" s="60" t="str">
        <f t="shared" si="7"/>
        <v>PD</v>
      </c>
    </row>
    <row r="464" spans="1:16" x14ac:dyDescent="0.25">
      <c r="A464" s="88" t="s">
        <v>936</v>
      </c>
      <c r="B464" s="89" t="s">
        <v>937</v>
      </c>
      <c r="C464" s="89" t="s">
        <v>933</v>
      </c>
      <c r="D464" s="90">
        <v>11735</v>
      </c>
      <c r="E464" s="88">
        <v>2002071</v>
      </c>
      <c r="F464" s="89" t="s">
        <v>4491</v>
      </c>
      <c r="G464" s="91">
        <v>95.749999999999986</v>
      </c>
      <c r="H464" s="64">
        <f>_xlfn.IFNA(G464*(1-VLOOKUP(A464,Rabatte!A:G,7,FALSE)),G464*1)</f>
        <v>95.749999999999986</v>
      </c>
      <c r="I464" s="88">
        <v>6</v>
      </c>
      <c r="J464" s="64">
        <f>_xlfn.IFNA(G464*(1-VLOOKUP(A464,Rabatte!A:H,8,FALSE)),G464*1)</f>
        <v>95.749999999999986</v>
      </c>
      <c r="K464" s="93">
        <v>6.6</v>
      </c>
      <c r="L464" s="99">
        <v>4002626248206</v>
      </c>
      <c r="P464" s="60" t="str">
        <f t="shared" si="7"/>
        <v>PD</v>
      </c>
    </row>
    <row r="465" spans="1:16" x14ac:dyDescent="0.25">
      <c r="A465" s="88" t="s">
        <v>936</v>
      </c>
      <c r="B465" s="89" t="s">
        <v>937</v>
      </c>
      <c r="C465" s="89" t="s">
        <v>933</v>
      </c>
      <c r="D465" s="90">
        <v>11736</v>
      </c>
      <c r="E465" s="88">
        <v>2002072</v>
      </c>
      <c r="F465" s="89" t="s">
        <v>4492</v>
      </c>
      <c r="G465" s="91">
        <v>95.749999999999986</v>
      </c>
      <c r="H465" s="64">
        <f>_xlfn.IFNA(G465*(1-VLOOKUP(A465,Rabatte!A:G,7,FALSE)),G465*1)</f>
        <v>95.749999999999986</v>
      </c>
      <c r="I465" s="88">
        <v>6</v>
      </c>
      <c r="J465" s="64">
        <f>_xlfn.IFNA(G465*(1-VLOOKUP(A465,Rabatte!A:H,8,FALSE)),G465*1)</f>
        <v>95.749999999999986</v>
      </c>
      <c r="K465" s="93">
        <v>7.1</v>
      </c>
      <c r="L465" s="99">
        <v>4002626248213</v>
      </c>
      <c r="P465" s="60" t="str">
        <f t="shared" si="7"/>
        <v>PD</v>
      </c>
    </row>
    <row r="466" spans="1:16" x14ac:dyDescent="0.25">
      <c r="A466" s="88" t="s">
        <v>936</v>
      </c>
      <c r="B466" s="89" t="s">
        <v>937</v>
      </c>
      <c r="C466" s="89" t="s">
        <v>933</v>
      </c>
      <c r="D466" s="90">
        <v>11788</v>
      </c>
      <c r="E466" s="88">
        <v>2002093</v>
      </c>
      <c r="F466" s="89" t="s">
        <v>1226</v>
      </c>
      <c r="G466" s="91">
        <v>112.75</v>
      </c>
      <c r="H466" s="64">
        <f>_xlfn.IFNA(G466*(1-VLOOKUP(A466,Rabatte!A:G,7,FALSE)),G466*1)</f>
        <v>112.75</v>
      </c>
      <c r="I466" s="88">
        <v>10</v>
      </c>
      <c r="J466" s="64">
        <f>_xlfn.IFNA(G466*(1-VLOOKUP(A466,Rabatte!A:H,8,FALSE)),G466*1)</f>
        <v>112.75</v>
      </c>
      <c r="K466" s="93">
        <v>3.1</v>
      </c>
      <c r="L466" s="99">
        <v>4002626254252</v>
      </c>
      <c r="P466" s="60" t="str">
        <f t="shared" si="7"/>
        <v>PD</v>
      </c>
    </row>
    <row r="467" spans="1:16" x14ac:dyDescent="0.25">
      <c r="A467" s="88" t="s">
        <v>943</v>
      </c>
      <c r="B467" s="89" t="s">
        <v>8</v>
      </c>
      <c r="C467" s="89" t="s">
        <v>933</v>
      </c>
      <c r="D467" s="90">
        <v>11873</v>
      </c>
      <c r="E467" s="88">
        <v>2031465</v>
      </c>
      <c r="F467" s="89" t="s">
        <v>8813</v>
      </c>
      <c r="G467" s="91">
        <v>277.5</v>
      </c>
      <c r="H467" s="64">
        <f>_xlfn.IFNA(G467*(1-VLOOKUP(A467,Rabatte!A:G,7,FALSE)),G467*1)</f>
        <v>277.5</v>
      </c>
      <c r="I467" s="88">
        <v>10</v>
      </c>
      <c r="J467" s="64">
        <f>_xlfn.IFNA(G467*(1-VLOOKUP(A467,Rabatte!A:H,8,FALSE)),G467*1)</f>
        <v>277.5</v>
      </c>
      <c r="K467" s="93">
        <v>54</v>
      </c>
      <c r="L467" s="99">
        <v>4002626622624</v>
      </c>
      <c r="P467" s="60" t="str">
        <f t="shared" si="7"/>
        <v>SK</v>
      </c>
    </row>
    <row r="468" spans="1:16" x14ac:dyDescent="0.25">
      <c r="A468" s="88" t="s">
        <v>943</v>
      </c>
      <c r="B468" s="89" t="s">
        <v>8</v>
      </c>
      <c r="C468" s="89" t="s">
        <v>933</v>
      </c>
      <c r="D468" s="90">
        <v>11874</v>
      </c>
      <c r="E468" s="88">
        <v>2025905</v>
      </c>
      <c r="F468" s="89" t="s">
        <v>8814</v>
      </c>
      <c r="G468" s="91">
        <v>277.5</v>
      </c>
      <c r="H468" s="64">
        <f>_xlfn.IFNA(G468*(1-VLOOKUP(A468,Rabatte!A:G,7,FALSE)),G468*1)</f>
        <v>277.5</v>
      </c>
      <c r="I468" s="88">
        <v>10</v>
      </c>
      <c r="J468" s="64">
        <f>_xlfn.IFNA(G468*(1-VLOOKUP(A468,Rabatte!A:H,8,FALSE)),G468*1)</f>
        <v>277.5</v>
      </c>
      <c r="K468" s="93">
        <v>54</v>
      </c>
      <c r="L468" s="99">
        <v>4002626622631</v>
      </c>
      <c r="P468" s="60" t="str">
        <f t="shared" si="7"/>
        <v>SK</v>
      </c>
    </row>
    <row r="469" spans="1:16" x14ac:dyDescent="0.25">
      <c r="A469" s="88" t="s">
        <v>931</v>
      </c>
      <c r="B469" s="89" t="s">
        <v>932</v>
      </c>
      <c r="C469" s="89" t="s">
        <v>933</v>
      </c>
      <c r="D469" s="90">
        <v>12301</v>
      </c>
      <c r="E469" s="88">
        <v>2002159</v>
      </c>
      <c r="F469" s="89" t="s">
        <v>1227</v>
      </c>
      <c r="G469" s="91">
        <v>97.249999999999986</v>
      </c>
      <c r="H469" s="64">
        <f>_xlfn.IFNA(G469*(1-VLOOKUP(A469,Rabatte!A:G,7,FALSE)),G469*1)</f>
        <v>97.249999999999986</v>
      </c>
      <c r="I469" s="88">
        <v>12</v>
      </c>
      <c r="J469" s="64">
        <f>_xlfn.IFNA(G469*(1-VLOOKUP(A469,Rabatte!A:H,8,FALSE)),G469*1)</f>
        <v>97.249999999999986</v>
      </c>
      <c r="K469" s="93">
        <v>16.84</v>
      </c>
      <c r="L469" s="99">
        <v>4002626123015</v>
      </c>
      <c r="P469" s="60" t="str">
        <f t="shared" si="7"/>
        <v>ML</v>
      </c>
    </row>
    <row r="470" spans="1:16" x14ac:dyDescent="0.25">
      <c r="A470" s="88" t="s">
        <v>931</v>
      </c>
      <c r="B470" s="89" t="s">
        <v>932</v>
      </c>
      <c r="C470" s="89" t="s">
        <v>933</v>
      </c>
      <c r="D470" s="90">
        <v>12302</v>
      </c>
      <c r="E470" s="88">
        <v>2002160</v>
      </c>
      <c r="F470" s="89" t="s">
        <v>4493</v>
      </c>
      <c r="G470" s="91">
        <v>97.249999999999986</v>
      </c>
      <c r="H470" s="64">
        <f>_xlfn.IFNA(G470*(1-VLOOKUP(A470,Rabatte!A:G,7,FALSE)),G470*1)</f>
        <v>97.249999999999986</v>
      </c>
      <c r="I470" s="88">
        <v>12</v>
      </c>
      <c r="J470" s="64">
        <f>_xlfn.IFNA(G470*(1-VLOOKUP(A470,Rabatte!A:H,8,FALSE)),G470*1)</f>
        <v>97.249999999999986</v>
      </c>
      <c r="K470" s="93">
        <v>17.440000000000001</v>
      </c>
      <c r="L470" s="99">
        <v>4002626123022</v>
      </c>
      <c r="P470" s="60" t="str">
        <f t="shared" si="7"/>
        <v>ML</v>
      </c>
    </row>
    <row r="471" spans="1:16" x14ac:dyDescent="0.25">
      <c r="A471" s="88" t="s">
        <v>931</v>
      </c>
      <c r="B471" s="89" t="s">
        <v>932</v>
      </c>
      <c r="C471" s="89" t="s">
        <v>933</v>
      </c>
      <c r="D471" s="90">
        <v>12303</v>
      </c>
      <c r="E471" s="88">
        <v>2002161</v>
      </c>
      <c r="F471" s="89" t="s">
        <v>4494</v>
      </c>
      <c r="G471" s="91">
        <v>97.249999999999986</v>
      </c>
      <c r="H471" s="64">
        <f>_xlfn.IFNA(G471*(1-VLOOKUP(A471,Rabatte!A:G,7,FALSE)),G471*1)</f>
        <v>97.249999999999986</v>
      </c>
      <c r="I471" s="88">
        <v>12</v>
      </c>
      <c r="J471" s="64">
        <f>_xlfn.IFNA(G471*(1-VLOOKUP(A471,Rabatte!A:H,8,FALSE)),G471*1)</f>
        <v>97.249999999999986</v>
      </c>
      <c r="K471" s="93">
        <v>17.89</v>
      </c>
      <c r="L471" s="99">
        <v>4002626123039</v>
      </c>
      <c r="P471" s="60" t="str">
        <f t="shared" si="7"/>
        <v>ML</v>
      </c>
    </row>
    <row r="472" spans="1:16" x14ac:dyDescent="0.25">
      <c r="A472" s="88" t="s">
        <v>931</v>
      </c>
      <c r="B472" s="89" t="s">
        <v>932</v>
      </c>
      <c r="C472" s="89" t="s">
        <v>933</v>
      </c>
      <c r="D472" s="90">
        <v>12304</v>
      </c>
      <c r="E472" s="88">
        <v>2002162</v>
      </c>
      <c r="F472" s="89" t="s">
        <v>4495</v>
      </c>
      <c r="G472" s="91">
        <v>97.249999999999986</v>
      </c>
      <c r="H472" s="64">
        <f>_xlfn.IFNA(G472*(1-VLOOKUP(A472,Rabatte!A:G,7,FALSE)),G472*1)</f>
        <v>97.249999999999986</v>
      </c>
      <c r="I472" s="88">
        <v>12</v>
      </c>
      <c r="J472" s="64">
        <f>_xlfn.IFNA(G472*(1-VLOOKUP(A472,Rabatte!A:H,8,FALSE)),G472*1)</f>
        <v>97.249999999999986</v>
      </c>
      <c r="K472" s="93">
        <v>18.09</v>
      </c>
      <c r="L472" s="99">
        <v>4002626123046</v>
      </c>
      <c r="P472" s="60" t="str">
        <f t="shared" si="7"/>
        <v>ML</v>
      </c>
    </row>
    <row r="473" spans="1:16" x14ac:dyDescent="0.25">
      <c r="A473" s="88" t="s">
        <v>931</v>
      </c>
      <c r="B473" s="89" t="s">
        <v>932</v>
      </c>
      <c r="C473" s="89" t="s">
        <v>933</v>
      </c>
      <c r="D473" s="90">
        <v>12305</v>
      </c>
      <c r="E473" s="88">
        <v>2002163</v>
      </c>
      <c r="F473" s="89" t="s">
        <v>4496</v>
      </c>
      <c r="G473" s="91">
        <v>97.249999999999986</v>
      </c>
      <c r="H473" s="64">
        <f>_xlfn.IFNA(G473*(1-VLOOKUP(A473,Rabatte!A:G,7,FALSE)),G473*1)</f>
        <v>97.249999999999986</v>
      </c>
      <c r="I473" s="88">
        <v>12</v>
      </c>
      <c r="J473" s="64">
        <f>_xlfn.IFNA(G473*(1-VLOOKUP(A473,Rabatte!A:H,8,FALSE)),G473*1)</f>
        <v>97.249999999999986</v>
      </c>
      <c r="K473" s="93">
        <v>18.64</v>
      </c>
      <c r="L473" s="99">
        <v>4002626123053</v>
      </c>
      <c r="P473" s="60" t="str">
        <f t="shared" si="7"/>
        <v>ML</v>
      </c>
    </row>
    <row r="474" spans="1:16" x14ac:dyDescent="0.25">
      <c r="A474" s="88" t="s">
        <v>931</v>
      </c>
      <c r="B474" s="89" t="s">
        <v>932</v>
      </c>
      <c r="C474" s="89" t="s">
        <v>933</v>
      </c>
      <c r="D474" s="90">
        <v>12306</v>
      </c>
      <c r="E474" s="88">
        <v>2002164</v>
      </c>
      <c r="F474" s="89" t="s">
        <v>4497</v>
      </c>
      <c r="G474" s="91">
        <v>97.249999999999986</v>
      </c>
      <c r="H474" s="64">
        <f>_xlfn.IFNA(G474*(1-VLOOKUP(A474,Rabatte!A:G,7,FALSE)),G474*1)</f>
        <v>97.249999999999986</v>
      </c>
      <c r="I474" s="88">
        <v>12</v>
      </c>
      <c r="J474" s="64">
        <f>_xlfn.IFNA(G474*(1-VLOOKUP(A474,Rabatte!A:H,8,FALSE)),G474*1)</f>
        <v>97.249999999999986</v>
      </c>
      <c r="K474" s="93">
        <v>19.09</v>
      </c>
      <c r="L474" s="99">
        <v>4002626123060</v>
      </c>
      <c r="P474" s="60" t="str">
        <f t="shared" si="7"/>
        <v>ML</v>
      </c>
    </row>
    <row r="475" spans="1:16" x14ac:dyDescent="0.25">
      <c r="A475" s="88" t="s">
        <v>931</v>
      </c>
      <c r="B475" s="89" t="s">
        <v>932</v>
      </c>
      <c r="C475" s="89" t="s">
        <v>933</v>
      </c>
      <c r="D475" s="90">
        <v>12307</v>
      </c>
      <c r="E475" s="88">
        <v>2002165</v>
      </c>
      <c r="F475" s="89" t="s">
        <v>4498</v>
      </c>
      <c r="G475" s="91">
        <v>97.249999999999986</v>
      </c>
      <c r="H475" s="64">
        <f>_xlfn.IFNA(G475*(1-VLOOKUP(A475,Rabatte!A:G,7,FALSE)),G475*1)</f>
        <v>97.249999999999986</v>
      </c>
      <c r="I475" s="88">
        <v>12</v>
      </c>
      <c r="J475" s="64">
        <f>_xlfn.IFNA(G475*(1-VLOOKUP(A475,Rabatte!A:H,8,FALSE)),G475*1)</f>
        <v>97.249999999999986</v>
      </c>
      <c r="K475" s="93">
        <v>19.440000000000001</v>
      </c>
      <c r="L475" s="99">
        <v>4002626123077</v>
      </c>
      <c r="P475" s="60" t="str">
        <f t="shared" si="7"/>
        <v>ML</v>
      </c>
    </row>
    <row r="476" spans="1:16" x14ac:dyDescent="0.25">
      <c r="A476" s="88" t="s">
        <v>931</v>
      </c>
      <c r="B476" s="89" t="s">
        <v>932</v>
      </c>
      <c r="C476" s="89" t="s">
        <v>933</v>
      </c>
      <c r="D476" s="90">
        <v>12308</v>
      </c>
      <c r="E476" s="88">
        <v>2002166</v>
      </c>
      <c r="F476" s="89" t="s">
        <v>4499</v>
      </c>
      <c r="G476" s="91">
        <v>97.249999999999986</v>
      </c>
      <c r="H476" s="64">
        <f>_xlfn.IFNA(G476*(1-VLOOKUP(A476,Rabatte!A:G,7,FALSE)),G476*1)</f>
        <v>97.249999999999986</v>
      </c>
      <c r="I476" s="88">
        <v>12</v>
      </c>
      <c r="J476" s="64">
        <f>_xlfn.IFNA(G476*(1-VLOOKUP(A476,Rabatte!A:H,8,FALSE)),G476*1)</f>
        <v>97.249999999999986</v>
      </c>
      <c r="K476" s="93">
        <v>19.89</v>
      </c>
      <c r="L476" s="99">
        <v>4002626123084</v>
      </c>
      <c r="P476" s="60" t="str">
        <f t="shared" si="7"/>
        <v>ML</v>
      </c>
    </row>
    <row r="477" spans="1:16" x14ac:dyDescent="0.25">
      <c r="A477" s="88" t="s">
        <v>931</v>
      </c>
      <c r="B477" s="89" t="s">
        <v>932</v>
      </c>
      <c r="C477" s="89" t="s">
        <v>933</v>
      </c>
      <c r="D477" s="90">
        <v>12309</v>
      </c>
      <c r="E477" s="88">
        <v>2002167</v>
      </c>
      <c r="F477" s="89" t="s">
        <v>4500</v>
      </c>
      <c r="G477" s="91">
        <v>97.249999999999986</v>
      </c>
      <c r="H477" s="64">
        <f>_xlfn.IFNA(G477*(1-VLOOKUP(A477,Rabatte!A:G,7,FALSE)),G477*1)</f>
        <v>97.249999999999986</v>
      </c>
      <c r="I477" s="88">
        <v>12</v>
      </c>
      <c r="J477" s="64">
        <f>_xlfn.IFNA(G477*(1-VLOOKUP(A477,Rabatte!A:H,8,FALSE)),G477*1)</f>
        <v>97.249999999999986</v>
      </c>
      <c r="K477" s="93">
        <v>20.440000000000001</v>
      </c>
      <c r="L477" s="99">
        <v>4002626123091</v>
      </c>
      <c r="P477" s="60" t="str">
        <f t="shared" si="7"/>
        <v>ML</v>
      </c>
    </row>
    <row r="478" spans="1:16" x14ac:dyDescent="0.25">
      <c r="A478" s="88" t="s">
        <v>931</v>
      </c>
      <c r="B478" s="89" t="s">
        <v>932</v>
      </c>
      <c r="C478" s="89" t="s">
        <v>933</v>
      </c>
      <c r="D478" s="90">
        <v>12310</v>
      </c>
      <c r="E478" s="88">
        <v>2002168</v>
      </c>
      <c r="F478" s="89" t="s">
        <v>4501</v>
      </c>
      <c r="G478" s="91">
        <v>97.249999999999986</v>
      </c>
      <c r="H478" s="64">
        <f>_xlfn.IFNA(G478*(1-VLOOKUP(A478,Rabatte!A:G,7,FALSE)),G478*1)</f>
        <v>97.249999999999986</v>
      </c>
      <c r="I478" s="88">
        <v>12</v>
      </c>
      <c r="J478" s="64">
        <f>_xlfn.IFNA(G478*(1-VLOOKUP(A478,Rabatte!A:H,8,FALSE)),G478*1)</f>
        <v>97.249999999999986</v>
      </c>
      <c r="K478" s="93">
        <v>20.79</v>
      </c>
      <c r="L478" s="99">
        <v>4002626123107</v>
      </c>
      <c r="P478" s="60" t="str">
        <f t="shared" si="7"/>
        <v>ML</v>
      </c>
    </row>
    <row r="479" spans="1:16" x14ac:dyDescent="0.25">
      <c r="A479" s="88" t="s">
        <v>931</v>
      </c>
      <c r="B479" s="89" t="s">
        <v>932</v>
      </c>
      <c r="C479" s="89" t="s">
        <v>933</v>
      </c>
      <c r="D479" s="90">
        <v>12321</v>
      </c>
      <c r="E479" s="88">
        <v>2002169</v>
      </c>
      <c r="F479" s="89" t="s">
        <v>1228</v>
      </c>
      <c r="G479" s="91">
        <v>98.25</v>
      </c>
      <c r="H479" s="64">
        <f>_xlfn.IFNA(G479*(1-VLOOKUP(A479,Rabatte!A:G,7,FALSE)),G479*1)</f>
        <v>98.25</v>
      </c>
      <c r="I479" s="88">
        <v>30</v>
      </c>
      <c r="J479" s="64">
        <f>_xlfn.IFNA(G479*(1-VLOOKUP(A479,Rabatte!A:H,8,FALSE)),G479*1)</f>
        <v>98.25</v>
      </c>
      <c r="K479" s="93">
        <v>13.76</v>
      </c>
      <c r="L479" s="99">
        <v>4002626123213</v>
      </c>
      <c r="P479" s="60" t="str">
        <f t="shared" si="7"/>
        <v>ML</v>
      </c>
    </row>
    <row r="480" spans="1:16" x14ac:dyDescent="0.25">
      <c r="A480" s="88" t="s">
        <v>931</v>
      </c>
      <c r="B480" s="89" t="s">
        <v>932</v>
      </c>
      <c r="C480" s="89" t="s">
        <v>933</v>
      </c>
      <c r="D480" s="90">
        <v>12322</v>
      </c>
      <c r="E480" s="88">
        <v>2002170</v>
      </c>
      <c r="F480" s="89" t="s">
        <v>1229</v>
      </c>
      <c r="G480" s="91">
        <v>113.99999999999999</v>
      </c>
      <c r="H480" s="64">
        <f>_xlfn.IFNA(G480*(1-VLOOKUP(A480,Rabatte!A:G,7,FALSE)),G480*1)</f>
        <v>113.99999999999999</v>
      </c>
      <c r="I480" s="88">
        <v>10</v>
      </c>
      <c r="J480" s="64">
        <f>_xlfn.IFNA(G480*(1-VLOOKUP(A480,Rabatte!A:H,8,FALSE)),G480*1)</f>
        <v>113.99999999999999</v>
      </c>
      <c r="K480" s="93">
        <v>16.07</v>
      </c>
      <c r="L480" s="99">
        <v>4002626123220</v>
      </c>
      <c r="P480" s="60" t="str">
        <f t="shared" si="7"/>
        <v>ML</v>
      </c>
    </row>
    <row r="481" spans="1:16" x14ac:dyDescent="0.25">
      <c r="A481" s="88" t="s">
        <v>931</v>
      </c>
      <c r="B481" s="89" t="s">
        <v>932</v>
      </c>
      <c r="C481" s="89" t="s">
        <v>933</v>
      </c>
      <c r="D481" s="90">
        <v>12323</v>
      </c>
      <c r="E481" s="88">
        <v>2002171</v>
      </c>
      <c r="F481" s="89" t="s">
        <v>1230</v>
      </c>
      <c r="G481" s="91">
        <v>98.25</v>
      </c>
      <c r="H481" s="64">
        <f>_xlfn.IFNA(G481*(1-VLOOKUP(A481,Rabatte!A:G,7,FALSE)),G481*1)</f>
        <v>98.25</v>
      </c>
      <c r="I481" s="88">
        <v>30</v>
      </c>
      <c r="J481" s="64">
        <f>_xlfn.IFNA(G481*(1-VLOOKUP(A481,Rabatte!A:H,8,FALSE)),G481*1)</f>
        <v>98.25</v>
      </c>
      <c r="K481" s="93">
        <v>11.86</v>
      </c>
      <c r="L481" s="99">
        <v>4002626123237</v>
      </c>
      <c r="P481" s="60" t="str">
        <f t="shared" si="7"/>
        <v>ML</v>
      </c>
    </row>
    <row r="482" spans="1:16" x14ac:dyDescent="0.25">
      <c r="A482" s="88" t="s">
        <v>931</v>
      </c>
      <c r="B482" s="89" t="s">
        <v>932</v>
      </c>
      <c r="C482" s="89" t="s">
        <v>933</v>
      </c>
      <c r="D482" s="90">
        <v>12324</v>
      </c>
      <c r="E482" s="88">
        <v>2002172</v>
      </c>
      <c r="F482" s="89" t="s">
        <v>1231</v>
      </c>
      <c r="G482" s="91">
        <v>113.99999999999999</v>
      </c>
      <c r="H482" s="64">
        <f>_xlfn.IFNA(G482*(1-VLOOKUP(A482,Rabatte!A:G,7,FALSE)),G482*1)</f>
        <v>113.99999999999999</v>
      </c>
      <c r="I482" s="88">
        <v>10</v>
      </c>
      <c r="J482" s="64">
        <f>_xlfn.IFNA(G482*(1-VLOOKUP(A482,Rabatte!A:H,8,FALSE)),G482*1)</f>
        <v>113.99999999999999</v>
      </c>
      <c r="K482" s="93">
        <v>14.57</v>
      </c>
      <c r="L482" s="99">
        <v>4002626123244</v>
      </c>
      <c r="P482" s="60" t="str">
        <f t="shared" si="7"/>
        <v>ML</v>
      </c>
    </row>
    <row r="483" spans="1:16" x14ac:dyDescent="0.25">
      <c r="A483" s="88" t="s">
        <v>931</v>
      </c>
      <c r="B483" s="89" t="s">
        <v>932</v>
      </c>
      <c r="C483" s="89" t="s">
        <v>933</v>
      </c>
      <c r="D483" s="90">
        <v>12327</v>
      </c>
      <c r="E483" s="88">
        <v>2002173</v>
      </c>
      <c r="F483" s="89" t="s">
        <v>1232</v>
      </c>
      <c r="G483" s="91">
        <v>98.25</v>
      </c>
      <c r="H483" s="64">
        <f>_xlfn.IFNA(G483*(1-VLOOKUP(A483,Rabatte!A:G,7,FALSE)),G483*1)</f>
        <v>98.25</v>
      </c>
      <c r="I483" s="88">
        <v>48</v>
      </c>
      <c r="J483" s="64">
        <f>_xlfn.IFNA(G483*(1-VLOOKUP(A483,Rabatte!A:H,8,FALSE)),G483*1)</f>
        <v>98.25</v>
      </c>
      <c r="K483" s="93">
        <v>9.51</v>
      </c>
      <c r="L483" s="99">
        <v>4002626003362</v>
      </c>
      <c r="P483" s="60" t="str">
        <f t="shared" si="7"/>
        <v>ML</v>
      </c>
    </row>
    <row r="484" spans="1:16" x14ac:dyDescent="0.25">
      <c r="A484" s="88" t="s">
        <v>931</v>
      </c>
      <c r="B484" s="89" t="s">
        <v>932</v>
      </c>
      <c r="C484" s="89" t="s">
        <v>933</v>
      </c>
      <c r="D484" s="90">
        <v>12328</v>
      </c>
      <c r="E484" s="88">
        <v>2002174</v>
      </c>
      <c r="F484" s="89" t="s">
        <v>1233</v>
      </c>
      <c r="G484" s="91">
        <v>113.99999999999999</v>
      </c>
      <c r="H484" s="64">
        <f>_xlfn.IFNA(G484*(1-VLOOKUP(A484,Rabatte!A:G,7,FALSE)),G484*1)</f>
        <v>113.99999999999999</v>
      </c>
      <c r="I484" s="88">
        <v>30</v>
      </c>
      <c r="J484" s="64">
        <f>_xlfn.IFNA(G484*(1-VLOOKUP(A484,Rabatte!A:H,8,FALSE)),G484*1)</f>
        <v>113.99999999999999</v>
      </c>
      <c r="K484" s="93">
        <v>10.8</v>
      </c>
      <c r="L484" s="99">
        <v>4002626003386</v>
      </c>
      <c r="P484" s="60" t="str">
        <f t="shared" si="7"/>
        <v>ML</v>
      </c>
    </row>
    <row r="485" spans="1:16" x14ac:dyDescent="0.25">
      <c r="A485" s="88" t="s">
        <v>931</v>
      </c>
      <c r="B485" s="89" t="s">
        <v>932</v>
      </c>
      <c r="C485" s="89" t="s">
        <v>933</v>
      </c>
      <c r="D485" s="90">
        <v>12330</v>
      </c>
      <c r="E485" s="88">
        <v>2002175</v>
      </c>
      <c r="F485" s="89" t="s">
        <v>1234</v>
      </c>
      <c r="G485" s="91">
        <v>97.249999999999986</v>
      </c>
      <c r="H485" s="64">
        <f>_xlfn.IFNA(G485*(1-VLOOKUP(A485,Rabatte!A:G,7,FALSE)),G485*1)</f>
        <v>97.249999999999986</v>
      </c>
      <c r="I485" s="88">
        <v>24</v>
      </c>
      <c r="J485" s="64">
        <f>_xlfn.IFNA(G485*(1-VLOOKUP(A485,Rabatte!A:H,8,FALSE)),G485*1)</f>
        <v>97.249999999999986</v>
      </c>
      <c r="K485" s="93">
        <v>16.79</v>
      </c>
      <c r="L485" s="99">
        <v>4002626123305</v>
      </c>
      <c r="P485" s="60" t="str">
        <f t="shared" si="7"/>
        <v>ML</v>
      </c>
    </row>
    <row r="486" spans="1:16" x14ac:dyDescent="0.25">
      <c r="A486" s="88" t="s">
        <v>931</v>
      </c>
      <c r="B486" s="89" t="s">
        <v>932</v>
      </c>
      <c r="C486" s="89" t="s">
        <v>933</v>
      </c>
      <c r="D486" s="90">
        <v>12332</v>
      </c>
      <c r="E486" s="88">
        <v>2002176</v>
      </c>
      <c r="F486" s="89" t="s">
        <v>1235</v>
      </c>
      <c r="G486" s="91">
        <v>74</v>
      </c>
      <c r="H486" s="64">
        <f>_xlfn.IFNA(G486*(1-VLOOKUP(A486,Rabatte!A:G,7,FALSE)),G486*1)</f>
        <v>74</v>
      </c>
      <c r="I486" s="88">
        <v>10</v>
      </c>
      <c r="J486" s="64">
        <f>_xlfn.IFNA(G486*(1-VLOOKUP(A486,Rabatte!A:H,8,FALSE)),G486*1)</f>
        <v>74</v>
      </c>
      <c r="K486" s="93">
        <v>9.4600000000000009</v>
      </c>
      <c r="L486" s="99">
        <v>4002626123329</v>
      </c>
      <c r="P486" s="60" t="str">
        <f t="shared" si="7"/>
        <v>ML</v>
      </c>
    </row>
    <row r="487" spans="1:16" x14ac:dyDescent="0.25">
      <c r="A487" s="88" t="s">
        <v>931</v>
      </c>
      <c r="B487" s="89" t="s">
        <v>932</v>
      </c>
      <c r="C487" s="89" t="s">
        <v>933</v>
      </c>
      <c r="D487" s="90">
        <v>12333</v>
      </c>
      <c r="E487" s="88">
        <v>2002177</v>
      </c>
      <c r="F487" s="89" t="s">
        <v>1236</v>
      </c>
      <c r="G487" s="91">
        <v>87.25</v>
      </c>
      <c r="H487" s="64">
        <f>_xlfn.IFNA(G487*(1-VLOOKUP(A487,Rabatte!A:G,7,FALSE)),G487*1)</f>
        <v>87.25</v>
      </c>
      <c r="I487" s="88">
        <v>10</v>
      </c>
      <c r="J487" s="64">
        <f>_xlfn.IFNA(G487*(1-VLOOKUP(A487,Rabatte!A:H,8,FALSE)),G487*1)</f>
        <v>87.25</v>
      </c>
      <c r="K487" s="93">
        <v>10.48</v>
      </c>
      <c r="L487" s="99">
        <v>4002626123336</v>
      </c>
      <c r="P487" s="60" t="str">
        <f t="shared" si="7"/>
        <v>ML</v>
      </c>
    </row>
    <row r="488" spans="1:16" x14ac:dyDescent="0.25">
      <c r="A488" s="88" t="s">
        <v>931</v>
      </c>
      <c r="B488" s="89" t="s">
        <v>932</v>
      </c>
      <c r="C488" s="89" t="s">
        <v>933</v>
      </c>
      <c r="D488" s="90">
        <v>12334</v>
      </c>
      <c r="E488" s="88">
        <v>2002178</v>
      </c>
      <c r="F488" s="89" t="s">
        <v>1237</v>
      </c>
      <c r="G488" s="91">
        <v>112.75</v>
      </c>
      <c r="H488" s="64">
        <f>_xlfn.IFNA(G488*(1-VLOOKUP(A488,Rabatte!A:G,7,FALSE)),G488*1)</f>
        <v>112.75</v>
      </c>
      <c r="I488" s="88">
        <v>12</v>
      </c>
      <c r="J488" s="64">
        <f>_xlfn.IFNA(G488*(1-VLOOKUP(A488,Rabatte!A:H,8,FALSE)),G488*1)</f>
        <v>112.75</v>
      </c>
      <c r="K488" s="93">
        <v>18.96</v>
      </c>
      <c r="L488" s="99">
        <v>4002626123343</v>
      </c>
      <c r="P488" s="60" t="str">
        <f t="shared" si="7"/>
        <v>ML</v>
      </c>
    </row>
    <row r="489" spans="1:16" x14ac:dyDescent="0.25">
      <c r="A489" s="88" t="s">
        <v>931</v>
      </c>
      <c r="B489" s="89" t="s">
        <v>932</v>
      </c>
      <c r="C489" s="89" t="s">
        <v>933</v>
      </c>
      <c r="D489" s="90">
        <v>12340</v>
      </c>
      <c r="E489" s="88">
        <v>2002179</v>
      </c>
      <c r="F489" s="89" t="s">
        <v>1238</v>
      </c>
      <c r="G489" s="91">
        <v>97.249999999999986</v>
      </c>
      <c r="H489" s="64">
        <f>_xlfn.IFNA(G489*(1-VLOOKUP(A489,Rabatte!A:G,7,FALSE)),G489*1)</f>
        <v>97.249999999999986</v>
      </c>
      <c r="I489" s="88">
        <v>24</v>
      </c>
      <c r="J489" s="64">
        <f>_xlfn.IFNA(G489*(1-VLOOKUP(A489,Rabatte!A:H,8,FALSE)),G489*1)</f>
        <v>97.249999999999986</v>
      </c>
      <c r="K489" s="93">
        <v>18.89</v>
      </c>
      <c r="L489" s="99">
        <v>4002626123404</v>
      </c>
      <c r="P489" s="60" t="str">
        <f t="shared" si="7"/>
        <v>ML</v>
      </c>
    </row>
    <row r="490" spans="1:16" x14ac:dyDescent="0.25">
      <c r="A490" s="88" t="s">
        <v>931</v>
      </c>
      <c r="B490" s="89" t="s">
        <v>932</v>
      </c>
      <c r="C490" s="89" t="s">
        <v>933</v>
      </c>
      <c r="D490" s="90">
        <v>12342</v>
      </c>
      <c r="E490" s="88">
        <v>2002180</v>
      </c>
      <c r="F490" s="89" t="s">
        <v>1239</v>
      </c>
      <c r="G490" s="91">
        <v>74</v>
      </c>
      <c r="H490" s="64">
        <f>_xlfn.IFNA(G490*(1-VLOOKUP(A490,Rabatte!A:G,7,FALSE)),G490*1)</f>
        <v>74</v>
      </c>
      <c r="I490" s="88">
        <v>10</v>
      </c>
      <c r="J490" s="64">
        <f>_xlfn.IFNA(G490*(1-VLOOKUP(A490,Rabatte!A:H,8,FALSE)),G490*1)</f>
        <v>74</v>
      </c>
      <c r="K490" s="93">
        <v>10.61</v>
      </c>
      <c r="L490" s="99">
        <v>4002626123428</v>
      </c>
      <c r="P490" s="60" t="str">
        <f t="shared" si="7"/>
        <v>ML</v>
      </c>
    </row>
    <row r="491" spans="1:16" x14ac:dyDescent="0.25">
      <c r="A491" s="88" t="s">
        <v>931</v>
      </c>
      <c r="B491" s="89" t="s">
        <v>932</v>
      </c>
      <c r="C491" s="89" t="s">
        <v>933</v>
      </c>
      <c r="D491" s="90">
        <v>12343</v>
      </c>
      <c r="E491" s="88">
        <v>2002181</v>
      </c>
      <c r="F491" s="89" t="s">
        <v>1240</v>
      </c>
      <c r="G491" s="91">
        <v>87.25</v>
      </c>
      <c r="H491" s="64">
        <f>_xlfn.IFNA(G491*(1-VLOOKUP(A491,Rabatte!A:G,7,FALSE)),G491*1)</f>
        <v>87.25</v>
      </c>
      <c r="I491" s="88">
        <v>10</v>
      </c>
      <c r="J491" s="64">
        <f>_xlfn.IFNA(G491*(1-VLOOKUP(A491,Rabatte!A:H,8,FALSE)),G491*1)</f>
        <v>87.25</v>
      </c>
      <c r="K491" s="93">
        <v>11.83</v>
      </c>
      <c r="L491" s="99">
        <v>4002626123435</v>
      </c>
      <c r="P491" s="60" t="str">
        <f t="shared" si="7"/>
        <v>ML</v>
      </c>
    </row>
    <row r="492" spans="1:16" x14ac:dyDescent="0.25">
      <c r="A492" s="88" t="s">
        <v>931</v>
      </c>
      <c r="B492" s="89" t="s">
        <v>932</v>
      </c>
      <c r="C492" s="89" t="s">
        <v>933</v>
      </c>
      <c r="D492" s="90">
        <v>12344</v>
      </c>
      <c r="E492" s="88">
        <v>2002182</v>
      </c>
      <c r="F492" s="89" t="s">
        <v>1241</v>
      </c>
      <c r="G492" s="91">
        <v>112.75</v>
      </c>
      <c r="H492" s="64">
        <f>_xlfn.IFNA(G492*(1-VLOOKUP(A492,Rabatte!A:G,7,FALSE)),G492*1)</f>
        <v>112.75</v>
      </c>
      <c r="I492" s="88">
        <v>12</v>
      </c>
      <c r="J492" s="64">
        <f>_xlfn.IFNA(G492*(1-VLOOKUP(A492,Rabatte!A:H,8,FALSE)),G492*1)</f>
        <v>112.75</v>
      </c>
      <c r="K492" s="93">
        <v>21.41</v>
      </c>
      <c r="L492" s="99">
        <v>4002626123442</v>
      </c>
      <c r="P492" s="60" t="str">
        <f t="shared" si="7"/>
        <v>ML</v>
      </c>
    </row>
    <row r="493" spans="1:16" x14ac:dyDescent="0.25">
      <c r="A493" s="88" t="s">
        <v>931</v>
      </c>
      <c r="B493" s="89" t="s">
        <v>932</v>
      </c>
      <c r="C493" s="89" t="s">
        <v>933</v>
      </c>
      <c r="D493" s="90">
        <v>12350</v>
      </c>
      <c r="E493" s="88">
        <v>2002183</v>
      </c>
      <c r="F493" s="89" t="s">
        <v>4502</v>
      </c>
      <c r="G493" s="91">
        <v>97.249999999999986</v>
      </c>
      <c r="H493" s="64">
        <f>_xlfn.IFNA(G493*(1-VLOOKUP(A493,Rabatte!A:G,7,FALSE)),G493*1)</f>
        <v>97.249999999999986</v>
      </c>
      <c r="I493" s="88">
        <v>24</v>
      </c>
      <c r="J493" s="64">
        <f>_xlfn.IFNA(G493*(1-VLOOKUP(A493,Rabatte!A:H,8,FALSE)),G493*1)</f>
        <v>97.249999999999986</v>
      </c>
      <c r="K493" s="93">
        <v>21.04</v>
      </c>
      <c r="L493" s="99">
        <v>4002626123503</v>
      </c>
      <c r="P493" s="60" t="str">
        <f t="shared" si="7"/>
        <v>ML</v>
      </c>
    </row>
    <row r="494" spans="1:16" x14ac:dyDescent="0.25">
      <c r="A494" s="88" t="s">
        <v>931</v>
      </c>
      <c r="B494" s="89" t="s">
        <v>932</v>
      </c>
      <c r="C494" s="89" t="s">
        <v>933</v>
      </c>
      <c r="D494" s="90">
        <v>12352</v>
      </c>
      <c r="E494" s="88">
        <v>2002184</v>
      </c>
      <c r="F494" s="89" t="s">
        <v>1242</v>
      </c>
      <c r="G494" s="91">
        <v>74</v>
      </c>
      <c r="H494" s="64">
        <f>_xlfn.IFNA(G494*(1-VLOOKUP(A494,Rabatte!A:G,7,FALSE)),G494*1)</f>
        <v>74</v>
      </c>
      <c r="I494" s="88">
        <v>10</v>
      </c>
      <c r="J494" s="64">
        <f>_xlfn.IFNA(G494*(1-VLOOKUP(A494,Rabatte!A:H,8,FALSE)),G494*1)</f>
        <v>74</v>
      </c>
      <c r="K494" s="93">
        <v>11.66</v>
      </c>
      <c r="L494" s="99">
        <v>4002626123527</v>
      </c>
      <c r="P494" s="60" t="str">
        <f t="shared" si="7"/>
        <v>ML</v>
      </c>
    </row>
    <row r="495" spans="1:16" x14ac:dyDescent="0.25">
      <c r="A495" s="88" t="s">
        <v>931</v>
      </c>
      <c r="B495" s="89" t="s">
        <v>932</v>
      </c>
      <c r="C495" s="89" t="s">
        <v>933</v>
      </c>
      <c r="D495" s="90">
        <v>12353</v>
      </c>
      <c r="E495" s="88">
        <v>2002185</v>
      </c>
      <c r="F495" s="89" t="s">
        <v>1243</v>
      </c>
      <c r="G495" s="91">
        <v>87.25</v>
      </c>
      <c r="H495" s="64">
        <f>_xlfn.IFNA(G495*(1-VLOOKUP(A495,Rabatte!A:G,7,FALSE)),G495*1)</f>
        <v>87.25</v>
      </c>
      <c r="I495" s="88">
        <v>10</v>
      </c>
      <c r="J495" s="64">
        <f>_xlfn.IFNA(G495*(1-VLOOKUP(A495,Rabatte!A:H,8,FALSE)),G495*1)</f>
        <v>87.25</v>
      </c>
      <c r="K495" s="93">
        <v>13.18</v>
      </c>
      <c r="L495" s="99">
        <v>4002626123534</v>
      </c>
      <c r="P495" s="60" t="str">
        <f t="shared" si="7"/>
        <v>ML</v>
      </c>
    </row>
    <row r="496" spans="1:16" x14ac:dyDescent="0.25">
      <c r="A496" s="88" t="s">
        <v>931</v>
      </c>
      <c r="B496" s="89" t="s">
        <v>932</v>
      </c>
      <c r="C496" s="89" t="s">
        <v>933</v>
      </c>
      <c r="D496" s="90">
        <v>12354</v>
      </c>
      <c r="E496" s="88">
        <v>2002186</v>
      </c>
      <c r="F496" s="89" t="s">
        <v>1244</v>
      </c>
      <c r="G496" s="91">
        <v>112.75</v>
      </c>
      <c r="H496" s="64">
        <f>_xlfn.IFNA(G496*(1-VLOOKUP(A496,Rabatte!A:G,7,FALSE)),G496*1)</f>
        <v>112.75</v>
      </c>
      <c r="I496" s="88">
        <v>12</v>
      </c>
      <c r="J496" s="64">
        <f>_xlfn.IFNA(G496*(1-VLOOKUP(A496,Rabatte!A:H,8,FALSE)),G496*1)</f>
        <v>112.75</v>
      </c>
      <c r="K496" s="93">
        <v>23.31</v>
      </c>
      <c r="L496" s="99">
        <v>4002626123541</v>
      </c>
      <c r="P496" s="60" t="str">
        <f t="shared" si="7"/>
        <v>ML</v>
      </c>
    </row>
    <row r="497" spans="1:16" x14ac:dyDescent="0.25">
      <c r="A497" s="88" t="s">
        <v>931</v>
      </c>
      <c r="B497" s="89" t="s">
        <v>932</v>
      </c>
      <c r="C497" s="89" t="s">
        <v>933</v>
      </c>
      <c r="D497" s="90">
        <v>12360</v>
      </c>
      <c r="E497" s="88">
        <v>2002187</v>
      </c>
      <c r="F497" s="89" t="s">
        <v>4503</v>
      </c>
      <c r="G497" s="91">
        <v>97.249999999999986</v>
      </c>
      <c r="H497" s="64">
        <f>_xlfn.IFNA(G497*(1-VLOOKUP(A497,Rabatte!A:G,7,FALSE)),G497*1)</f>
        <v>97.249999999999986</v>
      </c>
      <c r="I497" s="88">
        <v>12</v>
      </c>
      <c r="J497" s="64">
        <f>_xlfn.IFNA(G497*(1-VLOOKUP(A497,Rabatte!A:H,8,FALSE)),G497*1)</f>
        <v>97.249999999999986</v>
      </c>
      <c r="K497" s="93">
        <v>22.89</v>
      </c>
      <c r="L497" s="99">
        <v>4002626123602</v>
      </c>
      <c r="P497" s="60" t="str">
        <f t="shared" si="7"/>
        <v>ML</v>
      </c>
    </row>
    <row r="498" spans="1:16" x14ac:dyDescent="0.25">
      <c r="A498" s="88" t="s">
        <v>931</v>
      </c>
      <c r="B498" s="89" t="s">
        <v>932</v>
      </c>
      <c r="C498" s="89" t="s">
        <v>933</v>
      </c>
      <c r="D498" s="90">
        <v>12362</v>
      </c>
      <c r="E498" s="88">
        <v>2002188</v>
      </c>
      <c r="F498" s="89" t="s">
        <v>1245</v>
      </c>
      <c r="G498" s="91">
        <v>74</v>
      </c>
      <c r="H498" s="64">
        <f>_xlfn.IFNA(G498*(1-VLOOKUP(A498,Rabatte!A:G,7,FALSE)),G498*1)</f>
        <v>74</v>
      </c>
      <c r="I498" s="88">
        <v>10</v>
      </c>
      <c r="J498" s="64">
        <f>_xlfn.IFNA(G498*(1-VLOOKUP(A498,Rabatte!A:H,8,FALSE)),G498*1)</f>
        <v>74</v>
      </c>
      <c r="K498" s="93">
        <v>12.86</v>
      </c>
      <c r="L498" s="99">
        <v>4002626123626</v>
      </c>
      <c r="P498" s="60" t="str">
        <f t="shared" si="7"/>
        <v>ML</v>
      </c>
    </row>
    <row r="499" spans="1:16" x14ac:dyDescent="0.25">
      <c r="A499" s="88" t="s">
        <v>931</v>
      </c>
      <c r="B499" s="89" t="s">
        <v>932</v>
      </c>
      <c r="C499" s="89" t="s">
        <v>933</v>
      </c>
      <c r="D499" s="90">
        <v>12363</v>
      </c>
      <c r="E499" s="88">
        <v>2002189</v>
      </c>
      <c r="F499" s="89" t="s">
        <v>1246</v>
      </c>
      <c r="G499" s="91">
        <v>87.25</v>
      </c>
      <c r="H499" s="64">
        <f>_xlfn.IFNA(G499*(1-VLOOKUP(A499,Rabatte!A:G,7,FALSE)),G499*1)</f>
        <v>87.25</v>
      </c>
      <c r="I499" s="88">
        <v>10</v>
      </c>
      <c r="J499" s="64">
        <f>_xlfn.IFNA(G499*(1-VLOOKUP(A499,Rabatte!A:H,8,FALSE)),G499*1)</f>
        <v>87.25</v>
      </c>
      <c r="K499" s="93">
        <v>14.28</v>
      </c>
      <c r="L499" s="99">
        <v>4002626123633</v>
      </c>
      <c r="P499" s="60" t="str">
        <f t="shared" si="7"/>
        <v>ML</v>
      </c>
    </row>
    <row r="500" spans="1:16" x14ac:dyDescent="0.25">
      <c r="A500" s="88" t="s">
        <v>931</v>
      </c>
      <c r="B500" s="89" t="s">
        <v>932</v>
      </c>
      <c r="C500" s="89" t="s">
        <v>933</v>
      </c>
      <c r="D500" s="90">
        <v>12364</v>
      </c>
      <c r="E500" s="88">
        <v>2002190</v>
      </c>
      <c r="F500" s="89" t="s">
        <v>1247</v>
      </c>
      <c r="G500" s="91">
        <v>112.75</v>
      </c>
      <c r="H500" s="64">
        <f>_xlfn.IFNA(G500*(1-VLOOKUP(A500,Rabatte!A:G,7,FALSE)),G500*1)</f>
        <v>112.75</v>
      </c>
      <c r="I500" s="88">
        <v>6</v>
      </c>
      <c r="J500" s="64">
        <f>_xlfn.IFNA(G500*(1-VLOOKUP(A500,Rabatte!A:H,8,FALSE)),G500*1)</f>
        <v>112.75</v>
      </c>
      <c r="K500" s="93">
        <v>25.21</v>
      </c>
      <c r="L500" s="99">
        <v>4002626123640</v>
      </c>
      <c r="P500" s="60" t="str">
        <f t="shared" si="7"/>
        <v>ML</v>
      </c>
    </row>
    <row r="501" spans="1:16" x14ac:dyDescent="0.25">
      <c r="A501" s="88" t="s">
        <v>931</v>
      </c>
      <c r="B501" s="89" t="s">
        <v>932</v>
      </c>
      <c r="C501" s="89" t="s">
        <v>933</v>
      </c>
      <c r="D501" s="90">
        <v>12370</v>
      </c>
      <c r="E501" s="88">
        <v>2002191</v>
      </c>
      <c r="F501" s="89" t="s">
        <v>4504</v>
      </c>
      <c r="G501" s="91">
        <v>97.249999999999986</v>
      </c>
      <c r="H501" s="64">
        <f>_xlfn.IFNA(G501*(1-VLOOKUP(A501,Rabatte!A:G,7,FALSE)),G501*1)</f>
        <v>97.249999999999986</v>
      </c>
      <c r="I501" s="88">
        <v>12</v>
      </c>
      <c r="J501" s="64">
        <f>_xlfn.IFNA(G501*(1-VLOOKUP(A501,Rabatte!A:H,8,FALSE)),G501*1)</f>
        <v>97.249999999999986</v>
      </c>
      <c r="K501" s="93">
        <v>24.89</v>
      </c>
      <c r="L501" s="99">
        <v>4002626123701</v>
      </c>
      <c r="P501" s="60" t="str">
        <f t="shared" si="7"/>
        <v>ML</v>
      </c>
    </row>
    <row r="502" spans="1:16" x14ac:dyDescent="0.25">
      <c r="A502" s="88" t="s">
        <v>931</v>
      </c>
      <c r="B502" s="89" t="s">
        <v>932</v>
      </c>
      <c r="C502" s="89" t="s">
        <v>933</v>
      </c>
      <c r="D502" s="90">
        <v>12372</v>
      </c>
      <c r="E502" s="88">
        <v>2002192</v>
      </c>
      <c r="F502" s="89" t="s">
        <v>1248</v>
      </c>
      <c r="G502" s="91">
        <v>74</v>
      </c>
      <c r="H502" s="64">
        <f>_xlfn.IFNA(G502*(1-VLOOKUP(A502,Rabatte!A:G,7,FALSE)),G502*1)</f>
        <v>74</v>
      </c>
      <c r="I502" s="88">
        <v>10</v>
      </c>
      <c r="J502" s="64">
        <f>_xlfn.IFNA(G502*(1-VLOOKUP(A502,Rabatte!A:H,8,FALSE)),G502*1)</f>
        <v>74</v>
      </c>
      <c r="K502" s="93">
        <v>13.96</v>
      </c>
      <c r="L502" s="99">
        <v>4002626123725</v>
      </c>
      <c r="P502" s="60" t="str">
        <f t="shared" si="7"/>
        <v>ML</v>
      </c>
    </row>
    <row r="503" spans="1:16" x14ac:dyDescent="0.25">
      <c r="A503" s="88" t="s">
        <v>931</v>
      </c>
      <c r="B503" s="89" t="s">
        <v>932</v>
      </c>
      <c r="C503" s="89" t="s">
        <v>933</v>
      </c>
      <c r="D503" s="90">
        <v>12373</v>
      </c>
      <c r="E503" s="88">
        <v>2002193</v>
      </c>
      <c r="F503" s="89" t="s">
        <v>1249</v>
      </c>
      <c r="G503" s="91">
        <v>87.25</v>
      </c>
      <c r="H503" s="64">
        <f>_xlfn.IFNA(G503*(1-VLOOKUP(A503,Rabatte!A:G,7,FALSE)),G503*1)</f>
        <v>87.25</v>
      </c>
      <c r="I503" s="88">
        <v>10</v>
      </c>
      <c r="J503" s="64">
        <f>_xlfn.IFNA(G503*(1-VLOOKUP(A503,Rabatte!A:H,8,FALSE)),G503*1)</f>
        <v>87.25</v>
      </c>
      <c r="K503" s="93">
        <v>15.33</v>
      </c>
      <c r="L503" s="99">
        <v>4002626123732</v>
      </c>
      <c r="P503" s="60" t="str">
        <f t="shared" si="7"/>
        <v>ML</v>
      </c>
    </row>
    <row r="504" spans="1:16" x14ac:dyDescent="0.25">
      <c r="A504" s="88" t="s">
        <v>931</v>
      </c>
      <c r="B504" s="89" t="s">
        <v>932</v>
      </c>
      <c r="C504" s="89" t="s">
        <v>933</v>
      </c>
      <c r="D504" s="90">
        <v>12374</v>
      </c>
      <c r="E504" s="88">
        <v>2002194</v>
      </c>
      <c r="F504" s="89" t="s">
        <v>1250</v>
      </c>
      <c r="G504" s="91">
        <v>112.75</v>
      </c>
      <c r="H504" s="64">
        <f>_xlfn.IFNA(G504*(1-VLOOKUP(A504,Rabatte!A:G,7,FALSE)),G504*1)</f>
        <v>112.75</v>
      </c>
      <c r="I504" s="88">
        <v>6</v>
      </c>
      <c r="J504" s="64">
        <f>_xlfn.IFNA(G504*(1-VLOOKUP(A504,Rabatte!A:H,8,FALSE)),G504*1)</f>
        <v>112.75</v>
      </c>
      <c r="K504" s="93">
        <v>26.71</v>
      </c>
      <c r="L504" s="99">
        <v>4002626123749</v>
      </c>
      <c r="P504" s="60" t="str">
        <f t="shared" si="7"/>
        <v>ML</v>
      </c>
    </row>
    <row r="505" spans="1:16" x14ac:dyDescent="0.25">
      <c r="A505" s="88" t="s">
        <v>931</v>
      </c>
      <c r="B505" s="89" t="s">
        <v>932</v>
      </c>
      <c r="C505" s="89" t="s">
        <v>933</v>
      </c>
      <c r="D505" s="90">
        <v>12375</v>
      </c>
      <c r="E505" s="88">
        <v>2002195</v>
      </c>
      <c r="F505" s="89" t="s">
        <v>4505</v>
      </c>
      <c r="G505" s="91">
        <v>25</v>
      </c>
      <c r="H505" s="64">
        <f>_xlfn.IFNA(G505*(1-VLOOKUP(A505,Rabatte!A:G,7,FALSE)),G505*1)</f>
        <v>25</v>
      </c>
      <c r="I505" s="88">
        <v>20</v>
      </c>
      <c r="J505" s="64">
        <f>_xlfn.IFNA(G505*(1-VLOOKUP(A505,Rabatte!A:H,8,FALSE)),G505*1)</f>
        <v>25</v>
      </c>
      <c r="K505" s="93">
        <v>0.5</v>
      </c>
      <c r="L505" s="99">
        <v>4002626097811</v>
      </c>
      <c r="P505" s="60" t="str">
        <f t="shared" si="7"/>
        <v>ML</v>
      </c>
    </row>
    <row r="506" spans="1:16" x14ac:dyDescent="0.25">
      <c r="A506" s="88" t="s">
        <v>931</v>
      </c>
      <c r="B506" s="89" t="s">
        <v>932</v>
      </c>
      <c r="C506" s="89" t="s">
        <v>933</v>
      </c>
      <c r="D506" s="90">
        <v>12376</v>
      </c>
      <c r="E506" s="88">
        <v>2002196</v>
      </c>
      <c r="F506" s="89" t="s">
        <v>1251</v>
      </c>
      <c r="G506" s="91">
        <v>26.5</v>
      </c>
      <c r="H506" s="64">
        <f>_xlfn.IFNA(G506*(1-VLOOKUP(A506,Rabatte!A:G,7,FALSE)),G506*1)</f>
        <v>26.5</v>
      </c>
      <c r="I506" s="88">
        <v>5</v>
      </c>
      <c r="J506" s="64">
        <f>_xlfn.IFNA(G506*(1-VLOOKUP(A506,Rabatte!A:H,8,FALSE)),G506*1)</f>
        <v>26.5</v>
      </c>
      <c r="K506" s="93">
        <v>0.2</v>
      </c>
      <c r="L506" s="99">
        <v>8590830178540</v>
      </c>
      <c r="P506" s="60" t="str">
        <f t="shared" si="7"/>
        <v>ML</v>
      </c>
    </row>
    <row r="507" spans="1:16" x14ac:dyDescent="0.25">
      <c r="A507" s="88" t="s">
        <v>931</v>
      </c>
      <c r="B507" s="89" t="s">
        <v>932</v>
      </c>
      <c r="C507" s="89" t="s">
        <v>933</v>
      </c>
      <c r="D507" s="90">
        <v>12380</v>
      </c>
      <c r="E507" s="88">
        <v>2002197</v>
      </c>
      <c r="F507" s="89" t="s">
        <v>1252</v>
      </c>
      <c r="G507" s="91">
        <v>25</v>
      </c>
      <c r="H507" s="64">
        <f>_xlfn.IFNA(G507*(1-VLOOKUP(A507,Rabatte!A:G,7,FALSE)),G507*1)</f>
        <v>25</v>
      </c>
      <c r="I507" s="88">
        <v>20</v>
      </c>
      <c r="J507" s="64">
        <f>_xlfn.IFNA(G507*(1-VLOOKUP(A507,Rabatte!A:H,8,FALSE)),G507*1)</f>
        <v>25</v>
      </c>
      <c r="K507" s="93">
        <v>0.65</v>
      </c>
      <c r="L507" s="99">
        <v>4002626123800</v>
      </c>
      <c r="P507" s="60" t="str">
        <f t="shared" si="7"/>
        <v>ML</v>
      </c>
    </row>
    <row r="508" spans="1:16" x14ac:dyDescent="0.25">
      <c r="A508" s="88" t="s">
        <v>931</v>
      </c>
      <c r="B508" s="89" t="s">
        <v>932</v>
      </c>
      <c r="C508" s="89" t="s">
        <v>933</v>
      </c>
      <c r="D508" s="90">
        <v>12381</v>
      </c>
      <c r="E508" s="88">
        <v>2002198</v>
      </c>
      <c r="F508" s="89" t="s">
        <v>1253</v>
      </c>
      <c r="G508" s="91">
        <v>25</v>
      </c>
      <c r="H508" s="64">
        <f>_xlfn.IFNA(G508*(1-VLOOKUP(A508,Rabatte!A:G,7,FALSE)),G508*1)</f>
        <v>25</v>
      </c>
      <c r="I508" s="88">
        <v>20</v>
      </c>
      <c r="J508" s="64">
        <f>_xlfn.IFNA(G508*(1-VLOOKUP(A508,Rabatte!A:H,8,FALSE)),G508*1)</f>
        <v>25</v>
      </c>
      <c r="K508" s="93">
        <v>0.55000000000000004</v>
      </c>
      <c r="L508" s="99">
        <v>4002626123817</v>
      </c>
      <c r="P508" s="60" t="str">
        <f t="shared" si="7"/>
        <v>ML</v>
      </c>
    </row>
    <row r="509" spans="1:16" x14ac:dyDescent="0.25">
      <c r="A509" s="88" t="s">
        <v>931</v>
      </c>
      <c r="B509" s="89" t="s">
        <v>932</v>
      </c>
      <c r="C509" s="89" t="s">
        <v>933</v>
      </c>
      <c r="D509" s="90">
        <v>12383</v>
      </c>
      <c r="E509" s="88">
        <v>2002199</v>
      </c>
      <c r="F509" s="89" t="s">
        <v>1254</v>
      </c>
      <c r="G509" s="91">
        <v>26.5</v>
      </c>
      <c r="H509" s="64">
        <f>_xlfn.IFNA(G509*(1-VLOOKUP(A509,Rabatte!A:G,7,FALSE)),G509*1)</f>
        <v>26.5</v>
      </c>
      <c r="I509" s="88">
        <v>5</v>
      </c>
      <c r="J509" s="64">
        <f>_xlfn.IFNA(G509*(1-VLOOKUP(A509,Rabatte!A:H,8,FALSE)),G509*1)</f>
        <v>26.5</v>
      </c>
      <c r="K509" s="93">
        <v>0.3</v>
      </c>
      <c r="L509" s="99">
        <v>4002626123831</v>
      </c>
      <c r="P509" s="60" t="str">
        <f t="shared" si="7"/>
        <v>ML</v>
      </c>
    </row>
    <row r="510" spans="1:16" x14ac:dyDescent="0.25">
      <c r="A510" s="88" t="s">
        <v>931</v>
      </c>
      <c r="B510" s="89" t="s">
        <v>932</v>
      </c>
      <c r="C510" s="89" t="s">
        <v>933</v>
      </c>
      <c r="D510" s="90">
        <v>12384</v>
      </c>
      <c r="E510" s="88">
        <v>2002200</v>
      </c>
      <c r="F510" s="89" t="s">
        <v>1255</v>
      </c>
      <c r="G510" s="91">
        <v>26.5</v>
      </c>
      <c r="H510" s="64">
        <f>_xlfn.IFNA(G510*(1-VLOOKUP(A510,Rabatte!A:G,7,FALSE)),G510*1)</f>
        <v>26.5</v>
      </c>
      <c r="I510" s="88">
        <v>5</v>
      </c>
      <c r="J510" s="64">
        <f>_xlfn.IFNA(G510*(1-VLOOKUP(A510,Rabatte!A:H,8,FALSE)),G510*1)</f>
        <v>26.5</v>
      </c>
      <c r="K510" s="93">
        <v>0.26</v>
      </c>
      <c r="L510" s="99">
        <v>4002626123848</v>
      </c>
      <c r="P510" s="60" t="str">
        <f t="shared" si="7"/>
        <v>ML</v>
      </c>
    </row>
    <row r="511" spans="1:16" x14ac:dyDescent="0.25">
      <c r="A511" s="88" t="s">
        <v>931</v>
      </c>
      <c r="B511" s="89" t="s">
        <v>932</v>
      </c>
      <c r="C511" s="89" t="s">
        <v>933</v>
      </c>
      <c r="D511" s="90">
        <v>12385</v>
      </c>
      <c r="E511" s="88">
        <v>2002201</v>
      </c>
      <c r="F511" s="89" t="s">
        <v>1256</v>
      </c>
      <c r="G511" s="91">
        <v>25</v>
      </c>
      <c r="H511" s="64">
        <f>_xlfn.IFNA(G511*(1-VLOOKUP(A511,Rabatte!A:G,7,FALSE)),G511*1)</f>
        <v>25</v>
      </c>
      <c r="I511" s="88">
        <v>15</v>
      </c>
      <c r="J511" s="64">
        <f>_xlfn.IFNA(G511*(1-VLOOKUP(A511,Rabatte!A:H,8,FALSE)),G511*1)</f>
        <v>25</v>
      </c>
      <c r="K511" s="93">
        <v>1.4</v>
      </c>
      <c r="L511" s="99">
        <v>4002626123855</v>
      </c>
      <c r="P511" s="60" t="str">
        <f t="shared" si="7"/>
        <v>ML</v>
      </c>
    </row>
    <row r="512" spans="1:16" x14ac:dyDescent="0.25">
      <c r="A512" s="88" t="s">
        <v>931</v>
      </c>
      <c r="B512" s="89" t="s">
        <v>932</v>
      </c>
      <c r="C512" s="89" t="s">
        <v>933</v>
      </c>
      <c r="D512" s="90">
        <v>12386</v>
      </c>
      <c r="E512" s="88">
        <v>2002202</v>
      </c>
      <c r="F512" s="89" t="s">
        <v>1257</v>
      </c>
      <c r="G512" s="91">
        <v>37</v>
      </c>
      <c r="H512" s="64">
        <f>_xlfn.IFNA(G512*(1-VLOOKUP(A512,Rabatte!A:G,7,FALSE)),G512*1)</f>
        <v>37</v>
      </c>
      <c r="I512" s="88">
        <v>6</v>
      </c>
      <c r="J512" s="64">
        <f>_xlfn.IFNA(G512*(1-VLOOKUP(A512,Rabatte!A:H,8,FALSE)),G512*1)</f>
        <v>37</v>
      </c>
      <c r="K512" s="93">
        <v>1.31</v>
      </c>
      <c r="L512" s="99">
        <v>4002626123862</v>
      </c>
      <c r="P512" s="60" t="str">
        <f t="shared" si="7"/>
        <v>ML</v>
      </c>
    </row>
    <row r="513" spans="1:16" x14ac:dyDescent="0.25">
      <c r="A513" s="88" t="s">
        <v>931</v>
      </c>
      <c r="B513" s="89" t="s">
        <v>932</v>
      </c>
      <c r="C513" s="89" t="s">
        <v>933</v>
      </c>
      <c r="D513" s="90">
        <v>12387</v>
      </c>
      <c r="E513" s="88">
        <v>2002203</v>
      </c>
      <c r="F513" s="89" t="s">
        <v>3810</v>
      </c>
      <c r="G513" s="91">
        <v>37</v>
      </c>
      <c r="H513" s="64">
        <f>_xlfn.IFNA(G513*(1-VLOOKUP(A513,Rabatte!A:G,7,FALSE)),G513*1)</f>
        <v>37</v>
      </c>
      <c r="I513" s="88">
        <v>6</v>
      </c>
      <c r="J513" s="64">
        <f>_xlfn.IFNA(G513*(1-VLOOKUP(A513,Rabatte!A:H,8,FALSE)),G513*1)</f>
        <v>37</v>
      </c>
      <c r="K513" s="93">
        <v>1.54</v>
      </c>
      <c r="L513" s="99">
        <v>4002626123879</v>
      </c>
      <c r="P513" s="60" t="str">
        <f t="shared" si="7"/>
        <v>ML</v>
      </c>
    </row>
    <row r="514" spans="1:16" x14ac:dyDescent="0.25">
      <c r="A514" s="88" t="s">
        <v>931</v>
      </c>
      <c r="B514" s="89" t="s">
        <v>932</v>
      </c>
      <c r="C514" s="89" t="s">
        <v>933</v>
      </c>
      <c r="D514" s="90">
        <v>12388</v>
      </c>
      <c r="E514" s="88">
        <v>2002204</v>
      </c>
      <c r="F514" s="89" t="s">
        <v>4506</v>
      </c>
      <c r="G514" s="91">
        <v>37</v>
      </c>
      <c r="H514" s="64">
        <f>_xlfn.IFNA(G514*(1-VLOOKUP(A514,Rabatte!A:G,7,FALSE)),G514*1)</f>
        <v>37</v>
      </c>
      <c r="I514" s="88">
        <v>6</v>
      </c>
      <c r="J514" s="64">
        <f>_xlfn.IFNA(G514*(1-VLOOKUP(A514,Rabatte!A:H,8,FALSE)),G514*1)</f>
        <v>37</v>
      </c>
      <c r="K514" s="93">
        <v>1.66</v>
      </c>
      <c r="L514" s="99">
        <v>4002626123886</v>
      </c>
      <c r="P514" s="60" t="str">
        <f t="shared" si="7"/>
        <v>ML</v>
      </c>
    </row>
    <row r="515" spans="1:16" x14ac:dyDescent="0.25">
      <c r="A515" s="88" t="s">
        <v>931</v>
      </c>
      <c r="B515" s="89" t="s">
        <v>932</v>
      </c>
      <c r="C515" s="89" t="s">
        <v>933</v>
      </c>
      <c r="D515" s="90">
        <v>12389</v>
      </c>
      <c r="E515" s="88">
        <v>2002205</v>
      </c>
      <c r="F515" s="89" t="s">
        <v>1258</v>
      </c>
      <c r="G515" s="91">
        <v>37</v>
      </c>
      <c r="H515" s="64">
        <f>_xlfn.IFNA(G515*(1-VLOOKUP(A515,Rabatte!A:G,7,FALSE)),G515*1)</f>
        <v>37</v>
      </c>
      <c r="I515" s="88">
        <v>6</v>
      </c>
      <c r="J515" s="64">
        <f>_xlfn.IFNA(G515*(1-VLOOKUP(A515,Rabatte!A:H,8,FALSE)),G515*1)</f>
        <v>37</v>
      </c>
      <c r="K515" s="93">
        <v>2.0099999999999998</v>
      </c>
      <c r="L515" s="99">
        <v>4002626123893</v>
      </c>
      <c r="P515" s="60" t="str">
        <f t="shared" si="7"/>
        <v>ML</v>
      </c>
    </row>
    <row r="516" spans="1:16" x14ac:dyDescent="0.25">
      <c r="A516" s="88" t="s">
        <v>931</v>
      </c>
      <c r="B516" s="89" t="s">
        <v>932</v>
      </c>
      <c r="C516" s="89" t="s">
        <v>933</v>
      </c>
      <c r="D516" s="90">
        <v>12390</v>
      </c>
      <c r="E516" s="88">
        <v>2002206</v>
      </c>
      <c r="F516" s="89" t="s">
        <v>3811</v>
      </c>
      <c r="G516" s="91">
        <v>37</v>
      </c>
      <c r="H516" s="64">
        <f>_xlfn.IFNA(G516*(1-VLOOKUP(A516,Rabatte!A:G,7,FALSE)),G516*1)</f>
        <v>37</v>
      </c>
      <c r="I516" s="88">
        <v>6</v>
      </c>
      <c r="J516" s="64">
        <f>_xlfn.IFNA(G516*(1-VLOOKUP(A516,Rabatte!A:H,8,FALSE)),G516*1)</f>
        <v>37</v>
      </c>
      <c r="K516" s="93">
        <v>2.11</v>
      </c>
      <c r="L516" s="99">
        <v>4002626123909</v>
      </c>
      <c r="P516" s="60" t="str">
        <f t="shared" ref="P516:P579" si="8">A516</f>
        <v>ML</v>
      </c>
    </row>
    <row r="517" spans="1:16" x14ac:dyDescent="0.25">
      <c r="A517" s="88" t="s">
        <v>931</v>
      </c>
      <c r="B517" s="89" t="s">
        <v>932</v>
      </c>
      <c r="C517" s="89" t="s">
        <v>933</v>
      </c>
      <c r="D517" s="90">
        <v>12391</v>
      </c>
      <c r="E517" s="88">
        <v>2002207</v>
      </c>
      <c r="F517" s="89" t="s">
        <v>1259</v>
      </c>
      <c r="G517" s="91">
        <v>223.5</v>
      </c>
      <c r="H517" s="64">
        <f>_xlfn.IFNA(G517*(1-VLOOKUP(A517,Rabatte!A:G,7,FALSE)),G517*1)</f>
        <v>223.5</v>
      </c>
      <c r="I517" s="88">
        <v>10</v>
      </c>
      <c r="J517" s="64">
        <f>_xlfn.IFNA(G517*(1-VLOOKUP(A517,Rabatte!A:H,8,FALSE)),G517*1)</f>
        <v>223.5</v>
      </c>
      <c r="K517" s="93">
        <v>26.58</v>
      </c>
      <c r="L517" s="99">
        <v>4002626123916</v>
      </c>
      <c r="P517" s="60" t="str">
        <f t="shared" si="8"/>
        <v>ML</v>
      </c>
    </row>
    <row r="518" spans="1:16" x14ac:dyDescent="0.25">
      <c r="A518" s="88" t="s">
        <v>931</v>
      </c>
      <c r="B518" s="89" t="s">
        <v>932</v>
      </c>
      <c r="C518" s="89" t="s">
        <v>933</v>
      </c>
      <c r="D518" s="90">
        <v>12392</v>
      </c>
      <c r="E518" s="88">
        <v>2002208</v>
      </c>
      <c r="F518" s="89" t="s">
        <v>1260</v>
      </c>
      <c r="G518" s="91">
        <v>244</v>
      </c>
      <c r="H518" s="64">
        <f>_xlfn.IFNA(G518*(1-VLOOKUP(A518,Rabatte!A:G,7,FALSE)),G518*1)</f>
        <v>244</v>
      </c>
      <c r="I518" s="88">
        <v>10</v>
      </c>
      <c r="J518" s="64">
        <f>_xlfn.IFNA(G518*(1-VLOOKUP(A518,Rabatte!A:H,8,FALSE)),G518*1)</f>
        <v>244</v>
      </c>
      <c r="K518" s="93">
        <v>35.18</v>
      </c>
      <c r="L518" s="99">
        <v>4002626123923</v>
      </c>
      <c r="P518" s="60" t="str">
        <f t="shared" si="8"/>
        <v>ML</v>
      </c>
    </row>
    <row r="519" spans="1:16" x14ac:dyDescent="0.25">
      <c r="A519" s="88" t="s">
        <v>931</v>
      </c>
      <c r="B519" s="89" t="s">
        <v>932</v>
      </c>
      <c r="C519" s="89" t="s">
        <v>933</v>
      </c>
      <c r="D519" s="90">
        <v>12393</v>
      </c>
      <c r="E519" s="88">
        <v>2002209</v>
      </c>
      <c r="F519" s="89" t="s">
        <v>4507</v>
      </c>
      <c r="G519" s="91">
        <v>58.249999999999993</v>
      </c>
      <c r="H519" s="64">
        <f>_xlfn.IFNA(G519*(1-VLOOKUP(A519,Rabatte!A:G,7,FALSE)),G519*1)</f>
        <v>58.249999999999993</v>
      </c>
      <c r="I519" s="88">
        <v>6</v>
      </c>
      <c r="J519" s="64">
        <f>_xlfn.IFNA(G519*(1-VLOOKUP(A519,Rabatte!A:H,8,FALSE)),G519*1)</f>
        <v>58.249999999999993</v>
      </c>
      <c r="K519" s="93">
        <v>1.3</v>
      </c>
      <c r="L519" s="99">
        <v>4002626123930</v>
      </c>
      <c r="P519" s="60" t="str">
        <f t="shared" si="8"/>
        <v>ML</v>
      </c>
    </row>
    <row r="520" spans="1:16" x14ac:dyDescent="0.25">
      <c r="A520" s="88" t="s">
        <v>931</v>
      </c>
      <c r="B520" s="89" t="s">
        <v>932</v>
      </c>
      <c r="C520" s="89" t="s">
        <v>933</v>
      </c>
      <c r="D520" s="90">
        <v>12394</v>
      </c>
      <c r="E520" s="88">
        <v>2002210</v>
      </c>
      <c r="F520" s="89" t="s">
        <v>3812</v>
      </c>
      <c r="G520" s="91">
        <v>58.249999999999993</v>
      </c>
      <c r="H520" s="64">
        <f>_xlfn.IFNA(G520*(1-VLOOKUP(A520,Rabatte!A:G,7,FALSE)),G520*1)</f>
        <v>58.249999999999993</v>
      </c>
      <c r="I520" s="88">
        <v>6</v>
      </c>
      <c r="J520" s="64">
        <f>_xlfn.IFNA(G520*(1-VLOOKUP(A520,Rabatte!A:H,8,FALSE)),G520*1)</f>
        <v>58.249999999999993</v>
      </c>
      <c r="K520" s="93">
        <v>1.35</v>
      </c>
      <c r="L520" s="99">
        <v>4002626123947</v>
      </c>
      <c r="P520" s="60" t="str">
        <f t="shared" si="8"/>
        <v>ML</v>
      </c>
    </row>
    <row r="521" spans="1:16" x14ac:dyDescent="0.25">
      <c r="A521" s="88" t="s">
        <v>931</v>
      </c>
      <c r="B521" s="89" t="s">
        <v>932</v>
      </c>
      <c r="C521" s="89" t="s">
        <v>933</v>
      </c>
      <c r="D521" s="90">
        <v>12395</v>
      </c>
      <c r="E521" s="88">
        <v>2002211</v>
      </c>
      <c r="F521" s="89" t="s">
        <v>4508</v>
      </c>
      <c r="G521" s="91">
        <v>58.249999999999993</v>
      </c>
      <c r="H521" s="64">
        <f>_xlfn.IFNA(G521*(1-VLOOKUP(A521,Rabatte!A:G,7,FALSE)),G521*1)</f>
        <v>58.249999999999993</v>
      </c>
      <c r="I521" s="88">
        <v>6</v>
      </c>
      <c r="J521" s="64">
        <f>_xlfn.IFNA(G521*(1-VLOOKUP(A521,Rabatte!A:H,8,FALSE)),G521*1)</f>
        <v>58.249999999999993</v>
      </c>
      <c r="K521" s="93">
        <v>1.4</v>
      </c>
      <c r="L521" s="99">
        <v>4002626123954</v>
      </c>
      <c r="P521" s="60" t="str">
        <f t="shared" si="8"/>
        <v>ML</v>
      </c>
    </row>
    <row r="522" spans="1:16" x14ac:dyDescent="0.25">
      <c r="A522" s="88" t="s">
        <v>931</v>
      </c>
      <c r="B522" s="89" t="s">
        <v>932</v>
      </c>
      <c r="C522" s="89" t="s">
        <v>933</v>
      </c>
      <c r="D522" s="90">
        <v>12396</v>
      </c>
      <c r="E522" s="88">
        <v>2002212</v>
      </c>
      <c r="F522" s="89" t="s">
        <v>3813</v>
      </c>
      <c r="G522" s="91">
        <v>58.249999999999993</v>
      </c>
      <c r="H522" s="64">
        <f>_xlfn.IFNA(G522*(1-VLOOKUP(A522,Rabatte!A:G,7,FALSE)),G522*1)</f>
        <v>58.249999999999993</v>
      </c>
      <c r="I522" s="88">
        <v>6</v>
      </c>
      <c r="J522" s="64">
        <f>_xlfn.IFNA(G522*(1-VLOOKUP(A522,Rabatte!A:H,8,FALSE)),G522*1)</f>
        <v>58.249999999999993</v>
      </c>
      <c r="K522" s="93">
        <v>1.5</v>
      </c>
      <c r="L522" s="99">
        <v>4002626123961</v>
      </c>
      <c r="P522" s="60" t="str">
        <f t="shared" si="8"/>
        <v>ML</v>
      </c>
    </row>
    <row r="523" spans="1:16" x14ac:dyDescent="0.25">
      <c r="A523" s="88" t="s">
        <v>931</v>
      </c>
      <c r="B523" s="89" t="s">
        <v>932</v>
      </c>
      <c r="C523" s="89" t="s">
        <v>933</v>
      </c>
      <c r="D523" s="90">
        <v>12397</v>
      </c>
      <c r="E523" s="88">
        <v>2002213</v>
      </c>
      <c r="F523" s="89" t="s">
        <v>3814</v>
      </c>
      <c r="G523" s="91">
        <v>58.249999999999993</v>
      </c>
      <c r="H523" s="64">
        <f>_xlfn.IFNA(G523*(1-VLOOKUP(A523,Rabatte!A:G,7,FALSE)),G523*1)</f>
        <v>58.249999999999993</v>
      </c>
      <c r="I523" s="88">
        <v>6</v>
      </c>
      <c r="J523" s="64">
        <f>_xlfn.IFNA(G523*(1-VLOOKUP(A523,Rabatte!A:H,8,FALSE)),G523*1)</f>
        <v>58.249999999999993</v>
      </c>
      <c r="K523" s="93">
        <v>1.6</v>
      </c>
      <c r="L523" s="99">
        <v>4002626123978</v>
      </c>
      <c r="P523" s="60" t="str">
        <f t="shared" si="8"/>
        <v>ML</v>
      </c>
    </row>
    <row r="524" spans="1:16" x14ac:dyDescent="0.25">
      <c r="A524" s="88" t="s">
        <v>931</v>
      </c>
      <c r="B524" s="89" t="s">
        <v>932</v>
      </c>
      <c r="C524" s="89" t="s">
        <v>933</v>
      </c>
      <c r="D524" s="90">
        <v>12398</v>
      </c>
      <c r="E524" s="88">
        <v>2002214</v>
      </c>
      <c r="F524" s="89" t="s">
        <v>1261</v>
      </c>
      <c r="G524" s="91">
        <v>223.5</v>
      </c>
      <c r="H524" s="64">
        <f>_xlfn.IFNA(G524*(1-VLOOKUP(A524,Rabatte!A:G,7,FALSE)),G524*1)</f>
        <v>223.5</v>
      </c>
      <c r="I524" s="88">
        <v>10</v>
      </c>
      <c r="J524" s="64">
        <f>_xlfn.IFNA(G524*(1-VLOOKUP(A524,Rabatte!A:H,8,FALSE)),G524*1)</f>
        <v>223.5</v>
      </c>
      <c r="K524" s="93">
        <v>25.92</v>
      </c>
      <c r="L524" s="99">
        <v>4002626123985</v>
      </c>
      <c r="P524" s="60" t="str">
        <f t="shared" si="8"/>
        <v>ML</v>
      </c>
    </row>
    <row r="525" spans="1:16" x14ac:dyDescent="0.25">
      <c r="A525" s="88" t="s">
        <v>931</v>
      </c>
      <c r="B525" s="89" t="s">
        <v>932</v>
      </c>
      <c r="C525" s="89" t="s">
        <v>933</v>
      </c>
      <c r="D525" s="90">
        <v>12399</v>
      </c>
      <c r="E525" s="88">
        <v>2002215</v>
      </c>
      <c r="F525" s="89" t="s">
        <v>1262</v>
      </c>
      <c r="G525" s="91">
        <v>244</v>
      </c>
      <c r="H525" s="64">
        <f>_xlfn.IFNA(G525*(1-VLOOKUP(A525,Rabatte!A:G,7,FALSE)),G525*1)</f>
        <v>244</v>
      </c>
      <c r="I525" s="88">
        <v>10</v>
      </c>
      <c r="J525" s="64">
        <f>_xlfn.IFNA(G525*(1-VLOOKUP(A525,Rabatte!A:H,8,FALSE)),G525*1)</f>
        <v>244</v>
      </c>
      <c r="K525" s="93">
        <v>34.520000000000003</v>
      </c>
      <c r="L525" s="99">
        <v>4002626123992</v>
      </c>
      <c r="P525" s="60" t="str">
        <f t="shared" si="8"/>
        <v>ML</v>
      </c>
    </row>
    <row r="526" spans="1:16" x14ac:dyDescent="0.25">
      <c r="A526" s="88" t="s">
        <v>931</v>
      </c>
      <c r="B526" s="89" t="s">
        <v>932</v>
      </c>
      <c r="C526" s="89" t="s">
        <v>933</v>
      </c>
      <c r="D526" s="90">
        <v>12421</v>
      </c>
      <c r="E526" s="88">
        <v>2002226</v>
      </c>
      <c r="F526" s="89" t="s">
        <v>1263</v>
      </c>
      <c r="G526" s="91">
        <v>212.75</v>
      </c>
      <c r="H526" s="64">
        <f>_xlfn.IFNA(G526*(1-VLOOKUP(A526,Rabatte!A:G,7,FALSE)),G526*1)</f>
        <v>212.75</v>
      </c>
      <c r="I526" s="88">
        <v>30</v>
      </c>
      <c r="J526" s="64">
        <f>_xlfn.IFNA(G526*(1-VLOOKUP(A526,Rabatte!A:H,8,FALSE)),G526*1)</f>
        <v>212.75</v>
      </c>
      <c r="K526" s="93">
        <v>13.78</v>
      </c>
      <c r="L526" s="99">
        <v>4002626124210</v>
      </c>
      <c r="P526" s="60" t="str">
        <f t="shared" si="8"/>
        <v>ML</v>
      </c>
    </row>
    <row r="527" spans="1:16" x14ac:dyDescent="0.25">
      <c r="A527" s="88" t="s">
        <v>931</v>
      </c>
      <c r="B527" s="89" t="s">
        <v>932</v>
      </c>
      <c r="C527" s="89" t="s">
        <v>933</v>
      </c>
      <c r="D527" s="90">
        <v>12422</v>
      </c>
      <c r="E527" s="88">
        <v>2002227</v>
      </c>
      <c r="F527" s="89" t="s">
        <v>1264</v>
      </c>
      <c r="G527" s="91">
        <v>227.75</v>
      </c>
      <c r="H527" s="64">
        <f>_xlfn.IFNA(G527*(1-VLOOKUP(A527,Rabatte!A:G,7,FALSE)),G527*1)</f>
        <v>227.75</v>
      </c>
      <c r="I527" s="88">
        <v>10</v>
      </c>
      <c r="J527" s="64">
        <f>_xlfn.IFNA(G527*(1-VLOOKUP(A527,Rabatte!A:H,8,FALSE)),G527*1)</f>
        <v>227.75</v>
      </c>
      <c r="K527" s="93">
        <v>16.09</v>
      </c>
      <c r="L527" s="99">
        <v>4002626124227</v>
      </c>
      <c r="P527" s="60" t="str">
        <f t="shared" si="8"/>
        <v>ML</v>
      </c>
    </row>
    <row r="528" spans="1:16" x14ac:dyDescent="0.25">
      <c r="A528" s="88" t="s">
        <v>931</v>
      </c>
      <c r="B528" s="89" t="s">
        <v>932</v>
      </c>
      <c r="C528" s="89" t="s">
        <v>933</v>
      </c>
      <c r="D528" s="90">
        <v>12423</v>
      </c>
      <c r="E528" s="88">
        <v>2002228</v>
      </c>
      <c r="F528" s="89" t="s">
        <v>1265</v>
      </c>
      <c r="G528" s="91">
        <v>212.75</v>
      </c>
      <c r="H528" s="64">
        <f>_xlfn.IFNA(G528*(1-VLOOKUP(A528,Rabatte!A:G,7,FALSE)),G528*1)</f>
        <v>212.75</v>
      </c>
      <c r="I528" s="88">
        <v>30</v>
      </c>
      <c r="J528" s="64">
        <f>_xlfn.IFNA(G528*(1-VLOOKUP(A528,Rabatte!A:H,8,FALSE)),G528*1)</f>
        <v>212.75</v>
      </c>
      <c r="K528" s="93">
        <v>11.88</v>
      </c>
      <c r="L528" s="99">
        <v>4002626124234</v>
      </c>
      <c r="P528" s="60" t="str">
        <f t="shared" si="8"/>
        <v>ML</v>
      </c>
    </row>
    <row r="529" spans="1:16" x14ac:dyDescent="0.25">
      <c r="A529" s="88" t="s">
        <v>931</v>
      </c>
      <c r="B529" s="89" t="s">
        <v>932</v>
      </c>
      <c r="C529" s="89" t="s">
        <v>933</v>
      </c>
      <c r="D529" s="90">
        <v>12424</v>
      </c>
      <c r="E529" s="88">
        <v>2002229</v>
      </c>
      <c r="F529" s="89" t="s">
        <v>1266</v>
      </c>
      <c r="G529" s="91">
        <v>227.75</v>
      </c>
      <c r="H529" s="64">
        <f>_xlfn.IFNA(G529*(1-VLOOKUP(A529,Rabatte!A:G,7,FALSE)),G529*1)</f>
        <v>227.75</v>
      </c>
      <c r="I529" s="88">
        <v>10</v>
      </c>
      <c r="J529" s="64">
        <f>_xlfn.IFNA(G529*(1-VLOOKUP(A529,Rabatte!A:H,8,FALSE)),G529*1)</f>
        <v>227.75</v>
      </c>
      <c r="K529" s="93">
        <v>14.59</v>
      </c>
      <c r="L529" s="99">
        <v>4002626124241</v>
      </c>
      <c r="P529" s="60" t="str">
        <f t="shared" si="8"/>
        <v>ML</v>
      </c>
    </row>
    <row r="530" spans="1:16" x14ac:dyDescent="0.25">
      <c r="A530" s="88" t="s">
        <v>931</v>
      </c>
      <c r="B530" s="89" t="s">
        <v>932</v>
      </c>
      <c r="C530" s="89" t="s">
        <v>933</v>
      </c>
      <c r="D530" s="90">
        <v>12427</v>
      </c>
      <c r="E530" s="88">
        <v>2002230</v>
      </c>
      <c r="F530" s="89" t="s">
        <v>1267</v>
      </c>
      <c r="G530" s="91">
        <v>212.75</v>
      </c>
      <c r="H530" s="64">
        <f>_xlfn.IFNA(G530*(1-VLOOKUP(A530,Rabatte!A:G,7,FALSE)),G530*1)</f>
        <v>212.75</v>
      </c>
      <c r="I530" s="88">
        <v>48</v>
      </c>
      <c r="J530" s="64">
        <f>_xlfn.IFNA(G530*(1-VLOOKUP(A530,Rabatte!A:H,8,FALSE)),G530*1)</f>
        <v>212.75</v>
      </c>
      <c r="K530" s="93">
        <v>9.51</v>
      </c>
      <c r="L530" s="99">
        <v>4002626003393</v>
      </c>
      <c r="P530" s="60" t="str">
        <f t="shared" si="8"/>
        <v>ML</v>
      </c>
    </row>
    <row r="531" spans="1:16" x14ac:dyDescent="0.25">
      <c r="A531" s="88" t="s">
        <v>931</v>
      </c>
      <c r="B531" s="89" t="s">
        <v>932</v>
      </c>
      <c r="C531" s="89" t="s">
        <v>933</v>
      </c>
      <c r="D531" s="90">
        <v>12428</v>
      </c>
      <c r="E531" s="88">
        <v>2002231</v>
      </c>
      <c r="F531" s="89" t="s">
        <v>1268</v>
      </c>
      <c r="G531" s="91">
        <v>227.75</v>
      </c>
      <c r="H531" s="64">
        <f>_xlfn.IFNA(G531*(1-VLOOKUP(A531,Rabatte!A:G,7,FALSE)),G531*1)</f>
        <v>227.75</v>
      </c>
      <c r="I531" s="88">
        <v>30</v>
      </c>
      <c r="J531" s="64">
        <f>_xlfn.IFNA(G531*(1-VLOOKUP(A531,Rabatte!A:H,8,FALSE)),G531*1)</f>
        <v>227.75</v>
      </c>
      <c r="K531" s="93">
        <v>10.8</v>
      </c>
      <c r="L531" s="99">
        <v>4002626003416</v>
      </c>
      <c r="P531" s="60" t="str">
        <f t="shared" si="8"/>
        <v>ML</v>
      </c>
    </row>
    <row r="532" spans="1:16" x14ac:dyDescent="0.25">
      <c r="A532" s="88" t="s">
        <v>931</v>
      </c>
      <c r="B532" s="89" t="s">
        <v>932</v>
      </c>
      <c r="C532" s="89" t="s">
        <v>933</v>
      </c>
      <c r="D532" s="90">
        <v>12475</v>
      </c>
      <c r="E532" s="88">
        <v>2002252</v>
      </c>
      <c r="F532" s="89" t="s">
        <v>4509</v>
      </c>
      <c r="G532" s="91">
        <v>55.499999999999993</v>
      </c>
      <c r="H532" s="64">
        <f>_xlfn.IFNA(G532*(1-VLOOKUP(A532,Rabatte!A:G,7,FALSE)),G532*1)</f>
        <v>55.499999999999993</v>
      </c>
      <c r="I532" s="88">
        <v>20</v>
      </c>
      <c r="J532" s="64">
        <f>_xlfn.IFNA(G532*(1-VLOOKUP(A532,Rabatte!A:H,8,FALSE)),G532*1)</f>
        <v>55.499999999999993</v>
      </c>
      <c r="K532" s="93">
        <v>0.5</v>
      </c>
      <c r="L532" s="99">
        <v>4002626097835</v>
      </c>
      <c r="P532" s="60" t="str">
        <f t="shared" si="8"/>
        <v>ML</v>
      </c>
    </row>
    <row r="533" spans="1:16" x14ac:dyDescent="0.25">
      <c r="A533" s="88" t="s">
        <v>931</v>
      </c>
      <c r="B533" s="89" t="s">
        <v>932</v>
      </c>
      <c r="C533" s="89" t="s">
        <v>933</v>
      </c>
      <c r="D533" s="90">
        <v>12476</v>
      </c>
      <c r="E533" s="88">
        <v>2002253</v>
      </c>
      <c r="F533" s="89" t="s">
        <v>1269</v>
      </c>
      <c r="G533" s="91">
        <v>70.5</v>
      </c>
      <c r="H533" s="64">
        <f>_xlfn.IFNA(G533*(1-VLOOKUP(A533,Rabatte!A:G,7,FALSE)),G533*1)</f>
        <v>70.5</v>
      </c>
      <c r="I533" s="88">
        <v>5</v>
      </c>
      <c r="J533" s="64">
        <f>_xlfn.IFNA(G533*(1-VLOOKUP(A533,Rabatte!A:H,8,FALSE)),G533*1)</f>
        <v>70.5</v>
      </c>
      <c r="K533" s="93">
        <v>0.22</v>
      </c>
      <c r="L533" s="99">
        <v>8590830178557</v>
      </c>
      <c r="P533" s="60" t="str">
        <f t="shared" si="8"/>
        <v>ML</v>
      </c>
    </row>
    <row r="534" spans="1:16" x14ac:dyDescent="0.25">
      <c r="A534" s="88" t="s">
        <v>931</v>
      </c>
      <c r="B534" s="89" t="s">
        <v>932</v>
      </c>
      <c r="C534" s="89" t="s">
        <v>933</v>
      </c>
      <c r="D534" s="90">
        <v>12480</v>
      </c>
      <c r="E534" s="88">
        <v>2002254</v>
      </c>
      <c r="F534" s="89" t="s">
        <v>1270</v>
      </c>
      <c r="G534" s="91">
        <v>55.499999999999993</v>
      </c>
      <c r="H534" s="64">
        <f>_xlfn.IFNA(G534*(1-VLOOKUP(A534,Rabatte!A:G,7,FALSE)),G534*1)</f>
        <v>55.499999999999993</v>
      </c>
      <c r="I534" s="88">
        <v>20</v>
      </c>
      <c r="J534" s="64">
        <f>_xlfn.IFNA(G534*(1-VLOOKUP(A534,Rabatte!A:H,8,FALSE)),G534*1)</f>
        <v>55.499999999999993</v>
      </c>
      <c r="K534" s="93">
        <v>0.67</v>
      </c>
      <c r="L534" s="99">
        <v>4002626124807</v>
      </c>
      <c r="P534" s="60" t="str">
        <f t="shared" si="8"/>
        <v>ML</v>
      </c>
    </row>
    <row r="535" spans="1:16" x14ac:dyDescent="0.25">
      <c r="A535" s="88" t="s">
        <v>931</v>
      </c>
      <c r="B535" s="89" t="s">
        <v>932</v>
      </c>
      <c r="C535" s="89" t="s">
        <v>933</v>
      </c>
      <c r="D535" s="90">
        <v>12481</v>
      </c>
      <c r="E535" s="88">
        <v>2002255</v>
      </c>
      <c r="F535" s="89" t="s">
        <v>1271</v>
      </c>
      <c r="G535" s="91">
        <v>55.499999999999993</v>
      </c>
      <c r="H535" s="64">
        <f>_xlfn.IFNA(G535*(1-VLOOKUP(A535,Rabatte!A:G,7,FALSE)),G535*1)</f>
        <v>55.499999999999993</v>
      </c>
      <c r="I535" s="88">
        <v>20</v>
      </c>
      <c r="J535" s="64">
        <f>_xlfn.IFNA(G535*(1-VLOOKUP(A535,Rabatte!A:H,8,FALSE)),G535*1)</f>
        <v>55.499999999999993</v>
      </c>
      <c r="K535" s="93">
        <v>0.56999999999999995</v>
      </c>
      <c r="L535" s="99">
        <v>4002626124814</v>
      </c>
      <c r="P535" s="60" t="str">
        <f t="shared" si="8"/>
        <v>ML</v>
      </c>
    </row>
    <row r="536" spans="1:16" x14ac:dyDescent="0.25">
      <c r="A536" s="88" t="s">
        <v>931</v>
      </c>
      <c r="B536" s="89" t="s">
        <v>932</v>
      </c>
      <c r="C536" s="89" t="s">
        <v>933</v>
      </c>
      <c r="D536" s="90">
        <v>12483</v>
      </c>
      <c r="E536" s="88">
        <v>2002256</v>
      </c>
      <c r="F536" s="89" t="s">
        <v>1272</v>
      </c>
      <c r="G536" s="91">
        <v>70.5</v>
      </c>
      <c r="H536" s="64">
        <f>_xlfn.IFNA(G536*(1-VLOOKUP(A536,Rabatte!A:G,7,FALSE)),G536*1)</f>
        <v>70.5</v>
      </c>
      <c r="I536" s="88">
        <v>5</v>
      </c>
      <c r="J536" s="64">
        <f>_xlfn.IFNA(G536*(1-VLOOKUP(A536,Rabatte!A:H,8,FALSE)),G536*1)</f>
        <v>70.5</v>
      </c>
      <c r="K536" s="93">
        <v>0.3</v>
      </c>
      <c r="L536" s="99">
        <v>4002626124838</v>
      </c>
      <c r="P536" s="60" t="str">
        <f t="shared" si="8"/>
        <v>ML</v>
      </c>
    </row>
    <row r="537" spans="1:16" x14ac:dyDescent="0.25">
      <c r="A537" s="88" t="s">
        <v>931</v>
      </c>
      <c r="B537" s="89" t="s">
        <v>932</v>
      </c>
      <c r="C537" s="89" t="s">
        <v>933</v>
      </c>
      <c r="D537" s="90">
        <v>12484</v>
      </c>
      <c r="E537" s="88">
        <v>2002257</v>
      </c>
      <c r="F537" s="89" t="s">
        <v>1273</v>
      </c>
      <c r="G537" s="91">
        <v>70.5</v>
      </c>
      <c r="H537" s="64">
        <f>_xlfn.IFNA(G537*(1-VLOOKUP(A537,Rabatte!A:G,7,FALSE)),G537*1)</f>
        <v>70.5</v>
      </c>
      <c r="I537" s="88">
        <v>5</v>
      </c>
      <c r="J537" s="64">
        <f>_xlfn.IFNA(G537*(1-VLOOKUP(A537,Rabatte!A:H,8,FALSE)),G537*1)</f>
        <v>70.5</v>
      </c>
      <c r="K537" s="93">
        <v>0.26</v>
      </c>
      <c r="L537" s="99">
        <v>4002626124845</v>
      </c>
      <c r="P537" s="60" t="str">
        <f t="shared" si="8"/>
        <v>ML</v>
      </c>
    </row>
    <row r="538" spans="1:16" x14ac:dyDescent="0.25">
      <c r="A538" s="88" t="s">
        <v>936</v>
      </c>
      <c r="B538" s="89" t="s">
        <v>937</v>
      </c>
      <c r="C538" s="89" t="s">
        <v>933</v>
      </c>
      <c r="D538" s="90">
        <v>12500</v>
      </c>
      <c r="E538" s="88">
        <v>2002273</v>
      </c>
      <c r="F538" s="89" t="s">
        <v>4510</v>
      </c>
      <c r="G538" s="91">
        <v>570</v>
      </c>
      <c r="H538" s="64">
        <f>_xlfn.IFNA(G538*(1-VLOOKUP(A538,Rabatte!A:G,7,FALSE)),G538*1)</f>
        <v>570</v>
      </c>
      <c r="I538" s="88">
        <v>2</v>
      </c>
      <c r="J538" s="64">
        <f>_xlfn.IFNA(G538*(1-VLOOKUP(A538,Rabatte!A:H,8,FALSE)),G538*1)</f>
        <v>570</v>
      </c>
      <c r="K538" s="93">
        <v>103</v>
      </c>
      <c r="L538" s="99">
        <v>4002626125002</v>
      </c>
      <c r="P538" s="60" t="str">
        <f t="shared" si="8"/>
        <v>PD</v>
      </c>
    </row>
    <row r="539" spans="1:16" x14ac:dyDescent="0.25">
      <c r="A539" s="88" t="s">
        <v>936</v>
      </c>
      <c r="B539" s="89" t="s">
        <v>937</v>
      </c>
      <c r="C539" s="89" t="s">
        <v>933</v>
      </c>
      <c r="D539" s="90">
        <v>12501</v>
      </c>
      <c r="E539" s="88">
        <v>2002274</v>
      </c>
      <c r="F539" s="89" t="s">
        <v>1274</v>
      </c>
      <c r="G539" s="91">
        <v>154.25</v>
      </c>
      <c r="H539" s="64">
        <f>_xlfn.IFNA(G539*(1-VLOOKUP(A539,Rabatte!A:G,7,FALSE)),G539*1)</f>
        <v>154.25</v>
      </c>
      <c r="I539" s="88">
        <v>12</v>
      </c>
      <c r="J539" s="64">
        <f>_xlfn.IFNA(G539*(1-VLOOKUP(A539,Rabatte!A:H,8,FALSE)),G539*1)</f>
        <v>154.25</v>
      </c>
      <c r="K539" s="93">
        <v>17.399999999999999</v>
      </c>
      <c r="L539" s="99">
        <v>4002626125019</v>
      </c>
      <c r="P539" s="60" t="str">
        <f t="shared" si="8"/>
        <v>PD</v>
      </c>
    </row>
    <row r="540" spans="1:16" x14ac:dyDescent="0.25">
      <c r="A540" s="88" t="s">
        <v>936</v>
      </c>
      <c r="B540" s="89" t="s">
        <v>937</v>
      </c>
      <c r="C540" s="89" t="s">
        <v>933</v>
      </c>
      <c r="D540" s="90">
        <v>12502</v>
      </c>
      <c r="E540" s="88">
        <v>2002276</v>
      </c>
      <c r="F540" s="89" t="s">
        <v>1275</v>
      </c>
      <c r="G540" s="91">
        <v>154.25</v>
      </c>
      <c r="H540" s="64">
        <f>_xlfn.IFNA(G540*(1-VLOOKUP(A540,Rabatte!A:G,7,FALSE)),G540*1)</f>
        <v>154.25</v>
      </c>
      <c r="I540" s="88">
        <v>12</v>
      </c>
      <c r="J540" s="64">
        <f>_xlfn.IFNA(G540*(1-VLOOKUP(A540,Rabatte!A:H,8,FALSE)),G540*1)</f>
        <v>154.25</v>
      </c>
      <c r="K540" s="93">
        <v>18</v>
      </c>
      <c r="L540" s="99">
        <v>4002626125026</v>
      </c>
      <c r="P540" s="60" t="str">
        <f t="shared" si="8"/>
        <v>PD</v>
      </c>
    </row>
    <row r="541" spans="1:16" x14ac:dyDescent="0.25">
      <c r="A541" s="88" t="s">
        <v>936</v>
      </c>
      <c r="B541" s="89" t="s">
        <v>937</v>
      </c>
      <c r="C541" s="89" t="s">
        <v>933</v>
      </c>
      <c r="D541" s="90">
        <v>12503</v>
      </c>
      <c r="E541" s="88">
        <v>2002278</v>
      </c>
      <c r="F541" s="89" t="s">
        <v>1276</v>
      </c>
      <c r="G541" s="91">
        <v>154.25</v>
      </c>
      <c r="H541" s="64">
        <f>_xlfn.IFNA(G541*(1-VLOOKUP(A541,Rabatte!A:G,7,FALSE)),G541*1)</f>
        <v>154.25</v>
      </c>
      <c r="I541" s="88">
        <v>12</v>
      </c>
      <c r="J541" s="64">
        <f>_xlfn.IFNA(G541*(1-VLOOKUP(A541,Rabatte!A:H,8,FALSE)),G541*1)</f>
        <v>154.25</v>
      </c>
      <c r="K541" s="93">
        <v>18.45</v>
      </c>
      <c r="L541" s="99">
        <v>4002626125033</v>
      </c>
      <c r="P541" s="60" t="str">
        <f t="shared" si="8"/>
        <v>PD</v>
      </c>
    </row>
    <row r="542" spans="1:16" x14ac:dyDescent="0.25">
      <c r="A542" s="88" t="s">
        <v>936</v>
      </c>
      <c r="B542" s="89" t="s">
        <v>937</v>
      </c>
      <c r="C542" s="89" t="s">
        <v>933</v>
      </c>
      <c r="D542" s="90">
        <v>12504</v>
      </c>
      <c r="E542" s="88">
        <v>2002280</v>
      </c>
      <c r="F542" s="89" t="s">
        <v>1277</v>
      </c>
      <c r="G542" s="91">
        <v>154.25</v>
      </c>
      <c r="H542" s="64">
        <f>_xlfn.IFNA(G542*(1-VLOOKUP(A542,Rabatte!A:G,7,FALSE)),G542*1)</f>
        <v>154.25</v>
      </c>
      <c r="I542" s="88">
        <v>12</v>
      </c>
      <c r="J542" s="64">
        <f>_xlfn.IFNA(G542*(1-VLOOKUP(A542,Rabatte!A:H,8,FALSE)),G542*1)</f>
        <v>154.25</v>
      </c>
      <c r="K542" s="93">
        <v>18.649999999999999</v>
      </c>
      <c r="L542" s="99">
        <v>4002626125040</v>
      </c>
      <c r="P542" s="60" t="str">
        <f t="shared" si="8"/>
        <v>PD</v>
      </c>
    </row>
    <row r="543" spans="1:16" x14ac:dyDescent="0.25">
      <c r="A543" s="88" t="s">
        <v>936</v>
      </c>
      <c r="B543" s="89" t="s">
        <v>937</v>
      </c>
      <c r="C543" s="89" t="s">
        <v>933</v>
      </c>
      <c r="D543" s="90">
        <v>12505</v>
      </c>
      <c r="E543" s="88">
        <v>2002282</v>
      </c>
      <c r="F543" s="89" t="s">
        <v>1278</v>
      </c>
      <c r="G543" s="91">
        <v>154.25</v>
      </c>
      <c r="H543" s="64">
        <f>_xlfn.IFNA(G543*(1-VLOOKUP(A543,Rabatte!A:G,7,FALSE)),G543*1)</f>
        <v>154.25</v>
      </c>
      <c r="I543" s="88">
        <v>12</v>
      </c>
      <c r="J543" s="64">
        <f>_xlfn.IFNA(G543*(1-VLOOKUP(A543,Rabatte!A:H,8,FALSE)),G543*1)</f>
        <v>154.25</v>
      </c>
      <c r="K543" s="93">
        <v>19.2</v>
      </c>
      <c r="L543" s="99">
        <v>4002626125057</v>
      </c>
      <c r="P543" s="60" t="str">
        <f t="shared" si="8"/>
        <v>PD</v>
      </c>
    </row>
    <row r="544" spans="1:16" x14ac:dyDescent="0.25">
      <c r="A544" s="88" t="s">
        <v>936</v>
      </c>
      <c r="B544" s="89" t="s">
        <v>937</v>
      </c>
      <c r="C544" s="89" t="s">
        <v>933</v>
      </c>
      <c r="D544" s="90">
        <v>12506</v>
      </c>
      <c r="E544" s="88">
        <v>2002284</v>
      </c>
      <c r="F544" s="89" t="s">
        <v>1279</v>
      </c>
      <c r="G544" s="91">
        <v>154.25</v>
      </c>
      <c r="H544" s="64">
        <f>_xlfn.IFNA(G544*(1-VLOOKUP(A544,Rabatte!A:G,7,FALSE)),G544*1)</f>
        <v>154.25</v>
      </c>
      <c r="I544" s="88">
        <v>12</v>
      </c>
      <c r="J544" s="64">
        <f>_xlfn.IFNA(G544*(1-VLOOKUP(A544,Rabatte!A:H,8,FALSE)),G544*1)</f>
        <v>154.25</v>
      </c>
      <c r="K544" s="93">
        <v>19.649999999999999</v>
      </c>
      <c r="L544" s="99">
        <v>4002626125064</v>
      </c>
      <c r="P544" s="60" t="str">
        <f t="shared" si="8"/>
        <v>PD</v>
      </c>
    </row>
    <row r="545" spans="1:16" x14ac:dyDescent="0.25">
      <c r="A545" s="88" t="s">
        <v>936</v>
      </c>
      <c r="B545" s="89" t="s">
        <v>937</v>
      </c>
      <c r="C545" s="89" t="s">
        <v>933</v>
      </c>
      <c r="D545" s="90">
        <v>12507</v>
      </c>
      <c r="E545" s="88">
        <v>2002285</v>
      </c>
      <c r="F545" s="89" t="s">
        <v>1280</v>
      </c>
      <c r="G545" s="91">
        <v>154.25</v>
      </c>
      <c r="H545" s="64">
        <f>_xlfn.IFNA(G545*(1-VLOOKUP(A545,Rabatte!A:G,7,FALSE)),G545*1)</f>
        <v>154.25</v>
      </c>
      <c r="I545" s="88">
        <v>12</v>
      </c>
      <c r="J545" s="64">
        <f>_xlfn.IFNA(G545*(1-VLOOKUP(A545,Rabatte!A:H,8,FALSE)),G545*1)</f>
        <v>154.25</v>
      </c>
      <c r="K545" s="93">
        <v>20</v>
      </c>
      <c r="L545" s="99">
        <v>4002626125071</v>
      </c>
      <c r="P545" s="60" t="str">
        <f t="shared" si="8"/>
        <v>PD</v>
      </c>
    </row>
    <row r="546" spans="1:16" x14ac:dyDescent="0.25">
      <c r="A546" s="88" t="s">
        <v>936</v>
      </c>
      <c r="B546" s="89" t="s">
        <v>937</v>
      </c>
      <c r="C546" s="89" t="s">
        <v>933</v>
      </c>
      <c r="D546" s="90">
        <v>12508</v>
      </c>
      <c r="E546" s="88">
        <v>2002286</v>
      </c>
      <c r="F546" s="89" t="s">
        <v>1281</v>
      </c>
      <c r="G546" s="91">
        <v>154.25</v>
      </c>
      <c r="H546" s="64">
        <f>_xlfn.IFNA(G546*(1-VLOOKUP(A546,Rabatte!A:G,7,FALSE)),G546*1)</f>
        <v>154.25</v>
      </c>
      <c r="I546" s="88">
        <v>12</v>
      </c>
      <c r="J546" s="64">
        <f>_xlfn.IFNA(G546*(1-VLOOKUP(A546,Rabatte!A:H,8,FALSE)),G546*1)</f>
        <v>154.25</v>
      </c>
      <c r="K546" s="93">
        <v>20.45</v>
      </c>
      <c r="L546" s="99">
        <v>4002626125088</v>
      </c>
      <c r="P546" s="60" t="str">
        <f t="shared" si="8"/>
        <v>PD</v>
      </c>
    </row>
    <row r="547" spans="1:16" x14ac:dyDescent="0.25">
      <c r="A547" s="88" t="s">
        <v>936</v>
      </c>
      <c r="B547" s="89" t="s">
        <v>937</v>
      </c>
      <c r="C547" s="89" t="s">
        <v>933</v>
      </c>
      <c r="D547" s="90">
        <v>12509</v>
      </c>
      <c r="E547" s="88">
        <v>2002287</v>
      </c>
      <c r="F547" s="89" t="s">
        <v>1282</v>
      </c>
      <c r="G547" s="91">
        <v>154.25</v>
      </c>
      <c r="H547" s="64">
        <f>_xlfn.IFNA(G547*(1-VLOOKUP(A547,Rabatte!A:G,7,FALSE)),G547*1)</f>
        <v>154.25</v>
      </c>
      <c r="I547" s="88">
        <v>12</v>
      </c>
      <c r="J547" s="64">
        <f>_xlfn.IFNA(G547*(1-VLOOKUP(A547,Rabatte!A:H,8,FALSE)),G547*1)</f>
        <v>154.25</v>
      </c>
      <c r="K547" s="93">
        <v>21</v>
      </c>
      <c r="L547" s="99">
        <v>4002626125095</v>
      </c>
      <c r="P547" s="60" t="str">
        <f t="shared" si="8"/>
        <v>PD</v>
      </c>
    </row>
    <row r="548" spans="1:16" x14ac:dyDescent="0.25">
      <c r="A548" s="88" t="s">
        <v>936</v>
      </c>
      <c r="B548" s="89" t="s">
        <v>937</v>
      </c>
      <c r="C548" s="89" t="s">
        <v>933</v>
      </c>
      <c r="D548" s="90">
        <v>12510</v>
      </c>
      <c r="E548" s="88">
        <v>2002289</v>
      </c>
      <c r="F548" s="89" t="s">
        <v>1283</v>
      </c>
      <c r="G548" s="91">
        <v>154.25</v>
      </c>
      <c r="H548" s="64">
        <f>_xlfn.IFNA(G548*(1-VLOOKUP(A548,Rabatte!A:G,7,FALSE)),G548*1)</f>
        <v>154.25</v>
      </c>
      <c r="I548" s="88">
        <v>12</v>
      </c>
      <c r="J548" s="64">
        <f>_xlfn.IFNA(G548*(1-VLOOKUP(A548,Rabatte!A:H,8,FALSE)),G548*1)</f>
        <v>154.25</v>
      </c>
      <c r="K548" s="93">
        <v>21.35</v>
      </c>
      <c r="L548" s="99">
        <v>4002626125101</v>
      </c>
      <c r="P548" s="60" t="str">
        <f t="shared" si="8"/>
        <v>PD</v>
      </c>
    </row>
    <row r="549" spans="1:16" x14ac:dyDescent="0.25">
      <c r="A549" s="88" t="s">
        <v>936</v>
      </c>
      <c r="B549" s="89" t="s">
        <v>937</v>
      </c>
      <c r="C549" s="89" t="s">
        <v>933</v>
      </c>
      <c r="D549" s="90">
        <v>12512</v>
      </c>
      <c r="E549" s="88">
        <v>2002292</v>
      </c>
      <c r="F549" s="89" t="s">
        <v>4511</v>
      </c>
      <c r="G549" s="91">
        <v>955</v>
      </c>
      <c r="H549" s="64">
        <f>_xlfn.IFNA(G549*(1-VLOOKUP(A549,Rabatte!A:G,7,FALSE)),G549*1)</f>
        <v>955</v>
      </c>
      <c r="I549" s="88">
        <v>1</v>
      </c>
      <c r="J549" s="64">
        <f>_xlfn.IFNA(G549*(1-VLOOKUP(A549,Rabatte!A:H,8,FALSE)),G549*1)</f>
        <v>955</v>
      </c>
      <c r="K549" s="93">
        <v>151.30000000000001</v>
      </c>
      <c r="L549" s="99">
        <v>4002626125125</v>
      </c>
      <c r="P549" s="60" t="str">
        <f t="shared" si="8"/>
        <v>PD</v>
      </c>
    </row>
    <row r="550" spans="1:16" x14ac:dyDescent="0.25">
      <c r="A550" s="88" t="s">
        <v>936</v>
      </c>
      <c r="B550" s="89" t="s">
        <v>937</v>
      </c>
      <c r="C550" s="89" t="s">
        <v>933</v>
      </c>
      <c r="D550" s="90">
        <v>12513</v>
      </c>
      <c r="E550" s="88">
        <v>2002294</v>
      </c>
      <c r="F550" s="89" t="s">
        <v>3815</v>
      </c>
      <c r="G550" s="91">
        <v>685</v>
      </c>
      <c r="H550" s="64">
        <f>_xlfn.IFNA(G550*(1-VLOOKUP(A550,Rabatte!A:G,7,FALSE)),G550*1)</f>
        <v>685</v>
      </c>
      <c r="I550" s="88">
        <v>1</v>
      </c>
      <c r="J550" s="64">
        <f>_xlfn.IFNA(G550*(1-VLOOKUP(A550,Rabatte!A:H,8,FALSE)),G550*1)</f>
        <v>685</v>
      </c>
      <c r="K550" s="93">
        <v>147.4</v>
      </c>
      <c r="L550" s="99">
        <v>4002626125132</v>
      </c>
      <c r="P550" s="60" t="str">
        <f t="shared" si="8"/>
        <v>PD</v>
      </c>
    </row>
    <row r="551" spans="1:16" x14ac:dyDescent="0.25">
      <c r="A551" s="88" t="s">
        <v>936</v>
      </c>
      <c r="B551" s="89" t="s">
        <v>937</v>
      </c>
      <c r="C551" s="89" t="s">
        <v>933</v>
      </c>
      <c r="D551" s="90">
        <v>12514</v>
      </c>
      <c r="E551" s="88">
        <v>2002296</v>
      </c>
      <c r="F551" s="89" t="s">
        <v>1284</v>
      </c>
      <c r="G551" s="91">
        <v>228.75</v>
      </c>
      <c r="H551" s="64">
        <f>_xlfn.IFNA(G551*(1-VLOOKUP(A551,Rabatte!A:G,7,FALSE)),G551*1)</f>
        <v>228.75</v>
      </c>
      <c r="I551" s="88">
        <v>6</v>
      </c>
      <c r="J551" s="64">
        <f>_xlfn.IFNA(G551*(1-VLOOKUP(A551,Rabatte!A:H,8,FALSE)),G551*1)</f>
        <v>228.75</v>
      </c>
      <c r="K551" s="93">
        <v>22.5</v>
      </c>
      <c r="L551" s="99">
        <v>4002626125149</v>
      </c>
      <c r="P551" s="60" t="str">
        <f t="shared" si="8"/>
        <v>PD</v>
      </c>
    </row>
    <row r="552" spans="1:16" x14ac:dyDescent="0.25">
      <c r="A552" s="88" t="s">
        <v>936</v>
      </c>
      <c r="B552" s="89" t="s">
        <v>937</v>
      </c>
      <c r="C552" s="89" t="s">
        <v>933</v>
      </c>
      <c r="D552" s="90">
        <v>12515</v>
      </c>
      <c r="E552" s="88">
        <v>2002298</v>
      </c>
      <c r="F552" s="89" t="s">
        <v>4512</v>
      </c>
      <c r="G552" s="91">
        <v>300.75</v>
      </c>
      <c r="H552" s="64">
        <f>_xlfn.IFNA(G552*(1-VLOOKUP(A552,Rabatte!A:G,7,FALSE)),G552*1)</f>
        <v>300.75</v>
      </c>
      <c r="I552" s="88">
        <v>6</v>
      </c>
      <c r="J552" s="64">
        <f>_xlfn.IFNA(G552*(1-VLOOKUP(A552,Rabatte!A:H,8,FALSE)),G552*1)</f>
        <v>300.75</v>
      </c>
      <c r="K552" s="93">
        <v>9.3000000000000007</v>
      </c>
      <c r="L552" s="99">
        <v>4002626125156</v>
      </c>
      <c r="P552" s="60" t="str">
        <f t="shared" si="8"/>
        <v>PD</v>
      </c>
    </row>
    <row r="553" spans="1:16" x14ac:dyDescent="0.25">
      <c r="A553" s="88" t="s">
        <v>936</v>
      </c>
      <c r="B553" s="89" t="s">
        <v>937</v>
      </c>
      <c r="C553" s="89" t="s">
        <v>933</v>
      </c>
      <c r="D553" s="90">
        <v>12516</v>
      </c>
      <c r="E553" s="88">
        <v>2002300</v>
      </c>
      <c r="F553" s="89" t="s">
        <v>4513</v>
      </c>
      <c r="G553" s="91">
        <v>134</v>
      </c>
      <c r="H553" s="64">
        <f>_xlfn.IFNA(G553*(1-VLOOKUP(A553,Rabatte!A:G,7,FALSE)),G553*1)</f>
        <v>134</v>
      </c>
      <c r="I553" s="88">
        <v>6</v>
      </c>
      <c r="J553" s="64">
        <f>_xlfn.IFNA(G553*(1-VLOOKUP(A553,Rabatte!A:H,8,FALSE)),G553*1)</f>
        <v>134</v>
      </c>
      <c r="K553" s="93">
        <v>10.8</v>
      </c>
      <c r="L553" s="99">
        <v>4002626125163</v>
      </c>
      <c r="P553" s="60" t="str">
        <f t="shared" si="8"/>
        <v>PD</v>
      </c>
    </row>
    <row r="554" spans="1:16" x14ac:dyDescent="0.25">
      <c r="A554" s="88" t="s">
        <v>936</v>
      </c>
      <c r="B554" s="89" t="s">
        <v>937</v>
      </c>
      <c r="C554" s="89" t="s">
        <v>933</v>
      </c>
      <c r="D554" s="90">
        <v>12521</v>
      </c>
      <c r="E554" s="88">
        <v>2002308</v>
      </c>
      <c r="F554" s="89" t="s">
        <v>1285</v>
      </c>
      <c r="G554" s="91">
        <v>152.75</v>
      </c>
      <c r="H554" s="64">
        <f>_xlfn.IFNA(G554*(1-VLOOKUP(A554,Rabatte!A:G,7,FALSE)),G554*1)</f>
        <v>152.75</v>
      </c>
      <c r="I554" s="88">
        <v>20</v>
      </c>
      <c r="J554" s="64">
        <f>_xlfn.IFNA(G554*(1-VLOOKUP(A554,Rabatte!A:H,8,FALSE)),G554*1)</f>
        <v>152.75</v>
      </c>
      <c r="K554" s="93">
        <v>14.32</v>
      </c>
      <c r="L554" s="99">
        <v>4002626125217</v>
      </c>
      <c r="P554" s="60" t="str">
        <f t="shared" si="8"/>
        <v>PD</v>
      </c>
    </row>
    <row r="555" spans="1:16" x14ac:dyDescent="0.25">
      <c r="A555" s="88" t="s">
        <v>936</v>
      </c>
      <c r="B555" s="89" t="s">
        <v>937</v>
      </c>
      <c r="C555" s="89" t="s">
        <v>933</v>
      </c>
      <c r="D555" s="90">
        <v>12522</v>
      </c>
      <c r="E555" s="88">
        <v>2002309</v>
      </c>
      <c r="F555" s="89" t="s">
        <v>1286</v>
      </c>
      <c r="G555" s="91">
        <v>169.25</v>
      </c>
      <c r="H555" s="64">
        <f>_xlfn.IFNA(G555*(1-VLOOKUP(A555,Rabatte!A:G,7,FALSE)),G555*1)</f>
        <v>169.25</v>
      </c>
      <c r="I555" s="88">
        <v>10</v>
      </c>
      <c r="J555" s="64">
        <f>_xlfn.IFNA(G555*(1-VLOOKUP(A555,Rabatte!A:H,8,FALSE)),G555*1)</f>
        <v>169.25</v>
      </c>
      <c r="K555" s="93">
        <v>16.63</v>
      </c>
      <c r="L555" s="99">
        <v>4002626125224</v>
      </c>
      <c r="P555" s="60" t="str">
        <f t="shared" si="8"/>
        <v>PD</v>
      </c>
    </row>
    <row r="556" spans="1:16" x14ac:dyDescent="0.25">
      <c r="A556" s="88" t="s">
        <v>936</v>
      </c>
      <c r="B556" s="89" t="s">
        <v>937</v>
      </c>
      <c r="C556" s="89" t="s">
        <v>933</v>
      </c>
      <c r="D556" s="90">
        <v>12523</v>
      </c>
      <c r="E556" s="88">
        <v>2002310</v>
      </c>
      <c r="F556" s="89" t="s">
        <v>1287</v>
      </c>
      <c r="G556" s="91">
        <v>152.75</v>
      </c>
      <c r="H556" s="64">
        <f>_xlfn.IFNA(G556*(1-VLOOKUP(A556,Rabatte!A:G,7,FALSE)),G556*1)</f>
        <v>152.75</v>
      </c>
      <c r="I556" s="88">
        <v>20</v>
      </c>
      <c r="J556" s="64">
        <f>_xlfn.IFNA(G556*(1-VLOOKUP(A556,Rabatte!A:H,8,FALSE)),G556*1)</f>
        <v>152.75</v>
      </c>
      <c r="K556" s="93">
        <v>12.42</v>
      </c>
      <c r="L556" s="99">
        <v>4002626125231</v>
      </c>
      <c r="P556" s="60" t="str">
        <f t="shared" si="8"/>
        <v>PD</v>
      </c>
    </row>
    <row r="557" spans="1:16" x14ac:dyDescent="0.25">
      <c r="A557" s="88" t="s">
        <v>936</v>
      </c>
      <c r="B557" s="89" t="s">
        <v>937</v>
      </c>
      <c r="C557" s="89" t="s">
        <v>933</v>
      </c>
      <c r="D557" s="90">
        <v>12524</v>
      </c>
      <c r="E557" s="88">
        <v>2002311</v>
      </c>
      <c r="F557" s="89" t="s">
        <v>1288</v>
      </c>
      <c r="G557" s="91">
        <v>169.25</v>
      </c>
      <c r="H557" s="64">
        <f>_xlfn.IFNA(G557*(1-VLOOKUP(A557,Rabatte!A:G,7,FALSE)),G557*1)</f>
        <v>169.25</v>
      </c>
      <c r="I557" s="88">
        <v>10</v>
      </c>
      <c r="J557" s="64">
        <f>_xlfn.IFNA(G557*(1-VLOOKUP(A557,Rabatte!A:H,8,FALSE)),G557*1)</f>
        <v>169.25</v>
      </c>
      <c r="K557" s="93">
        <v>15.13</v>
      </c>
      <c r="L557" s="99">
        <v>4002626125248</v>
      </c>
      <c r="P557" s="60" t="str">
        <f t="shared" si="8"/>
        <v>PD</v>
      </c>
    </row>
    <row r="558" spans="1:16" x14ac:dyDescent="0.25">
      <c r="A558" s="88" t="s">
        <v>936</v>
      </c>
      <c r="B558" s="89" t="s">
        <v>937</v>
      </c>
      <c r="C558" s="89" t="s">
        <v>933</v>
      </c>
      <c r="D558" s="90">
        <v>12530</v>
      </c>
      <c r="E558" s="88">
        <v>2002312</v>
      </c>
      <c r="F558" s="89" t="s">
        <v>1289</v>
      </c>
      <c r="G558" s="91">
        <v>154.25</v>
      </c>
      <c r="H558" s="64">
        <f>_xlfn.IFNA(G558*(1-VLOOKUP(A558,Rabatte!A:G,7,FALSE)),G558*1)</f>
        <v>154.25</v>
      </c>
      <c r="I558" s="88">
        <v>24</v>
      </c>
      <c r="J558" s="64">
        <f>_xlfn.IFNA(G558*(1-VLOOKUP(A558,Rabatte!A:H,8,FALSE)),G558*1)</f>
        <v>154.25</v>
      </c>
      <c r="K558" s="93">
        <v>17.350000000000001</v>
      </c>
      <c r="L558" s="99">
        <v>4002626125309</v>
      </c>
      <c r="P558" s="60" t="str">
        <f t="shared" si="8"/>
        <v>PD</v>
      </c>
    </row>
    <row r="559" spans="1:16" x14ac:dyDescent="0.25">
      <c r="A559" s="88" t="s">
        <v>936</v>
      </c>
      <c r="B559" s="89" t="s">
        <v>937</v>
      </c>
      <c r="C559" s="89" t="s">
        <v>933</v>
      </c>
      <c r="D559" s="90">
        <v>12531</v>
      </c>
      <c r="E559" s="88">
        <v>2002313</v>
      </c>
      <c r="F559" s="89" t="s">
        <v>1290</v>
      </c>
      <c r="G559" s="91">
        <v>171.25</v>
      </c>
      <c r="H559" s="64">
        <f>_xlfn.IFNA(G559*(1-VLOOKUP(A559,Rabatte!A:G,7,FALSE)),G559*1)</f>
        <v>171.25</v>
      </c>
      <c r="I559" s="88">
        <v>12</v>
      </c>
      <c r="J559" s="64">
        <f>_xlfn.IFNA(G559*(1-VLOOKUP(A559,Rabatte!A:H,8,FALSE)),G559*1)</f>
        <v>171.25</v>
      </c>
      <c r="K559" s="93">
        <v>19.52</v>
      </c>
      <c r="L559" s="99">
        <v>4002626125316</v>
      </c>
      <c r="P559" s="60" t="str">
        <f t="shared" si="8"/>
        <v>PD</v>
      </c>
    </row>
    <row r="560" spans="1:16" x14ac:dyDescent="0.25">
      <c r="A560" s="88" t="s">
        <v>936</v>
      </c>
      <c r="B560" s="89" t="s">
        <v>937</v>
      </c>
      <c r="C560" s="89" t="s">
        <v>933</v>
      </c>
      <c r="D560" s="90">
        <v>12532</v>
      </c>
      <c r="E560" s="88">
        <v>2002314</v>
      </c>
      <c r="F560" s="89" t="s">
        <v>1291</v>
      </c>
      <c r="G560" s="91">
        <v>88.999999999999986</v>
      </c>
      <c r="H560" s="64">
        <f>_xlfn.IFNA(G560*(1-VLOOKUP(A560,Rabatte!A:G,7,FALSE)),G560*1)</f>
        <v>88.999999999999986</v>
      </c>
      <c r="I560" s="88">
        <v>10</v>
      </c>
      <c r="J560" s="64">
        <f>_xlfn.IFNA(G560*(1-VLOOKUP(A560,Rabatte!A:H,8,FALSE)),G560*1)</f>
        <v>88.999999999999986</v>
      </c>
      <c r="K560" s="93">
        <v>9.8000000000000007</v>
      </c>
      <c r="L560" s="99">
        <v>4002626125323</v>
      </c>
      <c r="P560" s="60" t="str">
        <f t="shared" si="8"/>
        <v>PD</v>
      </c>
    </row>
    <row r="561" spans="1:16" x14ac:dyDescent="0.25">
      <c r="A561" s="88" t="s">
        <v>936</v>
      </c>
      <c r="B561" s="89" t="s">
        <v>937</v>
      </c>
      <c r="C561" s="89" t="s">
        <v>933</v>
      </c>
      <c r="D561" s="90">
        <v>12533</v>
      </c>
      <c r="E561" s="88">
        <v>2002315</v>
      </c>
      <c r="F561" s="89" t="s">
        <v>1292</v>
      </c>
      <c r="G561" s="91">
        <v>101.25</v>
      </c>
      <c r="H561" s="64">
        <f>_xlfn.IFNA(G561*(1-VLOOKUP(A561,Rabatte!A:G,7,FALSE)),G561*1)</f>
        <v>101.25</v>
      </c>
      <c r="I561" s="88">
        <v>10</v>
      </c>
      <c r="J561" s="64">
        <f>_xlfn.IFNA(G561*(1-VLOOKUP(A561,Rabatte!A:H,8,FALSE)),G561*1)</f>
        <v>101.25</v>
      </c>
      <c r="K561" s="93">
        <v>10.82</v>
      </c>
      <c r="L561" s="99">
        <v>4002626125330</v>
      </c>
      <c r="P561" s="60" t="str">
        <f t="shared" si="8"/>
        <v>PD</v>
      </c>
    </row>
    <row r="562" spans="1:16" x14ac:dyDescent="0.25">
      <c r="A562" s="88" t="s">
        <v>936</v>
      </c>
      <c r="B562" s="89" t="s">
        <v>937</v>
      </c>
      <c r="C562" s="89" t="s">
        <v>933</v>
      </c>
      <c r="D562" s="90">
        <v>12540</v>
      </c>
      <c r="E562" s="88">
        <v>2002316</v>
      </c>
      <c r="F562" s="89" t="s">
        <v>1293</v>
      </c>
      <c r="G562" s="91">
        <v>154.25</v>
      </c>
      <c r="H562" s="64">
        <f>_xlfn.IFNA(G562*(1-VLOOKUP(A562,Rabatte!A:G,7,FALSE)),G562*1)</f>
        <v>154.25</v>
      </c>
      <c r="I562" s="88">
        <v>24</v>
      </c>
      <c r="J562" s="64">
        <f>_xlfn.IFNA(G562*(1-VLOOKUP(A562,Rabatte!A:H,8,FALSE)),G562*1)</f>
        <v>154.25</v>
      </c>
      <c r="K562" s="93">
        <v>19.45</v>
      </c>
      <c r="L562" s="99">
        <v>4002626125408</v>
      </c>
      <c r="P562" s="60" t="str">
        <f t="shared" si="8"/>
        <v>PD</v>
      </c>
    </row>
    <row r="563" spans="1:16" x14ac:dyDescent="0.25">
      <c r="A563" s="88" t="s">
        <v>936</v>
      </c>
      <c r="B563" s="89" t="s">
        <v>937</v>
      </c>
      <c r="C563" s="89" t="s">
        <v>933</v>
      </c>
      <c r="D563" s="90">
        <v>12541</v>
      </c>
      <c r="E563" s="88">
        <v>2002317</v>
      </c>
      <c r="F563" s="89" t="s">
        <v>1294</v>
      </c>
      <c r="G563" s="91">
        <v>171.25</v>
      </c>
      <c r="H563" s="64">
        <f>_xlfn.IFNA(G563*(1-VLOOKUP(A563,Rabatte!A:G,7,FALSE)),G563*1)</f>
        <v>171.25</v>
      </c>
      <c r="I563" s="88">
        <v>12</v>
      </c>
      <c r="J563" s="64">
        <f>_xlfn.IFNA(G563*(1-VLOOKUP(A563,Rabatte!A:H,8,FALSE)),G563*1)</f>
        <v>171.25</v>
      </c>
      <c r="K563" s="93">
        <v>21.97</v>
      </c>
      <c r="L563" s="99">
        <v>4002626125415</v>
      </c>
      <c r="P563" s="60" t="str">
        <f t="shared" si="8"/>
        <v>PD</v>
      </c>
    </row>
    <row r="564" spans="1:16" x14ac:dyDescent="0.25">
      <c r="A564" s="88" t="s">
        <v>936</v>
      </c>
      <c r="B564" s="89" t="s">
        <v>937</v>
      </c>
      <c r="C564" s="89" t="s">
        <v>933</v>
      </c>
      <c r="D564" s="90">
        <v>12542</v>
      </c>
      <c r="E564" s="88">
        <v>2002318</v>
      </c>
      <c r="F564" s="89" t="s">
        <v>1295</v>
      </c>
      <c r="G564" s="91">
        <v>88.999999999999986</v>
      </c>
      <c r="H564" s="64">
        <f>_xlfn.IFNA(G564*(1-VLOOKUP(A564,Rabatte!A:G,7,FALSE)),G564*1)</f>
        <v>88.999999999999986</v>
      </c>
      <c r="I564" s="88">
        <v>10</v>
      </c>
      <c r="J564" s="64">
        <f>_xlfn.IFNA(G564*(1-VLOOKUP(A564,Rabatte!A:H,8,FALSE)),G564*1)</f>
        <v>88.999999999999986</v>
      </c>
      <c r="K564" s="93">
        <v>10.95</v>
      </c>
      <c r="L564" s="99">
        <v>4002626125422</v>
      </c>
      <c r="P564" s="60" t="str">
        <f t="shared" si="8"/>
        <v>PD</v>
      </c>
    </row>
    <row r="565" spans="1:16" x14ac:dyDescent="0.25">
      <c r="A565" s="88" t="s">
        <v>936</v>
      </c>
      <c r="B565" s="89" t="s">
        <v>937</v>
      </c>
      <c r="C565" s="89" t="s">
        <v>933</v>
      </c>
      <c r="D565" s="90">
        <v>12543</v>
      </c>
      <c r="E565" s="88">
        <v>2002319</v>
      </c>
      <c r="F565" s="89" t="s">
        <v>1296</v>
      </c>
      <c r="G565" s="91">
        <v>101.25</v>
      </c>
      <c r="H565" s="64">
        <f>_xlfn.IFNA(G565*(1-VLOOKUP(A565,Rabatte!A:G,7,FALSE)),G565*1)</f>
        <v>101.25</v>
      </c>
      <c r="I565" s="88">
        <v>10</v>
      </c>
      <c r="J565" s="64">
        <f>_xlfn.IFNA(G565*(1-VLOOKUP(A565,Rabatte!A:H,8,FALSE)),G565*1)</f>
        <v>101.25</v>
      </c>
      <c r="K565" s="93">
        <v>12.17</v>
      </c>
      <c r="L565" s="99">
        <v>4002626125439</v>
      </c>
      <c r="P565" s="60" t="str">
        <f t="shared" si="8"/>
        <v>PD</v>
      </c>
    </row>
    <row r="566" spans="1:16" x14ac:dyDescent="0.25">
      <c r="A566" s="88" t="s">
        <v>936</v>
      </c>
      <c r="B566" s="89" t="s">
        <v>937</v>
      </c>
      <c r="C566" s="89" t="s">
        <v>933</v>
      </c>
      <c r="D566" s="90">
        <v>12550</v>
      </c>
      <c r="E566" s="88">
        <v>2002320</v>
      </c>
      <c r="F566" s="89" t="s">
        <v>1297</v>
      </c>
      <c r="G566" s="91">
        <v>154.25</v>
      </c>
      <c r="H566" s="64">
        <f>_xlfn.IFNA(G566*(1-VLOOKUP(A566,Rabatte!A:G,7,FALSE)),G566*1)</f>
        <v>154.25</v>
      </c>
      <c r="I566" s="88">
        <v>24</v>
      </c>
      <c r="J566" s="64">
        <f>_xlfn.IFNA(G566*(1-VLOOKUP(A566,Rabatte!A:H,8,FALSE)),G566*1)</f>
        <v>154.25</v>
      </c>
      <c r="K566" s="93">
        <v>21.6</v>
      </c>
      <c r="L566" s="99">
        <v>4002626125507</v>
      </c>
      <c r="P566" s="60" t="str">
        <f t="shared" si="8"/>
        <v>PD</v>
      </c>
    </row>
    <row r="567" spans="1:16" x14ac:dyDescent="0.25">
      <c r="A567" s="88" t="s">
        <v>936</v>
      </c>
      <c r="B567" s="89" t="s">
        <v>937</v>
      </c>
      <c r="C567" s="89" t="s">
        <v>933</v>
      </c>
      <c r="D567" s="90">
        <v>12551</v>
      </c>
      <c r="E567" s="88">
        <v>2002321</v>
      </c>
      <c r="F567" s="89" t="s">
        <v>1298</v>
      </c>
      <c r="G567" s="91">
        <v>171.25</v>
      </c>
      <c r="H567" s="64">
        <f>_xlfn.IFNA(G567*(1-VLOOKUP(A567,Rabatte!A:G,7,FALSE)),G567*1)</f>
        <v>171.25</v>
      </c>
      <c r="I567" s="88">
        <v>12</v>
      </c>
      <c r="J567" s="64">
        <f>_xlfn.IFNA(G567*(1-VLOOKUP(A567,Rabatte!A:H,8,FALSE)),G567*1)</f>
        <v>171.25</v>
      </c>
      <c r="K567" s="93">
        <v>23.87</v>
      </c>
      <c r="L567" s="99">
        <v>4002626125514</v>
      </c>
      <c r="P567" s="60" t="str">
        <f t="shared" si="8"/>
        <v>PD</v>
      </c>
    </row>
    <row r="568" spans="1:16" x14ac:dyDescent="0.25">
      <c r="A568" s="88" t="s">
        <v>936</v>
      </c>
      <c r="B568" s="89" t="s">
        <v>937</v>
      </c>
      <c r="C568" s="89" t="s">
        <v>933</v>
      </c>
      <c r="D568" s="90">
        <v>12552</v>
      </c>
      <c r="E568" s="88">
        <v>2002322</v>
      </c>
      <c r="F568" s="89" t="s">
        <v>1299</v>
      </c>
      <c r="G568" s="91">
        <v>88.999999999999986</v>
      </c>
      <c r="H568" s="64">
        <f>_xlfn.IFNA(G568*(1-VLOOKUP(A568,Rabatte!A:G,7,FALSE)),G568*1)</f>
        <v>88.999999999999986</v>
      </c>
      <c r="I568" s="88">
        <v>10</v>
      </c>
      <c r="J568" s="64">
        <f>_xlfn.IFNA(G568*(1-VLOOKUP(A568,Rabatte!A:H,8,FALSE)),G568*1)</f>
        <v>88.999999999999986</v>
      </c>
      <c r="K568" s="93">
        <v>12</v>
      </c>
      <c r="L568" s="99">
        <v>4002626125521</v>
      </c>
      <c r="P568" s="60" t="str">
        <f t="shared" si="8"/>
        <v>PD</v>
      </c>
    </row>
    <row r="569" spans="1:16" x14ac:dyDescent="0.25">
      <c r="A569" s="88" t="s">
        <v>936</v>
      </c>
      <c r="B569" s="89" t="s">
        <v>937</v>
      </c>
      <c r="C569" s="89" t="s">
        <v>933</v>
      </c>
      <c r="D569" s="90">
        <v>12553</v>
      </c>
      <c r="E569" s="88">
        <v>2002323</v>
      </c>
      <c r="F569" s="89" t="s">
        <v>1300</v>
      </c>
      <c r="G569" s="91">
        <v>101.25</v>
      </c>
      <c r="H569" s="64">
        <f>_xlfn.IFNA(G569*(1-VLOOKUP(A569,Rabatte!A:G,7,FALSE)),G569*1)</f>
        <v>101.25</v>
      </c>
      <c r="I569" s="88">
        <v>10</v>
      </c>
      <c r="J569" s="64">
        <f>_xlfn.IFNA(G569*(1-VLOOKUP(A569,Rabatte!A:H,8,FALSE)),G569*1)</f>
        <v>101.25</v>
      </c>
      <c r="K569" s="93">
        <v>13.52</v>
      </c>
      <c r="L569" s="99">
        <v>4002626125538</v>
      </c>
      <c r="P569" s="60" t="str">
        <f t="shared" si="8"/>
        <v>PD</v>
      </c>
    </row>
    <row r="570" spans="1:16" x14ac:dyDescent="0.25">
      <c r="A570" s="88" t="s">
        <v>936</v>
      </c>
      <c r="B570" s="89" t="s">
        <v>937</v>
      </c>
      <c r="C570" s="89" t="s">
        <v>933</v>
      </c>
      <c r="D570" s="90">
        <v>12560</v>
      </c>
      <c r="E570" s="88">
        <v>2002324</v>
      </c>
      <c r="F570" s="89" t="s">
        <v>1301</v>
      </c>
      <c r="G570" s="91">
        <v>154.25</v>
      </c>
      <c r="H570" s="64">
        <f>_xlfn.IFNA(G570*(1-VLOOKUP(A570,Rabatte!A:G,7,FALSE)),G570*1)</f>
        <v>154.25</v>
      </c>
      <c r="I570" s="88">
        <v>12</v>
      </c>
      <c r="J570" s="64">
        <f>_xlfn.IFNA(G570*(1-VLOOKUP(A570,Rabatte!A:H,8,FALSE)),G570*1)</f>
        <v>154.25</v>
      </c>
      <c r="K570" s="93">
        <v>23.45</v>
      </c>
      <c r="L570" s="99">
        <v>4002626125606</v>
      </c>
      <c r="P570" s="60" t="str">
        <f t="shared" si="8"/>
        <v>PD</v>
      </c>
    </row>
    <row r="571" spans="1:16" x14ac:dyDescent="0.25">
      <c r="A571" s="88" t="s">
        <v>936</v>
      </c>
      <c r="B571" s="89" t="s">
        <v>937</v>
      </c>
      <c r="C571" s="89" t="s">
        <v>933</v>
      </c>
      <c r="D571" s="90">
        <v>12561</v>
      </c>
      <c r="E571" s="88">
        <v>2002325</v>
      </c>
      <c r="F571" s="89" t="s">
        <v>4514</v>
      </c>
      <c r="G571" s="91">
        <v>171.25</v>
      </c>
      <c r="H571" s="64">
        <f>_xlfn.IFNA(G571*(1-VLOOKUP(A571,Rabatte!A:G,7,FALSE)),G571*1)</f>
        <v>171.25</v>
      </c>
      <c r="I571" s="88">
        <v>6</v>
      </c>
      <c r="J571" s="64">
        <f>_xlfn.IFNA(G571*(1-VLOOKUP(A571,Rabatte!A:H,8,FALSE)),G571*1)</f>
        <v>171.25</v>
      </c>
      <c r="K571" s="93">
        <v>25.77</v>
      </c>
      <c r="L571" s="99">
        <v>4002626125613</v>
      </c>
      <c r="P571" s="60" t="str">
        <f t="shared" si="8"/>
        <v>PD</v>
      </c>
    </row>
    <row r="572" spans="1:16" x14ac:dyDescent="0.25">
      <c r="A572" s="88" t="s">
        <v>936</v>
      </c>
      <c r="B572" s="89" t="s">
        <v>937</v>
      </c>
      <c r="C572" s="89" t="s">
        <v>933</v>
      </c>
      <c r="D572" s="90">
        <v>12562</v>
      </c>
      <c r="E572" s="88">
        <v>2002326</v>
      </c>
      <c r="F572" s="89" t="s">
        <v>4515</v>
      </c>
      <c r="G572" s="91">
        <v>88.999999999999986</v>
      </c>
      <c r="H572" s="64">
        <f>_xlfn.IFNA(G572*(1-VLOOKUP(A572,Rabatte!A:G,7,FALSE)),G572*1)</f>
        <v>88.999999999999986</v>
      </c>
      <c r="I572" s="88">
        <v>10</v>
      </c>
      <c r="J572" s="64">
        <f>_xlfn.IFNA(G572*(1-VLOOKUP(A572,Rabatte!A:H,8,FALSE)),G572*1)</f>
        <v>88.999999999999986</v>
      </c>
      <c r="K572" s="93">
        <v>13.2</v>
      </c>
      <c r="L572" s="99">
        <v>4002626125620</v>
      </c>
      <c r="P572" s="60" t="str">
        <f t="shared" si="8"/>
        <v>PD</v>
      </c>
    </row>
    <row r="573" spans="1:16" x14ac:dyDescent="0.25">
      <c r="A573" s="88" t="s">
        <v>936</v>
      </c>
      <c r="B573" s="89" t="s">
        <v>937</v>
      </c>
      <c r="C573" s="89" t="s">
        <v>933</v>
      </c>
      <c r="D573" s="90">
        <v>12563</v>
      </c>
      <c r="E573" s="88">
        <v>2002327</v>
      </c>
      <c r="F573" s="89" t="s">
        <v>4516</v>
      </c>
      <c r="G573" s="91">
        <v>101.25</v>
      </c>
      <c r="H573" s="64">
        <f>_xlfn.IFNA(G573*(1-VLOOKUP(A573,Rabatte!A:G,7,FALSE)),G573*1)</f>
        <v>101.25</v>
      </c>
      <c r="I573" s="88">
        <v>10</v>
      </c>
      <c r="J573" s="64">
        <f>_xlfn.IFNA(G573*(1-VLOOKUP(A573,Rabatte!A:H,8,FALSE)),G573*1)</f>
        <v>101.25</v>
      </c>
      <c r="K573" s="93">
        <v>14.62</v>
      </c>
      <c r="L573" s="99">
        <v>4002626125637</v>
      </c>
      <c r="P573" s="60" t="str">
        <f t="shared" si="8"/>
        <v>PD</v>
      </c>
    </row>
    <row r="574" spans="1:16" x14ac:dyDescent="0.25">
      <c r="A574" s="88" t="s">
        <v>936</v>
      </c>
      <c r="B574" s="89" t="s">
        <v>937</v>
      </c>
      <c r="C574" s="89" t="s">
        <v>933</v>
      </c>
      <c r="D574" s="90">
        <v>12570</v>
      </c>
      <c r="E574" s="88">
        <v>2002328</v>
      </c>
      <c r="F574" s="89" t="s">
        <v>4517</v>
      </c>
      <c r="G574" s="91">
        <v>154.25</v>
      </c>
      <c r="H574" s="64">
        <f>_xlfn.IFNA(G574*(1-VLOOKUP(A574,Rabatte!A:G,7,FALSE)),G574*1)</f>
        <v>154.25</v>
      </c>
      <c r="I574" s="88">
        <v>12</v>
      </c>
      <c r="J574" s="64">
        <f>_xlfn.IFNA(G574*(1-VLOOKUP(A574,Rabatte!A:H,8,FALSE)),G574*1)</f>
        <v>154.25</v>
      </c>
      <c r="K574" s="93">
        <v>25.45</v>
      </c>
      <c r="L574" s="99">
        <v>4002626125705</v>
      </c>
      <c r="P574" s="60" t="str">
        <f t="shared" si="8"/>
        <v>PD</v>
      </c>
    </row>
    <row r="575" spans="1:16" x14ac:dyDescent="0.25">
      <c r="A575" s="88" t="s">
        <v>936</v>
      </c>
      <c r="B575" s="89" t="s">
        <v>937</v>
      </c>
      <c r="C575" s="89" t="s">
        <v>933</v>
      </c>
      <c r="D575" s="90">
        <v>12571</v>
      </c>
      <c r="E575" s="88">
        <v>2002329</v>
      </c>
      <c r="F575" s="89" t="s">
        <v>1302</v>
      </c>
      <c r="G575" s="91">
        <v>171.25</v>
      </c>
      <c r="H575" s="64">
        <f>_xlfn.IFNA(G575*(1-VLOOKUP(A575,Rabatte!A:G,7,FALSE)),G575*1)</f>
        <v>171.25</v>
      </c>
      <c r="I575" s="88">
        <v>6</v>
      </c>
      <c r="J575" s="64">
        <f>_xlfn.IFNA(G575*(1-VLOOKUP(A575,Rabatte!A:H,8,FALSE)),G575*1)</f>
        <v>171.25</v>
      </c>
      <c r="K575" s="93">
        <v>27.27</v>
      </c>
      <c r="L575" s="99">
        <v>4002626125712</v>
      </c>
      <c r="P575" s="60" t="str">
        <f t="shared" si="8"/>
        <v>PD</v>
      </c>
    </row>
    <row r="576" spans="1:16" x14ac:dyDescent="0.25">
      <c r="A576" s="88" t="s">
        <v>936</v>
      </c>
      <c r="B576" s="89" t="s">
        <v>937</v>
      </c>
      <c r="C576" s="89" t="s">
        <v>933</v>
      </c>
      <c r="D576" s="90">
        <v>12572</v>
      </c>
      <c r="E576" s="88">
        <v>2002330</v>
      </c>
      <c r="F576" s="89" t="s">
        <v>1303</v>
      </c>
      <c r="G576" s="91">
        <v>88.999999999999986</v>
      </c>
      <c r="H576" s="64">
        <f>_xlfn.IFNA(G576*(1-VLOOKUP(A576,Rabatte!A:G,7,FALSE)),G576*1)</f>
        <v>88.999999999999986</v>
      </c>
      <c r="I576" s="88">
        <v>10</v>
      </c>
      <c r="J576" s="64">
        <f>_xlfn.IFNA(G576*(1-VLOOKUP(A576,Rabatte!A:H,8,FALSE)),G576*1)</f>
        <v>88.999999999999986</v>
      </c>
      <c r="K576" s="93">
        <v>14.3</v>
      </c>
      <c r="L576" s="99">
        <v>4002626125729</v>
      </c>
      <c r="P576" s="60" t="str">
        <f t="shared" si="8"/>
        <v>PD</v>
      </c>
    </row>
    <row r="577" spans="1:16" x14ac:dyDescent="0.25">
      <c r="A577" s="88" t="s">
        <v>936</v>
      </c>
      <c r="B577" s="89" t="s">
        <v>937</v>
      </c>
      <c r="C577" s="89" t="s">
        <v>933</v>
      </c>
      <c r="D577" s="90">
        <v>12573</v>
      </c>
      <c r="E577" s="88">
        <v>2002331</v>
      </c>
      <c r="F577" s="89" t="s">
        <v>1304</v>
      </c>
      <c r="G577" s="91">
        <v>101.25</v>
      </c>
      <c r="H577" s="64">
        <f>_xlfn.IFNA(G577*(1-VLOOKUP(A577,Rabatte!A:G,7,FALSE)),G577*1)</f>
        <v>101.25</v>
      </c>
      <c r="I577" s="88">
        <v>10</v>
      </c>
      <c r="J577" s="64">
        <f>_xlfn.IFNA(G577*(1-VLOOKUP(A577,Rabatte!A:H,8,FALSE)),G577*1)</f>
        <v>101.25</v>
      </c>
      <c r="K577" s="93">
        <v>15.67</v>
      </c>
      <c r="L577" s="99">
        <v>4002626125736</v>
      </c>
      <c r="P577" s="60" t="str">
        <f t="shared" si="8"/>
        <v>PD</v>
      </c>
    </row>
    <row r="578" spans="1:16" x14ac:dyDescent="0.25">
      <c r="A578" s="88" t="s">
        <v>936</v>
      </c>
      <c r="B578" s="89" t="s">
        <v>937</v>
      </c>
      <c r="C578" s="89" t="s">
        <v>933</v>
      </c>
      <c r="D578" s="90">
        <v>12580</v>
      </c>
      <c r="E578" s="88">
        <v>2002332</v>
      </c>
      <c r="F578" s="89" t="s">
        <v>4518</v>
      </c>
      <c r="G578" s="91">
        <v>31.25</v>
      </c>
      <c r="H578" s="64">
        <f>_xlfn.IFNA(G578*(1-VLOOKUP(A578,Rabatte!A:G,7,FALSE)),G578*1)</f>
        <v>31.25</v>
      </c>
      <c r="I578" s="88">
        <v>20</v>
      </c>
      <c r="J578" s="64">
        <f>_xlfn.IFNA(G578*(1-VLOOKUP(A578,Rabatte!A:H,8,FALSE)),G578*1)</f>
        <v>31.25</v>
      </c>
      <c r="K578" s="93">
        <v>0.7</v>
      </c>
      <c r="L578" s="99">
        <v>4002626125804</v>
      </c>
      <c r="P578" s="60" t="str">
        <f t="shared" si="8"/>
        <v>PD</v>
      </c>
    </row>
    <row r="579" spans="1:16" x14ac:dyDescent="0.25">
      <c r="A579" s="88" t="s">
        <v>936</v>
      </c>
      <c r="B579" s="89" t="s">
        <v>937</v>
      </c>
      <c r="C579" s="89" t="s">
        <v>933</v>
      </c>
      <c r="D579" s="90">
        <v>12581</v>
      </c>
      <c r="E579" s="88">
        <v>2002333</v>
      </c>
      <c r="F579" s="89" t="s">
        <v>3816</v>
      </c>
      <c r="G579" s="91">
        <v>31.25</v>
      </c>
      <c r="H579" s="64">
        <f>_xlfn.IFNA(G579*(1-VLOOKUP(A579,Rabatte!A:G,7,FALSE)),G579*1)</f>
        <v>31.25</v>
      </c>
      <c r="I579" s="88">
        <v>20</v>
      </c>
      <c r="J579" s="64">
        <f>_xlfn.IFNA(G579*(1-VLOOKUP(A579,Rabatte!A:H,8,FALSE)),G579*1)</f>
        <v>31.25</v>
      </c>
      <c r="K579" s="93">
        <v>0.6</v>
      </c>
      <c r="L579" s="99">
        <v>4002626125811</v>
      </c>
      <c r="P579" s="60" t="str">
        <f t="shared" si="8"/>
        <v>PD</v>
      </c>
    </row>
    <row r="580" spans="1:16" x14ac:dyDescent="0.25">
      <c r="A580" s="88" t="s">
        <v>936</v>
      </c>
      <c r="B580" s="89" t="s">
        <v>937</v>
      </c>
      <c r="C580" s="89" t="s">
        <v>933</v>
      </c>
      <c r="D580" s="90">
        <v>12585</v>
      </c>
      <c r="E580" s="88">
        <v>2002334</v>
      </c>
      <c r="F580" s="89" t="s">
        <v>1305</v>
      </c>
      <c r="G580" s="91">
        <v>31.25</v>
      </c>
      <c r="H580" s="64">
        <f>_xlfn.IFNA(G580*(1-VLOOKUP(A580,Rabatte!A:G,7,FALSE)),G580*1)</f>
        <v>31.25</v>
      </c>
      <c r="I580" s="88">
        <v>15</v>
      </c>
      <c r="J580" s="64">
        <f>_xlfn.IFNA(G580*(1-VLOOKUP(A580,Rabatte!A:H,8,FALSE)),G580*1)</f>
        <v>31.25</v>
      </c>
      <c r="K580" s="93">
        <v>1.6</v>
      </c>
      <c r="L580" s="99">
        <v>4002626125859</v>
      </c>
      <c r="P580" s="60" t="str">
        <f t="shared" ref="P580:P643" si="9">A580</f>
        <v>PD</v>
      </c>
    </row>
    <row r="581" spans="1:16" x14ac:dyDescent="0.25">
      <c r="A581" s="88" t="s">
        <v>936</v>
      </c>
      <c r="B581" s="89" t="s">
        <v>937</v>
      </c>
      <c r="C581" s="89" t="s">
        <v>933</v>
      </c>
      <c r="D581" s="90">
        <v>12586</v>
      </c>
      <c r="E581" s="88">
        <v>2002335</v>
      </c>
      <c r="F581" s="89" t="s">
        <v>1306</v>
      </c>
      <c r="G581" s="91">
        <v>52.499999999999993</v>
      </c>
      <c r="H581" s="64">
        <f>_xlfn.IFNA(G581*(1-VLOOKUP(A581,Rabatte!A:G,7,FALSE)),G581*1)</f>
        <v>52.499999999999993</v>
      </c>
      <c r="I581" s="88">
        <v>6</v>
      </c>
      <c r="J581" s="64">
        <f>_xlfn.IFNA(G581*(1-VLOOKUP(A581,Rabatte!A:H,8,FALSE)),G581*1)</f>
        <v>52.499999999999993</v>
      </c>
      <c r="K581" s="93">
        <v>1.42</v>
      </c>
      <c r="L581" s="99">
        <v>4002626125866</v>
      </c>
      <c r="P581" s="60" t="str">
        <f t="shared" si="9"/>
        <v>PD</v>
      </c>
    </row>
    <row r="582" spans="1:16" x14ac:dyDescent="0.25">
      <c r="A582" s="88" t="s">
        <v>936</v>
      </c>
      <c r="B582" s="89" t="s">
        <v>937</v>
      </c>
      <c r="C582" s="89" t="s">
        <v>933</v>
      </c>
      <c r="D582" s="90">
        <v>12587</v>
      </c>
      <c r="E582" s="88">
        <v>2002336</v>
      </c>
      <c r="F582" s="89" t="s">
        <v>1307</v>
      </c>
      <c r="G582" s="91">
        <v>52.499999999999993</v>
      </c>
      <c r="H582" s="64">
        <f>_xlfn.IFNA(G582*(1-VLOOKUP(A582,Rabatte!A:G,7,FALSE)),G582*1)</f>
        <v>52.499999999999993</v>
      </c>
      <c r="I582" s="88">
        <v>6</v>
      </c>
      <c r="J582" s="64">
        <f>_xlfn.IFNA(G582*(1-VLOOKUP(A582,Rabatte!A:H,8,FALSE)),G582*1)</f>
        <v>52.499999999999993</v>
      </c>
      <c r="K582" s="93">
        <v>1.65</v>
      </c>
      <c r="L582" s="99">
        <v>4002626125873</v>
      </c>
      <c r="P582" s="60" t="str">
        <f t="shared" si="9"/>
        <v>PD</v>
      </c>
    </row>
    <row r="583" spans="1:16" x14ac:dyDescent="0.25">
      <c r="A583" s="88" t="s">
        <v>936</v>
      </c>
      <c r="B583" s="89" t="s">
        <v>937</v>
      </c>
      <c r="C583" s="89" t="s">
        <v>933</v>
      </c>
      <c r="D583" s="90">
        <v>12588</v>
      </c>
      <c r="E583" s="88">
        <v>2002337</v>
      </c>
      <c r="F583" s="89" t="s">
        <v>1308</v>
      </c>
      <c r="G583" s="91">
        <v>52.499999999999993</v>
      </c>
      <c r="H583" s="64">
        <f>_xlfn.IFNA(G583*(1-VLOOKUP(A583,Rabatte!A:G,7,FALSE)),G583*1)</f>
        <v>52.499999999999993</v>
      </c>
      <c r="I583" s="88">
        <v>6</v>
      </c>
      <c r="J583" s="64">
        <f>_xlfn.IFNA(G583*(1-VLOOKUP(A583,Rabatte!A:H,8,FALSE)),G583*1)</f>
        <v>52.499999999999993</v>
      </c>
      <c r="K583" s="93">
        <v>1.77</v>
      </c>
      <c r="L583" s="99">
        <v>4002626125880</v>
      </c>
      <c r="P583" s="60" t="str">
        <f t="shared" si="9"/>
        <v>PD</v>
      </c>
    </row>
    <row r="584" spans="1:16" x14ac:dyDescent="0.25">
      <c r="A584" s="88" t="s">
        <v>936</v>
      </c>
      <c r="B584" s="89" t="s">
        <v>937</v>
      </c>
      <c r="C584" s="89" t="s">
        <v>933</v>
      </c>
      <c r="D584" s="90">
        <v>12589</v>
      </c>
      <c r="E584" s="88">
        <v>2002338</v>
      </c>
      <c r="F584" s="89" t="s">
        <v>1309</v>
      </c>
      <c r="G584" s="91">
        <v>52.499999999999993</v>
      </c>
      <c r="H584" s="64">
        <f>_xlfn.IFNA(G584*(1-VLOOKUP(A584,Rabatte!A:G,7,FALSE)),G584*1)</f>
        <v>52.499999999999993</v>
      </c>
      <c r="I584" s="88">
        <v>6</v>
      </c>
      <c r="J584" s="64">
        <f>_xlfn.IFNA(G584*(1-VLOOKUP(A584,Rabatte!A:H,8,FALSE)),G584*1)</f>
        <v>52.499999999999993</v>
      </c>
      <c r="K584" s="93">
        <v>2.12</v>
      </c>
      <c r="L584" s="99">
        <v>4002626125897</v>
      </c>
      <c r="P584" s="60" t="str">
        <f t="shared" si="9"/>
        <v>PD</v>
      </c>
    </row>
    <row r="585" spans="1:16" x14ac:dyDescent="0.25">
      <c r="A585" s="88" t="s">
        <v>936</v>
      </c>
      <c r="B585" s="89" t="s">
        <v>937</v>
      </c>
      <c r="C585" s="89" t="s">
        <v>933</v>
      </c>
      <c r="D585" s="90">
        <v>12590</v>
      </c>
      <c r="E585" s="88">
        <v>2002339</v>
      </c>
      <c r="F585" s="89" t="s">
        <v>1310</v>
      </c>
      <c r="G585" s="91">
        <v>52.499999999999993</v>
      </c>
      <c r="H585" s="64">
        <f>_xlfn.IFNA(G585*(1-VLOOKUP(A585,Rabatte!A:G,7,FALSE)),G585*1)</f>
        <v>52.499999999999993</v>
      </c>
      <c r="I585" s="88">
        <v>6</v>
      </c>
      <c r="J585" s="64">
        <f>_xlfn.IFNA(G585*(1-VLOOKUP(A585,Rabatte!A:H,8,FALSE)),G585*1)</f>
        <v>52.499999999999993</v>
      </c>
      <c r="K585" s="93">
        <v>2.2200000000000002</v>
      </c>
      <c r="L585" s="99">
        <v>4002626125903</v>
      </c>
      <c r="P585" s="60" t="str">
        <f t="shared" si="9"/>
        <v>PD</v>
      </c>
    </row>
    <row r="586" spans="1:16" x14ac:dyDescent="0.25">
      <c r="A586" s="88" t="s">
        <v>936</v>
      </c>
      <c r="B586" s="89" t="s">
        <v>937</v>
      </c>
      <c r="C586" s="89" t="s">
        <v>933</v>
      </c>
      <c r="D586" s="90">
        <v>12591</v>
      </c>
      <c r="E586" s="88">
        <v>2002340</v>
      </c>
      <c r="F586" s="89" t="s">
        <v>1311</v>
      </c>
      <c r="G586" s="91">
        <v>321</v>
      </c>
      <c r="H586" s="64">
        <f>_xlfn.IFNA(G586*(1-VLOOKUP(A586,Rabatte!A:G,7,FALSE)),G586*1)</f>
        <v>321</v>
      </c>
      <c r="I586" s="88">
        <v>10</v>
      </c>
      <c r="J586" s="64">
        <f>_xlfn.IFNA(G586*(1-VLOOKUP(A586,Rabatte!A:H,8,FALSE)),G586*1)</f>
        <v>321</v>
      </c>
      <c r="K586" s="93">
        <v>26.92</v>
      </c>
      <c r="L586" s="99">
        <v>4002626125910</v>
      </c>
      <c r="P586" s="60" t="str">
        <f t="shared" si="9"/>
        <v>PD</v>
      </c>
    </row>
    <row r="587" spans="1:16" x14ac:dyDescent="0.25">
      <c r="A587" s="88" t="s">
        <v>936</v>
      </c>
      <c r="B587" s="89" t="s">
        <v>937</v>
      </c>
      <c r="C587" s="89" t="s">
        <v>933</v>
      </c>
      <c r="D587" s="90">
        <v>12592</v>
      </c>
      <c r="E587" s="88">
        <v>2002341</v>
      </c>
      <c r="F587" s="89" t="s">
        <v>1312</v>
      </c>
      <c r="G587" s="91">
        <v>357</v>
      </c>
      <c r="H587" s="64">
        <f>_xlfn.IFNA(G587*(1-VLOOKUP(A587,Rabatte!A:G,7,FALSE)),G587*1)</f>
        <v>357</v>
      </c>
      <c r="I587" s="88">
        <v>10</v>
      </c>
      <c r="J587" s="64">
        <f>_xlfn.IFNA(G587*(1-VLOOKUP(A587,Rabatte!A:H,8,FALSE)),G587*1)</f>
        <v>357</v>
      </c>
      <c r="K587" s="93">
        <v>35.520000000000003</v>
      </c>
      <c r="L587" s="99">
        <v>4002626125927</v>
      </c>
      <c r="P587" s="60" t="str">
        <f t="shared" si="9"/>
        <v>PD</v>
      </c>
    </row>
    <row r="588" spans="1:16" x14ac:dyDescent="0.25">
      <c r="A588" s="88" t="s">
        <v>936</v>
      </c>
      <c r="B588" s="89" t="s">
        <v>937</v>
      </c>
      <c r="C588" s="89" t="s">
        <v>933</v>
      </c>
      <c r="D588" s="90">
        <v>12593</v>
      </c>
      <c r="E588" s="88">
        <v>2002342</v>
      </c>
      <c r="F588" s="89" t="s">
        <v>1313</v>
      </c>
      <c r="G588" s="91">
        <v>68.75</v>
      </c>
      <c r="H588" s="64">
        <f>_xlfn.IFNA(G588*(1-VLOOKUP(A588,Rabatte!A:G,7,FALSE)),G588*1)</f>
        <v>68.75</v>
      </c>
      <c r="I588" s="88">
        <v>6</v>
      </c>
      <c r="J588" s="64">
        <f>_xlfn.IFNA(G588*(1-VLOOKUP(A588,Rabatte!A:H,8,FALSE)),G588*1)</f>
        <v>68.75</v>
      </c>
      <c r="K588" s="93">
        <v>0.86</v>
      </c>
      <c r="L588" s="99">
        <v>4002626125934</v>
      </c>
      <c r="P588" s="60" t="str">
        <f t="shared" si="9"/>
        <v>PD</v>
      </c>
    </row>
    <row r="589" spans="1:16" x14ac:dyDescent="0.25">
      <c r="A589" s="88" t="s">
        <v>936</v>
      </c>
      <c r="B589" s="89" t="s">
        <v>937</v>
      </c>
      <c r="C589" s="89" t="s">
        <v>933</v>
      </c>
      <c r="D589" s="90">
        <v>12594</v>
      </c>
      <c r="E589" s="88">
        <v>2002343</v>
      </c>
      <c r="F589" s="89" t="s">
        <v>1314</v>
      </c>
      <c r="G589" s="91">
        <v>68.75</v>
      </c>
      <c r="H589" s="64">
        <f>_xlfn.IFNA(G589*(1-VLOOKUP(A589,Rabatte!A:G,7,FALSE)),G589*1)</f>
        <v>68.75</v>
      </c>
      <c r="I589" s="88">
        <v>6</v>
      </c>
      <c r="J589" s="64">
        <f>_xlfn.IFNA(G589*(1-VLOOKUP(A589,Rabatte!A:H,8,FALSE)),G589*1)</f>
        <v>68.75</v>
      </c>
      <c r="K589" s="93">
        <v>0.91</v>
      </c>
      <c r="L589" s="99">
        <v>4002626125941</v>
      </c>
      <c r="P589" s="60" t="str">
        <f t="shared" si="9"/>
        <v>PD</v>
      </c>
    </row>
    <row r="590" spans="1:16" x14ac:dyDescent="0.25">
      <c r="A590" s="88" t="s">
        <v>936</v>
      </c>
      <c r="B590" s="89" t="s">
        <v>937</v>
      </c>
      <c r="C590" s="89" t="s">
        <v>933</v>
      </c>
      <c r="D590" s="90">
        <v>12595</v>
      </c>
      <c r="E590" s="88">
        <v>2002344</v>
      </c>
      <c r="F590" s="89" t="s">
        <v>1315</v>
      </c>
      <c r="G590" s="91">
        <v>68.75</v>
      </c>
      <c r="H590" s="64">
        <f>_xlfn.IFNA(G590*(1-VLOOKUP(A590,Rabatte!A:G,7,FALSE)),G590*1)</f>
        <v>68.75</v>
      </c>
      <c r="I590" s="88">
        <v>6</v>
      </c>
      <c r="J590" s="64">
        <f>_xlfn.IFNA(G590*(1-VLOOKUP(A590,Rabatte!A:H,8,FALSE)),G590*1)</f>
        <v>68.75</v>
      </c>
      <c r="K590" s="93">
        <v>0.96</v>
      </c>
      <c r="L590" s="99">
        <v>4002626125958</v>
      </c>
      <c r="P590" s="60" t="str">
        <f t="shared" si="9"/>
        <v>PD</v>
      </c>
    </row>
    <row r="591" spans="1:16" x14ac:dyDescent="0.25">
      <c r="A591" s="88" t="s">
        <v>936</v>
      </c>
      <c r="B591" s="89" t="s">
        <v>937</v>
      </c>
      <c r="C591" s="89" t="s">
        <v>933</v>
      </c>
      <c r="D591" s="90">
        <v>12596</v>
      </c>
      <c r="E591" s="88">
        <v>2002345</v>
      </c>
      <c r="F591" s="89" t="s">
        <v>1316</v>
      </c>
      <c r="G591" s="91">
        <v>68.75</v>
      </c>
      <c r="H591" s="64">
        <f>_xlfn.IFNA(G591*(1-VLOOKUP(A591,Rabatte!A:G,7,FALSE)),G591*1)</f>
        <v>68.75</v>
      </c>
      <c r="I591" s="88">
        <v>6</v>
      </c>
      <c r="J591" s="64">
        <f>_xlfn.IFNA(G591*(1-VLOOKUP(A591,Rabatte!A:H,8,FALSE)),G591*1)</f>
        <v>68.75</v>
      </c>
      <c r="K591" s="93">
        <v>1.06</v>
      </c>
      <c r="L591" s="99">
        <v>4002626125965</v>
      </c>
      <c r="P591" s="60" t="str">
        <f t="shared" si="9"/>
        <v>PD</v>
      </c>
    </row>
    <row r="592" spans="1:16" x14ac:dyDescent="0.25">
      <c r="A592" s="88" t="s">
        <v>936</v>
      </c>
      <c r="B592" s="89" t="s">
        <v>937</v>
      </c>
      <c r="C592" s="89" t="s">
        <v>933</v>
      </c>
      <c r="D592" s="90">
        <v>12597</v>
      </c>
      <c r="E592" s="88">
        <v>2002346</v>
      </c>
      <c r="F592" s="89" t="s">
        <v>4519</v>
      </c>
      <c r="G592" s="91">
        <v>68.75</v>
      </c>
      <c r="H592" s="64">
        <f>_xlfn.IFNA(G592*(1-VLOOKUP(A592,Rabatte!A:G,7,FALSE)),G592*1)</f>
        <v>68.75</v>
      </c>
      <c r="I592" s="88">
        <v>6</v>
      </c>
      <c r="J592" s="64">
        <f>_xlfn.IFNA(G592*(1-VLOOKUP(A592,Rabatte!A:H,8,FALSE)),G592*1)</f>
        <v>68.75</v>
      </c>
      <c r="K592" s="93">
        <v>1.1599999999999999</v>
      </c>
      <c r="L592" s="99">
        <v>4002626125972</v>
      </c>
      <c r="P592" s="60" t="str">
        <f t="shared" si="9"/>
        <v>PD</v>
      </c>
    </row>
    <row r="593" spans="1:16" x14ac:dyDescent="0.25">
      <c r="A593" s="88" t="s">
        <v>936</v>
      </c>
      <c r="B593" s="89" t="s">
        <v>937</v>
      </c>
      <c r="C593" s="89" t="s">
        <v>933</v>
      </c>
      <c r="D593" s="90">
        <v>12598</v>
      </c>
      <c r="E593" s="88">
        <v>2002347</v>
      </c>
      <c r="F593" s="89" t="s">
        <v>1317</v>
      </c>
      <c r="G593" s="91">
        <v>321</v>
      </c>
      <c r="H593" s="64">
        <f>_xlfn.IFNA(G593*(1-VLOOKUP(A593,Rabatte!A:G,7,FALSE)),G593*1)</f>
        <v>321</v>
      </c>
      <c r="I593" s="88">
        <v>10</v>
      </c>
      <c r="J593" s="64">
        <f>_xlfn.IFNA(G593*(1-VLOOKUP(A593,Rabatte!A:H,8,FALSE)),G593*1)</f>
        <v>321</v>
      </c>
      <c r="K593" s="93">
        <v>26.26</v>
      </c>
      <c r="L593" s="99">
        <v>4002626125989</v>
      </c>
      <c r="P593" s="60" t="str">
        <f t="shared" si="9"/>
        <v>PD</v>
      </c>
    </row>
    <row r="594" spans="1:16" x14ac:dyDescent="0.25">
      <c r="A594" s="88" t="s">
        <v>936</v>
      </c>
      <c r="B594" s="89" t="s">
        <v>937</v>
      </c>
      <c r="C594" s="89" t="s">
        <v>933</v>
      </c>
      <c r="D594" s="90">
        <v>12599</v>
      </c>
      <c r="E594" s="88">
        <v>2002348</v>
      </c>
      <c r="F594" s="89" t="s">
        <v>1318</v>
      </c>
      <c r="G594" s="91">
        <v>357</v>
      </c>
      <c r="H594" s="64">
        <f>_xlfn.IFNA(G594*(1-VLOOKUP(A594,Rabatte!A:G,7,FALSE)),G594*1)</f>
        <v>357</v>
      </c>
      <c r="I594" s="88">
        <v>10</v>
      </c>
      <c r="J594" s="64">
        <f>_xlfn.IFNA(G594*(1-VLOOKUP(A594,Rabatte!A:H,8,FALSE)),G594*1)</f>
        <v>357</v>
      </c>
      <c r="K594" s="93">
        <v>34.86</v>
      </c>
      <c r="L594" s="99">
        <v>4002626125996</v>
      </c>
      <c r="P594" s="60" t="str">
        <f t="shared" si="9"/>
        <v>PD</v>
      </c>
    </row>
    <row r="595" spans="1:16" x14ac:dyDescent="0.25">
      <c r="A595" s="88" t="s">
        <v>931</v>
      </c>
      <c r="B595" s="89" t="s">
        <v>932</v>
      </c>
      <c r="C595" s="89" t="s">
        <v>933</v>
      </c>
      <c r="D595" s="90">
        <v>12600</v>
      </c>
      <c r="E595" s="88">
        <v>2002349</v>
      </c>
      <c r="F595" s="89" t="s">
        <v>4520</v>
      </c>
      <c r="G595" s="91">
        <v>25</v>
      </c>
      <c r="H595" s="64">
        <f>_xlfn.IFNA(G595*(1-VLOOKUP(A595,Rabatte!A:G,7,FALSE)),G595*1)</f>
        <v>25</v>
      </c>
      <c r="I595" s="88">
        <v>10</v>
      </c>
      <c r="J595" s="64">
        <f>_xlfn.IFNA(G595*(1-VLOOKUP(A595,Rabatte!A:H,8,FALSE)),G595*1)</f>
        <v>25</v>
      </c>
      <c r="K595" s="93">
        <v>0.17</v>
      </c>
      <c r="L595" s="99">
        <v>4002626126009</v>
      </c>
      <c r="P595" s="60" t="str">
        <f t="shared" si="9"/>
        <v>ML</v>
      </c>
    </row>
    <row r="596" spans="1:16" x14ac:dyDescent="0.25">
      <c r="A596" s="88" t="s">
        <v>931</v>
      </c>
      <c r="B596" s="89" t="s">
        <v>932</v>
      </c>
      <c r="C596" s="89" t="s">
        <v>933</v>
      </c>
      <c r="D596" s="90">
        <v>12601</v>
      </c>
      <c r="E596" s="88">
        <v>2002350</v>
      </c>
      <c r="F596" s="89" t="s">
        <v>4521</v>
      </c>
      <c r="G596" s="91">
        <v>25</v>
      </c>
      <c r="H596" s="64">
        <f>_xlfn.IFNA(G596*(1-VLOOKUP(A596,Rabatte!A:G,7,FALSE)),G596*1)</f>
        <v>25</v>
      </c>
      <c r="I596" s="88">
        <v>10</v>
      </c>
      <c r="J596" s="64">
        <f>_xlfn.IFNA(G596*(1-VLOOKUP(A596,Rabatte!A:H,8,FALSE)),G596*1)</f>
        <v>25</v>
      </c>
      <c r="K596" s="93">
        <v>0.4</v>
      </c>
      <c r="L596" s="99">
        <v>4002626126016</v>
      </c>
      <c r="P596" s="60" t="str">
        <f t="shared" si="9"/>
        <v>ML</v>
      </c>
    </row>
    <row r="597" spans="1:16" x14ac:dyDescent="0.25">
      <c r="A597" s="88" t="s">
        <v>931</v>
      </c>
      <c r="B597" s="89" t="s">
        <v>932</v>
      </c>
      <c r="C597" s="89" t="s">
        <v>933</v>
      </c>
      <c r="D597" s="90">
        <v>12602</v>
      </c>
      <c r="E597" s="88">
        <v>2002352</v>
      </c>
      <c r="F597" s="89" t="s">
        <v>4522</v>
      </c>
      <c r="G597" s="91">
        <v>238.24999999999997</v>
      </c>
      <c r="H597" s="64">
        <f>_xlfn.IFNA(G597*(1-VLOOKUP(A597,Rabatte!A:G,7,FALSE)),G597*1)</f>
        <v>238.24999999999997</v>
      </c>
      <c r="I597" s="88">
        <v>50</v>
      </c>
      <c r="J597" s="64">
        <f>_xlfn.IFNA(G597*(1-VLOOKUP(A597,Rabatte!A:H,8,FALSE)),G597*1)</f>
        <v>238.24999999999997</v>
      </c>
      <c r="K597" s="93">
        <v>3.2</v>
      </c>
      <c r="L597" s="99">
        <v>4002626099303</v>
      </c>
      <c r="P597" s="60" t="str">
        <f t="shared" si="9"/>
        <v>ML</v>
      </c>
    </row>
    <row r="598" spans="1:16" x14ac:dyDescent="0.25">
      <c r="A598" s="88" t="s">
        <v>931</v>
      </c>
      <c r="B598" s="89" t="s">
        <v>932</v>
      </c>
      <c r="C598" s="89" t="s">
        <v>933</v>
      </c>
      <c r="D598" s="90">
        <v>12603</v>
      </c>
      <c r="E598" s="88">
        <v>2002354</v>
      </c>
      <c r="F598" s="89" t="s">
        <v>1319</v>
      </c>
      <c r="G598" s="91">
        <v>148</v>
      </c>
      <c r="H598" s="64">
        <f>_xlfn.IFNA(G598*(1-VLOOKUP(A598,Rabatte!A:G,7,FALSE)),G598*1)</f>
        <v>148</v>
      </c>
      <c r="I598" s="88">
        <v>25</v>
      </c>
      <c r="J598" s="64">
        <f>_xlfn.IFNA(G598*(1-VLOOKUP(A598,Rabatte!A:H,8,FALSE)),G598*1)</f>
        <v>148</v>
      </c>
      <c r="K598" s="93">
        <v>1.8</v>
      </c>
      <c r="L598" s="99">
        <v>4002626099365</v>
      </c>
      <c r="P598" s="60" t="str">
        <f t="shared" si="9"/>
        <v>ML</v>
      </c>
    </row>
    <row r="599" spans="1:16" x14ac:dyDescent="0.25">
      <c r="A599" s="88" t="s">
        <v>931</v>
      </c>
      <c r="B599" s="89" t="s">
        <v>932</v>
      </c>
      <c r="C599" s="89" t="s">
        <v>933</v>
      </c>
      <c r="D599" s="90">
        <v>12604</v>
      </c>
      <c r="E599" s="88">
        <v>2002356</v>
      </c>
      <c r="F599" s="89" t="s">
        <v>1320</v>
      </c>
      <c r="G599" s="91">
        <v>400.50000000000006</v>
      </c>
      <c r="H599" s="64">
        <f>_xlfn.IFNA(G599*(1-VLOOKUP(A599,Rabatte!A:G,7,FALSE)),G599*1)</f>
        <v>400.50000000000006</v>
      </c>
      <c r="I599" s="88">
        <v>50</v>
      </c>
      <c r="J599" s="64">
        <f>_xlfn.IFNA(G599*(1-VLOOKUP(A599,Rabatte!A:H,8,FALSE)),G599*1)</f>
        <v>400.50000000000006</v>
      </c>
      <c r="K599" s="93">
        <v>3.2</v>
      </c>
      <c r="L599" s="99">
        <v>4002626099389</v>
      </c>
      <c r="P599" s="60" t="str">
        <f t="shared" si="9"/>
        <v>ML</v>
      </c>
    </row>
    <row r="600" spans="1:16" x14ac:dyDescent="0.25">
      <c r="A600" s="88" t="s">
        <v>931</v>
      </c>
      <c r="B600" s="89" t="s">
        <v>932</v>
      </c>
      <c r="C600" s="89" t="s">
        <v>933</v>
      </c>
      <c r="D600" s="90">
        <v>12605</v>
      </c>
      <c r="E600" s="88">
        <v>2002357</v>
      </c>
      <c r="F600" s="89" t="s">
        <v>4523</v>
      </c>
      <c r="G600" s="91">
        <v>271</v>
      </c>
      <c r="H600" s="64">
        <f>_xlfn.IFNA(G600*(1-VLOOKUP(A600,Rabatte!A:G,7,FALSE)),G600*1)</f>
        <v>271</v>
      </c>
      <c r="I600" s="88">
        <v>25</v>
      </c>
      <c r="J600" s="64">
        <f>_xlfn.IFNA(G600*(1-VLOOKUP(A600,Rabatte!A:H,8,FALSE)),G600*1)</f>
        <v>271</v>
      </c>
      <c r="K600" s="93">
        <v>1.5</v>
      </c>
      <c r="L600" s="99">
        <v>4002626099396</v>
      </c>
      <c r="P600" s="60" t="str">
        <f t="shared" si="9"/>
        <v>ML</v>
      </c>
    </row>
    <row r="601" spans="1:16" x14ac:dyDescent="0.25">
      <c r="A601" s="88" t="s">
        <v>931</v>
      </c>
      <c r="B601" s="89" t="s">
        <v>932</v>
      </c>
      <c r="C601" s="89" t="s">
        <v>933</v>
      </c>
      <c r="D601" s="90">
        <v>12606</v>
      </c>
      <c r="E601" s="88">
        <v>2002358</v>
      </c>
      <c r="F601" s="89" t="s">
        <v>4524</v>
      </c>
      <c r="G601" s="91">
        <v>416.5</v>
      </c>
      <c r="H601" s="64">
        <f>_xlfn.IFNA(G601*(1-VLOOKUP(A601,Rabatte!A:G,7,FALSE)),G601*1)</f>
        <v>416.5</v>
      </c>
      <c r="I601" s="88">
        <v>20</v>
      </c>
      <c r="J601" s="64">
        <f>_xlfn.IFNA(G601*(1-VLOOKUP(A601,Rabatte!A:H,8,FALSE)),G601*1)</f>
        <v>416.5</v>
      </c>
      <c r="K601" s="93">
        <v>6.5</v>
      </c>
      <c r="L601" s="99">
        <v>4002626099402</v>
      </c>
      <c r="P601" s="60" t="str">
        <f t="shared" si="9"/>
        <v>ML</v>
      </c>
    </row>
    <row r="602" spans="1:16" x14ac:dyDescent="0.25">
      <c r="A602" s="88" t="s">
        <v>931</v>
      </c>
      <c r="B602" s="89" t="s">
        <v>932</v>
      </c>
      <c r="C602" s="89" t="s">
        <v>933</v>
      </c>
      <c r="D602" s="90">
        <v>12607</v>
      </c>
      <c r="E602" s="88">
        <v>2002359</v>
      </c>
      <c r="F602" s="89" t="s">
        <v>1321</v>
      </c>
      <c r="G602" s="91">
        <v>269</v>
      </c>
      <c r="H602" s="64">
        <f>_xlfn.IFNA(G602*(1-VLOOKUP(A602,Rabatte!A:G,7,FALSE)),G602*1)</f>
        <v>269</v>
      </c>
      <c r="I602" s="88">
        <v>25</v>
      </c>
      <c r="J602" s="64">
        <f>_xlfn.IFNA(G602*(1-VLOOKUP(A602,Rabatte!A:H,8,FALSE)),G602*1)</f>
        <v>269</v>
      </c>
      <c r="K602" s="93">
        <v>3.3</v>
      </c>
      <c r="L602" s="99">
        <v>4002626099495</v>
      </c>
      <c r="P602" s="60" t="str">
        <f t="shared" si="9"/>
        <v>ML</v>
      </c>
    </row>
    <row r="603" spans="1:16" x14ac:dyDescent="0.25">
      <c r="A603" s="88" t="s">
        <v>931</v>
      </c>
      <c r="B603" s="89" t="s">
        <v>932</v>
      </c>
      <c r="C603" s="89" t="s">
        <v>933</v>
      </c>
      <c r="D603" s="90">
        <v>12608</v>
      </c>
      <c r="E603" s="88">
        <v>2002360</v>
      </c>
      <c r="F603" s="89" t="s">
        <v>4525</v>
      </c>
      <c r="G603" s="91">
        <v>717</v>
      </c>
      <c r="H603" s="64">
        <f>_xlfn.IFNA(G603*(1-VLOOKUP(A603,Rabatte!A:G,7,FALSE)),G603*1)</f>
        <v>717</v>
      </c>
      <c r="I603" s="88">
        <v>50</v>
      </c>
      <c r="J603" s="64">
        <f>_xlfn.IFNA(G603*(1-VLOOKUP(A603,Rabatte!A:H,8,FALSE)),G603*1)</f>
        <v>717</v>
      </c>
      <c r="K603" s="93">
        <v>6.5</v>
      </c>
      <c r="L603" s="99">
        <v>4002626099532</v>
      </c>
      <c r="P603" s="60" t="str">
        <f t="shared" si="9"/>
        <v>ML</v>
      </c>
    </row>
    <row r="604" spans="1:16" x14ac:dyDescent="0.25">
      <c r="A604" s="88" t="s">
        <v>931</v>
      </c>
      <c r="B604" s="89" t="s">
        <v>932</v>
      </c>
      <c r="C604" s="89" t="s">
        <v>933</v>
      </c>
      <c r="D604" s="90">
        <v>12609</v>
      </c>
      <c r="E604" s="88">
        <v>2002361</v>
      </c>
      <c r="F604" s="89" t="s">
        <v>4526</v>
      </c>
      <c r="G604" s="91">
        <v>438.75</v>
      </c>
      <c r="H604" s="64">
        <f>_xlfn.IFNA(G604*(1-VLOOKUP(A604,Rabatte!A:G,7,FALSE)),G604*1)</f>
        <v>438.75</v>
      </c>
      <c r="I604" s="88">
        <v>25</v>
      </c>
      <c r="J604" s="64">
        <f>_xlfn.IFNA(G604*(1-VLOOKUP(A604,Rabatte!A:H,8,FALSE)),G604*1)</f>
        <v>438.75</v>
      </c>
      <c r="K604" s="93">
        <v>3.3</v>
      </c>
      <c r="L604" s="99">
        <v>4002626099549</v>
      </c>
      <c r="P604" s="60" t="str">
        <f t="shared" si="9"/>
        <v>ML</v>
      </c>
    </row>
    <row r="605" spans="1:16" x14ac:dyDescent="0.25">
      <c r="A605" s="88" t="s">
        <v>931</v>
      </c>
      <c r="B605" s="89" t="s">
        <v>932</v>
      </c>
      <c r="C605" s="89" t="s">
        <v>933</v>
      </c>
      <c r="D605" s="90">
        <v>12610</v>
      </c>
      <c r="E605" s="88">
        <v>2002362</v>
      </c>
      <c r="F605" s="89" t="s">
        <v>1322</v>
      </c>
      <c r="G605" s="91">
        <v>28.749999999999996</v>
      </c>
      <c r="H605" s="64">
        <f>_xlfn.IFNA(G605*(1-VLOOKUP(A605,Rabatte!A:G,7,FALSE)),G605*1)</f>
        <v>28.749999999999996</v>
      </c>
      <c r="I605" s="88">
        <v>50</v>
      </c>
      <c r="J605" s="64">
        <f>_xlfn.IFNA(G605*(1-VLOOKUP(A605,Rabatte!A:H,8,FALSE)),G605*1)</f>
        <v>28.749999999999996</v>
      </c>
      <c r="K605" s="93">
        <v>2.0499999999999998</v>
      </c>
      <c r="L605" s="99">
        <v>4002626126108</v>
      </c>
      <c r="P605" s="60" t="str">
        <f t="shared" si="9"/>
        <v>ML</v>
      </c>
    </row>
    <row r="606" spans="1:16" x14ac:dyDescent="0.25">
      <c r="A606" s="88" t="s">
        <v>931</v>
      </c>
      <c r="B606" s="89" t="s">
        <v>932</v>
      </c>
      <c r="C606" s="89" t="s">
        <v>933</v>
      </c>
      <c r="D606" s="90">
        <v>12611</v>
      </c>
      <c r="E606" s="88">
        <v>2002363</v>
      </c>
      <c r="F606" s="89" t="s">
        <v>1323</v>
      </c>
      <c r="G606" s="91">
        <v>24.25</v>
      </c>
      <c r="H606" s="64">
        <f>_xlfn.IFNA(G606*(1-VLOOKUP(A606,Rabatte!A:G,7,FALSE)),G606*1)</f>
        <v>24.25</v>
      </c>
      <c r="I606" s="88">
        <v>25</v>
      </c>
      <c r="J606" s="64">
        <f>_xlfn.IFNA(G606*(1-VLOOKUP(A606,Rabatte!A:H,8,FALSE)),G606*1)</f>
        <v>24.25</v>
      </c>
      <c r="K606" s="93">
        <v>1.024</v>
      </c>
      <c r="L606" s="99">
        <v>4002626126115</v>
      </c>
      <c r="P606" s="60" t="str">
        <f t="shared" si="9"/>
        <v>ML</v>
      </c>
    </row>
    <row r="607" spans="1:16" x14ac:dyDescent="0.25">
      <c r="A607" s="88" t="s">
        <v>931</v>
      </c>
      <c r="B607" s="89" t="s">
        <v>932</v>
      </c>
      <c r="C607" s="89" t="s">
        <v>933</v>
      </c>
      <c r="D607" s="90">
        <v>12614</v>
      </c>
      <c r="E607" s="88">
        <v>2002367</v>
      </c>
      <c r="F607" s="89" t="s">
        <v>1324</v>
      </c>
      <c r="G607" s="91">
        <v>78.75</v>
      </c>
      <c r="H607" s="64">
        <f>_xlfn.IFNA(G607*(1-VLOOKUP(A607,Rabatte!A:G,7,FALSE)),G607*1)</f>
        <v>78.75</v>
      </c>
      <c r="I607" s="88">
        <v>50</v>
      </c>
      <c r="J607" s="64">
        <f>_xlfn.IFNA(G607*(1-VLOOKUP(A607,Rabatte!A:H,8,FALSE)),G607*1)</f>
        <v>78.75</v>
      </c>
      <c r="K607" s="93">
        <v>4.5</v>
      </c>
      <c r="L607" s="99">
        <v>4002626126146</v>
      </c>
      <c r="P607" s="60" t="str">
        <f t="shared" si="9"/>
        <v>ML</v>
      </c>
    </row>
    <row r="608" spans="1:16" x14ac:dyDescent="0.25">
      <c r="A608" s="88" t="s">
        <v>931</v>
      </c>
      <c r="B608" s="89" t="s">
        <v>932</v>
      </c>
      <c r="C608" s="89" t="s">
        <v>933</v>
      </c>
      <c r="D608" s="90">
        <v>12615</v>
      </c>
      <c r="E608" s="88">
        <v>2002368</v>
      </c>
      <c r="F608" s="89" t="s">
        <v>1325</v>
      </c>
      <c r="G608" s="91">
        <v>52.25</v>
      </c>
      <c r="H608" s="64">
        <f>_xlfn.IFNA(G608*(1-VLOOKUP(A608,Rabatte!A:G,7,FALSE)),G608*1)</f>
        <v>52.25</v>
      </c>
      <c r="I608" s="88">
        <v>25</v>
      </c>
      <c r="J608" s="64">
        <f>_xlfn.IFNA(G608*(1-VLOOKUP(A608,Rabatte!A:H,8,FALSE)),G608*1)</f>
        <v>52.25</v>
      </c>
      <c r="K608" s="93">
        <v>2.25</v>
      </c>
      <c r="L608" s="99">
        <v>4002626126153</v>
      </c>
      <c r="P608" s="60" t="str">
        <f t="shared" si="9"/>
        <v>ML</v>
      </c>
    </row>
    <row r="609" spans="1:16" x14ac:dyDescent="0.25">
      <c r="A609" s="88" t="s">
        <v>931</v>
      </c>
      <c r="B609" s="89" t="s">
        <v>932</v>
      </c>
      <c r="C609" s="89" t="s">
        <v>933</v>
      </c>
      <c r="D609" s="90">
        <v>12640</v>
      </c>
      <c r="E609" s="88">
        <v>2002390</v>
      </c>
      <c r="F609" s="89" t="s">
        <v>1326</v>
      </c>
      <c r="G609" s="91">
        <v>131</v>
      </c>
      <c r="H609" s="64">
        <f>_xlfn.IFNA(G609*(1-VLOOKUP(A609,Rabatte!A:G,7,FALSE)),G609*1)</f>
        <v>131</v>
      </c>
      <c r="I609" s="88">
        <v>50</v>
      </c>
      <c r="J609" s="64">
        <f>_xlfn.IFNA(G609*(1-VLOOKUP(A609,Rabatte!A:H,8,FALSE)),G609*1)</f>
        <v>131</v>
      </c>
      <c r="K609" s="93">
        <v>2.0489999999999999</v>
      </c>
      <c r="L609" s="99">
        <v>4002626126405</v>
      </c>
      <c r="P609" s="60" t="str">
        <f t="shared" si="9"/>
        <v>ML</v>
      </c>
    </row>
    <row r="610" spans="1:16" x14ac:dyDescent="0.25">
      <c r="A610" s="88" t="s">
        <v>931</v>
      </c>
      <c r="B610" s="89" t="s">
        <v>932</v>
      </c>
      <c r="C610" s="89" t="s">
        <v>933</v>
      </c>
      <c r="D610" s="90">
        <v>12641</v>
      </c>
      <c r="E610" s="88">
        <v>2002391</v>
      </c>
      <c r="F610" s="89" t="s">
        <v>1327</v>
      </c>
      <c r="G610" s="91">
        <v>84.749999999999986</v>
      </c>
      <c r="H610" s="64">
        <f>_xlfn.IFNA(G610*(1-VLOOKUP(A610,Rabatte!A:G,7,FALSE)),G610*1)</f>
        <v>84.749999999999986</v>
      </c>
      <c r="I610" s="88">
        <v>25</v>
      </c>
      <c r="J610" s="64">
        <f>_xlfn.IFNA(G610*(1-VLOOKUP(A610,Rabatte!A:H,8,FALSE)),G610*1)</f>
        <v>84.749999999999986</v>
      </c>
      <c r="K610" s="93">
        <v>1.024</v>
      </c>
      <c r="L610" s="99">
        <v>4002626126412</v>
      </c>
      <c r="P610" s="60" t="str">
        <f t="shared" si="9"/>
        <v>ML</v>
      </c>
    </row>
    <row r="611" spans="1:16" x14ac:dyDescent="0.25">
      <c r="A611" s="88" t="s">
        <v>931</v>
      </c>
      <c r="B611" s="89" t="s">
        <v>932</v>
      </c>
      <c r="C611" s="89" t="s">
        <v>933</v>
      </c>
      <c r="D611" s="90">
        <v>12644</v>
      </c>
      <c r="E611" s="88">
        <v>2002394</v>
      </c>
      <c r="F611" s="89" t="s">
        <v>1328</v>
      </c>
      <c r="G611" s="91">
        <v>301.75</v>
      </c>
      <c r="H611" s="64">
        <f>_xlfn.IFNA(G611*(1-VLOOKUP(A611,Rabatte!A:G,7,FALSE)),G611*1)</f>
        <v>301.75</v>
      </c>
      <c r="I611" s="88">
        <v>50</v>
      </c>
      <c r="J611" s="64">
        <f>_xlfn.IFNA(G611*(1-VLOOKUP(A611,Rabatte!A:H,8,FALSE)),G611*1)</f>
        <v>301.75</v>
      </c>
      <c r="K611" s="93">
        <v>4.5</v>
      </c>
      <c r="L611" s="99">
        <v>4002626126443</v>
      </c>
      <c r="P611" s="60" t="str">
        <f t="shared" si="9"/>
        <v>ML</v>
      </c>
    </row>
    <row r="612" spans="1:16" x14ac:dyDescent="0.25">
      <c r="A612" s="88" t="s">
        <v>931</v>
      </c>
      <c r="B612" s="89" t="s">
        <v>932</v>
      </c>
      <c r="C612" s="89" t="s">
        <v>933</v>
      </c>
      <c r="D612" s="90">
        <v>12645</v>
      </c>
      <c r="E612" s="88">
        <v>2002395</v>
      </c>
      <c r="F612" s="89" t="s">
        <v>1329</v>
      </c>
      <c r="G612" s="91">
        <v>200.99999999999997</v>
      </c>
      <c r="H612" s="64">
        <f>_xlfn.IFNA(G612*(1-VLOOKUP(A612,Rabatte!A:G,7,FALSE)),G612*1)</f>
        <v>200.99999999999997</v>
      </c>
      <c r="I612" s="88">
        <v>25</v>
      </c>
      <c r="J612" s="64">
        <f>_xlfn.IFNA(G612*(1-VLOOKUP(A612,Rabatte!A:H,8,FALSE)),G612*1)</f>
        <v>200.99999999999997</v>
      </c>
      <c r="K612" s="93">
        <v>2.25</v>
      </c>
      <c r="L612" s="99">
        <v>4002626126450</v>
      </c>
      <c r="P612" s="60" t="str">
        <f t="shared" si="9"/>
        <v>ML</v>
      </c>
    </row>
    <row r="613" spans="1:16" x14ac:dyDescent="0.25">
      <c r="A613" s="88" t="s">
        <v>931</v>
      </c>
      <c r="B613" s="89" t="s">
        <v>932</v>
      </c>
      <c r="C613" s="89" t="s">
        <v>933</v>
      </c>
      <c r="D613" s="90">
        <v>12654</v>
      </c>
      <c r="E613" s="88">
        <v>2002405</v>
      </c>
      <c r="F613" s="89" t="s">
        <v>1330</v>
      </c>
      <c r="G613" s="91">
        <v>383.5</v>
      </c>
      <c r="H613" s="64">
        <f>_xlfn.IFNA(G613*(1-VLOOKUP(A613,Rabatte!A:G,7,FALSE)),G613*1)</f>
        <v>383.5</v>
      </c>
      <c r="I613" s="88">
        <v>50</v>
      </c>
      <c r="J613" s="64">
        <f>_xlfn.IFNA(G613*(1-VLOOKUP(A613,Rabatte!A:H,8,FALSE)),G613*1)</f>
        <v>383.5</v>
      </c>
      <c r="K613" s="93">
        <v>4.8</v>
      </c>
      <c r="L613" s="99">
        <v>4002626126542</v>
      </c>
      <c r="P613" s="60" t="str">
        <f t="shared" si="9"/>
        <v>ML</v>
      </c>
    </row>
    <row r="614" spans="1:16" x14ac:dyDescent="0.25">
      <c r="A614" s="88" t="s">
        <v>931</v>
      </c>
      <c r="B614" s="89" t="s">
        <v>932</v>
      </c>
      <c r="C614" s="89" t="s">
        <v>933</v>
      </c>
      <c r="D614" s="90">
        <v>12655</v>
      </c>
      <c r="E614" s="88">
        <v>2002406</v>
      </c>
      <c r="F614" s="89" t="s">
        <v>4527</v>
      </c>
      <c r="G614" s="91">
        <v>200.99999999999997</v>
      </c>
      <c r="H614" s="64">
        <f>_xlfn.IFNA(G614*(1-VLOOKUP(A614,Rabatte!A:G,7,FALSE)),G614*1)</f>
        <v>200.99999999999997</v>
      </c>
      <c r="I614" s="88">
        <v>25</v>
      </c>
      <c r="J614" s="64">
        <f>_xlfn.IFNA(G614*(1-VLOOKUP(A614,Rabatte!A:H,8,FALSE)),G614*1)</f>
        <v>200.99999999999997</v>
      </c>
      <c r="K614" s="93">
        <v>2.33</v>
      </c>
      <c r="L614" s="99">
        <v>4002626126559</v>
      </c>
      <c r="P614" s="60" t="str">
        <f t="shared" si="9"/>
        <v>ML</v>
      </c>
    </row>
    <row r="615" spans="1:16" x14ac:dyDescent="0.25">
      <c r="A615" s="88" t="s">
        <v>931</v>
      </c>
      <c r="B615" s="89" t="s">
        <v>932</v>
      </c>
      <c r="C615" s="89" t="s">
        <v>933</v>
      </c>
      <c r="D615" s="90">
        <v>12656</v>
      </c>
      <c r="E615" s="88">
        <v>2002407</v>
      </c>
      <c r="F615" s="89" t="s">
        <v>1331</v>
      </c>
      <c r="G615" s="91">
        <v>133.5</v>
      </c>
      <c r="H615" s="64">
        <f>_xlfn.IFNA(G615*(1-VLOOKUP(A615,Rabatte!A:G,7,FALSE)),G615*1)</f>
        <v>133.5</v>
      </c>
      <c r="I615" s="88">
        <v>50</v>
      </c>
      <c r="J615" s="64">
        <f>_xlfn.IFNA(G615*(1-VLOOKUP(A615,Rabatte!A:H,8,FALSE)),G615*1)</f>
        <v>133.5</v>
      </c>
      <c r="K615" s="93">
        <v>4.8</v>
      </c>
      <c r="L615" s="99">
        <v>4002626126566</v>
      </c>
      <c r="P615" s="60" t="str">
        <f t="shared" si="9"/>
        <v>ML</v>
      </c>
    </row>
    <row r="616" spans="1:16" x14ac:dyDescent="0.25">
      <c r="A616" s="88" t="s">
        <v>931</v>
      </c>
      <c r="B616" s="89" t="s">
        <v>932</v>
      </c>
      <c r="C616" s="89" t="s">
        <v>933</v>
      </c>
      <c r="D616" s="90">
        <v>12657</v>
      </c>
      <c r="E616" s="88">
        <v>2002408</v>
      </c>
      <c r="F616" s="89" t="s">
        <v>1332</v>
      </c>
      <c r="G616" s="91">
        <v>75</v>
      </c>
      <c r="H616" s="64">
        <f>_xlfn.IFNA(G616*(1-VLOOKUP(A616,Rabatte!A:G,7,FALSE)),G616*1)</f>
        <v>75</v>
      </c>
      <c r="I616" s="88">
        <v>25</v>
      </c>
      <c r="J616" s="64">
        <f>_xlfn.IFNA(G616*(1-VLOOKUP(A616,Rabatte!A:H,8,FALSE)),G616*1)</f>
        <v>75</v>
      </c>
      <c r="K616" s="93">
        <v>2.33</v>
      </c>
      <c r="L616" s="99">
        <v>4002626126573</v>
      </c>
      <c r="P616" s="60" t="str">
        <f t="shared" si="9"/>
        <v>ML</v>
      </c>
    </row>
    <row r="617" spans="1:16" x14ac:dyDescent="0.25">
      <c r="A617" s="88" t="s">
        <v>931</v>
      </c>
      <c r="B617" s="89" t="s">
        <v>932</v>
      </c>
      <c r="C617" s="89" t="s">
        <v>933</v>
      </c>
      <c r="D617" s="90">
        <v>12664</v>
      </c>
      <c r="E617" s="88">
        <v>2002412</v>
      </c>
      <c r="F617" s="89" t="s">
        <v>1333</v>
      </c>
      <c r="G617" s="91">
        <v>144.75</v>
      </c>
      <c r="H617" s="64">
        <f>_xlfn.IFNA(G617*(1-VLOOKUP(A617,Rabatte!A:G,7,FALSE)),G617*1)</f>
        <v>144.75</v>
      </c>
      <c r="I617" s="88">
        <v>50</v>
      </c>
      <c r="J617" s="64">
        <f>_xlfn.IFNA(G617*(1-VLOOKUP(A617,Rabatte!A:H,8,FALSE)),G617*1)</f>
        <v>144.75</v>
      </c>
      <c r="K617" s="93">
        <v>2.74</v>
      </c>
      <c r="L617" s="99">
        <v>4002626126641</v>
      </c>
      <c r="P617" s="60" t="str">
        <f t="shared" si="9"/>
        <v>ML</v>
      </c>
    </row>
    <row r="618" spans="1:16" x14ac:dyDescent="0.25">
      <c r="A618" s="88" t="s">
        <v>931</v>
      </c>
      <c r="B618" s="89" t="s">
        <v>932</v>
      </c>
      <c r="C618" s="89" t="s">
        <v>933</v>
      </c>
      <c r="D618" s="90">
        <v>12665</v>
      </c>
      <c r="E618" s="88">
        <v>2002413</v>
      </c>
      <c r="F618" s="89" t="s">
        <v>1334</v>
      </c>
      <c r="G618" s="91">
        <v>93.75</v>
      </c>
      <c r="H618" s="64">
        <f>_xlfn.IFNA(G618*(1-VLOOKUP(A618,Rabatte!A:G,7,FALSE)),G618*1)</f>
        <v>93.75</v>
      </c>
      <c r="I618" s="88">
        <v>25</v>
      </c>
      <c r="J618" s="64">
        <f>_xlfn.IFNA(G618*(1-VLOOKUP(A618,Rabatte!A:H,8,FALSE)),G618*1)</f>
        <v>93.75</v>
      </c>
      <c r="K618" s="93">
        <v>1.37</v>
      </c>
      <c r="L618" s="99">
        <v>4002626126658</v>
      </c>
      <c r="P618" s="60" t="str">
        <f t="shared" si="9"/>
        <v>ML</v>
      </c>
    </row>
    <row r="619" spans="1:16" x14ac:dyDescent="0.25">
      <c r="A619" s="88" t="s">
        <v>931</v>
      </c>
      <c r="B619" s="89" t="s">
        <v>932</v>
      </c>
      <c r="C619" s="89" t="s">
        <v>933</v>
      </c>
      <c r="D619" s="90">
        <v>12666</v>
      </c>
      <c r="E619" s="88">
        <v>2002414</v>
      </c>
      <c r="F619" s="89" t="s">
        <v>1335</v>
      </c>
      <c r="G619" s="91">
        <v>86.25</v>
      </c>
      <c r="H619" s="64">
        <f>_xlfn.IFNA(G619*(1-VLOOKUP(A619,Rabatte!A:G,7,FALSE)),G619*1)</f>
        <v>86.25</v>
      </c>
      <c r="I619" s="88">
        <v>50</v>
      </c>
      <c r="J619" s="64">
        <f>_xlfn.IFNA(G619*(1-VLOOKUP(A619,Rabatte!A:H,8,FALSE)),G619*1)</f>
        <v>86.25</v>
      </c>
      <c r="K619" s="93">
        <v>2.673</v>
      </c>
      <c r="L619" s="99">
        <v>4002626126665</v>
      </c>
      <c r="P619" s="60" t="str">
        <f t="shared" si="9"/>
        <v>ML</v>
      </c>
    </row>
    <row r="620" spans="1:16" x14ac:dyDescent="0.25">
      <c r="A620" s="88" t="s">
        <v>931</v>
      </c>
      <c r="B620" s="89" t="s">
        <v>932</v>
      </c>
      <c r="C620" s="89" t="s">
        <v>933</v>
      </c>
      <c r="D620" s="90">
        <v>12667</v>
      </c>
      <c r="E620" s="88">
        <v>2002415</v>
      </c>
      <c r="F620" s="89" t="s">
        <v>1336</v>
      </c>
      <c r="G620" s="91">
        <v>51.499999999999993</v>
      </c>
      <c r="H620" s="64">
        <f>_xlfn.IFNA(G620*(1-VLOOKUP(A620,Rabatte!A:G,7,FALSE)),G620*1)</f>
        <v>51.499999999999993</v>
      </c>
      <c r="I620" s="88">
        <v>25</v>
      </c>
      <c r="J620" s="64">
        <f>_xlfn.IFNA(G620*(1-VLOOKUP(A620,Rabatte!A:H,8,FALSE)),G620*1)</f>
        <v>51.499999999999993</v>
      </c>
      <c r="K620" s="93">
        <v>1.3520000000000001</v>
      </c>
      <c r="L620" s="99">
        <v>4002626126672</v>
      </c>
      <c r="P620" s="60" t="str">
        <f t="shared" si="9"/>
        <v>ML</v>
      </c>
    </row>
    <row r="621" spans="1:16" x14ac:dyDescent="0.25">
      <c r="A621" s="88" t="s">
        <v>931</v>
      </c>
      <c r="B621" s="89" t="s">
        <v>932</v>
      </c>
      <c r="C621" s="89" t="s">
        <v>933</v>
      </c>
      <c r="D621" s="90">
        <v>12670</v>
      </c>
      <c r="E621" s="88">
        <v>2002416</v>
      </c>
      <c r="F621" s="89" t="s">
        <v>1337</v>
      </c>
      <c r="G621" s="91">
        <v>44.5</v>
      </c>
      <c r="H621" s="64">
        <f>_xlfn.IFNA(G621*(1-VLOOKUP(A621,Rabatte!A:G,7,FALSE)),G621*1)</f>
        <v>44.5</v>
      </c>
      <c r="I621" s="88">
        <v>50</v>
      </c>
      <c r="J621" s="64">
        <f>_xlfn.IFNA(G621*(1-VLOOKUP(A621,Rabatte!A:H,8,FALSE)),G621*1)</f>
        <v>44.5</v>
      </c>
      <c r="K621" s="93">
        <v>3.4</v>
      </c>
      <c r="L621" s="99">
        <v>4002626126702</v>
      </c>
      <c r="P621" s="60" t="str">
        <f t="shared" si="9"/>
        <v>ML</v>
      </c>
    </row>
    <row r="622" spans="1:16" x14ac:dyDescent="0.25">
      <c r="A622" s="88" t="s">
        <v>931</v>
      </c>
      <c r="B622" s="89" t="s">
        <v>932</v>
      </c>
      <c r="C622" s="89" t="s">
        <v>933</v>
      </c>
      <c r="D622" s="90">
        <v>12673</v>
      </c>
      <c r="E622" s="88">
        <v>2002420</v>
      </c>
      <c r="F622" s="89" t="s">
        <v>1338</v>
      </c>
      <c r="G622" s="91">
        <v>44.5</v>
      </c>
      <c r="H622" s="64">
        <f>_xlfn.IFNA(G622*(1-VLOOKUP(A622,Rabatte!A:G,7,FALSE)),G622*1)</f>
        <v>44.5</v>
      </c>
      <c r="I622" s="88">
        <v>50</v>
      </c>
      <c r="J622" s="64">
        <f>_xlfn.IFNA(G622*(1-VLOOKUP(A622,Rabatte!A:H,8,FALSE)),G622*1)</f>
        <v>44.5</v>
      </c>
      <c r="K622" s="93">
        <v>3.5</v>
      </c>
      <c r="L622" s="99">
        <v>4002626126733</v>
      </c>
      <c r="P622" s="60" t="str">
        <f t="shared" si="9"/>
        <v>ML</v>
      </c>
    </row>
    <row r="623" spans="1:16" x14ac:dyDescent="0.25">
      <c r="A623" s="88" t="s">
        <v>931</v>
      </c>
      <c r="B623" s="89" t="s">
        <v>932</v>
      </c>
      <c r="C623" s="89" t="s">
        <v>933</v>
      </c>
      <c r="D623" s="90">
        <v>12675</v>
      </c>
      <c r="E623" s="88">
        <v>2002422</v>
      </c>
      <c r="F623" s="89" t="s">
        <v>1339</v>
      </c>
      <c r="G623" s="91">
        <v>52.999999999999993</v>
      </c>
      <c r="H623" s="64">
        <f>_xlfn.IFNA(G623*(1-VLOOKUP(A623,Rabatte!A:G,7,FALSE)),G623*1)</f>
        <v>52.999999999999993</v>
      </c>
      <c r="I623" s="88">
        <v>50</v>
      </c>
      <c r="J623" s="64">
        <f>_xlfn.IFNA(G623*(1-VLOOKUP(A623,Rabatte!A:H,8,FALSE)),G623*1)</f>
        <v>52.999999999999993</v>
      </c>
      <c r="K623" s="93">
        <v>3.8</v>
      </c>
      <c r="L623" s="99">
        <v>4002626126757</v>
      </c>
      <c r="P623" s="60" t="str">
        <f t="shared" si="9"/>
        <v>ML</v>
      </c>
    </row>
    <row r="624" spans="1:16" x14ac:dyDescent="0.25">
      <c r="A624" s="88" t="s">
        <v>931</v>
      </c>
      <c r="B624" s="89" t="s">
        <v>932</v>
      </c>
      <c r="C624" s="89" t="s">
        <v>933</v>
      </c>
      <c r="D624" s="90">
        <v>12676</v>
      </c>
      <c r="E624" s="88">
        <v>2002423</v>
      </c>
      <c r="F624" s="89" t="s">
        <v>1340</v>
      </c>
      <c r="G624" s="91">
        <v>41</v>
      </c>
      <c r="H624" s="64">
        <f>_xlfn.IFNA(G624*(1-VLOOKUP(A624,Rabatte!A:G,7,FALSE)),G624*1)</f>
        <v>41</v>
      </c>
      <c r="I624" s="88">
        <v>50</v>
      </c>
      <c r="J624" s="64">
        <f>_xlfn.IFNA(G624*(1-VLOOKUP(A624,Rabatte!A:H,8,FALSE)),G624*1)</f>
        <v>41</v>
      </c>
      <c r="K624" s="93">
        <v>2.2999999999999998</v>
      </c>
      <c r="L624" s="99">
        <v>4002626126764</v>
      </c>
      <c r="P624" s="60" t="str">
        <f t="shared" si="9"/>
        <v>ML</v>
      </c>
    </row>
    <row r="625" spans="1:16" x14ac:dyDescent="0.25">
      <c r="A625" s="88" t="s">
        <v>931</v>
      </c>
      <c r="B625" s="89" t="s">
        <v>932</v>
      </c>
      <c r="C625" s="89" t="s">
        <v>933</v>
      </c>
      <c r="D625" s="90">
        <v>12701</v>
      </c>
      <c r="E625" s="88">
        <v>2002439</v>
      </c>
      <c r="F625" s="89" t="s">
        <v>4528</v>
      </c>
      <c r="G625" s="91">
        <v>124.49999999999999</v>
      </c>
      <c r="H625" s="64">
        <f>_xlfn.IFNA(G625*(1-VLOOKUP(A625,Rabatte!A:G,7,FALSE)),G625*1)</f>
        <v>124.49999999999999</v>
      </c>
      <c r="I625" s="88">
        <v>8</v>
      </c>
      <c r="J625" s="64">
        <f>_xlfn.IFNA(G625*(1-VLOOKUP(A625,Rabatte!A:H,8,FALSE)),G625*1)</f>
        <v>124.49999999999999</v>
      </c>
      <c r="K625" s="93">
        <v>29.04</v>
      </c>
      <c r="L625" s="99">
        <v>4002626127013</v>
      </c>
      <c r="P625" s="60" t="str">
        <f t="shared" si="9"/>
        <v>ML</v>
      </c>
    </row>
    <row r="626" spans="1:16" x14ac:dyDescent="0.25">
      <c r="A626" s="88" t="s">
        <v>931</v>
      </c>
      <c r="B626" s="89" t="s">
        <v>932</v>
      </c>
      <c r="C626" s="89" t="s">
        <v>933</v>
      </c>
      <c r="D626" s="90">
        <v>12702</v>
      </c>
      <c r="E626" s="88">
        <v>2002440</v>
      </c>
      <c r="F626" s="89" t="s">
        <v>4529</v>
      </c>
      <c r="G626" s="91">
        <v>124.49999999999999</v>
      </c>
      <c r="H626" s="64">
        <f>_xlfn.IFNA(G626*(1-VLOOKUP(A626,Rabatte!A:G,7,FALSE)),G626*1)</f>
        <v>124.49999999999999</v>
      </c>
      <c r="I626" s="88">
        <v>8</v>
      </c>
      <c r="J626" s="64">
        <f>_xlfn.IFNA(G626*(1-VLOOKUP(A626,Rabatte!A:H,8,FALSE)),G626*1)</f>
        <v>124.49999999999999</v>
      </c>
      <c r="K626" s="93">
        <v>29.44</v>
      </c>
      <c r="L626" s="99">
        <v>4002626127020</v>
      </c>
      <c r="P626" s="60" t="str">
        <f t="shared" si="9"/>
        <v>ML</v>
      </c>
    </row>
    <row r="627" spans="1:16" x14ac:dyDescent="0.25">
      <c r="A627" s="88" t="s">
        <v>931</v>
      </c>
      <c r="B627" s="89" t="s">
        <v>932</v>
      </c>
      <c r="C627" s="89" t="s">
        <v>933</v>
      </c>
      <c r="D627" s="90">
        <v>12703</v>
      </c>
      <c r="E627" s="88">
        <v>2002441</v>
      </c>
      <c r="F627" s="89" t="s">
        <v>4530</v>
      </c>
      <c r="G627" s="91">
        <v>124.49999999999999</v>
      </c>
      <c r="H627" s="64">
        <f>_xlfn.IFNA(G627*(1-VLOOKUP(A627,Rabatte!A:G,7,FALSE)),G627*1)</f>
        <v>124.49999999999999</v>
      </c>
      <c r="I627" s="88">
        <v>8</v>
      </c>
      <c r="J627" s="64">
        <f>_xlfn.IFNA(G627*(1-VLOOKUP(A627,Rabatte!A:H,8,FALSE)),G627*1)</f>
        <v>124.49999999999999</v>
      </c>
      <c r="K627" s="93">
        <v>29.89</v>
      </c>
      <c r="L627" s="99">
        <v>4002626127037</v>
      </c>
      <c r="P627" s="60" t="str">
        <f t="shared" si="9"/>
        <v>ML</v>
      </c>
    </row>
    <row r="628" spans="1:16" x14ac:dyDescent="0.25">
      <c r="A628" s="88" t="s">
        <v>931</v>
      </c>
      <c r="B628" s="89" t="s">
        <v>932</v>
      </c>
      <c r="C628" s="89" t="s">
        <v>933</v>
      </c>
      <c r="D628" s="90">
        <v>12704</v>
      </c>
      <c r="E628" s="88">
        <v>2002442</v>
      </c>
      <c r="F628" s="89" t="s">
        <v>4531</v>
      </c>
      <c r="G628" s="91">
        <v>124.49999999999999</v>
      </c>
      <c r="H628" s="64">
        <f>_xlfn.IFNA(G628*(1-VLOOKUP(A628,Rabatte!A:G,7,FALSE)),G628*1)</f>
        <v>124.49999999999999</v>
      </c>
      <c r="I628" s="88">
        <v>8</v>
      </c>
      <c r="J628" s="64">
        <f>_xlfn.IFNA(G628*(1-VLOOKUP(A628,Rabatte!A:H,8,FALSE)),G628*1)</f>
        <v>124.49999999999999</v>
      </c>
      <c r="K628" s="93">
        <v>30.39</v>
      </c>
      <c r="L628" s="99">
        <v>4002626127044</v>
      </c>
      <c r="P628" s="60" t="str">
        <f t="shared" si="9"/>
        <v>ML</v>
      </c>
    </row>
    <row r="629" spans="1:16" x14ac:dyDescent="0.25">
      <c r="A629" s="88" t="s">
        <v>931</v>
      </c>
      <c r="B629" s="89" t="s">
        <v>932</v>
      </c>
      <c r="C629" s="89" t="s">
        <v>933</v>
      </c>
      <c r="D629" s="90">
        <v>12705</v>
      </c>
      <c r="E629" s="88">
        <v>2002443</v>
      </c>
      <c r="F629" s="89" t="s">
        <v>4532</v>
      </c>
      <c r="G629" s="91">
        <v>124.49999999999999</v>
      </c>
      <c r="H629" s="64">
        <f>_xlfn.IFNA(G629*(1-VLOOKUP(A629,Rabatte!A:G,7,FALSE)),G629*1)</f>
        <v>124.49999999999999</v>
      </c>
      <c r="I629" s="88">
        <v>8</v>
      </c>
      <c r="J629" s="64">
        <f>_xlfn.IFNA(G629*(1-VLOOKUP(A629,Rabatte!A:H,8,FALSE)),G629*1)</f>
        <v>124.49999999999999</v>
      </c>
      <c r="K629" s="93">
        <v>30.84</v>
      </c>
      <c r="L629" s="99">
        <v>4002626127051</v>
      </c>
      <c r="P629" s="60" t="str">
        <f t="shared" si="9"/>
        <v>ML</v>
      </c>
    </row>
    <row r="630" spans="1:16" x14ac:dyDescent="0.25">
      <c r="A630" s="88" t="s">
        <v>931</v>
      </c>
      <c r="B630" s="89" t="s">
        <v>932</v>
      </c>
      <c r="C630" s="89" t="s">
        <v>933</v>
      </c>
      <c r="D630" s="90">
        <v>12706</v>
      </c>
      <c r="E630" s="88">
        <v>2002444</v>
      </c>
      <c r="F630" s="89" t="s">
        <v>4533</v>
      </c>
      <c r="G630" s="91">
        <v>124.49999999999999</v>
      </c>
      <c r="H630" s="64">
        <f>_xlfn.IFNA(G630*(1-VLOOKUP(A630,Rabatte!A:G,7,FALSE)),G630*1)</f>
        <v>124.49999999999999</v>
      </c>
      <c r="I630" s="88">
        <v>8</v>
      </c>
      <c r="J630" s="64">
        <f>_xlfn.IFNA(G630*(1-VLOOKUP(A630,Rabatte!A:H,8,FALSE)),G630*1)</f>
        <v>124.49999999999999</v>
      </c>
      <c r="K630" s="93">
        <v>31.39</v>
      </c>
      <c r="L630" s="99">
        <v>4002626127068</v>
      </c>
      <c r="P630" s="60" t="str">
        <f t="shared" si="9"/>
        <v>ML</v>
      </c>
    </row>
    <row r="631" spans="1:16" x14ac:dyDescent="0.25">
      <c r="A631" s="88" t="s">
        <v>931</v>
      </c>
      <c r="B631" s="89" t="s">
        <v>932</v>
      </c>
      <c r="C631" s="89" t="s">
        <v>933</v>
      </c>
      <c r="D631" s="90">
        <v>12707</v>
      </c>
      <c r="E631" s="88">
        <v>2002445</v>
      </c>
      <c r="F631" s="89" t="s">
        <v>1341</v>
      </c>
      <c r="G631" s="91">
        <v>124.49999999999999</v>
      </c>
      <c r="H631" s="64">
        <f>_xlfn.IFNA(G631*(1-VLOOKUP(A631,Rabatte!A:G,7,FALSE)),G631*1)</f>
        <v>124.49999999999999</v>
      </c>
      <c r="I631" s="88">
        <v>8</v>
      </c>
      <c r="J631" s="64">
        <f>_xlfn.IFNA(G631*(1-VLOOKUP(A631,Rabatte!A:H,8,FALSE)),G631*1)</f>
        <v>124.49999999999999</v>
      </c>
      <c r="K631" s="93">
        <v>32.090000000000003</v>
      </c>
      <c r="L631" s="99">
        <v>4002626127075</v>
      </c>
      <c r="P631" s="60" t="str">
        <f t="shared" si="9"/>
        <v>ML</v>
      </c>
    </row>
    <row r="632" spans="1:16" x14ac:dyDescent="0.25">
      <c r="A632" s="88" t="s">
        <v>931</v>
      </c>
      <c r="B632" s="89" t="s">
        <v>932</v>
      </c>
      <c r="C632" s="89" t="s">
        <v>933</v>
      </c>
      <c r="D632" s="90">
        <v>12708</v>
      </c>
      <c r="E632" s="88">
        <v>2002446</v>
      </c>
      <c r="F632" s="89" t="s">
        <v>4534</v>
      </c>
      <c r="G632" s="91">
        <v>124.49999999999999</v>
      </c>
      <c r="H632" s="64">
        <f>_xlfn.IFNA(G632*(1-VLOOKUP(A632,Rabatte!A:G,7,FALSE)),G632*1)</f>
        <v>124.49999999999999</v>
      </c>
      <c r="I632" s="88">
        <v>8</v>
      </c>
      <c r="J632" s="64">
        <f>_xlfn.IFNA(G632*(1-VLOOKUP(A632,Rabatte!A:H,8,FALSE)),G632*1)</f>
        <v>124.49999999999999</v>
      </c>
      <c r="K632" s="93">
        <v>32.44</v>
      </c>
      <c r="L632" s="99">
        <v>4002626127082</v>
      </c>
      <c r="P632" s="60" t="str">
        <f t="shared" si="9"/>
        <v>ML</v>
      </c>
    </row>
    <row r="633" spans="1:16" x14ac:dyDescent="0.25">
      <c r="A633" s="88" t="s">
        <v>931</v>
      </c>
      <c r="B633" s="89" t="s">
        <v>932</v>
      </c>
      <c r="C633" s="89" t="s">
        <v>933</v>
      </c>
      <c r="D633" s="90">
        <v>12709</v>
      </c>
      <c r="E633" s="88">
        <v>2002447</v>
      </c>
      <c r="F633" s="89" t="s">
        <v>1342</v>
      </c>
      <c r="G633" s="91">
        <v>124.49999999999999</v>
      </c>
      <c r="H633" s="64">
        <f>_xlfn.IFNA(G633*(1-VLOOKUP(A633,Rabatte!A:G,7,FALSE)),G633*1)</f>
        <v>124.49999999999999</v>
      </c>
      <c r="I633" s="88">
        <v>8</v>
      </c>
      <c r="J633" s="64">
        <f>_xlfn.IFNA(G633*(1-VLOOKUP(A633,Rabatte!A:H,8,FALSE)),G633*1)</f>
        <v>124.49999999999999</v>
      </c>
      <c r="K633" s="93">
        <v>32.94</v>
      </c>
      <c r="L633" s="99">
        <v>4002626127099</v>
      </c>
      <c r="P633" s="60" t="str">
        <f t="shared" si="9"/>
        <v>ML</v>
      </c>
    </row>
    <row r="634" spans="1:16" x14ac:dyDescent="0.25">
      <c r="A634" s="88" t="s">
        <v>931</v>
      </c>
      <c r="B634" s="89" t="s">
        <v>932</v>
      </c>
      <c r="C634" s="89" t="s">
        <v>933</v>
      </c>
      <c r="D634" s="90">
        <v>12710</v>
      </c>
      <c r="E634" s="88">
        <v>2002448</v>
      </c>
      <c r="F634" s="89" t="s">
        <v>1343</v>
      </c>
      <c r="G634" s="91">
        <v>124.49999999999999</v>
      </c>
      <c r="H634" s="64">
        <f>_xlfn.IFNA(G634*(1-VLOOKUP(A634,Rabatte!A:G,7,FALSE)),G634*1)</f>
        <v>124.49999999999999</v>
      </c>
      <c r="I634" s="88">
        <v>8</v>
      </c>
      <c r="J634" s="64">
        <f>_xlfn.IFNA(G634*(1-VLOOKUP(A634,Rabatte!A:H,8,FALSE)),G634*1)</f>
        <v>124.49999999999999</v>
      </c>
      <c r="K634" s="93">
        <v>33.64</v>
      </c>
      <c r="L634" s="99">
        <v>4002626127105</v>
      </c>
      <c r="P634" s="60" t="str">
        <f t="shared" si="9"/>
        <v>ML</v>
      </c>
    </row>
    <row r="635" spans="1:16" x14ac:dyDescent="0.25">
      <c r="A635" s="88" t="s">
        <v>931</v>
      </c>
      <c r="B635" s="89" t="s">
        <v>932</v>
      </c>
      <c r="C635" s="89" t="s">
        <v>933</v>
      </c>
      <c r="D635" s="90">
        <v>12721</v>
      </c>
      <c r="E635" s="88">
        <v>2002455</v>
      </c>
      <c r="F635" s="89" t="s">
        <v>1344</v>
      </c>
      <c r="G635" s="91">
        <v>125.74999999999999</v>
      </c>
      <c r="H635" s="64">
        <f>_xlfn.IFNA(G635*(1-VLOOKUP(A635,Rabatte!A:G,7,FALSE)),G635*1)</f>
        <v>125.74999999999999</v>
      </c>
      <c r="I635" s="88">
        <v>16</v>
      </c>
      <c r="J635" s="64">
        <f>_xlfn.IFNA(G635*(1-VLOOKUP(A635,Rabatte!A:H,8,FALSE)),G635*1)</f>
        <v>125.74999999999999</v>
      </c>
      <c r="K635" s="93">
        <v>18.86</v>
      </c>
      <c r="L635" s="99">
        <v>4002626127211</v>
      </c>
      <c r="P635" s="60" t="str">
        <f t="shared" si="9"/>
        <v>ML</v>
      </c>
    </row>
    <row r="636" spans="1:16" x14ac:dyDescent="0.25">
      <c r="A636" s="88" t="s">
        <v>931</v>
      </c>
      <c r="B636" s="89" t="s">
        <v>932</v>
      </c>
      <c r="C636" s="89" t="s">
        <v>933</v>
      </c>
      <c r="D636" s="90">
        <v>12722</v>
      </c>
      <c r="E636" s="88">
        <v>2002456</v>
      </c>
      <c r="F636" s="89" t="s">
        <v>1345</v>
      </c>
      <c r="G636" s="91">
        <v>149.5</v>
      </c>
      <c r="H636" s="64">
        <f>_xlfn.IFNA(G636*(1-VLOOKUP(A636,Rabatte!A:G,7,FALSE)),G636*1)</f>
        <v>149.5</v>
      </c>
      <c r="I636" s="88">
        <v>4</v>
      </c>
      <c r="J636" s="64">
        <f>_xlfn.IFNA(G636*(1-VLOOKUP(A636,Rabatte!A:H,8,FALSE)),G636*1)</f>
        <v>149.5</v>
      </c>
      <c r="K636" s="93">
        <v>17.87</v>
      </c>
      <c r="L636" s="99">
        <v>4002626127228</v>
      </c>
      <c r="P636" s="60" t="str">
        <f t="shared" si="9"/>
        <v>ML</v>
      </c>
    </row>
    <row r="637" spans="1:16" x14ac:dyDescent="0.25">
      <c r="A637" s="88" t="s">
        <v>931</v>
      </c>
      <c r="B637" s="89" t="s">
        <v>932</v>
      </c>
      <c r="C637" s="89" t="s">
        <v>933</v>
      </c>
      <c r="D637" s="90">
        <v>12730</v>
      </c>
      <c r="E637" s="88">
        <v>2002461</v>
      </c>
      <c r="F637" s="89" t="s">
        <v>1346</v>
      </c>
      <c r="G637" s="91">
        <v>124.49999999999999</v>
      </c>
      <c r="H637" s="64">
        <f>_xlfn.IFNA(G637*(1-VLOOKUP(A637,Rabatte!A:G,7,FALSE)),G637*1)</f>
        <v>124.49999999999999</v>
      </c>
      <c r="I637" s="88">
        <v>16</v>
      </c>
      <c r="J637" s="64">
        <f>_xlfn.IFNA(G637*(1-VLOOKUP(A637,Rabatte!A:H,8,FALSE)),G637*1)</f>
        <v>124.49999999999999</v>
      </c>
      <c r="K637" s="93">
        <v>28.64</v>
      </c>
      <c r="L637" s="99">
        <v>4002626127303</v>
      </c>
      <c r="P637" s="60" t="str">
        <f t="shared" si="9"/>
        <v>ML</v>
      </c>
    </row>
    <row r="638" spans="1:16" x14ac:dyDescent="0.25">
      <c r="A638" s="88" t="s">
        <v>931</v>
      </c>
      <c r="B638" s="89" t="s">
        <v>932</v>
      </c>
      <c r="C638" s="89" t="s">
        <v>933</v>
      </c>
      <c r="D638" s="90">
        <v>12731</v>
      </c>
      <c r="E638" s="88">
        <v>2002462</v>
      </c>
      <c r="F638" s="89" t="s">
        <v>1347</v>
      </c>
      <c r="G638" s="91">
        <v>148</v>
      </c>
      <c r="H638" s="64">
        <f>_xlfn.IFNA(G638*(1-VLOOKUP(A638,Rabatte!A:G,7,FALSE)),G638*1)</f>
        <v>148</v>
      </c>
      <c r="I638" s="88">
        <v>8</v>
      </c>
      <c r="J638" s="64">
        <f>_xlfn.IFNA(G638*(1-VLOOKUP(A638,Rabatte!A:H,8,FALSE)),G638*1)</f>
        <v>148</v>
      </c>
      <c r="K638" s="93">
        <v>31.45</v>
      </c>
      <c r="L638" s="99">
        <v>4002626127310</v>
      </c>
      <c r="P638" s="60" t="str">
        <f t="shared" si="9"/>
        <v>ML</v>
      </c>
    </row>
    <row r="639" spans="1:16" x14ac:dyDescent="0.25">
      <c r="A639" s="88" t="s">
        <v>931</v>
      </c>
      <c r="B639" s="89" t="s">
        <v>932</v>
      </c>
      <c r="C639" s="89" t="s">
        <v>933</v>
      </c>
      <c r="D639" s="90">
        <v>12732</v>
      </c>
      <c r="E639" s="88">
        <v>2002463</v>
      </c>
      <c r="F639" s="89" t="s">
        <v>1348</v>
      </c>
      <c r="G639" s="91">
        <v>79.5</v>
      </c>
      <c r="H639" s="64">
        <f>_xlfn.IFNA(G639*(1-VLOOKUP(A639,Rabatte!A:G,7,FALSE)),G639*1)</f>
        <v>79.5</v>
      </c>
      <c r="I639" s="88">
        <v>8</v>
      </c>
      <c r="J639" s="64">
        <f>_xlfn.IFNA(G639*(1-VLOOKUP(A639,Rabatte!A:H,8,FALSE)),G639*1)</f>
        <v>79.5</v>
      </c>
      <c r="K639" s="93">
        <v>14.96</v>
      </c>
      <c r="L639" s="99">
        <v>4002626127327</v>
      </c>
      <c r="P639" s="60" t="str">
        <f t="shared" si="9"/>
        <v>ML</v>
      </c>
    </row>
    <row r="640" spans="1:16" x14ac:dyDescent="0.25">
      <c r="A640" s="88" t="s">
        <v>931</v>
      </c>
      <c r="B640" s="89" t="s">
        <v>932</v>
      </c>
      <c r="C640" s="89" t="s">
        <v>933</v>
      </c>
      <c r="D640" s="90">
        <v>12733</v>
      </c>
      <c r="E640" s="88">
        <v>2002464</v>
      </c>
      <c r="F640" s="89" t="s">
        <v>1349</v>
      </c>
      <c r="G640" s="91">
        <v>96.249999999999986</v>
      </c>
      <c r="H640" s="64">
        <f>_xlfn.IFNA(G640*(1-VLOOKUP(A640,Rabatte!A:G,7,FALSE)),G640*1)</f>
        <v>96.249999999999986</v>
      </c>
      <c r="I640" s="88">
        <v>8</v>
      </c>
      <c r="J640" s="64">
        <f>_xlfn.IFNA(G640*(1-VLOOKUP(A640,Rabatte!A:H,8,FALSE)),G640*1)</f>
        <v>96.249999999999986</v>
      </c>
      <c r="K640" s="93">
        <v>16.420000000000002</v>
      </c>
      <c r="L640" s="99">
        <v>4002626127334</v>
      </c>
      <c r="P640" s="60" t="str">
        <f t="shared" si="9"/>
        <v>ML</v>
      </c>
    </row>
    <row r="641" spans="1:16" x14ac:dyDescent="0.25">
      <c r="A641" s="88" t="s">
        <v>931</v>
      </c>
      <c r="B641" s="89" t="s">
        <v>932</v>
      </c>
      <c r="C641" s="89" t="s">
        <v>933</v>
      </c>
      <c r="D641" s="90">
        <v>12740</v>
      </c>
      <c r="E641" s="88">
        <v>2002470</v>
      </c>
      <c r="F641" s="89" t="s">
        <v>4535</v>
      </c>
      <c r="G641" s="91">
        <v>124.49999999999999</v>
      </c>
      <c r="H641" s="64">
        <f>_xlfn.IFNA(G641*(1-VLOOKUP(A641,Rabatte!A:G,7,FALSE)),G641*1)</f>
        <v>124.49999999999999</v>
      </c>
      <c r="I641" s="88">
        <v>16</v>
      </c>
      <c r="J641" s="64">
        <f>_xlfn.IFNA(G641*(1-VLOOKUP(A641,Rabatte!A:H,8,FALSE)),G641*1)</f>
        <v>124.49999999999999</v>
      </c>
      <c r="K641" s="93">
        <v>31.29</v>
      </c>
      <c r="L641" s="99">
        <v>4002626127402</v>
      </c>
      <c r="P641" s="60" t="str">
        <f t="shared" si="9"/>
        <v>ML</v>
      </c>
    </row>
    <row r="642" spans="1:16" x14ac:dyDescent="0.25">
      <c r="A642" s="88" t="s">
        <v>931</v>
      </c>
      <c r="B642" s="89" t="s">
        <v>932</v>
      </c>
      <c r="C642" s="89" t="s">
        <v>933</v>
      </c>
      <c r="D642" s="90">
        <v>12741</v>
      </c>
      <c r="E642" s="88">
        <v>2002471</v>
      </c>
      <c r="F642" s="89" t="s">
        <v>1350</v>
      </c>
      <c r="G642" s="91">
        <v>148</v>
      </c>
      <c r="H642" s="64">
        <f>_xlfn.IFNA(G642*(1-VLOOKUP(A642,Rabatte!A:G,7,FALSE)),G642*1)</f>
        <v>148</v>
      </c>
      <c r="I642" s="88">
        <v>8</v>
      </c>
      <c r="J642" s="64">
        <f>_xlfn.IFNA(G642*(1-VLOOKUP(A642,Rabatte!A:H,8,FALSE)),G642*1)</f>
        <v>148</v>
      </c>
      <c r="K642" s="93">
        <v>34.049999999999997</v>
      </c>
      <c r="L642" s="99">
        <v>4002626127419</v>
      </c>
      <c r="P642" s="60" t="str">
        <f t="shared" si="9"/>
        <v>ML</v>
      </c>
    </row>
    <row r="643" spans="1:16" x14ac:dyDescent="0.25">
      <c r="A643" s="88" t="s">
        <v>931</v>
      </c>
      <c r="B643" s="89" t="s">
        <v>932</v>
      </c>
      <c r="C643" s="89" t="s">
        <v>933</v>
      </c>
      <c r="D643" s="90">
        <v>12742</v>
      </c>
      <c r="E643" s="88">
        <v>2002472</v>
      </c>
      <c r="F643" s="89" t="s">
        <v>1351</v>
      </c>
      <c r="G643" s="91">
        <v>79.5</v>
      </c>
      <c r="H643" s="64">
        <f>_xlfn.IFNA(G643*(1-VLOOKUP(A643,Rabatte!A:G,7,FALSE)),G643*1)</f>
        <v>79.5</v>
      </c>
      <c r="I643" s="88">
        <v>8</v>
      </c>
      <c r="J643" s="64">
        <f>_xlfn.IFNA(G643*(1-VLOOKUP(A643,Rabatte!A:H,8,FALSE)),G643*1)</f>
        <v>79.5</v>
      </c>
      <c r="K643" s="93">
        <v>16.16</v>
      </c>
      <c r="L643" s="99">
        <v>4002626127426</v>
      </c>
      <c r="P643" s="60" t="str">
        <f t="shared" si="9"/>
        <v>ML</v>
      </c>
    </row>
    <row r="644" spans="1:16" x14ac:dyDescent="0.25">
      <c r="A644" s="88" t="s">
        <v>931</v>
      </c>
      <c r="B644" s="89" t="s">
        <v>932</v>
      </c>
      <c r="C644" s="89" t="s">
        <v>933</v>
      </c>
      <c r="D644" s="90">
        <v>12743</v>
      </c>
      <c r="E644" s="88">
        <v>2002473</v>
      </c>
      <c r="F644" s="89" t="s">
        <v>1352</v>
      </c>
      <c r="G644" s="91">
        <v>96.249999999999986</v>
      </c>
      <c r="H644" s="64">
        <f>_xlfn.IFNA(G644*(1-VLOOKUP(A644,Rabatte!A:G,7,FALSE)),G644*1)</f>
        <v>96.249999999999986</v>
      </c>
      <c r="I644" s="88">
        <v>8</v>
      </c>
      <c r="J644" s="64">
        <f>_xlfn.IFNA(G644*(1-VLOOKUP(A644,Rabatte!A:H,8,FALSE)),G644*1)</f>
        <v>96.249999999999986</v>
      </c>
      <c r="K644" s="93">
        <v>17.87</v>
      </c>
      <c r="L644" s="99">
        <v>4002626127433</v>
      </c>
      <c r="P644" s="60" t="str">
        <f t="shared" ref="P644:P707" si="10">A644</f>
        <v>ML</v>
      </c>
    </row>
    <row r="645" spans="1:16" x14ac:dyDescent="0.25">
      <c r="A645" s="88" t="s">
        <v>931</v>
      </c>
      <c r="B645" s="89" t="s">
        <v>932</v>
      </c>
      <c r="C645" s="89" t="s">
        <v>933</v>
      </c>
      <c r="D645" s="90">
        <v>12750</v>
      </c>
      <c r="E645" s="88">
        <v>2002476</v>
      </c>
      <c r="F645" s="89" t="s">
        <v>4536</v>
      </c>
      <c r="G645" s="91">
        <v>124.49999999999999</v>
      </c>
      <c r="H645" s="64">
        <f>_xlfn.IFNA(G645*(1-VLOOKUP(A645,Rabatte!A:G,7,FALSE)),G645*1)</f>
        <v>124.49999999999999</v>
      </c>
      <c r="I645" s="88">
        <v>16</v>
      </c>
      <c r="J645" s="64">
        <f>_xlfn.IFNA(G645*(1-VLOOKUP(A645,Rabatte!A:H,8,FALSE)),G645*1)</f>
        <v>124.49999999999999</v>
      </c>
      <c r="K645" s="93">
        <v>33.840000000000003</v>
      </c>
      <c r="L645" s="99">
        <v>4002626127501</v>
      </c>
      <c r="P645" s="60" t="str">
        <f t="shared" si="10"/>
        <v>ML</v>
      </c>
    </row>
    <row r="646" spans="1:16" x14ac:dyDescent="0.25">
      <c r="A646" s="88" t="s">
        <v>931</v>
      </c>
      <c r="B646" s="89" t="s">
        <v>932</v>
      </c>
      <c r="C646" s="89" t="s">
        <v>933</v>
      </c>
      <c r="D646" s="90">
        <v>12751</v>
      </c>
      <c r="E646" s="88">
        <v>2002477</v>
      </c>
      <c r="F646" s="89" t="s">
        <v>1353</v>
      </c>
      <c r="G646" s="91">
        <v>148</v>
      </c>
      <c r="H646" s="64">
        <f>_xlfn.IFNA(G646*(1-VLOOKUP(A646,Rabatte!A:G,7,FALSE)),G646*1)</f>
        <v>148</v>
      </c>
      <c r="I646" s="88">
        <v>8</v>
      </c>
      <c r="J646" s="64">
        <f>_xlfn.IFNA(G646*(1-VLOOKUP(A646,Rabatte!A:H,8,FALSE)),G646*1)</f>
        <v>148</v>
      </c>
      <c r="K646" s="93">
        <v>36.950000000000003</v>
      </c>
      <c r="L646" s="99">
        <v>4002626127518</v>
      </c>
      <c r="P646" s="60" t="str">
        <f t="shared" si="10"/>
        <v>ML</v>
      </c>
    </row>
    <row r="647" spans="1:16" x14ac:dyDescent="0.25">
      <c r="A647" s="88" t="s">
        <v>931</v>
      </c>
      <c r="B647" s="89" t="s">
        <v>932</v>
      </c>
      <c r="C647" s="89" t="s">
        <v>933</v>
      </c>
      <c r="D647" s="90">
        <v>12752</v>
      </c>
      <c r="E647" s="88">
        <v>2002478</v>
      </c>
      <c r="F647" s="89" t="s">
        <v>1354</v>
      </c>
      <c r="G647" s="91">
        <v>79.5</v>
      </c>
      <c r="H647" s="64">
        <f>_xlfn.IFNA(G647*(1-VLOOKUP(A647,Rabatte!A:G,7,FALSE)),G647*1)</f>
        <v>79.5</v>
      </c>
      <c r="I647" s="88">
        <v>8</v>
      </c>
      <c r="J647" s="64">
        <f>_xlfn.IFNA(G647*(1-VLOOKUP(A647,Rabatte!A:H,8,FALSE)),G647*1)</f>
        <v>79.5</v>
      </c>
      <c r="K647" s="93">
        <v>17.309999999999999</v>
      </c>
      <c r="L647" s="99">
        <v>4002626127525</v>
      </c>
      <c r="P647" s="60" t="str">
        <f t="shared" si="10"/>
        <v>ML</v>
      </c>
    </row>
    <row r="648" spans="1:16" x14ac:dyDescent="0.25">
      <c r="A648" s="88" t="s">
        <v>931</v>
      </c>
      <c r="B648" s="89" t="s">
        <v>932</v>
      </c>
      <c r="C648" s="89" t="s">
        <v>933</v>
      </c>
      <c r="D648" s="90">
        <v>12753</v>
      </c>
      <c r="E648" s="88">
        <v>2002479</v>
      </c>
      <c r="F648" s="89" t="s">
        <v>1355</v>
      </c>
      <c r="G648" s="91">
        <v>96.249999999999986</v>
      </c>
      <c r="H648" s="64">
        <f>_xlfn.IFNA(G648*(1-VLOOKUP(A648,Rabatte!A:G,7,FALSE)),G648*1)</f>
        <v>96.249999999999986</v>
      </c>
      <c r="I648" s="88">
        <v>8</v>
      </c>
      <c r="J648" s="64">
        <f>_xlfn.IFNA(G648*(1-VLOOKUP(A648,Rabatte!A:H,8,FALSE)),G648*1)</f>
        <v>96.249999999999986</v>
      </c>
      <c r="K648" s="93">
        <v>18.97</v>
      </c>
      <c r="L648" s="99">
        <v>4002626127532</v>
      </c>
      <c r="P648" s="60" t="str">
        <f t="shared" si="10"/>
        <v>ML</v>
      </c>
    </row>
    <row r="649" spans="1:16" x14ac:dyDescent="0.25">
      <c r="A649" s="88" t="s">
        <v>931</v>
      </c>
      <c r="B649" s="89" t="s">
        <v>932</v>
      </c>
      <c r="C649" s="89" t="s">
        <v>933</v>
      </c>
      <c r="D649" s="90">
        <v>12760</v>
      </c>
      <c r="E649" s="88">
        <v>2002480</v>
      </c>
      <c r="F649" s="89" t="s">
        <v>4537</v>
      </c>
      <c r="G649" s="91">
        <v>124.49999999999999</v>
      </c>
      <c r="H649" s="64">
        <f>_xlfn.IFNA(G649*(1-VLOOKUP(A649,Rabatte!A:G,7,FALSE)),G649*1)</f>
        <v>124.49999999999999</v>
      </c>
      <c r="I649" s="88">
        <v>8</v>
      </c>
      <c r="J649" s="64">
        <f>_xlfn.IFNA(G649*(1-VLOOKUP(A649,Rabatte!A:H,8,FALSE)),G649*1)</f>
        <v>124.49999999999999</v>
      </c>
      <c r="K649" s="93">
        <v>36.090000000000003</v>
      </c>
      <c r="L649" s="99">
        <v>4002626127600</v>
      </c>
      <c r="P649" s="60" t="str">
        <f t="shared" si="10"/>
        <v>ML</v>
      </c>
    </row>
    <row r="650" spans="1:16" x14ac:dyDescent="0.25">
      <c r="A650" s="88" t="s">
        <v>931</v>
      </c>
      <c r="B650" s="89" t="s">
        <v>932</v>
      </c>
      <c r="C650" s="89" t="s">
        <v>933</v>
      </c>
      <c r="D650" s="90">
        <v>12761</v>
      </c>
      <c r="E650" s="88">
        <v>2002481</v>
      </c>
      <c r="F650" s="89" t="s">
        <v>1356</v>
      </c>
      <c r="G650" s="91">
        <v>148</v>
      </c>
      <c r="H650" s="64">
        <f>_xlfn.IFNA(G650*(1-VLOOKUP(A650,Rabatte!A:G,7,FALSE)),G650*1)</f>
        <v>148</v>
      </c>
      <c r="I650" s="88">
        <v>4</v>
      </c>
      <c r="J650" s="64">
        <f>_xlfn.IFNA(G650*(1-VLOOKUP(A650,Rabatte!A:H,8,FALSE)),G650*1)</f>
        <v>148</v>
      </c>
      <c r="K650" s="93">
        <v>38.85</v>
      </c>
      <c r="L650" s="99">
        <v>4002626127617</v>
      </c>
      <c r="P650" s="60" t="str">
        <f t="shared" si="10"/>
        <v>ML</v>
      </c>
    </row>
    <row r="651" spans="1:16" x14ac:dyDescent="0.25">
      <c r="A651" s="88" t="s">
        <v>931</v>
      </c>
      <c r="B651" s="89" t="s">
        <v>932</v>
      </c>
      <c r="C651" s="89" t="s">
        <v>933</v>
      </c>
      <c r="D651" s="90">
        <v>12762</v>
      </c>
      <c r="E651" s="88">
        <v>2002482</v>
      </c>
      <c r="F651" s="89" t="s">
        <v>1357</v>
      </c>
      <c r="G651" s="91">
        <v>79.5</v>
      </c>
      <c r="H651" s="64">
        <f>_xlfn.IFNA(G651*(1-VLOOKUP(A651,Rabatte!A:G,7,FALSE)),G651*1)</f>
        <v>79.5</v>
      </c>
      <c r="I651" s="88">
        <v>8</v>
      </c>
      <c r="J651" s="64">
        <f>_xlfn.IFNA(G651*(1-VLOOKUP(A651,Rabatte!A:H,8,FALSE)),G651*1)</f>
        <v>79.5</v>
      </c>
      <c r="K651" s="93">
        <v>18.559999999999999</v>
      </c>
      <c r="L651" s="99">
        <v>4002626127624</v>
      </c>
      <c r="P651" s="60" t="str">
        <f t="shared" si="10"/>
        <v>ML</v>
      </c>
    </row>
    <row r="652" spans="1:16" x14ac:dyDescent="0.25">
      <c r="A652" s="88" t="s">
        <v>931</v>
      </c>
      <c r="B652" s="89" t="s">
        <v>932</v>
      </c>
      <c r="C652" s="89" t="s">
        <v>933</v>
      </c>
      <c r="D652" s="90">
        <v>12763</v>
      </c>
      <c r="E652" s="88">
        <v>2002483</v>
      </c>
      <c r="F652" s="89" t="s">
        <v>4538</v>
      </c>
      <c r="G652" s="91">
        <v>96.249999999999986</v>
      </c>
      <c r="H652" s="64">
        <f>_xlfn.IFNA(G652*(1-VLOOKUP(A652,Rabatte!A:G,7,FALSE)),G652*1)</f>
        <v>96.249999999999986</v>
      </c>
      <c r="I652" s="88">
        <v>8</v>
      </c>
      <c r="J652" s="64">
        <f>_xlfn.IFNA(G652*(1-VLOOKUP(A652,Rabatte!A:H,8,FALSE)),G652*1)</f>
        <v>96.249999999999986</v>
      </c>
      <c r="K652" s="93">
        <v>20.12</v>
      </c>
      <c r="L652" s="99">
        <v>4002626127631</v>
      </c>
      <c r="P652" s="60" t="str">
        <f t="shared" si="10"/>
        <v>ML</v>
      </c>
    </row>
    <row r="653" spans="1:16" x14ac:dyDescent="0.25">
      <c r="A653" s="88" t="s">
        <v>931</v>
      </c>
      <c r="B653" s="89" t="s">
        <v>932</v>
      </c>
      <c r="C653" s="89" t="s">
        <v>933</v>
      </c>
      <c r="D653" s="90">
        <v>12770</v>
      </c>
      <c r="E653" s="88">
        <v>2002484</v>
      </c>
      <c r="F653" s="89" t="s">
        <v>4539</v>
      </c>
      <c r="G653" s="91">
        <v>124.49999999999999</v>
      </c>
      <c r="H653" s="64">
        <f>_xlfn.IFNA(G653*(1-VLOOKUP(A653,Rabatte!A:G,7,FALSE)),G653*1)</f>
        <v>124.49999999999999</v>
      </c>
      <c r="I653" s="88">
        <v>8</v>
      </c>
      <c r="J653" s="64">
        <f>_xlfn.IFNA(G653*(1-VLOOKUP(A653,Rabatte!A:H,8,FALSE)),G653*1)</f>
        <v>124.49999999999999</v>
      </c>
      <c r="K653" s="93">
        <v>37.840000000000003</v>
      </c>
      <c r="L653" s="99">
        <v>4002626127709</v>
      </c>
      <c r="P653" s="60" t="str">
        <f t="shared" si="10"/>
        <v>ML</v>
      </c>
    </row>
    <row r="654" spans="1:16" x14ac:dyDescent="0.25">
      <c r="A654" s="88" t="s">
        <v>931</v>
      </c>
      <c r="B654" s="89" t="s">
        <v>932</v>
      </c>
      <c r="C654" s="89" t="s">
        <v>933</v>
      </c>
      <c r="D654" s="90">
        <v>12771</v>
      </c>
      <c r="E654" s="88">
        <v>2002485</v>
      </c>
      <c r="F654" s="89" t="s">
        <v>1358</v>
      </c>
      <c r="G654" s="91">
        <v>148</v>
      </c>
      <c r="H654" s="64">
        <f>_xlfn.IFNA(G654*(1-VLOOKUP(A654,Rabatte!A:G,7,FALSE)),G654*1)</f>
        <v>148</v>
      </c>
      <c r="I654" s="88">
        <v>4</v>
      </c>
      <c r="J654" s="64">
        <f>_xlfn.IFNA(G654*(1-VLOOKUP(A654,Rabatte!A:H,8,FALSE)),G654*1)</f>
        <v>148</v>
      </c>
      <c r="K654" s="93">
        <v>41.55</v>
      </c>
      <c r="L654" s="99">
        <v>4002626127716</v>
      </c>
      <c r="P654" s="60" t="str">
        <f t="shared" si="10"/>
        <v>ML</v>
      </c>
    </row>
    <row r="655" spans="1:16" x14ac:dyDescent="0.25">
      <c r="A655" s="88" t="s">
        <v>931</v>
      </c>
      <c r="B655" s="89" t="s">
        <v>932</v>
      </c>
      <c r="C655" s="89" t="s">
        <v>933</v>
      </c>
      <c r="D655" s="90">
        <v>12772</v>
      </c>
      <c r="E655" s="88">
        <v>2002486</v>
      </c>
      <c r="F655" s="89" t="s">
        <v>1359</v>
      </c>
      <c r="G655" s="91">
        <v>79.5</v>
      </c>
      <c r="H655" s="64">
        <f>_xlfn.IFNA(G655*(1-VLOOKUP(A655,Rabatte!A:G,7,FALSE)),G655*1)</f>
        <v>79.5</v>
      </c>
      <c r="I655" s="88">
        <v>8</v>
      </c>
      <c r="J655" s="64">
        <f>_xlfn.IFNA(G655*(1-VLOOKUP(A655,Rabatte!A:H,8,FALSE)),G655*1)</f>
        <v>79.5</v>
      </c>
      <c r="K655" s="93">
        <v>19.760000000000002</v>
      </c>
      <c r="L655" s="99">
        <v>4002626127723</v>
      </c>
      <c r="P655" s="60" t="str">
        <f t="shared" si="10"/>
        <v>ML</v>
      </c>
    </row>
    <row r="656" spans="1:16" x14ac:dyDescent="0.25">
      <c r="A656" s="88" t="s">
        <v>931</v>
      </c>
      <c r="B656" s="89" t="s">
        <v>932</v>
      </c>
      <c r="C656" s="89" t="s">
        <v>933</v>
      </c>
      <c r="D656" s="90">
        <v>12773</v>
      </c>
      <c r="E656" s="88">
        <v>2002487</v>
      </c>
      <c r="F656" s="89" t="s">
        <v>4540</v>
      </c>
      <c r="G656" s="91">
        <v>96.249999999999986</v>
      </c>
      <c r="H656" s="64">
        <f>_xlfn.IFNA(G656*(1-VLOOKUP(A656,Rabatte!A:G,7,FALSE)),G656*1)</f>
        <v>96.249999999999986</v>
      </c>
      <c r="I656" s="88">
        <v>8</v>
      </c>
      <c r="J656" s="64">
        <f>_xlfn.IFNA(G656*(1-VLOOKUP(A656,Rabatte!A:H,8,FALSE)),G656*1)</f>
        <v>96.249999999999986</v>
      </c>
      <c r="K656" s="93">
        <v>20.97</v>
      </c>
      <c r="L656" s="99">
        <v>4002626127730</v>
      </c>
      <c r="P656" s="60" t="str">
        <f t="shared" si="10"/>
        <v>ML</v>
      </c>
    </row>
    <row r="657" spans="1:16" x14ac:dyDescent="0.25">
      <c r="A657" s="88" t="s">
        <v>931</v>
      </c>
      <c r="B657" s="89" t="s">
        <v>932</v>
      </c>
      <c r="C657" s="89" t="s">
        <v>933</v>
      </c>
      <c r="D657" s="90">
        <v>12780</v>
      </c>
      <c r="E657" s="88">
        <v>2002488</v>
      </c>
      <c r="F657" s="89" t="s">
        <v>1360</v>
      </c>
      <c r="G657" s="91">
        <v>34.5</v>
      </c>
      <c r="H657" s="64">
        <f>_xlfn.IFNA(G657*(1-VLOOKUP(A657,Rabatte!A:G,7,FALSE)),G657*1)</f>
        <v>34.5</v>
      </c>
      <c r="I657" s="88">
        <v>20</v>
      </c>
      <c r="J657" s="64">
        <f>_xlfn.IFNA(G657*(1-VLOOKUP(A657,Rabatte!A:H,8,FALSE)),G657*1)</f>
        <v>34.5</v>
      </c>
      <c r="K657" s="93">
        <v>1</v>
      </c>
      <c r="L657" s="99">
        <v>4002626127808</v>
      </c>
      <c r="P657" s="60" t="str">
        <f t="shared" si="10"/>
        <v>ML</v>
      </c>
    </row>
    <row r="658" spans="1:16" x14ac:dyDescent="0.25">
      <c r="A658" s="88" t="s">
        <v>931</v>
      </c>
      <c r="B658" s="89" t="s">
        <v>932</v>
      </c>
      <c r="C658" s="89" t="s">
        <v>933</v>
      </c>
      <c r="D658" s="90">
        <v>12785</v>
      </c>
      <c r="E658" s="88">
        <v>2002489</v>
      </c>
      <c r="F658" s="89" t="s">
        <v>3817</v>
      </c>
      <c r="G658" s="91">
        <v>44.5</v>
      </c>
      <c r="H658" s="64">
        <f>_xlfn.IFNA(G658*(1-VLOOKUP(A658,Rabatte!A:G,7,FALSE)),G658*1)</f>
        <v>44.5</v>
      </c>
      <c r="I658" s="88">
        <v>20</v>
      </c>
      <c r="J658" s="64">
        <f>_xlfn.IFNA(G658*(1-VLOOKUP(A658,Rabatte!A:H,8,FALSE)),G658*1)</f>
        <v>44.5</v>
      </c>
      <c r="K658" s="93">
        <v>2.9</v>
      </c>
      <c r="L658" s="99">
        <v>4002626127853</v>
      </c>
      <c r="P658" s="60" t="str">
        <f t="shared" si="10"/>
        <v>ML</v>
      </c>
    </row>
    <row r="659" spans="1:16" x14ac:dyDescent="0.25">
      <c r="A659" s="88" t="s">
        <v>931</v>
      </c>
      <c r="B659" s="89" t="s">
        <v>932</v>
      </c>
      <c r="C659" s="89" t="s">
        <v>933</v>
      </c>
      <c r="D659" s="90">
        <v>12786</v>
      </c>
      <c r="E659" s="88">
        <v>2002490</v>
      </c>
      <c r="F659" s="89" t="s">
        <v>1361</v>
      </c>
      <c r="G659" s="91">
        <v>74.25</v>
      </c>
      <c r="H659" s="64">
        <f>_xlfn.IFNA(G659*(1-VLOOKUP(A659,Rabatte!A:G,7,FALSE)),G659*1)</f>
        <v>74.25</v>
      </c>
      <c r="I659" s="88">
        <v>6</v>
      </c>
      <c r="J659" s="64">
        <f>_xlfn.IFNA(G659*(1-VLOOKUP(A659,Rabatte!A:H,8,FALSE)),G659*1)</f>
        <v>74.25</v>
      </c>
      <c r="K659" s="93">
        <v>2.14</v>
      </c>
      <c r="L659" s="99">
        <v>4002626127860</v>
      </c>
      <c r="P659" s="60" t="str">
        <f t="shared" si="10"/>
        <v>ML</v>
      </c>
    </row>
    <row r="660" spans="1:16" x14ac:dyDescent="0.25">
      <c r="A660" s="88" t="s">
        <v>931</v>
      </c>
      <c r="B660" s="89" t="s">
        <v>932</v>
      </c>
      <c r="C660" s="89" t="s">
        <v>933</v>
      </c>
      <c r="D660" s="90">
        <v>12787</v>
      </c>
      <c r="E660" s="88">
        <v>2002491</v>
      </c>
      <c r="F660" s="89" t="s">
        <v>3818</v>
      </c>
      <c r="G660" s="91">
        <v>74.25</v>
      </c>
      <c r="H660" s="64">
        <f>_xlfn.IFNA(G660*(1-VLOOKUP(A660,Rabatte!A:G,7,FALSE)),G660*1)</f>
        <v>74.25</v>
      </c>
      <c r="I660" s="88">
        <v>6</v>
      </c>
      <c r="J660" s="64">
        <f>_xlfn.IFNA(G660*(1-VLOOKUP(A660,Rabatte!A:H,8,FALSE)),G660*1)</f>
        <v>74.25</v>
      </c>
      <c r="K660" s="93">
        <v>2.44</v>
      </c>
      <c r="L660" s="99">
        <v>4002626127877</v>
      </c>
      <c r="P660" s="60" t="str">
        <f t="shared" si="10"/>
        <v>ML</v>
      </c>
    </row>
    <row r="661" spans="1:16" x14ac:dyDescent="0.25">
      <c r="A661" s="88" t="s">
        <v>931</v>
      </c>
      <c r="B661" s="89" t="s">
        <v>932</v>
      </c>
      <c r="C661" s="89" t="s">
        <v>933</v>
      </c>
      <c r="D661" s="90">
        <v>12788</v>
      </c>
      <c r="E661" s="88">
        <v>2002492</v>
      </c>
      <c r="F661" s="89" t="s">
        <v>4541</v>
      </c>
      <c r="G661" s="91">
        <v>74.25</v>
      </c>
      <c r="H661" s="64">
        <f>_xlfn.IFNA(G661*(1-VLOOKUP(A661,Rabatte!A:G,7,FALSE)),G661*1)</f>
        <v>74.25</v>
      </c>
      <c r="I661" s="88">
        <v>6</v>
      </c>
      <c r="J661" s="64">
        <f>_xlfn.IFNA(G661*(1-VLOOKUP(A661,Rabatte!A:H,8,FALSE)),G661*1)</f>
        <v>74.25</v>
      </c>
      <c r="K661" s="93">
        <v>2.74</v>
      </c>
      <c r="L661" s="99">
        <v>4002626127884</v>
      </c>
      <c r="P661" s="60" t="str">
        <f t="shared" si="10"/>
        <v>ML</v>
      </c>
    </row>
    <row r="662" spans="1:16" x14ac:dyDescent="0.25">
      <c r="A662" s="88" t="s">
        <v>931</v>
      </c>
      <c r="B662" s="89" t="s">
        <v>932</v>
      </c>
      <c r="C662" s="89" t="s">
        <v>933</v>
      </c>
      <c r="D662" s="90">
        <v>12789</v>
      </c>
      <c r="E662" s="88">
        <v>2002493</v>
      </c>
      <c r="F662" s="89" t="s">
        <v>4542</v>
      </c>
      <c r="G662" s="91">
        <v>74.25</v>
      </c>
      <c r="H662" s="64">
        <f>_xlfn.IFNA(G662*(1-VLOOKUP(A662,Rabatte!A:G,7,FALSE)),G662*1)</f>
        <v>74.25</v>
      </c>
      <c r="I662" s="88">
        <v>6</v>
      </c>
      <c r="J662" s="64">
        <f>_xlfn.IFNA(G662*(1-VLOOKUP(A662,Rabatte!A:H,8,FALSE)),G662*1)</f>
        <v>74.25</v>
      </c>
      <c r="K662" s="93">
        <v>3.04</v>
      </c>
      <c r="L662" s="99">
        <v>4002626127891</v>
      </c>
      <c r="P662" s="60" t="str">
        <f t="shared" si="10"/>
        <v>ML</v>
      </c>
    </row>
    <row r="663" spans="1:16" x14ac:dyDescent="0.25">
      <c r="A663" s="88" t="s">
        <v>931</v>
      </c>
      <c r="B663" s="89" t="s">
        <v>932</v>
      </c>
      <c r="C663" s="89" t="s">
        <v>933</v>
      </c>
      <c r="D663" s="90">
        <v>12790</v>
      </c>
      <c r="E663" s="88">
        <v>2002494</v>
      </c>
      <c r="F663" s="89" t="s">
        <v>4543</v>
      </c>
      <c r="G663" s="91">
        <v>74.25</v>
      </c>
      <c r="H663" s="64">
        <f>_xlfn.IFNA(G663*(1-VLOOKUP(A663,Rabatte!A:G,7,FALSE)),G663*1)</f>
        <v>74.25</v>
      </c>
      <c r="I663" s="88">
        <v>6</v>
      </c>
      <c r="J663" s="64">
        <f>_xlfn.IFNA(G663*(1-VLOOKUP(A663,Rabatte!A:H,8,FALSE)),G663*1)</f>
        <v>74.25</v>
      </c>
      <c r="K663" s="93">
        <v>3.34</v>
      </c>
      <c r="L663" s="99">
        <v>4002626127907</v>
      </c>
      <c r="P663" s="60" t="str">
        <f t="shared" si="10"/>
        <v>ML</v>
      </c>
    </row>
    <row r="664" spans="1:16" x14ac:dyDescent="0.25">
      <c r="A664" s="88" t="s">
        <v>931</v>
      </c>
      <c r="B664" s="89" t="s">
        <v>932</v>
      </c>
      <c r="C664" s="89" t="s">
        <v>933</v>
      </c>
      <c r="D664" s="90">
        <v>12791</v>
      </c>
      <c r="E664" s="88">
        <v>2002495</v>
      </c>
      <c r="F664" s="89" t="s">
        <v>1362</v>
      </c>
      <c r="G664" s="91">
        <v>444.5</v>
      </c>
      <c r="H664" s="64">
        <f>_xlfn.IFNA(G664*(1-VLOOKUP(A664,Rabatte!A:G,7,FALSE)),G664*1)</f>
        <v>444.5</v>
      </c>
      <c r="I664" s="88">
        <v>8</v>
      </c>
      <c r="J664" s="64">
        <f>_xlfn.IFNA(G664*(1-VLOOKUP(A664,Rabatte!A:H,8,FALSE)),G664*1)</f>
        <v>444.5</v>
      </c>
      <c r="K664" s="93">
        <v>35.4</v>
      </c>
      <c r="L664" s="99">
        <v>4002626127914</v>
      </c>
      <c r="P664" s="60" t="str">
        <f t="shared" si="10"/>
        <v>ML</v>
      </c>
    </row>
    <row r="665" spans="1:16" x14ac:dyDescent="0.25">
      <c r="A665" s="88" t="s">
        <v>931</v>
      </c>
      <c r="B665" s="89" t="s">
        <v>932</v>
      </c>
      <c r="C665" s="89" t="s">
        <v>933</v>
      </c>
      <c r="D665" s="90">
        <v>12792</v>
      </c>
      <c r="E665" s="88">
        <v>2002496</v>
      </c>
      <c r="F665" s="89" t="s">
        <v>1363</v>
      </c>
      <c r="G665" s="91">
        <v>444.5</v>
      </c>
      <c r="H665" s="64">
        <f>_xlfn.IFNA(G665*(1-VLOOKUP(A665,Rabatte!A:G,7,FALSE)),G665*1)</f>
        <v>444.5</v>
      </c>
      <c r="I665" s="88">
        <v>8</v>
      </c>
      <c r="J665" s="64">
        <f>_xlfn.IFNA(G665*(1-VLOOKUP(A665,Rabatte!A:H,8,FALSE)),G665*1)</f>
        <v>444.5</v>
      </c>
      <c r="K665" s="93">
        <v>34.520000000000003</v>
      </c>
      <c r="L665" s="99">
        <v>4002626127921</v>
      </c>
      <c r="P665" s="60" t="str">
        <f t="shared" si="10"/>
        <v>ML</v>
      </c>
    </row>
    <row r="666" spans="1:16" x14ac:dyDescent="0.25">
      <c r="A666" s="88" t="s">
        <v>931</v>
      </c>
      <c r="B666" s="89" t="s">
        <v>932</v>
      </c>
      <c r="C666" s="89" t="s">
        <v>933</v>
      </c>
      <c r="D666" s="90">
        <v>12793</v>
      </c>
      <c r="E666" s="88">
        <v>2002497</v>
      </c>
      <c r="F666" s="89" t="s">
        <v>1364</v>
      </c>
      <c r="G666" s="91">
        <v>62.999999999999986</v>
      </c>
      <c r="H666" s="64">
        <f>_xlfn.IFNA(G666*(1-VLOOKUP(A666,Rabatte!A:G,7,FALSE)),G666*1)</f>
        <v>62.999999999999986</v>
      </c>
      <c r="I666" s="88">
        <v>6</v>
      </c>
      <c r="J666" s="64">
        <f>_xlfn.IFNA(G666*(1-VLOOKUP(A666,Rabatte!A:H,8,FALSE)),G666*1)</f>
        <v>62.999999999999986</v>
      </c>
      <c r="K666" s="93">
        <v>1.6</v>
      </c>
      <c r="L666" s="99">
        <v>4002626127938</v>
      </c>
      <c r="P666" s="60" t="str">
        <f t="shared" si="10"/>
        <v>ML</v>
      </c>
    </row>
    <row r="667" spans="1:16" x14ac:dyDescent="0.25">
      <c r="A667" s="88" t="s">
        <v>931</v>
      </c>
      <c r="B667" s="89" t="s">
        <v>932</v>
      </c>
      <c r="C667" s="89" t="s">
        <v>933</v>
      </c>
      <c r="D667" s="90">
        <v>12794</v>
      </c>
      <c r="E667" s="88">
        <v>2002498</v>
      </c>
      <c r="F667" s="89" t="s">
        <v>4544</v>
      </c>
      <c r="G667" s="91">
        <v>62.999999999999986</v>
      </c>
      <c r="H667" s="64">
        <f>_xlfn.IFNA(G667*(1-VLOOKUP(A667,Rabatte!A:G,7,FALSE)),G667*1)</f>
        <v>62.999999999999986</v>
      </c>
      <c r="I667" s="88">
        <v>6</v>
      </c>
      <c r="J667" s="64">
        <f>_xlfn.IFNA(G667*(1-VLOOKUP(A667,Rabatte!A:H,8,FALSE)),G667*1)</f>
        <v>62.999999999999986</v>
      </c>
      <c r="K667" s="93">
        <v>1.75</v>
      </c>
      <c r="L667" s="99">
        <v>4002626127945</v>
      </c>
      <c r="P667" s="60" t="str">
        <f t="shared" si="10"/>
        <v>ML</v>
      </c>
    </row>
    <row r="668" spans="1:16" x14ac:dyDescent="0.25">
      <c r="A668" s="88" t="s">
        <v>931</v>
      </c>
      <c r="B668" s="89" t="s">
        <v>932</v>
      </c>
      <c r="C668" s="89" t="s">
        <v>933</v>
      </c>
      <c r="D668" s="90">
        <v>12795</v>
      </c>
      <c r="E668" s="88">
        <v>2002499</v>
      </c>
      <c r="F668" s="89" t="s">
        <v>4545</v>
      </c>
      <c r="G668" s="91">
        <v>62.999999999999986</v>
      </c>
      <c r="H668" s="64">
        <f>_xlfn.IFNA(G668*(1-VLOOKUP(A668,Rabatte!A:G,7,FALSE)),G668*1)</f>
        <v>62.999999999999986</v>
      </c>
      <c r="I668" s="88">
        <v>6</v>
      </c>
      <c r="J668" s="64">
        <f>_xlfn.IFNA(G668*(1-VLOOKUP(A668,Rabatte!A:H,8,FALSE)),G668*1)</f>
        <v>62.999999999999986</v>
      </c>
      <c r="K668" s="93">
        <v>1.8</v>
      </c>
      <c r="L668" s="99">
        <v>4002626127952</v>
      </c>
      <c r="P668" s="60" t="str">
        <f t="shared" si="10"/>
        <v>ML</v>
      </c>
    </row>
    <row r="669" spans="1:16" x14ac:dyDescent="0.25">
      <c r="A669" s="88" t="s">
        <v>931</v>
      </c>
      <c r="B669" s="89" t="s">
        <v>932</v>
      </c>
      <c r="C669" s="89" t="s">
        <v>933</v>
      </c>
      <c r="D669" s="90">
        <v>12796</v>
      </c>
      <c r="E669" s="88">
        <v>2002500</v>
      </c>
      <c r="F669" s="89" t="s">
        <v>4546</v>
      </c>
      <c r="G669" s="91">
        <v>62.999999999999986</v>
      </c>
      <c r="H669" s="64">
        <f>_xlfn.IFNA(G669*(1-VLOOKUP(A669,Rabatte!A:G,7,FALSE)),G669*1)</f>
        <v>62.999999999999986</v>
      </c>
      <c r="I669" s="88">
        <v>6</v>
      </c>
      <c r="J669" s="64">
        <f>_xlfn.IFNA(G669*(1-VLOOKUP(A669,Rabatte!A:H,8,FALSE)),G669*1)</f>
        <v>62.999999999999986</v>
      </c>
      <c r="K669" s="93">
        <v>1.75</v>
      </c>
      <c r="L669" s="99">
        <v>4002626127969</v>
      </c>
      <c r="P669" s="60" t="str">
        <f t="shared" si="10"/>
        <v>ML</v>
      </c>
    </row>
    <row r="670" spans="1:16" x14ac:dyDescent="0.25">
      <c r="A670" s="88" t="s">
        <v>931</v>
      </c>
      <c r="B670" s="89" t="s">
        <v>932</v>
      </c>
      <c r="C670" s="89" t="s">
        <v>933</v>
      </c>
      <c r="D670" s="90">
        <v>12797</v>
      </c>
      <c r="E670" s="88">
        <v>2002501</v>
      </c>
      <c r="F670" s="89" t="s">
        <v>4547</v>
      </c>
      <c r="G670" s="91">
        <v>62.999999999999986</v>
      </c>
      <c r="H670" s="64">
        <f>_xlfn.IFNA(G670*(1-VLOOKUP(A670,Rabatte!A:G,7,FALSE)),G670*1)</f>
        <v>62.999999999999986</v>
      </c>
      <c r="I670" s="88">
        <v>6</v>
      </c>
      <c r="J670" s="64">
        <f>_xlfn.IFNA(G670*(1-VLOOKUP(A670,Rabatte!A:H,8,FALSE)),G670*1)</f>
        <v>62.999999999999986</v>
      </c>
      <c r="K670" s="93">
        <v>2.04</v>
      </c>
      <c r="L670" s="99">
        <v>4002626127976</v>
      </c>
      <c r="P670" s="60" t="str">
        <f t="shared" si="10"/>
        <v>ML</v>
      </c>
    </row>
    <row r="671" spans="1:16" x14ac:dyDescent="0.25">
      <c r="A671" s="88" t="s">
        <v>931</v>
      </c>
      <c r="B671" s="89" t="s">
        <v>932</v>
      </c>
      <c r="C671" s="89" t="s">
        <v>933</v>
      </c>
      <c r="D671" s="90">
        <v>12821</v>
      </c>
      <c r="E671" s="88">
        <v>2002522</v>
      </c>
      <c r="F671" s="89" t="s">
        <v>1365</v>
      </c>
      <c r="G671" s="91">
        <v>274</v>
      </c>
      <c r="H671" s="64">
        <f>_xlfn.IFNA(G671*(1-VLOOKUP(A671,Rabatte!A:G,7,FALSE)),G671*1)</f>
        <v>274</v>
      </c>
      <c r="I671" s="88">
        <v>16</v>
      </c>
      <c r="J671" s="64">
        <f>_xlfn.IFNA(G671*(1-VLOOKUP(A671,Rabatte!A:H,8,FALSE)),G671*1)</f>
        <v>274</v>
      </c>
      <c r="K671" s="93">
        <v>18.88</v>
      </c>
      <c r="L671" s="99">
        <v>4002626128218</v>
      </c>
      <c r="P671" s="60" t="str">
        <f t="shared" si="10"/>
        <v>ML</v>
      </c>
    </row>
    <row r="672" spans="1:16" x14ac:dyDescent="0.25">
      <c r="A672" s="88" t="s">
        <v>931</v>
      </c>
      <c r="B672" s="89" t="s">
        <v>932</v>
      </c>
      <c r="C672" s="89" t="s">
        <v>933</v>
      </c>
      <c r="D672" s="90">
        <v>12822</v>
      </c>
      <c r="E672" s="88">
        <v>2002523</v>
      </c>
      <c r="F672" s="89" t="s">
        <v>1366</v>
      </c>
      <c r="G672" s="91">
        <v>288.75</v>
      </c>
      <c r="H672" s="64">
        <f>_xlfn.IFNA(G672*(1-VLOOKUP(A672,Rabatte!A:G,7,FALSE)),G672*1)</f>
        <v>288.75</v>
      </c>
      <c r="I672" s="88">
        <v>4</v>
      </c>
      <c r="J672" s="64">
        <f>_xlfn.IFNA(G672*(1-VLOOKUP(A672,Rabatte!A:H,8,FALSE)),G672*1)</f>
        <v>288.75</v>
      </c>
      <c r="K672" s="93">
        <v>17.89</v>
      </c>
      <c r="L672" s="99">
        <v>4002626128225</v>
      </c>
      <c r="P672" s="60" t="str">
        <f t="shared" si="10"/>
        <v>ML</v>
      </c>
    </row>
    <row r="673" spans="1:16" x14ac:dyDescent="0.25">
      <c r="A673" s="88" t="s">
        <v>931</v>
      </c>
      <c r="B673" s="89" t="s">
        <v>932</v>
      </c>
      <c r="C673" s="89" t="s">
        <v>933</v>
      </c>
      <c r="D673" s="90">
        <v>12880</v>
      </c>
      <c r="E673" s="88">
        <v>2002547</v>
      </c>
      <c r="F673" s="89" t="s">
        <v>4548</v>
      </c>
      <c r="G673" s="91">
        <v>69</v>
      </c>
      <c r="H673" s="64">
        <f>_xlfn.IFNA(G673*(1-VLOOKUP(A673,Rabatte!A:G,7,FALSE)),G673*1)</f>
        <v>69</v>
      </c>
      <c r="I673" s="88">
        <v>20</v>
      </c>
      <c r="J673" s="64">
        <f>_xlfn.IFNA(G673*(1-VLOOKUP(A673,Rabatte!A:H,8,FALSE)),G673*1)</f>
        <v>69</v>
      </c>
      <c r="K673" s="93">
        <v>1.1000000000000001</v>
      </c>
      <c r="L673" s="99">
        <v>4002626128805</v>
      </c>
      <c r="P673" s="60" t="str">
        <f t="shared" si="10"/>
        <v>ML</v>
      </c>
    </row>
    <row r="674" spans="1:16" x14ac:dyDescent="0.25">
      <c r="A674" s="88" t="s">
        <v>936</v>
      </c>
      <c r="B674" s="89" t="s">
        <v>937</v>
      </c>
      <c r="C674" s="89" t="s">
        <v>933</v>
      </c>
      <c r="D674" s="90">
        <v>12901</v>
      </c>
      <c r="E674" s="88">
        <v>2002562</v>
      </c>
      <c r="F674" s="89" t="s">
        <v>1367</v>
      </c>
      <c r="G674" s="91">
        <v>171.25</v>
      </c>
      <c r="H674" s="64">
        <f>_xlfn.IFNA(G674*(1-VLOOKUP(A674,Rabatte!A:G,7,FALSE)),G674*1)</f>
        <v>171.25</v>
      </c>
      <c r="I674" s="88">
        <v>8</v>
      </c>
      <c r="J674" s="64">
        <f>_xlfn.IFNA(G674*(1-VLOOKUP(A674,Rabatte!A:H,8,FALSE)),G674*1)</f>
        <v>171.25</v>
      </c>
      <c r="K674" s="93">
        <v>29.6</v>
      </c>
      <c r="L674" s="99">
        <v>4002626129017</v>
      </c>
      <c r="P674" s="60" t="str">
        <f t="shared" si="10"/>
        <v>PD</v>
      </c>
    </row>
    <row r="675" spans="1:16" x14ac:dyDescent="0.25">
      <c r="A675" s="88" t="s">
        <v>936</v>
      </c>
      <c r="B675" s="89" t="s">
        <v>937</v>
      </c>
      <c r="C675" s="89" t="s">
        <v>933</v>
      </c>
      <c r="D675" s="90">
        <v>12902</v>
      </c>
      <c r="E675" s="88">
        <v>2002564</v>
      </c>
      <c r="F675" s="89" t="s">
        <v>1368</v>
      </c>
      <c r="G675" s="91">
        <v>171.25</v>
      </c>
      <c r="H675" s="64">
        <f>_xlfn.IFNA(G675*(1-VLOOKUP(A675,Rabatte!A:G,7,FALSE)),G675*1)</f>
        <v>171.25</v>
      </c>
      <c r="I675" s="88">
        <v>8</v>
      </c>
      <c r="J675" s="64">
        <f>_xlfn.IFNA(G675*(1-VLOOKUP(A675,Rabatte!A:H,8,FALSE)),G675*1)</f>
        <v>171.25</v>
      </c>
      <c r="K675" s="93">
        <v>30</v>
      </c>
      <c r="L675" s="99">
        <v>4002626129024</v>
      </c>
      <c r="P675" s="60" t="str">
        <f t="shared" si="10"/>
        <v>PD</v>
      </c>
    </row>
    <row r="676" spans="1:16" x14ac:dyDescent="0.25">
      <c r="A676" s="88" t="s">
        <v>936</v>
      </c>
      <c r="B676" s="89" t="s">
        <v>937</v>
      </c>
      <c r="C676" s="89" t="s">
        <v>933</v>
      </c>
      <c r="D676" s="90">
        <v>12903</v>
      </c>
      <c r="E676" s="88">
        <v>2002566</v>
      </c>
      <c r="F676" s="89" t="s">
        <v>1369</v>
      </c>
      <c r="G676" s="91">
        <v>171.25</v>
      </c>
      <c r="H676" s="64">
        <f>_xlfn.IFNA(G676*(1-VLOOKUP(A676,Rabatte!A:G,7,FALSE)),G676*1)</f>
        <v>171.25</v>
      </c>
      <c r="I676" s="88">
        <v>8</v>
      </c>
      <c r="J676" s="64">
        <f>_xlfn.IFNA(G676*(1-VLOOKUP(A676,Rabatte!A:H,8,FALSE)),G676*1)</f>
        <v>171.25</v>
      </c>
      <c r="K676" s="93">
        <v>30.45</v>
      </c>
      <c r="L676" s="99">
        <v>4002626129031</v>
      </c>
      <c r="P676" s="60" t="str">
        <f t="shared" si="10"/>
        <v>PD</v>
      </c>
    </row>
    <row r="677" spans="1:16" x14ac:dyDescent="0.25">
      <c r="A677" s="88" t="s">
        <v>936</v>
      </c>
      <c r="B677" s="89" t="s">
        <v>937</v>
      </c>
      <c r="C677" s="89" t="s">
        <v>933</v>
      </c>
      <c r="D677" s="90">
        <v>12904</v>
      </c>
      <c r="E677" s="88">
        <v>2002568</v>
      </c>
      <c r="F677" s="89" t="s">
        <v>1370</v>
      </c>
      <c r="G677" s="91">
        <v>171.25</v>
      </c>
      <c r="H677" s="64">
        <f>_xlfn.IFNA(G677*(1-VLOOKUP(A677,Rabatte!A:G,7,FALSE)),G677*1)</f>
        <v>171.25</v>
      </c>
      <c r="I677" s="88">
        <v>8</v>
      </c>
      <c r="J677" s="64">
        <f>_xlfn.IFNA(G677*(1-VLOOKUP(A677,Rabatte!A:H,8,FALSE)),G677*1)</f>
        <v>171.25</v>
      </c>
      <c r="K677" s="93">
        <v>30.95</v>
      </c>
      <c r="L677" s="99">
        <v>4002626129048</v>
      </c>
      <c r="P677" s="60" t="str">
        <f t="shared" si="10"/>
        <v>PD</v>
      </c>
    </row>
    <row r="678" spans="1:16" x14ac:dyDescent="0.25">
      <c r="A678" s="88" t="s">
        <v>936</v>
      </c>
      <c r="B678" s="89" t="s">
        <v>937</v>
      </c>
      <c r="C678" s="89" t="s">
        <v>933</v>
      </c>
      <c r="D678" s="90">
        <v>12905</v>
      </c>
      <c r="E678" s="88">
        <v>2002570</v>
      </c>
      <c r="F678" s="89" t="s">
        <v>1371</v>
      </c>
      <c r="G678" s="91">
        <v>171.25</v>
      </c>
      <c r="H678" s="64">
        <f>_xlfn.IFNA(G678*(1-VLOOKUP(A678,Rabatte!A:G,7,FALSE)),G678*1)</f>
        <v>171.25</v>
      </c>
      <c r="I678" s="88">
        <v>8</v>
      </c>
      <c r="J678" s="64">
        <f>_xlfn.IFNA(G678*(1-VLOOKUP(A678,Rabatte!A:H,8,FALSE)),G678*1)</f>
        <v>171.25</v>
      </c>
      <c r="K678" s="93">
        <v>31.4</v>
      </c>
      <c r="L678" s="99">
        <v>4002626129055</v>
      </c>
      <c r="P678" s="60" t="str">
        <f t="shared" si="10"/>
        <v>PD</v>
      </c>
    </row>
    <row r="679" spans="1:16" x14ac:dyDescent="0.25">
      <c r="A679" s="88" t="s">
        <v>936</v>
      </c>
      <c r="B679" s="89" t="s">
        <v>937</v>
      </c>
      <c r="C679" s="89" t="s">
        <v>933</v>
      </c>
      <c r="D679" s="90">
        <v>12906</v>
      </c>
      <c r="E679" s="88">
        <v>2002571</v>
      </c>
      <c r="F679" s="89" t="s">
        <v>1372</v>
      </c>
      <c r="G679" s="91">
        <v>171.25</v>
      </c>
      <c r="H679" s="64">
        <f>_xlfn.IFNA(G679*(1-VLOOKUP(A679,Rabatte!A:G,7,FALSE)),G679*1)</f>
        <v>171.25</v>
      </c>
      <c r="I679" s="88">
        <v>8</v>
      </c>
      <c r="J679" s="64">
        <f>_xlfn.IFNA(G679*(1-VLOOKUP(A679,Rabatte!A:H,8,FALSE)),G679*1)</f>
        <v>171.25</v>
      </c>
      <c r="K679" s="93">
        <v>31.95</v>
      </c>
      <c r="L679" s="99">
        <v>4002626129062</v>
      </c>
      <c r="P679" s="60" t="str">
        <f t="shared" si="10"/>
        <v>PD</v>
      </c>
    </row>
    <row r="680" spans="1:16" x14ac:dyDescent="0.25">
      <c r="A680" s="88" t="s">
        <v>936</v>
      </c>
      <c r="B680" s="89" t="s">
        <v>937</v>
      </c>
      <c r="C680" s="89" t="s">
        <v>933</v>
      </c>
      <c r="D680" s="90">
        <v>12907</v>
      </c>
      <c r="E680" s="88">
        <v>2002572</v>
      </c>
      <c r="F680" s="89" t="s">
        <v>1373</v>
      </c>
      <c r="G680" s="91">
        <v>171.25</v>
      </c>
      <c r="H680" s="64">
        <f>_xlfn.IFNA(G680*(1-VLOOKUP(A680,Rabatte!A:G,7,FALSE)),G680*1)</f>
        <v>171.25</v>
      </c>
      <c r="I680" s="88">
        <v>8</v>
      </c>
      <c r="J680" s="64">
        <f>_xlfn.IFNA(G680*(1-VLOOKUP(A680,Rabatte!A:H,8,FALSE)),G680*1)</f>
        <v>171.25</v>
      </c>
      <c r="K680" s="93">
        <v>32.65</v>
      </c>
      <c r="L680" s="99">
        <v>4002626129079</v>
      </c>
      <c r="P680" s="60" t="str">
        <f t="shared" si="10"/>
        <v>PD</v>
      </c>
    </row>
    <row r="681" spans="1:16" x14ac:dyDescent="0.25">
      <c r="A681" s="93" t="s">
        <v>936</v>
      </c>
      <c r="B681" s="89" t="s">
        <v>937</v>
      </c>
      <c r="C681" s="89" t="s">
        <v>933</v>
      </c>
      <c r="D681" s="90">
        <v>12908</v>
      </c>
      <c r="E681" s="88">
        <v>2002573</v>
      </c>
      <c r="F681" s="89" t="s">
        <v>1374</v>
      </c>
      <c r="G681" s="91">
        <v>171.25</v>
      </c>
      <c r="H681" s="64">
        <f>_xlfn.IFNA(G681*(1-VLOOKUP(A681,Rabatte!A:G,7,FALSE)),G681*1)</f>
        <v>171.25</v>
      </c>
      <c r="I681" s="88">
        <v>8</v>
      </c>
      <c r="J681" s="64">
        <f>_xlfn.IFNA(G681*(1-VLOOKUP(A681,Rabatte!A:H,8,FALSE)),G681*1)</f>
        <v>171.25</v>
      </c>
      <c r="K681" s="93">
        <v>33</v>
      </c>
      <c r="L681" s="99">
        <v>4002626129086</v>
      </c>
      <c r="P681" s="60" t="str">
        <f t="shared" si="10"/>
        <v>PD</v>
      </c>
    </row>
    <row r="682" spans="1:16" x14ac:dyDescent="0.25">
      <c r="A682" s="88" t="s">
        <v>936</v>
      </c>
      <c r="B682" s="89" t="s">
        <v>937</v>
      </c>
      <c r="C682" s="89" t="s">
        <v>933</v>
      </c>
      <c r="D682" s="90">
        <v>12909</v>
      </c>
      <c r="E682" s="88">
        <v>2002575</v>
      </c>
      <c r="F682" s="89" t="s">
        <v>1375</v>
      </c>
      <c r="G682" s="91">
        <v>171.25</v>
      </c>
      <c r="H682" s="64">
        <f>_xlfn.IFNA(G682*(1-VLOOKUP(A682,Rabatte!A:G,7,FALSE)),G682*1)</f>
        <v>171.25</v>
      </c>
      <c r="I682" s="88">
        <v>8</v>
      </c>
      <c r="J682" s="64">
        <f>_xlfn.IFNA(G682*(1-VLOOKUP(A682,Rabatte!A:H,8,FALSE)),G682*1)</f>
        <v>171.25</v>
      </c>
      <c r="K682" s="93">
        <v>33.5</v>
      </c>
      <c r="L682" s="99">
        <v>4002626129093</v>
      </c>
      <c r="P682" s="60" t="str">
        <f t="shared" si="10"/>
        <v>PD</v>
      </c>
    </row>
    <row r="683" spans="1:16" x14ac:dyDescent="0.25">
      <c r="A683" s="88" t="s">
        <v>936</v>
      </c>
      <c r="B683" s="89" t="s">
        <v>937</v>
      </c>
      <c r="C683" s="89" t="s">
        <v>933</v>
      </c>
      <c r="D683" s="90">
        <v>12910</v>
      </c>
      <c r="E683" s="88">
        <v>2002577</v>
      </c>
      <c r="F683" s="89" t="s">
        <v>1376</v>
      </c>
      <c r="G683" s="91">
        <v>171.25</v>
      </c>
      <c r="H683" s="64">
        <f>_xlfn.IFNA(G683*(1-VLOOKUP(A683,Rabatte!A:G,7,FALSE)),G683*1)</f>
        <v>171.25</v>
      </c>
      <c r="I683" s="88">
        <v>8</v>
      </c>
      <c r="J683" s="64">
        <f>_xlfn.IFNA(G683*(1-VLOOKUP(A683,Rabatte!A:H,8,FALSE)),G683*1)</f>
        <v>171.25</v>
      </c>
      <c r="K683" s="93">
        <v>34.200000000000003</v>
      </c>
      <c r="L683" s="99">
        <v>4002626129109</v>
      </c>
      <c r="P683" s="60" t="str">
        <f t="shared" si="10"/>
        <v>PD</v>
      </c>
    </row>
    <row r="684" spans="1:16" x14ac:dyDescent="0.25">
      <c r="A684" s="88" t="s">
        <v>936</v>
      </c>
      <c r="B684" s="89" t="s">
        <v>937</v>
      </c>
      <c r="C684" s="89" t="s">
        <v>933</v>
      </c>
      <c r="D684" s="90">
        <v>12921</v>
      </c>
      <c r="E684" s="88">
        <v>2002578</v>
      </c>
      <c r="F684" s="89" t="s">
        <v>1377</v>
      </c>
      <c r="G684" s="91">
        <v>171.25</v>
      </c>
      <c r="H684" s="64">
        <f>_xlfn.IFNA(G684*(1-VLOOKUP(A684,Rabatte!A:G,7,FALSE)),G684*1)</f>
        <v>171.25</v>
      </c>
      <c r="I684" s="88">
        <v>16</v>
      </c>
      <c r="J684" s="64">
        <f>_xlfn.IFNA(G684*(1-VLOOKUP(A684,Rabatte!A:H,8,FALSE)),G684*1)</f>
        <v>171.25</v>
      </c>
      <c r="K684" s="93">
        <v>19.420000000000002</v>
      </c>
      <c r="L684" s="99">
        <v>4002626129215</v>
      </c>
      <c r="P684" s="60" t="str">
        <f t="shared" si="10"/>
        <v>PD</v>
      </c>
    </row>
    <row r="685" spans="1:16" x14ac:dyDescent="0.25">
      <c r="A685" s="88" t="s">
        <v>936</v>
      </c>
      <c r="B685" s="89" t="s">
        <v>937</v>
      </c>
      <c r="C685" s="89" t="s">
        <v>933</v>
      </c>
      <c r="D685" s="90">
        <v>12922</v>
      </c>
      <c r="E685" s="88">
        <v>2002579</v>
      </c>
      <c r="F685" s="89" t="s">
        <v>1378</v>
      </c>
      <c r="G685" s="91">
        <v>192.5</v>
      </c>
      <c r="H685" s="64">
        <f>_xlfn.IFNA(G685*(1-VLOOKUP(A685,Rabatte!A:G,7,FALSE)),G685*1)</f>
        <v>192.5</v>
      </c>
      <c r="I685" s="88">
        <v>4</v>
      </c>
      <c r="J685" s="64">
        <f>_xlfn.IFNA(G685*(1-VLOOKUP(A685,Rabatte!A:H,8,FALSE)),G685*1)</f>
        <v>192.5</v>
      </c>
      <c r="K685" s="93">
        <v>18.43</v>
      </c>
      <c r="L685" s="99">
        <v>4002626129222</v>
      </c>
      <c r="P685" s="60" t="str">
        <f t="shared" si="10"/>
        <v>PD</v>
      </c>
    </row>
    <row r="686" spans="1:16" x14ac:dyDescent="0.25">
      <c r="A686" s="88" t="s">
        <v>936</v>
      </c>
      <c r="B686" s="89" t="s">
        <v>937</v>
      </c>
      <c r="C686" s="89" t="s">
        <v>933</v>
      </c>
      <c r="D686" s="90">
        <v>12930</v>
      </c>
      <c r="E686" s="88">
        <v>2002580</v>
      </c>
      <c r="F686" s="89" t="s">
        <v>1379</v>
      </c>
      <c r="G686" s="91">
        <v>171.25</v>
      </c>
      <c r="H686" s="64">
        <f>_xlfn.IFNA(G686*(1-VLOOKUP(A686,Rabatte!A:G,7,FALSE)),G686*1)</f>
        <v>171.25</v>
      </c>
      <c r="I686" s="88">
        <v>16</v>
      </c>
      <c r="J686" s="64">
        <f>_xlfn.IFNA(G686*(1-VLOOKUP(A686,Rabatte!A:H,8,FALSE)),G686*1)</f>
        <v>171.25</v>
      </c>
      <c r="K686" s="93">
        <v>29.2</v>
      </c>
      <c r="L686" s="99">
        <v>4002626129307</v>
      </c>
      <c r="P686" s="60" t="str">
        <f t="shared" si="10"/>
        <v>PD</v>
      </c>
    </row>
    <row r="687" spans="1:16" x14ac:dyDescent="0.25">
      <c r="A687" s="88" t="s">
        <v>936</v>
      </c>
      <c r="B687" s="89" t="s">
        <v>937</v>
      </c>
      <c r="C687" s="89" t="s">
        <v>933</v>
      </c>
      <c r="D687" s="90">
        <v>12931</v>
      </c>
      <c r="E687" s="88">
        <v>2002581</v>
      </c>
      <c r="F687" s="89" t="s">
        <v>1380</v>
      </c>
      <c r="G687" s="91">
        <v>192.5</v>
      </c>
      <c r="H687" s="64">
        <f>_xlfn.IFNA(G687*(1-VLOOKUP(A687,Rabatte!A:G,7,FALSE)),G687*1)</f>
        <v>192.5</v>
      </c>
      <c r="I687" s="88">
        <v>8</v>
      </c>
      <c r="J687" s="64">
        <f>_xlfn.IFNA(G687*(1-VLOOKUP(A687,Rabatte!A:H,8,FALSE)),G687*1)</f>
        <v>192.5</v>
      </c>
      <c r="K687" s="93">
        <v>32.01</v>
      </c>
      <c r="L687" s="99">
        <v>4002626129314</v>
      </c>
      <c r="P687" s="60" t="str">
        <f t="shared" si="10"/>
        <v>PD</v>
      </c>
    </row>
    <row r="688" spans="1:16" x14ac:dyDescent="0.25">
      <c r="A688" s="88" t="s">
        <v>936</v>
      </c>
      <c r="B688" s="89" t="s">
        <v>937</v>
      </c>
      <c r="C688" s="89" t="s">
        <v>933</v>
      </c>
      <c r="D688" s="90">
        <v>12932</v>
      </c>
      <c r="E688" s="88">
        <v>2002582</v>
      </c>
      <c r="F688" s="89" t="s">
        <v>1381</v>
      </c>
      <c r="G688" s="91">
        <v>100.74999999999999</v>
      </c>
      <c r="H688" s="64">
        <f>_xlfn.IFNA(G688*(1-VLOOKUP(A688,Rabatte!A:G,7,FALSE)),G688*1)</f>
        <v>100.74999999999999</v>
      </c>
      <c r="I688" s="88">
        <v>8</v>
      </c>
      <c r="J688" s="64">
        <f>_xlfn.IFNA(G688*(1-VLOOKUP(A688,Rabatte!A:H,8,FALSE)),G688*1)</f>
        <v>100.74999999999999</v>
      </c>
      <c r="K688" s="93">
        <v>15.3</v>
      </c>
      <c r="L688" s="99">
        <v>4002626129321</v>
      </c>
      <c r="P688" s="60" t="str">
        <f t="shared" si="10"/>
        <v>PD</v>
      </c>
    </row>
    <row r="689" spans="1:16" x14ac:dyDescent="0.25">
      <c r="A689" s="88" t="s">
        <v>936</v>
      </c>
      <c r="B689" s="89" t="s">
        <v>937</v>
      </c>
      <c r="C689" s="89" t="s">
        <v>933</v>
      </c>
      <c r="D689" s="90">
        <v>12933</v>
      </c>
      <c r="E689" s="88">
        <v>2002583</v>
      </c>
      <c r="F689" s="89" t="s">
        <v>1382</v>
      </c>
      <c r="G689" s="91">
        <v>119.24999999999999</v>
      </c>
      <c r="H689" s="64">
        <f>_xlfn.IFNA(G689*(1-VLOOKUP(A689,Rabatte!A:G,7,FALSE)),G689*1)</f>
        <v>119.24999999999999</v>
      </c>
      <c r="I689" s="88">
        <v>8</v>
      </c>
      <c r="J689" s="64">
        <f>_xlfn.IFNA(G689*(1-VLOOKUP(A689,Rabatte!A:H,8,FALSE)),G689*1)</f>
        <v>119.24999999999999</v>
      </c>
      <c r="K689" s="93">
        <v>16.760000000000002</v>
      </c>
      <c r="L689" s="99">
        <v>4002626129338</v>
      </c>
      <c r="P689" s="60" t="str">
        <f t="shared" si="10"/>
        <v>PD</v>
      </c>
    </row>
    <row r="690" spans="1:16" x14ac:dyDescent="0.25">
      <c r="A690" s="88" t="s">
        <v>936</v>
      </c>
      <c r="B690" s="89" t="s">
        <v>937</v>
      </c>
      <c r="C690" s="89" t="s">
        <v>933</v>
      </c>
      <c r="D690" s="90">
        <v>12940</v>
      </c>
      <c r="E690" s="88">
        <v>2002584</v>
      </c>
      <c r="F690" s="89" t="s">
        <v>1383</v>
      </c>
      <c r="G690" s="91">
        <v>171.25</v>
      </c>
      <c r="H690" s="64">
        <f>_xlfn.IFNA(G690*(1-VLOOKUP(A690,Rabatte!A:G,7,FALSE)),G690*1)</f>
        <v>171.25</v>
      </c>
      <c r="I690" s="88">
        <v>16</v>
      </c>
      <c r="J690" s="64">
        <f>_xlfn.IFNA(G690*(1-VLOOKUP(A690,Rabatte!A:H,8,FALSE)),G690*1)</f>
        <v>171.25</v>
      </c>
      <c r="K690" s="93">
        <v>31.85</v>
      </c>
      <c r="L690" s="99">
        <v>4002626129406</v>
      </c>
      <c r="P690" s="60" t="str">
        <f t="shared" si="10"/>
        <v>PD</v>
      </c>
    </row>
    <row r="691" spans="1:16" x14ac:dyDescent="0.25">
      <c r="A691" s="88" t="s">
        <v>936</v>
      </c>
      <c r="B691" s="89" t="s">
        <v>937</v>
      </c>
      <c r="C691" s="89" t="s">
        <v>933</v>
      </c>
      <c r="D691" s="90">
        <v>12941</v>
      </c>
      <c r="E691" s="88">
        <v>2002585</v>
      </c>
      <c r="F691" s="89" t="s">
        <v>1384</v>
      </c>
      <c r="G691" s="91">
        <v>192.5</v>
      </c>
      <c r="H691" s="64">
        <f>_xlfn.IFNA(G691*(1-VLOOKUP(A691,Rabatte!A:G,7,FALSE)),G691*1)</f>
        <v>192.5</v>
      </c>
      <c r="I691" s="88">
        <v>8</v>
      </c>
      <c r="J691" s="64">
        <f>_xlfn.IFNA(G691*(1-VLOOKUP(A691,Rabatte!A:H,8,FALSE)),G691*1)</f>
        <v>192.5</v>
      </c>
      <c r="K691" s="93">
        <v>34.61</v>
      </c>
      <c r="L691" s="99">
        <v>4002626129413</v>
      </c>
      <c r="P691" s="60" t="str">
        <f t="shared" si="10"/>
        <v>PD</v>
      </c>
    </row>
    <row r="692" spans="1:16" x14ac:dyDescent="0.25">
      <c r="A692" s="88" t="s">
        <v>936</v>
      </c>
      <c r="B692" s="89" t="s">
        <v>937</v>
      </c>
      <c r="C692" s="89" t="s">
        <v>933</v>
      </c>
      <c r="D692" s="90">
        <v>12942</v>
      </c>
      <c r="E692" s="88">
        <v>2002586</v>
      </c>
      <c r="F692" s="89" t="s">
        <v>1385</v>
      </c>
      <c r="G692" s="91">
        <v>100.74999999999999</v>
      </c>
      <c r="H692" s="64">
        <f>_xlfn.IFNA(G692*(1-VLOOKUP(A692,Rabatte!A:G,7,FALSE)),G692*1)</f>
        <v>100.74999999999999</v>
      </c>
      <c r="I692" s="88">
        <v>8</v>
      </c>
      <c r="J692" s="64">
        <f>_xlfn.IFNA(G692*(1-VLOOKUP(A692,Rabatte!A:H,8,FALSE)),G692*1)</f>
        <v>100.74999999999999</v>
      </c>
      <c r="K692" s="93">
        <v>16.5</v>
      </c>
      <c r="L692" s="99">
        <v>4002626129420</v>
      </c>
      <c r="P692" s="60" t="str">
        <f t="shared" si="10"/>
        <v>PD</v>
      </c>
    </row>
    <row r="693" spans="1:16" x14ac:dyDescent="0.25">
      <c r="A693" s="88" t="s">
        <v>936</v>
      </c>
      <c r="B693" s="89" t="s">
        <v>937</v>
      </c>
      <c r="C693" s="89" t="s">
        <v>933</v>
      </c>
      <c r="D693" s="90">
        <v>12943</v>
      </c>
      <c r="E693" s="88">
        <v>2002587</v>
      </c>
      <c r="F693" s="89" t="s">
        <v>1386</v>
      </c>
      <c r="G693" s="91">
        <v>119.24999999999999</v>
      </c>
      <c r="H693" s="64">
        <f>_xlfn.IFNA(G693*(1-VLOOKUP(A693,Rabatte!A:G,7,FALSE)),G693*1)</f>
        <v>119.24999999999999</v>
      </c>
      <c r="I693" s="88">
        <v>8</v>
      </c>
      <c r="J693" s="64">
        <f>_xlfn.IFNA(G693*(1-VLOOKUP(A693,Rabatte!A:H,8,FALSE)),G693*1)</f>
        <v>119.24999999999999</v>
      </c>
      <c r="K693" s="93">
        <v>18.21</v>
      </c>
      <c r="L693" s="99">
        <v>4002626129437</v>
      </c>
      <c r="P693" s="60" t="str">
        <f t="shared" si="10"/>
        <v>PD</v>
      </c>
    </row>
    <row r="694" spans="1:16" x14ac:dyDescent="0.25">
      <c r="A694" s="88" t="s">
        <v>936</v>
      </c>
      <c r="B694" s="89" t="s">
        <v>937</v>
      </c>
      <c r="C694" s="89" t="s">
        <v>933</v>
      </c>
      <c r="D694" s="90">
        <v>12950</v>
      </c>
      <c r="E694" s="88">
        <v>2002588</v>
      </c>
      <c r="F694" s="89" t="s">
        <v>1387</v>
      </c>
      <c r="G694" s="91">
        <v>171.25</v>
      </c>
      <c r="H694" s="64">
        <f>_xlfn.IFNA(G694*(1-VLOOKUP(A694,Rabatte!A:G,7,FALSE)),G694*1)</f>
        <v>171.25</v>
      </c>
      <c r="I694" s="88">
        <v>16</v>
      </c>
      <c r="J694" s="64">
        <f>_xlfn.IFNA(G694*(1-VLOOKUP(A694,Rabatte!A:H,8,FALSE)),G694*1)</f>
        <v>171.25</v>
      </c>
      <c r="K694" s="93">
        <v>34.4</v>
      </c>
      <c r="L694" s="99">
        <v>4002626129505</v>
      </c>
      <c r="P694" s="60" t="str">
        <f t="shared" si="10"/>
        <v>PD</v>
      </c>
    </row>
    <row r="695" spans="1:16" x14ac:dyDescent="0.25">
      <c r="A695" s="88" t="s">
        <v>936</v>
      </c>
      <c r="B695" s="89" t="s">
        <v>937</v>
      </c>
      <c r="C695" s="89" t="s">
        <v>933</v>
      </c>
      <c r="D695" s="90">
        <v>12951</v>
      </c>
      <c r="E695" s="88">
        <v>2002589</v>
      </c>
      <c r="F695" s="89" t="s">
        <v>1388</v>
      </c>
      <c r="G695" s="91">
        <v>192.5</v>
      </c>
      <c r="H695" s="64">
        <f>_xlfn.IFNA(G695*(1-VLOOKUP(A695,Rabatte!A:G,7,FALSE)),G695*1)</f>
        <v>192.5</v>
      </c>
      <c r="I695" s="88">
        <v>8</v>
      </c>
      <c r="J695" s="64">
        <f>_xlfn.IFNA(G695*(1-VLOOKUP(A695,Rabatte!A:H,8,FALSE)),G695*1)</f>
        <v>192.5</v>
      </c>
      <c r="K695" s="93">
        <v>37.51</v>
      </c>
      <c r="L695" s="99">
        <v>4002626129512</v>
      </c>
      <c r="P695" s="60" t="str">
        <f t="shared" si="10"/>
        <v>PD</v>
      </c>
    </row>
    <row r="696" spans="1:16" x14ac:dyDescent="0.25">
      <c r="A696" s="88" t="s">
        <v>936</v>
      </c>
      <c r="B696" s="89" t="s">
        <v>937</v>
      </c>
      <c r="C696" s="89" t="s">
        <v>933</v>
      </c>
      <c r="D696" s="90">
        <v>12952</v>
      </c>
      <c r="E696" s="88">
        <v>2002590</v>
      </c>
      <c r="F696" s="89" t="s">
        <v>1389</v>
      </c>
      <c r="G696" s="91">
        <v>100.74999999999999</v>
      </c>
      <c r="H696" s="64">
        <f>_xlfn.IFNA(G696*(1-VLOOKUP(A696,Rabatte!A:G,7,FALSE)),G696*1)</f>
        <v>100.74999999999999</v>
      </c>
      <c r="I696" s="88">
        <v>8</v>
      </c>
      <c r="J696" s="64">
        <f>_xlfn.IFNA(G696*(1-VLOOKUP(A696,Rabatte!A:H,8,FALSE)),G696*1)</f>
        <v>100.74999999999999</v>
      </c>
      <c r="K696" s="93">
        <v>17.649999999999999</v>
      </c>
      <c r="L696" s="99">
        <v>4002626129529</v>
      </c>
      <c r="P696" s="60" t="str">
        <f t="shared" si="10"/>
        <v>PD</v>
      </c>
    </row>
    <row r="697" spans="1:16" x14ac:dyDescent="0.25">
      <c r="A697" s="88" t="s">
        <v>936</v>
      </c>
      <c r="B697" s="89" t="s">
        <v>937</v>
      </c>
      <c r="C697" s="89" t="s">
        <v>933</v>
      </c>
      <c r="D697" s="90">
        <v>12953</v>
      </c>
      <c r="E697" s="88">
        <v>2002591</v>
      </c>
      <c r="F697" s="89" t="s">
        <v>1390</v>
      </c>
      <c r="G697" s="91">
        <v>119.24999999999999</v>
      </c>
      <c r="H697" s="64">
        <f>_xlfn.IFNA(G697*(1-VLOOKUP(A697,Rabatte!A:G,7,FALSE)),G697*1)</f>
        <v>119.24999999999999</v>
      </c>
      <c r="I697" s="88">
        <v>8</v>
      </c>
      <c r="J697" s="64">
        <f>_xlfn.IFNA(G697*(1-VLOOKUP(A697,Rabatte!A:H,8,FALSE)),G697*1)</f>
        <v>119.24999999999999</v>
      </c>
      <c r="K697" s="93">
        <v>19.309999999999999</v>
      </c>
      <c r="L697" s="99">
        <v>4002626129536</v>
      </c>
      <c r="P697" s="60" t="str">
        <f t="shared" si="10"/>
        <v>PD</v>
      </c>
    </row>
    <row r="698" spans="1:16" x14ac:dyDescent="0.25">
      <c r="A698" s="88" t="s">
        <v>936</v>
      </c>
      <c r="B698" s="89" t="s">
        <v>937</v>
      </c>
      <c r="C698" s="89" t="s">
        <v>933</v>
      </c>
      <c r="D698" s="90">
        <v>12960</v>
      </c>
      <c r="E698" s="88">
        <v>2002592</v>
      </c>
      <c r="F698" s="89" t="s">
        <v>4549</v>
      </c>
      <c r="G698" s="91">
        <v>171.25</v>
      </c>
      <c r="H698" s="64">
        <f>_xlfn.IFNA(G698*(1-VLOOKUP(A698,Rabatte!A:G,7,FALSE)),G698*1)</f>
        <v>171.25</v>
      </c>
      <c r="I698" s="88">
        <v>8</v>
      </c>
      <c r="J698" s="64">
        <f>_xlfn.IFNA(G698*(1-VLOOKUP(A698,Rabatte!A:H,8,FALSE)),G698*1)</f>
        <v>171.25</v>
      </c>
      <c r="K698" s="93">
        <v>36.65</v>
      </c>
      <c r="L698" s="99">
        <v>4002626129604</v>
      </c>
      <c r="P698" s="60" t="str">
        <f t="shared" si="10"/>
        <v>PD</v>
      </c>
    </row>
    <row r="699" spans="1:16" x14ac:dyDescent="0.25">
      <c r="A699" s="88" t="s">
        <v>936</v>
      </c>
      <c r="B699" s="89" t="s">
        <v>937</v>
      </c>
      <c r="C699" s="89" t="s">
        <v>933</v>
      </c>
      <c r="D699" s="90">
        <v>12961</v>
      </c>
      <c r="E699" s="88">
        <v>2002593</v>
      </c>
      <c r="F699" s="89" t="s">
        <v>1391</v>
      </c>
      <c r="G699" s="91">
        <v>192.5</v>
      </c>
      <c r="H699" s="64">
        <f>_xlfn.IFNA(G699*(1-VLOOKUP(A699,Rabatte!A:G,7,FALSE)),G699*1)</f>
        <v>192.5</v>
      </c>
      <c r="I699" s="88">
        <v>4</v>
      </c>
      <c r="J699" s="64">
        <f>_xlfn.IFNA(G699*(1-VLOOKUP(A699,Rabatte!A:H,8,FALSE)),G699*1)</f>
        <v>192.5</v>
      </c>
      <c r="K699" s="93">
        <v>39.409999999999997</v>
      </c>
      <c r="L699" s="99">
        <v>4002626129611</v>
      </c>
      <c r="P699" s="60" t="str">
        <f t="shared" si="10"/>
        <v>PD</v>
      </c>
    </row>
    <row r="700" spans="1:16" x14ac:dyDescent="0.25">
      <c r="A700" s="88" t="s">
        <v>936</v>
      </c>
      <c r="B700" s="89" t="s">
        <v>937</v>
      </c>
      <c r="C700" s="89" t="s">
        <v>933</v>
      </c>
      <c r="D700" s="90">
        <v>12962</v>
      </c>
      <c r="E700" s="88">
        <v>2002594</v>
      </c>
      <c r="F700" s="89" t="s">
        <v>1392</v>
      </c>
      <c r="G700" s="91">
        <v>100.74999999999999</v>
      </c>
      <c r="H700" s="64">
        <f>_xlfn.IFNA(G700*(1-VLOOKUP(A700,Rabatte!A:G,7,FALSE)),G700*1)</f>
        <v>100.74999999999999</v>
      </c>
      <c r="I700" s="88">
        <v>8</v>
      </c>
      <c r="J700" s="64">
        <f>_xlfn.IFNA(G700*(1-VLOOKUP(A700,Rabatte!A:H,8,FALSE)),G700*1)</f>
        <v>100.74999999999999</v>
      </c>
      <c r="K700" s="93">
        <v>18.899999999999999</v>
      </c>
      <c r="L700" s="99">
        <v>4002626129628</v>
      </c>
      <c r="P700" s="60" t="str">
        <f t="shared" si="10"/>
        <v>PD</v>
      </c>
    </row>
    <row r="701" spans="1:16" x14ac:dyDescent="0.25">
      <c r="A701" s="88" t="s">
        <v>936</v>
      </c>
      <c r="B701" s="89" t="s">
        <v>937</v>
      </c>
      <c r="C701" s="89" t="s">
        <v>933</v>
      </c>
      <c r="D701" s="90">
        <v>12963</v>
      </c>
      <c r="E701" s="88">
        <v>2002595</v>
      </c>
      <c r="F701" s="89" t="s">
        <v>4550</v>
      </c>
      <c r="G701" s="91">
        <v>119.24999999999999</v>
      </c>
      <c r="H701" s="64">
        <f>_xlfn.IFNA(G701*(1-VLOOKUP(A701,Rabatte!A:G,7,FALSE)),G701*1)</f>
        <v>119.24999999999999</v>
      </c>
      <c r="I701" s="88">
        <v>8</v>
      </c>
      <c r="J701" s="64">
        <f>_xlfn.IFNA(G701*(1-VLOOKUP(A701,Rabatte!A:H,8,FALSE)),G701*1)</f>
        <v>119.24999999999999</v>
      </c>
      <c r="K701" s="93">
        <v>20.46</v>
      </c>
      <c r="L701" s="99">
        <v>4002626129635</v>
      </c>
      <c r="P701" s="60" t="str">
        <f t="shared" si="10"/>
        <v>PD</v>
      </c>
    </row>
    <row r="702" spans="1:16" x14ac:dyDescent="0.25">
      <c r="A702" s="88" t="s">
        <v>936</v>
      </c>
      <c r="B702" s="89" t="s">
        <v>937</v>
      </c>
      <c r="C702" s="89" t="s">
        <v>933</v>
      </c>
      <c r="D702" s="90">
        <v>12970</v>
      </c>
      <c r="E702" s="88">
        <v>2002596</v>
      </c>
      <c r="F702" s="89" t="s">
        <v>4551</v>
      </c>
      <c r="G702" s="91">
        <v>171.25</v>
      </c>
      <c r="H702" s="64">
        <f>_xlfn.IFNA(G702*(1-VLOOKUP(A702,Rabatte!A:G,7,FALSE)),G702*1)</f>
        <v>171.25</v>
      </c>
      <c r="I702" s="88">
        <v>8</v>
      </c>
      <c r="J702" s="64">
        <f>_xlfn.IFNA(G702*(1-VLOOKUP(A702,Rabatte!A:H,8,FALSE)),G702*1)</f>
        <v>171.25</v>
      </c>
      <c r="K702" s="93">
        <v>38.4</v>
      </c>
      <c r="L702" s="99">
        <v>4002626129703</v>
      </c>
      <c r="P702" s="60" t="str">
        <f t="shared" si="10"/>
        <v>PD</v>
      </c>
    </row>
    <row r="703" spans="1:16" x14ac:dyDescent="0.25">
      <c r="A703" s="88" t="s">
        <v>936</v>
      </c>
      <c r="B703" s="89" t="s">
        <v>937</v>
      </c>
      <c r="C703" s="89" t="s">
        <v>933</v>
      </c>
      <c r="D703" s="90">
        <v>12971</v>
      </c>
      <c r="E703" s="88">
        <v>2002597</v>
      </c>
      <c r="F703" s="89" t="s">
        <v>1393</v>
      </c>
      <c r="G703" s="91">
        <v>192.5</v>
      </c>
      <c r="H703" s="64">
        <f>_xlfn.IFNA(G703*(1-VLOOKUP(A703,Rabatte!A:G,7,FALSE)),G703*1)</f>
        <v>192.5</v>
      </c>
      <c r="I703" s="88">
        <v>4</v>
      </c>
      <c r="J703" s="64">
        <f>_xlfn.IFNA(G703*(1-VLOOKUP(A703,Rabatte!A:H,8,FALSE)),G703*1)</f>
        <v>192.5</v>
      </c>
      <c r="K703" s="93">
        <v>42.11</v>
      </c>
      <c r="L703" s="99">
        <v>4002626129710</v>
      </c>
      <c r="P703" s="60" t="str">
        <f t="shared" si="10"/>
        <v>PD</v>
      </c>
    </row>
    <row r="704" spans="1:16" x14ac:dyDescent="0.25">
      <c r="A704" s="88" t="s">
        <v>936</v>
      </c>
      <c r="B704" s="89" t="s">
        <v>937</v>
      </c>
      <c r="C704" s="89" t="s">
        <v>933</v>
      </c>
      <c r="D704" s="90">
        <v>12972</v>
      </c>
      <c r="E704" s="88">
        <v>2002598</v>
      </c>
      <c r="F704" s="89" t="s">
        <v>1394</v>
      </c>
      <c r="G704" s="91">
        <v>100.74999999999999</v>
      </c>
      <c r="H704" s="64">
        <f>_xlfn.IFNA(G704*(1-VLOOKUP(A704,Rabatte!A:G,7,FALSE)),G704*1)</f>
        <v>100.74999999999999</v>
      </c>
      <c r="I704" s="88">
        <v>8</v>
      </c>
      <c r="J704" s="64">
        <f>_xlfn.IFNA(G704*(1-VLOOKUP(A704,Rabatte!A:H,8,FALSE)),G704*1)</f>
        <v>100.74999999999999</v>
      </c>
      <c r="K704" s="93">
        <v>20.100000000000001</v>
      </c>
      <c r="L704" s="99">
        <v>4002626129727</v>
      </c>
      <c r="P704" s="60" t="str">
        <f t="shared" si="10"/>
        <v>PD</v>
      </c>
    </row>
    <row r="705" spans="1:16" x14ac:dyDescent="0.25">
      <c r="A705" s="88" t="s">
        <v>936</v>
      </c>
      <c r="B705" s="89" t="s">
        <v>937</v>
      </c>
      <c r="C705" s="89" t="s">
        <v>933</v>
      </c>
      <c r="D705" s="90">
        <v>12973</v>
      </c>
      <c r="E705" s="88">
        <v>2002599</v>
      </c>
      <c r="F705" s="89" t="s">
        <v>1395</v>
      </c>
      <c r="G705" s="91">
        <v>119.24999999999999</v>
      </c>
      <c r="H705" s="64">
        <f>_xlfn.IFNA(G705*(1-VLOOKUP(A705,Rabatte!A:G,7,FALSE)),G705*1)</f>
        <v>119.24999999999999</v>
      </c>
      <c r="I705" s="88">
        <v>8</v>
      </c>
      <c r="J705" s="64">
        <f>_xlfn.IFNA(G705*(1-VLOOKUP(A705,Rabatte!A:H,8,FALSE)),G705*1)</f>
        <v>119.24999999999999</v>
      </c>
      <c r="K705" s="93">
        <v>21.31</v>
      </c>
      <c r="L705" s="99">
        <v>4002626129734</v>
      </c>
      <c r="P705" s="60" t="str">
        <f t="shared" si="10"/>
        <v>PD</v>
      </c>
    </row>
    <row r="706" spans="1:16" x14ac:dyDescent="0.25">
      <c r="A706" s="88" t="s">
        <v>936</v>
      </c>
      <c r="B706" s="89" t="s">
        <v>937</v>
      </c>
      <c r="C706" s="89" t="s">
        <v>933</v>
      </c>
      <c r="D706" s="90">
        <v>12980</v>
      </c>
      <c r="E706" s="88">
        <v>2002600</v>
      </c>
      <c r="F706" s="89" t="s">
        <v>3819</v>
      </c>
      <c r="G706" s="91">
        <v>46.75</v>
      </c>
      <c r="H706" s="64">
        <f>_xlfn.IFNA(G706*(1-VLOOKUP(A706,Rabatte!A:G,7,FALSE)),G706*1)</f>
        <v>46.75</v>
      </c>
      <c r="I706" s="88">
        <v>20</v>
      </c>
      <c r="J706" s="64">
        <f>_xlfn.IFNA(G706*(1-VLOOKUP(A706,Rabatte!A:H,8,FALSE)),G706*1)</f>
        <v>46.75</v>
      </c>
      <c r="K706" s="93">
        <v>1</v>
      </c>
      <c r="L706" s="99">
        <v>4002626129802</v>
      </c>
      <c r="P706" s="60" t="str">
        <f t="shared" si="10"/>
        <v>PD</v>
      </c>
    </row>
    <row r="707" spans="1:16" x14ac:dyDescent="0.25">
      <c r="A707" s="88" t="s">
        <v>936</v>
      </c>
      <c r="B707" s="89" t="s">
        <v>937</v>
      </c>
      <c r="C707" s="89" t="s">
        <v>933</v>
      </c>
      <c r="D707" s="90">
        <v>12985</v>
      </c>
      <c r="E707" s="88">
        <v>2002601</v>
      </c>
      <c r="F707" s="89" t="s">
        <v>1396</v>
      </c>
      <c r="G707" s="91">
        <v>52.999999999999993</v>
      </c>
      <c r="H707" s="64">
        <f>_xlfn.IFNA(G707*(1-VLOOKUP(A707,Rabatte!A:G,7,FALSE)),G707*1)</f>
        <v>52.999999999999993</v>
      </c>
      <c r="I707" s="88">
        <v>20</v>
      </c>
      <c r="J707" s="64">
        <f>_xlfn.IFNA(G707*(1-VLOOKUP(A707,Rabatte!A:H,8,FALSE)),G707*1)</f>
        <v>52.999999999999993</v>
      </c>
      <c r="K707" s="93">
        <v>2.9</v>
      </c>
      <c r="L707" s="99">
        <v>4002626129857</v>
      </c>
      <c r="P707" s="60" t="str">
        <f t="shared" si="10"/>
        <v>PD</v>
      </c>
    </row>
    <row r="708" spans="1:16" x14ac:dyDescent="0.25">
      <c r="A708" s="88" t="s">
        <v>936</v>
      </c>
      <c r="B708" s="89" t="s">
        <v>937</v>
      </c>
      <c r="C708" s="89" t="s">
        <v>933</v>
      </c>
      <c r="D708" s="90">
        <v>12986</v>
      </c>
      <c r="E708" s="88">
        <v>2002602</v>
      </c>
      <c r="F708" s="89" t="s">
        <v>1397</v>
      </c>
      <c r="G708" s="91">
        <v>92.25</v>
      </c>
      <c r="H708" s="64">
        <f>_xlfn.IFNA(G708*(1-VLOOKUP(A708,Rabatte!A:G,7,FALSE)),G708*1)</f>
        <v>92.25</v>
      </c>
      <c r="I708" s="88">
        <v>6</v>
      </c>
      <c r="J708" s="64">
        <f>_xlfn.IFNA(G708*(1-VLOOKUP(A708,Rabatte!A:H,8,FALSE)),G708*1)</f>
        <v>92.25</v>
      </c>
      <c r="K708" s="93">
        <v>2.41</v>
      </c>
      <c r="L708" s="99">
        <v>4002626129864</v>
      </c>
      <c r="P708" s="60" t="str">
        <f t="shared" ref="P708:P771" si="11">A708</f>
        <v>PD</v>
      </c>
    </row>
    <row r="709" spans="1:16" x14ac:dyDescent="0.25">
      <c r="A709" s="88" t="s">
        <v>936</v>
      </c>
      <c r="B709" s="89" t="s">
        <v>937</v>
      </c>
      <c r="C709" s="89" t="s">
        <v>933</v>
      </c>
      <c r="D709" s="90">
        <v>12987</v>
      </c>
      <c r="E709" s="88">
        <v>2002603</v>
      </c>
      <c r="F709" s="89" t="s">
        <v>1398</v>
      </c>
      <c r="G709" s="91">
        <v>92.25</v>
      </c>
      <c r="H709" s="64">
        <f>_xlfn.IFNA(G709*(1-VLOOKUP(A709,Rabatte!A:G,7,FALSE)),G709*1)</f>
        <v>92.25</v>
      </c>
      <c r="I709" s="88">
        <v>6</v>
      </c>
      <c r="J709" s="64">
        <f>_xlfn.IFNA(G709*(1-VLOOKUP(A709,Rabatte!A:H,8,FALSE)),G709*1)</f>
        <v>92.25</v>
      </c>
      <c r="K709" s="93">
        <v>2.71</v>
      </c>
      <c r="L709" s="99">
        <v>4002626129871</v>
      </c>
      <c r="P709" s="60" t="str">
        <f t="shared" si="11"/>
        <v>PD</v>
      </c>
    </row>
    <row r="710" spans="1:16" x14ac:dyDescent="0.25">
      <c r="A710" s="88" t="s">
        <v>936</v>
      </c>
      <c r="B710" s="89" t="s">
        <v>937</v>
      </c>
      <c r="C710" s="89" t="s">
        <v>933</v>
      </c>
      <c r="D710" s="90">
        <v>12988</v>
      </c>
      <c r="E710" s="88">
        <v>2002604</v>
      </c>
      <c r="F710" s="89" t="s">
        <v>1399</v>
      </c>
      <c r="G710" s="91">
        <v>92.25</v>
      </c>
      <c r="H710" s="64">
        <f>_xlfn.IFNA(G710*(1-VLOOKUP(A710,Rabatte!A:G,7,FALSE)),G710*1)</f>
        <v>92.25</v>
      </c>
      <c r="I710" s="88">
        <v>6</v>
      </c>
      <c r="J710" s="64">
        <f>_xlfn.IFNA(G710*(1-VLOOKUP(A710,Rabatte!A:H,8,FALSE)),G710*1)</f>
        <v>92.25</v>
      </c>
      <c r="K710" s="93">
        <v>3.01</v>
      </c>
      <c r="L710" s="99">
        <v>4002626129888</v>
      </c>
      <c r="P710" s="60" t="str">
        <f t="shared" si="11"/>
        <v>PD</v>
      </c>
    </row>
    <row r="711" spans="1:16" x14ac:dyDescent="0.25">
      <c r="A711" s="88" t="s">
        <v>936</v>
      </c>
      <c r="B711" s="89" t="s">
        <v>937</v>
      </c>
      <c r="C711" s="89" t="s">
        <v>933</v>
      </c>
      <c r="D711" s="90">
        <v>12989</v>
      </c>
      <c r="E711" s="88">
        <v>2002605</v>
      </c>
      <c r="F711" s="89" t="s">
        <v>4552</v>
      </c>
      <c r="G711" s="91">
        <v>92.25</v>
      </c>
      <c r="H711" s="64">
        <f>_xlfn.IFNA(G711*(1-VLOOKUP(A711,Rabatte!A:G,7,FALSE)),G711*1)</f>
        <v>92.25</v>
      </c>
      <c r="I711" s="88">
        <v>6</v>
      </c>
      <c r="J711" s="64">
        <f>_xlfn.IFNA(G711*(1-VLOOKUP(A711,Rabatte!A:H,8,FALSE)),G711*1)</f>
        <v>92.25</v>
      </c>
      <c r="K711" s="93">
        <v>3.31</v>
      </c>
      <c r="L711" s="99">
        <v>4002626129895</v>
      </c>
      <c r="P711" s="60" t="str">
        <f t="shared" si="11"/>
        <v>PD</v>
      </c>
    </row>
    <row r="712" spans="1:16" x14ac:dyDescent="0.25">
      <c r="A712" s="88" t="s">
        <v>936</v>
      </c>
      <c r="B712" s="89" t="s">
        <v>937</v>
      </c>
      <c r="C712" s="89" t="s">
        <v>933</v>
      </c>
      <c r="D712" s="90">
        <v>12990</v>
      </c>
      <c r="E712" s="88">
        <v>2002606</v>
      </c>
      <c r="F712" s="89" t="s">
        <v>3820</v>
      </c>
      <c r="G712" s="91">
        <v>92.25</v>
      </c>
      <c r="H712" s="64">
        <f>_xlfn.IFNA(G712*(1-VLOOKUP(A712,Rabatte!A:G,7,FALSE)),G712*1)</f>
        <v>92.25</v>
      </c>
      <c r="I712" s="88">
        <v>6</v>
      </c>
      <c r="J712" s="64">
        <f>_xlfn.IFNA(G712*(1-VLOOKUP(A712,Rabatte!A:H,8,FALSE)),G712*1)</f>
        <v>92.25</v>
      </c>
      <c r="K712" s="93">
        <v>3.61</v>
      </c>
      <c r="L712" s="99">
        <v>4002626129901</v>
      </c>
      <c r="P712" s="60" t="str">
        <f t="shared" si="11"/>
        <v>PD</v>
      </c>
    </row>
    <row r="713" spans="1:16" x14ac:dyDescent="0.25">
      <c r="A713" s="88" t="s">
        <v>936</v>
      </c>
      <c r="B713" s="89" t="s">
        <v>937</v>
      </c>
      <c r="C713" s="89" t="s">
        <v>933</v>
      </c>
      <c r="D713" s="90">
        <v>12991</v>
      </c>
      <c r="E713" s="88">
        <v>2002607</v>
      </c>
      <c r="F713" s="89" t="s">
        <v>1400</v>
      </c>
      <c r="G713" s="91">
        <v>547</v>
      </c>
      <c r="H713" s="64">
        <f>_xlfn.IFNA(G713*(1-VLOOKUP(A713,Rabatte!A:G,7,FALSE)),G713*1)</f>
        <v>547</v>
      </c>
      <c r="I713" s="88">
        <v>8</v>
      </c>
      <c r="J713" s="64">
        <f>_xlfn.IFNA(G713*(1-VLOOKUP(A713,Rabatte!A:H,8,FALSE)),G713*1)</f>
        <v>547</v>
      </c>
      <c r="K713" s="93">
        <v>35.74</v>
      </c>
      <c r="L713" s="99">
        <v>4002626129918</v>
      </c>
      <c r="P713" s="60" t="str">
        <f t="shared" si="11"/>
        <v>PD</v>
      </c>
    </row>
    <row r="714" spans="1:16" x14ac:dyDescent="0.25">
      <c r="A714" s="88" t="s">
        <v>936</v>
      </c>
      <c r="B714" s="89" t="s">
        <v>937</v>
      </c>
      <c r="C714" s="89" t="s">
        <v>933</v>
      </c>
      <c r="D714" s="90">
        <v>12992</v>
      </c>
      <c r="E714" s="88">
        <v>2002608</v>
      </c>
      <c r="F714" s="89" t="s">
        <v>4553</v>
      </c>
      <c r="G714" s="91">
        <v>547</v>
      </c>
      <c r="H714" s="64">
        <f>_xlfn.IFNA(G714*(1-VLOOKUP(A714,Rabatte!A:G,7,FALSE)),G714*1)</f>
        <v>547</v>
      </c>
      <c r="I714" s="88">
        <v>8</v>
      </c>
      <c r="J714" s="64">
        <f>_xlfn.IFNA(G714*(1-VLOOKUP(A714,Rabatte!A:H,8,FALSE)),G714*1)</f>
        <v>547</v>
      </c>
      <c r="K714" s="93">
        <v>34.86</v>
      </c>
      <c r="L714" s="99">
        <v>4002626129925</v>
      </c>
      <c r="P714" s="60" t="str">
        <f t="shared" si="11"/>
        <v>PD</v>
      </c>
    </row>
    <row r="715" spans="1:16" x14ac:dyDescent="0.25">
      <c r="A715" s="88" t="s">
        <v>936</v>
      </c>
      <c r="B715" s="89" t="s">
        <v>937</v>
      </c>
      <c r="C715" s="89" t="s">
        <v>933</v>
      </c>
      <c r="D715" s="90">
        <v>12993</v>
      </c>
      <c r="E715" s="88">
        <v>2002609</v>
      </c>
      <c r="F715" s="89" t="s">
        <v>4554</v>
      </c>
      <c r="G715" s="91">
        <v>74</v>
      </c>
      <c r="H715" s="64">
        <f>_xlfn.IFNA(G715*(1-VLOOKUP(A715,Rabatte!A:G,7,FALSE)),G715*1)</f>
        <v>74</v>
      </c>
      <c r="I715" s="88">
        <v>6</v>
      </c>
      <c r="J715" s="64">
        <f>_xlfn.IFNA(G715*(1-VLOOKUP(A715,Rabatte!A:H,8,FALSE)),G715*1)</f>
        <v>74</v>
      </c>
      <c r="K715" s="93">
        <v>1.87</v>
      </c>
      <c r="L715" s="99">
        <v>4002626129932</v>
      </c>
      <c r="P715" s="60" t="str">
        <f t="shared" si="11"/>
        <v>PD</v>
      </c>
    </row>
    <row r="716" spans="1:16" x14ac:dyDescent="0.25">
      <c r="A716" s="88" t="s">
        <v>936</v>
      </c>
      <c r="B716" s="89" t="s">
        <v>937</v>
      </c>
      <c r="C716" s="89" t="s">
        <v>933</v>
      </c>
      <c r="D716" s="90">
        <v>12994</v>
      </c>
      <c r="E716" s="88">
        <v>2002610</v>
      </c>
      <c r="F716" s="89" t="s">
        <v>1401</v>
      </c>
      <c r="G716" s="91">
        <v>74</v>
      </c>
      <c r="H716" s="64">
        <f>_xlfn.IFNA(G716*(1-VLOOKUP(A716,Rabatte!A:G,7,FALSE)),G716*1)</f>
        <v>74</v>
      </c>
      <c r="I716" s="88">
        <v>6</v>
      </c>
      <c r="J716" s="64">
        <f>_xlfn.IFNA(G716*(1-VLOOKUP(A716,Rabatte!A:H,8,FALSE)),G716*1)</f>
        <v>74</v>
      </c>
      <c r="K716" s="93">
        <v>2.02</v>
      </c>
      <c r="L716" s="99">
        <v>4002626129949</v>
      </c>
      <c r="P716" s="60" t="str">
        <f t="shared" si="11"/>
        <v>PD</v>
      </c>
    </row>
    <row r="717" spans="1:16" x14ac:dyDescent="0.25">
      <c r="A717" s="88" t="s">
        <v>936</v>
      </c>
      <c r="B717" s="89" t="s">
        <v>937</v>
      </c>
      <c r="C717" s="89" t="s">
        <v>933</v>
      </c>
      <c r="D717" s="90">
        <v>12995</v>
      </c>
      <c r="E717" s="88">
        <v>2002611</v>
      </c>
      <c r="F717" s="89" t="s">
        <v>1402</v>
      </c>
      <c r="G717" s="91">
        <v>74</v>
      </c>
      <c r="H717" s="64">
        <f>_xlfn.IFNA(G717*(1-VLOOKUP(A717,Rabatte!A:G,7,FALSE)),G717*1)</f>
        <v>74</v>
      </c>
      <c r="I717" s="88">
        <v>6</v>
      </c>
      <c r="J717" s="64">
        <f>_xlfn.IFNA(G717*(1-VLOOKUP(A717,Rabatte!A:H,8,FALSE)),G717*1)</f>
        <v>74</v>
      </c>
      <c r="K717" s="93">
        <v>2.0699999999999998</v>
      </c>
      <c r="L717" s="99">
        <v>4002626129956</v>
      </c>
      <c r="P717" s="60" t="str">
        <f t="shared" si="11"/>
        <v>PD</v>
      </c>
    </row>
    <row r="718" spans="1:16" x14ac:dyDescent="0.25">
      <c r="A718" s="88" t="s">
        <v>936</v>
      </c>
      <c r="B718" s="89" t="s">
        <v>937</v>
      </c>
      <c r="C718" s="89" t="s">
        <v>933</v>
      </c>
      <c r="D718" s="90">
        <v>12996</v>
      </c>
      <c r="E718" s="88">
        <v>2002612</v>
      </c>
      <c r="F718" s="89" t="s">
        <v>4555</v>
      </c>
      <c r="G718" s="91">
        <v>74</v>
      </c>
      <c r="H718" s="64">
        <f>_xlfn.IFNA(G718*(1-VLOOKUP(A718,Rabatte!A:G,7,FALSE)),G718*1)</f>
        <v>74</v>
      </c>
      <c r="I718" s="88">
        <v>6</v>
      </c>
      <c r="J718" s="64">
        <f>_xlfn.IFNA(G718*(1-VLOOKUP(A718,Rabatte!A:H,8,FALSE)),G718*1)</f>
        <v>74</v>
      </c>
      <c r="K718" s="93">
        <v>2.17</v>
      </c>
      <c r="L718" s="99">
        <v>4002626129963</v>
      </c>
      <c r="P718" s="60" t="str">
        <f t="shared" si="11"/>
        <v>PD</v>
      </c>
    </row>
    <row r="719" spans="1:16" x14ac:dyDescent="0.25">
      <c r="A719" s="88" t="s">
        <v>936</v>
      </c>
      <c r="B719" s="89" t="s">
        <v>937</v>
      </c>
      <c r="C719" s="89" t="s">
        <v>933</v>
      </c>
      <c r="D719" s="90">
        <v>12997</v>
      </c>
      <c r="E719" s="88">
        <v>2002613</v>
      </c>
      <c r="F719" s="89" t="s">
        <v>1403</v>
      </c>
      <c r="G719" s="91">
        <v>74</v>
      </c>
      <c r="H719" s="64">
        <f>_xlfn.IFNA(G719*(1-VLOOKUP(A719,Rabatte!A:G,7,FALSE)),G719*1)</f>
        <v>74</v>
      </c>
      <c r="I719" s="88">
        <v>6</v>
      </c>
      <c r="J719" s="64">
        <f>_xlfn.IFNA(G719*(1-VLOOKUP(A719,Rabatte!A:H,8,FALSE)),G719*1)</f>
        <v>74</v>
      </c>
      <c r="K719" s="93">
        <v>2.31</v>
      </c>
      <c r="L719" s="99">
        <v>4002626129970</v>
      </c>
      <c r="P719" s="60" t="str">
        <f t="shared" si="11"/>
        <v>PD</v>
      </c>
    </row>
    <row r="720" spans="1:16" x14ac:dyDescent="0.25">
      <c r="A720" s="88" t="s">
        <v>931</v>
      </c>
      <c r="B720" s="89" t="s">
        <v>932</v>
      </c>
      <c r="C720" s="89" t="s">
        <v>933</v>
      </c>
      <c r="D720" s="90">
        <v>13000</v>
      </c>
      <c r="E720" s="88">
        <v>2002614</v>
      </c>
      <c r="F720" s="89" t="s">
        <v>4556</v>
      </c>
      <c r="G720" s="91">
        <v>33</v>
      </c>
      <c r="H720" s="64">
        <f>_xlfn.IFNA(G720*(1-VLOOKUP(A720,Rabatte!A:G,7,FALSE)),G720*1)</f>
        <v>33</v>
      </c>
      <c r="I720" s="88">
        <v>10</v>
      </c>
      <c r="J720" s="64">
        <f>_xlfn.IFNA(G720*(1-VLOOKUP(A720,Rabatte!A:H,8,FALSE)),G720*1)</f>
        <v>33</v>
      </c>
      <c r="K720" s="93">
        <v>0.26</v>
      </c>
      <c r="L720" s="99">
        <v>4002626130006</v>
      </c>
      <c r="P720" s="60" t="str">
        <f t="shared" si="11"/>
        <v>ML</v>
      </c>
    </row>
    <row r="721" spans="1:16" x14ac:dyDescent="0.25">
      <c r="A721" s="88" t="s">
        <v>931</v>
      </c>
      <c r="B721" s="89" t="s">
        <v>932</v>
      </c>
      <c r="C721" s="89" t="s">
        <v>933</v>
      </c>
      <c r="D721" s="90">
        <v>13001</v>
      </c>
      <c r="E721" s="88">
        <v>2002621</v>
      </c>
      <c r="F721" s="89" t="s">
        <v>4557</v>
      </c>
      <c r="G721" s="91">
        <v>33</v>
      </c>
      <c r="H721" s="64">
        <f>_xlfn.IFNA(G721*(1-VLOOKUP(A721,Rabatte!A:G,7,FALSE)),G721*1)</f>
        <v>33</v>
      </c>
      <c r="I721" s="88">
        <v>10</v>
      </c>
      <c r="J721" s="64">
        <f>_xlfn.IFNA(G721*(1-VLOOKUP(A721,Rabatte!A:H,8,FALSE)),G721*1)</f>
        <v>33</v>
      </c>
      <c r="K721" s="93">
        <v>0.49</v>
      </c>
      <c r="L721" s="99">
        <v>4002626130013</v>
      </c>
      <c r="P721" s="60" t="str">
        <f t="shared" si="11"/>
        <v>ML</v>
      </c>
    </row>
    <row r="722" spans="1:16" x14ac:dyDescent="0.25">
      <c r="A722" s="88" t="s">
        <v>931</v>
      </c>
      <c r="B722" s="89" t="s">
        <v>932</v>
      </c>
      <c r="C722" s="89" t="s">
        <v>933</v>
      </c>
      <c r="D722" s="90">
        <v>13070</v>
      </c>
      <c r="E722" s="88">
        <v>2025695</v>
      </c>
      <c r="F722" s="89" t="s">
        <v>2634</v>
      </c>
      <c r="G722" s="91">
        <v>79.5</v>
      </c>
      <c r="H722" s="64">
        <f>_xlfn.IFNA(G722*(1-VLOOKUP(A722,Rabatte!A:G,7,FALSE)),G722*1)</f>
        <v>79.5</v>
      </c>
      <c r="I722" s="88">
        <v>50</v>
      </c>
      <c r="J722" s="64">
        <f>_xlfn.IFNA(G722*(1-VLOOKUP(A722,Rabatte!A:H,8,FALSE)),G722*1)</f>
        <v>79.5</v>
      </c>
      <c r="K722" s="93">
        <v>5.3</v>
      </c>
      <c r="L722" s="99">
        <v>4002626130709</v>
      </c>
      <c r="P722" s="60" t="str">
        <f t="shared" si="11"/>
        <v>ML</v>
      </c>
    </row>
    <row r="723" spans="1:16" x14ac:dyDescent="0.25">
      <c r="A723" s="88" t="s">
        <v>931</v>
      </c>
      <c r="B723" s="89" t="s">
        <v>932</v>
      </c>
      <c r="C723" s="89" t="s">
        <v>933</v>
      </c>
      <c r="D723" s="90">
        <v>13073</v>
      </c>
      <c r="E723" s="88">
        <v>2025698</v>
      </c>
      <c r="F723" s="89" t="s">
        <v>2635</v>
      </c>
      <c r="G723" s="91">
        <v>79.5</v>
      </c>
      <c r="H723" s="64">
        <f>_xlfn.IFNA(G723*(1-VLOOKUP(A723,Rabatte!A:G,7,FALSE)),G723*1)</f>
        <v>79.5</v>
      </c>
      <c r="I723" s="88">
        <v>50</v>
      </c>
      <c r="J723" s="64">
        <f>_xlfn.IFNA(G723*(1-VLOOKUP(A723,Rabatte!A:H,8,FALSE)),G723*1)</f>
        <v>79.5</v>
      </c>
      <c r="K723" s="93">
        <v>5.3</v>
      </c>
      <c r="L723" s="99">
        <v>4002626130730</v>
      </c>
      <c r="P723" s="60" t="str">
        <f t="shared" si="11"/>
        <v>ML</v>
      </c>
    </row>
    <row r="724" spans="1:16" x14ac:dyDescent="0.25">
      <c r="A724" s="88" t="s">
        <v>931</v>
      </c>
      <c r="B724" s="89" t="s">
        <v>932</v>
      </c>
      <c r="C724" s="89" t="s">
        <v>933</v>
      </c>
      <c r="D724" s="90">
        <v>13101</v>
      </c>
      <c r="E724" s="88">
        <v>2002911</v>
      </c>
      <c r="F724" s="89" t="s">
        <v>1419</v>
      </c>
      <c r="G724" s="91">
        <v>155.75</v>
      </c>
      <c r="H724" s="64">
        <f>_xlfn.IFNA(G724*(1-VLOOKUP(A724,Rabatte!A:G,7,FALSE)),G724*1)</f>
        <v>155.75</v>
      </c>
      <c r="I724" s="88">
        <v>6</v>
      </c>
      <c r="J724" s="64">
        <f>_xlfn.IFNA(G724*(1-VLOOKUP(A724,Rabatte!A:H,8,FALSE)),G724*1)</f>
        <v>155.75</v>
      </c>
      <c r="K724" s="93">
        <v>38.39</v>
      </c>
      <c r="L724" s="99">
        <v>4002626131010</v>
      </c>
      <c r="P724" s="60" t="str">
        <f t="shared" si="11"/>
        <v>ML</v>
      </c>
    </row>
    <row r="725" spans="1:16" x14ac:dyDescent="0.25">
      <c r="A725" s="88" t="s">
        <v>931</v>
      </c>
      <c r="B725" s="89" t="s">
        <v>932</v>
      </c>
      <c r="C725" s="89" t="s">
        <v>933</v>
      </c>
      <c r="D725" s="90">
        <v>13102</v>
      </c>
      <c r="E725" s="88">
        <v>2002916</v>
      </c>
      <c r="F725" s="89" t="s">
        <v>1420</v>
      </c>
      <c r="G725" s="91">
        <v>155.75</v>
      </c>
      <c r="H725" s="64">
        <f>_xlfn.IFNA(G725*(1-VLOOKUP(A725,Rabatte!A:G,7,FALSE)),G725*1)</f>
        <v>155.75</v>
      </c>
      <c r="I725" s="88">
        <v>6</v>
      </c>
      <c r="J725" s="64">
        <f>_xlfn.IFNA(G725*(1-VLOOKUP(A725,Rabatte!A:H,8,FALSE)),G725*1)</f>
        <v>155.75</v>
      </c>
      <c r="K725" s="93">
        <v>39.39</v>
      </c>
      <c r="L725" s="99">
        <v>4002626131027</v>
      </c>
      <c r="P725" s="60" t="str">
        <f t="shared" si="11"/>
        <v>ML</v>
      </c>
    </row>
    <row r="726" spans="1:16" x14ac:dyDescent="0.25">
      <c r="A726" s="88" t="s">
        <v>931</v>
      </c>
      <c r="B726" s="89" t="s">
        <v>932</v>
      </c>
      <c r="C726" s="89" t="s">
        <v>933</v>
      </c>
      <c r="D726" s="90">
        <v>13103</v>
      </c>
      <c r="E726" s="88">
        <v>2002920</v>
      </c>
      <c r="F726" s="89" t="s">
        <v>1421</v>
      </c>
      <c r="G726" s="91">
        <v>155.75</v>
      </c>
      <c r="H726" s="64">
        <f>_xlfn.IFNA(G726*(1-VLOOKUP(A726,Rabatte!A:G,7,FALSE)),G726*1)</f>
        <v>155.75</v>
      </c>
      <c r="I726" s="88">
        <v>6</v>
      </c>
      <c r="J726" s="64">
        <f>_xlfn.IFNA(G726*(1-VLOOKUP(A726,Rabatte!A:H,8,FALSE)),G726*1)</f>
        <v>155.75</v>
      </c>
      <c r="K726" s="93">
        <v>39.840000000000003</v>
      </c>
      <c r="L726" s="99">
        <v>4002626131034</v>
      </c>
      <c r="P726" s="60" t="str">
        <f t="shared" si="11"/>
        <v>ML</v>
      </c>
    </row>
    <row r="727" spans="1:16" x14ac:dyDescent="0.25">
      <c r="A727" s="88" t="s">
        <v>931</v>
      </c>
      <c r="B727" s="89" t="s">
        <v>932</v>
      </c>
      <c r="C727" s="89" t="s">
        <v>933</v>
      </c>
      <c r="D727" s="90">
        <v>13104</v>
      </c>
      <c r="E727" s="88">
        <v>2002931</v>
      </c>
      <c r="F727" s="89" t="s">
        <v>1422</v>
      </c>
      <c r="G727" s="91">
        <v>155.75</v>
      </c>
      <c r="H727" s="64">
        <f>_xlfn.IFNA(G727*(1-VLOOKUP(A727,Rabatte!A:G,7,FALSE)),G727*1)</f>
        <v>155.75</v>
      </c>
      <c r="I727" s="88">
        <v>6</v>
      </c>
      <c r="J727" s="64">
        <f>_xlfn.IFNA(G727*(1-VLOOKUP(A727,Rabatte!A:H,8,FALSE)),G727*1)</f>
        <v>155.75</v>
      </c>
      <c r="K727" s="93">
        <v>40.44</v>
      </c>
      <c r="L727" s="99">
        <v>4002626131041</v>
      </c>
      <c r="P727" s="60" t="str">
        <f t="shared" si="11"/>
        <v>ML</v>
      </c>
    </row>
    <row r="728" spans="1:16" x14ac:dyDescent="0.25">
      <c r="A728" s="88" t="s">
        <v>931</v>
      </c>
      <c r="B728" s="89" t="s">
        <v>932</v>
      </c>
      <c r="C728" s="89" t="s">
        <v>933</v>
      </c>
      <c r="D728" s="90">
        <v>13105</v>
      </c>
      <c r="E728" s="88">
        <v>2025701</v>
      </c>
      <c r="F728" s="89" t="s">
        <v>2636</v>
      </c>
      <c r="G728" s="91">
        <v>155.75</v>
      </c>
      <c r="H728" s="64">
        <f>_xlfn.IFNA(G728*(1-VLOOKUP(A728,Rabatte!A:G,7,FALSE)),G728*1)</f>
        <v>155.75</v>
      </c>
      <c r="I728" s="88">
        <v>6</v>
      </c>
      <c r="J728" s="64">
        <f>_xlfn.IFNA(G728*(1-VLOOKUP(A728,Rabatte!A:H,8,FALSE)),G728*1)</f>
        <v>155.75</v>
      </c>
      <c r="K728" s="93">
        <v>40.79</v>
      </c>
      <c r="L728" s="99">
        <v>4002626131058</v>
      </c>
      <c r="P728" s="60" t="str">
        <f t="shared" si="11"/>
        <v>ML</v>
      </c>
    </row>
    <row r="729" spans="1:16" x14ac:dyDescent="0.25">
      <c r="A729" s="88" t="s">
        <v>931</v>
      </c>
      <c r="B729" s="89" t="s">
        <v>932</v>
      </c>
      <c r="C729" s="89" t="s">
        <v>933</v>
      </c>
      <c r="D729" s="90">
        <v>13106</v>
      </c>
      <c r="E729" s="88">
        <v>2002946</v>
      </c>
      <c r="F729" s="89" t="s">
        <v>1423</v>
      </c>
      <c r="G729" s="91">
        <v>155.75</v>
      </c>
      <c r="H729" s="64">
        <f>_xlfn.IFNA(G729*(1-VLOOKUP(A729,Rabatte!A:G,7,FALSE)),G729*1)</f>
        <v>155.75</v>
      </c>
      <c r="I729" s="88">
        <v>6</v>
      </c>
      <c r="J729" s="64">
        <f>_xlfn.IFNA(G729*(1-VLOOKUP(A729,Rabatte!A:H,8,FALSE)),G729*1)</f>
        <v>155.75</v>
      </c>
      <c r="K729" s="93">
        <v>41.29</v>
      </c>
      <c r="L729" s="99">
        <v>4002626131065</v>
      </c>
      <c r="P729" s="60" t="str">
        <f t="shared" si="11"/>
        <v>ML</v>
      </c>
    </row>
    <row r="730" spans="1:16" x14ac:dyDescent="0.25">
      <c r="A730" s="88" t="s">
        <v>931</v>
      </c>
      <c r="B730" s="89" t="s">
        <v>932</v>
      </c>
      <c r="C730" s="89" t="s">
        <v>933</v>
      </c>
      <c r="D730" s="90">
        <v>13107</v>
      </c>
      <c r="E730" s="88">
        <v>2002949</v>
      </c>
      <c r="F730" s="89" t="s">
        <v>1424</v>
      </c>
      <c r="G730" s="91">
        <v>155.75</v>
      </c>
      <c r="H730" s="64">
        <f>_xlfn.IFNA(G730*(1-VLOOKUP(A730,Rabatte!A:G,7,FALSE)),G730*1)</f>
        <v>155.75</v>
      </c>
      <c r="I730" s="88">
        <v>6</v>
      </c>
      <c r="J730" s="64">
        <f>_xlfn.IFNA(G730*(1-VLOOKUP(A730,Rabatte!A:H,8,FALSE)),G730*1)</f>
        <v>155.75</v>
      </c>
      <c r="K730" s="93">
        <v>41.44</v>
      </c>
      <c r="L730" s="99">
        <v>4002626131072</v>
      </c>
      <c r="P730" s="60" t="str">
        <f t="shared" si="11"/>
        <v>ML</v>
      </c>
    </row>
    <row r="731" spans="1:16" x14ac:dyDescent="0.25">
      <c r="A731" s="88" t="s">
        <v>931</v>
      </c>
      <c r="B731" s="89" t="s">
        <v>932</v>
      </c>
      <c r="C731" s="89" t="s">
        <v>933</v>
      </c>
      <c r="D731" s="90">
        <v>13108</v>
      </c>
      <c r="E731" s="88">
        <v>2002951</v>
      </c>
      <c r="F731" s="89" t="s">
        <v>1425</v>
      </c>
      <c r="G731" s="91">
        <v>155.75</v>
      </c>
      <c r="H731" s="64">
        <f>_xlfn.IFNA(G731*(1-VLOOKUP(A731,Rabatte!A:G,7,FALSE)),G731*1)</f>
        <v>155.75</v>
      </c>
      <c r="I731" s="88">
        <v>6</v>
      </c>
      <c r="J731" s="64">
        <f>_xlfn.IFNA(G731*(1-VLOOKUP(A731,Rabatte!A:H,8,FALSE)),G731*1)</f>
        <v>155.75</v>
      </c>
      <c r="K731" s="93">
        <v>41.79</v>
      </c>
      <c r="L731" s="99">
        <v>4002626131089</v>
      </c>
      <c r="P731" s="60" t="str">
        <f t="shared" si="11"/>
        <v>ML</v>
      </c>
    </row>
    <row r="732" spans="1:16" x14ac:dyDescent="0.25">
      <c r="A732" s="88" t="s">
        <v>931</v>
      </c>
      <c r="B732" s="89" t="s">
        <v>932</v>
      </c>
      <c r="C732" s="89" t="s">
        <v>933</v>
      </c>
      <c r="D732" s="90">
        <v>13109</v>
      </c>
      <c r="E732" s="88">
        <v>2002956</v>
      </c>
      <c r="F732" s="89" t="s">
        <v>1426</v>
      </c>
      <c r="G732" s="91">
        <v>155.75</v>
      </c>
      <c r="H732" s="64">
        <f>_xlfn.IFNA(G732*(1-VLOOKUP(A732,Rabatte!A:G,7,FALSE)),G732*1)</f>
        <v>155.75</v>
      </c>
      <c r="I732" s="88">
        <v>6</v>
      </c>
      <c r="J732" s="64">
        <f>_xlfn.IFNA(G732*(1-VLOOKUP(A732,Rabatte!A:H,8,FALSE)),G732*1)</f>
        <v>155.75</v>
      </c>
      <c r="K732" s="93">
        <v>42.19</v>
      </c>
      <c r="L732" s="99">
        <v>4002626131096</v>
      </c>
      <c r="P732" s="60" t="str">
        <f t="shared" si="11"/>
        <v>ML</v>
      </c>
    </row>
    <row r="733" spans="1:16" x14ac:dyDescent="0.25">
      <c r="A733" s="88" t="s">
        <v>931</v>
      </c>
      <c r="B733" s="89" t="s">
        <v>932</v>
      </c>
      <c r="C733" s="89" t="s">
        <v>933</v>
      </c>
      <c r="D733" s="90">
        <v>13110</v>
      </c>
      <c r="E733" s="88">
        <v>2002959</v>
      </c>
      <c r="F733" s="89" t="s">
        <v>1427</v>
      </c>
      <c r="G733" s="91">
        <v>155.75</v>
      </c>
      <c r="H733" s="64">
        <f>_xlfn.IFNA(G733*(1-VLOOKUP(A733,Rabatte!A:G,7,FALSE)),G733*1)</f>
        <v>155.75</v>
      </c>
      <c r="I733" s="88">
        <v>6</v>
      </c>
      <c r="J733" s="64">
        <f>_xlfn.IFNA(G733*(1-VLOOKUP(A733,Rabatte!A:H,8,FALSE)),G733*1)</f>
        <v>155.75</v>
      </c>
      <c r="K733" s="93">
        <v>43.09</v>
      </c>
      <c r="L733" s="99">
        <v>4002626131102</v>
      </c>
      <c r="P733" s="60" t="str">
        <f t="shared" si="11"/>
        <v>ML</v>
      </c>
    </row>
    <row r="734" spans="1:16" x14ac:dyDescent="0.25">
      <c r="A734" s="88" t="s">
        <v>931</v>
      </c>
      <c r="B734" s="89" t="s">
        <v>932</v>
      </c>
      <c r="C734" s="89" t="s">
        <v>933</v>
      </c>
      <c r="D734" s="90">
        <v>13121</v>
      </c>
      <c r="E734" s="88">
        <v>2002988</v>
      </c>
      <c r="F734" s="89" t="s">
        <v>1428</v>
      </c>
      <c r="G734" s="91">
        <v>157.5</v>
      </c>
      <c r="H734" s="64">
        <f>_xlfn.IFNA(G734*(1-VLOOKUP(A734,Rabatte!A:G,7,FALSE)),G734*1)</f>
        <v>157.5</v>
      </c>
      <c r="I734" s="88">
        <v>12</v>
      </c>
      <c r="J734" s="64">
        <f>_xlfn.IFNA(G734*(1-VLOOKUP(A734,Rabatte!A:H,8,FALSE)),G734*1)</f>
        <v>157.5</v>
      </c>
      <c r="K734" s="93">
        <v>21.56</v>
      </c>
      <c r="L734" s="99">
        <v>4002626131218</v>
      </c>
      <c r="P734" s="60" t="str">
        <f t="shared" si="11"/>
        <v>ML</v>
      </c>
    </row>
    <row r="735" spans="1:16" x14ac:dyDescent="0.25">
      <c r="A735" s="88" t="s">
        <v>931</v>
      </c>
      <c r="B735" s="89" t="s">
        <v>932</v>
      </c>
      <c r="C735" s="89" t="s">
        <v>933</v>
      </c>
      <c r="D735" s="90">
        <v>13122</v>
      </c>
      <c r="E735" s="88">
        <v>2002991</v>
      </c>
      <c r="F735" s="89" t="s">
        <v>1429</v>
      </c>
      <c r="G735" s="91">
        <v>191.5</v>
      </c>
      <c r="H735" s="64">
        <f>_xlfn.IFNA(G735*(1-VLOOKUP(A735,Rabatte!A:G,7,FALSE)),G735*1)</f>
        <v>191.5</v>
      </c>
      <c r="I735" s="88">
        <v>3</v>
      </c>
      <c r="J735" s="64">
        <f>_xlfn.IFNA(G735*(1-VLOOKUP(A735,Rabatte!A:H,8,FALSE)),G735*1)</f>
        <v>191.5</v>
      </c>
      <c r="K735" s="93">
        <v>21.32</v>
      </c>
      <c r="L735" s="99">
        <v>4002626131225</v>
      </c>
      <c r="P735" s="60" t="str">
        <f t="shared" si="11"/>
        <v>ML</v>
      </c>
    </row>
    <row r="736" spans="1:16" x14ac:dyDescent="0.25">
      <c r="A736" s="88" t="s">
        <v>931</v>
      </c>
      <c r="B736" s="89" t="s">
        <v>932</v>
      </c>
      <c r="C736" s="89" t="s">
        <v>933</v>
      </c>
      <c r="D736" s="90">
        <v>13130</v>
      </c>
      <c r="E736" s="88">
        <v>2003025</v>
      </c>
      <c r="F736" s="89" t="s">
        <v>4558</v>
      </c>
      <c r="G736" s="91">
        <v>155.75</v>
      </c>
      <c r="H736" s="64">
        <f>_xlfn.IFNA(G736*(1-VLOOKUP(A736,Rabatte!A:G,7,FALSE)),G736*1)</f>
        <v>155.75</v>
      </c>
      <c r="I736" s="88">
        <v>9</v>
      </c>
      <c r="J736" s="64">
        <f>_xlfn.IFNA(G736*(1-VLOOKUP(A736,Rabatte!A:H,8,FALSE)),G736*1)</f>
        <v>155.75</v>
      </c>
      <c r="K736" s="93">
        <v>39.29</v>
      </c>
      <c r="L736" s="99">
        <v>4002626131300</v>
      </c>
      <c r="P736" s="60" t="str">
        <f t="shared" si="11"/>
        <v>ML</v>
      </c>
    </row>
    <row r="737" spans="1:16" x14ac:dyDescent="0.25">
      <c r="A737" s="88" t="s">
        <v>931</v>
      </c>
      <c r="B737" s="89" t="s">
        <v>932</v>
      </c>
      <c r="C737" s="89" t="s">
        <v>933</v>
      </c>
      <c r="D737" s="90">
        <v>13131</v>
      </c>
      <c r="E737" s="88">
        <v>2003029</v>
      </c>
      <c r="F737" s="89" t="s">
        <v>1430</v>
      </c>
      <c r="G737" s="91">
        <v>189.24999999999997</v>
      </c>
      <c r="H737" s="64">
        <f>_xlfn.IFNA(G737*(1-VLOOKUP(A737,Rabatte!A:G,7,FALSE)),G737*1)</f>
        <v>189.24999999999997</v>
      </c>
      <c r="I737" s="88">
        <v>6</v>
      </c>
      <c r="J737" s="64">
        <f>_xlfn.IFNA(G737*(1-VLOOKUP(A737,Rabatte!A:H,8,FALSE)),G737*1)</f>
        <v>189.24999999999997</v>
      </c>
      <c r="K737" s="93">
        <v>42.72</v>
      </c>
      <c r="L737" s="99">
        <v>4002626131317</v>
      </c>
      <c r="P737" s="60" t="str">
        <f t="shared" si="11"/>
        <v>ML</v>
      </c>
    </row>
    <row r="738" spans="1:16" x14ac:dyDescent="0.25">
      <c r="A738" s="88" t="s">
        <v>931</v>
      </c>
      <c r="B738" s="89" t="s">
        <v>932</v>
      </c>
      <c r="C738" s="89" t="s">
        <v>933</v>
      </c>
      <c r="D738" s="90">
        <v>13132</v>
      </c>
      <c r="E738" s="88">
        <v>2003033</v>
      </c>
      <c r="F738" s="89" t="s">
        <v>1431</v>
      </c>
      <c r="G738" s="91">
        <v>101.25</v>
      </c>
      <c r="H738" s="64">
        <f>_xlfn.IFNA(G738*(1-VLOOKUP(A738,Rabatte!A:G,7,FALSE)),G738*1)</f>
        <v>101.25</v>
      </c>
      <c r="I738" s="88">
        <v>6</v>
      </c>
      <c r="J738" s="64">
        <f>_xlfn.IFNA(G738*(1-VLOOKUP(A738,Rabatte!A:H,8,FALSE)),G738*1)</f>
        <v>101.25</v>
      </c>
      <c r="K738" s="93">
        <v>21.81</v>
      </c>
      <c r="L738" s="99">
        <v>4002626131324</v>
      </c>
      <c r="P738" s="60" t="str">
        <f t="shared" si="11"/>
        <v>ML</v>
      </c>
    </row>
    <row r="739" spans="1:16" x14ac:dyDescent="0.25">
      <c r="A739" s="88" t="s">
        <v>931</v>
      </c>
      <c r="B739" s="89" t="s">
        <v>932</v>
      </c>
      <c r="C739" s="89" t="s">
        <v>933</v>
      </c>
      <c r="D739" s="90">
        <v>13133</v>
      </c>
      <c r="E739" s="88">
        <v>2003034</v>
      </c>
      <c r="F739" s="89" t="s">
        <v>1432</v>
      </c>
      <c r="G739" s="91">
        <v>119.75</v>
      </c>
      <c r="H739" s="64">
        <f>_xlfn.IFNA(G739*(1-VLOOKUP(A739,Rabatte!A:G,7,FALSE)),G739*1)</f>
        <v>119.75</v>
      </c>
      <c r="I739" s="88">
        <v>6</v>
      </c>
      <c r="J739" s="64">
        <f>_xlfn.IFNA(G739*(1-VLOOKUP(A739,Rabatte!A:H,8,FALSE)),G739*1)</f>
        <v>119.75</v>
      </c>
      <c r="K739" s="93">
        <v>21.79</v>
      </c>
      <c r="L739" s="99">
        <v>4002626131331</v>
      </c>
      <c r="P739" s="60" t="str">
        <f t="shared" si="11"/>
        <v>ML</v>
      </c>
    </row>
    <row r="740" spans="1:16" x14ac:dyDescent="0.25">
      <c r="A740" s="88" t="s">
        <v>931</v>
      </c>
      <c r="B740" s="89" t="s">
        <v>932</v>
      </c>
      <c r="C740" s="89" t="s">
        <v>933</v>
      </c>
      <c r="D740" s="90">
        <v>13140</v>
      </c>
      <c r="E740" s="88">
        <v>2003035</v>
      </c>
      <c r="F740" s="89" t="s">
        <v>3821</v>
      </c>
      <c r="G740" s="91">
        <v>155.75</v>
      </c>
      <c r="H740" s="64">
        <f>_xlfn.IFNA(G740*(1-VLOOKUP(A740,Rabatte!A:G,7,FALSE)),G740*1)</f>
        <v>155.75</v>
      </c>
      <c r="I740" s="88">
        <v>9</v>
      </c>
      <c r="J740" s="64">
        <f>_xlfn.IFNA(G740*(1-VLOOKUP(A740,Rabatte!A:H,8,FALSE)),G740*1)</f>
        <v>155.75</v>
      </c>
      <c r="K740" s="93">
        <v>41.04</v>
      </c>
      <c r="L740" s="99">
        <v>4002626131409</v>
      </c>
      <c r="P740" s="60" t="str">
        <f t="shared" si="11"/>
        <v>ML</v>
      </c>
    </row>
    <row r="741" spans="1:16" x14ac:dyDescent="0.25">
      <c r="A741" s="88" t="s">
        <v>931</v>
      </c>
      <c r="B741" s="89" t="s">
        <v>932</v>
      </c>
      <c r="C741" s="89" t="s">
        <v>933</v>
      </c>
      <c r="D741" s="90">
        <v>13141</v>
      </c>
      <c r="E741" s="88">
        <v>2003036</v>
      </c>
      <c r="F741" s="89" t="s">
        <v>4559</v>
      </c>
      <c r="G741" s="91">
        <v>189.24999999999997</v>
      </c>
      <c r="H741" s="64">
        <f>_xlfn.IFNA(G741*(1-VLOOKUP(A741,Rabatte!A:G,7,FALSE)),G741*1)</f>
        <v>189.24999999999997</v>
      </c>
      <c r="I741" s="88">
        <v>6</v>
      </c>
      <c r="J741" s="64">
        <f>_xlfn.IFNA(G741*(1-VLOOKUP(A741,Rabatte!A:H,8,FALSE)),G741*1)</f>
        <v>189.24999999999997</v>
      </c>
      <c r="K741" s="93">
        <v>44.12</v>
      </c>
      <c r="L741" s="99">
        <v>4002626131416</v>
      </c>
      <c r="P741" s="60" t="str">
        <f t="shared" si="11"/>
        <v>ML</v>
      </c>
    </row>
    <row r="742" spans="1:16" x14ac:dyDescent="0.25">
      <c r="A742" s="88" t="s">
        <v>931</v>
      </c>
      <c r="B742" s="89" t="s">
        <v>932</v>
      </c>
      <c r="C742" s="89" t="s">
        <v>933</v>
      </c>
      <c r="D742" s="90">
        <v>13142</v>
      </c>
      <c r="E742" s="88">
        <v>2003037</v>
      </c>
      <c r="F742" s="89" t="s">
        <v>4560</v>
      </c>
      <c r="G742" s="91">
        <v>101.25</v>
      </c>
      <c r="H742" s="64">
        <f>_xlfn.IFNA(G742*(1-VLOOKUP(A742,Rabatte!A:G,7,FALSE)),G742*1)</f>
        <v>101.25</v>
      </c>
      <c r="I742" s="88">
        <v>6</v>
      </c>
      <c r="J742" s="64">
        <f>_xlfn.IFNA(G742*(1-VLOOKUP(A742,Rabatte!A:H,8,FALSE)),G742*1)</f>
        <v>101.25</v>
      </c>
      <c r="K742" s="93">
        <v>23.86</v>
      </c>
      <c r="L742" s="99">
        <v>4002626131423</v>
      </c>
      <c r="P742" s="60" t="str">
        <f t="shared" si="11"/>
        <v>ML</v>
      </c>
    </row>
    <row r="743" spans="1:16" x14ac:dyDescent="0.25">
      <c r="A743" s="88" t="s">
        <v>931</v>
      </c>
      <c r="B743" s="89" t="s">
        <v>932</v>
      </c>
      <c r="C743" s="89" t="s">
        <v>933</v>
      </c>
      <c r="D743" s="90">
        <v>13143</v>
      </c>
      <c r="E743" s="88">
        <v>2003038</v>
      </c>
      <c r="F743" s="89" t="s">
        <v>4561</v>
      </c>
      <c r="G743" s="91">
        <v>119.75</v>
      </c>
      <c r="H743" s="64">
        <f>_xlfn.IFNA(G743*(1-VLOOKUP(A743,Rabatte!A:G,7,FALSE)),G743*1)</f>
        <v>119.75</v>
      </c>
      <c r="I743" s="88">
        <v>6</v>
      </c>
      <c r="J743" s="64">
        <f>_xlfn.IFNA(G743*(1-VLOOKUP(A743,Rabatte!A:H,8,FALSE)),G743*1)</f>
        <v>119.75</v>
      </c>
      <c r="K743" s="93">
        <v>23.74</v>
      </c>
      <c r="L743" s="99">
        <v>4002626131430</v>
      </c>
      <c r="P743" s="60" t="str">
        <f t="shared" si="11"/>
        <v>ML</v>
      </c>
    </row>
    <row r="744" spans="1:16" x14ac:dyDescent="0.25">
      <c r="A744" s="88" t="s">
        <v>931</v>
      </c>
      <c r="B744" s="89" t="s">
        <v>932</v>
      </c>
      <c r="C744" s="89" t="s">
        <v>933</v>
      </c>
      <c r="D744" s="90">
        <v>13150</v>
      </c>
      <c r="E744" s="88">
        <v>2003039</v>
      </c>
      <c r="F744" s="89" t="s">
        <v>4562</v>
      </c>
      <c r="G744" s="91">
        <v>155.75</v>
      </c>
      <c r="H744" s="64">
        <f>_xlfn.IFNA(G744*(1-VLOOKUP(A744,Rabatte!A:G,7,FALSE)),G744*1)</f>
        <v>155.75</v>
      </c>
      <c r="I744" s="88">
        <v>9</v>
      </c>
      <c r="J744" s="64">
        <f>_xlfn.IFNA(G744*(1-VLOOKUP(A744,Rabatte!A:H,8,FALSE)),G744*1)</f>
        <v>155.75</v>
      </c>
      <c r="K744" s="93">
        <v>43.94</v>
      </c>
      <c r="L744" s="99">
        <v>4002626131508</v>
      </c>
      <c r="P744" s="60" t="str">
        <f t="shared" si="11"/>
        <v>ML</v>
      </c>
    </row>
    <row r="745" spans="1:16" x14ac:dyDescent="0.25">
      <c r="A745" s="88" t="s">
        <v>931</v>
      </c>
      <c r="B745" s="89" t="s">
        <v>932</v>
      </c>
      <c r="C745" s="89" t="s">
        <v>933</v>
      </c>
      <c r="D745" s="90">
        <v>13151</v>
      </c>
      <c r="E745" s="88">
        <v>2003040</v>
      </c>
      <c r="F745" s="89" t="s">
        <v>1433</v>
      </c>
      <c r="G745" s="91">
        <v>189.24999999999997</v>
      </c>
      <c r="H745" s="64">
        <f>_xlfn.IFNA(G745*(1-VLOOKUP(A745,Rabatte!A:G,7,FALSE)),G745*1)</f>
        <v>189.24999999999997</v>
      </c>
      <c r="I745" s="88">
        <v>6</v>
      </c>
      <c r="J745" s="64">
        <f>_xlfn.IFNA(G745*(1-VLOOKUP(A745,Rabatte!A:H,8,FALSE)),G745*1)</f>
        <v>189.24999999999997</v>
      </c>
      <c r="K745" s="93">
        <v>47.07</v>
      </c>
      <c r="L745" s="99">
        <v>4002626131515</v>
      </c>
      <c r="P745" s="60" t="str">
        <f t="shared" si="11"/>
        <v>ML</v>
      </c>
    </row>
    <row r="746" spans="1:16" x14ac:dyDescent="0.25">
      <c r="A746" s="88" t="s">
        <v>931</v>
      </c>
      <c r="B746" s="89" t="s">
        <v>932</v>
      </c>
      <c r="C746" s="89" t="s">
        <v>933</v>
      </c>
      <c r="D746" s="90">
        <v>13152</v>
      </c>
      <c r="E746" s="88">
        <v>2003041</v>
      </c>
      <c r="F746" s="89" t="s">
        <v>1434</v>
      </c>
      <c r="G746" s="91">
        <v>101.25</v>
      </c>
      <c r="H746" s="64">
        <f>_xlfn.IFNA(G746*(1-VLOOKUP(A746,Rabatte!A:G,7,FALSE)),G746*1)</f>
        <v>101.25</v>
      </c>
      <c r="I746" s="88">
        <v>6</v>
      </c>
      <c r="J746" s="64">
        <f>_xlfn.IFNA(G746*(1-VLOOKUP(A746,Rabatte!A:H,8,FALSE)),G746*1)</f>
        <v>101.25</v>
      </c>
      <c r="K746" s="93">
        <v>24.96</v>
      </c>
      <c r="L746" s="99">
        <v>4002626131522</v>
      </c>
      <c r="P746" s="60" t="str">
        <f t="shared" si="11"/>
        <v>ML</v>
      </c>
    </row>
    <row r="747" spans="1:16" x14ac:dyDescent="0.25">
      <c r="A747" s="88" t="s">
        <v>931</v>
      </c>
      <c r="B747" s="89" t="s">
        <v>932</v>
      </c>
      <c r="C747" s="89" t="s">
        <v>933</v>
      </c>
      <c r="D747" s="90">
        <v>13153</v>
      </c>
      <c r="E747" s="88">
        <v>2003042</v>
      </c>
      <c r="F747" s="89" t="s">
        <v>4563</v>
      </c>
      <c r="G747" s="91">
        <v>119.75</v>
      </c>
      <c r="H747" s="64">
        <f>_xlfn.IFNA(G747*(1-VLOOKUP(A747,Rabatte!A:G,7,FALSE)),G747*1)</f>
        <v>119.75</v>
      </c>
      <c r="I747" s="88">
        <v>6</v>
      </c>
      <c r="J747" s="64">
        <f>_xlfn.IFNA(G747*(1-VLOOKUP(A747,Rabatte!A:H,8,FALSE)),G747*1)</f>
        <v>119.75</v>
      </c>
      <c r="K747" s="93">
        <v>24.79</v>
      </c>
      <c r="L747" s="99">
        <v>4002626131539</v>
      </c>
      <c r="P747" s="60" t="str">
        <f t="shared" si="11"/>
        <v>ML</v>
      </c>
    </row>
    <row r="748" spans="1:16" x14ac:dyDescent="0.25">
      <c r="A748" s="88" t="s">
        <v>931</v>
      </c>
      <c r="B748" s="89" t="s">
        <v>932</v>
      </c>
      <c r="C748" s="89" t="s">
        <v>933</v>
      </c>
      <c r="D748" s="90">
        <v>13160</v>
      </c>
      <c r="E748" s="88">
        <v>2003043</v>
      </c>
      <c r="F748" s="89" t="s">
        <v>1435</v>
      </c>
      <c r="G748" s="91">
        <v>155.75</v>
      </c>
      <c r="H748" s="64">
        <f>_xlfn.IFNA(G748*(1-VLOOKUP(A748,Rabatte!A:G,7,FALSE)),G748*1)</f>
        <v>155.75</v>
      </c>
      <c r="I748" s="88">
        <v>6</v>
      </c>
      <c r="J748" s="64">
        <f>_xlfn.IFNA(G748*(1-VLOOKUP(A748,Rabatte!A:H,8,FALSE)),G748*1)</f>
        <v>155.75</v>
      </c>
      <c r="K748" s="93">
        <v>46.09</v>
      </c>
      <c r="L748" s="99">
        <v>4002626131607</v>
      </c>
      <c r="P748" s="60" t="str">
        <f t="shared" si="11"/>
        <v>ML</v>
      </c>
    </row>
    <row r="749" spans="1:16" x14ac:dyDescent="0.25">
      <c r="A749" s="88" t="s">
        <v>931</v>
      </c>
      <c r="B749" s="89" t="s">
        <v>932</v>
      </c>
      <c r="C749" s="89" t="s">
        <v>933</v>
      </c>
      <c r="D749" s="90">
        <v>13161</v>
      </c>
      <c r="E749" s="88">
        <v>2003044</v>
      </c>
      <c r="F749" s="89" t="s">
        <v>1436</v>
      </c>
      <c r="G749" s="91">
        <v>189.24999999999997</v>
      </c>
      <c r="H749" s="64">
        <f>_xlfn.IFNA(G749*(1-VLOOKUP(A749,Rabatte!A:G,7,FALSE)),G749*1)</f>
        <v>189.24999999999997</v>
      </c>
      <c r="I749" s="88">
        <v>3</v>
      </c>
      <c r="J749" s="64">
        <f>_xlfn.IFNA(G749*(1-VLOOKUP(A749,Rabatte!A:H,8,FALSE)),G749*1)</f>
        <v>189.24999999999997</v>
      </c>
      <c r="K749" s="93">
        <v>48.57</v>
      </c>
      <c r="L749" s="99">
        <v>4002626131614</v>
      </c>
      <c r="P749" s="60" t="str">
        <f t="shared" si="11"/>
        <v>ML</v>
      </c>
    </row>
    <row r="750" spans="1:16" x14ac:dyDescent="0.25">
      <c r="A750" s="88" t="s">
        <v>931</v>
      </c>
      <c r="B750" s="89" t="s">
        <v>932</v>
      </c>
      <c r="C750" s="89" t="s">
        <v>933</v>
      </c>
      <c r="D750" s="90">
        <v>13162</v>
      </c>
      <c r="E750" s="88">
        <v>2003045</v>
      </c>
      <c r="F750" s="89" t="s">
        <v>1437</v>
      </c>
      <c r="G750" s="91">
        <v>101.25</v>
      </c>
      <c r="H750" s="64">
        <f>_xlfn.IFNA(G750*(1-VLOOKUP(A750,Rabatte!A:G,7,FALSE)),G750*1)</f>
        <v>101.25</v>
      </c>
      <c r="I750" s="88">
        <v>6</v>
      </c>
      <c r="J750" s="64">
        <f>_xlfn.IFNA(G750*(1-VLOOKUP(A750,Rabatte!A:H,8,FALSE)),G750*1)</f>
        <v>101.25</v>
      </c>
      <c r="K750" s="93">
        <v>26.16</v>
      </c>
      <c r="L750" s="99">
        <v>4002626131621</v>
      </c>
      <c r="P750" s="60" t="str">
        <f t="shared" si="11"/>
        <v>ML</v>
      </c>
    </row>
    <row r="751" spans="1:16" x14ac:dyDescent="0.25">
      <c r="A751" s="88" t="s">
        <v>931</v>
      </c>
      <c r="B751" s="89" t="s">
        <v>932</v>
      </c>
      <c r="C751" s="89" t="s">
        <v>933</v>
      </c>
      <c r="D751" s="90">
        <v>13163</v>
      </c>
      <c r="E751" s="88">
        <v>2003046</v>
      </c>
      <c r="F751" s="89" t="s">
        <v>1438</v>
      </c>
      <c r="G751" s="91">
        <v>119.75</v>
      </c>
      <c r="H751" s="64">
        <f>_xlfn.IFNA(G751*(1-VLOOKUP(A751,Rabatte!A:G,7,FALSE)),G751*1)</f>
        <v>119.75</v>
      </c>
      <c r="I751" s="88">
        <v>6</v>
      </c>
      <c r="J751" s="64">
        <f>_xlfn.IFNA(G751*(1-VLOOKUP(A751,Rabatte!A:H,8,FALSE)),G751*1)</f>
        <v>119.75</v>
      </c>
      <c r="K751" s="93">
        <v>25.44</v>
      </c>
      <c r="L751" s="99">
        <v>4002626131638</v>
      </c>
      <c r="P751" s="60" t="str">
        <f t="shared" si="11"/>
        <v>ML</v>
      </c>
    </row>
    <row r="752" spans="1:16" x14ac:dyDescent="0.25">
      <c r="A752" s="88" t="s">
        <v>931</v>
      </c>
      <c r="B752" s="89" t="s">
        <v>932</v>
      </c>
      <c r="C752" s="89" t="s">
        <v>933</v>
      </c>
      <c r="D752" s="90">
        <v>13170</v>
      </c>
      <c r="E752" s="88">
        <v>2003047</v>
      </c>
      <c r="F752" s="89" t="s">
        <v>4564</v>
      </c>
      <c r="G752" s="91">
        <v>155.75</v>
      </c>
      <c r="H752" s="64">
        <f>_xlfn.IFNA(G752*(1-VLOOKUP(A752,Rabatte!A:G,7,FALSE)),G752*1)</f>
        <v>155.75</v>
      </c>
      <c r="I752" s="88">
        <v>6</v>
      </c>
      <c r="J752" s="64">
        <f>_xlfn.IFNA(G752*(1-VLOOKUP(A752,Rabatte!A:H,8,FALSE)),G752*1)</f>
        <v>155.75</v>
      </c>
      <c r="K752" s="93">
        <v>47.64</v>
      </c>
      <c r="L752" s="99">
        <v>4002626131706</v>
      </c>
      <c r="P752" s="60" t="str">
        <f t="shared" si="11"/>
        <v>ML</v>
      </c>
    </row>
    <row r="753" spans="1:16" x14ac:dyDescent="0.25">
      <c r="A753" s="88" t="s">
        <v>931</v>
      </c>
      <c r="B753" s="89" t="s">
        <v>932</v>
      </c>
      <c r="C753" s="89" t="s">
        <v>933</v>
      </c>
      <c r="D753" s="90">
        <v>13171</v>
      </c>
      <c r="E753" s="88">
        <v>2003048</v>
      </c>
      <c r="F753" s="89" t="s">
        <v>1439</v>
      </c>
      <c r="G753" s="91">
        <v>189.24999999999997</v>
      </c>
      <c r="H753" s="64">
        <f>_xlfn.IFNA(G753*(1-VLOOKUP(A753,Rabatte!A:G,7,FALSE)),G753*1)</f>
        <v>189.24999999999997</v>
      </c>
      <c r="I753" s="88">
        <v>3</v>
      </c>
      <c r="J753" s="64">
        <f>_xlfn.IFNA(G753*(1-VLOOKUP(A753,Rabatte!A:H,8,FALSE)),G753*1)</f>
        <v>189.24999999999997</v>
      </c>
      <c r="K753" s="93">
        <v>50.72</v>
      </c>
      <c r="L753" s="99">
        <v>4002626131713</v>
      </c>
      <c r="P753" s="60" t="str">
        <f t="shared" si="11"/>
        <v>ML</v>
      </c>
    </row>
    <row r="754" spans="1:16" x14ac:dyDescent="0.25">
      <c r="A754" s="88" t="s">
        <v>931</v>
      </c>
      <c r="B754" s="89" t="s">
        <v>932</v>
      </c>
      <c r="C754" s="89" t="s">
        <v>933</v>
      </c>
      <c r="D754" s="90">
        <v>13172</v>
      </c>
      <c r="E754" s="88">
        <v>2003049</v>
      </c>
      <c r="F754" s="89" t="s">
        <v>3822</v>
      </c>
      <c r="G754" s="91">
        <v>101.25</v>
      </c>
      <c r="H754" s="64">
        <f>_xlfn.IFNA(G754*(1-VLOOKUP(A754,Rabatte!A:G,7,FALSE)),G754*1)</f>
        <v>101.25</v>
      </c>
      <c r="I754" s="88">
        <v>6</v>
      </c>
      <c r="J754" s="64">
        <f>_xlfn.IFNA(G754*(1-VLOOKUP(A754,Rabatte!A:H,8,FALSE)),G754*1)</f>
        <v>101.25</v>
      </c>
      <c r="K754" s="93">
        <v>27.61</v>
      </c>
      <c r="L754" s="99">
        <v>4002626131720</v>
      </c>
      <c r="P754" s="60" t="str">
        <f t="shared" si="11"/>
        <v>ML</v>
      </c>
    </row>
    <row r="755" spans="1:16" x14ac:dyDescent="0.25">
      <c r="A755" s="88" t="s">
        <v>931</v>
      </c>
      <c r="B755" s="89" t="s">
        <v>932</v>
      </c>
      <c r="C755" s="89" t="s">
        <v>933</v>
      </c>
      <c r="D755" s="90">
        <v>13173</v>
      </c>
      <c r="E755" s="88">
        <v>2003050</v>
      </c>
      <c r="F755" s="89" t="s">
        <v>1440</v>
      </c>
      <c r="G755" s="91">
        <v>119.75</v>
      </c>
      <c r="H755" s="64">
        <f>_xlfn.IFNA(G755*(1-VLOOKUP(A755,Rabatte!A:G,7,FALSE)),G755*1)</f>
        <v>119.75</v>
      </c>
      <c r="I755" s="88">
        <v>6</v>
      </c>
      <c r="J755" s="64">
        <f>_xlfn.IFNA(G755*(1-VLOOKUP(A755,Rabatte!A:H,8,FALSE)),G755*1)</f>
        <v>119.75</v>
      </c>
      <c r="K755" s="93">
        <v>26.89</v>
      </c>
      <c r="L755" s="99">
        <v>4002626131737</v>
      </c>
      <c r="P755" s="60" t="str">
        <f t="shared" si="11"/>
        <v>ML</v>
      </c>
    </row>
    <row r="756" spans="1:16" x14ac:dyDescent="0.25">
      <c r="A756" s="88" t="s">
        <v>931</v>
      </c>
      <c r="B756" s="89" t="s">
        <v>932</v>
      </c>
      <c r="C756" s="89" t="s">
        <v>933</v>
      </c>
      <c r="D756" s="90">
        <v>13180</v>
      </c>
      <c r="E756" s="88">
        <v>2003051</v>
      </c>
      <c r="F756" s="89" t="s">
        <v>1441</v>
      </c>
      <c r="G756" s="91">
        <v>43</v>
      </c>
      <c r="H756" s="64">
        <f>_xlfn.IFNA(G756*(1-VLOOKUP(A756,Rabatte!A:G,7,FALSE)),G756*1)</f>
        <v>43</v>
      </c>
      <c r="I756" s="88">
        <v>20</v>
      </c>
      <c r="J756" s="64">
        <f>_xlfn.IFNA(G756*(1-VLOOKUP(A756,Rabatte!A:H,8,FALSE)),G756*1)</f>
        <v>43</v>
      </c>
      <c r="K756" s="93">
        <v>1.2</v>
      </c>
      <c r="L756" s="99">
        <v>4002626131805</v>
      </c>
      <c r="P756" s="60" t="str">
        <f t="shared" si="11"/>
        <v>ML</v>
      </c>
    </row>
    <row r="757" spans="1:16" x14ac:dyDescent="0.25">
      <c r="A757" s="88" t="s">
        <v>931</v>
      </c>
      <c r="B757" s="89" t="s">
        <v>932</v>
      </c>
      <c r="C757" s="89" t="s">
        <v>933</v>
      </c>
      <c r="D757" s="90">
        <v>13185</v>
      </c>
      <c r="E757" s="88">
        <v>2003052</v>
      </c>
      <c r="F757" s="89" t="s">
        <v>3823</v>
      </c>
      <c r="G757" s="91">
        <v>52.75</v>
      </c>
      <c r="H757" s="64">
        <f>_xlfn.IFNA(G757*(1-VLOOKUP(A757,Rabatte!A:G,7,FALSE)),G757*1)</f>
        <v>52.75</v>
      </c>
      <c r="I757" s="88">
        <v>10</v>
      </c>
      <c r="J757" s="64">
        <f>_xlfn.IFNA(G757*(1-VLOOKUP(A757,Rabatte!A:H,8,FALSE)),G757*1)</f>
        <v>52.75</v>
      </c>
      <c r="K757" s="93">
        <v>3.4</v>
      </c>
      <c r="L757" s="99">
        <v>4002626131850</v>
      </c>
      <c r="P757" s="60" t="str">
        <f t="shared" si="11"/>
        <v>ML</v>
      </c>
    </row>
    <row r="758" spans="1:16" x14ac:dyDescent="0.25">
      <c r="A758" s="88" t="s">
        <v>931</v>
      </c>
      <c r="B758" s="89" t="s">
        <v>932</v>
      </c>
      <c r="C758" s="89" t="s">
        <v>933</v>
      </c>
      <c r="D758" s="90">
        <v>13186</v>
      </c>
      <c r="E758" s="88">
        <v>2003053</v>
      </c>
      <c r="F758" s="89" t="s">
        <v>1442</v>
      </c>
      <c r="G758" s="91">
        <v>82.749999999999986</v>
      </c>
      <c r="H758" s="64">
        <f>_xlfn.IFNA(G758*(1-VLOOKUP(A758,Rabatte!A:G,7,FALSE)),G758*1)</f>
        <v>82.749999999999986</v>
      </c>
      <c r="I758" s="88">
        <v>6</v>
      </c>
      <c r="J758" s="64">
        <f>_xlfn.IFNA(G758*(1-VLOOKUP(A758,Rabatte!A:H,8,FALSE)),G758*1)</f>
        <v>82.749999999999986</v>
      </c>
      <c r="K758" s="93">
        <v>3.26</v>
      </c>
      <c r="L758" s="99">
        <v>4002626131867</v>
      </c>
      <c r="P758" s="60" t="str">
        <f t="shared" si="11"/>
        <v>ML</v>
      </c>
    </row>
    <row r="759" spans="1:16" x14ac:dyDescent="0.25">
      <c r="A759" s="88" t="s">
        <v>931</v>
      </c>
      <c r="B759" s="89" t="s">
        <v>932</v>
      </c>
      <c r="C759" s="89" t="s">
        <v>933</v>
      </c>
      <c r="D759" s="90">
        <v>13187</v>
      </c>
      <c r="E759" s="88">
        <v>2003054</v>
      </c>
      <c r="F759" s="89" t="s">
        <v>4565</v>
      </c>
      <c r="G759" s="91">
        <v>82.749999999999986</v>
      </c>
      <c r="H759" s="64">
        <f>_xlfn.IFNA(G759*(1-VLOOKUP(A759,Rabatte!A:G,7,FALSE)),G759*1)</f>
        <v>82.749999999999986</v>
      </c>
      <c r="I759" s="88">
        <v>6</v>
      </c>
      <c r="J759" s="64">
        <f>_xlfn.IFNA(G759*(1-VLOOKUP(A759,Rabatte!A:H,8,FALSE)),G759*1)</f>
        <v>82.749999999999986</v>
      </c>
      <c r="K759" s="93">
        <v>3.66</v>
      </c>
      <c r="L759" s="99">
        <v>4002626131874</v>
      </c>
      <c r="P759" s="60" t="str">
        <f t="shared" si="11"/>
        <v>ML</v>
      </c>
    </row>
    <row r="760" spans="1:16" x14ac:dyDescent="0.25">
      <c r="A760" s="88" t="s">
        <v>931</v>
      </c>
      <c r="B760" s="89" t="s">
        <v>932</v>
      </c>
      <c r="C760" s="89" t="s">
        <v>933</v>
      </c>
      <c r="D760" s="90">
        <v>13188</v>
      </c>
      <c r="E760" s="88">
        <v>2003055</v>
      </c>
      <c r="F760" s="89" t="s">
        <v>4566</v>
      </c>
      <c r="G760" s="91">
        <v>82.749999999999986</v>
      </c>
      <c r="H760" s="64">
        <f>_xlfn.IFNA(G760*(1-VLOOKUP(A760,Rabatte!A:G,7,FALSE)),G760*1)</f>
        <v>82.749999999999986</v>
      </c>
      <c r="I760" s="88">
        <v>6</v>
      </c>
      <c r="J760" s="64">
        <f>_xlfn.IFNA(G760*(1-VLOOKUP(A760,Rabatte!A:H,8,FALSE)),G760*1)</f>
        <v>82.749999999999986</v>
      </c>
      <c r="K760" s="93">
        <v>3.96</v>
      </c>
      <c r="L760" s="99">
        <v>4002626131881</v>
      </c>
      <c r="P760" s="60" t="str">
        <f t="shared" si="11"/>
        <v>ML</v>
      </c>
    </row>
    <row r="761" spans="1:16" x14ac:dyDescent="0.25">
      <c r="A761" s="88" t="s">
        <v>931</v>
      </c>
      <c r="B761" s="89" t="s">
        <v>932</v>
      </c>
      <c r="C761" s="89" t="s">
        <v>933</v>
      </c>
      <c r="D761" s="90">
        <v>13189</v>
      </c>
      <c r="E761" s="88">
        <v>2003056</v>
      </c>
      <c r="F761" s="89" t="s">
        <v>1443</v>
      </c>
      <c r="G761" s="91">
        <v>82.749999999999986</v>
      </c>
      <c r="H761" s="64">
        <f>_xlfn.IFNA(G761*(1-VLOOKUP(A761,Rabatte!A:G,7,FALSE)),G761*1)</f>
        <v>82.749999999999986</v>
      </c>
      <c r="I761" s="88">
        <v>6</v>
      </c>
      <c r="J761" s="64">
        <f>_xlfn.IFNA(G761*(1-VLOOKUP(A761,Rabatte!A:H,8,FALSE)),G761*1)</f>
        <v>82.749999999999986</v>
      </c>
      <c r="K761" s="93">
        <v>4.5599999999999996</v>
      </c>
      <c r="L761" s="99">
        <v>4002626131898</v>
      </c>
      <c r="P761" s="60" t="str">
        <f t="shared" si="11"/>
        <v>ML</v>
      </c>
    </row>
    <row r="762" spans="1:16" x14ac:dyDescent="0.25">
      <c r="A762" s="88" t="s">
        <v>931</v>
      </c>
      <c r="B762" s="89" t="s">
        <v>932</v>
      </c>
      <c r="C762" s="89" t="s">
        <v>933</v>
      </c>
      <c r="D762" s="90">
        <v>13190</v>
      </c>
      <c r="E762" s="88">
        <v>2003057</v>
      </c>
      <c r="F762" s="89" t="s">
        <v>4567</v>
      </c>
      <c r="G762" s="91">
        <v>82.749999999999986</v>
      </c>
      <c r="H762" s="64">
        <f>_xlfn.IFNA(G762*(1-VLOOKUP(A762,Rabatte!A:G,7,FALSE)),G762*1)</f>
        <v>82.749999999999986</v>
      </c>
      <c r="I762" s="88">
        <v>6</v>
      </c>
      <c r="J762" s="64">
        <f>_xlfn.IFNA(G762*(1-VLOOKUP(A762,Rabatte!A:H,8,FALSE)),G762*1)</f>
        <v>82.749999999999986</v>
      </c>
      <c r="K762" s="93">
        <v>4.76</v>
      </c>
      <c r="L762" s="99">
        <v>4002626131904</v>
      </c>
      <c r="P762" s="60" t="str">
        <f t="shared" si="11"/>
        <v>ML</v>
      </c>
    </row>
    <row r="763" spans="1:16" x14ac:dyDescent="0.25">
      <c r="A763" s="88" t="s">
        <v>931</v>
      </c>
      <c r="B763" s="89" t="s">
        <v>932</v>
      </c>
      <c r="C763" s="89" t="s">
        <v>933</v>
      </c>
      <c r="D763" s="90">
        <v>13191</v>
      </c>
      <c r="E763" s="88">
        <v>2003058</v>
      </c>
      <c r="F763" s="89" t="s">
        <v>4568</v>
      </c>
      <c r="G763" s="91">
        <v>507</v>
      </c>
      <c r="H763" s="64">
        <f>_xlfn.IFNA(G763*(1-VLOOKUP(A763,Rabatte!A:G,7,FALSE)),G763*1)</f>
        <v>507</v>
      </c>
      <c r="I763" s="88">
        <v>6</v>
      </c>
      <c r="J763" s="64">
        <f>_xlfn.IFNA(G763*(1-VLOOKUP(A763,Rabatte!A:H,8,FALSE)),G763*1)</f>
        <v>507</v>
      </c>
      <c r="K763" s="93">
        <v>42.05</v>
      </c>
      <c r="L763" s="99">
        <v>4002626131911</v>
      </c>
      <c r="P763" s="60" t="str">
        <f t="shared" si="11"/>
        <v>ML</v>
      </c>
    </row>
    <row r="764" spans="1:16" x14ac:dyDescent="0.25">
      <c r="A764" s="88" t="s">
        <v>931</v>
      </c>
      <c r="B764" s="89" t="s">
        <v>932</v>
      </c>
      <c r="C764" s="89" t="s">
        <v>933</v>
      </c>
      <c r="D764" s="90">
        <v>13192</v>
      </c>
      <c r="E764" s="88">
        <v>2003059</v>
      </c>
      <c r="F764" s="89" t="s">
        <v>1444</v>
      </c>
      <c r="G764" s="91">
        <v>507</v>
      </c>
      <c r="H764" s="64">
        <f>_xlfn.IFNA(G764*(1-VLOOKUP(A764,Rabatte!A:G,7,FALSE)),G764*1)</f>
        <v>507</v>
      </c>
      <c r="I764" s="88">
        <v>6</v>
      </c>
      <c r="J764" s="64">
        <f>_xlfn.IFNA(G764*(1-VLOOKUP(A764,Rabatte!A:H,8,FALSE)),G764*1)</f>
        <v>507</v>
      </c>
      <c r="K764" s="93">
        <v>41.12</v>
      </c>
      <c r="L764" s="99">
        <v>4002626131928</v>
      </c>
      <c r="P764" s="60" t="str">
        <f t="shared" si="11"/>
        <v>ML</v>
      </c>
    </row>
    <row r="765" spans="1:16" x14ac:dyDescent="0.25">
      <c r="A765" s="88" t="s">
        <v>931</v>
      </c>
      <c r="B765" s="89" t="s">
        <v>932</v>
      </c>
      <c r="C765" s="89" t="s">
        <v>933</v>
      </c>
      <c r="D765" s="90">
        <v>13193</v>
      </c>
      <c r="E765" s="88">
        <v>2003060</v>
      </c>
      <c r="F765" s="89" t="s">
        <v>4569</v>
      </c>
      <c r="G765" s="91">
        <v>72.249999999999986</v>
      </c>
      <c r="H765" s="64">
        <f>_xlfn.IFNA(G765*(1-VLOOKUP(A765,Rabatte!A:G,7,FALSE)),G765*1)</f>
        <v>72.249999999999986</v>
      </c>
      <c r="I765" s="88">
        <v>6</v>
      </c>
      <c r="J765" s="64">
        <f>_xlfn.IFNA(G765*(1-VLOOKUP(A765,Rabatte!A:H,8,FALSE)),G765*1)</f>
        <v>72.249999999999986</v>
      </c>
      <c r="K765" s="93">
        <v>2.2200000000000002</v>
      </c>
      <c r="L765" s="99">
        <v>4002626131935</v>
      </c>
      <c r="P765" s="60" t="str">
        <f t="shared" si="11"/>
        <v>ML</v>
      </c>
    </row>
    <row r="766" spans="1:16" x14ac:dyDescent="0.25">
      <c r="A766" s="88" t="s">
        <v>931</v>
      </c>
      <c r="B766" s="89" t="s">
        <v>932</v>
      </c>
      <c r="C766" s="89" t="s">
        <v>933</v>
      </c>
      <c r="D766" s="90">
        <v>13194</v>
      </c>
      <c r="E766" s="88">
        <v>2003061</v>
      </c>
      <c r="F766" s="89" t="s">
        <v>4570</v>
      </c>
      <c r="G766" s="91">
        <v>72.249999999999986</v>
      </c>
      <c r="H766" s="64">
        <f>_xlfn.IFNA(G766*(1-VLOOKUP(A766,Rabatte!A:G,7,FALSE)),G766*1)</f>
        <v>72.249999999999986</v>
      </c>
      <c r="I766" s="88">
        <v>6</v>
      </c>
      <c r="J766" s="64">
        <f>_xlfn.IFNA(G766*(1-VLOOKUP(A766,Rabatte!A:H,8,FALSE)),G766*1)</f>
        <v>72.249999999999986</v>
      </c>
      <c r="K766" s="93">
        <v>2.3199999999999998</v>
      </c>
      <c r="L766" s="99">
        <v>4002626131942</v>
      </c>
      <c r="P766" s="60" t="str">
        <f t="shared" si="11"/>
        <v>ML</v>
      </c>
    </row>
    <row r="767" spans="1:16" x14ac:dyDescent="0.25">
      <c r="A767" s="88" t="s">
        <v>931</v>
      </c>
      <c r="B767" s="89" t="s">
        <v>932</v>
      </c>
      <c r="C767" s="89" t="s">
        <v>933</v>
      </c>
      <c r="D767" s="90">
        <v>13195</v>
      </c>
      <c r="E767" s="88">
        <v>2003062</v>
      </c>
      <c r="F767" s="89" t="s">
        <v>1445</v>
      </c>
      <c r="G767" s="91">
        <v>72.249999999999986</v>
      </c>
      <c r="H767" s="64">
        <f>_xlfn.IFNA(G767*(1-VLOOKUP(A767,Rabatte!A:G,7,FALSE)),G767*1)</f>
        <v>72.249999999999986</v>
      </c>
      <c r="I767" s="88">
        <v>6</v>
      </c>
      <c r="J767" s="64">
        <f>_xlfn.IFNA(G767*(1-VLOOKUP(A767,Rabatte!A:H,8,FALSE)),G767*1)</f>
        <v>72.249999999999986</v>
      </c>
      <c r="K767" s="93">
        <v>2.42</v>
      </c>
      <c r="L767" s="99">
        <v>4002626131959</v>
      </c>
      <c r="P767" s="60" t="str">
        <f t="shared" si="11"/>
        <v>ML</v>
      </c>
    </row>
    <row r="768" spans="1:16" x14ac:dyDescent="0.25">
      <c r="A768" s="88" t="s">
        <v>931</v>
      </c>
      <c r="B768" s="89" t="s">
        <v>932</v>
      </c>
      <c r="C768" s="89" t="s">
        <v>933</v>
      </c>
      <c r="D768" s="90">
        <v>13196</v>
      </c>
      <c r="E768" s="88">
        <v>2003063</v>
      </c>
      <c r="F768" s="89" t="s">
        <v>4571</v>
      </c>
      <c r="G768" s="91">
        <v>72.249999999999986</v>
      </c>
      <c r="H768" s="64">
        <f>_xlfn.IFNA(G768*(1-VLOOKUP(A768,Rabatte!A:G,7,FALSE)),G768*1)</f>
        <v>72.249999999999986</v>
      </c>
      <c r="I768" s="88">
        <v>6</v>
      </c>
      <c r="J768" s="64">
        <f>_xlfn.IFNA(G768*(1-VLOOKUP(A768,Rabatte!A:H,8,FALSE)),G768*1)</f>
        <v>72.249999999999986</v>
      </c>
      <c r="K768" s="93">
        <v>2.52</v>
      </c>
      <c r="L768" s="99">
        <v>4002626131966</v>
      </c>
      <c r="P768" s="60" t="str">
        <f t="shared" si="11"/>
        <v>ML</v>
      </c>
    </row>
    <row r="769" spans="1:16" x14ac:dyDescent="0.25">
      <c r="A769" s="88" t="s">
        <v>931</v>
      </c>
      <c r="B769" s="89" t="s">
        <v>932</v>
      </c>
      <c r="C769" s="89" t="s">
        <v>933</v>
      </c>
      <c r="D769" s="90">
        <v>13197</v>
      </c>
      <c r="E769" s="88">
        <v>2003064</v>
      </c>
      <c r="F769" s="89" t="s">
        <v>4572</v>
      </c>
      <c r="G769" s="91">
        <v>72.249999999999986</v>
      </c>
      <c r="H769" s="64">
        <f>_xlfn.IFNA(G769*(1-VLOOKUP(A769,Rabatte!A:G,7,FALSE)),G769*1)</f>
        <v>72.249999999999986</v>
      </c>
      <c r="I769" s="88">
        <v>6</v>
      </c>
      <c r="J769" s="64">
        <f>_xlfn.IFNA(G769*(1-VLOOKUP(A769,Rabatte!A:H,8,FALSE)),G769*1)</f>
        <v>72.249999999999986</v>
      </c>
      <c r="K769" s="93">
        <v>2.72</v>
      </c>
      <c r="L769" s="99">
        <v>4002626131973</v>
      </c>
      <c r="P769" s="60" t="str">
        <f t="shared" si="11"/>
        <v>ML</v>
      </c>
    </row>
    <row r="770" spans="1:16" x14ac:dyDescent="0.25">
      <c r="A770" s="88" t="s">
        <v>931</v>
      </c>
      <c r="B770" s="89" t="s">
        <v>932</v>
      </c>
      <c r="C770" s="89" t="s">
        <v>933</v>
      </c>
      <c r="D770" s="90">
        <v>13221</v>
      </c>
      <c r="E770" s="88">
        <v>2003104</v>
      </c>
      <c r="F770" s="89" t="s">
        <v>1446</v>
      </c>
      <c r="G770" s="91">
        <v>337.25</v>
      </c>
      <c r="H770" s="64">
        <f>_xlfn.IFNA(G770*(1-VLOOKUP(A770,Rabatte!A:G,7,FALSE)),G770*1)</f>
        <v>337.25</v>
      </c>
      <c r="I770" s="88">
        <v>12</v>
      </c>
      <c r="J770" s="64">
        <f>_xlfn.IFNA(G770*(1-VLOOKUP(A770,Rabatte!A:H,8,FALSE)),G770*1)</f>
        <v>337.25</v>
      </c>
      <c r="K770" s="93">
        <v>21.58</v>
      </c>
      <c r="L770" s="99">
        <v>4002626132215</v>
      </c>
      <c r="P770" s="60" t="str">
        <f t="shared" si="11"/>
        <v>ML</v>
      </c>
    </row>
    <row r="771" spans="1:16" x14ac:dyDescent="0.25">
      <c r="A771" s="88" t="s">
        <v>931</v>
      </c>
      <c r="B771" s="89" t="s">
        <v>932</v>
      </c>
      <c r="C771" s="89" t="s">
        <v>933</v>
      </c>
      <c r="D771" s="90">
        <v>13222</v>
      </c>
      <c r="E771" s="88">
        <v>2003105</v>
      </c>
      <c r="F771" s="89" t="s">
        <v>1447</v>
      </c>
      <c r="G771" s="91">
        <v>364</v>
      </c>
      <c r="H771" s="64">
        <f>_xlfn.IFNA(G771*(1-VLOOKUP(A771,Rabatte!A:G,7,FALSE)),G771*1)</f>
        <v>364</v>
      </c>
      <c r="I771" s="88">
        <v>3</v>
      </c>
      <c r="J771" s="64">
        <f>_xlfn.IFNA(G771*(1-VLOOKUP(A771,Rabatte!A:H,8,FALSE)),G771*1)</f>
        <v>364</v>
      </c>
      <c r="K771" s="93">
        <v>21.34</v>
      </c>
      <c r="L771" s="99">
        <v>4002626132222</v>
      </c>
      <c r="P771" s="60" t="str">
        <f t="shared" si="11"/>
        <v>ML</v>
      </c>
    </row>
    <row r="772" spans="1:16" x14ac:dyDescent="0.25">
      <c r="A772" s="88" t="s">
        <v>931</v>
      </c>
      <c r="B772" s="89" t="s">
        <v>932</v>
      </c>
      <c r="C772" s="89" t="s">
        <v>933</v>
      </c>
      <c r="D772" s="90">
        <v>13280</v>
      </c>
      <c r="E772" s="88">
        <v>2003427</v>
      </c>
      <c r="F772" s="89" t="s">
        <v>1544</v>
      </c>
      <c r="G772" s="91">
        <v>79.75</v>
      </c>
      <c r="H772" s="64">
        <f>_xlfn.IFNA(G772*(1-VLOOKUP(A772,Rabatte!A:G,7,FALSE)),G772*1)</f>
        <v>79.75</v>
      </c>
      <c r="I772" s="88">
        <v>20</v>
      </c>
      <c r="J772" s="64">
        <f>_xlfn.IFNA(G772*(1-VLOOKUP(A772,Rabatte!A:H,8,FALSE)),G772*1)</f>
        <v>79.75</v>
      </c>
      <c r="K772" s="93">
        <v>1.3</v>
      </c>
      <c r="L772" s="99">
        <v>4002626132802</v>
      </c>
      <c r="P772" s="60" t="str">
        <f t="shared" ref="P772:P835" si="12">A772</f>
        <v>ML</v>
      </c>
    </row>
    <row r="773" spans="1:16" x14ac:dyDescent="0.25">
      <c r="A773" s="88" t="s">
        <v>936</v>
      </c>
      <c r="B773" s="89" t="s">
        <v>937</v>
      </c>
      <c r="C773" s="89" t="s">
        <v>933</v>
      </c>
      <c r="D773" s="90">
        <v>13301</v>
      </c>
      <c r="E773" s="88">
        <v>2003558</v>
      </c>
      <c r="F773" s="89" t="s">
        <v>1572</v>
      </c>
      <c r="G773" s="91">
        <v>228.75</v>
      </c>
      <c r="H773" s="64">
        <f>_xlfn.IFNA(G773*(1-VLOOKUP(A773,Rabatte!A:G,7,FALSE)),G773*1)</f>
        <v>228.75</v>
      </c>
      <c r="I773" s="88">
        <v>6</v>
      </c>
      <c r="J773" s="64">
        <f>_xlfn.IFNA(G773*(1-VLOOKUP(A773,Rabatte!A:H,8,FALSE)),G773*1)</f>
        <v>228.75</v>
      </c>
      <c r="K773" s="93">
        <v>38.950000000000003</v>
      </c>
      <c r="L773" s="99">
        <v>4002626133014</v>
      </c>
      <c r="P773" s="60" t="str">
        <f t="shared" si="12"/>
        <v>PD</v>
      </c>
    </row>
    <row r="774" spans="1:16" x14ac:dyDescent="0.25">
      <c r="A774" s="88" t="s">
        <v>936</v>
      </c>
      <c r="B774" s="89" t="s">
        <v>937</v>
      </c>
      <c r="C774" s="89" t="s">
        <v>933</v>
      </c>
      <c r="D774" s="90">
        <v>13302</v>
      </c>
      <c r="E774" s="88">
        <v>2003569</v>
      </c>
      <c r="F774" s="89" t="s">
        <v>1573</v>
      </c>
      <c r="G774" s="91">
        <v>228.75</v>
      </c>
      <c r="H774" s="64">
        <f>_xlfn.IFNA(G774*(1-VLOOKUP(A774,Rabatte!A:G,7,FALSE)),G774*1)</f>
        <v>228.75</v>
      </c>
      <c r="I774" s="88">
        <v>6</v>
      </c>
      <c r="J774" s="64">
        <f>_xlfn.IFNA(G774*(1-VLOOKUP(A774,Rabatte!A:H,8,FALSE)),G774*1)</f>
        <v>228.75</v>
      </c>
      <c r="K774" s="93">
        <v>39.950000000000003</v>
      </c>
      <c r="L774" s="99">
        <v>4002626133021</v>
      </c>
      <c r="P774" s="60" t="str">
        <f t="shared" si="12"/>
        <v>PD</v>
      </c>
    </row>
    <row r="775" spans="1:16" x14ac:dyDescent="0.25">
      <c r="A775" s="88" t="s">
        <v>936</v>
      </c>
      <c r="B775" s="89" t="s">
        <v>937</v>
      </c>
      <c r="C775" s="89" t="s">
        <v>933</v>
      </c>
      <c r="D775" s="90">
        <v>13303</v>
      </c>
      <c r="E775" s="88">
        <v>2003580</v>
      </c>
      <c r="F775" s="89" t="s">
        <v>1574</v>
      </c>
      <c r="G775" s="91">
        <v>228.75</v>
      </c>
      <c r="H775" s="64">
        <f>_xlfn.IFNA(G775*(1-VLOOKUP(A775,Rabatte!A:G,7,FALSE)),G775*1)</f>
        <v>228.75</v>
      </c>
      <c r="I775" s="88">
        <v>6</v>
      </c>
      <c r="J775" s="64">
        <f>_xlfn.IFNA(G775*(1-VLOOKUP(A775,Rabatte!A:H,8,FALSE)),G775*1)</f>
        <v>228.75</v>
      </c>
      <c r="K775" s="93">
        <v>40.4</v>
      </c>
      <c r="L775" s="99">
        <v>4002626133038</v>
      </c>
      <c r="P775" s="60" t="str">
        <f t="shared" si="12"/>
        <v>PD</v>
      </c>
    </row>
    <row r="776" spans="1:16" x14ac:dyDescent="0.25">
      <c r="A776" s="88" t="s">
        <v>936</v>
      </c>
      <c r="B776" s="89" t="s">
        <v>937</v>
      </c>
      <c r="C776" s="89" t="s">
        <v>933</v>
      </c>
      <c r="D776" s="90">
        <v>13304</v>
      </c>
      <c r="E776" s="88">
        <v>2003586</v>
      </c>
      <c r="F776" s="89" t="s">
        <v>1576</v>
      </c>
      <c r="G776" s="91">
        <v>228.75</v>
      </c>
      <c r="H776" s="64">
        <f>_xlfn.IFNA(G776*(1-VLOOKUP(A776,Rabatte!A:G,7,FALSE)),G776*1)</f>
        <v>228.75</v>
      </c>
      <c r="I776" s="88">
        <v>6</v>
      </c>
      <c r="J776" s="64">
        <f>_xlfn.IFNA(G776*(1-VLOOKUP(A776,Rabatte!A:H,8,FALSE)),G776*1)</f>
        <v>228.75</v>
      </c>
      <c r="K776" s="93">
        <v>41</v>
      </c>
      <c r="L776" s="99">
        <v>4002626133045</v>
      </c>
      <c r="P776" s="60" t="str">
        <f t="shared" si="12"/>
        <v>PD</v>
      </c>
    </row>
    <row r="777" spans="1:16" x14ac:dyDescent="0.25">
      <c r="A777" s="88" t="s">
        <v>936</v>
      </c>
      <c r="B777" s="89" t="s">
        <v>937</v>
      </c>
      <c r="C777" s="89" t="s">
        <v>933</v>
      </c>
      <c r="D777" s="90">
        <v>13305</v>
      </c>
      <c r="E777" s="88">
        <v>2003594</v>
      </c>
      <c r="F777" s="89" t="s">
        <v>1577</v>
      </c>
      <c r="G777" s="91">
        <v>228.75</v>
      </c>
      <c r="H777" s="64">
        <f>_xlfn.IFNA(G777*(1-VLOOKUP(A777,Rabatte!A:G,7,FALSE)),G777*1)</f>
        <v>228.75</v>
      </c>
      <c r="I777" s="88">
        <v>6</v>
      </c>
      <c r="J777" s="64">
        <f>_xlfn.IFNA(G777*(1-VLOOKUP(A777,Rabatte!A:H,8,FALSE)),G777*1)</f>
        <v>228.75</v>
      </c>
      <c r="K777" s="93">
        <v>41.35</v>
      </c>
      <c r="L777" s="99">
        <v>4002626133052</v>
      </c>
      <c r="P777" s="60" t="str">
        <f t="shared" si="12"/>
        <v>PD</v>
      </c>
    </row>
    <row r="778" spans="1:16" x14ac:dyDescent="0.25">
      <c r="A778" s="88" t="s">
        <v>936</v>
      </c>
      <c r="B778" s="89" t="s">
        <v>937</v>
      </c>
      <c r="C778" s="89" t="s">
        <v>933</v>
      </c>
      <c r="D778" s="90">
        <v>13306</v>
      </c>
      <c r="E778" s="88">
        <v>2003595</v>
      </c>
      <c r="F778" s="89" t="s">
        <v>1578</v>
      </c>
      <c r="G778" s="91">
        <v>228.75</v>
      </c>
      <c r="H778" s="64">
        <f>_xlfn.IFNA(G778*(1-VLOOKUP(A778,Rabatte!A:G,7,FALSE)),G778*1)</f>
        <v>228.75</v>
      </c>
      <c r="I778" s="88">
        <v>6</v>
      </c>
      <c r="J778" s="64">
        <f>_xlfn.IFNA(G778*(1-VLOOKUP(A778,Rabatte!A:H,8,FALSE)),G778*1)</f>
        <v>228.75</v>
      </c>
      <c r="K778" s="93">
        <v>41.85</v>
      </c>
      <c r="L778" s="99">
        <v>4002626133069</v>
      </c>
      <c r="P778" s="60" t="str">
        <f t="shared" si="12"/>
        <v>PD</v>
      </c>
    </row>
    <row r="779" spans="1:16" x14ac:dyDescent="0.25">
      <c r="A779" s="88" t="s">
        <v>936</v>
      </c>
      <c r="B779" s="89" t="s">
        <v>937</v>
      </c>
      <c r="C779" s="89" t="s">
        <v>933</v>
      </c>
      <c r="D779" s="90">
        <v>13307</v>
      </c>
      <c r="E779" s="88">
        <v>2003596</v>
      </c>
      <c r="F779" s="89" t="s">
        <v>1579</v>
      </c>
      <c r="G779" s="91">
        <v>228.75</v>
      </c>
      <c r="H779" s="64">
        <f>_xlfn.IFNA(G779*(1-VLOOKUP(A779,Rabatte!A:G,7,FALSE)),G779*1)</f>
        <v>228.75</v>
      </c>
      <c r="I779" s="88">
        <v>6</v>
      </c>
      <c r="J779" s="64">
        <f>_xlfn.IFNA(G779*(1-VLOOKUP(A779,Rabatte!A:H,8,FALSE)),G779*1)</f>
        <v>228.75</v>
      </c>
      <c r="K779" s="93">
        <v>42.1</v>
      </c>
      <c r="L779" s="99">
        <v>4002626133076</v>
      </c>
      <c r="P779" s="60" t="str">
        <f t="shared" si="12"/>
        <v>PD</v>
      </c>
    </row>
    <row r="780" spans="1:16" x14ac:dyDescent="0.25">
      <c r="A780" s="88" t="s">
        <v>936</v>
      </c>
      <c r="B780" s="89" t="s">
        <v>937</v>
      </c>
      <c r="C780" s="89" t="s">
        <v>933</v>
      </c>
      <c r="D780" s="90">
        <v>13308</v>
      </c>
      <c r="E780" s="88">
        <v>2003597</v>
      </c>
      <c r="F780" s="89" t="s">
        <v>1580</v>
      </c>
      <c r="G780" s="91">
        <v>228.75</v>
      </c>
      <c r="H780" s="64">
        <f>_xlfn.IFNA(G780*(1-VLOOKUP(A780,Rabatte!A:G,7,FALSE)),G780*1)</f>
        <v>228.75</v>
      </c>
      <c r="I780" s="88">
        <v>6</v>
      </c>
      <c r="J780" s="64">
        <f>_xlfn.IFNA(G780*(1-VLOOKUP(A780,Rabatte!A:H,8,FALSE)),G780*1)</f>
        <v>228.75</v>
      </c>
      <c r="K780" s="93">
        <v>42</v>
      </c>
      <c r="L780" s="99">
        <v>4002626133083</v>
      </c>
      <c r="P780" s="60" t="str">
        <f t="shared" si="12"/>
        <v>PD</v>
      </c>
    </row>
    <row r="781" spans="1:16" x14ac:dyDescent="0.25">
      <c r="A781" s="88" t="s">
        <v>936</v>
      </c>
      <c r="B781" s="89" t="s">
        <v>937</v>
      </c>
      <c r="C781" s="89" t="s">
        <v>933</v>
      </c>
      <c r="D781" s="90">
        <v>13309</v>
      </c>
      <c r="E781" s="88">
        <v>2003598</v>
      </c>
      <c r="F781" s="89" t="s">
        <v>1581</v>
      </c>
      <c r="G781" s="91">
        <v>228.75</v>
      </c>
      <c r="H781" s="64">
        <f>_xlfn.IFNA(G781*(1-VLOOKUP(A781,Rabatte!A:G,7,FALSE)),G781*1)</f>
        <v>228.75</v>
      </c>
      <c r="I781" s="88">
        <v>6</v>
      </c>
      <c r="J781" s="64">
        <f>_xlfn.IFNA(G781*(1-VLOOKUP(A781,Rabatte!A:H,8,FALSE)),G781*1)</f>
        <v>228.75</v>
      </c>
      <c r="K781" s="93">
        <v>42.75</v>
      </c>
      <c r="L781" s="99">
        <v>4002626133090</v>
      </c>
      <c r="P781" s="60" t="str">
        <f t="shared" si="12"/>
        <v>PD</v>
      </c>
    </row>
    <row r="782" spans="1:16" x14ac:dyDescent="0.25">
      <c r="A782" s="88" t="s">
        <v>936</v>
      </c>
      <c r="B782" s="89" t="s">
        <v>937</v>
      </c>
      <c r="C782" s="89" t="s">
        <v>933</v>
      </c>
      <c r="D782" s="90">
        <v>13310</v>
      </c>
      <c r="E782" s="88">
        <v>2003599</v>
      </c>
      <c r="F782" s="89" t="s">
        <v>1582</v>
      </c>
      <c r="G782" s="91">
        <v>228.75</v>
      </c>
      <c r="H782" s="64">
        <f>_xlfn.IFNA(G782*(1-VLOOKUP(A782,Rabatte!A:G,7,FALSE)),G782*1)</f>
        <v>228.75</v>
      </c>
      <c r="I782" s="88">
        <v>6</v>
      </c>
      <c r="J782" s="64">
        <f>_xlfn.IFNA(G782*(1-VLOOKUP(A782,Rabatte!A:H,8,FALSE)),G782*1)</f>
        <v>228.75</v>
      </c>
      <c r="K782" s="93">
        <v>43.65</v>
      </c>
      <c r="L782" s="99">
        <v>4002626133106</v>
      </c>
      <c r="P782" s="60" t="str">
        <f t="shared" si="12"/>
        <v>PD</v>
      </c>
    </row>
    <row r="783" spans="1:16" x14ac:dyDescent="0.25">
      <c r="A783" s="88" t="s">
        <v>936</v>
      </c>
      <c r="B783" s="89" t="s">
        <v>937</v>
      </c>
      <c r="C783" s="89" t="s">
        <v>933</v>
      </c>
      <c r="D783" s="90">
        <v>13321</v>
      </c>
      <c r="E783" s="88">
        <v>2003685</v>
      </c>
      <c r="F783" s="89" t="s">
        <v>1586</v>
      </c>
      <c r="G783" s="91">
        <v>228.75</v>
      </c>
      <c r="H783" s="64">
        <f>_xlfn.IFNA(G783*(1-VLOOKUP(A783,Rabatte!A:G,7,FALSE)),G783*1)</f>
        <v>228.75</v>
      </c>
      <c r="I783" s="88">
        <v>12</v>
      </c>
      <c r="J783" s="64">
        <f>_xlfn.IFNA(G783*(1-VLOOKUP(A783,Rabatte!A:H,8,FALSE)),G783*1)</f>
        <v>228.75</v>
      </c>
      <c r="K783" s="93">
        <v>22.12</v>
      </c>
      <c r="L783" s="99">
        <v>4002626133212</v>
      </c>
      <c r="P783" s="60" t="str">
        <f t="shared" si="12"/>
        <v>PD</v>
      </c>
    </row>
    <row r="784" spans="1:16" x14ac:dyDescent="0.25">
      <c r="A784" s="88" t="s">
        <v>936</v>
      </c>
      <c r="B784" s="89" t="s">
        <v>937</v>
      </c>
      <c r="C784" s="89" t="s">
        <v>933</v>
      </c>
      <c r="D784" s="90">
        <v>13322</v>
      </c>
      <c r="E784" s="88">
        <v>2003696</v>
      </c>
      <c r="F784" s="89" t="s">
        <v>1587</v>
      </c>
      <c r="G784" s="91">
        <v>244.49999999999997</v>
      </c>
      <c r="H784" s="64">
        <f>_xlfn.IFNA(G784*(1-VLOOKUP(A784,Rabatte!A:G,7,FALSE)),G784*1)</f>
        <v>244.49999999999997</v>
      </c>
      <c r="I784" s="88">
        <v>3</v>
      </c>
      <c r="J784" s="64">
        <f>_xlfn.IFNA(G784*(1-VLOOKUP(A784,Rabatte!A:H,8,FALSE)),G784*1)</f>
        <v>244.49999999999997</v>
      </c>
      <c r="K784" s="93">
        <v>21.88</v>
      </c>
      <c r="L784" s="99">
        <v>4002626133229</v>
      </c>
      <c r="P784" s="60" t="str">
        <f t="shared" si="12"/>
        <v>PD</v>
      </c>
    </row>
    <row r="785" spans="1:16" x14ac:dyDescent="0.25">
      <c r="A785" s="88" t="s">
        <v>936</v>
      </c>
      <c r="B785" s="89" t="s">
        <v>937</v>
      </c>
      <c r="C785" s="89" t="s">
        <v>933</v>
      </c>
      <c r="D785" s="90">
        <v>13330</v>
      </c>
      <c r="E785" s="88">
        <v>2003712</v>
      </c>
      <c r="F785" s="89" t="s">
        <v>1588</v>
      </c>
      <c r="G785" s="91">
        <v>228.75</v>
      </c>
      <c r="H785" s="64">
        <f>_xlfn.IFNA(G785*(1-VLOOKUP(A785,Rabatte!A:G,7,FALSE)),G785*1)</f>
        <v>228.75</v>
      </c>
      <c r="I785" s="88">
        <v>9</v>
      </c>
      <c r="J785" s="64">
        <f>_xlfn.IFNA(G785*(1-VLOOKUP(A785,Rabatte!A:H,8,FALSE)),G785*1)</f>
        <v>228.75</v>
      </c>
      <c r="K785" s="93">
        <v>39.85</v>
      </c>
      <c r="L785" s="99">
        <v>4002626133304</v>
      </c>
      <c r="P785" s="60" t="str">
        <f t="shared" si="12"/>
        <v>PD</v>
      </c>
    </row>
    <row r="786" spans="1:16" x14ac:dyDescent="0.25">
      <c r="A786" s="88" t="s">
        <v>936</v>
      </c>
      <c r="B786" s="89" t="s">
        <v>937</v>
      </c>
      <c r="C786" s="89" t="s">
        <v>933</v>
      </c>
      <c r="D786" s="90">
        <v>13331</v>
      </c>
      <c r="E786" s="88">
        <v>2003722</v>
      </c>
      <c r="F786" s="89" t="s">
        <v>1589</v>
      </c>
      <c r="G786" s="91">
        <v>244.49999999999997</v>
      </c>
      <c r="H786" s="64">
        <f>_xlfn.IFNA(G786*(1-VLOOKUP(A786,Rabatte!A:G,7,FALSE)),G786*1)</f>
        <v>244.49999999999997</v>
      </c>
      <c r="I786" s="88">
        <v>6</v>
      </c>
      <c r="J786" s="64">
        <f>_xlfn.IFNA(G786*(1-VLOOKUP(A786,Rabatte!A:H,8,FALSE)),G786*1)</f>
        <v>244.49999999999997</v>
      </c>
      <c r="K786" s="93">
        <v>43.28</v>
      </c>
      <c r="L786" s="99">
        <v>4002626133311</v>
      </c>
      <c r="P786" s="60" t="str">
        <f t="shared" si="12"/>
        <v>PD</v>
      </c>
    </row>
    <row r="787" spans="1:16" x14ac:dyDescent="0.25">
      <c r="A787" s="88" t="s">
        <v>936</v>
      </c>
      <c r="B787" s="89" t="s">
        <v>937</v>
      </c>
      <c r="C787" s="89" t="s">
        <v>933</v>
      </c>
      <c r="D787" s="90">
        <v>13332</v>
      </c>
      <c r="E787" s="88">
        <v>2003724</v>
      </c>
      <c r="F787" s="89" t="s">
        <v>1590</v>
      </c>
      <c r="G787" s="91">
        <v>134.5</v>
      </c>
      <c r="H787" s="64">
        <f>_xlfn.IFNA(G787*(1-VLOOKUP(A787,Rabatte!A:G,7,FALSE)),G787*1)</f>
        <v>134.5</v>
      </c>
      <c r="I787" s="88">
        <v>6</v>
      </c>
      <c r="J787" s="64">
        <f>_xlfn.IFNA(G787*(1-VLOOKUP(A787,Rabatte!A:H,8,FALSE)),G787*1)</f>
        <v>134.5</v>
      </c>
      <c r="K787" s="93">
        <v>22.15</v>
      </c>
      <c r="L787" s="99">
        <v>4002626133328</v>
      </c>
      <c r="P787" s="60" t="str">
        <f t="shared" si="12"/>
        <v>PD</v>
      </c>
    </row>
    <row r="788" spans="1:16" x14ac:dyDescent="0.25">
      <c r="A788" s="88" t="s">
        <v>936</v>
      </c>
      <c r="B788" s="89" t="s">
        <v>937</v>
      </c>
      <c r="C788" s="89" t="s">
        <v>933</v>
      </c>
      <c r="D788" s="90">
        <v>13333</v>
      </c>
      <c r="E788" s="88">
        <v>2003729</v>
      </c>
      <c r="F788" s="89" t="s">
        <v>1591</v>
      </c>
      <c r="G788" s="91">
        <v>152.75</v>
      </c>
      <c r="H788" s="64">
        <f>_xlfn.IFNA(G788*(1-VLOOKUP(A788,Rabatte!A:G,7,FALSE)),G788*1)</f>
        <v>152.75</v>
      </c>
      <c r="I788" s="88">
        <v>6</v>
      </c>
      <c r="J788" s="64">
        <f>_xlfn.IFNA(G788*(1-VLOOKUP(A788,Rabatte!A:H,8,FALSE)),G788*1)</f>
        <v>152.75</v>
      </c>
      <c r="K788" s="93">
        <v>22.13</v>
      </c>
      <c r="L788" s="99">
        <v>4002626133335</v>
      </c>
      <c r="P788" s="60" t="str">
        <f t="shared" si="12"/>
        <v>PD</v>
      </c>
    </row>
    <row r="789" spans="1:16" x14ac:dyDescent="0.25">
      <c r="A789" s="88" t="s">
        <v>936</v>
      </c>
      <c r="B789" s="89" t="s">
        <v>937</v>
      </c>
      <c r="C789" s="89" t="s">
        <v>933</v>
      </c>
      <c r="D789" s="90">
        <v>13340</v>
      </c>
      <c r="E789" s="88">
        <v>2003773</v>
      </c>
      <c r="F789" s="89" t="s">
        <v>1617</v>
      </c>
      <c r="G789" s="91">
        <v>228.75</v>
      </c>
      <c r="H789" s="64">
        <f>_xlfn.IFNA(G789*(1-VLOOKUP(A789,Rabatte!A:G,7,FALSE)),G789*1)</f>
        <v>228.75</v>
      </c>
      <c r="I789" s="88">
        <v>9</v>
      </c>
      <c r="J789" s="64">
        <f>_xlfn.IFNA(G789*(1-VLOOKUP(A789,Rabatte!A:H,8,FALSE)),G789*1)</f>
        <v>228.75</v>
      </c>
      <c r="K789" s="93">
        <v>41.6</v>
      </c>
      <c r="L789" s="99">
        <v>4002626133403</v>
      </c>
      <c r="P789" s="60" t="str">
        <f t="shared" si="12"/>
        <v>PD</v>
      </c>
    </row>
    <row r="790" spans="1:16" x14ac:dyDescent="0.25">
      <c r="A790" s="88" t="s">
        <v>936</v>
      </c>
      <c r="B790" s="89" t="s">
        <v>937</v>
      </c>
      <c r="C790" s="89" t="s">
        <v>933</v>
      </c>
      <c r="D790" s="90">
        <v>13341</v>
      </c>
      <c r="E790" s="88">
        <v>2003783</v>
      </c>
      <c r="F790" s="89" t="s">
        <v>1618</v>
      </c>
      <c r="G790" s="91">
        <v>244.49999999999997</v>
      </c>
      <c r="H790" s="64">
        <f>_xlfn.IFNA(G790*(1-VLOOKUP(A790,Rabatte!A:G,7,FALSE)),G790*1)</f>
        <v>244.49999999999997</v>
      </c>
      <c r="I790" s="88">
        <v>6</v>
      </c>
      <c r="J790" s="64">
        <f>_xlfn.IFNA(G790*(1-VLOOKUP(A790,Rabatte!A:H,8,FALSE)),G790*1)</f>
        <v>244.49999999999997</v>
      </c>
      <c r="K790" s="93">
        <v>44.68</v>
      </c>
      <c r="L790" s="99">
        <v>4002626133410</v>
      </c>
      <c r="P790" s="60" t="str">
        <f t="shared" si="12"/>
        <v>PD</v>
      </c>
    </row>
    <row r="791" spans="1:16" x14ac:dyDescent="0.25">
      <c r="A791" s="88" t="s">
        <v>936</v>
      </c>
      <c r="B791" s="89" t="s">
        <v>937</v>
      </c>
      <c r="C791" s="89" t="s">
        <v>933</v>
      </c>
      <c r="D791" s="90">
        <v>13342</v>
      </c>
      <c r="E791" s="88">
        <v>2003785</v>
      </c>
      <c r="F791" s="89" t="s">
        <v>1619</v>
      </c>
      <c r="G791" s="91">
        <v>134.5</v>
      </c>
      <c r="H791" s="64">
        <f>_xlfn.IFNA(G791*(1-VLOOKUP(A791,Rabatte!A:G,7,FALSE)),G791*1)</f>
        <v>134.5</v>
      </c>
      <c r="I791" s="88">
        <v>6</v>
      </c>
      <c r="J791" s="64">
        <f>_xlfn.IFNA(G791*(1-VLOOKUP(A791,Rabatte!A:H,8,FALSE)),G791*1)</f>
        <v>134.5</v>
      </c>
      <c r="K791" s="93">
        <v>24.2</v>
      </c>
      <c r="L791" s="99">
        <v>4002626133427</v>
      </c>
      <c r="P791" s="60" t="str">
        <f t="shared" si="12"/>
        <v>PD</v>
      </c>
    </row>
    <row r="792" spans="1:16" x14ac:dyDescent="0.25">
      <c r="A792" s="88" t="s">
        <v>936</v>
      </c>
      <c r="B792" s="89" t="s">
        <v>937</v>
      </c>
      <c r="C792" s="89" t="s">
        <v>933</v>
      </c>
      <c r="D792" s="90">
        <v>13343</v>
      </c>
      <c r="E792" s="88">
        <v>2003786</v>
      </c>
      <c r="F792" s="89" t="s">
        <v>1620</v>
      </c>
      <c r="G792" s="91">
        <v>152.75</v>
      </c>
      <c r="H792" s="64">
        <f>_xlfn.IFNA(G792*(1-VLOOKUP(A792,Rabatte!A:G,7,FALSE)),G792*1)</f>
        <v>152.75</v>
      </c>
      <c r="I792" s="88">
        <v>6</v>
      </c>
      <c r="J792" s="64">
        <f>_xlfn.IFNA(G792*(1-VLOOKUP(A792,Rabatte!A:H,8,FALSE)),G792*1)</f>
        <v>152.75</v>
      </c>
      <c r="K792" s="93">
        <v>24.08</v>
      </c>
      <c r="L792" s="99">
        <v>4002626133434</v>
      </c>
      <c r="P792" s="60" t="str">
        <f t="shared" si="12"/>
        <v>PD</v>
      </c>
    </row>
    <row r="793" spans="1:16" x14ac:dyDescent="0.25">
      <c r="A793" s="88" t="s">
        <v>936</v>
      </c>
      <c r="B793" s="89" t="s">
        <v>937</v>
      </c>
      <c r="C793" s="89" t="s">
        <v>933</v>
      </c>
      <c r="D793" s="90">
        <v>13350</v>
      </c>
      <c r="E793" s="88">
        <v>2003830</v>
      </c>
      <c r="F793" s="89" t="s">
        <v>1639</v>
      </c>
      <c r="G793" s="91">
        <v>228.75</v>
      </c>
      <c r="H793" s="64">
        <f>_xlfn.IFNA(G793*(1-VLOOKUP(A793,Rabatte!A:G,7,FALSE)),G793*1)</f>
        <v>228.75</v>
      </c>
      <c r="I793" s="88">
        <v>9</v>
      </c>
      <c r="J793" s="64">
        <f>_xlfn.IFNA(G793*(1-VLOOKUP(A793,Rabatte!A:H,8,FALSE)),G793*1)</f>
        <v>228.75</v>
      </c>
      <c r="K793" s="93">
        <v>44.5</v>
      </c>
      <c r="L793" s="99">
        <v>4002626133502</v>
      </c>
      <c r="P793" s="60" t="str">
        <f t="shared" si="12"/>
        <v>PD</v>
      </c>
    </row>
    <row r="794" spans="1:16" x14ac:dyDescent="0.25">
      <c r="A794" s="88" t="s">
        <v>936</v>
      </c>
      <c r="B794" s="89" t="s">
        <v>937</v>
      </c>
      <c r="C794" s="89" t="s">
        <v>933</v>
      </c>
      <c r="D794" s="90">
        <v>13351</v>
      </c>
      <c r="E794" s="88">
        <v>2003840</v>
      </c>
      <c r="F794" s="89" t="s">
        <v>1649</v>
      </c>
      <c r="G794" s="91">
        <v>244.49999999999997</v>
      </c>
      <c r="H794" s="64">
        <f>_xlfn.IFNA(G794*(1-VLOOKUP(A794,Rabatte!A:G,7,FALSE)),G794*1)</f>
        <v>244.49999999999997</v>
      </c>
      <c r="I794" s="88">
        <v>6</v>
      </c>
      <c r="J794" s="64">
        <f>_xlfn.IFNA(G794*(1-VLOOKUP(A794,Rabatte!A:H,8,FALSE)),G794*1)</f>
        <v>244.49999999999997</v>
      </c>
      <c r="K794" s="93">
        <v>47.63</v>
      </c>
      <c r="L794" s="99">
        <v>4002626133519</v>
      </c>
      <c r="P794" s="60" t="str">
        <f t="shared" si="12"/>
        <v>PD</v>
      </c>
    </row>
    <row r="795" spans="1:16" x14ac:dyDescent="0.25">
      <c r="A795" s="88" t="s">
        <v>936</v>
      </c>
      <c r="B795" s="89" t="s">
        <v>937</v>
      </c>
      <c r="C795" s="89" t="s">
        <v>933</v>
      </c>
      <c r="D795" s="90">
        <v>13352</v>
      </c>
      <c r="E795" s="88">
        <v>2003842</v>
      </c>
      <c r="F795" s="89" t="s">
        <v>1651</v>
      </c>
      <c r="G795" s="91">
        <v>134.5</v>
      </c>
      <c r="H795" s="64">
        <f>_xlfn.IFNA(G795*(1-VLOOKUP(A795,Rabatte!A:G,7,FALSE)),G795*1)</f>
        <v>134.5</v>
      </c>
      <c r="I795" s="88">
        <v>6</v>
      </c>
      <c r="J795" s="64">
        <f>_xlfn.IFNA(G795*(1-VLOOKUP(A795,Rabatte!A:H,8,FALSE)),G795*1)</f>
        <v>134.5</v>
      </c>
      <c r="K795" s="93">
        <v>25.3</v>
      </c>
      <c r="L795" s="99">
        <v>4002626133526</v>
      </c>
      <c r="P795" s="60" t="str">
        <f t="shared" si="12"/>
        <v>PD</v>
      </c>
    </row>
    <row r="796" spans="1:16" x14ac:dyDescent="0.25">
      <c r="A796" s="88" t="s">
        <v>936</v>
      </c>
      <c r="B796" s="89" t="s">
        <v>937</v>
      </c>
      <c r="C796" s="89" t="s">
        <v>933</v>
      </c>
      <c r="D796" s="90">
        <v>13353</v>
      </c>
      <c r="E796" s="88">
        <v>2003843</v>
      </c>
      <c r="F796" s="89" t="s">
        <v>1652</v>
      </c>
      <c r="G796" s="91">
        <v>152.75</v>
      </c>
      <c r="H796" s="64">
        <f>_xlfn.IFNA(G796*(1-VLOOKUP(A796,Rabatte!A:G,7,FALSE)),G796*1)</f>
        <v>152.75</v>
      </c>
      <c r="I796" s="88">
        <v>6</v>
      </c>
      <c r="J796" s="64">
        <f>_xlfn.IFNA(G796*(1-VLOOKUP(A796,Rabatte!A:H,8,FALSE)),G796*1)</f>
        <v>152.75</v>
      </c>
      <c r="K796" s="93">
        <v>25.13</v>
      </c>
      <c r="L796" s="99">
        <v>4002626133533</v>
      </c>
      <c r="P796" s="60" t="str">
        <f t="shared" si="12"/>
        <v>PD</v>
      </c>
    </row>
    <row r="797" spans="1:16" x14ac:dyDescent="0.25">
      <c r="A797" s="88" t="s">
        <v>936</v>
      </c>
      <c r="B797" s="89" t="s">
        <v>937</v>
      </c>
      <c r="C797" s="89" t="s">
        <v>933</v>
      </c>
      <c r="D797" s="90">
        <v>13360</v>
      </c>
      <c r="E797" s="88">
        <v>2003883</v>
      </c>
      <c r="F797" s="89" t="s">
        <v>1678</v>
      </c>
      <c r="G797" s="91">
        <v>228.75</v>
      </c>
      <c r="H797" s="64">
        <f>_xlfn.IFNA(G797*(1-VLOOKUP(A797,Rabatte!A:G,7,FALSE)),G797*1)</f>
        <v>228.75</v>
      </c>
      <c r="I797" s="88">
        <v>6</v>
      </c>
      <c r="J797" s="64">
        <f>_xlfn.IFNA(G797*(1-VLOOKUP(A797,Rabatte!A:H,8,FALSE)),G797*1)</f>
        <v>228.75</v>
      </c>
      <c r="K797" s="93">
        <v>46.65</v>
      </c>
      <c r="L797" s="99">
        <v>4002626133601</v>
      </c>
      <c r="P797" s="60" t="str">
        <f t="shared" si="12"/>
        <v>PD</v>
      </c>
    </row>
    <row r="798" spans="1:16" x14ac:dyDescent="0.25">
      <c r="A798" s="88" t="s">
        <v>936</v>
      </c>
      <c r="B798" s="89" t="s">
        <v>937</v>
      </c>
      <c r="C798" s="89" t="s">
        <v>933</v>
      </c>
      <c r="D798" s="90">
        <v>13361</v>
      </c>
      <c r="E798" s="88">
        <v>2003893</v>
      </c>
      <c r="F798" s="89" t="s">
        <v>1688</v>
      </c>
      <c r="G798" s="91">
        <v>244.49999999999997</v>
      </c>
      <c r="H798" s="64">
        <f>_xlfn.IFNA(G798*(1-VLOOKUP(A798,Rabatte!A:G,7,FALSE)),G798*1)</f>
        <v>244.49999999999997</v>
      </c>
      <c r="I798" s="88">
        <v>3</v>
      </c>
      <c r="J798" s="64">
        <f>_xlfn.IFNA(G798*(1-VLOOKUP(A798,Rabatte!A:H,8,FALSE)),G798*1)</f>
        <v>244.49999999999997</v>
      </c>
      <c r="K798" s="93">
        <v>49.13</v>
      </c>
      <c r="L798" s="99">
        <v>4002626133618</v>
      </c>
      <c r="P798" s="60" t="str">
        <f t="shared" si="12"/>
        <v>PD</v>
      </c>
    </row>
    <row r="799" spans="1:16" x14ac:dyDescent="0.25">
      <c r="A799" s="88" t="s">
        <v>936</v>
      </c>
      <c r="B799" s="89" t="s">
        <v>937</v>
      </c>
      <c r="C799" s="89" t="s">
        <v>933</v>
      </c>
      <c r="D799" s="90">
        <v>13362</v>
      </c>
      <c r="E799" s="88">
        <v>2003904</v>
      </c>
      <c r="F799" s="89" t="s">
        <v>1697</v>
      </c>
      <c r="G799" s="91">
        <v>134.5</v>
      </c>
      <c r="H799" s="64">
        <f>_xlfn.IFNA(G799*(1-VLOOKUP(A799,Rabatte!A:G,7,FALSE)),G799*1)</f>
        <v>134.5</v>
      </c>
      <c r="I799" s="88">
        <v>6</v>
      </c>
      <c r="J799" s="64">
        <f>_xlfn.IFNA(G799*(1-VLOOKUP(A799,Rabatte!A:H,8,FALSE)),G799*1)</f>
        <v>134.5</v>
      </c>
      <c r="K799" s="93">
        <v>26.5</v>
      </c>
      <c r="L799" s="99">
        <v>4002626133625</v>
      </c>
      <c r="P799" s="60" t="str">
        <f t="shared" si="12"/>
        <v>PD</v>
      </c>
    </row>
    <row r="800" spans="1:16" x14ac:dyDescent="0.25">
      <c r="A800" s="88" t="s">
        <v>936</v>
      </c>
      <c r="B800" s="89" t="s">
        <v>937</v>
      </c>
      <c r="C800" s="89" t="s">
        <v>933</v>
      </c>
      <c r="D800" s="90">
        <v>13363</v>
      </c>
      <c r="E800" s="88">
        <v>2003915</v>
      </c>
      <c r="F800" s="89" t="s">
        <v>4573</v>
      </c>
      <c r="G800" s="91">
        <v>152.75</v>
      </c>
      <c r="H800" s="64">
        <f>_xlfn.IFNA(G800*(1-VLOOKUP(A800,Rabatte!A:G,7,FALSE)),G800*1)</f>
        <v>152.75</v>
      </c>
      <c r="I800" s="88">
        <v>6</v>
      </c>
      <c r="J800" s="64">
        <f>_xlfn.IFNA(G800*(1-VLOOKUP(A800,Rabatte!A:H,8,FALSE)),G800*1)</f>
        <v>152.75</v>
      </c>
      <c r="K800" s="93">
        <v>25.78</v>
      </c>
      <c r="L800" s="99">
        <v>4002626133632</v>
      </c>
      <c r="P800" s="60" t="str">
        <f t="shared" si="12"/>
        <v>PD</v>
      </c>
    </row>
    <row r="801" spans="1:16" x14ac:dyDescent="0.25">
      <c r="A801" s="88" t="s">
        <v>936</v>
      </c>
      <c r="B801" s="89" t="s">
        <v>937</v>
      </c>
      <c r="C801" s="89" t="s">
        <v>933</v>
      </c>
      <c r="D801" s="90">
        <v>13370</v>
      </c>
      <c r="E801" s="88">
        <v>2003955</v>
      </c>
      <c r="F801" s="89" t="s">
        <v>4574</v>
      </c>
      <c r="G801" s="91">
        <v>228.75</v>
      </c>
      <c r="H801" s="64">
        <f>_xlfn.IFNA(G801*(1-VLOOKUP(A801,Rabatte!A:G,7,FALSE)),G801*1)</f>
        <v>228.75</v>
      </c>
      <c r="I801" s="88">
        <v>6</v>
      </c>
      <c r="J801" s="64">
        <f>_xlfn.IFNA(G801*(1-VLOOKUP(A801,Rabatte!A:H,8,FALSE)),G801*1)</f>
        <v>228.75</v>
      </c>
      <c r="K801" s="93">
        <v>48.2</v>
      </c>
      <c r="L801" s="99">
        <v>4002626133700</v>
      </c>
      <c r="P801" s="60" t="str">
        <f t="shared" si="12"/>
        <v>PD</v>
      </c>
    </row>
    <row r="802" spans="1:16" x14ac:dyDescent="0.25">
      <c r="A802" s="88" t="s">
        <v>936</v>
      </c>
      <c r="B802" s="89" t="s">
        <v>937</v>
      </c>
      <c r="C802" s="89" t="s">
        <v>933</v>
      </c>
      <c r="D802" s="90">
        <v>13371</v>
      </c>
      <c r="E802" s="88">
        <v>2003965</v>
      </c>
      <c r="F802" s="89" t="s">
        <v>1728</v>
      </c>
      <c r="G802" s="91">
        <v>244.49999999999997</v>
      </c>
      <c r="H802" s="64">
        <f>_xlfn.IFNA(G802*(1-VLOOKUP(A802,Rabatte!A:G,7,FALSE)),G802*1)</f>
        <v>244.49999999999997</v>
      </c>
      <c r="I802" s="88">
        <v>3</v>
      </c>
      <c r="J802" s="64">
        <f>_xlfn.IFNA(G802*(1-VLOOKUP(A802,Rabatte!A:H,8,FALSE)),G802*1)</f>
        <v>244.49999999999997</v>
      </c>
      <c r="K802" s="93">
        <v>51.28</v>
      </c>
      <c r="L802" s="99">
        <v>4002626133717</v>
      </c>
      <c r="P802" s="60" t="str">
        <f t="shared" si="12"/>
        <v>PD</v>
      </c>
    </row>
    <row r="803" spans="1:16" x14ac:dyDescent="0.25">
      <c r="A803" s="88" t="s">
        <v>936</v>
      </c>
      <c r="B803" s="89" t="s">
        <v>937</v>
      </c>
      <c r="C803" s="89" t="s">
        <v>933</v>
      </c>
      <c r="D803" s="90">
        <v>13372</v>
      </c>
      <c r="E803" s="88">
        <v>2003967</v>
      </c>
      <c r="F803" s="89" t="s">
        <v>1730</v>
      </c>
      <c r="G803" s="91">
        <v>134.5</v>
      </c>
      <c r="H803" s="64">
        <f>_xlfn.IFNA(G803*(1-VLOOKUP(A803,Rabatte!A:G,7,FALSE)),G803*1)</f>
        <v>134.5</v>
      </c>
      <c r="I803" s="88">
        <v>6</v>
      </c>
      <c r="J803" s="64">
        <f>_xlfn.IFNA(G803*(1-VLOOKUP(A803,Rabatte!A:H,8,FALSE)),G803*1)</f>
        <v>134.5</v>
      </c>
      <c r="K803" s="93">
        <v>27.95</v>
      </c>
      <c r="L803" s="99">
        <v>4002626133724</v>
      </c>
      <c r="P803" s="60" t="str">
        <f t="shared" si="12"/>
        <v>PD</v>
      </c>
    </row>
    <row r="804" spans="1:16" x14ac:dyDescent="0.25">
      <c r="A804" s="88" t="s">
        <v>936</v>
      </c>
      <c r="B804" s="89" t="s">
        <v>937</v>
      </c>
      <c r="C804" s="89" t="s">
        <v>933</v>
      </c>
      <c r="D804" s="90">
        <v>13373</v>
      </c>
      <c r="E804" s="88">
        <v>2003968</v>
      </c>
      <c r="F804" s="89" t="s">
        <v>1731</v>
      </c>
      <c r="G804" s="91">
        <v>152.75</v>
      </c>
      <c r="H804" s="64">
        <f>_xlfn.IFNA(G804*(1-VLOOKUP(A804,Rabatte!A:G,7,FALSE)),G804*1)</f>
        <v>152.75</v>
      </c>
      <c r="I804" s="88">
        <v>6</v>
      </c>
      <c r="J804" s="64">
        <f>_xlfn.IFNA(G804*(1-VLOOKUP(A804,Rabatte!A:H,8,FALSE)),G804*1)</f>
        <v>152.75</v>
      </c>
      <c r="K804" s="93">
        <v>27.23</v>
      </c>
      <c r="L804" s="99">
        <v>4002626133731</v>
      </c>
      <c r="P804" s="60" t="str">
        <f t="shared" si="12"/>
        <v>PD</v>
      </c>
    </row>
    <row r="805" spans="1:16" x14ac:dyDescent="0.25">
      <c r="A805" s="88" t="s">
        <v>936</v>
      </c>
      <c r="B805" s="89" t="s">
        <v>937</v>
      </c>
      <c r="C805" s="89" t="s">
        <v>933</v>
      </c>
      <c r="D805" s="90">
        <v>13380</v>
      </c>
      <c r="E805" s="88">
        <v>2004005</v>
      </c>
      <c r="F805" s="89" t="s">
        <v>1738</v>
      </c>
      <c r="G805" s="91">
        <v>52.999999999999993</v>
      </c>
      <c r="H805" s="64">
        <f>_xlfn.IFNA(G805*(1-VLOOKUP(A805,Rabatte!A:G,7,FALSE)),G805*1)</f>
        <v>52.999999999999993</v>
      </c>
      <c r="I805" s="88">
        <v>20</v>
      </c>
      <c r="J805" s="64">
        <f>_xlfn.IFNA(G805*(1-VLOOKUP(A805,Rabatte!A:H,8,FALSE)),G805*1)</f>
        <v>52.999999999999993</v>
      </c>
      <c r="K805" s="93">
        <v>1.35</v>
      </c>
      <c r="L805" s="99">
        <v>4002626133809</v>
      </c>
      <c r="P805" s="60" t="str">
        <f t="shared" si="12"/>
        <v>PD</v>
      </c>
    </row>
    <row r="806" spans="1:16" x14ac:dyDescent="0.25">
      <c r="A806" s="88" t="s">
        <v>936</v>
      </c>
      <c r="B806" s="89" t="s">
        <v>937</v>
      </c>
      <c r="C806" s="89" t="s">
        <v>933</v>
      </c>
      <c r="D806" s="90">
        <v>13385</v>
      </c>
      <c r="E806" s="88">
        <v>2004053</v>
      </c>
      <c r="F806" s="89" t="s">
        <v>1744</v>
      </c>
      <c r="G806" s="91">
        <v>68.75</v>
      </c>
      <c r="H806" s="64">
        <f>_xlfn.IFNA(G806*(1-VLOOKUP(A806,Rabatte!A:G,7,FALSE)),G806*1)</f>
        <v>68.75</v>
      </c>
      <c r="I806" s="88">
        <v>10</v>
      </c>
      <c r="J806" s="64">
        <f>_xlfn.IFNA(G806*(1-VLOOKUP(A806,Rabatte!A:H,8,FALSE)),G806*1)</f>
        <v>68.75</v>
      </c>
      <c r="K806" s="93">
        <v>3.55</v>
      </c>
      <c r="L806" s="99">
        <v>4002626133854</v>
      </c>
      <c r="P806" s="60" t="str">
        <f t="shared" si="12"/>
        <v>PD</v>
      </c>
    </row>
    <row r="807" spans="1:16" x14ac:dyDescent="0.25">
      <c r="A807" s="88" t="s">
        <v>936</v>
      </c>
      <c r="B807" s="89" t="s">
        <v>937</v>
      </c>
      <c r="C807" s="89" t="s">
        <v>933</v>
      </c>
      <c r="D807" s="90">
        <v>13386</v>
      </c>
      <c r="E807" s="88">
        <v>2004064</v>
      </c>
      <c r="F807" s="89" t="s">
        <v>1745</v>
      </c>
      <c r="G807" s="91">
        <v>102.25</v>
      </c>
      <c r="H807" s="64">
        <f>_xlfn.IFNA(G807*(1-VLOOKUP(A807,Rabatte!A:G,7,FALSE)),G807*1)</f>
        <v>102.25</v>
      </c>
      <c r="I807" s="88">
        <v>6</v>
      </c>
      <c r="J807" s="64">
        <f>_xlfn.IFNA(G807*(1-VLOOKUP(A807,Rabatte!A:H,8,FALSE)),G807*1)</f>
        <v>102.25</v>
      </c>
      <c r="K807" s="93">
        <v>3.64</v>
      </c>
      <c r="L807" s="99">
        <v>4002626133861</v>
      </c>
      <c r="P807" s="60" t="str">
        <f t="shared" si="12"/>
        <v>PD</v>
      </c>
    </row>
    <row r="808" spans="1:16" x14ac:dyDescent="0.25">
      <c r="A808" s="88" t="s">
        <v>936</v>
      </c>
      <c r="B808" s="89" t="s">
        <v>937</v>
      </c>
      <c r="C808" s="89" t="s">
        <v>933</v>
      </c>
      <c r="D808" s="90">
        <v>13387</v>
      </c>
      <c r="E808" s="88">
        <v>2004075</v>
      </c>
      <c r="F808" s="89" t="s">
        <v>1746</v>
      </c>
      <c r="G808" s="91">
        <v>102.25</v>
      </c>
      <c r="H808" s="64">
        <f>_xlfn.IFNA(G808*(1-VLOOKUP(A808,Rabatte!A:G,7,FALSE)),G808*1)</f>
        <v>102.25</v>
      </c>
      <c r="I808" s="88">
        <v>6</v>
      </c>
      <c r="J808" s="64">
        <f>_xlfn.IFNA(G808*(1-VLOOKUP(A808,Rabatte!A:H,8,FALSE)),G808*1)</f>
        <v>102.25</v>
      </c>
      <c r="K808" s="93">
        <v>4.04</v>
      </c>
      <c r="L808" s="99">
        <v>4002626133878</v>
      </c>
      <c r="P808" s="60" t="str">
        <f t="shared" si="12"/>
        <v>PD</v>
      </c>
    </row>
    <row r="809" spans="1:16" x14ac:dyDescent="0.25">
      <c r="A809" s="88" t="s">
        <v>936</v>
      </c>
      <c r="B809" s="89" t="s">
        <v>937</v>
      </c>
      <c r="C809" s="89" t="s">
        <v>933</v>
      </c>
      <c r="D809" s="90">
        <v>13388</v>
      </c>
      <c r="E809" s="88">
        <v>2004086</v>
      </c>
      <c r="F809" s="89" t="s">
        <v>1747</v>
      </c>
      <c r="G809" s="91">
        <v>102.25</v>
      </c>
      <c r="H809" s="64">
        <f>_xlfn.IFNA(G809*(1-VLOOKUP(A809,Rabatte!A:G,7,FALSE)),G809*1)</f>
        <v>102.25</v>
      </c>
      <c r="I809" s="88">
        <v>6</v>
      </c>
      <c r="J809" s="64">
        <f>_xlfn.IFNA(G809*(1-VLOOKUP(A809,Rabatte!A:H,8,FALSE)),G809*1)</f>
        <v>102.25</v>
      </c>
      <c r="K809" s="93">
        <v>4.34</v>
      </c>
      <c r="L809" s="99">
        <v>4002626133885</v>
      </c>
      <c r="P809" s="60" t="str">
        <f t="shared" si="12"/>
        <v>PD</v>
      </c>
    </row>
    <row r="810" spans="1:16" x14ac:dyDescent="0.25">
      <c r="A810" s="88" t="s">
        <v>936</v>
      </c>
      <c r="B810" s="89" t="s">
        <v>937</v>
      </c>
      <c r="C810" s="89" t="s">
        <v>933</v>
      </c>
      <c r="D810" s="90">
        <v>13389</v>
      </c>
      <c r="E810" s="88">
        <v>2004094</v>
      </c>
      <c r="F810" s="89" t="s">
        <v>4575</v>
      </c>
      <c r="G810" s="91">
        <v>102.25</v>
      </c>
      <c r="H810" s="64">
        <f>_xlfn.IFNA(G810*(1-VLOOKUP(A810,Rabatte!A:G,7,FALSE)),G810*1)</f>
        <v>102.25</v>
      </c>
      <c r="I810" s="88">
        <v>6</v>
      </c>
      <c r="J810" s="64">
        <f>_xlfn.IFNA(G810*(1-VLOOKUP(A810,Rabatte!A:H,8,FALSE)),G810*1)</f>
        <v>102.25</v>
      </c>
      <c r="K810" s="93">
        <v>4.9400000000000004</v>
      </c>
      <c r="L810" s="99">
        <v>4002626133892</v>
      </c>
      <c r="P810" s="60" t="str">
        <f t="shared" si="12"/>
        <v>PD</v>
      </c>
    </row>
    <row r="811" spans="1:16" x14ac:dyDescent="0.25">
      <c r="A811" s="88" t="s">
        <v>936</v>
      </c>
      <c r="B811" s="89" t="s">
        <v>937</v>
      </c>
      <c r="C811" s="89" t="s">
        <v>933</v>
      </c>
      <c r="D811" s="90">
        <v>13390</v>
      </c>
      <c r="E811" s="88">
        <v>2004097</v>
      </c>
      <c r="F811" s="89" t="s">
        <v>4576</v>
      </c>
      <c r="G811" s="91">
        <v>102.25</v>
      </c>
      <c r="H811" s="64">
        <f>_xlfn.IFNA(G811*(1-VLOOKUP(A811,Rabatte!A:G,7,FALSE)),G811*1)</f>
        <v>102.25</v>
      </c>
      <c r="I811" s="88">
        <v>6</v>
      </c>
      <c r="J811" s="64">
        <f>_xlfn.IFNA(G811*(1-VLOOKUP(A811,Rabatte!A:H,8,FALSE)),G811*1)</f>
        <v>102.25</v>
      </c>
      <c r="K811" s="93">
        <v>5.14</v>
      </c>
      <c r="L811" s="99">
        <v>4002626133908</v>
      </c>
      <c r="P811" s="60" t="str">
        <f t="shared" si="12"/>
        <v>PD</v>
      </c>
    </row>
    <row r="812" spans="1:16" x14ac:dyDescent="0.25">
      <c r="A812" s="88" t="s">
        <v>936</v>
      </c>
      <c r="B812" s="89" t="s">
        <v>937</v>
      </c>
      <c r="C812" s="89" t="s">
        <v>933</v>
      </c>
      <c r="D812" s="90">
        <v>13391</v>
      </c>
      <c r="E812" s="88">
        <v>2004107</v>
      </c>
      <c r="F812" s="89" t="s">
        <v>1748</v>
      </c>
      <c r="G812" s="91">
        <v>626</v>
      </c>
      <c r="H812" s="64">
        <f>_xlfn.IFNA(G812*(1-VLOOKUP(A812,Rabatte!A:G,7,FALSE)),G812*1)</f>
        <v>626</v>
      </c>
      <c r="I812" s="88">
        <v>6</v>
      </c>
      <c r="J812" s="64">
        <f>_xlfn.IFNA(G812*(1-VLOOKUP(A812,Rabatte!A:H,8,FALSE)),G812*1)</f>
        <v>626</v>
      </c>
      <c r="K812" s="93">
        <v>42.39</v>
      </c>
      <c r="L812" s="99">
        <v>4002626133915</v>
      </c>
      <c r="P812" s="60" t="str">
        <f t="shared" si="12"/>
        <v>PD</v>
      </c>
    </row>
    <row r="813" spans="1:16" x14ac:dyDescent="0.25">
      <c r="A813" s="88" t="s">
        <v>936</v>
      </c>
      <c r="B813" s="89" t="s">
        <v>937</v>
      </c>
      <c r="C813" s="89" t="s">
        <v>933</v>
      </c>
      <c r="D813" s="90">
        <v>13392</v>
      </c>
      <c r="E813" s="88">
        <v>2004112</v>
      </c>
      <c r="F813" s="89" t="s">
        <v>1749</v>
      </c>
      <c r="G813" s="91">
        <v>626</v>
      </c>
      <c r="H813" s="64">
        <f>_xlfn.IFNA(G813*(1-VLOOKUP(A813,Rabatte!A:G,7,FALSE)),G813*1)</f>
        <v>626</v>
      </c>
      <c r="I813" s="88">
        <v>6</v>
      </c>
      <c r="J813" s="64">
        <f>_xlfn.IFNA(G813*(1-VLOOKUP(A813,Rabatte!A:H,8,FALSE)),G813*1)</f>
        <v>626</v>
      </c>
      <c r="K813" s="93">
        <v>41.46</v>
      </c>
      <c r="L813" s="99">
        <v>4002626133922</v>
      </c>
      <c r="P813" s="60" t="str">
        <f t="shared" si="12"/>
        <v>PD</v>
      </c>
    </row>
    <row r="814" spans="1:16" x14ac:dyDescent="0.25">
      <c r="A814" s="88" t="s">
        <v>936</v>
      </c>
      <c r="B814" s="89" t="s">
        <v>937</v>
      </c>
      <c r="C814" s="89" t="s">
        <v>933</v>
      </c>
      <c r="D814" s="90">
        <v>13393</v>
      </c>
      <c r="E814" s="88">
        <v>2004113</v>
      </c>
      <c r="F814" s="89" t="s">
        <v>1750</v>
      </c>
      <c r="G814" s="91">
        <v>84.249999999999986</v>
      </c>
      <c r="H814" s="64">
        <f>_xlfn.IFNA(G814*(1-VLOOKUP(A814,Rabatte!A:G,7,FALSE)),G814*1)</f>
        <v>84.249999999999986</v>
      </c>
      <c r="I814" s="88">
        <v>6</v>
      </c>
      <c r="J814" s="64">
        <f>_xlfn.IFNA(G814*(1-VLOOKUP(A814,Rabatte!A:H,8,FALSE)),G814*1)</f>
        <v>84.249999999999986</v>
      </c>
      <c r="K814" s="93">
        <v>2.6</v>
      </c>
      <c r="L814" s="99">
        <v>4002626133939</v>
      </c>
      <c r="P814" s="60" t="str">
        <f t="shared" si="12"/>
        <v>PD</v>
      </c>
    </row>
    <row r="815" spans="1:16" x14ac:dyDescent="0.25">
      <c r="A815" s="88" t="s">
        <v>936</v>
      </c>
      <c r="B815" s="89" t="s">
        <v>937</v>
      </c>
      <c r="C815" s="89" t="s">
        <v>933</v>
      </c>
      <c r="D815" s="90">
        <v>13394</v>
      </c>
      <c r="E815" s="88">
        <v>2004118</v>
      </c>
      <c r="F815" s="89" t="s">
        <v>1751</v>
      </c>
      <c r="G815" s="91">
        <v>84.249999999999986</v>
      </c>
      <c r="H815" s="64">
        <f>_xlfn.IFNA(G815*(1-VLOOKUP(A815,Rabatte!A:G,7,FALSE)),G815*1)</f>
        <v>84.249999999999986</v>
      </c>
      <c r="I815" s="88">
        <v>6</v>
      </c>
      <c r="J815" s="64">
        <f>_xlfn.IFNA(G815*(1-VLOOKUP(A815,Rabatte!A:H,8,FALSE)),G815*1)</f>
        <v>84.249999999999986</v>
      </c>
      <c r="K815" s="93">
        <v>2.7</v>
      </c>
      <c r="L815" s="99">
        <v>4002626133946</v>
      </c>
      <c r="P815" s="60" t="str">
        <f t="shared" si="12"/>
        <v>PD</v>
      </c>
    </row>
    <row r="816" spans="1:16" x14ac:dyDescent="0.25">
      <c r="A816" s="88" t="s">
        <v>936</v>
      </c>
      <c r="B816" s="89" t="s">
        <v>937</v>
      </c>
      <c r="C816" s="89" t="s">
        <v>933</v>
      </c>
      <c r="D816" s="90">
        <v>13395</v>
      </c>
      <c r="E816" s="88">
        <v>2004127</v>
      </c>
      <c r="F816" s="89" t="s">
        <v>1752</v>
      </c>
      <c r="G816" s="91">
        <v>84.249999999999986</v>
      </c>
      <c r="H816" s="64">
        <f>_xlfn.IFNA(G816*(1-VLOOKUP(A816,Rabatte!A:G,7,FALSE)),G816*1)</f>
        <v>84.249999999999986</v>
      </c>
      <c r="I816" s="88">
        <v>6</v>
      </c>
      <c r="J816" s="64">
        <f>_xlfn.IFNA(G816*(1-VLOOKUP(A816,Rabatte!A:H,8,FALSE)),G816*1)</f>
        <v>84.249999999999986</v>
      </c>
      <c r="K816" s="93">
        <v>2.8</v>
      </c>
      <c r="L816" s="99">
        <v>4002626133953</v>
      </c>
      <c r="P816" s="60" t="str">
        <f t="shared" si="12"/>
        <v>PD</v>
      </c>
    </row>
    <row r="817" spans="1:16" x14ac:dyDescent="0.25">
      <c r="A817" s="88" t="s">
        <v>936</v>
      </c>
      <c r="B817" s="89" t="s">
        <v>937</v>
      </c>
      <c r="C817" s="89" t="s">
        <v>933</v>
      </c>
      <c r="D817" s="90">
        <v>13396</v>
      </c>
      <c r="E817" s="88">
        <v>2004136</v>
      </c>
      <c r="F817" s="89" t="s">
        <v>4577</v>
      </c>
      <c r="G817" s="91">
        <v>84.249999999999986</v>
      </c>
      <c r="H817" s="64">
        <f>_xlfn.IFNA(G817*(1-VLOOKUP(A817,Rabatte!A:G,7,FALSE)),G817*1)</f>
        <v>84.249999999999986</v>
      </c>
      <c r="I817" s="88">
        <v>6</v>
      </c>
      <c r="J817" s="64">
        <f>_xlfn.IFNA(G817*(1-VLOOKUP(A817,Rabatte!A:H,8,FALSE)),G817*1)</f>
        <v>84.249999999999986</v>
      </c>
      <c r="K817" s="93">
        <v>2.9</v>
      </c>
      <c r="L817" s="99">
        <v>4002626133960</v>
      </c>
      <c r="P817" s="60" t="str">
        <f t="shared" si="12"/>
        <v>PD</v>
      </c>
    </row>
    <row r="818" spans="1:16" x14ac:dyDescent="0.25">
      <c r="A818" s="88" t="s">
        <v>936</v>
      </c>
      <c r="B818" s="89" t="s">
        <v>937</v>
      </c>
      <c r="C818" s="89" t="s">
        <v>933</v>
      </c>
      <c r="D818" s="90">
        <v>13397</v>
      </c>
      <c r="E818" s="88">
        <v>2004137</v>
      </c>
      <c r="F818" s="89" t="s">
        <v>1753</v>
      </c>
      <c r="G818" s="91">
        <v>84.249999999999986</v>
      </c>
      <c r="H818" s="64">
        <f>_xlfn.IFNA(G818*(1-VLOOKUP(A818,Rabatte!A:G,7,FALSE)),G818*1)</f>
        <v>84.249999999999986</v>
      </c>
      <c r="I818" s="88">
        <v>6</v>
      </c>
      <c r="J818" s="64">
        <f>_xlfn.IFNA(G818*(1-VLOOKUP(A818,Rabatte!A:H,8,FALSE)),G818*1)</f>
        <v>84.249999999999986</v>
      </c>
      <c r="K818" s="93">
        <v>3.1</v>
      </c>
      <c r="L818" s="99">
        <v>4002626133977</v>
      </c>
      <c r="P818" s="60" t="str">
        <f t="shared" si="12"/>
        <v>PD</v>
      </c>
    </row>
    <row r="819" spans="1:16" x14ac:dyDescent="0.25">
      <c r="A819" s="88" t="s">
        <v>931</v>
      </c>
      <c r="B819" s="89" t="s">
        <v>932</v>
      </c>
      <c r="C819" s="89" t="s">
        <v>933</v>
      </c>
      <c r="D819" s="90">
        <v>13400</v>
      </c>
      <c r="E819" s="88">
        <v>2004148</v>
      </c>
      <c r="F819" s="89" t="s">
        <v>4578</v>
      </c>
      <c r="G819" s="91">
        <v>38.5</v>
      </c>
      <c r="H819" s="64">
        <f>_xlfn.IFNA(G819*(1-VLOOKUP(A819,Rabatte!A:G,7,FALSE)),G819*1)</f>
        <v>38.5</v>
      </c>
      <c r="I819" s="88">
        <v>10</v>
      </c>
      <c r="J819" s="64">
        <f>_xlfn.IFNA(G819*(1-VLOOKUP(A819,Rabatte!A:H,8,FALSE)),G819*1)</f>
        <v>38.5</v>
      </c>
      <c r="K819" s="93">
        <v>0.3</v>
      </c>
      <c r="L819" s="99">
        <v>4002626134004</v>
      </c>
      <c r="P819" s="60" t="str">
        <f t="shared" si="12"/>
        <v>ML</v>
      </c>
    </row>
    <row r="820" spans="1:16" x14ac:dyDescent="0.25">
      <c r="A820" s="88" t="s">
        <v>931</v>
      </c>
      <c r="B820" s="89" t="s">
        <v>932</v>
      </c>
      <c r="C820" s="89" t="s">
        <v>933</v>
      </c>
      <c r="D820" s="90">
        <v>13401</v>
      </c>
      <c r="E820" s="88">
        <v>2004152</v>
      </c>
      <c r="F820" s="89" t="s">
        <v>4579</v>
      </c>
      <c r="G820" s="91">
        <v>38.5</v>
      </c>
      <c r="H820" s="64">
        <f>_xlfn.IFNA(G820*(1-VLOOKUP(A820,Rabatte!A:G,7,FALSE)),G820*1)</f>
        <v>38.5</v>
      </c>
      <c r="I820" s="88">
        <v>10</v>
      </c>
      <c r="J820" s="64">
        <f>_xlfn.IFNA(G820*(1-VLOOKUP(A820,Rabatte!A:H,8,FALSE)),G820*1)</f>
        <v>38.5</v>
      </c>
      <c r="K820" s="93">
        <v>0.6</v>
      </c>
      <c r="L820" s="99">
        <v>4002626134011</v>
      </c>
      <c r="P820" s="60" t="str">
        <f t="shared" si="12"/>
        <v>ML</v>
      </c>
    </row>
    <row r="821" spans="1:16" x14ac:dyDescent="0.25">
      <c r="A821" s="88" t="s">
        <v>931</v>
      </c>
      <c r="B821" s="89" t="s">
        <v>932</v>
      </c>
      <c r="C821" s="89" t="s">
        <v>933</v>
      </c>
      <c r="D821" s="90">
        <v>13470</v>
      </c>
      <c r="E821" s="88">
        <v>2025733</v>
      </c>
      <c r="F821" s="89" t="s">
        <v>2640</v>
      </c>
      <c r="G821" s="91">
        <v>116.24999999999999</v>
      </c>
      <c r="H821" s="64">
        <f>_xlfn.IFNA(G821*(1-VLOOKUP(A821,Rabatte!A:G,7,FALSE)),G821*1)</f>
        <v>116.24999999999999</v>
      </c>
      <c r="I821" s="88">
        <v>50</v>
      </c>
      <c r="J821" s="64">
        <f>_xlfn.IFNA(G821*(1-VLOOKUP(A821,Rabatte!A:H,8,FALSE)),G821*1)</f>
        <v>116.24999999999999</v>
      </c>
      <c r="K821" s="93">
        <v>8.1470000000000002</v>
      </c>
      <c r="L821" s="99">
        <v>4002626134707</v>
      </c>
      <c r="P821" s="60" t="str">
        <f t="shared" si="12"/>
        <v>ML</v>
      </c>
    </row>
    <row r="822" spans="1:16" x14ac:dyDescent="0.25">
      <c r="A822" s="88" t="s">
        <v>931</v>
      </c>
      <c r="B822" s="89" t="s">
        <v>932</v>
      </c>
      <c r="C822" s="89" t="s">
        <v>933</v>
      </c>
      <c r="D822" s="90">
        <v>13473</v>
      </c>
      <c r="E822" s="88">
        <v>2025736</v>
      </c>
      <c r="F822" s="89" t="s">
        <v>2641</v>
      </c>
      <c r="G822" s="91">
        <v>116.24999999999999</v>
      </c>
      <c r="H822" s="64">
        <f>_xlfn.IFNA(G822*(1-VLOOKUP(A822,Rabatte!A:G,7,FALSE)),G822*1)</f>
        <v>116.24999999999999</v>
      </c>
      <c r="I822" s="88">
        <v>50</v>
      </c>
      <c r="J822" s="64">
        <f>_xlfn.IFNA(G822*(1-VLOOKUP(A822,Rabatte!A:H,8,FALSE)),G822*1)</f>
        <v>116.24999999999999</v>
      </c>
      <c r="K822" s="93">
        <v>7.5</v>
      </c>
      <c r="L822" s="99">
        <v>4002626134738</v>
      </c>
      <c r="P822" s="60" t="str">
        <f t="shared" si="12"/>
        <v>ML</v>
      </c>
    </row>
    <row r="823" spans="1:16" x14ac:dyDescent="0.25">
      <c r="A823" s="88" t="s">
        <v>931</v>
      </c>
      <c r="B823" s="89" t="s">
        <v>932</v>
      </c>
      <c r="C823" s="89" t="s">
        <v>933</v>
      </c>
      <c r="D823" s="90">
        <v>13477</v>
      </c>
      <c r="E823" s="88">
        <v>2004353</v>
      </c>
      <c r="F823" s="89" t="s">
        <v>4580</v>
      </c>
      <c r="G823" s="91">
        <v>160.25</v>
      </c>
      <c r="H823" s="64">
        <f>_xlfn.IFNA(G823*(1-VLOOKUP(A823,Rabatte!A:G,7,FALSE)),G823*1)</f>
        <v>160.25</v>
      </c>
      <c r="I823" s="88">
        <v>50</v>
      </c>
      <c r="J823" s="64">
        <f>_xlfn.IFNA(G823*(1-VLOOKUP(A823,Rabatte!A:H,8,FALSE)),G823*1)</f>
        <v>160.25</v>
      </c>
      <c r="K823" s="93">
        <v>11.6</v>
      </c>
      <c r="L823" s="99">
        <v>4002626021847</v>
      </c>
      <c r="P823" s="60" t="str">
        <f t="shared" si="12"/>
        <v>ML</v>
      </c>
    </row>
    <row r="824" spans="1:16" x14ac:dyDescent="0.25">
      <c r="A824" s="88" t="s">
        <v>931</v>
      </c>
      <c r="B824" s="89" t="s">
        <v>932</v>
      </c>
      <c r="C824" s="89" t="s">
        <v>933</v>
      </c>
      <c r="D824" s="90">
        <v>13478</v>
      </c>
      <c r="E824" s="88">
        <v>2004354</v>
      </c>
      <c r="F824" s="89" t="s">
        <v>1758</v>
      </c>
      <c r="G824" s="91">
        <v>174</v>
      </c>
      <c r="H824" s="64">
        <f>_xlfn.IFNA(G824*(1-VLOOKUP(A824,Rabatte!A:G,7,FALSE)),G824*1)</f>
        <v>174</v>
      </c>
      <c r="I824" s="88">
        <v>50</v>
      </c>
      <c r="J824" s="64">
        <f>_xlfn.IFNA(G824*(1-VLOOKUP(A824,Rabatte!A:H,8,FALSE)),G824*1)</f>
        <v>174</v>
      </c>
      <c r="K824" s="93">
        <v>9.6</v>
      </c>
      <c r="L824" s="99">
        <v>4002626021854</v>
      </c>
      <c r="P824" s="60" t="str">
        <f t="shared" si="12"/>
        <v>ML</v>
      </c>
    </row>
    <row r="825" spans="1:16" x14ac:dyDescent="0.25">
      <c r="A825" s="88" t="s">
        <v>936</v>
      </c>
      <c r="B825" s="89" t="s">
        <v>937</v>
      </c>
      <c r="C825" s="89" t="s">
        <v>933</v>
      </c>
      <c r="D825" s="90">
        <v>13500</v>
      </c>
      <c r="E825" s="88">
        <v>2004394</v>
      </c>
      <c r="F825" s="89" t="s">
        <v>4581</v>
      </c>
      <c r="G825" s="91">
        <v>789</v>
      </c>
      <c r="H825" s="64">
        <f>_xlfn.IFNA(G825*(1-VLOOKUP(A825,Rabatte!A:G,7,FALSE)),G825*1)</f>
        <v>789</v>
      </c>
      <c r="I825" s="88">
        <v>2</v>
      </c>
      <c r="J825" s="64">
        <f>_xlfn.IFNA(G825*(1-VLOOKUP(A825,Rabatte!A:H,8,FALSE)),G825*1)</f>
        <v>789</v>
      </c>
      <c r="K825" s="93">
        <v>156.30000000000001</v>
      </c>
      <c r="L825" s="99">
        <v>4002626135001</v>
      </c>
      <c r="P825" s="60" t="str">
        <f t="shared" si="12"/>
        <v>PD</v>
      </c>
    </row>
    <row r="826" spans="1:16" x14ac:dyDescent="0.25">
      <c r="A826" s="88" t="s">
        <v>931</v>
      </c>
      <c r="B826" s="89" t="s">
        <v>932</v>
      </c>
      <c r="C826" s="89" t="s">
        <v>933</v>
      </c>
      <c r="D826" s="90">
        <v>13501</v>
      </c>
      <c r="E826" s="88">
        <v>2004403</v>
      </c>
      <c r="F826" s="89" t="s">
        <v>4582</v>
      </c>
      <c r="G826" s="91">
        <v>298.75</v>
      </c>
      <c r="H826" s="64">
        <f>_xlfn.IFNA(G826*(1-VLOOKUP(A826,Rabatte!A:G,7,FALSE)),G826*1)</f>
        <v>298.75</v>
      </c>
      <c r="I826" s="88">
        <v>4</v>
      </c>
      <c r="J826" s="64">
        <f>_xlfn.IFNA(G826*(1-VLOOKUP(A826,Rabatte!A:H,8,FALSE)),G826*1)</f>
        <v>298.75</v>
      </c>
      <c r="K826" s="93">
        <v>64.2</v>
      </c>
      <c r="L826" s="99">
        <v>4002626135018</v>
      </c>
      <c r="P826" s="60" t="str">
        <f t="shared" si="12"/>
        <v>ML</v>
      </c>
    </row>
    <row r="827" spans="1:16" x14ac:dyDescent="0.25">
      <c r="A827" s="88" t="s">
        <v>931</v>
      </c>
      <c r="B827" s="89" t="s">
        <v>932</v>
      </c>
      <c r="C827" s="89" t="s">
        <v>933</v>
      </c>
      <c r="D827" s="90">
        <v>13502</v>
      </c>
      <c r="E827" s="88">
        <v>2004405</v>
      </c>
      <c r="F827" s="89" t="s">
        <v>4583</v>
      </c>
      <c r="G827" s="91">
        <v>298.75</v>
      </c>
      <c r="H827" s="64">
        <f>_xlfn.IFNA(G827*(1-VLOOKUP(A827,Rabatte!A:G,7,FALSE)),G827*1)</f>
        <v>298.75</v>
      </c>
      <c r="I827" s="88">
        <v>4</v>
      </c>
      <c r="J827" s="64">
        <f>_xlfn.IFNA(G827*(1-VLOOKUP(A827,Rabatte!A:H,8,FALSE)),G827*1)</f>
        <v>298.75</v>
      </c>
      <c r="K827" s="93">
        <v>65.2</v>
      </c>
      <c r="L827" s="99">
        <v>4002626135025</v>
      </c>
      <c r="P827" s="60" t="str">
        <f t="shared" si="12"/>
        <v>ML</v>
      </c>
    </row>
    <row r="828" spans="1:16" x14ac:dyDescent="0.25">
      <c r="A828" s="88" t="s">
        <v>931</v>
      </c>
      <c r="B828" s="89" t="s">
        <v>932</v>
      </c>
      <c r="C828" s="89" t="s">
        <v>933</v>
      </c>
      <c r="D828" s="90">
        <v>13503</v>
      </c>
      <c r="E828" s="88">
        <v>2004406</v>
      </c>
      <c r="F828" s="89" t="s">
        <v>4584</v>
      </c>
      <c r="G828" s="91">
        <v>298.75</v>
      </c>
      <c r="H828" s="64">
        <f>_xlfn.IFNA(G828*(1-VLOOKUP(A828,Rabatte!A:G,7,FALSE)),G828*1)</f>
        <v>298.75</v>
      </c>
      <c r="I828" s="88">
        <v>4</v>
      </c>
      <c r="J828" s="64">
        <f>_xlfn.IFNA(G828*(1-VLOOKUP(A828,Rabatte!A:H,8,FALSE)),G828*1)</f>
        <v>298.75</v>
      </c>
      <c r="K828" s="93">
        <v>66.150000000000006</v>
      </c>
      <c r="L828" s="99">
        <v>4002626135032</v>
      </c>
      <c r="P828" s="60" t="str">
        <f t="shared" si="12"/>
        <v>ML</v>
      </c>
    </row>
    <row r="829" spans="1:16" x14ac:dyDescent="0.25">
      <c r="A829" s="88" t="s">
        <v>931</v>
      </c>
      <c r="B829" s="89" t="s">
        <v>932</v>
      </c>
      <c r="C829" s="89" t="s">
        <v>933</v>
      </c>
      <c r="D829" s="90">
        <v>13504</v>
      </c>
      <c r="E829" s="88">
        <v>2004407</v>
      </c>
      <c r="F829" s="89" t="s">
        <v>1759</v>
      </c>
      <c r="G829" s="91">
        <v>298.75</v>
      </c>
      <c r="H829" s="64">
        <f>_xlfn.IFNA(G829*(1-VLOOKUP(A829,Rabatte!A:G,7,FALSE)),G829*1)</f>
        <v>298.75</v>
      </c>
      <c r="I829" s="88">
        <v>4</v>
      </c>
      <c r="J829" s="64">
        <f>_xlfn.IFNA(G829*(1-VLOOKUP(A829,Rabatte!A:H,8,FALSE)),G829*1)</f>
        <v>298.75</v>
      </c>
      <c r="K829" s="93">
        <v>66.7</v>
      </c>
      <c r="L829" s="99">
        <v>4002626135049</v>
      </c>
      <c r="P829" s="60" t="str">
        <f t="shared" si="12"/>
        <v>ML</v>
      </c>
    </row>
    <row r="830" spans="1:16" x14ac:dyDescent="0.25">
      <c r="A830" s="88" t="s">
        <v>931</v>
      </c>
      <c r="B830" s="89" t="s">
        <v>932</v>
      </c>
      <c r="C830" s="89" t="s">
        <v>933</v>
      </c>
      <c r="D830" s="90">
        <v>13505</v>
      </c>
      <c r="E830" s="88">
        <v>2004408</v>
      </c>
      <c r="F830" s="89" t="s">
        <v>1760</v>
      </c>
      <c r="G830" s="91">
        <v>298.75</v>
      </c>
      <c r="H830" s="64">
        <f>_xlfn.IFNA(G830*(1-VLOOKUP(A830,Rabatte!A:G,7,FALSE)),G830*1)</f>
        <v>298.75</v>
      </c>
      <c r="I830" s="88">
        <v>4</v>
      </c>
      <c r="J830" s="64">
        <f>_xlfn.IFNA(G830*(1-VLOOKUP(A830,Rabatte!A:H,8,FALSE)),G830*1)</f>
        <v>298.75</v>
      </c>
      <c r="K830" s="93">
        <v>67.099999999999994</v>
      </c>
      <c r="L830" s="99">
        <v>4002626135056</v>
      </c>
      <c r="P830" s="60" t="str">
        <f t="shared" si="12"/>
        <v>ML</v>
      </c>
    </row>
    <row r="831" spans="1:16" x14ac:dyDescent="0.25">
      <c r="A831" s="88" t="s">
        <v>931</v>
      </c>
      <c r="B831" s="89" t="s">
        <v>932</v>
      </c>
      <c r="C831" s="89" t="s">
        <v>933</v>
      </c>
      <c r="D831" s="90">
        <v>13506</v>
      </c>
      <c r="E831" s="88">
        <v>2004409</v>
      </c>
      <c r="F831" s="89" t="s">
        <v>1761</v>
      </c>
      <c r="G831" s="91">
        <v>298.75</v>
      </c>
      <c r="H831" s="64">
        <f>_xlfn.IFNA(G831*(1-VLOOKUP(A831,Rabatte!A:G,7,FALSE)),G831*1)</f>
        <v>298.75</v>
      </c>
      <c r="I831" s="88">
        <v>4</v>
      </c>
      <c r="J831" s="64">
        <f>_xlfn.IFNA(G831*(1-VLOOKUP(A831,Rabatte!A:H,8,FALSE)),G831*1)</f>
        <v>298.75</v>
      </c>
      <c r="K831" s="93">
        <v>67.7</v>
      </c>
      <c r="L831" s="99">
        <v>4002626135063</v>
      </c>
      <c r="P831" s="60" t="str">
        <f t="shared" si="12"/>
        <v>ML</v>
      </c>
    </row>
    <row r="832" spans="1:16" x14ac:dyDescent="0.25">
      <c r="A832" s="88" t="s">
        <v>931</v>
      </c>
      <c r="B832" s="89" t="s">
        <v>932</v>
      </c>
      <c r="C832" s="89" t="s">
        <v>933</v>
      </c>
      <c r="D832" s="90">
        <v>13507</v>
      </c>
      <c r="E832" s="88">
        <v>2004410</v>
      </c>
      <c r="F832" s="89" t="s">
        <v>4585</v>
      </c>
      <c r="G832" s="91">
        <v>298.75</v>
      </c>
      <c r="H832" s="64">
        <f>_xlfn.IFNA(G832*(1-VLOOKUP(A832,Rabatte!A:G,7,FALSE)),G832*1)</f>
        <v>298.75</v>
      </c>
      <c r="I832" s="88">
        <v>4</v>
      </c>
      <c r="J832" s="64">
        <f>_xlfn.IFNA(G832*(1-VLOOKUP(A832,Rabatte!A:H,8,FALSE)),G832*1)</f>
        <v>298.75</v>
      </c>
      <c r="K832" s="93">
        <v>68.05</v>
      </c>
      <c r="L832" s="99">
        <v>4002626135070</v>
      </c>
      <c r="P832" s="60" t="str">
        <f t="shared" si="12"/>
        <v>ML</v>
      </c>
    </row>
    <row r="833" spans="1:16" x14ac:dyDescent="0.25">
      <c r="A833" s="88" t="s">
        <v>931</v>
      </c>
      <c r="B833" s="89" t="s">
        <v>932</v>
      </c>
      <c r="C833" s="89" t="s">
        <v>933</v>
      </c>
      <c r="D833" s="90">
        <v>13508</v>
      </c>
      <c r="E833" s="88">
        <v>2004419</v>
      </c>
      <c r="F833" s="89" t="s">
        <v>4586</v>
      </c>
      <c r="G833" s="91">
        <v>298.75</v>
      </c>
      <c r="H833" s="64">
        <f>_xlfn.IFNA(G833*(1-VLOOKUP(A833,Rabatte!A:G,7,FALSE)),G833*1)</f>
        <v>298.75</v>
      </c>
      <c r="I833" s="88">
        <v>4</v>
      </c>
      <c r="J833" s="64">
        <f>_xlfn.IFNA(G833*(1-VLOOKUP(A833,Rabatte!A:H,8,FALSE)),G833*1)</f>
        <v>298.75</v>
      </c>
      <c r="K833" s="93">
        <v>68.45</v>
      </c>
      <c r="L833" s="99">
        <v>4002626135087</v>
      </c>
      <c r="P833" s="60" t="str">
        <f t="shared" si="12"/>
        <v>ML</v>
      </c>
    </row>
    <row r="834" spans="1:16" x14ac:dyDescent="0.25">
      <c r="A834" s="88" t="s">
        <v>931</v>
      </c>
      <c r="B834" s="89" t="s">
        <v>932</v>
      </c>
      <c r="C834" s="89" t="s">
        <v>933</v>
      </c>
      <c r="D834" s="90">
        <v>13509</v>
      </c>
      <c r="E834" s="88">
        <v>2004420</v>
      </c>
      <c r="F834" s="89" t="s">
        <v>4587</v>
      </c>
      <c r="G834" s="91">
        <v>298.75</v>
      </c>
      <c r="H834" s="64">
        <f>_xlfn.IFNA(G834*(1-VLOOKUP(A834,Rabatte!A:G,7,FALSE)),G834*1)</f>
        <v>298.75</v>
      </c>
      <c r="I834" s="88">
        <v>4</v>
      </c>
      <c r="J834" s="64">
        <f>_xlfn.IFNA(G834*(1-VLOOKUP(A834,Rabatte!A:H,8,FALSE)),G834*1)</f>
        <v>298.75</v>
      </c>
      <c r="K834" s="93">
        <v>68.849999999999994</v>
      </c>
      <c r="L834" s="99">
        <v>4002626135094</v>
      </c>
      <c r="P834" s="60" t="str">
        <f t="shared" si="12"/>
        <v>ML</v>
      </c>
    </row>
    <row r="835" spans="1:16" x14ac:dyDescent="0.25">
      <c r="A835" s="88" t="s">
        <v>931</v>
      </c>
      <c r="B835" s="89" t="s">
        <v>932</v>
      </c>
      <c r="C835" s="89" t="s">
        <v>933</v>
      </c>
      <c r="D835" s="90">
        <v>13510</v>
      </c>
      <c r="E835" s="88">
        <v>2004421</v>
      </c>
      <c r="F835" s="89" t="s">
        <v>4588</v>
      </c>
      <c r="G835" s="91">
        <v>298.75</v>
      </c>
      <c r="H835" s="64">
        <f>_xlfn.IFNA(G835*(1-VLOOKUP(A835,Rabatte!A:G,7,FALSE)),G835*1)</f>
        <v>298.75</v>
      </c>
      <c r="I835" s="88">
        <v>4</v>
      </c>
      <c r="J835" s="64">
        <f>_xlfn.IFNA(G835*(1-VLOOKUP(A835,Rabatte!A:H,8,FALSE)),G835*1)</f>
        <v>298.75</v>
      </c>
      <c r="K835" s="93">
        <v>70.2</v>
      </c>
      <c r="L835" s="99">
        <v>4002626135100</v>
      </c>
      <c r="P835" s="60" t="str">
        <f t="shared" si="12"/>
        <v>ML</v>
      </c>
    </row>
    <row r="836" spans="1:16" x14ac:dyDescent="0.25">
      <c r="A836" s="88" t="s">
        <v>936</v>
      </c>
      <c r="B836" s="89" t="s">
        <v>937</v>
      </c>
      <c r="C836" s="89" t="s">
        <v>933</v>
      </c>
      <c r="D836" s="90">
        <v>13512</v>
      </c>
      <c r="E836" s="88">
        <v>2004422</v>
      </c>
      <c r="F836" s="89" t="s">
        <v>4589</v>
      </c>
      <c r="G836" s="91">
        <v>1048</v>
      </c>
      <c r="H836" s="64">
        <f>_xlfn.IFNA(G836*(1-VLOOKUP(A836,Rabatte!A:G,7,FALSE)),G836*1)</f>
        <v>1048</v>
      </c>
      <c r="I836" s="88">
        <v>1</v>
      </c>
      <c r="J836" s="64">
        <f>_xlfn.IFNA(G836*(1-VLOOKUP(A836,Rabatte!A:H,8,FALSE)),G836*1)</f>
        <v>1048</v>
      </c>
      <c r="K836" s="93">
        <v>202</v>
      </c>
      <c r="L836" s="99">
        <v>4002626135124</v>
      </c>
      <c r="P836" s="60" t="str">
        <f t="shared" ref="P836:P899" si="13">A836</f>
        <v>PD</v>
      </c>
    </row>
    <row r="837" spans="1:16" x14ac:dyDescent="0.25">
      <c r="A837" s="88" t="s">
        <v>936</v>
      </c>
      <c r="B837" s="89" t="s">
        <v>937</v>
      </c>
      <c r="C837" s="89" t="s">
        <v>933</v>
      </c>
      <c r="D837" s="90">
        <v>13513</v>
      </c>
      <c r="E837" s="88">
        <v>2004423</v>
      </c>
      <c r="F837" s="89" t="s">
        <v>3824</v>
      </c>
      <c r="G837" s="91">
        <v>880</v>
      </c>
      <c r="H837" s="64">
        <f>_xlfn.IFNA(G837*(1-VLOOKUP(A837,Rabatte!A:G,7,FALSE)),G837*1)</f>
        <v>880</v>
      </c>
      <c r="I837" s="88">
        <v>1</v>
      </c>
      <c r="J837" s="64">
        <f>_xlfn.IFNA(G837*(1-VLOOKUP(A837,Rabatte!A:H,8,FALSE)),G837*1)</f>
        <v>880</v>
      </c>
      <c r="K837" s="93">
        <v>216</v>
      </c>
      <c r="L837" s="99">
        <v>4002626135131</v>
      </c>
      <c r="P837" s="60" t="str">
        <f t="shared" si="13"/>
        <v>PD</v>
      </c>
    </row>
    <row r="838" spans="1:16" x14ac:dyDescent="0.25">
      <c r="A838" s="88" t="s">
        <v>936</v>
      </c>
      <c r="B838" s="89" t="s">
        <v>937</v>
      </c>
      <c r="C838" s="89" t="s">
        <v>933</v>
      </c>
      <c r="D838" s="90">
        <v>13514</v>
      </c>
      <c r="E838" s="88">
        <v>2004424</v>
      </c>
      <c r="F838" s="89" t="s">
        <v>8548</v>
      </c>
      <c r="G838" s="91">
        <v>262.5</v>
      </c>
      <c r="H838" s="64">
        <f>_xlfn.IFNA(G838*(1-VLOOKUP(A838,Rabatte!A:G,7,FALSE)),G838*1)</f>
        <v>262.5</v>
      </c>
      <c r="I838" s="88">
        <v>6</v>
      </c>
      <c r="J838" s="64">
        <f>_xlfn.IFNA(G838*(1-VLOOKUP(A838,Rabatte!A:H,8,FALSE)),G838*1)</f>
        <v>262.5</v>
      </c>
      <c r="K838" s="93">
        <v>32</v>
      </c>
      <c r="L838" s="99">
        <v>4002626135148</v>
      </c>
      <c r="P838" s="60" t="str">
        <f t="shared" si="13"/>
        <v>PD</v>
      </c>
    </row>
    <row r="839" spans="1:16" x14ac:dyDescent="0.25">
      <c r="A839" s="88" t="s">
        <v>936</v>
      </c>
      <c r="B839" s="89" t="s">
        <v>937</v>
      </c>
      <c r="C839" s="89" t="s">
        <v>933</v>
      </c>
      <c r="D839" s="90">
        <v>13515</v>
      </c>
      <c r="E839" s="88">
        <v>2004425</v>
      </c>
      <c r="F839" s="89" t="s">
        <v>1770</v>
      </c>
      <c r="G839" s="91">
        <v>330.5</v>
      </c>
      <c r="H839" s="64">
        <f>_xlfn.IFNA(G839*(1-VLOOKUP(A839,Rabatte!A:G,7,FALSE)),G839*1)</f>
        <v>330.5</v>
      </c>
      <c r="I839" s="88">
        <v>6</v>
      </c>
      <c r="J839" s="64">
        <f>_xlfn.IFNA(G839*(1-VLOOKUP(A839,Rabatte!A:H,8,FALSE)),G839*1)</f>
        <v>330.5</v>
      </c>
      <c r="K839" s="93">
        <v>30</v>
      </c>
      <c r="L839" s="99">
        <v>4002626135155</v>
      </c>
      <c r="P839" s="60" t="str">
        <f t="shared" si="13"/>
        <v>PD</v>
      </c>
    </row>
    <row r="840" spans="1:16" x14ac:dyDescent="0.25">
      <c r="A840" s="88" t="s">
        <v>936</v>
      </c>
      <c r="B840" s="89" t="s">
        <v>937</v>
      </c>
      <c r="C840" s="89" t="s">
        <v>933</v>
      </c>
      <c r="D840" s="90">
        <v>13516</v>
      </c>
      <c r="E840" s="88">
        <v>2004426</v>
      </c>
      <c r="F840" s="89" t="s">
        <v>4590</v>
      </c>
      <c r="G840" s="91">
        <v>154.75</v>
      </c>
      <c r="H840" s="64">
        <f>_xlfn.IFNA(G840*(1-VLOOKUP(A840,Rabatte!A:G,7,FALSE)),G840*1)</f>
        <v>154.75</v>
      </c>
      <c r="I840" s="88">
        <v>6</v>
      </c>
      <c r="J840" s="64">
        <f>_xlfn.IFNA(G840*(1-VLOOKUP(A840,Rabatte!A:H,8,FALSE)),G840*1)</f>
        <v>154.75</v>
      </c>
      <c r="K840" s="93">
        <v>14</v>
      </c>
      <c r="L840" s="99">
        <v>4002626135162</v>
      </c>
      <c r="P840" s="60" t="str">
        <f t="shared" si="13"/>
        <v>PD</v>
      </c>
    </row>
    <row r="841" spans="1:16" x14ac:dyDescent="0.25">
      <c r="A841" s="88" t="s">
        <v>931</v>
      </c>
      <c r="B841" s="89" t="s">
        <v>932</v>
      </c>
      <c r="C841" s="89" t="s">
        <v>933</v>
      </c>
      <c r="D841" s="90">
        <v>13521</v>
      </c>
      <c r="E841" s="88">
        <v>2004431</v>
      </c>
      <c r="F841" s="89" t="s">
        <v>4591</v>
      </c>
      <c r="G841" s="91">
        <v>301.75</v>
      </c>
      <c r="H841" s="64">
        <f>_xlfn.IFNA(G841*(1-VLOOKUP(A841,Rabatte!A:G,7,FALSE)),G841*1)</f>
        <v>301.75</v>
      </c>
      <c r="I841" s="88">
        <v>12</v>
      </c>
      <c r="J841" s="64">
        <f>_xlfn.IFNA(G841*(1-VLOOKUP(A841,Rabatte!A:H,8,FALSE)),G841*1)</f>
        <v>301.75</v>
      </c>
      <c r="K841" s="93">
        <v>30.84</v>
      </c>
      <c r="L841" s="99">
        <v>4002626135216</v>
      </c>
      <c r="P841" s="60" t="str">
        <f t="shared" si="13"/>
        <v>ML</v>
      </c>
    </row>
    <row r="842" spans="1:16" x14ac:dyDescent="0.25">
      <c r="A842" s="88" t="s">
        <v>931</v>
      </c>
      <c r="B842" s="89" t="s">
        <v>932</v>
      </c>
      <c r="C842" s="89" t="s">
        <v>933</v>
      </c>
      <c r="D842" s="90">
        <v>13522</v>
      </c>
      <c r="E842" s="88">
        <v>2004432</v>
      </c>
      <c r="F842" s="89" t="s">
        <v>1771</v>
      </c>
      <c r="G842" s="91">
        <v>317.75</v>
      </c>
      <c r="H842" s="64">
        <f>_xlfn.IFNA(G842*(1-VLOOKUP(A842,Rabatte!A:G,7,FALSE)),G842*1)</f>
        <v>317.75</v>
      </c>
      <c r="I842" s="88">
        <v>4</v>
      </c>
      <c r="J842" s="64">
        <f>_xlfn.IFNA(G842*(1-VLOOKUP(A842,Rabatte!A:H,8,FALSE)),G842*1)</f>
        <v>317.75</v>
      </c>
      <c r="K842" s="93">
        <v>29.94</v>
      </c>
      <c r="L842" s="99">
        <v>4002626135223</v>
      </c>
      <c r="P842" s="60" t="str">
        <f t="shared" si="13"/>
        <v>ML</v>
      </c>
    </row>
    <row r="843" spans="1:16" x14ac:dyDescent="0.25">
      <c r="A843" s="88" t="s">
        <v>931</v>
      </c>
      <c r="B843" s="89" t="s">
        <v>932</v>
      </c>
      <c r="C843" s="89" t="s">
        <v>933</v>
      </c>
      <c r="D843" s="90">
        <v>13530</v>
      </c>
      <c r="E843" s="88">
        <v>2004433</v>
      </c>
      <c r="F843" s="89" t="s">
        <v>1772</v>
      </c>
      <c r="G843" s="91">
        <v>298.75</v>
      </c>
      <c r="H843" s="64">
        <f>_xlfn.IFNA(G843*(1-VLOOKUP(A843,Rabatte!A:G,7,FALSE)),G843*1)</f>
        <v>298.75</v>
      </c>
      <c r="I843" s="88">
        <v>4</v>
      </c>
      <c r="J843" s="64">
        <f>_xlfn.IFNA(G843*(1-VLOOKUP(A843,Rabatte!A:H,8,FALSE)),G843*1)</f>
        <v>298.75</v>
      </c>
      <c r="K843" s="93">
        <v>64.3</v>
      </c>
      <c r="L843" s="99">
        <v>4002626135308</v>
      </c>
      <c r="P843" s="60" t="str">
        <f t="shared" si="13"/>
        <v>ML</v>
      </c>
    </row>
    <row r="844" spans="1:16" x14ac:dyDescent="0.25">
      <c r="A844" s="88" t="s">
        <v>931</v>
      </c>
      <c r="B844" s="89" t="s">
        <v>932</v>
      </c>
      <c r="C844" s="89" t="s">
        <v>933</v>
      </c>
      <c r="D844" s="90">
        <v>13531</v>
      </c>
      <c r="E844" s="88">
        <v>2004434</v>
      </c>
      <c r="F844" s="89" t="s">
        <v>4592</v>
      </c>
      <c r="G844" s="91">
        <v>314.5</v>
      </c>
      <c r="H844" s="64">
        <f>_xlfn.IFNA(G844*(1-VLOOKUP(A844,Rabatte!A:G,7,FALSE)),G844*1)</f>
        <v>314.5</v>
      </c>
      <c r="I844" s="88">
        <v>4</v>
      </c>
      <c r="J844" s="64">
        <f>_xlfn.IFNA(G844*(1-VLOOKUP(A844,Rabatte!A:H,8,FALSE)),G844*1)</f>
        <v>314.5</v>
      </c>
      <c r="K844" s="93">
        <v>76.78</v>
      </c>
      <c r="L844" s="99">
        <v>4002626135315</v>
      </c>
      <c r="P844" s="60" t="str">
        <f t="shared" si="13"/>
        <v>ML</v>
      </c>
    </row>
    <row r="845" spans="1:16" x14ac:dyDescent="0.25">
      <c r="A845" s="88" t="s">
        <v>931</v>
      </c>
      <c r="B845" s="89" t="s">
        <v>932</v>
      </c>
      <c r="C845" s="89" t="s">
        <v>933</v>
      </c>
      <c r="D845" s="90">
        <v>13532</v>
      </c>
      <c r="E845" s="88">
        <v>2004435</v>
      </c>
      <c r="F845" s="89" t="s">
        <v>4593</v>
      </c>
      <c r="G845" s="91">
        <v>175.5</v>
      </c>
      <c r="H845" s="64">
        <f>_xlfn.IFNA(G845*(1-VLOOKUP(A845,Rabatte!A:G,7,FALSE)),G845*1)</f>
        <v>175.5</v>
      </c>
      <c r="I845" s="88">
        <v>4</v>
      </c>
      <c r="J845" s="64">
        <f>_xlfn.IFNA(G845*(1-VLOOKUP(A845,Rabatte!A:H,8,FALSE)),G845*1)</f>
        <v>175.5</v>
      </c>
      <c r="K845" s="93">
        <v>39.5</v>
      </c>
      <c r="L845" s="99">
        <v>4002626135322</v>
      </c>
      <c r="P845" s="60" t="str">
        <f t="shared" si="13"/>
        <v>ML</v>
      </c>
    </row>
    <row r="846" spans="1:16" x14ac:dyDescent="0.25">
      <c r="A846" s="88" t="s">
        <v>931</v>
      </c>
      <c r="B846" s="89" t="s">
        <v>932</v>
      </c>
      <c r="C846" s="89" t="s">
        <v>933</v>
      </c>
      <c r="D846" s="90">
        <v>13533</v>
      </c>
      <c r="E846" s="88">
        <v>2004436</v>
      </c>
      <c r="F846" s="89" t="s">
        <v>4594</v>
      </c>
      <c r="G846" s="91">
        <v>195.49999999999997</v>
      </c>
      <c r="H846" s="64">
        <f>_xlfn.IFNA(G846*(1-VLOOKUP(A846,Rabatte!A:G,7,FALSE)),G846*1)</f>
        <v>195.49999999999997</v>
      </c>
      <c r="I846" s="88">
        <v>4</v>
      </c>
      <c r="J846" s="64">
        <f>_xlfn.IFNA(G846*(1-VLOOKUP(A846,Rabatte!A:H,8,FALSE)),G846*1)</f>
        <v>195.49999999999997</v>
      </c>
      <c r="K846" s="93">
        <v>40.33</v>
      </c>
      <c r="L846" s="99">
        <v>4002626135339</v>
      </c>
      <c r="P846" s="60" t="str">
        <f t="shared" si="13"/>
        <v>ML</v>
      </c>
    </row>
    <row r="847" spans="1:16" x14ac:dyDescent="0.25">
      <c r="A847" s="88" t="s">
        <v>931</v>
      </c>
      <c r="B847" s="89" t="s">
        <v>932</v>
      </c>
      <c r="C847" s="89" t="s">
        <v>933</v>
      </c>
      <c r="D847" s="90">
        <v>13540</v>
      </c>
      <c r="E847" s="88">
        <v>2004437</v>
      </c>
      <c r="F847" s="89" t="s">
        <v>4595</v>
      </c>
      <c r="G847" s="91">
        <v>298.75</v>
      </c>
      <c r="H847" s="64">
        <f>_xlfn.IFNA(G847*(1-VLOOKUP(A847,Rabatte!A:G,7,FALSE)),G847*1)</f>
        <v>298.75</v>
      </c>
      <c r="I847" s="88">
        <v>4</v>
      </c>
      <c r="J847" s="64">
        <f>_xlfn.IFNA(G847*(1-VLOOKUP(A847,Rabatte!A:H,8,FALSE)),G847*1)</f>
        <v>298.75</v>
      </c>
      <c r="K847" s="93">
        <v>67.150000000000006</v>
      </c>
      <c r="L847" s="99">
        <v>4002626135407</v>
      </c>
      <c r="P847" s="60" t="str">
        <f t="shared" si="13"/>
        <v>ML</v>
      </c>
    </row>
    <row r="848" spans="1:16" x14ac:dyDescent="0.25">
      <c r="A848" s="88" t="s">
        <v>931</v>
      </c>
      <c r="B848" s="89" t="s">
        <v>932</v>
      </c>
      <c r="C848" s="89" t="s">
        <v>933</v>
      </c>
      <c r="D848" s="90">
        <v>13541</v>
      </c>
      <c r="E848" s="88">
        <v>2004438</v>
      </c>
      <c r="F848" s="89" t="s">
        <v>4596</v>
      </c>
      <c r="G848" s="91">
        <v>314.5</v>
      </c>
      <c r="H848" s="64">
        <f>_xlfn.IFNA(G848*(1-VLOOKUP(A848,Rabatte!A:G,7,FALSE)),G848*1)</f>
        <v>314.5</v>
      </c>
      <c r="I848" s="88">
        <v>4</v>
      </c>
      <c r="J848" s="64">
        <f>_xlfn.IFNA(G848*(1-VLOOKUP(A848,Rabatte!A:H,8,FALSE)),G848*1)</f>
        <v>314.5</v>
      </c>
      <c r="K848" s="93">
        <v>79.88</v>
      </c>
      <c r="L848" s="99">
        <v>4002626135414</v>
      </c>
      <c r="P848" s="60" t="str">
        <f t="shared" si="13"/>
        <v>ML</v>
      </c>
    </row>
    <row r="849" spans="1:16" x14ac:dyDescent="0.25">
      <c r="A849" s="88" t="s">
        <v>931</v>
      </c>
      <c r="B849" s="89" t="s">
        <v>932</v>
      </c>
      <c r="C849" s="89" t="s">
        <v>933</v>
      </c>
      <c r="D849" s="90">
        <v>13542</v>
      </c>
      <c r="E849" s="88">
        <v>2004439</v>
      </c>
      <c r="F849" s="89" t="s">
        <v>4597</v>
      </c>
      <c r="G849" s="91">
        <v>175.5</v>
      </c>
      <c r="H849" s="64">
        <f>_xlfn.IFNA(G849*(1-VLOOKUP(A849,Rabatte!A:G,7,FALSE)),G849*1)</f>
        <v>175.5</v>
      </c>
      <c r="I849" s="88">
        <v>4</v>
      </c>
      <c r="J849" s="64">
        <f>_xlfn.IFNA(G849*(1-VLOOKUP(A849,Rabatte!A:H,8,FALSE)),G849*1)</f>
        <v>175.5</v>
      </c>
      <c r="K849" s="93">
        <v>41.5</v>
      </c>
      <c r="L849" s="99">
        <v>4002626135421</v>
      </c>
      <c r="P849" s="60" t="str">
        <f t="shared" si="13"/>
        <v>ML</v>
      </c>
    </row>
    <row r="850" spans="1:16" x14ac:dyDescent="0.25">
      <c r="A850" s="88" t="s">
        <v>931</v>
      </c>
      <c r="B850" s="89" t="s">
        <v>932</v>
      </c>
      <c r="C850" s="89" t="s">
        <v>933</v>
      </c>
      <c r="D850" s="90">
        <v>13543</v>
      </c>
      <c r="E850" s="88">
        <v>2004440</v>
      </c>
      <c r="F850" s="89" t="s">
        <v>4598</v>
      </c>
      <c r="G850" s="91">
        <v>195.49999999999997</v>
      </c>
      <c r="H850" s="64">
        <f>_xlfn.IFNA(G850*(1-VLOOKUP(A850,Rabatte!A:G,7,FALSE)),G850*1)</f>
        <v>195.49999999999997</v>
      </c>
      <c r="I850" s="88">
        <v>4</v>
      </c>
      <c r="J850" s="64">
        <f>_xlfn.IFNA(G850*(1-VLOOKUP(A850,Rabatte!A:H,8,FALSE)),G850*1)</f>
        <v>195.49999999999997</v>
      </c>
      <c r="K850" s="93">
        <v>41.93</v>
      </c>
      <c r="L850" s="99">
        <v>4002626135438</v>
      </c>
      <c r="P850" s="60" t="str">
        <f t="shared" si="13"/>
        <v>ML</v>
      </c>
    </row>
    <row r="851" spans="1:16" x14ac:dyDescent="0.25">
      <c r="A851" s="88" t="s">
        <v>931</v>
      </c>
      <c r="B851" s="89" t="s">
        <v>932</v>
      </c>
      <c r="C851" s="89" t="s">
        <v>933</v>
      </c>
      <c r="D851" s="90">
        <v>13550</v>
      </c>
      <c r="E851" s="88">
        <v>2004441</v>
      </c>
      <c r="F851" s="89" t="s">
        <v>4599</v>
      </c>
      <c r="G851" s="91">
        <v>298.75</v>
      </c>
      <c r="H851" s="64">
        <f>_xlfn.IFNA(G851*(1-VLOOKUP(A851,Rabatte!A:G,7,FALSE)),G851*1)</f>
        <v>298.75</v>
      </c>
      <c r="I851" s="88">
        <v>4</v>
      </c>
      <c r="J851" s="64">
        <f>_xlfn.IFNA(G851*(1-VLOOKUP(A851,Rabatte!A:H,8,FALSE)),G851*1)</f>
        <v>298.75</v>
      </c>
      <c r="K851" s="93">
        <v>69.75</v>
      </c>
      <c r="L851" s="99">
        <v>4002626135506</v>
      </c>
      <c r="P851" s="60" t="str">
        <f t="shared" si="13"/>
        <v>ML</v>
      </c>
    </row>
    <row r="852" spans="1:16" x14ac:dyDescent="0.25">
      <c r="A852" s="88" t="s">
        <v>931</v>
      </c>
      <c r="B852" s="89" t="s">
        <v>932</v>
      </c>
      <c r="C852" s="89" t="s">
        <v>933</v>
      </c>
      <c r="D852" s="90">
        <v>13551</v>
      </c>
      <c r="E852" s="88">
        <v>2004442</v>
      </c>
      <c r="F852" s="89" t="s">
        <v>4600</v>
      </c>
      <c r="G852" s="91">
        <v>314.5</v>
      </c>
      <c r="H852" s="64">
        <f>_xlfn.IFNA(G852*(1-VLOOKUP(A852,Rabatte!A:G,7,FALSE)),G852*1)</f>
        <v>314.5</v>
      </c>
      <c r="I852" s="88">
        <v>4</v>
      </c>
      <c r="J852" s="64">
        <f>_xlfn.IFNA(G852*(1-VLOOKUP(A852,Rabatte!A:H,8,FALSE)),G852*1)</f>
        <v>314.5</v>
      </c>
      <c r="K852" s="93">
        <v>82.58</v>
      </c>
      <c r="L852" s="99">
        <v>4002626135513</v>
      </c>
      <c r="P852" s="60" t="str">
        <f t="shared" si="13"/>
        <v>ML</v>
      </c>
    </row>
    <row r="853" spans="1:16" x14ac:dyDescent="0.25">
      <c r="A853" s="88" t="s">
        <v>931</v>
      </c>
      <c r="B853" s="89" t="s">
        <v>932</v>
      </c>
      <c r="C853" s="89" t="s">
        <v>933</v>
      </c>
      <c r="D853" s="90">
        <v>13552</v>
      </c>
      <c r="E853" s="88">
        <v>2004443</v>
      </c>
      <c r="F853" s="89" t="s">
        <v>4601</v>
      </c>
      <c r="G853" s="91">
        <v>175.5</v>
      </c>
      <c r="H853" s="64">
        <f>_xlfn.IFNA(G853*(1-VLOOKUP(A853,Rabatte!A:G,7,FALSE)),G853*1)</f>
        <v>175.5</v>
      </c>
      <c r="I853" s="88">
        <v>4</v>
      </c>
      <c r="J853" s="64">
        <f>_xlfn.IFNA(G853*(1-VLOOKUP(A853,Rabatte!A:H,8,FALSE)),G853*1)</f>
        <v>175.5</v>
      </c>
      <c r="K853" s="93">
        <v>42.8</v>
      </c>
      <c r="L853" s="99">
        <v>4002626135520</v>
      </c>
      <c r="P853" s="60" t="str">
        <f t="shared" si="13"/>
        <v>ML</v>
      </c>
    </row>
    <row r="854" spans="1:16" x14ac:dyDescent="0.25">
      <c r="A854" s="88" t="s">
        <v>931</v>
      </c>
      <c r="B854" s="89" t="s">
        <v>932</v>
      </c>
      <c r="C854" s="89" t="s">
        <v>933</v>
      </c>
      <c r="D854" s="90">
        <v>13553</v>
      </c>
      <c r="E854" s="88">
        <v>2004444</v>
      </c>
      <c r="F854" s="89" t="s">
        <v>4602</v>
      </c>
      <c r="G854" s="91">
        <v>195.49999999999997</v>
      </c>
      <c r="H854" s="64">
        <f>_xlfn.IFNA(G854*(1-VLOOKUP(A854,Rabatte!A:G,7,FALSE)),G854*1)</f>
        <v>195.49999999999997</v>
      </c>
      <c r="I854" s="88">
        <v>4</v>
      </c>
      <c r="J854" s="64">
        <f>_xlfn.IFNA(G854*(1-VLOOKUP(A854,Rabatte!A:H,8,FALSE)),G854*1)</f>
        <v>195.49999999999997</v>
      </c>
      <c r="K854" s="93">
        <v>43.43</v>
      </c>
      <c r="L854" s="99">
        <v>4002626135537</v>
      </c>
      <c r="P854" s="60" t="str">
        <f t="shared" si="13"/>
        <v>ML</v>
      </c>
    </row>
    <row r="855" spans="1:16" x14ac:dyDescent="0.25">
      <c r="A855" s="88" t="s">
        <v>931</v>
      </c>
      <c r="B855" s="89" t="s">
        <v>932</v>
      </c>
      <c r="C855" s="89" t="s">
        <v>933</v>
      </c>
      <c r="D855" s="90">
        <v>13560</v>
      </c>
      <c r="E855" s="88">
        <v>2004445</v>
      </c>
      <c r="F855" s="89" t="s">
        <v>1773</v>
      </c>
      <c r="G855" s="91">
        <v>298.75</v>
      </c>
      <c r="H855" s="64">
        <f>_xlfn.IFNA(G855*(1-VLOOKUP(A855,Rabatte!A:G,7,FALSE)),G855*1)</f>
        <v>298.75</v>
      </c>
      <c r="I855" s="88">
        <v>4</v>
      </c>
      <c r="J855" s="64">
        <f>_xlfn.IFNA(G855*(1-VLOOKUP(A855,Rabatte!A:H,8,FALSE)),G855*1)</f>
        <v>298.75</v>
      </c>
      <c r="K855" s="93">
        <v>71.2</v>
      </c>
      <c r="L855" s="99">
        <v>4002626135605</v>
      </c>
      <c r="P855" s="60" t="str">
        <f t="shared" si="13"/>
        <v>ML</v>
      </c>
    </row>
    <row r="856" spans="1:16" x14ac:dyDescent="0.25">
      <c r="A856" s="88" t="s">
        <v>931</v>
      </c>
      <c r="B856" s="89" t="s">
        <v>932</v>
      </c>
      <c r="C856" s="89" t="s">
        <v>933</v>
      </c>
      <c r="D856" s="90">
        <v>13561</v>
      </c>
      <c r="E856" s="88">
        <v>2004446</v>
      </c>
      <c r="F856" s="89" t="s">
        <v>4603</v>
      </c>
      <c r="G856" s="91">
        <v>314.5</v>
      </c>
      <c r="H856" s="64">
        <f>_xlfn.IFNA(G856*(1-VLOOKUP(A856,Rabatte!A:G,7,FALSE)),G856*1)</f>
        <v>314.5</v>
      </c>
      <c r="I856" s="88">
        <v>4</v>
      </c>
      <c r="J856" s="64">
        <f>_xlfn.IFNA(G856*(1-VLOOKUP(A856,Rabatte!A:H,8,FALSE)),G856*1)</f>
        <v>314.5</v>
      </c>
      <c r="K856" s="93">
        <v>86.13</v>
      </c>
      <c r="L856" s="99">
        <v>4002626135612</v>
      </c>
      <c r="P856" s="60" t="str">
        <f t="shared" si="13"/>
        <v>ML</v>
      </c>
    </row>
    <row r="857" spans="1:16" x14ac:dyDescent="0.25">
      <c r="A857" s="88" t="s">
        <v>931</v>
      </c>
      <c r="B857" s="89" t="s">
        <v>932</v>
      </c>
      <c r="C857" s="89" t="s">
        <v>933</v>
      </c>
      <c r="D857" s="90">
        <v>13562</v>
      </c>
      <c r="E857" s="88">
        <v>2004447</v>
      </c>
      <c r="F857" s="89" t="s">
        <v>1774</v>
      </c>
      <c r="G857" s="91">
        <v>175.5</v>
      </c>
      <c r="H857" s="64">
        <f>_xlfn.IFNA(G857*(1-VLOOKUP(A857,Rabatte!A:G,7,FALSE)),G857*1)</f>
        <v>175.5</v>
      </c>
      <c r="I857" s="88">
        <v>4</v>
      </c>
      <c r="J857" s="64">
        <f>_xlfn.IFNA(G857*(1-VLOOKUP(A857,Rabatte!A:H,8,FALSE)),G857*1)</f>
        <v>175.5</v>
      </c>
      <c r="K857" s="93">
        <v>46</v>
      </c>
      <c r="L857" s="99">
        <v>4002626135629</v>
      </c>
      <c r="P857" s="60" t="str">
        <f t="shared" si="13"/>
        <v>ML</v>
      </c>
    </row>
    <row r="858" spans="1:16" x14ac:dyDescent="0.25">
      <c r="A858" s="88" t="s">
        <v>931</v>
      </c>
      <c r="B858" s="89" t="s">
        <v>932</v>
      </c>
      <c r="C858" s="89" t="s">
        <v>933</v>
      </c>
      <c r="D858" s="90">
        <v>13563</v>
      </c>
      <c r="E858" s="88">
        <v>2004448</v>
      </c>
      <c r="F858" s="89" t="s">
        <v>4604</v>
      </c>
      <c r="G858" s="91">
        <v>195.49999999999997</v>
      </c>
      <c r="H858" s="64">
        <f>_xlfn.IFNA(G858*(1-VLOOKUP(A858,Rabatte!A:G,7,FALSE)),G858*1)</f>
        <v>195.49999999999997</v>
      </c>
      <c r="I858" s="88">
        <v>4</v>
      </c>
      <c r="J858" s="64">
        <f>_xlfn.IFNA(G858*(1-VLOOKUP(A858,Rabatte!A:H,8,FALSE)),G858*1)</f>
        <v>195.49999999999997</v>
      </c>
      <c r="K858" s="93">
        <v>46.13</v>
      </c>
      <c r="L858" s="99">
        <v>4002626135636</v>
      </c>
      <c r="P858" s="60" t="str">
        <f t="shared" si="13"/>
        <v>ML</v>
      </c>
    </row>
    <row r="859" spans="1:16" x14ac:dyDescent="0.25">
      <c r="A859" s="88" t="s">
        <v>931</v>
      </c>
      <c r="B859" s="89" t="s">
        <v>932</v>
      </c>
      <c r="C859" s="89" t="s">
        <v>933</v>
      </c>
      <c r="D859" s="90">
        <v>13570</v>
      </c>
      <c r="E859" s="88">
        <v>2004449</v>
      </c>
      <c r="F859" s="89" t="s">
        <v>4605</v>
      </c>
      <c r="G859" s="91">
        <v>298.75</v>
      </c>
      <c r="H859" s="64">
        <f>_xlfn.IFNA(G859*(1-VLOOKUP(A859,Rabatte!A:G,7,FALSE)),G859*1)</f>
        <v>298.75</v>
      </c>
      <c r="I859" s="88">
        <v>4</v>
      </c>
      <c r="J859" s="64">
        <f>_xlfn.IFNA(G859*(1-VLOOKUP(A859,Rabatte!A:H,8,FALSE)),G859*1)</f>
        <v>298.75</v>
      </c>
      <c r="K859" s="93">
        <v>74.55</v>
      </c>
      <c r="L859" s="99">
        <v>4002626135704</v>
      </c>
      <c r="P859" s="60" t="str">
        <f t="shared" si="13"/>
        <v>ML</v>
      </c>
    </row>
    <row r="860" spans="1:16" x14ac:dyDescent="0.25">
      <c r="A860" s="88" t="s">
        <v>931</v>
      </c>
      <c r="B860" s="89" t="s">
        <v>932</v>
      </c>
      <c r="C860" s="89" t="s">
        <v>933</v>
      </c>
      <c r="D860" s="90">
        <v>13571</v>
      </c>
      <c r="E860" s="88">
        <v>2004450</v>
      </c>
      <c r="F860" s="89" t="s">
        <v>1775</v>
      </c>
      <c r="G860" s="91">
        <v>314.5</v>
      </c>
      <c r="H860" s="64">
        <f>_xlfn.IFNA(G860*(1-VLOOKUP(A860,Rabatte!A:G,7,FALSE)),G860*1)</f>
        <v>314.5</v>
      </c>
      <c r="I860" s="88">
        <v>4</v>
      </c>
      <c r="J860" s="64">
        <f>_xlfn.IFNA(G860*(1-VLOOKUP(A860,Rabatte!A:H,8,FALSE)),G860*1)</f>
        <v>314.5</v>
      </c>
      <c r="K860" s="93">
        <v>90.33</v>
      </c>
      <c r="L860" s="99">
        <v>4002626135711</v>
      </c>
      <c r="P860" s="60" t="str">
        <f t="shared" si="13"/>
        <v>ML</v>
      </c>
    </row>
    <row r="861" spans="1:16" x14ac:dyDescent="0.25">
      <c r="A861" s="88" t="s">
        <v>931</v>
      </c>
      <c r="B861" s="89" t="s">
        <v>932</v>
      </c>
      <c r="C861" s="89" t="s">
        <v>933</v>
      </c>
      <c r="D861" s="90">
        <v>13572</v>
      </c>
      <c r="E861" s="88">
        <v>2004451</v>
      </c>
      <c r="F861" s="89" t="s">
        <v>4606</v>
      </c>
      <c r="G861" s="91">
        <v>175.5</v>
      </c>
      <c r="H861" s="64">
        <f>_xlfn.IFNA(G861*(1-VLOOKUP(A861,Rabatte!A:G,7,FALSE)),G861*1)</f>
        <v>175.5</v>
      </c>
      <c r="I861" s="88">
        <v>4</v>
      </c>
      <c r="J861" s="64">
        <f>_xlfn.IFNA(G861*(1-VLOOKUP(A861,Rabatte!A:H,8,FALSE)),G861*1)</f>
        <v>175.5</v>
      </c>
      <c r="K861" s="93">
        <v>48.1</v>
      </c>
      <c r="L861" s="99">
        <v>4002626135728</v>
      </c>
      <c r="P861" s="60" t="str">
        <f t="shared" si="13"/>
        <v>ML</v>
      </c>
    </row>
    <row r="862" spans="1:16" x14ac:dyDescent="0.25">
      <c r="A862" s="88" t="s">
        <v>931</v>
      </c>
      <c r="B862" s="89" t="s">
        <v>932</v>
      </c>
      <c r="C862" s="89" t="s">
        <v>933</v>
      </c>
      <c r="D862" s="90">
        <v>13573</v>
      </c>
      <c r="E862" s="88">
        <v>2004452</v>
      </c>
      <c r="F862" s="89" t="s">
        <v>4607</v>
      </c>
      <c r="G862" s="91">
        <v>195.49999999999997</v>
      </c>
      <c r="H862" s="64">
        <f>_xlfn.IFNA(G862*(1-VLOOKUP(A862,Rabatte!A:G,7,FALSE)),G862*1)</f>
        <v>195.49999999999997</v>
      </c>
      <c r="I862" s="88">
        <v>4</v>
      </c>
      <c r="J862" s="64">
        <f>_xlfn.IFNA(G862*(1-VLOOKUP(A862,Rabatte!A:H,8,FALSE)),G862*1)</f>
        <v>195.49999999999997</v>
      </c>
      <c r="K862" s="93">
        <v>48.13</v>
      </c>
      <c r="L862" s="99">
        <v>4002626135735</v>
      </c>
      <c r="P862" s="60" t="str">
        <f t="shared" si="13"/>
        <v>ML</v>
      </c>
    </row>
    <row r="863" spans="1:16" x14ac:dyDescent="0.25">
      <c r="A863" s="88" t="s">
        <v>931</v>
      </c>
      <c r="B863" s="89" t="s">
        <v>932</v>
      </c>
      <c r="C863" s="89" t="s">
        <v>933</v>
      </c>
      <c r="D863" s="90">
        <v>13580</v>
      </c>
      <c r="E863" s="88">
        <v>2004453</v>
      </c>
      <c r="F863" s="89" t="s">
        <v>1776</v>
      </c>
      <c r="G863" s="91">
        <v>59.749999999999993</v>
      </c>
      <c r="H863" s="64">
        <f>_xlfn.IFNA(G863*(1-VLOOKUP(A863,Rabatte!A:G,7,FALSE)),G863*1)</f>
        <v>59.749999999999993</v>
      </c>
      <c r="I863" s="88">
        <v>10</v>
      </c>
      <c r="J863" s="64">
        <f>_xlfn.IFNA(G863*(1-VLOOKUP(A863,Rabatte!A:H,8,FALSE)),G863*1)</f>
        <v>59.749999999999993</v>
      </c>
      <c r="K863" s="93">
        <v>2.8</v>
      </c>
      <c r="L863" s="99">
        <v>4002626135803</v>
      </c>
      <c r="P863" s="60" t="str">
        <f t="shared" si="13"/>
        <v>ML</v>
      </c>
    </row>
    <row r="864" spans="1:16" x14ac:dyDescent="0.25">
      <c r="A864" s="88" t="s">
        <v>931</v>
      </c>
      <c r="B864" s="89" t="s">
        <v>932</v>
      </c>
      <c r="C864" s="89" t="s">
        <v>933</v>
      </c>
      <c r="D864" s="90">
        <v>13585</v>
      </c>
      <c r="E864" s="88">
        <v>2004455</v>
      </c>
      <c r="F864" s="89" t="s">
        <v>4608</v>
      </c>
      <c r="G864" s="91">
        <v>64.75</v>
      </c>
      <c r="H864" s="64">
        <f>_xlfn.IFNA(G864*(1-VLOOKUP(A864,Rabatte!A:G,7,FALSE)),G864*1)</f>
        <v>64.75</v>
      </c>
      <c r="I864" s="88">
        <v>7</v>
      </c>
      <c r="J864" s="64">
        <f>_xlfn.IFNA(G864*(1-VLOOKUP(A864,Rabatte!A:H,8,FALSE)),G864*1)</f>
        <v>64.75</v>
      </c>
      <c r="K864" s="93">
        <v>9.9</v>
      </c>
      <c r="L864" s="99">
        <v>4002626135858</v>
      </c>
      <c r="P864" s="60" t="str">
        <f t="shared" si="13"/>
        <v>ML</v>
      </c>
    </row>
    <row r="865" spans="1:16" x14ac:dyDescent="0.25">
      <c r="A865" s="88" t="s">
        <v>931</v>
      </c>
      <c r="B865" s="89" t="s">
        <v>932</v>
      </c>
      <c r="C865" s="89" t="s">
        <v>933</v>
      </c>
      <c r="D865" s="90">
        <v>13586</v>
      </c>
      <c r="E865" s="88">
        <v>2004456</v>
      </c>
      <c r="F865" s="89" t="s">
        <v>3825</v>
      </c>
      <c r="G865" s="91">
        <v>133.75</v>
      </c>
      <c r="H865" s="64">
        <f>_xlfn.IFNA(G865*(1-VLOOKUP(A865,Rabatte!A:G,7,FALSE)),G865*1)</f>
        <v>133.75</v>
      </c>
      <c r="I865" s="88">
        <v>6</v>
      </c>
      <c r="J865" s="64">
        <f>_xlfn.IFNA(G865*(1-VLOOKUP(A865,Rabatte!A:H,8,FALSE)),G865*1)</f>
        <v>133.75</v>
      </c>
      <c r="K865" s="93">
        <v>8.82</v>
      </c>
      <c r="L865" s="99">
        <v>4002626135865</v>
      </c>
      <c r="P865" s="60" t="str">
        <f t="shared" si="13"/>
        <v>ML</v>
      </c>
    </row>
    <row r="866" spans="1:16" x14ac:dyDescent="0.25">
      <c r="A866" s="88" t="s">
        <v>931</v>
      </c>
      <c r="B866" s="89" t="s">
        <v>932</v>
      </c>
      <c r="C866" s="89" t="s">
        <v>933</v>
      </c>
      <c r="D866" s="90">
        <v>13587</v>
      </c>
      <c r="E866" s="88">
        <v>2004457</v>
      </c>
      <c r="F866" s="89" t="s">
        <v>1777</v>
      </c>
      <c r="G866" s="91">
        <v>133.75</v>
      </c>
      <c r="H866" s="64">
        <f>_xlfn.IFNA(G866*(1-VLOOKUP(A866,Rabatte!A:G,7,FALSE)),G866*1)</f>
        <v>133.75</v>
      </c>
      <c r="I866" s="88">
        <v>6</v>
      </c>
      <c r="J866" s="64">
        <f>_xlfn.IFNA(G866*(1-VLOOKUP(A866,Rabatte!A:H,8,FALSE)),G866*1)</f>
        <v>133.75</v>
      </c>
      <c r="K866" s="93">
        <v>9.32</v>
      </c>
      <c r="L866" s="99">
        <v>4002626135872</v>
      </c>
      <c r="P866" s="60" t="str">
        <f t="shared" si="13"/>
        <v>ML</v>
      </c>
    </row>
    <row r="867" spans="1:16" x14ac:dyDescent="0.25">
      <c r="A867" s="88" t="s">
        <v>931</v>
      </c>
      <c r="B867" s="89" t="s">
        <v>932</v>
      </c>
      <c r="C867" s="89" t="s">
        <v>933</v>
      </c>
      <c r="D867" s="90">
        <v>13588</v>
      </c>
      <c r="E867" s="88">
        <v>2004458</v>
      </c>
      <c r="F867" s="89" t="s">
        <v>1778</v>
      </c>
      <c r="G867" s="91">
        <v>133.75</v>
      </c>
      <c r="H867" s="64">
        <f>_xlfn.IFNA(G867*(1-VLOOKUP(A867,Rabatte!A:G,7,FALSE)),G867*1)</f>
        <v>133.75</v>
      </c>
      <c r="I867" s="88">
        <v>6</v>
      </c>
      <c r="J867" s="64">
        <f>_xlfn.IFNA(G867*(1-VLOOKUP(A867,Rabatte!A:H,8,FALSE)),G867*1)</f>
        <v>133.75</v>
      </c>
      <c r="K867" s="93">
        <v>9.82</v>
      </c>
      <c r="L867" s="99">
        <v>4002626135889</v>
      </c>
      <c r="P867" s="60" t="str">
        <f t="shared" si="13"/>
        <v>ML</v>
      </c>
    </row>
    <row r="868" spans="1:16" x14ac:dyDescent="0.25">
      <c r="A868" s="88" t="s">
        <v>931</v>
      </c>
      <c r="B868" s="89" t="s">
        <v>932</v>
      </c>
      <c r="C868" s="89" t="s">
        <v>933</v>
      </c>
      <c r="D868" s="90">
        <v>13589</v>
      </c>
      <c r="E868" s="88">
        <v>2004459</v>
      </c>
      <c r="F868" s="89" t="s">
        <v>1779</v>
      </c>
      <c r="G868" s="91">
        <v>133.75</v>
      </c>
      <c r="H868" s="64">
        <f>_xlfn.IFNA(G868*(1-VLOOKUP(A868,Rabatte!A:G,7,FALSE)),G868*1)</f>
        <v>133.75</v>
      </c>
      <c r="I868" s="88">
        <v>6</v>
      </c>
      <c r="J868" s="64">
        <f>_xlfn.IFNA(G868*(1-VLOOKUP(A868,Rabatte!A:H,8,FALSE)),G868*1)</f>
        <v>133.75</v>
      </c>
      <c r="K868" s="93">
        <v>10.42</v>
      </c>
      <c r="L868" s="99">
        <v>4002626135896</v>
      </c>
      <c r="P868" s="60" t="str">
        <f t="shared" si="13"/>
        <v>ML</v>
      </c>
    </row>
    <row r="869" spans="1:16" x14ac:dyDescent="0.25">
      <c r="A869" s="88" t="s">
        <v>931</v>
      </c>
      <c r="B869" s="89" t="s">
        <v>932</v>
      </c>
      <c r="C869" s="89" t="s">
        <v>933</v>
      </c>
      <c r="D869" s="90">
        <v>13590</v>
      </c>
      <c r="E869" s="88">
        <v>2004460</v>
      </c>
      <c r="F869" s="89" t="s">
        <v>1780</v>
      </c>
      <c r="G869" s="91">
        <v>133.75</v>
      </c>
      <c r="H869" s="64">
        <f>_xlfn.IFNA(G869*(1-VLOOKUP(A869,Rabatte!A:G,7,FALSE)),G869*1)</f>
        <v>133.75</v>
      </c>
      <c r="I869" s="88">
        <v>6</v>
      </c>
      <c r="J869" s="64">
        <f>_xlfn.IFNA(G869*(1-VLOOKUP(A869,Rabatte!A:H,8,FALSE)),G869*1)</f>
        <v>133.75</v>
      </c>
      <c r="K869" s="93">
        <v>11.12</v>
      </c>
      <c r="L869" s="99">
        <v>4002626135902</v>
      </c>
      <c r="P869" s="60" t="str">
        <f t="shared" si="13"/>
        <v>ML</v>
      </c>
    </row>
    <row r="870" spans="1:16" x14ac:dyDescent="0.25">
      <c r="A870" s="88" t="s">
        <v>931</v>
      </c>
      <c r="B870" s="89" t="s">
        <v>932</v>
      </c>
      <c r="C870" s="89" t="s">
        <v>933</v>
      </c>
      <c r="D870" s="90">
        <v>13591</v>
      </c>
      <c r="E870" s="88">
        <v>2004461</v>
      </c>
      <c r="F870" s="89" t="s">
        <v>1781</v>
      </c>
      <c r="G870" s="91">
        <v>881</v>
      </c>
      <c r="H870" s="64">
        <f>_xlfn.IFNA(G870*(1-VLOOKUP(A870,Rabatte!A:G,7,FALSE)),G870*1)</f>
        <v>881</v>
      </c>
      <c r="I870" s="88">
        <v>4</v>
      </c>
      <c r="J870" s="64">
        <f>_xlfn.IFNA(G870*(1-VLOOKUP(A870,Rabatte!A:H,8,FALSE)),G870*1)</f>
        <v>881</v>
      </c>
      <c r="K870" s="93">
        <v>67.7</v>
      </c>
      <c r="L870" s="99">
        <v>4002626135919</v>
      </c>
      <c r="P870" s="60" t="str">
        <f t="shared" si="13"/>
        <v>ML</v>
      </c>
    </row>
    <row r="871" spans="1:16" x14ac:dyDescent="0.25">
      <c r="A871" s="88" t="s">
        <v>931</v>
      </c>
      <c r="B871" s="89" t="s">
        <v>932</v>
      </c>
      <c r="C871" s="89" t="s">
        <v>933</v>
      </c>
      <c r="D871" s="90">
        <v>13592</v>
      </c>
      <c r="E871" s="88">
        <v>2004462</v>
      </c>
      <c r="F871" s="89" t="s">
        <v>4609</v>
      </c>
      <c r="G871" s="91">
        <v>881</v>
      </c>
      <c r="H871" s="64">
        <f>_xlfn.IFNA(G871*(1-VLOOKUP(A871,Rabatte!A:G,7,FALSE)),G871*1)</f>
        <v>881</v>
      </c>
      <c r="I871" s="88">
        <v>4</v>
      </c>
      <c r="J871" s="64">
        <f>_xlfn.IFNA(G871*(1-VLOOKUP(A871,Rabatte!A:H,8,FALSE)),G871*1)</f>
        <v>881</v>
      </c>
      <c r="K871" s="93">
        <v>67</v>
      </c>
      <c r="L871" s="99">
        <v>4002626135926</v>
      </c>
      <c r="P871" s="60" t="str">
        <f t="shared" si="13"/>
        <v>ML</v>
      </c>
    </row>
    <row r="872" spans="1:16" x14ac:dyDescent="0.25">
      <c r="A872" s="88" t="s">
        <v>931</v>
      </c>
      <c r="B872" s="89" t="s">
        <v>932</v>
      </c>
      <c r="C872" s="89" t="s">
        <v>933</v>
      </c>
      <c r="D872" s="90">
        <v>13593</v>
      </c>
      <c r="E872" s="88">
        <v>2004463</v>
      </c>
      <c r="F872" s="89" t="s">
        <v>1782</v>
      </c>
      <c r="G872" s="91">
        <v>82.749999999999986</v>
      </c>
      <c r="H872" s="64">
        <f>_xlfn.IFNA(G872*(1-VLOOKUP(A872,Rabatte!A:G,7,FALSE)),G872*1)</f>
        <v>82.749999999999986</v>
      </c>
      <c r="I872" s="88">
        <v>6</v>
      </c>
      <c r="J872" s="64">
        <f>_xlfn.IFNA(G872*(1-VLOOKUP(A872,Rabatte!A:H,8,FALSE)),G872*1)</f>
        <v>82.749999999999986</v>
      </c>
      <c r="K872" s="93">
        <v>4.68</v>
      </c>
      <c r="L872" s="99">
        <v>4002626135933</v>
      </c>
      <c r="P872" s="60" t="str">
        <f t="shared" si="13"/>
        <v>ML</v>
      </c>
    </row>
    <row r="873" spans="1:16" x14ac:dyDescent="0.25">
      <c r="A873" s="88" t="s">
        <v>931</v>
      </c>
      <c r="B873" s="89" t="s">
        <v>932</v>
      </c>
      <c r="C873" s="89" t="s">
        <v>933</v>
      </c>
      <c r="D873" s="90">
        <v>13594</v>
      </c>
      <c r="E873" s="88">
        <v>2004464</v>
      </c>
      <c r="F873" s="89" t="s">
        <v>1783</v>
      </c>
      <c r="G873" s="91">
        <v>82.749999999999986</v>
      </c>
      <c r="H873" s="64">
        <f>_xlfn.IFNA(G873*(1-VLOOKUP(A873,Rabatte!A:G,7,FALSE)),G873*1)</f>
        <v>82.749999999999986</v>
      </c>
      <c r="I873" s="88">
        <v>6</v>
      </c>
      <c r="J873" s="64">
        <f>_xlfn.IFNA(G873*(1-VLOOKUP(A873,Rabatte!A:H,8,FALSE)),G873*1)</f>
        <v>82.749999999999986</v>
      </c>
      <c r="K873" s="93">
        <v>4.88</v>
      </c>
      <c r="L873" s="99">
        <v>4002626135940</v>
      </c>
      <c r="P873" s="60" t="str">
        <f t="shared" si="13"/>
        <v>ML</v>
      </c>
    </row>
    <row r="874" spans="1:16" x14ac:dyDescent="0.25">
      <c r="A874" s="88" t="s">
        <v>931</v>
      </c>
      <c r="B874" s="89" t="s">
        <v>932</v>
      </c>
      <c r="C874" s="89" t="s">
        <v>933</v>
      </c>
      <c r="D874" s="90">
        <v>13595</v>
      </c>
      <c r="E874" s="88">
        <v>2004465</v>
      </c>
      <c r="F874" s="89" t="s">
        <v>4610</v>
      </c>
      <c r="G874" s="91">
        <v>82.749999999999986</v>
      </c>
      <c r="H874" s="64">
        <f>_xlfn.IFNA(G874*(1-VLOOKUP(A874,Rabatte!A:G,7,FALSE)),G874*1)</f>
        <v>82.749999999999986</v>
      </c>
      <c r="I874" s="88">
        <v>6</v>
      </c>
      <c r="J874" s="64">
        <f>_xlfn.IFNA(G874*(1-VLOOKUP(A874,Rabatte!A:H,8,FALSE)),G874*1)</f>
        <v>82.749999999999986</v>
      </c>
      <c r="K874" s="93">
        <v>5.08</v>
      </c>
      <c r="L874" s="99">
        <v>4002626135957</v>
      </c>
      <c r="P874" s="60" t="str">
        <f t="shared" si="13"/>
        <v>ML</v>
      </c>
    </row>
    <row r="875" spans="1:16" x14ac:dyDescent="0.25">
      <c r="A875" s="88" t="s">
        <v>931</v>
      </c>
      <c r="B875" s="89" t="s">
        <v>932</v>
      </c>
      <c r="C875" s="89" t="s">
        <v>933</v>
      </c>
      <c r="D875" s="90">
        <v>13596</v>
      </c>
      <c r="E875" s="88">
        <v>2004466</v>
      </c>
      <c r="F875" s="89" t="s">
        <v>1784</v>
      </c>
      <c r="G875" s="91">
        <v>82.749999999999986</v>
      </c>
      <c r="H875" s="64">
        <f>_xlfn.IFNA(G875*(1-VLOOKUP(A875,Rabatte!A:G,7,FALSE)),G875*1)</f>
        <v>82.749999999999986</v>
      </c>
      <c r="I875" s="88">
        <v>6</v>
      </c>
      <c r="J875" s="64">
        <f>_xlfn.IFNA(G875*(1-VLOOKUP(A875,Rabatte!A:H,8,FALSE)),G875*1)</f>
        <v>82.749999999999986</v>
      </c>
      <c r="K875" s="93">
        <v>5.48</v>
      </c>
      <c r="L875" s="99">
        <v>4002626135964</v>
      </c>
      <c r="P875" s="60" t="str">
        <f t="shared" si="13"/>
        <v>ML</v>
      </c>
    </row>
    <row r="876" spans="1:16" x14ac:dyDescent="0.25">
      <c r="A876" s="88" t="s">
        <v>931</v>
      </c>
      <c r="B876" s="89" t="s">
        <v>932</v>
      </c>
      <c r="C876" s="89" t="s">
        <v>933</v>
      </c>
      <c r="D876" s="90">
        <v>13597</v>
      </c>
      <c r="E876" s="88">
        <v>2004467</v>
      </c>
      <c r="F876" s="89" t="s">
        <v>1785</v>
      </c>
      <c r="G876" s="91">
        <v>82.749999999999986</v>
      </c>
      <c r="H876" s="64">
        <f>_xlfn.IFNA(G876*(1-VLOOKUP(A876,Rabatte!A:G,7,FALSE)),G876*1)</f>
        <v>82.749999999999986</v>
      </c>
      <c r="I876" s="88">
        <v>6</v>
      </c>
      <c r="J876" s="64">
        <f>_xlfn.IFNA(G876*(1-VLOOKUP(A876,Rabatte!A:H,8,FALSE)),G876*1)</f>
        <v>82.749999999999986</v>
      </c>
      <c r="K876" s="93">
        <v>5.68</v>
      </c>
      <c r="L876" s="99">
        <v>4002626135971</v>
      </c>
      <c r="P876" s="60" t="str">
        <f t="shared" si="13"/>
        <v>ML</v>
      </c>
    </row>
    <row r="877" spans="1:16" x14ac:dyDescent="0.25">
      <c r="A877" s="88" t="s">
        <v>931</v>
      </c>
      <c r="B877" s="89" t="s">
        <v>932</v>
      </c>
      <c r="C877" s="89" t="s">
        <v>933</v>
      </c>
      <c r="D877" s="90">
        <v>13621</v>
      </c>
      <c r="E877" s="88">
        <v>2004479</v>
      </c>
      <c r="F877" s="89" t="s">
        <v>4611</v>
      </c>
      <c r="G877" s="91">
        <v>603</v>
      </c>
      <c r="H877" s="64">
        <f>_xlfn.IFNA(G877*(1-VLOOKUP(A877,Rabatte!A:G,7,FALSE)),G877*1)</f>
        <v>603</v>
      </c>
      <c r="I877" s="88">
        <v>12</v>
      </c>
      <c r="J877" s="64">
        <f>_xlfn.IFNA(G877*(1-VLOOKUP(A877,Rabatte!A:H,8,FALSE)),G877*1)</f>
        <v>603</v>
      </c>
      <c r="K877" s="93">
        <v>30.84</v>
      </c>
      <c r="L877" s="99">
        <v>4002626136213</v>
      </c>
      <c r="P877" s="60" t="str">
        <f t="shared" si="13"/>
        <v>ML</v>
      </c>
    </row>
    <row r="878" spans="1:16" x14ac:dyDescent="0.25">
      <c r="A878" s="88" t="s">
        <v>931</v>
      </c>
      <c r="B878" s="89" t="s">
        <v>932</v>
      </c>
      <c r="C878" s="89" t="s">
        <v>933</v>
      </c>
      <c r="D878" s="90">
        <v>13622</v>
      </c>
      <c r="E878" s="88">
        <v>2004480</v>
      </c>
      <c r="F878" s="89" t="s">
        <v>4612</v>
      </c>
      <c r="G878" s="91">
        <v>621</v>
      </c>
      <c r="H878" s="64">
        <f>_xlfn.IFNA(G878*(1-VLOOKUP(A878,Rabatte!A:G,7,FALSE)),G878*1)</f>
        <v>621</v>
      </c>
      <c r="I878" s="88">
        <v>4</v>
      </c>
      <c r="J878" s="64">
        <f>_xlfn.IFNA(G878*(1-VLOOKUP(A878,Rabatte!A:H,8,FALSE)),G878*1)</f>
        <v>621</v>
      </c>
      <c r="K878" s="93">
        <v>29.94</v>
      </c>
      <c r="L878" s="99">
        <v>4002626136220</v>
      </c>
      <c r="P878" s="60" t="str">
        <f t="shared" si="13"/>
        <v>ML</v>
      </c>
    </row>
    <row r="879" spans="1:16" x14ac:dyDescent="0.25">
      <c r="A879" s="88" t="s">
        <v>931</v>
      </c>
      <c r="B879" s="89" t="s">
        <v>932</v>
      </c>
      <c r="C879" s="89" t="s">
        <v>933</v>
      </c>
      <c r="D879" s="90">
        <v>13680</v>
      </c>
      <c r="E879" s="88">
        <v>2004501</v>
      </c>
      <c r="F879" s="89" t="s">
        <v>4613</v>
      </c>
      <c r="G879" s="91">
        <v>108.25</v>
      </c>
      <c r="H879" s="64">
        <f>_xlfn.IFNA(G879*(1-VLOOKUP(A879,Rabatte!A:G,7,FALSE)),G879*1)</f>
        <v>108.25</v>
      </c>
      <c r="I879" s="88">
        <v>10</v>
      </c>
      <c r="J879" s="64">
        <f>_xlfn.IFNA(G879*(1-VLOOKUP(A879,Rabatte!A:H,8,FALSE)),G879*1)</f>
        <v>108.25</v>
      </c>
      <c r="K879" s="93">
        <v>2.9</v>
      </c>
      <c r="L879" s="99">
        <v>4002626136800</v>
      </c>
      <c r="P879" s="60" t="str">
        <f t="shared" si="13"/>
        <v>ML</v>
      </c>
    </row>
    <row r="880" spans="1:16" x14ac:dyDescent="0.25">
      <c r="A880" s="88" t="s">
        <v>936</v>
      </c>
      <c r="B880" s="89" t="s">
        <v>937</v>
      </c>
      <c r="C880" s="89" t="s">
        <v>933</v>
      </c>
      <c r="D880" s="90">
        <v>13701</v>
      </c>
      <c r="E880" s="88">
        <v>2004516</v>
      </c>
      <c r="F880" s="89" t="s">
        <v>4614</v>
      </c>
      <c r="G880" s="91">
        <v>394.25</v>
      </c>
      <c r="H880" s="64">
        <f>_xlfn.IFNA(G880*(1-VLOOKUP(A880,Rabatte!A:G,7,FALSE)),G880*1)</f>
        <v>394.25</v>
      </c>
      <c r="I880" s="88">
        <v>4</v>
      </c>
      <c r="J880" s="64">
        <f>_xlfn.IFNA(G880*(1-VLOOKUP(A880,Rabatte!A:H,8,FALSE)),G880*1)</f>
        <v>394.25</v>
      </c>
      <c r="K880" s="93">
        <v>66.16</v>
      </c>
      <c r="L880" s="99">
        <v>4002626137012</v>
      </c>
      <c r="P880" s="60" t="str">
        <f t="shared" si="13"/>
        <v>PD</v>
      </c>
    </row>
    <row r="881" spans="1:16" x14ac:dyDescent="0.25">
      <c r="A881" s="88" t="s">
        <v>936</v>
      </c>
      <c r="B881" s="89" t="s">
        <v>937</v>
      </c>
      <c r="C881" s="89" t="s">
        <v>933</v>
      </c>
      <c r="D881" s="90">
        <v>13702</v>
      </c>
      <c r="E881" s="88">
        <v>2004517</v>
      </c>
      <c r="F881" s="89" t="s">
        <v>4615</v>
      </c>
      <c r="G881" s="91">
        <v>394.25</v>
      </c>
      <c r="H881" s="64">
        <f>_xlfn.IFNA(G881*(1-VLOOKUP(A881,Rabatte!A:G,7,FALSE)),G881*1)</f>
        <v>394.25</v>
      </c>
      <c r="I881" s="88">
        <v>4</v>
      </c>
      <c r="J881" s="64">
        <f>_xlfn.IFNA(G881*(1-VLOOKUP(A881,Rabatte!A:H,8,FALSE)),G881*1)</f>
        <v>394.25</v>
      </c>
      <c r="K881" s="93">
        <v>67.16</v>
      </c>
      <c r="L881" s="99">
        <v>4002626137029</v>
      </c>
      <c r="P881" s="60" t="str">
        <f t="shared" si="13"/>
        <v>PD</v>
      </c>
    </row>
    <row r="882" spans="1:16" x14ac:dyDescent="0.25">
      <c r="A882" s="88" t="s">
        <v>936</v>
      </c>
      <c r="B882" s="89" t="s">
        <v>937</v>
      </c>
      <c r="C882" s="89" t="s">
        <v>933</v>
      </c>
      <c r="D882" s="90">
        <v>13703</v>
      </c>
      <c r="E882" s="88">
        <v>2004518</v>
      </c>
      <c r="F882" s="89" t="s">
        <v>4616</v>
      </c>
      <c r="G882" s="91">
        <v>394.25</v>
      </c>
      <c r="H882" s="64">
        <f>_xlfn.IFNA(G882*(1-VLOOKUP(A882,Rabatte!A:G,7,FALSE)),G882*1)</f>
        <v>394.25</v>
      </c>
      <c r="I882" s="88">
        <v>4</v>
      </c>
      <c r="J882" s="64">
        <f>_xlfn.IFNA(G882*(1-VLOOKUP(A882,Rabatte!A:H,8,FALSE)),G882*1)</f>
        <v>394.25</v>
      </c>
      <c r="K882" s="93">
        <v>68.11</v>
      </c>
      <c r="L882" s="99">
        <v>4002626137036</v>
      </c>
      <c r="P882" s="60" t="str">
        <f t="shared" si="13"/>
        <v>PD</v>
      </c>
    </row>
    <row r="883" spans="1:16" x14ac:dyDescent="0.25">
      <c r="A883" s="88" t="s">
        <v>936</v>
      </c>
      <c r="B883" s="89" t="s">
        <v>937</v>
      </c>
      <c r="C883" s="89" t="s">
        <v>933</v>
      </c>
      <c r="D883" s="90">
        <v>13704</v>
      </c>
      <c r="E883" s="88">
        <v>2004519</v>
      </c>
      <c r="F883" s="89" t="s">
        <v>4617</v>
      </c>
      <c r="G883" s="91">
        <v>394.25</v>
      </c>
      <c r="H883" s="64">
        <f>_xlfn.IFNA(G883*(1-VLOOKUP(A883,Rabatte!A:G,7,FALSE)),G883*1)</f>
        <v>394.25</v>
      </c>
      <c r="I883" s="88">
        <v>4</v>
      </c>
      <c r="J883" s="64">
        <f>_xlfn.IFNA(G883*(1-VLOOKUP(A883,Rabatte!A:H,8,FALSE)),G883*1)</f>
        <v>394.25</v>
      </c>
      <c r="K883" s="93">
        <v>68.66</v>
      </c>
      <c r="L883" s="99">
        <v>4002626137043</v>
      </c>
      <c r="P883" s="60" t="str">
        <f t="shared" si="13"/>
        <v>PD</v>
      </c>
    </row>
    <row r="884" spans="1:16" x14ac:dyDescent="0.25">
      <c r="A884" s="88" t="s">
        <v>936</v>
      </c>
      <c r="B884" s="89" t="s">
        <v>937</v>
      </c>
      <c r="C884" s="89" t="s">
        <v>933</v>
      </c>
      <c r="D884" s="90">
        <v>13705</v>
      </c>
      <c r="E884" s="88">
        <v>2004520</v>
      </c>
      <c r="F884" s="89" t="s">
        <v>4618</v>
      </c>
      <c r="G884" s="91">
        <v>394.25</v>
      </c>
      <c r="H884" s="64">
        <f>_xlfn.IFNA(G884*(1-VLOOKUP(A884,Rabatte!A:G,7,FALSE)),G884*1)</f>
        <v>394.25</v>
      </c>
      <c r="I884" s="88">
        <v>4</v>
      </c>
      <c r="J884" s="64">
        <f>_xlfn.IFNA(G884*(1-VLOOKUP(A884,Rabatte!A:H,8,FALSE)),G884*1)</f>
        <v>394.25</v>
      </c>
      <c r="K884" s="93">
        <v>69.06</v>
      </c>
      <c r="L884" s="99">
        <v>4002626137050</v>
      </c>
      <c r="P884" s="60" t="str">
        <f t="shared" si="13"/>
        <v>PD</v>
      </c>
    </row>
    <row r="885" spans="1:16" x14ac:dyDescent="0.25">
      <c r="A885" s="88" t="s">
        <v>936</v>
      </c>
      <c r="B885" s="89" t="s">
        <v>937</v>
      </c>
      <c r="C885" s="89" t="s">
        <v>933</v>
      </c>
      <c r="D885" s="90">
        <v>13706</v>
      </c>
      <c r="E885" s="88">
        <v>2004521</v>
      </c>
      <c r="F885" s="89" t="s">
        <v>4619</v>
      </c>
      <c r="G885" s="91">
        <v>394.25</v>
      </c>
      <c r="H885" s="64">
        <f>_xlfn.IFNA(G885*(1-VLOOKUP(A885,Rabatte!A:G,7,FALSE)),G885*1)</f>
        <v>394.25</v>
      </c>
      <c r="I885" s="88">
        <v>4</v>
      </c>
      <c r="J885" s="64">
        <f>_xlfn.IFNA(G885*(1-VLOOKUP(A885,Rabatte!A:H,8,FALSE)),G885*1)</f>
        <v>394.25</v>
      </c>
      <c r="K885" s="93">
        <v>69.66</v>
      </c>
      <c r="L885" s="99">
        <v>4002626137067</v>
      </c>
      <c r="P885" s="60" t="str">
        <f t="shared" si="13"/>
        <v>PD</v>
      </c>
    </row>
    <row r="886" spans="1:16" x14ac:dyDescent="0.25">
      <c r="A886" s="88" t="s">
        <v>936</v>
      </c>
      <c r="B886" s="89" t="s">
        <v>937</v>
      </c>
      <c r="C886" s="89" t="s">
        <v>933</v>
      </c>
      <c r="D886" s="90">
        <v>13707</v>
      </c>
      <c r="E886" s="88">
        <v>2004522</v>
      </c>
      <c r="F886" s="89" t="s">
        <v>4620</v>
      </c>
      <c r="G886" s="91">
        <v>394.25</v>
      </c>
      <c r="H886" s="64">
        <f>_xlfn.IFNA(G886*(1-VLOOKUP(A886,Rabatte!A:G,7,FALSE)),G886*1)</f>
        <v>394.25</v>
      </c>
      <c r="I886" s="88">
        <v>4</v>
      </c>
      <c r="J886" s="64">
        <f>_xlfn.IFNA(G886*(1-VLOOKUP(A886,Rabatte!A:H,8,FALSE)),G886*1)</f>
        <v>394.25</v>
      </c>
      <c r="K886" s="93">
        <v>69</v>
      </c>
      <c r="L886" s="99">
        <v>4002626137074</v>
      </c>
      <c r="P886" s="60" t="str">
        <f t="shared" si="13"/>
        <v>PD</v>
      </c>
    </row>
    <row r="887" spans="1:16" x14ac:dyDescent="0.25">
      <c r="A887" s="88" t="s">
        <v>936</v>
      </c>
      <c r="B887" s="89" t="s">
        <v>937</v>
      </c>
      <c r="C887" s="89" t="s">
        <v>933</v>
      </c>
      <c r="D887" s="90">
        <v>13708</v>
      </c>
      <c r="E887" s="88">
        <v>2004523</v>
      </c>
      <c r="F887" s="89" t="s">
        <v>4621</v>
      </c>
      <c r="G887" s="91">
        <v>394.25</v>
      </c>
      <c r="H887" s="64">
        <f>_xlfn.IFNA(G887*(1-VLOOKUP(A887,Rabatte!A:G,7,FALSE)),G887*1)</f>
        <v>394.25</v>
      </c>
      <c r="I887" s="88">
        <v>4</v>
      </c>
      <c r="J887" s="64">
        <f>_xlfn.IFNA(G887*(1-VLOOKUP(A887,Rabatte!A:H,8,FALSE)),G887*1)</f>
        <v>394.25</v>
      </c>
      <c r="K887" s="93">
        <v>70.010000000000005</v>
      </c>
      <c r="L887" s="99">
        <v>4002626137081</v>
      </c>
      <c r="P887" s="60" t="str">
        <f t="shared" si="13"/>
        <v>PD</v>
      </c>
    </row>
    <row r="888" spans="1:16" x14ac:dyDescent="0.25">
      <c r="A888" s="88" t="s">
        <v>936</v>
      </c>
      <c r="B888" s="89" t="s">
        <v>937</v>
      </c>
      <c r="C888" s="89" t="s">
        <v>933</v>
      </c>
      <c r="D888" s="90">
        <v>13709</v>
      </c>
      <c r="E888" s="88">
        <v>2004524</v>
      </c>
      <c r="F888" s="89" t="s">
        <v>4622</v>
      </c>
      <c r="G888" s="91">
        <v>394.25</v>
      </c>
      <c r="H888" s="64">
        <f>_xlfn.IFNA(G888*(1-VLOOKUP(A888,Rabatte!A:G,7,FALSE)),G888*1)</f>
        <v>394.25</v>
      </c>
      <c r="I888" s="88">
        <v>4</v>
      </c>
      <c r="J888" s="64">
        <f>_xlfn.IFNA(G888*(1-VLOOKUP(A888,Rabatte!A:H,8,FALSE)),G888*1)</f>
        <v>394.25</v>
      </c>
      <c r="K888" s="93">
        <v>70.81</v>
      </c>
      <c r="L888" s="99">
        <v>4002626137098</v>
      </c>
      <c r="P888" s="60" t="str">
        <f t="shared" si="13"/>
        <v>PD</v>
      </c>
    </row>
    <row r="889" spans="1:16" x14ac:dyDescent="0.25">
      <c r="A889" s="88" t="s">
        <v>936</v>
      </c>
      <c r="B889" s="89" t="s">
        <v>937</v>
      </c>
      <c r="C889" s="89" t="s">
        <v>933</v>
      </c>
      <c r="D889" s="90">
        <v>13710</v>
      </c>
      <c r="E889" s="88">
        <v>2004525</v>
      </c>
      <c r="F889" s="89" t="s">
        <v>4623</v>
      </c>
      <c r="G889" s="91">
        <v>394.25</v>
      </c>
      <c r="H889" s="64">
        <f>_xlfn.IFNA(G889*(1-VLOOKUP(A889,Rabatte!A:G,7,FALSE)),G889*1)</f>
        <v>394.25</v>
      </c>
      <c r="I889" s="88">
        <v>4</v>
      </c>
      <c r="J889" s="64">
        <f>_xlfn.IFNA(G889*(1-VLOOKUP(A889,Rabatte!A:H,8,FALSE)),G889*1)</f>
        <v>394.25</v>
      </c>
      <c r="K889" s="93">
        <v>72.16</v>
      </c>
      <c r="L889" s="99">
        <v>4002626137104</v>
      </c>
      <c r="P889" s="60" t="str">
        <f t="shared" si="13"/>
        <v>PD</v>
      </c>
    </row>
    <row r="890" spans="1:16" x14ac:dyDescent="0.25">
      <c r="A890" s="88" t="s">
        <v>936</v>
      </c>
      <c r="B890" s="89" t="s">
        <v>937</v>
      </c>
      <c r="C890" s="89" t="s">
        <v>933</v>
      </c>
      <c r="D890" s="90">
        <v>13721</v>
      </c>
      <c r="E890" s="88">
        <v>2004526</v>
      </c>
      <c r="F890" s="89" t="s">
        <v>4624</v>
      </c>
      <c r="G890" s="91">
        <v>394.25</v>
      </c>
      <c r="H890" s="64">
        <f>_xlfn.IFNA(G890*(1-VLOOKUP(A890,Rabatte!A:G,7,FALSE)),G890*1)</f>
        <v>394.25</v>
      </c>
      <c r="I890" s="88">
        <v>12</v>
      </c>
      <c r="J890" s="64">
        <f>_xlfn.IFNA(G890*(1-VLOOKUP(A890,Rabatte!A:H,8,FALSE)),G890*1)</f>
        <v>394.25</v>
      </c>
      <c r="K890" s="93">
        <v>32.799999999999997</v>
      </c>
      <c r="L890" s="99">
        <v>4002626137210</v>
      </c>
      <c r="P890" s="60" t="str">
        <f t="shared" si="13"/>
        <v>PD</v>
      </c>
    </row>
    <row r="891" spans="1:16" x14ac:dyDescent="0.25">
      <c r="A891" s="88" t="s">
        <v>936</v>
      </c>
      <c r="B891" s="89" t="s">
        <v>937</v>
      </c>
      <c r="C891" s="89" t="s">
        <v>933</v>
      </c>
      <c r="D891" s="90">
        <v>13722</v>
      </c>
      <c r="E891" s="88">
        <v>2004527</v>
      </c>
      <c r="F891" s="89" t="s">
        <v>4625</v>
      </c>
      <c r="G891" s="91">
        <v>412.25000000000006</v>
      </c>
      <c r="H891" s="64">
        <f>_xlfn.IFNA(G891*(1-VLOOKUP(A891,Rabatte!A:G,7,FALSE)),G891*1)</f>
        <v>412.25000000000006</v>
      </c>
      <c r="I891" s="88">
        <v>4</v>
      </c>
      <c r="J891" s="64">
        <f>_xlfn.IFNA(G891*(1-VLOOKUP(A891,Rabatte!A:H,8,FALSE)),G891*1)</f>
        <v>412.25000000000006</v>
      </c>
      <c r="K891" s="93">
        <v>31.9</v>
      </c>
      <c r="L891" s="99">
        <v>4002626137227</v>
      </c>
      <c r="P891" s="60" t="str">
        <f t="shared" si="13"/>
        <v>PD</v>
      </c>
    </row>
    <row r="892" spans="1:16" x14ac:dyDescent="0.25">
      <c r="A892" s="88" t="s">
        <v>936</v>
      </c>
      <c r="B892" s="89" t="s">
        <v>937</v>
      </c>
      <c r="C892" s="89" t="s">
        <v>933</v>
      </c>
      <c r="D892" s="90">
        <v>13730</v>
      </c>
      <c r="E892" s="88">
        <v>2004528</v>
      </c>
      <c r="F892" s="89" t="s">
        <v>4626</v>
      </c>
      <c r="G892" s="91">
        <v>394.25</v>
      </c>
      <c r="H892" s="64">
        <f>_xlfn.IFNA(G892*(1-VLOOKUP(A892,Rabatte!A:G,7,FALSE)),G892*1)</f>
        <v>394.25</v>
      </c>
      <c r="I892" s="88">
        <v>4</v>
      </c>
      <c r="J892" s="64">
        <f>_xlfn.IFNA(G892*(1-VLOOKUP(A892,Rabatte!A:H,8,FALSE)),G892*1)</f>
        <v>394.25</v>
      </c>
      <c r="K892" s="93">
        <v>64</v>
      </c>
      <c r="L892" s="99">
        <v>4002626137302</v>
      </c>
      <c r="P892" s="60" t="str">
        <f t="shared" si="13"/>
        <v>PD</v>
      </c>
    </row>
    <row r="893" spans="1:16" x14ac:dyDescent="0.25">
      <c r="A893" s="88" t="s">
        <v>936</v>
      </c>
      <c r="B893" s="89" t="s">
        <v>937</v>
      </c>
      <c r="C893" s="89" t="s">
        <v>933</v>
      </c>
      <c r="D893" s="90">
        <v>13731</v>
      </c>
      <c r="E893" s="88">
        <v>2004529</v>
      </c>
      <c r="F893" s="89" t="s">
        <v>4627</v>
      </c>
      <c r="G893" s="91">
        <v>412.25000000000006</v>
      </c>
      <c r="H893" s="64">
        <f>_xlfn.IFNA(G893*(1-VLOOKUP(A893,Rabatte!A:G,7,FALSE)),G893*1)</f>
        <v>412.25000000000006</v>
      </c>
      <c r="I893" s="88">
        <v>4</v>
      </c>
      <c r="J893" s="64">
        <f>_xlfn.IFNA(G893*(1-VLOOKUP(A893,Rabatte!A:H,8,FALSE)),G893*1)</f>
        <v>412.25000000000006</v>
      </c>
      <c r="K893" s="93">
        <v>78.739999999999995</v>
      </c>
      <c r="L893" s="99">
        <v>4002626137319</v>
      </c>
      <c r="P893" s="60" t="str">
        <f t="shared" si="13"/>
        <v>PD</v>
      </c>
    </row>
    <row r="894" spans="1:16" x14ac:dyDescent="0.25">
      <c r="A894" s="88" t="s">
        <v>936</v>
      </c>
      <c r="B894" s="89" t="s">
        <v>937</v>
      </c>
      <c r="C894" s="89" t="s">
        <v>933</v>
      </c>
      <c r="D894" s="90">
        <v>13732</v>
      </c>
      <c r="E894" s="88">
        <v>2004530</v>
      </c>
      <c r="F894" s="89" t="s">
        <v>4628</v>
      </c>
      <c r="G894" s="91">
        <v>231.75</v>
      </c>
      <c r="H894" s="64">
        <f>_xlfn.IFNA(G894*(1-VLOOKUP(A894,Rabatte!A:G,7,FALSE)),G894*1)</f>
        <v>231.75</v>
      </c>
      <c r="I894" s="88">
        <v>4</v>
      </c>
      <c r="J894" s="64">
        <f>_xlfn.IFNA(G894*(1-VLOOKUP(A894,Rabatte!A:H,8,FALSE)),G894*1)</f>
        <v>231.75</v>
      </c>
      <c r="K894" s="93">
        <v>40.6</v>
      </c>
      <c r="L894" s="99">
        <v>4002626137326</v>
      </c>
      <c r="P894" s="60" t="str">
        <f t="shared" si="13"/>
        <v>PD</v>
      </c>
    </row>
    <row r="895" spans="1:16" x14ac:dyDescent="0.25">
      <c r="A895" s="88" t="s">
        <v>936</v>
      </c>
      <c r="B895" s="89" t="s">
        <v>937</v>
      </c>
      <c r="C895" s="89" t="s">
        <v>933</v>
      </c>
      <c r="D895" s="90">
        <v>13733</v>
      </c>
      <c r="E895" s="88">
        <v>2004531</v>
      </c>
      <c r="F895" s="89" t="s">
        <v>4629</v>
      </c>
      <c r="G895" s="91">
        <v>250.74999999999997</v>
      </c>
      <c r="H895" s="64">
        <f>_xlfn.IFNA(G895*(1-VLOOKUP(A895,Rabatte!A:G,7,FALSE)),G895*1)</f>
        <v>250.74999999999997</v>
      </c>
      <c r="I895" s="88">
        <v>4</v>
      </c>
      <c r="J895" s="64">
        <f>_xlfn.IFNA(G895*(1-VLOOKUP(A895,Rabatte!A:H,8,FALSE)),G895*1)</f>
        <v>250.74999999999997</v>
      </c>
      <c r="K895" s="93">
        <v>41.41</v>
      </c>
      <c r="L895" s="99">
        <v>4002626137333</v>
      </c>
      <c r="P895" s="60" t="str">
        <f t="shared" si="13"/>
        <v>PD</v>
      </c>
    </row>
    <row r="896" spans="1:16" x14ac:dyDescent="0.25">
      <c r="A896" s="88" t="s">
        <v>936</v>
      </c>
      <c r="B896" s="89" t="s">
        <v>937</v>
      </c>
      <c r="C896" s="89" t="s">
        <v>933</v>
      </c>
      <c r="D896" s="90">
        <v>13740</v>
      </c>
      <c r="E896" s="88">
        <v>2004532</v>
      </c>
      <c r="F896" s="89" t="s">
        <v>4630</v>
      </c>
      <c r="G896" s="91">
        <v>394.25</v>
      </c>
      <c r="H896" s="64">
        <f>_xlfn.IFNA(G896*(1-VLOOKUP(A896,Rabatte!A:G,7,FALSE)),G896*1)</f>
        <v>394.25</v>
      </c>
      <c r="I896" s="88">
        <v>4</v>
      </c>
      <c r="J896" s="64">
        <f>_xlfn.IFNA(G896*(1-VLOOKUP(A896,Rabatte!A:H,8,FALSE)),G896*1)</f>
        <v>394.25</v>
      </c>
      <c r="K896" s="93">
        <v>69.11</v>
      </c>
      <c r="L896" s="99">
        <v>4002626137401</v>
      </c>
      <c r="P896" s="60" t="str">
        <f t="shared" si="13"/>
        <v>PD</v>
      </c>
    </row>
    <row r="897" spans="1:16" x14ac:dyDescent="0.25">
      <c r="A897" s="88" t="s">
        <v>936</v>
      </c>
      <c r="B897" s="89" t="s">
        <v>937</v>
      </c>
      <c r="C897" s="89" t="s">
        <v>933</v>
      </c>
      <c r="D897" s="90">
        <v>13741</v>
      </c>
      <c r="E897" s="88">
        <v>2004533</v>
      </c>
      <c r="F897" s="89" t="s">
        <v>4631</v>
      </c>
      <c r="G897" s="91">
        <v>412.25000000000006</v>
      </c>
      <c r="H897" s="64">
        <f>_xlfn.IFNA(G897*(1-VLOOKUP(A897,Rabatte!A:G,7,FALSE)),G897*1)</f>
        <v>412.25000000000006</v>
      </c>
      <c r="I897" s="88">
        <v>4</v>
      </c>
      <c r="J897" s="64">
        <f>_xlfn.IFNA(G897*(1-VLOOKUP(A897,Rabatte!A:H,8,FALSE)),G897*1)</f>
        <v>412.25000000000006</v>
      </c>
      <c r="K897" s="93">
        <v>81.84</v>
      </c>
      <c r="L897" s="99">
        <v>4002626137418</v>
      </c>
      <c r="P897" s="60" t="str">
        <f t="shared" si="13"/>
        <v>PD</v>
      </c>
    </row>
    <row r="898" spans="1:16" x14ac:dyDescent="0.25">
      <c r="A898" s="88" t="s">
        <v>936</v>
      </c>
      <c r="B898" s="89" t="s">
        <v>937</v>
      </c>
      <c r="C898" s="89" t="s">
        <v>933</v>
      </c>
      <c r="D898" s="90">
        <v>13742</v>
      </c>
      <c r="E898" s="88">
        <v>2004534</v>
      </c>
      <c r="F898" s="89" t="s">
        <v>4632</v>
      </c>
      <c r="G898" s="91">
        <v>231.75</v>
      </c>
      <c r="H898" s="64">
        <f>_xlfn.IFNA(G898*(1-VLOOKUP(A898,Rabatte!A:G,7,FALSE)),G898*1)</f>
        <v>231.75</v>
      </c>
      <c r="I898" s="88">
        <v>4</v>
      </c>
      <c r="J898" s="64">
        <f>_xlfn.IFNA(G898*(1-VLOOKUP(A898,Rabatte!A:H,8,FALSE)),G898*1)</f>
        <v>231.75</v>
      </c>
      <c r="K898" s="93">
        <v>42.6</v>
      </c>
      <c r="L898" s="99">
        <v>4002626137425</v>
      </c>
      <c r="P898" s="60" t="str">
        <f t="shared" si="13"/>
        <v>PD</v>
      </c>
    </row>
    <row r="899" spans="1:16" x14ac:dyDescent="0.25">
      <c r="A899" s="88" t="s">
        <v>936</v>
      </c>
      <c r="B899" s="89" t="s">
        <v>937</v>
      </c>
      <c r="C899" s="89" t="s">
        <v>933</v>
      </c>
      <c r="D899" s="90">
        <v>13743</v>
      </c>
      <c r="E899" s="88">
        <v>2004535</v>
      </c>
      <c r="F899" s="89" t="s">
        <v>4633</v>
      </c>
      <c r="G899" s="91">
        <v>250.74999999999997</v>
      </c>
      <c r="H899" s="64">
        <f>_xlfn.IFNA(G899*(1-VLOOKUP(A899,Rabatte!A:G,7,FALSE)),G899*1)</f>
        <v>250.74999999999997</v>
      </c>
      <c r="I899" s="88">
        <v>4</v>
      </c>
      <c r="J899" s="64">
        <f>_xlfn.IFNA(G899*(1-VLOOKUP(A899,Rabatte!A:H,8,FALSE)),G899*1)</f>
        <v>250.74999999999997</v>
      </c>
      <c r="K899" s="93">
        <v>43.01</v>
      </c>
      <c r="L899" s="99">
        <v>4002626137432</v>
      </c>
      <c r="P899" s="60" t="str">
        <f t="shared" si="13"/>
        <v>PD</v>
      </c>
    </row>
    <row r="900" spans="1:16" x14ac:dyDescent="0.25">
      <c r="A900" s="88" t="s">
        <v>936</v>
      </c>
      <c r="B900" s="89" t="s">
        <v>937</v>
      </c>
      <c r="C900" s="89" t="s">
        <v>933</v>
      </c>
      <c r="D900" s="90">
        <v>13750</v>
      </c>
      <c r="E900" s="88">
        <v>2004536</v>
      </c>
      <c r="F900" s="89" t="s">
        <v>4634</v>
      </c>
      <c r="G900" s="91">
        <v>394.25</v>
      </c>
      <c r="H900" s="64">
        <f>_xlfn.IFNA(G900*(1-VLOOKUP(A900,Rabatte!A:G,7,FALSE)),G900*1)</f>
        <v>394.25</v>
      </c>
      <c r="I900" s="88">
        <v>4</v>
      </c>
      <c r="J900" s="64">
        <f>_xlfn.IFNA(G900*(1-VLOOKUP(A900,Rabatte!A:H,8,FALSE)),G900*1)</f>
        <v>394.25</v>
      </c>
      <c r="K900" s="93">
        <v>71.709999999999994</v>
      </c>
      <c r="L900" s="99">
        <v>4002626137500</v>
      </c>
      <c r="P900" s="60" t="str">
        <f t="shared" ref="P900:P963" si="14">A900</f>
        <v>PD</v>
      </c>
    </row>
    <row r="901" spans="1:16" x14ac:dyDescent="0.25">
      <c r="A901" s="88" t="s">
        <v>936</v>
      </c>
      <c r="B901" s="89" t="s">
        <v>937</v>
      </c>
      <c r="C901" s="89" t="s">
        <v>933</v>
      </c>
      <c r="D901" s="90">
        <v>13751</v>
      </c>
      <c r="E901" s="88">
        <v>2004537</v>
      </c>
      <c r="F901" s="89" t="s">
        <v>4635</v>
      </c>
      <c r="G901" s="91">
        <v>412.25000000000006</v>
      </c>
      <c r="H901" s="64">
        <f>_xlfn.IFNA(G901*(1-VLOOKUP(A901,Rabatte!A:G,7,FALSE)),G901*1)</f>
        <v>412.25000000000006</v>
      </c>
      <c r="I901" s="88">
        <v>4</v>
      </c>
      <c r="J901" s="64">
        <f>_xlfn.IFNA(G901*(1-VLOOKUP(A901,Rabatte!A:H,8,FALSE)),G901*1)</f>
        <v>412.25000000000006</v>
      </c>
      <c r="K901" s="93">
        <v>84.54</v>
      </c>
      <c r="L901" s="99">
        <v>4002626137517</v>
      </c>
      <c r="P901" s="60" t="str">
        <f t="shared" si="14"/>
        <v>PD</v>
      </c>
    </row>
    <row r="902" spans="1:16" x14ac:dyDescent="0.25">
      <c r="A902" s="88" t="s">
        <v>936</v>
      </c>
      <c r="B902" s="89" t="s">
        <v>937</v>
      </c>
      <c r="C902" s="89" t="s">
        <v>933</v>
      </c>
      <c r="D902" s="90">
        <v>13752</v>
      </c>
      <c r="E902" s="88">
        <v>2004538</v>
      </c>
      <c r="F902" s="89" t="s">
        <v>4636</v>
      </c>
      <c r="G902" s="91">
        <v>231.75</v>
      </c>
      <c r="H902" s="64">
        <f>_xlfn.IFNA(G902*(1-VLOOKUP(A902,Rabatte!A:G,7,FALSE)),G902*1)</f>
        <v>231.75</v>
      </c>
      <c r="I902" s="88">
        <v>4</v>
      </c>
      <c r="J902" s="64">
        <f>_xlfn.IFNA(G902*(1-VLOOKUP(A902,Rabatte!A:H,8,FALSE)),G902*1)</f>
        <v>231.75</v>
      </c>
      <c r="K902" s="93">
        <v>43.9</v>
      </c>
      <c r="L902" s="99">
        <v>4002626137524</v>
      </c>
      <c r="P902" s="60" t="str">
        <f t="shared" si="14"/>
        <v>PD</v>
      </c>
    </row>
    <row r="903" spans="1:16" x14ac:dyDescent="0.25">
      <c r="A903" s="88" t="s">
        <v>936</v>
      </c>
      <c r="B903" s="89" t="s">
        <v>937</v>
      </c>
      <c r="C903" s="89" t="s">
        <v>933</v>
      </c>
      <c r="D903" s="90">
        <v>13753</v>
      </c>
      <c r="E903" s="88">
        <v>2004539</v>
      </c>
      <c r="F903" s="89" t="s">
        <v>4637</v>
      </c>
      <c r="G903" s="91">
        <v>250.74999999999997</v>
      </c>
      <c r="H903" s="64">
        <f>_xlfn.IFNA(G903*(1-VLOOKUP(A903,Rabatte!A:G,7,FALSE)),G903*1)</f>
        <v>250.74999999999997</v>
      </c>
      <c r="I903" s="88">
        <v>4</v>
      </c>
      <c r="J903" s="64">
        <f>_xlfn.IFNA(G903*(1-VLOOKUP(A903,Rabatte!A:H,8,FALSE)),G903*1)</f>
        <v>250.74999999999997</v>
      </c>
      <c r="K903" s="93">
        <v>44.51</v>
      </c>
      <c r="L903" s="99">
        <v>4002626137531</v>
      </c>
      <c r="P903" s="60" t="str">
        <f t="shared" si="14"/>
        <v>PD</v>
      </c>
    </row>
    <row r="904" spans="1:16" x14ac:dyDescent="0.25">
      <c r="A904" s="88" t="s">
        <v>936</v>
      </c>
      <c r="B904" s="89" t="s">
        <v>937</v>
      </c>
      <c r="C904" s="89" t="s">
        <v>933</v>
      </c>
      <c r="D904" s="90">
        <v>13760</v>
      </c>
      <c r="E904" s="88">
        <v>2004540</v>
      </c>
      <c r="F904" s="89" t="s">
        <v>1786</v>
      </c>
      <c r="G904" s="91">
        <v>394.25</v>
      </c>
      <c r="H904" s="64">
        <f>_xlfn.IFNA(G904*(1-VLOOKUP(A904,Rabatte!A:G,7,FALSE)),G904*1)</f>
        <v>394.25</v>
      </c>
      <c r="I904" s="88">
        <v>4</v>
      </c>
      <c r="J904" s="64">
        <f>_xlfn.IFNA(G904*(1-VLOOKUP(A904,Rabatte!A:H,8,FALSE)),G904*1)</f>
        <v>394.25</v>
      </c>
      <c r="K904" s="93">
        <v>73.16</v>
      </c>
      <c r="L904" s="99">
        <v>4002626137609</v>
      </c>
      <c r="P904" s="60" t="str">
        <f t="shared" si="14"/>
        <v>PD</v>
      </c>
    </row>
    <row r="905" spans="1:16" x14ac:dyDescent="0.25">
      <c r="A905" s="88" t="s">
        <v>936</v>
      </c>
      <c r="B905" s="89" t="s">
        <v>937</v>
      </c>
      <c r="C905" s="89" t="s">
        <v>933</v>
      </c>
      <c r="D905" s="90">
        <v>13761</v>
      </c>
      <c r="E905" s="88">
        <v>2004541</v>
      </c>
      <c r="F905" s="89" t="s">
        <v>4638</v>
      </c>
      <c r="G905" s="91">
        <v>412.25000000000006</v>
      </c>
      <c r="H905" s="64">
        <f>_xlfn.IFNA(G905*(1-VLOOKUP(A905,Rabatte!A:G,7,FALSE)),G905*1)</f>
        <v>412.25000000000006</v>
      </c>
      <c r="I905" s="88">
        <v>4</v>
      </c>
      <c r="J905" s="64">
        <f>_xlfn.IFNA(G905*(1-VLOOKUP(A905,Rabatte!A:H,8,FALSE)),G905*1)</f>
        <v>412.25000000000006</v>
      </c>
      <c r="K905" s="93">
        <v>88.09</v>
      </c>
      <c r="L905" s="99">
        <v>4002626137616</v>
      </c>
      <c r="P905" s="60" t="str">
        <f t="shared" si="14"/>
        <v>PD</v>
      </c>
    </row>
    <row r="906" spans="1:16" x14ac:dyDescent="0.25">
      <c r="A906" s="88" t="s">
        <v>936</v>
      </c>
      <c r="B906" s="89" t="s">
        <v>937</v>
      </c>
      <c r="C906" s="89" t="s">
        <v>933</v>
      </c>
      <c r="D906" s="90">
        <v>13762</v>
      </c>
      <c r="E906" s="88">
        <v>2004542</v>
      </c>
      <c r="F906" s="89" t="s">
        <v>1787</v>
      </c>
      <c r="G906" s="91">
        <v>231.75</v>
      </c>
      <c r="H906" s="64">
        <f>_xlfn.IFNA(G906*(1-VLOOKUP(A906,Rabatte!A:G,7,FALSE)),G906*1)</f>
        <v>231.75</v>
      </c>
      <c r="I906" s="88">
        <v>4</v>
      </c>
      <c r="J906" s="64">
        <f>_xlfn.IFNA(G906*(1-VLOOKUP(A906,Rabatte!A:H,8,FALSE)),G906*1)</f>
        <v>231.75</v>
      </c>
      <c r="K906" s="93">
        <v>47.1</v>
      </c>
      <c r="L906" s="99">
        <v>4002626137623</v>
      </c>
      <c r="P906" s="60" t="str">
        <f t="shared" si="14"/>
        <v>PD</v>
      </c>
    </row>
    <row r="907" spans="1:16" x14ac:dyDescent="0.25">
      <c r="A907" s="88" t="s">
        <v>936</v>
      </c>
      <c r="B907" s="89" t="s">
        <v>937</v>
      </c>
      <c r="C907" s="89" t="s">
        <v>933</v>
      </c>
      <c r="D907" s="90">
        <v>13763</v>
      </c>
      <c r="E907" s="88">
        <v>2004543</v>
      </c>
      <c r="F907" s="89" t="s">
        <v>4639</v>
      </c>
      <c r="G907" s="91">
        <v>250.74999999999997</v>
      </c>
      <c r="H907" s="64">
        <f>_xlfn.IFNA(G907*(1-VLOOKUP(A907,Rabatte!A:G,7,FALSE)),G907*1)</f>
        <v>250.74999999999997</v>
      </c>
      <c r="I907" s="88">
        <v>4</v>
      </c>
      <c r="J907" s="64">
        <f>_xlfn.IFNA(G907*(1-VLOOKUP(A907,Rabatte!A:H,8,FALSE)),G907*1)</f>
        <v>250.74999999999997</v>
      </c>
      <c r="K907" s="93">
        <v>47.21</v>
      </c>
      <c r="L907" s="99">
        <v>4002626137630</v>
      </c>
      <c r="P907" s="60" t="str">
        <f t="shared" si="14"/>
        <v>PD</v>
      </c>
    </row>
    <row r="908" spans="1:16" x14ac:dyDescent="0.25">
      <c r="A908" s="88" t="s">
        <v>936</v>
      </c>
      <c r="B908" s="89" t="s">
        <v>937</v>
      </c>
      <c r="C908" s="89" t="s">
        <v>933</v>
      </c>
      <c r="D908" s="90">
        <v>13770</v>
      </c>
      <c r="E908" s="88">
        <v>2004544</v>
      </c>
      <c r="F908" s="89" t="s">
        <v>4640</v>
      </c>
      <c r="G908" s="91">
        <v>394.25</v>
      </c>
      <c r="H908" s="64">
        <f>_xlfn.IFNA(G908*(1-VLOOKUP(A908,Rabatte!A:G,7,FALSE)),G908*1)</f>
        <v>394.25</v>
      </c>
      <c r="I908" s="88">
        <v>4</v>
      </c>
      <c r="J908" s="64">
        <f>_xlfn.IFNA(G908*(1-VLOOKUP(A908,Rabatte!A:H,8,FALSE)),G908*1)</f>
        <v>394.25</v>
      </c>
      <c r="K908" s="93">
        <v>76.510000000000005</v>
      </c>
      <c r="L908" s="99">
        <v>4002626137708</v>
      </c>
      <c r="P908" s="60" t="str">
        <f t="shared" si="14"/>
        <v>PD</v>
      </c>
    </row>
    <row r="909" spans="1:16" x14ac:dyDescent="0.25">
      <c r="A909" s="88" t="s">
        <v>936</v>
      </c>
      <c r="B909" s="89" t="s">
        <v>937</v>
      </c>
      <c r="C909" s="89" t="s">
        <v>933</v>
      </c>
      <c r="D909" s="90">
        <v>13771</v>
      </c>
      <c r="E909" s="88">
        <v>2004545</v>
      </c>
      <c r="F909" s="89" t="s">
        <v>4641</v>
      </c>
      <c r="G909" s="91">
        <v>412.25000000000006</v>
      </c>
      <c r="H909" s="64">
        <f>_xlfn.IFNA(G909*(1-VLOOKUP(A909,Rabatte!A:G,7,FALSE)),G909*1)</f>
        <v>412.25000000000006</v>
      </c>
      <c r="I909" s="88">
        <v>4</v>
      </c>
      <c r="J909" s="64">
        <f>_xlfn.IFNA(G909*(1-VLOOKUP(A909,Rabatte!A:H,8,FALSE)),G909*1)</f>
        <v>412.25000000000006</v>
      </c>
      <c r="K909" s="93">
        <v>92.29</v>
      </c>
      <c r="L909" s="99">
        <v>4002626137715</v>
      </c>
      <c r="P909" s="60" t="str">
        <f t="shared" si="14"/>
        <v>PD</v>
      </c>
    </row>
    <row r="910" spans="1:16" x14ac:dyDescent="0.25">
      <c r="A910" s="88" t="s">
        <v>936</v>
      </c>
      <c r="B910" s="89" t="s">
        <v>937</v>
      </c>
      <c r="C910" s="89" t="s">
        <v>933</v>
      </c>
      <c r="D910" s="90">
        <v>13772</v>
      </c>
      <c r="E910" s="88">
        <v>2004546</v>
      </c>
      <c r="F910" s="89" t="s">
        <v>4642</v>
      </c>
      <c r="G910" s="91">
        <v>231.75</v>
      </c>
      <c r="H910" s="64">
        <f>_xlfn.IFNA(G910*(1-VLOOKUP(A910,Rabatte!A:G,7,FALSE)),G910*1)</f>
        <v>231.75</v>
      </c>
      <c r="I910" s="88">
        <v>4</v>
      </c>
      <c r="J910" s="64">
        <f>_xlfn.IFNA(G910*(1-VLOOKUP(A910,Rabatte!A:H,8,FALSE)),G910*1)</f>
        <v>231.75</v>
      </c>
      <c r="K910" s="93">
        <v>49.2</v>
      </c>
      <c r="L910" s="99">
        <v>4002626137722</v>
      </c>
      <c r="P910" s="60" t="str">
        <f t="shared" si="14"/>
        <v>PD</v>
      </c>
    </row>
    <row r="911" spans="1:16" x14ac:dyDescent="0.25">
      <c r="A911" s="88" t="s">
        <v>936</v>
      </c>
      <c r="B911" s="89" t="s">
        <v>937</v>
      </c>
      <c r="C911" s="89" t="s">
        <v>933</v>
      </c>
      <c r="D911" s="90">
        <v>13773</v>
      </c>
      <c r="E911" s="88">
        <v>2004547</v>
      </c>
      <c r="F911" s="89" t="s">
        <v>4643</v>
      </c>
      <c r="G911" s="91">
        <v>250.74999999999997</v>
      </c>
      <c r="H911" s="64">
        <f>_xlfn.IFNA(G911*(1-VLOOKUP(A911,Rabatte!A:G,7,FALSE)),G911*1)</f>
        <v>250.74999999999997</v>
      </c>
      <c r="I911" s="88">
        <v>4</v>
      </c>
      <c r="J911" s="64">
        <f>_xlfn.IFNA(G911*(1-VLOOKUP(A911,Rabatte!A:H,8,FALSE)),G911*1)</f>
        <v>250.74999999999997</v>
      </c>
      <c r="K911" s="93">
        <v>49.21</v>
      </c>
      <c r="L911" s="99">
        <v>4002626137739</v>
      </c>
      <c r="P911" s="60" t="str">
        <f t="shared" si="14"/>
        <v>PD</v>
      </c>
    </row>
    <row r="912" spans="1:16" x14ac:dyDescent="0.25">
      <c r="A912" s="88" t="s">
        <v>936</v>
      </c>
      <c r="B912" s="89" t="s">
        <v>937</v>
      </c>
      <c r="C912" s="89" t="s">
        <v>933</v>
      </c>
      <c r="D912" s="90">
        <v>13780</v>
      </c>
      <c r="E912" s="88">
        <v>2004548</v>
      </c>
      <c r="F912" s="89" t="s">
        <v>4644</v>
      </c>
      <c r="G912" s="91">
        <v>78.75</v>
      </c>
      <c r="H912" s="64">
        <f>_xlfn.IFNA(G912*(1-VLOOKUP(A912,Rabatte!A:G,7,FALSE)),G912*1)</f>
        <v>78.75</v>
      </c>
      <c r="I912" s="88">
        <v>10</v>
      </c>
      <c r="J912" s="64">
        <f>_xlfn.IFNA(G912*(1-VLOOKUP(A912,Rabatte!A:H,8,FALSE)),G912*1)</f>
        <v>78.75</v>
      </c>
      <c r="K912" s="93">
        <v>2.9</v>
      </c>
      <c r="L912" s="99">
        <v>4002626137807</v>
      </c>
      <c r="P912" s="60" t="str">
        <f t="shared" si="14"/>
        <v>PD</v>
      </c>
    </row>
    <row r="913" spans="1:16" x14ac:dyDescent="0.25">
      <c r="A913" s="88" t="s">
        <v>936</v>
      </c>
      <c r="B913" s="89" t="s">
        <v>937</v>
      </c>
      <c r="C913" s="89" t="s">
        <v>933</v>
      </c>
      <c r="D913" s="90">
        <v>13785</v>
      </c>
      <c r="E913" s="88">
        <v>2004549</v>
      </c>
      <c r="F913" s="89" t="s">
        <v>4645</v>
      </c>
      <c r="G913" s="91">
        <v>84.249999999999986</v>
      </c>
      <c r="H913" s="64">
        <f>_xlfn.IFNA(G913*(1-VLOOKUP(A913,Rabatte!A:G,7,FALSE)),G913*1)</f>
        <v>84.249999999999986</v>
      </c>
      <c r="I913" s="88">
        <v>7</v>
      </c>
      <c r="J913" s="64">
        <f>_xlfn.IFNA(G913*(1-VLOOKUP(A913,Rabatte!A:H,8,FALSE)),G913*1)</f>
        <v>84.249999999999986</v>
      </c>
      <c r="K913" s="93">
        <v>9.9</v>
      </c>
      <c r="L913" s="99">
        <v>4002626137852</v>
      </c>
      <c r="P913" s="60" t="str">
        <f t="shared" si="14"/>
        <v>PD</v>
      </c>
    </row>
    <row r="914" spans="1:16" x14ac:dyDescent="0.25">
      <c r="A914" s="88" t="s">
        <v>936</v>
      </c>
      <c r="B914" s="89" t="s">
        <v>937</v>
      </c>
      <c r="C914" s="89" t="s">
        <v>933</v>
      </c>
      <c r="D914" s="90">
        <v>13786</v>
      </c>
      <c r="E914" s="88">
        <v>2004550</v>
      </c>
      <c r="F914" s="89" t="s">
        <v>4646</v>
      </c>
      <c r="G914" s="91">
        <v>170.25</v>
      </c>
      <c r="H914" s="64">
        <f>_xlfn.IFNA(G914*(1-VLOOKUP(A914,Rabatte!A:G,7,FALSE)),G914*1)</f>
        <v>170.25</v>
      </c>
      <c r="I914" s="88">
        <v>6</v>
      </c>
      <c r="J914" s="64">
        <f>_xlfn.IFNA(G914*(1-VLOOKUP(A914,Rabatte!A:H,8,FALSE)),G914*1)</f>
        <v>170.25</v>
      </c>
      <c r="K914" s="93">
        <v>9.34</v>
      </c>
      <c r="L914" s="99">
        <v>4002626137869</v>
      </c>
      <c r="P914" s="60" t="str">
        <f t="shared" si="14"/>
        <v>PD</v>
      </c>
    </row>
    <row r="915" spans="1:16" x14ac:dyDescent="0.25">
      <c r="A915" s="88" t="s">
        <v>936</v>
      </c>
      <c r="B915" s="89" t="s">
        <v>937</v>
      </c>
      <c r="C915" s="89" t="s">
        <v>933</v>
      </c>
      <c r="D915" s="90">
        <v>13787</v>
      </c>
      <c r="E915" s="88">
        <v>2004551</v>
      </c>
      <c r="F915" s="89" t="s">
        <v>4647</v>
      </c>
      <c r="G915" s="91">
        <v>170.25</v>
      </c>
      <c r="H915" s="64">
        <f>_xlfn.IFNA(G915*(1-VLOOKUP(A915,Rabatte!A:G,7,FALSE)),G915*1)</f>
        <v>170.25</v>
      </c>
      <c r="I915" s="88">
        <v>6</v>
      </c>
      <c r="J915" s="64">
        <f>_xlfn.IFNA(G915*(1-VLOOKUP(A915,Rabatte!A:H,8,FALSE)),G915*1)</f>
        <v>170.25</v>
      </c>
      <c r="K915" s="93">
        <v>9.84</v>
      </c>
      <c r="L915" s="99">
        <v>4002626137876</v>
      </c>
      <c r="P915" s="60" t="str">
        <f t="shared" si="14"/>
        <v>PD</v>
      </c>
    </row>
    <row r="916" spans="1:16" x14ac:dyDescent="0.25">
      <c r="A916" s="88" t="s">
        <v>936</v>
      </c>
      <c r="B916" s="89" t="s">
        <v>937</v>
      </c>
      <c r="C916" s="89" t="s">
        <v>933</v>
      </c>
      <c r="D916" s="90">
        <v>13788</v>
      </c>
      <c r="E916" s="88">
        <v>2004552</v>
      </c>
      <c r="F916" s="89" t="s">
        <v>4648</v>
      </c>
      <c r="G916" s="91">
        <v>170.25</v>
      </c>
      <c r="H916" s="64">
        <f>_xlfn.IFNA(G916*(1-VLOOKUP(A916,Rabatte!A:G,7,FALSE)),G916*1)</f>
        <v>170.25</v>
      </c>
      <c r="I916" s="88">
        <v>6</v>
      </c>
      <c r="J916" s="64">
        <f>_xlfn.IFNA(G916*(1-VLOOKUP(A916,Rabatte!A:H,8,FALSE)),G916*1)</f>
        <v>170.25</v>
      </c>
      <c r="K916" s="93">
        <v>10.34</v>
      </c>
      <c r="L916" s="99">
        <v>4002626137883</v>
      </c>
      <c r="P916" s="60" t="str">
        <f t="shared" si="14"/>
        <v>PD</v>
      </c>
    </row>
    <row r="917" spans="1:16" x14ac:dyDescent="0.25">
      <c r="A917" s="88" t="s">
        <v>936</v>
      </c>
      <c r="B917" s="89" t="s">
        <v>937</v>
      </c>
      <c r="C917" s="89" t="s">
        <v>933</v>
      </c>
      <c r="D917" s="90">
        <v>13789</v>
      </c>
      <c r="E917" s="88">
        <v>2004553</v>
      </c>
      <c r="F917" s="89" t="s">
        <v>4649</v>
      </c>
      <c r="G917" s="91">
        <v>170.25</v>
      </c>
      <c r="H917" s="64">
        <f>_xlfn.IFNA(G917*(1-VLOOKUP(A917,Rabatte!A:G,7,FALSE)),G917*1)</f>
        <v>170.25</v>
      </c>
      <c r="I917" s="88">
        <v>6</v>
      </c>
      <c r="J917" s="64">
        <f>_xlfn.IFNA(G917*(1-VLOOKUP(A917,Rabatte!A:H,8,FALSE)),G917*1)</f>
        <v>170.25</v>
      </c>
      <c r="K917" s="93">
        <v>10.94</v>
      </c>
      <c r="L917" s="99">
        <v>4002626137890</v>
      </c>
      <c r="P917" s="60" t="str">
        <f t="shared" si="14"/>
        <v>PD</v>
      </c>
    </row>
    <row r="918" spans="1:16" x14ac:dyDescent="0.25">
      <c r="A918" s="88" t="s">
        <v>936</v>
      </c>
      <c r="B918" s="89" t="s">
        <v>937</v>
      </c>
      <c r="C918" s="89" t="s">
        <v>933</v>
      </c>
      <c r="D918" s="90">
        <v>13790</v>
      </c>
      <c r="E918" s="88">
        <v>2004554</v>
      </c>
      <c r="F918" s="89" t="s">
        <v>4650</v>
      </c>
      <c r="G918" s="91">
        <v>170.25</v>
      </c>
      <c r="H918" s="64">
        <f>_xlfn.IFNA(G918*(1-VLOOKUP(A918,Rabatte!A:G,7,FALSE)),G918*1)</f>
        <v>170.25</v>
      </c>
      <c r="I918" s="88">
        <v>6</v>
      </c>
      <c r="J918" s="64">
        <f>_xlfn.IFNA(G918*(1-VLOOKUP(A918,Rabatte!A:H,8,FALSE)),G918*1)</f>
        <v>170.25</v>
      </c>
      <c r="K918" s="93">
        <v>11.64</v>
      </c>
      <c r="L918" s="99">
        <v>4002626137906</v>
      </c>
      <c r="P918" s="60" t="str">
        <f t="shared" si="14"/>
        <v>PD</v>
      </c>
    </row>
    <row r="919" spans="1:16" x14ac:dyDescent="0.25">
      <c r="A919" s="88" t="s">
        <v>936</v>
      </c>
      <c r="B919" s="89" t="s">
        <v>937</v>
      </c>
      <c r="C919" s="89" t="s">
        <v>933</v>
      </c>
      <c r="D919" s="90">
        <v>13791</v>
      </c>
      <c r="E919" s="88">
        <v>2004555</v>
      </c>
      <c r="F919" s="89" t="s">
        <v>4651</v>
      </c>
      <c r="G919" s="91">
        <v>929</v>
      </c>
      <c r="H919" s="64">
        <f>_xlfn.IFNA(G919*(1-VLOOKUP(A919,Rabatte!A:G,7,FALSE)),G919*1)</f>
        <v>929</v>
      </c>
      <c r="I919" s="88">
        <v>4</v>
      </c>
      <c r="J919" s="64">
        <f>_xlfn.IFNA(G919*(1-VLOOKUP(A919,Rabatte!A:H,8,FALSE)),G919*1)</f>
        <v>929</v>
      </c>
      <c r="K919" s="93">
        <v>67.8</v>
      </c>
      <c r="L919" s="99">
        <v>4002626137913</v>
      </c>
      <c r="P919" s="60" t="str">
        <f t="shared" si="14"/>
        <v>PD</v>
      </c>
    </row>
    <row r="920" spans="1:16" x14ac:dyDescent="0.25">
      <c r="A920" s="88" t="s">
        <v>936</v>
      </c>
      <c r="B920" s="89" t="s">
        <v>937</v>
      </c>
      <c r="C920" s="89" t="s">
        <v>933</v>
      </c>
      <c r="D920" s="90">
        <v>13792</v>
      </c>
      <c r="E920" s="88">
        <v>2004556</v>
      </c>
      <c r="F920" s="89" t="s">
        <v>4652</v>
      </c>
      <c r="G920" s="91">
        <v>929</v>
      </c>
      <c r="H920" s="64">
        <f>_xlfn.IFNA(G920*(1-VLOOKUP(A920,Rabatte!A:G,7,FALSE)),G920*1)</f>
        <v>929</v>
      </c>
      <c r="I920" s="88">
        <v>4</v>
      </c>
      <c r="J920" s="64">
        <f>_xlfn.IFNA(G920*(1-VLOOKUP(A920,Rabatte!A:H,8,FALSE)),G920*1)</f>
        <v>929</v>
      </c>
      <c r="K920" s="93">
        <v>67</v>
      </c>
      <c r="L920" s="99">
        <v>4002626137920</v>
      </c>
      <c r="P920" s="60" t="str">
        <f t="shared" si="14"/>
        <v>PD</v>
      </c>
    </row>
    <row r="921" spans="1:16" x14ac:dyDescent="0.25">
      <c r="A921" s="88" t="s">
        <v>936</v>
      </c>
      <c r="B921" s="89" t="s">
        <v>937</v>
      </c>
      <c r="C921" s="89" t="s">
        <v>933</v>
      </c>
      <c r="D921" s="90">
        <v>13793</v>
      </c>
      <c r="E921" s="88">
        <v>2004557</v>
      </c>
      <c r="F921" s="89" t="s">
        <v>4653</v>
      </c>
      <c r="G921" s="91">
        <v>100.74999999999999</v>
      </c>
      <c r="H921" s="64">
        <f>_xlfn.IFNA(G921*(1-VLOOKUP(A921,Rabatte!A:G,7,FALSE)),G921*1)</f>
        <v>100.74999999999999</v>
      </c>
      <c r="I921" s="88">
        <v>6</v>
      </c>
      <c r="J921" s="64">
        <f>_xlfn.IFNA(G921*(1-VLOOKUP(A921,Rabatte!A:H,8,FALSE)),G921*1)</f>
        <v>100.74999999999999</v>
      </c>
      <c r="K921" s="93">
        <v>5.2</v>
      </c>
      <c r="L921" s="99">
        <v>4002626137937</v>
      </c>
      <c r="P921" s="60" t="str">
        <f t="shared" si="14"/>
        <v>PD</v>
      </c>
    </row>
    <row r="922" spans="1:16" x14ac:dyDescent="0.25">
      <c r="A922" s="88" t="s">
        <v>936</v>
      </c>
      <c r="B922" s="89" t="s">
        <v>937</v>
      </c>
      <c r="C922" s="89" t="s">
        <v>933</v>
      </c>
      <c r="D922" s="90">
        <v>13794</v>
      </c>
      <c r="E922" s="88">
        <v>2004558</v>
      </c>
      <c r="F922" s="89" t="s">
        <v>4654</v>
      </c>
      <c r="G922" s="91">
        <v>100.74999999999999</v>
      </c>
      <c r="H922" s="64">
        <f>_xlfn.IFNA(G922*(1-VLOOKUP(A922,Rabatte!A:G,7,FALSE)),G922*1)</f>
        <v>100.74999999999999</v>
      </c>
      <c r="I922" s="88">
        <v>6</v>
      </c>
      <c r="J922" s="64">
        <f>_xlfn.IFNA(G922*(1-VLOOKUP(A922,Rabatte!A:H,8,FALSE)),G922*1)</f>
        <v>100.74999999999999</v>
      </c>
      <c r="K922" s="93">
        <v>5.4</v>
      </c>
      <c r="L922" s="99">
        <v>4002626137944</v>
      </c>
      <c r="P922" s="60" t="str">
        <f t="shared" si="14"/>
        <v>PD</v>
      </c>
    </row>
    <row r="923" spans="1:16" x14ac:dyDescent="0.25">
      <c r="A923" s="88" t="s">
        <v>936</v>
      </c>
      <c r="B923" s="89" t="s">
        <v>937</v>
      </c>
      <c r="C923" s="89" t="s">
        <v>933</v>
      </c>
      <c r="D923" s="90">
        <v>13795</v>
      </c>
      <c r="E923" s="88">
        <v>2004559</v>
      </c>
      <c r="F923" s="89" t="s">
        <v>4655</v>
      </c>
      <c r="G923" s="91">
        <v>100.74999999999999</v>
      </c>
      <c r="H923" s="64">
        <f>_xlfn.IFNA(G923*(1-VLOOKUP(A923,Rabatte!A:G,7,FALSE)),G923*1)</f>
        <v>100.74999999999999</v>
      </c>
      <c r="I923" s="88">
        <v>6</v>
      </c>
      <c r="J923" s="64">
        <f>_xlfn.IFNA(G923*(1-VLOOKUP(A923,Rabatte!A:H,8,FALSE)),G923*1)</f>
        <v>100.74999999999999</v>
      </c>
      <c r="K923" s="93">
        <v>5.6</v>
      </c>
      <c r="L923" s="99">
        <v>4002626137951</v>
      </c>
      <c r="P923" s="60" t="str">
        <f t="shared" si="14"/>
        <v>PD</v>
      </c>
    </row>
    <row r="924" spans="1:16" x14ac:dyDescent="0.25">
      <c r="A924" s="88" t="s">
        <v>936</v>
      </c>
      <c r="B924" s="89" t="s">
        <v>937</v>
      </c>
      <c r="C924" s="89" t="s">
        <v>933</v>
      </c>
      <c r="D924" s="90">
        <v>13796</v>
      </c>
      <c r="E924" s="88">
        <v>2004560</v>
      </c>
      <c r="F924" s="89" t="s">
        <v>4656</v>
      </c>
      <c r="G924" s="91">
        <v>100.74999999999999</v>
      </c>
      <c r="H924" s="64">
        <f>_xlfn.IFNA(G924*(1-VLOOKUP(A924,Rabatte!A:G,7,FALSE)),G924*1)</f>
        <v>100.74999999999999</v>
      </c>
      <c r="I924" s="88">
        <v>6</v>
      </c>
      <c r="J924" s="64">
        <f>_xlfn.IFNA(G924*(1-VLOOKUP(A924,Rabatte!A:H,8,FALSE)),G924*1)</f>
        <v>100.74999999999999</v>
      </c>
      <c r="K924" s="93">
        <v>6</v>
      </c>
      <c r="L924" s="99">
        <v>4002626137968</v>
      </c>
      <c r="P924" s="60" t="str">
        <f t="shared" si="14"/>
        <v>PD</v>
      </c>
    </row>
    <row r="925" spans="1:16" x14ac:dyDescent="0.25">
      <c r="A925" s="88" t="s">
        <v>936</v>
      </c>
      <c r="B925" s="89" t="s">
        <v>937</v>
      </c>
      <c r="C925" s="89" t="s">
        <v>933</v>
      </c>
      <c r="D925" s="90">
        <v>13797</v>
      </c>
      <c r="E925" s="88">
        <v>2004561</v>
      </c>
      <c r="F925" s="89" t="s">
        <v>4657</v>
      </c>
      <c r="G925" s="91">
        <v>100.74999999999999</v>
      </c>
      <c r="H925" s="64">
        <f>_xlfn.IFNA(G925*(1-VLOOKUP(A925,Rabatte!A:G,7,FALSE)),G925*1)</f>
        <v>100.74999999999999</v>
      </c>
      <c r="I925" s="88">
        <v>6</v>
      </c>
      <c r="J925" s="64">
        <f>_xlfn.IFNA(G925*(1-VLOOKUP(A925,Rabatte!A:H,8,FALSE)),G925*1)</f>
        <v>100.74999999999999</v>
      </c>
      <c r="K925" s="93">
        <v>6.2</v>
      </c>
      <c r="L925" s="99">
        <v>4002626137975</v>
      </c>
      <c r="P925" s="60" t="str">
        <f t="shared" si="14"/>
        <v>PD</v>
      </c>
    </row>
    <row r="926" spans="1:16" x14ac:dyDescent="0.25">
      <c r="A926" s="88" t="s">
        <v>931</v>
      </c>
      <c r="B926" s="89" t="s">
        <v>932</v>
      </c>
      <c r="C926" s="89" t="s">
        <v>933</v>
      </c>
      <c r="D926" s="90">
        <v>13870</v>
      </c>
      <c r="E926" s="88">
        <v>2025740</v>
      </c>
      <c r="F926" s="89" t="s">
        <v>2643</v>
      </c>
      <c r="G926" s="91">
        <v>216.75</v>
      </c>
      <c r="H926" s="64">
        <f>_xlfn.IFNA(G926*(1-VLOOKUP(A926,Rabatte!A:G,7,FALSE)),G926*1)</f>
        <v>216.75</v>
      </c>
      <c r="I926" s="88">
        <v>40</v>
      </c>
      <c r="J926" s="64">
        <f>_xlfn.IFNA(G926*(1-VLOOKUP(A926,Rabatte!A:H,8,FALSE)),G926*1)</f>
        <v>216.75</v>
      </c>
      <c r="K926" s="93">
        <v>17.899999999999999</v>
      </c>
      <c r="L926" s="99">
        <v>4002626138705</v>
      </c>
      <c r="P926" s="60" t="str">
        <f t="shared" si="14"/>
        <v>ML</v>
      </c>
    </row>
    <row r="927" spans="1:16" x14ac:dyDescent="0.25">
      <c r="A927" s="88" t="s">
        <v>931</v>
      </c>
      <c r="B927" s="89" t="s">
        <v>932</v>
      </c>
      <c r="C927" s="89" t="s">
        <v>933</v>
      </c>
      <c r="D927" s="90">
        <v>13871</v>
      </c>
      <c r="E927" s="88">
        <v>2025741</v>
      </c>
      <c r="F927" s="89" t="s">
        <v>2644</v>
      </c>
      <c r="G927" s="91">
        <v>242.25</v>
      </c>
      <c r="H927" s="64">
        <f>_xlfn.IFNA(G927*(1-VLOOKUP(A927,Rabatte!A:G,7,FALSE)),G927*1)</f>
        <v>242.25</v>
      </c>
      <c r="I927" s="88">
        <v>40</v>
      </c>
      <c r="J927" s="64">
        <f>_xlfn.IFNA(G927*(1-VLOOKUP(A927,Rabatte!A:H,8,FALSE)),G927*1)</f>
        <v>242.25</v>
      </c>
      <c r="K927" s="93">
        <v>23</v>
      </c>
      <c r="L927" s="99">
        <v>4002626138712</v>
      </c>
      <c r="P927" s="60" t="str">
        <f t="shared" si="14"/>
        <v>ML</v>
      </c>
    </row>
    <row r="928" spans="1:16" x14ac:dyDescent="0.25">
      <c r="A928" s="88" t="s">
        <v>931</v>
      </c>
      <c r="B928" s="89" t="s">
        <v>932</v>
      </c>
      <c r="C928" s="89" t="s">
        <v>933</v>
      </c>
      <c r="D928" s="90">
        <v>13872</v>
      </c>
      <c r="E928" s="88">
        <v>2025742</v>
      </c>
      <c r="F928" s="89" t="s">
        <v>2645</v>
      </c>
      <c r="G928" s="91">
        <v>282.25</v>
      </c>
      <c r="H928" s="64">
        <f>_xlfn.IFNA(G928*(1-VLOOKUP(A928,Rabatte!A:G,7,FALSE)),G928*1)</f>
        <v>282.25</v>
      </c>
      <c r="I928" s="88">
        <v>40</v>
      </c>
      <c r="J928" s="64">
        <f>_xlfn.IFNA(G928*(1-VLOOKUP(A928,Rabatte!A:H,8,FALSE)),G928*1)</f>
        <v>282.25</v>
      </c>
      <c r="K928" s="93">
        <v>25.8</v>
      </c>
      <c r="L928" s="99">
        <v>4002626138729</v>
      </c>
      <c r="P928" s="60" t="str">
        <f t="shared" si="14"/>
        <v>ML</v>
      </c>
    </row>
    <row r="929" spans="1:16" x14ac:dyDescent="0.25">
      <c r="A929" s="88" t="s">
        <v>931</v>
      </c>
      <c r="B929" s="89" t="s">
        <v>932</v>
      </c>
      <c r="C929" s="89" t="s">
        <v>933</v>
      </c>
      <c r="D929" s="90">
        <v>13873</v>
      </c>
      <c r="E929" s="88">
        <v>2025743</v>
      </c>
      <c r="F929" s="89" t="s">
        <v>4658</v>
      </c>
      <c r="G929" s="91">
        <v>216.75</v>
      </c>
      <c r="H929" s="64">
        <f>_xlfn.IFNA(G929*(1-VLOOKUP(A929,Rabatte!A:G,7,FALSE)),G929*1)</f>
        <v>216.75</v>
      </c>
      <c r="I929" s="88">
        <v>40</v>
      </c>
      <c r="J929" s="64">
        <f>_xlfn.IFNA(G929*(1-VLOOKUP(A929,Rabatte!A:H,8,FALSE)),G929*1)</f>
        <v>216.75</v>
      </c>
      <c r="K929" s="93">
        <v>16.3</v>
      </c>
      <c r="L929" s="99">
        <v>4002626138736</v>
      </c>
      <c r="P929" s="60" t="str">
        <f t="shared" si="14"/>
        <v>ML</v>
      </c>
    </row>
    <row r="930" spans="1:16" x14ac:dyDescent="0.25">
      <c r="A930" s="88" t="s">
        <v>931</v>
      </c>
      <c r="B930" s="89" t="s">
        <v>932</v>
      </c>
      <c r="C930" s="89" t="s">
        <v>933</v>
      </c>
      <c r="D930" s="90">
        <v>13874</v>
      </c>
      <c r="E930" s="88">
        <v>2025744</v>
      </c>
      <c r="F930" s="89" t="s">
        <v>4659</v>
      </c>
      <c r="G930" s="91">
        <v>285</v>
      </c>
      <c r="H930" s="64">
        <f>_xlfn.IFNA(G930*(1-VLOOKUP(A930,Rabatte!A:G,7,FALSE)),G930*1)</f>
        <v>285</v>
      </c>
      <c r="I930" s="88">
        <v>40</v>
      </c>
      <c r="J930" s="64">
        <f>_xlfn.IFNA(G930*(1-VLOOKUP(A930,Rabatte!A:H,8,FALSE)),G930*1)</f>
        <v>285</v>
      </c>
      <c r="K930" s="93">
        <v>24.6</v>
      </c>
      <c r="L930" s="99">
        <v>4002626138743</v>
      </c>
      <c r="P930" s="60" t="str">
        <f t="shared" si="14"/>
        <v>ML</v>
      </c>
    </row>
    <row r="931" spans="1:16" x14ac:dyDescent="0.25">
      <c r="A931" s="88" t="s">
        <v>936</v>
      </c>
      <c r="B931" s="89" t="s">
        <v>937</v>
      </c>
      <c r="C931" s="89" t="s">
        <v>933</v>
      </c>
      <c r="D931" s="90">
        <v>13880</v>
      </c>
      <c r="E931" s="88">
        <v>2025746</v>
      </c>
      <c r="F931" s="89" t="s">
        <v>2646</v>
      </c>
      <c r="G931" s="91">
        <v>378.25</v>
      </c>
      <c r="H931" s="64">
        <f>_xlfn.IFNA(G931*(1-VLOOKUP(A931,Rabatte!A:G,7,FALSE)),G931*1)</f>
        <v>378.25</v>
      </c>
      <c r="I931" s="88">
        <v>32</v>
      </c>
      <c r="J931" s="64">
        <f>_xlfn.IFNA(G931*(1-VLOOKUP(A931,Rabatte!A:H,8,FALSE)),G931*1)</f>
        <v>378.25</v>
      </c>
      <c r="K931" s="93">
        <v>29.8</v>
      </c>
      <c r="L931" s="99">
        <v>4002626138804</v>
      </c>
      <c r="P931" s="60" t="str">
        <f t="shared" si="14"/>
        <v>PD</v>
      </c>
    </row>
    <row r="932" spans="1:16" x14ac:dyDescent="0.25">
      <c r="A932" s="88" t="s">
        <v>936</v>
      </c>
      <c r="B932" s="89" t="s">
        <v>937</v>
      </c>
      <c r="C932" s="89" t="s">
        <v>933</v>
      </c>
      <c r="D932" s="90">
        <v>13881</v>
      </c>
      <c r="E932" s="88">
        <v>2025747</v>
      </c>
      <c r="F932" s="89" t="s">
        <v>4660</v>
      </c>
      <c r="G932" s="91">
        <v>457</v>
      </c>
      <c r="H932" s="64">
        <f>_xlfn.IFNA(G932*(1-VLOOKUP(A932,Rabatte!A:G,7,FALSE)),G932*1)</f>
        <v>457</v>
      </c>
      <c r="I932" s="88">
        <v>32</v>
      </c>
      <c r="J932" s="64">
        <f>_xlfn.IFNA(G932*(1-VLOOKUP(A932,Rabatte!A:H,8,FALSE)),G932*1)</f>
        <v>457</v>
      </c>
      <c r="K932" s="93">
        <v>33</v>
      </c>
      <c r="L932" s="99">
        <v>4002626219343</v>
      </c>
      <c r="P932" s="60" t="str">
        <f t="shared" si="14"/>
        <v>PD</v>
      </c>
    </row>
    <row r="933" spans="1:16" x14ac:dyDescent="0.25">
      <c r="A933" s="88" t="s">
        <v>936</v>
      </c>
      <c r="B933" s="89" t="s">
        <v>937</v>
      </c>
      <c r="C933" s="89" t="s">
        <v>933</v>
      </c>
      <c r="D933" s="90">
        <v>13890</v>
      </c>
      <c r="E933" s="88">
        <v>2025748</v>
      </c>
      <c r="F933" s="89" t="s">
        <v>4661</v>
      </c>
      <c r="G933" s="91">
        <v>580</v>
      </c>
      <c r="H933" s="64">
        <f>_xlfn.IFNA(G933*(1-VLOOKUP(A933,Rabatte!A:G,7,FALSE)),G933*1)</f>
        <v>580</v>
      </c>
      <c r="I933" s="88">
        <v>20</v>
      </c>
      <c r="J933" s="64">
        <f>_xlfn.IFNA(G933*(1-VLOOKUP(A933,Rabatte!A:H,8,FALSE)),G933*1)</f>
        <v>580</v>
      </c>
      <c r="K933" s="93">
        <v>42.3</v>
      </c>
      <c r="L933" s="99">
        <v>4002626138903</v>
      </c>
      <c r="P933" s="60" t="str">
        <f t="shared" si="14"/>
        <v>PD</v>
      </c>
    </row>
    <row r="934" spans="1:16" x14ac:dyDescent="0.25">
      <c r="A934" s="88" t="s">
        <v>948</v>
      </c>
      <c r="B934" s="89" t="s">
        <v>949</v>
      </c>
      <c r="C934" s="89" t="s">
        <v>933</v>
      </c>
      <c r="D934" s="90">
        <v>13999</v>
      </c>
      <c r="E934" s="88">
        <v>2004623</v>
      </c>
      <c r="F934" s="89" t="s">
        <v>1788</v>
      </c>
      <c r="G934" s="91">
        <v>55.25</v>
      </c>
      <c r="H934" s="64">
        <f>_xlfn.IFNA(G934*(1-VLOOKUP(A934,Rabatte!A:G,7,FALSE)),G934*1)</f>
        <v>55.25</v>
      </c>
      <c r="I934" s="88">
        <v>10</v>
      </c>
      <c r="J934" s="64">
        <f>_xlfn.IFNA(G934*(1-VLOOKUP(A934,Rabatte!A:H,8,FALSE)),G934*1)</f>
        <v>55.25</v>
      </c>
      <c r="K934" s="93">
        <v>0.53</v>
      </c>
      <c r="L934" s="99">
        <v>4002626139993</v>
      </c>
      <c r="P934" s="60" t="str">
        <f t="shared" si="14"/>
        <v>SZ</v>
      </c>
    </row>
    <row r="935" spans="1:16" x14ac:dyDescent="0.25">
      <c r="A935" s="88" t="s">
        <v>976</v>
      </c>
      <c r="B935" s="89" t="s">
        <v>977</v>
      </c>
      <c r="C935" s="89" t="s">
        <v>959</v>
      </c>
      <c r="D935" s="90">
        <v>15427</v>
      </c>
      <c r="E935" s="88">
        <v>2005148</v>
      </c>
      <c r="F935" s="89" t="s">
        <v>8815</v>
      </c>
      <c r="G935" s="91">
        <v>647</v>
      </c>
      <c r="H935" s="64">
        <f>_xlfn.IFNA(G935*(1-VLOOKUP(A935,Rabatte!A:G,7,FALSE)),G935*1)</f>
        <v>647</v>
      </c>
      <c r="I935" s="88">
        <v>1</v>
      </c>
      <c r="J935" s="64">
        <f>_xlfn.IFNA(G935*(1-VLOOKUP(A935,Rabatte!A:H,8,FALSE)),G935*1)</f>
        <v>647</v>
      </c>
      <c r="K935" s="93">
        <v>9.1999999999999993</v>
      </c>
      <c r="L935" s="99">
        <v>4002626639172</v>
      </c>
      <c r="P935" s="60" t="str">
        <f t="shared" si="14"/>
        <v>SP</v>
      </c>
    </row>
    <row r="936" spans="1:16" x14ac:dyDescent="0.25">
      <c r="A936" s="88" t="s">
        <v>976</v>
      </c>
      <c r="B936" s="89" t="s">
        <v>977</v>
      </c>
      <c r="C936" s="89" t="s">
        <v>959</v>
      </c>
      <c r="D936" s="90">
        <v>15429</v>
      </c>
      <c r="E936" s="88">
        <v>2005150</v>
      </c>
      <c r="F936" s="89" t="s">
        <v>8816</v>
      </c>
      <c r="G936" s="91">
        <v>647</v>
      </c>
      <c r="H936" s="64">
        <f>_xlfn.IFNA(G936*(1-VLOOKUP(A936,Rabatte!A:G,7,FALSE)),G936*1)</f>
        <v>647</v>
      </c>
      <c r="I936" s="88">
        <v>1</v>
      </c>
      <c r="J936" s="64">
        <f>_xlfn.IFNA(G936*(1-VLOOKUP(A936,Rabatte!A:H,8,FALSE)),G936*1)</f>
        <v>647</v>
      </c>
      <c r="K936" s="93">
        <v>10.3</v>
      </c>
      <c r="L936" s="99">
        <v>4002626533159</v>
      </c>
      <c r="P936" s="60" t="str">
        <f t="shared" si="14"/>
        <v>SP</v>
      </c>
    </row>
    <row r="937" spans="1:16" x14ac:dyDescent="0.25">
      <c r="A937" s="88" t="s">
        <v>976</v>
      </c>
      <c r="B937" s="89" t="s">
        <v>977</v>
      </c>
      <c r="C937" s="89" t="s">
        <v>959</v>
      </c>
      <c r="D937" s="90">
        <v>15519</v>
      </c>
      <c r="E937" s="88">
        <v>2005164</v>
      </c>
      <c r="F937" s="89" t="s">
        <v>1809</v>
      </c>
      <c r="G937" s="91">
        <v>59.749999999999993</v>
      </c>
      <c r="H937" s="64">
        <f>_xlfn.IFNA(G937*(1-VLOOKUP(A937,Rabatte!A:G,7,FALSE)),G937*1)</f>
        <v>59.749999999999993</v>
      </c>
      <c r="I937" s="88">
        <v>20</v>
      </c>
      <c r="J937" s="64">
        <f>_xlfn.IFNA(G937*(1-VLOOKUP(A937,Rabatte!A:H,8,FALSE)),G937*1)</f>
        <v>59.749999999999993</v>
      </c>
      <c r="K937" s="93">
        <v>31.5</v>
      </c>
      <c r="L937" s="99">
        <v>4002626155191</v>
      </c>
      <c r="P937" s="60" t="str">
        <f t="shared" si="14"/>
        <v>SP</v>
      </c>
    </row>
    <row r="938" spans="1:16" x14ac:dyDescent="0.25">
      <c r="A938" s="88" t="s">
        <v>976</v>
      </c>
      <c r="B938" s="89" t="s">
        <v>977</v>
      </c>
      <c r="C938" s="89" t="s">
        <v>959</v>
      </c>
      <c r="D938" s="90">
        <v>15523</v>
      </c>
      <c r="E938" s="88">
        <v>2005166</v>
      </c>
      <c r="F938" s="89" t="s">
        <v>1810</v>
      </c>
      <c r="G938" s="91">
        <v>42.5</v>
      </c>
      <c r="H938" s="64">
        <f>_xlfn.IFNA(G938*(1-VLOOKUP(A938,Rabatte!A:G,7,FALSE)),G938*1)</f>
        <v>42.5</v>
      </c>
      <c r="I938" s="88">
        <v>40</v>
      </c>
      <c r="J938" s="64">
        <f>_xlfn.IFNA(G938*(1-VLOOKUP(A938,Rabatte!A:H,8,FALSE)),G938*1)</f>
        <v>42.5</v>
      </c>
      <c r="K938" s="93">
        <v>7.37</v>
      </c>
      <c r="L938" s="99">
        <v>4002626155238</v>
      </c>
      <c r="P938" s="60" t="str">
        <f t="shared" si="14"/>
        <v>SP</v>
      </c>
    </row>
    <row r="939" spans="1:16" x14ac:dyDescent="0.25">
      <c r="A939" s="88" t="s">
        <v>976</v>
      </c>
      <c r="B939" s="89" t="s">
        <v>977</v>
      </c>
      <c r="C939" s="89" t="s">
        <v>959</v>
      </c>
      <c r="D939" s="90">
        <v>15525</v>
      </c>
      <c r="E939" s="88">
        <v>2005167</v>
      </c>
      <c r="F939" s="89" t="s">
        <v>1811</v>
      </c>
      <c r="G939" s="91">
        <v>59.749999999999993</v>
      </c>
      <c r="H939" s="64">
        <f>_xlfn.IFNA(G939*(1-VLOOKUP(A939,Rabatte!A:G,7,FALSE)),G939*1)</f>
        <v>59.749999999999993</v>
      </c>
      <c r="I939" s="88">
        <v>20</v>
      </c>
      <c r="J939" s="64">
        <f>_xlfn.IFNA(G939*(1-VLOOKUP(A939,Rabatte!A:H,8,FALSE)),G939*1)</f>
        <v>59.749999999999993</v>
      </c>
      <c r="K939" s="93">
        <v>30.9</v>
      </c>
      <c r="L939" s="99">
        <v>4002626155252</v>
      </c>
      <c r="P939" s="60" t="str">
        <f t="shared" si="14"/>
        <v>SP</v>
      </c>
    </row>
    <row r="940" spans="1:16" x14ac:dyDescent="0.25">
      <c r="A940" s="88" t="s">
        <v>976</v>
      </c>
      <c r="B940" s="89" t="s">
        <v>977</v>
      </c>
      <c r="C940" s="89" t="s">
        <v>959</v>
      </c>
      <c r="D940" s="90">
        <v>15526</v>
      </c>
      <c r="E940" s="88">
        <v>2005168</v>
      </c>
      <c r="F940" s="89" t="s">
        <v>3826</v>
      </c>
      <c r="G940" s="91">
        <v>14.250000000000002</v>
      </c>
      <c r="H940" s="64">
        <f>_xlfn.IFNA(G940*(1-VLOOKUP(A940,Rabatte!A:G,7,FALSE)),G940*1)</f>
        <v>14.250000000000002</v>
      </c>
      <c r="I940" s="88">
        <v>1</v>
      </c>
      <c r="J940" s="64">
        <f>_xlfn.IFNA(G940*(1-VLOOKUP(A940,Rabatte!A:H,8,FALSE)),G940*1)</f>
        <v>14.250000000000002</v>
      </c>
      <c r="K940" s="93">
        <v>0.19400000000000001</v>
      </c>
      <c r="L940" s="99">
        <v>4002626155269</v>
      </c>
      <c r="P940" s="60" t="str">
        <f t="shared" si="14"/>
        <v>SP</v>
      </c>
    </row>
    <row r="941" spans="1:16" x14ac:dyDescent="0.25">
      <c r="A941" s="88" t="s">
        <v>976</v>
      </c>
      <c r="B941" s="89" t="s">
        <v>977</v>
      </c>
      <c r="C941" s="89" t="s">
        <v>959</v>
      </c>
      <c r="D941" s="90">
        <v>15540</v>
      </c>
      <c r="E941" s="88">
        <v>2005169</v>
      </c>
      <c r="F941" s="89" t="s">
        <v>1812</v>
      </c>
      <c r="G941" s="91">
        <v>875</v>
      </c>
      <c r="H941" s="64">
        <f>_xlfn.IFNA(G941*(1-VLOOKUP(A941,Rabatte!A:G,7,FALSE)),G941*1)</f>
        <v>875</v>
      </c>
      <c r="I941" s="88">
        <v>2</v>
      </c>
      <c r="J941" s="64">
        <f>_xlfn.IFNA(G941*(1-VLOOKUP(A941,Rabatte!A:H,8,FALSE)),G941*1)</f>
        <v>875</v>
      </c>
      <c r="K941" s="93">
        <v>89</v>
      </c>
      <c r="L941" s="99">
        <v>4002626155405</v>
      </c>
      <c r="P941" s="60" t="str">
        <f t="shared" si="14"/>
        <v>SP</v>
      </c>
    </row>
    <row r="942" spans="1:16" x14ac:dyDescent="0.25">
      <c r="A942" s="88" t="s">
        <v>976</v>
      </c>
      <c r="B942" s="89" t="s">
        <v>977</v>
      </c>
      <c r="C942" s="89" t="s">
        <v>959</v>
      </c>
      <c r="D942" s="90">
        <v>15547</v>
      </c>
      <c r="E942" s="88">
        <v>2005175</v>
      </c>
      <c r="F942" s="89" t="s">
        <v>1813</v>
      </c>
      <c r="G942" s="91">
        <v>56.749999999999986</v>
      </c>
      <c r="H942" s="64">
        <f>_xlfn.IFNA(G942*(1-VLOOKUP(A942,Rabatte!A:G,7,FALSE)),G942*1)</f>
        <v>56.749999999999986</v>
      </c>
      <c r="I942" s="88">
        <v>20</v>
      </c>
      <c r="J942" s="64">
        <f>_xlfn.IFNA(G942*(1-VLOOKUP(A942,Rabatte!A:H,8,FALSE)),G942*1)</f>
        <v>56.749999999999986</v>
      </c>
      <c r="K942" s="93">
        <v>28.9</v>
      </c>
      <c r="L942" s="99">
        <v>4002626239631</v>
      </c>
      <c r="P942" s="60" t="str">
        <f t="shared" si="14"/>
        <v>SP</v>
      </c>
    </row>
    <row r="943" spans="1:16" x14ac:dyDescent="0.25">
      <c r="A943" s="88" t="s">
        <v>976</v>
      </c>
      <c r="B943" s="89" t="s">
        <v>977</v>
      </c>
      <c r="C943" s="89" t="s">
        <v>959</v>
      </c>
      <c r="D943" s="90">
        <v>15549</v>
      </c>
      <c r="E943" s="88">
        <v>2005176</v>
      </c>
      <c r="F943" s="89" t="s">
        <v>1814</v>
      </c>
      <c r="G943" s="91">
        <v>40.25</v>
      </c>
      <c r="H943" s="64">
        <f>_xlfn.IFNA(G943*(1-VLOOKUP(A943,Rabatte!A:G,7,FALSE)),G943*1)</f>
        <v>40.25</v>
      </c>
      <c r="I943" s="88">
        <v>40</v>
      </c>
      <c r="J943" s="64">
        <f>_xlfn.IFNA(G943*(1-VLOOKUP(A943,Rabatte!A:H,8,FALSE)),G943*1)</f>
        <v>40.25</v>
      </c>
      <c r="K943" s="93">
        <v>6.01</v>
      </c>
      <c r="L943" s="99">
        <v>4002626155498</v>
      </c>
      <c r="P943" s="60" t="str">
        <f t="shared" si="14"/>
        <v>SP</v>
      </c>
    </row>
    <row r="944" spans="1:16" x14ac:dyDescent="0.25">
      <c r="A944" s="88" t="s">
        <v>976</v>
      </c>
      <c r="B944" s="89" t="s">
        <v>977</v>
      </c>
      <c r="C944" s="89" t="s">
        <v>959</v>
      </c>
      <c r="D944" s="90">
        <v>15550</v>
      </c>
      <c r="E944" s="88">
        <v>2005177</v>
      </c>
      <c r="F944" s="89" t="s">
        <v>1815</v>
      </c>
      <c r="G944" s="91">
        <v>56.749999999999986</v>
      </c>
      <c r="H944" s="64">
        <f>_xlfn.IFNA(G944*(1-VLOOKUP(A944,Rabatte!A:G,7,FALSE)),G944*1)</f>
        <v>56.749999999999986</v>
      </c>
      <c r="I944" s="88">
        <v>20</v>
      </c>
      <c r="J944" s="64">
        <f>_xlfn.IFNA(G944*(1-VLOOKUP(A944,Rabatte!A:H,8,FALSE)),G944*1)</f>
        <v>56.749999999999986</v>
      </c>
      <c r="K944" s="93">
        <v>28.7</v>
      </c>
      <c r="L944" s="99">
        <v>4002626155504</v>
      </c>
      <c r="P944" s="60" t="str">
        <f t="shared" si="14"/>
        <v>SP</v>
      </c>
    </row>
    <row r="945" spans="1:16" x14ac:dyDescent="0.25">
      <c r="A945" s="88" t="s">
        <v>976</v>
      </c>
      <c r="B945" s="89" t="s">
        <v>977</v>
      </c>
      <c r="C945" s="89" t="s">
        <v>959</v>
      </c>
      <c r="D945" s="90">
        <v>15566</v>
      </c>
      <c r="E945" s="88">
        <v>2005180</v>
      </c>
      <c r="F945" s="89" t="s">
        <v>1816</v>
      </c>
      <c r="G945" s="91">
        <v>39.25</v>
      </c>
      <c r="H945" s="64">
        <f>_xlfn.IFNA(G945*(1-VLOOKUP(A945,Rabatte!A:G,7,FALSE)),G945*1)</f>
        <v>39.25</v>
      </c>
      <c r="I945" s="88">
        <v>24</v>
      </c>
      <c r="J945" s="64">
        <f>_xlfn.IFNA(G945*(1-VLOOKUP(A945,Rabatte!A:H,8,FALSE)),G945*1)</f>
        <v>39.25</v>
      </c>
      <c r="K945" s="93">
        <v>17.7</v>
      </c>
      <c r="L945" s="99">
        <v>4002626155665</v>
      </c>
      <c r="P945" s="60" t="str">
        <f t="shared" si="14"/>
        <v>SP</v>
      </c>
    </row>
    <row r="946" spans="1:16" x14ac:dyDescent="0.25">
      <c r="A946" s="88" t="s">
        <v>976</v>
      </c>
      <c r="B946" s="89" t="s">
        <v>977</v>
      </c>
      <c r="C946" s="89" t="s">
        <v>959</v>
      </c>
      <c r="D946" s="90">
        <v>15568</v>
      </c>
      <c r="E946" s="88">
        <v>2005182</v>
      </c>
      <c r="F946" s="89" t="s">
        <v>1817</v>
      </c>
      <c r="G946" s="91">
        <v>157.75</v>
      </c>
      <c r="H946" s="64">
        <f>_xlfn.IFNA(G946*(1-VLOOKUP(A946,Rabatte!A:G,7,FALSE)),G946*1)</f>
        <v>157.75</v>
      </c>
      <c r="I946" s="88">
        <v>6</v>
      </c>
      <c r="J946" s="64">
        <f>_xlfn.IFNA(G946*(1-VLOOKUP(A946,Rabatte!A:H,8,FALSE)),G946*1)</f>
        <v>157.75</v>
      </c>
      <c r="K946" s="93">
        <v>22</v>
      </c>
      <c r="L946" s="99">
        <v>4002626155689</v>
      </c>
      <c r="P946" s="60" t="str">
        <f t="shared" si="14"/>
        <v>SP</v>
      </c>
    </row>
    <row r="947" spans="1:16" x14ac:dyDescent="0.25">
      <c r="A947" s="88" t="s">
        <v>976</v>
      </c>
      <c r="B947" s="89" t="s">
        <v>977</v>
      </c>
      <c r="C947" s="89" t="s">
        <v>959</v>
      </c>
      <c r="D947" s="90">
        <v>15569</v>
      </c>
      <c r="E947" s="88">
        <v>2005183</v>
      </c>
      <c r="F947" s="89" t="s">
        <v>1818</v>
      </c>
      <c r="G947" s="91">
        <v>43.75</v>
      </c>
      <c r="H947" s="64">
        <f>_xlfn.IFNA(G947*(1-VLOOKUP(A947,Rabatte!A:G,7,FALSE)),G947*1)</f>
        <v>43.75</v>
      </c>
      <c r="I947" s="88">
        <v>24</v>
      </c>
      <c r="J947" s="64">
        <f>_xlfn.IFNA(G947*(1-VLOOKUP(A947,Rabatte!A:H,8,FALSE)),G947*1)</f>
        <v>43.75</v>
      </c>
      <c r="K947" s="93">
        <v>28.2</v>
      </c>
      <c r="L947" s="99">
        <v>4002626155696</v>
      </c>
      <c r="P947" s="60" t="str">
        <f t="shared" si="14"/>
        <v>SP</v>
      </c>
    </row>
    <row r="948" spans="1:16" x14ac:dyDescent="0.25">
      <c r="A948" s="88" t="s">
        <v>976</v>
      </c>
      <c r="B948" s="89" t="s">
        <v>977</v>
      </c>
      <c r="C948" s="89" t="s">
        <v>959</v>
      </c>
      <c r="D948" s="90">
        <v>15570</v>
      </c>
      <c r="E948" s="88">
        <v>2005184</v>
      </c>
      <c r="F948" s="89" t="s">
        <v>1819</v>
      </c>
      <c r="G948" s="91">
        <v>43.75</v>
      </c>
      <c r="H948" s="64">
        <f>_xlfn.IFNA(G948*(1-VLOOKUP(A948,Rabatte!A:G,7,FALSE)),G948*1)</f>
        <v>43.75</v>
      </c>
      <c r="I948" s="88">
        <v>24</v>
      </c>
      <c r="J948" s="64">
        <f>_xlfn.IFNA(G948*(1-VLOOKUP(A948,Rabatte!A:H,8,FALSE)),G948*1)</f>
        <v>43.75</v>
      </c>
      <c r="K948" s="93">
        <v>28.5</v>
      </c>
      <c r="L948" s="99">
        <v>4002626148247</v>
      </c>
      <c r="P948" s="60" t="str">
        <f t="shared" si="14"/>
        <v>SP</v>
      </c>
    </row>
    <row r="949" spans="1:16" x14ac:dyDescent="0.25">
      <c r="A949" s="88" t="s">
        <v>976</v>
      </c>
      <c r="B949" s="89" t="s">
        <v>977</v>
      </c>
      <c r="C949" s="89" t="s">
        <v>959</v>
      </c>
      <c r="D949" s="90">
        <v>15571</v>
      </c>
      <c r="E949" s="88">
        <v>2005185</v>
      </c>
      <c r="F949" s="89" t="s">
        <v>1820</v>
      </c>
      <c r="G949" s="91">
        <v>27</v>
      </c>
      <c r="H949" s="64">
        <f>_xlfn.IFNA(G949*(1-VLOOKUP(A949,Rabatte!A:G,7,FALSE)),G949*1)</f>
        <v>27</v>
      </c>
      <c r="I949" s="88">
        <v>100</v>
      </c>
      <c r="J949" s="64">
        <f>_xlfn.IFNA(G949*(1-VLOOKUP(A949,Rabatte!A:H,8,FALSE)),G949*1)</f>
        <v>27</v>
      </c>
      <c r="K949" s="93">
        <v>0.7</v>
      </c>
      <c r="L949" s="99">
        <v>4002626226358</v>
      </c>
      <c r="P949" s="60" t="str">
        <f t="shared" si="14"/>
        <v>SP</v>
      </c>
    </row>
    <row r="950" spans="1:16" x14ac:dyDescent="0.25">
      <c r="A950" s="88" t="s">
        <v>976</v>
      </c>
      <c r="B950" s="89" t="s">
        <v>977</v>
      </c>
      <c r="C950" s="89" t="s">
        <v>959</v>
      </c>
      <c r="D950" s="90">
        <v>15574</v>
      </c>
      <c r="E950" s="88">
        <v>2005188</v>
      </c>
      <c r="F950" s="89" t="s">
        <v>1821</v>
      </c>
      <c r="G950" s="91">
        <v>115.99999999999999</v>
      </c>
      <c r="H950" s="64">
        <f>_xlfn.IFNA(G950*(1-VLOOKUP(A950,Rabatte!A:G,7,FALSE)),G950*1)</f>
        <v>115.99999999999999</v>
      </c>
      <c r="I950" s="88">
        <v>10</v>
      </c>
      <c r="J950" s="64">
        <f>_xlfn.IFNA(G950*(1-VLOOKUP(A950,Rabatte!A:H,8,FALSE)),G950*1)</f>
        <v>115.99999999999999</v>
      </c>
      <c r="K950" s="93">
        <v>16.2</v>
      </c>
      <c r="L950" s="99">
        <v>4002626556660</v>
      </c>
      <c r="P950" s="60" t="str">
        <f t="shared" si="14"/>
        <v>SP</v>
      </c>
    </row>
    <row r="951" spans="1:16" x14ac:dyDescent="0.25">
      <c r="A951" s="88" t="s">
        <v>976</v>
      </c>
      <c r="B951" s="89" t="s">
        <v>977</v>
      </c>
      <c r="C951" s="89" t="s">
        <v>959</v>
      </c>
      <c r="D951" s="90">
        <v>15708</v>
      </c>
      <c r="E951" s="88">
        <v>2005374</v>
      </c>
      <c r="F951" s="89" t="s">
        <v>8938</v>
      </c>
      <c r="G951" s="91">
        <v>7.3</v>
      </c>
      <c r="H951" s="64">
        <f>_xlfn.IFNA(G951*(1-VLOOKUP(A951,Rabatte!A:G,7,FALSE)),G951*1)</f>
        <v>7.3</v>
      </c>
      <c r="I951" s="88">
        <v>1</v>
      </c>
      <c r="J951" s="64">
        <f>_xlfn.IFNA(G951*(1-VLOOKUP(A951,Rabatte!A:H,8,FALSE)),G951*1)</f>
        <v>7.3</v>
      </c>
      <c r="K951" s="93">
        <v>0.05</v>
      </c>
      <c r="L951" s="99">
        <v>4002626321398</v>
      </c>
      <c r="P951" s="60" t="str">
        <f t="shared" si="14"/>
        <v>SP</v>
      </c>
    </row>
    <row r="952" spans="1:16" x14ac:dyDescent="0.25">
      <c r="A952" s="88" t="s">
        <v>976</v>
      </c>
      <c r="B952" s="89" t="s">
        <v>977</v>
      </c>
      <c r="C952" s="89" t="s">
        <v>959</v>
      </c>
      <c r="D952" s="90">
        <v>15709</v>
      </c>
      <c r="E952" s="88">
        <v>2005375</v>
      </c>
      <c r="F952" s="89" t="s">
        <v>3827</v>
      </c>
      <c r="G952" s="91">
        <v>18.25</v>
      </c>
      <c r="H952" s="64">
        <f>_xlfn.IFNA(G952*(1-VLOOKUP(A952,Rabatte!A:G,7,FALSE)),G952*1)</f>
        <v>18.25</v>
      </c>
      <c r="I952" s="88">
        <v>1</v>
      </c>
      <c r="J952" s="64">
        <f>_xlfn.IFNA(G952*(1-VLOOKUP(A952,Rabatte!A:H,8,FALSE)),G952*1)</f>
        <v>18.25</v>
      </c>
      <c r="K952" s="93">
        <v>0.1</v>
      </c>
      <c r="L952" s="99">
        <v>4002626421197</v>
      </c>
      <c r="P952" s="60" t="str">
        <f t="shared" si="14"/>
        <v>SP</v>
      </c>
    </row>
    <row r="953" spans="1:16" x14ac:dyDescent="0.25">
      <c r="A953" s="88" t="s">
        <v>976</v>
      </c>
      <c r="B953" s="89" t="s">
        <v>977</v>
      </c>
      <c r="C953" s="89" t="s">
        <v>959</v>
      </c>
      <c r="D953" s="90">
        <v>15713</v>
      </c>
      <c r="E953" s="88">
        <v>2005379</v>
      </c>
      <c r="F953" s="89" t="s">
        <v>1822</v>
      </c>
      <c r="G953" s="91">
        <v>18.25</v>
      </c>
      <c r="H953" s="64">
        <f>_xlfn.IFNA(G953*(1-VLOOKUP(A953,Rabatte!A:G,7,FALSE)),G953*1)</f>
        <v>18.25</v>
      </c>
      <c r="I953" s="88">
        <v>50</v>
      </c>
      <c r="J953" s="64">
        <f>_xlfn.IFNA(G953*(1-VLOOKUP(A953,Rabatte!A:H,8,FALSE)),G953*1)</f>
        <v>18.25</v>
      </c>
      <c r="K953" s="93">
        <v>18</v>
      </c>
      <c r="L953" s="99">
        <v>4002626364401</v>
      </c>
      <c r="P953" s="60" t="str">
        <f t="shared" si="14"/>
        <v>SP</v>
      </c>
    </row>
    <row r="954" spans="1:16" x14ac:dyDescent="0.25">
      <c r="A954" s="88" t="s">
        <v>976</v>
      </c>
      <c r="B954" s="89" t="s">
        <v>977</v>
      </c>
      <c r="C954" s="89" t="s">
        <v>959</v>
      </c>
      <c r="D954" s="90">
        <v>15714</v>
      </c>
      <c r="E954" s="88">
        <v>2005380</v>
      </c>
      <c r="F954" s="89" t="s">
        <v>3828</v>
      </c>
      <c r="G954" s="91">
        <v>28.000000000000004</v>
      </c>
      <c r="H954" s="64">
        <f>_xlfn.IFNA(G954*(1-VLOOKUP(A954,Rabatte!A:G,7,FALSE)),G954*1)</f>
        <v>28.000000000000004</v>
      </c>
      <c r="I954" s="88">
        <v>100</v>
      </c>
      <c r="J954" s="64">
        <f>_xlfn.IFNA(G954*(1-VLOOKUP(A954,Rabatte!A:H,8,FALSE)),G954*1)</f>
        <v>28.000000000000004</v>
      </c>
      <c r="K954" s="93">
        <v>0.37</v>
      </c>
      <c r="L954" s="99">
        <v>4002626364746</v>
      </c>
      <c r="P954" s="60" t="str">
        <f t="shared" si="14"/>
        <v>SP</v>
      </c>
    </row>
    <row r="955" spans="1:16" x14ac:dyDescent="0.25">
      <c r="A955" s="88" t="s">
        <v>976</v>
      </c>
      <c r="B955" s="89" t="s">
        <v>977</v>
      </c>
      <c r="C955" s="89" t="s">
        <v>959</v>
      </c>
      <c r="D955" s="90">
        <v>15715</v>
      </c>
      <c r="E955" s="88">
        <v>2005381</v>
      </c>
      <c r="F955" s="89" t="s">
        <v>1823</v>
      </c>
      <c r="G955" s="91">
        <v>24</v>
      </c>
      <c r="H955" s="64">
        <f>_xlfn.IFNA(G955*(1-VLOOKUP(A955,Rabatte!A:G,7,FALSE)),G955*1)</f>
        <v>24</v>
      </c>
      <c r="I955" s="88">
        <v>100</v>
      </c>
      <c r="J955" s="64">
        <f>_xlfn.IFNA(G955*(1-VLOOKUP(A955,Rabatte!A:H,8,FALSE)),G955*1)</f>
        <v>24</v>
      </c>
      <c r="K955" s="93">
        <v>0.3</v>
      </c>
      <c r="L955" s="99">
        <v>4002626422682</v>
      </c>
      <c r="P955" s="60" t="str">
        <f t="shared" si="14"/>
        <v>SP</v>
      </c>
    </row>
    <row r="956" spans="1:16" x14ac:dyDescent="0.25">
      <c r="A956" s="88" t="s">
        <v>976</v>
      </c>
      <c r="B956" s="89" t="s">
        <v>977</v>
      </c>
      <c r="C956" s="89" t="s">
        <v>959</v>
      </c>
      <c r="D956" s="90">
        <v>15716</v>
      </c>
      <c r="E956" s="88">
        <v>2005382</v>
      </c>
      <c r="F956" s="89" t="s">
        <v>1824</v>
      </c>
      <c r="G956" s="91">
        <v>45</v>
      </c>
      <c r="H956" s="64">
        <f>_xlfn.IFNA(G956*(1-VLOOKUP(A956,Rabatte!A:G,7,FALSE)),G956*1)</f>
        <v>45</v>
      </c>
      <c r="I956" s="88">
        <v>24</v>
      </c>
      <c r="J956" s="64">
        <f>_xlfn.IFNA(G956*(1-VLOOKUP(A956,Rabatte!A:H,8,FALSE)),G956*1)</f>
        <v>45</v>
      </c>
      <c r="K956" s="93">
        <v>26.1</v>
      </c>
      <c r="L956" s="99">
        <v>4002626470218</v>
      </c>
      <c r="P956" s="60" t="str">
        <f t="shared" si="14"/>
        <v>SP</v>
      </c>
    </row>
    <row r="957" spans="1:16" x14ac:dyDescent="0.25">
      <c r="A957" s="88" t="s">
        <v>976</v>
      </c>
      <c r="B957" s="89" t="s">
        <v>977</v>
      </c>
      <c r="C957" s="89" t="s">
        <v>959</v>
      </c>
      <c r="D957" s="90">
        <v>15717</v>
      </c>
      <c r="E957" s="88">
        <v>2005383</v>
      </c>
      <c r="F957" s="89" t="s">
        <v>1825</v>
      </c>
      <c r="G957" s="91">
        <v>45</v>
      </c>
      <c r="H957" s="64">
        <f>_xlfn.IFNA(G957*(1-VLOOKUP(A957,Rabatte!A:G,7,FALSE)),G957*1)</f>
        <v>45</v>
      </c>
      <c r="I957" s="88">
        <v>24</v>
      </c>
      <c r="J957" s="64">
        <f>_xlfn.IFNA(G957*(1-VLOOKUP(A957,Rabatte!A:H,8,FALSE)),G957*1)</f>
        <v>45</v>
      </c>
      <c r="K957" s="93">
        <v>26.1</v>
      </c>
      <c r="L957" s="99">
        <v>4002626470225</v>
      </c>
      <c r="P957" s="60" t="str">
        <f t="shared" si="14"/>
        <v>SP</v>
      </c>
    </row>
    <row r="958" spans="1:16" x14ac:dyDescent="0.25">
      <c r="A958" s="88" t="s">
        <v>976</v>
      </c>
      <c r="B958" s="89" t="s">
        <v>977</v>
      </c>
      <c r="C958" s="89" t="s">
        <v>959</v>
      </c>
      <c r="D958" s="90">
        <v>15718</v>
      </c>
      <c r="E958" s="88">
        <v>2005384</v>
      </c>
      <c r="F958" s="89" t="s">
        <v>1826</v>
      </c>
      <c r="G958" s="91">
        <v>169.49999999999997</v>
      </c>
      <c r="H958" s="64">
        <f>_xlfn.IFNA(G958*(1-VLOOKUP(A958,Rabatte!A:G,7,FALSE)),G958*1)</f>
        <v>169.49999999999997</v>
      </c>
      <c r="I958" s="88">
        <v>6</v>
      </c>
      <c r="J958" s="64">
        <f>_xlfn.IFNA(G958*(1-VLOOKUP(A958,Rabatte!A:H,8,FALSE)),G958*1)</f>
        <v>169.49999999999997</v>
      </c>
      <c r="K958" s="93">
        <v>30</v>
      </c>
      <c r="L958" s="99">
        <v>4002626470249</v>
      </c>
      <c r="P958" s="60" t="str">
        <f t="shared" si="14"/>
        <v>SP</v>
      </c>
    </row>
    <row r="959" spans="1:16" x14ac:dyDescent="0.25">
      <c r="A959" s="88" t="s">
        <v>976</v>
      </c>
      <c r="B959" s="89" t="s">
        <v>977</v>
      </c>
      <c r="C959" s="89" t="s">
        <v>959</v>
      </c>
      <c r="D959" s="90">
        <v>15720</v>
      </c>
      <c r="E959" s="88">
        <v>2005386</v>
      </c>
      <c r="F959" s="89" t="s">
        <v>1827</v>
      </c>
      <c r="G959" s="91">
        <v>47.5</v>
      </c>
      <c r="H959" s="64">
        <f>_xlfn.IFNA(G959*(1-VLOOKUP(A959,Rabatte!A:G,7,FALSE)),G959*1)</f>
        <v>47.5</v>
      </c>
      <c r="I959" s="88">
        <v>20</v>
      </c>
      <c r="J959" s="64">
        <f>_xlfn.IFNA(G959*(1-VLOOKUP(A959,Rabatte!A:H,8,FALSE)),G959*1)</f>
        <v>47.5</v>
      </c>
      <c r="K959" s="93">
        <v>2</v>
      </c>
      <c r="L959" s="99">
        <v>4002626470256</v>
      </c>
      <c r="P959" s="60" t="str">
        <f t="shared" si="14"/>
        <v>SP</v>
      </c>
    </row>
    <row r="960" spans="1:16" x14ac:dyDescent="0.25">
      <c r="A960" s="88" t="s">
        <v>976</v>
      </c>
      <c r="B960" s="89" t="s">
        <v>977</v>
      </c>
      <c r="C960" s="89" t="s">
        <v>959</v>
      </c>
      <c r="D960" s="90">
        <v>15737</v>
      </c>
      <c r="E960" s="88">
        <v>2005395</v>
      </c>
      <c r="F960" s="89" t="s">
        <v>3829</v>
      </c>
      <c r="G960" s="91">
        <v>65.999999999999986</v>
      </c>
      <c r="H960" s="64">
        <f>_xlfn.IFNA(G960*(1-VLOOKUP(A960,Rabatte!A:G,7,FALSE)),G960*1)</f>
        <v>65.999999999999986</v>
      </c>
      <c r="I960" s="88">
        <v>30</v>
      </c>
      <c r="J960" s="64">
        <f>_xlfn.IFNA(G960*(1-VLOOKUP(A960,Rabatte!A:H,8,FALSE)),G960*1)</f>
        <v>65.999999999999986</v>
      </c>
      <c r="K960" s="93">
        <v>30.56</v>
      </c>
      <c r="L960" s="99">
        <v>4002626549112</v>
      </c>
      <c r="P960" s="60" t="str">
        <f t="shared" si="14"/>
        <v>SP</v>
      </c>
    </row>
    <row r="961" spans="1:16" x14ac:dyDescent="0.25">
      <c r="A961" s="88" t="s">
        <v>976</v>
      </c>
      <c r="B961" s="89" t="s">
        <v>977</v>
      </c>
      <c r="C961" s="89" t="s">
        <v>959</v>
      </c>
      <c r="D961" s="90">
        <v>15738</v>
      </c>
      <c r="E961" s="88">
        <v>2005396</v>
      </c>
      <c r="F961" s="89" t="s">
        <v>3830</v>
      </c>
      <c r="G961" s="91">
        <v>176.5</v>
      </c>
      <c r="H961" s="64">
        <f>_xlfn.IFNA(G961*(1-VLOOKUP(A961,Rabatte!A:G,7,FALSE)),G961*1)</f>
        <v>176.5</v>
      </c>
      <c r="I961" s="88">
        <v>1</v>
      </c>
      <c r="J961" s="64">
        <f>_xlfn.IFNA(G961*(1-VLOOKUP(A961,Rabatte!A:H,8,FALSE)),G961*1)</f>
        <v>176.5</v>
      </c>
      <c r="K961" s="93">
        <v>33.524999999999999</v>
      </c>
      <c r="L961" s="99">
        <v>4002626549129</v>
      </c>
      <c r="P961" s="60" t="str">
        <f t="shared" si="14"/>
        <v>SP</v>
      </c>
    </row>
    <row r="962" spans="1:16" x14ac:dyDescent="0.25">
      <c r="A962" s="88" t="s">
        <v>976</v>
      </c>
      <c r="B962" s="89" t="s">
        <v>977</v>
      </c>
      <c r="C962" s="89" t="s">
        <v>959</v>
      </c>
      <c r="D962" s="90">
        <v>15739</v>
      </c>
      <c r="E962" s="88">
        <v>2005397</v>
      </c>
      <c r="F962" s="89" t="s">
        <v>1828</v>
      </c>
      <c r="G962" s="91">
        <v>26.5</v>
      </c>
      <c r="H962" s="64">
        <f>_xlfn.IFNA(G962*(1-VLOOKUP(A962,Rabatte!A:G,7,FALSE)),G962*1)</f>
        <v>26.5</v>
      </c>
      <c r="I962" s="88">
        <v>48</v>
      </c>
      <c r="J962" s="64">
        <f>_xlfn.IFNA(G962*(1-VLOOKUP(A962,Rabatte!A:H,8,FALSE)),G962*1)</f>
        <v>26.5</v>
      </c>
      <c r="K962" s="93">
        <v>34.5</v>
      </c>
      <c r="L962" s="99">
        <v>4002626550415</v>
      </c>
      <c r="P962" s="60" t="str">
        <f t="shared" si="14"/>
        <v>SP</v>
      </c>
    </row>
    <row r="963" spans="1:16" x14ac:dyDescent="0.25">
      <c r="A963" s="88" t="s">
        <v>941</v>
      </c>
      <c r="B963" s="89" t="s">
        <v>4267</v>
      </c>
      <c r="C963" s="89" t="s">
        <v>933</v>
      </c>
      <c r="D963" s="90">
        <v>16129</v>
      </c>
      <c r="E963" s="88">
        <v>2005423</v>
      </c>
      <c r="F963" s="89" t="s">
        <v>1829</v>
      </c>
      <c r="G963" s="91">
        <v>51.749999999999993</v>
      </c>
      <c r="H963" s="64">
        <f>_xlfn.IFNA(G963*(1-VLOOKUP(A963,Rabatte!A:G,7,FALSE)),G963*1)</f>
        <v>51.749999999999993</v>
      </c>
      <c r="I963" s="88">
        <v>20</v>
      </c>
      <c r="J963" s="64">
        <f>_xlfn.IFNA(G963*(1-VLOOKUP(A963,Rabatte!A:H,8,FALSE)),G963*1)</f>
        <v>51.749999999999993</v>
      </c>
      <c r="K963" s="93">
        <v>0.1</v>
      </c>
      <c r="L963" s="99">
        <v>4002626161291</v>
      </c>
      <c r="P963" s="60" t="str">
        <f t="shared" si="14"/>
        <v>HA</v>
      </c>
    </row>
    <row r="964" spans="1:16" x14ac:dyDescent="0.25">
      <c r="A964" s="88" t="s">
        <v>931</v>
      </c>
      <c r="B964" s="89" t="s">
        <v>932</v>
      </c>
      <c r="C964" s="89" t="s">
        <v>933</v>
      </c>
      <c r="D964" s="90">
        <v>16190</v>
      </c>
      <c r="E964" s="88">
        <v>2005424</v>
      </c>
      <c r="F964" s="89" t="s">
        <v>1830</v>
      </c>
      <c r="G964" s="91">
        <v>89.75</v>
      </c>
      <c r="H964" s="64">
        <f>_xlfn.IFNA(G964*(1-VLOOKUP(A964,Rabatte!A:G,7,FALSE)),G964*1)</f>
        <v>89.75</v>
      </c>
      <c r="I964" s="88">
        <v>14</v>
      </c>
      <c r="J964" s="64">
        <f>_xlfn.IFNA(G964*(1-VLOOKUP(A964,Rabatte!A:H,8,FALSE)),G964*1)</f>
        <v>89.75</v>
      </c>
      <c r="K964" s="93">
        <v>0.3</v>
      </c>
      <c r="L964" s="99">
        <v>8590830180406</v>
      </c>
      <c r="P964" s="60" t="str">
        <f t="shared" ref="P964:P1027" si="15">A964</f>
        <v>ML</v>
      </c>
    </row>
    <row r="965" spans="1:16" x14ac:dyDescent="0.25">
      <c r="A965" s="94" t="s">
        <v>931</v>
      </c>
      <c r="B965" s="89" t="s">
        <v>932</v>
      </c>
      <c r="C965" s="89" t="s">
        <v>933</v>
      </c>
      <c r="D965" s="95">
        <v>16364</v>
      </c>
      <c r="E965" s="88">
        <v>2005428</v>
      </c>
      <c r="F965" s="89" t="s">
        <v>4662</v>
      </c>
      <c r="G965" s="91">
        <v>16.75</v>
      </c>
      <c r="H965" s="64">
        <f>_xlfn.IFNA(G965*(1-VLOOKUP(A965,Rabatte!A:G,7,FALSE)),G965*1)</f>
        <v>16.75</v>
      </c>
      <c r="I965" s="88">
        <v>40</v>
      </c>
      <c r="J965" s="64">
        <f>_xlfn.IFNA(G965*(1-VLOOKUP(A965,Rabatte!A:H,8,FALSE)),G965*1)</f>
        <v>16.75</v>
      </c>
      <c r="K965" s="93">
        <v>0.45</v>
      </c>
      <c r="L965" s="99">
        <v>4002626163646</v>
      </c>
      <c r="P965" s="60" t="str">
        <f t="shared" si="15"/>
        <v>ML</v>
      </c>
    </row>
    <row r="966" spans="1:16" x14ac:dyDescent="0.25">
      <c r="A966" s="88" t="s">
        <v>6</v>
      </c>
      <c r="B966" s="89" t="s">
        <v>19</v>
      </c>
      <c r="C966" s="89" t="s">
        <v>951</v>
      </c>
      <c r="D966" s="90">
        <v>18095</v>
      </c>
      <c r="E966" s="88">
        <v>2005482</v>
      </c>
      <c r="F966" s="89" t="s">
        <v>4663</v>
      </c>
      <c r="G966" s="91">
        <v>4.8999999999999995</v>
      </c>
      <c r="H966" s="64">
        <f>_xlfn.IFNA(G966*(1-VLOOKUP(A966,Rabatte!A:G,7,FALSE)),G966*1)</f>
        <v>4.8999999999999995</v>
      </c>
      <c r="I966" s="88">
        <v>100</v>
      </c>
      <c r="J966" s="64">
        <f>_xlfn.IFNA(G966*(1-VLOOKUP(A966,Rabatte!A:H,8,FALSE)),G966*1)</f>
        <v>4.8999999999999995</v>
      </c>
      <c r="K966" s="93">
        <v>4.2000000000000003E-2</v>
      </c>
      <c r="L966" s="99">
        <v>4002626180957</v>
      </c>
      <c r="P966" s="60" t="str">
        <f t="shared" si="15"/>
        <v>C1</v>
      </c>
    </row>
    <row r="967" spans="1:16" x14ac:dyDescent="0.25">
      <c r="A967" s="88" t="s">
        <v>6</v>
      </c>
      <c r="B967" s="89" t="s">
        <v>19</v>
      </c>
      <c r="C967" s="89" t="s">
        <v>951</v>
      </c>
      <c r="D967" s="90">
        <v>18096</v>
      </c>
      <c r="E967" s="88">
        <v>2005483</v>
      </c>
      <c r="F967" s="89" t="s">
        <v>4664</v>
      </c>
      <c r="G967" s="91">
        <v>4.8999999999999995</v>
      </c>
      <c r="H967" s="64">
        <f>_xlfn.IFNA(G967*(1-VLOOKUP(A967,Rabatte!A:G,7,FALSE)),G967*1)</f>
        <v>4.8999999999999995</v>
      </c>
      <c r="I967" s="88">
        <v>100</v>
      </c>
      <c r="J967" s="64">
        <f>_xlfn.IFNA(G967*(1-VLOOKUP(A967,Rabatte!A:H,8,FALSE)),G967*1)</f>
        <v>4.8999999999999995</v>
      </c>
      <c r="K967" s="93">
        <v>4.2000000000000003E-2</v>
      </c>
      <c r="L967" s="99">
        <v>4002626180964</v>
      </c>
      <c r="P967" s="60" t="str">
        <f t="shared" si="15"/>
        <v>C1</v>
      </c>
    </row>
    <row r="968" spans="1:16" x14ac:dyDescent="0.25">
      <c r="A968" s="88" t="s">
        <v>514</v>
      </c>
      <c r="B968" s="89" t="s">
        <v>927</v>
      </c>
      <c r="C968" s="89" t="s">
        <v>933</v>
      </c>
      <c r="D968" s="90">
        <v>19010</v>
      </c>
      <c r="E968" s="88">
        <v>3007989</v>
      </c>
      <c r="F968" s="89" t="s">
        <v>531</v>
      </c>
      <c r="G968" s="91">
        <v>21.75</v>
      </c>
      <c r="H968" s="64">
        <f>_xlfn.IFNA(G968*(1-VLOOKUP(A968,Rabatte!A:G,7,FALSE)),G968*1)</f>
        <v>21.75</v>
      </c>
      <c r="I968" s="88">
        <v>5</v>
      </c>
      <c r="J968" s="64">
        <f>_xlfn.IFNA(G968*(1-VLOOKUP(A968,Rabatte!A:H,8,FALSE)),G968*1)</f>
        <v>21.75</v>
      </c>
      <c r="K968" s="93">
        <v>0.2</v>
      </c>
      <c r="L968" s="99">
        <v>8718347910464</v>
      </c>
      <c r="P968" s="60" t="str">
        <f t="shared" si="15"/>
        <v>H2</v>
      </c>
    </row>
    <row r="969" spans="1:16" x14ac:dyDescent="0.25">
      <c r="A969" s="88" t="s">
        <v>9</v>
      </c>
      <c r="B969" s="89" t="s">
        <v>16</v>
      </c>
      <c r="C969" s="89" t="s">
        <v>933</v>
      </c>
      <c r="D969" s="90">
        <v>19280</v>
      </c>
      <c r="E969" s="88">
        <v>2005527</v>
      </c>
      <c r="F969" s="89" t="s">
        <v>1831</v>
      </c>
      <c r="G969" s="91">
        <v>32.5</v>
      </c>
      <c r="H969" s="64">
        <f>_xlfn.IFNA(G969*(1-VLOOKUP(A969,Rabatte!A:G,7,FALSE)),G969*1)</f>
        <v>32.5</v>
      </c>
      <c r="I969" s="88">
        <v>10</v>
      </c>
      <c r="J969" s="64">
        <f>_xlfn.IFNA(G969*(1-VLOOKUP(A969,Rabatte!A:H,8,FALSE)),G969*1)</f>
        <v>32.5</v>
      </c>
      <c r="K969" s="93">
        <v>0.18</v>
      </c>
      <c r="L969" s="99">
        <v>4002626192806</v>
      </c>
      <c r="P969" s="60" t="str">
        <f t="shared" si="15"/>
        <v>H1</v>
      </c>
    </row>
    <row r="970" spans="1:16" x14ac:dyDescent="0.25">
      <c r="A970" s="88" t="s">
        <v>9</v>
      </c>
      <c r="B970" s="89" t="s">
        <v>16</v>
      </c>
      <c r="C970" s="89" t="s">
        <v>933</v>
      </c>
      <c r="D970" s="90">
        <v>19286</v>
      </c>
      <c r="E970" s="88">
        <v>2005529</v>
      </c>
      <c r="F970" s="89" t="s">
        <v>4665</v>
      </c>
      <c r="G970" s="91">
        <v>8.6999999999999993</v>
      </c>
      <c r="H970" s="64">
        <f>_xlfn.IFNA(G970*(1-VLOOKUP(A970,Rabatte!A:G,7,FALSE)),G970*1)</f>
        <v>8.6999999999999993</v>
      </c>
      <c r="I970" s="88">
        <v>20</v>
      </c>
      <c r="J970" s="64">
        <f>_xlfn.IFNA(G970*(1-VLOOKUP(A970,Rabatte!A:H,8,FALSE)),G970*1)</f>
        <v>8.6999999999999993</v>
      </c>
      <c r="K970" s="93">
        <v>6.7000000000000004E-2</v>
      </c>
      <c r="L970" s="99">
        <v>4002626192868</v>
      </c>
      <c r="P970" s="60" t="str">
        <f t="shared" si="15"/>
        <v>H1</v>
      </c>
    </row>
    <row r="971" spans="1:16" x14ac:dyDescent="0.25">
      <c r="A971" s="88" t="s">
        <v>931</v>
      </c>
      <c r="B971" s="89" t="s">
        <v>932</v>
      </c>
      <c r="C971" s="89" t="s">
        <v>933</v>
      </c>
      <c r="D971" s="90">
        <v>23164</v>
      </c>
      <c r="E971" s="88">
        <v>2006173</v>
      </c>
      <c r="F971" s="89" t="s">
        <v>1832</v>
      </c>
      <c r="G971" s="91">
        <v>87.25</v>
      </c>
      <c r="H971" s="64">
        <f>_xlfn.IFNA(G971*(1-VLOOKUP(A971,Rabatte!A:G,7,FALSE)),G971*1)</f>
        <v>87.25</v>
      </c>
      <c r="I971" s="88">
        <v>50</v>
      </c>
      <c r="J971" s="64">
        <f>_xlfn.IFNA(G971*(1-VLOOKUP(A971,Rabatte!A:H,8,FALSE)),G971*1)</f>
        <v>87.25</v>
      </c>
      <c r="K971" s="93">
        <v>6.4</v>
      </c>
      <c r="L971" s="99">
        <v>4002626514943</v>
      </c>
      <c r="P971" s="60" t="str">
        <f t="shared" si="15"/>
        <v>ML</v>
      </c>
    </row>
    <row r="972" spans="1:16" x14ac:dyDescent="0.25">
      <c r="A972" s="88" t="s">
        <v>931</v>
      </c>
      <c r="B972" s="89" t="s">
        <v>932</v>
      </c>
      <c r="C972" s="89" t="s">
        <v>933</v>
      </c>
      <c r="D972" s="90">
        <v>23224</v>
      </c>
      <c r="E972" s="88">
        <v>2006176</v>
      </c>
      <c r="F972" s="89" t="s">
        <v>1833</v>
      </c>
      <c r="G972" s="91">
        <v>119.24999999999999</v>
      </c>
      <c r="H972" s="64">
        <f>_xlfn.IFNA(G972*(1-VLOOKUP(A972,Rabatte!A:G,7,FALSE)),G972*1)</f>
        <v>119.24999999999999</v>
      </c>
      <c r="I972" s="88">
        <v>50</v>
      </c>
      <c r="J972" s="64">
        <f>_xlfn.IFNA(G972*(1-VLOOKUP(A972,Rabatte!A:H,8,FALSE)),G972*1)</f>
        <v>119.24999999999999</v>
      </c>
      <c r="K972" s="93">
        <v>9.8000000000000007</v>
      </c>
      <c r="L972" s="99">
        <v>4002626514950</v>
      </c>
      <c r="P972" s="60" t="str">
        <f t="shared" si="15"/>
        <v>ML</v>
      </c>
    </row>
    <row r="973" spans="1:16" x14ac:dyDescent="0.25">
      <c r="A973" s="88" t="s">
        <v>931</v>
      </c>
      <c r="B973" s="89" t="s">
        <v>932</v>
      </c>
      <c r="C973" s="89" t="s">
        <v>933</v>
      </c>
      <c r="D973" s="90">
        <v>23408</v>
      </c>
      <c r="E973" s="88">
        <v>2006180</v>
      </c>
      <c r="F973" s="89" t="s">
        <v>1834</v>
      </c>
      <c r="G973" s="91">
        <v>57.499999999999993</v>
      </c>
      <c r="H973" s="64">
        <f>_xlfn.IFNA(G973*(1-VLOOKUP(A973,Rabatte!A:G,7,FALSE)),G973*1)</f>
        <v>57.499999999999993</v>
      </c>
      <c r="I973" s="88">
        <v>50</v>
      </c>
      <c r="J973" s="64">
        <f>_xlfn.IFNA(G973*(1-VLOOKUP(A973,Rabatte!A:H,8,FALSE)),G973*1)</f>
        <v>57.499999999999993</v>
      </c>
      <c r="K973" s="93">
        <v>3.8</v>
      </c>
      <c r="L973" s="99">
        <v>4002626514936</v>
      </c>
      <c r="P973" s="60" t="str">
        <f t="shared" si="15"/>
        <v>ML</v>
      </c>
    </row>
    <row r="974" spans="1:16" x14ac:dyDescent="0.25">
      <c r="A974" s="88" t="s">
        <v>944</v>
      </c>
      <c r="B974" s="89" t="s">
        <v>945</v>
      </c>
      <c r="C974" s="89" t="s">
        <v>933</v>
      </c>
      <c r="D974" s="90">
        <v>27034</v>
      </c>
      <c r="E974" s="88">
        <v>2006188</v>
      </c>
      <c r="F974" s="89" t="s">
        <v>1835</v>
      </c>
      <c r="G974" s="91">
        <v>811</v>
      </c>
      <c r="H974" s="64">
        <f>_xlfn.IFNA(G974*(1-VLOOKUP(A974,Rabatte!A:G,7,FALSE)),G974*1)</f>
        <v>811</v>
      </c>
      <c r="I974" s="88">
        <v>1</v>
      </c>
      <c r="J974" s="64">
        <f>_xlfn.IFNA(G974*(1-VLOOKUP(A974,Rabatte!A:H,8,FALSE)),G974*1)</f>
        <v>811</v>
      </c>
      <c r="K974" s="93">
        <v>32</v>
      </c>
      <c r="L974" s="99">
        <v>4002626495440</v>
      </c>
      <c r="P974" s="60" t="str">
        <f t="shared" si="15"/>
        <v>SX</v>
      </c>
    </row>
    <row r="975" spans="1:16" x14ac:dyDescent="0.25">
      <c r="A975" s="88" t="s">
        <v>1836</v>
      </c>
      <c r="B975" s="89" t="s">
        <v>8734</v>
      </c>
      <c r="C975" s="89" t="s">
        <v>8734</v>
      </c>
      <c r="D975" s="90">
        <v>27111</v>
      </c>
      <c r="E975" s="88">
        <v>2006189</v>
      </c>
      <c r="F975" s="89" t="s">
        <v>1837</v>
      </c>
      <c r="G975" s="91">
        <v>496.25000000000006</v>
      </c>
      <c r="H975" s="64">
        <f>_xlfn.IFNA(G975*(1-VLOOKUP(A975,Rabatte!A:G,7,FALSE)),G975*1)</f>
        <v>496.25000000000006</v>
      </c>
      <c r="I975" s="88">
        <v>4</v>
      </c>
      <c r="J975" s="64">
        <f>_xlfn.IFNA(G975*(1-VLOOKUP(A975,Rabatte!A:H,8,FALSE)),G975*1)</f>
        <v>496.25000000000006</v>
      </c>
      <c r="K975" s="93">
        <v>76</v>
      </c>
      <c r="L975" s="99">
        <v>5030810271111</v>
      </c>
      <c r="P975" s="60" t="str">
        <f t="shared" si="15"/>
        <v>SR</v>
      </c>
    </row>
    <row r="976" spans="1:16" x14ac:dyDescent="0.25">
      <c r="A976" s="88" t="s">
        <v>1836</v>
      </c>
      <c r="B976" s="89" t="s">
        <v>8734</v>
      </c>
      <c r="C976" s="89" t="s">
        <v>8734</v>
      </c>
      <c r="D976" s="90">
        <v>27112</v>
      </c>
      <c r="E976" s="88">
        <v>2006190</v>
      </c>
      <c r="F976" s="89" t="s">
        <v>1838</v>
      </c>
      <c r="G976" s="91">
        <v>496.25000000000006</v>
      </c>
      <c r="H976" s="64">
        <f>_xlfn.IFNA(G976*(1-VLOOKUP(A976,Rabatte!A:G,7,FALSE)),G976*1)</f>
        <v>496.25000000000006</v>
      </c>
      <c r="I976" s="88">
        <v>4</v>
      </c>
      <c r="J976" s="64">
        <f>_xlfn.IFNA(G976*(1-VLOOKUP(A976,Rabatte!A:H,8,FALSE)),G976*1)</f>
        <v>496.25000000000006</v>
      </c>
      <c r="K976" s="93">
        <v>76</v>
      </c>
      <c r="L976" s="99">
        <v>5030810271128</v>
      </c>
      <c r="P976" s="60" t="str">
        <f t="shared" si="15"/>
        <v>SR</v>
      </c>
    </row>
    <row r="977" spans="1:16" x14ac:dyDescent="0.25">
      <c r="A977" s="88" t="s">
        <v>1836</v>
      </c>
      <c r="B977" s="89" t="s">
        <v>8734</v>
      </c>
      <c r="C977" s="89" t="s">
        <v>8734</v>
      </c>
      <c r="D977" s="90">
        <v>27113</v>
      </c>
      <c r="E977" s="88">
        <v>2006191</v>
      </c>
      <c r="F977" s="89" t="s">
        <v>1839</v>
      </c>
      <c r="G977" s="91">
        <v>496.25000000000006</v>
      </c>
      <c r="H977" s="64">
        <f>_xlfn.IFNA(G977*(1-VLOOKUP(A977,Rabatte!A:G,7,FALSE)),G977*1)</f>
        <v>496.25000000000006</v>
      </c>
      <c r="I977" s="88">
        <v>4</v>
      </c>
      <c r="J977" s="64">
        <f>_xlfn.IFNA(G977*(1-VLOOKUP(A977,Rabatte!A:H,8,FALSE)),G977*1)</f>
        <v>496.25000000000006</v>
      </c>
      <c r="K977" s="93">
        <v>76</v>
      </c>
      <c r="L977" s="99">
        <v>5030810271135</v>
      </c>
      <c r="P977" s="60" t="str">
        <f t="shared" si="15"/>
        <v>SR</v>
      </c>
    </row>
    <row r="978" spans="1:16" x14ac:dyDescent="0.25">
      <c r="A978" s="88" t="s">
        <v>1836</v>
      </c>
      <c r="B978" s="89" t="s">
        <v>8734</v>
      </c>
      <c r="C978" s="89" t="s">
        <v>8734</v>
      </c>
      <c r="D978" s="90">
        <v>27121</v>
      </c>
      <c r="E978" s="88">
        <v>2006192</v>
      </c>
      <c r="F978" s="89" t="s">
        <v>4666</v>
      </c>
      <c r="G978" s="91">
        <v>321.75</v>
      </c>
      <c r="H978" s="64">
        <f>_xlfn.IFNA(G978*(1-VLOOKUP(A978,Rabatte!A:G,7,FALSE)),G978*1)</f>
        <v>321.75</v>
      </c>
      <c r="I978" s="88">
        <v>20</v>
      </c>
      <c r="J978" s="64">
        <f>_xlfn.IFNA(G978*(1-VLOOKUP(A978,Rabatte!A:H,8,FALSE)),G978*1)</f>
        <v>321.75</v>
      </c>
      <c r="K978" s="93">
        <v>0.2</v>
      </c>
      <c r="L978" s="99">
        <v>5030810271210</v>
      </c>
      <c r="P978" s="60" t="str">
        <f t="shared" si="15"/>
        <v>SR</v>
      </c>
    </row>
    <row r="979" spans="1:16" x14ac:dyDescent="0.25">
      <c r="A979" s="88" t="s">
        <v>1836</v>
      </c>
      <c r="B979" s="89" t="s">
        <v>8734</v>
      </c>
      <c r="C979" s="89" t="s">
        <v>8734</v>
      </c>
      <c r="D979" s="90">
        <v>27127</v>
      </c>
      <c r="E979" s="88">
        <v>2006193</v>
      </c>
      <c r="F979" s="89" t="s">
        <v>4667</v>
      </c>
      <c r="G979" s="91">
        <v>89.999999999999986</v>
      </c>
      <c r="H979" s="64">
        <f>_xlfn.IFNA(G979*(1-VLOOKUP(A979,Rabatte!A:G,7,FALSE)),G979*1)</f>
        <v>89.999999999999986</v>
      </c>
      <c r="I979" s="88">
        <v>20</v>
      </c>
      <c r="J979" s="64">
        <f>_xlfn.IFNA(G979*(1-VLOOKUP(A979,Rabatte!A:H,8,FALSE)),G979*1)</f>
        <v>89.999999999999986</v>
      </c>
      <c r="K979" s="93">
        <v>0.8</v>
      </c>
      <c r="L979" s="99">
        <v>5030810271272</v>
      </c>
      <c r="P979" s="60" t="str">
        <f t="shared" si="15"/>
        <v>SR</v>
      </c>
    </row>
    <row r="980" spans="1:16" x14ac:dyDescent="0.25">
      <c r="A980" s="93" t="s">
        <v>964</v>
      </c>
      <c r="B980" s="89" t="s">
        <v>965</v>
      </c>
      <c r="C980" s="89" t="s">
        <v>959</v>
      </c>
      <c r="D980" s="90">
        <v>32800</v>
      </c>
      <c r="E980" s="88">
        <v>2010560</v>
      </c>
      <c r="F980" s="89" t="s">
        <v>4668</v>
      </c>
      <c r="G980" s="91">
        <v>466.75000000000006</v>
      </c>
      <c r="H980" s="64">
        <f>_xlfn.IFNA(G980*(1-VLOOKUP(A980,Rabatte!A:G,7,FALSE)),G980*1)</f>
        <v>466.75000000000006</v>
      </c>
      <c r="I980" s="88">
        <v>9999</v>
      </c>
      <c r="J980" s="64">
        <f>_xlfn.IFNA(G980*(1-VLOOKUP(A980,Rabatte!A:H,8,FALSE)),G980*1)</f>
        <v>466.75000000000006</v>
      </c>
      <c r="K980" s="93">
        <v>22.5</v>
      </c>
      <c r="L980" s="99">
        <v>4002626756084</v>
      </c>
      <c r="P980" s="60" t="str">
        <f t="shared" si="15"/>
        <v>QM</v>
      </c>
    </row>
    <row r="981" spans="1:16" x14ac:dyDescent="0.25">
      <c r="A981" s="93" t="s">
        <v>964</v>
      </c>
      <c r="B981" s="89" t="s">
        <v>965</v>
      </c>
      <c r="C981" s="89" t="s">
        <v>959</v>
      </c>
      <c r="D981" s="90">
        <v>32801</v>
      </c>
      <c r="E981" s="88">
        <v>2010561</v>
      </c>
      <c r="F981" s="89" t="s">
        <v>4669</v>
      </c>
      <c r="G981" s="91">
        <v>466.75000000000006</v>
      </c>
      <c r="H981" s="64">
        <f>_xlfn.IFNA(G981*(1-VLOOKUP(A981,Rabatte!A:G,7,FALSE)),G981*1)</f>
        <v>466.75000000000006</v>
      </c>
      <c r="I981" s="88">
        <v>1</v>
      </c>
      <c r="J981" s="64">
        <f>_xlfn.IFNA(G981*(1-VLOOKUP(A981,Rabatte!A:H,8,FALSE)),G981*1)</f>
        <v>466.75000000000006</v>
      </c>
      <c r="K981" s="93">
        <v>23.7</v>
      </c>
      <c r="L981" s="99">
        <v>4002626756091</v>
      </c>
      <c r="P981" s="60" t="str">
        <f t="shared" si="15"/>
        <v>QM</v>
      </c>
    </row>
    <row r="982" spans="1:16" x14ac:dyDescent="0.25">
      <c r="A982" s="88" t="s">
        <v>964</v>
      </c>
      <c r="B982" s="89" t="s">
        <v>965</v>
      </c>
      <c r="C982" s="89" t="s">
        <v>959</v>
      </c>
      <c r="D982" s="90">
        <v>32804</v>
      </c>
      <c r="E982" s="88">
        <v>2010564</v>
      </c>
      <c r="F982" s="89" t="s">
        <v>4670</v>
      </c>
      <c r="G982" s="91">
        <v>487.5</v>
      </c>
      <c r="H982" s="64">
        <f>_xlfn.IFNA(G982*(1-VLOOKUP(A982,Rabatte!A:G,7,FALSE)),G982*1)</f>
        <v>487.5</v>
      </c>
      <c r="I982" s="88">
        <v>1</v>
      </c>
      <c r="J982" s="64">
        <f>_xlfn.IFNA(G982*(1-VLOOKUP(A982,Rabatte!A:H,8,FALSE)),G982*1)</f>
        <v>487.5</v>
      </c>
      <c r="K982" s="93">
        <v>22.9</v>
      </c>
      <c r="L982" s="99">
        <v>4002626756121</v>
      </c>
      <c r="P982" s="60" t="str">
        <f t="shared" si="15"/>
        <v>QM</v>
      </c>
    </row>
    <row r="983" spans="1:16" x14ac:dyDescent="0.25">
      <c r="A983" s="88" t="s">
        <v>964</v>
      </c>
      <c r="B983" s="89" t="s">
        <v>965</v>
      </c>
      <c r="C983" s="89" t="s">
        <v>959</v>
      </c>
      <c r="D983" s="90">
        <v>32810</v>
      </c>
      <c r="E983" s="88">
        <v>2010565</v>
      </c>
      <c r="F983" s="89" t="s">
        <v>4671</v>
      </c>
      <c r="G983" s="91">
        <v>557</v>
      </c>
      <c r="H983" s="64">
        <f>_xlfn.IFNA(G983*(1-VLOOKUP(A983,Rabatte!A:G,7,FALSE)),G983*1)</f>
        <v>557</v>
      </c>
      <c r="I983" s="88">
        <v>999</v>
      </c>
      <c r="J983" s="64">
        <f>_xlfn.IFNA(G983*(1-VLOOKUP(A983,Rabatte!A:H,8,FALSE)),G983*1)</f>
        <v>557</v>
      </c>
      <c r="K983" s="93">
        <v>28.7</v>
      </c>
      <c r="L983" s="99">
        <v>4002626756282</v>
      </c>
      <c r="P983" s="60" t="str">
        <f t="shared" si="15"/>
        <v>QM</v>
      </c>
    </row>
    <row r="984" spans="1:16" x14ac:dyDescent="0.25">
      <c r="A984" s="93" t="s">
        <v>964</v>
      </c>
      <c r="B984" s="89" t="s">
        <v>965</v>
      </c>
      <c r="C984" s="89" t="s">
        <v>959</v>
      </c>
      <c r="D984" s="90">
        <v>32811</v>
      </c>
      <c r="E984" s="88">
        <v>2010566</v>
      </c>
      <c r="F984" s="89" t="s">
        <v>4672</v>
      </c>
      <c r="G984" s="91">
        <v>557</v>
      </c>
      <c r="H984" s="64">
        <f>_xlfn.IFNA(G984*(1-VLOOKUP(A984,Rabatte!A:G,7,FALSE)),G984*1)</f>
        <v>557</v>
      </c>
      <c r="I984" s="88">
        <v>1</v>
      </c>
      <c r="J984" s="64">
        <f>_xlfn.IFNA(G984*(1-VLOOKUP(A984,Rabatte!A:H,8,FALSE)),G984*1)</f>
        <v>557</v>
      </c>
      <c r="K984" s="93">
        <v>29.9</v>
      </c>
      <c r="L984" s="99">
        <v>4002626756305</v>
      </c>
      <c r="P984" s="60" t="str">
        <f t="shared" si="15"/>
        <v>QM</v>
      </c>
    </row>
    <row r="985" spans="1:16" x14ac:dyDescent="0.25">
      <c r="A985" s="93" t="s">
        <v>964</v>
      </c>
      <c r="B985" s="89" t="s">
        <v>965</v>
      </c>
      <c r="C985" s="89" t="s">
        <v>959</v>
      </c>
      <c r="D985" s="90">
        <v>32814</v>
      </c>
      <c r="E985" s="88">
        <v>2010569</v>
      </c>
      <c r="F985" s="89" t="s">
        <v>4673</v>
      </c>
      <c r="G985" s="91">
        <v>579</v>
      </c>
      <c r="H985" s="64">
        <f>_xlfn.IFNA(G985*(1-VLOOKUP(A985,Rabatte!A:G,7,FALSE)),G985*1)</f>
        <v>579</v>
      </c>
      <c r="I985" s="88">
        <v>9999</v>
      </c>
      <c r="J985" s="64">
        <f>_xlfn.IFNA(G985*(1-VLOOKUP(A985,Rabatte!A:H,8,FALSE)),G985*1)</f>
        <v>579</v>
      </c>
      <c r="K985" s="93">
        <v>29.1</v>
      </c>
      <c r="L985" s="99">
        <v>4002626756336</v>
      </c>
      <c r="P985" s="60" t="str">
        <f t="shared" si="15"/>
        <v>QM</v>
      </c>
    </row>
    <row r="986" spans="1:16" x14ac:dyDescent="0.25">
      <c r="A986" s="93" t="s">
        <v>964</v>
      </c>
      <c r="B986" s="89" t="s">
        <v>965</v>
      </c>
      <c r="C986" s="89" t="s">
        <v>959</v>
      </c>
      <c r="D986" s="90">
        <v>32820</v>
      </c>
      <c r="E986" s="88">
        <v>2010570</v>
      </c>
      <c r="F986" s="89" t="s">
        <v>4674</v>
      </c>
      <c r="G986" s="91">
        <v>809</v>
      </c>
      <c r="H986" s="64">
        <f>_xlfn.IFNA(G986*(1-VLOOKUP(A986,Rabatte!A:G,7,FALSE)),G986*1)</f>
        <v>809</v>
      </c>
      <c r="I986" s="88">
        <v>9999</v>
      </c>
      <c r="J986" s="64">
        <f>_xlfn.IFNA(G986*(1-VLOOKUP(A986,Rabatte!A:H,8,FALSE)),G986*1)</f>
        <v>809</v>
      </c>
      <c r="K986" s="93">
        <v>44</v>
      </c>
      <c r="L986" s="99">
        <v>4002626648266</v>
      </c>
      <c r="P986" s="60" t="str">
        <f t="shared" si="15"/>
        <v>QM</v>
      </c>
    </row>
    <row r="987" spans="1:16" x14ac:dyDescent="0.25">
      <c r="A987" s="93" t="s">
        <v>964</v>
      </c>
      <c r="B987" s="89" t="s">
        <v>965</v>
      </c>
      <c r="C987" s="89" t="s">
        <v>959</v>
      </c>
      <c r="D987" s="90">
        <v>32821</v>
      </c>
      <c r="E987" s="88">
        <v>2010571</v>
      </c>
      <c r="F987" s="89" t="s">
        <v>4675</v>
      </c>
      <c r="G987" s="91">
        <v>809</v>
      </c>
      <c r="H987" s="64">
        <f>_xlfn.IFNA(G987*(1-VLOOKUP(A987,Rabatte!A:G,7,FALSE)),G987*1)</f>
        <v>809</v>
      </c>
      <c r="I987" s="88">
        <v>1</v>
      </c>
      <c r="J987" s="64">
        <f>_xlfn.IFNA(G987*(1-VLOOKUP(A987,Rabatte!A:H,8,FALSE)),G987*1)</f>
        <v>809</v>
      </c>
      <c r="K987" s="93">
        <v>45</v>
      </c>
      <c r="L987" s="99">
        <v>4002626648273</v>
      </c>
      <c r="P987" s="60" t="str">
        <f t="shared" si="15"/>
        <v>QM</v>
      </c>
    </row>
    <row r="988" spans="1:16" x14ac:dyDescent="0.25">
      <c r="A988" s="93" t="s">
        <v>964</v>
      </c>
      <c r="B988" s="89" t="s">
        <v>965</v>
      </c>
      <c r="C988" s="89" t="s">
        <v>959</v>
      </c>
      <c r="D988" s="90">
        <v>32824</v>
      </c>
      <c r="E988" s="88">
        <v>2010574</v>
      </c>
      <c r="F988" s="89" t="s">
        <v>4676</v>
      </c>
      <c r="G988" s="91">
        <v>832</v>
      </c>
      <c r="H988" s="64">
        <f>_xlfn.IFNA(G988*(1-VLOOKUP(A988,Rabatte!A:G,7,FALSE)),G988*1)</f>
        <v>832</v>
      </c>
      <c r="I988" s="88">
        <v>1</v>
      </c>
      <c r="J988" s="64">
        <f>_xlfn.IFNA(G988*(1-VLOOKUP(A988,Rabatte!A:H,8,FALSE)),G988*1)</f>
        <v>832</v>
      </c>
      <c r="K988" s="93">
        <v>40.700000000000003</v>
      </c>
      <c r="L988" s="99">
        <v>4002626756367</v>
      </c>
      <c r="P988" s="60" t="str">
        <f t="shared" si="15"/>
        <v>QM</v>
      </c>
    </row>
    <row r="989" spans="1:16" x14ac:dyDescent="0.25">
      <c r="A989" s="93" t="s">
        <v>964</v>
      </c>
      <c r="B989" s="89" t="s">
        <v>965</v>
      </c>
      <c r="C989" s="89" t="s">
        <v>959</v>
      </c>
      <c r="D989" s="90">
        <v>32830</v>
      </c>
      <c r="E989" s="88">
        <v>2010577</v>
      </c>
      <c r="F989" s="89" t="s">
        <v>2136</v>
      </c>
      <c r="G989" s="91">
        <v>873</v>
      </c>
      <c r="H989" s="64">
        <f>_xlfn.IFNA(G989*(1-VLOOKUP(A989,Rabatte!A:G,7,FALSE)),G989*1)</f>
        <v>873</v>
      </c>
      <c r="I989" s="88">
        <v>1</v>
      </c>
      <c r="J989" s="64">
        <f>_xlfn.IFNA(G989*(1-VLOOKUP(A989,Rabatte!A:H,8,FALSE)),G989*1)</f>
        <v>873</v>
      </c>
      <c r="K989" s="93">
        <v>49.7</v>
      </c>
      <c r="L989" s="99">
        <v>4002626648310</v>
      </c>
      <c r="P989" s="60" t="str">
        <f t="shared" si="15"/>
        <v>QM</v>
      </c>
    </row>
    <row r="990" spans="1:16" x14ac:dyDescent="0.25">
      <c r="A990" s="93" t="s">
        <v>964</v>
      </c>
      <c r="B990" s="89" t="s">
        <v>965</v>
      </c>
      <c r="C990" s="89" t="s">
        <v>959</v>
      </c>
      <c r="D990" s="90">
        <v>32831</v>
      </c>
      <c r="E990" s="88">
        <v>2010578</v>
      </c>
      <c r="F990" s="89" t="s">
        <v>2137</v>
      </c>
      <c r="G990" s="91">
        <v>873</v>
      </c>
      <c r="H990" s="64">
        <f>_xlfn.IFNA(G990*(1-VLOOKUP(A990,Rabatte!A:G,7,FALSE)),G990*1)</f>
        <v>873</v>
      </c>
      <c r="I990" s="88">
        <v>1</v>
      </c>
      <c r="J990" s="64">
        <f>_xlfn.IFNA(G990*(1-VLOOKUP(A990,Rabatte!A:H,8,FALSE)),G990*1)</f>
        <v>873</v>
      </c>
      <c r="K990" s="93">
        <v>50.7</v>
      </c>
      <c r="L990" s="99">
        <v>4002626648327</v>
      </c>
      <c r="P990" s="60" t="str">
        <f t="shared" si="15"/>
        <v>QM</v>
      </c>
    </row>
    <row r="991" spans="1:16" x14ac:dyDescent="0.25">
      <c r="A991" s="93" t="s">
        <v>964</v>
      </c>
      <c r="B991" s="89" t="s">
        <v>965</v>
      </c>
      <c r="C991" s="89" t="s">
        <v>959</v>
      </c>
      <c r="D991" s="90">
        <v>32834</v>
      </c>
      <c r="E991" s="88">
        <v>2010581</v>
      </c>
      <c r="F991" s="89" t="s">
        <v>2138</v>
      </c>
      <c r="G991" s="91">
        <v>896</v>
      </c>
      <c r="H991" s="64">
        <f>_xlfn.IFNA(G991*(1-VLOOKUP(A991,Rabatte!A:G,7,FALSE)),G991*1)</f>
        <v>896</v>
      </c>
      <c r="I991" s="88">
        <v>999</v>
      </c>
      <c r="J991" s="64">
        <f>_xlfn.IFNA(G991*(1-VLOOKUP(A991,Rabatte!A:H,8,FALSE)),G991*1)</f>
        <v>896</v>
      </c>
      <c r="K991" s="93">
        <v>47.9</v>
      </c>
      <c r="L991" s="99">
        <v>4002626756930</v>
      </c>
      <c r="P991" s="60" t="str">
        <f t="shared" si="15"/>
        <v>QM</v>
      </c>
    </row>
    <row r="992" spans="1:16" x14ac:dyDescent="0.25">
      <c r="A992" s="93" t="s">
        <v>964</v>
      </c>
      <c r="B992" s="89" t="s">
        <v>965</v>
      </c>
      <c r="C992" s="89" t="s">
        <v>959</v>
      </c>
      <c r="D992" s="90">
        <v>32840</v>
      </c>
      <c r="E992" s="88">
        <v>2010584</v>
      </c>
      <c r="F992" s="89" t="s">
        <v>4677</v>
      </c>
      <c r="G992" s="91">
        <v>1019</v>
      </c>
      <c r="H992" s="64">
        <f>_xlfn.IFNA(G992*(1-VLOOKUP(A992,Rabatte!A:G,7,FALSE)),G992*1)</f>
        <v>1019</v>
      </c>
      <c r="I992" s="88">
        <v>1</v>
      </c>
      <c r="J992" s="64">
        <f>_xlfn.IFNA(G992*(1-VLOOKUP(A992,Rabatte!A:H,8,FALSE)),G992*1)</f>
        <v>1019</v>
      </c>
      <c r="K992" s="93">
        <v>65.3</v>
      </c>
      <c r="L992" s="99">
        <v>4002626648365</v>
      </c>
      <c r="P992" s="60" t="str">
        <f t="shared" si="15"/>
        <v>QM</v>
      </c>
    </row>
    <row r="993" spans="1:16" x14ac:dyDescent="0.25">
      <c r="A993" s="93" t="s">
        <v>964</v>
      </c>
      <c r="B993" s="89" t="s">
        <v>965</v>
      </c>
      <c r="C993" s="89" t="s">
        <v>959</v>
      </c>
      <c r="D993" s="90">
        <v>32841</v>
      </c>
      <c r="E993" s="88">
        <v>2010585</v>
      </c>
      <c r="F993" s="89" t="s">
        <v>4678</v>
      </c>
      <c r="G993" s="91">
        <v>1019</v>
      </c>
      <c r="H993" s="64">
        <f>_xlfn.IFNA(G993*(1-VLOOKUP(A993,Rabatte!A:G,7,FALSE)),G993*1)</f>
        <v>1019</v>
      </c>
      <c r="I993" s="88">
        <v>1</v>
      </c>
      <c r="J993" s="64">
        <f>_xlfn.IFNA(G993*(1-VLOOKUP(A993,Rabatte!A:H,8,FALSE)),G993*1)</f>
        <v>1019</v>
      </c>
      <c r="K993" s="93">
        <v>66.3</v>
      </c>
      <c r="L993" s="99">
        <v>4002626648372</v>
      </c>
      <c r="P993" s="60" t="str">
        <f t="shared" si="15"/>
        <v>QM</v>
      </c>
    </row>
    <row r="994" spans="1:16" x14ac:dyDescent="0.25">
      <c r="A994" s="93" t="s">
        <v>964</v>
      </c>
      <c r="B994" s="89" t="s">
        <v>965</v>
      </c>
      <c r="C994" s="89" t="s">
        <v>959</v>
      </c>
      <c r="D994" s="90">
        <v>32844</v>
      </c>
      <c r="E994" s="88">
        <v>2010588</v>
      </c>
      <c r="F994" s="89" t="s">
        <v>4679</v>
      </c>
      <c r="G994" s="91">
        <v>1040</v>
      </c>
      <c r="H994" s="64">
        <f>_xlfn.IFNA(G994*(1-VLOOKUP(A994,Rabatte!A:G,7,FALSE)),G994*1)</f>
        <v>1040</v>
      </c>
      <c r="I994" s="88">
        <v>1</v>
      </c>
      <c r="J994" s="64">
        <f>_xlfn.IFNA(G994*(1-VLOOKUP(A994,Rabatte!A:H,8,FALSE)),G994*1)</f>
        <v>1040</v>
      </c>
      <c r="K994" s="93">
        <v>62.3</v>
      </c>
      <c r="L994" s="99">
        <v>4002626756961</v>
      </c>
      <c r="P994" s="60" t="str">
        <f t="shared" si="15"/>
        <v>QM</v>
      </c>
    </row>
    <row r="995" spans="1:16" x14ac:dyDescent="0.25">
      <c r="A995" s="93" t="s">
        <v>964</v>
      </c>
      <c r="B995" s="89" t="s">
        <v>965</v>
      </c>
      <c r="C995" s="89" t="s">
        <v>959</v>
      </c>
      <c r="D995" s="90">
        <v>32851</v>
      </c>
      <c r="E995" s="88">
        <v>2073109</v>
      </c>
      <c r="F995" s="89" t="s">
        <v>4680</v>
      </c>
      <c r="G995" s="91">
        <v>949</v>
      </c>
      <c r="H995" s="64">
        <f>_xlfn.IFNA(G995*(1-VLOOKUP(A995,Rabatte!A:G,7,FALSE)),G995*1)</f>
        <v>949</v>
      </c>
      <c r="I995" s="88">
        <v>4</v>
      </c>
      <c r="J995" s="64">
        <f>_xlfn.IFNA(G995*(1-VLOOKUP(A995,Rabatte!A:H,8,FALSE)),G995*1)</f>
        <v>949</v>
      </c>
      <c r="K995" s="93">
        <v>50</v>
      </c>
      <c r="L995" s="99">
        <v>4002626871558</v>
      </c>
      <c r="P995" s="60" t="str">
        <f t="shared" si="15"/>
        <v>QM</v>
      </c>
    </row>
    <row r="996" spans="1:16" x14ac:dyDescent="0.25">
      <c r="A996" s="93" t="s">
        <v>964</v>
      </c>
      <c r="B996" s="89" t="s">
        <v>965</v>
      </c>
      <c r="C996" s="89" t="s">
        <v>959</v>
      </c>
      <c r="D996" s="90">
        <v>32854</v>
      </c>
      <c r="E996" s="88">
        <v>2010615</v>
      </c>
      <c r="F996" s="89" t="s">
        <v>4681</v>
      </c>
      <c r="G996" s="91">
        <v>91.499999999999986</v>
      </c>
      <c r="H996" s="64">
        <f>_xlfn.IFNA(G996*(1-VLOOKUP(A996,Rabatte!A:G,7,FALSE)),G996*1)</f>
        <v>91.499999999999986</v>
      </c>
      <c r="I996" s="88">
        <v>1</v>
      </c>
      <c r="J996" s="64">
        <f>_xlfn.IFNA(G996*(1-VLOOKUP(A996,Rabatte!A:H,8,FALSE)),G996*1)</f>
        <v>91.499999999999986</v>
      </c>
      <c r="K996" s="93">
        <v>6</v>
      </c>
      <c r="L996" s="99">
        <v>4002626756251</v>
      </c>
      <c r="P996" s="60" t="str">
        <f t="shared" si="15"/>
        <v>QM</v>
      </c>
    </row>
    <row r="997" spans="1:16" x14ac:dyDescent="0.25">
      <c r="A997" s="93" t="s">
        <v>964</v>
      </c>
      <c r="B997" s="89" t="s">
        <v>965</v>
      </c>
      <c r="C997" s="89" t="s">
        <v>959</v>
      </c>
      <c r="D997" s="90">
        <v>32880</v>
      </c>
      <c r="E997" s="88">
        <v>2010756</v>
      </c>
      <c r="F997" s="89" t="s">
        <v>4682</v>
      </c>
      <c r="G997" s="91">
        <v>89.499999999999986</v>
      </c>
      <c r="H997" s="64">
        <f>_xlfn.IFNA(G997*(1-VLOOKUP(A997,Rabatte!A:G,7,FALSE)),G997*1)</f>
        <v>89.499999999999986</v>
      </c>
      <c r="I997" s="88">
        <v>9999</v>
      </c>
      <c r="J997" s="64">
        <f>_xlfn.IFNA(G997*(1-VLOOKUP(A997,Rabatte!A:H,8,FALSE)),G997*1)</f>
        <v>89.499999999999986</v>
      </c>
      <c r="K997" s="93">
        <v>0.75</v>
      </c>
      <c r="L997" s="99">
        <v>4002626756244</v>
      </c>
      <c r="P997" s="60" t="str">
        <f t="shared" si="15"/>
        <v>QM</v>
      </c>
    </row>
    <row r="998" spans="1:16" x14ac:dyDescent="0.25">
      <c r="A998" s="93" t="s">
        <v>964</v>
      </c>
      <c r="B998" s="89" t="s">
        <v>965</v>
      </c>
      <c r="C998" s="89" t="s">
        <v>959</v>
      </c>
      <c r="D998" s="90">
        <v>32882</v>
      </c>
      <c r="E998" s="88">
        <v>2010769</v>
      </c>
      <c r="F998" s="89" t="s">
        <v>2253</v>
      </c>
      <c r="G998" s="91">
        <v>267.25</v>
      </c>
      <c r="H998" s="64">
        <f>_xlfn.IFNA(G998*(1-VLOOKUP(A998,Rabatte!A:G,7,FALSE)),G998*1)</f>
        <v>267.25</v>
      </c>
      <c r="I998" s="88">
        <v>1</v>
      </c>
      <c r="J998" s="64">
        <f>_xlfn.IFNA(G998*(1-VLOOKUP(A998,Rabatte!A:H,8,FALSE)),G998*1)</f>
        <v>267.25</v>
      </c>
      <c r="K998" s="93">
        <v>2.5</v>
      </c>
      <c r="L998" s="99">
        <v>4002626648303</v>
      </c>
      <c r="P998" s="60" t="str">
        <f t="shared" si="15"/>
        <v>QM</v>
      </c>
    </row>
    <row r="999" spans="1:16" x14ac:dyDescent="0.25">
      <c r="A999" s="88" t="s">
        <v>964</v>
      </c>
      <c r="B999" s="89" t="s">
        <v>965</v>
      </c>
      <c r="C999" s="89" t="s">
        <v>959</v>
      </c>
      <c r="D999" s="90">
        <v>32883</v>
      </c>
      <c r="E999" s="88">
        <v>2010776</v>
      </c>
      <c r="F999" s="89" t="s">
        <v>4683</v>
      </c>
      <c r="G999" s="91">
        <v>299</v>
      </c>
      <c r="H999" s="64">
        <f>_xlfn.IFNA(G999*(1-VLOOKUP(A999,Rabatte!A:G,7,FALSE)),G999*1)</f>
        <v>299</v>
      </c>
      <c r="I999" s="88">
        <v>1</v>
      </c>
      <c r="J999" s="64">
        <f>_xlfn.IFNA(G999*(1-VLOOKUP(A999,Rabatte!A:H,8,FALSE)),G999*1)</f>
        <v>299</v>
      </c>
      <c r="K999" s="93">
        <v>3.7</v>
      </c>
      <c r="L999" s="99">
        <v>4002626648358</v>
      </c>
      <c r="P999" s="60" t="str">
        <f t="shared" si="15"/>
        <v>QM</v>
      </c>
    </row>
    <row r="1000" spans="1:16" x14ac:dyDescent="0.25">
      <c r="A1000" s="88" t="s">
        <v>964</v>
      </c>
      <c r="B1000" s="89" t="s">
        <v>965</v>
      </c>
      <c r="C1000" s="89" t="s">
        <v>959</v>
      </c>
      <c r="D1000" s="90">
        <v>32886</v>
      </c>
      <c r="E1000" s="88">
        <v>2010783</v>
      </c>
      <c r="F1000" s="89" t="s">
        <v>4684</v>
      </c>
      <c r="G1000" s="91">
        <v>222.75</v>
      </c>
      <c r="H1000" s="64">
        <f>_xlfn.IFNA(G1000*(1-VLOOKUP(A1000,Rabatte!A:G,7,FALSE)),G1000*1)</f>
        <v>222.75</v>
      </c>
      <c r="I1000" s="88">
        <v>1</v>
      </c>
      <c r="J1000" s="64">
        <f>_xlfn.IFNA(G1000*(1-VLOOKUP(A1000,Rabatte!A:H,8,FALSE)),G1000*1)</f>
        <v>222.75</v>
      </c>
      <c r="K1000" s="93">
        <v>2.1</v>
      </c>
      <c r="L1000" s="99">
        <v>4002626756374</v>
      </c>
      <c r="P1000" s="60" t="str">
        <f t="shared" si="15"/>
        <v>QM</v>
      </c>
    </row>
    <row r="1001" spans="1:16" x14ac:dyDescent="0.25">
      <c r="A1001" s="88" t="s">
        <v>964</v>
      </c>
      <c r="B1001" s="89" t="s">
        <v>965</v>
      </c>
      <c r="C1001" s="89" t="s">
        <v>959</v>
      </c>
      <c r="D1001" s="90">
        <v>32887</v>
      </c>
      <c r="E1001" s="88">
        <v>2010794</v>
      </c>
      <c r="F1001" s="89" t="s">
        <v>2264</v>
      </c>
      <c r="G1001" s="91">
        <v>242</v>
      </c>
      <c r="H1001" s="64">
        <f>_xlfn.IFNA(G1001*(1-VLOOKUP(A1001,Rabatte!A:G,7,FALSE)),G1001*1)</f>
        <v>242</v>
      </c>
      <c r="I1001" s="88">
        <v>1</v>
      </c>
      <c r="J1001" s="64">
        <f>_xlfn.IFNA(G1001*(1-VLOOKUP(A1001,Rabatte!A:H,8,FALSE)),G1001*1)</f>
        <v>242</v>
      </c>
      <c r="K1001" s="93">
        <v>3.1</v>
      </c>
      <c r="L1001" s="99">
        <v>4002626756947</v>
      </c>
      <c r="P1001" s="60" t="str">
        <f t="shared" si="15"/>
        <v>QM</v>
      </c>
    </row>
    <row r="1002" spans="1:16" x14ac:dyDescent="0.25">
      <c r="A1002" s="88" t="s">
        <v>964</v>
      </c>
      <c r="B1002" s="89" t="s">
        <v>965</v>
      </c>
      <c r="C1002" s="89" t="s">
        <v>959</v>
      </c>
      <c r="D1002" s="90">
        <v>32888</v>
      </c>
      <c r="E1002" s="88">
        <v>2010799</v>
      </c>
      <c r="F1002" s="89" t="s">
        <v>4685</v>
      </c>
      <c r="G1002" s="91">
        <v>274</v>
      </c>
      <c r="H1002" s="64">
        <f>_xlfn.IFNA(G1002*(1-VLOOKUP(A1002,Rabatte!A:G,7,FALSE)),G1002*1)</f>
        <v>274</v>
      </c>
      <c r="I1002" s="88">
        <v>1</v>
      </c>
      <c r="J1002" s="64">
        <f>_xlfn.IFNA(G1002*(1-VLOOKUP(A1002,Rabatte!A:H,8,FALSE)),G1002*1)</f>
        <v>274</v>
      </c>
      <c r="K1002" s="93">
        <v>4.9000000000000004</v>
      </c>
      <c r="L1002" s="99">
        <v>4002626756978</v>
      </c>
      <c r="P1002" s="60" t="str">
        <f t="shared" si="15"/>
        <v>QM</v>
      </c>
    </row>
    <row r="1003" spans="1:16" x14ac:dyDescent="0.25">
      <c r="A1003" s="88" t="s">
        <v>964</v>
      </c>
      <c r="B1003" s="89" t="s">
        <v>965</v>
      </c>
      <c r="C1003" s="89" t="s">
        <v>959</v>
      </c>
      <c r="D1003" s="90">
        <v>32893</v>
      </c>
      <c r="E1003" s="88">
        <v>2037129</v>
      </c>
      <c r="F1003" s="89" t="s">
        <v>2975</v>
      </c>
      <c r="G1003" s="91">
        <v>400.25000000000006</v>
      </c>
      <c r="H1003" s="64">
        <f>_xlfn.IFNA(G1003*(1-VLOOKUP(A1003,Rabatte!A:G,7,FALSE)),G1003*1)</f>
        <v>400.25000000000006</v>
      </c>
      <c r="I1003" s="88">
        <v>1</v>
      </c>
      <c r="J1003" s="64">
        <f>_xlfn.IFNA(G1003*(1-VLOOKUP(A1003,Rabatte!A:H,8,FALSE)),G1003*1)</f>
        <v>400.25000000000006</v>
      </c>
      <c r="K1003" s="93">
        <v>13.3</v>
      </c>
      <c r="L1003" s="99">
        <v>4002626852045</v>
      </c>
      <c r="P1003" s="60" t="str">
        <f t="shared" si="15"/>
        <v>QM</v>
      </c>
    </row>
    <row r="1004" spans="1:16" x14ac:dyDescent="0.25">
      <c r="A1004" s="88" t="s">
        <v>964</v>
      </c>
      <c r="B1004" s="89" t="s">
        <v>965</v>
      </c>
      <c r="C1004" s="89" t="s">
        <v>959</v>
      </c>
      <c r="D1004" s="90">
        <v>32894</v>
      </c>
      <c r="E1004" s="88">
        <v>2037130</v>
      </c>
      <c r="F1004" s="89" t="s">
        <v>2976</v>
      </c>
      <c r="G1004" s="91">
        <v>400.25000000000006</v>
      </c>
      <c r="H1004" s="64">
        <f>_xlfn.IFNA(G1004*(1-VLOOKUP(A1004,Rabatte!A:G,7,FALSE)),G1004*1)</f>
        <v>400.25000000000006</v>
      </c>
      <c r="I1004" s="88">
        <v>1</v>
      </c>
      <c r="J1004" s="64">
        <f>_xlfn.IFNA(G1004*(1-VLOOKUP(A1004,Rabatte!A:H,8,FALSE)),G1004*1)</f>
        <v>400.25000000000006</v>
      </c>
      <c r="K1004" s="93">
        <v>13.3</v>
      </c>
      <c r="L1004" s="99">
        <v>4002626852182</v>
      </c>
      <c r="P1004" s="60" t="str">
        <f t="shared" si="15"/>
        <v>QM</v>
      </c>
    </row>
    <row r="1005" spans="1:16" x14ac:dyDescent="0.25">
      <c r="A1005" s="88" t="s">
        <v>964</v>
      </c>
      <c r="B1005" s="89" t="s">
        <v>965</v>
      </c>
      <c r="C1005" s="89" t="s">
        <v>959</v>
      </c>
      <c r="D1005" s="90">
        <v>32895</v>
      </c>
      <c r="E1005" s="88">
        <v>2037131</v>
      </c>
      <c r="F1005" s="89" t="s">
        <v>2977</v>
      </c>
      <c r="G1005" s="91">
        <v>400.25000000000006</v>
      </c>
      <c r="H1005" s="64">
        <f>_xlfn.IFNA(G1005*(1-VLOOKUP(A1005,Rabatte!A:G,7,FALSE)),G1005*1)</f>
        <v>400.25000000000006</v>
      </c>
      <c r="I1005" s="88">
        <v>1</v>
      </c>
      <c r="J1005" s="64">
        <f>_xlfn.IFNA(G1005*(1-VLOOKUP(A1005,Rabatte!A:H,8,FALSE)),G1005*1)</f>
        <v>400.25000000000006</v>
      </c>
      <c r="K1005" s="93">
        <v>13.3</v>
      </c>
      <c r="L1005" s="99">
        <v>4002626852052</v>
      </c>
      <c r="P1005" s="60" t="str">
        <f t="shared" si="15"/>
        <v>QM</v>
      </c>
    </row>
    <row r="1006" spans="1:16" x14ac:dyDescent="0.25">
      <c r="A1006" s="88" t="s">
        <v>964</v>
      </c>
      <c r="B1006" s="89" t="s">
        <v>965</v>
      </c>
      <c r="C1006" s="89" t="s">
        <v>959</v>
      </c>
      <c r="D1006" s="90">
        <v>32896</v>
      </c>
      <c r="E1006" s="88">
        <v>2037132</v>
      </c>
      <c r="F1006" s="89" t="s">
        <v>2978</v>
      </c>
      <c r="G1006" s="91">
        <v>400.25000000000006</v>
      </c>
      <c r="H1006" s="64">
        <f>_xlfn.IFNA(G1006*(1-VLOOKUP(A1006,Rabatte!A:G,7,FALSE)),G1006*1)</f>
        <v>400.25000000000006</v>
      </c>
      <c r="I1006" s="88">
        <v>1</v>
      </c>
      <c r="J1006" s="64">
        <f>_xlfn.IFNA(G1006*(1-VLOOKUP(A1006,Rabatte!A:H,8,FALSE)),G1006*1)</f>
        <v>400.25000000000006</v>
      </c>
      <c r="K1006" s="93">
        <v>13.3</v>
      </c>
      <c r="L1006" s="99">
        <v>4002626852199</v>
      </c>
      <c r="P1006" s="60" t="str">
        <f t="shared" si="15"/>
        <v>QM</v>
      </c>
    </row>
    <row r="1007" spans="1:16" x14ac:dyDescent="0.25">
      <c r="A1007" s="88" t="s">
        <v>964</v>
      </c>
      <c r="B1007" s="89" t="s">
        <v>965</v>
      </c>
      <c r="C1007" s="89" t="s">
        <v>959</v>
      </c>
      <c r="D1007" s="90">
        <v>32905</v>
      </c>
      <c r="E1007" s="88">
        <v>2037133</v>
      </c>
      <c r="F1007" s="89" t="s">
        <v>2979</v>
      </c>
      <c r="G1007" s="91">
        <v>432.75000000000006</v>
      </c>
      <c r="H1007" s="64">
        <f>_xlfn.IFNA(G1007*(1-VLOOKUP(A1007,Rabatte!A:G,7,FALSE)),G1007*1)</f>
        <v>432.75000000000006</v>
      </c>
      <c r="I1007" s="88">
        <v>1</v>
      </c>
      <c r="J1007" s="64">
        <f>_xlfn.IFNA(G1007*(1-VLOOKUP(A1007,Rabatte!A:H,8,FALSE)),G1007*1)</f>
        <v>432.75000000000006</v>
      </c>
      <c r="K1007" s="93">
        <v>15.8</v>
      </c>
      <c r="L1007" s="99">
        <v>4002626852069</v>
      </c>
      <c r="P1007" s="60" t="str">
        <f t="shared" si="15"/>
        <v>QM</v>
      </c>
    </row>
    <row r="1008" spans="1:16" x14ac:dyDescent="0.25">
      <c r="A1008" s="88" t="s">
        <v>964</v>
      </c>
      <c r="B1008" s="89" t="s">
        <v>965</v>
      </c>
      <c r="C1008" s="89" t="s">
        <v>959</v>
      </c>
      <c r="D1008" s="90">
        <v>32906</v>
      </c>
      <c r="E1008" s="88">
        <v>2037134</v>
      </c>
      <c r="F1008" s="89" t="s">
        <v>2980</v>
      </c>
      <c r="G1008" s="91">
        <v>432.75000000000006</v>
      </c>
      <c r="H1008" s="64">
        <f>_xlfn.IFNA(G1008*(1-VLOOKUP(A1008,Rabatte!A:G,7,FALSE)),G1008*1)</f>
        <v>432.75000000000006</v>
      </c>
      <c r="I1008" s="88">
        <v>1</v>
      </c>
      <c r="J1008" s="64">
        <f>_xlfn.IFNA(G1008*(1-VLOOKUP(A1008,Rabatte!A:H,8,FALSE)),G1008*1)</f>
        <v>432.75000000000006</v>
      </c>
      <c r="K1008" s="93">
        <v>15.8</v>
      </c>
      <c r="L1008" s="99">
        <v>4002626852205</v>
      </c>
      <c r="P1008" s="60" t="str">
        <f t="shared" si="15"/>
        <v>QM</v>
      </c>
    </row>
    <row r="1009" spans="1:16" x14ac:dyDescent="0.25">
      <c r="A1009" s="88" t="s">
        <v>964</v>
      </c>
      <c r="B1009" s="89" t="s">
        <v>965</v>
      </c>
      <c r="C1009" s="89" t="s">
        <v>959</v>
      </c>
      <c r="D1009" s="90">
        <v>32907</v>
      </c>
      <c r="E1009" s="88">
        <v>2037135</v>
      </c>
      <c r="F1009" s="89" t="s">
        <v>2981</v>
      </c>
      <c r="G1009" s="91">
        <v>432.75000000000006</v>
      </c>
      <c r="H1009" s="64">
        <f>_xlfn.IFNA(G1009*(1-VLOOKUP(A1009,Rabatte!A:G,7,FALSE)),G1009*1)</f>
        <v>432.75000000000006</v>
      </c>
      <c r="I1009" s="88">
        <v>1</v>
      </c>
      <c r="J1009" s="64">
        <f>_xlfn.IFNA(G1009*(1-VLOOKUP(A1009,Rabatte!A:H,8,FALSE)),G1009*1)</f>
        <v>432.75000000000006</v>
      </c>
      <c r="K1009" s="93">
        <v>15.8</v>
      </c>
      <c r="L1009" s="99">
        <v>4002626852076</v>
      </c>
      <c r="P1009" s="60" t="str">
        <f t="shared" si="15"/>
        <v>QM</v>
      </c>
    </row>
    <row r="1010" spans="1:16" x14ac:dyDescent="0.25">
      <c r="A1010" s="88" t="s">
        <v>964</v>
      </c>
      <c r="B1010" s="89" t="s">
        <v>965</v>
      </c>
      <c r="C1010" s="89" t="s">
        <v>959</v>
      </c>
      <c r="D1010" s="90">
        <v>32908</v>
      </c>
      <c r="E1010" s="88">
        <v>2037136</v>
      </c>
      <c r="F1010" s="89" t="s">
        <v>2982</v>
      </c>
      <c r="G1010" s="91">
        <v>432.75000000000006</v>
      </c>
      <c r="H1010" s="64">
        <f>_xlfn.IFNA(G1010*(1-VLOOKUP(A1010,Rabatte!A:G,7,FALSE)),G1010*1)</f>
        <v>432.75000000000006</v>
      </c>
      <c r="I1010" s="88">
        <v>1</v>
      </c>
      <c r="J1010" s="64">
        <f>_xlfn.IFNA(G1010*(1-VLOOKUP(A1010,Rabatte!A:H,8,FALSE)),G1010*1)</f>
        <v>432.75000000000006</v>
      </c>
      <c r="K1010" s="93">
        <v>15.8</v>
      </c>
      <c r="L1010" s="99">
        <v>4002626852229</v>
      </c>
      <c r="P1010" s="60" t="str">
        <f t="shared" si="15"/>
        <v>QM</v>
      </c>
    </row>
    <row r="1011" spans="1:16" x14ac:dyDescent="0.25">
      <c r="A1011" s="88" t="s">
        <v>964</v>
      </c>
      <c r="B1011" s="89" t="s">
        <v>965</v>
      </c>
      <c r="C1011" s="89" t="s">
        <v>959</v>
      </c>
      <c r="D1011" s="90">
        <v>32915</v>
      </c>
      <c r="E1011" s="88">
        <v>2037137</v>
      </c>
      <c r="F1011" s="89" t="s">
        <v>2983</v>
      </c>
      <c r="G1011" s="91">
        <v>512</v>
      </c>
      <c r="H1011" s="64">
        <f>_xlfn.IFNA(G1011*(1-VLOOKUP(A1011,Rabatte!A:G,7,FALSE)),G1011*1)</f>
        <v>512</v>
      </c>
      <c r="I1011" s="88">
        <v>1</v>
      </c>
      <c r="J1011" s="64">
        <f>_xlfn.IFNA(G1011*(1-VLOOKUP(A1011,Rabatte!A:H,8,FALSE)),G1011*1)</f>
        <v>512</v>
      </c>
      <c r="K1011" s="93">
        <v>21.5</v>
      </c>
      <c r="L1011" s="99">
        <v>4002626852090</v>
      </c>
      <c r="P1011" s="60" t="str">
        <f t="shared" si="15"/>
        <v>QM</v>
      </c>
    </row>
    <row r="1012" spans="1:16" x14ac:dyDescent="0.25">
      <c r="A1012" s="88" t="s">
        <v>964</v>
      </c>
      <c r="B1012" s="89" t="s">
        <v>965</v>
      </c>
      <c r="C1012" s="89" t="s">
        <v>959</v>
      </c>
      <c r="D1012" s="90">
        <v>32916</v>
      </c>
      <c r="E1012" s="88">
        <v>2037138</v>
      </c>
      <c r="F1012" s="89" t="s">
        <v>2984</v>
      </c>
      <c r="G1012" s="91">
        <v>512</v>
      </c>
      <c r="H1012" s="64">
        <f>_xlfn.IFNA(G1012*(1-VLOOKUP(A1012,Rabatte!A:G,7,FALSE)),G1012*1)</f>
        <v>512</v>
      </c>
      <c r="I1012" s="88">
        <v>1</v>
      </c>
      <c r="J1012" s="64">
        <f>_xlfn.IFNA(G1012*(1-VLOOKUP(A1012,Rabatte!A:H,8,FALSE)),G1012*1)</f>
        <v>512</v>
      </c>
      <c r="K1012" s="93">
        <v>21.5</v>
      </c>
      <c r="L1012" s="99">
        <v>4002626852274</v>
      </c>
      <c r="P1012" s="60" t="str">
        <f t="shared" si="15"/>
        <v>QM</v>
      </c>
    </row>
    <row r="1013" spans="1:16" x14ac:dyDescent="0.25">
      <c r="A1013" s="88" t="s">
        <v>964</v>
      </c>
      <c r="B1013" s="89" t="s">
        <v>965</v>
      </c>
      <c r="C1013" s="89" t="s">
        <v>959</v>
      </c>
      <c r="D1013" s="90">
        <v>32917</v>
      </c>
      <c r="E1013" s="88">
        <v>2037139</v>
      </c>
      <c r="F1013" s="89" t="s">
        <v>2985</v>
      </c>
      <c r="G1013" s="91">
        <v>512</v>
      </c>
      <c r="H1013" s="64">
        <f>_xlfn.IFNA(G1013*(1-VLOOKUP(A1013,Rabatte!A:G,7,FALSE)),G1013*1)</f>
        <v>512</v>
      </c>
      <c r="I1013" s="88">
        <v>1</v>
      </c>
      <c r="J1013" s="64">
        <f>_xlfn.IFNA(G1013*(1-VLOOKUP(A1013,Rabatte!A:H,8,FALSE)),G1013*1)</f>
        <v>512</v>
      </c>
      <c r="K1013" s="93">
        <v>21.5</v>
      </c>
      <c r="L1013" s="99">
        <v>4002626852106</v>
      </c>
      <c r="P1013" s="60" t="str">
        <f t="shared" si="15"/>
        <v>QM</v>
      </c>
    </row>
    <row r="1014" spans="1:16" x14ac:dyDescent="0.25">
      <c r="A1014" s="88" t="s">
        <v>964</v>
      </c>
      <c r="B1014" s="89" t="s">
        <v>965</v>
      </c>
      <c r="C1014" s="89" t="s">
        <v>959</v>
      </c>
      <c r="D1014" s="90">
        <v>32918</v>
      </c>
      <c r="E1014" s="88">
        <v>2037140</v>
      </c>
      <c r="F1014" s="89" t="s">
        <v>2986</v>
      </c>
      <c r="G1014" s="91">
        <v>512</v>
      </c>
      <c r="H1014" s="64">
        <f>_xlfn.IFNA(G1014*(1-VLOOKUP(A1014,Rabatte!A:G,7,FALSE)),G1014*1)</f>
        <v>512</v>
      </c>
      <c r="I1014" s="88">
        <v>1</v>
      </c>
      <c r="J1014" s="64">
        <f>_xlfn.IFNA(G1014*(1-VLOOKUP(A1014,Rabatte!A:H,8,FALSE)),G1014*1)</f>
        <v>512</v>
      </c>
      <c r="K1014" s="93">
        <v>21.5</v>
      </c>
      <c r="L1014" s="99">
        <v>4002626852281</v>
      </c>
      <c r="P1014" s="60" t="str">
        <f t="shared" si="15"/>
        <v>QM</v>
      </c>
    </row>
    <row r="1015" spans="1:16" x14ac:dyDescent="0.25">
      <c r="A1015" s="88" t="s">
        <v>964</v>
      </c>
      <c r="B1015" s="89" t="s">
        <v>965</v>
      </c>
      <c r="C1015" s="89" t="s">
        <v>959</v>
      </c>
      <c r="D1015" s="90">
        <v>32926</v>
      </c>
      <c r="E1015" s="88">
        <v>2037141</v>
      </c>
      <c r="F1015" s="89" t="s">
        <v>2987</v>
      </c>
      <c r="G1015" s="91">
        <v>750</v>
      </c>
      <c r="H1015" s="64">
        <f>_xlfn.IFNA(G1015*(1-VLOOKUP(A1015,Rabatte!A:G,7,FALSE)),G1015*1)</f>
        <v>750</v>
      </c>
      <c r="I1015" s="88">
        <v>1</v>
      </c>
      <c r="J1015" s="64">
        <f>_xlfn.IFNA(G1015*(1-VLOOKUP(A1015,Rabatte!A:H,8,FALSE)),G1015*1)</f>
        <v>750</v>
      </c>
      <c r="K1015" s="93">
        <v>35</v>
      </c>
      <c r="L1015" s="99">
        <v>4002626852120</v>
      </c>
      <c r="P1015" s="60" t="str">
        <f t="shared" si="15"/>
        <v>QM</v>
      </c>
    </row>
    <row r="1016" spans="1:16" x14ac:dyDescent="0.25">
      <c r="A1016" s="88" t="s">
        <v>964</v>
      </c>
      <c r="B1016" s="89" t="s">
        <v>965</v>
      </c>
      <c r="C1016" s="89" t="s">
        <v>959</v>
      </c>
      <c r="D1016" s="90">
        <v>32927</v>
      </c>
      <c r="E1016" s="88">
        <v>2037142</v>
      </c>
      <c r="F1016" s="89" t="s">
        <v>2988</v>
      </c>
      <c r="G1016" s="91">
        <v>750</v>
      </c>
      <c r="H1016" s="64">
        <f>_xlfn.IFNA(G1016*(1-VLOOKUP(A1016,Rabatte!A:G,7,FALSE)),G1016*1)</f>
        <v>750</v>
      </c>
      <c r="I1016" s="88">
        <v>1</v>
      </c>
      <c r="J1016" s="64">
        <f>_xlfn.IFNA(G1016*(1-VLOOKUP(A1016,Rabatte!A:H,8,FALSE)),G1016*1)</f>
        <v>750</v>
      </c>
      <c r="K1016" s="93">
        <v>35</v>
      </c>
      <c r="L1016" s="99">
        <v>4002626852311</v>
      </c>
      <c r="P1016" s="60" t="str">
        <f t="shared" si="15"/>
        <v>QM</v>
      </c>
    </row>
    <row r="1017" spans="1:16" x14ac:dyDescent="0.25">
      <c r="A1017" s="88" t="s">
        <v>964</v>
      </c>
      <c r="B1017" s="89" t="s">
        <v>965</v>
      </c>
      <c r="C1017" s="89" t="s">
        <v>959</v>
      </c>
      <c r="D1017" s="90">
        <v>32928</v>
      </c>
      <c r="E1017" s="88">
        <v>2037143</v>
      </c>
      <c r="F1017" s="89" t="s">
        <v>2989</v>
      </c>
      <c r="G1017" s="91">
        <v>750</v>
      </c>
      <c r="H1017" s="64">
        <f>_xlfn.IFNA(G1017*(1-VLOOKUP(A1017,Rabatte!A:G,7,FALSE)),G1017*1)</f>
        <v>750</v>
      </c>
      <c r="I1017" s="88">
        <v>1</v>
      </c>
      <c r="J1017" s="64">
        <f>_xlfn.IFNA(G1017*(1-VLOOKUP(A1017,Rabatte!A:H,8,FALSE)),G1017*1)</f>
        <v>750</v>
      </c>
      <c r="K1017" s="93">
        <v>35</v>
      </c>
      <c r="L1017" s="99">
        <v>4002626852137</v>
      </c>
      <c r="P1017" s="60" t="str">
        <f t="shared" si="15"/>
        <v>QM</v>
      </c>
    </row>
    <row r="1018" spans="1:16" x14ac:dyDescent="0.25">
      <c r="A1018" s="88" t="s">
        <v>964</v>
      </c>
      <c r="B1018" s="89" t="s">
        <v>965</v>
      </c>
      <c r="C1018" s="89" t="s">
        <v>959</v>
      </c>
      <c r="D1018" s="90">
        <v>32929</v>
      </c>
      <c r="E1018" s="88">
        <v>2037144</v>
      </c>
      <c r="F1018" s="89" t="s">
        <v>2990</v>
      </c>
      <c r="G1018" s="91">
        <v>750</v>
      </c>
      <c r="H1018" s="64">
        <f>_xlfn.IFNA(G1018*(1-VLOOKUP(A1018,Rabatte!A:G,7,FALSE)),G1018*1)</f>
        <v>750</v>
      </c>
      <c r="I1018" s="88">
        <v>1</v>
      </c>
      <c r="J1018" s="64">
        <f>_xlfn.IFNA(G1018*(1-VLOOKUP(A1018,Rabatte!A:H,8,FALSE)),G1018*1)</f>
        <v>750</v>
      </c>
      <c r="K1018" s="93">
        <v>35</v>
      </c>
      <c r="L1018" s="99">
        <v>4002626852328</v>
      </c>
      <c r="P1018" s="60" t="str">
        <f t="shared" si="15"/>
        <v>QM</v>
      </c>
    </row>
    <row r="1019" spans="1:16" x14ac:dyDescent="0.25">
      <c r="A1019" s="88" t="s">
        <v>964</v>
      </c>
      <c r="B1019" s="89" t="s">
        <v>965</v>
      </c>
      <c r="C1019" s="89" t="s">
        <v>959</v>
      </c>
      <c r="D1019" s="90">
        <v>32935</v>
      </c>
      <c r="E1019" s="88">
        <v>2037145</v>
      </c>
      <c r="F1019" s="89" t="s">
        <v>2991</v>
      </c>
      <c r="G1019" s="91">
        <v>804</v>
      </c>
      <c r="H1019" s="64">
        <f>_xlfn.IFNA(G1019*(1-VLOOKUP(A1019,Rabatte!A:G,7,FALSE)),G1019*1)</f>
        <v>804</v>
      </c>
      <c r="I1019" s="88">
        <v>1</v>
      </c>
      <c r="J1019" s="64">
        <f>_xlfn.IFNA(G1019*(1-VLOOKUP(A1019,Rabatte!A:H,8,FALSE)),G1019*1)</f>
        <v>804</v>
      </c>
      <c r="K1019" s="93">
        <v>41.5</v>
      </c>
      <c r="L1019" s="99">
        <v>4002626852144</v>
      </c>
      <c r="P1019" s="60" t="str">
        <f t="shared" si="15"/>
        <v>QM</v>
      </c>
    </row>
    <row r="1020" spans="1:16" x14ac:dyDescent="0.25">
      <c r="A1020" s="88" t="s">
        <v>964</v>
      </c>
      <c r="B1020" s="89" t="s">
        <v>965</v>
      </c>
      <c r="C1020" s="89" t="s">
        <v>959</v>
      </c>
      <c r="D1020" s="90">
        <v>32936</v>
      </c>
      <c r="E1020" s="88">
        <v>2037146</v>
      </c>
      <c r="F1020" s="89" t="s">
        <v>2992</v>
      </c>
      <c r="G1020" s="91">
        <v>804</v>
      </c>
      <c r="H1020" s="64">
        <f>_xlfn.IFNA(G1020*(1-VLOOKUP(A1020,Rabatte!A:G,7,FALSE)),G1020*1)</f>
        <v>804</v>
      </c>
      <c r="I1020" s="88">
        <v>1</v>
      </c>
      <c r="J1020" s="64">
        <f>_xlfn.IFNA(G1020*(1-VLOOKUP(A1020,Rabatte!A:H,8,FALSE)),G1020*1)</f>
        <v>804</v>
      </c>
      <c r="K1020" s="93">
        <v>41.5</v>
      </c>
      <c r="L1020" s="99">
        <v>4002626852335</v>
      </c>
      <c r="P1020" s="60" t="str">
        <f t="shared" si="15"/>
        <v>QM</v>
      </c>
    </row>
    <row r="1021" spans="1:16" x14ac:dyDescent="0.25">
      <c r="A1021" s="88" t="s">
        <v>964</v>
      </c>
      <c r="B1021" s="89" t="s">
        <v>965</v>
      </c>
      <c r="C1021" s="89" t="s">
        <v>959</v>
      </c>
      <c r="D1021" s="90">
        <v>32937</v>
      </c>
      <c r="E1021" s="88">
        <v>2037147</v>
      </c>
      <c r="F1021" s="89" t="s">
        <v>2993</v>
      </c>
      <c r="G1021" s="91">
        <v>804</v>
      </c>
      <c r="H1021" s="64">
        <f>_xlfn.IFNA(G1021*(1-VLOOKUP(A1021,Rabatte!A:G,7,FALSE)),G1021*1)</f>
        <v>804</v>
      </c>
      <c r="I1021" s="88">
        <v>1</v>
      </c>
      <c r="J1021" s="64">
        <f>_xlfn.IFNA(G1021*(1-VLOOKUP(A1021,Rabatte!A:H,8,FALSE)),G1021*1)</f>
        <v>804</v>
      </c>
      <c r="K1021" s="93">
        <v>41.5</v>
      </c>
      <c r="L1021" s="99">
        <v>4002626852151</v>
      </c>
      <c r="P1021" s="60" t="str">
        <f t="shared" si="15"/>
        <v>QM</v>
      </c>
    </row>
    <row r="1022" spans="1:16" x14ac:dyDescent="0.25">
      <c r="A1022" s="88" t="s">
        <v>964</v>
      </c>
      <c r="B1022" s="89" t="s">
        <v>965</v>
      </c>
      <c r="C1022" s="89" t="s">
        <v>959</v>
      </c>
      <c r="D1022" s="90">
        <v>32938</v>
      </c>
      <c r="E1022" s="88">
        <v>2037148</v>
      </c>
      <c r="F1022" s="89" t="s">
        <v>2994</v>
      </c>
      <c r="G1022" s="91">
        <v>804</v>
      </c>
      <c r="H1022" s="64">
        <f>_xlfn.IFNA(G1022*(1-VLOOKUP(A1022,Rabatte!A:G,7,FALSE)),G1022*1)</f>
        <v>804</v>
      </c>
      <c r="I1022" s="88">
        <v>999</v>
      </c>
      <c r="J1022" s="64">
        <f>_xlfn.IFNA(G1022*(1-VLOOKUP(A1022,Rabatte!A:H,8,FALSE)),G1022*1)</f>
        <v>804</v>
      </c>
      <c r="K1022" s="93">
        <v>41.5</v>
      </c>
      <c r="L1022" s="99">
        <v>4002626852342</v>
      </c>
      <c r="P1022" s="60" t="str">
        <f t="shared" si="15"/>
        <v>QM</v>
      </c>
    </row>
    <row r="1023" spans="1:16" x14ac:dyDescent="0.25">
      <c r="A1023" s="88" t="s">
        <v>964</v>
      </c>
      <c r="B1023" s="89" t="s">
        <v>965</v>
      </c>
      <c r="C1023" s="89" t="s">
        <v>959</v>
      </c>
      <c r="D1023" s="90">
        <v>32945</v>
      </c>
      <c r="E1023" s="88">
        <v>2037149</v>
      </c>
      <c r="F1023" s="89" t="s">
        <v>2995</v>
      </c>
      <c r="G1023" s="91">
        <v>940</v>
      </c>
      <c r="H1023" s="64">
        <f>_xlfn.IFNA(G1023*(1-VLOOKUP(A1023,Rabatte!A:G,7,FALSE)),G1023*1)</f>
        <v>940</v>
      </c>
      <c r="I1023" s="88">
        <v>1</v>
      </c>
      <c r="J1023" s="64">
        <f>_xlfn.IFNA(G1023*(1-VLOOKUP(A1023,Rabatte!A:H,8,FALSE)),G1023*1)</f>
        <v>940</v>
      </c>
      <c r="K1023" s="93">
        <v>57.8</v>
      </c>
      <c r="L1023" s="99">
        <v>4002626852168</v>
      </c>
      <c r="P1023" s="60" t="str">
        <f t="shared" si="15"/>
        <v>QM</v>
      </c>
    </row>
    <row r="1024" spans="1:16" x14ac:dyDescent="0.25">
      <c r="A1024" s="88" t="s">
        <v>964</v>
      </c>
      <c r="B1024" s="89" t="s">
        <v>965</v>
      </c>
      <c r="C1024" s="89" t="s">
        <v>959</v>
      </c>
      <c r="D1024" s="90">
        <v>32946</v>
      </c>
      <c r="E1024" s="88">
        <v>2037150</v>
      </c>
      <c r="F1024" s="89" t="s">
        <v>2996</v>
      </c>
      <c r="G1024" s="91">
        <v>940</v>
      </c>
      <c r="H1024" s="64">
        <f>_xlfn.IFNA(G1024*(1-VLOOKUP(A1024,Rabatte!A:G,7,FALSE)),G1024*1)</f>
        <v>940</v>
      </c>
      <c r="I1024" s="88">
        <v>1</v>
      </c>
      <c r="J1024" s="64">
        <f>_xlfn.IFNA(G1024*(1-VLOOKUP(A1024,Rabatte!A:H,8,FALSE)),G1024*1)</f>
        <v>940</v>
      </c>
      <c r="K1024" s="93">
        <v>57.8</v>
      </c>
      <c r="L1024" s="99">
        <v>4002626852359</v>
      </c>
      <c r="P1024" s="60" t="str">
        <f t="shared" si="15"/>
        <v>QM</v>
      </c>
    </row>
    <row r="1025" spans="1:16" x14ac:dyDescent="0.25">
      <c r="A1025" s="88" t="s">
        <v>964</v>
      </c>
      <c r="B1025" s="89" t="s">
        <v>965</v>
      </c>
      <c r="C1025" s="89" t="s">
        <v>959</v>
      </c>
      <c r="D1025" s="90">
        <v>32947</v>
      </c>
      <c r="E1025" s="88">
        <v>2037151</v>
      </c>
      <c r="F1025" s="89" t="s">
        <v>2997</v>
      </c>
      <c r="G1025" s="91">
        <v>940</v>
      </c>
      <c r="H1025" s="64">
        <f>_xlfn.IFNA(G1025*(1-VLOOKUP(A1025,Rabatte!A:G,7,FALSE)),G1025*1)</f>
        <v>940</v>
      </c>
      <c r="I1025" s="88">
        <v>1</v>
      </c>
      <c r="J1025" s="64">
        <f>_xlfn.IFNA(G1025*(1-VLOOKUP(A1025,Rabatte!A:H,8,FALSE)),G1025*1)</f>
        <v>940</v>
      </c>
      <c r="K1025" s="93">
        <v>57.8</v>
      </c>
      <c r="L1025" s="99">
        <v>4002626852175</v>
      </c>
      <c r="P1025" s="60" t="str">
        <f t="shared" si="15"/>
        <v>QM</v>
      </c>
    </row>
    <row r="1026" spans="1:16" x14ac:dyDescent="0.25">
      <c r="A1026" s="88" t="s">
        <v>964</v>
      </c>
      <c r="B1026" s="89" t="s">
        <v>965</v>
      </c>
      <c r="C1026" s="89" t="s">
        <v>959</v>
      </c>
      <c r="D1026" s="90">
        <v>32948</v>
      </c>
      <c r="E1026" s="88">
        <v>2037152</v>
      </c>
      <c r="F1026" s="89" t="s">
        <v>2998</v>
      </c>
      <c r="G1026" s="91">
        <v>940</v>
      </c>
      <c r="H1026" s="64">
        <f>_xlfn.IFNA(G1026*(1-VLOOKUP(A1026,Rabatte!A:G,7,FALSE)),G1026*1)</f>
        <v>940</v>
      </c>
      <c r="I1026" s="88">
        <v>1</v>
      </c>
      <c r="J1026" s="64">
        <f>_xlfn.IFNA(G1026*(1-VLOOKUP(A1026,Rabatte!A:H,8,FALSE)),G1026*1)</f>
        <v>940</v>
      </c>
      <c r="K1026" s="93">
        <v>57.8</v>
      </c>
      <c r="L1026" s="99">
        <v>4002626852366</v>
      </c>
      <c r="P1026" s="60" t="str">
        <f t="shared" si="15"/>
        <v>QM</v>
      </c>
    </row>
    <row r="1027" spans="1:16" x14ac:dyDescent="0.25">
      <c r="A1027" s="88" t="s">
        <v>964</v>
      </c>
      <c r="B1027" s="89" t="s">
        <v>965</v>
      </c>
      <c r="C1027" s="89" t="s">
        <v>959</v>
      </c>
      <c r="D1027" s="90">
        <v>32970</v>
      </c>
      <c r="E1027" s="88">
        <v>2010883</v>
      </c>
      <c r="F1027" s="89" t="s">
        <v>4686</v>
      </c>
      <c r="G1027" s="91">
        <v>623</v>
      </c>
      <c r="H1027" s="64">
        <f>_xlfn.IFNA(G1027*(1-VLOOKUP(A1027,Rabatte!A:G,7,FALSE)),G1027*1)</f>
        <v>623</v>
      </c>
      <c r="I1027" s="88">
        <v>1</v>
      </c>
      <c r="J1027" s="64">
        <f>_xlfn.IFNA(G1027*(1-VLOOKUP(A1027,Rabatte!A:H,8,FALSE)),G1027*1)</f>
        <v>623</v>
      </c>
      <c r="K1027" s="93">
        <v>48</v>
      </c>
      <c r="L1027" s="99">
        <v>4002626756138</v>
      </c>
      <c r="P1027" s="60" t="str">
        <f t="shared" si="15"/>
        <v>QM</v>
      </c>
    </row>
    <row r="1028" spans="1:16" x14ac:dyDescent="0.25">
      <c r="A1028" s="88" t="s">
        <v>964</v>
      </c>
      <c r="B1028" s="89" t="s">
        <v>965</v>
      </c>
      <c r="C1028" s="89" t="s">
        <v>959</v>
      </c>
      <c r="D1028" s="90">
        <v>32971</v>
      </c>
      <c r="E1028" s="88">
        <v>2010884</v>
      </c>
      <c r="F1028" s="89" t="s">
        <v>4687</v>
      </c>
      <c r="G1028" s="91">
        <v>820</v>
      </c>
      <c r="H1028" s="64">
        <f>_xlfn.IFNA(G1028*(1-VLOOKUP(A1028,Rabatte!A:G,7,FALSE)),G1028*1)</f>
        <v>820</v>
      </c>
      <c r="I1028" s="88">
        <v>1</v>
      </c>
      <c r="J1028" s="64">
        <f>_xlfn.IFNA(G1028*(1-VLOOKUP(A1028,Rabatte!A:H,8,FALSE)),G1028*1)</f>
        <v>820</v>
      </c>
      <c r="K1028" s="93">
        <v>77.5</v>
      </c>
      <c r="L1028" s="99">
        <v>4002626756145</v>
      </c>
      <c r="P1028" s="60" t="str">
        <f t="shared" ref="P1028:P1091" si="16">A1028</f>
        <v>QM</v>
      </c>
    </row>
    <row r="1029" spans="1:16" x14ac:dyDescent="0.25">
      <c r="A1029" s="88" t="s">
        <v>964</v>
      </c>
      <c r="B1029" s="89" t="s">
        <v>965</v>
      </c>
      <c r="C1029" s="89" t="s">
        <v>959</v>
      </c>
      <c r="D1029" s="90">
        <v>32972</v>
      </c>
      <c r="E1029" s="88">
        <v>2010885</v>
      </c>
      <c r="F1029" s="89" t="s">
        <v>4688</v>
      </c>
      <c r="G1029" s="91">
        <v>694</v>
      </c>
      <c r="H1029" s="64">
        <f>_xlfn.IFNA(G1029*(1-VLOOKUP(A1029,Rabatte!A:G,7,FALSE)),G1029*1)</f>
        <v>694</v>
      </c>
      <c r="I1029" s="88">
        <v>1</v>
      </c>
      <c r="J1029" s="64">
        <f>_xlfn.IFNA(G1029*(1-VLOOKUP(A1029,Rabatte!A:H,8,FALSE)),G1029*1)</f>
        <v>694</v>
      </c>
      <c r="K1029" s="93">
        <v>52</v>
      </c>
      <c r="L1029" s="99">
        <v>4002626756169</v>
      </c>
      <c r="P1029" s="60" t="str">
        <f t="shared" si="16"/>
        <v>QM</v>
      </c>
    </row>
    <row r="1030" spans="1:16" x14ac:dyDescent="0.25">
      <c r="A1030" s="88" t="s">
        <v>964</v>
      </c>
      <c r="B1030" s="89" t="s">
        <v>965</v>
      </c>
      <c r="C1030" s="89" t="s">
        <v>959</v>
      </c>
      <c r="D1030" s="90">
        <v>32973</v>
      </c>
      <c r="E1030" s="88">
        <v>2010886</v>
      </c>
      <c r="F1030" s="89" t="s">
        <v>4689</v>
      </c>
      <c r="G1030" s="91">
        <v>891</v>
      </c>
      <c r="H1030" s="64">
        <f>_xlfn.IFNA(G1030*(1-VLOOKUP(A1030,Rabatte!A:G,7,FALSE)),G1030*1)</f>
        <v>891</v>
      </c>
      <c r="I1030" s="88">
        <v>1</v>
      </c>
      <c r="J1030" s="64">
        <f>_xlfn.IFNA(G1030*(1-VLOOKUP(A1030,Rabatte!A:H,8,FALSE)),G1030*1)</f>
        <v>891</v>
      </c>
      <c r="K1030" s="93">
        <v>81.5</v>
      </c>
      <c r="L1030" s="99">
        <v>4002626756176</v>
      </c>
      <c r="P1030" s="60" t="str">
        <f t="shared" si="16"/>
        <v>QM</v>
      </c>
    </row>
    <row r="1031" spans="1:16" x14ac:dyDescent="0.25">
      <c r="A1031" s="88" t="s">
        <v>964</v>
      </c>
      <c r="B1031" s="89" t="s">
        <v>965</v>
      </c>
      <c r="C1031" s="89" t="s">
        <v>959</v>
      </c>
      <c r="D1031" s="90">
        <v>32974</v>
      </c>
      <c r="E1031" s="88">
        <v>2010891</v>
      </c>
      <c r="F1031" s="89" t="s">
        <v>4690</v>
      </c>
      <c r="G1031" s="91">
        <v>873</v>
      </c>
      <c r="H1031" s="64">
        <f>_xlfn.IFNA(G1031*(1-VLOOKUP(A1031,Rabatte!A:G,7,FALSE)),G1031*1)</f>
        <v>873</v>
      </c>
      <c r="I1031" s="88">
        <v>1</v>
      </c>
      <c r="J1031" s="64">
        <f>_xlfn.IFNA(G1031*(1-VLOOKUP(A1031,Rabatte!A:H,8,FALSE)),G1031*1)</f>
        <v>873</v>
      </c>
      <c r="K1031" s="93">
        <v>60</v>
      </c>
      <c r="L1031" s="99">
        <v>4002626756190</v>
      </c>
      <c r="P1031" s="60" t="str">
        <f t="shared" si="16"/>
        <v>QM</v>
      </c>
    </row>
    <row r="1032" spans="1:16" x14ac:dyDescent="0.25">
      <c r="A1032" s="88" t="s">
        <v>964</v>
      </c>
      <c r="B1032" s="89" t="s">
        <v>965</v>
      </c>
      <c r="C1032" s="89" t="s">
        <v>959</v>
      </c>
      <c r="D1032" s="90">
        <v>32975</v>
      </c>
      <c r="E1032" s="88">
        <v>2010892</v>
      </c>
      <c r="F1032" s="89" t="s">
        <v>4691</v>
      </c>
      <c r="G1032" s="91">
        <v>1073</v>
      </c>
      <c r="H1032" s="64">
        <f>_xlfn.IFNA(G1032*(1-VLOOKUP(A1032,Rabatte!A:G,7,FALSE)),G1032*1)</f>
        <v>1073</v>
      </c>
      <c r="I1032" s="88">
        <v>1</v>
      </c>
      <c r="J1032" s="64">
        <f>_xlfn.IFNA(G1032*(1-VLOOKUP(A1032,Rabatte!A:H,8,FALSE)),G1032*1)</f>
        <v>1073</v>
      </c>
      <c r="K1032" s="93">
        <v>89.5</v>
      </c>
      <c r="L1032" s="99">
        <v>4002626756206</v>
      </c>
      <c r="P1032" s="60" t="str">
        <f t="shared" si="16"/>
        <v>QM</v>
      </c>
    </row>
    <row r="1033" spans="1:16" x14ac:dyDescent="0.25">
      <c r="A1033" s="88" t="s">
        <v>964</v>
      </c>
      <c r="B1033" s="89" t="s">
        <v>965</v>
      </c>
      <c r="C1033" s="89" t="s">
        <v>959</v>
      </c>
      <c r="D1033" s="90">
        <v>32976</v>
      </c>
      <c r="E1033" s="88">
        <v>2010893</v>
      </c>
      <c r="F1033" s="89" t="s">
        <v>4692</v>
      </c>
      <c r="G1033" s="91">
        <v>1034</v>
      </c>
      <c r="H1033" s="64">
        <f>_xlfn.IFNA(G1033*(1-VLOOKUP(A1033,Rabatte!A:G,7,FALSE)),G1033*1)</f>
        <v>1034</v>
      </c>
      <c r="I1033" s="88">
        <v>1</v>
      </c>
      <c r="J1033" s="64">
        <f>_xlfn.IFNA(G1033*(1-VLOOKUP(A1033,Rabatte!A:H,8,FALSE)),G1033*1)</f>
        <v>1034</v>
      </c>
      <c r="K1033" s="93">
        <v>55.5</v>
      </c>
      <c r="L1033" s="99">
        <v>4002626756213</v>
      </c>
      <c r="P1033" s="60" t="str">
        <f t="shared" si="16"/>
        <v>QM</v>
      </c>
    </row>
    <row r="1034" spans="1:16" x14ac:dyDescent="0.25">
      <c r="A1034" s="88" t="s">
        <v>964</v>
      </c>
      <c r="B1034" s="89" t="s">
        <v>965</v>
      </c>
      <c r="C1034" s="89" t="s">
        <v>959</v>
      </c>
      <c r="D1034" s="90">
        <v>32977</v>
      </c>
      <c r="E1034" s="88">
        <v>2010894</v>
      </c>
      <c r="F1034" s="89" t="s">
        <v>4693</v>
      </c>
      <c r="G1034" s="91">
        <v>1073</v>
      </c>
      <c r="H1034" s="64">
        <f>_xlfn.IFNA(G1034*(1-VLOOKUP(A1034,Rabatte!A:G,7,FALSE)),G1034*1)</f>
        <v>1073</v>
      </c>
      <c r="I1034" s="88">
        <v>1</v>
      </c>
      <c r="J1034" s="64">
        <f>_xlfn.IFNA(G1034*(1-VLOOKUP(A1034,Rabatte!A:H,8,FALSE)),G1034*1)</f>
        <v>1073</v>
      </c>
      <c r="K1034" s="93">
        <v>59.5</v>
      </c>
      <c r="L1034" s="99">
        <v>4002626756220</v>
      </c>
      <c r="P1034" s="60" t="str">
        <f t="shared" si="16"/>
        <v>QM</v>
      </c>
    </row>
    <row r="1035" spans="1:16" x14ac:dyDescent="0.25">
      <c r="A1035" s="88" t="s">
        <v>964</v>
      </c>
      <c r="B1035" s="89" t="s">
        <v>965</v>
      </c>
      <c r="C1035" s="89" t="s">
        <v>959</v>
      </c>
      <c r="D1035" s="90">
        <v>32978</v>
      </c>
      <c r="E1035" s="88">
        <v>2010895</v>
      </c>
      <c r="F1035" s="89" t="s">
        <v>2301</v>
      </c>
      <c r="G1035" s="91">
        <v>1200</v>
      </c>
      <c r="H1035" s="64">
        <f>_xlfn.IFNA(G1035*(1-VLOOKUP(A1035,Rabatte!A:G,7,FALSE)),G1035*1)</f>
        <v>1200</v>
      </c>
      <c r="I1035" s="88">
        <v>1</v>
      </c>
      <c r="J1035" s="64">
        <f>_xlfn.IFNA(G1035*(1-VLOOKUP(A1035,Rabatte!A:H,8,FALSE)),G1035*1)</f>
        <v>1200</v>
      </c>
      <c r="K1035" s="93">
        <v>67.5</v>
      </c>
      <c r="L1035" s="99">
        <v>4002626756237</v>
      </c>
      <c r="P1035" s="60" t="str">
        <f t="shared" si="16"/>
        <v>QM</v>
      </c>
    </row>
    <row r="1036" spans="1:16" x14ac:dyDescent="0.25">
      <c r="A1036" s="88" t="s">
        <v>964</v>
      </c>
      <c r="B1036" s="89" t="s">
        <v>965</v>
      </c>
      <c r="C1036" s="89" t="s">
        <v>959</v>
      </c>
      <c r="D1036" s="90">
        <v>32990</v>
      </c>
      <c r="E1036" s="88">
        <v>2010896</v>
      </c>
      <c r="F1036" s="89" t="s">
        <v>2302</v>
      </c>
      <c r="G1036" s="91">
        <v>426.50000000000006</v>
      </c>
      <c r="H1036" s="64">
        <f>_xlfn.IFNA(G1036*(1-VLOOKUP(A1036,Rabatte!A:G,7,FALSE)),G1036*1)</f>
        <v>426.50000000000006</v>
      </c>
      <c r="I1036" s="88">
        <v>1</v>
      </c>
      <c r="J1036" s="64">
        <f>_xlfn.IFNA(G1036*(1-VLOOKUP(A1036,Rabatte!A:H,8,FALSE)),G1036*1)</f>
        <v>426.50000000000006</v>
      </c>
      <c r="K1036" s="93">
        <v>22</v>
      </c>
      <c r="L1036" s="99">
        <v>4002626766526</v>
      </c>
      <c r="P1036" s="60" t="str">
        <f t="shared" si="16"/>
        <v>QM</v>
      </c>
    </row>
    <row r="1037" spans="1:16" x14ac:dyDescent="0.25">
      <c r="A1037" s="88" t="s">
        <v>964</v>
      </c>
      <c r="B1037" s="89" t="s">
        <v>965</v>
      </c>
      <c r="C1037" s="89" t="s">
        <v>959</v>
      </c>
      <c r="D1037" s="90">
        <v>32991</v>
      </c>
      <c r="E1037" s="88">
        <v>2010897</v>
      </c>
      <c r="F1037" s="89" t="s">
        <v>2303</v>
      </c>
      <c r="G1037" s="91">
        <v>426.50000000000006</v>
      </c>
      <c r="H1037" s="64">
        <f>_xlfn.IFNA(G1037*(1-VLOOKUP(A1037,Rabatte!A:G,7,FALSE)),G1037*1)</f>
        <v>426.50000000000006</v>
      </c>
      <c r="I1037" s="88">
        <v>1</v>
      </c>
      <c r="J1037" s="64">
        <f>_xlfn.IFNA(G1037*(1-VLOOKUP(A1037,Rabatte!A:H,8,FALSE)),G1037*1)</f>
        <v>426.50000000000006</v>
      </c>
      <c r="K1037" s="93">
        <v>23</v>
      </c>
      <c r="L1037" s="99">
        <v>4002626766533</v>
      </c>
      <c r="P1037" s="60" t="str">
        <f t="shared" si="16"/>
        <v>QM</v>
      </c>
    </row>
    <row r="1038" spans="1:16" x14ac:dyDescent="0.25">
      <c r="A1038" s="88" t="s">
        <v>964</v>
      </c>
      <c r="B1038" s="89" t="s">
        <v>965</v>
      </c>
      <c r="C1038" s="89" t="s">
        <v>959</v>
      </c>
      <c r="D1038" s="90">
        <v>32992</v>
      </c>
      <c r="E1038" s="88">
        <v>2010898</v>
      </c>
      <c r="F1038" s="89" t="s">
        <v>2304</v>
      </c>
      <c r="G1038" s="91">
        <v>318.5</v>
      </c>
      <c r="H1038" s="64">
        <f>_xlfn.IFNA(G1038*(1-VLOOKUP(A1038,Rabatte!A:G,7,FALSE)),G1038*1)</f>
        <v>318.5</v>
      </c>
      <c r="I1038" s="88">
        <v>1</v>
      </c>
      <c r="J1038" s="64">
        <f>_xlfn.IFNA(G1038*(1-VLOOKUP(A1038,Rabatte!A:H,8,FALSE)),G1038*1)</f>
        <v>318.5</v>
      </c>
      <c r="K1038" s="93">
        <v>12</v>
      </c>
      <c r="L1038" s="99">
        <v>4002626766540</v>
      </c>
      <c r="P1038" s="60" t="str">
        <f t="shared" si="16"/>
        <v>QM</v>
      </c>
    </row>
    <row r="1039" spans="1:16" x14ac:dyDescent="0.25">
      <c r="A1039" s="88" t="s">
        <v>964</v>
      </c>
      <c r="B1039" s="89" t="s">
        <v>965</v>
      </c>
      <c r="C1039" s="89" t="s">
        <v>959</v>
      </c>
      <c r="D1039" s="90">
        <v>32993</v>
      </c>
      <c r="E1039" s="88">
        <v>2010899</v>
      </c>
      <c r="F1039" s="89" t="s">
        <v>2305</v>
      </c>
      <c r="G1039" s="91">
        <v>318.5</v>
      </c>
      <c r="H1039" s="64">
        <f>_xlfn.IFNA(G1039*(1-VLOOKUP(A1039,Rabatte!A:G,7,FALSE)),G1039*1)</f>
        <v>318.5</v>
      </c>
      <c r="I1039" s="88">
        <v>1</v>
      </c>
      <c r="J1039" s="64">
        <f>_xlfn.IFNA(G1039*(1-VLOOKUP(A1039,Rabatte!A:H,8,FALSE)),G1039*1)</f>
        <v>318.5</v>
      </c>
      <c r="K1039" s="93">
        <v>12</v>
      </c>
      <c r="L1039" s="99">
        <v>4002626766557</v>
      </c>
      <c r="P1039" s="60" t="str">
        <f t="shared" si="16"/>
        <v>QM</v>
      </c>
    </row>
    <row r="1040" spans="1:16" x14ac:dyDescent="0.25">
      <c r="A1040" s="88" t="s">
        <v>964</v>
      </c>
      <c r="B1040" s="89" t="s">
        <v>965</v>
      </c>
      <c r="C1040" s="89" t="s">
        <v>959</v>
      </c>
      <c r="D1040" s="90">
        <v>32994</v>
      </c>
      <c r="E1040" s="88">
        <v>2010900</v>
      </c>
      <c r="F1040" s="89" t="s">
        <v>2306</v>
      </c>
      <c r="G1040" s="91">
        <v>441.75000000000006</v>
      </c>
      <c r="H1040" s="64">
        <f>_xlfn.IFNA(G1040*(1-VLOOKUP(A1040,Rabatte!A:G,7,FALSE)),G1040*1)</f>
        <v>441.75000000000006</v>
      </c>
      <c r="I1040" s="88">
        <v>1</v>
      </c>
      <c r="J1040" s="64">
        <f>_xlfn.IFNA(G1040*(1-VLOOKUP(A1040,Rabatte!A:H,8,FALSE)),G1040*1)</f>
        <v>441.75000000000006</v>
      </c>
      <c r="K1040" s="93">
        <v>20.5</v>
      </c>
      <c r="L1040" s="99">
        <v>4002626766564</v>
      </c>
      <c r="P1040" s="60" t="str">
        <f t="shared" si="16"/>
        <v>QM</v>
      </c>
    </row>
    <row r="1041" spans="1:16" x14ac:dyDescent="0.25">
      <c r="A1041" s="88" t="s">
        <v>964</v>
      </c>
      <c r="B1041" s="89" t="s">
        <v>965</v>
      </c>
      <c r="C1041" s="89" t="s">
        <v>959</v>
      </c>
      <c r="D1041" s="90">
        <v>32995</v>
      </c>
      <c r="E1041" s="88">
        <v>2010901</v>
      </c>
      <c r="F1041" s="89" t="s">
        <v>2307</v>
      </c>
      <c r="G1041" s="91">
        <v>84.249999999999986</v>
      </c>
      <c r="H1041" s="64">
        <f>_xlfn.IFNA(G1041*(1-VLOOKUP(A1041,Rabatte!A:G,7,FALSE)),G1041*1)</f>
        <v>84.249999999999986</v>
      </c>
      <c r="I1041" s="88">
        <v>1</v>
      </c>
      <c r="J1041" s="64">
        <f>_xlfn.IFNA(G1041*(1-VLOOKUP(A1041,Rabatte!A:H,8,FALSE)),G1041*1)</f>
        <v>84.249999999999986</v>
      </c>
      <c r="K1041" s="93">
        <v>0.4</v>
      </c>
      <c r="L1041" s="99">
        <v>4002626766588</v>
      </c>
      <c r="P1041" s="60" t="str">
        <f t="shared" si="16"/>
        <v>QM</v>
      </c>
    </row>
    <row r="1042" spans="1:16" x14ac:dyDescent="0.25">
      <c r="A1042" s="88" t="s">
        <v>964</v>
      </c>
      <c r="B1042" s="89" t="s">
        <v>965</v>
      </c>
      <c r="C1042" s="89" t="s">
        <v>959</v>
      </c>
      <c r="D1042" s="90">
        <v>32997</v>
      </c>
      <c r="E1042" s="88">
        <v>2010902</v>
      </c>
      <c r="F1042" s="89" t="s">
        <v>2308</v>
      </c>
      <c r="G1042" s="91">
        <v>92.5</v>
      </c>
      <c r="H1042" s="64">
        <f>_xlfn.IFNA(G1042*(1-VLOOKUP(A1042,Rabatte!A:G,7,FALSE)),G1042*1)</f>
        <v>92.5</v>
      </c>
      <c r="I1042" s="88">
        <v>1</v>
      </c>
      <c r="J1042" s="64">
        <f>_xlfn.IFNA(G1042*(1-VLOOKUP(A1042,Rabatte!A:H,8,FALSE)),G1042*1)</f>
        <v>92.5</v>
      </c>
      <c r="K1042" s="93">
        <v>1</v>
      </c>
      <c r="L1042" s="99">
        <v>4002626766571</v>
      </c>
      <c r="P1042" s="60" t="str">
        <f t="shared" si="16"/>
        <v>QM</v>
      </c>
    </row>
    <row r="1043" spans="1:16" x14ac:dyDescent="0.25">
      <c r="A1043" s="88" t="s">
        <v>18</v>
      </c>
      <c r="B1043" s="89" t="s">
        <v>10</v>
      </c>
      <c r="C1043" s="89" t="s">
        <v>951</v>
      </c>
      <c r="D1043" s="90">
        <v>35497</v>
      </c>
      <c r="E1043" s="88">
        <v>2012316</v>
      </c>
      <c r="F1043" s="89" t="s">
        <v>2330</v>
      </c>
      <c r="G1043" s="91">
        <v>79.75</v>
      </c>
      <c r="H1043" s="64">
        <f>_xlfn.IFNA(G1043*(1-VLOOKUP(A1043,Rabatte!A:G,7,FALSE)),G1043*1)</f>
        <v>79.75</v>
      </c>
      <c r="I1043" s="88">
        <v>10</v>
      </c>
      <c r="J1043" s="64">
        <f>_xlfn.IFNA(G1043*(1-VLOOKUP(A1043,Rabatte!A:H,8,FALSE)),G1043*1)</f>
        <v>79.75</v>
      </c>
      <c r="K1043" s="93">
        <v>1</v>
      </c>
      <c r="L1043" s="99">
        <v>4002626354976</v>
      </c>
      <c r="P1043" s="60" t="str">
        <f t="shared" si="16"/>
        <v>E2</v>
      </c>
    </row>
    <row r="1044" spans="1:16" x14ac:dyDescent="0.25">
      <c r="A1044" s="88" t="s">
        <v>18</v>
      </c>
      <c r="B1044" s="89" t="s">
        <v>10</v>
      </c>
      <c r="C1044" s="89" t="s">
        <v>951</v>
      </c>
      <c r="D1044" s="90">
        <v>35565</v>
      </c>
      <c r="E1044" s="88">
        <v>2012322</v>
      </c>
      <c r="F1044" s="89" t="s">
        <v>8550</v>
      </c>
      <c r="G1044" s="91">
        <v>32.75</v>
      </c>
      <c r="H1044" s="64">
        <f>_xlfn.IFNA(G1044*(1-VLOOKUP(A1044,Rabatte!A:G,7,FALSE)),G1044*1)</f>
        <v>32.75</v>
      </c>
      <c r="I1044" s="88">
        <v>25</v>
      </c>
      <c r="J1044" s="64">
        <f>_xlfn.IFNA(G1044*(1-VLOOKUP(A1044,Rabatte!A:H,8,FALSE)),G1044*1)</f>
        <v>32.75</v>
      </c>
      <c r="K1044" s="93">
        <v>0.2</v>
      </c>
      <c r="L1044" s="99">
        <v>4002626355652</v>
      </c>
      <c r="P1044" s="60" t="str">
        <f t="shared" si="16"/>
        <v>E2</v>
      </c>
    </row>
    <row r="1045" spans="1:16" x14ac:dyDescent="0.25">
      <c r="A1045" s="88" t="s">
        <v>33</v>
      </c>
      <c r="B1045" s="89" t="s">
        <v>24</v>
      </c>
      <c r="C1045" s="89" t="s">
        <v>951</v>
      </c>
      <c r="D1045" s="90">
        <v>35567</v>
      </c>
      <c r="E1045" s="88">
        <v>2012324</v>
      </c>
      <c r="F1045" s="89" t="s">
        <v>2331</v>
      </c>
      <c r="G1045" s="91">
        <v>120.24999999999999</v>
      </c>
      <c r="H1045" s="64">
        <f>_xlfn.IFNA(G1045*(1-VLOOKUP(A1045,Rabatte!A:G,7,FALSE)),G1045*1)</f>
        <v>120.24999999999999</v>
      </c>
      <c r="I1045" s="88">
        <v>25</v>
      </c>
      <c r="J1045" s="64">
        <f>_xlfn.IFNA(G1045*(1-VLOOKUP(A1045,Rabatte!A:H,8,FALSE)),G1045*1)</f>
        <v>120.24999999999999</v>
      </c>
      <c r="K1045" s="93">
        <v>5.73</v>
      </c>
      <c r="L1045" s="99">
        <v>4002626355676</v>
      </c>
      <c r="P1045" s="60" t="str">
        <f t="shared" si="16"/>
        <v>E1</v>
      </c>
    </row>
    <row r="1046" spans="1:16" x14ac:dyDescent="0.25">
      <c r="A1046" s="88" t="s">
        <v>33</v>
      </c>
      <c r="B1046" s="89" t="s">
        <v>24</v>
      </c>
      <c r="C1046" s="89" t="s">
        <v>951</v>
      </c>
      <c r="D1046" s="90">
        <v>35572</v>
      </c>
      <c r="E1046" s="88">
        <v>2012329</v>
      </c>
      <c r="F1046" s="89" t="s">
        <v>2332</v>
      </c>
      <c r="G1046" s="91">
        <v>59.249999999999993</v>
      </c>
      <c r="H1046" s="64">
        <f>_xlfn.IFNA(G1046*(1-VLOOKUP(A1046,Rabatte!A:G,7,FALSE)),G1046*1)</f>
        <v>59.249999999999993</v>
      </c>
      <c r="I1046" s="88">
        <v>25</v>
      </c>
      <c r="J1046" s="64">
        <f>_xlfn.IFNA(G1046*(1-VLOOKUP(A1046,Rabatte!A:H,8,FALSE)),G1046*1)</f>
        <v>59.249999999999993</v>
      </c>
      <c r="K1046" s="93">
        <v>3</v>
      </c>
      <c r="L1046" s="99">
        <v>4002626355720</v>
      </c>
      <c r="P1046" s="60" t="str">
        <f t="shared" si="16"/>
        <v>E1</v>
      </c>
    </row>
    <row r="1047" spans="1:16" x14ac:dyDescent="0.25">
      <c r="A1047" s="88" t="s">
        <v>33</v>
      </c>
      <c r="B1047" s="89" t="s">
        <v>24</v>
      </c>
      <c r="C1047" s="89" t="s">
        <v>951</v>
      </c>
      <c r="D1047" s="90">
        <v>35573</v>
      </c>
      <c r="E1047" s="88">
        <v>2012330</v>
      </c>
      <c r="F1047" s="89" t="s">
        <v>2333</v>
      </c>
      <c r="G1047" s="91">
        <v>66.25</v>
      </c>
      <c r="H1047" s="64">
        <f>_xlfn.IFNA(G1047*(1-VLOOKUP(A1047,Rabatte!A:G,7,FALSE)),G1047*1)</f>
        <v>66.25</v>
      </c>
      <c r="I1047" s="88">
        <v>30</v>
      </c>
      <c r="J1047" s="64">
        <f>_xlfn.IFNA(G1047*(1-VLOOKUP(A1047,Rabatte!A:H,8,FALSE)),G1047*1)</f>
        <v>66.25</v>
      </c>
      <c r="K1047" s="93">
        <v>3.6</v>
      </c>
      <c r="L1047" s="99">
        <v>4002626355737</v>
      </c>
      <c r="P1047" s="60" t="str">
        <f t="shared" si="16"/>
        <v>E1</v>
      </c>
    </row>
    <row r="1048" spans="1:16" x14ac:dyDescent="0.25">
      <c r="A1048" s="88" t="s">
        <v>33</v>
      </c>
      <c r="B1048" s="89" t="s">
        <v>24</v>
      </c>
      <c r="C1048" s="89" t="s">
        <v>951</v>
      </c>
      <c r="D1048" s="90">
        <v>35574</v>
      </c>
      <c r="E1048" s="88">
        <v>2012331</v>
      </c>
      <c r="F1048" s="89" t="s">
        <v>2334</v>
      </c>
      <c r="G1048" s="91">
        <v>59.249999999999993</v>
      </c>
      <c r="H1048" s="64">
        <f>_xlfn.IFNA(G1048*(1-VLOOKUP(A1048,Rabatte!A:G,7,FALSE)),G1048*1)</f>
        <v>59.249999999999993</v>
      </c>
      <c r="I1048" s="88">
        <v>25</v>
      </c>
      <c r="J1048" s="64">
        <f>_xlfn.IFNA(G1048*(1-VLOOKUP(A1048,Rabatte!A:H,8,FALSE)),G1048*1)</f>
        <v>59.249999999999993</v>
      </c>
      <c r="K1048" s="93">
        <v>4.3</v>
      </c>
      <c r="L1048" s="99">
        <v>4002626355744</v>
      </c>
      <c r="P1048" s="60" t="str">
        <f t="shared" si="16"/>
        <v>E1</v>
      </c>
    </row>
    <row r="1049" spans="1:16" x14ac:dyDescent="0.25">
      <c r="A1049" s="88" t="s">
        <v>33</v>
      </c>
      <c r="B1049" s="89" t="s">
        <v>24</v>
      </c>
      <c r="C1049" s="89" t="s">
        <v>951</v>
      </c>
      <c r="D1049" s="90">
        <v>35575</v>
      </c>
      <c r="E1049" s="88">
        <v>2012332</v>
      </c>
      <c r="F1049" s="89" t="s">
        <v>2335</v>
      </c>
      <c r="G1049" s="91">
        <v>66.25</v>
      </c>
      <c r="H1049" s="64">
        <f>_xlfn.IFNA(G1049*(1-VLOOKUP(A1049,Rabatte!A:G,7,FALSE)),G1049*1)</f>
        <v>66.25</v>
      </c>
      <c r="I1049" s="88">
        <v>30</v>
      </c>
      <c r="J1049" s="64">
        <f>_xlfn.IFNA(G1049*(1-VLOOKUP(A1049,Rabatte!A:H,8,FALSE)),G1049*1)</f>
        <v>66.25</v>
      </c>
      <c r="K1049" s="93">
        <v>5.4</v>
      </c>
      <c r="L1049" s="99">
        <v>4002626355751</v>
      </c>
      <c r="P1049" s="60" t="str">
        <f t="shared" si="16"/>
        <v>E1</v>
      </c>
    </row>
    <row r="1050" spans="1:16" x14ac:dyDescent="0.25">
      <c r="A1050" s="88" t="s">
        <v>33</v>
      </c>
      <c r="B1050" s="89" t="s">
        <v>24</v>
      </c>
      <c r="C1050" s="89" t="s">
        <v>951</v>
      </c>
      <c r="D1050" s="90">
        <v>35576</v>
      </c>
      <c r="E1050" s="88">
        <v>2012333</v>
      </c>
      <c r="F1050" s="89" t="s">
        <v>2336</v>
      </c>
      <c r="G1050" s="91">
        <v>85.249999999999986</v>
      </c>
      <c r="H1050" s="64">
        <f>_xlfn.IFNA(G1050*(1-VLOOKUP(A1050,Rabatte!A:G,7,FALSE)),G1050*1)</f>
        <v>85.249999999999986</v>
      </c>
      <c r="I1050" s="88">
        <v>25</v>
      </c>
      <c r="J1050" s="64">
        <f>_xlfn.IFNA(G1050*(1-VLOOKUP(A1050,Rabatte!A:H,8,FALSE)),G1050*1)</f>
        <v>85.249999999999986</v>
      </c>
      <c r="K1050" s="93">
        <v>6.2</v>
      </c>
      <c r="L1050" s="99">
        <v>4002626355768</v>
      </c>
      <c r="P1050" s="60" t="str">
        <f t="shared" si="16"/>
        <v>E1</v>
      </c>
    </row>
    <row r="1051" spans="1:16" x14ac:dyDescent="0.25">
      <c r="A1051" s="88" t="s">
        <v>33</v>
      </c>
      <c r="B1051" s="89" t="s">
        <v>24</v>
      </c>
      <c r="C1051" s="89" t="s">
        <v>951</v>
      </c>
      <c r="D1051" s="90">
        <v>35577</v>
      </c>
      <c r="E1051" s="88">
        <v>2012334</v>
      </c>
      <c r="F1051" s="89" t="s">
        <v>2337</v>
      </c>
      <c r="G1051" s="91">
        <v>97.249999999999986</v>
      </c>
      <c r="H1051" s="64">
        <f>_xlfn.IFNA(G1051*(1-VLOOKUP(A1051,Rabatte!A:G,7,FALSE)),G1051*1)</f>
        <v>97.249999999999986</v>
      </c>
      <c r="I1051" s="88">
        <v>30</v>
      </c>
      <c r="J1051" s="64">
        <f>_xlfn.IFNA(G1051*(1-VLOOKUP(A1051,Rabatte!A:H,8,FALSE)),G1051*1)</f>
        <v>97.249999999999986</v>
      </c>
      <c r="K1051" s="93">
        <v>7.7</v>
      </c>
      <c r="L1051" s="99">
        <v>4002626355775</v>
      </c>
      <c r="P1051" s="60" t="str">
        <f t="shared" si="16"/>
        <v>E1</v>
      </c>
    </row>
    <row r="1052" spans="1:16" x14ac:dyDescent="0.25">
      <c r="A1052" s="88" t="s">
        <v>33</v>
      </c>
      <c r="B1052" s="89" t="s">
        <v>24</v>
      </c>
      <c r="C1052" s="89" t="s">
        <v>951</v>
      </c>
      <c r="D1052" s="90">
        <v>35578</v>
      </c>
      <c r="E1052" s="88">
        <v>2012335</v>
      </c>
      <c r="F1052" s="89" t="s">
        <v>2338</v>
      </c>
      <c r="G1052" s="91">
        <v>139.75</v>
      </c>
      <c r="H1052" s="64">
        <f>_xlfn.IFNA(G1052*(1-VLOOKUP(A1052,Rabatte!A:G,7,FALSE)),G1052*1)</f>
        <v>139.75</v>
      </c>
      <c r="I1052" s="88">
        <v>25</v>
      </c>
      <c r="J1052" s="64">
        <f>_xlfn.IFNA(G1052*(1-VLOOKUP(A1052,Rabatte!A:H,8,FALSE)),G1052*1)</f>
        <v>139.75</v>
      </c>
      <c r="K1052" s="93">
        <v>10.6</v>
      </c>
      <c r="L1052" s="99">
        <v>4002626355782</v>
      </c>
      <c r="P1052" s="60" t="str">
        <f t="shared" si="16"/>
        <v>E1</v>
      </c>
    </row>
    <row r="1053" spans="1:16" x14ac:dyDescent="0.25">
      <c r="A1053" s="88" t="s">
        <v>33</v>
      </c>
      <c r="B1053" s="89" t="s">
        <v>24</v>
      </c>
      <c r="C1053" s="89" t="s">
        <v>951</v>
      </c>
      <c r="D1053" s="90">
        <v>35579</v>
      </c>
      <c r="E1053" s="88">
        <v>2012336</v>
      </c>
      <c r="F1053" s="89" t="s">
        <v>2339</v>
      </c>
      <c r="G1053" s="91">
        <v>146.5</v>
      </c>
      <c r="H1053" s="64">
        <f>_xlfn.IFNA(G1053*(1-VLOOKUP(A1053,Rabatte!A:G,7,FALSE)),G1053*1)</f>
        <v>146.5</v>
      </c>
      <c r="I1053" s="88">
        <v>30</v>
      </c>
      <c r="J1053" s="64">
        <f>_xlfn.IFNA(G1053*(1-VLOOKUP(A1053,Rabatte!A:H,8,FALSE)),G1053*1)</f>
        <v>146.5</v>
      </c>
      <c r="K1053" s="93">
        <v>14.1</v>
      </c>
      <c r="L1053" s="99">
        <v>4002626355799</v>
      </c>
      <c r="P1053" s="60" t="str">
        <f t="shared" si="16"/>
        <v>E1</v>
      </c>
    </row>
    <row r="1054" spans="1:16" x14ac:dyDescent="0.25">
      <c r="A1054" s="88" t="s">
        <v>33</v>
      </c>
      <c r="B1054" s="89" t="s">
        <v>24</v>
      </c>
      <c r="C1054" s="89" t="s">
        <v>951</v>
      </c>
      <c r="D1054" s="90">
        <v>35580</v>
      </c>
      <c r="E1054" s="88">
        <v>2012337</v>
      </c>
      <c r="F1054" s="89" t="s">
        <v>4694</v>
      </c>
      <c r="G1054" s="91">
        <v>49.25</v>
      </c>
      <c r="H1054" s="64">
        <f>_xlfn.IFNA(G1054*(1-VLOOKUP(A1054,Rabatte!A:G,7,FALSE)),G1054*1)</f>
        <v>49.25</v>
      </c>
      <c r="I1054" s="88">
        <v>24</v>
      </c>
      <c r="J1054" s="64">
        <f>_xlfn.IFNA(G1054*(1-VLOOKUP(A1054,Rabatte!A:H,8,FALSE)),G1054*1)</f>
        <v>49.25</v>
      </c>
      <c r="K1054" s="93">
        <v>1</v>
      </c>
      <c r="L1054" s="99">
        <v>4002626355805</v>
      </c>
      <c r="P1054" s="60" t="str">
        <f t="shared" si="16"/>
        <v>E1</v>
      </c>
    </row>
    <row r="1055" spans="1:16" x14ac:dyDescent="0.25">
      <c r="A1055" s="88" t="s">
        <v>33</v>
      </c>
      <c r="B1055" s="89" t="s">
        <v>24</v>
      </c>
      <c r="C1055" s="89" t="s">
        <v>951</v>
      </c>
      <c r="D1055" s="90">
        <v>35581</v>
      </c>
      <c r="E1055" s="88">
        <v>2012338</v>
      </c>
      <c r="F1055" s="89" t="s">
        <v>4695</v>
      </c>
      <c r="G1055" s="91">
        <v>49.25</v>
      </c>
      <c r="H1055" s="64">
        <f>_xlfn.IFNA(G1055*(1-VLOOKUP(A1055,Rabatte!A:G,7,FALSE)),G1055*1)</f>
        <v>49.25</v>
      </c>
      <c r="I1055" s="88">
        <v>24</v>
      </c>
      <c r="J1055" s="64">
        <f>_xlfn.IFNA(G1055*(1-VLOOKUP(A1055,Rabatte!A:H,8,FALSE)),G1055*1)</f>
        <v>49.25</v>
      </c>
      <c r="K1055" s="93">
        <v>1.1000000000000001</v>
      </c>
      <c r="L1055" s="99">
        <v>4002626355812</v>
      </c>
      <c r="P1055" s="60" t="str">
        <f t="shared" si="16"/>
        <v>E1</v>
      </c>
    </row>
    <row r="1056" spans="1:16" x14ac:dyDescent="0.25">
      <c r="A1056" s="88" t="s">
        <v>33</v>
      </c>
      <c r="B1056" s="89" t="s">
        <v>24</v>
      </c>
      <c r="C1056" s="89" t="s">
        <v>951</v>
      </c>
      <c r="D1056" s="90">
        <v>35582</v>
      </c>
      <c r="E1056" s="88">
        <v>2012339</v>
      </c>
      <c r="F1056" s="89" t="s">
        <v>4696</v>
      </c>
      <c r="G1056" s="91">
        <v>60</v>
      </c>
      <c r="H1056" s="64">
        <f>_xlfn.IFNA(G1056*(1-VLOOKUP(A1056,Rabatte!A:G,7,FALSE)),G1056*1)</f>
        <v>60</v>
      </c>
      <c r="I1056" s="88">
        <v>24</v>
      </c>
      <c r="J1056" s="64">
        <f>_xlfn.IFNA(G1056*(1-VLOOKUP(A1056,Rabatte!A:H,8,FALSE)),G1056*1)</f>
        <v>60</v>
      </c>
      <c r="K1056" s="93">
        <v>1.9</v>
      </c>
      <c r="L1056" s="99">
        <v>4002626355829</v>
      </c>
      <c r="P1056" s="60" t="str">
        <f t="shared" si="16"/>
        <v>E1</v>
      </c>
    </row>
    <row r="1057" spans="1:16" x14ac:dyDescent="0.25">
      <c r="A1057" s="88" t="s">
        <v>18</v>
      </c>
      <c r="B1057" s="89" t="s">
        <v>10</v>
      </c>
      <c r="C1057" s="89" t="s">
        <v>951</v>
      </c>
      <c r="D1057" s="90">
        <v>35583</v>
      </c>
      <c r="E1057" s="88">
        <v>2012340</v>
      </c>
      <c r="F1057" s="89" t="s">
        <v>2340</v>
      </c>
      <c r="G1057" s="91">
        <v>65.25</v>
      </c>
      <c r="H1057" s="64">
        <f>_xlfn.IFNA(G1057*(1-VLOOKUP(A1057,Rabatte!A:G,7,FALSE)),G1057*1)</f>
        <v>65.25</v>
      </c>
      <c r="I1057" s="88">
        <v>10</v>
      </c>
      <c r="J1057" s="64">
        <f>_xlfn.IFNA(G1057*(1-VLOOKUP(A1057,Rabatte!A:H,8,FALSE)),G1057*1)</f>
        <v>65.25</v>
      </c>
      <c r="K1057" s="93">
        <v>0.5</v>
      </c>
      <c r="L1057" s="99">
        <v>4002626355836</v>
      </c>
      <c r="P1057" s="60" t="str">
        <f t="shared" si="16"/>
        <v>E2</v>
      </c>
    </row>
    <row r="1058" spans="1:16" x14ac:dyDescent="0.25">
      <c r="A1058" s="88" t="s">
        <v>18</v>
      </c>
      <c r="B1058" s="89" t="s">
        <v>10</v>
      </c>
      <c r="C1058" s="89" t="s">
        <v>951</v>
      </c>
      <c r="D1058" s="90">
        <v>35590</v>
      </c>
      <c r="E1058" s="88">
        <v>2012347</v>
      </c>
      <c r="F1058" s="89" t="s">
        <v>2341</v>
      </c>
      <c r="G1058" s="91">
        <v>80.75</v>
      </c>
      <c r="H1058" s="64">
        <f>_xlfn.IFNA(G1058*(1-VLOOKUP(A1058,Rabatte!A:G,7,FALSE)),G1058*1)</f>
        <v>80.75</v>
      </c>
      <c r="I1058" s="88">
        <v>10</v>
      </c>
      <c r="J1058" s="64">
        <f>_xlfn.IFNA(G1058*(1-VLOOKUP(A1058,Rabatte!A:H,8,FALSE)),G1058*1)</f>
        <v>80.75</v>
      </c>
      <c r="K1058" s="93">
        <v>0.9</v>
      </c>
      <c r="L1058" s="99">
        <v>4002626355904</v>
      </c>
      <c r="P1058" s="60" t="str">
        <f t="shared" si="16"/>
        <v>E2</v>
      </c>
    </row>
    <row r="1059" spans="1:16" x14ac:dyDescent="0.25">
      <c r="A1059" s="88" t="s">
        <v>18</v>
      </c>
      <c r="B1059" s="89" t="s">
        <v>10</v>
      </c>
      <c r="C1059" s="89" t="s">
        <v>951</v>
      </c>
      <c r="D1059" s="90">
        <v>35591</v>
      </c>
      <c r="E1059" s="88">
        <v>2012348</v>
      </c>
      <c r="F1059" s="89" t="s">
        <v>4697</v>
      </c>
      <c r="G1059" s="91">
        <v>84.749999999999986</v>
      </c>
      <c r="H1059" s="64">
        <f>_xlfn.IFNA(G1059*(1-VLOOKUP(A1059,Rabatte!A:G,7,FALSE)),G1059*1)</f>
        <v>84.749999999999986</v>
      </c>
      <c r="I1059" s="88">
        <v>10</v>
      </c>
      <c r="J1059" s="64">
        <f>_xlfn.IFNA(G1059*(1-VLOOKUP(A1059,Rabatte!A:H,8,FALSE)),G1059*1)</f>
        <v>84.749999999999986</v>
      </c>
      <c r="K1059" s="93">
        <v>1</v>
      </c>
      <c r="L1059" s="99">
        <v>4002626355911</v>
      </c>
      <c r="P1059" s="60" t="str">
        <f t="shared" si="16"/>
        <v>E2</v>
      </c>
    </row>
    <row r="1060" spans="1:16" x14ac:dyDescent="0.25">
      <c r="A1060" s="88" t="s">
        <v>18</v>
      </c>
      <c r="B1060" s="89" t="s">
        <v>10</v>
      </c>
      <c r="C1060" s="89" t="s">
        <v>951</v>
      </c>
      <c r="D1060" s="90">
        <v>35592</v>
      </c>
      <c r="E1060" s="88">
        <v>2012349</v>
      </c>
      <c r="F1060" s="89" t="s">
        <v>2342</v>
      </c>
      <c r="G1060" s="91">
        <v>136.25</v>
      </c>
      <c r="H1060" s="64">
        <f>_xlfn.IFNA(G1060*(1-VLOOKUP(A1060,Rabatte!A:G,7,FALSE)),G1060*1)</f>
        <v>136.25</v>
      </c>
      <c r="I1060" s="88">
        <v>10</v>
      </c>
      <c r="J1060" s="64">
        <f>_xlfn.IFNA(G1060*(1-VLOOKUP(A1060,Rabatte!A:H,8,FALSE)),G1060*1)</f>
        <v>136.25</v>
      </c>
      <c r="K1060" s="93">
        <v>7.6</v>
      </c>
      <c r="L1060" s="99">
        <v>4002626355928</v>
      </c>
      <c r="P1060" s="60" t="str">
        <f t="shared" si="16"/>
        <v>E2</v>
      </c>
    </row>
    <row r="1061" spans="1:16" x14ac:dyDescent="0.25">
      <c r="A1061" s="88" t="s">
        <v>18</v>
      </c>
      <c r="B1061" s="89" t="s">
        <v>10</v>
      </c>
      <c r="C1061" s="89" t="s">
        <v>951</v>
      </c>
      <c r="D1061" s="90">
        <v>35593</v>
      </c>
      <c r="E1061" s="88">
        <v>2012350</v>
      </c>
      <c r="F1061" s="89" t="s">
        <v>2343</v>
      </c>
      <c r="G1061" s="91">
        <v>139.24999999999997</v>
      </c>
      <c r="H1061" s="64">
        <f>_xlfn.IFNA(G1061*(1-VLOOKUP(A1061,Rabatte!A:G,7,FALSE)),G1061*1)</f>
        <v>139.24999999999997</v>
      </c>
      <c r="I1061" s="88">
        <v>10</v>
      </c>
      <c r="J1061" s="64">
        <f>_xlfn.IFNA(G1061*(1-VLOOKUP(A1061,Rabatte!A:H,8,FALSE)),G1061*1)</f>
        <v>139.24999999999997</v>
      </c>
      <c r="K1061" s="93">
        <v>7.5</v>
      </c>
      <c r="L1061" s="99">
        <v>4002626355935</v>
      </c>
      <c r="P1061" s="60" t="str">
        <f t="shared" si="16"/>
        <v>E2</v>
      </c>
    </row>
    <row r="1062" spans="1:16" x14ac:dyDescent="0.25">
      <c r="A1062" s="88" t="s">
        <v>33</v>
      </c>
      <c r="B1062" s="89" t="s">
        <v>24</v>
      </c>
      <c r="C1062" s="89" t="s">
        <v>951</v>
      </c>
      <c r="D1062" s="90">
        <v>35594</v>
      </c>
      <c r="E1062" s="88">
        <v>2012351</v>
      </c>
      <c r="F1062" s="89" t="s">
        <v>2344</v>
      </c>
      <c r="G1062" s="91">
        <v>57.999999999999993</v>
      </c>
      <c r="H1062" s="64">
        <f>_xlfn.IFNA(G1062*(1-VLOOKUP(A1062,Rabatte!A:G,7,FALSE)),G1062*1)</f>
        <v>57.999999999999993</v>
      </c>
      <c r="I1062" s="88">
        <v>24</v>
      </c>
      <c r="J1062" s="64">
        <f>_xlfn.IFNA(G1062*(1-VLOOKUP(A1062,Rabatte!A:H,8,FALSE)),G1062*1)</f>
        <v>57.999999999999993</v>
      </c>
      <c r="K1062" s="93">
        <v>1.1000000000000001</v>
      </c>
      <c r="L1062" s="99">
        <v>4002626355942</v>
      </c>
      <c r="P1062" s="60" t="str">
        <f t="shared" si="16"/>
        <v>E1</v>
      </c>
    </row>
    <row r="1063" spans="1:16" x14ac:dyDescent="0.25">
      <c r="A1063" s="88" t="s">
        <v>33</v>
      </c>
      <c r="B1063" s="89" t="s">
        <v>24</v>
      </c>
      <c r="C1063" s="89" t="s">
        <v>951</v>
      </c>
      <c r="D1063" s="90">
        <v>35595</v>
      </c>
      <c r="E1063" s="88">
        <v>2012352</v>
      </c>
      <c r="F1063" s="89" t="s">
        <v>3831</v>
      </c>
      <c r="G1063" s="91">
        <v>12.75</v>
      </c>
      <c r="H1063" s="64">
        <f>_xlfn.IFNA(G1063*(1-VLOOKUP(A1063,Rabatte!A:G,7,FALSE)),G1063*1)</f>
        <v>12.75</v>
      </c>
      <c r="I1063" s="88">
        <v>20</v>
      </c>
      <c r="J1063" s="64">
        <f>_xlfn.IFNA(G1063*(1-VLOOKUP(A1063,Rabatte!A:H,8,FALSE)),G1063*1)</f>
        <v>12.75</v>
      </c>
      <c r="K1063" s="93">
        <v>0.3</v>
      </c>
      <c r="L1063" s="99">
        <v>4002626355959</v>
      </c>
      <c r="P1063" s="60" t="str">
        <f t="shared" si="16"/>
        <v>E1</v>
      </c>
    </row>
    <row r="1064" spans="1:16" x14ac:dyDescent="0.25">
      <c r="A1064" s="88" t="s">
        <v>33</v>
      </c>
      <c r="B1064" s="89" t="s">
        <v>24</v>
      </c>
      <c r="C1064" s="89" t="s">
        <v>951</v>
      </c>
      <c r="D1064" s="90">
        <v>35597</v>
      </c>
      <c r="E1064" s="88">
        <v>2012354</v>
      </c>
      <c r="F1064" s="89" t="s">
        <v>3832</v>
      </c>
      <c r="G1064" s="91">
        <v>5.5</v>
      </c>
      <c r="H1064" s="64">
        <f>_xlfn.IFNA(G1064*(1-VLOOKUP(A1064,Rabatte!A:G,7,FALSE)),G1064*1)</f>
        <v>5.5</v>
      </c>
      <c r="I1064" s="88">
        <v>24</v>
      </c>
      <c r="J1064" s="64">
        <f>_xlfn.IFNA(G1064*(1-VLOOKUP(A1064,Rabatte!A:H,8,FALSE)),G1064*1)</f>
        <v>5.5</v>
      </c>
      <c r="K1064" s="93">
        <v>0.15</v>
      </c>
      <c r="L1064" s="99">
        <v>4002626355973</v>
      </c>
      <c r="P1064" s="60" t="str">
        <f t="shared" si="16"/>
        <v>E1</v>
      </c>
    </row>
    <row r="1065" spans="1:16" x14ac:dyDescent="0.25">
      <c r="A1065" s="88" t="s">
        <v>33</v>
      </c>
      <c r="B1065" s="89" t="s">
        <v>24</v>
      </c>
      <c r="C1065" s="89" t="s">
        <v>951</v>
      </c>
      <c r="D1065" s="90">
        <v>35598</v>
      </c>
      <c r="E1065" s="88">
        <v>2012355</v>
      </c>
      <c r="F1065" s="89" t="s">
        <v>3833</v>
      </c>
      <c r="G1065" s="91">
        <v>15.75</v>
      </c>
      <c r="H1065" s="64">
        <f>_xlfn.IFNA(G1065*(1-VLOOKUP(A1065,Rabatte!A:G,7,FALSE)),G1065*1)</f>
        <v>15.75</v>
      </c>
      <c r="I1065" s="88">
        <v>20</v>
      </c>
      <c r="J1065" s="64">
        <f>_xlfn.IFNA(G1065*(1-VLOOKUP(A1065,Rabatte!A:H,8,FALSE)),G1065*1)</f>
        <v>15.75</v>
      </c>
      <c r="K1065" s="93">
        <v>0.43</v>
      </c>
      <c r="L1065" s="99">
        <v>4002626355980</v>
      </c>
      <c r="P1065" s="60" t="str">
        <f t="shared" si="16"/>
        <v>E1</v>
      </c>
    </row>
    <row r="1066" spans="1:16" x14ac:dyDescent="0.25">
      <c r="A1066" s="88" t="s">
        <v>33</v>
      </c>
      <c r="B1066" s="89" t="s">
        <v>24</v>
      </c>
      <c r="C1066" s="89" t="s">
        <v>951</v>
      </c>
      <c r="D1066" s="90">
        <v>35601</v>
      </c>
      <c r="E1066" s="88">
        <v>2012358</v>
      </c>
      <c r="F1066" s="89" t="s">
        <v>4698</v>
      </c>
      <c r="G1066" s="91">
        <v>199.25</v>
      </c>
      <c r="H1066" s="64">
        <f>_xlfn.IFNA(G1066*(1-VLOOKUP(A1066,Rabatte!A:G,7,FALSE)),G1066*1)</f>
        <v>199.25</v>
      </c>
      <c r="I1066" s="88">
        <v>25</v>
      </c>
      <c r="J1066" s="64">
        <f>_xlfn.IFNA(G1066*(1-VLOOKUP(A1066,Rabatte!A:H,8,FALSE)),G1066*1)</f>
        <v>199.25</v>
      </c>
      <c r="K1066" s="93">
        <v>9.6300000000000008</v>
      </c>
      <c r="L1066" s="99">
        <v>4002626356017</v>
      </c>
      <c r="P1066" s="60" t="str">
        <f t="shared" si="16"/>
        <v>E1</v>
      </c>
    </row>
    <row r="1067" spans="1:16" x14ac:dyDescent="0.25">
      <c r="A1067" s="88" t="s">
        <v>33</v>
      </c>
      <c r="B1067" s="89" t="s">
        <v>24</v>
      </c>
      <c r="C1067" s="89" t="s">
        <v>951</v>
      </c>
      <c r="D1067" s="90">
        <v>35605</v>
      </c>
      <c r="E1067" s="88">
        <v>2012362</v>
      </c>
      <c r="F1067" s="89" t="s">
        <v>4699</v>
      </c>
      <c r="G1067" s="91">
        <v>199.25</v>
      </c>
      <c r="H1067" s="64">
        <f>_xlfn.IFNA(G1067*(1-VLOOKUP(A1067,Rabatte!A:G,7,FALSE)),G1067*1)</f>
        <v>199.25</v>
      </c>
      <c r="I1067" s="88">
        <v>25</v>
      </c>
      <c r="J1067" s="64">
        <f>_xlfn.IFNA(G1067*(1-VLOOKUP(A1067,Rabatte!A:H,8,FALSE)),G1067*1)</f>
        <v>199.25</v>
      </c>
      <c r="K1067" s="93">
        <v>11.43</v>
      </c>
      <c r="L1067" s="99">
        <v>4002626356055</v>
      </c>
      <c r="P1067" s="60" t="str">
        <f t="shared" si="16"/>
        <v>E1</v>
      </c>
    </row>
    <row r="1068" spans="1:16" x14ac:dyDescent="0.25">
      <c r="A1068" s="88" t="s">
        <v>33</v>
      </c>
      <c r="B1068" s="89" t="s">
        <v>24</v>
      </c>
      <c r="C1068" s="89" t="s">
        <v>951</v>
      </c>
      <c r="D1068" s="90">
        <v>35609</v>
      </c>
      <c r="E1068" s="88">
        <v>2012366</v>
      </c>
      <c r="F1068" s="89" t="s">
        <v>4700</v>
      </c>
      <c r="G1068" s="91">
        <v>230.24999999999997</v>
      </c>
      <c r="H1068" s="64">
        <f>_xlfn.IFNA(G1068*(1-VLOOKUP(A1068,Rabatte!A:G,7,FALSE)),G1068*1)</f>
        <v>230.24999999999997</v>
      </c>
      <c r="I1068" s="88">
        <v>25</v>
      </c>
      <c r="J1068" s="64">
        <f>_xlfn.IFNA(G1068*(1-VLOOKUP(A1068,Rabatte!A:H,8,FALSE)),G1068*1)</f>
        <v>230.24999999999997</v>
      </c>
      <c r="K1068" s="93">
        <v>13.73</v>
      </c>
      <c r="L1068" s="99">
        <v>4002626356093</v>
      </c>
      <c r="P1068" s="60" t="str">
        <f t="shared" si="16"/>
        <v>E1</v>
      </c>
    </row>
    <row r="1069" spans="1:16" x14ac:dyDescent="0.25">
      <c r="A1069" s="88" t="s">
        <v>33</v>
      </c>
      <c r="B1069" s="89" t="s">
        <v>24</v>
      </c>
      <c r="C1069" s="89" t="s">
        <v>951</v>
      </c>
      <c r="D1069" s="90">
        <v>35613</v>
      </c>
      <c r="E1069" s="88">
        <v>2012370</v>
      </c>
      <c r="F1069" s="89" t="s">
        <v>4701</v>
      </c>
      <c r="G1069" s="91">
        <v>282.5</v>
      </c>
      <c r="H1069" s="64">
        <f>_xlfn.IFNA(G1069*(1-VLOOKUP(A1069,Rabatte!A:G,7,FALSE)),G1069*1)</f>
        <v>282.5</v>
      </c>
      <c r="I1069" s="88">
        <v>25</v>
      </c>
      <c r="J1069" s="64">
        <f>_xlfn.IFNA(G1069*(1-VLOOKUP(A1069,Rabatte!A:H,8,FALSE)),G1069*1)</f>
        <v>282.5</v>
      </c>
      <c r="K1069" s="93">
        <v>20.260000000000002</v>
      </c>
      <c r="L1069" s="99">
        <v>4002626356130</v>
      </c>
      <c r="P1069" s="60" t="str">
        <f t="shared" si="16"/>
        <v>E1</v>
      </c>
    </row>
    <row r="1070" spans="1:16" x14ac:dyDescent="0.25">
      <c r="A1070" s="88" t="s">
        <v>18</v>
      </c>
      <c r="B1070" s="89" t="s">
        <v>10</v>
      </c>
      <c r="C1070" s="89" t="s">
        <v>951</v>
      </c>
      <c r="D1070" s="90">
        <v>35632</v>
      </c>
      <c r="E1070" s="88">
        <v>2012378</v>
      </c>
      <c r="F1070" s="89" t="s">
        <v>4702</v>
      </c>
      <c r="G1070" s="91">
        <v>174.5</v>
      </c>
      <c r="H1070" s="64">
        <f>_xlfn.IFNA(G1070*(1-VLOOKUP(A1070,Rabatte!A:G,7,FALSE)),G1070*1)</f>
        <v>174.5</v>
      </c>
      <c r="I1070" s="88">
        <v>10</v>
      </c>
      <c r="J1070" s="64">
        <f>_xlfn.IFNA(G1070*(1-VLOOKUP(A1070,Rabatte!A:H,8,FALSE)),G1070*1)</f>
        <v>174.5</v>
      </c>
      <c r="K1070" s="93">
        <v>1.7</v>
      </c>
      <c r="L1070" s="99">
        <v>4002626356321</v>
      </c>
      <c r="P1070" s="60" t="str">
        <f t="shared" si="16"/>
        <v>E2</v>
      </c>
    </row>
    <row r="1071" spans="1:16" x14ac:dyDescent="0.25">
      <c r="A1071" s="88" t="s">
        <v>18</v>
      </c>
      <c r="B1071" s="89" t="s">
        <v>10</v>
      </c>
      <c r="C1071" s="89" t="s">
        <v>951</v>
      </c>
      <c r="D1071" s="90">
        <v>35633</v>
      </c>
      <c r="E1071" s="88">
        <v>2012379</v>
      </c>
      <c r="F1071" s="89" t="s">
        <v>2345</v>
      </c>
      <c r="G1071" s="91">
        <v>102.74999999999999</v>
      </c>
      <c r="H1071" s="64">
        <f>_xlfn.IFNA(G1071*(1-VLOOKUP(A1071,Rabatte!A:G,7,FALSE)),G1071*1)</f>
        <v>102.74999999999999</v>
      </c>
      <c r="I1071" s="88">
        <v>10</v>
      </c>
      <c r="J1071" s="64">
        <f>_xlfn.IFNA(G1071*(1-VLOOKUP(A1071,Rabatte!A:H,8,FALSE)),G1071*1)</f>
        <v>102.74999999999999</v>
      </c>
      <c r="K1071" s="93">
        <v>0.55000000000000004</v>
      </c>
      <c r="L1071" s="99">
        <v>4002626356338</v>
      </c>
      <c r="P1071" s="60" t="str">
        <f t="shared" si="16"/>
        <v>E2</v>
      </c>
    </row>
    <row r="1072" spans="1:16" x14ac:dyDescent="0.25">
      <c r="A1072" s="88" t="s">
        <v>20</v>
      </c>
      <c r="B1072" s="89" t="s">
        <v>347</v>
      </c>
      <c r="C1072" s="89" t="s">
        <v>951</v>
      </c>
      <c r="D1072" s="90">
        <v>35634</v>
      </c>
      <c r="E1072" s="88">
        <v>2012380</v>
      </c>
      <c r="F1072" s="89" t="s">
        <v>257</v>
      </c>
      <c r="G1072" s="91">
        <v>35.5</v>
      </c>
      <c r="H1072" s="64">
        <f>_xlfn.IFNA(G1072*(1-VLOOKUP(A1072,Rabatte!A:G,7,FALSE)),G1072*1)</f>
        <v>35.5</v>
      </c>
      <c r="I1072" s="88">
        <v>12</v>
      </c>
      <c r="J1072" s="64">
        <f>_xlfn.IFNA(G1072*(1-VLOOKUP(A1072,Rabatte!A:H,8,FALSE)),G1072*1)</f>
        <v>35.5</v>
      </c>
      <c r="K1072" s="93">
        <v>0.2</v>
      </c>
      <c r="L1072" s="99">
        <v>4002626356345</v>
      </c>
      <c r="P1072" s="60" t="str">
        <f t="shared" si="16"/>
        <v>A1</v>
      </c>
    </row>
    <row r="1073" spans="1:16" x14ac:dyDescent="0.25">
      <c r="A1073" s="88" t="s">
        <v>18</v>
      </c>
      <c r="B1073" s="89" t="s">
        <v>10</v>
      </c>
      <c r="C1073" s="89" t="s">
        <v>951</v>
      </c>
      <c r="D1073" s="90">
        <v>35665</v>
      </c>
      <c r="E1073" s="88">
        <v>2012381</v>
      </c>
      <c r="F1073" s="89" t="s">
        <v>8817</v>
      </c>
      <c r="G1073" s="91">
        <v>93</v>
      </c>
      <c r="H1073" s="64">
        <f>_xlfn.IFNA(G1073*(1-VLOOKUP(A1073,Rabatte!A:G,7,FALSE)),G1073*1)</f>
        <v>93</v>
      </c>
      <c r="I1073" s="88">
        <v>10</v>
      </c>
      <c r="J1073" s="64">
        <f>_xlfn.IFNA(G1073*(1-VLOOKUP(A1073,Rabatte!A:H,8,FALSE)),G1073*1)</f>
        <v>93</v>
      </c>
      <c r="K1073" s="93">
        <v>0.95</v>
      </c>
      <c r="L1073" s="99">
        <v>4002626356659</v>
      </c>
      <c r="P1073" s="60" t="str">
        <f t="shared" si="16"/>
        <v>E2</v>
      </c>
    </row>
    <row r="1074" spans="1:16" x14ac:dyDescent="0.25">
      <c r="A1074" s="88" t="s">
        <v>33</v>
      </c>
      <c r="B1074" s="89" t="s">
        <v>24</v>
      </c>
      <c r="C1074" s="89" t="s">
        <v>951</v>
      </c>
      <c r="D1074" s="90">
        <v>35666</v>
      </c>
      <c r="E1074" s="88">
        <v>2012382</v>
      </c>
      <c r="F1074" s="89" t="s">
        <v>3834</v>
      </c>
      <c r="G1074" s="91">
        <v>55.999999999999993</v>
      </c>
      <c r="H1074" s="64">
        <f>_xlfn.IFNA(G1074*(1-VLOOKUP(A1074,Rabatte!A:G,7,FALSE)),G1074*1)</f>
        <v>55.999999999999993</v>
      </c>
      <c r="I1074" s="88">
        <v>20</v>
      </c>
      <c r="J1074" s="64">
        <f>_xlfn.IFNA(G1074*(1-VLOOKUP(A1074,Rabatte!A:H,8,FALSE)),G1074*1)</f>
        <v>55.999999999999993</v>
      </c>
      <c r="K1074" s="93">
        <v>1.26</v>
      </c>
      <c r="L1074" s="99">
        <v>4002626356666</v>
      </c>
      <c r="P1074" s="60" t="str">
        <f t="shared" si="16"/>
        <v>E1</v>
      </c>
    </row>
    <row r="1075" spans="1:16" x14ac:dyDescent="0.25">
      <c r="A1075" s="88" t="s">
        <v>33</v>
      </c>
      <c r="B1075" s="89" t="s">
        <v>24</v>
      </c>
      <c r="C1075" s="89" t="s">
        <v>951</v>
      </c>
      <c r="D1075" s="90">
        <v>35667</v>
      </c>
      <c r="E1075" s="88">
        <v>2012383</v>
      </c>
      <c r="F1075" s="89" t="s">
        <v>3835</v>
      </c>
      <c r="G1075" s="91">
        <v>27.750000000000004</v>
      </c>
      <c r="H1075" s="64">
        <f>_xlfn.IFNA(G1075*(1-VLOOKUP(A1075,Rabatte!A:G,7,FALSE)),G1075*1)</f>
        <v>27.750000000000004</v>
      </c>
      <c r="I1075" s="88">
        <v>20</v>
      </c>
      <c r="J1075" s="64">
        <f>_xlfn.IFNA(G1075*(1-VLOOKUP(A1075,Rabatte!A:H,8,FALSE)),G1075*1)</f>
        <v>27.750000000000004</v>
      </c>
      <c r="K1075" s="93">
        <v>0.55000000000000004</v>
      </c>
      <c r="L1075" s="99">
        <v>4002626356673</v>
      </c>
      <c r="P1075" s="60" t="str">
        <f t="shared" si="16"/>
        <v>E1</v>
      </c>
    </row>
    <row r="1076" spans="1:16" x14ac:dyDescent="0.25">
      <c r="A1076" s="88" t="s">
        <v>12</v>
      </c>
      <c r="B1076" s="89" t="s">
        <v>953</v>
      </c>
      <c r="C1076" s="89" t="s">
        <v>951</v>
      </c>
      <c r="D1076" s="90">
        <v>35777</v>
      </c>
      <c r="E1076" s="88">
        <v>2012384</v>
      </c>
      <c r="F1076" s="89" t="s">
        <v>2346</v>
      </c>
      <c r="G1076" s="91">
        <v>298.75</v>
      </c>
      <c r="H1076" s="64">
        <f>_xlfn.IFNA(G1076*(1-VLOOKUP(A1076,Rabatte!A:G,7,FALSE)),G1076*1)</f>
        <v>298.75</v>
      </c>
      <c r="I1076" s="88">
        <v>12</v>
      </c>
      <c r="J1076" s="64">
        <f>_xlfn.IFNA(G1076*(1-VLOOKUP(A1076,Rabatte!A:H,8,FALSE)),G1076*1)</f>
        <v>298.75</v>
      </c>
      <c r="K1076" s="93">
        <v>6.6</v>
      </c>
      <c r="L1076" s="99">
        <v>4002626357779</v>
      </c>
      <c r="P1076" s="60" t="str">
        <f t="shared" si="16"/>
        <v>B1</v>
      </c>
    </row>
    <row r="1077" spans="1:16" x14ac:dyDescent="0.25">
      <c r="A1077" s="88" t="s">
        <v>12</v>
      </c>
      <c r="B1077" s="89" t="s">
        <v>953</v>
      </c>
      <c r="C1077" s="89" t="s">
        <v>951</v>
      </c>
      <c r="D1077" s="90">
        <v>35778</v>
      </c>
      <c r="E1077" s="88">
        <v>2012385</v>
      </c>
      <c r="F1077" s="89" t="s">
        <v>2347</v>
      </c>
      <c r="G1077" s="91">
        <v>313.5</v>
      </c>
      <c r="H1077" s="64">
        <f>_xlfn.IFNA(G1077*(1-VLOOKUP(A1077,Rabatte!A:G,7,FALSE)),G1077*1)</f>
        <v>313.5</v>
      </c>
      <c r="I1077" s="88">
        <v>12</v>
      </c>
      <c r="J1077" s="64">
        <f>_xlfn.IFNA(G1077*(1-VLOOKUP(A1077,Rabatte!A:H,8,FALSE)),G1077*1)</f>
        <v>313.5</v>
      </c>
      <c r="K1077" s="93">
        <v>8.3000000000000007</v>
      </c>
      <c r="L1077" s="99">
        <v>4002626357786</v>
      </c>
      <c r="P1077" s="60" t="str">
        <f t="shared" si="16"/>
        <v>B1</v>
      </c>
    </row>
    <row r="1078" spans="1:16" x14ac:dyDescent="0.25">
      <c r="A1078" s="88" t="s">
        <v>12</v>
      </c>
      <c r="B1078" s="89" t="s">
        <v>953</v>
      </c>
      <c r="C1078" s="89" t="s">
        <v>951</v>
      </c>
      <c r="D1078" s="90">
        <v>35779</v>
      </c>
      <c r="E1078" s="88">
        <v>2012386</v>
      </c>
      <c r="F1078" s="89" t="s">
        <v>2348</v>
      </c>
      <c r="G1078" s="91">
        <v>331.5</v>
      </c>
      <c r="H1078" s="64">
        <f>_xlfn.IFNA(G1078*(1-VLOOKUP(A1078,Rabatte!A:G,7,FALSE)),G1078*1)</f>
        <v>331.5</v>
      </c>
      <c r="I1078" s="88">
        <v>12</v>
      </c>
      <c r="J1078" s="64">
        <f>_xlfn.IFNA(G1078*(1-VLOOKUP(A1078,Rabatte!A:H,8,FALSE)),G1078*1)</f>
        <v>331.5</v>
      </c>
      <c r="K1078" s="93">
        <v>8.8000000000000007</v>
      </c>
      <c r="L1078" s="99">
        <v>4002626357793</v>
      </c>
      <c r="P1078" s="60" t="str">
        <f t="shared" si="16"/>
        <v>B1</v>
      </c>
    </row>
    <row r="1079" spans="1:16" x14ac:dyDescent="0.25">
      <c r="A1079" s="88" t="s">
        <v>12</v>
      </c>
      <c r="B1079" s="89" t="s">
        <v>953</v>
      </c>
      <c r="C1079" s="89" t="s">
        <v>951</v>
      </c>
      <c r="D1079" s="90">
        <v>35780</v>
      </c>
      <c r="E1079" s="88">
        <v>2012387</v>
      </c>
      <c r="F1079" s="89" t="s">
        <v>2349</v>
      </c>
      <c r="G1079" s="91">
        <v>343.25</v>
      </c>
      <c r="H1079" s="64">
        <f>_xlfn.IFNA(G1079*(1-VLOOKUP(A1079,Rabatte!A:G,7,FALSE)),G1079*1)</f>
        <v>343.25</v>
      </c>
      <c r="I1079" s="88">
        <v>12</v>
      </c>
      <c r="J1079" s="64">
        <f>_xlfn.IFNA(G1079*(1-VLOOKUP(A1079,Rabatte!A:H,8,FALSE)),G1079*1)</f>
        <v>343.25</v>
      </c>
      <c r="K1079" s="93">
        <v>10.9</v>
      </c>
      <c r="L1079" s="99">
        <v>4002626357809</v>
      </c>
      <c r="P1079" s="60" t="str">
        <f t="shared" si="16"/>
        <v>B1</v>
      </c>
    </row>
    <row r="1080" spans="1:16" x14ac:dyDescent="0.25">
      <c r="A1080" s="88" t="s">
        <v>12</v>
      </c>
      <c r="B1080" s="89" t="s">
        <v>953</v>
      </c>
      <c r="C1080" s="89" t="s">
        <v>951</v>
      </c>
      <c r="D1080" s="90">
        <v>35781</v>
      </c>
      <c r="E1080" s="88">
        <v>2012388</v>
      </c>
      <c r="F1080" s="89" t="s">
        <v>2350</v>
      </c>
      <c r="G1080" s="91">
        <v>351.75</v>
      </c>
      <c r="H1080" s="64">
        <f>_xlfn.IFNA(G1080*(1-VLOOKUP(A1080,Rabatte!A:G,7,FALSE)),G1080*1)</f>
        <v>351.75</v>
      </c>
      <c r="I1080" s="88">
        <v>12</v>
      </c>
      <c r="J1080" s="64">
        <f>_xlfn.IFNA(G1080*(1-VLOOKUP(A1080,Rabatte!A:H,8,FALSE)),G1080*1)</f>
        <v>351.75</v>
      </c>
      <c r="K1080" s="93">
        <v>13.2</v>
      </c>
      <c r="L1080" s="99">
        <v>4002626357816</v>
      </c>
      <c r="P1080" s="60" t="str">
        <f t="shared" si="16"/>
        <v>B1</v>
      </c>
    </row>
    <row r="1081" spans="1:16" x14ac:dyDescent="0.25">
      <c r="A1081" s="88" t="s">
        <v>12</v>
      </c>
      <c r="B1081" s="89" t="s">
        <v>953</v>
      </c>
      <c r="C1081" s="89" t="s">
        <v>951</v>
      </c>
      <c r="D1081" s="90">
        <v>35782</v>
      </c>
      <c r="E1081" s="88">
        <v>2012389</v>
      </c>
      <c r="F1081" s="89" t="s">
        <v>2351</v>
      </c>
      <c r="G1081" s="91">
        <v>389</v>
      </c>
      <c r="H1081" s="64">
        <f>_xlfn.IFNA(G1081*(1-VLOOKUP(A1081,Rabatte!A:G,7,FALSE)),G1081*1)</f>
        <v>389</v>
      </c>
      <c r="I1081" s="88">
        <v>12</v>
      </c>
      <c r="J1081" s="64">
        <f>_xlfn.IFNA(G1081*(1-VLOOKUP(A1081,Rabatte!A:H,8,FALSE)),G1081*1)</f>
        <v>389</v>
      </c>
      <c r="K1081" s="93">
        <v>17.8</v>
      </c>
      <c r="L1081" s="99">
        <v>4002626357823</v>
      </c>
      <c r="P1081" s="60" t="str">
        <f t="shared" si="16"/>
        <v>B1</v>
      </c>
    </row>
    <row r="1082" spans="1:16" x14ac:dyDescent="0.25">
      <c r="A1082" s="88" t="s">
        <v>12</v>
      </c>
      <c r="B1082" s="89" t="s">
        <v>953</v>
      </c>
      <c r="C1082" s="89" t="s">
        <v>951</v>
      </c>
      <c r="D1082" s="90">
        <v>35783</v>
      </c>
      <c r="E1082" s="88">
        <v>2012390</v>
      </c>
      <c r="F1082" s="89" t="s">
        <v>2352</v>
      </c>
      <c r="G1082" s="91">
        <v>298.75</v>
      </c>
      <c r="H1082" s="64">
        <f>_xlfn.IFNA(G1082*(1-VLOOKUP(A1082,Rabatte!A:G,7,FALSE)),G1082*1)</f>
        <v>298.75</v>
      </c>
      <c r="I1082" s="88">
        <v>12</v>
      </c>
      <c r="J1082" s="64">
        <f>_xlfn.IFNA(G1082*(1-VLOOKUP(A1082,Rabatte!A:H,8,FALSE)),G1082*1)</f>
        <v>298.75</v>
      </c>
      <c r="K1082" s="93">
        <v>6.6</v>
      </c>
      <c r="L1082" s="99">
        <v>4002626357830</v>
      </c>
      <c r="P1082" s="60" t="str">
        <f t="shared" si="16"/>
        <v>B1</v>
      </c>
    </row>
    <row r="1083" spans="1:16" x14ac:dyDescent="0.25">
      <c r="A1083" s="88" t="s">
        <v>12</v>
      </c>
      <c r="B1083" s="89" t="s">
        <v>953</v>
      </c>
      <c r="C1083" s="89" t="s">
        <v>951</v>
      </c>
      <c r="D1083" s="90">
        <v>35784</v>
      </c>
      <c r="E1083" s="88">
        <v>2012391</v>
      </c>
      <c r="F1083" s="89" t="s">
        <v>2353</v>
      </c>
      <c r="G1083" s="91">
        <v>313.5</v>
      </c>
      <c r="H1083" s="64">
        <f>_xlfn.IFNA(G1083*(1-VLOOKUP(A1083,Rabatte!A:G,7,FALSE)),G1083*1)</f>
        <v>313.5</v>
      </c>
      <c r="I1083" s="88">
        <v>12</v>
      </c>
      <c r="J1083" s="64">
        <f>_xlfn.IFNA(G1083*(1-VLOOKUP(A1083,Rabatte!A:H,8,FALSE)),G1083*1)</f>
        <v>313.5</v>
      </c>
      <c r="K1083" s="93">
        <v>8.3000000000000007</v>
      </c>
      <c r="L1083" s="99">
        <v>4002626357847</v>
      </c>
      <c r="P1083" s="60" t="str">
        <f t="shared" si="16"/>
        <v>B1</v>
      </c>
    </row>
    <row r="1084" spans="1:16" x14ac:dyDescent="0.25">
      <c r="A1084" s="88" t="s">
        <v>12</v>
      </c>
      <c r="B1084" s="89" t="s">
        <v>953</v>
      </c>
      <c r="C1084" s="89" t="s">
        <v>951</v>
      </c>
      <c r="D1084" s="90">
        <v>35785</v>
      </c>
      <c r="E1084" s="88">
        <v>2012392</v>
      </c>
      <c r="F1084" s="89" t="s">
        <v>2354</v>
      </c>
      <c r="G1084" s="91">
        <v>331.5</v>
      </c>
      <c r="H1084" s="64">
        <f>_xlfn.IFNA(G1084*(1-VLOOKUP(A1084,Rabatte!A:G,7,FALSE)),G1084*1)</f>
        <v>331.5</v>
      </c>
      <c r="I1084" s="88">
        <v>12</v>
      </c>
      <c r="J1084" s="64">
        <f>_xlfn.IFNA(G1084*(1-VLOOKUP(A1084,Rabatte!A:H,8,FALSE)),G1084*1)</f>
        <v>331.5</v>
      </c>
      <c r="K1084" s="93">
        <v>8.8000000000000007</v>
      </c>
      <c r="L1084" s="99">
        <v>4002626357854</v>
      </c>
      <c r="P1084" s="60" t="str">
        <f t="shared" si="16"/>
        <v>B1</v>
      </c>
    </row>
    <row r="1085" spans="1:16" x14ac:dyDescent="0.25">
      <c r="A1085" s="88" t="s">
        <v>12</v>
      </c>
      <c r="B1085" s="89" t="s">
        <v>953</v>
      </c>
      <c r="C1085" s="89" t="s">
        <v>951</v>
      </c>
      <c r="D1085" s="90">
        <v>35786</v>
      </c>
      <c r="E1085" s="88">
        <v>2012393</v>
      </c>
      <c r="F1085" s="89" t="s">
        <v>2355</v>
      </c>
      <c r="G1085" s="91">
        <v>343.25</v>
      </c>
      <c r="H1085" s="64">
        <f>_xlfn.IFNA(G1085*(1-VLOOKUP(A1085,Rabatte!A:G,7,FALSE)),G1085*1)</f>
        <v>343.25</v>
      </c>
      <c r="I1085" s="88">
        <v>12</v>
      </c>
      <c r="J1085" s="64">
        <f>_xlfn.IFNA(G1085*(1-VLOOKUP(A1085,Rabatte!A:H,8,FALSE)),G1085*1)</f>
        <v>343.25</v>
      </c>
      <c r="K1085" s="93">
        <v>10.9</v>
      </c>
      <c r="L1085" s="99">
        <v>4002626357861</v>
      </c>
      <c r="P1085" s="60" t="str">
        <f t="shared" si="16"/>
        <v>B1</v>
      </c>
    </row>
    <row r="1086" spans="1:16" x14ac:dyDescent="0.25">
      <c r="A1086" s="88" t="s">
        <v>12</v>
      </c>
      <c r="B1086" s="89" t="s">
        <v>953</v>
      </c>
      <c r="C1086" s="89" t="s">
        <v>951</v>
      </c>
      <c r="D1086" s="90">
        <v>35787</v>
      </c>
      <c r="E1086" s="88">
        <v>2012394</v>
      </c>
      <c r="F1086" s="89" t="s">
        <v>2356</v>
      </c>
      <c r="G1086" s="91">
        <v>351.75</v>
      </c>
      <c r="H1086" s="64">
        <f>_xlfn.IFNA(G1086*(1-VLOOKUP(A1086,Rabatte!A:G,7,FALSE)),G1086*1)</f>
        <v>351.75</v>
      </c>
      <c r="I1086" s="88">
        <v>12</v>
      </c>
      <c r="J1086" s="64">
        <f>_xlfn.IFNA(G1086*(1-VLOOKUP(A1086,Rabatte!A:H,8,FALSE)),G1086*1)</f>
        <v>351.75</v>
      </c>
      <c r="K1086" s="93">
        <v>13.2</v>
      </c>
      <c r="L1086" s="99">
        <v>4002626357878</v>
      </c>
      <c r="P1086" s="60" t="str">
        <f t="shared" si="16"/>
        <v>B1</v>
      </c>
    </row>
    <row r="1087" spans="1:16" x14ac:dyDescent="0.25">
      <c r="A1087" s="88" t="s">
        <v>12</v>
      </c>
      <c r="B1087" s="89" t="s">
        <v>953</v>
      </c>
      <c r="C1087" s="89" t="s">
        <v>951</v>
      </c>
      <c r="D1087" s="90">
        <v>35788</v>
      </c>
      <c r="E1087" s="88">
        <v>2012395</v>
      </c>
      <c r="F1087" s="89" t="s">
        <v>2357</v>
      </c>
      <c r="G1087" s="91">
        <v>389</v>
      </c>
      <c r="H1087" s="64">
        <f>_xlfn.IFNA(G1087*(1-VLOOKUP(A1087,Rabatte!A:G,7,FALSE)),G1087*1)</f>
        <v>389</v>
      </c>
      <c r="I1087" s="88">
        <v>12</v>
      </c>
      <c r="J1087" s="64">
        <f>_xlfn.IFNA(G1087*(1-VLOOKUP(A1087,Rabatte!A:H,8,FALSE)),G1087*1)</f>
        <v>389</v>
      </c>
      <c r="K1087" s="93">
        <v>17.8</v>
      </c>
      <c r="L1087" s="99">
        <v>4002626357885</v>
      </c>
      <c r="P1087" s="60" t="str">
        <f t="shared" si="16"/>
        <v>B1</v>
      </c>
    </row>
    <row r="1088" spans="1:16" x14ac:dyDescent="0.25">
      <c r="A1088" s="88" t="s">
        <v>33</v>
      </c>
      <c r="B1088" s="89" t="s">
        <v>24</v>
      </c>
      <c r="C1088" s="89" t="s">
        <v>951</v>
      </c>
      <c r="D1088" s="90">
        <v>35834</v>
      </c>
      <c r="E1088" s="88">
        <v>2012440</v>
      </c>
      <c r="F1088" s="89" t="s">
        <v>3836</v>
      </c>
      <c r="G1088" s="91">
        <v>24.5</v>
      </c>
      <c r="H1088" s="64">
        <f>_xlfn.IFNA(G1088*(1-VLOOKUP(A1088,Rabatte!A:G,7,FALSE)),G1088*1)</f>
        <v>24.5</v>
      </c>
      <c r="I1088" s="88">
        <v>20</v>
      </c>
      <c r="J1088" s="64">
        <f>_xlfn.IFNA(G1088*(1-VLOOKUP(A1088,Rabatte!A:H,8,FALSE)),G1088*1)</f>
        <v>24.5</v>
      </c>
      <c r="K1088" s="93">
        <v>0.36</v>
      </c>
      <c r="L1088" s="99">
        <v>4002626358349</v>
      </c>
      <c r="P1088" s="60" t="str">
        <f t="shared" si="16"/>
        <v>E1</v>
      </c>
    </row>
    <row r="1089" spans="1:16" x14ac:dyDescent="0.25">
      <c r="A1089" s="88" t="s">
        <v>12</v>
      </c>
      <c r="B1089" s="89" t="s">
        <v>953</v>
      </c>
      <c r="C1089" s="89" t="s">
        <v>951</v>
      </c>
      <c r="D1089" s="90">
        <v>35859</v>
      </c>
      <c r="E1089" s="88">
        <v>2012441</v>
      </c>
      <c r="F1089" s="89" t="s">
        <v>2358</v>
      </c>
      <c r="G1089" s="91">
        <v>385.75</v>
      </c>
      <c r="H1089" s="64">
        <f>_xlfn.IFNA(G1089*(1-VLOOKUP(A1089,Rabatte!A:G,7,FALSE)),G1089*1)</f>
        <v>385.75</v>
      </c>
      <c r="I1089" s="88">
        <v>12</v>
      </c>
      <c r="J1089" s="64">
        <f>_xlfn.IFNA(G1089*(1-VLOOKUP(A1089,Rabatte!A:H,8,FALSE)),G1089*1)</f>
        <v>385.75</v>
      </c>
      <c r="K1089" s="93">
        <v>16</v>
      </c>
      <c r="L1089" s="99">
        <v>4002626358592</v>
      </c>
      <c r="P1089" s="60" t="str">
        <f t="shared" si="16"/>
        <v>B1</v>
      </c>
    </row>
    <row r="1090" spans="1:16" x14ac:dyDescent="0.25">
      <c r="A1090" s="88" t="s">
        <v>12</v>
      </c>
      <c r="B1090" s="89" t="s">
        <v>953</v>
      </c>
      <c r="C1090" s="89" t="s">
        <v>951</v>
      </c>
      <c r="D1090" s="90">
        <v>35860</v>
      </c>
      <c r="E1090" s="88">
        <v>2012442</v>
      </c>
      <c r="F1090" s="89" t="s">
        <v>2359</v>
      </c>
      <c r="G1090" s="91">
        <v>385.75</v>
      </c>
      <c r="H1090" s="64">
        <f>_xlfn.IFNA(G1090*(1-VLOOKUP(A1090,Rabatte!A:G,7,FALSE)),G1090*1)</f>
        <v>385.75</v>
      </c>
      <c r="I1090" s="88">
        <v>12</v>
      </c>
      <c r="J1090" s="64">
        <f>_xlfn.IFNA(G1090*(1-VLOOKUP(A1090,Rabatte!A:H,8,FALSE)),G1090*1)</f>
        <v>385.75</v>
      </c>
      <c r="K1090" s="93">
        <v>16</v>
      </c>
      <c r="L1090" s="99">
        <v>4002626358608</v>
      </c>
      <c r="P1090" s="60" t="str">
        <f t="shared" si="16"/>
        <v>B1</v>
      </c>
    </row>
    <row r="1091" spans="1:16" x14ac:dyDescent="0.25">
      <c r="A1091" s="88" t="s">
        <v>33</v>
      </c>
      <c r="B1091" s="89" t="s">
        <v>24</v>
      </c>
      <c r="C1091" s="89" t="s">
        <v>951</v>
      </c>
      <c r="D1091" s="90">
        <v>35894</v>
      </c>
      <c r="E1091" s="88">
        <v>2012445</v>
      </c>
      <c r="F1091" s="89" t="s">
        <v>2360</v>
      </c>
      <c r="G1091" s="91">
        <v>214.25</v>
      </c>
      <c r="H1091" s="64">
        <f>_xlfn.IFNA(G1091*(1-VLOOKUP(A1091,Rabatte!A:G,7,FALSE)),G1091*1)</f>
        <v>214.25</v>
      </c>
      <c r="I1091" s="88">
        <v>30</v>
      </c>
      <c r="J1091" s="64">
        <f>_xlfn.IFNA(G1091*(1-VLOOKUP(A1091,Rabatte!A:H,8,FALSE)),G1091*1)</f>
        <v>214.25</v>
      </c>
      <c r="K1091" s="93">
        <v>12.6</v>
      </c>
      <c r="L1091" s="99">
        <v>4002626358943</v>
      </c>
      <c r="P1091" s="60" t="str">
        <f t="shared" si="16"/>
        <v>E1</v>
      </c>
    </row>
    <row r="1092" spans="1:16" x14ac:dyDescent="0.25">
      <c r="A1092" s="88" t="s">
        <v>33</v>
      </c>
      <c r="B1092" s="89" t="s">
        <v>24</v>
      </c>
      <c r="C1092" s="89" t="s">
        <v>951</v>
      </c>
      <c r="D1092" s="90">
        <v>35896</v>
      </c>
      <c r="E1092" s="88">
        <v>2012447</v>
      </c>
      <c r="F1092" s="89" t="s">
        <v>2361</v>
      </c>
      <c r="G1092" s="91">
        <v>100</v>
      </c>
      <c r="H1092" s="64">
        <f>_xlfn.IFNA(G1092*(1-VLOOKUP(A1092,Rabatte!A:G,7,FALSE)),G1092*1)</f>
        <v>100</v>
      </c>
      <c r="I1092" s="88">
        <v>30</v>
      </c>
      <c r="J1092" s="64">
        <f>_xlfn.IFNA(G1092*(1-VLOOKUP(A1092,Rabatte!A:H,8,FALSE)),G1092*1)</f>
        <v>100</v>
      </c>
      <c r="K1092" s="93">
        <v>5.6</v>
      </c>
      <c r="L1092" s="99">
        <v>4002626358967</v>
      </c>
      <c r="P1092" s="60" t="str">
        <f t="shared" ref="P1092:P1155" si="17">A1092</f>
        <v>E1</v>
      </c>
    </row>
    <row r="1093" spans="1:16" x14ac:dyDescent="0.25">
      <c r="A1093" s="88" t="s">
        <v>33</v>
      </c>
      <c r="B1093" s="89" t="s">
        <v>24</v>
      </c>
      <c r="C1093" s="89" t="s">
        <v>951</v>
      </c>
      <c r="D1093" s="90">
        <v>35897</v>
      </c>
      <c r="E1093" s="88">
        <v>2012448</v>
      </c>
      <c r="F1093" s="89" t="s">
        <v>2362</v>
      </c>
      <c r="G1093" s="91">
        <v>100</v>
      </c>
      <c r="H1093" s="64">
        <f>_xlfn.IFNA(G1093*(1-VLOOKUP(A1093,Rabatte!A:G,7,FALSE)),G1093*1)</f>
        <v>100</v>
      </c>
      <c r="I1093" s="88">
        <v>30</v>
      </c>
      <c r="J1093" s="64">
        <f>_xlfn.IFNA(G1093*(1-VLOOKUP(A1093,Rabatte!A:H,8,FALSE)),G1093*1)</f>
        <v>100</v>
      </c>
      <c r="K1093" s="93">
        <v>9</v>
      </c>
      <c r="L1093" s="99">
        <v>4002626358974</v>
      </c>
      <c r="P1093" s="60" t="str">
        <f t="shared" si="17"/>
        <v>E1</v>
      </c>
    </row>
    <row r="1094" spans="1:16" x14ac:dyDescent="0.25">
      <c r="A1094" s="88" t="s">
        <v>33</v>
      </c>
      <c r="B1094" s="89" t="s">
        <v>24</v>
      </c>
      <c r="C1094" s="89" t="s">
        <v>951</v>
      </c>
      <c r="D1094" s="90">
        <v>35898</v>
      </c>
      <c r="E1094" s="88">
        <v>2012449</v>
      </c>
      <c r="F1094" s="89" t="s">
        <v>2363</v>
      </c>
      <c r="G1094" s="91">
        <v>131.5</v>
      </c>
      <c r="H1094" s="64">
        <f>_xlfn.IFNA(G1094*(1-VLOOKUP(A1094,Rabatte!A:G,7,FALSE)),G1094*1)</f>
        <v>131.5</v>
      </c>
      <c r="I1094" s="88">
        <v>30</v>
      </c>
      <c r="J1094" s="64">
        <f>_xlfn.IFNA(G1094*(1-VLOOKUP(A1094,Rabatte!A:H,8,FALSE)),G1094*1)</f>
        <v>131.5</v>
      </c>
      <c r="K1094" s="93">
        <v>13.3</v>
      </c>
      <c r="L1094" s="99">
        <v>4002626358981</v>
      </c>
      <c r="P1094" s="60" t="str">
        <f t="shared" si="17"/>
        <v>E1</v>
      </c>
    </row>
    <row r="1095" spans="1:16" x14ac:dyDescent="0.25">
      <c r="A1095" s="88" t="s">
        <v>33</v>
      </c>
      <c r="B1095" s="89" t="s">
        <v>24</v>
      </c>
      <c r="C1095" s="89" t="s">
        <v>951</v>
      </c>
      <c r="D1095" s="90">
        <v>35899</v>
      </c>
      <c r="E1095" s="88">
        <v>2012450</v>
      </c>
      <c r="F1095" s="89" t="s">
        <v>2364</v>
      </c>
      <c r="G1095" s="91">
        <v>225.74999999999997</v>
      </c>
      <c r="H1095" s="64">
        <f>_xlfn.IFNA(G1095*(1-VLOOKUP(A1095,Rabatte!A:G,7,FALSE)),G1095*1)</f>
        <v>225.74999999999997</v>
      </c>
      <c r="I1095" s="88">
        <v>30</v>
      </c>
      <c r="J1095" s="64">
        <f>_xlfn.IFNA(G1095*(1-VLOOKUP(A1095,Rabatte!A:H,8,FALSE)),G1095*1)</f>
        <v>225.74999999999997</v>
      </c>
      <c r="K1095" s="93">
        <v>20.399999999999999</v>
      </c>
      <c r="L1095" s="99">
        <v>4002626358998</v>
      </c>
      <c r="P1095" s="60" t="str">
        <f t="shared" si="17"/>
        <v>E1</v>
      </c>
    </row>
    <row r="1096" spans="1:16" x14ac:dyDescent="0.25">
      <c r="A1096" s="88" t="s">
        <v>18</v>
      </c>
      <c r="B1096" s="89" t="s">
        <v>10</v>
      </c>
      <c r="C1096" s="89" t="s">
        <v>951</v>
      </c>
      <c r="D1096" s="90">
        <v>35901</v>
      </c>
      <c r="E1096" s="88">
        <v>2012452</v>
      </c>
      <c r="F1096" s="89" t="s">
        <v>2365</v>
      </c>
      <c r="G1096" s="91">
        <v>92</v>
      </c>
      <c r="H1096" s="64">
        <f>_xlfn.IFNA(G1096*(1-VLOOKUP(A1096,Rabatte!A:G,7,FALSE)),G1096*1)</f>
        <v>92</v>
      </c>
      <c r="I1096" s="88">
        <v>10</v>
      </c>
      <c r="J1096" s="64">
        <f>_xlfn.IFNA(G1096*(1-VLOOKUP(A1096,Rabatte!A:H,8,FALSE)),G1096*1)</f>
        <v>92</v>
      </c>
      <c r="K1096" s="93">
        <v>1.1000000000000001</v>
      </c>
      <c r="L1096" s="99">
        <v>4002626359018</v>
      </c>
      <c r="P1096" s="60" t="str">
        <f t="shared" si="17"/>
        <v>E2</v>
      </c>
    </row>
    <row r="1097" spans="1:16" x14ac:dyDescent="0.25">
      <c r="A1097" s="88" t="s">
        <v>18</v>
      </c>
      <c r="B1097" s="89" t="s">
        <v>10</v>
      </c>
      <c r="C1097" s="89" t="s">
        <v>951</v>
      </c>
      <c r="D1097" s="90">
        <v>35902</v>
      </c>
      <c r="E1097" s="88">
        <v>2012453</v>
      </c>
      <c r="F1097" s="89" t="s">
        <v>2366</v>
      </c>
      <c r="G1097" s="91">
        <v>150</v>
      </c>
      <c r="H1097" s="64">
        <f>_xlfn.IFNA(G1097*(1-VLOOKUP(A1097,Rabatte!A:G,7,FALSE)),G1097*1)</f>
        <v>150</v>
      </c>
      <c r="I1097" s="88">
        <v>10</v>
      </c>
      <c r="J1097" s="64">
        <f>_xlfn.IFNA(G1097*(1-VLOOKUP(A1097,Rabatte!A:H,8,FALSE)),G1097*1)</f>
        <v>150</v>
      </c>
      <c r="K1097" s="93">
        <v>10</v>
      </c>
      <c r="L1097" s="99">
        <v>4002626359025</v>
      </c>
      <c r="P1097" s="60" t="str">
        <f t="shared" si="17"/>
        <v>E2</v>
      </c>
    </row>
    <row r="1098" spans="1:16" x14ac:dyDescent="0.25">
      <c r="A1098" s="88" t="s">
        <v>18</v>
      </c>
      <c r="B1098" s="89" t="s">
        <v>10</v>
      </c>
      <c r="C1098" s="89" t="s">
        <v>951</v>
      </c>
      <c r="D1098" s="90">
        <v>35903</v>
      </c>
      <c r="E1098" s="88">
        <v>2012454</v>
      </c>
      <c r="F1098" s="89" t="s">
        <v>2367</v>
      </c>
      <c r="G1098" s="91">
        <v>623</v>
      </c>
      <c r="H1098" s="64">
        <f>_xlfn.IFNA(G1098*(1-VLOOKUP(A1098,Rabatte!A:G,7,FALSE)),G1098*1)</f>
        <v>623</v>
      </c>
      <c r="I1098" s="88">
        <v>10</v>
      </c>
      <c r="J1098" s="64">
        <f>_xlfn.IFNA(G1098*(1-VLOOKUP(A1098,Rabatte!A:H,8,FALSE)),G1098*1)</f>
        <v>623</v>
      </c>
      <c r="K1098" s="93">
        <v>4</v>
      </c>
      <c r="L1098" s="99">
        <v>4002626359032</v>
      </c>
      <c r="P1098" s="60" t="str">
        <f t="shared" si="17"/>
        <v>E2</v>
      </c>
    </row>
    <row r="1099" spans="1:16" x14ac:dyDescent="0.25">
      <c r="A1099" s="88" t="s">
        <v>33</v>
      </c>
      <c r="B1099" s="89" t="s">
        <v>24</v>
      </c>
      <c r="C1099" s="89" t="s">
        <v>951</v>
      </c>
      <c r="D1099" s="90">
        <v>35904</v>
      </c>
      <c r="E1099" s="88">
        <v>2012455</v>
      </c>
      <c r="F1099" s="89" t="s">
        <v>4703</v>
      </c>
      <c r="G1099" s="91">
        <v>327</v>
      </c>
      <c r="H1099" s="64">
        <f>_xlfn.IFNA(G1099*(1-VLOOKUP(A1099,Rabatte!A:G,7,FALSE)),G1099*1)</f>
        <v>327</v>
      </c>
      <c r="I1099" s="88">
        <v>30</v>
      </c>
      <c r="J1099" s="64">
        <f>_xlfn.IFNA(G1099*(1-VLOOKUP(A1099,Rabatte!A:H,8,FALSE)),G1099*1)</f>
        <v>327</v>
      </c>
      <c r="K1099" s="93">
        <v>18.5</v>
      </c>
      <c r="L1099" s="99">
        <v>4002626359049</v>
      </c>
      <c r="P1099" s="60" t="str">
        <f t="shared" si="17"/>
        <v>E1</v>
      </c>
    </row>
    <row r="1100" spans="1:16" x14ac:dyDescent="0.25">
      <c r="A1100" s="88" t="s">
        <v>33</v>
      </c>
      <c r="B1100" s="89" t="s">
        <v>24</v>
      </c>
      <c r="C1100" s="89" t="s">
        <v>951</v>
      </c>
      <c r="D1100" s="90">
        <v>35905</v>
      </c>
      <c r="E1100" s="88">
        <v>2012456</v>
      </c>
      <c r="F1100" s="89" t="s">
        <v>4704</v>
      </c>
      <c r="G1100" s="91">
        <v>327</v>
      </c>
      <c r="H1100" s="64">
        <f>_xlfn.IFNA(G1100*(1-VLOOKUP(A1100,Rabatte!A:G,7,FALSE)),G1100*1)</f>
        <v>327</v>
      </c>
      <c r="I1100" s="88">
        <v>30</v>
      </c>
      <c r="J1100" s="64">
        <f>_xlfn.IFNA(G1100*(1-VLOOKUP(A1100,Rabatte!A:H,8,FALSE)),G1100*1)</f>
        <v>327</v>
      </c>
      <c r="K1100" s="93">
        <v>21.9</v>
      </c>
      <c r="L1100" s="99">
        <v>4002626359056</v>
      </c>
      <c r="P1100" s="60" t="str">
        <f t="shared" si="17"/>
        <v>E1</v>
      </c>
    </row>
    <row r="1101" spans="1:16" x14ac:dyDescent="0.25">
      <c r="A1101" s="88" t="s">
        <v>33</v>
      </c>
      <c r="B1101" s="89" t="s">
        <v>24</v>
      </c>
      <c r="C1101" s="89" t="s">
        <v>951</v>
      </c>
      <c r="D1101" s="90">
        <v>35906</v>
      </c>
      <c r="E1101" s="88">
        <v>2012457</v>
      </c>
      <c r="F1101" s="89" t="s">
        <v>4705</v>
      </c>
      <c r="G1101" s="91">
        <v>358.5</v>
      </c>
      <c r="H1101" s="64">
        <f>_xlfn.IFNA(G1101*(1-VLOOKUP(A1101,Rabatte!A:G,7,FALSE)),G1101*1)</f>
        <v>358.5</v>
      </c>
      <c r="I1101" s="88">
        <v>30</v>
      </c>
      <c r="J1101" s="64">
        <f>_xlfn.IFNA(G1101*(1-VLOOKUP(A1101,Rabatte!A:H,8,FALSE)),G1101*1)</f>
        <v>358.5</v>
      </c>
      <c r="K1101" s="93">
        <v>26.2</v>
      </c>
      <c r="L1101" s="99">
        <v>4002626359063</v>
      </c>
      <c r="P1101" s="60" t="str">
        <f t="shared" si="17"/>
        <v>E1</v>
      </c>
    </row>
    <row r="1102" spans="1:16" x14ac:dyDescent="0.25">
      <c r="A1102" s="88" t="s">
        <v>33</v>
      </c>
      <c r="B1102" s="89" t="s">
        <v>24</v>
      </c>
      <c r="C1102" s="89" t="s">
        <v>951</v>
      </c>
      <c r="D1102" s="90">
        <v>35907</v>
      </c>
      <c r="E1102" s="88">
        <v>2012458</v>
      </c>
      <c r="F1102" s="89" t="s">
        <v>4706</v>
      </c>
      <c r="G1102" s="91">
        <v>455.75</v>
      </c>
      <c r="H1102" s="64">
        <f>_xlfn.IFNA(G1102*(1-VLOOKUP(A1102,Rabatte!A:G,7,FALSE)),G1102*1)</f>
        <v>455.75</v>
      </c>
      <c r="I1102" s="88">
        <v>30</v>
      </c>
      <c r="J1102" s="64">
        <f>_xlfn.IFNA(G1102*(1-VLOOKUP(A1102,Rabatte!A:H,8,FALSE)),G1102*1)</f>
        <v>455.75</v>
      </c>
      <c r="K1102" s="93">
        <v>33.43</v>
      </c>
      <c r="L1102" s="99">
        <v>4002626359070</v>
      </c>
      <c r="P1102" s="60" t="str">
        <f t="shared" si="17"/>
        <v>E1</v>
      </c>
    </row>
    <row r="1103" spans="1:16" x14ac:dyDescent="0.25">
      <c r="A1103" s="88" t="s">
        <v>20</v>
      </c>
      <c r="B1103" s="89" t="s">
        <v>347</v>
      </c>
      <c r="C1103" s="89" t="s">
        <v>951</v>
      </c>
      <c r="D1103" s="90">
        <v>35910</v>
      </c>
      <c r="E1103" s="88">
        <v>2012460</v>
      </c>
      <c r="F1103" s="89" t="s">
        <v>3228</v>
      </c>
      <c r="G1103" s="91" t="s">
        <v>399</v>
      </c>
      <c r="H1103" s="64" t="s">
        <v>399</v>
      </c>
      <c r="I1103" s="88">
        <v>1</v>
      </c>
      <c r="J1103" s="64" t="s">
        <v>399</v>
      </c>
      <c r="K1103" s="93">
        <v>1E-3</v>
      </c>
      <c r="L1103" s="99">
        <v>4002626359100</v>
      </c>
      <c r="P1103" s="60" t="str">
        <f t="shared" si="17"/>
        <v>A1</v>
      </c>
    </row>
    <row r="1104" spans="1:16" x14ac:dyDescent="0.25">
      <c r="A1104" s="88" t="s">
        <v>6</v>
      </c>
      <c r="B1104" s="89" t="s">
        <v>19</v>
      </c>
      <c r="C1104" s="89" t="s">
        <v>951</v>
      </c>
      <c r="D1104" s="90">
        <v>36581</v>
      </c>
      <c r="E1104" s="88">
        <v>2012465</v>
      </c>
      <c r="F1104" s="89" t="s">
        <v>2368</v>
      </c>
      <c r="G1104" s="91">
        <v>50.999999999999993</v>
      </c>
      <c r="H1104" s="64">
        <f>_xlfn.IFNA(G1104*(1-VLOOKUP(A1104,Rabatte!A:G,7,FALSE)),G1104*1)</f>
        <v>50.999999999999993</v>
      </c>
      <c r="I1104" s="88">
        <v>5</v>
      </c>
      <c r="J1104" s="64">
        <f>_xlfn.IFNA(G1104*(1-VLOOKUP(A1104,Rabatte!A:H,8,FALSE)),G1104*1)</f>
        <v>50.999999999999993</v>
      </c>
      <c r="K1104" s="93">
        <v>1.27</v>
      </c>
      <c r="L1104" s="99">
        <v>4002626365811</v>
      </c>
      <c r="P1104" s="60" t="str">
        <f t="shared" si="17"/>
        <v>C1</v>
      </c>
    </row>
    <row r="1105" spans="1:16" x14ac:dyDescent="0.25">
      <c r="A1105" s="88" t="s">
        <v>6</v>
      </c>
      <c r="B1105" s="89" t="s">
        <v>19</v>
      </c>
      <c r="C1105" s="89" t="s">
        <v>951</v>
      </c>
      <c r="D1105" s="90">
        <v>36582</v>
      </c>
      <c r="E1105" s="88">
        <v>2012466</v>
      </c>
      <c r="F1105" s="89" t="s">
        <v>2369</v>
      </c>
      <c r="G1105" s="91">
        <v>69</v>
      </c>
      <c r="H1105" s="64">
        <f>_xlfn.IFNA(G1105*(1-VLOOKUP(A1105,Rabatte!A:G,7,FALSE)),G1105*1)</f>
        <v>69</v>
      </c>
      <c r="I1105" s="88">
        <v>5</v>
      </c>
      <c r="J1105" s="64">
        <f>_xlfn.IFNA(G1105*(1-VLOOKUP(A1105,Rabatte!A:H,8,FALSE)),G1105*1)</f>
        <v>69</v>
      </c>
      <c r="K1105" s="93">
        <v>3.2</v>
      </c>
      <c r="L1105" s="99">
        <v>4002626365828</v>
      </c>
      <c r="P1105" s="60" t="str">
        <f t="shared" si="17"/>
        <v>C1</v>
      </c>
    </row>
    <row r="1106" spans="1:16" x14ac:dyDescent="0.25">
      <c r="A1106" s="88" t="s">
        <v>6</v>
      </c>
      <c r="B1106" s="89" t="s">
        <v>19</v>
      </c>
      <c r="C1106" s="89" t="s">
        <v>951</v>
      </c>
      <c r="D1106" s="90">
        <v>36583</v>
      </c>
      <c r="E1106" s="88">
        <v>2012467</v>
      </c>
      <c r="F1106" s="89" t="s">
        <v>2370</v>
      </c>
      <c r="G1106" s="91">
        <v>73.75</v>
      </c>
      <c r="H1106" s="64">
        <f>_xlfn.IFNA(G1106*(1-VLOOKUP(A1106,Rabatte!A:G,7,FALSE)),G1106*1)</f>
        <v>73.75</v>
      </c>
      <c r="I1106" s="88">
        <v>5</v>
      </c>
      <c r="J1106" s="64">
        <f>_xlfn.IFNA(G1106*(1-VLOOKUP(A1106,Rabatte!A:H,8,FALSE)),G1106*1)</f>
        <v>73.75</v>
      </c>
      <c r="K1106" s="93">
        <v>3.3</v>
      </c>
      <c r="L1106" s="99">
        <v>4002626365835</v>
      </c>
      <c r="P1106" s="60" t="str">
        <f t="shared" si="17"/>
        <v>C1</v>
      </c>
    </row>
    <row r="1107" spans="1:16" x14ac:dyDescent="0.25">
      <c r="A1107" s="88" t="s">
        <v>12</v>
      </c>
      <c r="B1107" s="89" t="s">
        <v>953</v>
      </c>
      <c r="C1107" s="89" t="s">
        <v>951</v>
      </c>
      <c r="D1107" s="90">
        <v>36629</v>
      </c>
      <c r="E1107" s="88">
        <v>2012479</v>
      </c>
      <c r="F1107" s="89" t="s">
        <v>4707</v>
      </c>
      <c r="G1107" s="91">
        <v>415.5</v>
      </c>
      <c r="H1107" s="64">
        <f>_xlfn.IFNA(G1107*(1-VLOOKUP(A1107,Rabatte!A:G,7,FALSE)),G1107*1)</f>
        <v>415.5</v>
      </c>
      <c r="I1107" s="88">
        <v>12</v>
      </c>
      <c r="J1107" s="64">
        <f>_xlfn.IFNA(G1107*(1-VLOOKUP(A1107,Rabatte!A:H,8,FALSE)),G1107*1)</f>
        <v>415.5</v>
      </c>
      <c r="K1107" s="93">
        <v>8</v>
      </c>
      <c r="L1107" s="99">
        <v>4002626366290</v>
      </c>
      <c r="P1107" s="60" t="str">
        <f t="shared" si="17"/>
        <v>B1</v>
      </c>
    </row>
    <row r="1108" spans="1:16" x14ac:dyDescent="0.25">
      <c r="A1108" s="88" t="s">
        <v>12</v>
      </c>
      <c r="B1108" s="89" t="s">
        <v>953</v>
      </c>
      <c r="C1108" s="89" t="s">
        <v>951</v>
      </c>
      <c r="D1108" s="90">
        <v>36630</v>
      </c>
      <c r="E1108" s="88">
        <v>2012480</v>
      </c>
      <c r="F1108" s="89" t="s">
        <v>4708</v>
      </c>
      <c r="G1108" s="91">
        <v>435.75000000000006</v>
      </c>
      <c r="H1108" s="64">
        <f>_xlfn.IFNA(G1108*(1-VLOOKUP(A1108,Rabatte!A:G,7,FALSE)),G1108*1)</f>
        <v>435.75000000000006</v>
      </c>
      <c r="I1108" s="88">
        <v>12</v>
      </c>
      <c r="J1108" s="64">
        <f>_xlfn.IFNA(G1108*(1-VLOOKUP(A1108,Rabatte!A:H,8,FALSE)),G1108*1)</f>
        <v>435.75000000000006</v>
      </c>
      <c r="K1108" s="93">
        <v>10.1</v>
      </c>
      <c r="L1108" s="99">
        <v>4002626366306</v>
      </c>
      <c r="P1108" s="60" t="str">
        <f t="shared" si="17"/>
        <v>B1</v>
      </c>
    </row>
    <row r="1109" spans="1:16" x14ac:dyDescent="0.25">
      <c r="A1109" s="88" t="s">
        <v>12</v>
      </c>
      <c r="B1109" s="89" t="s">
        <v>953</v>
      </c>
      <c r="C1109" s="89" t="s">
        <v>951</v>
      </c>
      <c r="D1109" s="90">
        <v>36631</v>
      </c>
      <c r="E1109" s="88">
        <v>2012481</v>
      </c>
      <c r="F1109" s="89" t="s">
        <v>4709</v>
      </c>
      <c r="G1109" s="91">
        <v>461.00000000000006</v>
      </c>
      <c r="H1109" s="64">
        <f>_xlfn.IFNA(G1109*(1-VLOOKUP(A1109,Rabatte!A:G,7,FALSE)),G1109*1)</f>
        <v>461.00000000000006</v>
      </c>
      <c r="I1109" s="88">
        <v>12</v>
      </c>
      <c r="J1109" s="64">
        <f>_xlfn.IFNA(G1109*(1-VLOOKUP(A1109,Rabatte!A:H,8,FALSE)),G1109*1)</f>
        <v>461.00000000000006</v>
      </c>
      <c r="K1109" s="93">
        <v>10.6</v>
      </c>
      <c r="L1109" s="99">
        <v>4002626366313</v>
      </c>
      <c r="P1109" s="60" t="str">
        <f t="shared" si="17"/>
        <v>B1</v>
      </c>
    </row>
    <row r="1110" spans="1:16" x14ac:dyDescent="0.25">
      <c r="A1110" s="88" t="s">
        <v>12</v>
      </c>
      <c r="B1110" s="89" t="s">
        <v>953</v>
      </c>
      <c r="C1110" s="89" t="s">
        <v>951</v>
      </c>
      <c r="D1110" s="90">
        <v>36632</v>
      </c>
      <c r="E1110" s="88">
        <v>2012482</v>
      </c>
      <c r="F1110" s="89" t="s">
        <v>4710</v>
      </c>
      <c r="G1110" s="91">
        <v>482.5</v>
      </c>
      <c r="H1110" s="64">
        <f>_xlfn.IFNA(G1110*(1-VLOOKUP(A1110,Rabatte!A:G,7,FALSE)),G1110*1)</f>
        <v>482.5</v>
      </c>
      <c r="I1110" s="88">
        <v>12</v>
      </c>
      <c r="J1110" s="64">
        <f>_xlfn.IFNA(G1110*(1-VLOOKUP(A1110,Rabatte!A:H,8,FALSE)),G1110*1)</f>
        <v>482.5</v>
      </c>
      <c r="K1110" s="93">
        <v>13</v>
      </c>
      <c r="L1110" s="99">
        <v>4002626366320</v>
      </c>
      <c r="P1110" s="60" t="str">
        <f t="shared" si="17"/>
        <v>B1</v>
      </c>
    </row>
    <row r="1111" spans="1:16" x14ac:dyDescent="0.25">
      <c r="A1111" s="88" t="s">
        <v>12</v>
      </c>
      <c r="B1111" s="89" t="s">
        <v>953</v>
      </c>
      <c r="C1111" s="89" t="s">
        <v>951</v>
      </c>
      <c r="D1111" s="90">
        <v>36633</v>
      </c>
      <c r="E1111" s="88">
        <v>2012483</v>
      </c>
      <c r="F1111" s="89" t="s">
        <v>4711</v>
      </c>
      <c r="G1111" s="91">
        <v>538</v>
      </c>
      <c r="H1111" s="64">
        <f>_xlfn.IFNA(G1111*(1-VLOOKUP(A1111,Rabatte!A:G,7,FALSE)),G1111*1)</f>
        <v>538</v>
      </c>
      <c r="I1111" s="88">
        <v>12</v>
      </c>
      <c r="J1111" s="64">
        <f>_xlfn.IFNA(G1111*(1-VLOOKUP(A1111,Rabatte!A:H,8,FALSE)),G1111*1)</f>
        <v>538</v>
      </c>
      <c r="K1111" s="93">
        <v>15.5</v>
      </c>
      <c r="L1111" s="99">
        <v>4002626366337</v>
      </c>
      <c r="P1111" s="60" t="str">
        <f t="shared" si="17"/>
        <v>B1</v>
      </c>
    </row>
    <row r="1112" spans="1:16" x14ac:dyDescent="0.25">
      <c r="A1112" s="88" t="s">
        <v>12</v>
      </c>
      <c r="B1112" s="89" t="s">
        <v>953</v>
      </c>
      <c r="C1112" s="89" t="s">
        <v>951</v>
      </c>
      <c r="D1112" s="90">
        <v>36634</v>
      </c>
      <c r="E1112" s="88">
        <v>2012484</v>
      </c>
      <c r="F1112" s="89" t="s">
        <v>4712</v>
      </c>
      <c r="G1112" s="91">
        <v>561</v>
      </c>
      <c r="H1112" s="64">
        <f>_xlfn.IFNA(G1112*(1-VLOOKUP(A1112,Rabatte!A:G,7,FALSE)),G1112*1)</f>
        <v>561</v>
      </c>
      <c r="I1112" s="88">
        <v>12</v>
      </c>
      <c r="J1112" s="64">
        <f>_xlfn.IFNA(G1112*(1-VLOOKUP(A1112,Rabatte!A:H,8,FALSE)),G1112*1)</f>
        <v>561</v>
      </c>
      <c r="K1112" s="93">
        <v>18.5</v>
      </c>
      <c r="L1112" s="99">
        <v>4002626366344</v>
      </c>
      <c r="P1112" s="60" t="str">
        <f t="shared" si="17"/>
        <v>B1</v>
      </c>
    </row>
    <row r="1113" spans="1:16" x14ac:dyDescent="0.25">
      <c r="A1113" s="88" t="s">
        <v>12</v>
      </c>
      <c r="B1113" s="89" t="s">
        <v>953</v>
      </c>
      <c r="C1113" s="89" t="s">
        <v>951</v>
      </c>
      <c r="D1113" s="90">
        <v>36635</v>
      </c>
      <c r="E1113" s="88">
        <v>2012485</v>
      </c>
      <c r="F1113" s="89" t="s">
        <v>4713</v>
      </c>
      <c r="G1113" s="91">
        <v>415.5</v>
      </c>
      <c r="H1113" s="64">
        <f>_xlfn.IFNA(G1113*(1-VLOOKUP(A1113,Rabatte!A:G,7,FALSE)),G1113*1)</f>
        <v>415.5</v>
      </c>
      <c r="I1113" s="88">
        <v>12</v>
      </c>
      <c r="J1113" s="64">
        <f>_xlfn.IFNA(G1113*(1-VLOOKUP(A1113,Rabatte!A:H,8,FALSE)),G1113*1)</f>
        <v>415.5</v>
      </c>
      <c r="K1113" s="93">
        <v>8</v>
      </c>
      <c r="L1113" s="99">
        <v>4002626366351</v>
      </c>
      <c r="P1113" s="60" t="str">
        <f t="shared" si="17"/>
        <v>B1</v>
      </c>
    </row>
    <row r="1114" spans="1:16" x14ac:dyDescent="0.25">
      <c r="A1114" s="88" t="s">
        <v>12</v>
      </c>
      <c r="B1114" s="89" t="s">
        <v>953</v>
      </c>
      <c r="C1114" s="89" t="s">
        <v>951</v>
      </c>
      <c r="D1114" s="90">
        <v>36636</v>
      </c>
      <c r="E1114" s="88">
        <v>2012486</v>
      </c>
      <c r="F1114" s="89" t="s">
        <v>4714</v>
      </c>
      <c r="G1114" s="91">
        <v>435.75000000000006</v>
      </c>
      <c r="H1114" s="64">
        <f>_xlfn.IFNA(G1114*(1-VLOOKUP(A1114,Rabatte!A:G,7,FALSE)),G1114*1)</f>
        <v>435.75000000000006</v>
      </c>
      <c r="I1114" s="88">
        <v>12</v>
      </c>
      <c r="J1114" s="64">
        <f>_xlfn.IFNA(G1114*(1-VLOOKUP(A1114,Rabatte!A:H,8,FALSE)),G1114*1)</f>
        <v>435.75000000000006</v>
      </c>
      <c r="K1114" s="93">
        <v>10.1</v>
      </c>
      <c r="L1114" s="99">
        <v>4002626366368</v>
      </c>
      <c r="P1114" s="60" t="str">
        <f t="shared" si="17"/>
        <v>B1</v>
      </c>
    </row>
    <row r="1115" spans="1:16" x14ac:dyDescent="0.25">
      <c r="A1115" s="88" t="s">
        <v>12</v>
      </c>
      <c r="B1115" s="89" t="s">
        <v>953</v>
      </c>
      <c r="C1115" s="89" t="s">
        <v>951</v>
      </c>
      <c r="D1115" s="90">
        <v>36637</v>
      </c>
      <c r="E1115" s="88">
        <v>2012487</v>
      </c>
      <c r="F1115" s="89" t="s">
        <v>2371</v>
      </c>
      <c r="G1115" s="91">
        <v>461.00000000000006</v>
      </c>
      <c r="H1115" s="64">
        <f>_xlfn.IFNA(G1115*(1-VLOOKUP(A1115,Rabatte!A:G,7,FALSE)),G1115*1)</f>
        <v>461.00000000000006</v>
      </c>
      <c r="I1115" s="88">
        <v>12</v>
      </c>
      <c r="J1115" s="64">
        <f>_xlfn.IFNA(G1115*(1-VLOOKUP(A1115,Rabatte!A:H,8,FALSE)),G1115*1)</f>
        <v>461.00000000000006</v>
      </c>
      <c r="K1115" s="93">
        <v>10.6</v>
      </c>
      <c r="L1115" s="99">
        <v>4002626366375</v>
      </c>
      <c r="P1115" s="60" t="str">
        <f t="shared" si="17"/>
        <v>B1</v>
      </c>
    </row>
    <row r="1116" spans="1:16" x14ac:dyDescent="0.25">
      <c r="A1116" s="88" t="s">
        <v>12</v>
      </c>
      <c r="B1116" s="89" t="s">
        <v>953</v>
      </c>
      <c r="C1116" s="89" t="s">
        <v>951</v>
      </c>
      <c r="D1116" s="90">
        <v>36638</v>
      </c>
      <c r="E1116" s="88">
        <v>2012488</v>
      </c>
      <c r="F1116" s="89" t="s">
        <v>4715</v>
      </c>
      <c r="G1116" s="91">
        <v>482.5</v>
      </c>
      <c r="H1116" s="64">
        <f>_xlfn.IFNA(G1116*(1-VLOOKUP(A1116,Rabatte!A:G,7,FALSE)),G1116*1)</f>
        <v>482.5</v>
      </c>
      <c r="I1116" s="88">
        <v>12</v>
      </c>
      <c r="J1116" s="64">
        <f>_xlfn.IFNA(G1116*(1-VLOOKUP(A1116,Rabatte!A:H,8,FALSE)),G1116*1)</f>
        <v>482.5</v>
      </c>
      <c r="K1116" s="93">
        <v>13</v>
      </c>
      <c r="L1116" s="99">
        <v>4002626366382</v>
      </c>
      <c r="P1116" s="60" t="str">
        <f t="shared" si="17"/>
        <v>B1</v>
      </c>
    </row>
    <row r="1117" spans="1:16" x14ac:dyDescent="0.25">
      <c r="A1117" s="88" t="s">
        <v>12</v>
      </c>
      <c r="B1117" s="89" t="s">
        <v>953</v>
      </c>
      <c r="C1117" s="89" t="s">
        <v>951</v>
      </c>
      <c r="D1117" s="90">
        <v>36639</v>
      </c>
      <c r="E1117" s="88">
        <v>2012489</v>
      </c>
      <c r="F1117" s="89" t="s">
        <v>4716</v>
      </c>
      <c r="G1117" s="91">
        <v>538</v>
      </c>
      <c r="H1117" s="64">
        <f>_xlfn.IFNA(G1117*(1-VLOOKUP(A1117,Rabatte!A:G,7,FALSE)),G1117*1)</f>
        <v>538</v>
      </c>
      <c r="I1117" s="88">
        <v>12</v>
      </c>
      <c r="J1117" s="64">
        <f>_xlfn.IFNA(G1117*(1-VLOOKUP(A1117,Rabatte!A:H,8,FALSE)),G1117*1)</f>
        <v>538</v>
      </c>
      <c r="K1117" s="93">
        <v>15.5</v>
      </c>
      <c r="L1117" s="99">
        <v>4002626366399</v>
      </c>
      <c r="P1117" s="60" t="str">
        <f t="shared" si="17"/>
        <v>B1</v>
      </c>
    </row>
    <row r="1118" spans="1:16" x14ac:dyDescent="0.25">
      <c r="A1118" s="88" t="s">
        <v>12</v>
      </c>
      <c r="B1118" s="89" t="s">
        <v>953</v>
      </c>
      <c r="C1118" s="89" t="s">
        <v>951</v>
      </c>
      <c r="D1118" s="90">
        <v>36640</v>
      </c>
      <c r="E1118" s="88">
        <v>2012490</v>
      </c>
      <c r="F1118" s="89" t="s">
        <v>4717</v>
      </c>
      <c r="G1118" s="91">
        <v>561</v>
      </c>
      <c r="H1118" s="64">
        <f>_xlfn.IFNA(G1118*(1-VLOOKUP(A1118,Rabatte!A:G,7,FALSE)),G1118*1)</f>
        <v>561</v>
      </c>
      <c r="I1118" s="88">
        <v>12</v>
      </c>
      <c r="J1118" s="64">
        <f>_xlfn.IFNA(G1118*(1-VLOOKUP(A1118,Rabatte!A:H,8,FALSE)),G1118*1)</f>
        <v>561</v>
      </c>
      <c r="K1118" s="93">
        <v>18.5</v>
      </c>
      <c r="L1118" s="99">
        <v>4002626366405</v>
      </c>
      <c r="P1118" s="60" t="str">
        <f t="shared" si="17"/>
        <v>B1</v>
      </c>
    </row>
    <row r="1119" spans="1:16" x14ac:dyDescent="0.25">
      <c r="A1119" s="88" t="s">
        <v>6</v>
      </c>
      <c r="B1119" s="89" t="s">
        <v>19</v>
      </c>
      <c r="C1119" s="89" t="s">
        <v>951</v>
      </c>
      <c r="D1119" s="90">
        <v>36711</v>
      </c>
      <c r="E1119" s="88">
        <v>2012491</v>
      </c>
      <c r="F1119" s="89" t="s">
        <v>4718</v>
      </c>
      <c r="G1119" s="91">
        <v>5.6999999999999993</v>
      </c>
      <c r="H1119" s="64">
        <f>_xlfn.IFNA(G1119*(1-VLOOKUP(A1119,Rabatte!A:G,7,FALSE)),G1119*1)</f>
        <v>5.6999999999999993</v>
      </c>
      <c r="I1119" s="88">
        <v>25</v>
      </c>
      <c r="J1119" s="64">
        <f>_xlfn.IFNA(G1119*(1-VLOOKUP(A1119,Rabatte!A:H,8,FALSE)),G1119*1)</f>
        <v>5.6999999999999993</v>
      </c>
      <c r="K1119" s="93">
        <v>0.25</v>
      </c>
      <c r="L1119" s="99">
        <v>4002626367112</v>
      </c>
      <c r="P1119" s="60" t="str">
        <f t="shared" si="17"/>
        <v>C1</v>
      </c>
    </row>
    <row r="1120" spans="1:16" x14ac:dyDescent="0.25">
      <c r="A1120" s="88" t="s">
        <v>6</v>
      </c>
      <c r="B1120" s="89" t="s">
        <v>19</v>
      </c>
      <c r="C1120" s="89" t="s">
        <v>951</v>
      </c>
      <c r="D1120" s="90">
        <v>36873</v>
      </c>
      <c r="E1120" s="88">
        <v>2036616</v>
      </c>
      <c r="F1120" s="89" t="s">
        <v>2082</v>
      </c>
      <c r="G1120" s="91" t="s">
        <v>399</v>
      </c>
      <c r="H1120" s="64" t="s">
        <v>399</v>
      </c>
      <c r="I1120" s="88">
        <v>1</v>
      </c>
      <c r="J1120" s="64" t="s">
        <v>399</v>
      </c>
      <c r="K1120" s="93">
        <v>5</v>
      </c>
      <c r="L1120" s="99">
        <v>4002626368737</v>
      </c>
      <c r="P1120" s="60" t="str">
        <f t="shared" si="17"/>
        <v>C1</v>
      </c>
    </row>
    <row r="1121" spans="1:16" x14ac:dyDescent="0.25">
      <c r="A1121" s="88" t="s">
        <v>6</v>
      </c>
      <c r="B1121" s="89" t="s">
        <v>19</v>
      </c>
      <c r="C1121" s="89" t="s">
        <v>951</v>
      </c>
      <c r="D1121" s="90">
        <v>36874</v>
      </c>
      <c r="E1121" s="88">
        <v>2036617</v>
      </c>
      <c r="F1121" s="89" t="s">
        <v>4719</v>
      </c>
      <c r="G1121" s="91" t="s">
        <v>399</v>
      </c>
      <c r="H1121" s="64" t="s">
        <v>399</v>
      </c>
      <c r="I1121" s="88">
        <v>100</v>
      </c>
      <c r="J1121" s="64" t="s">
        <v>399</v>
      </c>
      <c r="K1121" s="93">
        <v>5</v>
      </c>
      <c r="L1121" s="99">
        <v>4002626368744</v>
      </c>
      <c r="P1121" s="60" t="str">
        <f t="shared" si="17"/>
        <v>C1</v>
      </c>
    </row>
    <row r="1122" spans="1:16" x14ac:dyDescent="0.25">
      <c r="A1122" s="88" t="s">
        <v>6</v>
      </c>
      <c r="B1122" s="89" t="s">
        <v>19</v>
      </c>
      <c r="C1122" s="89" t="s">
        <v>951</v>
      </c>
      <c r="D1122" s="90">
        <v>36875</v>
      </c>
      <c r="E1122" s="88">
        <v>2036618</v>
      </c>
      <c r="F1122" s="89" t="s">
        <v>4720</v>
      </c>
      <c r="G1122" s="91" t="s">
        <v>399</v>
      </c>
      <c r="H1122" s="64" t="s">
        <v>399</v>
      </c>
      <c r="I1122" s="88">
        <v>100</v>
      </c>
      <c r="J1122" s="64" t="s">
        <v>399</v>
      </c>
      <c r="K1122" s="93">
        <v>8</v>
      </c>
      <c r="L1122" s="99">
        <v>4002626368751</v>
      </c>
      <c r="P1122" s="60" t="str">
        <f t="shared" si="17"/>
        <v>C1</v>
      </c>
    </row>
    <row r="1123" spans="1:16" x14ac:dyDescent="0.25">
      <c r="A1123" s="88" t="s">
        <v>6</v>
      </c>
      <c r="B1123" s="89" t="s">
        <v>19</v>
      </c>
      <c r="C1123" s="89" t="s">
        <v>951</v>
      </c>
      <c r="D1123" s="90">
        <v>36877</v>
      </c>
      <c r="E1123" s="88">
        <v>2036619</v>
      </c>
      <c r="F1123" s="89" t="s">
        <v>4721</v>
      </c>
      <c r="G1123" s="91" t="s">
        <v>399</v>
      </c>
      <c r="H1123" s="64" t="s">
        <v>399</v>
      </c>
      <c r="I1123" s="88">
        <v>100</v>
      </c>
      <c r="J1123" s="64" t="s">
        <v>399</v>
      </c>
      <c r="K1123" s="93">
        <v>8</v>
      </c>
      <c r="L1123" s="99">
        <v>4002626368775</v>
      </c>
      <c r="P1123" s="60" t="str">
        <f t="shared" si="17"/>
        <v>C1</v>
      </c>
    </row>
    <row r="1124" spans="1:16" x14ac:dyDescent="0.25">
      <c r="A1124" s="88" t="s">
        <v>268</v>
      </c>
      <c r="B1124" s="89" t="s">
        <v>269</v>
      </c>
      <c r="C1124" s="89" t="s">
        <v>933</v>
      </c>
      <c r="D1124" s="90">
        <v>36901</v>
      </c>
      <c r="E1124" s="88">
        <v>2012583</v>
      </c>
      <c r="F1124" s="89" t="s">
        <v>2372</v>
      </c>
      <c r="G1124" s="91">
        <v>23.25</v>
      </c>
      <c r="H1124" s="64">
        <f>_xlfn.IFNA(G1124*(1-VLOOKUP(A1124,Rabatte!A:G,7,FALSE)),G1124*1)</f>
        <v>23.25</v>
      </c>
      <c r="I1124" s="88">
        <v>10</v>
      </c>
      <c r="J1124" s="64">
        <f>_xlfn.IFNA(G1124*(1-VLOOKUP(A1124,Rabatte!A:H,8,FALSE)),G1124*1)</f>
        <v>23.25</v>
      </c>
      <c r="K1124" s="93">
        <v>0.46</v>
      </c>
      <c r="L1124" s="99">
        <v>4002626369017</v>
      </c>
      <c r="P1124" s="60" t="str">
        <f t="shared" si="17"/>
        <v>J2</v>
      </c>
    </row>
    <row r="1125" spans="1:16" x14ac:dyDescent="0.25">
      <c r="A1125" s="88" t="s">
        <v>268</v>
      </c>
      <c r="B1125" s="89" t="s">
        <v>269</v>
      </c>
      <c r="C1125" s="89" t="s">
        <v>933</v>
      </c>
      <c r="D1125" s="90">
        <v>36902</v>
      </c>
      <c r="E1125" s="88">
        <v>2012584</v>
      </c>
      <c r="F1125" s="89" t="s">
        <v>2373</v>
      </c>
      <c r="G1125" s="91">
        <v>137.25</v>
      </c>
      <c r="H1125" s="64">
        <f>_xlfn.IFNA(G1125*(1-VLOOKUP(A1125,Rabatte!A:G,7,FALSE)),G1125*1)</f>
        <v>137.25</v>
      </c>
      <c r="I1125" s="88">
        <v>10</v>
      </c>
      <c r="J1125" s="64">
        <f>_xlfn.IFNA(G1125*(1-VLOOKUP(A1125,Rabatte!A:H,8,FALSE)),G1125*1)</f>
        <v>137.25</v>
      </c>
      <c r="K1125" s="93">
        <v>1.76</v>
      </c>
      <c r="L1125" s="99">
        <v>4002626369024</v>
      </c>
      <c r="P1125" s="60" t="str">
        <f t="shared" si="17"/>
        <v>J2</v>
      </c>
    </row>
    <row r="1126" spans="1:16" x14ac:dyDescent="0.25">
      <c r="A1126" s="88" t="s">
        <v>6</v>
      </c>
      <c r="B1126" s="89" t="s">
        <v>19</v>
      </c>
      <c r="C1126" s="89" t="s">
        <v>951</v>
      </c>
      <c r="D1126" s="90">
        <v>37094</v>
      </c>
      <c r="E1126" s="88">
        <v>2012626</v>
      </c>
      <c r="F1126" s="89" t="s">
        <v>4722</v>
      </c>
      <c r="G1126" s="91">
        <v>9.1</v>
      </c>
      <c r="H1126" s="64">
        <f>_xlfn.IFNA(G1126*(1-VLOOKUP(A1126,Rabatte!A:G,7,FALSE)),G1126*1)</f>
        <v>9.1</v>
      </c>
      <c r="I1126" s="88">
        <v>50</v>
      </c>
      <c r="J1126" s="64">
        <f>_xlfn.IFNA(G1126*(1-VLOOKUP(A1126,Rabatte!A:H,8,FALSE)),G1126*1)</f>
        <v>9.1</v>
      </c>
      <c r="K1126" s="93">
        <v>0.2</v>
      </c>
      <c r="L1126" s="99">
        <v>4002626370945</v>
      </c>
      <c r="P1126" s="60" t="str">
        <f t="shared" si="17"/>
        <v>C1</v>
      </c>
    </row>
    <row r="1127" spans="1:16" x14ac:dyDescent="0.25">
      <c r="A1127" s="88" t="s">
        <v>6</v>
      </c>
      <c r="B1127" s="89" t="s">
        <v>19</v>
      </c>
      <c r="C1127" s="89" t="s">
        <v>951</v>
      </c>
      <c r="D1127" s="90">
        <v>37095</v>
      </c>
      <c r="E1127" s="88">
        <v>2012627</v>
      </c>
      <c r="F1127" s="89" t="s">
        <v>270</v>
      </c>
      <c r="G1127" s="91">
        <v>9.5</v>
      </c>
      <c r="H1127" s="64">
        <f>_xlfn.IFNA(G1127*(1-VLOOKUP(A1127,Rabatte!A:G,7,FALSE)),G1127*1)</f>
        <v>9.5</v>
      </c>
      <c r="I1127" s="88">
        <v>50</v>
      </c>
      <c r="J1127" s="64">
        <f>_xlfn.IFNA(G1127*(1-VLOOKUP(A1127,Rabatte!A:H,8,FALSE)),G1127*1)</f>
        <v>9.5</v>
      </c>
      <c r="K1127" s="93">
        <v>0.2</v>
      </c>
      <c r="L1127" s="99">
        <v>4002626370952</v>
      </c>
      <c r="P1127" s="60" t="str">
        <f t="shared" si="17"/>
        <v>C1</v>
      </c>
    </row>
    <row r="1128" spans="1:16" x14ac:dyDescent="0.25">
      <c r="A1128" s="88" t="s">
        <v>18</v>
      </c>
      <c r="B1128" s="89" t="s">
        <v>10</v>
      </c>
      <c r="C1128" s="89" t="s">
        <v>951</v>
      </c>
      <c r="D1128" s="90">
        <v>37109</v>
      </c>
      <c r="E1128" s="88">
        <v>2012630</v>
      </c>
      <c r="F1128" s="89" t="s">
        <v>4723</v>
      </c>
      <c r="G1128" s="91">
        <v>97.249999999999986</v>
      </c>
      <c r="H1128" s="64">
        <f>_xlfn.IFNA(G1128*(1-VLOOKUP(A1128,Rabatte!A:G,7,FALSE)),G1128*1)</f>
        <v>97.249999999999986</v>
      </c>
      <c r="I1128" s="88">
        <v>12</v>
      </c>
      <c r="J1128" s="64">
        <f>_xlfn.IFNA(G1128*(1-VLOOKUP(A1128,Rabatte!A:H,8,FALSE)),G1128*1)</f>
        <v>97.249999999999986</v>
      </c>
      <c r="K1128" s="93">
        <v>0.4</v>
      </c>
      <c r="L1128" s="99">
        <v>4002626371096</v>
      </c>
      <c r="P1128" s="60" t="str">
        <f t="shared" si="17"/>
        <v>E2</v>
      </c>
    </row>
    <row r="1129" spans="1:16" x14ac:dyDescent="0.25">
      <c r="A1129" s="94" t="s">
        <v>20</v>
      </c>
      <c r="B1129" s="96" t="s">
        <v>347</v>
      </c>
      <c r="C1129" s="96" t="s">
        <v>951</v>
      </c>
      <c r="D1129" s="95">
        <v>37115</v>
      </c>
      <c r="E1129" s="88">
        <v>2012631</v>
      </c>
      <c r="F1129" s="89" t="s">
        <v>2374</v>
      </c>
      <c r="G1129" s="91">
        <v>13.5</v>
      </c>
      <c r="H1129" s="64">
        <f>_xlfn.IFNA(G1129*(1-VLOOKUP(A1129,Rabatte!A:G,7,FALSE)),G1129*1)</f>
        <v>13.5</v>
      </c>
      <c r="I1129" s="88">
        <v>25</v>
      </c>
      <c r="J1129" s="64">
        <f>_xlfn.IFNA(G1129*(1-VLOOKUP(A1129,Rabatte!A:H,8,FALSE)),G1129*1)</f>
        <v>13.5</v>
      </c>
      <c r="K1129" s="93">
        <v>0.16400000000000001</v>
      </c>
      <c r="L1129" s="99">
        <v>4002626371157</v>
      </c>
      <c r="P1129" s="60" t="str">
        <f t="shared" si="17"/>
        <v>A1</v>
      </c>
    </row>
    <row r="1130" spans="1:16" x14ac:dyDescent="0.25">
      <c r="A1130" s="94" t="s">
        <v>6</v>
      </c>
      <c r="B1130" s="96" t="s">
        <v>19</v>
      </c>
      <c r="C1130" s="96" t="s">
        <v>951</v>
      </c>
      <c r="D1130" s="95">
        <v>37170</v>
      </c>
      <c r="E1130" s="88">
        <v>2012635</v>
      </c>
      <c r="F1130" s="89" t="s">
        <v>4724</v>
      </c>
      <c r="G1130" s="91">
        <v>1.9000000000000001</v>
      </c>
      <c r="H1130" s="64">
        <f>_xlfn.IFNA(G1130*(1-VLOOKUP(A1130,Rabatte!A:G,7,FALSE)),G1130*1)</f>
        <v>1.9000000000000001</v>
      </c>
      <c r="I1130" s="88">
        <v>200</v>
      </c>
      <c r="J1130" s="64">
        <f>_xlfn.IFNA(G1130*(1-VLOOKUP(A1130,Rabatte!A:H,8,FALSE)),G1130*1)</f>
        <v>1.9000000000000001</v>
      </c>
      <c r="K1130" s="93">
        <v>0.05</v>
      </c>
      <c r="L1130" s="99">
        <v>4002626371706</v>
      </c>
      <c r="P1130" s="60" t="str">
        <f t="shared" si="17"/>
        <v>C1</v>
      </c>
    </row>
    <row r="1131" spans="1:16" x14ac:dyDescent="0.25">
      <c r="A1131" s="88" t="s">
        <v>268</v>
      </c>
      <c r="B1131" s="89" t="s">
        <v>269</v>
      </c>
      <c r="C1131" s="89" t="s">
        <v>933</v>
      </c>
      <c r="D1131" s="90">
        <v>37186</v>
      </c>
      <c r="E1131" s="88">
        <v>2012638</v>
      </c>
      <c r="F1131" s="89" t="s">
        <v>2375</v>
      </c>
      <c r="G1131" s="91">
        <v>63.999999999999993</v>
      </c>
      <c r="H1131" s="64">
        <f>_xlfn.IFNA(G1131*(1-VLOOKUP(A1131,Rabatte!A:G,7,FALSE)),G1131*1)</f>
        <v>63.999999999999993</v>
      </c>
      <c r="I1131" s="88">
        <v>10</v>
      </c>
      <c r="J1131" s="64">
        <f>_xlfn.IFNA(G1131*(1-VLOOKUP(A1131,Rabatte!A:H,8,FALSE)),G1131*1)</f>
        <v>63.999999999999993</v>
      </c>
      <c r="K1131" s="93">
        <v>0.5</v>
      </c>
      <c r="L1131" s="99">
        <v>8590830183728</v>
      </c>
      <c r="P1131" s="60" t="str">
        <f t="shared" si="17"/>
        <v>J2</v>
      </c>
    </row>
    <row r="1132" spans="1:16" x14ac:dyDescent="0.25">
      <c r="A1132" s="88" t="s">
        <v>33</v>
      </c>
      <c r="B1132" s="89" t="s">
        <v>24</v>
      </c>
      <c r="C1132" s="89" t="s">
        <v>951</v>
      </c>
      <c r="D1132" s="90">
        <v>37190</v>
      </c>
      <c r="E1132" s="88">
        <v>2012639</v>
      </c>
      <c r="F1132" s="89" t="s">
        <v>4725</v>
      </c>
      <c r="G1132" s="91">
        <v>109.74999999999999</v>
      </c>
      <c r="H1132" s="64">
        <f>_xlfn.IFNA(G1132*(1-VLOOKUP(A1132,Rabatte!A:G,7,FALSE)),G1132*1)</f>
        <v>109.74999999999999</v>
      </c>
      <c r="I1132" s="88">
        <v>14</v>
      </c>
      <c r="J1132" s="64">
        <f>_xlfn.IFNA(G1132*(1-VLOOKUP(A1132,Rabatte!A:H,8,FALSE)),G1132*1)</f>
        <v>109.74999999999999</v>
      </c>
      <c r="K1132" s="93">
        <v>12.8</v>
      </c>
      <c r="L1132" s="99">
        <v>4002626371904</v>
      </c>
      <c r="P1132" s="60" t="str">
        <f t="shared" si="17"/>
        <v>E1</v>
      </c>
    </row>
    <row r="1133" spans="1:16" x14ac:dyDescent="0.25">
      <c r="A1133" s="88" t="s">
        <v>33</v>
      </c>
      <c r="B1133" s="89" t="s">
        <v>24</v>
      </c>
      <c r="C1133" s="89" t="s">
        <v>951</v>
      </c>
      <c r="D1133" s="90">
        <v>37191</v>
      </c>
      <c r="E1133" s="88">
        <v>2012640</v>
      </c>
      <c r="F1133" s="89" t="s">
        <v>4726</v>
      </c>
      <c r="G1133" s="91">
        <v>150.5</v>
      </c>
      <c r="H1133" s="64">
        <f>_xlfn.IFNA(G1133*(1-VLOOKUP(A1133,Rabatte!A:G,7,FALSE)),G1133*1)</f>
        <v>150.5</v>
      </c>
      <c r="I1133" s="88">
        <v>14</v>
      </c>
      <c r="J1133" s="64">
        <f>_xlfn.IFNA(G1133*(1-VLOOKUP(A1133,Rabatte!A:H,8,FALSE)),G1133*1)</f>
        <v>150.5</v>
      </c>
      <c r="K1133" s="93">
        <v>15.5</v>
      </c>
      <c r="L1133" s="99">
        <v>4002626371911</v>
      </c>
      <c r="P1133" s="60" t="str">
        <f t="shared" si="17"/>
        <v>E1</v>
      </c>
    </row>
    <row r="1134" spans="1:16" x14ac:dyDescent="0.25">
      <c r="A1134" s="88" t="s">
        <v>33</v>
      </c>
      <c r="B1134" s="89" t="s">
        <v>24</v>
      </c>
      <c r="C1134" s="89" t="s">
        <v>951</v>
      </c>
      <c r="D1134" s="90">
        <v>37192</v>
      </c>
      <c r="E1134" s="88">
        <v>2012641</v>
      </c>
      <c r="F1134" s="89" t="s">
        <v>4727</v>
      </c>
      <c r="G1134" s="91">
        <v>231.25</v>
      </c>
      <c r="H1134" s="64">
        <f>_xlfn.IFNA(G1134*(1-VLOOKUP(A1134,Rabatte!A:G,7,FALSE)),G1134*1)</f>
        <v>231.25</v>
      </c>
      <c r="I1134" s="88">
        <v>12</v>
      </c>
      <c r="J1134" s="64">
        <f>_xlfn.IFNA(G1134*(1-VLOOKUP(A1134,Rabatte!A:H,8,FALSE)),G1134*1)</f>
        <v>231.25</v>
      </c>
      <c r="K1134" s="93">
        <v>21.4</v>
      </c>
      <c r="L1134" s="99">
        <v>4002626371928</v>
      </c>
      <c r="P1134" s="60" t="str">
        <f t="shared" si="17"/>
        <v>E1</v>
      </c>
    </row>
    <row r="1135" spans="1:16" x14ac:dyDescent="0.25">
      <c r="A1135" s="88" t="s">
        <v>26</v>
      </c>
      <c r="B1135" s="89" t="s">
        <v>28</v>
      </c>
      <c r="C1135" s="89" t="s">
        <v>933</v>
      </c>
      <c r="D1135" s="90">
        <v>37250</v>
      </c>
      <c r="E1135" s="88">
        <v>2012642</v>
      </c>
      <c r="F1135" s="89" t="s">
        <v>4728</v>
      </c>
      <c r="G1135" s="91">
        <v>134.5</v>
      </c>
      <c r="H1135" s="64">
        <f>_xlfn.IFNA(G1135*(1-VLOOKUP(A1135,Rabatte!A:G,7,FALSE)),G1135*1)</f>
        <v>134.5</v>
      </c>
      <c r="I1135" s="88">
        <v>4</v>
      </c>
      <c r="J1135" s="64">
        <f>_xlfn.IFNA(G1135*(1-VLOOKUP(A1135,Rabatte!A:H,8,FALSE)),G1135*1)</f>
        <v>134.5</v>
      </c>
      <c r="K1135" s="93">
        <v>1.9</v>
      </c>
      <c r="L1135" s="99">
        <v>4002626372505</v>
      </c>
      <c r="P1135" s="60" t="str">
        <f t="shared" si="17"/>
        <v>K1</v>
      </c>
    </row>
    <row r="1136" spans="1:16" x14ac:dyDescent="0.25">
      <c r="A1136" s="88" t="s">
        <v>26</v>
      </c>
      <c r="B1136" s="89" t="s">
        <v>28</v>
      </c>
      <c r="C1136" s="89" t="s">
        <v>933</v>
      </c>
      <c r="D1136" s="90">
        <v>37251</v>
      </c>
      <c r="E1136" s="88">
        <v>2012643</v>
      </c>
      <c r="F1136" s="89" t="s">
        <v>4729</v>
      </c>
      <c r="G1136" s="91">
        <v>134.5</v>
      </c>
      <c r="H1136" s="64">
        <f>_xlfn.IFNA(G1136*(1-VLOOKUP(A1136,Rabatte!A:G,7,FALSE)),G1136*1)</f>
        <v>134.5</v>
      </c>
      <c r="I1136" s="88">
        <v>4</v>
      </c>
      <c r="J1136" s="64">
        <f>_xlfn.IFNA(G1136*(1-VLOOKUP(A1136,Rabatte!A:H,8,FALSE)),G1136*1)</f>
        <v>134.5</v>
      </c>
      <c r="K1136" s="93">
        <v>1.9</v>
      </c>
      <c r="L1136" s="99">
        <v>4002626372512</v>
      </c>
      <c r="P1136" s="60" t="str">
        <f t="shared" si="17"/>
        <v>K1</v>
      </c>
    </row>
    <row r="1137" spans="1:16" x14ac:dyDescent="0.25">
      <c r="A1137" s="88" t="s">
        <v>26</v>
      </c>
      <c r="B1137" s="89" t="s">
        <v>28</v>
      </c>
      <c r="C1137" s="89" t="s">
        <v>933</v>
      </c>
      <c r="D1137" s="90">
        <v>37255</v>
      </c>
      <c r="E1137" s="88">
        <v>2012645</v>
      </c>
      <c r="F1137" s="89" t="s">
        <v>4730</v>
      </c>
      <c r="G1137" s="91">
        <v>195</v>
      </c>
      <c r="H1137" s="64">
        <f>_xlfn.IFNA(G1137*(1-VLOOKUP(A1137,Rabatte!A:G,7,FALSE)),G1137*1)</f>
        <v>195</v>
      </c>
      <c r="I1137" s="88">
        <v>4</v>
      </c>
      <c r="J1137" s="64">
        <f>_xlfn.IFNA(G1137*(1-VLOOKUP(A1137,Rabatte!A:H,8,FALSE)),G1137*1)</f>
        <v>195</v>
      </c>
      <c r="K1137" s="93">
        <v>3.05</v>
      </c>
      <c r="L1137" s="99">
        <v>4002626372550</v>
      </c>
      <c r="P1137" s="60" t="str">
        <f t="shared" si="17"/>
        <v>K1</v>
      </c>
    </row>
    <row r="1138" spans="1:16" x14ac:dyDescent="0.25">
      <c r="A1138" s="88" t="s">
        <v>26</v>
      </c>
      <c r="B1138" s="89" t="s">
        <v>28</v>
      </c>
      <c r="C1138" s="89" t="s">
        <v>933</v>
      </c>
      <c r="D1138" s="90">
        <v>37256</v>
      </c>
      <c r="E1138" s="88">
        <v>2012646</v>
      </c>
      <c r="F1138" s="89" t="s">
        <v>4731</v>
      </c>
      <c r="G1138" s="91">
        <v>195</v>
      </c>
      <c r="H1138" s="64">
        <f>_xlfn.IFNA(G1138*(1-VLOOKUP(A1138,Rabatte!A:G,7,FALSE)),G1138*1)</f>
        <v>195</v>
      </c>
      <c r="I1138" s="88">
        <v>4</v>
      </c>
      <c r="J1138" s="64">
        <f>_xlfn.IFNA(G1138*(1-VLOOKUP(A1138,Rabatte!A:H,8,FALSE)),G1138*1)</f>
        <v>195</v>
      </c>
      <c r="K1138" s="93">
        <v>3.05</v>
      </c>
      <c r="L1138" s="99">
        <v>4002626372567</v>
      </c>
      <c r="P1138" s="60" t="str">
        <f t="shared" si="17"/>
        <v>K1</v>
      </c>
    </row>
    <row r="1139" spans="1:16" x14ac:dyDescent="0.25">
      <c r="A1139" s="88" t="s">
        <v>268</v>
      </c>
      <c r="B1139" s="89" t="s">
        <v>269</v>
      </c>
      <c r="C1139" s="89" t="s">
        <v>933</v>
      </c>
      <c r="D1139" s="90">
        <v>37273</v>
      </c>
      <c r="E1139" s="88">
        <v>2012647</v>
      </c>
      <c r="F1139" s="89" t="s">
        <v>2376</v>
      </c>
      <c r="G1139" s="91">
        <v>195.49999999999997</v>
      </c>
      <c r="H1139" s="64">
        <f>_xlfn.IFNA(G1139*(1-VLOOKUP(A1139,Rabatte!A:G,7,FALSE)),G1139*1)</f>
        <v>195.49999999999997</v>
      </c>
      <c r="I1139" s="88">
        <v>20</v>
      </c>
      <c r="J1139" s="64">
        <f>_xlfn.IFNA(G1139*(1-VLOOKUP(A1139,Rabatte!A:H,8,FALSE)),G1139*1)</f>
        <v>195.49999999999997</v>
      </c>
      <c r="K1139" s="93">
        <v>2.2999999999999998</v>
      </c>
      <c r="L1139" s="99">
        <v>8590830124226</v>
      </c>
      <c r="P1139" s="60" t="str">
        <f t="shared" si="17"/>
        <v>J2</v>
      </c>
    </row>
    <row r="1140" spans="1:16" x14ac:dyDescent="0.25">
      <c r="A1140" s="88" t="s">
        <v>18</v>
      </c>
      <c r="B1140" s="89" t="s">
        <v>10</v>
      </c>
      <c r="C1140" s="89" t="s">
        <v>951</v>
      </c>
      <c r="D1140" s="90">
        <v>37497</v>
      </c>
      <c r="E1140" s="88">
        <v>2012681</v>
      </c>
      <c r="F1140" s="89" t="s">
        <v>2377</v>
      </c>
      <c r="G1140" s="91">
        <v>186.5</v>
      </c>
      <c r="H1140" s="64">
        <f>_xlfn.IFNA(G1140*(1-VLOOKUP(A1140,Rabatte!A:G,7,FALSE)),G1140*1)</f>
        <v>186.5</v>
      </c>
      <c r="I1140" s="88">
        <v>10</v>
      </c>
      <c r="J1140" s="64">
        <f>_xlfn.IFNA(G1140*(1-VLOOKUP(A1140,Rabatte!A:H,8,FALSE)),G1140*1)</f>
        <v>186.5</v>
      </c>
      <c r="K1140" s="93">
        <v>8.6999999999999993</v>
      </c>
      <c r="L1140" s="99">
        <v>4002626374974</v>
      </c>
      <c r="P1140" s="60" t="str">
        <f t="shared" si="17"/>
        <v>E2</v>
      </c>
    </row>
    <row r="1141" spans="1:16" x14ac:dyDescent="0.25">
      <c r="A1141" s="88" t="s">
        <v>20</v>
      </c>
      <c r="B1141" s="89" t="s">
        <v>347</v>
      </c>
      <c r="C1141" s="89" t="s">
        <v>951</v>
      </c>
      <c r="D1141" s="90">
        <v>38065</v>
      </c>
      <c r="E1141" s="88">
        <v>2013640</v>
      </c>
      <c r="F1141" s="89" t="s">
        <v>390</v>
      </c>
      <c r="G1141" s="91">
        <v>219</v>
      </c>
      <c r="H1141" s="64">
        <f>_xlfn.IFNA(G1141*(1-VLOOKUP(A1141,Rabatte!A:G,7,FALSE)),G1141*1)</f>
        <v>219</v>
      </c>
      <c r="I1141" s="88">
        <v>12</v>
      </c>
      <c r="J1141" s="64">
        <f>_xlfn.IFNA(G1141*(1-VLOOKUP(A1141,Rabatte!A:H,8,FALSE)),G1141*1)</f>
        <v>219</v>
      </c>
      <c r="K1141" s="93">
        <v>5</v>
      </c>
      <c r="L1141" s="99">
        <v>4002626380654</v>
      </c>
      <c r="P1141" s="60" t="str">
        <f t="shared" si="17"/>
        <v>A1</v>
      </c>
    </row>
    <row r="1142" spans="1:16" x14ac:dyDescent="0.25">
      <c r="A1142" s="88" t="s">
        <v>20</v>
      </c>
      <c r="B1142" s="89" t="s">
        <v>347</v>
      </c>
      <c r="C1142" s="89" t="s">
        <v>951</v>
      </c>
      <c r="D1142" s="90">
        <v>38067</v>
      </c>
      <c r="E1142" s="88">
        <v>2013642</v>
      </c>
      <c r="F1142" s="89" t="s">
        <v>391</v>
      </c>
      <c r="G1142" s="91">
        <v>232.75</v>
      </c>
      <c r="H1142" s="64">
        <f>_xlfn.IFNA(G1142*(1-VLOOKUP(A1142,Rabatte!A:G,7,FALSE)),G1142*1)</f>
        <v>232.75</v>
      </c>
      <c r="I1142" s="88">
        <v>12</v>
      </c>
      <c r="J1142" s="64">
        <f>_xlfn.IFNA(G1142*(1-VLOOKUP(A1142,Rabatte!A:H,8,FALSE)),G1142*1)</f>
        <v>232.75</v>
      </c>
      <c r="K1142" s="93">
        <v>7.79</v>
      </c>
      <c r="L1142" s="99">
        <v>4002626380678</v>
      </c>
      <c r="P1142" s="60" t="str">
        <f t="shared" si="17"/>
        <v>A1</v>
      </c>
    </row>
    <row r="1143" spans="1:16" x14ac:dyDescent="0.25">
      <c r="A1143" s="88" t="s">
        <v>20</v>
      </c>
      <c r="B1143" s="89" t="s">
        <v>347</v>
      </c>
      <c r="C1143" s="89" t="s">
        <v>951</v>
      </c>
      <c r="D1143" s="90">
        <v>38068</v>
      </c>
      <c r="E1143" s="88">
        <v>2013643</v>
      </c>
      <c r="F1143" s="89" t="s">
        <v>392</v>
      </c>
      <c r="G1143" s="91">
        <v>279.5</v>
      </c>
      <c r="H1143" s="64">
        <f>_xlfn.IFNA(G1143*(1-VLOOKUP(A1143,Rabatte!A:G,7,FALSE)),G1143*1)</f>
        <v>279.5</v>
      </c>
      <c r="I1143" s="88">
        <v>12</v>
      </c>
      <c r="J1143" s="64">
        <f>_xlfn.IFNA(G1143*(1-VLOOKUP(A1143,Rabatte!A:H,8,FALSE)),G1143*1)</f>
        <v>279.5</v>
      </c>
      <c r="K1143" s="93">
        <v>9</v>
      </c>
      <c r="L1143" s="99">
        <v>4002626380685</v>
      </c>
      <c r="P1143" s="60" t="str">
        <f t="shared" si="17"/>
        <v>A1</v>
      </c>
    </row>
    <row r="1144" spans="1:16" x14ac:dyDescent="0.25">
      <c r="A1144" s="88" t="s">
        <v>20</v>
      </c>
      <c r="B1144" s="89" t="s">
        <v>347</v>
      </c>
      <c r="C1144" s="89" t="s">
        <v>951</v>
      </c>
      <c r="D1144" s="90">
        <v>38069</v>
      </c>
      <c r="E1144" s="88">
        <v>2013644</v>
      </c>
      <c r="F1144" s="89" t="s">
        <v>393</v>
      </c>
      <c r="G1144" s="91">
        <v>336</v>
      </c>
      <c r="H1144" s="64">
        <f>_xlfn.IFNA(G1144*(1-VLOOKUP(A1144,Rabatte!A:G,7,FALSE)),G1144*1)</f>
        <v>336</v>
      </c>
      <c r="I1144" s="88">
        <v>12</v>
      </c>
      <c r="J1144" s="64">
        <f>_xlfn.IFNA(G1144*(1-VLOOKUP(A1144,Rabatte!A:H,8,FALSE)),G1144*1)</f>
        <v>336</v>
      </c>
      <c r="K1144" s="93">
        <v>11</v>
      </c>
      <c r="L1144" s="99">
        <v>4002626380692</v>
      </c>
      <c r="P1144" s="60" t="str">
        <f t="shared" si="17"/>
        <v>A1</v>
      </c>
    </row>
    <row r="1145" spans="1:16" x14ac:dyDescent="0.25">
      <c r="A1145" s="88" t="s">
        <v>20</v>
      </c>
      <c r="B1145" s="89" t="s">
        <v>347</v>
      </c>
      <c r="C1145" s="89" t="s">
        <v>951</v>
      </c>
      <c r="D1145" s="90">
        <v>38070</v>
      </c>
      <c r="E1145" s="88">
        <v>2013645</v>
      </c>
      <c r="F1145" s="89" t="s">
        <v>2540</v>
      </c>
      <c r="G1145" s="91">
        <v>427.25</v>
      </c>
      <c r="H1145" s="64">
        <f>_xlfn.IFNA(G1145*(1-VLOOKUP(A1145,Rabatte!A:G,7,FALSE)),G1145*1)</f>
        <v>427.25</v>
      </c>
      <c r="I1145" s="88">
        <v>12</v>
      </c>
      <c r="J1145" s="64">
        <f>_xlfn.IFNA(G1145*(1-VLOOKUP(A1145,Rabatte!A:H,8,FALSE)),G1145*1)</f>
        <v>427.25</v>
      </c>
      <c r="K1145" s="93">
        <v>14</v>
      </c>
      <c r="L1145" s="99">
        <v>4002626380708</v>
      </c>
      <c r="P1145" s="60" t="str">
        <f t="shared" si="17"/>
        <v>A1</v>
      </c>
    </row>
    <row r="1146" spans="1:16" x14ac:dyDescent="0.25">
      <c r="A1146" s="88" t="s">
        <v>6</v>
      </c>
      <c r="B1146" s="89" t="s">
        <v>19</v>
      </c>
      <c r="C1146" s="89" t="s">
        <v>951</v>
      </c>
      <c r="D1146" s="90">
        <v>38333</v>
      </c>
      <c r="E1146" s="88">
        <v>2013706</v>
      </c>
      <c r="F1146" s="89" t="s">
        <v>4732</v>
      </c>
      <c r="G1146" s="91">
        <v>46.5</v>
      </c>
      <c r="H1146" s="64">
        <f>_xlfn.IFNA(G1146*(1-VLOOKUP(A1146,Rabatte!A:G,7,FALSE)),G1146*1)</f>
        <v>46.5</v>
      </c>
      <c r="I1146" s="88">
        <v>5</v>
      </c>
      <c r="J1146" s="64">
        <f>_xlfn.IFNA(G1146*(1-VLOOKUP(A1146,Rabatte!A:H,8,FALSE)),G1146*1)</f>
        <v>46.5</v>
      </c>
      <c r="K1146" s="93">
        <v>2.4700000000000002</v>
      </c>
      <c r="L1146" s="99">
        <v>4002626295927</v>
      </c>
      <c r="P1146" s="60" t="str">
        <f t="shared" si="17"/>
        <v>C1</v>
      </c>
    </row>
    <row r="1147" spans="1:16" x14ac:dyDescent="0.25">
      <c r="A1147" s="88" t="s">
        <v>6</v>
      </c>
      <c r="B1147" s="89" t="s">
        <v>19</v>
      </c>
      <c r="C1147" s="89" t="s">
        <v>951</v>
      </c>
      <c r="D1147" s="90">
        <v>38334</v>
      </c>
      <c r="E1147" s="88">
        <v>2013707</v>
      </c>
      <c r="F1147" s="89" t="s">
        <v>4733</v>
      </c>
      <c r="G1147" s="91">
        <v>52.999999999999993</v>
      </c>
      <c r="H1147" s="64">
        <f>_xlfn.IFNA(G1147*(1-VLOOKUP(A1147,Rabatte!A:G,7,FALSE)),G1147*1)</f>
        <v>52.999999999999993</v>
      </c>
      <c r="I1147" s="88">
        <v>5</v>
      </c>
      <c r="J1147" s="64">
        <f>_xlfn.IFNA(G1147*(1-VLOOKUP(A1147,Rabatte!A:H,8,FALSE)),G1147*1)</f>
        <v>52.999999999999993</v>
      </c>
      <c r="K1147" s="93">
        <v>2.95</v>
      </c>
      <c r="L1147" s="99">
        <v>4002626295934</v>
      </c>
      <c r="P1147" s="60" t="str">
        <f t="shared" si="17"/>
        <v>C1</v>
      </c>
    </row>
    <row r="1148" spans="1:16" x14ac:dyDescent="0.25">
      <c r="A1148" s="88" t="s">
        <v>6</v>
      </c>
      <c r="B1148" s="89" t="s">
        <v>19</v>
      </c>
      <c r="C1148" s="89" t="s">
        <v>951</v>
      </c>
      <c r="D1148" s="90">
        <v>38336</v>
      </c>
      <c r="E1148" s="88">
        <v>2013708</v>
      </c>
      <c r="F1148" s="89" t="s">
        <v>4734</v>
      </c>
      <c r="G1148" s="91">
        <v>71.249999999999986</v>
      </c>
      <c r="H1148" s="64">
        <f>_xlfn.IFNA(G1148*(1-VLOOKUP(A1148,Rabatte!A:G,7,FALSE)),G1148*1)</f>
        <v>71.249999999999986</v>
      </c>
      <c r="I1148" s="88">
        <v>5</v>
      </c>
      <c r="J1148" s="64">
        <f>_xlfn.IFNA(G1148*(1-VLOOKUP(A1148,Rabatte!A:H,8,FALSE)),G1148*1)</f>
        <v>71.249999999999986</v>
      </c>
      <c r="K1148" s="93">
        <v>3.1</v>
      </c>
      <c r="L1148" s="99">
        <v>4002626295958</v>
      </c>
      <c r="P1148" s="60" t="str">
        <f t="shared" si="17"/>
        <v>C1</v>
      </c>
    </row>
    <row r="1149" spans="1:16" x14ac:dyDescent="0.25">
      <c r="A1149" s="88" t="s">
        <v>6</v>
      </c>
      <c r="B1149" s="89" t="s">
        <v>19</v>
      </c>
      <c r="C1149" s="89" t="s">
        <v>951</v>
      </c>
      <c r="D1149" s="90">
        <v>38337</v>
      </c>
      <c r="E1149" s="88">
        <v>2013709</v>
      </c>
      <c r="F1149" s="89" t="s">
        <v>4735</v>
      </c>
      <c r="G1149" s="91">
        <v>74.25</v>
      </c>
      <c r="H1149" s="64">
        <f>_xlfn.IFNA(G1149*(1-VLOOKUP(A1149,Rabatte!A:G,7,FALSE)),G1149*1)</f>
        <v>74.25</v>
      </c>
      <c r="I1149" s="88">
        <v>5</v>
      </c>
      <c r="J1149" s="64">
        <f>_xlfn.IFNA(G1149*(1-VLOOKUP(A1149,Rabatte!A:H,8,FALSE)),G1149*1)</f>
        <v>74.25</v>
      </c>
      <c r="K1149" s="93">
        <v>3.64</v>
      </c>
      <c r="L1149" s="99">
        <v>4002626295965</v>
      </c>
      <c r="P1149" s="60" t="str">
        <f t="shared" si="17"/>
        <v>C1</v>
      </c>
    </row>
    <row r="1150" spans="1:16" x14ac:dyDescent="0.25">
      <c r="A1150" s="88" t="s">
        <v>29</v>
      </c>
      <c r="B1150" s="89" t="s">
        <v>940</v>
      </c>
      <c r="C1150" s="89" t="s">
        <v>933</v>
      </c>
      <c r="D1150" s="90">
        <v>38434</v>
      </c>
      <c r="E1150" s="88">
        <v>2013774</v>
      </c>
      <c r="F1150" s="89" t="s">
        <v>8551</v>
      </c>
      <c r="G1150" s="91">
        <v>70.5</v>
      </c>
      <c r="H1150" s="64">
        <f>_xlfn.IFNA(G1150*(1-VLOOKUP(A1150,Rabatte!A:G,7,FALSE)),G1150*1)</f>
        <v>70.5</v>
      </c>
      <c r="I1150" s="88">
        <v>50</v>
      </c>
      <c r="J1150" s="64">
        <f>_xlfn.IFNA(G1150*(1-VLOOKUP(A1150,Rabatte!A:H,8,FALSE)),G1150*1)</f>
        <v>70.5</v>
      </c>
      <c r="K1150" s="93">
        <v>3.2</v>
      </c>
      <c r="L1150" s="99">
        <v>4002626384348</v>
      </c>
      <c r="P1150" s="60" t="str">
        <f t="shared" si="17"/>
        <v>P1</v>
      </c>
    </row>
    <row r="1151" spans="1:16" x14ac:dyDescent="0.25">
      <c r="A1151" s="88" t="s">
        <v>29</v>
      </c>
      <c r="B1151" s="89" t="s">
        <v>940</v>
      </c>
      <c r="C1151" s="89" t="s">
        <v>933</v>
      </c>
      <c r="D1151" s="90">
        <v>38435</v>
      </c>
      <c r="E1151" s="88">
        <v>2013775</v>
      </c>
      <c r="F1151" s="89" t="s">
        <v>8552</v>
      </c>
      <c r="G1151" s="91">
        <v>99.25</v>
      </c>
      <c r="H1151" s="64">
        <f>_xlfn.IFNA(G1151*(1-VLOOKUP(A1151,Rabatte!A:G,7,FALSE)),G1151*1)</f>
        <v>99.25</v>
      </c>
      <c r="I1151" s="88">
        <v>100</v>
      </c>
      <c r="J1151" s="64">
        <f>_xlfn.IFNA(G1151*(1-VLOOKUP(A1151,Rabatte!A:H,8,FALSE)),G1151*1)</f>
        <v>99.25</v>
      </c>
      <c r="K1151" s="93">
        <v>6.1</v>
      </c>
      <c r="L1151" s="99">
        <v>4002626384355</v>
      </c>
      <c r="P1151" s="60" t="str">
        <f t="shared" si="17"/>
        <v>P1</v>
      </c>
    </row>
    <row r="1152" spans="1:16" x14ac:dyDescent="0.25">
      <c r="A1152" s="88" t="s">
        <v>14</v>
      </c>
      <c r="B1152" s="89" t="s">
        <v>30</v>
      </c>
      <c r="C1152" s="89" t="s">
        <v>933</v>
      </c>
      <c r="D1152" s="90">
        <v>38442</v>
      </c>
      <c r="E1152" s="88">
        <v>2013782</v>
      </c>
      <c r="F1152" s="89" t="s">
        <v>8542</v>
      </c>
      <c r="G1152" s="91">
        <v>344.25</v>
      </c>
      <c r="H1152" s="64">
        <f>_xlfn.IFNA(G1152*(1-VLOOKUP(A1152,Rabatte!A:G,7,FALSE)),G1152*1)</f>
        <v>344.25</v>
      </c>
      <c r="I1152" s="88">
        <v>50</v>
      </c>
      <c r="J1152" s="64">
        <f>_xlfn.IFNA(G1152*(1-VLOOKUP(A1152,Rabatte!A:H,8,FALSE)),G1152*1)</f>
        <v>344.25</v>
      </c>
      <c r="K1152" s="93">
        <v>3</v>
      </c>
      <c r="L1152" s="99">
        <v>8590830124301</v>
      </c>
      <c r="P1152" s="60" t="str">
        <f t="shared" si="17"/>
        <v>P2</v>
      </c>
    </row>
    <row r="1153" spans="1:16" x14ac:dyDescent="0.25">
      <c r="A1153" s="88" t="s">
        <v>14</v>
      </c>
      <c r="B1153" s="89" t="s">
        <v>30</v>
      </c>
      <c r="C1153" s="89" t="s">
        <v>933</v>
      </c>
      <c r="D1153" s="90">
        <v>38443</v>
      </c>
      <c r="E1153" s="88">
        <v>2013783</v>
      </c>
      <c r="F1153" s="89" t="s">
        <v>8543</v>
      </c>
      <c r="G1153" s="91">
        <v>468.50000000000006</v>
      </c>
      <c r="H1153" s="64">
        <f>_xlfn.IFNA(G1153*(1-VLOOKUP(A1153,Rabatte!A:G,7,FALSE)),G1153*1)</f>
        <v>468.50000000000006</v>
      </c>
      <c r="I1153" s="88">
        <v>100</v>
      </c>
      <c r="J1153" s="64">
        <f>_xlfn.IFNA(G1153*(1-VLOOKUP(A1153,Rabatte!A:H,8,FALSE)),G1153*1)</f>
        <v>468.50000000000006</v>
      </c>
      <c r="K1153" s="93">
        <v>5.7</v>
      </c>
      <c r="L1153" s="99">
        <v>8590830237650</v>
      </c>
      <c r="P1153" s="60" t="str">
        <f t="shared" si="17"/>
        <v>P2</v>
      </c>
    </row>
    <row r="1154" spans="1:16" x14ac:dyDescent="0.25">
      <c r="A1154" s="88" t="s">
        <v>9</v>
      </c>
      <c r="B1154" s="89" t="s">
        <v>16</v>
      </c>
      <c r="C1154" s="89" t="s">
        <v>933</v>
      </c>
      <c r="D1154" s="90">
        <v>38516</v>
      </c>
      <c r="E1154" s="88">
        <v>2013816</v>
      </c>
      <c r="F1154" s="89" t="s">
        <v>992</v>
      </c>
      <c r="G1154" s="91">
        <v>21</v>
      </c>
      <c r="H1154" s="64">
        <f>_xlfn.IFNA(G1154*(1-VLOOKUP(A1154,Rabatte!A:G,7,FALSE)),G1154*1)</f>
        <v>21</v>
      </c>
      <c r="I1154" s="88">
        <v>20</v>
      </c>
      <c r="J1154" s="64">
        <f>_xlfn.IFNA(G1154*(1-VLOOKUP(A1154,Rabatte!A:H,8,FALSE)),G1154*1)</f>
        <v>21</v>
      </c>
      <c r="K1154" s="93">
        <v>1.272</v>
      </c>
      <c r="L1154" s="99">
        <v>4002626230676</v>
      </c>
      <c r="P1154" s="60" t="str">
        <f t="shared" si="17"/>
        <v>H1</v>
      </c>
    </row>
    <row r="1155" spans="1:16" x14ac:dyDescent="0.25">
      <c r="A1155" s="88" t="s">
        <v>9</v>
      </c>
      <c r="B1155" s="89" t="s">
        <v>16</v>
      </c>
      <c r="C1155" s="89" t="s">
        <v>933</v>
      </c>
      <c r="D1155" s="90">
        <v>38517</v>
      </c>
      <c r="E1155" s="88">
        <v>2013817</v>
      </c>
      <c r="F1155" s="89" t="s">
        <v>993</v>
      </c>
      <c r="G1155" s="91">
        <v>13</v>
      </c>
      <c r="H1155" s="64">
        <f>_xlfn.IFNA(G1155*(1-VLOOKUP(A1155,Rabatte!A:G,7,FALSE)),G1155*1)</f>
        <v>13</v>
      </c>
      <c r="I1155" s="88">
        <v>5</v>
      </c>
      <c r="J1155" s="64">
        <f>_xlfn.IFNA(G1155*(1-VLOOKUP(A1155,Rabatte!A:H,8,FALSE)),G1155*1)</f>
        <v>13</v>
      </c>
      <c r="K1155" s="93">
        <v>0.63600000000000001</v>
      </c>
      <c r="L1155" s="99">
        <v>4002626230683</v>
      </c>
      <c r="P1155" s="60" t="str">
        <f t="shared" si="17"/>
        <v>H1</v>
      </c>
    </row>
    <row r="1156" spans="1:16" x14ac:dyDescent="0.25">
      <c r="A1156" s="88" t="s">
        <v>29</v>
      </c>
      <c r="B1156" s="89" t="s">
        <v>940</v>
      </c>
      <c r="C1156" s="89" t="s">
        <v>933</v>
      </c>
      <c r="D1156" s="90">
        <v>38570</v>
      </c>
      <c r="E1156" s="88">
        <v>2013863</v>
      </c>
      <c r="F1156" s="89" t="s">
        <v>3837</v>
      </c>
      <c r="G1156" s="91">
        <v>132.5</v>
      </c>
      <c r="H1156" s="64">
        <f>_xlfn.IFNA(G1156*(1-VLOOKUP(A1156,Rabatte!A:G,7,FALSE)),G1156*1)</f>
        <v>132.5</v>
      </c>
      <c r="I1156" s="88">
        <v>100</v>
      </c>
      <c r="J1156" s="64">
        <f>_xlfn.IFNA(G1156*(1-VLOOKUP(A1156,Rabatte!A:H,8,FALSE)),G1156*1)</f>
        <v>132.5</v>
      </c>
      <c r="K1156" s="93">
        <v>3.8</v>
      </c>
      <c r="L1156" s="99">
        <v>4002626385703</v>
      </c>
      <c r="P1156" s="60" t="str">
        <f t="shared" ref="P1156:P1219" si="18">A1156</f>
        <v>P1</v>
      </c>
    </row>
    <row r="1157" spans="1:16" x14ac:dyDescent="0.25">
      <c r="A1157" s="88" t="s">
        <v>29</v>
      </c>
      <c r="B1157" s="89" t="s">
        <v>940</v>
      </c>
      <c r="C1157" s="89" t="s">
        <v>933</v>
      </c>
      <c r="D1157" s="90">
        <v>38571</v>
      </c>
      <c r="E1157" s="88">
        <v>2013864</v>
      </c>
      <c r="F1157" s="89" t="s">
        <v>4736</v>
      </c>
      <c r="G1157" s="91">
        <v>190.5</v>
      </c>
      <c r="H1157" s="64">
        <f>_xlfn.IFNA(G1157*(1-VLOOKUP(A1157,Rabatte!A:G,7,FALSE)),G1157*1)</f>
        <v>190.5</v>
      </c>
      <c r="I1157" s="88">
        <v>50</v>
      </c>
      <c r="J1157" s="64">
        <f>_xlfn.IFNA(G1157*(1-VLOOKUP(A1157,Rabatte!A:H,8,FALSE)),G1157*1)</f>
        <v>190.5</v>
      </c>
      <c r="K1157" s="93">
        <v>5.4</v>
      </c>
      <c r="L1157" s="99">
        <v>4002626274595</v>
      </c>
      <c r="P1157" s="60" t="str">
        <f t="shared" si="18"/>
        <v>P1</v>
      </c>
    </row>
    <row r="1158" spans="1:16" x14ac:dyDescent="0.25">
      <c r="A1158" s="88" t="s">
        <v>14</v>
      </c>
      <c r="B1158" s="89" t="s">
        <v>30</v>
      </c>
      <c r="C1158" s="89" t="s">
        <v>933</v>
      </c>
      <c r="D1158" s="90">
        <v>38573</v>
      </c>
      <c r="E1158" s="88">
        <v>2013866</v>
      </c>
      <c r="F1158" s="89" t="s">
        <v>2541</v>
      </c>
      <c r="G1158" s="91">
        <v>254</v>
      </c>
      <c r="H1158" s="64">
        <f>_xlfn.IFNA(G1158*(1-VLOOKUP(A1158,Rabatte!A:G,7,FALSE)),G1158*1)</f>
        <v>254</v>
      </c>
      <c r="I1158" s="88">
        <v>4</v>
      </c>
      <c r="J1158" s="64">
        <f>_xlfn.IFNA(G1158*(1-VLOOKUP(A1158,Rabatte!A:H,8,FALSE)),G1158*1)</f>
        <v>254</v>
      </c>
      <c r="K1158" s="93">
        <v>3.5</v>
      </c>
      <c r="L1158" s="99">
        <v>4002626385734</v>
      </c>
      <c r="P1158" s="60" t="str">
        <f t="shared" si="18"/>
        <v>P2</v>
      </c>
    </row>
    <row r="1159" spans="1:16" x14ac:dyDescent="0.25">
      <c r="A1159" s="88" t="s">
        <v>14</v>
      </c>
      <c r="B1159" s="89" t="s">
        <v>30</v>
      </c>
      <c r="C1159" s="89" t="s">
        <v>933</v>
      </c>
      <c r="D1159" s="90">
        <v>38574</v>
      </c>
      <c r="E1159" s="88">
        <v>2013867</v>
      </c>
      <c r="F1159" s="89" t="s">
        <v>4737</v>
      </c>
      <c r="G1159" s="91">
        <v>421.75</v>
      </c>
      <c r="H1159" s="64">
        <f>_xlfn.IFNA(G1159*(1-VLOOKUP(A1159,Rabatte!A:G,7,FALSE)),G1159*1)</f>
        <v>421.75</v>
      </c>
      <c r="I1159" s="88">
        <v>50</v>
      </c>
      <c r="J1159" s="64">
        <f>_xlfn.IFNA(G1159*(1-VLOOKUP(A1159,Rabatte!A:H,8,FALSE)),G1159*1)</f>
        <v>421.75</v>
      </c>
      <c r="K1159" s="93">
        <v>6.2</v>
      </c>
      <c r="L1159" s="99">
        <v>8590830124714</v>
      </c>
      <c r="P1159" s="60" t="str">
        <f t="shared" si="18"/>
        <v>P2</v>
      </c>
    </row>
    <row r="1160" spans="1:16" x14ac:dyDescent="0.25">
      <c r="A1160" s="88" t="s">
        <v>14</v>
      </c>
      <c r="B1160" s="89" t="s">
        <v>30</v>
      </c>
      <c r="C1160" s="89" t="s">
        <v>933</v>
      </c>
      <c r="D1160" s="90">
        <v>38583</v>
      </c>
      <c r="E1160" s="88">
        <v>2013872</v>
      </c>
      <c r="F1160" s="89" t="s">
        <v>4738</v>
      </c>
      <c r="G1160" s="91">
        <v>176.5</v>
      </c>
      <c r="H1160" s="64">
        <f>_xlfn.IFNA(G1160*(1-VLOOKUP(A1160,Rabatte!A:G,7,FALSE)),G1160*1)</f>
        <v>176.5</v>
      </c>
      <c r="I1160" s="88">
        <v>50</v>
      </c>
      <c r="J1160" s="64">
        <f>_xlfn.IFNA(G1160*(1-VLOOKUP(A1160,Rabatte!A:H,8,FALSE)),G1160*1)</f>
        <v>176.5</v>
      </c>
      <c r="K1160" s="93">
        <v>2.7</v>
      </c>
      <c r="L1160" s="99">
        <v>8590830124745</v>
      </c>
      <c r="P1160" s="60" t="str">
        <f t="shared" si="18"/>
        <v>P2</v>
      </c>
    </row>
    <row r="1161" spans="1:16" x14ac:dyDescent="0.25">
      <c r="A1161" s="88" t="s">
        <v>14</v>
      </c>
      <c r="B1161" s="89" t="s">
        <v>30</v>
      </c>
      <c r="C1161" s="89" t="s">
        <v>933</v>
      </c>
      <c r="D1161" s="90">
        <v>38584</v>
      </c>
      <c r="E1161" s="88">
        <v>2013873</v>
      </c>
      <c r="F1161" s="89" t="s">
        <v>4739</v>
      </c>
      <c r="G1161" s="91">
        <v>303.75</v>
      </c>
      <c r="H1161" s="64">
        <f>_xlfn.IFNA(G1161*(1-VLOOKUP(A1161,Rabatte!A:G,7,FALSE)),G1161*1)</f>
        <v>303.75</v>
      </c>
      <c r="I1161" s="88">
        <v>50</v>
      </c>
      <c r="J1161" s="64">
        <f>_xlfn.IFNA(G1161*(1-VLOOKUP(A1161,Rabatte!A:H,8,FALSE)),G1161*1)</f>
        <v>303.75</v>
      </c>
      <c r="K1161" s="93">
        <v>4.5</v>
      </c>
      <c r="L1161" s="99">
        <v>8590830124752</v>
      </c>
      <c r="P1161" s="60" t="str">
        <f t="shared" si="18"/>
        <v>P2</v>
      </c>
    </row>
    <row r="1162" spans="1:16" x14ac:dyDescent="0.25">
      <c r="A1162" s="88" t="s">
        <v>14</v>
      </c>
      <c r="B1162" s="89" t="s">
        <v>30</v>
      </c>
      <c r="C1162" s="89" t="s">
        <v>933</v>
      </c>
      <c r="D1162" s="90">
        <v>38589</v>
      </c>
      <c r="E1162" s="88">
        <v>2013878</v>
      </c>
      <c r="F1162" s="89" t="s">
        <v>4740</v>
      </c>
      <c r="G1162" s="91">
        <v>414.50000000000006</v>
      </c>
      <c r="H1162" s="64">
        <f>_xlfn.IFNA(G1162*(1-VLOOKUP(A1162,Rabatte!A:G,7,FALSE)),G1162*1)</f>
        <v>414.50000000000006</v>
      </c>
      <c r="I1162" s="88">
        <v>50</v>
      </c>
      <c r="J1162" s="64">
        <f>_xlfn.IFNA(G1162*(1-VLOOKUP(A1162,Rabatte!A:H,8,FALSE)),G1162*1)</f>
        <v>414.50000000000006</v>
      </c>
      <c r="K1162" s="93">
        <v>5.3</v>
      </c>
      <c r="L1162" s="99">
        <v>8590830124806</v>
      </c>
      <c r="P1162" s="60" t="str">
        <f t="shared" si="18"/>
        <v>P2</v>
      </c>
    </row>
    <row r="1163" spans="1:16" x14ac:dyDescent="0.25">
      <c r="A1163" s="88" t="s">
        <v>14</v>
      </c>
      <c r="B1163" s="89" t="s">
        <v>30</v>
      </c>
      <c r="C1163" s="89" t="s">
        <v>933</v>
      </c>
      <c r="D1163" s="90">
        <v>38590</v>
      </c>
      <c r="E1163" s="88">
        <v>2013879</v>
      </c>
      <c r="F1163" s="89" t="s">
        <v>4741</v>
      </c>
      <c r="G1163" s="91">
        <v>1233</v>
      </c>
      <c r="H1163" s="64">
        <f>_xlfn.IFNA(G1163*(1-VLOOKUP(A1163,Rabatte!A:G,7,FALSE)),G1163*1)</f>
        <v>1233</v>
      </c>
      <c r="I1163" s="88">
        <v>50</v>
      </c>
      <c r="J1163" s="64">
        <f>_xlfn.IFNA(G1163*(1-VLOOKUP(A1163,Rabatte!A:H,8,FALSE)),G1163*1)</f>
        <v>1233</v>
      </c>
      <c r="K1163" s="93">
        <v>7.8</v>
      </c>
      <c r="L1163" s="99">
        <v>8590830124813</v>
      </c>
      <c r="P1163" s="60" t="str">
        <f t="shared" si="18"/>
        <v>P2</v>
      </c>
    </row>
    <row r="1164" spans="1:16" x14ac:dyDescent="0.25">
      <c r="A1164" s="88" t="s">
        <v>14</v>
      </c>
      <c r="B1164" s="89" t="s">
        <v>30</v>
      </c>
      <c r="C1164" s="89" t="s">
        <v>933</v>
      </c>
      <c r="D1164" s="90">
        <v>38592</v>
      </c>
      <c r="E1164" s="88">
        <v>2013881</v>
      </c>
      <c r="F1164" s="89" t="s">
        <v>4742</v>
      </c>
      <c r="G1164" s="91">
        <v>421.75</v>
      </c>
      <c r="H1164" s="64">
        <f>_xlfn.IFNA(G1164*(1-VLOOKUP(A1164,Rabatte!A:G,7,FALSE)),G1164*1)</f>
        <v>421.75</v>
      </c>
      <c r="I1164" s="88">
        <v>50</v>
      </c>
      <c r="J1164" s="64">
        <f>_xlfn.IFNA(G1164*(1-VLOOKUP(A1164,Rabatte!A:H,8,FALSE)),G1164*1)</f>
        <v>421.75</v>
      </c>
      <c r="K1164" s="93">
        <v>3.4</v>
      </c>
      <c r="L1164" s="99">
        <v>8590830124837</v>
      </c>
      <c r="P1164" s="60" t="str">
        <f t="shared" si="18"/>
        <v>P2</v>
      </c>
    </row>
    <row r="1165" spans="1:16" x14ac:dyDescent="0.25">
      <c r="A1165" s="88" t="s">
        <v>14</v>
      </c>
      <c r="B1165" s="89" t="s">
        <v>30</v>
      </c>
      <c r="C1165" s="89" t="s">
        <v>933</v>
      </c>
      <c r="D1165" s="90">
        <v>38593</v>
      </c>
      <c r="E1165" s="88">
        <v>2013882</v>
      </c>
      <c r="F1165" s="89" t="s">
        <v>4743</v>
      </c>
      <c r="G1165" s="91">
        <v>1238</v>
      </c>
      <c r="H1165" s="64">
        <f>_xlfn.IFNA(G1165*(1-VLOOKUP(A1165,Rabatte!A:G,7,FALSE)),G1165*1)</f>
        <v>1238</v>
      </c>
      <c r="I1165" s="88">
        <v>50</v>
      </c>
      <c r="J1165" s="64">
        <f>_xlfn.IFNA(G1165*(1-VLOOKUP(A1165,Rabatte!A:H,8,FALSE)),G1165*1)</f>
        <v>1238</v>
      </c>
      <c r="K1165" s="93">
        <v>5</v>
      </c>
      <c r="L1165" s="99">
        <v>8590830124844</v>
      </c>
      <c r="P1165" s="60" t="str">
        <f t="shared" si="18"/>
        <v>P2</v>
      </c>
    </row>
    <row r="1166" spans="1:16" x14ac:dyDescent="0.25">
      <c r="A1166" s="88" t="s">
        <v>954</v>
      </c>
      <c r="B1166" s="89" t="s">
        <v>955</v>
      </c>
      <c r="C1166" s="89" t="s">
        <v>951</v>
      </c>
      <c r="D1166" s="90">
        <v>38767</v>
      </c>
      <c r="E1166" s="88">
        <v>2013961</v>
      </c>
      <c r="F1166" s="89" t="s">
        <v>2542</v>
      </c>
      <c r="G1166" s="91">
        <v>322.75</v>
      </c>
      <c r="H1166" s="64">
        <f>_xlfn.IFNA(G1166*(1-VLOOKUP(A1166,Rabatte!A:G,7,FALSE)),G1166*1)</f>
        <v>322.75</v>
      </c>
      <c r="I1166" s="88">
        <v>1</v>
      </c>
      <c r="J1166" s="64">
        <f>_xlfn.IFNA(G1166*(1-VLOOKUP(A1166,Rabatte!A:H,8,FALSE)),G1166*1)</f>
        <v>322.75</v>
      </c>
      <c r="K1166" s="93">
        <v>11.5</v>
      </c>
      <c r="L1166" s="99">
        <v>4002626387677</v>
      </c>
      <c r="P1166" s="60" t="str">
        <f t="shared" si="18"/>
        <v>E5</v>
      </c>
    </row>
    <row r="1167" spans="1:16" x14ac:dyDescent="0.25">
      <c r="A1167" s="88" t="s">
        <v>954</v>
      </c>
      <c r="B1167" s="89" t="s">
        <v>955</v>
      </c>
      <c r="C1167" s="89" t="s">
        <v>951</v>
      </c>
      <c r="D1167" s="90">
        <v>38768</v>
      </c>
      <c r="E1167" s="88">
        <v>2013962</v>
      </c>
      <c r="F1167" s="89" t="s">
        <v>2543</v>
      </c>
      <c r="G1167" s="91">
        <v>322.75</v>
      </c>
      <c r="H1167" s="64">
        <f>_xlfn.IFNA(G1167*(1-VLOOKUP(A1167,Rabatte!A:G,7,FALSE)),G1167*1)</f>
        <v>322.75</v>
      </c>
      <c r="I1167" s="88">
        <v>1</v>
      </c>
      <c r="J1167" s="64">
        <f>_xlfn.IFNA(G1167*(1-VLOOKUP(A1167,Rabatte!A:H,8,FALSE)),G1167*1)</f>
        <v>322.75</v>
      </c>
      <c r="K1167" s="93">
        <v>28</v>
      </c>
      <c r="L1167" s="99">
        <v>4002626387684</v>
      </c>
      <c r="P1167" s="60" t="str">
        <f t="shared" si="18"/>
        <v>E5</v>
      </c>
    </row>
    <row r="1168" spans="1:16" x14ac:dyDescent="0.25">
      <c r="A1168" s="88" t="s">
        <v>954</v>
      </c>
      <c r="B1168" s="89" t="s">
        <v>955</v>
      </c>
      <c r="C1168" s="89" t="s">
        <v>951</v>
      </c>
      <c r="D1168" s="90">
        <v>38769</v>
      </c>
      <c r="E1168" s="88">
        <v>2013963</v>
      </c>
      <c r="F1168" s="89" t="s">
        <v>3838</v>
      </c>
      <c r="G1168" s="91">
        <v>396</v>
      </c>
      <c r="H1168" s="64">
        <f>_xlfn.IFNA(G1168*(1-VLOOKUP(A1168,Rabatte!A:G,7,FALSE)),G1168*1)</f>
        <v>396</v>
      </c>
      <c r="I1168" s="88">
        <v>1</v>
      </c>
      <c r="J1168" s="64">
        <f>_xlfn.IFNA(G1168*(1-VLOOKUP(A1168,Rabatte!A:H,8,FALSE)),G1168*1)</f>
        <v>396</v>
      </c>
      <c r="K1168" s="93">
        <v>40</v>
      </c>
      <c r="L1168" s="99">
        <v>4002626387691</v>
      </c>
      <c r="P1168" s="60" t="str">
        <f t="shared" si="18"/>
        <v>E5</v>
      </c>
    </row>
    <row r="1169" spans="1:16" x14ac:dyDescent="0.25">
      <c r="A1169" s="88" t="s">
        <v>954</v>
      </c>
      <c r="B1169" s="89" t="s">
        <v>955</v>
      </c>
      <c r="C1169" s="89" t="s">
        <v>951</v>
      </c>
      <c r="D1169" s="90">
        <v>38770</v>
      </c>
      <c r="E1169" s="88">
        <v>2013964</v>
      </c>
      <c r="F1169" s="89" t="s">
        <v>2544</v>
      </c>
      <c r="G1169" s="91">
        <v>337</v>
      </c>
      <c r="H1169" s="64">
        <f>_xlfn.IFNA(G1169*(1-VLOOKUP(A1169,Rabatte!A:G,7,FALSE)),G1169*1)</f>
        <v>337</v>
      </c>
      <c r="I1169" s="88">
        <v>1</v>
      </c>
      <c r="J1169" s="64">
        <f>_xlfn.IFNA(G1169*(1-VLOOKUP(A1169,Rabatte!A:H,8,FALSE)),G1169*1)</f>
        <v>337</v>
      </c>
      <c r="K1169" s="93">
        <v>19</v>
      </c>
      <c r="L1169" s="99">
        <v>4002626387707</v>
      </c>
      <c r="P1169" s="60" t="str">
        <f t="shared" si="18"/>
        <v>E5</v>
      </c>
    </row>
    <row r="1170" spans="1:16" x14ac:dyDescent="0.25">
      <c r="A1170" s="88" t="s">
        <v>954</v>
      </c>
      <c r="B1170" s="89" t="s">
        <v>955</v>
      </c>
      <c r="C1170" s="89" t="s">
        <v>951</v>
      </c>
      <c r="D1170" s="90">
        <v>38771</v>
      </c>
      <c r="E1170" s="88">
        <v>2013965</v>
      </c>
      <c r="F1170" s="89" t="s">
        <v>2545</v>
      </c>
      <c r="G1170" s="91">
        <v>337</v>
      </c>
      <c r="H1170" s="64">
        <f>_xlfn.IFNA(G1170*(1-VLOOKUP(A1170,Rabatte!A:G,7,FALSE)),G1170*1)</f>
        <v>337</v>
      </c>
      <c r="I1170" s="88">
        <v>1</v>
      </c>
      <c r="J1170" s="64">
        <f>_xlfn.IFNA(G1170*(1-VLOOKUP(A1170,Rabatte!A:H,8,FALSE)),G1170*1)</f>
        <v>337</v>
      </c>
      <c r="K1170" s="93">
        <v>39</v>
      </c>
      <c r="L1170" s="99">
        <v>4002626387714</v>
      </c>
      <c r="P1170" s="60" t="str">
        <f t="shared" si="18"/>
        <v>E5</v>
      </c>
    </row>
    <row r="1171" spans="1:16" x14ac:dyDescent="0.25">
      <c r="A1171" s="88" t="s">
        <v>954</v>
      </c>
      <c r="B1171" s="89" t="s">
        <v>955</v>
      </c>
      <c r="C1171" s="89" t="s">
        <v>951</v>
      </c>
      <c r="D1171" s="90">
        <v>38772</v>
      </c>
      <c r="E1171" s="88">
        <v>2013966</v>
      </c>
      <c r="F1171" s="89" t="s">
        <v>2546</v>
      </c>
      <c r="G1171" s="91">
        <v>425.25000000000006</v>
      </c>
      <c r="H1171" s="64">
        <f>_xlfn.IFNA(G1171*(1-VLOOKUP(A1171,Rabatte!A:G,7,FALSE)),G1171*1)</f>
        <v>425.25000000000006</v>
      </c>
      <c r="I1171" s="88">
        <v>1</v>
      </c>
      <c r="J1171" s="64">
        <f>_xlfn.IFNA(G1171*(1-VLOOKUP(A1171,Rabatte!A:H,8,FALSE)),G1171*1)</f>
        <v>425.25000000000006</v>
      </c>
      <c r="K1171" s="93">
        <v>54.5</v>
      </c>
      <c r="L1171" s="99">
        <v>4002626387721</v>
      </c>
      <c r="P1171" s="60" t="str">
        <f t="shared" si="18"/>
        <v>E5</v>
      </c>
    </row>
    <row r="1172" spans="1:16" x14ac:dyDescent="0.25">
      <c r="A1172" s="88" t="s">
        <v>954</v>
      </c>
      <c r="B1172" s="89" t="s">
        <v>955</v>
      </c>
      <c r="C1172" s="89" t="s">
        <v>951</v>
      </c>
      <c r="D1172" s="90">
        <v>38775</v>
      </c>
      <c r="E1172" s="88">
        <v>2013968</v>
      </c>
      <c r="F1172" s="89" t="s">
        <v>2547</v>
      </c>
      <c r="G1172" s="91">
        <v>26.25</v>
      </c>
      <c r="H1172" s="64">
        <f>_xlfn.IFNA(G1172*(1-VLOOKUP(A1172,Rabatte!A:G,7,FALSE)),G1172*1)</f>
        <v>26.25</v>
      </c>
      <c r="I1172" s="88">
        <v>1</v>
      </c>
      <c r="J1172" s="64">
        <f>_xlfn.IFNA(G1172*(1-VLOOKUP(A1172,Rabatte!A:H,8,FALSE)),G1172*1)</f>
        <v>26.25</v>
      </c>
      <c r="K1172" s="93">
        <v>0.3</v>
      </c>
      <c r="L1172" s="99">
        <v>4002626387752</v>
      </c>
      <c r="P1172" s="60" t="str">
        <f t="shared" si="18"/>
        <v>E5</v>
      </c>
    </row>
    <row r="1173" spans="1:16" x14ac:dyDescent="0.25">
      <c r="A1173" s="88" t="s">
        <v>954</v>
      </c>
      <c r="B1173" s="89" t="s">
        <v>955</v>
      </c>
      <c r="C1173" s="89" t="s">
        <v>951</v>
      </c>
      <c r="D1173" s="90">
        <v>38776</v>
      </c>
      <c r="E1173" s="88">
        <v>2013969</v>
      </c>
      <c r="F1173" s="89" t="s">
        <v>4744</v>
      </c>
      <c r="G1173" s="91">
        <v>1092</v>
      </c>
      <c r="H1173" s="64">
        <f>_xlfn.IFNA(G1173*(1-VLOOKUP(A1173,Rabatte!A:G,7,FALSE)),G1173*1)</f>
        <v>1092</v>
      </c>
      <c r="I1173" s="88">
        <v>1</v>
      </c>
      <c r="J1173" s="64">
        <f>_xlfn.IFNA(G1173*(1-VLOOKUP(A1173,Rabatte!A:H,8,FALSE)),G1173*1)</f>
        <v>1092</v>
      </c>
      <c r="K1173" s="93">
        <v>39.299999999999997</v>
      </c>
      <c r="L1173" s="99">
        <v>4002626701190</v>
      </c>
      <c r="P1173" s="60" t="str">
        <f t="shared" si="18"/>
        <v>E5</v>
      </c>
    </row>
    <row r="1174" spans="1:16" x14ac:dyDescent="0.25">
      <c r="A1174" s="88" t="s">
        <v>954</v>
      </c>
      <c r="B1174" s="89" t="s">
        <v>955</v>
      </c>
      <c r="C1174" s="89" t="s">
        <v>951</v>
      </c>
      <c r="D1174" s="90">
        <v>38777</v>
      </c>
      <c r="E1174" s="88">
        <v>2013970</v>
      </c>
      <c r="F1174" s="89" t="s">
        <v>4745</v>
      </c>
      <c r="G1174" s="91">
        <v>1092</v>
      </c>
      <c r="H1174" s="64">
        <f>_xlfn.IFNA(G1174*(1-VLOOKUP(A1174,Rabatte!A:G,7,FALSE)),G1174*1)</f>
        <v>1092</v>
      </c>
      <c r="I1174" s="88">
        <v>1</v>
      </c>
      <c r="J1174" s="64">
        <f>_xlfn.IFNA(G1174*(1-VLOOKUP(A1174,Rabatte!A:H,8,FALSE)),G1174*1)</f>
        <v>1092</v>
      </c>
      <c r="K1174" s="93">
        <v>55.8</v>
      </c>
      <c r="L1174" s="99">
        <v>4002626701206</v>
      </c>
      <c r="P1174" s="60" t="str">
        <f t="shared" si="18"/>
        <v>E5</v>
      </c>
    </row>
    <row r="1175" spans="1:16" x14ac:dyDescent="0.25">
      <c r="A1175" s="88" t="s">
        <v>954</v>
      </c>
      <c r="B1175" s="89" t="s">
        <v>955</v>
      </c>
      <c r="C1175" s="89" t="s">
        <v>951</v>
      </c>
      <c r="D1175" s="90">
        <v>38778</v>
      </c>
      <c r="E1175" s="88">
        <v>2013971</v>
      </c>
      <c r="F1175" s="89" t="s">
        <v>3839</v>
      </c>
      <c r="G1175" s="91">
        <v>1165.25</v>
      </c>
      <c r="H1175" s="64">
        <f>_xlfn.IFNA(G1175*(1-VLOOKUP(A1175,Rabatte!A:G,7,FALSE)),G1175*1)</f>
        <v>1165.25</v>
      </c>
      <c r="I1175" s="88">
        <v>1</v>
      </c>
      <c r="J1175" s="64">
        <f>_xlfn.IFNA(G1175*(1-VLOOKUP(A1175,Rabatte!A:H,8,FALSE)),G1175*1)</f>
        <v>1165.25</v>
      </c>
      <c r="K1175" s="93">
        <v>67.8</v>
      </c>
      <c r="L1175" s="99">
        <v>4002626387783</v>
      </c>
      <c r="P1175" s="60" t="str">
        <f t="shared" si="18"/>
        <v>E5</v>
      </c>
    </row>
    <row r="1176" spans="1:16" x14ac:dyDescent="0.25">
      <c r="A1176" s="88" t="s">
        <v>954</v>
      </c>
      <c r="B1176" s="89" t="s">
        <v>955</v>
      </c>
      <c r="C1176" s="89" t="s">
        <v>951</v>
      </c>
      <c r="D1176" s="90">
        <v>38779</v>
      </c>
      <c r="E1176" s="88">
        <v>2013972</v>
      </c>
      <c r="F1176" s="89" t="s">
        <v>3840</v>
      </c>
      <c r="G1176" s="91">
        <v>1451</v>
      </c>
      <c r="H1176" s="64">
        <f>_xlfn.IFNA(G1176*(1-VLOOKUP(A1176,Rabatte!A:G,7,FALSE)),G1176*1)</f>
        <v>1451</v>
      </c>
      <c r="I1176" s="88">
        <v>1</v>
      </c>
      <c r="J1176" s="64">
        <f>_xlfn.IFNA(G1176*(1-VLOOKUP(A1176,Rabatte!A:H,8,FALSE)),G1176*1)</f>
        <v>1451</v>
      </c>
      <c r="K1176" s="93">
        <v>50.8</v>
      </c>
      <c r="L1176" s="99">
        <v>4002626387790</v>
      </c>
      <c r="P1176" s="60" t="str">
        <f t="shared" si="18"/>
        <v>E5</v>
      </c>
    </row>
    <row r="1177" spans="1:16" x14ac:dyDescent="0.25">
      <c r="A1177" s="88" t="s">
        <v>954</v>
      </c>
      <c r="B1177" s="89" t="s">
        <v>955</v>
      </c>
      <c r="C1177" s="89" t="s">
        <v>951</v>
      </c>
      <c r="D1177" s="90">
        <v>38780</v>
      </c>
      <c r="E1177" s="88">
        <v>2013973</v>
      </c>
      <c r="F1177" s="89" t="s">
        <v>4746</v>
      </c>
      <c r="G1177" s="91">
        <v>1451</v>
      </c>
      <c r="H1177" s="64">
        <f>_xlfn.IFNA(G1177*(1-VLOOKUP(A1177,Rabatte!A:G,7,FALSE)),G1177*1)</f>
        <v>1451</v>
      </c>
      <c r="I1177" s="88">
        <v>1</v>
      </c>
      <c r="J1177" s="64">
        <f>_xlfn.IFNA(G1177*(1-VLOOKUP(A1177,Rabatte!A:H,8,FALSE)),G1177*1)</f>
        <v>1451</v>
      </c>
      <c r="K1177" s="93">
        <v>67.3</v>
      </c>
      <c r="L1177" s="99">
        <v>4002626387806</v>
      </c>
      <c r="P1177" s="60" t="str">
        <f t="shared" si="18"/>
        <v>E5</v>
      </c>
    </row>
    <row r="1178" spans="1:16" x14ac:dyDescent="0.25">
      <c r="A1178" s="88" t="s">
        <v>954</v>
      </c>
      <c r="B1178" s="89" t="s">
        <v>955</v>
      </c>
      <c r="C1178" s="89" t="s">
        <v>951</v>
      </c>
      <c r="D1178" s="90">
        <v>38781</v>
      </c>
      <c r="E1178" s="88">
        <v>2013974</v>
      </c>
      <c r="F1178" s="89" t="s">
        <v>3841</v>
      </c>
      <c r="G1178" s="91">
        <v>1524.25</v>
      </c>
      <c r="H1178" s="64">
        <f>_xlfn.IFNA(G1178*(1-VLOOKUP(A1178,Rabatte!A:G,7,FALSE)),G1178*1)</f>
        <v>1524.25</v>
      </c>
      <c r="I1178" s="88">
        <v>1</v>
      </c>
      <c r="J1178" s="64">
        <f>_xlfn.IFNA(G1178*(1-VLOOKUP(A1178,Rabatte!A:H,8,FALSE)),G1178*1)</f>
        <v>1524.25</v>
      </c>
      <c r="K1178" s="93">
        <v>79.3</v>
      </c>
      <c r="L1178" s="99">
        <v>4002626387813</v>
      </c>
      <c r="P1178" s="60" t="str">
        <f t="shared" si="18"/>
        <v>E5</v>
      </c>
    </row>
    <row r="1179" spans="1:16" x14ac:dyDescent="0.25">
      <c r="A1179" s="88" t="s">
        <v>954</v>
      </c>
      <c r="B1179" s="89" t="s">
        <v>955</v>
      </c>
      <c r="C1179" s="89" t="s">
        <v>951</v>
      </c>
      <c r="D1179" s="90">
        <v>38782</v>
      </c>
      <c r="E1179" s="88">
        <v>2013975</v>
      </c>
      <c r="F1179" s="89" t="s">
        <v>3842</v>
      </c>
      <c r="G1179" s="91">
        <v>1666.25</v>
      </c>
      <c r="H1179" s="64">
        <f>_xlfn.IFNA(G1179*(1-VLOOKUP(A1179,Rabatte!A:G,7,FALSE)),G1179*1)</f>
        <v>1666.25</v>
      </c>
      <c r="I1179" s="88">
        <v>1</v>
      </c>
      <c r="J1179" s="64">
        <f>_xlfn.IFNA(G1179*(1-VLOOKUP(A1179,Rabatte!A:H,8,FALSE)),G1179*1)</f>
        <v>1666.25</v>
      </c>
      <c r="K1179" s="93">
        <v>55.3</v>
      </c>
      <c r="L1179" s="99">
        <v>4002626387820</v>
      </c>
      <c r="P1179" s="60" t="str">
        <f t="shared" si="18"/>
        <v>E5</v>
      </c>
    </row>
    <row r="1180" spans="1:16" x14ac:dyDescent="0.25">
      <c r="A1180" s="88" t="s">
        <v>954</v>
      </c>
      <c r="B1180" s="89" t="s">
        <v>955</v>
      </c>
      <c r="C1180" s="89" t="s">
        <v>951</v>
      </c>
      <c r="D1180" s="90">
        <v>38783</v>
      </c>
      <c r="E1180" s="88">
        <v>2013976</v>
      </c>
      <c r="F1180" s="89" t="s">
        <v>3843</v>
      </c>
      <c r="G1180" s="91">
        <v>1666.25</v>
      </c>
      <c r="H1180" s="64">
        <f>_xlfn.IFNA(G1180*(1-VLOOKUP(A1180,Rabatte!A:G,7,FALSE)),G1180*1)</f>
        <v>1666.25</v>
      </c>
      <c r="I1180" s="88">
        <v>1</v>
      </c>
      <c r="J1180" s="64">
        <f>_xlfn.IFNA(G1180*(1-VLOOKUP(A1180,Rabatte!A:H,8,FALSE)),G1180*1)</f>
        <v>1666.25</v>
      </c>
      <c r="K1180" s="93">
        <v>75.3</v>
      </c>
      <c r="L1180" s="99">
        <v>4002626387837</v>
      </c>
      <c r="P1180" s="60" t="str">
        <f t="shared" si="18"/>
        <v>E5</v>
      </c>
    </row>
    <row r="1181" spans="1:16" x14ac:dyDescent="0.25">
      <c r="A1181" s="88" t="s">
        <v>954</v>
      </c>
      <c r="B1181" s="89" t="s">
        <v>955</v>
      </c>
      <c r="C1181" s="89" t="s">
        <v>951</v>
      </c>
      <c r="D1181" s="90">
        <v>38784</v>
      </c>
      <c r="E1181" s="88">
        <v>2013977</v>
      </c>
      <c r="F1181" s="89" t="s">
        <v>3844</v>
      </c>
      <c r="G1181" s="91">
        <v>1754.5</v>
      </c>
      <c r="H1181" s="64">
        <f>_xlfn.IFNA(G1181*(1-VLOOKUP(A1181,Rabatte!A:G,7,FALSE)),G1181*1)</f>
        <v>1754.5</v>
      </c>
      <c r="I1181" s="88">
        <v>1</v>
      </c>
      <c r="J1181" s="64">
        <f>_xlfn.IFNA(G1181*(1-VLOOKUP(A1181,Rabatte!A:H,8,FALSE)),G1181*1)</f>
        <v>1754.5</v>
      </c>
      <c r="K1181" s="93">
        <v>90.8</v>
      </c>
      <c r="L1181" s="99">
        <v>4002626151056</v>
      </c>
      <c r="P1181" s="60" t="str">
        <f t="shared" si="18"/>
        <v>E5</v>
      </c>
    </row>
    <row r="1182" spans="1:16" x14ac:dyDescent="0.25">
      <c r="A1182" s="88" t="s">
        <v>954</v>
      </c>
      <c r="B1182" s="89" t="s">
        <v>955</v>
      </c>
      <c r="C1182" s="89" t="s">
        <v>951</v>
      </c>
      <c r="D1182" s="90">
        <v>38785</v>
      </c>
      <c r="E1182" s="88">
        <v>2013978</v>
      </c>
      <c r="F1182" s="89" t="s">
        <v>4747</v>
      </c>
      <c r="G1182" s="91">
        <v>2255.25</v>
      </c>
      <c r="H1182" s="64">
        <f>_xlfn.IFNA(G1182*(1-VLOOKUP(A1182,Rabatte!A:G,7,FALSE)),G1182*1)</f>
        <v>2255.25</v>
      </c>
      <c r="I1182" s="88">
        <v>1</v>
      </c>
      <c r="J1182" s="64">
        <f>_xlfn.IFNA(G1182*(1-VLOOKUP(A1182,Rabatte!A:H,8,FALSE)),G1182*1)</f>
        <v>2255.25</v>
      </c>
      <c r="K1182" s="93">
        <v>64.8</v>
      </c>
      <c r="L1182" s="99">
        <v>4002626387851</v>
      </c>
      <c r="P1182" s="60" t="str">
        <f t="shared" si="18"/>
        <v>E5</v>
      </c>
    </row>
    <row r="1183" spans="1:16" x14ac:dyDescent="0.25">
      <c r="A1183" s="88" t="s">
        <v>954</v>
      </c>
      <c r="B1183" s="89" t="s">
        <v>955</v>
      </c>
      <c r="C1183" s="89" t="s">
        <v>951</v>
      </c>
      <c r="D1183" s="90">
        <v>38786</v>
      </c>
      <c r="E1183" s="88">
        <v>2013979</v>
      </c>
      <c r="F1183" s="89" t="s">
        <v>4748</v>
      </c>
      <c r="G1183" s="91">
        <v>2255.25</v>
      </c>
      <c r="H1183" s="64">
        <f>_xlfn.IFNA(G1183*(1-VLOOKUP(A1183,Rabatte!A:G,7,FALSE)),G1183*1)</f>
        <v>2255.25</v>
      </c>
      <c r="I1183" s="88">
        <v>1</v>
      </c>
      <c r="J1183" s="64">
        <f>_xlfn.IFNA(G1183*(1-VLOOKUP(A1183,Rabatte!A:H,8,FALSE)),G1183*1)</f>
        <v>2255.25</v>
      </c>
      <c r="K1183" s="93">
        <v>84.8</v>
      </c>
      <c r="L1183" s="99">
        <v>4002626387868</v>
      </c>
      <c r="P1183" s="60" t="str">
        <f t="shared" si="18"/>
        <v>E5</v>
      </c>
    </row>
    <row r="1184" spans="1:16" x14ac:dyDescent="0.25">
      <c r="A1184" s="88" t="s">
        <v>954</v>
      </c>
      <c r="B1184" s="89" t="s">
        <v>955</v>
      </c>
      <c r="C1184" s="89" t="s">
        <v>951</v>
      </c>
      <c r="D1184" s="90">
        <v>38787</v>
      </c>
      <c r="E1184" s="88">
        <v>2013980</v>
      </c>
      <c r="F1184" s="89" t="s">
        <v>4749</v>
      </c>
      <c r="G1184" s="91">
        <v>2343.5</v>
      </c>
      <c r="H1184" s="64">
        <f>_xlfn.IFNA(G1184*(1-VLOOKUP(A1184,Rabatte!A:G,7,FALSE)),G1184*1)</f>
        <v>2343.5</v>
      </c>
      <c r="I1184" s="88">
        <v>1</v>
      </c>
      <c r="J1184" s="64">
        <f>_xlfn.IFNA(G1184*(1-VLOOKUP(A1184,Rabatte!A:H,8,FALSE)),G1184*1)</f>
        <v>2343.5</v>
      </c>
      <c r="K1184" s="93">
        <v>100.3</v>
      </c>
      <c r="L1184" s="99">
        <v>4002626151087</v>
      </c>
      <c r="P1184" s="60" t="str">
        <f t="shared" si="18"/>
        <v>E5</v>
      </c>
    </row>
    <row r="1185" spans="1:16" x14ac:dyDescent="0.25">
      <c r="A1185" s="88" t="s">
        <v>20</v>
      </c>
      <c r="B1185" s="89" t="s">
        <v>347</v>
      </c>
      <c r="C1185" s="89" t="s">
        <v>951</v>
      </c>
      <c r="D1185" s="90">
        <v>38911</v>
      </c>
      <c r="E1185" s="88">
        <v>2014011</v>
      </c>
      <c r="F1185" s="89" t="s">
        <v>2548</v>
      </c>
      <c r="G1185" s="91">
        <v>217</v>
      </c>
      <c r="H1185" s="64">
        <f>_xlfn.IFNA(G1185*(1-VLOOKUP(A1185,Rabatte!A:G,7,FALSE)),G1185*1)</f>
        <v>217</v>
      </c>
      <c r="I1185" s="88">
        <v>12</v>
      </c>
      <c r="J1185" s="64">
        <f>_xlfn.IFNA(G1185*(1-VLOOKUP(A1185,Rabatte!A:H,8,FALSE)),G1185*1)</f>
        <v>217</v>
      </c>
      <c r="K1185" s="93">
        <v>7.19</v>
      </c>
      <c r="L1185" s="99">
        <v>4002626389114</v>
      </c>
      <c r="P1185" s="60" t="str">
        <f t="shared" si="18"/>
        <v>A1</v>
      </c>
    </row>
    <row r="1186" spans="1:16" x14ac:dyDescent="0.25">
      <c r="A1186" s="88" t="s">
        <v>12</v>
      </c>
      <c r="B1186" s="89" t="s">
        <v>953</v>
      </c>
      <c r="C1186" s="89" t="s">
        <v>951</v>
      </c>
      <c r="D1186" s="90">
        <v>38940</v>
      </c>
      <c r="E1186" s="88">
        <v>2014033</v>
      </c>
      <c r="F1186" s="89" t="s">
        <v>2549</v>
      </c>
      <c r="G1186" s="91">
        <v>313.5</v>
      </c>
      <c r="H1186" s="64">
        <f>_xlfn.IFNA(G1186*(1-VLOOKUP(A1186,Rabatte!A:G,7,FALSE)),G1186*1)</f>
        <v>313.5</v>
      </c>
      <c r="I1186" s="88">
        <v>12</v>
      </c>
      <c r="J1186" s="64">
        <f>_xlfn.IFNA(G1186*(1-VLOOKUP(A1186,Rabatte!A:H,8,FALSE)),G1186*1)</f>
        <v>313.5</v>
      </c>
      <c r="K1186" s="93">
        <v>8.1</v>
      </c>
      <c r="L1186" s="99">
        <v>4002626389404</v>
      </c>
      <c r="P1186" s="60" t="str">
        <f t="shared" si="18"/>
        <v>B1</v>
      </c>
    </row>
    <row r="1187" spans="1:16" x14ac:dyDescent="0.25">
      <c r="A1187" s="88" t="s">
        <v>12</v>
      </c>
      <c r="B1187" s="89" t="s">
        <v>953</v>
      </c>
      <c r="C1187" s="89" t="s">
        <v>951</v>
      </c>
      <c r="D1187" s="90">
        <v>38941</v>
      </c>
      <c r="E1187" s="88">
        <v>2014034</v>
      </c>
      <c r="F1187" s="89" t="s">
        <v>2550</v>
      </c>
      <c r="G1187" s="91">
        <v>313.5</v>
      </c>
      <c r="H1187" s="64">
        <f>_xlfn.IFNA(G1187*(1-VLOOKUP(A1187,Rabatte!A:G,7,FALSE)),G1187*1)</f>
        <v>313.5</v>
      </c>
      <c r="I1187" s="88">
        <v>12</v>
      </c>
      <c r="J1187" s="64">
        <f>_xlfn.IFNA(G1187*(1-VLOOKUP(A1187,Rabatte!A:H,8,FALSE)),G1187*1)</f>
        <v>313.5</v>
      </c>
      <c r="K1187" s="93">
        <v>8.1</v>
      </c>
      <c r="L1187" s="99">
        <v>4002626389411</v>
      </c>
      <c r="P1187" s="60" t="str">
        <f t="shared" si="18"/>
        <v>B1</v>
      </c>
    </row>
    <row r="1188" spans="1:16" x14ac:dyDescent="0.25">
      <c r="A1188" s="88" t="s">
        <v>6</v>
      </c>
      <c r="B1188" s="89" t="s">
        <v>19</v>
      </c>
      <c r="C1188" s="89" t="s">
        <v>951</v>
      </c>
      <c r="D1188" s="90">
        <v>38982</v>
      </c>
      <c r="E1188" s="88">
        <v>2014052</v>
      </c>
      <c r="F1188" s="89" t="s">
        <v>4750</v>
      </c>
      <c r="G1188" s="91">
        <v>117.75</v>
      </c>
      <c r="H1188" s="64">
        <f>_xlfn.IFNA(G1188*(1-VLOOKUP(A1188,Rabatte!A:G,7,FALSE)),G1188*1)</f>
        <v>117.75</v>
      </c>
      <c r="I1188" s="88">
        <v>12</v>
      </c>
      <c r="J1188" s="64">
        <f>_xlfn.IFNA(G1188*(1-VLOOKUP(A1188,Rabatte!A:H,8,FALSE)),G1188*1)</f>
        <v>117.75</v>
      </c>
      <c r="K1188" s="93">
        <v>4.4000000000000004</v>
      </c>
      <c r="L1188" s="99">
        <v>4002626389824</v>
      </c>
      <c r="P1188" s="60" t="str">
        <f t="shared" si="18"/>
        <v>C1</v>
      </c>
    </row>
    <row r="1189" spans="1:16" x14ac:dyDescent="0.25">
      <c r="A1189" s="88" t="s">
        <v>6</v>
      </c>
      <c r="B1189" s="89" t="s">
        <v>19</v>
      </c>
      <c r="C1189" s="89" t="s">
        <v>951</v>
      </c>
      <c r="D1189" s="90">
        <v>38983</v>
      </c>
      <c r="E1189" s="88">
        <v>2014053</v>
      </c>
      <c r="F1189" s="89" t="s">
        <v>4751</v>
      </c>
      <c r="G1189" s="91">
        <v>126.74999999999999</v>
      </c>
      <c r="H1189" s="64">
        <f>_xlfn.IFNA(G1189*(1-VLOOKUP(A1189,Rabatte!A:G,7,FALSE)),G1189*1)</f>
        <v>126.74999999999999</v>
      </c>
      <c r="I1189" s="88">
        <v>12</v>
      </c>
      <c r="J1189" s="64">
        <f>_xlfn.IFNA(G1189*(1-VLOOKUP(A1189,Rabatte!A:H,8,FALSE)),G1189*1)</f>
        <v>126.74999999999999</v>
      </c>
      <c r="K1189" s="93">
        <v>5.9</v>
      </c>
      <c r="L1189" s="99">
        <v>4002626389831</v>
      </c>
      <c r="P1189" s="60" t="str">
        <f t="shared" si="18"/>
        <v>C1</v>
      </c>
    </row>
    <row r="1190" spans="1:16" x14ac:dyDescent="0.25">
      <c r="A1190" s="88" t="s">
        <v>6</v>
      </c>
      <c r="B1190" s="89" t="s">
        <v>19</v>
      </c>
      <c r="C1190" s="89" t="s">
        <v>951</v>
      </c>
      <c r="D1190" s="90">
        <v>38984</v>
      </c>
      <c r="E1190" s="88">
        <v>2014054</v>
      </c>
      <c r="F1190" s="89" t="s">
        <v>4752</v>
      </c>
      <c r="G1190" s="91">
        <v>138.75</v>
      </c>
      <c r="H1190" s="64">
        <f>_xlfn.IFNA(G1190*(1-VLOOKUP(A1190,Rabatte!A:G,7,FALSE)),G1190*1)</f>
        <v>138.75</v>
      </c>
      <c r="I1190" s="88">
        <v>12</v>
      </c>
      <c r="J1190" s="64">
        <f>_xlfn.IFNA(G1190*(1-VLOOKUP(A1190,Rabatte!A:H,8,FALSE)),G1190*1)</f>
        <v>138.75</v>
      </c>
      <c r="K1190" s="93">
        <v>6.2</v>
      </c>
      <c r="L1190" s="99">
        <v>4002626389848</v>
      </c>
      <c r="P1190" s="60" t="str">
        <f t="shared" si="18"/>
        <v>C1</v>
      </c>
    </row>
    <row r="1191" spans="1:16" x14ac:dyDescent="0.25">
      <c r="A1191" s="88" t="s">
        <v>6</v>
      </c>
      <c r="B1191" s="89" t="s">
        <v>19</v>
      </c>
      <c r="C1191" s="89" t="s">
        <v>951</v>
      </c>
      <c r="D1191" s="90">
        <v>38985</v>
      </c>
      <c r="E1191" s="88">
        <v>2014055</v>
      </c>
      <c r="F1191" s="89" t="s">
        <v>4753</v>
      </c>
      <c r="G1191" s="91">
        <v>226.75</v>
      </c>
      <c r="H1191" s="64">
        <f>_xlfn.IFNA(G1191*(1-VLOOKUP(A1191,Rabatte!A:G,7,FALSE)),G1191*1)</f>
        <v>226.75</v>
      </c>
      <c r="I1191" s="88">
        <v>12</v>
      </c>
      <c r="J1191" s="64">
        <f>_xlfn.IFNA(G1191*(1-VLOOKUP(A1191,Rabatte!A:H,8,FALSE)),G1191*1)</f>
        <v>226.75</v>
      </c>
      <c r="K1191" s="93">
        <v>10</v>
      </c>
      <c r="L1191" s="99">
        <v>4002626389855</v>
      </c>
      <c r="P1191" s="60" t="str">
        <f t="shared" si="18"/>
        <v>C1</v>
      </c>
    </row>
    <row r="1192" spans="1:16" x14ac:dyDescent="0.25">
      <c r="A1192" s="88" t="s">
        <v>6</v>
      </c>
      <c r="B1192" s="89" t="s">
        <v>19</v>
      </c>
      <c r="C1192" s="89" t="s">
        <v>951</v>
      </c>
      <c r="D1192" s="90">
        <v>38986</v>
      </c>
      <c r="E1192" s="88">
        <v>2014056</v>
      </c>
      <c r="F1192" s="89" t="s">
        <v>4754</v>
      </c>
      <c r="G1192" s="91">
        <v>420</v>
      </c>
      <c r="H1192" s="64">
        <f>_xlfn.IFNA(G1192*(1-VLOOKUP(A1192,Rabatte!A:G,7,FALSE)),G1192*1)</f>
        <v>420</v>
      </c>
      <c r="I1192" s="88">
        <v>12</v>
      </c>
      <c r="J1192" s="64">
        <f>_xlfn.IFNA(G1192*(1-VLOOKUP(A1192,Rabatte!A:H,8,FALSE)),G1192*1)</f>
        <v>420</v>
      </c>
      <c r="K1192" s="93">
        <v>20.6</v>
      </c>
      <c r="L1192" s="99">
        <v>4002626389862</v>
      </c>
      <c r="P1192" s="60" t="str">
        <f t="shared" si="18"/>
        <v>C1</v>
      </c>
    </row>
    <row r="1193" spans="1:16" x14ac:dyDescent="0.25">
      <c r="A1193" s="88" t="s">
        <v>20</v>
      </c>
      <c r="B1193" s="89" t="s">
        <v>347</v>
      </c>
      <c r="C1193" s="89" t="s">
        <v>951</v>
      </c>
      <c r="D1193" s="90">
        <v>39929</v>
      </c>
      <c r="E1193" s="88">
        <v>2014081</v>
      </c>
      <c r="F1193" s="89" t="s">
        <v>4755</v>
      </c>
      <c r="G1193" s="91" t="s">
        <v>399</v>
      </c>
      <c r="H1193" s="64" t="s">
        <v>399</v>
      </c>
      <c r="I1193" s="88">
        <v>1</v>
      </c>
      <c r="J1193" s="64" t="s">
        <v>399</v>
      </c>
      <c r="K1193" s="93">
        <v>1E-3</v>
      </c>
      <c r="L1193" s="99" t="s">
        <v>8734</v>
      </c>
      <c r="P1193" s="60" t="str">
        <f t="shared" si="18"/>
        <v>A1</v>
      </c>
    </row>
    <row r="1194" spans="1:16" x14ac:dyDescent="0.25">
      <c r="A1194" s="88" t="s">
        <v>8920</v>
      </c>
      <c r="B1194" s="89" t="s">
        <v>8921</v>
      </c>
      <c r="C1194" s="89"/>
      <c r="D1194" s="90">
        <v>39982</v>
      </c>
      <c r="E1194" s="88">
        <v>2014103</v>
      </c>
      <c r="F1194" s="89" t="s">
        <v>8939</v>
      </c>
      <c r="G1194" s="91">
        <v>65</v>
      </c>
      <c r="H1194" s="64">
        <f>_xlfn.IFNA(G1194*(1-VLOOKUP(A1194,Rabatte!A:G,7,FALSE)),G1194*1)</f>
        <v>65</v>
      </c>
      <c r="I1194" s="88">
        <v>1</v>
      </c>
      <c r="J1194" s="64">
        <f>_xlfn.IFNA(G1194*(1-VLOOKUP(A1194,Rabatte!A:H,8,FALSE)),G1194*1)</f>
        <v>65</v>
      </c>
      <c r="K1194" s="93">
        <v>0</v>
      </c>
      <c r="L1194" s="99">
        <v>4002626399823</v>
      </c>
      <c r="P1194" s="60" t="str">
        <f t="shared" si="18"/>
        <v>XX</v>
      </c>
    </row>
    <row r="1195" spans="1:16" x14ac:dyDescent="0.25">
      <c r="A1195" s="88" t="s">
        <v>964</v>
      </c>
      <c r="B1195" s="89" t="s">
        <v>965</v>
      </c>
      <c r="C1195" s="89" t="s">
        <v>959</v>
      </c>
      <c r="D1195" s="90">
        <v>42221</v>
      </c>
      <c r="E1195" s="88">
        <v>2017285</v>
      </c>
      <c r="F1195" s="89" t="s">
        <v>2563</v>
      </c>
      <c r="G1195" s="91">
        <v>95.5</v>
      </c>
      <c r="H1195" s="64">
        <f>_xlfn.IFNA(G1195*(1-VLOOKUP(A1195,Rabatte!A:G,7,FALSE)),G1195*1)</f>
        <v>95.5</v>
      </c>
      <c r="I1195" s="88">
        <v>1</v>
      </c>
      <c r="J1195" s="64">
        <f>_xlfn.IFNA(G1195*(1-VLOOKUP(A1195,Rabatte!A:H,8,FALSE)),G1195*1)</f>
        <v>95.5</v>
      </c>
      <c r="K1195" s="93">
        <v>1.5</v>
      </c>
      <c r="L1195" s="99">
        <v>4002626320841</v>
      </c>
      <c r="P1195" s="60" t="str">
        <f t="shared" si="18"/>
        <v>QM</v>
      </c>
    </row>
    <row r="1196" spans="1:16" x14ac:dyDescent="0.25">
      <c r="A1196" s="88" t="s">
        <v>964</v>
      </c>
      <c r="B1196" s="89" t="s">
        <v>965</v>
      </c>
      <c r="C1196" s="89" t="s">
        <v>959</v>
      </c>
      <c r="D1196" s="90">
        <v>42351</v>
      </c>
      <c r="E1196" s="88">
        <v>2017286</v>
      </c>
      <c r="F1196" s="89" t="s">
        <v>4756</v>
      </c>
      <c r="G1196" s="91">
        <v>188.75</v>
      </c>
      <c r="H1196" s="64">
        <f>_xlfn.IFNA(G1196*(1-VLOOKUP(A1196,Rabatte!A:G,7,FALSE)),G1196*1)</f>
        <v>188.75</v>
      </c>
      <c r="I1196" s="88">
        <v>1</v>
      </c>
      <c r="J1196" s="64">
        <f>_xlfn.IFNA(G1196*(1-VLOOKUP(A1196,Rabatte!A:H,8,FALSE)),G1196*1)</f>
        <v>188.75</v>
      </c>
      <c r="K1196" s="93">
        <v>3</v>
      </c>
      <c r="L1196" s="99">
        <v>4002626464361</v>
      </c>
      <c r="P1196" s="60" t="str">
        <f t="shared" si="18"/>
        <v>QM</v>
      </c>
    </row>
    <row r="1197" spans="1:16" x14ac:dyDescent="0.25">
      <c r="A1197" s="88" t="s">
        <v>964</v>
      </c>
      <c r="B1197" s="89" t="s">
        <v>965</v>
      </c>
      <c r="C1197" s="89" t="s">
        <v>959</v>
      </c>
      <c r="D1197" s="90">
        <v>44314</v>
      </c>
      <c r="E1197" s="88">
        <v>2017345</v>
      </c>
      <c r="F1197" s="89" t="s">
        <v>4757</v>
      </c>
      <c r="G1197" s="91">
        <v>1488</v>
      </c>
      <c r="H1197" s="64">
        <f>_xlfn.IFNA(G1197*(1-VLOOKUP(A1197,Rabatte!A:G,7,FALSE)),G1197*1)</f>
        <v>1488</v>
      </c>
      <c r="I1197" s="88">
        <v>1</v>
      </c>
      <c r="J1197" s="64">
        <f>_xlfn.IFNA(G1197*(1-VLOOKUP(A1197,Rabatte!A:H,8,FALSE)),G1197*1)</f>
        <v>1488</v>
      </c>
      <c r="K1197" s="93">
        <v>148</v>
      </c>
      <c r="L1197" s="99">
        <v>4002626648396</v>
      </c>
      <c r="P1197" s="60" t="str">
        <f t="shared" si="18"/>
        <v>QM</v>
      </c>
    </row>
    <row r="1198" spans="1:16" x14ac:dyDescent="0.25">
      <c r="A1198" s="88" t="s">
        <v>964</v>
      </c>
      <c r="B1198" s="89" t="s">
        <v>965</v>
      </c>
      <c r="C1198" s="89" t="s">
        <v>959</v>
      </c>
      <c r="D1198" s="90">
        <v>44315</v>
      </c>
      <c r="E1198" s="88">
        <v>2017346</v>
      </c>
      <c r="F1198" s="89" t="s">
        <v>4758</v>
      </c>
      <c r="G1198" s="91">
        <v>1467</v>
      </c>
      <c r="H1198" s="64">
        <f>_xlfn.IFNA(G1198*(1-VLOOKUP(A1198,Rabatte!A:G,7,FALSE)),G1198*1)</f>
        <v>1467</v>
      </c>
      <c r="I1198" s="88">
        <v>1</v>
      </c>
      <c r="J1198" s="64">
        <f>_xlfn.IFNA(G1198*(1-VLOOKUP(A1198,Rabatte!A:H,8,FALSE)),G1198*1)</f>
        <v>1467</v>
      </c>
      <c r="K1198" s="93">
        <v>147</v>
      </c>
      <c r="L1198" s="99">
        <v>4002626648402</v>
      </c>
      <c r="P1198" s="60" t="str">
        <f t="shared" si="18"/>
        <v>QM</v>
      </c>
    </row>
    <row r="1199" spans="1:16" x14ac:dyDescent="0.25">
      <c r="A1199" s="88" t="s">
        <v>964</v>
      </c>
      <c r="B1199" s="89" t="s">
        <v>965</v>
      </c>
      <c r="C1199" s="89" t="s">
        <v>959</v>
      </c>
      <c r="D1199" s="90">
        <v>44316</v>
      </c>
      <c r="E1199" s="88">
        <v>2017347</v>
      </c>
      <c r="F1199" s="89" t="s">
        <v>4759</v>
      </c>
      <c r="G1199" s="91">
        <v>1728</v>
      </c>
      <c r="H1199" s="64">
        <f>_xlfn.IFNA(G1199*(1-VLOOKUP(A1199,Rabatte!A:G,7,FALSE)),G1199*1)</f>
        <v>1728</v>
      </c>
      <c r="I1199" s="88">
        <v>1</v>
      </c>
      <c r="J1199" s="64">
        <f>_xlfn.IFNA(G1199*(1-VLOOKUP(A1199,Rabatte!A:H,8,FALSE)),G1199*1)</f>
        <v>1728</v>
      </c>
      <c r="K1199" s="93">
        <v>181</v>
      </c>
      <c r="L1199" s="99">
        <v>4002626648020</v>
      </c>
      <c r="P1199" s="60" t="str">
        <f t="shared" si="18"/>
        <v>QM</v>
      </c>
    </row>
    <row r="1200" spans="1:16" x14ac:dyDescent="0.25">
      <c r="A1200" s="88" t="s">
        <v>964</v>
      </c>
      <c r="B1200" s="89" t="s">
        <v>965</v>
      </c>
      <c r="C1200" s="89" t="s">
        <v>959</v>
      </c>
      <c r="D1200" s="90">
        <v>44317</v>
      </c>
      <c r="E1200" s="88">
        <v>2017348</v>
      </c>
      <c r="F1200" s="89" t="s">
        <v>2564</v>
      </c>
      <c r="G1200" s="91">
        <v>1690</v>
      </c>
      <c r="H1200" s="64">
        <f>_xlfn.IFNA(G1200*(1-VLOOKUP(A1200,Rabatte!A:G,7,FALSE)),G1200*1)</f>
        <v>1690</v>
      </c>
      <c r="I1200" s="88">
        <v>1</v>
      </c>
      <c r="J1200" s="64">
        <f>_xlfn.IFNA(G1200*(1-VLOOKUP(A1200,Rabatte!A:H,8,FALSE)),G1200*1)</f>
        <v>1690</v>
      </c>
      <c r="K1200" s="93">
        <v>175</v>
      </c>
      <c r="L1200" s="99">
        <v>4002626647986</v>
      </c>
      <c r="P1200" s="60" t="str">
        <f t="shared" si="18"/>
        <v>QM</v>
      </c>
    </row>
    <row r="1201" spans="1:16" x14ac:dyDescent="0.25">
      <c r="A1201" s="88" t="s">
        <v>964</v>
      </c>
      <c r="B1201" s="89" t="s">
        <v>965</v>
      </c>
      <c r="C1201" s="89" t="s">
        <v>959</v>
      </c>
      <c r="D1201" s="90">
        <v>44344</v>
      </c>
      <c r="E1201" s="88">
        <v>2017349</v>
      </c>
      <c r="F1201" s="89" t="s">
        <v>4760</v>
      </c>
      <c r="G1201" s="91">
        <v>66.75</v>
      </c>
      <c r="H1201" s="64">
        <f>_xlfn.IFNA(G1201*(1-VLOOKUP(A1201,Rabatte!A:G,7,FALSE)),G1201*1)</f>
        <v>66.75</v>
      </c>
      <c r="I1201" s="88">
        <v>1</v>
      </c>
      <c r="J1201" s="64">
        <f>_xlfn.IFNA(G1201*(1-VLOOKUP(A1201,Rabatte!A:H,8,FALSE)),G1201*1)</f>
        <v>66.75</v>
      </c>
      <c r="K1201" s="93">
        <v>0.2</v>
      </c>
      <c r="L1201" s="99">
        <v>4002626798459</v>
      </c>
      <c r="P1201" s="60" t="str">
        <f t="shared" si="18"/>
        <v>QM</v>
      </c>
    </row>
    <row r="1202" spans="1:16" x14ac:dyDescent="0.25">
      <c r="A1202" s="88" t="s">
        <v>964</v>
      </c>
      <c r="B1202" s="89" t="s">
        <v>965</v>
      </c>
      <c r="C1202" s="89" t="s">
        <v>959</v>
      </c>
      <c r="D1202" s="90">
        <v>44345</v>
      </c>
      <c r="E1202" s="88">
        <v>2017350</v>
      </c>
      <c r="F1202" s="89" t="s">
        <v>4761</v>
      </c>
      <c r="G1202" s="91">
        <v>102.74999999999999</v>
      </c>
      <c r="H1202" s="64">
        <f>_xlfn.IFNA(G1202*(1-VLOOKUP(A1202,Rabatte!A:G,7,FALSE)),G1202*1)</f>
        <v>102.74999999999999</v>
      </c>
      <c r="I1202" s="88">
        <v>1</v>
      </c>
      <c r="J1202" s="64">
        <f>_xlfn.IFNA(G1202*(1-VLOOKUP(A1202,Rabatte!A:H,8,FALSE)),G1202*1)</f>
        <v>102.74999999999999</v>
      </c>
      <c r="K1202" s="93">
        <v>0.9</v>
      </c>
      <c r="L1202" s="99">
        <v>4002626798466</v>
      </c>
      <c r="P1202" s="60" t="str">
        <f t="shared" si="18"/>
        <v>QM</v>
      </c>
    </row>
    <row r="1203" spans="1:16" x14ac:dyDescent="0.25">
      <c r="A1203" s="88" t="s">
        <v>3801</v>
      </c>
      <c r="B1203" s="89" t="s">
        <v>8921</v>
      </c>
      <c r="C1203" s="89" t="s">
        <v>8734</v>
      </c>
      <c r="D1203" s="90">
        <v>48465</v>
      </c>
      <c r="E1203" s="88">
        <v>2025637</v>
      </c>
      <c r="F1203" s="89" t="s">
        <v>368</v>
      </c>
      <c r="G1203" s="91">
        <v>0</v>
      </c>
      <c r="H1203" s="64">
        <f>_xlfn.IFNA(G1203*(1-VLOOKUP(A1203,Rabatte!A:G,7,FALSE)),G1203*1)</f>
        <v>0</v>
      </c>
      <c r="I1203" s="88">
        <v>1</v>
      </c>
      <c r="J1203" s="64">
        <f>_xlfn.IFNA(G1203*(1-VLOOKUP(A1203,Rabatte!A:H,8,FALSE)),G1203*1)</f>
        <v>0</v>
      </c>
      <c r="K1203" s="93">
        <v>25</v>
      </c>
      <c r="L1203" s="99">
        <v>4002626428677</v>
      </c>
      <c r="P1203" s="60" t="str">
        <f t="shared" si="18"/>
        <v>Z1</v>
      </c>
    </row>
    <row r="1204" spans="1:16" x14ac:dyDescent="0.25">
      <c r="A1204" s="88" t="s">
        <v>957</v>
      </c>
      <c r="B1204" s="89" t="s">
        <v>958</v>
      </c>
      <c r="C1204" s="89" t="s">
        <v>959</v>
      </c>
      <c r="D1204" s="90">
        <v>49274</v>
      </c>
      <c r="E1204" s="88">
        <v>3012804</v>
      </c>
      <c r="F1204" s="89" t="s">
        <v>9221</v>
      </c>
      <c r="G1204" s="91">
        <v>247.00000000000003</v>
      </c>
      <c r="H1204" s="64">
        <f>_xlfn.IFNA(G1204*(1-VLOOKUP(A1204,Rabatte!A:G,7,FALSE)),G1204*1)</f>
        <v>247.00000000000003</v>
      </c>
      <c r="I1204" s="88">
        <v>10</v>
      </c>
      <c r="J1204" s="64">
        <f>_xlfn.IFNA(G1204*(1-VLOOKUP(A1204,Rabatte!A:H,8,FALSE)),G1204*1)</f>
        <v>247.00000000000003</v>
      </c>
      <c r="K1204" s="93">
        <v>49.3</v>
      </c>
      <c r="L1204" s="99">
        <v>4064626070591</v>
      </c>
      <c r="P1204" s="60" t="str">
        <f t="shared" si="18"/>
        <v>KD</v>
      </c>
    </row>
    <row r="1205" spans="1:16" x14ac:dyDescent="0.25">
      <c r="A1205" s="88" t="s">
        <v>931</v>
      </c>
      <c r="B1205" s="89" t="s">
        <v>932</v>
      </c>
      <c r="C1205" s="89" t="s">
        <v>933</v>
      </c>
      <c r="D1205" s="90">
        <v>49505</v>
      </c>
      <c r="E1205" s="88">
        <v>2017891</v>
      </c>
      <c r="F1205" s="89" t="s">
        <v>4762</v>
      </c>
      <c r="G1205" s="91">
        <v>81</v>
      </c>
      <c r="H1205" s="64">
        <f>_xlfn.IFNA(G1205*(1-VLOOKUP(A1205,Rabatte!A:G,7,FALSE)),G1205*1)</f>
        <v>81</v>
      </c>
      <c r="I1205" s="88">
        <v>50</v>
      </c>
      <c r="J1205" s="64">
        <f>_xlfn.IFNA(G1205*(1-VLOOKUP(A1205,Rabatte!A:H,8,FALSE)),G1205*1)</f>
        <v>81</v>
      </c>
      <c r="K1205" s="93">
        <v>4.0999999999999996</v>
      </c>
      <c r="L1205" s="99">
        <v>4002626495051</v>
      </c>
      <c r="P1205" s="60" t="str">
        <f t="shared" si="18"/>
        <v>ML</v>
      </c>
    </row>
    <row r="1206" spans="1:16" x14ac:dyDescent="0.25">
      <c r="A1206" s="88" t="s">
        <v>931</v>
      </c>
      <c r="B1206" s="89" t="s">
        <v>932</v>
      </c>
      <c r="C1206" s="89" t="s">
        <v>933</v>
      </c>
      <c r="D1206" s="90">
        <v>49506</v>
      </c>
      <c r="E1206" s="88">
        <v>2017892</v>
      </c>
      <c r="F1206" s="89" t="s">
        <v>2572</v>
      </c>
      <c r="G1206" s="91">
        <v>70.5</v>
      </c>
      <c r="H1206" s="64">
        <f>_xlfn.IFNA(G1206*(1-VLOOKUP(A1206,Rabatte!A:G,7,FALSE)),G1206*1)</f>
        <v>70.5</v>
      </c>
      <c r="I1206" s="88">
        <v>50</v>
      </c>
      <c r="J1206" s="64">
        <f>_xlfn.IFNA(G1206*(1-VLOOKUP(A1206,Rabatte!A:H,8,FALSE)),G1206*1)</f>
        <v>70.5</v>
      </c>
      <c r="K1206" s="93">
        <v>4.0999999999999996</v>
      </c>
      <c r="L1206" s="99">
        <v>4002626495068</v>
      </c>
      <c r="P1206" s="60" t="str">
        <f t="shared" si="18"/>
        <v>ML</v>
      </c>
    </row>
    <row r="1207" spans="1:16" x14ac:dyDescent="0.25">
      <c r="A1207" s="88" t="s">
        <v>948</v>
      </c>
      <c r="B1207" s="89" t="s">
        <v>949</v>
      </c>
      <c r="C1207" s="89" t="s">
        <v>933</v>
      </c>
      <c r="D1207" s="90">
        <v>49636</v>
      </c>
      <c r="E1207" s="88">
        <v>2017928</v>
      </c>
      <c r="F1207" s="89" t="s">
        <v>4763</v>
      </c>
      <c r="G1207" s="91">
        <v>163.24999999999997</v>
      </c>
      <c r="H1207" s="64">
        <f>_xlfn.IFNA(G1207*(1-VLOOKUP(A1207,Rabatte!A:G,7,FALSE)),G1207*1)</f>
        <v>163.24999999999997</v>
      </c>
      <c r="I1207" s="88">
        <v>5</v>
      </c>
      <c r="J1207" s="64">
        <f>_xlfn.IFNA(G1207*(1-VLOOKUP(A1207,Rabatte!A:H,8,FALSE)),G1207*1)</f>
        <v>163.24999999999997</v>
      </c>
      <c r="K1207" s="93">
        <v>0.75</v>
      </c>
      <c r="L1207" s="99">
        <v>4002626394095</v>
      </c>
      <c r="P1207" s="60" t="str">
        <f t="shared" si="18"/>
        <v>SZ</v>
      </c>
    </row>
    <row r="1208" spans="1:16" x14ac:dyDescent="0.25">
      <c r="A1208" s="88" t="s">
        <v>941</v>
      </c>
      <c r="B1208" s="89" t="s">
        <v>4267</v>
      </c>
      <c r="C1208" s="89" t="s">
        <v>933</v>
      </c>
      <c r="D1208" s="90">
        <v>49672</v>
      </c>
      <c r="E1208" s="88">
        <v>2017947</v>
      </c>
      <c r="F1208" s="89" t="s">
        <v>4764</v>
      </c>
      <c r="G1208" s="91">
        <v>2188</v>
      </c>
      <c r="H1208" s="64">
        <f>_xlfn.IFNA(G1208*(1-VLOOKUP(A1208,Rabatte!A:G,7,FALSE)),G1208*1)</f>
        <v>2188</v>
      </c>
      <c r="I1208" s="88">
        <v>4</v>
      </c>
      <c r="J1208" s="64">
        <f>_xlfn.IFNA(G1208*(1-VLOOKUP(A1208,Rabatte!A:H,8,FALSE)),G1208*1)</f>
        <v>2188</v>
      </c>
      <c r="K1208" s="93">
        <v>86</v>
      </c>
      <c r="L1208" s="99">
        <v>4002626338143</v>
      </c>
      <c r="P1208" s="60" t="str">
        <f t="shared" si="18"/>
        <v>HA</v>
      </c>
    </row>
    <row r="1209" spans="1:16" x14ac:dyDescent="0.25">
      <c r="A1209" s="88" t="s">
        <v>957</v>
      </c>
      <c r="B1209" s="89" t="s">
        <v>958</v>
      </c>
      <c r="C1209" s="89" t="s">
        <v>959</v>
      </c>
      <c r="D1209" s="90">
        <v>49830</v>
      </c>
      <c r="E1209" s="88">
        <v>2018022</v>
      </c>
      <c r="F1209" s="89" t="s">
        <v>4765</v>
      </c>
      <c r="G1209" s="91">
        <v>338</v>
      </c>
      <c r="H1209" s="64">
        <f>_xlfn.IFNA(G1209*(1-VLOOKUP(A1209,Rabatte!A:G,7,FALSE)),G1209*1)</f>
        <v>338</v>
      </c>
      <c r="I1209" s="88">
        <v>14</v>
      </c>
      <c r="J1209" s="64">
        <f>_xlfn.IFNA(G1209*(1-VLOOKUP(A1209,Rabatte!A:H,8,FALSE)),G1209*1)</f>
        <v>338</v>
      </c>
      <c r="K1209" s="93">
        <v>59.5</v>
      </c>
      <c r="L1209" s="99">
        <v>4002626498304</v>
      </c>
      <c r="P1209" s="60" t="str">
        <f t="shared" si="18"/>
        <v>KD</v>
      </c>
    </row>
    <row r="1210" spans="1:16" x14ac:dyDescent="0.25">
      <c r="A1210" s="88" t="s">
        <v>8810</v>
      </c>
      <c r="B1210" s="89" t="s">
        <v>8811</v>
      </c>
      <c r="C1210" s="89" t="s">
        <v>959</v>
      </c>
      <c r="D1210" s="90">
        <v>56237</v>
      </c>
      <c r="E1210" s="88">
        <v>2032106</v>
      </c>
      <c r="F1210" s="89" t="s">
        <v>8768</v>
      </c>
      <c r="G1210" s="91">
        <v>124.25</v>
      </c>
      <c r="H1210" s="64">
        <f>_xlfn.IFNA(G1210*(1-VLOOKUP(A1210,Rabatte!A:G,7,FALSE)),G1210*1)</f>
        <v>124.25</v>
      </c>
      <c r="I1210" s="88">
        <v>1</v>
      </c>
      <c r="J1210" s="64">
        <f>_xlfn.IFNA(G1210*(1-VLOOKUP(A1210,Rabatte!A:H,8,FALSE)),G1210*1)</f>
        <v>124.25</v>
      </c>
      <c r="K1210" s="93">
        <v>8.02</v>
      </c>
      <c r="L1210" s="99">
        <v>4002626562371</v>
      </c>
      <c r="P1210" s="60" t="str">
        <f t="shared" si="18"/>
        <v>WB</v>
      </c>
    </row>
    <row r="1211" spans="1:16" x14ac:dyDescent="0.25">
      <c r="A1211" s="88" t="s">
        <v>8810</v>
      </c>
      <c r="B1211" s="89" t="s">
        <v>8811</v>
      </c>
      <c r="C1211" s="89" t="s">
        <v>959</v>
      </c>
      <c r="D1211" s="90">
        <v>56238</v>
      </c>
      <c r="E1211" s="88">
        <v>2074641</v>
      </c>
      <c r="F1211" s="89" t="s">
        <v>8769</v>
      </c>
      <c r="G1211" s="91">
        <v>3413</v>
      </c>
      <c r="H1211" s="64">
        <f>_xlfn.IFNA(G1211*(1-VLOOKUP(A1211,Rabatte!A:G,7,FALSE)),G1211*1)</f>
        <v>3413</v>
      </c>
      <c r="I1211" s="88">
        <v>1</v>
      </c>
      <c r="J1211" s="64">
        <f>_xlfn.IFNA(G1211*(1-VLOOKUP(A1211,Rabatte!A:H,8,FALSE)),G1211*1)</f>
        <v>3413</v>
      </c>
      <c r="K1211" s="93">
        <v>338</v>
      </c>
      <c r="L1211" s="99">
        <v>4002626562388</v>
      </c>
      <c r="P1211" s="60" t="str">
        <f t="shared" si="18"/>
        <v>WB</v>
      </c>
    </row>
    <row r="1212" spans="1:16" x14ac:dyDescent="0.25">
      <c r="A1212" s="88" t="s">
        <v>8810</v>
      </c>
      <c r="B1212" s="89" t="s">
        <v>8811</v>
      </c>
      <c r="C1212" s="89" t="s">
        <v>959</v>
      </c>
      <c r="D1212" s="90">
        <v>56239</v>
      </c>
      <c r="E1212" s="88">
        <v>2074642</v>
      </c>
      <c r="F1212" s="89" t="s">
        <v>8770</v>
      </c>
      <c r="G1212" s="91">
        <v>1965</v>
      </c>
      <c r="H1212" s="64">
        <f>_xlfn.IFNA(G1212*(1-VLOOKUP(A1212,Rabatte!A:G,7,FALSE)),G1212*1)</f>
        <v>1965</v>
      </c>
      <c r="I1212" s="88">
        <v>1</v>
      </c>
      <c r="J1212" s="64">
        <f>_xlfn.IFNA(G1212*(1-VLOOKUP(A1212,Rabatte!A:H,8,FALSE)),G1212*1)</f>
        <v>1965</v>
      </c>
      <c r="K1212" s="93">
        <v>271.60000000000002</v>
      </c>
      <c r="L1212" s="99">
        <v>4002626562395</v>
      </c>
      <c r="P1212" s="60" t="str">
        <f t="shared" si="18"/>
        <v>WB</v>
      </c>
    </row>
    <row r="1213" spans="1:16" x14ac:dyDescent="0.25">
      <c r="A1213" s="88" t="s">
        <v>8810</v>
      </c>
      <c r="B1213" s="89" t="s">
        <v>8811</v>
      </c>
      <c r="C1213" s="89" t="s">
        <v>959</v>
      </c>
      <c r="D1213" s="90">
        <v>56240</v>
      </c>
      <c r="E1213" s="88">
        <v>2032109</v>
      </c>
      <c r="F1213" s="89" t="s">
        <v>8771</v>
      </c>
      <c r="G1213" s="91">
        <v>6618</v>
      </c>
      <c r="H1213" s="64">
        <f>_xlfn.IFNA(G1213*(1-VLOOKUP(A1213,Rabatte!A:G,7,FALSE)),G1213*1)</f>
        <v>6618</v>
      </c>
      <c r="I1213" s="88">
        <v>1</v>
      </c>
      <c r="J1213" s="64">
        <f>_xlfn.IFNA(G1213*(1-VLOOKUP(A1213,Rabatte!A:H,8,FALSE)),G1213*1)</f>
        <v>6618</v>
      </c>
      <c r="K1213" s="93">
        <v>772.8</v>
      </c>
      <c r="L1213" s="99">
        <v>4002626562401</v>
      </c>
      <c r="P1213" s="60" t="str">
        <f t="shared" si="18"/>
        <v>WB</v>
      </c>
    </row>
    <row r="1214" spans="1:16" x14ac:dyDescent="0.25">
      <c r="A1214" s="88" t="s">
        <v>8810</v>
      </c>
      <c r="B1214" s="89" t="s">
        <v>8811</v>
      </c>
      <c r="C1214" s="89" t="s">
        <v>959</v>
      </c>
      <c r="D1214" s="90">
        <v>56242</v>
      </c>
      <c r="E1214" s="88">
        <v>2032111</v>
      </c>
      <c r="F1214" s="89" t="s">
        <v>8772</v>
      </c>
      <c r="G1214" s="91">
        <v>3619</v>
      </c>
      <c r="H1214" s="64">
        <f>_xlfn.IFNA(G1214*(1-VLOOKUP(A1214,Rabatte!A:G,7,FALSE)),G1214*1)</f>
        <v>3619</v>
      </c>
      <c r="I1214" s="88">
        <v>1</v>
      </c>
      <c r="J1214" s="64">
        <f>_xlfn.IFNA(G1214*(1-VLOOKUP(A1214,Rabatte!A:H,8,FALSE)),G1214*1)</f>
        <v>3619</v>
      </c>
      <c r="K1214" s="93">
        <v>399</v>
      </c>
      <c r="L1214" s="99">
        <v>4002626562425</v>
      </c>
      <c r="P1214" s="60" t="str">
        <f t="shared" si="18"/>
        <v>WB</v>
      </c>
    </row>
    <row r="1215" spans="1:16" x14ac:dyDescent="0.25">
      <c r="A1215" s="88" t="s">
        <v>8810</v>
      </c>
      <c r="B1215" s="89" t="s">
        <v>8811</v>
      </c>
      <c r="C1215" s="89" t="s">
        <v>959</v>
      </c>
      <c r="D1215" s="90">
        <v>56243</v>
      </c>
      <c r="E1215" s="88">
        <v>2074643</v>
      </c>
      <c r="F1215" s="89" t="s">
        <v>8773</v>
      </c>
      <c r="G1215" s="91">
        <v>3413</v>
      </c>
      <c r="H1215" s="64">
        <f>_xlfn.IFNA(G1215*(1-VLOOKUP(A1215,Rabatte!A:G,7,FALSE)),G1215*1)</f>
        <v>3413</v>
      </c>
      <c r="I1215" s="88">
        <v>1</v>
      </c>
      <c r="J1215" s="64">
        <f>_xlfn.IFNA(G1215*(1-VLOOKUP(A1215,Rabatte!A:H,8,FALSE)),G1215*1)</f>
        <v>3413</v>
      </c>
      <c r="K1215" s="93">
        <v>360</v>
      </c>
      <c r="L1215" s="99">
        <v>4002626562432</v>
      </c>
      <c r="P1215" s="60" t="str">
        <f t="shared" si="18"/>
        <v>WB</v>
      </c>
    </row>
    <row r="1216" spans="1:16" x14ac:dyDescent="0.25">
      <c r="A1216" s="88" t="s">
        <v>8810</v>
      </c>
      <c r="B1216" s="89" t="s">
        <v>8811</v>
      </c>
      <c r="C1216" s="89" t="s">
        <v>959</v>
      </c>
      <c r="D1216" s="90">
        <v>56244</v>
      </c>
      <c r="E1216" s="88">
        <v>2032113</v>
      </c>
      <c r="F1216" s="89" t="s">
        <v>8774</v>
      </c>
      <c r="G1216" s="91">
        <v>8066</v>
      </c>
      <c r="H1216" s="64">
        <f>_xlfn.IFNA(G1216*(1-VLOOKUP(A1216,Rabatte!A:G,7,FALSE)),G1216*1)</f>
        <v>8066</v>
      </c>
      <c r="I1216" s="88">
        <v>1</v>
      </c>
      <c r="J1216" s="64">
        <f>_xlfn.IFNA(G1216*(1-VLOOKUP(A1216,Rabatte!A:H,8,FALSE)),G1216*1)</f>
        <v>8066</v>
      </c>
      <c r="K1216" s="93">
        <v>882</v>
      </c>
      <c r="L1216" s="99">
        <v>4002626225856</v>
      </c>
      <c r="P1216" s="60" t="str">
        <f t="shared" si="18"/>
        <v>WB</v>
      </c>
    </row>
    <row r="1217" spans="1:16" x14ac:dyDescent="0.25">
      <c r="A1217" s="88" t="s">
        <v>8810</v>
      </c>
      <c r="B1217" s="89" t="s">
        <v>8811</v>
      </c>
      <c r="C1217" s="89" t="s">
        <v>959</v>
      </c>
      <c r="D1217" s="90">
        <v>56245</v>
      </c>
      <c r="E1217" s="88">
        <v>2032114</v>
      </c>
      <c r="F1217" s="89" t="s">
        <v>8775</v>
      </c>
      <c r="G1217" s="91">
        <v>6721</v>
      </c>
      <c r="H1217" s="64">
        <f>_xlfn.IFNA(G1217*(1-VLOOKUP(A1217,Rabatte!A:G,7,FALSE)),G1217*1)</f>
        <v>6721</v>
      </c>
      <c r="I1217" s="88">
        <v>1</v>
      </c>
      <c r="J1217" s="64">
        <f>_xlfn.IFNA(G1217*(1-VLOOKUP(A1217,Rabatte!A:H,8,FALSE)),G1217*1)</f>
        <v>6721</v>
      </c>
      <c r="K1217" s="93">
        <v>781.6</v>
      </c>
      <c r="L1217" s="99">
        <v>4002626238283</v>
      </c>
      <c r="P1217" s="60" t="str">
        <f t="shared" si="18"/>
        <v>WB</v>
      </c>
    </row>
    <row r="1218" spans="1:16" x14ac:dyDescent="0.25">
      <c r="A1218" s="88" t="s">
        <v>8810</v>
      </c>
      <c r="B1218" s="89" t="s">
        <v>8811</v>
      </c>
      <c r="C1218" s="89" t="s">
        <v>959</v>
      </c>
      <c r="D1218" s="90">
        <v>56246</v>
      </c>
      <c r="E1218" s="88">
        <v>2073893</v>
      </c>
      <c r="F1218" s="89" t="s">
        <v>8776</v>
      </c>
      <c r="G1218" s="91">
        <v>5377</v>
      </c>
      <c r="H1218" s="64">
        <f>_xlfn.IFNA(G1218*(1-VLOOKUP(A1218,Rabatte!A:G,7,FALSE)),G1218*1)</f>
        <v>5377</v>
      </c>
      <c r="I1218" s="88">
        <v>1</v>
      </c>
      <c r="J1218" s="64">
        <f>_xlfn.IFNA(G1218*(1-VLOOKUP(A1218,Rabatte!A:H,8,FALSE)),G1218*1)</f>
        <v>5377</v>
      </c>
      <c r="K1218" s="93">
        <v>544.79999999999995</v>
      </c>
      <c r="L1218" s="99">
        <v>4002626224521</v>
      </c>
      <c r="P1218" s="60" t="str">
        <f t="shared" si="18"/>
        <v>WB</v>
      </c>
    </row>
    <row r="1219" spans="1:16" x14ac:dyDescent="0.25">
      <c r="A1219" s="88" t="s">
        <v>8810</v>
      </c>
      <c r="B1219" s="89" t="s">
        <v>8811</v>
      </c>
      <c r="C1219" s="89" t="s">
        <v>959</v>
      </c>
      <c r="D1219" s="90">
        <v>56249</v>
      </c>
      <c r="E1219" s="88">
        <v>2074644</v>
      </c>
      <c r="F1219" s="89" t="s">
        <v>8777</v>
      </c>
      <c r="G1219" s="91">
        <v>2689</v>
      </c>
      <c r="H1219" s="64">
        <f>_xlfn.IFNA(G1219*(1-VLOOKUP(A1219,Rabatte!A:G,7,FALSE)),G1219*1)</f>
        <v>2689</v>
      </c>
      <c r="I1219" s="88">
        <v>1</v>
      </c>
      <c r="J1219" s="64">
        <f>_xlfn.IFNA(G1219*(1-VLOOKUP(A1219,Rabatte!A:H,8,FALSE)),G1219*1)</f>
        <v>2689</v>
      </c>
      <c r="K1219" s="93">
        <v>284</v>
      </c>
      <c r="L1219" s="99">
        <v>4002626562494</v>
      </c>
      <c r="P1219" s="60" t="str">
        <f t="shared" si="18"/>
        <v>WB</v>
      </c>
    </row>
    <row r="1220" spans="1:16" x14ac:dyDescent="0.25">
      <c r="A1220" s="88" t="s">
        <v>8810</v>
      </c>
      <c r="B1220" s="89" t="s">
        <v>8811</v>
      </c>
      <c r="C1220" s="89" t="s">
        <v>959</v>
      </c>
      <c r="D1220" s="90">
        <v>56252</v>
      </c>
      <c r="E1220" s="88">
        <v>2074645</v>
      </c>
      <c r="F1220" s="89" t="s">
        <v>8778</v>
      </c>
      <c r="G1220" s="91">
        <v>1965</v>
      </c>
      <c r="H1220" s="64">
        <f>_xlfn.IFNA(G1220*(1-VLOOKUP(A1220,Rabatte!A:G,7,FALSE)),G1220*1)</f>
        <v>1965</v>
      </c>
      <c r="I1220" s="88">
        <v>1</v>
      </c>
      <c r="J1220" s="64">
        <f>_xlfn.IFNA(G1220*(1-VLOOKUP(A1220,Rabatte!A:H,8,FALSE)),G1220*1)</f>
        <v>1965</v>
      </c>
      <c r="K1220" s="93">
        <v>254.4</v>
      </c>
      <c r="L1220" s="99">
        <v>4002626562524</v>
      </c>
      <c r="P1220" s="60" t="str">
        <f t="shared" ref="P1220:P1275" si="19">A1220</f>
        <v>WB</v>
      </c>
    </row>
    <row r="1221" spans="1:16" x14ac:dyDescent="0.25">
      <c r="A1221" s="88" t="s">
        <v>8810</v>
      </c>
      <c r="B1221" s="89" t="s">
        <v>8811</v>
      </c>
      <c r="C1221" s="89" t="s">
        <v>959</v>
      </c>
      <c r="D1221" s="90">
        <v>56253</v>
      </c>
      <c r="E1221" s="88">
        <v>2032118</v>
      </c>
      <c r="F1221" s="89" t="s">
        <v>8818</v>
      </c>
      <c r="G1221" s="91">
        <v>5377</v>
      </c>
      <c r="H1221" s="64">
        <f>_xlfn.IFNA(G1221*(1-VLOOKUP(A1221,Rabatte!A:G,7,FALSE)),G1221*1)</f>
        <v>5377</v>
      </c>
      <c r="I1221" s="88">
        <v>1</v>
      </c>
      <c r="J1221" s="64">
        <f>_xlfn.IFNA(G1221*(1-VLOOKUP(A1221,Rabatte!A:H,8,FALSE)),G1221*1)</f>
        <v>5377</v>
      </c>
      <c r="K1221" s="93">
        <v>538</v>
      </c>
      <c r="L1221" s="99">
        <v>4002626562531</v>
      </c>
      <c r="P1221" s="60" t="str">
        <f t="shared" si="19"/>
        <v>WB</v>
      </c>
    </row>
    <row r="1222" spans="1:16" x14ac:dyDescent="0.25">
      <c r="A1222" s="88" t="s">
        <v>8810</v>
      </c>
      <c r="B1222" s="89" t="s">
        <v>8811</v>
      </c>
      <c r="C1222" s="89" t="s">
        <v>959</v>
      </c>
      <c r="D1222" s="90">
        <v>56255</v>
      </c>
      <c r="E1222" s="88">
        <v>2032120</v>
      </c>
      <c r="F1222" s="89" t="s">
        <v>8779</v>
      </c>
      <c r="G1222" s="91">
        <v>8789</v>
      </c>
      <c r="H1222" s="64">
        <f>_xlfn.IFNA(G1222*(1-VLOOKUP(A1222,Rabatte!A:G,7,FALSE)),G1222*1)</f>
        <v>8789</v>
      </c>
      <c r="I1222" s="88">
        <v>1</v>
      </c>
      <c r="J1222" s="64">
        <f>_xlfn.IFNA(G1222*(1-VLOOKUP(A1222,Rabatte!A:H,8,FALSE)),G1222*1)</f>
        <v>8789</v>
      </c>
      <c r="K1222" s="93">
        <v>836.8</v>
      </c>
      <c r="L1222" s="99">
        <v>4002626562555</v>
      </c>
      <c r="P1222" s="60" t="str">
        <f t="shared" si="19"/>
        <v>WB</v>
      </c>
    </row>
    <row r="1223" spans="1:16" x14ac:dyDescent="0.25">
      <c r="A1223" s="88" t="s">
        <v>8810</v>
      </c>
      <c r="B1223" s="89" t="s">
        <v>8811</v>
      </c>
      <c r="C1223" s="89" t="s">
        <v>959</v>
      </c>
      <c r="D1223" s="90">
        <v>56256</v>
      </c>
      <c r="E1223" s="88">
        <v>2074646</v>
      </c>
      <c r="F1223" s="89" t="s">
        <v>8780</v>
      </c>
      <c r="G1223" s="91">
        <v>1345</v>
      </c>
      <c r="H1223" s="64">
        <f>_xlfn.IFNA(G1223*(1-VLOOKUP(A1223,Rabatte!A:G,7,FALSE)),G1223*1)</f>
        <v>1345</v>
      </c>
      <c r="I1223" s="88">
        <v>1</v>
      </c>
      <c r="J1223" s="64">
        <f>_xlfn.IFNA(G1223*(1-VLOOKUP(A1223,Rabatte!A:H,8,FALSE)),G1223*1)</f>
        <v>1345</v>
      </c>
      <c r="K1223" s="93">
        <v>180</v>
      </c>
      <c r="L1223" s="99">
        <v>4002626224101</v>
      </c>
      <c r="P1223" s="60" t="str">
        <f t="shared" si="19"/>
        <v>WB</v>
      </c>
    </row>
    <row r="1224" spans="1:16" x14ac:dyDescent="0.25">
      <c r="A1224" s="88" t="s">
        <v>8810</v>
      </c>
      <c r="B1224" s="89" t="s">
        <v>8811</v>
      </c>
      <c r="C1224" s="89" t="s">
        <v>959</v>
      </c>
      <c r="D1224" s="90">
        <v>56257</v>
      </c>
      <c r="E1224" s="88">
        <v>2074595</v>
      </c>
      <c r="F1224" s="89" t="s">
        <v>8781</v>
      </c>
      <c r="G1224" s="91">
        <v>2068</v>
      </c>
      <c r="H1224" s="64">
        <f>_xlfn.IFNA(G1224*(1-VLOOKUP(A1224,Rabatte!A:G,7,FALSE)),G1224*1)</f>
        <v>2068</v>
      </c>
      <c r="I1224" s="88">
        <v>1</v>
      </c>
      <c r="J1224" s="64">
        <f>_xlfn.IFNA(G1224*(1-VLOOKUP(A1224,Rabatte!A:H,8,FALSE)),G1224*1)</f>
        <v>2068</v>
      </c>
      <c r="K1224" s="93">
        <v>227</v>
      </c>
      <c r="L1224" s="99">
        <v>4002626562579</v>
      </c>
      <c r="P1224" s="60" t="str">
        <f t="shared" si="19"/>
        <v>WB</v>
      </c>
    </row>
    <row r="1225" spans="1:16" x14ac:dyDescent="0.25">
      <c r="A1225" s="88" t="s">
        <v>8810</v>
      </c>
      <c r="B1225" s="89" t="s">
        <v>8811</v>
      </c>
      <c r="C1225" s="89" t="s">
        <v>959</v>
      </c>
      <c r="D1225" s="90">
        <v>56258</v>
      </c>
      <c r="E1225" s="88">
        <v>2074647</v>
      </c>
      <c r="F1225" s="89" t="s">
        <v>8782</v>
      </c>
      <c r="G1225" s="91">
        <v>1029</v>
      </c>
      <c r="H1225" s="64">
        <f>_xlfn.IFNA(G1225*(1-VLOOKUP(A1225,Rabatte!A:G,7,FALSE)),G1225*1)</f>
        <v>1029</v>
      </c>
      <c r="I1225" s="88">
        <v>1</v>
      </c>
      <c r="J1225" s="64">
        <f>_xlfn.IFNA(G1225*(1-VLOOKUP(A1225,Rabatte!A:H,8,FALSE)),G1225*1)</f>
        <v>1029</v>
      </c>
      <c r="K1225" s="93">
        <v>98</v>
      </c>
      <c r="L1225" s="99">
        <v>4002626562586</v>
      </c>
      <c r="P1225" s="60" t="str">
        <f t="shared" si="19"/>
        <v>WB</v>
      </c>
    </row>
    <row r="1226" spans="1:16" x14ac:dyDescent="0.25">
      <c r="A1226" s="88" t="s">
        <v>8810</v>
      </c>
      <c r="B1226" s="89" t="s">
        <v>8811</v>
      </c>
      <c r="C1226" s="89" t="s">
        <v>959</v>
      </c>
      <c r="D1226" s="90">
        <v>56259</v>
      </c>
      <c r="E1226" s="88">
        <v>2032124</v>
      </c>
      <c r="F1226" s="89" t="s">
        <v>8783</v>
      </c>
      <c r="G1226" s="91">
        <v>879</v>
      </c>
      <c r="H1226" s="64">
        <f>_xlfn.IFNA(G1226*(1-VLOOKUP(A1226,Rabatte!A:G,7,FALSE)),G1226*1)</f>
        <v>879</v>
      </c>
      <c r="I1226" s="88">
        <v>1</v>
      </c>
      <c r="J1226" s="64">
        <f>_xlfn.IFNA(G1226*(1-VLOOKUP(A1226,Rabatte!A:H,8,FALSE)),G1226*1)</f>
        <v>879</v>
      </c>
      <c r="K1226" s="93">
        <v>84.4</v>
      </c>
      <c r="L1226" s="99">
        <v>4002626246363</v>
      </c>
      <c r="P1226" s="60" t="str">
        <f t="shared" si="19"/>
        <v>WB</v>
      </c>
    </row>
    <row r="1227" spans="1:16" x14ac:dyDescent="0.25">
      <c r="A1227" s="88" t="s">
        <v>8810</v>
      </c>
      <c r="B1227" s="89" t="s">
        <v>8811</v>
      </c>
      <c r="C1227" s="89" t="s">
        <v>959</v>
      </c>
      <c r="D1227" s="90">
        <v>56264</v>
      </c>
      <c r="E1227" s="88">
        <v>2032127</v>
      </c>
      <c r="F1227" s="89" t="s">
        <v>8784</v>
      </c>
      <c r="G1227" s="91">
        <v>2689</v>
      </c>
      <c r="H1227" s="64">
        <f>_xlfn.IFNA(G1227*(1-VLOOKUP(A1227,Rabatte!A:G,7,FALSE)),G1227*1)</f>
        <v>2689</v>
      </c>
      <c r="I1227" s="88">
        <v>1</v>
      </c>
      <c r="J1227" s="64">
        <f>_xlfn.IFNA(G1227*(1-VLOOKUP(A1227,Rabatte!A:H,8,FALSE)),G1227*1)</f>
        <v>2689</v>
      </c>
      <c r="K1227" s="93">
        <v>297</v>
      </c>
      <c r="L1227" s="99">
        <v>4002626562647</v>
      </c>
      <c r="P1227" s="60" t="str">
        <f t="shared" si="19"/>
        <v>WB</v>
      </c>
    </row>
    <row r="1228" spans="1:16" x14ac:dyDescent="0.25">
      <c r="A1228" s="88" t="s">
        <v>8810</v>
      </c>
      <c r="B1228" s="89" t="s">
        <v>8811</v>
      </c>
      <c r="C1228" s="89" t="s">
        <v>959</v>
      </c>
      <c r="D1228" s="90">
        <v>56269</v>
      </c>
      <c r="E1228" s="88">
        <v>2032128</v>
      </c>
      <c r="F1228" s="89" t="s">
        <v>8785</v>
      </c>
      <c r="G1228" s="91">
        <v>5481</v>
      </c>
      <c r="H1228" s="64">
        <f>_xlfn.IFNA(G1228*(1-VLOOKUP(A1228,Rabatte!A:G,7,FALSE)),G1228*1)</f>
        <v>5481</v>
      </c>
      <c r="I1228" s="88">
        <v>1</v>
      </c>
      <c r="J1228" s="64">
        <f>_xlfn.IFNA(G1228*(1-VLOOKUP(A1228,Rabatte!A:H,8,FALSE)),G1228*1)</f>
        <v>5481</v>
      </c>
      <c r="K1228" s="93">
        <v>553.6</v>
      </c>
      <c r="L1228" s="99">
        <v>4002626562692</v>
      </c>
      <c r="P1228" s="60" t="str">
        <f t="shared" si="19"/>
        <v>WB</v>
      </c>
    </row>
    <row r="1229" spans="1:16" x14ac:dyDescent="0.25">
      <c r="A1229" s="88" t="s">
        <v>8810</v>
      </c>
      <c r="B1229" s="89" t="s">
        <v>8811</v>
      </c>
      <c r="C1229" s="89" t="s">
        <v>959</v>
      </c>
      <c r="D1229" s="90">
        <v>56271</v>
      </c>
      <c r="E1229" s="88">
        <v>2032129</v>
      </c>
      <c r="F1229" s="89" t="s">
        <v>8786</v>
      </c>
      <c r="G1229" s="91">
        <v>1965</v>
      </c>
      <c r="H1229" s="64">
        <f>_xlfn.IFNA(G1229*(1-VLOOKUP(A1229,Rabatte!A:G,7,FALSE)),G1229*1)</f>
        <v>1965</v>
      </c>
      <c r="I1229" s="88">
        <v>1</v>
      </c>
      <c r="J1229" s="64">
        <f>_xlfn.IFNA(G1229*(1-VLOOKUP(A1229,Rabatte!A:H,8,FALSE)),G1229*1)</f>
        <v>1965</v>
      </c>
      <c r="K1229" s="93">
        <v>218</v>
      </c>
      <c r="L1229" s="99">
        <v>4002626562715</v>
      </c>
      <c r="P1229" s="60" t="str">
        <f t="shared" si="19"/>
        <v>WB</v>
      </c>
    </row>
    <row r="1230" spans="1:16" x14ac:dyDescent="0.25">
      <c r="A1230" s="88" t="s">
        <v>8810</v>
      </c>
      <c r="B1230" s="89" t="s">
        <v>8811</v>
      </c>
      <c r="C1230" s="89" t="s">
        <v>959</v>
      </c>
      <c r="D1230" s="90">
        <v>56272</v>
      </c>
      <c r="E1230" s="88">
        <v>2032130</v>
      </c>
      <c r="F1230" s="89" t="s">
        <v>8787</v>
      </c>
      <c r="G1230" s="91">
        <v>3619</v>
      </c>
      <c r="H1230" s="64">
        <f>_xlfn.IFNA(G1230*(1-VLOOKUP(A1230,Rabatte!A:G,7,FALSE)),G1230*1)</f>
        <v>3619</v>
      </c>
      <c r="I1230" s="88">
        <v>1</v>
      </c>
      <c r="J1230" s="64">
        <f>_xlfn.IFNA(G1230*(1-VLOOKUP(A1230,Rabatte!A:H,8,FALSE)),G1230*1)</f>
        <v>3619</v>
      </c>
      <c r="K1230" s="93">
        <v>410.8</v>
      </c>
      <c r="L1230" s="99">
        <v>4002626562722</v>
      </c>
      <c r="P1230" s="60" t="str">
        <f t="shared" si="19"/>
        <v>WB</v>
      </c>
    </row>
    <row r="1231" spans="1:16" x14ac:dyDescent="0.25">
      <c r="A1231" s="94" t="s">
        <v>8810</v>
      </c>
      <c r="B1231" s="96" t="s">
        <v>8811</v>
      </c>
      <c r="C1231" s="96" t="s">
        <v>959</v>
      </c>
      <c r="D1231" s="95">
        <v>56273</v>
      </c>
      <c r="E1231" s="88">
        <v>2032131</v>
      </c>
      <c r="F1231" s="89" t="s">
        <v>8788</v>
      </c>
      <c r="G1231" s="91">
        <v>3930</v>
      </c>
      <c r="H1231" s="64">
        <f>_xlfn.IFNA(G1231*(1-VLOOKUP(A1231,Rabatte!A:G,7,FALSE)),G1231*1)</f>
        <v>3930</v>
      </c>
      <c r="I1231" s="88">
        <v>1</v>
      </c>
      <c r="J1231" s="64">
        <f>_xlfn.IFNA(G1231*(1-VLOOKUP(A1231,Rabatte!A:H,8,FALSE)),G1231*1)</f>
        <v>3930</v>
      </c>
      <c r="K1231" s="93">
        <v>523</v>
      </c>
      <c r="L1231" s="99">
        <v>4002626225870</v>
      </c>
      <c r="P1231" s="60" t="str">
        <f t="shared" si="19"/>
        <v>WB</v>
      </c>
    </row>
    <row r="1232" spans="1:16" x14ac:dyDescent="0.25">
      <c r="A1232" s="88" t="s">
        <v>8810</v>
      </c>
      <c r="B1232" s="89" t="s">
        <v>8811</v>
      </c>
      <c r="C1232" s="89" t="s">
        <v>959</v>
      </c>
      <c r="D1232" s="90">
        <v>56278</v>
      </c>
      <c r="E1232" s="88">
        <v>2032132</v>
      </c>
      <c r="F1232" s="89" t="s">
        <v>8789</v>
      </c>
      <c r="G1232" s="91">
        <v>3102</v>
      </c>
      <c r="H1232" s="64">
        <f>_xlfn.IFNA(G1232*(1-VLOOKUP(A1232,Rabatte!A:G,7,FALSE)),G1232*1)</f>
        <v>3102</v>
      </c>
      <c r="I1232" s="88">
        <v>1</v>
      </c>
      <c r="J1232" s="64">
        <f>_xlfn.IFNA(G1232*(1-VLOOKUP(A1232,Rabatte!A:H,8,FALSE)),G1232*1)</f>
        <v>3102</v>
      </c>
      <c r="K1232" s="93">
        <v>410</v>
      </c>
      <c r="L1232" s="99">
        <v>4002626562784</v>
      </c>
      <c r="P1232" s="60" t="str">
        <f t="shared" si="19"/>
        <v>WB</v>
      </c>
    </row>
    <row r="1233" spans="1:16" x14ac:dyDescent="0.25">
      <c r="A1233" s="88" t="s">
        <v>8810</v>
      </c>
      <c r="B1233" s="89" t="s">
        <v>8811</v>
      </c>
      <c r="C1233" s="89" t="s">
        <v>959</v>
      </c>
      <c r="D1233" s="90">
        <v>56279</v>
      </c>
      <c r="E1233" s="88">
        <v>2032133</v>
      </c>
      <c r="F1233" s="89" t="s">
        <v>8790</v>
      </c>
      <c r="G1233" s="91">
        <v>6928</v>
      </c>
      <c r="H1233" s="64">
        <f>_xlfn.IFNA(G1233*(1-VLOOKUP(A1233,Rabatte!A:G,7,FALSE)),G1233*1)</f>
        <v>6928</v>
      </c>
      <c r="I1233" s="88">
        <v>1</v>
      </c>
      <c r="J1233" s="64">
        <f>_xlfn.IFNA(G1233*(1-VLOOKUP(A1233,Rabatte!A:H,8,FALSE)),G1233*1)</f>
        <v>6928</v>
      </c>
      <c r="K1233" s="93">
        <v>511.6</v>
      </c>
      <c r="L1233" s="99">
        <v>4002626562791</v>
      </c>
      <c r="P1233" s="60" t="str">
        <f t="shared" si="19"/>
        <v>WB</v>
      </c>
    </row>
    <row r="1234" spans="1:16" x14ac:dyDescent="0.25">
      <c r="A1234" s="88" t="s">
        <v>8810</v>
      </c>
      <c r="B1234" s="89" t="s">
        <v>8811</v>
      </c>
      <c r="C1234" s="89" t="s">
        <v>959</v>
      </c>
      <c r="D1234" s="90">
        <v>56281</v>
      </c>
      <c r="E1234" s="88">
        <v>2074648</v>
      </c>
      <c r="F1234" s="89" t="s">
        <v>8791</v>
      </c>
      <c r="G1234" s="91">
        <v>7342</v>
      </c>
      <c r="H1234" s="64">
        <f>_xlfn.IFNA(G1234*(1-VLOOKUP(A1234,Rabatte!A:G,7,FALSE)),G1234*1)</f>
        <v>7342</v>
      </c>
      <c r="I1234" s="88">
        <v>1</v>
      </c>
      <c r="J1234" s="64">
        <f>_xlfn.IFNA(G1234*(1-VLOOKUP(A1234,Rabatte!A:H,8,FALSE)),G1234*1)</f>
        <v>7342</v>
      </c>
      <c r="K1234" s="93">
        <v>721</v>
      </c>
      <c r="L1234" s="99">
        <v>4002626562814</v>
      </c>
      <c r="P1234" s="60" t="str">
        <f t="shared" si="19"/>
        <v>WB</v>
      </c>
    </row>
    <row r="1235" spans="1:16" x14ac:dyDescent="0.25">
      <c r="A1235" s="88" t="s">
        <v>8810</v>
      </c>
      <c r="B1235" s="89" t="s">
        <v>8811</v>
      </c>
      <c r="C1235" s="89" t="s">
        <v>959</v>
      </c>
      <c r="D1235" s="90">
        <v>56304</v>
      </c>
      <c r="E1235" s="88">
        <v>2032140</v>
      </c>
      <c r="F1235" s="89" t="s">
        <v>8792</v>
      </c>
      <c r="G1235" s="91">
        <v>3619</v>
      </c>
      <c r="H1235" s="64">
        <f>_xlfn.IFNA(G1235*(1-VLOOKUP(A1235,Rabatte!A:G,7,FALSE)),G1235*1)</f>
        <v>3619</v>
      </c>
      <c r="I1235" s="88">
        <v>1</v>
      </c>
      <c r="J1235" s="64">
        <f>_xlfn.IFNA(G1235*(1-VLOOKUP(A1235,Rabatte!A:H,8,FALSE)),G1235*1)</f>
        <v>3619</v>
      </c>
      <c r="K1235" s="93">
        <v>359</v>
      </c>
      <c r="L1235" s="99">
        <v>4002626563040</v>
      </c>
      <c r="P1235" s="60" t="str">
        <f t="shared" si="19"/>
        <v>WB</v>
      </c>
    </row>
    <row r="1236" spans="1:16" x14ac:dyDescent="0.25">
      <c r="A1236" s="88" t="s">
        <v>8810</v>
      </c>
      <c r="B1236" s="89" t="s">
        <v>8811</v>
      </c>
      <c r="C1236" s="89" t="s">
        <v>959</v>
      </c>
      <c r="D1236" s="90">
        <v>56308</v>
      </c>
      <c r="E1236" s="88">
        <v>2032141</v>
      </c>
      <c r="F1236" s="89" t="s">
        <v>8793</v>
      </c>
      <c r="G1236" s="91">
        <v>9203</v>
      </c>
      <c r="H1236" s="64">
        <f>_xlfn.IFNA(G1236*(1-VLOOKUP(A1236,Rabatte!A:G,7,FALSE)),G1236*1)</f>
        <v>9203</v>
      </c>
      <c r="I1236" s="88">
        <v>1</v>
      </c>
      <c r="J1236" s="64">
        <f>_xlfn.IFNA(G1236*(1-VLOOKUP(A1236,Rabatte!A:H,8,FALSE)),G1236*1)</f>
        <v>9203</v>
      </c>
      <c r="K1236" s="93">
        <v>954.4</v>
      </c>
      <c r="L1236" s="99">
        <v>4002626563088</v>
      </c>
      <c r="P1236" s="60" t="str">
        <f t="shared" si="19"/>
        <v>WB</v>
      </c>
    </row>
    <row r="1237" spans="1:16" x14ac:dyDescent="0.25">
      <c r="A1237" s="88" t="s">
        <v>8810</v>
      </c>
      <c r="B1237" s="89" t="s">
        <v>8811</v>
      </c>
      <c r="C1237" s="89" t="s">
        <v>959</v>
      </c>
      <c r="D1237" s="90">
        <v>56313</v>
      </c>
      <c r="E1237" s="88">
        <v>2032142</v>
      </c>
      <c r="F1237" s="89" t="s">
        <v>8794</v>
      </c>
      <c r="G1237" s="91">
        <v>8479</v>
      </c>
      <c r="H1237" s="64">
        <f>_xlfn.IFNA(G1237*(1-VLOOKUP(A1237,Rabatte!A:G,7,FALSE)),G1237*1)</f>
        <v>8479</v>
      </c>
      <c r="I1237" s="88">
        <v>1</v>
      </c>
      <c r="J1237" s="64">
        <f>_xlfn.IFNA(G1237*(1-VLOOKUP(A1237,Rabatte!A:H,8,FALSE)),G1237*1)</f>
        <v>8479</v>
      </c>
      <c r="K1237" s="93">
        <v>832</v>
      </c>
      <c r="L1237" s="99">
        <v>4002626563132</v>
      </c>
      <c r="P1237" s="60" t="str">
        <f t="shared" si="19"/>
        <v>WB</v>
      </c>
    </row>
    <row r="1238" spans="1:16" x14ac:dyDescent="0.25">
      <c r="A1238" s="88" t="s">
        <v>8810</v>
      </c>
      <c r="B1238" s="89" t="s">
        <v>8811</v>
      </c>
      <c r="C1238" s="89" t="s">
        <v>959</v>
      </c>
      <c r="D1238" s="90">
        <v>56314</v>
      </c>
      <c r="E1238" s="88">
        <v>2032143</v>
      </c>
      <c r="F1238" s="89" t="s">
        <v>8795</v>
      </c>
      <c r="G1238" s="91">
        <v>6101</v>
      </c>
      <c r="H1238" s="64">
        <f>_xlfn.IFNA(G1238*(1-VLOOKUP(A1238,Rabatte!A:G,7,FALSE)),G1238*1)</f>
        <v>6101</v>
      </c>
      <c r="I1238" s="88">
        <v>1</v>
      </c>
      <c r="J1238" s="64">
        <f>_xlfn.IFNA(G1238*(1-VLOOKUP(A1238,Rabatte!A:H,8,FALSE)),G1238*1)</f>
        <v>6101</v>
      </c>
      <c r="K1238" s="93">
        <v>610.6</v>
      </c>
      <c r="L1238" s="99">
        <v>4002626563149</v>
      </c>
      <c r="P1238" s="60" t="str">
        <f t="shared" si="19"/>
        <v>WB</v>
      </c>
    </row>
    <row r="1239" spans="1:16" x14ac:dyDescent="0.25">
      <c r="A1239" s="88" t="s">
        <v>8810</v>
      </c>
      <c r="B1239" s="89" t="s">
        <v>8811</v>
      </c>
      <c r="C1239" s="89" t="s">
        <v>959</v>
      </c>
      <c r="D1239" s="90">
        <v>56656</v>
      </c>
      <c r="E1239" s="88">
        <v>2073895</v>
      </c>
      <c r="F1239" s="89" t="s">
        <v>8796</v>
      </c>
      <c r="G1239" s="91">
        <v>27</v>
      </c>
      <c r="H1239" s="64">
        <f>_xlfn.IFNA(G1239*(1-VLOOKUP(A1239,Rabatte!A:G,7,FALSE)),G1239*1)</f>
        <v>27</v>
      </c>
      <c r="I1239" s="88">
        <v>1</v>
      </c>
      <c r="J1239" s="64">
        <f>_xlfn.IFNA(G1239*(1-VLOOKUP(A1239,Rabatte!A:H,8,FALSE)),G1239*1)</f>
        <v>27</v>
      </c>
      <c r="K1239" s="93">
        <v>1.1000000000000001</v>
      </c>
      <c r="L1239" s="99">
        <v>4002626566560</v>
      </c>
      <c r="P1239" s="60" t="str">
        <f t="shared" si="19"/>
        <v>WB</v>
      </c>
    </row>
    <row r="1240" spans="1:16" x14ac:dyDescent="0.25">
      <c r="A1240" s="88" t="s">
        <v>8810</v>
      </c>
      <c r="B1240" s="89" t="s">
        <v>8811</v>
      </c>
      <c r="C1240" s="89" t="s">
        <v>959</v>
      </c>
      <c r="D1240" s="90">
        <v>56660</v>
      </c>
      <c r="E1240" s="88">
        <v>2032153</v>
      </c>
      <c r="F1240" s="89" t="s">
        <v>8797</v>
      </c>
      <c r="G1240" s="91">
        <v>1965</v>
      </c>
      <c r="H1240" s="64">
        <f>_xlfn.IFNA(G1240*(1-VLOOKUP(A1240,Rabatte!A:G,7,FALSE)),G1240*1)</f>
        <v>1965</v>
      </c>
      <c r="I1240" s="88">
        <v>1</v>
      </c>
      <c r="J1240" s="64">
        <f>_xlfn.IFNA(G1240*(1-VLOOKUP(A1240,Rabatte!A:H,8,FALSE)),G1240*1)</f>
        <v>1965</v>
      </c>
      <c r="K1240" s="93">
        <v>201</v>
      </c>
      <c r="L1240" s="99">
        <v>4002626566607</v>
      </c>
      <c r="P1240" s="60" t="str">
        <f t="shared" si="19"/>
        <v>WB</v>
      </c>
    </row>
    <row r="1241" spans="1:16" x14ac:dyDescent="0.25">
      <c r="A1241" s="88" t="s">
        <v>8810</v>
      </c>
      <c r="B1241" s="89" t="s">
        <v>8811</v>
      </c>
      <c r="C1241" s="89" t="s">
        <v>959</v>
      </c>
      <c r="D1241" s="90">
        <v>56687</v>
      </c>
      <c r="E1241" s="88">
        <v>2032156</v>
      </c>
      <c r="F1241" s="89" t="s">
        <v>8798</v>
      </c>
      <c r="G1241" s="91">
        <v>18.75</v>
      </c>
      <c r="H1241" s="64">
        <f>_xlfn.IFNA(G1241*(1-VLOOKUP(A1241,Rabatte!A:G,7,FALSE)),G1241*1)</f>
        <v>18.75</v>
      </c>
      <c r="I1241" s="88">
        <v>800</v>
      </c>
      <c r="J1241" s="64">
        <f>_xlfn.IFNA(G1241*(1-VLOOKUP(A1241,Rabatte!A:H,8,FALSE)),G1241*1)</f>
        <v>18.75</v>
      </c>
      <c r="K1241" s="93">
        <v>0.89</v>
      </c>
      <c r="L1241" s="99">
        <v>4002626566874</v>
      </c>
      <c r="P1241" s="60" t="str">
        <f t="shared" si="19"/>
        <v>WB</v>
      </c>
    </row>
    <row r="1242" spans="1:16" x14ac:dyDescent="0.25">
      <c r="A1242" s="88" t="s">
        <v>8810</v>
      </c>
      <c r="B1242" s="89" t="s">
        <v>8811</v>
      </c>
      <c r="C1242" s="89" t="s">
        <v>959</v>
      </c>
      <c r="D1242" s="90">
        <v>56890</v>
      </c>
      <c r="E1242" s="88">
        <v>2074649</v>
      </c>
      <c r="F1242" s="89" t="s">
        <v>8799</v>
      </c>
      <c r="G1242" s="91">
        <v>2999</v>
      </c>
      <c r="H1242" s="64">
        <f>_xlfn.IFNA(G1242*(1-VLOOKUP(A1242,Rabatte!A:G,7,FALSE)),G1242*1)</f>
        <v>2999</v>
      </c>
      <c r="I1242" s="88">
        <v>1</v>
      </c>
      <c r="J1242" s="64">
        <f>_xlfn.IFNA(G1242*(1-VLOOKUP(A1242,Rabatte!A:H,8,FALSE)),G1242*1)</f>
        <v>2999</v>
      </c>
      <c r="K1242" s="93">
        <v>347</v>
      </c>
      <c r="L1242" s="99">
        <v>4002626568908</v>
      </c>
      <c r="P1242" s="60" t="str">
        <f t="shared" si="19"/>
        <v>WB</v>
      </c>
    </row>
    <row r="1243" spans="1:16" x14ac:dyDescent="0.25">
      <c r="A1243" s="88" t="s">
        <v>8810</v>
      </c>
      <c r="B1243" s="89" t="s">
        <v>8811</v>
      </c>
      <c r="C1243" s="89" t="s">
        <v>959</v>
      </c>
      <c r="D1243" s="90">
        <v>61496</v>
      </c>
      <c r="E1243" s="88">
        <v>2073901</v>
      </c>
      <c r="F1243" s="89" t="s">
        <v>8800</v>
      </c>
      <c r="G1243" s="91">
        <v>38.5</v>
      </c>
      <c r="H1243" s="64">
        <f>_xlfn.IFNA(G1243*(1-VLOOKUP(A1243,Rabatte!A:G,7,FALSE)),G1243*1)</f>
        <v>38.5</v>
      </c>
      <c r="I1243" s="88">
        <v>1</v>
      </c>
      <c r="J1243" s="64">
        <f>_xlfn.IFNA(G1243*(1-VLOOKUP(A1243,Rabatte!A:H,8,FALSE)),G1243*1)</f>
        <v>38.5</v>
      </c>
      <c r="K1243" s="93">
        <v>1</v>
      </c>
      <c r="L1243" s="99">
        <v>4002626614964</v>
      </c>
      <c r="P1243" s="60" t="str">
        <f t="shared" si="19"/>
        <v>WB</v>
      </c>
    </row>
    <row r="1244" spans="1:16" x14ac:dyDescent="0.25">
      <c r="A1244" s="88" t="s">
        <v>972</v>
      </c>
      <c r="B1244" s="89" t="s">
        <v>25</v>
      </c>
      <c r="C1244" s="89" t="s">
        <v>959</v>
      </c>
      <c r="D1244" s="90">
        <v>71743</v>
      </c>
      <c r="E1244" s="88">
        <v>2026079</v>
      </c>
      <c r="F1244" s="89" t="s">
        <v>4766</v>
      </c>
      <c r="G1244" s="91">
        <v>204.99999999999997</v>
      </c>
      <c r="H1244" s="64">
        <f>_xlfn.IFNA(G1244*(1-VLOOKUP(A1244,Rabatte!A:G,7,FALSE)),G1244*1)</f>
        <v>204.99999999999997</v>
      </c>
      <c r="I1244" s="88">
        <v>1</v>
      </c>
      <c r="J1244" s="64">
        <f>_xlfn.IFNA(G1244*(1-VLOOKUP(A1244,Rabatte!A:H,8,FALSE)),G1244*1)</f>
        <v>204.99999999999997</v>
      </c>
      <c r="K1244" s="93">
        <v>1.4179999999999999</v>
      </c>
      <c r="L1244" s="99">
        <v>4002626105967</v>
      </c>
      <c r="P1244" s="60" t="str">
        <f t="shared" si="19"/>
        <v>PS</v>
      </c>
    </row>
    <row r="1245" spans="1:16" x14ac:dyDescent="0.25">
      <c r="A1245" s="88" t="s">
        <v>13</v>
      </c>
      <c r="B1245" s="89" t="s">
        <v>5</v>
      </c>
      <c r="C1245" s="89" t="s">
        <v>951</v>
      </c>
      <c r="D1245" s="90">
        <v>71747</v>
      </c>
      <c r="E1245" s="88">
        <v>2026082</v>
      </c>
      <c r="F1245" s="89" t="s">
        <v>4767</v>
      </c>
      <c r="G1245" s="91">
        <v>224.75</v>
      </c>
      <c r="H1245" s="64">
        <f>_xlfn.IFNA(G1245*(1-VLOOKUP(A1245,Rabatte!A:G,7,FALSE)),G1245*1)</f>
        <v>224.75</v>
      </c>
      <c r="I1245" s="88">
        <v>1</v>
      </c>
      <c r="J1245" s="64">
        <f>_xlfn.IFNA(G1245*(1-VLOOKUP(A1245,Rabatte!A:H,8,FALSE)),G1245*1)</f>
        <v>224.75</v>
      </c>
      <c r="K1245" s="93">
        <v>1.64</v>
      </c>
      <c r="L1245" s="99">
        <v>4002626105981</v>
      </c>
      <c r="P1245" s="60" t="str">
        <f t="shared" si="19"/>
        <v>G1</v>
      </c>
    </row>
    <row r="1246" spans="1:16" x14ac:dyDescent="0.25">
      <c r="A1246" s="88" t="s">
        <v>9</v>
      </c>
      <c r="B1246" s="89" t="s">
        <v>16</v>
      </c>
      <c r="C1246" s="89" t="s">
        <v>933</v>
      </c>
      <c r="D1246" s="90">
        <v>74520</v>
      </c>
      <c r="E1246" s="88">
        <v>2020645</v>
      </c>
      <c r="F1246" s="89" t="s">
        <v>4768</v>
      </c>
      <c r="G1246" s="91">
        <v>51.999999999999993</v>
      </c>
      <c r="H1246" s="64">
        <f>_xlfn.IFNA(G1246*(1-VLOOKUP(A1246,Rabatte!A:G,7,FALSE)),G1246*1)</f>
        <v>51.999999999999993</v>
      </c>
      <c r="I1246" s="88">
        <v>12</v>
      </c>
      <c r="J1246" s="64">
        <f>_xlfn.IFNA(G1246*(1-VLOOKUP(A1246,Rabatte!A:H,8,FALSE)),G1246*1)</f>
        <v>51.999999999999993</v>
      </c>
      <c r="K1246" s="93">
        <v>0.3</v>
      </c>
      <c r="L1246" s="99">
        <v>4002626745200</v>
      </c>
      <c r="P1246" s="60" t="str">
        <f t="shared" si="19"/>
        <v>H1</v>
      </c>
    </row>
    <row r="1247" spans="1:16" x14ac:dyDescent="0.25">
      <c r="A1247" s="88" t="s">
        <v>8920</v>
      </c>
      <c r="B1247" s="89" t="s">
        <v>8921</v>
      </c>
      <c r="C1247" s="89"/>
      <c r="D1247" s="90">
        <v>74601</v>
      </c>
      <c r="E1247" s="88">
        <v>2020670</v>
      </c>
      <c r="F1247" s="89" t="s">
        <v>8940</v>
      </c>
      <c r="G1247" s="91">
        <v>35</v>
      </c>
      <c r="H1247" s="64">
        <f>_xlfn.IFNA(G1247*(1-VLOOKUP(A1247,Rabatte!A:G,7,FALSE)),G1247*1)</f>
        <v>35</v>
      </c>
      <c r="I1247" s="88">
        <v>1</v>
      </c>
      <c r="J1247" s="64">
        <f>_xlfn.IFNA(G1247*(1-VLOOKUP(A1247,Rabatte!A:H,8,FALSE)),G1247*1)</f>
        <v>35</v>
      </c>
      <c r="K1247" s="93">
        <v>0</v>
      </c>
      <c r="L1247" s="99">
        <v>4002626535634</v>
      </c>
      <c r="P1247" s="60" t="str">
        <f t="shared" si="19"/>
        <v>XX</v>
      </c>
    </row>
    <row r="1248" spans="1:16" x14ac:dyDescent="0.25">
      <c r="A1248" s="88" t="s">
        <v>0</v>
      </c>
      <c r="B1248" s="89" t="s">
        <v>27</v>
      </c>
      <c r="C1248" s="89" t="s">
        <v>933</v>
      </c>
      <c r="D1248" s="90">
        <v>81032</v>
      </c>
      <c r="E1248" s="88">
        <v>2020952</v>
      </c>
      <c r="F1248" s="89" t="s">
        <v>8941</v>
      </c>
      <c r="G1248" s="91">
        <v>160.5</v>
      </c>
      <c r="H1248" s="64">
        <f>_xlfn.IFNA(G1248*(1-VLOOKUP(A1248,Rabatte!A:G,7,FALSE)),G1248*1)</f>
        <v>160.5</v>
      </c>
      <c r="I1248" s="88">
        <v>6</v>
      </c>
      <c r="J1248" s="64">
        <f>_xlfn.IFNA(G1248*(1-VLOOKUP(A1248,Rabatte!A:H,8,FALSE)),G1248*1)</f>
        <v>160.5</v>
      </c>
      <c r="K1248" s="93">
        <v>10.050000000000001</v>
      </c>
      <c r="L1248" s="99">
        <v>4002626778161</v>
      </c>
      <c r="P1248" s="60" t="str">
        <f t="shared" si="19"/>
        <v>L1</v>
      </c>
    </row>
    <row r="1249" spans="1:16" x14ac:dyDescent="0.25">
      <c r="A1249" s="88" t="s">
        <v>21</v>
      </c>
      <c r="B1249" s="89" t="s">
        <v>1</v>
      </c>
      <c r="C1249" s="89" t="s">
        <v>933</v>
      </c>
      <c r="D1249" s="90">
        <v>81071</v>
      </c>
      <c r="E1249" s="88">
        <v>2020953</v>
      </c>
      <c r="F1249" s="89" t="s">
        <v>991</v>
      </c>
      <c r="G1249" s="91">
        <v>5.0999999999999996</v>
      </c>
      <c r="H1249" s="64">
        <f>_xlfn.IFNA(G1249*(1-VLOOKUP(A1249,Rabatte!A:G,7,FALSE)),G1249*1)</f>
        <v>5.0999999999999996</v>
      </c>
      <c r="I1249" s="88">
        <v>112</v>
      </c>
      <c r="J1249" s="64">
        <f>_xlfn.IFNA(G1249*(1-VLOOKUP(A1249,Rabatte!A:H,8,FALSE)),G1249*1)</f>
        <v>5.0999999999999996</v>
      </c>
      <c r="K1249" s="93">
        <v>1.07</v>
      </c>
      <c r="L1249" s="99">
        <v>4002626810700</v>
      </c>
      <c r="P1249" s="60" t="str">
        <f t="shared" si="19"/>
        <v>N1</v>
      </c>
    </row>
    <row r="1250" spans="1:16" x14ac:dyDescent="0.25">
      <c r="A1250" s="88" t="s">
        <v>21</v>
      </c>
      <c r="B1250" s="89" t="s">
        <v>1</v>
      </c>
      <c r="C1250" s="89" t="s">
        <v>933</v>
      </c>
      <c r="D1250" s="90">
        <v>81072</v>
      </c>
      <c r="E1250" s="88">
        <v>2020954</v>
      </c>
      <c r="F1250" s="89" t="s">
        <v>4769</v>
      </c>
      <c r="G1250" s="91">
        <v>17.5</v>
      </c>
      <c r="H1250" s="64">
        <f>_xlfn.IFNA(G1250*(1-VLOOKUP(A1250,Rabatte!A:G,7,FALSE)),G1250*1)</f>
        <v>17.5</v>
      </c>
      <c r="I1250" s="88">
        <v>100</v>
      </c>
      <c r="J1250" s="64">
        <f>_xlfn.IFNA(G1250*(1-VLOOKUP(A1250,Rabatte!A:H,8,FALSE)),G1250*1)</f>
        <v>17.5</v>
      </c>
      <c r="K1250" s="93">
        <v>0.12</v>
      </c>
      <c r="L1250" s="99">
        <v>4002626810724</v>
      </c>
      <c r="P1250" s="60" t="str">
        <f t="shared" si="19"/>
        <v>N1</v>
      </c>
    </row>
    <row r="1251" spans="1:16" x14ac:dyDescent="0.25">
      <c r="A1251" s="88" t="s">
        <v>21</v>
      </c>
      <c r="B1251" s="89" t="s">
        <v>1</v>
      </c>
      <c r="C1251" s="89" t="s">
        <v>933</v>
      </c>
      <c r="D1251" s="90">
        <v>81073</v>
      </c>
      <c r="E1251" s="88">
        <v>2020955</v>
      </c>
      <c r="F1251" s="89" t="s">
        <v>3845</v>
      </c>
      <c r="G1251" s="91">
        <v>19</v>
      </c>
      <c r="H1251" s="64">
        <f>_xlfn.IFNA(G1251*(1-VLOOKUP(A1251,Rabatte!A:G,7,FALSE)),G1251*1)</f>
        <v>19</v>
      </c>
      <c r="I1251" s="88">
        <v>1</v>
      </c>
      <c r="J1251" s="64">
        <f>_xlfn.IFNA(G1251*(1-VLOOKUP(A1251,Rabatte!A:H,8,FALSE)),G1251*1)</f>
        <v>19</v>
      </c>
      <c r="K1251" s="93">
        <v>2</v>
      </c>
      <c r="L1251" s="99">
        <v>4002626810731</v>
      </c>
      <c r="P1251" s="60" t="str">
        <f t="shared" si="19"/>
        <v>N1</v>
      </c>
    </row>
    <row r="1252" spans="1:16" x14ac:dyDescent="0.25">
      <c r="A1252" s="88" t="s">
        <v>26</v>
      </c>
      <c r="B1252" s="89" t="s">
        <v>28</v>
      </c>
      <c r="C1252" s="89" t="s">
        <v>933</v>
      </c>
      <c r="D1252" s="90">
        <v>82020</v>
      </c>
      <c r="E1252" s="88">
        <v>2020974</v>
      </c>
      <c r="F1252" s="89" t="s">
        <v>2590</v>
      </c>
      <c r="G1252" s="91">
        <v>143</v>
      </c>
      <c r="H1252" s="64">
        <f>_xlfn.IFNA(G1252*(1-VLOOKUP(A1252,Rabatte!A:G,7,FALSE)),G1252*1)</f>
        <v>143</v>
      </c>
      <c r="I1252" s="88">
        <v>20</v>
      </c>
      <c r="J1252" s="64">
        <f>_xlfn.IFNA(G1252*(1-VLOOKUP(A1252,Rabatte!A:H,8,FALSE)),G1252*1)</f>
        <v>143</v>
      </c>
      <c r="K1252" s="93">
        <v>6.5</v>
      </c>
      <c r="L1252" s="99">
        <v>4002626820204</v>
      </c>
      <c r="P1252" s="60" t="str">
        <f t="shared" si="19"/>
        <v>K1</v>
      </c>
    </row>
    <row r="1253" spans="1:16" x14ac:dyDescent="0.25">
      <c r="A1253" s="88" t="s">
        <v>26</v>
      </c>
      <c r="B1253" s="89" t="s">
        <v>28</v>
      </c>
      <c r="C1253" s="89" t="s">
        <v>933</v>
      </c>
      <c r="D1253" s="90">
        <v>82021</v>
      </c>
      <c r="E1253" s="88">
        <v>2020975</v>
      </c>
      <c r="F1253" s="89" t="s">
        <v>2591</v>
      </c>
      <c r="G1253" s="91">
        <v>164.75</v>
      </c>
      <c r="H1253" s="64">
        <f>_xlfn.IFNA(G1253*(1-VLOOKUP(A1253,Rabatte!A:G,7,FALSE)),G1253*1)</f>
        <v>164.75</v>
      </c>
      <c r="I1253" s="88">
        <v>20</v>
      </c>
      <c r="J1253" s="64">
        <f>_xlfn.IFNA(G1253*(1-VLOOKUP(A1253,Rabatte!A:H,8,FALSE)),G1253*1)</f>
        <v>164.75</v>
      </c>
      <c r="K1253" s="93">
        <v>11.85</v>
      </c>
      <c r="L1253" s="99">
        <v>4002626820211</v>
      </c>
      <c r="P1253" s="60" t="str">
        <f t="shared" si="19"/>
        <v>K1</v>
      </c>
    </row>
    <row r="1254" spans="1:16" x14ac:dyDescent="0.25">
      <c r="A1254" s="88" t="s">
        <v>26</v>
      </c>
      <c r="B1254" s="89" t="s">
        <v>28</v>
      </c>
      <c r="C1254" s="89" t="s">
        <v>933</v>
      </c>
      <c r="D1254" s="90">
        <v>82400</v>
      </c>
      <c r="E1254" s="88">
        <v>2020978</v>
      </c>
      <c r="F1254" s="89" t="s">
        <v>2592</v>
      </c>
      <c r="G1254" s="91">
        <v>46.25</v>
      </c>
      <c r="H1254" s="64">
        <f>_xlfn.IFNA(G1254*(1-VLOOKUP(A1254,Rabatte!A:G,7,FALSE)),G1254*1)</f>
        <v>46.25</v>
      </c>
      <c r="I1254" s="88">
        <v>20</v>
      </c>
      <c r="J1254" s="64">
        <f>_xlfn.IFNA(G1254*(1-VLOOKUP(A1254,Rabatte!A:H,8,FALSE)),G1254*1)</f>
        <v>46.25</v>
      </c>
      <c r="K1254" s="93">
        <v>1.5</v>
      </c>
      <c r="L1254" s="99">
        <v>4002626824004</v>
      </c>
      <c r="P1254" s="60" t="str">
        <f t="shared" si="19"/>
        <v>K1</v>
      </c>
    </row>
    <row r="1255" spans="1:16" x14ac:dyDescent="0.25">
      <c r="A1255" s="88" t="s">
        <v>26</v>
      </c>
      <c r="B1255" s="89" t="s">
        <v>28</v>
      </c>
      <c r="C1255" s="89" t="s">
        <v>933</v>
      </c>
      <c r="D1255" s="90">
        <v>82403</v>
      </c>
      <c r="E1255" s="88">
        <v>2020979</v>
      </c>
      <c r="F1255" s="89" t="s">
        <v>7818</v>
      </c>
      <c r="G1255" s="91">
        <v>53.499999999999993</v>
      </c>
      <c r="H1255" s="64">
        <f>_xlfn.IFNA(G1255*(1-VLOOKUP(A1255,Rabatte!A:G,7,FALSE)),G1255*1)</f>
        <v>53.499999999999993</v>
      </c>
      <c r="I1255" s="88">
        <v>20</v>
      </c>
      <c r="J1255" s="64">
        <f>_xlfn.IFNA(G1255*(1-VLOOKUP(A1255,Rabatte!A:H,8,FALSE)),G1255*1)</f>
        <v>53.499999999999993</v>
      </c>
      <c r="K1255" s="93">
        <v>3.5</v>
      </c>
      <c r="L1255" s="99">
        <v>4002626824035</v>
      </c>
      <c r="P1255" s="60" t="str">
        <f t="shared" si="19"/>
        <v>K1</v>
      </c>
    </row>
    <row r="1256" spans="1:16" x14ac:dyDescent="0.25">
      <c r="A1256" s="88" t="s">
        <v>26</v>
      </c>
      <c r="B1256" s="89" t="s">
        <v>28</v>
      </c>
      <c r="C1256" s="89" t="s">
        <v>933</v>
      </c>
      <c r="D1256" s="90">
        <v>82404</v>
      </c>
      <c r="E1256" s="88">
        <v>2020980</v>
      </c>
      <c r="F1256" s="89" t="s">
        <v>7819</v>
      </c>
      <c r="G1256" s="91">
        <v>72.5</v>
      </c>
      <c r="H1256" s="64">
        <f>_xlfn.IFNA(G1256*(1-VLOOKUP(A1256,Rabatte!A:G,7,FALSE)),G1256*1)</f>
        <v>72.5</v>
      </c>
      <c r="I1256" s="88">
        <v>20</v>
      </c>
      <c r="J1256" s="64">
        <f>_xlfn.IFNA(G1256*(1-VLOOKUP(A1256,Rabatte!A:H,8,FALSE)),G1256*1)</f>
        <v>72.5</v>
      </c>
      <c r="K1256" s="93">
        <v>5.5</v>
      </c>
      <c r="L1256" s="99">
        <v>4002626824042</v>
      </c>
      <c r="P1256" s="60" t="str">
        <f t="shared" si="19"/>
        <v>K1</v>
      </c>
    </row>
    <row r="1257" spans="1:16" x14ac:dyDescent="0.25">
      <c r="A1257" s="88" t="s">
        <v>26</v>
      </c>
      <c r="B1257" s="89" t="s">
        <v>28</v>
      </c>
      <c r="C1257" s="89" t="s">
        <v>933</v>
      </c>
      <c r="D1257" s="90">
        <v>82409</v>
      </c>
      <c r="E1257" s="88">
        <v>2020983</v>
      </c>
      <c r="F1257" s="89" t="s">
        <v>7820</v>
      </c>
      <c r="G1257" s="91">
        <v>68</v>
      </c>
      <c r="H1257" s="64">
        <f>_xlfn.IFNA(G1257*(1-VLOOKUP(A1257,Rabatte!A:G,7,FALSE)),G1257*1)</f>
        <v>68</v>
      </c>
      <c r="I1257" s="88">
        <v>20</v>
      </c>
      <c r="J1257" s="64">
        <f>_xlfn.IFNA(G1257*(1-VLOOKUP(A1257,Rabatte!A:H,8,FALSE)),G1257*1)</f>
        <v>68</v>
      </c>
      <c r="K1257" s="93">
        <v>5.6</v>
      </c>
      <c r="L1257" s="99">
        <v>4002626824097</v>
      </c>
      <c r="P1257" s="60" t="str">
        <f t="shared" si="19"/>
        <v>K1</v>
      </c>
    </row>
    <row r="1258" spans="1:16" x14ac:dyDescent="0.25">
      <c r="A1258" s="88" t="s">
        <v>26</v>
      </c>
      <c r="B1258" s="89" t="s">
        <v>28</v>
      </c>
      <c r="C1258" s="89" t="s">
        <v>933</v>
      </c>
      <c r="D1258" s="90">
        <v>82410</v>
      </c>
      <c r="E1258" s="88">
        <v>2020984</v>
      </c>
      <c r="F1258" s="89" t="s">
        <v>7821</v>
      </c>
      <c r="G1258" s="91">
        <v>92.5</v>
      </c>
      <c r="H1258" s="64">
        <f>_xlfn.IFNA(G1258*(1-VLOOKUP(A1258,Rabatte!A:G,7,FALSE)),G1258*1)</f>
        <v>92.5</v>
      </c>
      <c r="I1258" s="88">
        <v>20</v>
      </c>
      <c r="J1258" s="64">
        <f>_xlfn.IFNA(G1258*(1-VLOOKUP(A1258,Rabatte!A:H,8,FALSE)),G1258*1)</f>
        <v>92.5</v>
      </c>
      <c r="K1258" s="93">
        <v>8.6</v>
      </c>
      <c r="L1258" s="99">
        <v>4002626824103</v>
      </c>
      <c r="P1258" s="60" t="str">
        <f t="shared" si="19"/>
        <v>K1</v>
      </c>
    </row>
    <row r="1259" spans="1:16" x14ac:dyDescent="0.25">
      <c r="A1259" s="88" t="s">
        <v>6</v>
      </c>
      <c r="B1259" s="89" t="s">
        <v>19</v>
      </c>
      <c r="C1259" s="89" t="s">
        <v>951</v>
      </c>
      <c r="D1259" s="90">
        <v>82600</v>
      </c>
      <c r="E1259" s="88">
        <v>2020985</v>
      </c>
      <c r="F1259" s="89" t="s">
        <v>4770</v>
      </c>
      <c r="G1259" s="91">
        <v>54.499999999999993</v>
      </c>
      <c r="H1259" s="64">
        <f>_xlfn.IFNA(G1259*(1-VLOOKUP(A1259,Rabatte!A:G,7,FALSE)),G1259*1)</f>
        <v>54.499999999999993</v>
      </c>
      <c r="I1259" s="88">
        <v>12</v>
      </c>
      <c r="J1259" s="64">
        <f>_xlfn.IFNA(G1259*(1-VLOOKUP(A1259,Rabatte!A:H,8,FALSE)),G1259*1)</f>
        <v>54.499999999999993</v>
      </c>
      <c r="K1259" s="93">
        <v>4</v>
      </c>
      <c r="L1259" s="99">
        <v>4002626826008</v>
      </c>
      <c r="P1259" s="60" t="str">
        <f t="shared" si="19"/>
        <v>C1</v>
      </c>
    </row>
    <row r="1260" spans="1:16" x14ac:dyDescent="0.25">
      <c r="A1260" s="88" t="s">
        <v>6</v>
      </c>
      <c r="B1260" s="89" t="s">
        <v>19</v>
      </c>
      <c r="C1260" s="89" t="s">
        <v>951</v>
      </c>
      <c r="D1260" s="90">
        <v>82601</v>
      </c>
      <c r="E1260" s="88">
        <v>2020986</v>
      </c>
      <c r="F1260" s="89" t="s">
        <v>2593</v>
      </c>
      <c r="G1260" s="91">
        <v>53.999999999999993</v>
      </c>
      <c r="H1260" s="64">
        <f>_xlfn.IFNA(G1260*(1-VLOOKUP(A1260,Rabatte!A:G,7,FALSE)),G1260*1)</f>
        <v>53.999999999999993</v>
      </c>
      <c r="I1260" s="88">
        <v>12</v>
      </c>
      <c r="J1260" s="64">
        <f>_xlfn.IFNA(G1260*(1-VLOOKUP(A1260,Rabatte!A:H,8,FALSE)),G1260*1)</f>
        <v>53.999999999999993</v>
      </c>
      <c r="K1260" s="93">
        <v>3.9</v>
      </c>
      <c r="L1260" s="99">
        <v>4002626826015</v>
      </c>
      <c r="P1260" s="60" t="str">
        <f t="shared" si="19"/>
        <v>C1</v>
      </c>
    </row>
    <row r="1261" spans="1:16" x14ac:dyDescent="0.25">
      <c r="A1261" s="88" t="s">
        <v>6</v>
      </c>
      <c r="B1261" s="89" t="s">
        <v>19</v>
      </c>
      <c r="C1261" s="89" t="s">
        <v>951</v>
      </c>
      <c r="D1261" s="90">
        <v>82602</v>
      </c>
      <c r="E1261" s="88">
        <v>2020987</v>
      </c>
      <c r="F1261" s="89" t="s">
        <v>4771</v>
      </c>
      <c r="G1261" s="91">
        <v>54.499999999999993</v>
      </c>
      <c r="H1261" s="64">
        <f>_xlfn.IFNA(G1261*(1-VLOOKUP(A1261,Rabatte!A:G,7,FALSE)),G1261*1)</f>
        <v>54.499999999999993</v>
      </c>
      <c r="I1261" s="88">
        <v>12</v>
      </c>
      <c r="J1261" s="64">
        <f>_xlfn.IFNA(G1261*(1-VLOOKUP(A1261,Rabatte!A:H,8,FALSE)),G1261*1)</f>
        <v>54.499999999999993</v>
      </c>
      <c r="K1261" s="93">
        <v>4.8</v>
      </c>
      <c r="L1261" s="99">
        <v>4002626826022</v>
      </c>
      <c r="P1261" s="60" t="str">
        <f t="shared" si="19"/>
        <v>C1</v>
      </c>
    </row>
    <row r="1262" spans="1:16" x14ac:dyDescent="0.25">
      <c r="A1262" s="88" t="s">
        <v>6</v>
      </c>
      <c r="B1262" s="89" t="s">
        <v>19</v>
      </c>
      <c r="C1262" s="89" t="s">
        <v>951</v>
      </c>
      <c r="D1262" s="90">
        <v>82603</v>
      </c>
      <c r="E1262" s="88">
        <v>2020988</v>
      </c>
      <c r="F1262" s="89" t="s">
        <v>4772</v>
      </c>
      <c r="G1262" s="91">
        <v>57.749999999999993</v>
      </c>
      <c r="H1262" s="64">
        <f>_xlfn.IFNA(G1262*(1-VLOOKUP(A1262,Rabatte!A:G,7,FALSE)),G1262*1)</f>
        <v>57.749999999999993</v>
      </c>
      <c r="I1262" s="88">
        <v>12</v>
      </c>
      <c r="J1262" s="64">
        <f>_xlfn.IFNA(G1262*(1-VLOOKUP(A1262,Rabatte!A:H,8,FALSE)),G1262*1)</f>
        <v>57.749999999999993</v>
      </c>
      <c r="K1262" s="93">
        <v>5.0999999999999996</v>
      </c>
      <c r="L1262" s="99">
        <v>4002626826039</v>
      </c>
      <c r="P1262" s="60" t="str">
        <f t="shared" si="19"/>
        <v>C1</v>
      </c>
    </row>
    <row r="1263" spans="1:16" x14ac:dyDescent="0.25">
      <c r="A1263" s="88" t="s">
        <v>6</v>
      </c>
      <c r="B1263" s="89" t="s">
        <v>19</v>
      </c>
      <c r="C1263" s="89" t="s">
        <v>951</v>
      </c>
      <c r="D1263" s="90">
        <v>82604</v>
      </c>
      <c r="E1263" s="88">
        <v>2020989</v>
      </c>
      <c r="F1263" s="89" t="s">
        <v>4773</v>
      </c>
      <c r="G1263" s="91">
        <v>59.749999999999993</v>
      </c>
      <c r="H1263" s="64">
        <f>_xlfn.IFNA(G1263*(1-VLOOKUP(A1263,Rabatte!A:G,7,FALSE)),G1263*1)</f>
        <v>59.749999999999993</v>
      </c>
      <c r="I1263" s="88">
        <v>12</v>
      </c>
      <c r="J1263" s="64">
        <f>_xlfn.IFNA(G1263*(1-VLOOKUP(A1263,Rabatte!A:H,8,FALSE)),G1263*1)</f>
        <v>59.749999999999993</v>
      </c>
      <c r="K1263" s="93">
        <v>6</v>
      </c>
      <c r="L1263" s="99">
        <v>4002626826046</v>
      </c>
      <c r="P1263" s="60" t="str">
        <f t="shared" si="19"/>
        <v>C1</v>
      </c>
    </row>
    <row r="1264" spans="1:16" x14ac:dyDescent="0.25">
      <c r="A1264" s="88" t="s">
        <v>6</v>
      </c>
      <c r="B1264" s="89" t="s">
        <v>19</v>
      </c>
      <c r="C1264" s="89" t="s">
        <v>951</v>
      </c>
      <c r="D1264" s="90">
        <v>82605</v>
      </c>
      <c r="E1264" s="88">
        <v>2020990</v>
      </c>
      <c r="F1264" s="89" t="s">
        <v>3846</v>
      </c>
      <c r="G1264" s="91">
        <v>62.5</v>
      </c>
      <c r="H1264" s="64">
        <f>_xlfn.IFNA(G1264*(1-VLOOKUP(A1264,Rabatte!A:G,7,FALSE)),G1264*1)</f>
        <v>62.5</v>
      </c>
      <c r="I1264" s="88">
        <v>12</v>
      </c>
      <c r="J1264" s="64">
        <f>_xlfn.IFNA(G1264*(1-VLOOKUP(A1264,Rabatte!A:H,8,FALSE)),G1264*1)</f>
        <v>62.5</v>
      </c>
      <c r="K1264" s="93">
        <v>7.2</v>
      </c>
      <c r="L1264" s="99">
        <v>4002626826053</v>
      </c>
      <c r="P1264" s="60" t="str">
        <f t="shared" si="19"/>
        <v>C1</v>
      </c>
    </row>
    <row r="1265" spans="1:16" x14ac:dyDescent="0.25">
      <c r="A1265" s="88" t="s">
        <v>6</v>
      </c>
      <c r="B1265" s="89" t="s">
        <v>19</v>
      </c>
      <c r="C1265" s="89" t="s">
        <v>951</v>
      </c>
      <c r="D1265" s="90">
        <v>82606</v>
      </c>
      <c r="E1265" s="88">
        <v>2020991</v>
      </c>
      <c r="F1265" s="89" t="s">
        <v>4774</v>
      </c>
      <c r="G1265" s="91">
        <v>67.25</v>
      </c>
      <c r="H1265" s="64">
        <f>_xlfn.IFNA(G1265*(1-VLOOKUP(A1265,Rabatte!A:G,7,FALSE)),G1265*1)</f>
        <v>67.25</v>
      </c>
      <c r="I1265" s="88">
        <v>12</v>
      </c>
      <c r="J1265" s="64">
        <f>_xlfn.IFNA(G1265*(1-VLOOKUP(A1265,Rabatte!A:H,8,FALSE)),G1265*1)</f>
        <v>67.25</v>
      </c>
      <c r="K1265" s="93">
        <v>7.8</v>
      </c>
      <c r="L1265" s="99">
        <v>4002626826060</v>
      </c>
      <c r="P1265" s="60" t="str">
        <f t="shared" si="19"/>
        <v>C1</v>
      </c>
    </row>
    <row r="1266" spans="1:16" x14ac:dyDescent="0.25">
      <c r="A1266" s="88" t="s">
        <v>6</v>
      </c>
      <c r="B1266" s="89" t="s">
        <v>19</v>
      </c>
      <c r="C1266" s="89" t="s">
        <v>951</v>
      </c>
      <c r="D1266" s="90">
        <v>82607</v>
      </c>
      <c r="E1266" s="88">
        <v>2020992</v>
      </c>
      <c r="F1266" s="89" t="s">
        <v>4775</v>
      </c>
      <c r="G1266" s="91">
        <v>65.75</v>
      </c>
      <c r="H1266" s="64">
        <f>_xlfn.IFNA(G1266*(1-VLOOKUP(A1266,Rabatte!A:G,7,FALSE)),G1266*1)</f>
        <v>65.75</v>
      </c>
      <c r="I1266" s="88">
        <v>12</v>
      </c>
      <c r="J1266" s="64">
        <f>_xlfn.IFNA(G1266*(1-VLOOKUP(A1266,Rabatte!A:H,8,FALSE)),G1266*1)</f>
        <v>65.75</v>
      </c>
      <c r="K1266" s="93">
        <v>7.5</v>
      </c>
      <c r="L1266" s="99">
        <v>4002626826077</v>
      </c>
      <c r="P1266" s="60" t="str">
        <f t="shared" si="19"/>
        <v>C1</v>
      </c>
    </row>
    <row r="1267" spans="1:16" x14ac:dyDescent="0.25">
      <c r="A1267" s="88" t="s">
        <v>6</v>
      </c>
      <c r="B1267" s="89" t="s">
        <v>19</v>
      </c>
      <c r="C1267" s="89" t="s">
        <v>951</v>
      </c>
      <c r="D1267" s="90">
        <v>82608</v>
      </c>
      <c r="E1267" s="88">
        <v>2020993</v>
      </c>
      <c r="F1267" s="89" t="s">
        <v>4776</v>
      </c>
      <c r="G1267" s="91">
        <v>71.249999999999986</v>
      </c>
      <c r="H1267" s="64">
        <f>_xlfn.IFNA(G1267*(1-VLOOKUP(A1267,Rabatte!A:G,7,FALSE)),G1267*1)</f>
        <v>71.249999999999986</v>
      </c>
      <c r="I1267" s="88">
        <v>12</v>
      </c>
      <c r="J1267" s="64">
        <f>_xlfn.IFNA(G1267*(1-VLOOKUP(A1267,Rabatte!A:H,8,FALSE)),G1267*1)</f>
        <v>71.249999999999986</v>
      </c>
      <c r="K1267" s="93">
        <v>8.9</v>
      </c>
      <c r="L1267" s="99">
        <v>4002626826084</v>
      </c>
      <c r="P1267" s="60" t="str">
        <f t="shared" si="19"/>
        <v>C1</v>
      </c>
    </row>
    <row r="1268" spans="1:16" x14ac:dyDescent="0.25">
      <c r="A1268" s="88" t="s">
        <v>6</v>
      </c>
      <c r="B1268" s="89" t="s">
        <v>19</v>
      </c>
      <c r="C1268" s="89" t="s">
        <v>951</v>
      </c>
      <c r="D1268" s="90">
        <v>82609</v>
      </c>
      <c r="E1268" s="88">
        <v>2020994</v>
      </c>
      <c r="F1268" s="89" t="s">
        <v>4777</v>
      </c>
      <c r="G1268" s="91">
        <v>81.749999999999986</v>
      </c>
      <c r="H1268" s="64">
        <f>_xlfn.IFNA(G1268*(1-VLOOKUP(A1268,Rabatte!A:G,7,FALSE)),G1268*1)</f>
        <v>81.749999999999986</v>
      </c>
      <c r="I1268" s="88">
        <v>12</v>
      </c>
      <c r="J1268" s="64">
        <f>_xlfn.IFNA(G1268*(1-VLOOKUP(A1268,Rabatte!A:H,8,FALSE)),G1268*1)</f>
        <v>81.749999999999986</v>
      </c>
      <c r="K1268" s="93">
        <v>10</v>
      </c>
      <c r="L1268" s="99">
        <v>4002626826091</v>
      </c>
      <c r="P1268" s="60" t="str">
        <f t="shared" si="19"/>
        <v>C1</v>
      </c>
    </row>
    <row r="1269" spans="1:16" x14ac:dyDescent="0.25">
      <c r="A1269" s="88" t="s">
        <v>6</v>
      </c>
      <c r="B1269" s="89" t="s">
        <v>19</v>
      </c>
      <c r="C1269" s="89" t="s">
        <v>951</v>
      </c>
      <c r="D1269" s="90">
        <v>82610</v>
      </c>
      <c r="E1269" s="88">
        <v>2020995</v>
      </c>
      <c r="F1269" s="89" t="s">
        <v>4778</v>
      </c>
      <c r="G1269" s="91">
        <v>85.75</v>
      </c>
      <c r="H1269" s="64">
        <f>_xlfn.IFNA(G1269*(1-VLOOKUP(A1269,Rabatte!A:G,7,FALSE)),G1269*1)</f>
        <v>85.75</v>
      </c>
      <c r="I1269" s="88">
        <v>12</v>
      </c>
      <c r="J1269" s="64">
        <f>_xlfn.IFNA(G1269*(1-VLOOKUP(A1269,Rabatte!A:H,8,FALSE)),G1269*1)</f>
        <v>85.75</v>
      </c>
      <c r="K1269" s="93">
        <v>11.5</v>
      </c>
      <c r="L1269" s="99">
        <v>4002626826107</v>
      </c>
      <c r="P1269" s="60" t="str">
        <f t="shared" si="19"/>
        <v>C1</v>
      </c>
    </row>
    <row r="1270" spans="1:16" x14ac:dyDescent="0.25">
      <c r="A1270" s="88" t="s">
        <v>6</v>
      </c>
      <c r="B1270" s="89" t="s">
        <v>19</v>
      </c>
      <c r="C1270" s="89" t="s">
        <v>951</v>
      </c>
      <c r="D1270" s="90">
        <v>82611</v>
      </c>
      <c r="E1270" s="88">
        <v>2020996</v>
      </c>
      <c r="F1270" s="89" t="s">
        <v>4779</v>
      </c>
      <c r="G1270" s="91">
        <v>97.749999999999986</v>
      </c>
      <c r="H1270" s="64">
        <f>_xlfn.IFNA(G1270*(1-VLOOKUP(A1270,Rabatte!A:G,7,FALSE)),G1270*1)</f>
        <v>97.749999999999986</v>
      </c>
      <c r="I1270" s="88">
        <v>12</v>
      </c>
      <c r="J1270" s="64">
        <f>_xlfn.IFNA(G1270*(1-VLOOKUP(A1270,Rabatte!A:H,8,FALSE)),G1270*1)</f>
        <v>97.749999999999986</v>
      </c>
      <c r="K1270" s="93">
        <v>14</v>
      </c>
      <c r="L1270" s="99">
        <v>4002626826114</v>
      </c>
      <c r="P1270" s="60" t="str">
        <f t="shared" si="19"/>
        <v>C1</v>
      </c>
    </row>
    <row r="1271" spans="1:16" x14ac:dyDescent="0.25">
      <c r="A1271" s="88" t="s">
        <v>6</v>
      </c>
      <c r="B1271" s="89" t="s">
        <v>19</v>
      </c>
      <c r="C1271" s="89" t="s">
        <v>951</v>
      </c>
      <c r="D1271" s="90">
        <v>82650</v>
      </c>
      <c r="E1271" s="88">
        <v>2020997</v>
      </c>
      <c r="F1271" s="89" t="s">
        <v>4780</v>
      </c>
      <c r="G1271" s="91">
        <v>75.25</v>
      </c>
      <c r="H1271" s="64">
        <f>_xlfn.IFNA(G1271*(1-VLOOKUP(A1271,Rabatte!A:G,7,FALSE)),G1271*1)</f>
        <v>75.25</v>
      </c>
      <c r="I1271" s="88">
        <v>12</v>
      </c>
      <c r="J1271" s="64">
        <f>_xlfn.IFNA(G1271*(1-VLOOKUP(A1271,Rabatte!A:H,8,FALSE)),G1271*1)</f>
        <v>75.25</v>
      </c>
      <c r="K1271" s="93">
        <v>4.5999999999999996</v>
      </c>
      <c r="L1271" s="99">
        <v>4002626826503</v>
      </c>
      <c r="P1271" s="60" t="str">
        <f t="shared" si="19"/>
        <v>C1</v>
      </c>
    </row>
    <row r="1272" spans="1:16" x14ac:dyDescent="0.25">
      <c r="A1272" s="88" t="s">
        <v>6</v>
      </c>
      <c r="B1272" s="89" t="s">
        <v>19</v>
      </c>
      <c r="C1272" s="89" t="s">
        <v>951</v>
      </c>
      <c r="D1272" s="90">
        <v>82651</v>
      </c>
      <c r="E1272" s="88">
        <v>2020998</v>
      </c>
      <c r="F1272" s="89" t="s">
        <v>4781</v>
      </c>
      <c r="G1272" s="91">
        <v>75.25</v>
      </c>
      <c r="H1272" s="64">
        <f>_xlfn.IFNA(G1272*(1-VLOOKUP(A1272,Rabatte!A:G,7,FALSE)),G1272*1)</f>
        <v>75.25</v>
      </c>
      <c r="I1272" s="88">
        <v>12</v>
      </c>
      <c r="J1272" s="64">
        <f>_xlfn.IFNA(G1272*(1-VLOOKUP(A1272,Rabatte!A:H,8,FALSE)),G1272*1)</f>
        <v>75.25</v>
      </c>
      <c r="K1272" s="93">
        <v>5.04</v>
      </c>
      <c r="L1272" s="99">
        <v>4002626826510</v>
      </c>
      <c r="P1272" s="60" t="str">
        <f t="shared" si="19"/>
        <v>C1</v>
      </c>
    </row>
    <row r="1273" spans="1:16" x14ac:dyDescent="0.25">
      <c r="A1273" s="88" t="s">
        <v>6</v>
      </c>
      <c r="B1273" s="89" t="s">
        <v>19</v>
      </c>
      <c r="C1273" s="89" t="s">
        <v>951</v>
      </c>
      <c r="D1273" s="90">
        <v>82652</v>
      </c>
      <c r="E1273" s="88">
        <v>2020999</v>
      </c>
      <c r="F1273" s="89" t="s">
        <v>4782</v>
      </c>
      <c r="G1273" s="91">
        <v>79.75</v>
      </c>
      <c r="H1273" s="64">
        <f>_xlfn.IFNA(G1273*(1-VLOOKUP(A1273,Rabatte!A:G,7,FALSE)),G1273*1)</f>
        <v>79.75</v>
      </c>
      <c r="I1273" s="88">
        <v>12</v>
      </c>
      <c r="J1273" s="64">
        <f>_xlfn.IFNA(G1273*(1-VLOOKUP(A1273,Rabatte!A:H,8,FALSE)),G1273*1)</f>
        <v>79.75</v>
      </c>
      <c r="K1273" s="93">
        <v>5.4</v>
      </c>
      <c r="L1273" s="99">
        <v>4002626826527</v>
      </c>
      <c r="P1273" s="60" t="str">
        <f t="shared" si="19"/>
        <v>C1</v>
      </c>
    </row>
    <row r="1274" spans="1:16" x14ac:dyDescent="0.25">
      <c r="A1274" s="88" t="s">
        <v>6</v>
      </c>
      <c r="B1274" s="89" t="s">
        <v>19</v>
      </c>
      <c r="C1274" s="89" t="s">
        <v>951</v>
      </c>
      <c r="D1274" s="90">
        <v>82653</v>
      </c>
      <c r="E1274" s="88">
        <v>2021000</v>
      </c>
      <c r="F1274" s="89" t="s">
        <v>4783</v>
      </c>
      <c r="G1274" s="91">
        <v>84</v>
      </c>
      <c r="H1274" s="64">
        <f>_xlfn.IFNA(G1274*(1-VLOOKUP(A1274,Rabatte!A:G,7,FALSE)),G1274*1)</f>
        <v>84</v>
      </c>
      <c r="I1274" s="88">
        <v>12</v>
      </c>
      <c r="J1274" s="64">
        <f>_xlfn.IFNA(G1274*(1-VLOOKUP(A1274,Rabatte!A:H,8,FALSE)),G1274*1)</f>
        <v>84</v>
      </c>
      <c r="K1274" s="93">
        <v>6</v>
      </c>
      <c r="L1274" s="99">
        <v>4002626826534</v>
      </c>
      <c r="P1274" s="60" t="str">
        <f t="shared" si="19"/>
        <v>C1</v>
      </c>
    </row>
    <row r="1275" spans="1:16" x14ac:dyDescent="0.25">
      <c r="A1275" s="88" t="s">
        <v>6</v>
      </c>
      <c r="B1275" s="89" t="s">
        <v>19</v>
      </c>
      <c r="C1275" s="89" t="s">
        <v>951</v>
      </c>
      <c r="D1275" s="90">
        <v>82654</v>
      </c>
      <c r="E1275" s="88">
        <v>2021001</v>
      </c>
      <c r="F1275" s="89" t="s">
        <v>4784</v>
      </c>
      <c r="G1275" s="91">
        <v>91.499999999999986</v>
      </c>
      <c r="H1275" s="64">
        <f>_xlfn.IFNA(G1275*(1-VLOOKUP(A1275,Rabatte!A:G,7,FALSE)),G1275*1)</f>
        <v>91.499999999999986</v>
      </c>
      <c r="I1275" s="88">
        <v>12</v>
      </c>
      <c r="J1275" s="64">
        <f>_xlfn.IFNA(G1275*(1-VLOOKUP(A1275,Rabatte!A:H,8,FALSE)),G1275*1)</f>
        <v>91.499999999999986</v>
      </c>
      <c r="K1275" s="93">
        <v>7.1</v>
      </c>
      <c r="L1275" s="99">
        <v>4002626826541</v>
      </c>
      <c r="P1275" s="60" t="str">
        <f t="shared" si="19"/>
        <v>C1</v>
      </c>
    </row>
    <row r="1276" spans="1:16" x14ac:dyDescent="0.25">
      <c r="A1276" s="88" t="s">
        <v>6</v>
      </c>
      <c r="B1276" s="89" t="s">
        <v>19</v>
      </c>
      <c r="C1276" s="89" t="s">
        <v>951</v>
      </c>
      <c r="D1276" s="90">
        <v>82655</v>
      </c>
      <c r="E1276" s="88">
        <v>2021002</v>
      </c>
      <c r="F1276" s="89" t="s">
        <v>4785</v>
      </c>
      <c r="G1276" s="91">
        <v>96.249999999999986</v>
      </c>
      <c r="H1276" s="64">
        <f>_xlfn.IFNA(G1276*(1-VLOOKUP(A1276,Rabatte!A:G,7,FALSE)),G1276*1)</f>
        <v>96.249999999999986</v>
      </c>
      <c r="I1276" s="88">
        <v>12</v>
      </c>
      <c r="J1276" s="64">
        <f>_xlfn.IFNA(G1276*(1-VLOOKUP(A1276,Rabatte!A:H,8,FALSE)),G1276*1)</f>
        <v>96.249999999999986</v>
      </c>
      <c r="K1276" s="93">
        <v>8.5</v>
      </c>
      <c r="L1276" s="99">
        <v>4002626826558</v>
      </c>
      <c r="P1276" s="60" t="str">
        <f t="shared" ref="P1276:P1339" si="20">A1276</f>
        <v>C1</v>
      </c>
    </row>
    <row r="1277" spans="1:16" x14ac:dyDescent="0.25">
      <c r="A1277" s="88" t="s">
        <v>6</v>
      </c>
      <c r="B1277" s="89" t="s">
        <v>19</v>
      </c>
      <c r="C1277" s="89" t="s">
        <v>951</v>
      </c>
      <c r="D1277" s="90">
        <v>82656</v>
      </c>
      <c r="E1277" s="88">
        <v>2021003</v>
      </c>
      <c r="F1277" s="89" t="s">
        <v>4786</v>
      </c>
      <c r="G1277" s="91">
        <v>102.74999999999999</v>
      </c>
      <c r="H1277" s="64">
        <f>_xlfn.IFNA(G1277*(1-VLOOKUP(A1277,Rabatte!A:G,7,FALSE)),G1277*1)</f>
        <v>102.74999999999999</v>
      </c>
      <c r="I1277" s="88">
        <v>12</v>
      </c>
      <c r="J1277" s="64">
        <f>_xlfn.IFNA(G1277*(1-VLOOKUP(A1277,Rabatte!A:H,8,FALSE)),G1277*1)</f>
        <v>102.74999999999999</v>
      </c>
      <c r="K1277" s="93">
        <v>11</v>
      </c>
      <c r="L1277" s="99">
        <v>4002626826565</v>
      </c>
      <c r="P1277" s="60" t="str">
        <f t="shared" si="20"/>
        <v>C1</v>
      </c>
    </row>
    <row r="1278" spans="1:16" x14ac:dyDescent="0.25">
      <c r="A1278" s="88" t="s">
        <v>6</v>
      </c>
      <c r="B1278" s="89" t="s">
        <v>19</v>
      </c>
      <c r="C1278" s="89" t="s">
        <v>951</v>
      </c>
      <c r="D1278" s="90">
        <v>82657</v>
      </c>
      <c r="E1278" s="88">
        <v>2021004</v>
      </c>
      <c r="F1278" s="89" t="s">
        <v>4787</v>
      </c>
      <c r="G1278" s="91">
        <v>109.74999999999999</v>
      </c>
      <c r="H1278" s="64">
        <f>_xlfn.IFNA(G1278*(1-VLOOKUP(A1278,Rabatte!A:G,7,FALSE)),G1278*1)</f>
        <v>109.74999999999999</v>
      </c>
      <c r="I1278" s="88">
        <v>12</v>
      </c>
      <c r="J1278" s="64">
        <f>_xlfn.IFNA(G1278*(1-VLOOKUP(A1278,Rabatte!A:H,8,FALSE)),G1278*1)</f>
        <v>109.74999999999999</v>
      </c>
      <c r="K1278" s="93">
        <v>10.3</v>
      </c>
      <c r="L1278" s="99">
        <v>4002626826572</v>
      </c>
      <c r="P1278" s="60" t="str">
        <f t="shared" si="20"/>
        <v>C1</v>
      </c>
    </row>
    <row r="1279" spans="1:16" x14ac:dyDescent="0.25">
      <c r="A1279" s="88" t="s">
        <v>6</v>
      </c>
      <c r="B1279" s="89" t="s">
        <v>19</v>
      </c>
      <c r="C1279" s="89" t="s">
        <v>951</v>
      </c>
      <c r="D1279" s="90">
        <v>82658</v>
      </c>
      <c r="E1279" s="88">
        <v>2021005</v>
      </c>
      <c r="F1279" s="89" t="s">
        <v>4788</v>
      </c>
      <c r="G1279" s="91">
        <v>113.99999999999999</v>
      </c>
      <c r="H1279" s="64">
        <f>_xlfn.IFNA(G1279*(1-VLOOKUP(A1279,Rabatte!A:G,7,FALSE)),G1279*1)</f>
        <v>113.99999999999999</v>
      </c>
      <c r="I1279" s="88">
        <v>12</v>
      </c>
      <c r="J1279" s="64">
        <f>_xlfn.IFNA(G1279*(1-VLOOKUP(A1279,Rabatte!A:H,8,FALSE)),G1279*1)</f>
        <v>113.99999999999999</v>
      </c>
      <c r="K1279" s="93">
        <v>12.2</v>
      </c>
      <c r="L1279" s="99">
        <v>4002626826589</v>
      </c>
      <c r="P1279" s="60" t="str">
        <f t="shared" si="20"/>
        <v>C1</v>
      </c>
    </row>
    <row r="1280" spans="1:16" x14ac:dyDescent="0.25">
      <c r="A1280" s="88" t="s">
        <v>6</v>
      </c>
      <c r="B1280" s="89" t="s">
        <v>19</v>
      </c>
      <c r="C1280" s="89" t="s">
        <v>951</v>
      </c>
      <c r="D1280" s="90">
        <v>82659</v>
      </c>
      <c r="E1280" s="88">
        <v>2021006</v>
      </c>
      <c r="F1280" s="89" t="s">
        <v>4789</v>
      </c>
      <c r="G1280" s="91">
        <v>130.25</v>
      </c>
      <c r="H1280" s="64">
        <f>_xlfn.IFNA(G1280*(1-VLOOKUP(A1280,Rabatte!A:G,7,FALSE)),G1280*1)</f>
        <v>130.25</v>
      </c>
      <c r="I1280" s="88">
        <v>12</v>
      </c>
      <c r="J1280" s="64">
        <f>_xlfn.IFNA(G1280*(1-VLOOKUP(A1280,Rabatte!A:H,8,FALSE)),G1280*1)</f>
        <v>130.25</v>
      </c>
      <c r="K1280" s="93">
        <v>14.1</v>
      </c>
      <c r="L1280" s="99">
        <v>4002626826596</v>
      </c>
      <c r="P1280" s="60" t="str">
        <f t="shared" si="20"/>
        <v>C1</v>
      </c>
    </row>
    <row r="1281" spans="1:16" x14ac:dyDescent="0.25">
      <c r="A1281" s="88" t="s">
        <v>6</v>
      </c>
      <c r="B1281" s="89" t="s">
        <v>19</v>
      </c>
      <c r="C1281" s="89" t="s">
        <v>951</v>
      </c>
      <c r="D1281" s="90">
        <v>82660</v>
      </c>
      <c r="E1281" s="88">
        <v>2021007</v>
      </c>
      <c r="F1281" s="89" t="s">
        <v>4790</v>
      </c>
      <c r="G1281" s="91">
        <v>136.5</v>
      </c>
      <c r="H1281" s="64">
        <f>_xlfn.IFNA(G1281*(1-VLOOKUP(A1281,Rabatte!A:G,7,FALSE)),G1281*1)</f>
        <v>136.5</v>
      </c>
      <c r="I1281" s="88">
        <v>12</v>
      </c>
      <c r="J1281" s="64">
        <f>_xlfn.IFNA(G1281*(1-VLOOKUP(A1281,Rabatte!A:H,8,FALSE)),G1281*1)</f>
        <v>136.5</v>
      </c>
      <c r="K1281" s="93">
        <v>16.3</v>
      </c>
      <c r="L1281" s="99">
        <v>4002626826602</v>
      </c>
      <c r="P1281" s="60" t="str">
        <f t="shared" si="20"/>
        <v>C1</v>
      </c>
    </row>
    <row r="1282" spans="1:16" x14ac:dyDescent="0.25">
      <c r="A1282" s="88" t="s">
        <v>6</v>
      </c>
      <c r="B1282" s="89" t="s">
        <v>19</v>
      </c>
      <c r="C1282" s="89" t="s">
        <v>951</v>
      </c>
      <c r="D1282" s="90">
        <v>82661</v>
      </c>
      <c r="E1282" s="88">
        <v>2021008</v>
      </c>
      <c r="F1282" s="89" t="s">
        <v>4791</v>
      </c>
      <c r="G1282" s="91">
        <v>156</v>
      </c>
      <c r="H1282" s="64">
        <f>_xlfn.IFNA(G1282*(1-VLOOKUP(A1282,Rabatte!A:G,7,FALSE)),G1282*1)</f>
        <v>156</v>
      </c>
      <c r="I1282" s="88">
        <v>12</v>
      </c>
      <c r="J1282" s="64">
        <f>_xlfn.IFNA(G1282*(1-VLOOKUP(A1282,Rabatte!A:H,8,FALSE)),G1282*1)</f>
        <v>156</v>
      </c>
      <c r="K1282" s="93">
        <v>19.899999999999999</v>
      </c>
      <c r="L1282" s="99">
        <v>4002626826619</v>
      </c>
      <c r="P1282" s="60" t="str">
        <f t="shared" si="20"/>
        <v>C1</v>
      </c>
    </row>
    <row r="1283" spans="1:16" x14ac:dyDescent="0.25">
      <c r="A1283" s="88" t="s">
        <v>6</v>
      </c>
      <c r="B1283" s="89" t="s">
        <v>19</v>
      </c>
      <c r="C1283" s="89" t="s">
        <v>951</v>
      </c>
      <c r="D1283" s="90">
        <v>82802</v>
      </c>
      <c r="E1283" s="88">
        <v>2021031</v>
      </c>
      <c r="F1283" s="89" t="s">
        <v>2594</v>
      </c>
      <c r="G1283" s="91">
        <v>57.749999999999993</v>
      </c>
      <c r="H1283" s="64">
        <f>_xlfn.IFNA(G1283*(1-VLOOKUP(A1283,Rabatte!A:G,7,FALSE)),G1283*1)</f>
        <v>57.749999999999993</v>
      </c>
      <c r="I1283" s="88">
        <v>5</v>
      </c>
      <c r="J1283" s="64">
        <f>_xlfn.IFNA(G1283*(1-VLOOKUP(A1283,Rabatte!A:H,8,FALSE)),G1283*1)</f>
        <v>57.749999999999993</v>
      </c>
      <c r="K1283" s="93">
        <v>2</v>
      </c>
      <c r="L1283" s="99">
        <v>4002626828026</v>
      </c>
      <c r="P1283" s="60" t="str">
        <f t="shared" si="20"/>
        <v>C1</v>
      </c>
    </row>
    <row r="1284" spans="1:16" x14ac:dyDescent="0.25">
      <c r="A1284" s="88" t="s">
        <v>6</v>
      </c>
      <c r="B1284" s="89" t="s">
        <v>19</v>
      </c>
      <c r="C1284" s="89" t="s">
        <v>951</v>
      </c>
      <c r="D1284" s="90">
        <v>82803</v>
      </c>
      <c r="E1284" s="88">
        <v>2021032</v>
      </c>
      <c r="F1284" s="89" t="s">
        <v>2595</v>
      </c>
      <c r="G1284" s="91">
        <v>58.249999999999993</v>
      </c>
      <c r="H1284" s="64">
        <f>_xlfn.IFNA(G1284*(1-VLOOKUP(A1284,Rabatte!A:G,7,FALSE)),G1284*1)</f>
        <v>58.249999999999993</v>
      </c>
      <c r="I1284" s="88">
        <v>5</v>
      </c>
      <c r="J1284" s="64">
        <f>_xlfn.IFNA(G1284*(1-VLOOKUP(A1284,Rabatte!A:H,8,FALSE)),G1284*1)</f>
        <v>58.249999999999993</v>
      </c>
      <c r="K1284" s="93">
        <v>1.71</v>
      </c>
      <c r="L1284" s="99">
        <v>4002626828033</v>
      </c>
      <c r="P1284" s="60" t="str">
        <f t="shared" si="20"/>
        <v>C1</v>
      </c>
    </row>
    <row r="1285" spans="1:16" x14ac:dyDescent="0.25">
      <c r="A1285" s="88" t="s">
        <v>6</v>
      </c>
      <c r="B1285" s="89" t="s">
        <v>19</v>
      </c>
      <c r="C1285" s="89" t="s">
        <v>951</v>
      </c>
      <c r="D1285" s="90">
        <v>82804</v>
      </c>
      <c r="E1285" s="88">
        <v>2021033</v>
      </c>
      <c r="F1285" s="89" t="s">
        <v>9222</v>
      </c>
      <c r="G1285" s="91">
        <v>62.999999999999986</v>
      </c>
      <c r="H1285" s="64">
        <f>_xlfn.IFNA(G1285*(1-VLOOKUP(A1285,Rabatte!A:G,7,FALSE)),G1285*1)</f>
        <v>62.999999999999986</v>
      </c>
      <c r="I1285" s="88">
        <v>5</v>
      </c>
      <c r="J1285" s="64">
        <f>_xlfn.IFNA(G1285*(1-VLOOKUP(A1285,Rabatte!A:H,8,FALSE)),G1285*1)</f>
        <v>62.999999999999986</v>
      </c>
      <c r="K1285" s="93">
        <v>2.6</v>
      </c>
      <c r="L1285" s="99">
        <v>4002626828040</v>
      </c>
      <c r="P1285" s="60" t="str">
        <f t="shared" si="20"/>
        <v>C1</v>
      </c>
    </row>
    <row r="1286" spans="1:16" x14ac:dyDescent="0.25">
      <c r="A1286" s="88" t="s">
        <v>6</v>
      </c>
      <c r="B1286" s="89" t="s">
        <v>19</v>
      </c>
      <c r="C1286" s="89" t="s">
        <v>951</v>
      </c>
      <c r="D1286" s="90">
        <v>82806</v>
      </c>
      <c r="E1286" s="88">
        <v>2021034</v>
      </c>
      <c r="F1286" s="89" t="s">
        <v>2596</v>
      </c>
      <c r="G1286" s="91">
        <v>77.499999999999986</v>
      </c>
      <c r="H1286" s="64">
        <f>_xlfn.IFNA(G1286*(1-VLOOKUP(A1286,Rabatte!A:G,7,FALSE)),G1286*1)</f>
        <v>77.499999999999986</v>
      </c>
      <c r="I1286" s="88">
        <v>5</v>
      </c>
      <c r="J1286" s="64">
        <f>_xlfn.IFNA(G1286*(1-VLOOKUP(A1286,Rabatte!A:H,8,FALSE)),G1286*1)</f>
        <v>77.499999999999986</v>
      </c>
      <c r="K1286" s="93">
        <v>2.95</v>
      </c>
      <c r="L1286" s="99">
        <v>4002626828064</v>
      </c>
      <c r="P1286" s="60" t="str">
        <f t="shared" si="20"/>
        <v>C1</v>
      </c>
    </row>
    <row r="1287" spans="1:16" x14ac:dyDescent="0.25">
      <c r="A1287" s="88" t="s">
        <v>6</v>
      </c>
      <c r="B1287" s="89" t="s">
        <v>19</v>
      </c>
      <c r="C1287" s="89" t="s">
        <v>951</v>
      </c>
      <c r="D1287" s="90">
        <v>82850</v>
      </c>
      <c r="E1287" s="88">
        <v>2021036</v>
      </c>
      <c r="F1287" s="89" t="s">
        <v>2597</v>
      </c>
      <c r="G1287" s="91">
        <v>217</v>
      </c>
      <c r="H1287" s="64">
        <f>_xlfn.IFNA(G1287*(1-VLOOKUP(A1287,Rabatte!A:G,7,FALSE)),G1287*1)</f>
        <v>217</v>
      </c>
      <c r="I1287" s="88">
        <v>12</v>
      </c>
      <c r="J1287" s="64">
        <f>_xlfn.IFNA(G1287*(1-VLOOKUP(A1287,Rabatte!A:H,8,FALSE)),G1287*1)</f>
        <v>217</v>
      </c>
      <c r="K1287" s="93">
        <v>10.6</v>
      </c>
      <c r="L1287" s="99">
        <v>4002626828507</v>
      </c>
      <c r="P1287" s="60" t="str">
        <f t="shared" si="20"/>
        <v>C1</v>
      </c>
    </row>
    <row r="1288" spans="1:16" x14ac:dyDescent="0.25">
      <c r="A1288" s="88" t="s">
        <v>6</v>
      </c>
      <c r="B1288" s="89" t="s">
        <v>19</v>
      </c>
      <c r="C1288" s="89" t="s">
        <v>951</v>
      </c>
      <c r="D1288" s="90">
        <v>82851</v>
      </c>
      <c r="E1288" s="88">
        <v>2021037</v>
      </c>
      <c r="F1288" s="89" t="s">
        <v>2598</v>
      </c>
      <c r="G1288" s="91">
        <v>225.5</v>
      </c>
      <c r="H1288" s="64">
        <f>_xlfn.IFNA(G1288*(1-VLOOKUP(A1288,Rabatte!A:G,7,FALSE)),G1288*1)</f>
        <v>225.5</v>
      </c>
      <c r="I1288" s="88">
        <v>12</v>
      </c>
      <c r="J1288" s="64">
        <f>_xlfn.IFNA(G1288*(1-VLOOKUP(A1288,Rabatte!A:H,8,FALSE)),G1288*1)</f>
        <v>225.5</v>
      </c>
      <c r="K1288" s="93">
        <v>12.4</v>
      </c>
      <c r="L1288" s="99">
        <v>4002626828514</v>
      </c>
      <c r="P1288" s="60" t="str">
        <f t="shared" si="20"/>
        <v>C1</v>
      </c>
    </row>
    <row r="1289" spans="1:16" x14ac:dyDescent="0.25">
      <c r="A1289" s="88" t="s">
        <v>6</v>
      </c>
      <c r="B1289" s="89" t="s">
        <v>19</v>
      </c>
      <c r="C1289" s="89" t="s">
        <v>951</v>
      </c>
      <c r="D1289" s="90">
        <v>82853</v>
      </c>
      <c r="E1289" s="88">
        <v>2021038</v>
      </c>
      <c r="F1289" s="89" t="s">
        <v>2599</v>
      </c>
      <c r="G1289" s="91">
        <v>241.75</v>
      </c>
      <c r="H1289" s="64">
        <f>_xlfn.IFNA(G1289*(1-VLOOKUP(A1289,Rabatte!A:G,7,FALSE)),G1289*1)</f>
        <v>241.75</v>
      </c>
      <c r="I1289" s="88">
        <v>12</v>
      </c>
      <c r="J1289" s="64">
        <f>_xlfn.IFNA(G1289*(1-VLOOKUP(A1289,Rabatte!A:H,8,FALSE)),G1289*1)</f>
        <v>241.75</v>
      </c>
      <c r="K1289" s="93">
        <v>13</v>
      </c>
      <c r="L1289" s="99">
        <v>4002626828538</v>
      </c>
      <c r="P1289" s="60" t="str">
        <f t="shared" si="20"/>
        <v>C1</v>
      </c>
    </row>
    <row r="1290" spans="1:16" x14ac:dyDescent="0.25">
      <c r="A1290" s="88" t="s">
        <v>6</v>
      </c>
      <c r="B1290" s="89" t="s">
        <v>19</v>
      </c>
      <c r="C1290" s="89" t="s">
        <v>951</v>
      </c>
      <c r="D1290" s="90">
        <v>82854</v>
      </c>
      <c r="E1290" s="88">
        <v>2021039</v>
      </c>
      <c r="F1290" s="89" t="s">
        <v>2600</v>
      </c>
      <c r="G1290" s="91">
        <v>244.99999999999997</v>
      </c>
      <c r="H1290" s="64">
        <f>_xlfn.IFNA(G1290*(1-VLOOKUP(A1290,Rabatte!A:G,7,FALSE)),G1290*1)</f>
        <v>244.99999999999997</v>
      </c>
      <c r="I1290" s="88">
        <v>12</v>
      </c>
      <c r="J1290" s="64">
        <f>_xlfn.IFNA(G1290*(1-VLOOKUP(A1290,Rabatte!A:H,8,FALSE)),G1290*1)</f>
        <v>244.99999999999997</v>
      </c>
      <c r="K1290" s="93">
        <v>15.5</v>
      </c>
      <c r="L1290" s="99">
        <v>4002626828545</v>
      </c>
      <c r="P1290" s="60" t="str">
        <f t="shared" si="20"/>
        <v>C1</v>
      </c>
    </row>
    <row r="1291" spans="1:16" x14ac:dyDescent="0.25">
      <c r="A1291" s="88" t="s">
        <v>6</v>
      </c>
      <c r="B1291" s="89" t="s">
        <v>19</v>
      </c>
      <c r="C1291" s="89" t="s">
        <v>951</v>
      </c>
      <c r="D1291" s="90">
        <v>82855</v>
      </c>
      <c r="E1291" s="88">
        <v>2021040</v>
      </c>
      <c r="F1291" s="89" t="s">
        <v>4792</v>
      </c>
      <c r="G1291" s="91">
        <v>272.75</v>
      </c>
      <c r="H1291" s="64">
        <f>_xlfn.IFNA(G1291*(1-VLOOKUP(A1291,Rabatte!A:G,7,FALSE)),G1291*1)</f>
        <v>272.75</v>
      </c>
      <c r="I1291" s="88">
        <v>12</v>
      </c>
      <c r="J1291" s="64">
        <f>_xlfn.IFNA(G1291*(1-VLOOKUP(A1291,Rabatte!A:H,8,FALSE)),G1291*1)</f>
        <v>272.75</v>
      </c>
      <c r="K1291" s="93">
        <v>18.5</v>
      </c>
      <c r="L1291" s="99">
        <v>4002626828552</v>
      </c>
      <c r="P1291" s="60" t="str">
        <f t="shared" si="20"/>
        <v>C1</v>
      </c>
    </row>
    <row r="1292" spans="1:16" x14ac:dyDescent="0.25">
      <c r="A1292" s="88" t="s">
        <v>6</v>
      </c>
      <c r="B1292" s="89" t="s">
        <v>19</v>
      </c>
      <c r="C1292" s="89" t="s">
        <v>951</v>
      </c>
      <c r="D1292" s="90">
        <v>82856</v>
      </c>
      <c r="E1292" s="88">
        <v>2021041</v>
      </c>
      <c r="F1292" s="89" t="s">
        <v>4793</v>
      </c>
      <c r="G1292" s="91">
        <v>293.25</v>
      </c>
      <c r="H1292" s="64">
        <f>_xlfn.IFNA(G1292*(1-VLOOKUP(A1292,Rabatte!A:G,7,FALSE)),G1292*1)</f>
        <v>293.25</v>
      </c>
      <c r="I1292" s="88">
        <v>12</v>
      </c>
      <c r="J1292" s="64">
        <f>_xlfn.IFNA(G1292*(1-VLOOKUP(A1292,Rabatte!A:H,8,FALSE)),G1292*1)</f>
        <v>293.25</v>
      </c>
      <c r="K1292" s="93">
        <v>23.9</v>
      </c>
      <c r="L1292" s="99">
        <v>4002626828569</v>
      </c>
      <c r="P1292" s="60" t="str">
        <f t="shared" si="20"/>
        <v>C1</v>
      </c>
    </row>
    <row r="1293" spans="1:16" x14ac:dyDescent="0.25">
      <c r="A1293" s="88" t="s">
        <v>6</v>
      </c>
      <c r="B1293" s="89" t="s">
        <v>19</v>
      </c>
      <c r="C1293" s="89" t="s">
        <v>951</v>
      </c>
      <c r="D1293" s="90">
        <v>82860</v>
      </c>
      <c r="E1293" s="88">
        <v>2021042</v>
      </c>
      <c r="F1293" s="89" t="s">
        <v>2601</v>
      </c>
      <c r="G1293" s="91">
        <v>217</v>
      </c>
      <c r="H1293" s="64">
        <f>_xlfn.IFNA(G1293*(1-VLOOKUP(A1293,Rabatte!A:G,7,FALSE)),G1293*1)</f>
        <v>217</v>
      </c>
      <c r="I1293" s="88">
        <v>12</v>
      </c>
      <c r="J1293" s="64">
        <f>_xlfn.IFNA(G1293*(1-VLOOKUP(A1293,Rabatte!A:H,8,FALSE)),G1293*1)</f>
        <v>217</v>
      </c>
      <c r="K1293" s="93">
        <v>10.6</v>
      </c>
      <c r="L1293" s="99">
        <v>4002626828606</v>
      </c>
      <c r="P1293" s="60" t="str">
        <f t="shared" si="20"/>
        <v>C1</v>
      </c>
    </row>
    <row r="1294" spans="1:16" x14ac:dyDescent="0.25">
      <c r="A1294" s="88" t="s">
        <v>6</v>
      </c>
      <c r="B1294" s="89" t="s">
        <v>19</v>
      </c>
      <c r="C1294" s="89" t="s">
        <v>951</v>
      </c>
      <c r="D1294" s="90">
        <v>82861</v>
      </c>
      <c r="E1294" s="88">
        <v>2021043</v>
      </c>
      <c r="F1294" s="89" t="s">
        <v>2602</v>
      </c>
      <c r="G1294" s="91">
        <v>225.5</v>
      </c>
      <c r="H1294" s="64">
        <f>_xlfn.IFNA(G1294*(1-VLOOKUP(A1294,Rabatte!A:G,7,FALSE)),G1294*1)</f>
        <v>225.5</v>
      </c>
      <c r="I1294" s="88">
        <v>12</v>
      </c>
      <c r="J1294" s="64">
        <f>_xlfn.IFNA(G1294*(1-VLOOKUP(A1294,Rabatte!A:H,8,FALSE)),G1294*1)</f>
        <v>225.5</v>
      </c>
      <c r="K1294" s="93">
        <v>12.4</v>
      </c>
      <c r="L1294" s="99">
        <v>4002626828613</v>
      </c>
      <c r="P1294" s="60" t="str">
        <f t="shared" si="20"/>
        <v>C1</v>
      </c>
    </row>
    <row r="1295" spans="1:16" x14ac:dyDescent="0.25">
      <c r="A1295" s="88" t="s">
        <v>6</v>
      </c>
      <c r="B1295" s="89" t="s">
        <v>19</v>
      </c>
      <c r="C1295" s="89" t="s">
        <v>951</v>
      </c>
      <c r="D1295" s="90">
        <v>82863</v>
      </c>
      <c r="E1295" s="88">
        <v>2021044</v>
      </c>
      <c r="F1295" s="89" t="s">
        <v>2603</v>
      </c>
      <c r="G1295" s="91">
        <v>241.75</v>
      </c>
      <c r="H1295" s="64">
        <f>_xlfn.IFNA(G1295*(1-VLOOKUP(A1295,Rabatte!A:G,7,FALSE)),G1295*1)</f>
        <v>241.75</v>
      </c>
      <c r="I1295" s="88">
        <v>12</v>
      </c>
      <c r="J1295" s="64">
        <f>_xlfn.IFNA(G1295*(1-VLOOKUP(A1295,Rabatte!A:H,8,FALSE)),G1295*1)</f>
        <v>241.75</v>
      </c>
      <c r="K1295" s="93">
        <v>13.2</v>
      </c>
      <c r="L1295" s="99">
        <v>4002626828637</v>
      </c>
      <c r="P1295" s="60" t="str">
        <f t="shared" si="20"/>
        <v>C1</v>
      </c>
    </row>
    <row r="1296" spans="1:16" x14ac:dyDescent="0.25">
      <c r="A1296" s="88" t="s">
        <v>6</v>
      </c>
      <c r="B1296" s="89" t="s">
        <v>19</v>
      </c>
      <c r="C1296" s="89" t="s">
        <v>951</v>
      </c>
      <c r="D1296" s="90">
        <v>82864</v>
      </c>
      <c r="E1296" s="88">
        <v>2021045</v>
      </c>
      <c r="F1296" s="89" t="s">
        <v>2604</v>
      </c>
      <c r="G1296" s="91">
        <v>244.99999999999997</v>
      </c>
      <c r="H1296" s="64">
        <f>_xlfn.IFNA(G1296*(1-VLOOKUP(A1296,Rabatte!A:G,7,FALSE)),G1296*1)</f>
        <v>244.99999999999997</v>
      </c>
      <c r="I1296" s="88">
        <v>12</v>
      </c>
      <c r="J1296" s="64">
        <f>_xlfn.IFNA(G1296*(1-VLOOKUP(A1296,Rabatte!A:H,8,FALSE)),G1296*1)</f>
        <v>244.99999999999997</v>
      </c>
      <c r="K1296" s="93">
        <v>15.5</v>
      </c>
      <c r="L1296" s="99">
        <v>4002626828644</v>
      </c>
      <c r="P1296" s="60" t="str">
        <f t="shared" si="20"/>
        <v>C1</v>
      </c>
    </row>
    <row r="1297" spans="1:16" x14ac:dyDescent="0.25">
      <c r="A1297" s="88" t="s">
        <v>6</v>
      </c>
      <c r="B1297" s="89" t="s">
        <v>19</v>
      </c>
      <c r="C1297" s="89" t="s">
        <v>951</v>
      </c>
      <c r="D1297" s="90">
        <v>82865</v>
      </c>
      <c r="E1297" s="88">
        <v>2021046</v>
      </c>
      <c r="F1297" s="89" t="s">
        <v>4794</v>
      </c>
      <c r="G1297" s="91">
        <v>272.75</v>
      </c>
      <c r="H1297" s="64">
        <f>_xlfn.IFNA(G1297*(1-VLOOKUP(A1297,Rabatte!A:G,7,FALSE)),G1297*1)</f>
        <v>272.75</v>
      </c>
      <c r="I1297" s="88">
        <v>12</v>
      </c>
      <c r="J1297" s="64">
        <f>_xlfn.IFNA(G1297*(1-VLOOKUP(A1297,Rabatte!A:H,8,FALSE)),G1297*1)</f>
        <v>272.75</v>
      </c>
      <c r="K1297" s="93">
        <v>19.5</v>
      </c>
      <c r="L1297" s="99">
        <v>4002626828651</v>
      </c>
      <c r="P1297" s="60" t="str">
        <f t="shared" si="20"/>
        <v>C1</v>
      </c>
    </row>
    <row r="1298" spans="1:16" x14ac:dyDescent="0.25">
      <c r="A1298" s="88" t="s">
        <v>6</v>
      </c>
      <c r="B1298" s="89" t="s">
        <v>19</v>
      </c>
      <c r="C1298" s="89" t="s">
        <v>951</v>
      </c>
      <c r="D1298" s="90">
        <v>82866</v>
      </c>
      <c r="E1298" s="88">
        <v>2021047</v>
      </c>
      <c r="F1298" s="89" t="s">
        <v>4795</v>
      </c>
      <c r="G1298" s="91">
        <v>293.25</v>
      </c>
      <c r="H1298" s="64">
        <f>_xlfn.IFNA(G1298*(1-VLOOKUP(A1298,Rabatte!A:G,7,FALSE)),G1298*1)</f>
        <v>293.25</v>
      </c>
      <c r="I1298" s="88">
        <v>12</v>
      </c>
      <c r="J1298" s="64">
        <f>_xlfn.IFNA(G1298*(1-VLOOKUP(A1298,Rabatte!A:H,8,FALSE)),G1298*1)</f>
        <v>293.25</v>
      </c>
      <c r="K1298" s="93">
        <v>23.5</v>
      </c>
      <c r="L1298" s="99">
        <v>4002626828668</v>
      </c>
      <c r="P1298" s="60" t="str">
        <f t="shared" si="20"/>
        <v>C1</v>
      </c>
    </row>
    <row r="1299" spans="1:16" x14ac:dyDescent="0.25">
      <c r="A1299" s="88" t="s">
        <v>2647</v>
      </c>
      <c r="B1299" s="89" t="s">
        <v>8735</v>
      </c>
      <c r="C1299" s="89" t="s">
        <v>959</v>
      </c>
      <c r="D1299" s="90">
        <v>89707</v>
      </c>
      <c r="E1299" s="88">
        <v>2031116</v>
      </c>
      <c r="F1299" s="89" t="s">
        <v>4796</v>
      </c>
      <c r="G1299" s="91">
        <v>171.25</v>
      </c>
      <c r="H1299" s="64">
        <f>_xlfn.IFNA(G1299*(1-VLOOKUP(A1299,Rabatte!A:G,7,FALSE)),G1299*1)</f>
        <v>171.25</v>
      </c>
      <c r="I1299" s="88">
        <v>10</v>
      </c>
      <c r="J1299" s="64">
        <f>_xlfn.IFNA(G1299*(1-VLOOKUP(A1299,Rabatte!A:H,8,FALSE)),G1299*1)</f>
        <v>171.25</v>
      </c>
      <c r="K1299" s="93">
        <v>24</v>
      </c>
      <c r="L1299" s="99">
        <v>4002626280220</v>
      </c>
      <c r="P1299" s="60" t="str">
        <f t="shared" si="20"/>
        <v>ZZ</v>
      </c>
    </row>
    <row r="1300" spans="1:16" x14ac:dyDescent="0.25">
      <c r="A1300" s="88" t="s">
        <v>2647</v>
      </c>
      <c r="B1300" s="89" t="s">
        <v>8735</v>
      </c>
      <c r="C1300" s="89" t="s">
        <v>959</v>
      </c>
      <c r="D1300" s="90">
        <v>89708</v>
      </c>
      <c r="E1300" s="88">
        <v>2031117</v>
      </c>
      <c r="F1300" s="89" t="s">
        <v>4797</v>
      </c>
      <c r="G1300" s="91">
        <v>210.5</v>
      </c>
      <c r="H1300" s="64">
        <f>_xlfn.IFNA(G1300*(1-VLOOKUP(A1300,Rabatte!A:G,7,FALSE)),G1300*1)</f>
        <v>210.5</v>
      </c>
      <c r="I1300" s="88">
        <v>10</v>
      </c>
      <c r="J1300" s="64">
        <f>_xlfn.IFNA(G1300*(1-VLOOKUP(A1300,Rabatte!A:H,8,FALSE)),G1300*1)</f>
        <v>210.5</v>
      </c>
      <c r="K1300" s="93">
        <v>39</v>
      </c>
      <c r="L1300" s="99">
        <v>4002626321985</v>
      </c>
      <c r="P1300" s="60" t="str">
        <f t="shared" si="20"/>
        <v>ZZ</v>
      </c>
    </row>
    <row r="1301" spans="1:16" x14ac:dyDescent="0.25">
      <c r="A1301" s="88" t="s">
        <v>2647</v>
      </c>
      <c r="B1301" s="89" t="s">
        <v>8735</v>
      </c>
      <c r="C1301" s="89" t="s">
        <v>959</v>
      </c>
      <c r="D1301" s="90">
        <v>89709</v>
      </c>
      <c r="E1301" s="88">
        <v>2031118</v>
      </c>
      <c r="F1301" s="89" t="s">
        <v>4798</v>
      </c>
      <c r="G1301" s="91">
        <v>221.25</v>
      </c>
      <c r="H1301" s="64">
        <f>_xlfn.IFNA(G1301*(1-VLOOKUP(A1301,Rabatte!A:G,7,FALSE)),G1301*1)</f>
        <v>221.25</v>
      </c>
      <c r="I1301" s="88">
        <v>10</v>
      </c>
      <c r="J1301" s="64">
        <f>_xlfn.IFNA(G1301*(1-VLOOKUP(A1301,Rabatte!A:H,8,FALSE)),G1301*1)</f>
        <v>221.25</v>
      </c>
      <c r="K1301" s="93">
        <v>51</v>
      </c>
      <c r="L1301" s="99">
        <v>4002626322029</v>
      </c>
      <c r="P1301" s="60" t="str">
        <f t="shared" si="20"/>
        <v>ZZ</v>
      </c>
    </row>
    <row r="1302" spans="1:16" x14ac:dyDescent="0.25">
      <c r="A1302" s="88" t="s">
        <v>2647</v>
      </c>
      <c r="B1302" s="89" t="s">
        <v>8735</v>
      </c>
      <c r="C1302" s="89" t="s">
        <v>959</v>
      </c>
      <c r="D1302" s="90">
        <v>89710</v>
      </c>
      <c r="E1302" s="88">
        <v>2031119</v>
      </c>
      <c r="F1302" s="89" t="s">
        <v>4799</v>
      </c>
      <c r="G1302" s="91">
        <v>245.5</v>
      </c>
      <c r="H1302" s="64">
        <f>_xlfn.IFNA(G1302*(1-VLOOKUP(A1302,Rabatte!A:G,7,FALSE)),G1302*1)</f>
        <v>245.5</v>
      </c>
      <c r="I1302" s="88">
        <v>10</v>
      </c>
      <c r="J1302" s="64">
        <f>_xlfn.IFNA(G1302*(1-VLOOKUP(A1302,Rabatte!A:H,8,FALSE)),G1302*1)</f>
        <v>245.5</v>
      </c>
      <c r="K1302" s="93">
        <v>64</v>
      </c>
      <c r="L1302" s="99">
        <v>4002626322036</v>
      </c>
      <c r="P1302" s="60" t="str">
        <f t="shared" si="20"/>
        <v>ZZ</v>
      </c>
    </row>
    <row r="1303" spans="1:16" x14ac:dyDescent="0.25">
      <c r="A1303" s="88" t="s">
        <v>2647</v>
      </c>
      <c r="B1303" s="89" t="s">
        <v>8735</v>
      </c>
      <c r="C1303" s="89" t="s">
        <v>959</v>
      </c>
      <c r="D1303" s="90">
        <v>89712</v>
      </c>
      <c r="E1303" s="88">
        <v>2031120</v>
      </c>
      <c r="F1303" s="89" t="s">
        <v>4800</v>
      </c>
      <c r="G1303" s="91">
        <v>171.25</v>
      </c>
      <c r="H1303" s="64">
        <f>_xlfn.IFNA(G1303*(1-VLOOKUP(A1303,Rabatte!A:G,7,FALSE)),G1303*1)</f>
        <v>171.25</v>
      </c>
      <c r="I1303" s="88">
        <v>10</v>
      </c>
      <c r="J1303" s="64">
        <f>_xlfn.IFNA(G1303*(1-VLOOKUP(A1303,Rabatte!A:H,8,FALSE)),G1303*1)</f>
        <v>171.25</v>
      </c>
      <c r="K1303" s="93">
        <v>40.299999999999997</v>
      </c>
      <c r="L1303" s="99">
        <v>4002626557759</v>
      </c>
      <c r="P1303" s="60" t="str">
        <f t="shared" si="20"/>
        <v>ZZ</v>
      </c>
    </row>
    <row r="1304" spans="1:16" x14ac:dyDescent="0.25">
      <c r="A1304" s="88" t="s">
        <v>2647</v>
      </c>
      <c r="B1304" s="89" t="s">
        <v>8735</v>
      </c>
      <c r="C1304" s="89" t="s">
        <v>959</v>
      </c>
      <c r="D1304" s="90">
        <v>89713</v>
      </c>
      <c r="E1304" s="88">
        <v>2031121</v>
      </c>
      <c r="F1304" s="89" t="s">
        <v>4801</v>
      </c>
      <c r="G1304" s="91">
        <v>210.5</v>
      </c>
      <c r="H1304" s="64">
        <f>_xlfn.IFNA(G1304*(1-VLOOKUP(A1304,Rabatte!A:G,7,FALSE)),G1304*1)</f>
        <v>210.5</v>
      </c>
      <c r="I1304" s="88">
        <v>10</v>
      </c>
      <c r="J1304" s="64">
        <f>_xlfn.IFNA(G1304*(1-VLOOKUP(A1304,Rabatte!A:H,8,FALSE)),G1304*1)</f>
        <v>210.5</v>
      </c>
      <c r="K1304" s="93">
        <v>58</v>
      </c>
      <c r="L1304" s="99">
        <v>4002626557766</v>
      </c>
      <c r="P1304" s="60" t="str">
        <f t="shared" si="20"/>
        <v>ZZ</v>
      </c>
    </row>
    <row r="1305" spans="1:16" x14ac:dyDescent="0.25">
      <c r="A1305" s="88" t="s">
        <v>2647</v>
      </c>
      <c r="B1305" s="89" t="s">
        <v>8735</v>
      </c>
      <c r="C1305" s="89" t="s">
        <v>959</v>
      </c>
      <c r="D1305" s="90">
        <v>89714</v>
      </c>
      <c r="E1305" s="88">
        <v>2031122</v>
      </c>
      <c r="F1305" s="89" t="s">
        <v>4802</v>
      </c>
      <c r="G1305" s="91">
        <v>221.25</v>
      </c>
      <c r="H1305" s="64">
        <f>_xlfn.IFNA(G1305*(1-VLOOKUP(A1305,Rabatte!A:G,7,FALSE)),G1305*1)</f>
        <v>221.25</v>
      </c>
      <c r="I1305" s="88">
        <v>10</v>
      </c>
      <c r="J1305" s="64">
        <f>_xlfn.IFNA(G1305*(1-VLOOKUP(A1305,Rabatte!A:H,8,FALSE)),G1305*1)</f>
        <v>221.25</v>
      </c>
      <c r="K1305" s="93">
        <v>82</v>
      </c>
      <c r="L1305" s="99">
        <v>4002626557773</v>
      </c>
      <c r="P1305" s="60" t="str">
        <f t="shared" si="20"/>
        <v>ZZ</v>
      </c>
    </row>
    <row r="1306" spans="1:16" x14ac:dyDescent="0.25">
      <c r="A1306" s="88" t="s">
        <v>2647</v>
      </c>
      <c r="B1306" s="89" t="s">
        <v>8735</v>
      </c>
      <c r="C1306" s="89" t="s">
        <v>959</v>
      </c>
      <c r="D1306" s="90">
        <v>89715</v>
      </c>
      <c r="E1306" s="88">
        <v>2031123</v>
      </c>
      <c r="F1306" s="89" t="s">
        <v>4803</v>
      </c>
      <c r="G1306" s="91">
        <v>245.5</v>
      </c>
      <c r="H1306" s="64">
        <f>_xlfn.IFNA(G1306*(1-VLOOKUP(A1306,Rabatte!A:G,7,FALSE)),G1306*1)</f>
        <v>245.5</v>
      </c>
      <c r="I1306" s="88">
        <v>10</v>
      </c>
      <c r="J1306" s="64">
        <f>_xlfn.IFNA(G1306*(1-VLOOKUP(A1306,Rabatte!A:H,8,FALSE)),G1306*1)</f>
        <v>245.5</v>
      </c>
      <c r="K1306" s="93">
        <v>98.7</v>
      </c>
      <c r="L1306" s="99">
        <v>4002626557797</v>
      </c>
      <c r="P1306" s="60" t="str">
        <f t="shared" si="20"/>
        <v>ZZ</v>
      </c>
    </row>
    <row r="1307" spans="1:16" x14ac:dyDescent="0.25">
      <c r="A1307" s="88" t="s">
        <v>931</v>
      </c>
      <c r="B1307" s="89" t="s">
        <v>932</v>
      </c>
      <c r="C1307" s="89" t="s">
        <v>933</v>
      </c>
      <c r="D1307" s="90">
        <v>89735</v>
      </c>
      <c r="E1307" s="88">
        <v>2021142</v>
      </c>
      <c r="F1307" s="89" t="s">
        <v>4804</v>
      </c>
      <c r="G1307" s="91">
        <v>96.249999999999986</v>
      </c>
      <c r="H1307" s="64">
        <f>_xlfn.IFNA(G1307*(1-VLOOKUP(A1307,Rabatte!A:G,7,FALSE)),G1307*1)</f>
        <v>96.249999999999986</v>
      </c>
      <c r="I1307" s="88">
        <v>8</v>
      </c>
      <c r="J1307" s="64">
        <f>_xlfn.IFNA(G1307*(1-VLOOKUP(A1307,Rabatte!A:H,8,FALSE)),G1307*1)</f>
        <v>96.249999999999986</v>
      </c>
      <c r="K1307" s="93">
        <v>0.04</v>
      </c>
      <c r="L1307" s="99">
        <v>4002626557100</v>
      </c>
      <c r="P1307" s="60" t="str">
        <f t="shared" si="20"/>
        <v>ML</v>
      </c>
    </row>
    <row r="1308" spans="1:16" x14ac:dyDescent="0.25">
      <c r="A1308" s="88" t="s">
        <v>2647</v>
      </c>
      <c r="B1308" s="89" t="s">
        <v>8735</v>
      </c>
      <c r="C1308" s="89" t="s">
        <v>959</v>
      </c>
      <c r="D1308" s="90">
        <v>89767</v>
      </c>
      <c r="E1308" s="88">
        <v>2031124</v>
      </c>
      <c r="F1308" s="89" t="s">
        <v>2840</v>
      </c>
      <c r="G1308" s="91">
        <v>435.75000000000006</v>
      </c>
      <c r="H1308" s="64">
        <f>_xlfn.IFNA(G1308*(1-VLOOKUP(A1308,Rabatte!A:G,7,FALSE)),G1308*1)</f>
        <v>435.75000000000006</v>
      </c>
      <c r="I1308" s="88">
        <v>3</v>
      </c>
      <c r="J1308" s="64">
        <f>_xlfn.IFNA(G1308*(1-VLOOKUP(A1308,Rabatte!A:H,8,FALSE)),G1308*1)</f>
        <v>435.75000000000006</v>
      </c>
      <c r="K1308" s="93">
        <v>191.5</v>
      </c>
      <c r="L1308" s="99">
        <v>4002626557407</v>
      </c>
      <c r="P1308" s="60" t="str">
        <f t="shared" si="20"/>
        <v>ZZ</v>
      </c>
    </row>
    <row r="1309" spans="1:16" x14ac:dyDescent="0.25">
      <c r="A1309" s="88" t="s">
        <v>2647</v>
      </c>
      <c r="B1309" s="89" t="s">
        <v>8735</v>
      </c>
      <c r="C1309" s="89" t="s">
        <v>959</v>
      </c>
      <c r="D1309" s="90">
        <v>89768</v>
      </c>
      <c r="E1309" s="88">
        <v>2031125</v>
      </c>
      <c r="F1309" s="89" t="s">
        <v>2841</v>
      </c>
      <c r="G1309" s="91">
        <v>533</v>
      </c>
      <c r="H1309" s="64">
        <f>_xlfn.IFNA(G1309*(1-VLOOKUP(A1309,Rabatte!A:G,7,FALSE)),G1309*1)</f>
        <v>533</v>
      </c>
      <c r="I1309" s="88">
        <v>2</v>
      </c>
      <c r="J1309" s="64">
        <f>_xlfn.IFNA(G1309*(1-VLOOKUP(A1309,Rabatte!A:H,8,FALSE)),G1309*1)</f>
        <v>533</v>
      </c>
      <c r="K1309" s="93">
        <v>271</v>
      </c>
      <c r="L1309" s="99">
        <v>4002626557414</v>
      </c>
      <c r="P1309" s="60" t="str">
        <f t="shared" si="20"/>
        <v>ZZ</v>
      </c>
    </row>
    <row r="1310" spans="1:16" x14ac:dyDescent="0.25">
      <c r="A1310" s="88" t="s">
        <v>2647</v>
      </c>
      <c r="B1310" s="89" t="s">
        <v>8735</v>
      </c>
      <c r="C1310" s="89" t="s">
        <v>959</v>
      </c>
      <c r="D1310" s="90">
        <v>89769</v>
      </c>
      <c r="E1310" s="88">
        <v>2031126</v>
      </c>
      <c r="F1310" s="89" t="s">
        <v>4805</v>
      </c>
      <c r="G1310" s="91">
        <v>653</v>
      </c>
      <c r="H1310" s="64">
        <f>_xlfn.IFNA(G1310*(1-VLOOKUP(A1310,Rabatte!A:G,7,FALSE)),G1310*1)</f>
        <v>653</v>
      </c>
      <c r="I1310" s="88">
        <v>1</v>
      </c>
      <c r="J1310" s="64">
        <f>_xlfn.IFNA(G1310*(1-VLOOKUP(A1310,Rabatte!A:H,8,FALSE)),G1310*1)</f>
        <v>653</v>
      </c>
      <c r="K1310" s="93">
        <v>350</v>
      </c>
      <c r="L1310" s="99">
        <v>4002626557421</v>
      </c>
      <c r="P1310" s="60" t="str">
        <f t="shared" si="20"/>
        <v>ZZ</v>
      </c>
    </row>
    <row r="1311" spans="1:16" x14ac:dyDescent="0.25">
      <c r="A1311" s="88" t="s">
        <v>2647</v>
      </c>
      <c r="B1311" s="89" t="s">
        <v>8735</v>
      </c>
      <c r="C1311" s="89" t="s">
        <v>959</v>
      </c>
      <c r="D1311" s="90">
        <v>89770</v>
      </c>
      <c r="E1311" s="88">
        <v>2031127</v>
      </c>
      <c r="F1311" s="89" t="s">
        <v>4806</v>
      </c>
      <c r="G1311" s="91">
        <v>732</v>
      </c>
      <c r="H1311" s="64">
        <f>_xlfn.IFNA(G1311*(1-VLOOKUP(A1311,Rabatte!A:G,7,FALSE)),G1311*1)</f>
        <v>732</v>
      </c>
      <c r="I1311" s="88">
        <v>1</v>
      </c>
      <c r="J1311" s="64">
        <f>_xlfn.IFNA(G1311*(1-VLOOKUP(A1311,Rabatte!A:H,8,FALSE)),G1311*1)</f>
        <v>732</v>
      </c>
      <c r="K1311" s="93">
        <v>430</v>
      </c>
      <c r="L1311" s="99">
        <v>4002626557438</v>
      </c>
      <c r="P1311" s="60" t="str">
        <f t="shared" si="20"/>
        <v>ZZ</v>
      </c>
    </row>
    <row r="1312" spans="1:16" x14ac:dyDescent="0.25">
      <c r="A1312" s="88" t="s">
        <v>2647</v>
      </c>
      <c r="B1312" s="89" t="s">
        <v>8735</v>
      </c>
      <c r="C1312" s="89" t="s">
        <v>959</v>
      </c>
      <c r="D1312" s="90">
        <v>89771</v>
      </c>
      <c r="E1312" s="88">
        <v>2031128</v>
      </c>
      <c r="F1312" s="89" t="s">
        <v>4807</v>
      </c>
      <c r="G1312" s="91">
        <v>888</v>
      </c>
      <c r="H1312" s="64">
        <f>_xlfn.IFNA(G1312*(1-VLOOKUP(A1312,Rabatte!A:G,7,FALSE)),G1312*1)</f>
        <v>888</v>
      </c>
      <c r="I1312" s="88">
        <v>1</v>
      </c>
      <c r="J1312" s="64">
        <f>_xlfn.IFNA(G1312*(1-VLOOKUP(A1312,Rabatte!A:H,8,FALSE)),G1312*1)</f>
        <v>888</v>
      </c>
      <c r="K1312" s="93">
        <v>512</v>
      </c>
      <c r="L1312" s="99">
        <v>4002626557445</v>
      </c>
      <c r="P1312" s="60" t="str">
        <f t="shared" si="20"/>
        <v>ZZ</v>
      </c>
    </row>
    <row r="1313" spans="1:16" x14ac:dyDescent="0.25">
      <c r="A1313" s="88" t="s">
        <v>2647</v>
      </c>
      <c r="B1313" s="89" t="s">
        <v>8735</v>
      </c>
      <c r="C1313" s="89" t="s">
        <v>959</v>
      </c>
      <c r="D1313" s="90">
        <v>89772</v>
      </c>
      <c r="E1313" s="88">
        <v>2031129</v>
      </c>
      <c r="F1313" s="89" t="s">
        <v>4808</v>
      </c>
      <c r="G1313" s="91">
        <v>968</v>
      </c>
      <c r="H1313" s="64">
        <f>_xlfn.IFNA(G1313*(1-VLOOKUP(A1313,Rabatte!A:G,7,FALSE)),G1313*1)</f>
        <v>968</v>
      </c>
      <c r="I1313" s="88">
        <v>1</v>
      </c>
      <c r="J1313" s="64">
        <f>_xlfn.IFNA(G1313*(1-VLOOKUP(A1313,Rabatte!A:H,8,FALSE)),G1313*1)</f>
        <v>968</v>
      </c>
      <c r="K1313" s="93">
        <v>591</v>
      </c>
      <c r="L1313" s="99">
        <v>4002626557452</v>
      </c>
      <c r="P1313" s="60" t="str">
        <f t="shared" si="20"/>
        <v>ZZ</v>
      </c>
    </row>
    <row r="1314" spans="1:16" x14ac:dyDescent="0.25">
      <c r="A1314" s="88" t="s">
        <v>2647</v>
      </c>
      <c r="B1314" s="89" t="s">
        <v>8735</v>
      </c>
      <c r="C1314" s="89" t="s">
        <v>959</v>
      </c>
      <c r="D1314" s="90">
        <v>89841</v>
      </c>
      <c r="E1314" s="88">
        <v>2031135</v>
      </c>
      <c r="F1314" s="89" t="s">
        <v>4809</v>
      </c>
      <c r="G1314" s="91">
        <v>860</v>
      </c>
      <c r="H1314" s="64">
        <f>_xlfn.IFNA(G1314*(1-VLOOKUP(A1314,Rabatte!A:G,7,FALSE)),G1314*1)</f>
        <v>860</v>
      </c>
      <c r="I1314" s="88">
        <v>1</v>
      </c>
      <c r="J1314" s="64">
        <f>_xlfn.IFNA(G1314*(1-VLOOKUP(A1314,Rabatte!A:H,8,FALSE)),G1314*1)</f>
        <v>860</v>
      </c>
      <c r="K1314" s="93">
        <v>606</v>
      </c>
      <c r="L1314" s="99">
        <v>4002626714824</v>
      </c>
      <c r="P1314" s="60" t="str">
        <f t="shared" si="20"/>
        <v>ZZ</v>
      </c>
    </row>
    <row r="1315" spans="1:16" x14ac:dyDescent="0.25">
      <c r="A1315" s="88" t="s">
        <v>2647</v>
      </c>
      <c r="B1315" s="89" t="s">
        <v>8735</v>
      </c>
      <c r="C1315" s="89" t="s">
        <v>959</v>
      </c>
      <c r="D1315" s="90">
        <v>89842</v>
      </c>
      <c r="E1315" s="88">
        <v>2031136</v>
      </c>
      <c r="F1315" s="89" t="s">
        <v>4810</v>
      </c>
      <c r="G1315" s="91">
        <v>1089</v>
      </c>
      <c r="H1315" s="64">
        <f>_xlfn.IFNA(G1315*(1-VLOOKUP(A1315,Rabatte!A:G,7,FALSE)),G1315*1)</f>
        <v>1089</v>
      </c>
      <c r="I1315" s="88">
        <v>1</v>
      </c>
      <c r="J1315" s="64">
        <f>_xlfn.IFNA(G1315*(1-VLOOKUP(A1315,Rabatte!A:H,8,FALSE)),G1315*1)</f>
        <v>1089</v>
      </c>
      <c r="K1315" s="93">
        <v>790</v>
      </c>
      <c r="L1315" s="99">
        <v>4002626714831</v>
      </c>
      <c r="P1315" s="60" t="str">
        <f t="shared" si="20"/>
        <v>ZZ</v>
      </c>
    </row>
    <row r="1316" spans="1:16" x14ac:dyDescent="0.25">
      <c r="A1316" s="88" t="s">
        <v>2647</v>
      </c>
      <c r="B1316" s="89" t="s">
        <v>8735</v>
      </c>
      <c r="C1316" s="89" t="s">
        <v>959</v>
      </c>
      <c r="D1316" s="90">
        <v>89843</v>
      </c>
      <c r="E1316" s="88">
        <v>2031137</v>
      </c>
      <c r="F1316" s="89" t="s">
        <v>4811</v>
      </c>
      <c r="G1316" s="91">
        <v>1296</v>
      </c>
      <c r="H1316" s="64">
        <f>_xlfn.IFNA(G1316*(1-VLOOKUP(A1316,Rabatte!A:G,7,FALSE)),G1316*1)</f>
        <v>1296</v>
      </c>
      <c r="I1316" s="88">
        <v>1</v>
      </c>
      <c r="J1316" s="64">
        <f>_xlfn.IFNA(G1316*(1-VLOOKUP(A1316,Rabatte!A:H,8,FALSE)),G1316*1)</f>
        <v>1296</v>
      </c>
      <c r="K1316" s="93">
        <v>1000</v>
      </c>
      <c r="L1316" s="99">
        <v>4002626714848</v>
      </c>
      <c r="P1316" s="60" t="str">
        <f t="shared" si="20"/>
        <v>ZZ</v>
      </c>
    </row>
    <row r="1317" spans="1:16" x14ac:dyDescent="0.25">
      <c r="A1317" s="88" t="s">
        <v>2647</v>
      </c>
      <c r="B1317" s="89" t="s">
        <v>8735</v>
      </c>
      <c r="C1317" s="89" t="s">
        <v>959</v>
      </c>
      <c r="D1317" s="90">
        <v>89844</v>
      </c>
      <c r="E1317" s="88">
        <v>2031138</v>
      </c>
      <c r="F1317" s="89" t="s">
        <v>4812</v>
      </c>
      <c r="G1317" s="91">
        <v>1668</v>
      </c>
      <c r="H1317" s="64">
        <f>_xlfn.IFNA(G1317*(1-VLOOKUP(A1317,Rabatte!A:G,7,FALSE)),G1317*1)</f>
        <v>1668</v>
      </c>
      <c r="I1317" s="88">
        <v>1</v>
      </c>
      <c r="J1317" s="64">
        <f>_xlfn.IFNA(G1317*(1-VLOOKUP(A1317,Rabatte!A:H,8,FALSE)),G1317*1)</f>
        <v>1668</v>
      </c>
      <c r="K1317" s="93">
        <v>1200</v>
      </c>
      <c r="L1317" s="99">
        <v>4002626714855</v>
      </c>
      <c r="P1317" s="60" t="str">
        <f t="shared" si="20"/>
        <v>ZZ</v>
      </c>
    </row>
    <row r="1318" spans="1:16" x14ac:dyDescent="0.25">
      <c r="A1318" s="88" t="s">
        <v>2647</v>
      </c>
      <c r="B1318" s="89" t="s">
        <v>8735</v>
      </c>
      <c r="C1318" s="89" t="s">
        <v>959</v>
      </c>
      <c r="D1318" s="90">
        <v>89845</v>
      </c>
      <c r="E1318" s="88">
        <v>2031139</v>
      </c>
      <c r="F1318" s="89" t="s">
        <v>4813</v>
      </c>
      <c r="G1318" s="91">
        <v>1897</v>
      </c>
      <c r="H1318" s="64">
        <f>_xlfn.IFNA(G1318*(1-VLOOKUP(A1318,Rabatte!A:G,7,FALSE)),G1318*1)</f>
        <v>1897</v>
      </c>
      <c r="I1318" s="88">
        <v>1</v>
      </c>
      <c r="J1318" s="64">
        <f>_xlfn.IFNA(G1318*(1-VLOOKUP(A1318,Rabatte!A:H,8,FALSE)),G1318*1)</f>
        <v>1897</v>
      </c>
      <c r="K1318" s="93">
        <v>1414</v>
      </c>
      <c r="L1318" s="99">
        <v>4002626714862</v>
      </c>
      <c r="P1318" s="60" t="str">
        <f t="shared" si="20"/>
        <v>ZZ</v>
      </c>
    </row>
    <row r="1319" spans="1:16" x14ac:dyDescent="0.25">
      <c r="A1319" s="88" t="s">
        <v>0</v>
      </c>
      <c r="B1319" s="89" t="s">
        <v>27</v>
      </c>
      <c r="C1319" s="89" t="s">
        <v>933</v>
      </c>
      <c r="D1319" s="90">
        <v>103000</v>
      </c>
      <c r="E1319" s="88">
        <v>2001105</v>
      </c>
      <c r="F1319" s="89" t="s">
        <v>4814</v>
      </c>
      <c r="G1319" s="91">
        <v>1455</v>
      </c>
      <c r="H1319" s="64">
        <f>_xlfn.IFNA(G1319*(1-VLOOKUP(A1319,Rabatte!A:G,7,FALSE)),G1319*1)</f>
        <v>1455</v>
      </c>
      <c r="I1319" s="88">
        <v>1</v>
      </c>
      <c r="J1319" s="64">
        <f>_xlfn.IFNA(G1319*(1-VLOOKUP(A1319,Rabatte!A:H,8,FALSE)),G1319*1)</f>
        <v>1455</v>
      </c>
      <c r="K1319" s="93">
        <v>108</v>
      </c>
      <c r="L1319" s="99">
        <v>4002626741622</v>
      </c>
      <c r="P1319" s="60" t="str">
        <f t="shared" si="20"/>
        <v>L1</v>
      </c>
    </row>
    <row r="1320" spans="1:16" x14ac:dyDescent="0.25">
      <c r="A1320" s="88" t="s">
        <v>0</v>
      </c>
      <c r="B1320" s="89" t="s">
        <v>27</v>
      </c>
      <c r="C1320" s="89" t="s">
        <v>933</v>
      </c>
      <c r="D1320" s="90">
        <v>103001</v>
      </c>
      <c r="E1320" s="88">
        <v>2001106</v>
      </c>
      <c r="F1320" s="89" t="s">
        <v>4815</v>
      </c>
      <c r="G1320" s="91">
        <v>1455</v>
      </c>
      <c r="H1320" s="64">
        <f>_xlfn.IFNA(G1320*(1-VLOOKUP(A1320,Rabatte!A:G,7,FALSE)),G1320*1)</f>
        <v>1455</v>
      </c>
      <c r="I1320" s="88">
        <v>1</v>
      </c>
      <c r="J1320" s="64">
        <f>_xlfn.IFNA(G1320*(1-VLOOKUP(A1320,Rabatte!A:H,8,FALSE)),G1320*1)</f>
        <v>1455</v>
      </c>
      <c r="K1320" s="93">
        <v>108</v>
      </c>
      <c r="L1320" s="99">
        <v>4002626741615</v>
      </c>
      <c r="P1320" s="60" t="str">
        <f t="shared" si="20"/>
        <v>L1</v>
      </c>
    </row>
    <row r="1321" spans="1:16" x14ac:dyDescent="0.25">
      <c r="A1321" s="88" t="s">
        <v>0</v>
      </c>
      <c r="B1321" s="89" t="s">
        <v>27</v>
      </c>
      <c r="C1321" s="89" t="s">
        <v>933</v>
      </c>
      <c r="D1321" s="90">
        <v>103002</v>
      </c>
      <c r="E1321" s="88">
        <v>2001107</v>
      </c>
      <c r="F1321" s="89" t="s">
        <v>4816</v>
      </c>
      <c r="G1321" s="91">
        <v>2491</v>
      </c>
      <c r="H1321" s="64">
        <f>_xlfn.IFNA(G1321*(1-VLOOKUP(A1321,Rabatte!A:G,7,FALSE)),G1321*1)</f>
        <v>2491</v>
      </c>
      <c r="I1321" s="88">
        <v>1</v>
      </c>
      <c r="J1321" s="64">
        <f>_xlfn.IFNA(G1321*(1-VLOOKUP(A1321,Rabatte!A:H,8,FALSE)),G1321*1)</f>
        <v>2491</v>
      </c>
      <c r="K1321" s="93">
        <v>216</v>
      </c>
      <c r="L1321" s="99">
        <v>4002626741639</v>
      </c>
      <c r="P1321" s="60" t="str">
        <f t="shared" si="20"/>
        <v>L1</v>
      </c>
    </row>
    <row r="1322" spans="1:16" x14ac:dyDescent="0.25">
      <c r="A1322" s="88" t="s">
        <v>0</v>
      </c>
      <c r="B1322" s="89" t="s">
        <v>27</v>
      </c>
      <c r="C1322" s="89" t="s">
        <v>933</v>
      </c>
      <c r="D1322" s="90">
        <v>103003</v>
      </c>
      <c r="E1322" s="88">
        <v>2001108</v>
      </c>
      <c r="F1322" s="89" t="s">
        <v>4817</v>
      </c>
      <c r="G1322" s="91">
        <v>3355</v>
      </c>
      <c r="H1322" s="64">
        <f>_xlfn.IFNA(G1322*(1-VLOOKUP(A1322,Rabatte!A:G,7,FALSE)),G1322*1)</f>
        <v>3355</v>
      </c>
      <c r="I1322" s="88">
        <v>1</v>
      </c>
      <c r="J1322" s="64">
        <f>_xlfn.IFNA(G1322*(1-VLOOKUP(A1322,Rabatte!A:H,8,FALSE)),G1322*1)</f>
        <v>3355</v>
      </c>
      <c r="K1322" s="93">
        <v>324</v>
      </c>
      <c r="L1322" s="99">
        <v>4002626741646</v>
      </c>
      <c r="P1322" s="60" t="str">
        <f t="shared" si="20"/>
        <v>L1</v>
      </c>
    </row>
    <row r="1323" spans="1:16" x14ac:dyDescent="0.25">
      <c r="A1323" s="88" t="s">
        <v>0</v>
      </c>
      <c r="B1323" s="89" t="s">
        <v>27</v>
      </c>
      <c r="C1323" s="89" t="s">
        <v>933</v>
      </c>
      <c r="D1323" s="90">
        <v>103004</v>
      </c>
      <c r="E1323" s="88">
        <v>2001109</v>
      </c>
      <c r="F1323" s="89" t="s">
        <v>4818</v>
      </c>
      <c r="G1323" s="91">
        <v>4466</v>
      </c>
      <c r="H1323" s="64">
        <f>_xlfn.IFNA(G1323*(1-VLOOKUP(A1323,Rabatte!A:G,7,FALSE)),G1323*1)</f>
        <v>4466</v>
      </c>
      <c r="I1323" s="88">
        <v>1</v>
      </c>
      <c r="J1323" s="64">
        <f>_xlfn.IFNA(G1323*(1-VLOOKUP(A1323,Rabatte!A:H,8,FALSE)),G1323*1)</f>
        <v>4466</v>
      </c>
      <c r="K1323" s="93">
        <v>432</v>
      </c>
      <c r="L1323" s="99">
        <v>4002626741653</v>
      </c>
      <c r="P1323" s="60" t="str">
        <f t="shared" si="20"/>
        <v>L1</v>
      </c>
    </row>
    <row r="1324" spans="1:16" x14ac:dyDescent="0.25">
      <c r="A1324" s="88" t="s">
        <v>0</v>
      </c>
      <c r="B1324" s="89" t="s">
        <v>27</v>
      </c>
      <c r="C1324" s="89" t="s">
        <v>933</v>
      </c>
      <c r="D1324" s="90">
        <v>103022</v>
      </c>
      <c r="E1324" s="88">
        <v>2001110</v>
      </c>
      <c r="F1324" s="89" t="s">
        <v>4819</v>
      </c>
      <c r="G1324" s="91">
        <v>2491</v>
      </c>
      <c r="H1324" s="64">
        <f>_xlfn.IFNA(G1324*(1-VLOOKUP(A1324,Rabatte!A:G,7,FALSE)),G1324*1)</f>
        <v>2491</v>
      </c>
      <c r="I1324" s="88">
        <v>1</v>
      </c>
      <c r="J1324" s="64">
        <f>_xlfn.IFNA(G1324*(1-VLOOKUP(A1324,Rabatte!A:H,8,FALSE)),G1324*1)</f>
        <v>2491</v>
      </c>
      <c r="K1324" s="93">
        <v>216</v>
      </c>
      <c r="L1324" s="99">
        <v>4002626741660</v>
      </c>
      <c r="P1324" s="60" t="str">
        <f t="shared" si="20"/>
        <v>L1</v>
      </c>
    </row>
    <row r="1325" spans="1:16" x14ac:dyDescent="0.25">
      <c r="A1325" s="88" t="s">
        <v>0</v>
      </c>
      <c r="B1325" s="89" t="s">
        <v>27</v>
      </c>
      <c r="C1325" s="89" t="s">
        <v>933</v>
      </c>
      <c r="D1325" s="90">
        <v>103023</v>
      </c>
      <c r="E1325" s="88">
        <v>2001111</v>
      </c>
      <c r="F1325" s="89" t="s">
        <v>4820</v>
      </c>
      <c r="G1325" s="91">
        <v>3355</v>
      </c>
      <c r="H1325" s="64">
        <f>_xlfn.IFNA(G1325*(1-VLOOKUP(A1325,Rabatte!A:G,7,FALSE)),G1325*1)</f>
        <v>3355</v>
      </c>
      <c r="I1325" s="88">
        <v>1</v>
      </c>
      <c r="J1325" s="64">
        <f>_xlfn.IFNA(G1325*(1-VLOOKUP(A1325,Rabatte!A:H,8,FALSE)),G1325*1)</f>
        <v>3355</v>
      </c>
      <c r="K1325" s="93">
        <v>324</v>
      </c>
      <c r="L1325" s="99">
        <v>4002626741677</v>
      </c>
      <c r="P1325" s="60" t="str">
        <f t="shared" si="20"/>
        <v>L1</v>
      </c>
    </row>
    <row r="1326" spans="1:16" x14ac:dyDescent="0.25">
      <c r="A1326" s="88" t="s">
        <v>0</v>
      </c>
      <c r="B1326" s="89" t="s">
        <v>27</v>
      </c>
      <c r="C1326" s="89" t="s">
        <v>933</v>
      </c>
      <c r="D1326" s="90">
        <v>103024</v>
      </c>
      <c r="E1326" s="88">
        <v>2001112</v>
      </c>
      <c r="F1326" s="89" t="s">
        <v>4821</v>
      </c>
      <c r="G1326" s="91">
        <v>4466</v>
      </c>
      <c r="H1326" s="64">
        <f>_xlfn.IFNA(G1326*(1-VLOOKUP(A1326,Rabatte!A:G,7,FALSE)),G1326*1)</f>
        <v>4466</v>
      </c>
      <c r="I1326" s="88">
        <v>1</v>
      </c>
      <c r="J1326" s="64">
        <f>_xlfn.IFNA(G1326*(1-VLOOKUP(A1326,Rabatte!A:H,8,FALSE)),G1326*1)</f>
        <v>4466</v>
      </c>
      <c r="K1326" s="93">
        <v>432</v>
      </c>
      <c r="L1326" s="99">
        <v>4002626741684</v>
      </c>
      <c r="P1326" s="60" t="str">
        <f t="shared" si="20"/>
        <v>L1</v>
      </c>
    </row>
    <row r="1327" spans="1:16" x14ac:dyDescent="0.25">
      <c r="A1327" s="88" t="s">
        <v>0</v>
      </c>
      <c r="B1327" s="89" t="s">
        <v>27</v>
      </c>
      <c r="C1327" s="89" t="s">
        <v>933</v>
      </c>
      <c r="D1327" s="90">
        <v>103032</v>
      </c>
      <c r="E1327" s="88">
        <v>2001113</v>
      </c>
      <c r="F1327" s="89" t="s">
        <v>4822</v>
      </c>
      <c r="G1327" s="91">
        <v>2491</v>
      </c>
      <c r="H1327" s="64">
        <f>_xlfn.IFNA(G1327*(1-VLOOKUP(A1327,Rabatte!A:G,7,FALSE)),G1327*1)</f>
        <v>2491</v>
      </c>
      <c r="I1327" s="88">
        <v>1</v>
      </c>
      <c r="J1327" s="64">
        <f>_xlfn.IFNA(G1327*(1-VLOOKUP(A1327,Rabatte!A:H,8,FALSE)),G1327*1)</f>
        <v>2491</v>
      </c>
      <c r="K1327" s="93">
        <v>216</v>
      </c>
      <c r="L1327" s="99">
        <v>4002626741691</v>
      </c>
      <c r="P1327" s="60" t="str">
        <f t="shared" si="20"/>
        <v>L1</v>
      </c>
    </row>
    <row r="1328" spans="1:16" x14ac:dyDescent="0.25">
      <c r="A1328" s="88" t="s">
        <v>0</v>
      </c>
      <c r="B1328" s="89" t="s">
        <v>27</v>
      </c>
      <c r="C1328" s="89" t="s">
        <v>933</v>
      </c>
      <c r="D1328" s="90">
        <v>103033</v>
      </c>
      <c r="E1328" s="88">
        <v>2001114</v>
      </c>
      <c r="F1328" s="89" t="s">
        <v>4823</v>
      </c>
      <c r="G1328" s="91">
        <v>3355</v>
      </c>
      <c r="H1328" s="64">
        <f>_xlfn.IFNA(G1328*(1-VLOOKUP(A1328,Rabatte!A:G,7,FALSE)),G1328*1)</f>
        <v>3355</v>
      </c>
      <c r="I1328" s="88">
        <v>1</v>
      </c>
      <c r="J1328" s="64">
        <f>_xlfn.IFNA(G1328*(1-VLOOKUP(A1328,Rabatte!A:H,8,FALSE)),G1328*1)</f>
        <v>3355</v>
      </c>
      <c r="K1328" s="93">
        <v>324</v>
      </c>
      <c r="L1328" s="99">
        <v>4002626741707</v>
      </c>
      <c r="P1328" s="60" t="str">
        <f t="shared" si="20"/>
        <v>L1</v>
      </c>
    </row>
    <row r="1329" spans="1:16" x14ac:dyDescent="0.25">
      <c r="A1329" s="88" t="s">
        <v>0</v>
      </c>
      <c r="B1329" s="89" t="s">
        <v>27</v>
      </c>
      <c r="C1329" s="89" t="s">
        <v>933</v>
      </c>
      <c r="D1329" s="90">
        <v>103034</v>
      </c>
      <c r="E1329" s="88">
        <v>2001115</v>
      </c>
      <c r="F1329" s="89" t="s">
        <v>4824</v>
      </c>
      <c r="G1329" s="91">
        <v>4466</v>
      </c>
      <c r="H1329" s="64">
        <f>_xlfn.IFNA(G1329*(1-VLOOKUP(A1329,Rabatte!A:G,7,FALSE)),G1329*1)</f>
        <v>4466</v>
      </c>
      <c r="I1329" s="88">
        <v>1</v>
      </c>
      <c r="J1329" s="64">
        <f>_xlfn.IFNA(G1329*(1-VLOOKUP(A1329,Rabatte!A:H,8,FALSE)),G1329*1)</f>
        <v>4466</v>
      </c>
      <c r="K1329" s="93">
        <v>432</v>
      </c>
      <c r="L1329" s="99">
        <v>4002626741714</v>
      </c>
      <c r="P1329" s="60" t="str">
        <f t="shared" si="20"/>
        <v>L1</v>
      </c>
    </row>
    <row r="1330" spans="1:16" x14ac:dyDescent="0.25">
      <c r="A1330" s="88" t="s">
        <v>0</v>
      </c>
      <c r="B1330" s="89" t="s">
        <v>27</v>
      </c>
      <c r="C1330" s="89" t="s">
        <v>933</v>
      </c>
      <c r="D1330" s="90">
        <v>103042</v>
      </c>
      <c r="E1330" s="88">
        <v>2001117</v>
      </c>
      <c r="F1330" s="89" t="s">
        <v>4825</v>
      </c>
      <c r="G1330" s="91">
        <v>2491</v>
      </c>
      <c r="H1330" s="64">
        <f>_xlfn.IFNA(G1330*(1-VLOOKUP(A1330,Rabatte!A:G,7,FALSE)),G1330*1)</f>
        <v>2491</v>
      </c>
      <c r="I1330" s="88">
        <v>1</v>
      </c>
      <c r="J1330" s="64">
        <f>_xlfn.IFNA(G1330*(1-VLOOKUP(A1330,Rabatte!A:H,8,FALSE)),G1330*1)</f>
        <v>2491</v>
      </c>
      <c r="K1330" s="93">
        <v>216</v>
      </c>
      <c r="L1330" s="99">
        <v>4002626741721</v>
      </c>
      <c r="P1330" s="60" t="str">
        <f t="shared" si="20"/>
        <v>L1</v>
      </c>
    </row>
    <row r="1331" spans="1:16" x14ac:dyDescent="0.25">
      <c r="A1331" s="88" t="s">
        <v>0</v>
      </c>
      <c r="B1331" s="89" t="s">
        <v>27</v>
      </c>
      <c r="C1331" s="89" t="s">
        <v>933</v>
      </c>
      <c r="D1331" s="90">
        <v>103043</v>
      </c>
      <c r="E1331" s="88">
        <v>2001118</v>
      </c>
      <c r="F1331" s="89" t="s">
        <v>4826</v>
      </c>
      <c r="G1331" s="91">
        <v>3355</v>
      </c>
      <c r="H1331" s="64">
        <f>_xlfn.IFNA(G1331*(1-VLOOKUP(A1331,Rabatte!A:G,7,FALSE)),G1331*1)</f>
        <v>3355</v>
      </c>
      <c r="I1331" s="88">
        <v>1</v>
      </c>
      <c r="J1331" s="64">
        <f>_xlfn.IFNA(G1331*(1-VLOOKUP(A1331,Rabatte!A:H,8,FALSE)),G1331*1)</f>
        <v>3355</v>
      </c>
      <c r="K1331" s="93">
        <v>324</v>
      </c>
      <c r="L1331" s="99">
        <v>4002626741738</v>
      </c>
      <c r="P1331" s="60" t="str">
        <f t="shared" si="20"/>
        <v>L1</v>
      </c>
    </row>
    <row r="1332" spans="1:16" x14ac:dyDescent="0.25">
      <c r="A1332" s="88" t="s">
        <v>0</v>
      </c>
      <c r="B1332" s="89" t="s">
        <v>27</v>
      </c>
      <c r="C1332" s="89" t="s">
        <v>933</v>
      </c>
      <c r="D1332" s="90">
        <v>103044</v>
      </c>
      <c r="E1332" s="88">
        <v>2001119</v>
      </c>
      <c r="F1332" s="89" t="s">
        <v>4827</v>
      </c>
      <c r="G1332" s="91">
        <v>4466</v>
      </c>
      <c r="H1332" s="64">
        <f>_xlfn.IFNA(G1332*(1-VLOOKUP(A1332,Rabatte!A:G,7,FALSE)),G1332*1)</f>
        <v>4466</v>
      </c>
      <c r="I1332" s="88">
        <v>1</v>
      </c>
      <c r="J1332" s="64">
        <f>_xlfn.IFNA(G1332*(1-VLOOKUP(A1332,Rabatte!A:H,8,FALSE)),G1332*1)</f>
        <v>4466</v>
      </c>
      <c r="K1332" s="93">
        <v>432</v>
      </c>
      <c r="L1332" s="99">
        <v>4002626741745</v>
      </c>
      <c r="P1332" s="60" t="str">
        <f t="shared" si="20"/>
        <v>L1</v>
      </c>
    </row>
    <row r="1333" spans="1:16" x14ac:dyDescent="0.25">
      <c r="A1333" s="88" t="s">
        <v>0</v>
      </c>
      <c r="B1333" s="89" t="s">
        <v>27</v>
      </c>
      <c r="C1333" s="89" t="s">
        <v>933</v>
      </c>
      <c r="D1333" s="90">
        <v>103100</v>
      </c>
      <c r="E1333" s="88">
        <v>2001126</v>
      </c>
      <c r="F1333" s="89" t="s">
        <v>1071</v>
      </c>
      <c r="G1333" s="91">
        <v>453.25000000000006</v>
      </c>
      <c r="H1333" s="64">
        <f>_xlfn.IFNA(G1333*(1-VLOOKUP(A1333,Rabatte!A:G,7,FALSE)),G1333*1)</f>
        <v>453.25000000000006</v>
      </c>
      <c r="I1333" s="88">
        <v>1</v>
      </c>
      <c r="J1333" s="64">
        <f>_xlfn.IFNA(G1333*(1-VLOOKUP(A1333,Rabatte!A:H,8,FALSE)),G1333*1)</f>
        <v>453.25000000000006</v>
      </c>
      <c r="K1333" s="93">
        <v>12.4</v>
      </c>
      <c r="L1333" s="99">
        <v>4002626741752</v>
      </c>
      <c r="P1333" s="60" t="str">
        <f t="shared" si="20"/>
        <v>L1</v>
      </c>
    </row>
    <row r="1334" spans="1:16" x14ac:dyDescent="0.25">
      <c r="A1334" s="88" t="s">
        <v>0</v>
      </c>
      <c r="B1334" s="89" t="s">
        <v>27</v>
      </c>
      <c r="C1334" s="89" t="s">
        <v>933</v>
      </c>
      <c r="D1334" s="90">
        <v>103101</v>
      </c>
      <c r="E1334" s="88">
        <v>2001127</v>
      </c>
      <c r="F1334" s="89" t="s">
        <v>1072</v>
      </c>
      <c r="G1334" s="91">
        <v>560</v>
      </c>
      <c r="H1334" s="64">
        <f>_xlfn.IFNA(G1334*(1-VLOOKUP(A1334,Rabatte!A:G,7,FALSE)),G1334*1)</f>
        <v>560</v>
      </c>
      <c r="I1334" s="88">
        <v>1</v>
      </c>
      <c r="J1334" s="64">
        <f>_xlfn.IFNA(G1334*(1-VLOOKUP(A1334,Rabatte!A:H,8,FALSE)),G1334*1)</f>
        <v>560</v>
      </c>
      <c r="K1334" s="93">
        <v>22</v>
      </c>
      <c r="L1334" s="99">
        <v>4002626741769</v>
      </c>
      <c r="P1334" s="60" t="str">
        <f t="shared" si="20"/>
        <v>L1</v>
      </c>
    </row>
    <row r="1335" spans="1:16" x14ac:dyDescent="0.25">
      <c r="A1335" s="88" t="s">
        <v>0</v>
      </c>
      <c r="B1335" s="89" t="s">
        <v>27</v>
      </c>
      <c r="C1335" s="89" t="s">
        <v>933</v>
      </c>
      <c r="D1335" s="90">
        <v>103102</v>
      </c>
      <c r="E1335" s="88">
        <v>2001128</v>
      </c>
      <c r="F1335" s="89" t="s">
        <v>1073</v>
      </c>
      <c r="G1335" s="91">
        <v>915</v>
      </c>
      <c r="H1335" s="64">
        <f>_xlfn.IFNA(G1335*(1-VLOOKUP(A1335,Rabatte!A:G,7,FALSE)),G1335*1)</f>
        <v>915</v>
      </c>
      <c r="I1335" s="88">
        <v>1</v>
      </c>
      <c r="J1335" s="64">
        <f>_xlfn.IFNA(G1335*(1-VLOOKUP(A1335,Rabatte!A:H,8,FALSE)),G1335*1)</f>
        <v>915</v>
      </c>
      <c r="K1335" s="93">
        <v>89.4</v>
      </c>
      <c r="L1335" s="99">
        <v>4002626741776</v>
      </c>
      <c r="P1335" s="60" t="str">
        <f t="shared" si="20"/>
        <v>L1</v>
      </c>
    </row>
    <row r="1336" spans="1:16" x14ac:dyDescent="0.25">
      <c r="A1336" s="88" t="s">
        <v>0</v>
      </c>
      <c r="B1336" s="89" t="s">
        <v>27</v>
      </c>
      <c r="C1336" s="89" t="s">
        <v>933</v>
      </c>
      <c r="D1336" s="90">
        <v>103103</v>
      </c>
      <c r="E1336" s="88">
        <v>2001129</v>
      </c>
      <c r="F1336" s="89" t="s">
        <v>4828</v>
      </c>
      <c r="G1336" s="91">
        <v>231.99999999999997</v>
      </c>
      <c r="H1336" s="64">
        <f>_xlfn.IFNA(G1336*(1-VLOOKUP(A1336,Rabatte!A:G,7,FALSE)),G1336*1)</f>
        <v>231.99999999999997</v>
      </c>
      <c r="I1336" s="88">
        <v>1</v>
      </c>
      <c r="J1336" s="64">
        <f>_xlfn.IFNA(G1336*(1-VLOOKUP(A1336,Rabatte!A:H,8,FALSE)),G1336*1)</f>
        <v>231.99999999999997</v>
      </c>
      <c r="K1336" s="93">
        <v>7.9</v>
      </c>
      <c r="L1336" s="99">
        <v>4002626741783</v>
      </c>
      <c r="P1336" s="60" t="str">
        <f t="shared" si="20"/>
        <v>L1</v>
      </c>
    </row>
    <row r="1337" spans="1:16" x14ac:dyDescent="0.25">
      <c r="A1337" s="88" t="s">
        <v>0</v>
      </c>
      <c r="B1337" s="89" t="s">
        <v>27</v>
      </c>
      <c r="C1337" s="89" t="s">
        <v>933</v>
      </c>
      <c r="D1337" s="90">
        <v>103104</v>
      </c>
      <c r="E1337" s="88">
        <v>2001130</v>
      </c>
      <c r="F1337" s="89" t="s">
        <v>1074</v>
      </c>
      <c r="G1337" s="91">
        <v>875</v>
      </c>
      <c r="H1337" s="64">
        <f>_xlfn.IFNA(G1337*(1-VLOOKUP(A1337,Rabatte!A:G,7,FALSE)),G1337*1)</f>
        <v>875</v>
      </c>
      <c r="I1337" s="88">
        <v>1</v>
      </c>
      <c r="J1337" s="64">
        <f>_xlfn.IFNA(G1337*(1-VLOOKUP(A1337,Rabatte!A:H,8,FALSE)),G1337*1)</f>
        <v>875</v>
      </c>
      <c r="K1337" s="93">
        <v>25</v>
      </c>
      <c r="L1337" s="99">
        <v>4002626759566</v>
      </c>
      <c r="P1337" s="60" t="str">
        <f t="shared" si="20"/>
        <v>L1</v>
      </c>
    </row>
    <row r="1338" spans="1:16" x14ac:dyDescent="0.25">
      <c r="A1338" s="88" t="s">
        <v>0</v>
      </c>
      <c r="B1338" s="89" t="s">
        <v>27</v>
      </c>
      <c r="C1338" s="89" t="s">
        <v>933</v>
      </c>
      <c r="D1338" s="90">
        <v>103105</v>
      </c>
      <c r="E1338" s="88">
        <v>2001131</v>
      </c>
      <c r="F1338" s="89" t="s">
        <v>1075</v>
      </c>
      <c r="G1338" s="91">
        <v>1230</v>
      </c>
      <c r="H1338" s="64">
        <f>_xlfn.IFNA(G1338*(1-VLOOKUP(A1338,Rabatte!A:G,7,FALSE)),G1338*1)</f>
        <v>1230</v>
      </c>
      <c r="I1338" s="88">
        <v>1</v>
      </c>
      <c r="J1338" s="64">
        <f>_xlfn.IFNA(G1338*(1-VLOOKUP(A1338,Rabatte!A:H,8,FALSE)),G1338*1)</f>
        <v>1230</v>
      </c>
      <c r="K1338" s="93">
        <v>92.4</v>
      </c>
      <c r="L1338" s="99">
        <v>4002626759573</v>
      </c>
      <c r="P1338" s="60" t="str">
        <f t="shared" si="20"/>
        <v>L1</v>
      </c>
    </row>
    <row r="1339" spans="1:16" x14ac:dyDescent="0.25">
      <c r="A1339" s="88" t="s">
        <v>0</v>
      </c>
      <c r="B1339" s="89" t="s">
        <v>27</v>
      </c>
      <c r="C1339" s="89" t="s">
        <v>933</v>
      </c>
      <c r="D1339" s="90">
        <v>103106</v>
      </c>
      <c r="E1339" s="88">
        <v>2001132</v>
      </c>
      <c r="F1339" s="89" t="s">
        <v>1076</v>
      </c>
      <c r="G1339" s="91">
        <v>717</v>
      </c>
      <c r="H1339" s="64">
        <f>_xlfn.IFNA(G1339*(1-VLOOKUP(A1339,Rabatte!A:G,7,FALSE)),G1339*1)</f>
        <v>717</v>
      </c>
      <c r="I1339" s="88">
        <v>1</v>
      </c>
      <c r="J1339" s="64">
        <f>_xlfn.IFNA(G1339*(1-VLOOKUP(A1339,Rabatte!A:H,8,FALSE)),G1339*1)</f>
        <v>717</v>
      </c>
      <c r="K1339" s="93">
        <v>23</v>
      </c>
      <c r="L1339" s="99">
        <v>4002626784483</v>
      </c>
      <c r="P1339" s="60" t="str">
        <f t="shared" si="20"/>
        <v>L1</v>
      </c>
    </row>
    <row r="1340" spans="1:16" x14ac:dyDescent="0.25">
      <c r="A1340" s="88" t="s">
        <v>0</v>
      </c>
      <c r="B1340" s="89" t="s">
        <v>27</v>
      </c>
      <c r="C1340" s="89" t="s">
        <v>933</v>
      </c>
      <c r="D1340" s="90">
        <v>103107</v>
      </c>
      <c r="E1340" s="88">
        <v>2001133</v>
      </c>
      <c r="F1340" s="89" t="s">
        <v>1077</v>
      </c>
      <c r="G1340" s="91">
        <v>1071</v>
      </c>
      <c r="H1340" s="64">
        <f>_xlfn.IFNA(G1340*(1-VLOOKUP(A1340,Rabatte!A:G,7,FALSE)),G1340*1)</f>
        <v>1071</v>
      </c>
      <c r="I1340" s="88">
        <v>1</v>
      </c>
      <c r="J1340" s="64">
        <f>_xlfn.IFNA(G1340*(1-VLOOKUP(A1340,Rabatte!A:H,8,FALSE)),G1340*1)</f>
        <v>1071</v>
      </c>
      <c r="K1340" s="93">
        <v>90.4</v>
      </c>
      <c r="L1340" s="99">
        <v>4002626784490</v>
      </c>
      <c r="P1340" s="60" t="str">
        <f t="shared" ref="P1340:P1403" si="21">A1340</f>
        <v>L1</v>
      </c>
    </row>
    <row r="1341" spans="1:16" x14ac:dyDescent="0.25">
      <c r="A1341" s="88" t="s">
        <v>0</v>
      </c>
      <c r="B1341" s="89" t="s">
        <v>27</v>
      </c>
      <c r="C1341" s="89" t="s">
        <v>933</v>
      </c>
      <c r="D1341" s="90">
        <v>103108</v>
      </c>
      <c r="E1341" s="88">
        <v>2001134</v>
      </c>
      <c r="F1341" s="89" t="s">
        <v>1078</v>
      </c>
      <c r="G1341" s="91">
        <v>936</v>
      </c>
      <c r="H1341" s="64">
        <f>_xlfn.IFNA(G1341*(1-VLOOKUP(A1341,Rabatte!A:G,7,FALSE)),G1341*1)</f>
        <v>936</v>
      </c>
      <c r="I1341" s="88">
        <v>1</v>
      </c>
      <c r="J1341" s="64">
        <f>_xlfn.IFNA(G1341*(1-VLOOKUP(A1341,Rabatte!A:H,8,FALSE)),G1341*1)</f>
        <v>936</v>
      </c>
      <c r="K1341" s="93">
        <v>27.5</v>
      </c>
      <c r="L1341" s="99">
        <v>4002626784506</v>
      </c>
      <c r="P1341" s="60" t="str">
        <f t="shared" si="21"/>
        <v>L1</v>
      </c>
    </row>
    <row r="1342" spans="1:16" x14ac:dyDescent="0.25">
      <c r="A1342" s="88" t="s">
        <v>0</v>
      </c>
      <c r="B1342" s="89" t="s">
        <v>27</v>
      </c>
      <c r="C1342" s="89" t="s">
        <v>933</v>
      </c>
      <c r="D1342" s="90">
        <v>103109</v>
      </c>
      <c r="E1342" s="88">
        <v>2001135</v>
      </c>
      <c r="F1342" s="89" t="s">
        <v>1079</v>
      </c>
      <c r="G1342" s="91">
        <v>1294</v>
      </c>
      <c r="H1342" s="64">
        <f>_xlfn.IFNA(G1342*(1-VLOOKUP(A1342,Rabatte!A:G,7,FALSE)),G1342*1)</f>
        <v>1294</v>
      </c>
      <c r="I1342" s="88">
        <v>1</v>
      </c>
      <c r="J1342" s="64">
        <f>_xlfn.IFNA(G1342*(1-VLOOKUP(A1342,Rabatte!A:H,8,FALSE)),G1342*1)</f>
        <v>1294</v>
      </c>
      <c r="K1342" s="93">
        <v>94.9</v>
      </c>
      <c r="L1342" s="99">
        <v>4002626784513</v>
      </c>
      <c r="P1342" s="60" t="str">
        <f t="shared" si="21"/>
        <v>L1</v>
      </c>
    </row>
    <row r="1343" spans="1:16" x14ac:dyDescent="0.25">
      <c r="A1343" s="88" t="s">
        <v>0</v>
      </c>
      <c r="B1343" s="89" t="s">
        <v>27</v>
      </c>
      <c r="C1343" s="89" t="s">
        <v>933</v>
      </c>
      <c r="D1343" s="90">
        <v>103150</v>
      </c>
      <c r="E1343" s="88">
        <v>2001137</v>
      </c>
      <c r="F1343" s="89" t="s">
        <v>4829</v>
      </c>
      <c r="G1343" s="91">
        <v>608</v>
      </c>
      <c r="H1343" s="64">
        <f>_xlfn.IFNA(G1343*(1-VLOOKUP(A1343,Rabatte!A:G,7,FALSE)),G1343*1)</f>
        <v>608</v>
      </c>
      <c r="I1343" s="88">
        <v>1</v>
      </c>
      <c r="J1343" s="64">
        <f>_xlfn.IFNA(G1343*(1-VLOOKUP(A1343,Rabatte!A:H,8,FALSE)),G1343*1)</f>
        <v>608</v>
      </c>
      <c r="K1343" s="93">
        <v>9.93</v>
      </c>
      <c r="L1343" s="99">
        <v>4002626741790</v>
      </c>
      <c r="P1343" s="60" t="str">
        <f t="shared" si="21"/>
        <v>L1</v>
      </c>
    </row>
    <row r="1344" spans="1:16" x14ac:dyDescent="0.25">
      <c r="A1344" s="88" t="s">
        <v>0</v>
      </c>
      <c r="B1344" s="89" t="s">
        <v>27</v>
      </c>
      <c r="C1344" s="89" t="s">
        <v>933</v>
      </c>
      <c r="D1344" s="90">
        <v>103151</v>
      </c>
      <c r="E1344" s="88">
        <v>2001138</v>
      </c>
      <c r="F1344" s="89" t="s">
        <v>4830</v>
      </c>
      <c r="G1344" s="91">
        <v>1096</v>
      </c>
      <c r="H1344" s="64">
        <f>_xlfn.IFNA(G1344*(1-VLOOKUP(A1344,Rabatte!A:G,7,FALSE)),G1344*1)</f>
        <v>1096</v>
      </c>
      <c r="I1344" s="88">
        <v>1</v>
      </c>
      <c r="J1344" s="64">
        <f>_xlfn.IFNA(G1344*(1-VLOOKUP(A1344,Rabatte!A:H,8,FALSE)),G1344*1)</f>
        <v>1096</v>
      </c>
      <c r="K1344" s="93">
        <v>13.7</v>
      </c>
      <c r="L1344" s="99">
        <v>4002626741806</v>
      </c>
      <c r="P1344" s="60" t="str">
        <f t="shared" si="21"/>
        <v>L1</v>
      </c>
    </row>
    <row r="1345" spans="1:243" x14ac:dyDescent="0.25">
      <c r="A1345" s="88" t="s">
        <v>0</v>
      </c>
      <c r="B1345" s="89" t="s">
        <v>27</v>
      </c>
      <c r="C1345" s="89" t="s">
        <v>933</v>
      </c>
      <c r="D1345" s="90">
        <v>103152</v>
      </c>
      <c r="E1345" s="88">
        <v>2001139</v>
      </c>
      <c r="F1345" s="89" t="s">
        <v>4831</v>
      </c>
      <c r="G1345" s="91">
        <v>2298</v>
      </c>
      <c r="H1345" s="64">
        <f>_xlfn.IFNA(G1345*(1-VLOOKUP(A1345,Rabatte!A:G,7,FALSE)),G1345*1)</f>
        <v>2298</v>
      </c>
      <c r="I1345" s="88">
        <v>1</v>
      </c>
      <c r="J1345" s="64">
        <f>_xlfn.IFNA(G1345*(1-VLOOKUP(A1345,Rabatte!A:H,8,FALSE)),G1345*1)</f>
        <v>2298</v>
      </c>
      <c r="K1345" s="93">
        <v>15.8</v>
      </c>
      <c r="L1345" s="99">
        <v>4002626741813</v>
      </c>
      <c r="P1345" s="60" t="str">
        <f t="shared" si="21"/>
        <v>L1</v>
      </c>
    </row>
    <row r="1346" spans="1:243" x14ac:dyDescent="0.25">
      <c r="A1346" s="88" t="s">
        <v>0</v>
      </c>
      <c r="B1346" s="89" t="s">
        <v>27</v>
      </c>
      <c r="C1346" s="89" t="s">
        <v>933</v>
      </c>
      <c r="D1346" s="90">
        <v>103153</v>
      </c>
      <c r="E1346" s="88">
        <v>2001140</v>
      </c>
      <c r="F1346" s="89" t="s">
        <v>4832</v>
      </c>
      <c r="G1346" s="91">
        <v>3393</v>
      </c>
      <c r="H1346" s="64">
        <f>_xlfn.IFNA(G1346*(1-VLOOKUP(A1346,Rabatte!A:G,7,FALSE)),G1346*1)</f>
        <v>3393</v>
      </c>
      <c r="I1346" s="88">
        <v>1</v>
      </c>
      <c r="J1346" s="64">
        <f>_xlfn.IFNA(G1346*(1-VLOOKUP(A1346,Rabatte!A:H,8,FALSE)),G1346*1)</f>
        <v>3393</v>
      </c>
      <c r="K1346" s="93">
        <v>23.7</v>
      </c>
      <c r="L1346" s="99">
        <v>4002626741820</v>
      </c>
      <c r="P1346" s="60" t="str">
        <f t="shared" si="21"/>
        <v>L1</v>
      </c>
    </row>
    <row r="1347" spans="1:243" x14ac:dyDescent="0.25">
      <c r="A1347" s="88" t="s">
        <v>0</v>
      </c>
      <c r="B1347" s="89" t="s">
        <v>27</v>
      </c>
      <c r="C1347" s="89" t="s">
        <v>933</v>
      </c>
      <c r="D1347" s="90">
        <v>103200</v>
      </c>
      <c r="E1347" s="88">
        <v>2001143</v>
      </c>
      <c r="F1347" s="89" t="s">
        <v>4833</v>
      </c>
      <c r="G1347" s="91">
        <v>204</v>
      </c>
      <c r="H1347" s="64">
        <f>_xlfn.IFNA(G1347*(1-VLOOKUP(A1347,Rabatte!A:G,7,FALSE)),G1347*1)</f>
        <v>204</v>
      </c>
      <c r="I1347" s="88">
        <v>1</v>
      </c>
      <c r="J1347" s="64">
        <f>_xlfn.IFNA(G1347*(1-VLOOKUP(A1347,Rabatte!A:H,8,FALSE)),G1347*1)</f>
        <v>204</v>
      </c>
      <c r="K1347" s="93">
        <v>1</v>
      </c>
      <c r="L1347" s="99">
        <v>4002626741837</v>
      </c>
      <c r="P1347" s="60" t="str">
        <f t="shared" si="21"/>
        <v>L1</v>
      </c>
    </row>
    <row r="1348" spans="1:243" x14ac:dyDescent="0.25">
      <c r="A1348" s="88" t="s">
        <v>0</v>
      </c>
      <c r="B1348" s="89" t="s">
        <v>27</v>
      </c>
      <c r="C1348" s="89" t="s">
        <v>933</v>
      </c>
      <c r="D1348" s="90">
        <v>103201</v>
      </c>
      <c r="E1348" s="88">
        <v>2001144</v>
      </c>
      <c r="F1348" s="89" t="s">
        <v>4834</v>
      </c>
      <c r="G1348" s="91">
        <v>94.249999999999986</v>
      </c>
      <c r="H1348" s="64">
        <f>_xlfn.IFNA(G1348*(1-VLOOKUP(A1348,Rabatte!A:G,7,FALSE)),G1348*1)</f>
        <v>94.249999999999986</v>
      </c>
      <c r="I1348" s="88">
        <v>1</v>
      </c>
      <c r="J1348" s="64">
        <f>_xlfn.IFNA(G1348*(1-VLOOKUP(A1348,Rabatte!A:H,8,FALSE)),G1348*1)</f>
        <v>94.249999999999986</v>
      </c>
      <c r="K1348" s="93">
        <v>1.2</v>
      </c>
      <c r="L1348" s="99">
        <v>4002626741844</v>
      </c>
      <c r="P1348" s="60" t="str">
        <f t="shared" si="21"/>
        <v>L1</v>
      </c>
    </row>
    <row r="1349" spans="1:243" x14ac:dyDescent="0.25">
      <c r="A1349" s="88" t="s">
        <v>0</v>
      </c>
      <c r="B1349" s="89" t="s">
        <v>27</v>
      </c>
      <c r="C1349" s="89" t="s">
        <v>933</v>
      </c>
      <c r="D1349" s="90">
        <v>103202</v>
      </c>
      <c r="E1349" s="88">
        <v>2001145</v>
      </c>
      <c r="F1349" s="89" t="s">
        <v>4835</v>
      </c>
      <c r="G1349" s="91">
        <v>125.25</v>
      </c>
      <c r="H1349" s="64">
        <f>_xlfn.IFNA(G1349*(1-VLOOKUP(A1349,Rabatte!A:G,7,FALSE)),G1349*1)</f>
        <v>125.25</v>
      </c>
      <c r="I1349" s="88">
        <v>1</v>
      </c>
      <c r="J1349" s="64">
        <f>_xlfn.IFNA(G1349*(1-VLOOKUP(A1349,Rabatte!A:H,8,FALSE)),G1349*1)</f>
        <v>125.25</v>
      </c>
      <c r="K1349" s="93">
        <v>0.7</v>
      </c>
      <c r="L1349" s="99">
        <v>4002626741851</v>
      </c>
      <c r="P1349" s="60" t="str">
        <f t="shared" si="21"/>
        <v>L1</v>
      </c>
    </row>
    <row r="1350" spans="1:243" x14ac:dyDescent="0.25">
      <c r="A1350" s="88" t="s">
        <v>0</v>
      </c>
      <c r="B1350" s="89" t="s">
        <v>27</v>
      </c>
      <c r="C1350" s="89" t="s">
        <v>933</v>
      </c>
      <c r="D1350" s="90">
        <v>103203</v>
      </c>
      <c r="E1350" s="88">
        <v>2001146</v>
      </c>
      <c r="F1350" s="89" t="s">
        <v>4836</v>
      </c>
      <c r="G1350" s="91">
        <v>125.25</v>
      </c>
      <c r="H1350" s="64">
        <f>_xlfn.IFNA(G1350*(1-VLOOKUP(A1350,Rabatte!A:G,7,FALSE)),G1350*1)</f>
        <v>125.25</v>
      </c>
      <c r="I1350" s="88">
        <v>1</v>
      </c>
      <c r="J1350" s="64">
        <f>_xlfn.IFNA(G1350*(1-VLOOKUP(A1350,Rabatte!A:H,8,FALSE)),G1350*1)</f>
        <v>125.25</v>
      </c>
      <c r="K1350" s="93">
        <v>0.6</v>
      </c>
      <c r="L1350" s="99">
        <v>4002626741868</v>
      </c>
      <c r="P1350" s="60" t="str">
        <f t="shared" si="21"/>
        <v>L1</v>
      </c>
    </row>
    <row r="1351" spans="1:243" x14ac:dyDescent="0.25">
      <c r="A1351" s="88" t="s">
        <v>0</v>
      </c>
      <c r="B1351" s="89" t="s">
        <v>27</v>
      </c>
      <c r="C1351" s="89" t="s">
        <v>933</v>
      </c>
      <c r="D1351" s="90">
        <v>103204</v>
      </c>
      <c r="E1351" s="88">
        <v>2001147</v>
      </c>
      <c r="F1351" s="89" t="s">
        <v>4837</v>
      </c>
      <c r="G1351" s="91">
        <v>421</v>
      </c>
      <c r="H1351" s="64">
        <f>_xlfn.IFNA(G1351*(1-VLOOKUP(A1351,Rabatte!A:G,7,FALSE)),G1351*1)</f>
        <v>421</v>
      </c>
      <c r="I1351" s="88">
        <v>1</v>
      </c>
      <c r="J1351" s="64">
        <f>_xlfn.IFNA(G1351*(1-VLOOKUP(A1351,Rabatte!A:H,8,FALSE)),G1351*1)</f>
        <v>421</v>
      </c>
      <c r="K1351" s="93">
        <v>5</v>
      </c>
      <c r="L1351" s="99">
        <v>4002626741875</v>
      </c>
      <c r="P1351" s="60" t="str">
        <f t="shared" si="21"/>
        <v>L1</v>
      </c>
    </row>
    <row r="1352" spans="1:243" x14ac:dyDescent="0.25">
      <c r="A1352" s="88" t="s">
        <v>0</v>
      </c>
      <c r="B1352" s="89" t="s">
        <v>27</v>
      </c>
      <c r="C1352" s="89" t="s">
        <v>933</v>
      </c>
      <c r="D1352" s="90">
        <v>103205</v>
      </c>
      <c r="E1352" s="88">
        <v>2001148</v>
      </c>
      <c r="F1352" s="89" t="s">
        <v>4838</v>
      </c>
      <c r="G1352" s="91">
        <v>41.75</v>
      </c>
      <c r="H1352" s="64">
        <f>_xlfn.IFNA(G1352*(1-VLOOKUP(A1352,Rabatte!A:G,7,FALSE)),G1352*1)</f>
        <v>41.75</v>
      </c>
      <c r="I1352" s="88">
        <v>1</v>
      </c>
      <c r="J1352" s="64">
        <f>_xlfn.IFNA(G1352*(1-VLOOKUP(A1352,Rabatte!A:H,8,FALSE)),G1352*1)</f>
        <v>41.75</v>
      </c>
      <c r="K1352" s="93">
        <v>0.18</v>
      </c>
      <c r="L1352" s="99">
        <v>4002626741882</v>
      </c>
      <c r="P1352" s="60" t="str">
        <f t="shared" si="21"/>
        <v>L1</v>
      </c>
    </row>
    <row r="1353" spans="1:243" x14ac:dyDescent="0.25">
      <c r="A1353" s="88" t="s">
        <v>0</v>
      </c>
      <c r="B1353" s="89" t="s">
        <v>27</v>
      </c>
      <c r="C1353" s="89" t="s">
        <v>933</v>
      </c>
      <c r="D1353" s="90">
        <v>103206</v>
      </c>
      <c r="E1353" s="88">
        <v>2001149</v>
      </c>
      <c r="F1353" s="89" t="s">
        <v>1080</v>
      </c>
      <c r="G1353" s="91">
        <v>94.249999999999986</v>
      </c>
      <c r="H1353" s="64">
        <f>_xlfn.IFNA(G1353*(1-VLOOKUP(A1353,Rabatte!A:G,7,FALSE)),G1353*1)</f>
        <v>94.249999999999986</v>
      </c>
      <c r="I1353" s="88">
        <v>1</v>
      </c>
      <c r="J1353" s="64">
        <f>_xlfn.IFNA(G1353*(1-VLOOKUP(A1353,Rabatte!A:H,8,FALSE)),G1353*1)</f>
        <v>94.249999999999986</v>
      </c>
      <c r="K1353" s="93">
        <v>1.85</v>
      </c>
      <c r="L1353" s="99">
        <v>4002626741899</v>
      </c>
      <c r="P1353" s="60" t="str">
        <f t="shared" si="21"/>
        <v>L1</v>
      </c>
      <c r="IE1353" s="1"/>
      <c r="IF1353" s="1"/>
      <c r="IG1353" s="1"/>
      <c r="IH1353" s="1"/>
      <c r="II1353" s="1"/>
    </row>
    <row r="1354" spans="1:243" x14ac:dyDescent="0.25">
      <c r="A1354" s="88" t="s">
        <v>0</v>
      </c>
      <c r="B1354" s="89" t="s">
        <v>27</v>
      </c>
      <c r="C1354" s="89" t="s">
        <v>933</v>
      </c>
      <c r="D1354" s="90">
        <v>103207</v>
      </c>
      <c r="E1354" s="88">
        <v>2001150</v>
      </c>
      <c r="F1354" s="89" t="s">
        <v>4839</v>
      </c>
      <c r="G1354" s="91">
        <v>94.249999999999986</v>
      </c>
      <c r="H1354" s="64">
        <f>_xlfn.IFNA(G1354*(1-VLOOKUP(A1354,Rabatte!A:G,7,FALSE)),G1354*1)</f>
        <v>94.249999999999986</v>
      </c>
      <c r="I1354" s="88">
        <v>1</v>
      </c>
      <c r="J1354" s="64">
        <f>_xlfn.IFNA(G1354*(1-VLOOKUP(A1354,Rabatte!A:H,8,FALSE)),G1354*1)</f>
        <v>94.249999999999986</v>
      </c>
      <c r="K1354" s="93">
        <v>0.75</v>
      </c>
      <c r="L1354" s="99">
        <v>4002626741905</v>
      </c>
      <c r="P1354" s="60" t="str">
        <f t="shared" si="21"/>
        <v>L1</v>
      </c>
      <c r="IE1354" s="1"/>
      <c r="IF1354" s="1"/>
      <c r="IG1354" s="1"/>
      <c r="IH1354" s="1"/>
      <c r="II1354" s="1"/>
    </row>
    <row r="1355" spans="1:243" x14ac:dyDescent="0.25">
      <c r="A1355" s="88" t="s">
        <v>0</v>
      </c>
      <c r="B1355" s="89" t="s">
        <v>27</v>
      </c>
      <c r="C1355" s="89" t="s">
        <v>933</v>
      </c>
      <c r="D1355" s="90">
        <v>103208</v>
      </c>
      <c r="E1355" s="88">
        <v>2001151</v>
      </c>
      <c r="F1355" s="89" t="s">
        <v>4840</v>
      </c>
      <c r="G1355" s="91">
        <v>45.25</v>
      </c>
      <c r="H1355" s="64">
        <f>_xlfn.IFNA(G1355*(1-VLOOKUP(A1355,Rabatte!A:G,7,FALSE)),G1355*1)</f>
        <v>45.25</v>
      </c>
      <c r="I1355" s="88">
        <v>1</v>
      </c>
      <c r="J1355" s="64">
        <f>_xlfn.IFNA(G1355*(1-VLOOKUP(A1355,Rabatte!A:H,8,FALSE)),G1355*1)</f>
        <v>45.25</v>
      </c>
      <c r="K1355" s="93">
        <v>0.13</v>
      </c>
      <c r="L1355" s="99">
        <v>4002626741912</v>
      </c>
      <c r="P1355" s="60" t="str">
        <f t="shared" si="21"/>
        <v>L1</v>
      </c>
      <c r="IE1355" s="1"/>
      <c r="IF1355" s="1"/>
      <c r="IG1355" s="1"/>
      <c r="IH1355" s="1"/>
      <c r="II1355" s="1"/>
    </row>
    <row r="1356" spans="1:243" x14ac:dyDescent="0.25">
      <c r="A1356" s="88" t="s">
        <v>0</v>
      </c>
      <c r="B1356" s="89" t="s">
        <v>27</v>
      </c>
      <c r="C1356" s="89" t="s">
        <v>933</v>
      </c>
      <c r="D1356" s="90">
        <v>103209</v>
      </c>
      <c r="E1356" s="88">
        <v>2001152</v>
      </c>
      <c r="F1356" s="89" t="s">
        <v>4841</v>
      </c>
      <c r="G1356" s="91">
        <v>62</v>
      </c>
      <c r="H1356" s="64">
        <f>_xlfn.IFNA(G1356*(1-VLOOKUP(A1356,Rabatte!A:G,7,FALSE)),G1356*1)</f>
        <v>62</v>
      </c>
      <c r="I1356" s="88">
        <v>1</v>
      </c>
      <c r="J1356" s="64">
        <f>_xlfn.IFNA(G1356*(1-VLOOKUP(A1356,Rabatte!A:H,8,FALSE)),G1356*1)</f>
        <v>62</v>
      </c>
      <c r="K1356" s="93">
        <v>1</v>
      </c>
      <c r="L1356" s="99">
        <v>4002626741929</v>
      </c>
      <c r="P1356" s="60" t="str">
        <f t="shared" si="21"/>
        <v>L1</v>
      </c>
      <c r="IE1356" s="1"/>
      <c r="IF1356" s="1"/>
      <c r="IG1356" s="1"/>
      <c r="IH1356" s="1"/>
      <c r="II1356" s="1"/>
    </row>
    <row r="1357" spans="1:243" x14ac:dyDescent="0.25">
      <c r="A1357" s="88" t="s">
        <v>0</v>
      </c>
      <c r="B1357" s="89" t="s">
        <v>27</v>
      </c>
      <c r="C1357" s="89" t="s">
        <v>933</v>
      </c>
      <c r="D1357" s="90">
        <v>103211</v>
      </c>
      <c r="E1357" s="88">
        <v>2001154</v>
      </c>
      <c r="F1357" s="89" t="s">
        <v>1081</v>
      </c>
      <c r="G1357" s="91">
        <v>78.25</v>
      </c>
      <c r="H1357" s="64">
        <f>_xlfn.IFNA(G1357*(1-VLOOKUP(A1357,Rabatte!A:G,7,FALSE)),G1357*1)</f>
        <v>78.25</v>
      </c>
      <c r="I1357" s="88">
        <v>1</v>
      </c>
      <c r="J1357" s="64">
        <f>_xlfn.IFNA(G1357*(1-VLOOKUP(A1357,Rabatte!A:H,8,FALSE)),G1357*1)</f>
        <v>78.25</v>
      </c>
      <c r="K1357" s="93">
        <v>0.6</v>
      </c>
      <c r="L1357" s="99">
        <v>4002626741943</v>
      </c>
      <c r="P1357" s="60" t="str">
        <f t="shared" si="21"/>
        <v>L1</v>
      </c>
    </row>
    <row r="1358" spans="1:243" x14ac:dyDescent="0.25">
      <c r="A1358" s="88" t="s">
        <v>944</v>
      </c>
      <c r="B1358" s="89" t="s">
        <v>945</v>
      </c>
      <c r="C1358" s="89" t="s">
        <v>933</v>
      </c>
      <c r="D1358" s="90">
        <v>103213</v>
      </c>
      <c r="E1358" s="88">
        <v>2001156</v>
      </c>
      <c r="F1358" s="89" t="s">
        <v>226</v>
      </c>
      <c r="G1358" s="91">
        <v>2180</v>
      </c>
      <c r="H1358" s="64">
        <f>_xlfn.IFNA(G1358*(1-VLOOKUP(A1358,Rabatte!A:G,7,FALSE)),G1358*1)</f>
        <v>2180</v>
      </c>
      <c r="I1358" s="88">
        <v>1</v>
      </c>
      <c r="J1358" s="64">
        <f>_xlfn.IFNA(G1358*(1-VLOOKUP(A1358,Rabatte!A:H,8,FALSE)),G1358*1)</f>
        <v>2180</v>
      </c>
      <c r="K1358" s="93">
        <v>212.28</v>
      </c>
      <c r="L1358" s="99">
        <v>4002626750358</v>
      </c>
      <c r="P1358" s="60" t="str">
        <f t="shared" si="21"/>
        <v>SX</v>
      </c>
    </row>
    <row r="1359" spans="1:243" x14ac:dyDescent="0.25">
      <c r="A1359" s="88" t="s">
        <v>944</v>
      </c>
      <c r="B1359" s="89" t="s">
        <v>945</v>
      </c>
      <c r="C1359" s="89" t="s">
        <v>933</v>
      </c>
      <c r="D1359" s="90">
        <v>103214</v>
      </c>
      <c r="E1359" s="88">
        <v>2001157</v>
      </c>
      <c r="F1359" s="89" t="s">
        <v>4842</v>
      </c>
      <c r="G1359" s="91">
        <v>545</v>
      </c>
      <c r="H1359" s="64">
        <f>_xlfn.IFNA(G1359*(1-VLOOKUP(A1359,Rabatte!A:G,7,FALSE)),G1359*1)</f>
        <v>545</v>
      </c>
      <c r="I1359" s="88">
        <v>1</v>
      </c>
      <c r="J1359" s="64">
        <f>_xlfn.IFNA(G1359*(1-VLOOKUP(A1359,Rabatte!A:H,8,FALSE)),G1359*1)</f>
        <v>545</v>
      </c>
      <c r="K1359" s="93">
        <v>50.948</v>
      </c>
      <c r="L1359" s="99">
        <v>4002626750365</v>
      </c>
      <c r="P1359" s="60" t="str">
        <f t="shared" si="21"/>
        <v>SX</v>
      </c>
    </row>
    <row r="1360" spans="1:243" x14ac:dyDescent="0.25">
      <c r="A1360" s="88" t="s">
        <v>0</v>
      </c>
      <c r="B1360" s="89" t="s">
        <v>27</v>
      </c>
      <c r="C1360" s="89" t="s">
        <v>933</v>
      </c>
      <c r="D1360" s="90">
        <v>103215</v>
      </c>
      <c r="E1360" s="88">
        <v>2001158</v>
      </c>
      <c r="F1360" s="89" t="s">
        <v>1082</v>
      </c>
      <c r="G1360" s="91">
        <v>188</v>
      </c>
      <c r="H1360" s="64">
        <f>_xlfn.IFNA(G1360*(1-VLOOKUP(A1360,Rabatte!A:G,7,FALSE)),G1360*1)</f>
        <v>188</v>
      </c>
      <c r="I1360" s="88">
        <v>1</v>
      </c>
      <c r="J1360" s="64">
        <f>_xlfn.IFNA(G1360*(1-VLOOKUP(A1360,Rabatte!A:H,8,FALSE)),G1360*1)</f>
        <v>188</v>
      </c>
      <c r="K1360" s="93">
        <v>2.4500000000000002</v>
      </c>
      <c r="L1360" s="99">
        <v>4002626784520</v>
      </c>
      <c r="P1360" s="60" t="str">
        <f t="shared" si="21"/>
        <v>L1</v>
      </c>
    </row>
    <row r="1361" spans="1:16" x14ac:dyDescent="0.25">
      <c r="A1361" s="88" t="s">
        <v>0</v>
      </c>
      <c r="B1361" s="89" t="s">
        <v>27</v>
      </c>
      <c r="C1361" s="89" t="s">
        <v>933</v>
      </c>
      <c r="D1361" s="90">
        <v>103217</v>
      </c>
      <c r="E1361" s="88">
        <v>2001160</v>
      </c>
      <c r="F1361" s="89" t="s">
        <v>1083</v>
      </c>
      <c r="G1361" s="91">
        <v>410.25</v>
      </c>
      <c r="H1361" s="64">
        <f>_xlfn.IFNA(G1361*(1-VLOOKUP(A1361,Rabatte!A:G,7,FALSE)),G1361*1)</f>
        <v>410.25</v>
      </c>
      <c r="I1361" s="88">
        <v>1</v>
      </c>
      <c r="J1361" s="64">
        <f>_xlfn.IFNA(G1361*(1-VLOOKUP(A1361,Rabatte!A:H,8,FALSE)),G1361*1)</f>
        <v>410.25</v>
      </c>
      <c r="K1361" s="93">
        <v>1.5</v>
      </c>
      <c r="L1361" s="99">
        <v>4002626750389</v>
      </c>
      <c r="P1361" s="60" t="str">
        <f t="shared" si="21"/>
        <v>L1</v>
      </c>
    </row>
    <row r="1362" spans="1:16" x14ac:dyDescent="0.25">
      <c r="A1362" s="88" t="s">
        <v>0</v>
      </c>
      <c r="B1362" s="89" t="s">
        <v>27</v>
      </c>
      <c r="C1362" s="89" t="s">
        <v>933</v>
      </c>
      <c r="D1362" s="90">
        <v>103218</v>
      </c>
      <c r="E1362" s="88">
        <v>2001161</v>
      </c>
      <c r="F1362" s="89" t="s">
        <v>4843</v>
      </c>
      <c r="G1362" s="91">
        <v>26</v>
      </c>
      <c r="H1362" s="64">
        <f>_xlfn.IFNA(G1362*(1-VLOOKUP(A1362,Rabatte!A:G,7,FALSE)),G1362*1)</f>
        <v>26</v>
      </c>
      <c r="I1362" s="88">
        <v>1</v>
      </c>
      <c r="J1362" s="64">
        <f>_xlfn.IFNA(G1362*(1-VLOOKUP(A1362,Rabatte!A:H,8,FALSE)),G1362*1)</f>
        <v>26</v>
      </c>
      <c r="K1362" s="93">
        <v>0.05</v>
      </c>
      <c r="L1362" s="99">
        <v>4002626784650</v>
      </c>
      <c r="P1362" s="60" t="str">
        <f t="shared" si="21"/>
        <v>L1</v>
      </c>
    </row>
    <row r="1363" spans="1:16" x14ac:dyDescent="0.25">
      <c r="A1363" s="88" t="s">
        <v>0</v>
      </c>
      <c r="B1363" s="89" t="s">
        <v>27</v>
      </c>
      <c r="C1363" s="89" t="s">
        <v>933</v>
      </c>
      <c r="D1363" s="90">
        <v>103219</v>
      </c>
      <c r="E1363" s="88">
        <v>2001162</v>
      </c>
      <c r="F1363" s="89" t="s">
        <v>4844</v>
      </c>
      <c r="G1363" s="91">
        <v>27.250000000000004</v>
      </c>
      <c r="H1363" s="64">
        <f>_xlfn.IFNA(G1363*(1-VLOOKUP(A1363,Rabatte!A:G,7,FALSE)),G1363*1)</f>
        <v>27.250000000000004</v>
      </c>
      <c r="I1363" s="88">
        <v>1</v>
      </c>
      <c r="J1363" s="64">
        <f>_xlfn.IFNA(G1363*(1-VLOOKUP(A1363,Rabatte!A:H,8,FALSE)),G1363*1)</f>
        <v>27.250000000000004</v>
      </c>
      <c r="K1363" s="93">
        <v>0.06</v>
      </c>
      <c r="L1363" s="99">
        <v>4002626784667</v>
      </c>
      <c r="P1363" s="60" t="str">
        <f t="shared" si="21"/>
        <v>L1</v>
      </c>
    </row>
    <row r="1364" spans="1:16" x14ac:dyDescent="0.25">
      <c r="A1364" s="88" t="s">
        <v>0</v>
      </c>
      <c r="B1364" s="89" t="s">
        <v>27</v>
      </c>
      <c r="C1364" s="89" t="s">
        <v>933</v>
      </c>
      <c r="D1364" s="90">
        <v>103220</v>
      </c>
      <c r="E1364" s="88">
        <v>2001163</v>
      </c>
      <c r="F1364" s="89" t="s">
        <v>4845</v>
      </c>
      <c r="G1364" s="91">
        <v>28.499999999999996</v>
      </c>
      <c r="H1364" s="64">
        <f>_xlfn.IFNA(G1364*(1-VLOOKUP(A1364,Rabatte!A:G,7,FALSE)),G1364*1)</f>
        <v>28.499999999999996</v>
      </c>
      <c r="I1364" s="88">
        <v>1</v>
      </c>
      <c r="J1364" s="64">
        <f>_xlfn.IFNA(G1364*(1-VLOOKUP(A1364,Rabatte!A:H,8,FALSE)),G1364*1)</f>
        <v>28.499999999999996</v>
      </c>
      <c r="K1364" s="93">
        <v>0.06</v>
      </c>
      <c r="L1364" s="99">
        <v>4002626784674</v>
      </c>
      <c r="P1364" s="60" t="str">
        <f t="shared" si="21"/>
        <v>L1</v>
      </c>
    </row>
    <row r="1365" spans="1:16" x14ac:dyDescent="0.25">
      <c r="A1365" s="88" t="s">
        <v>0</v>
      </c>
      <c r="B1365" s="89" t="s">
        <v>27</v>
      </c>
      <c r="C1365" s="89" t="s">
        <v>933</v>
      </c>
      <c r="D1365" s="90">
        <v>103221</v>
      </c>
      <c r="E1365" s="88">
        <v>2001164</v>
      </c>
      <c r="F1365" s="89" t="s">
        <v>4846</v>
      </c>
      <c r="G1365" s="91">
        <v>42.5</v>
      </c>
      <c r="H1365" s="64">
        <f>_xlfn.IFNA(G1365*(1-VLOOKUP(A1365,Rabatte!A:G,7,FALSE)),G1365*1)</f>
        <v>42.5</v>
      </c>
      <c r="I1365" s="88">
        <v>1</v>
      </c>
      <c r="J1365" s="64">
        <f>_xlfn.IFNA(G1365*(1-VLOOKUP(A1365,Rabatte!A:H,8,FALSE)),G1365*1)</f>
        <v>42.5</v>
      </c>
      <c r="K1365" s="93">
        <v>7.0000000000000007E-2</v>
      </c>
      <c r="L1365" s="99">
        <v>4002626784681</v>
      </c>
      <c r="P1365" s="60" t="str">
        <f t="shared" si="21"/>
        <v>L1</v>
      </c>
    </row>
    <row r="1366" spans="1:16" x14ac:dyDescent="0.25">
      <c r="A1366" s="88" t="s">
        <v>0</v>
      </c>
      <c r="B1366" s="89" t="s">
        <v>27</v>
      </c>
      <c r="C1366" s="89" t="s">
        <v>933</v>
      </c>
      <c r="D1366" s="90">
        <v>103222</v>
      </c>
      <c r="E1366" s="88">
        <v>2001165</v>
      </c>
      <c r="F1366" s="89" t="s">
        <v>4847</v>
      </c>
      <c r="G1366" s="91">
        <v>55.25</v>
      </c>
      <c r="H1366" s="64">
        <f>_xlfn.IFNA(G1366*(1-VLOOKUP(A1366,Rabatte!A:G,7,FALSE)),G1366*1)</f>
        <v>55.25</v>
      </c>
      <c r="I1366" s="88">
        <v>1</v>
      </c>
      <c r="J1366" s="64">
        <f>_xlfn.IFNA(G1366*(1-VLOOKUP(A1366,Rabatte!A:H,8,FALSE)),G1366*1)</f>
        <v>55.25</v>
      </c>
      <c r="K1366" s="93">
        <v>0.31</v>
      </c>
      <c r="L1366" s="99">
        <v>4002626784698</v>
      </c>
      <c r="P1366" s="60" t="str">
        <f t="shared" si="21"/>
        <v>L1</v>
      </c>
    </row>
    <row r="1367" spans="1:16" x14ac:dyDescent="0.25">
      <c r="A1367" s="88" t="s">
        <v>0</v>
      </c>
      <c r="B1367" s="89" t="s">
        <v>27</v>
      </c>
      <c r="C1367" s="89" t="s">
        <v>933</v>
      </c>
      <c r="D1367" s="90">
        <v>103223</v>
      </c>
      <c r="E1367" s="88">
        <v>2001166</v>
      </c>
      <c r="F1367" s="89" t="s">
        <v>4848</v>
      </c>
      <c r="G1367" s="91">
        <v>56.499999999999993</v>
      </c>
      <c r="H1367" s="64">
        <f>_xlfn.IFNA(G1367*(1-VLOOKUP(A1367,Rabatte!A:G,7,FALSE)),G1367*1)</f>
        <v>56.499999999999993</v>
      </c>
      <c r="I1367" s="88">
        <v>1</v>
      </c>
      <c r="J1367" s="64">
        <f>_xlfn.IFNA(G1367*(1-VLOOKUP(A1367,Rabatte!A:H,8,FALSE)),G1367*1)</f>
        <v>56.499999999999993</v>
      </c>
      <c r="K1367" s="93">
        <v>7.0000000000000007E-2</v>
      </c>
      <c r="L1367" s="99">
        <v>4002626784704</v>
      </c>
      <c r="P1367" s="60" t="str">
        <f t="shared" si="21"/>
        <v>L1</v>
      </c>
    </row>
    <row r="1368" spans="1:16" x14ac:dyDescent="0.25">
      <c r="A1368" s="88" t="s">
        <v>0</v>
      </c>
      <c r="B1368" s="89" t="s">
        <v>27</v>
      </c>
      <c r="C1368" s="89" t="s">
        <v>933</v>
      </c>
      <c r="D1368" s="90">
        <v>103224</v>
      </c>
      <c r="E1368" s="88">
        <v>2001167</v>
      </c>
      <c r="F1368" s="89" t="s">
        <v>4849</v>
      </c>
      <c r="G1368" s="91">
        <v>58.5</v>
      </c>
      <c r="H1368" s="64">
        <f>_xlfn.IFNA(G1368*(1-VLOOKUP(A1368,Rabatte!A:G,7,FALSE)),G1368*1)</f>
        <v>58.5</v>
      </c>
      <c r="I1368" s="88">
        <v>1</v>
      </c>
      <c r="J1368" s="64">
        <f>_xlfn.IFNA(G1368*(1-VLOOKUP(A1368,Rabatte!A:H,8,FALSE)),G1368*1)</f>
        <v>58.5</v>
      </c>
      <c r="K1368" s="93">
        <v>0.11</v>
      </c>
      <c r="L1368" s="99">
        <v>4002626784711</v>
      </c>
      <c r="P1368" s="60" t="str">
        <f t="shared" si="21"/>
        <v>L1</v>
      </c>
    </row>
    <row r="1369" spans="1:16" x14ac:dyDescent="0.25">
      <c r="A1369" s="88" t="s">
        <v>0</v>
      </c>
      <c r="B1369" s="89" t="s">
        <v>27</v>
      </c>
      <c r="C1369" s="89" t="s">
        <v>933</v>
      </c>
      <c r="D1369" s="90">
        <v>103225</v>
      </c>
      <c r="E1369" s="88">
        <v>2001168</v>
      </c>
      <c r="F1369" s="89" t="s">
        <v>4850</v>
      </c>
      <c r="G1369" s="91">
        <v>59.5</v>
      </c>
      <c r="H1369" s="64">
        <f>_xlfn.IFNA(G1369*(1-VLOOKUP(A1369,Rabatte!A:G,7,FALSE)),G1369*1)</f>
        <v>59.5</v>
      </c>
      <c r="I1369" s="88">
        <v>1</v>
      </c>
      <c r="J1369" s="64">
        <f>_xlfn.IFNA(G1369*(1-VLOOKUP(A1369,Rabatte!A:H,8,FALSE)),G1369*1)</f>
        <v>59.5</v>
      </c>
      <c r="K1369" s="93">
        <v>0.18</v>
      </c>
      <c r="L1369" s="99">
        <v>4002626784728</v>
      </c>
      <c r="P1369" s="60" t="str">
        <f t="shared" si="21"/>
        <v>L1</v>
      </c>
    </row>
    <row r="1370" spans="1:16" x14ac:dyDescent="0.25">
      <c r="A1370" s="88" t="s">
        <v>0</v>
      </c>
      <c r="B1370" s="89" t="s">
        <v>27</v>
      </c>
      <c r="C1370" s="89" t="s">
        <v>933</v>
      </c>
      <c r="D1370" s="90">
        <v>103233</v>
      </c>
      <c r="E1370" s="88">
        <v>2079142</v>
      </c>
      <c r="F1370" s="89" t="s">
        <v>382</v>
      </c>
      <c r="G1370" s="91">
        <v>303.25</v>
      </c>
      <c r="H1370" s="64">
        <f>_xlfn.IFNA(G1370*(1-VLOOKUP(A1370,Rabatte!A:G,7,FALSE)),G1370*1)</f>
        <v>303.25</v>
      </c>
      <c r="I1370" s="88">
        <v>1</v>
      </c>
      <c r="J1370" s="64">
        <f>_xlfn.IFNA(G1370*(1-VLOOKUP(A1370,Rabatte!A:H,8,FALSE)),G1370*1)</f>
        <v>303.25</v>
      </c>
      <c r="K1370" s="93">
        <v>5</v>
      </c>
      <c r="L1370" s="99">
        <v>4002626863560</v>
      </c>
      <c r="P1370" s="60" t="str">
        <f t="shared" si="21"/>
        <v>L1</v>
      </c>
    </row>
    <row r="1371" spans="1:16" x14ac:dyDescent="0.25">
      <c r="A1371" s="88" t="s">
        <v>0</v>
      </c>
      <c r="B1371" s="89" t="s">
        <v>27</v>
      </c>
      <c r="C1371" s="89" t="s">
        <v>933</v>
      </c>
      <c r="D1371" s="90">
        <v>103500</v>
      </c>
      <c r="E1371" s="88">
        <v>2001182</v>
      </c>
      <c r="F1371" s="89" t="s">
        <v>1086</v>
      </c>
      <c r="G1371" s="91">
        <v>2771</v>
      </c>
      <c r="H1371" s="64">
        <f>_xlfn.IFNA(G1371*(1-VLOOKUP(A1371,Rabatte!A:G,7,FALSE)),G1371*1)</f>
        <v>2771</v>
      </c>
      <c r="I1371" s="88">
        <v>1</v>
      </c>
      <c r="J1371" s="64">
        <f>_xlfn.IFNA(G1371*(1-VLOOKUP(A1371,Rabatte!A:H,8,FALSE)),G1371*1)</f>
        <v>2771</v>
      </c>
      <c r="K1371" s="93">
        <v>138</v>
      </c>
      <c r="L1371" s="99">
        <v>4002626741967</v>
      </c>
      <c r="P1371" s="60" t="str">
        <f t="shared" si="21"/>
        <v>L1</v>
      </c>
    </row>
    <row r="1372" spans="1:16" x14ac:dyDescent="0.25">
      <c r="A1372" s="88" t="s">
        <v>0</v>
      </c>
      <c r="B1372" s="89" t="s">
        <v>27</v>
      </c>
      <c r="C1372" s="89" t="s">
        <v>933</v>
      </c>
      <c r="D1372" s="90">
        <v>103501</v>
      </c>
      <c r="E1372" s="88">
        <v>2001183</v>
      </c>
      <c r="F1372" s="89" t="s">
        <v>1087</v>
      </c>
      <c r="G1372" s="91">
        <v>3479</v>
      </c>
      <c r="H1372" s="64">
        <f>_xlfn.IFNA(G1372*(1-VLOOKUP(A1372,Rabatte!A:G,7,FALSE)),G1372*1)</f>
        <v>3479</v>
      </c>
      <c r="I1372" s="88">
        <v>1</v>
      </c>
      <c r="J1372" s="64">
        <f>_xlfn.IFNA(G1372*(1-VLOOKUP(A1372,Rabatte!A:H,8,FALSE)),G1372*1)</f>
        <v>3479</v>
      </c>
      <c r="K1372" s="93">
        <v>247</v>
      </c>
      <c r="L1372" s="99">
        <v>4002626742018</v>
      </c>
      <c r="P1372" s="60" t="str">
        <f t="shared" si="21"/>
        <v>L1</v>
      </c>
    </row>
    <row r="1373" spans="1:16" x14ac:dyDescent="0.25">
      <c r="A1373" s="88" t="s">
        <v>0</v>
      </c>
      <c r="B1373" s="89" t="s">
        <v>27</v>
      </c>
      <c r="C1373" s="89" t="s">
        <v>933</v>
      </c>
      <c r="D1373" s="90">
        <v>103502</v>
      </c>
      <c r="E1373" s="88">
        <v>2001184</v>
      </c>
      <c r="F1373" s="89" t="s">
        <v>1088</v>
      </c>
      <c r="G1373" s="91">
        <v>4525</v>
      </c>
      <c r="H1373" s="64">
        <f>_xlfn.IFNA(G1373*(1-VLOOKUP(A1373,Rabatte!A:G,7,FALSE)),G1373*1)</f>
        <v>4525</v>
      </c>
      <c r="I1373" s="88">
        <v>1</v>
      </c>
      <c r="J1373" s="64">
        <f>_xlfn.IFNA(G1373*(1-VLOOKUP(A1373,Rabatte!A:H,8,FALSE)),G1373*1)</f>
        <v>4525</v>
      </c>
      <c r="K1373" s="93">
        <v>356</v>
      </c>
      <c r="L1373" s="99">
        <v>4002626742025</v>
      </c>
      <c r="P1373" s="60" t="str">
        <f t="shared" si="21"/>
        <v>L1</v>
      </c>
    </row>
    <row r="1374" spans="1:16" x14ac:dyDescent="0.25">
      <c r="A1374" s="88" t="s">
        <v>0</v>
      </c>
      <c r="B1374" s="89" t="s">
        <v>27</v>
      </c>
      <c r="C1374" s="89" t="s">
        <v>933</v>
      </c>
      <c r="D1374" s="90">
        <v>103503</v>
      </c>
      <c r="E1374" s="88">
        <v>2001185</v>
      </c>
      <c r="F1374" s="89" t="s">
        <v>1089</v>
      </c>
      <c r="G1374" s="91">
        <v>5341</v>
      </c>
      <c r="H1374" s="64">
        <f>_xlfn.IFNA(G1374*(1-VLOOKUP(A1374,Rabatte!A:G,7,FALSE)),G1374*1)</f>
        <v>5341</v>
      </c>
      <c r="I1374" s="88">
        <v>1</v>
      </c>
      <c r="J1374" s="64">
        <f>_xlfn.IFNA(G1374*(1-VLOOKUP(A1374,Rabatte!A:H,8,FALSE)),G1374*1)</f>
        <v>5341</v>
      </c>
      <c r="K1374" s="93">
        <v>453</v>
      </c>
      <c r="L1374" s="99">
        <v>4002626742032</v>
      </c>
      <c r="P1374" s="60" t="str">
        <f t="shared" si="21"/>
        <v>L1</v>
      </c>
    </row>
    <row r="1375" spans="1:16" x14ac:dyDescent="0.25">
      <c r="A1375" s="88" t="s">
        <v>0</v>
      </c>
      <c r="B1375" s="89" t="s">
        <v>27</v>
      </c>
      <c r="C1375" s="89" t="s">
        <v>933</v>
      </c>
      <c r="D1375" s="90">
        <v>103506</v>
      </c>
      <c r="E1375" s="88">
        <v>2001186</v>
      </c>
      <c r="F1375" s="89" t="s">
        <v>227</v>
      </c>
      <c r="G1375" s="91">
        <v>3479</v>
      </c>
      <c r="H1375" s="64">
        <f>_xlfn.IFNA(G1375*(1-VLOOKUP(A1375,Rabatte!A:G,7,FALSE)),G1375*1)</f>
        <v>3479</v>
      </c>
      <c r="I1375" s="88">
        <v>1</v>
      </c>
      <c r="J1375" s="64">
        <f>_xlfn.IFNA(G1375*(1-VLOOKUP(A1375,Rabatte!A:H,8,FALSE)),G1375*1)</f>
        <v>3479</v>
      </c>
      <c r="K1375" s="93">
        <v>247</v>
      </c>
      <c r="L1375" s="99">
        <v>4002626741981</v>
      </c>
      <c r="P1375" s="60" t="str">
        <f t="shared" si="21"/>
        <v>L1</v>
      </c>
    </row>
    <row r="1376" spans="1:16" x14ac:dyDescent="0.25">
      <c r="A1376" s="88" t="s">
        <v>0</v>
      </c>
      <c r="B1376" s="89" t="s">
        <v>27</v>
      </c>
      <c r="C1376" s="89" t="s">
        <v>933</v>
      </c>
      <c r="D1376" s="90">
        <v>103507</v>
      </c>
      <c r="E1376" s="88">
        <v>2001187</v>
      </c>
      <c r="F1376" s="89" t="s">
        <v>1090</v>
      </c>
      <c r="G1376" s="91">
        <v>4525</v>
      </c>
      <c r="H1376" s="64">
        <f>_xlfn.IFNA(G1376*(1-VLOOKUP(A1376,Rabatte!A:G,7,FALSE)),G1376*1)</f>
        <v>4525</v>
      </c>
      <c r="I1376" s="88">
        <v>1</v>
      </c>
      <c r="J1376" s="64">
        <f>_xlfn.IFNA(G1376*(1-VLOOKUP(A1376,Rabatte!A:H,8,FALSE)),G1376*1)</f>
        <v>4525</v>
      </c>
      <c r="K1376" s="93">
        <v>356</v>
      </c>
      <c r="L1376" s="99">
        <v>4002626741998</v>
      </c>
      <c r="P1376" s="60" t="str">
        <f t="shared" si="21"/>
        <v>L1</v>
      </c>
    </row>
    <row r="1377" spans="1:16" x14ac:dyDescent="0.25">
      <c r="A1377" s="88" t="s">
        <v>0</v>
      </c>
      <c r="B1377" s="89" t="s">
        <v>27</v>
      </c>
      <c r="C1377" s="89" t="s">
        <v>933</v>
      </c>
      <c r="D1377" s="90">
        <v>103508</v>
      </c>
      <c r="E1377" s="88">
        <v>2001188</v>
      </c>
      <c r="F1377" s="89" t="s">
        <v>1091</v>
      </c>
      <c r="G1377" s="91">
        <v>5341</v>
      </c>
      <c r="H1377" s="64">
        <f>_xlfn.IFNA(G1377*(1-VLOOKUP(A1377,Rabatte!A:G,7,FALSE)),G1377*1)</f>
        <v>5341</v>
      </c>
      <c r="I1377" s="88">
        <v>1</v>
      </c>
      <c r="J1377" s="64">
        <f>_xlfn.IFNA(G1377*(1-VLOOKUP(A1377,Rabatte!A:H,8,FALSE)),G1377*1)</f>
        <v>5341</v>
      </c>
      <c r="K1377" s="93">
        <v>453</v>
      </c>
      <c r="L1377" s="99">
        <v>4002626742001</v>
      </c>
      <c r="P1377" s="60" t="str">
        <f t="shared" si="21"/>
        <v>L1</v>
      </c>
    </row>
    <row r="1378" spans="1:16" x14ac:dyDescent="0.25">
      <c r="A1378" s="88" t="s">
        <v>0</v>
      </c>
      <c r="B1378" s="89" t="s">
        <v>27</v>
      </c>
      <c r="C1378" s="89" t="s">
        <v>933</v>
      </c>
      <c r="D1378" s="90">
        <v>103510</v>
      </c>
      <c r="E1378" s="88">
        <v>2001189</v>
      </c>
      <c r="F1378" s="89" t="s">
        <v>1092</v>
      </c>
      <c r="G1378" s="91">
        <v>3259</v>
      </c>
      <c r="H1378" s="64">
        <f>_xlfn.IFNA(G1378*(1-VLOOKUP(A1378,Rabatte!A:G,7,FALSE)),G1378*1)</f>
        <v>3259</v>
      </c>
      <c r="I1378" s="88">
        <v>1</v>
      </c>
      <c r="J1378" s="64">
        <f>_xlfn.IFNA(G1378*(1-VLOOKUP(A1378,Rabatte!A:H,8,FALSE)),G1378*1)</f>
        <v>3259</v>
      </c>
      <c r="K1378" s="93">
        <v>145</v>
      </c>
      <c r="L1378" s="99">
        <v>4002626742100</v>
      </c>
      <c r="P1378" s="60" t="str">
        <f t="shared" si="21"/>
        <v>L1</v>
      </c>
    </row>
    <row r="1379" spans="1:16" x14ac:dyDescent="0.25">
      <c r="A1379" s="88" t="s">
        <v>0</v>
      </c>
      <c r="B1379" s="89" t="s">
        <v>27</v>
      </c>
      <c r="C1379" s="89" t="s">
        <v>933</v>
      </c>
      <c r="D1379" s="90">
        <v>103511</v>
      </c>
      <c r="E1379" s="88">
        <v>2001190</v>
      </c>
      <c r="F1379" s="89" t="s">
        <v>1093</v>
      </c>
      <c r="G1379" s="91">
        <v>3854</v>
      </c>
      <c r="H1379" s="64">
        <f>_xlfn.IFNA(G1379*(1-VLOOKUP(A1379,Rabatte!A:G,7,FALSE)),G1379*1)</f>
        <v>3854</v>
      </c>
      <c r="I1379" s="88">
        <v>1</v>
      </c>
      <c r="J1379" s="64">
        <f>_xlfn.IFNA(G1379*(1-VLOOKUP(A1379,Rabatte!A:H,8,FALSE)),G1379*1)</f>
        <v>3854</v>
      </c>
      <c r="K1379" s="93">
        <v>254</v>
      </c>
      <c r="L1379" s="99">
        <v>4002626742155</v>
      </c>
      <c r="P1379" s="60" t="str">
        <f t="shared" si="21"/>
        <v>L1</v>
      </c>
    </row>
    <row r="1380" spans="1:16" x14ac:dyDescent="0.25">
      <c r="A1380" s="88" t="s">
        <v>0</v>
      </c>
      <c r="B1380" s="89" t="s">
        <v>27</v>
      </c>
      <c r="C1380" s="89" t="s">
        <v>933</v>
      </c>
      <c r="D1380" s="90">
        <v>103512</v>
      </c>
      <c r="E1380" s="88">
        <v>2001191</v>
      </c>
      <c r="F1380" s="89" t="s">
        <v>1094</v>
      </c>
      <c r="G1380" s="91">
        <v>5056</v>
      </c>
      <c r="H1380" s="64">
        <f>_xlfn.IFNA(G1380*(1-VLOOKUP(A1380,Rabatte!A:G,7,FALSE)),G1380*1)</f>
        <v>5056</v>
      </c>
      <c r="I1380" s="88">
        <v>1</v>
      </c>
      <c r="J1380" s="64">
        <f>_xlfn.IFNA(G1380*(1-VLOOKUP(A1380,Rabatte!A:H,8,FALSE)),G1380*1)</f>
        <v>5056</v>
      </c>
      <c r="K1380" s="93">
        <v>362</v>
      </c>
      <c r="L1380" s="99">
        <v>4002626742162</v>
      </c>
      <c r="P1380" s="60" t="str">
        <f t="shared" si="21"/>
        <v>L1</v>
      </c>
    </row>
    <row r="1381" spans="1:16" x14ac:dyDescent="0.25">
      <c r="A1381" s="88" t="s">
        <v>0</v>
      </c>
      <c r="B1381" s="89" t="s">
        <v>27</v>
      </c>
      <c r="C1381" s="89" t="s">
        <v>933</v>
      </c>
      <c r="D1381" s="90">
        <v>103513</v>
      </c>
      <c r="E1381" s="88">
        <v>2001192</v>
      </c>
      <c r="F1381" s="89" t="s">
        <v>1095</v>
      </c>
      <c r="G1381" s="91">
        <v>5700</v>
      </c>
      <c r="H1381" s="64">
        <f>_xlfn.IFNA(G1381*(1-VLOOKUP(A1381,Rabatte!A:G,7,FALSE)),G1381*1)</f>
        <v>5700</v>
      </c>
      <c r="I1381" s="88">
        <v>1</v>
      </c>
      <c r="J1381" s="64">
        <f>_xlfn.IFNA(G1381*(1-VLOOKUP(A1381,Rabatte!A:H,8,FALSE)),G1381*1)</f>
        <v>5700</v>
      </c>
      <c r="K1381" s="93">
        <v>470</v>
      </c>
      <c r="L1381" s="99">
        <v>4002626742179</v>
      </c>
      <c r="P1381" s="60" t="str">
        <f t="shared" si="21"/>
        <v>L1</v>
      </c>
    </row>
    <row r="1382" spans="1:16" x14ac:dyDescent="0.25">
      <c r="A1382" s="88" t="s">
        <v>0</v>
      </c>
      <c r="B1382" s="89" t="s">
        <v>27</v>
      </c>
      <c r="C1382" s="89" t="s">
        <v>933</v>
      </c>
      <c r="D1382" s="90">
        <v>103516</v>
      </c>
      <c r="E1382" s="88">
        <v>2001193</v>
      </c>
      <c r="F1382" s="89" t="s">
        <v>1096</v>
      </c>
      <c r="G1382" s="91">
        <v>3854</v>
      </c>
      <c r="H1382" s="64">
        <f>_xlfn.IFNA(G1382*(1-VLOOKUP(A1382,Rabatte!A:G,7,FALSE)),G1382*1)</f>
        <v>3854</v>
      </c>
      <c r="I1382" s="88">
        <v>1</v>
      </c>
      <c r="J1382" s="64">
        <f>_xlfn.IFNA(G1382*(1-VLOOKUP(A1382,Rabatte!A:H,8,FALSE)),G1382*1)</f>
        <v>3854</v>
      </c>
      <c r="K1382" s="93">
        <v>254</v>
      </c>
      <c r="L1382" s="99">
        <v>4002626742124</v>
      </c>
      <c r="P1382" s="60" t="str">
        <f t="shared" si="21"/>
        <v>L1</v>
      </c>
    </row>
    <row r="1383" spans="1:16" x14ac:dyDescent="0.25">
      <c r="A1383" s="88" t="s">
        <v>0</v>
      </c>
      <c r="B1383" s="89" t="s">
        <v>27</v>
      </c>
      <c r="C1383" s="89" t="s">
        <v>933</v>
      </c>
      <c r="D1383" s="90">
        <v>103517</v>
      </c>
      <c r="E1383" s="88">
        <v>2001194</v>
      </c>
      <c r="F1383" s="89" t="s">
        <v>1097</v>
      </c>
      <c r="G1383" s="91">
        <v>5056</v>
      </c>
      <c r="H1383" s="64">
        <f>_xlfn.IFNA(G1383*(1-VLOOKUP(A1383,Rabatte!A:G,7,FALSE)),G1383*1)</f>
        <v>5056</v>
      </c>
      <c r="I1383" s="88">
        <v>1</v>
      </c>
      <c r="J1383" s="64">
        <f>_xlfn.IFNA(G1383*(1-VLOOKUP(A1383,Rabatte!A:H,8,FALSE)),G1383*1)</f>
        <v>5056</v>
      </c>
      <c r="K1383" s="93">
        <v>362</v>
      </c>
      <c r="L1383" s="99">
        <v>4002626742131</v>
      </c>
      <c r="P1383" s="60" t="str">
        <f t="shared" si="21"/>
        <v>L1</v>
      </c>
    </row>
    <row r="1384" spans="1:16" x14ac:dyDescent="0.25">
      <c r="A1384" s="88" t="s">
        <v>0</v>
      </c>
      <c r="B1384" s="89" t="s">
        <v>27</v>
      </c>
      <c r="C1384" s="89" t="s">
        <v>933</v>
      </c>
      <c r="D1384" s="90">
        <v>103518</v>
      </c>
      <c r="E1384" s="88">
        <v>2001195</v>
      </c>
      <c r="F1384" s="89" t="s">
        <v>1098</v>
      </c>
      <c r="G1384" s="91">
        <v>5700</v>
      </c>
      <c r="H1384" s="64">
        <f>_xlfn.IFNA(G1384*(1-VLOOKUP(A1384,Rabatte!A:G,7,FALSE)),G1384*1)</f>
        <v>5700</v>
      </c>
      <c r="I1384" s="88">
        <v>1</v>
      </c>
      <c r="J1384" s="64">
        <f>_xlfn.IFNA(G1384*(1-VLOOKUP(A1384,Rabatte!A:H,8,FALSE)),G1384*1)</f>
        <v>5700</v>
      </c>
      <c r="K1384" s="93">
        <v>470</v>
      </c>
      <c r="L1384" s="99">
        <v>4002626742148</v>
      </c>
      <c r="P1384" s="60" t="str">
        <f t="shared" si="21"/>
        <v>L1</v>
      </c>
    </row>
    <row r="1385" spans="1:16" x14ac:dyDescent="0.25">
      <c r="A1385" s="88" t="s">
        <v>0</v>
      </c>
      <c r="B1385" s="89" t="s">
        <v>27</v>
      </c>
      <c r="C1385" s="89" t="s">
        <v>933</v>
      </c>
      <c r="D1385" s="90">
        <v>103520</v>
      </c>
      <c r="E1385" s="88">
        <v>2001196</v>
      </c>
      <c r="F1385" s="89" t="s">
        <v>1099</v>
      </c>
      <c r="G1385" s="91">
        <v>4697</v>
      </c>
      <c r="H1385" s="64">
        <f>_xlfn.IFNA(G1385*(1-VLOOKUP(A1385,Rabatte!A:G,7,FALSE)),G1385*1)</f>
        <v>4697</v>
      </c>
      <c r="I1385" s="88">
        <v>1</v>
      </c>
      <c r="J1385" s="64">
        <f>_xlfn.IFNA(G1385*(1-VLOOKUP(A1385,Rabatte!A:H,8,FALSE)),G1385*1)</f>
        <v>4697</v>
      </c>
      <c r="K1385" s="93">
        <v>154</v>
      </c>
      <c r="L1385" s="99">
        <v>4002626742384</v>
      </c>
      <c r="P1385" s="60" t="str">
        <f t="shared" si="21"/>
        <v>L1</v>
      </c>
    </row>
    <row r="1386" spans="1:16" x14ac:dyDescent="0.25">
      <c r="A1386" s="88" t="s">
        <v>0</v>
      </c>
      <c r="B1386" s="89" t="s">
        <v>27</v>
      </c>
      <c r="C1386" s="89" t="s">
        <v>933</v>
      </c>
      <c r="D1386" s="90">
        <v>103521</v>
      </c>
      <c r="E1386" s="88">
        <v>2001197</v>
      </c>
      <c r="F1386" s="89" t="s">
        <v>1100</v>
      </c>
      <c r="G1386" s="91">
        <v>5636</v>
      </c>
      <c r="H1386" s="64">
        <f>_xlfn.IFNA(G1386*(1-VLOOKUP(A1386,Rabatte!A:G,7,FALSE)),G1386*1)</f>
        <v>5636</v>
      </c>
      <c r="I1386" s="88">
        <v>1</v>
      </c>
      <c r="J1386" s="64">
        <f>_xlfn.IFNA(G1386*(1-VLOOKUP(A1386,Rabatte!A:H,8,FALSE)),G1386*1)</f>
        <v>5636</v>
      </c>
      <c r="K1386" s="93">
        <v>262</v>
      </c>
      <c r="L1386" s="99">
        <v>4002626742438</v>
      </c>
      <c r="P1386" s="60" t="str">
        <f t="shared" si="21"/>
        <v>L1</v>
      </c>
    </row>
    <row r="1387" spans="1:16" x14ac:dyDescent="0.25">
      <c r="A1387" s="88" t="s">
        <v>0</v>
      </c>
      <c r="B1387" s="89" t="s">
        <v>27</v>
      </c>
      <c r="C1387" s="89" t="s">
        <v>933</v>
      </c>
      <c r="D1387" s="90">
        <v>103522</v>
      </c>
      <c r="E1387" s="88">
        <v>2001198</v>
      </c>
      <c r="F1387" s="89" t="s">
        <v>1101</v>
      </c>
      <c r="G1387" s="91">
        <v>6731</v>
      </c>
      <c r="H1387" s="64">
        <f>_xlfn.IFNA(G1387*(1-VLOOKUP(A1387,Rabatte!A:G,7,FALSE)),G1387*1)</f>
        <v>6731</v>
      </c>
      <c r="I1387" s="88">
        <v>1</v>
      </c>
      <c r="J1387" s="64">
        <f>_xlfn.IFNA(G1387*(1-VLOOKUP(A1387,Rabatte!A:H,8,FALSE)),G1387*1)</f>
        <v>6731</v>
      </c>
      <c r="K1387" s="93">
        <v>370</v>
      </c>
      <c r="L1387" s="99">
        <v>4002626742445</v>
      </c>
      <c r="P1387" s="60" t="str">
        <f t="shared" si="21"/>
        <v>L1</v>
      </c>
    </row>
    <row r="1388" spans="1:16" x14ac:dyDescent="0.25">
      <c r="A1388" s="88" t="s">
        <v>0</v>
      </c>
      <c r="B1388" s="89" t="s">
        <v>27</v>
      </c>
      <c r="C1388" s="89" t="s">
        <v>933</v>
      </c>
      <c r="D1388" s="90">
        <v>103523</v>
      </c>
      <c r="E1388" s="88">
        <v>2001199</v>
      </c>
      <c r="F1388" s="89" t="s">
        <v>1102</v>
      </c>
      <c r="G1388" s="91">
        <v>7826</v>
      </c>
      <c r="H1388" s="64">
        <f>_xlfn.IFNA(G1388*(1-VLOOKUP(A1388,Rabatte!A:G,7,FALSE)),G1388*1)</f>
        <v>7826</v>
      </c>
      <c r="I1388" s="88">
        <v>1</v>
      </c>
      <c r="J1388" s="64">
        <f>_xlfn.IFNA(G1388*(1-VLOOKUP(A1388,Rabatte!A:H,8,FALSE)),G1388*1)</f>
        <v>7826</v>
      </c>
      <c r="K1388" s="93">
        <v>488</v>
      </c>
      <c r="L1388" s="99">
        <v>4002626742452</v>
      </c>
      <c r="P1388" s="60" t="str">
        <f t="shared" si="21"/>
        <v>L1</v>
      </c>
    </row>
    <row r="1389" spans="1:16" x14ac:dyDescent="0.25">
      <c r="A1389" s="88" t="s">
        <v>0</v>
      </c>
      <c r="B1389" s="89" t="s">
        <v>27</v>
      </c>
      <c r="C1389" s="89" t="s">
        <v>933</v>
      </c>
      <c r="D1389" s="90">
        <v>103526</v>
      </c>
      <c r="E1389" s="88">
        <v>2001200</v>
      </c>
      <c r="F1389" s="89" t="s">
        <v>1103</v>
      </c>
      <c r="G1389" s="91">
        <v>5636</v>
      </c>
      <c r="H1389" s="64">
        <f>_xlfn.IFNA(G1389*(1-VLOOKUP(A1389,Rabatte!A:G,7,FALSE)),G1389*1)</f>
        <v>5636</v>
      </c>
      <c r="I1389" s="88">
        <v>1</v>
      </c>
      <c r="J1389" s="64">
        <f>_xlfn.IFNA(G1389*(1-VLOOKUP(A1389,Rabatte!A:H,8,FALSE)),G1389*1)</f>
        <v>5636</v>
      </c>
      <c r="K1389" s="93">
        <v>262</v>
      </c>
      <c r="L1389" s="99">
        <v>4002626742407</v>
      </c>
      <c r="P1389" s="60" t="str">
        <f t="shared" si="21"/>
        <v>L1</v>
      </c>
    </row>
    <row r="1390" spans="1:16" x14ac:dyDescent="0.25">
      <c r="A1390" s="88" t="s">
        <v>0</v>
      </c>
      <c r="B1390" s="89" t="s">
        <v>27</v>
      </c>
      <c r="C1390" s="89" t="s">
        <v>933</v>
      </c>
      <c r="D1390" s="90">
        <v>103527</v>
      </c>
      <c r="E1390" s="88">
        <v>2001201</v>
      </c>
      <c r="F1390" s="89" t="s">
        <v>1104</v>
      </c>
      <c r="G1390" s="91">
        <v>6731</v>
      </c>
      <c r="H1390" s="64">
        <f>_xlfn.IFNA(G1390*(1-VLOOKUP(A1390,Rabatte!A:G,7,FALSE)),G1390*1)</f>
        <v>6731</v>
      </c>
      <c r="I1390" s="88">
        <v>1</v>
      </c>
      <c r="J1390" s="64">
        <f>_xlfn.IFNA(G1390*(1-VLOOKUP(A1390,Rabatte!A:H,8,FALSE)),G1390*1)</f>
        <v>6731</v>
      </c>
      <c r="K1390" s="93">
        <v>370</v>
      </c>
      <c r="L1390" s="99">
        <v>4002626742414</v>
      </c>
      <c r="P1390" s="60" t="str">
        <f t="shared" si="21"/>
        <v>L1</v>
      </c>
    </row>
    <row r="1391" spans="1:16" x14ac:dyDescent="0.25">
      <c r="A1391" s="88" t="s">
        <v>0</v>
      </c>
      <c r="B1391" s="89" t="s">
        <v>27</v>
      </c>
      <c r="C1391" s="89" t="s">
        <v>933</v>
      </c>
      <c r="D1391" s="90">
        <v>103528</v>
      </c>
      <c r="E1391" s="88">
        <v>2001202</v>
      </c>
      <c r="F1391" s="89" t="s">
        <v>1105</v>
      </c>
      <c r="G1391" s="91">
        <v>7826</v>
      </c>
      <c r="H1391" s="64">
        <f>_xlfn.IFNA(G1391*(1-VLOOKUP(A1391,Rabatte!A:G,7,FALSE)),G1391*1)</f>
        <v>7826</v>
      </c>
      <c r="I1391" s="88">
        <v>1</v>
      </c>
      <c r="J1391" s="64">
        <f>_xlfn.IFNA(G1391*(1-VLOOKUP(A1391,Rabatte!A:H,8,FALSE)),G1391*1)</f>
        <v>7826</v>
      </c>
      <c r="K1391" s="93">
        <v>488</v>
      </c>
      <c r="L1391" s="99">
        <v>4002626742421</v>
      </c>
      <c r="P1391" s="60" t="str">
        <f t="shared" si="21"/>
        <v>L1</v>
      </c>
    </row>
    <row r="1392" spans="1:16" x14ac:dyDescent="0.25">
      <c r="A1392" s="88" t="s">
        <v>0</v>
      </c>
      <c r="B1392" s="89" t="s">
        <v>27</v>
      </c>
      <c r="C1392" s="89" t="s">
        <v>933</v>
      </c>
      <c r="D1392" s="90">
        <v>103530</v>
      </c>
      <c r="E1392" s="88">
        <v>2001203</v>
      </c>
      <c r="F1392" s="89" t="s">
        <v>228</v>
      </c>
      <c r="G1392" s="91">
        <v>5797</v>
      </c>
      <c r="H1392" s="64">
        <f>_xlfn.IFNA(G1392*(1-VLOOKUP(A1392,Rabatte!A:G,7,FALSE)),G1392*1)</f>
        <v>5797</v>
      </c>
      <c r="I1392" s="88">
        <v>1</v>
      </c>
      <c r="J1392" s="64">
        <f>_xlfn.IFNA(G1392*(1-VLOOKUP(A1392,Rabatte!A:H,8,FALSE)),G1392*1)</f>
        <v>5797</v>
      </c>
      <c r="K1392" s="93">
        <v>163</v>
      </c>
      <c r="L1392" s="99">
        <v>4002626742247</v>
      </c>
      <c r="P1392" s="60" t="str">
        <f t="shared" si="21"/>
        <v>L1</v>
      </c>
    </row>
    <row r="1393" spans="1:16" x14ac:dyDescent="0.25">
      <c r="A1393" s="88" t="s">
        <v>0</v>
      </c>
      <c r="B1393" s="89" t="s">
        <v>27</v>
      </c>
      <c r="C1393" s="89" t="s">
        <v>933</v>
      </c>
      <c r="D1393" s="90">
        <v>103531</v>
      </c>
      <c r="E1393" s="88">
        <v>2001204</v>
      </c>
      <c r="F1393" s="89" t="s">
        <v>1106</v>
      </c>
      <c r="G1393" s="91">
        <v>6891</v>
      </c>
      <c r="H1393" s="64">
        <f>_xlfn.IFNA(G1393*(1-VLOOKUP(A1393,Rabatte!A:G,7,FALSE)),G1393*1)</f>
        <v>6891</v>
      </c>
      <c r="I1393" s="88">
        <v>1</v>
      </c>
      <c r="J1393" s="64">
        <f>_xlfn.IFNA(G1393*(1-VLOOKUP(A1393,Rabatte!A:H,8,FALSE)),G1393*1)</f>
        <v>6891</v>
      </c>
      <c r="K1393" s="93">
        <v>272</v>
      </c>
      <c r="L1393" s="99">
        <v>4002626742292</v>
      </c>
      <c r="P1393" s="60" t="str">
        <f t="shared" si="21"/>
        <v>L1</v>
      </c>
    </row>
    <row r="1394" spans="1:16" x14ac:dyDescent="0.25">
      <c r="A1394" s="88" t="s">
        <v>0</v>
      </c>
      <c r="B1394" s="89" t="s">
        <v>27</v>
      </c>
      <c r="C1394" s="89" t="s">
        <v>933</v>
      </c>
      <c r="D1394" s="90">
        <v>103532</v>
      </c>
      <c r="E1394" s="88">
        <v>2001205</v>
      </c>
      <c r="F1394" s="89" t="s">
        <v>1107</v>
      </c>
      <c r="G1394" s="91">
        <v>7826</v>
      </c>
      <c r="H1394" s="64">
        <f>_xlfn.IFNA(G1394*(1-VLOOKUP(A1394,Rabatte!A:G,7,FALSE)),G1394*1)</f>
        <v>7826</v>
      </c>
      <c r="I1394" s="88">
        <v>1</v>
      </c>
      <c r="J1394" s="64">
        <f>_xlfn.IFNA(G1394*(1-VLOOKUP(A1394,Rabatte!A:H,8,FALSE)),G1394*1)</f>
        <v>7826</v>
      </c>
      <c r="K1394" s="93">
        <v>381</v>
      </c>
      <c r="L1394" s="99">
        <v>4002626742308</v>
      </c>
      <c r="P1394" s="60" t="str">
        <f t="shared" si="21"/>
        <v>L1</v>
      </c>
    </row>
    <row r="1395" spans="1:16" x14ac:dyDescent="0.25">
      <c r="A1395" s="88" t="s">
        <v>0</v>
      </c>
      <c r="B1395" s="89" t="s">
        <v>27</v>
      </c>
      <c r="C1395" s="89" t="s">
        <v>933</v>
      </c>
      <c r="D1395" s="90">
        <v>103533</v>
      </c>
      <c r="E1395" s="88">
        <v>2001206</v>
      </c>
      <c r="F1395" s="89" t="s">
        <v>1108</v>
      </c>
      <c r="G1395" s="91">
        <v>8609</v>
      </c>
      <c r="H1395" s="64">
        <f>_xlfn.IFNA(G1395*(1-VLOOKUP(A1395,Rabatte!A:G,7,FALSE)),G1395*1)</f>
        <v>8609</v>
      </c>
      <c r="I1395" s="88">
        <v>1</v>
      </c>
      <c r="J1395" s="64">
        <f>_xlfn.IFNA(G1395*(1-VLOOKUP(A1395,Rabatte!A:H,8,FALSE)),G1395*1)</f>
        <v>8609</v>
      </c>
      <c r="K1395" s="93">
        <v>490</v>
      </c>
      <c r="L1395" s="99">
        <v>4002626742315</v>
      </c>
      <c r="P1395" s="60" t="str">
        <f t="shared" si="21"/>
        <v>L1</v>
      </c>
    </row>
    <row r="1396" spans="1:16" x14ac:dyDescent="0.25">
      <c r="A1396" s="88" t="s">
        <v>0</v>
      </c>
      <c r="B1396" s="89" t="s">
        <v>27</v>
      </c>
      <c r="C1396" s="89" t="s">
        <v>933</v>
      </c>
      <c r="D1396" s="90">
        <v>103536</v>
      </c>
      <c r="E1396" s="88">
        <v>2001207</v>
      </c>
      <c r="F1396" s="89" t="s">
        <v>1109</v>
      </c>
      <c r="G1396" s="91">
        <v>6891</v>
      </c>
      <c r="H1396" s="64">
        <f>_xlfn.IFNA(G1396*(1-VLOOKUP(A1396,Rabatte!A:G,7,FALSE)),G1396*1)</f>
        <v>6891</v>
      </c>
      <c r="I1396" s="88">
        <v>1</v>
      </c>
      <c r="J1396" s="64">
        <f>_xlfn.IFNA(G1396*(1-VLOOKUP(A1396,Rabatte!A:H,8,FALSE)),G1396*1)</f>
        <v>6891</v>
      </c>
      <c r="K1396" s="93">
        <v>272</v>
      </c>
      <c r="L1396" s="99">
        <v>4002626742261</v>
      </c>
      <c r="P1396" s="60" t="str">
        <f t="shared" si="21"/>
        <v>L1</v>
      </c>
    </row>
    <row r="1397" spans="1:16" x14ac:dyDescent="0.25">
      <c r="A1397" s="88" t="s">
        <v>0</v>
      </c>
      <c r="B1397" s="89" t="s">
        <v>27</v>
      </c>
      <c r="C1397" s="89" t="s">
        <v>933</v>
      </c>
      <c r="D1397" s="90">
        <v>103537</v>
      </c>
      <c r="E1397" s="88">
        <v>2001208</v>
      </c>
      <c r="F1397" s="89" t="s">
        <v>1110</v>
      </c>
      <c r="G1397" s="91">
        <v>7826</v>
      </c>
      <c r="H1397" s="64">
        <f>_xlfn.IFNA(G1397*(1-VLOOKUP(A1397,Rabatte!A:G,7,FALSE)),G1397*1)</f>
        <v>7826</v>
      </c>
      <c r="I1397" s="88">
        <v>1</v>
      </c>
      <c r="J1397" s="64">
        <f>_xlfn.IFNA(G1397*(1-VLOOKUP(A1397,Rabatte!A:H,8,FALSE)),G1397*1)</f>
        <v>7826</v>
      </c>
      <c r="K1397" s="93">
        <v>381</v>
      </c>
      <c r="L1397" s="99">
        <v>4002626742278</v>
      </c>
      <c r="P1397" s="60" t="str">
        <f t="shared" si="21"/>
        <v>L1</v>
      </c>
    </row>
    <row r="1398" spans="1:16" x14ac:dyDescent="0.25">
      <c r="A1398" s="88" t="s">
        <v>0</v>
      </c>
      <c r="B1398" s="89" t="s">
        <v>27</v>
      </c>
      <c r="C1398" s="89" t="s">
        <v>933</v>
      </c>
      <c r="D1398" s="90">
        <v>103538</v>
      </c>
      <c r="E1398" s="88">
        <v>2001209</v>
      </c>
      <c r="F1398" s="89" t="s">
        <v>1111</v>
      </c>
      <c r="G1398" s="91">
        <v>8609</v>
      </c>
      <c r="H1398" s="64">
        <f>_xlfn.IFNA(G1398*(1-VLOOKUP(A1398,Rabatte!A:G,7,FALSE)),G1398*1)</f>
        <v>8609</v>
      </c>
      <c r="I1398" s="88">
        <v>1</v>
      </c>
      <c r="J1398" s="64">
        <f>_xlfn.IFNA(G1398*(1-VLOOKUP(A1398,Rabatte!A:H,8,FALSE)),G1398*1)</f>
        <v>8609</v>
      </c>
      <c r="K1398" s="93">
        <v>490</v>
      </c>
      <c r="L1398" s="99">
        <v>4002626742285</v>
      </c>
      <c r="P1398" s="60" t="str">
        <f t="shared" si="21"/>
        <v>L1</v>
      </c>
    </row>
    <row r="1399" spans="1:16" x14ac:dyDescent="0.25">
      <c r="A1399" s="88" t="s">
        <v>0</v>
      </c>
      <c r="B1399" s="89" t="s">
        <v>27</v>
      </c>
      <c r="C1399" s="89" t="s">
        <v>933</v>
      </c>
      <c r="D1399" s="90">
        <v>103600</v>
      </c>
      <c r="E1399" s="88">
        <v>2001216</v>
      </c>
      <c r="F1399" s="89" t="s">
        <v>1112</v>
      </c>
      <c r="G1399" s="91">
        <v>2771</v>
      </c>
      <c r="H1399" s="64">
        <f>_xlfn.IFNA(G1399*(1-VLOOKUP(A1399,Rabatte!A:G,7,FALSE)),G1399*1)</f>
        <v>2771</v>
      </c>
      <c r="I1399" s="88">
        <v>1</v>
      </c>
      <c r="J1399" s="64">
        <f>_xlfn.IFNA(G1399*(1-VLOOKUP(A1399,Rabatte!A:H,8,FALSE)),G1399*1)</f>
        <v>2771</v>
      </c>
      <c r="K1399" s="93">
        <v>138</v>
      </c>
      <c r="L1399" s="99">
        <v>4002626741974</v>
      </c>
      <c r="P1399" s="60" t="str">
        <f t="shared" si="21"/>
        <v>L1</v>
      </c>
    </row>
    <row r="1400" spans="1:16" x14ac:dyDescent="0.25">
      <c r="A1400" s="88" t="s">
        <v>0</v>
      </c>
      <c r="B1400" s="89" t="s">
        <v>27</v>
      </c>
      <c r="C1400" s="89" t="s">
        <v>933</v>
      </c>
      <c r="D1400" s="90">
        <v>103601</v>
      </c>
      <c r="E1400" s="88">
        <v>2001217</v>
      </c>
      <c r="F1400" s="89" t="s">
        <v>229</v>
      </c>
      <c r="G1400" s="91">
        <v>3479</v>
      </c>
      <c r="H1400" s="64">
        <f>_xlfn.IFNA(G1400*(1-VLOOKUP(A1400,Rabatte!A:G,7,FALSE)),G1400*1)</f>
        <v>3479</v>
      </c>
      <c r="I1400" s="88">
        <v>1</v>
      </c>
      <c r="J1400" s="64">
        <f>_xlfn.IFNA(G1400*(1-VLOOKUP(A1400,Rabatte!A:H,8,FALSE)),G1400*1)</f>
        <v>3479</v>
      </c>
      <c r="K1400" s="93">
        <v>247</v>
      </c>
      <c r="L1400" s="99">
        <v>4002626742070</v>
      </c>
      <c r="P1400" s="60" t="str">
        <f t="shared" si="21"/>
        <v>L1</v>
      </c>
    </row>
    <row r="1401" spans="1:16" x14ac:dyDescent="0.25">
      <c r="A1401" s="88" t="s">
        <v>0</v>
      </c>
      <c r="B1401" s="89" t="s">
        <v>27</v>
      </c>
      <c r="C1401" s="89" t="s">
        <v>933</v>
      </c>
      <c r="D1401" s="90">
        <v>103602</v>
      </c>
      <c r="E1401" s="88">
        <v>2001218</v>
      </c>
      <c r="F1401" s="89" t="s">
        <v>1113</v>
      </c>
      <c r="G1401" s="91">
        <v>4525</v>
      </c>
      <c r="H1401" s="64">
        <f>_xlfn.IFNA(G1401*(1-VLOOKUP(A1401,Rabatte!A:G,7,FALSE)),G1401*1)</f>
        <v>4525</v>
      </c>
      <c r="I1401" s="88">
        <v>1</v>
      </c>
      <c r="J1401" s="64">
        <f>_xlfn.IFNA(G1401*(1-VLOOKUP(A1401,Rabatte!A:H,8,FALSE)),G1401*1)</f>
        <v>4525</v>
      </c>
      <c r="K1401" s="93">
        <v>356</v>
      </c>
      <c r="L1401" s="99">
        <v>4002626742087</v>
      </c>
      <c r="P1401" s="60" t="str">
        <f t="shared" si="21"/>
        <v>L1</v>
      </c>
    </row>
    <row r="1402" spans="1:16" x14ac:dyDescent="0.25">
      <c r="A1402" s="88" t="s">
        <v>0</v>
      </c>
      <c r="B1402" s="89" t="s">
        <v>27</v>
      </c>
      <c r="C1402" s="89" t="s">
        <v>933</v>
      </c>
      <c r="D1402" s="90">
        <v>103603</v>
      </c>
      <c r="E1402" s="88">
        <v>2001219</v>
      </c>
      <c r="F1402" s="89" t="s">
        <v>1114</v>
      </c>
      <c r="G1402" s="91">
        <v>5341</v>
      </c>
      <c r="H1402" s="64">
        <f>_xlfn.IFNA(G1402*(1-VLOOKUP(A1402,Rabatte!A:G,7,FALSE)),G1402*1)</f>
        <v>5341</v>
      </c>
      <c r="I1402" s="88">
        <v>1</v>
      </c>
      <c r="J1402" s="64">
        <f>_xlfn.IFNA(G1402*(1-VLOOKUP(A1402,Rabatte!A:H,8,FALSE)),G1402*1)</f>
        <v>5341</v>
      </c>
      <c r="K1402" s="93">
        <v>453</v>
      </c>
      <c r="L1402" s="99">
        <v>4002626742094</v>
      </c>
      <c r="P1402" s="60" t="str">
        <f t="shared" si="21"/>
        <v>L1</v>
      </c>
    </row>
    <row r="1403" spans="1:16" x14ac:dyDescent="0.25">
      <c r="A1403" s="88" t="s">
        <v>0</v>
      </c>
      <c r="B1403" s="89" t="s">
        <v>27</v>
      </c>
      <c r="C1403" s="89" t="s">
        <v>933</v>
      </c>
      <c r="D1403" s="90">
        <v>103606</v>
      </c>
      <c r="E1403" s="88">
        <v>2001220</v>
      </c>
      <c r="F1403" s="89" t="s">
        <v>230</v>
      </c>
      <c r="G1403" s="91">
        <v>3479</v>
      </c>
      <c r="H1403" s="64">
        <f>_xlfn.IFNA(G1403*(1-VLOOKUP(A1403,Rabatte!A:G,7,FALSE)),G1403*1)</f>
        <v>3479</v>
      </c>
      <c r="I1403" s="88">
        <v>1</v>
      </c>
      <c r="J1403" s="64">
        <f>_xlfn.IFNA(G1403*(1-VLOOKUP(A1403,Rabatte!A:H,8,FALSE)),G1403*1)</f>
        <v>3479</v>
      </c>
      <c r="K1403" s="93">
        <v>247</v>
      </c>
      <c r="L1403" s="99">
        <v>4002626742049</v>
      </c>
      <c r="P1403" s="60" t="str">
        <f t="shared" si="21"/>
        <v>L1</v>
      </c>
    </row>
    <row r="1404" spans="1:16" x14ac:dyDescent="0.25">
      <c r="A1404" s="88" t="s">
        <v>0</v>
      </c>
      <c r="B1404" s="89" t="s">
        <v>27</v>
      </c>
      <c r="C1404" s="89" t="s">
        <v>933</v>
      </c>
      <c r="D1404" s="90">
        <v>103607</v>
      </c>
      <c r="E1404" s="88">
        <v>2001221</v>
      </c>
      <c r="F1404" s="89" t="s">
        <v>1115</v>
      </c>
      <c r="G1404" s="91">
        <v>4525</v>
      </c>
      <c r="H1404" s="64">
        <f>_xlfn.IFNA(G1404*(1-VLOOKUP(A1404,Rabatte!A:G,7,FALSE)),G1404*1)</f>
        <v>4525</v>
      </c>
      <c r="I1404" s="88">
        <v>1</v>
      </c>
      <c r="J1404" s="64">
        <f>_xlfn.IFNA(G1404*(1-VLOOKUP(A1404,Rabatte!A:H,8,FALSE)),G1404*1)</f>
        <v>4525</v>
      </c>
      <c r="K1404" s="93">
        <v>356</v>
      </c>
      <c r="L1404" s="99">
        <v>4002626742056</v>
      </c>
      <c r="P1404" s="60" t="str">
        <f t="shared" ref="P1404:P1467" si="22">A1404</f>
        <v>L1</v>
      </c>
    </row>
    <row r="1405" spans="1:16" x14ac:dyDescent="0.25">
      <c r="A1405" s="88" t="s">
        <v>0</v>
      </c>
      <c r="B1405" s="89" t="s">
        <v>27</v>
      </c>
      <c r="C1405" s="89" t="s">
        <v>933</v>
      </c>
      <c r="D1405" s="90">
        <v>103608</v>
      </c>
      <c r="E1405" s="88">
        <v>2001222</v>
      </c>
      <c r="F1405" s="89" t="s">
        <v>1116</v>
      </c>
      <c r="G1405" s="91">
        <v>5341</v>
      </c>
      <c r="H1405" s="64">
        <f>_xlfn.IFNA(G1405*(1-VLOOKUP(A1405,Rabatte!A:G,7,FALSE)),G1405*1)</f>
        <v>5341</v>
      </c>
      <c r="I1405" s="88">
        <v>1</v>
      </c>
      <c r="J1405" s="64">
        <f>_xlfn.IFNA(G1405*(1-VLOOKUP(A1405,Rabatte!A:H,8,FALSE)),G1405*1)</f>
        <v>5341</v>
      </c>
      <c r="K1405" s="93">
        <v>453</v>
      </c>
      <c r="L1405" s="99">
        <v>4002626742063</v>
      </c>
      <c r="P1405" s="60" t="str">
        <f t="shared" si="22"/>
        <v>L1</v>
      </c>
    </row>
    <row r="1406" spans="1:16" x14ac:dyDescent="0.25">
      <c r="A1406" s="88" t="s">
        <v>0</v>
      </c>
      <c r="B1406" s="89" t="s">
        <v>27</v>
      </c>
      <c r="C1406" s="89" t="s">
        <v>933</v>
      </c>
      <c r="D1406" s="90">
        <v>103610</v>
      </c>
      <c r="E1406" s="88">
        <v>2001223</v>
      </c>
      <c r="F1406" s="89" t="s">
        <v>1117</v>
      </c>
      <c r="G1406" s="91">
        <v>3259</v>
      </c>
      <c r="H1406" s="64">
        <f>_xlfn.IFNA(G1406*(1-VLOOKUP(A1406,Rabatte!A:G,7,FALSE)),G1406*1)</f>
        <v>3259</v>
      </c>
      <c r="I1406" s="88">
        <v>1</v>
      </c>
      <c r="J1406" s="64">
        <f>_xlfn.IFNA(G1406*(1-VLOOKUP(A1406,Rabatte!A:H,8,FALSE)),G1406*1)</f>
        <v>3259</v>
      </c>
      <c r="K1406" s="93">
        <v>145</v>
      </c>
      <c r="L1406" s="99">
        <v>4002626742117</v>
      </c>
      <c r="P1406" s="60" t="str">
        <f t="shared" si="22"/>
        <v>L1</v>
      </c>
    </row>
    <row r="1407" spans="1:16" x14ac:dyDescent="0.25">
      <c r="A1407" s="88" t="s">
        <v>0</v>
      </c>
      <c r="B1407" s="89" t="s">
        <v>27</v>
      </c>
      <c r="C1407" s="89" t="s">
        <v>933</v>
      </c>
      <c r="D1407" s="90">
        <v>103611</v>
      </c>
      <c r="E1407" s="88">
        <v>2001224</v>
      </c>
      <c r="F1407" s="89" t="s">
        <v>1118</v>
      </c>
      <c r="G1407" s="91">
        <v>3854</v>
      </c>
      <c r="H1407" s="64">
        <f>_xlfn.IFNA(G1407*(1-VLOOKUP(A1407,Rabatte!A:G,7,FALSE)),G1407*1)</f>
        <v>3854</v>
      </c>
      <c r="I1407" s="88">
        <v>1</v>
      </c>
      <c r="J1407" s="64">
        <f>_xlfn.IFNA(G1407*(1-VLOOKUP(A1407,Rabatte!A:H,8,FALSE)),G1407*1)</f>
        <v>3854</v>
      </c>
      <c r="K1407" s="93">
        <v>254</v>
      </c>
      <c r="L1407" s="99">
        <v>4002626742216</v>
      </c>
      <c r="P1407" s="60" t="str">
        <f t="shared" si="22"/>
        <v>L1</v>
      </c>
    </row>
    <row r="1408" spans="1:16" x14ac:dyDescent="0.25">
      <c r="A1408" s="88" t="s">
        <v>0</v>
      </c>
      <c r="B1408" s="89" t="s">
        <v>27</v>
      </c>
      <c r="C1408" s="89" t="s">
        <v>933</v>
      </c>
      <c r="D1408" s="90">
        <v>103612</v>
      </c>
      <c r="E1408" s="88">
        <v>2001225</v>
      </c>
      <c r="F1408" s="89" t="s">
        <v>231</v>
      </c>
      <c r="G1408" s="91">
        <v>5056</v>
      </c>
      <c r="H1408" s="64">
        <f>_xlfn.IFNA(G1408*(1-VLOOKUP(A1408,Rabatte!A:G,7,FALSE)),G1408*1)</f>
        <v>5056</v>
      </c>
      <c r="I1408" s="88">
        <v>1</v>
      </c>
      <c r="J1408" s="64">
        <f>_xlfn.IFNA(G1408*(1-VLOOKUP(A1408,Rabatte!A:H,8,FALSE)),G1408*1)</f>
        <v>5056</v>
      </c>
      <c r="K1408" s="93">
        <v>362</v>
      </c>
      <c r="L1408" s="99">
        <v>4002626742223</v>
      </c>
      <c r="P1408" s="60" t="str">
        <f t="shared" si="22"/>
        <v>L1</v>
      </c>
    </row>
    <row r="1409" spans="1:16" x14ac:dyDescent="0.25">
      <c r="A1409" s="88" t="s">
        <v>0</v>
      </c>
      <c r="B1409" s="89" t="s">
        <v>27</v>
      </c>
      <c r="C1409" s="89" t="s">
        <v>933</v>
      </c>
      <c r="D1409" s="90">
        <v>103613</v>
      </c>
      <c r="E1409" s="88">
        <v>2001226</v>
      </c>
      <c r="F1409" s="89" t="s">
        <v>1119</v>
      </c>
      <c r="G1409" s="91">
        <v>5700</v>
      </c>
      <c r="H1409" s="64">
        <f>_xlfn.IFNA(G1409*(1-VLOOKUP(A1409,Rabatte!A:G,7,FALSE)),G1409*1)</f>
        <v>5700</v>
      </c>
      <c r="I1409" s="88">
        <v>1</v>
      </c>
      <c r="J1409" s="64">
        <f>_xlfn.IFNA(G1409*(1-VLOOKUP(A1409,Rabatte!A:H,8,FALSE)),G1409*1)</f>
        <v>5700</v>
      </c>
      <c r="K1409" s="93">
        <v>470</v>
      </c>
      <c r="L1409" s="99">
        <v>4002626742230</v>
      </c>
      <c r="P1409" s="60" t="str">
        <f t="shared" si="22"/>
        <v>L1</v>
      </c>
    </row>
    <row r="1410" spans="1:16" x14ac:dyDescent="0.25">
      <c r="A1410" s="88" t="s">
        <v>0</v>
      </c>
      <c r="B1410" s="89" t="s">
        <v>27</v>
      </c>
      <c r="C1410" s="89" t="s">
        <v>933</v>
      </c>
      <c r="D1410" s="90">
        <v>103616</v>
      </c>
      <c r="E1410" s="88">
        <v>2001227</v>
      </c>
      <c r="F1410" s="89" t="s">
        <v>1120</v>
      </c>
      <c r="G1410" s="91">
        <v>3854</v>
      </c>
      <c r="H1410" s="64">
        <f>_xlfn.IFNA(G1410*(1-VLOOKUP(A1410,Rabatte!A:G,7,FALSE)),G1410*1)</f>
        <v>3854</v>
      </c>
      <c r="I1410" s="88">
        <v>1</v>
      </c>
      <c r="J1410" s="64">
        <f>_xlfn.IFNA(G1410*(1-VLOOKUP(A1410,Rabatte!A:H,8,FALSE)),G1410*1)</f>
        <v>3854</v>
      </c>
      <c r="K1410" s="93">
        <v>254</v>
      </c>
      <c r="L1410" s="99">
        <v>4002626742186</v>
      </c>
      <c r="P1410" s="60" t="str">
        <f t="shared" si="22"/>
        <v>L1</v>
      </c>
    </row>
    <row r="1411" spans="1:16" x14ac:dyDescent="0.25">
      <c r="A1411" s="88" t="s">
        <v>0</v>
      </c>
      <c r="B1411" s="89" t="s">
        <v>27</v>
      </c>
      <c r="C1411" s="89" t="s">
        <v>933</v>
      </c>
      <c r="D1411" s="90">
        <v>103617</v>
      </c>
      <c r="E1411" s="88">
        <v>2001228</v>
      </c>
      <c r="F1411" s="89" t="s">
        <v>232</v>
      </c>
      <c r="G1411" s="91">
        <v>5056</v>
      </c>
      <c r="H1411" s="64">
        <f>_xlfn.IFNA(G1411*(1-VLOOKUP(A1411,Rabatte!A:G,7,FALSE)),G1411*1)</f>
        <v>5056</v>
      </c>
      <c r="I1411" s="88">
        <v>1</v>
      </c>
      <c r="J1411" s="64">
        <f>_xlfn.IFNA(G1411*(1-VLOOKUP(A1411,Rabatte!A:H,8,FALSE)),G1411*1)</f>
        <v>5056</v>
      </c>
      <c r="K1411" s="93">
        <v>362</v>
      </c>
      <c r="L1411" s="99">
        <v>4002626742193</v>
      </c>
      <c r="P1411" s="60" t="str">
        <f t="shared" si="22"/>
        <v>L1</v>
      </c>
    </row>
    <row r="1412" spans="1:16" x14ac:dyDescent="0.25">
      <c r="A1412" s="88" t="s">
        <v>0</v>
      </c>
      <c r="B1412" s="89" t="s">
        <v>27</v>
      </c>
      <c r="C1412" s="89" t="s">
        <v>933</v>
      </c>
      <c r="D1412" s="90">
        <v>103618</v>
      </c>
      <c r="E1412" s="88">
        <v>2001229</v>
      </c>
      <c r="F1412" s="89" t="s">
        <v>1121</v>
      </c>
      <c r="G1412" s="91">
        <v>5700</v>
      </c>
      <c r="H1412" s="64">
        <f>_xlfn.IFNA(G1412*(1-VLOOKUP(A1412,Rabatte!A:G,7,FALSE)),G1412*1)</f>
        <v>5700</v>
      </c>
      <c r="I1412" s="88">
        <v>1</v>
      </c>
      <c r="J1412" s="64">
        <f>_xlfn.IFNA(G1412*(1-VLOOKUP(A1412,Rabatte!A:H,8,FALSE)),G1412*1)</f>
        <v>5700</v>
      </c>
      <c r="K1412" s="93">
        <v>470</v>
      </c>
      <c r="L1412" s="99">
        <v>4002626742209</v>
      </c>
      <c r="P1412" s="60" t="str">
        <f t="shared" si="22"/>
        <v>L1</v>
      </c>
    </row>
    <row r="1413" spans="1:16" x14ac:dyDescent="0.25">
      <c r="A1413" s="88" t="s">
        <v>0</v>
      </c>
      <c r="B1413" s="89" t="s">
        <v>27</v>
      </c>
      <c r="C1413" s="89" t="s">
        <v>933</v>
      </c>
      <c r="D1413" s="90">
        <v>103620</v>
      </c>
      <c r="E1413" s="88">
        <v>2001230</v>
      </c>
      <c r="F1413" s="89" t="s">
        <v>1122</v>
      </c>
      <c r="G1413" s="91">
        <v>4697</v>
      </c>
      <c r="H1413" s="64">
        <f>_xlfn.IFNA(G1413*(1-VLOOKUP(A1413,Rabatte!A:G,7,FALSE)),G1413*1)</f>
        <v>4697</v>
      </c>
      <c r="I1413" s="88">
        <v>1</v>
      </c>
      <c r="J1413" s="64">
        <f>_xlfn.IFNA(G1413*(1-VLOOKUP(A1413,Rabatte!A:H,8,FALSE)),G1413*1)</f>
        <v>4697</v>
      </c>
      <c r="K1413" s="93">
        <v>154</v>
      </c>
      <c r="L1413" s="99">
        <v>4002626742391</v>
      </c>
      <c r="P1413" s="60" t="str">
        <f t="shared" si="22"/>
        <v>L1</v>
      </c>
    </row>
    <row r="1414" spans="1:16" x14ac:dyDescent="0.25">
      <c r="A1414" s="88" t="s">
        <v>0</v>
      </c>
      <c r="B1414" s="89" t="s">
        <v>27</v>
      </c>
      <c r="C1414" s="89" t="s">
        <v>933</v>
      </c>
      <c r="D1414" s="90">
        <v>103621</v>
      </c>
      <c r="E1414" s="88">
        <v>2001231</v>
      </c>
      <c r="F1414" s="89" t="s">
        <v>1123</v>
      </c>
      <c r="G1414" s="91">
        <v>5636</v>
      </c>
      <c r="H1414" s="64">
        <f>_xlfn.IFNA(G1414*(1-VLOOKUP(A1414,Rabatte!A:G,7,FALSE)),G1414*1)</f>
        <v>5636</v>
      </c>
      <c r="I1414" s="88">
        <v>1</v>
      </c>
      <c r="J1414" s="64">
        <f>_xlfn.IFNA(G1414*(1-VLOOKUP(A1414,Rabatte!A:H,8,FALSE)),G1414*1)</f>
        <v>5636</v>
      </c>
      <c r="K1414" s="93">
        <v>262</v>
      </c>
      <c r="L1414" s="99">
        <v>4002626742490</v>
      </c>
      <c r="P1414" s="60" t="str">
        <f t="shared" si="22"/>
        <v>L1</v>
      </c>
    </row>
    <row r="1415" spans="1:16" x14ac:dyDescent="0.25">
      <c r="A1415" s="88" t="s">
        <v>0</v>
      </c>
      <c r="B1415" s="89" t="s">
        <v>27</v>
      </c>
      <c r="C1415" s="89" t="s">
        <v>933</v>
      </c>
      <c r="D1415" s="90">
        <v>103622</v>
      </c>
      <c r="E1415" s="88">
        <v>2001232</v>
      </c>
      <c r="F1415" s="89" t="s">
        <v>1124</v>
      </c>
      <c r="G1415" s="91">
        <v>6731</v>
      </c>
      <c r="H1415" s="64">
        <f>_xlfn.IFNA(G1415*(1-VLOOKUP(A1415,Rabatte!A:G,7,FALSE)),G1415*1)</f>
        <v>6731</v>
      </c>
      <c r="I1415" s="88">
        <v>1</v>
      </c>
      <c r="J1415" s="64">
        <f>_xlfn.IFNA(G1415*(1-VLOOKUP(A1415,Rabatte!A:H,8,FALSE)),G1415*1)</f>
        <v>6731</v>
      </c>
      <c r="K1415" s="93">
        <v>370</v>
      </c>
      <c r="L1415" s="99">
        <v>4002626742506</v>
      </c>
      <c r="P1415" s="60" t="str">
        <f t="shared" si="22"/>
        <v>L1</v>
      </c>
    </row>
    <row r="1416" spans="1:16" x14ac:dyDescent="0.25">
      <c r="A1416" s="88" t="s">
        <v>0</v>
      </c>
      <c r="B1416" s="89" t="s">
        <v>27</v>
      </c>
      <c r="C1416" s="89" t="s">
        <v>933</v>
      </c>
      <c r="D1416" s="90">
        <v>103623</v>
      </c>
      <c r="E1416" s="88">
        <v>2001233</v>
      </c>
      <c r="F1416" s="89" t="s">
        <v>1125</v>
      </c>
      <c r="G1416" s="91">
        <v>7826</v>
      </c>
      <c r="H1416" s="64">
        <f>_xlfn.IFNA(G1416*(1-VLOOKUP(A1416,Rabatte!A:G,7,FALSE)),G1416*1)</f>
        <v>7826</v>
      </c>
      <c r="I1416" s="88">
        <v>1</v>
      </c>
      <c r="J1416" s="64">
        <f>_xlfn.IFNA(G1416*(1-VLOOKUP(A1416,Rabatte!A:H,8,FALSE)),G1416*1)</f>
        <v>7826</v>
      </c>
      <c r="K1416" s="93">
        <v>488</v>
      </c>
      <c r="L1416" s="99">
        <v>4002626742513</v>
      </c>
      <c r="P1416" s="60" t="str">
        <f t="shared" si="22"/>
        <v>L1</v>
      </c>
    </row>
    <row r="1417" spans="1:16" x14ac:dyDescent="0.25">
      <c r="A1417" s="88" t="s">
        <v>0</v>
      </c>
      <c r="B1417" s="89" t="s">
        <v>27</v>
      </c>
      <c r="C1417" s="89" t="s">
        <v>933</v>
      </c>
      <c r="D1417" s="90">
        <v>103626</v>
      </c>
      <c r="E1417" s="88">
        <v>2001234</v>
      </c>
      <c r="F1417" s="89" t="s">
        <v>1126</v>
      </c>
      <c r="G1417" s="91">
        <v>5636</v>
      </c>
      <c r="H1417" s="64">
        <f>_xlfn.IFNA(G1417*(1-VLOOKUP(A1417,Rabatte!A:G,7,FALSE)),G1417*1)</f>
        <v>5636</v>
      </c>
      <c r="I1417" s="88">
        <v>1</v>
      </c>
      <c r="J1417" s="64">
        <f>_xlfn.IFNA(G1417*(1-VLOOKUP(A1417,Rabatte!A:H,8,FALSE)),G1417*1)</f>
        <v>5636</v>
      </c>
      <c r="K1417" s="93">
        <v>262</v>
      </c>
      <c r="L1417" s="99">
        <v>4002626742469</v>
      </c>
      <c r="P1417" s="60" t="str">
        <f t="shared" si="22"/>
        <v>L1</v>
      </c>
    </row>
    <row r="1418" spans="1:16" x14ac:dyDescent="0.25">
      <c r="A1418" s="88" t="s">
        <v>0</v>
      </c>
      <c r="B1418" s="89" t="s">
        <v>27</v>
      </c>
      <c r="C1418" s="89" t="s">
        <v>933</v>
      </c>
      <c r="D1418" s="90">
        <v>103627</v>
      </c>
      <c r="E1418" s="88">
        <v>2001235</v>
      </c>
      <c r="F1418" s="89" t="s">
        <v>1127</v>
      </c>
      <c r="G1418" s="91">
        <v>6731</v>
      </c>
      <c r="H1418" s="64">
        <f>_xlfn.IFNA(G1418*(1-VLOOKUP(A1418,Rabatte!A:G,7,FALSE)),G1418*1)</f>
        <v>6731</v>
      </c>
      <c r="I1418" s="88">
        <v>1</v>
      </c>
      <c r="J1418" s="64">
        <f>_xlfn.IFNA(G1418*(1-VLOOKUP(A1418,Rabatte!A:H,8,FALSE)),G1418*1)</f>
        <v>6731</v>
      </c>
      <c r="K1418" s="93">
        <v>370</v>
      </c>
      <c r="L1418" s="99">
        <v>4002626742476</v>
      </c>
      <c r="P1418" s="60" t="str">
        <f t="shared" si="22"/>
        <v>L1</v>
      </c>
    </row>
    <row r="1419" spans="1:16" x14ac:dyDescent="0.25">
      <c r="A1419" s="88" t="s">
        <v>0</v>
      </c>
      <c r="B1419" s="89" t="s">
        <v>27</v>
      </c>
      <c r="C1419" s="89" t="s">
        <v>933</v>
      </c>
      <c r="D1419" s="90">
        <v>103628</v>
      </c>
      <c r="E1419" s="88">
        <v>2001236</v>
      </c>
      <c r="F1419" s="89" t="s">
        <v>1128</v>
      </c>
      <c r="G1419" s="91">
        <v>7826</v>
      </c>
      <c r="H1419" s="64">
        <f>_xlfn.IFNA(G1419*(1-VLOOKUP(A1419,Rabatte!A:G,7,FALSE)),G1419*1)</f>
        <v>7826</v>
      </c>
      <c r="I1419" s="88">
        <v>1</v>
      </c>
      <c r="J1419" s="64">
        <f>_xlfn.IFNA(G1419*(1-VLOOKUP(A1419,Rabatte!A:H,8,FALSE)),G1419*1)</f>
        <v>7826</v>
      </c>
      <c r="K1419" s="93">
        <v>488</v>
      </c>
      <c r="L1419" s="99">
        <v>4002626742483</v>
      </c>
      <c r="P1419" s="60" t="str">
        <f t="shared" si="22"/>
        <v>L1</v>
      </c>
    </row>
    <row r="1420" spans="1:16" x14ac:dyDescent="0.25">
      <c r="A1420" s="88" t="s">
        <v>0</v>
      </c>
      <c r="B1420" s="89" t="s">
        <v>27</v>
      </c>
      <c r="C1420" s="89" t="s">
        <v>933</v>
      </c>
      <c r="D1420" s="90">
        <v>103630</v>
      </c>
      <c r="E1420" s="88">
        <v>2001237</v>
      </c>
      <c r="F1420" s="89" t="s">
        <v>233</v>
      </c>
      <c r="G1420" s="91">
        <v>5797</v>
      </c>
      <c r="H1420" s="64">
        <f>_xlfn.IFNA(G1420*(1-VLOOKUP(A1420,Rabatte!A:G,7,FALSE)),G1420*1)</f>
        <v>5797</v>
      </c>
      <c r="I1420" s="88">
        <v>1</v>
      </c>
      <c r="J1420" s="64">
        <f>_xlfn.IFNA(G1420*(1-VLOOKUP(A1420,Rabatte!A:H,8,FALSE)),G1420*1)</f>
        <v>5797</v>
      </c>
      <c r="K1420" s="93">
        <v>163</v>
      </c>
      <c r="L1420" s="99">
        <v>4002626742254</v>
      </c>
      <c r="P1420" s="60" t="str">
        <f t="shared" si="22"/>
        <v>L1</v>
      </c>
    </row>
    <row r="1421" spans="1:16" x14ac:dyDescent="0.25">
      <c r="A1421" s="88" t="s">
        <v>0</v>
      </c>
      <c r="B1421" s="89" t="s">
        <v>27</v>
      </c>
      <c r="C1421" s="89" t="s">
        <v>933</v>
      </c>
      <c r="D1421" s="90">
        <v>103631</v>
      </c>
      <c r="E1421" s="88">
        <v>2001238</v>
      </c>
      <c r="F1421" s="89" t="s">
        <v>234</v>
      </c>
      <c r="G1421" s="91">
        <v>6891</v>
      </c>
      <c r="H1421" s="64">
        <f>_xlfn.IFNA(G1421*(1-VLOOKUP(A1421,Rabatte!A:G,7,FALSE)),G1421*1)</f>
        <v>6891</v>
      </c>
      <c r="I1421" s="88">
        <v>1</v>
      </c>
      <c r="J1421" s="64">
        <f>_xlfn.IFNA(G1421*(1-VLOOKUP(A1421,Rabatte!A:H,8,FALSE)),G1421*1)</f>
        <v>6891</v>
      </c>
      <c r="K1421" s="93">
        <v>272</v>
      </c>
      <c r="L1421" s="99">
        <v>4002626742353</v>
      </c>
      <c r="P1421" s="60" t="str">
        <f t="shared" si="22"/>
        <v>L1</v>
      </c>
    </row>
    <row r="1422" spans="1:16" x14ac:dyDescent="0.25">
      <c r="A1422" s="88" t="s">
        <v>0</v>
      </c>
      <c r="B1422" s="89" t="s">
        <v>27</v>
      </c>
      <c r="C1422" s="89" t="s">
        <v>933</v>
      </c>
      <c r="D1422" s="90">
        <v>103632</v>
      </c>
      <c r="E1422" s="88">
        <v>2001239</v>
      </c>
      <c r="F1422" s="89" t="s">
        <v>235</v>
      </c>
      <c r="G1422" s="91">
        <v>7826</v>
      </c>
      <c r="H1422" s="64">
        <f>_xlfn.IFNA(G1422*(1-VLOOKUP(A1422,Rabatte!A:G,7,FALSE)),G1422*1)</f>
        <v>7826</v>
      </c>
      <c r="I1422" s="88">
        <v>1</v>
      </c>
      <c r="J1422" s="64">
        <f>_xlfn.IFNA(G1422*(1-VLOOKUP(A1422,Rabatte!A:H,8,FALSE)),G1422*1)</f>
        <v>7826</v>
      </c>
      <c r="K1422" s="93">
        <v>381</v>
      </c>
      <c r="L1422" s="99">
        <v>4002626742360</v>
      </c>
      <c r="P1422" s="60" t="str">
        <f t="shared" si="22"/>
        <v>L1</v>
      </c>
    </row>
    <row r="1423" spans="1:16" x14ac:dyDescent="0.25">
      <c r="A1423" s="88" t="s">
        <v>0</v>
      </c>
      <c r="B1423" s="89" t="s">
        <v>27</v>
      </c>
      <c r="C1423" s="89" t="s">
        <v>933</v>
      </c>
      <c r="D1423" s="90">
        <v>103633</v>
      </c>
      <c r="E1423" s="88">
        <v>2001240</v>
      </c>
      <c r="F1423" s="89" t="s">
        <v>1129</v>
      </c>
      <c r="G1423" s="91">
        <v>8609</v>
      </c>
      <c r="H1423" s="64">
        <f>_xlfn.IFNA(G1423*(1-VLOOKUP(A1423,Rabatte!A:G,7,FALSE)),G1423*1)</f>
        <v>8609</v>
      </c>
      <c r="I1423" s="88">
        <v>1</v>
      </c>
      <c r="J1423" s="64">
        <f>_xlfn.IFNA(G1423*(1-VLOOKUP(A1423,Rabatte!A:H,8,FALSE)),G1423*1)</f>
        <v>8609</v>
      </c>
      <c r="K1423" s="93">
        <v>490</v>
      </c>
      <c r="L1423" s="99">
        <v>4002626742377</v>
      </c>
      <c r="P1423" s="60" t="str">
        <f t="shared" si="22"/>
        <v>L1</v>
      </c>
    </row>
    <row r="1424" spans="1:16" x14ac:dyDescent="0.25">
      <c r="A1424" s="88" t="s">
        <v>0</v>
      </c>
      <c r="B1424" s="89" t="s">
        <v>27</v>
      </c>
      <c r="C1424" s="89" t="s">
        <v>933</v>
      </c>
      <c r="D1424" s="90">
        <v>103636</v>
      </c>
      <c r="E1424" s="88">
        <v>2001241</v>
      </c>
      <c r="F1424" s="89" t="s">
        <v>1130</v>
      </c>
      <c r="G1424" s="91">
        <v>6891</v>
      </c>
      <c r="H1424" s="64">
        <f>_xlfn.IFNA(G1424*(1-VLOOKUP(A1424,Rabatte!A:G,7,FALSE)),G1424*1)</f>
        <v>6891</v>
      </c>
      <c r="I1424" s="88">
        <v>1</v>
      </c>
      <c r="J1424" s="64">
        <f>_xlfn.IFNA(G1424*(1-VLOOKUP(A1424,Rabatte!A:H,8,FALSE)),G1424*1)</f>
        <v>6891</v>
      </c>
      <c r="K1424" s="93">
        <v>272</v>
      </c>
      <c r="L1424" s="99">
        <v>4002626742322</v>
      </c>
      <c r="P1424" s="60" t="str">
        <f t="shared" si="22"/>
        <v>L1</v>
      </c>
    </row>
    <row r="1425" spans="1:16" x14ac:dyDescent="0.25">
      <c r="A1425" s="88" t="s">
        <v>0</v>
      </c>
      <c r="B1425" s="89" t="s">
        <v>27</v>
      </c>
      <c r="C1425" s="89" t="s">
        <v>933</v>
      </c>
      <c r="D1425" s="90">
        <v>103637</v>
      </c>
      <c r="E1425" s="88">
        <v>2001242</v>
      </c>
      <c r="F1425" s="89" t="s">
        <v>1131</v>
      </c>
      <c r="G1425" s="91">
        <v>7826</v>
      </c>
      <c r="H1425" s="64">
        <f>_xlfn.IFNA(G1425*(1-VLOOKUP(A1425,Rabatte!A:G,7,FALSE)),G1425*1)</f>
        <v>7826</v>
      </c>
      <c r="I1425" s="88">
        <v>1</v>
      </c>
      <c r="J1425" s="64">
        <f>_xlfn.IFNA(G1425*(1-VLOOKUP(A1425,Rabatte!A:H,8,FALSE)),G1425*1)</f>
        <v>7826</v>
      </c>
      <c r="K1425" s="93">
        <v>381</v>
      </c>
      <c r="L1425" s="99">
        <v>4002626742339</v>
      </c>
      <c r="P1425" s="60" t="str">
        <f t="shared" si="22"/>
        <v>L1</v>
      </c>
    </row>
    <row r="1426" spans="1:16" x14ac:dyDescent="0.25">
      <c r="A1426" s="88" t="s">
        <v>0</v>
      </c>
      <c r="B1426" s="89" t="s">
        <v>27</v>
      </c>
      <c r="C1426" s="89" t="s">
        <v>933</v>
      </c>
      <c r="D1426" s="90">
        <v>103638</v>
      </c>
      <c r="E1426" s="88">
        <v>2001243</v>
      </c>
      <c r="F1426" s="89" t="s">
        <v>1132</v>
      </c>
      <c r="G1426" s="91">
        <v>8609</v>
      </c>
      <c r="H1426" s="64">
        <f>_xlfn.IFNA(G1426*(1-VLOOKUP(A1426,Rabatte!A:G,7,FALSE)),G1426*1)</f>
        <v>8609</v>
      </c>
      <c r="I1426" s="88">
        <v>1</v>
      </c>
      <c r="J1426" s="64">
        <f>_xlfn.IFNA(G1426*(1-VLOOKUP(A1426,Rabatte!A:H,8,FALSE)),G1426*1)</f>
        <v>8609</v>
      </c>
      <c r="K1426" s="93">
        <v>490</v>
      </c>
      <c r="L1426" s="99">
        <v>4002626742346</v>
      </c>
      <c r="P1426" s="60" t="str">
        <f t="shared" si="22"/>
        <v>L1</v>
      </c>
    </row>
    <row r="1427" spans="1:16" x14ac:dyDescent="0.25">
      <c r="A1427" s="88" t="s">
        <v>0</v>
      </c>
      <c r="B1427" s="89" t="s">
        <v>27</v>
      </c>
      <c r="C1427" s="89" t="s">
        <v>933</v>
      </c>
      <c r="D1427" s="90">
        <v>103760</v>
      </c>
      <c r="E1427" s="88">
        <v>2001258</v>
      </c>
      <c r="F1427" s="89" t="s">
        <v>1133</v>
      </c>
      <c r="G1427" s="91">
        <v>1568</v>
      </c>
      <c r="H1427" s="64">
        <f>_xlfn.IFNA(G1427*(1-VLOOKUP(A1427,Rabatte!A:G,7,FALSE)),G1427*1)</f>
        <v>1568</v>
      </c>
      <c r="I1427" s="88">
        <v>1</v>
      </c>
      <c r="J1427" s="64">
        <f>_xlfn.IFNA(G1427*(1-VLOOKUP(A1427,Rabatte!A:H,8,FALSE)),G1427*1)</f>
        <v>1568</v>
      </c>
      <c r="K1427" s="93">
        <v>130</v>
      </c>
      <c r="L1427" s="99">
        <v>4002626784414</v>
      </c>
      <c r="P1427" s="60" t="str">
        <f t="shared" si="22"/>
        <v>L1</v>
      </c>
    </row>
    <row r="1428" spans="1:16" x14ac:dyDescent="0.25">
      <c r="A1428" s="88" t="s">
        <v>0</v>
      </c>
      <c r="B1428" s="89" t="s">
        <v>27</v>
      </c>
      <c r="C1428" s="89" t="s">
        <v>933</v>
      </c>
      <c r="D1428" s="90">
        <v>103761</v>
      </c>
      <c r="E1428" s="88">
        <v>2001259</v>
      </c>
      <c r="F1428" s="89" t="s">
        <v>1134</v>
      </c>
      <c r="G1428" s="91">
        <v>2100</v>
      </c>
      <c r="H1428" s="64">
        <f>_xlfn.IFNA(G1428*(1-VLOOKUP(A1428,Rabatte!A:G,7,FALSE)),G1428*1)</f>
        <v>2100</v>
      </c>
      <c r="I1428" s="88">
        <v>1</v>
      </c>
      <c r="J1428" s="64">
        <f>_xlfn.IFNA(G1428*(1-VLOOKUP(A1428,Rabatte!A:H,8,FALSE)),G1428*1)</f>
        <v>2100</v>
      </c>
      <c r="K1428" s="93">
        <v>170</v>
      </c>
      <c r="L1428" s="99">
        <v>4002626784421</v>
      </c>
      <c r="P1428" s="60" t="str">
        <f t="shared" si="22"/>
        <v>L1</v>
      </c>
    </row>
    <row r="1429" spans="1:16" x14ac:dyDescent="0.25">
      <c r="A1429" s="88" t="s">
        <v>0</v>
      </c>
      <c r="B1429" s="89" t="s">
        <v>27</v>
      </c>
      <c r="C1429" s="89" t="s">
        <v>933</v>
      </c>
      <c r="D1429" s="90">
        <v>103762</v>
      </c>
      <c r="E1429" s="88">
        <v>2001260</v>
      </c>
      <c r="F1429" s="89" t="s">
        <v>1135</v>
      </c>
      <c r="G1429" s="91">
        <v>2856</v>
      </c>
      <c r="H1429" s="64">
        <f>_xlfn.IFNA(G1429*(1-VLOOKUP(A1429,Rabatte!A:G,7,FALSE)),G1429*1)</f>
        <v>2856</v>
      </c>
      <c r="I1429" s="88">
        <v>1</v>
      </c>
      <c r="J1429" s="64">
        <f>_xlfn.IFNA(G1429*(1-VLOOKUP(A1429,Rabatte!A:H,8,FALSE)),G1429*1)</f>
        <v>2856</v>
      </c>
      <c r="K1429" s="93">
        <v>240</v>
      </c>
      <c r="L1429" s="99">
        <v>4002626784438</v>
      </c>
      <c r="P1429" s="60" t="str">
        <f t="shared" si="22"/>
        <v>L1</v>
      </c>
    </row>
    <row r="1430" spans="1:16" x14ac:dyDescent="0.25">
      <c r="A1430" s="88" t="s">
        <v>0</v>
      </c>
      <c r="B1430" s="89" t="s">
        <v>27</v>
      </c>
      <c r="C1430" s="89" t="s">
        <v>933</v>
      </c>
      <c r="D1430" s="90">
        <v>103780</v>
      </c>
      <c r="E1430" s="88">
        <v>2001261</v>
      </c>
      <c r="F1430" s="89" t="s">
        <v>1136</v>
      </c>
      <c r="G1430" s="91">
        <v>549</v>
      </c>
      <c r="H1430" s="64">
        <f>_xlfn.IFNA(G1430*(1-VLOOKUP(A1430,Rabatte!A:G,7,FALSE)),G1430*1)</f>
        <v>549</v>
      </c>
      <c r="I1430" s="88">
        <v>1</v>
      </c>
      <c r="J1430" s="64">
        <f>_xlfn.IFNA(G1430*(1-VLOOKUP(A1430,Rabatte!A:H,8,FALSE)),G1430*1)</f>
        <v>549</v>
      </c>
      <c r="K1430" s="93">
        <v>25</v>
      </c>
      <c r="L1430" s="99">
        <v>4002626784445</v>
      </c>
      <c r="P1430" s="60" t="str">
        <f t="shared" si="22"/>
        <v>L1</v>
      </c>
    </row>
    <row r="1431" spans="1:16" x14ac:dyDescent="0.25">
      <c r="A1431" s="88" t="s">
        <v>0</v>
      </c>
      <c r="B1431" s="89" t="s">
        <v>27</v>
      </c>
      <c r="C1431" s="89" t="s">
        <v>933</v>
      </c>
      <c r="D1431" s="90">
        <v>103781</v>
      </c>
      <c r="E1431" s="88">
        <v>2001262</v>
      </c>
      <c r="F1431" s="89" t="s">
        <v>1137</v>
      </c>
      <c r="G1431" s="91">
        <v>666</v>
      </c>
      <c r="H1431" s="64">
        <f>_xlfn.IFNA(G1431*(1-VLOOKUP(A1431,Rabatte!A:G,7,FALSE)),G1431*1)</f>
        <v>666</v>
      </c>
      <c r="I1431" s="88">
        <v>1</v>
      </c>
      <c r="J1431" s="64">
        <f>_xlfn.IFNA(G1431*(1-VLOOKUP(A1431,Rabatte!A:H,8,FALSE)),G1431*1)</f>
        <v>666</v>
      </c>
      <c r="K1431" s="93">
        <v>32</v>
      </c>
      <c r="L1431" s="99">
        <v>4002626784452</v>
      </c>
      <c r="P1431" s="60" t="str">
        <f t="shared" si="22"/>
        <v>L1</v>
      </c>
    </row>
    <row r="1432" spans="1:16" x14ac:dyDescent="0.25">
      <c r="A1432" s="88" t="s">
        <v>0</v>
      </c>
      <c r="B1432" s="89" t="s">
        <v>27</v>
      </c>
      <c r="C1432" s="89" t="s">
        <v>933</v>
      </c>
      <c r="D1432" s="90">
        <v>103782</v>
      </c>
      <c r="E1432" s="88">
        <v>2001263</v>
      </c>
      <c r="F1432" s="89" t="s">
        <v>1138</v>
      </c>
      <c r="G1432" s="91">
        <v>1019</v>
      </c>
      <c r="H1432" s="64">
        <f>_xlfn.IFNA(G1432*(1-VLOOKUP(A1432,Rabatte!A:G,7,FALSE)),G1432*1)</f>
        <v>1019</v>
      </c>
      <c r="I1432" s="88">
        <v>1</v>
      </c>
      <c r="J1432" s="64">
        <f>_xlfn.IFNA(G1432*(1-VLOOKUP(A1432,Rabatte!A:H,8,FALSE)),G1432*1)</f>
        <v>1019</v>
      </c>
      <c r="K1432" s="93">
        <v>50</v>
      </c>
      <c r="L1432" s="99">
        <v>4002626784469</v>
      </c>
      <c r="P1432" s="60" t="str">
        <f t="shared" si="22"/>
        <v>L1</v>
      </c>
    </row>
    <row r="1433" spans="1:16" x14ac:dyDescent="0.25">
      <c r="A1433" s="88" t="s">
        <v>0</v>
      </c>
      <c r="B1433" s="89" t="s">
        <v>27</v>
      </c>
      <c r="C1433" s="89" t="s">
        <v>933</v>
      </c>
      <c r="D1433" s="90">
        <v>103783</v>
      </c>
      <c r="E1433" s="88">
        <v>2001264</v>
      </c>
      <c r="F1433" s="89" t="s">
        <v>1139</v>
      </c>
      <c r="G1433" s="91">
        <v>3763</v>
      </c>
      <c r="H1433" s="64">
        <f>_xlfn.IFNA(G1433*(1-VLOOKUP(A1433,Rabatte!A:G,7,FALSE)),G1433*1)</f>
        <v>3763</v>
      </c>
      <c r="I1433" s="88">
        <v>1</v>
      </c>
      <c r="J1433" s="64">
        <f>_xlfn.IFNA(G1433*(1-VLOOKUP(A1433,Rabatte!A:H,8,FALSE)),G1433*1)</f>
        <v>3763</v>
      </c>
      <c r="K1433" s="93">
        <v>220</v>
      </c>
      <c r="L1433" s="99">
        <v>4002626784476</v>
      </c>
      <c r="P1433" s="60" t="str">
        <f t="shared" si="22"/>
        <v>L1</v>
      </c>
    </row>
    <row r="1434" spans="1:16" x14ac:dyDescent="0.25">
      <c r="A1434" s="88" t="s">
        <v>0</v>
      </c>
      <c r="B1434" s="89" t="s">
        <v>27</v>
      </c>
      <c r="C1434" s="89" t="s">
        <v>933</v>
      </c>
      <c r="D1434" s="90">
        <v>103900</v>
      </c>
      <c r="E1434" s="88">
        <v>2001269</v>
      </c>
      <c r="F1434" s="89" t="s">
        <v>1140</v>
      </c>
      <c r="G1434" s="91">
        <v>2663</v>
      </c>
      <c r="H1434" s="64">
        <f>_xlfn.IFNA(G1434*(1-VLOOKUP(A1434,Rabatte!A:G,7,FALSE)),G1434*1)</f>
        <v>2663</v>
      </c>
      <c r="I1434" s="88">
        <v>1</v>
      </c>
      <c r="J1434" s="64">
        <f>_xlfn.IFNA(G1434*(1-VLOOKUP(A1434,Rabatte!A:H,8,FALSE)),G1434*1)</f>
        <v>2663</v>
      </c>
      <c r="K1434" s="93">
        <v>160</v>
      </c>
      <c r="L1434" s="99">
        <v>4002626784537</v>
      </c>
      <c r="P1434" s="60" t="str">
        <f t="shared" si="22"/>
        <v>L1</v>
      </c>
    </row>
    <row r="1435" spans="1:16" x14ac:dyDescent="0.25">
      <c r="A1435" s="88" t="s">
        <v>0</v>
      </c>
      <c r="B1435" s="89" t="s">
        <v>27</v>
      </c>
      <c r="C1435" s="89" t="s">
        <v>933</v>
      </c>
      <c r="D1435" s="90">
        <v>103901</v>
      </c>
      <c r="E1435" s="88">
        <v>2001270</v>
      </c>
      <c r="F1435" s="89" t="s">
        <v>1141</v>
      </c>
      <c r="G1435" s="91">
        <v>3291</v>
      </c>
      <c r="H1435" s="64">
        <f>_xlfn.IFNA(G1435*(1-VLOOKUP(A1435,Rabatte!A:G,7,FALSE)),G1435*1)</f>
        <v>3291</v>
      </c>
      <c r="I1435" s="88">
        <v>1</v>
      </c>
      <c r="J1435" s="64">
        <f>_xlfn.IFNA(G1435*(1-VLOOKUP(A1435,Rabatte!A:H,8,FALSE)),G1435*1)</f>
        <v>3291</v>
      </c>
      <c r="K1435" s="93">
        <v>237</v>
      </c>
      <c r="L1435" s="99">
        <v>4002626784544</v>
      </c>
      <c r="P1435" s="60" t="str">
        <f t="shared" si="22"/>
        <v>L1</v>
      </c>
    </row>
    <row r="1436" spans="1:16" x14ac:dyDescent="0.25">
      <c r="A1436" s="88" t="s">
        <v>0</v>
      </c>
      <c r="B1436" s="89" t="s">
        <v>27</v>
      </c>
      <c r="C1436" s="89" t="s">
        <v>933</v>
      </c>
      <c r="D1436" s="90">
        <v>103902</v>
      </c>
      <c r="E1436" s="88">
        <v>2001271</v>
      </c>
      <c r="F1436" s="89" t="s">
        <v>1142</v>
      </c>
      <c r="G1436" s="91">
        <v>4176</v>
      </c>
      <c r="H1436" s="64">
        <f>_xlfn.IFNA(G1436*(1-VLOOKUP(A1436,Rabatte!A:G,7,FALSE)),G1436*1)</f>
        <v>4176</v>
      </c>
      <c r="I1436" s="88">
        <v>1</v>
      </c>
      <c r="J1436" s="64">
        <f>_xlfn.IFNA(G1436*(1-VLOOKUP(A1436,Rabatte!A:H,8,FALSE)),G1436*1)</f>
        <v>4176</v>
      </c>
      <c r="K1436" s="93">
        <v>270</v>
      </c>
      <c r="L1436" s="99">
        <v>4002626784551</v>
      </c>
      <c r="P1436" s="60" t="str">
        <f t="shared" si="22"/>
        <v>L1</v>
      </c>
    </row>
    <row r="1437" spans="1:16" x14ac:dyDescent="0.25">
      <c r="A1437" s="88" t="s">
        <v>0</v>
      </c>
      <c r="B1437" s="89" t="s">
        <v>27</v>
      </c>
      <c r="C1437" s="89" t="s">
        <v>933</v>
      </c>
      <c r="D1437" s="90">
        <v>103910</v>
      </c>
      <c r="E1437" s="88">
        <v>2001272</v>
      </c>
      <c r="F1437" s="89" t="s">
        <v>236</v>
      </c>
      <c r="G1437" s="91">
        <v>2979</v>
      </c>
      <c r="H1437" s="64">
        <f>_xlfn.IFNA(G1437*(1-VLOOKUP(A1437,Rabatte!A:G,7,FALSE)),G1437*1)</f>
        <v>2979</v>
      </c>
      <c r="I1437" s="88">
        <v>1</v>
      </c>
      <c r="J1437" s="64">
        <f>_xlfn.IFNA(G1437*(1-VLOOKUP(A1437,Rabatte!A:H,8,FALSE)),G1437*1)</f>
        <v>2979</v>
      </c>
      <c r="K1437" s="93">
        <v>157</v>
      </c>
      <c r="L1437" s="99">
        <v>4002626784568</v>
      </c>
      <c r="P1437" s="60" t="str">
        <f t="shared" si="22"/>
        <v>L1</v>
      </c>
    </row>
    <row r="1438" spans="1:16" x14ac:dyDescent="0.25">
      <c r="A1438" s="88" t="s">
        <v>0</v>
      </c>
      <c r="B1438" s="89" t="s">
        <v>27</v>
      </c>
      <c r="C1438" s="89" t="s">
        <v>933</v>
      </c>
      <c r="D1438" s="90">
        <v>103911</v>
      </c>
      <c r="E1438" s="88">
        <v>2001273</v>
      </c>
      <c r="F1438" s="89" t="s">
        <v>237</v>
      </c>
      <c r="G1438" s="91">
        <v>3666</v>
      </c>
      <c r="H1438" s="64">
        <f>_xlfn.IFNA(G1438*(1-VLOOKUP(A1438,Rabatte!A:G,7,FALSE)),G1438*1)</f>
        <v>3666</v>
      </c>
      <c r="I1438" s="88">
        <v>1</v>
      </c>
      <c r="J1438" s="64">
        <f>_xlfn.IFNA(G1438*(1-VLOOKUP(A1438,Rabatte!A:H,8,FALSE)),G1438*1)</f>
        <v>3666</v>
      </c>
      <c r="K1438" s="93">
        <v>197</v>
      </c>
      <c r="L1438" s="99">
        <v>4002626784575</v>
      </c>
      <c r="P1438" s="60" t="str">
        <f t="shared" si="22"/>
        <v>L1</v>
      </c>
    </row>
    <row r="1439" spans="1:16" x14ac:dyDescent="0.25">
      <c r="A1439" s="88" t="s">
        <v>0</v>
      </c>
      <c r="B1439" s="89" t="s">
        <v>27</v>
      </c>
      <c r="C1439" s="89" t="s">
        <v>933</v>
      </c>
      <c r="D1439" s="90">
        <v>103912</v>
      </c>
      <c r="E1439" s="88">
        <v>2001274</v>
      </c>
      <c r="F1439" s="89" t="s">
        <v>238</v>
      </c>
      <c r="G1439" s="91">
        <v>4536</v>
      </c>
      <c r="H1439" s="64">
        <f>_xlfn.IFNA(G1439*(1-VLOOKUP(A1439,Rabatte!A:G,7,FALSE)),G1439*1)</f>
        <v>4536</v>
      </c>
      <c r="I1439" s="88">
        <v>1</v>
      </c>
      <c r="J1439" s="64">
        <f>_xlfn.IFNA(G1439*(1-VLOOKUP(A1439,Rabatte!A:H,8,FALSE)),G1439*1)</f>
        <v>4536</v>
      </c>
      <c r="K1439" s="93">
        <v>267</v>
      </c>
      <c r="L1439" s="99">
        <v>4002626784582</v>
      </c>
      <c r="P1439" s="60" t="str">
        <f t="shared" si="22"/>
        <v>L1</v>
      </c>
    </row>
    <row r="1440" spans="1:16" x14ac:dyDescent="0.25">
      <c r="A1440" s="88" t="s">
        <v>0</v>
      </c>
      <c r="B1440" s="89" t="s">
        <v>27</v>
      </c>
      <c r="C1440" s="89" t="s">
        <v>933</v>
      </c>
      <c r="D1440" s="90">
        <v>103920</v>
      </c>
      <c r="E1440" s="88">
        <v>2001275</v>
      </c>
      <c r="F1440" s="89" t="s">
        <v>239</v>
      </c>
      <c r="G1440" s="91">
        <v>4519</v>
      </c>
      <c r="H1440" s="64">
        <f>_xlfn.IFNA(G1440*(1-VLOOKUP(A1440,Rabatte!A:G,7,FALSE)),G1440*1)</f>
        <v>4519</v>
      </c>
      <c r="I1440" s="88">
        <v>1</v>
      </c>
      <c r="J1440" s="64">
        <f>_xlfn.IFNA(G1440*(1-VLOOKUP(A1440,Rabatte!A:H,8,FALSE)),G1440*1)</f>
        <v>4519</v>
      </c>
      <c r="K1440" s="93">
        <v>167</v>
      </c>
      <c r="L1440" s="99">
        <v>4002626784599</v>
      </c>
      <c r="P1440" s="60" t="str">
        <f t="shared" si="22"/>
        <v>L1</v>
      </c>
    </row>
    <row r="1441" spans="1:16" x14ac:dyDescent="0.25">
      <c r="A1441" s="88" t="s">
        <v>0</v>
      </c>
      <c r="B1441" s="89" t="s">
        <v>27</v>
      </c>
      <c r="C1441" s="89" t="s">
        <v>933</v>
      </c>
      <c r="D1441" s="90">
        <v>103921</v>
      </c>
      <c r="E1441" s="88">
        <v>2001276</v>
      </c>
      <c r="F1441" s="89" t="s">
        <v>240</v>
      </c>
      <c r="G1441" s="91">
        <v>5325</v>
      </c>
      <c r="H1441" s="64">
        <f>_xlfn.IFNA(G1441*(1-VLOOKUP(A1441,Rabatte!A:G,7,FALSE)),G1441*1)</f>
        <v>5325</v>
      </c>
      <c r="I1441" s="88">
        <v>1</v>
      </c>
      <c r="J1441" s="64">
        <f>_xlfn.IFNA(G1441*(1-VLOOKUP(A1441,Rabatte!A:H,8,FALSE)),G1441*1)</f>
        <v>5325</v>
      </c>
      <c r="K1441" s="93">
        <v>207</v>
      </c>
      <c r="L1441" s="99">
        <v>4002626784605</v>
      </c>
      <c r="P1441" s="60" t="str">
        <f t="shared" si="22"/>
        <v>L1</v>
      </c>
    </row>
    <row r="1442" spans="1:16" x14ac:dyDescent="0.25">
      <c r="A1442" s="88" t="s">
        <v>0</v>
      </c>
      <c r="B1442" s="89" t="s">
        <v>27</v>
      </c>
      <c r="C1442" s="89" t="s">
        <v>933</v>
      </c>
      <c r="D1442" s="90">
        <v>103922</v>
      </c>
      <c r="E1442" s="88">
        <v>2001277</v>
      </c>
      <c r="F1442" s="89" t="s">
        <v>241</v>
      </c>
      <c r="G1442" s="91">
        <v>6210</v>
      </c>
      <c r="H1442" s="64">
        <f>_xlfn.IFNA(G1442*(1-VLOOKUP(A1442,Rabatte!A:G,7,FALSE)),G1442*1)</f>
        <v>6210</v>
      </c>
      <c r="I1442" s="88">
        <v>1</v>
      </c>
      <c r="J1442" s="64">
        <f>_xlfn.IFNA(G1442*(1-VLOOKUP(A1442,Rabatte!A:H,8,FALSE)),G1442*1)</f>
        <v>6210</v>
      </c>
      <c r="K1442" s="93">
        <v>277</v>
      </c>
      <c r="L1442" s="99">
        <v>4002626784612</v>
      </c>
      <c r="P1442" s="60" t="str">
        <f t="shared" si="22"/>
        <v>L1</v>
      </c>
    </row>
    <row r="1443" spans="1:16" x14ac:dyDescent="0.25">
      <c r="A1443" s="88" t="s">
        <v>0</v>
      </c>
      <c r="B1443" s="89" t="s">
        <v>27</v>
      </c>
      <c r="C1443" s="89" t="s">
        <v>933</v>
      </c>
      <c r="D1443" s="90">
        <v>103930</v>
      </c>
      <c r="E1443" s="88">
        <v>2001278</v>
      </c>
      <c r="F1443" s="89" t="s">
        <v>242</v>
      </c>
      <c r="G1443" s="91">
        <v>5480</v>
      </c>
      <c r="H1443" s="64">
        <f>_xlfn.IFNA(G1443*(1-VLOOKUP(A1443,Rabatte!A:G,7,FALSE)),G1443*1)</f>
        <v>5480</v>
      </c>
      <c r="I1443" s="88">
        <v>1</v>
      </c>
      <c r="J1443" s="64">
        <f>_xlfn.IFNA(G1443*(1-VLOOKUP(A1443,Rabatte!A:H,8,FALSE)),G1443*1)</f>
        <v>5480</v>
      </c>
      <c r="K1443" s="93">
        <v>185</v>
      </c>
      <c r="L1443" s="99">
        <v>4002626784629</v>
      </c>
      <c r="P1443" s="60" t="str">
        <f t="shared" si="22"/>
        <v>L1</v>
      </c>
    </row>
    <row r="1444" spans="1:16" x14ac:dyDescent="0.25">
      <c r="A1444" s="88" t="s">
        <v>0</v>
      </c>
      <c r="B1444" s="89" t="s">
        <v>27</v>
      </c>
      <c r="C1444" s="89" t="s">
        <v>933</v>
      </c>
      <c r="D1444" s="90">
        <v>103931</v>
      </c>
      <c r="E1444" s="88">
        <v>2001279</v>
      </c>
      <c r="F1444" s="89" t="s">
        <v>243</v>
      </c>
      <c r="G1444" s="91">
        <v>6420</v>
      </c>
      <c r="H1444" s="64">
        <f>_xlfn.IFNA(G1444*(1-VLOOKUP(A1444,Rabatte!A:G,7,FALSE)),G1444*1)</f>
        <v>6420</v>
      </c>
      <c r="I1444" s="88">
        <v>1</v>
      </c>
      <c r="J1444" s="64">
        <f>_xlfn.IFNA(G1444*(1-VLOOKUP(A1444,Rabatte!A:H,8,FALSE)),G1444*1)</f>
        <v>6420</v>
      </c>
      <c r="K1444" s="93">
        <v>225</v>
      </c>
      <c r="L1444" s="99">
        <v>4002626784636</v>
      </c>
      <c r="P1444" s="60" t="str">
        <f t="shared" si="22"/>
        <v>L1</v>
      </c>
    </row>
    <row r="1445" spans="1:16" x14ac:dyDescent="0.25">
      <c r="A1445" s="88" t="s">
        <v>0</v>
      </c>
      <c r="B1445" s="89" t="s">
        <v>27</v>
      </c>
      <c r="C1445" s="89" t="s">
        <v>933</v>
      </c>
      <c r="D1445" s="90">
        <v>103932</v>
      </c>
      <c r="E1445" s="88">
        <v>2001280</v>
      </c>
      <c r="F1445" s="89" t="s">
        <v>244</v>
      </c>
      <c r="G1445" s="91">
        <v>7353</v>
      </c>
      <c r="H1445" s="64">
        <f>_xlfn.IFNA(G1445*(1-VLOOKUP(A1445,Rabatte!A:G,7,FALSE)),G1445*1)</f>
        <v>7353</v>
      </c>
      <c r="I1445" s="88">
        <v>1</v>
      </c>
      <c r="J1445" s="64">
        <f>_xlfn.IFNA(G1445*(1-VLOOKUP(A1445,Rabatte!A:H,8,FALSE)),G1445*1)</f>
        <v>7353</v>
      </c>
      <c r="K1445" s="93">
        <v>295</v>
      </c>
      <c r="L1445" s="99">
        <v>4002626784643</v>
      </c>
      <c r="P1445" s="60" t="str">
        <f t="shared" si="22"/>
        <v>L1</v>
      </c>
    </row>
    <row r="1446" spans="1:16" x14ac:dyDescent="0.25">
      <c r="A1446" s="88" t="s">
        <v>936</v>
      </c>
      <c r="B1446" s="89" t="s">
        <v>937</v>
      </c>
      <c r="C1446" s="89" t="s">
        <v>933</v>
      </c>
      <c r="D1446" s="90">
        <v>130244</v>
      </c>
      <c r="E1446" s="88">
        <v>2002724</v>
      </c>
      <c r="F1446" s="89" t="s">
        <v>1404</v>
      </c>
      <c r="G1446" s="91">
        <v>693</v>
      </c>
      <c r="H1446" s="64">
        <f>_xlfn.IFNA(G1446*(1-VLOOKUP(A1446,Rabatte!A:G,7,FALSE)),G1446*1)</f>
        <v>693</v>
      </c>
      <c r="I1446" s="88">
        <v>4</v>
      </c>
      <c r="J1446" s="64">
        <f>_xlfn.IFNA(G1446*(1-VLOOKUP(A1446,Rabatte!A:H,8,FALSE)),G1446*1)</f>
        <v>693</v>
      </c>
      <c r="K1446" s="93">
        <v>55</v>
      </c>
      <c r="L1446" s="99">
        <v>4002626472199</v>
      </c>
      <c r="P1446" s="60" t="str">
        <f t="shared" si="22"/>
        <v>PD</v>
      </c>
    </row>
    <row r="1447" spans="1:16" x14ac:dyDescent="0.25">
      <c r="A1447" s="88" t="s">
        <v>936</v>
      </c>
      <c r="B1447" s="89" t="s">
        <v>937</v>
      </c>
      <c r="C1447" s="89" t="s">
        <v>933</v>
      </c>
      <c r="D1447" s="90">
        <v>130245</v>
      </c>
      <c r="E1447" s="88">
        <v>2002725</v>
      </c>
      <c r="F1447" s="89" t="s">
        <v>1405</v>
      </c>
      <c r="G1447" s="91">
        <v>717</v>
      </c>
      <c r="H1447" s="64">
        <f>_xlfn.IFNA(G1447*(1-VLOOKUP(A1447,Rabatte!A:G,7,FALSE)),G1447*1)</f>
        <v>717</v>
      </c>
      <c r="I1447" s="88">
        <v>4</v>
      </c>
      <c r="J1447" s="64">
        <f>_xlfn.IFNA(G1447*(1-VLOOKUP(A1447,Rabatte!A:H,8,FALSE)),G1447*1)</f>
        <v>717</v>
      </c>
      <c r="K1447" s="93">
        <v>55</v>
      </c>
      <c r="L1447" s="99">
        <v>4002626472205</v>
      </c>
      <c r="P1447" s="60" t="str">
        <f t="shared" si="22"/>
        <v>PD</v>
      </c>
    </row>
    <row r="1448" spans="1:16" x14ac:dyDescent="0.25">
      <c r="A1448" s="88" t="s">
        <v>936</v>
      </c>
      <c r="B1448" s="89" t="s">
        <v>937</v>
      </c>
      <c r="C1448" s="89" t="s">
        <v>933</v>
      </c>
      <c r="D1448" s="90">
        <v>130246</v>
      </c>
      <c r="E1448" s="88">
        <v>2002726</v>
      </c>
      <c r="F1448" s="89" t="s">
        <v>1406</v>
      </c>
      <c r="G1448" s="91">
        <v>830</v>
      </c>
      <c r="H1448" s="64">
        <f>_xlfn.IFNA(G1448*(1-VLOOKUP(A1448,Rabatte!A:G,7,FALSE)),G1448*1)</f>
        <v>830</v>
      </c>
      <c r="I1448" s="88">
        <v>4</v>
      </c>
      <c r="J1448" s="64">
        <f>_xlfn.IFNA(G1448*(1-VLOOKUP(A1448,Rabatte!A:H,8,FALSE)),G1448*1)</f>
        <v>830</v>
      </c>
      <c r="K1448" s="93">
        <v>63.9</v>
      </c>
      <c r="L1448" s="99">
        <v>4002626472229</v>
      </c>
      <c r="P1448" s="60" t="str">
        <f t="shared" si="22"/>
        <v>PD</v>
      </c>
    </row>
    <row r="1449" spans="1:16" x14ac:dyDescent="0.25">
      <c r="A1449" s="88" t="s">
        <v>936</v>
      </c>
      <c r="B1449" s="89" t="s">
        <v>937</v>
      </c>
      <c r="C1449" s="89" t="s">
        <v>933</v>
      </c>
      <c r="D1449" s="90">
        <v>130247</v>
      </c>
      <c r="E1449" s="88">
        <v>2002727</v>
      </c>
      <c r="F1449" s="89" t="s">
        <v>1407</v>
      </c>
      <c r="G1449" s="91">
        <v>854</v>
      </c>
      <c r="H1449" s="64">
        <f>_xlfn.IFNA(G1449*(1-VLOOKUP(A1449,Rabatte!A:G,7,FALSE)),G1449*1)</f>
        <v>854</v>
      </c>
      <c r="I1449" s="88">
        <v>4</v>
      </c>
      <c r="J1449" s="64">
        <f>_xlfn.IFNA(G1449*(1-VLOOKUP(A1449,Rabatte!A:H,8,FALSE)),G1449*1)</f>
        <v>854</v>
      </c>
      <c r="K1449" s="93">
        <v>63.9</v>
      </c>
      <c r="L1449" s="99">
        <v>4002626472236</v>
      </c>
      <c r="P1449" s="60" t="str">
        <f t="shared" si="22"/>
        <v>PD</v>
      </c>
    </row>
    <row r="1450" spans="1:16" x14ac:dyDescent="0.25">
      <c r="A1450" s="88" t="s">
        <v>936</v>
      </c>
      <c r="B1450" s="89" t="s">
        <v>937</v>
      </c>
      <c r="C1450" s="89" t="s">
        <v>933</v>
      </c>
      <c r="D1450" s="90">
        <v>130248</v>
      </c>
      <c r="E1450" s="88">
        <v>2002728</v>
      </c>
      <c r="F1450" s="89" t="s">
        <v>1408</v>
      </c>
      <c r="G1450" s="91">
        <v>1010</v>
      </c>
      <c r="H1450" s="64">
        <f>_xlfn.IFNA(G1450*(1-VLOOKUP(A1450,Rabatte!A:G,7,FALSE)),G1450*1)</f>
        <v>1010</v>
      </c>
      <c r="I1450" s="88">
        <v>4</v>
      </c>
      <c r="J1450" s="64">
        <f>_xlfn.IFNA(G1450*(1-VLOOKUP(A1450,Rabatte!A:H,8,FALSE)),G1450*1)</f>
        <v>1010</v>
      </c>
      <c r="K1450" s="93">
        <v>85.8</v>
      </c>
      <c r="L1450" s="99">
        <v>4002626472243</v>
      </c>
      <c r="P1450" s="60" t="str">
        <f t="shared" si="22"/>
        <v>PD</v>
      </c>
    </row>
    <row r="1451" spans="1:16" x14ac:dyDescent="0.25">
      <c r="A1451" s="88" t="s">
        <v>936</v>
      </c>
      <c r="B1451" s="89" t="s">
        <v>937</v>
      </c>
      <c r="C1451" s="89" t="s">
        <v>933</v>
      </c>
      <c r="D1451" s="90">
        <v>130249</v>
      </c>
      <c r="E1451" s="88">
        <v>2002729</v>
      </c>
      <c r="F1451" s="89" t="s">
        <v>1409</v>
      </c>
      <c r="G1451" s="91">
        <v>1035</v>
      </c>
      <c r="H1451" s="64">
        <f>_xlfn.IFNA(G1451*(1-VLOOKUP(A1451,Rabatte!A:G,7,FALSE)),G1451*1)</f>
        <v>1035</v>
      </c>
      <c r="I1451" s="88">
        <v>4</v>
      </c>
      <c r="J1451" s="64">
        <f>_xlfn.IFNA(G1451*(1-VLOOKUP(A1451,Rabatte!A:H,8,FALSE)),G1451*1)</f>
        <v>1035</v>
      </c>
      <c r="K1451" s="93">
        <v>85.8</v>
      </c>
      <c r="L1451" s="99">
        <v>4002626472250</v>
      </c>
      <c r="P1451" s="60" t="str">
        <f t="shared" si="22"/>
        <v>PD</v>
      </c>
    </row>
    <row r="1452" spans="1:16" x14ac:dyDescent="0.25">
      <c r="A1452" s="88" t="s">
        <v>936</v>
      </c>
      <c r="B1452" s="89" t="s">
        <v>937</v>
      </c>
      <c r="C1452" s="89" t="s">
        <v>933</v>
      </c>
      <c r="D1452" s="90">
        <v>130250</v>
      </c>
      <c r="E1452" s="88">
        <v>2002730</v>
      </c>
      <c r="F1452" s="89" t="s">
        <v>1410</v>
      </c>
      <c r="G1452" s="91">
        <v>1411</v>
      </c>
      <c r="H1452" s="64">
        <f>_xlfn.IFNA(G1452*(1-VLOOKUP(A1452,Rabatte!A:G,7,FALSE)),G1452*1)</f>
        <v>1411</v>
      </c>
      <c r="I1452" s="88">
        <v>2</v>
      </c>
      <c r="J1452" s="64">
        <f>_xlfn.IFNA(G1452*(1-VLOOKUP(A1452,Rabatte!A:H,8,FALSE)),G1452*1)</f>
        <v>1411</v>
      </c>
      <c r="K1452" s="93">
        <v>132</v>
      </c>
      <c r="L1452" s="99">
        <v>4002626472267</v>
      </c>
      <c r="P1452" s="60" t="str">
        <f t="shared" si="22"/>
        <v>PD</v>
      </c>
    </row>
    <row r="1453" spans="1:16" x14ac:dyDescent="0.25">
      <c r="A1453" s="88" t="s">
        <v>962</v>
      </c>
      <c r="B1453" s="89" t="s">
        <v>963</v>
      </c>
      <c r="C1453" s="89" t="s">
        <v>959</v>
      </c>
      <c r="D1453" s="90">
        <v>130255</v>
      </c>
      <c r="E1453" s="88">
        <v>3006199</v>
      </c>
      <c r="F1453" s="89" t="s">
        <v>4851</v>
      </c>
      <c r="G1453" s="91">
        <v>940</v>
      </c>
      <c r="H1453" s="64">
        <f>_xlfn.IFNA(G1453*(1-VLOOKUP(A1453,Rabatte!A:G,7,FALSE)),G1453*1)</f>
        <v>940</v>
      </c>
      <c r="I1453" s="88">
        <v>1</v>
      </c>
      <c r="J1453" s="64">
        <f>_xlfn.IFNA(G1453*(1-VLOOKUP(A1453,Rabatte!A:H,8,FALSE)),G1453*1)</f>
        <v>940</v>
      </c>
      <c r="K1453" s="93">
        <v>198</v>
      </c>
      <c r="L1453" s="99">
        <v>4064626034845</v>
      </c>
      <c r="P1453" s="60" t="str">
        <f t="shared" si="22"/>
        <v>MR</v>
      </c>
    </row>
    <row r="1454" spans="1:16" x14ac:dyDescent="0.25">
      <c r="A1454" s="88" t="s">
        <v>936</v>
      </c>
      <c r="B1454" s="89" t="s">
        <v>937</v>
      </c>
      <c r="C1454" s="89" t="s">
        <v>933</v>
      </c>
      <c r="D1454" s="90">
        <v>130267</v>
      </c>
      <c r="E1454" s="88">
        <v>2002739</v>
      </c>
      <c r="F1454" s="89" t="s">
        <v>1411</v>
      </c>
      <c r="G1454" s="91">
        <v>534</v>
      </c>
      <c r="H1454" s="64">
        <f>_xlfn.IFNA(G1454*(1-VLOOKUP(A1454,Rabatte!A:G,7,FALSE)),G1454*1)</f>
        <v>534</v>
      </c>
      <c r="I1454" s="88">
        <v>2</v>
      </c>
      <c r="J1454" s="64">
        <f>_xlfn.IFNA(G1454*(1-VLOOKUP(A1454,Rabatte!A:H,8,FALSE)),G1454*1)</f>
        <v>534</v>
      </c>
      <c r="K1454" s="93">
        <v>56.2</v>
      </c>
      <c r="L1454" s="99">
        <v>4002626472427</v>
      </c>
      <c r="P1454" s="60" t="str">
        <f t="shared" si="22"/>
        <v>PD</v>
      </c>
    </row>
    <row r="1455" spans="1:16" x14ac:dyDescent="0.25">
      <c r="A1455" s="88" t="s">
        <v>936</v>
      </c>
      <c r="B1455" s="89" t="s">
        <v>937</v>
      </c>
      <c r="C1455" s="89" t="s">
        <v>933</v>
      </c>
      <c r="D1455" s="90">
        <v>130268</v>
      </c>
      <c r="E1455" s="88">
        <v>2002740</v>
      </c>
      <c r="F1455" s="89" t="s">
        <v>1412</v>
      </c>
      <c r="G1455" s="91">
        <v>601</v>
      </c>
      <c r="H1455" s="64">
        <f>_xlfn.IFNA(G1455*(1-VLOOKUP(A1455,Rabatte!A:G,7,FALSE)),G1455*1)</f>
        <v>601</v>
      </c>
      <c r="I1455" s="88">
        <v>2</v>
      </c>
      <c r="J1455" s="64">
        <f>_xlfn.IFNA(G1455*(1-VLOOKUP(A1455,Rabatte!A:H,8,FALSE)),G1455*1)</f>
        <v>601</v>
      </c>
      <c r="K1455" s="93">
        <v>76.8</v>
      </c>
      <c r="L1455" s="99">
        <v>4002626472434</v>
      </c>
      <c r="P1455" s="60" t="str">
        <f t="shared" si="22"/>
        <v>PD</v>
      </c>
    </row>
    <row r="1456" spans="1:16" x14ac:dyDescent="0.25">
      <c r="A1456" s="88" t="s">
        <v>936</v>
      </c>
      <c r="B1456" s="89" t="s">
        <v>937</v>
      </c>
      <c r="C1456" s="89" t="s">
        <v>933</v>
      </c>
      <c r="D1456" s="90">
        <v>130391</v>
      </c>
      <c r="E1456" s="88">
        <v>2002742</v>
      </c>
      <c r="F1456" s="89" t="s">
        <v>1413</v>
      </c>
      <c r="G1456" s="91">
        <v>582</v>
      </c>
      <c r="H1456" s="64">
        <f>_xlfn.IFNA(G1456*(1-VLOOKUP(A1456,Rabatte!A:G,7,FALSE)),G1456*1)</f>
        <v>582</v>
      </c>
      <c r="I1456" s="88">
        <v>5</v>
      </c>
      <c r="J1456" s="64">
        <f>_xlfn.IFNA(G1456*(1-VLOOKUP(A1456,Rabatte!A:H,8,FALSE)),G1456*1)</f>
        <v>582</v>
      </c>
      <c r="K1456" s="93">
        <v>38.4</v>
      </c>
      <c r="L1456" s="99">
        <v>4002626473660</v>
      </c>
      <c r="P1456" s="60" t="str">
        <f t="shared" si="22"/>
        <v>PD</v>
      </c>
    </row>
    <row r="1457" spans="1:16" x14ac:dyDescent="0.25">
      <c r="A1457" s="88" t="s">
        <v>936</v>
      </c>
      <c r="B1457" s="89" t="s">
        <v>937</v>
      </c>
      <c r="C1457" s="89" t="s">
        <v>933</v>
      </c>
      <c r="D1457" s="90">
        <v>130392</v>
      </c>
      <c r="E1457" s="88">
        <v>2002743</v>
      </c>
      <c r="F1457" s="89" t="s">
        <v>4852</v>
      </c>
      <c r="G1457" s="91">
        <v>582</v>
      </c>
      <c r="H1457" s="64">
        <f>_xlfn.IFNA(G1457*(1-VLOOKUP(A1457,Rabatte!A:G,7,FALSE)),G1457*1)</f>
        <v>582</v>
      </c>
      <c r="I1457" s="88">
        <v>5</v>
      </c>
      <c r="J1457" s="64">
        <f>_xlfn.IFNA(G1457*(1-VLOOKUP(A1457,Rabatte!A:H,8,FALSE)),G1457*1)</f>
        <v>582</v>
      </c>
      <c r="K1457" s="93">
        <v>40.9</v>
      </c>
      <c r="L1457" s="99">
        <v>4002626473677</v>
      </c>
      <c r="P1457" s="60" t="str">
        <f t="shared" si="22"/>
        <v>PD</v>
      </c>
    </row>
    <row r="1458" spans="1:16" x14ac:dyDescent="0.25">
      <c r="A1458" s="88" t="s">
        <v>936</v>
      </c>
      <c r="B1458" s="89" t="s">
        <v>937</v>
      </c>
      <c r="C1458" s="89" t="s">
        <v>933</v>
      </c>
      <c r="D1458" s="90">
        <v>130393</v>
      </c>
      <c r="E1458" s="88">
        <v>2002744</v>
      </c>
      <c r="F1458" s="89" t="s">
        <v>4853</v>
      </c>
      <c r="G1458" s="91">
        <v>582</v>
      </c>
      <c r="H1458" s="64">
        <f>_xlfn.IFNA(G1458*(1-VLOOKUP(A1458,Rabatte!A:G,7,FALSE)),G1458*1)</f>
        <v>582</v>
      </c>
      <c r="I1458" s="88">
        <v>5</v>
      </c>
      <c r="J1458" s="64">
        <f>_xlfn.IFNA(G1458*(1-VLOOKUP(A1458,Rabatte!A:H,8,FALSE)),G1458*1)</f>
        <v>582</v>
      </c>
      <c r="K1458" s="93">
        <v>42.5</v>
      </c>
      <c r="L1458" s="99">
        <v>4002626473684</v>
      </c>
      <c r="P1458" s="60" t="str">
        <f t="shared" si="22"/>
        <v>PD</v>
      </c>
    </row>
    <row r="1459" spans="1:16" x14ac:dyDescent="0.25">
      <c r="A1459" s="88" t="s">
        <v>936</v>
      </c>
      <c r="B1459" s="89" t="s">
        <v>937</v>
      </c>
      <c r="C1459" s="89" t="s">
        <v>933</v>
      </c>
      <c r="D1459" s="90">
        <v>130394</v>
      </c>
      <c r="E1459" s="88">
        <v>2002745</v>
      </c>
      <c r="F1459" s="89" t="s">
        <v>4854</v>
      </c>
      <c r="G1459" s="91">
        <v>582</v>
      </c>
      <c r="H1459" s="64">
        <f>_xlfn.IFNA(G1459*(1-VLOOKUP(A1459,Rabatte!A:G,7,FALSE)),G1459*1)</f>
        <v>582</v>
      </c>
      <c r="I1459" s="88">
        <v>5</v>
      </c>
      <c r="J1459" s="64">
        <f>_xlfn.IFNA(G1459*(1-VLOOKUP(A1459,Rabatte!A:H,8,FALSE)),G1459*1)</f>
        <v>582</v>
      </c>
      <c r="K1459" s="93">
        <v>48.2</v>
      </c>
      <c r="L1459" s="99">
        <v>4002626473691</v>
      </c>
      <c r="P1459" s="60" t="str">
        <f t="shared" si="22"/>
        <v>PD</v>
      </c>
    </row>
    <row r="1460" spans="1:16" x14ac:dyDescent="0.25">
      <c r="A1460" s="88" t="s">
        <v>936</v>
      </c>
      <c r="B1460" s="89" t="s">
        <v>937</v>
      </c>
      <c r="C1460" s="89" t="s">
        <v>933</v>
      </c>
      <c r="D1460" s="90">
        <v>130395</v>
      </c>
      <c r="E1460" s="88">
        <v>2002746</v>
      </c>
      <c r="F1460" s="89" t="s">
        <v>4855</v>
      </c>
      <c r="G1460" s="91">
        <v>674</v>
      </c>
      <c r="H1460" s="64">
        <f>_xlfn.IFNA(G1460*(1-VLOOKUP(A1460,Rabatte!A:G,7,FALSE)),G1460*1)</f>
        <v>674</v>
      </c>
      <c r="I1460" s="88">
        <v>3</v>
      </c>
      <c r="J1460" s="64">
        <f>_xlfn.IFNA(G1460*(1-VLOOKUP(A1460,Rabatte!A:H,8,FALSE)),G1460*1)</f>
        <v>674</v>
      </c>
      <c r="K1460" s="93">
        <v>51.1</v>
      </c>
      <c r="L1460" s="99">
        <v>4002626473707</v>
      </c>
      <c r="P1460" s="60" t="str">
        <f t="shared" si="22"/>
        <v>PD</v>
      </c>
    </row>
    <row r="1461" spans="1:16" x14ac:dyDescent="0.25">
      <c r="A1461" s="88" t="s">
        <v>936</v>
      </c>
      <c r="B1461" s="89" t="s">
        <v>937</v>
      </c>
      <c r="C1461" s="89" t="s">
        <v>933</v>
      </c>
      <c r="D1461" s="90">
        <v>130396</v>
      </c>
      <c r="E1461" s="88">
        <v>2002747</v>
      </c>
      <c r="F1461" s="89" t="s">
        <v>4856</v>
      </c>
      <c r="G1461" s="91">
        <v>674</v>
      </c>
      <c r="H1461" s="64">
        <f>_xlfn.IFNA(G1461*(1-VLOOKUP(A1461,Rabatte!A:G,7,FALSE)),G1461*1)</f>
        <v>674</v>
      </c>
      <c r="I1461" s="88">
        <v>3</v>
      </c>
      <c r="J1461" s="64">
        <f>_xlfn.IFNA(G1461*(1-VLOOKUP(A1461,Rabatte!A:H,8,FALSE)),G1461*1)</f>
        <v>674</v>
      </c>
      <c r="K1461" s="93">
        <v>54.3</v>
      </c>
      <c r="L1461" s="99">
        <v>4002626473714</v>
      </c>
      <c r="P1461" s="60" t="str">
        <f t="shared" si="22"/>
        <v>PD</v>
      </c>
    </row>
    <row r="1462" spans="1:16" x14ac:dyDescent="0.25">
      <c r="A1462" s="88" t="s">
        <v>936</v>
      </c>
      <c r="B1462" s="89" t="s">
        <v>937</v>
      </c>
      <c r="C1462" s="89" t="s">
        <v>933</v>
      </c>
      <c r="D1462" s="90">
        <v>130397</v>
      </c>
      <c r="E1462" s="88">
        <v>2002748</v>
      </c>
      <c r="F1462" s="89" t="s">
        <v>4857</v>
      </c>
      <c r="G1462" s="91">
        <v>674</v>
      </c>
      <c r="H1462" s="64">
        <f>_xlfn.IFNA(G1462*(1-VLOOKUP(A1462,Rabatte!A:G,7,FALSE)),G1462*1)</f>
        <v>674</v>
      </c>
      <c r="I1462" s="88">
        <v>3</v>
      </c>
      <c r="J1462" s="64">
        <f>_xlfn.IFNA(G1462*(1-VLOOKUP(A1462,Rabatte!A:H,8,FALSE)),G1462*1)</f>
        <v>674</v>
      </c>
      <c r="K1462" s="93">
        <v>56.1</v>
      </c>
      <c r="L1462" s="99">
        <v>4002626473721</v>
      </c>
      <c r="P1462" s="60" t="str">
        <f t="shared" si="22"/>
        <v>PD</v>
      </c>
    </row>
    <row r="1463" spans="1:16" x14ac:dyDescent="0.25">
      <c r="A1463" s="88" t="s">
        <v>936</v>
      </c>
      <c r="B1463" s="89" t="s">
        <v>937</v>
      </c>
      <c r="C1463" s="89" t="s">
        <v>933</v>
      </c>
      <c r="D1463" s="90">
        <v>130398</v>
      </c>
      <c r="E1463" s="88">
        <v>2002749</v>
      </c>
      <c r="F1463" s="89" t="s">
        <v>4858</v>
      </c>
      <c r="G1463" s="91">
        <v>674</v>
      </c>
      <c r="H1463" s="64">
        <f>_xlfn.IFNA(G1463*(1-VLOOKUP(A1463,Rabatte!A:G,7,FALSE)),G1463*1)</f>
        <v>674</v>
      </c>
      <c r="I1463" s="88">
        <v>3</v>
      </c>
      <c r="J1463" s="64">
        <f>_xlfn.IFNA(G1463*(1-VLOOKUP(A1463,Rabatte!A:H,8,FALSE)),G1463*1)</f>
        <v>674</v>
      </c>
      <c r="K1463" s="93">
        <v>61.9</v>
      </c>
      <c r="L1463" s="99">
        <v>4002626473738</v>
      </c>
      <c r="P1463" s="60" t="str">
        <f t="shared" si="22"/>
        <v>PD</v>
      </c>
    </row>
    <row r="1464" spans="1:16" x14ac:dyDescent="0.25">
      <c r="A1464" s="88" t="s">
        <v>936</v>
      </c>
      <c r="B1464" s="89" t="s">
        <v>937</v>
      </c>
      <c r="C1464" s="89" t="s">
        <v>933</v>
      </c>
      <c r="D1464" s="90">
        <v>130399</v>
      </c>
      <c r="E1464" s="88">
        <v>2002750</v>
      </c>
      <c r="F1464" s="89" t="s">
        <v>4859</v>
      </c>
      <c r="G1464" s="91">
        <v>805</v>
      </c>
      <c r="H1464" s="64">
        <f>_xlfn.IFNA(G1464*(1-VLOOKUP(A1464,Rabatte!A:G,7,FALSE)),G1464*1)</f>
        <v>805</v>
      </c>
      <c r="I1464" s="88">
        <v>3</v>
      </c>
      <c r="J1464" s="64">
        <f>_xlfn.IFNA(G1464*(1-VLOOKUP(A1464,Rabatte!A:H,8,FALSE)),G1464*1)</f>
        <v>805</v>
      </c>
      <c r="K1464" s="93">
        <v>79.2</v>
      </c>
      <c r="L1464" s="99">
        <v>4002626473745</v>
      </c>
      <c r="P1464" s="60" t="str">
        <f t="shared" si="22"/>
        <v>PD</v>
      </c>
    </row>
    <row r="1465" spans="1:16" x14ac:dyDescent="0.25">
      <c r="A1465" s="88" t="s">
        <v>936</v>
      </c>
      <c r="B1465" s="89" t="s">
        <v>937</v>
      </c>
      <c r="C1465" s="89" t="s">
        <v>933</v>
      </c>
      <c r="D1465" s="90">
        <v>130400</v>
      </c>
      <c r="E1465" s="88">
        <v>2002751</v>
      </c>
      <c r="F1465" s="89" t="s">
        <v>4860</v>
      </c>
      <c r="G1465" s="91">
        <v>805</v>
      </c>
      <c r="H1465" s="64">
        <f>_xlfn.IFNA(G1465*(1-VLOOKUP(A1465,Rabatte!A:G,7,FALSE)),G1465*1)</f>
        <v>805</v>
      </c>
      <c r="I1465" s="88">
        <v>3</v>
      </c>
      <c r="J1465" s="64">
        <f>_xlfn.IFNA(G1465*(1-VLOOKUP(A1465,Rabatte!A:H,8,FALSE)),G1465*1)</f>
        <v>805</v>
      </c>
      <c r="K1465" s="93">
        <v>83.2</v>
      </c>
      <c r="L1465" s="99">
        <v>4002626473752</v>
      </c>
      <c r="P1465" s="60" t="str">
        <f t="shared" si="22"/>
        <v>PD</v>
      </c>
    </row>
    <row r="1466" spans="1:16" x14ac:dyDescent="0.25">
      <c r="A1466" s="88" t="s">
        <v>936</v>
      </c>
      <c r="B1466" s="89" t="s">
        <v>937</v>
      </c>
      <c r="C1466" s="89" t="s">
        <v>933</v>
      </c>
      <c r="D1466" s="90">
        <v>130401</v>
      </c>
      <c r="E1466" s="88">
        <v>2002752</v>
      </c>
      <c r="F1466" s="89" t="s">
        <v>4861</v>
      </c>
      <c r="G1466" s="91">
        <v>805</v>
      </c>
      <c r="H1466" s="64">
        <f>_xlfn.IFNA(G1466*(1-VLOOKUP(A1466,Rabatte!A:G,7,FALSE)),G1466*1)</f>
        <v>805</v>
      </c>
      <c r="I1466" s="88">
        <v>3</v>
      </c>
      <c r="J1466" s="64">
        <f>_xlfn.IFNA(G1466*(1-VLOOKUP(A1466,Rabatte!A:H,8,FALSE)),G1466*1)</f>
        <v>805</v>
      </c>
      <c r="K1466" s="93">
        <v>85.8</v>
      </c>
      <c r="L1466" s="99">
        <v>4002626473769</v>
      </c>
      <c r="P1466" s="60" t="str">
        <f t="shared" si="22"/>
        <v>PD</v>
      </c>
    </row>
    <row r="1467" spans="1:16" x14ac:dyDescent="0.25">
      <c r="A1467" s="88" t="s">
        <v>936</v>
      </c>
      <c r="B1467" s="89" t="s">
        <v>937</v>
      </c>
      <c r="C1467" s="89" t="s">
        <v>933</v>
      </c>
      <c r="D1467" s="90">
        <v>130402</v>
      </c>
      <c r="E1467" s="88">
        <v>2002753</v>
      </c>
      <c r="F1467" s="89" t="s">
        <v>4862</v>
      </c>
      <c r="G1467" s="91">
        <v>805</v>
      </c>
      <c r="H1467" s="64">
        <f>_xlfn.IFNA(G1467*(1-VLOOKUP(A1467,Rabatte!A:G,7,FALSE)),G1467*1)</f>
        <v>805</v>
      </c>
      <c r="I1467" s="88">
        <v>3</v>
      </c>
      <c r="J1467" s="64">
        <f>_xlfn.IFNA(G1467*(1-VLOOKUP(A1467,Rabatte!A:H,8,FALSE)),G1467*1)</f>
        <v>805</v>
      </c>
      <c r="K1467" s="93">
        <v>91.9</v>
      </c>
      <c r="L1467" s="99">
        <v>4002626473776</v>
      </c>
      <c r="P1467" s="60" t="str">
        <f t="shared" si="22"/>
        <v>PD</v>
      </c>
    </row>
    <row r="1468" spans="1:16" x14ac:dyDescent="0.25">
      <c r="A1468" s="88" t="s">
        <v>936</v>
      </c>
      <c r="B1468" s="89" t="s">
        <v>937</v>
      </c>
      <c r="C1468" s="89" t="s">
        <v>933</v>
      </c>
      <c r="D1468" s="90">
        <v>130403</v>
      </c>
      <c r="E1468" s="88">
        <v>2002754</v>
      </c>
      <c r="F1468" s="89" t="s">
        <v>4863</v>
      </c>
      <c r="G1468" s="91">
        <v>1259</v>
      </c>
      <c r="H1468" s="64">
        <f>_xlfn.IFNA(G1468*(1-VLOOKUP(A1468,Rabatte!A:G,7,FALSE)),G1468*1)</f>
        <v>1259</v>
      </c>
      <c r="I1468" s="88">
        <v>2</v>
      </c>
      <c r="J1468" s="64">
        <f>_xlfn.IFNA(G1468*(1-VLOOKUP(A1468,Rabatte!A:H,8,FALSE)),G1468*1)</f>
        <v>1259</v>
      </c>
      <c r="K1468" s="93">
        <v>141.19999999999999</v>
      </c>
      <c r="L1468" s="99">
        <v>4002626473783</v>
      </c>
      <c r="P1468" s="60" t="str">
        <f t="shared" ref="P1468:P1531" si="23">A1468</f>
        <v>PD</v>
      </c>
    </row>
    <row r="1469" spans="1:16" x14ac:dyDescent="0.25">
      <c r="A1469" s="88" t="s">
        <v>936</v>
      </c>
      <c r="B1469" s="89" t="s">
        <v>937</v>
      </c>
      <c r="C1469" s="89" t="s">
        <v>933</v>
      </c>
      <c r="D1469" s="90">
        <v>130404</v>
      </c>
      <c r="E1469" s="88">
        <v>2002755</v>
      </c>
      <c r="F1469" s="89" t="s">
        <v>4864</v>
      </c>
      <c r="G1469" s="91">
        <v>1259</v>
      </c>
      <c r="H1469" s="64">
        <f>_xlfn.IFNA(G1469*(1-VLOOKUP(A1469,Rabatte!A:G,7,FALSE)),G1469*1)</f>
        <v>1259</v>
      </c>
      <c r="I1469" s="88">
        <v>2</v>
      </c>
      <c r="J1469" s="64">
        <f>_xlfn.IFNA(G1469*(1-VLOOKUP(A1469,Rabatte!A:H,8,FALSE)),G1469*1)</f>
        <v>1259</v>
      </c>
      <c r="K1469" s="93">
        <v>144.80000000000001</v>
      </c>
      <c r="L1469" s="99">
        <v>4002626473790</v>
      </c>
      <c r="P1469" s="60" t="str">
        <f t="shared" si="23"/>
        <v>PD</v>
      </c>
    </row>
    <row r="1470" spans="1:16" x14ac:dyDescent="0.25">
      <c r="A1470" s="88" t="s">
        <v>936</v>
      </c>
      <c r="B1470" s="89" t="s">
        <v>937</v>
      </c>
      <c r="C1470" s="89" t="s">
        <v>933</v>
      </c>
      <c r="D1470" s="90">
        <v>130406</v>
      </c>
      <c r="E1470" s="88">
        <v>2002757</v>
      </c>
      <c r="F1470" s="89" t="s">
        <v>4865</v>
      </c>
      <c r="G1470" s="91">
        <v>1259</v>
      </c>
      <c r="H1470" s="64">
        <f>_xlfn.IFNA(G1470*(1-VLOOKUP(A1470,Rabatte!A:G,7,FALSE)),G1470*1)</f>
        <v>1259</v>
      </c>
      <c r="I1470" s="88">
        <v>2</v>
      </c>
      <c r="J1470" s="64">
        <f>_xlfn.IFNA(G1470*(1-VLOOKUP(A1470,Rabatte!A:H,8,FALSE)),G1470*1)</f>
        <v>1259</v>
      </c>
      <c r="K1470" s="93">
        <v>158.6</v>
      </c>
      <c r="L1470" s="99">
        <v>4002626473813</v>
      </c>
      <c r="P1470" s="60" t="str">
        <f t="shared" si="23"/>
        <v>PD</v>
      </c>
    </row>
    <row r="1471" spans="1:16" x14ac:dyDescent="0.25">
      <c r="A1471" s="88" t="s">
        <v>936</v>
      </c>
      <c r="B1471" s="89" t="s">
        <v>937</v>
      </c>
      <c r="C1471" s="89" t="s">
        <v>933</v>
      </c>
      <c r="D1471" s="90">
        <v>130407</v>
      </c>
      <c r="E1471" s="88">
        <v>2002758</v>
      </c>
      <c r="F1471" s="89" t="s">
        <v>4866</v>
      </c>
      <c r="G1471" s="91">
        <v>462</v>
      </c>
      <c r="H1471" s="64">
        <f>_xlfn.IFNA(G1471*(1-VLOOKUP(A1471,Rabatte!A:G,7,FALSE)),G1471*1)</f>
        <v>462</v>
      </c>
      <c r="I1471" s="88">
        <v>5</v>
      </c>
      <c r="J1471" s="64">
        <f>_xlfn.IFNA(G1471*(1-VLOOKUP(A1471,Rabatte!A:H,8,FALSE)),G1471*1)</f>
        <v>462</v>
      </c>
      <c r="K1471" s="93">
        <v>22.8</v>
      </c>
      <c r="L1471" s="99">
        <v>4002626473820</v>
      </c>
      <c r="P1471" s="60" t="str">
        <f t="shared" si="23"/>
        <v>PD</v>
      </c>
    </row>
    <row r="1472" spans="1:16" x14ac:dyDescent="0.25">
      <c r="A1472" s="88" t="s">
        <v>936</v>
      </c>
      <c r="B1472" s="89" t="s">
        <v>937</v>
      </c>
      <c r="C1472" s="89" t="s">
        <v>933</v>
      </c>
      <c r="D1472" s="90">
        <v>130408</v>
      </c>
      <c r="E1472" s="88">
        <v>2002759</v>
      </c>
      <c r="F1472" s="89" t="s">
        <v>4867</v>
      </c>
      <c r="G1472" s="91">
        <v>462</v>
      </c>
      <c r="H1472" s="64">
        <f>_xlfn.IFNA(G1472*(1-VLOOKUP(A1472,Rabatte!A:G,7,FALSE)),G1472*1)</f>
        <v>462</v>
      </c>
      <c r="I1472" s="88">
        <v>5</v>
      </c>
      <c r="J1472" s="64">
        <f>_xlfn.IFNA(G1472*(1-VLOOKUP(A1472,Rabatte!A:H,8,FALSE)),G1472*1)</f>
        <v>462</v>
      </c>
      <c r="K1472" s="93">
        <v>24.1</v>
      </c>
      <c r="L1472" s="99">
        <v>4002626473837</v>
      </c>
      <c r="P1472" s="60" t="str">
        <f t="shared" si="23"/>
        <v>PD</v>
      </c>
    </row>
    <row r="1473" spans="1:16" x14ac:dyDescent="0.25">
      <c r="A1473" s="88" t="s">
        <v>936</v>
      </c>
      <c r="B1473" s="89" t="s">
        <v>937</v>
      </c>
      <c r="C1473" s="89" t="s">
        <v>933</v>
      </c>
      <c r="D1473" s="90">
        <v>130409</v>
      </c>
      <c r="E1473" s="88">
        <v>2002760</v>
      </c>
      <c r="F1473" s="89" t="s">
        <v>4868</v>
      </c>
      <c r="G1473" s="91">
        <v>462</v>
      </c>
      <c r="H1473" s="64">
        <f>_xlfn.IFNA(G1473*(1-VLOOKUP(A1473,Rabatte!A:G,7,FALSE)),G1473*1)</f>
        <v>462</v>
      </c>
      <c r="I1473" s="88">
        <v>5</v>
      </c>
      <c r="J1473" s="64">
        <f>_xlfn.IFNA(G1473*(1-VLOOKUP(A1473,Rabatte!A:H,8,FALSE)),G1473*1)</f>
        <v>462</v>
      </c>
      <c r="K1473" s="93">
        <v>25.6</v>
      </c>
      <c r="L1473" s="99">
        <v>4002626473844</v>
      </c>
      <c r="P1473" s="60" t="str">
        <f t="shared" si="23"/>
        <v>PD</v>
      </c>
    </row>
    <row r="1474" spans="1:16" x14ac:dyDescent="0.25">
      <c r="A1474" s="88" t="s">
        <v>936</v>
      </c>
      <c r="B1474" s="89" t="s">
        <v>937</v>
      </c>
      <c r="C1474" s="89" t="s">
        <v>933</v>
      </c>
      <c r="D1474" s="90">
        <v>130410</v>
      </c>
      <c r="E1474" s="88">
        <v>2002761</v>
      </c>
      <c r="F1474" s="89" t="s">
        <v>4869</v>
      </c>
      <c r="G1474" s="91">
        <v>462</v>
      </c>
      <c r="H1474" s="64">
        <f>_xlfn.IFNA(G1474*(1-VLOOKUP(A1474,Rabatte!A:G,7,FALSE)),G1474*1)</f>
        <v>462</v>
      </c>
      <c r="I1474" s="88">
        <v>5</v>
      </c>
      <c r="J1474" s="64">
        <f>_xlfn.IFNA(G1474*(1-VLOOKUP(A1474,Rabatte!A:H,8,FALSE)),G1474*1)</f>
        <v>462</v>
      </c>
      <c r="K1474" s="93">
        <v>28.3</v>
      </c>
      <c r="L1474" s="99">
        <v>4002626473851</v>
      </c>
      <c r="P1474" s="60" t="str">
        <f t="shared" si="23"/>
        <v>PD</v>
      </c>
    </row>
    <row r="1475" spans="1:16" x14ac:dyDescent="0.25">
      <c r="A1475" s="88" t="s">
        <v>936</v>
      </c>
      <c r="B1475" s="89" t="s">
        <v>937</v>
      </c>
      <c r="C1475" s="89" t="s">
        <v>933</v>
      </c>
      <c r="D1475" s="90">
        <v>130411</v>
      </c>
      <c r="E1475" s="88">
        <v>2002762</v>
      </c>
      <c r="F1475" s="89" t="s">
        <v>4870</v>
      </c>
      <c r="G1475" s="91">
        <v>525</v>
      </c>
      <c r="H1475" s="64">
        <f>_xlfn.IFNA(G1475*(1-VLOOKUP(A1475,Rabatte!A:G,7,FALSE)),G1475*1)</f>
        <v>525</v>
      </c>
      <c r="I1475" s="88">
        <v>3</v>
      </c>
      <c r="J1475" s="64">
        <f>_xlfn.IFNA(G1475*(1-VLOOKUP(A1475,Rabatte!A:H,8,FALSE)),G1475*1)</f>
        <v>525</v>
      </c>
      <c r="K1475" s="93">
        <v>29.9</v>
      </c>
      <c r="L1475" s="99">
        <v>4002626473868</v>
      </c>
      <c r="P1475" s="60" t="str">
        <f t="shared" si="23"/>
        <v>PD</v>
      </c>
    </row>
    <row r="1476" spans="1:16" x14ac:dyDescent="0.25">
      <c r="A1476" s="88" t="s">
        <v>936</v>
      </c>
      <c r="B1476" s="89" t="s">
        <v>937</v>
      </c>
      <c r="C1476" s="89" t="s">
        <v>933</v>
      </c>
      <c r="D1476" s="90">
        <v>130412</v>
      </c>
      <c r="E1476" s="88">
        <v>2002763</v>
      </c>
      <c r="F1476" s="89" t="s">
        <v>4871</v>
      </c>
      <c r="G1476" s="91">
        <v>525</v>
      </c>
      <c r="H1476" s="64">
        <f>_xlfn.IFNA(G1476*(1-VLOOKUP(A1476,Rabatte!A:G,7,FALSE)),G1476*1)</f>
        <v>525</v>
      </c>
      <c r="I1476" s="88">
        <v>3</v>
      </c>
      <c r="J1476" s="64">
        <f>_xlfn.IFNA(G1476*(1-VLOOKUP(A1476,Rabatte!A:H,8,FALSE)),G1476*1)</f>
        <v>525</v>
      </c>
      <c r="K1476" s="93">
        <v>31.8</v>
      </c>
      <c r="L1476" s="99">
        <v>4002626473875</v>
      </c>
      <c r="P1476" s="60" t="str">
        <f t="shared" si="23"/>
        <v>PD</v>
      </c>
    </row>
    <row r="1477" spans="1:16" x14ac:dyDescent="0.25">
      <c r="A1477" s="88" t="s">
        <v>936</v>
      </c>
      <c r="B1477" s="89" t="s">
        <v>937</v>
      </c>
      <c r="C1477" s="89" t="s">
        <v>933</v>
      </c>
      <c r="D1477" s="90">
        <v>130413</v>
      </c>
      <c r="E1477" s="88">
        <v>2002764</v>
      </c>
      <c r="F1477" s="89" t="s">
        <v>4872</v>
      </c>
      <c r="G1477" s="91">
        <v>525</v>
      </c>
      <c r="H1477" s="64">
        <f>_xlfn.IFNA(G1477*(1-VLOOKUP(A1477,Rabatte!A:G,7,FALSE)),G1477*1)</f>
        <v>525</v>
      </c>
      <c r="I1477" s="88">
        <v>3</v>
      </c>
      <c r="J1477" s="64">
        <f>_xlfn.IFNA(G1477*(1-VLOOKUP(A1477,Rabatte!A:H,8,FALSE)),G1477*1)</f>
        <v>525</v>
      </c>
      <c r="K1477" s="93">
        <v>32.799999999999997</v>
      </c>
      <c r="L1477" s="99">
        <v>4002626473882</v>
      </c>
      <c r="P1477" s="60" t="str">
        <f t="shared" si="23"/>
        <v>PD</v>
      </c>
    </row>
    <row r="1478" spans="1:16" x14ac:dyDescent="0.25">
      <c r="A1478" s="88" t="s">
        <v>936</v>
      </c>
      <c r="B1478" s="89" t="s">
        <v>937</v>
      </c>
      <c r="C1478" s="89" t="s">
        <v>933</v>
      </c>
      <c r="D1478" s="90">
        <v>130414</v>
      </c>
      <c r="E1478" s="88">
        <v>2002765</v>
      </c>
      <c r="F1478" s="89" t="s">
        <v>4873</v>
      </c>
      <c r="G1478" s="91">
        <v>525</v>
      </c>
      <c r="H1478" s="64">
        <f>_xlfn.IFNA(G1478*(1-VLOOKUP(A1478,Rabatte!A:G,7,FALSE)),G1478*1)</f>
        <v>525</v>
      </c>
      <c r="I1478" s="88">
        <v>3</v>
      </c>
      <c r="J1478" s="64">
        <f>_xlfn.IFNA(G1478*(1-VLOOKUP(A1478,Rabatte!A:H,8,FALSE)),G1478*1)</f>
        <v>525</v>
      </c>
      <c r="K1478" s="93">
        <v>36.200000000000003</v>
      </c>
      <c r="L1478" s="99">
        <v>4002626473899</v>
      </c>
      <c r="P1478" s="60" t="str">
        <f t="shared" si="23"/>
        <v>PD</v>
      </c>
    </row>
    <row r="1479" spans="1:16" x14ac:dyDescent="0.25">
      <c r="A1479" s="88" t="s">
        <v>936</v>
      </c>
      <c r="B1479" s="89" t="s">
        <v>937</v>
      </c>
      <c r="C1479" s="89" t="s">
        <v>933</v>
      </c>
      <c r="D1479" s="90">
        <v>130415</v>
      </c>
      <c r="E1479" s="88">
        <v>2002766</v>
      </c>
      <c r="F1479" s="89" t="s">
        <v>4874</v>
      </c>
      <c r="G1479" s="91">
        <v>606</v>
      </c>
      <c r="H1479" s="64">
        <f>_xlfn.IFNA(G1479*(1-VLOOKUP(A1479,Rabatte!A:G,7,FALSE)),G1479*1)</f>
        <v>606</v>
      </c>
      <c r="I1479" s="88">
        <v>3</v>
      </c>
      <c r="J1479" s="64">
        <f>_xlfn.IFNA(G1479*(1-VLOOKUP(A1479,Rabatte!A:H,8,FALSE)),G1479*1)</f>
        <v>606</v>
      </c>
      <c r="K1479" s="93">
        <v>44.5</v>
      </c>
      <c r="L1479" s="99">
        <v>4002626473905</v>
      </c>
      <c r="P1479" s="60" t="str">
        <f t="shared" si="23"/>
        <v>PD</v>
      </c>
    </row>
    <row r="1480" spans="1:16" x14ac:dyDescent="0.25">
      <c r="A1480" s="88" t="s">
        <v>936</v>
      </c>
      <c r="B1480" s="89" t="s">
        <v>937</v>
      </c>
      <c r="C1480" s="89" t="s">
        <v>933</v>
      </c>
      <c r="D1480" s="90">
        <v>130416</v>
      </c>
      <c r="E1480" s="88">
        <v>2002767</v>
      </c>
      <c r="F1480" s="89" t="s">
        <v>4875</v>
      </c>
      <c r="G1480" s="91">
        <v>606</v>
      </c>
      <c r="H1480" s="64">
        <f>_xlfn.IFNA(G1480*(1-VLOOKUP(A1480,Rabatte!A:G,7,FALSE)),G1480*1)</f>
        <v>606</v>
      </c>
      <c r="I1480" s="88">
        <v>3</v>
      </c>
      <c r="J1480" s="64">
        <f>_xlfn.IFNA(G1480*(1-VLOOKUP(A1480,Rabatte!A:H,8,FALSE)),G1480*1)</f>
        <v>606</v>
      </c>
      <c r="K1480" s="93">
        <v>47.2</v>
      </c>
      <c r="L1480" s="99">
        <v>4002626473912</v>
      </c>
      <c r="P1480" s="60" t="str">
        <f t="shared" si="23"/>
        <v>PD</v>
      </c>
    </row>
    <row r="1481" spans="1:16" x14ac:dyDescent="0.25">
      <c r="A1481" s="88" t="s">
        <v>936</v>
      </c>
      <c r="B1481" s="89" t="s">
        <v>937</v>
      </c>
      <c r="C1481" s="89" t="s">
        <v>933</v>
      </c>
      <c r="D1481" s="90">
        <v>130417</v>
      </c>
      <c r="E1481" s="88">
        <v>2002768</v>
      </c>
      <c r="F1481" s="89" t="s">
        <v>4876</v>
      </c>
      <c r="G1481" s="91">
        <v>606</v>
      </c>
      <c r="H1481" s="64">
        <f>_xlfn.IFNA(G1481*(1-VLOOKUP(A1481,Rabatte!A:G,7,FALSE)),G1481*1)</f>
        <v>606</v>
      </c>
      <c r="I1481" s="88">
        <v>3</v>
      </c>
      <c r="J1481" s="64">
        <f>_xlfn.IFNA(G1481*(1-VLOOKUP(A1481,Rabatte!A:H,8,FALSE)),G1481*1)</f>
        <v>606</v>
      </c>
      <c r="K1481" s="93">
        <v>48.9</v>
      </c>
      <c r="L1481" s="99">
        <v>4002626473929</v>
      </c>
      <c r="P1481" s="60" t="str">
        <f t="shared" si="23"/>
        <v>PD</v>
      </c>
    </row>
    <row r="1482" spans="1:16" x14ac:dyDescent="0.25">
      <c r="A1482" s="88" t="s">
        <v>936</v>
      </c>
      <c r="B1482" s="89" t="s">
        <v>937</v>
      </c>
      <c r="C1482" s="89" t="s">
        <v>933</v>
      </c>
      <c r="D1482" s="90">
        <v>130418</v>
      </c>
      <c r="E1482" s="88">
        <v>2002769</v>
      </c>
      <c r="F1482" s="89" t="s">
        <v>4877</v>
      </c>
      <c r="G1482" s="91">
        <v>606</v>
      </c>
      <c r="H1482" s="64">
        <f>_xlfn.IFNA(G1482*(1-VLOOKUP(A1482,Rabatte!A:G,7,FALSE)),G1482*1)</f>
        <v>606</v>
      </c>
      <c r="I1482" s="88">
        <v>3</v>
      </c>
      <c r="J1482" s="64">
        <f>_xlfn.IFNA(G1482*(1-VLOOKUP(A1482,Rabatte!A:H,8,FALSE)),G1482*1)</f>
        <v>606</v>
      </c>
      <c r="K1482" s="93">
        <v>52.6</v>
      </c>
      <c r="L1482" s="99">
        <v>4002626473936</v>
      </c>
      <c r="P1482" s="60" t="str">
        <f t="shared" si="23"/>
        <v>PD</v>
      </c>
    </row>
    <row r="1483" spans="1:16" x14ac:dyDescent="0.25">
      <c r="A1483" s="88" t="s">
        <v>936</v>
      </c>
      <c r="B1483" s="89" t="s">
        <v>937</v>
      </c>
      <c r="C1483" s="89" t="s">
        <v>933</v>
      </c>
      <c r="D1483" s="90">
        <v>130419</v>
      </c>
      <c r="E1483" s="88">
        <v>2002770</v>
      </c>
      <c r="F1483" s="89" t="s">
        <v>4878</v>
      </c>
      <c r="G1483" s="91">
        <v>906</v>
      </c>
      <c r="H1483" s="64">
        <f>_xlfn.IFNA(G1483*(1-VLOOKUP(A1483,Rabatte!A:G,7,FALSE)),G1483*1)</f>
        <v>906</v>
      </c>
      <c r="I1483" s="88">
        <v>3</v>
      </c>
      <c r="J1483" s="64">
        <f>_xlfn.IFNA(G1483*(1-VLOOKUP(A1483,Rabatte!A:H,8,FALSE)),G1483*1)</f>
        <v>906</v>
      </c>
      <c r="K1483" s="93">
        <v>80.7</v>
      </c>
      <c r="L1483" s="99">
        <v>4002626473943</v>
      </c>
      <c r="P1483" s="60" t="str">
        <f t="shared" si="23"/>
        <v>PD</v>
      </c>
    </row>
    <row r="1484" spans="1:16" x14ac:dyDescent="0.25">
      <c r="A1484" s="88" t="s">
        <v>936</v>
      </c>
      <c r="B1484" s="89" t="s">
        <v>937</v>
      </c>
      <c r="C1484" s="89" t="s">
        <v>933</v>
      </c>
      <c r="D1484" s="90">
        <v>130420</v>
      </c>
      <c r="E1484" s="88">
        <v>2002771</v>
      </c>
      <c r="F1484" s="89" t="s">
        <v>4879</v>
      </c>
      <c r="G1484" s="91">
        <v>906</v>
      </c>
      <c r="H1484" s="64">
        <f>_xlfn.IFNA(G1484*(1-VLOOKUP(A1484,Rabatte!A:G,7,FALSE)),G1484*1)</f>
        <v>906</v>
      </c>
      <c r="I1484" s="88">
        <v>3</v>
      </c>
      <c r="J1484" s="64">
        <f>_xlfn.IFNA(G1484*(1-VLOOKUP(A1484,Rabatte!A:H,8,FALSE)),G1484*1)</f>
        <v>906</v>
      </c>
      <c r="K1484" s="93">
        <v>84.1</v>
      </c>
      <c r="L1484" s="99">
        <v>4002626473950</v>
      </c>
      <c r="P1484" s="60" t="str">
        <f t="shared" si="23"/>
        <v>PD</v>
      </c>
    </row>
    <row r="1485" spans="1:16" x14ac:dyDescent="0.25">
      <c r="A1485" s="88" t="s">
        <v>936</v>
      </c>
      <c r="B1485" s="89" t="s">
        <v>937</v>
      </c>
      <c r="C1485" s="89" t="s">
        <v>933</v>
      </c>
      <c r="D1485" s="90">
        <v>130421</v>
      </c>
      <c r="E1485" s="88">
        <v>2002772</v>
      </c>
      <c r="F1485" s="89" t="s">
        <v>4880</v>
      </c>
      <c r="G1485" s="91">
        <v>906</v>
      </c>
      <c r="H1485" s="64">
        <f>_xlfn.IFNA(G1485*(1-VLOOKUP(A1485,Rabatte!A:G,7,FALSE)),G1485*1)</f>
        <v>906</v>
      </c>
      <c r="I1485" s="88">
        <v>3</v>
      </c>
      <c r="J1485" s="64">
        <f>_xlfn.IFNA(G1485*(1-VLOOKUP(A1485,Rabatte!A:H,8,FALSE)),G1485*1)</f>
        <v>906</v>
      </c>
      <c r="K1485" s="93">
        <v>84.6</v>
      </c>
      <c r="L1485" s="99">
        <v>4002626473967</v>
      </c>
      <c r="P1485" s="60" t="str">
        <f t="shared" si="23"/>
        <v>PD</v>
      </c>
    </row>
    <row r="1486" spans="1:16" x14ac:dyDescent="0.25">
      <c r="A1486" s="88" t="s">
        <v>936</v>
      </c>
      <c r="B1486" s="89" t="s">
        <v>937</v>
      </c>
      <c r="C1486" s="89" t="s">
        <v>933</v>
      </c>
      <c r="D1486" s="90">
        <v>130422</v>
      </c>
      <c r="E1486" s="88">
        <v>2002773</v>
      </c>
      <c r="F1486" s="89" t="s">
        <v>4881</v>
      </c>
      <c r="G1486" s="91">
        <v>906</v>
      </c>
      <c r="H1486" s="64">
        <f>_xlfn.IFNA(G1486*(1-VLOOKUP(A1486,Rabatte!A:G,7,FALSE)),G1486*1)</f>
        <v>906</v>
      </c>
      <c r="I1486" s="88">
        <v>3</v>
      </c>
      <c r="J1486" s="64">
        <f>_xlfn.IFNA(G1486*(1-VLOOKUP(A1486,Rabatte!A:H,8,FALSE)),G1486*1)</f>
        <v>906</v>
      </c>
      <c r="K1486" s="93">
        <v>91.15</v>
      </c>
      <c r="L1486" s="99">
        <v>4002626473974</v>
      </c>
      <c r="P1486" s="60" t="str">
        <f t="shared" si="23"/>
        <v>PD</v>
      </c>
    </row>
    <row r="1487" spans="1:16" x14ac:dyDescent="0.25">
      <c r="A1487" s="88" t="s">
        <v>936</v>
      </c>
      <c r="B1487" s="89" t="s">
        <v>937</v>
      </c>
      <c r="C1487" s="89" t="s">
        <v>933</v>
      </c>
      <c r="D1487" s="90">
        <v>130449</v>
      </c>
      <c r="E1487" s="88">
        <v>2002777</v>
      </c>
      <c r="F1487" s="89" t="s">
        <v>4882</v>
      </c>
      <c r="G1487" s="91">
        <v>317.75</v>
      </c>
      <c r="H1487" s="64">
        <f>_xlfn.IFNA(G1487*(1-VLOOKUP(A1487,Rabatte!A:G,7,FALSE)),G1487*1)</f>
        <v>317.75</v>
      </c>
      <c r="I1487" s="88">
        <v>4</v>
      </c>
      <c r="J1487" s="64">
        <f>_xlfn.IFNA(G1487*(1-VLOOKUP(A1487,Rabatte!A:H,8,FALSE)),G1487*1)</f>
        <v>317.75</v>
      </c>
      <c r="K1487" s="93">
        <v>7.25</v>
      </c>
      <c r="L1487" s="99">
        <v>4002626474247</v>
      </c>
      <c r="P1487" s="60" t="str">
        <f t="shared" si="23"/>
        <v>PD</v>
      </c>
    </row>
    <row r="1488" spans="1:16" x14ac:dyDescent="0.25">
      <c r="A1488" s="88" t="s">
        <v>936</v>
      </c>
      <c r="B1488" s="89" t="s">
        <v>937</v>
      </c>
      <c r="C1488" s="89" t="s">
        <v>933</v>
      </c>
      <c r="D1488" s="90">
        <v>130450</v>
      </c>
      <c r="E1488" s="88">
        <v>2002778</v>
      </c>
      <c r="F1488" s="89" t="s">
        <v>4883</v>
      </c>
      <c r="G1488" s="91">
        <v>317.75</v>
      </c>
      <c r="H1488" s="64">
        <f>_xlfn.IFNA(G1488*(1-VLOOKUP(A1488,Rabatte!A:G,7,FALSE)),G1488*1)</f>
        <v>317.75</v>
      </c>
      <c r="I1488" s="88">
        <v>4</v>
      </c>
      <c r="J1488" s="64">
        <f>_xlfn.IFNA(G1488*(1-VLOOKUP(A1488,Rabatte!A:H,8,FALSE)),G1488*1)</f>
        <v>317.75</v>
      </c>
      <c r="K1488" s="93">
        <v>7.95</v>
      </c>
      <c r="L1488" s="99">
        <v>4002626474254</v>
      </c>
      <c r="P1488" s="60" t="str">
        <f t="shared" si="23"/>
        <v>PD</v>
      </c>
    </row>
    <row r="1489" spans="1:16" x14ac:dyDescent="0.25">
      <c r="A1489" s="88" t="s">
        <v>936</v>
      </c>
      <c r="B1489" s="89" t="s">
        <v>937</v>
      </c>
      <c r="C1489" s="89" t="s">
        <v>933</v>
      </c>
      <c r="D1489" s="90">
        <v>130451</v>
      </c>
      <c r="E1489" s="88">
        <v>2002779</v>
      </c>
      <c r="F1489" s="89" t="s">
        <v>4884</v>
      </c>
      <c r="G1489" s="91">
        <v>337</v>
      </c>
      <c r="H1489" s="64">
        <f>_xlfn.IFNA(G1489*(1-VLOOKUP(A1489,Rabatte!A:G,7,FALSE)),G1489*1)</f>
        <v>337</v>
      </c>
      <c r="I1489" s="88">
        <v>10</v>
      </c>
      <c r="J1489" s="64">
        <f>_xlfn.IFNA(G1489*(1-VLOOKUP(A1489,Rabatte!A:H,8,FALSE)),G1489*1)</f>
        <v>337</v>
      </c>
      <c r="K1489" s="93">
        <v>8.65</v>
      </c>
      <c r="L1489" s="99">
        <v>4002626474261</v>
      </c>
      <c r="P1489" s="60" t="str">
        <f t="shared" si="23"/>
        <v>PD</v>
      </c>
    </row>
    <row r="1490" spans="1:16" x14ac:dyDescent="0.25">
      <c r="A1490" s="88" t="s">
        <v>936</v>
      </c>
      <c r="B1490" s="89" t="s">
        <v>937</v>
      </c>
      <c r="C1490" s="89" t="s">
        <v>933</v>
      </c>
      <c r="D1490" s="90">
        <v>130452</v>
      </c>
      <c r="E1490" s="88">
        <v>2002780</v>
      </c>
      <c r="F1490" s="89" t="s">
        <v>4885</v>
      </c>
      <c r="G1490" s="91">
        <v>337</v>
      </c>
      <c r="H1490" s="64">
        <f>_xlfn.IFNA(G1490*(1-VLOOKUP(A1490,Rabatte!A:G,7,FALSE)),G1490*1)</f>
        <v>337</v>
      </c>
      <c r="I1490" s="88">
        <v>10</v>
      </c>
      <c r="J1490" s="64">
        <f>_xlfn.IFNA(G1490*(1-VLOOKUP(A1490,Rabatte!A:H,8,FALSE)),G1490*1)</f>
        <v>337</v>
      </c>
      <c r="K1490" s="93">
        <v>9.5</v>
      </c>
      <c r="L1490" s="99">
        <v>4002626474278</v>
      </c>
      <c r="P1490" s="60" t="str">
        <f t="shared" si="23"/>
        <v>PD</v>
      </c>
    </row>
    <row r="1491" spans="1:16" x14ac:dyDescent="0.25">
      <c r="A1491" s="88" t="s">
        <v>936</v>
      </c>
      <c r="B1491" s="89" t="s">
        <v>937</v>
      </c>
      <c r="C1491" s="89" t="s">
        <v>933</v>
      </c>
      <c r="D1491" s="90">
        <v>130453</v>
      </c>
      <c r="E1491" s="88">
        <v>2002781</v>
      </c>
      <c r="F1491" s="89" t="s">
        <v>1414</v>
      </c>
      <c r="G1491" s="91">
        <v>363.25</v>
      </c>
      <c r="H1491" s="64">
        <f>_xlfn.IFNA(G1491*(1-VLOOKUP(A1491,Rabatte!A:G,7,FALSE)),G1491*1)</f>
        <v>363.25</v>
      </c>
      <c r="I1491" s="88">
        <v>4</v>
      </c>
      <c r="J1491" s="64">
        <f>_xlfn.IFNA(G1491*(1-VLOOKUP(A1491,Rabatte!A:H,8,FALSE)),G1491*1)</f>
        <v>363.25</v>
      </c>
      <c r="K1491" s="93">
        <v>11.75</v>
      </c>
      <c r="L1491" s="99">
        <v>4002626474285</v>
      </c>
      <c r="P1491" s="60" t="str">
        <f t="shared" si="23"/>
        <v>PD</v>
      </c>
    </row>
    <row r="1492" spans="1:16" x14ac:dyDescent="0.25">
      <c r="A1492" s="88" t="s">
        <v>936</v>
      </c>
      <c r="B1492" s="89" t="s">
        <v>937</v>
      </c>
      <c r="C1492" s="89" t="s">
        <v>933</v>
      </c>
      <c r="D1492" s="90">
        <v>130454</v>
      </c>
      <c r="E1492" s="88">
        <v>2002782</v>
      </c>
      <c r="F1492" s="89" t="s">
        <v>1414</v>
      </c>
      <c r="G1492" s="91">
        <v>363.25</v>
      </c>
      <c r="H1492" s="64">
        <f>_xlfn.IFNA(G1492*(1-VLOOKUP(A1492,Rabatte!A:G,7,FALSE)),G1492*1)</f>
        <v>363.25</v>
      </c>
      <c r="I1492" s="88">
        <v>10</v>
      </c>
      <c r="J1492" s="64">
        <f>_xlfn.IFNA(G1492*(1-VLOOKUP(A1492,Rabatte!A:H,8,FALSE)),G1492*1)</f>
        <v>363.25</v>
      </c>
      <c r="K1492" s="93">
        <v>12.85</v>
      </c>
      <c r="L1492" s="99">
        <v>4002626474292</v>
      </c>
      <c r="P1492" s="60" t="str">
        <f t="shared" si="23"/>
        <v>PD</v>
      </c>
    </row>
    <row r="1493" spans="1:16" x14ac:dyDescent="0.25">
      <c r="A1493" s="88" t="s">
        <v>936</v>
      </c>
      <c r="B1493" s="89" t="s">
        <v>937</v>
      </c>
      <c r="C1493" s="89" t="s">
        <v>933</v>
      </c>
      <c r="D1493" s="90">
        <v>130455</v>
      </c>
      <c r="E1493" s="88">
        <v>2002783</v>
      </c>
      <c r="F1493" s="89" t="s">
        <v>1415</v>
      </c>
      <c r="G1493" s="91">
        <v>431.25</v>
      </c>
      <c r="H1493" s="64">
        <f>_xlfn.IFNA(G1493*(1-VLOOKUP(A1493,Rabatte!A:G,7,FALSE)),G1493*1)</f>
        <v>431.25</v>
      </c>
      <c r="I1493" s="88">
        <v>8</v>
      </c>
      <c r="J1493" s="64">
        <f>_xlfn.IFNA(G1493*(1-VLOOKUP(A1493,Rabatte!A:H,8,FALSE)),G1493*1)</f>
        <v>431.25</v>
      </c>
      <c r="K1493" s="93">
        <v>19.95</v>
      </c>
      <c r="L1493" s="99">
        <v>4002626474308</v>
      </c>
      <c r="P1493" s="60" t="str">
        <f t="shared" si="23"/>
        <v>PD</v>
      </c>
    </row>
    <row r="1494" spans="1:16" x14ac:dyDescent="0.25">
      <c r="A1494" s="88" t="s">
        <v>936</v>
      </c>
      <c r="B1494" s="89" t="s">
        <v>937</v>
      </c>
      <c r="C1494" s="89" t="s">
        <v>933</v>
      </c>
      <c r="D1494" s="90">
        <v>130456</v>
      </c>
      <c r="E1494" s="88">
        <v>2002784</v>
      </c>
      <c r="F1494" s="89" t="s">
        <v>1415</v>
      </c>
      <c r="G1494" s="91">
        <v>431.25</v>
      </c>
      <c r="H1494" s="64">
        <f>_xlfn.IFNA(G1494*(1-VLOOKUP(A1494,Rabatte!A:G,7,FALSE)),G1494*1)</f>
        <v>431.25</v>
      </c>
      <c r="I1494" s="88">
        <v>8</v>
      </c>
      <c r="J1494" s="64">
        <f>_xlfn.IFNA(G1494*(1-VLOOKUP(A1494,Rabatte!A:H,8,FALSE)),G1494*1)</f>
        <v>431.25</v>
      </c>
      <c r="K1494" s="93">
        <v>21.55</v>
      </c>
      <c r="L1494" s="99">
        <v>4002626474315</v>
      </c>
      <c r="P1494" s="60" t="str">
        <f t="shared" si="23"/>
        <v>PD</v>
      </c>
    </row>
    <row r="1495" spans="1:16" x14ac:dyDescent="0.25">
      <c r="A1495" s="88" t="s">
        <v>936</v>
      </c>
      <c r="B1495" s="89" t="s">
        <v>937</v>
      </c>
      <c r="C1495" s="89" t="s">
        <v>933</v>
      </c>
      <c r="D1495" s="90">
        <v>130476</v>
      </c>
      <c r="E1495" s="88">
        <v>2002789</v>
      </c>
      <c r="F1495" s="89" t="s">
        <v>4886</v>
      </c>
      <c r="G1495" s="91">
        <v>574</v>
      </c>
      <c r="H1495" s="64">
        <f>_xlfn.IFNA(G1495*(1-VLOOKUP(A1495,Rabatte!A:G,7,FALSE)),G1495*1)</f>
        <v>574</v>
      </c>
      <c r="I1495" s="88">
        <v>5</v>
      </c>
      <c r="J1495" s="64">
        <f>_xlfn.IFNA(G1495*(1-VLOOKUP(A1495,Rabatte!A:H,8,FALSE)),G1495*1)</f>
        <v>574</v>
      </c>
      <c r="K1495" s="93">
        <v>33.200000000000003</v>
      </c>
      <c r="L1495" s="99">
        <v>4002626474513</v>
      </c>
      <c r="P1495" s="60" t="str">
        <f t="shared" si="23"/>
        <v>PD</v>
      </c>
    </row>
    <row r="1496" spans="1:16" x14ac:dyDescent="0.25">
      <c r="A1496" s="88" t="s">
        <v>936</v>
      </c>
      <c r="B1496" s="89" t="s">
        <v>937</v>
      </c>
      <c r="C1496" s="89" t="s">
        <v>933</v>
      </c>
      <c r="D1496" s="90">
        <v>130477</v>
      </c>
      <c r="E1496" s="88">
        <v>2002790</v>
      </c>
      <c r="F1496" s="89" t="s">
        <v>1416</v>
      </c>
      <c r="G1496" s="91">
        <v>664</v>
      </c>
      <c r="H1496" s="64">
        <f>_xlfn.IFNA(G1496*(1-VLOOKUP(A1496,Rabatte!A:G,7,FALSE)),G1496*1)</f>
        <v>664</v>
      </c>
      <c r="I1496" s="88">
        <v>5</v>
      </c>
      <c r="J1496" s="64">
        <f>_xlfn.IFNA(G1496*(1-VLOOKUP(A1496,Rabatte!A:H,8,FALSE)),G1496*1)</f>
        <v>664</v>
      </c>
      <c r="K1496" s="93">
        <v>40.1</v>
      </c>
      <c r="L1496" s="99">
        <v>4002626474520</v>
      </c>
      <c r="P1496" s="60" t="str">
        <f t="shared" si="23"/>
        <v>PD</v>
      </c>
    </row>
    <row r="1497" spans="1:16" x14ac:dyDescent="0.25">
      <c r="A1497" s="88" t="s">
        <v>936</v>
      </c>
      <c r="B1497" s="89" t="s">
        <v>937</v>
      </c>
      <c r="C1497" s="89" t="s">
        <v>933</v>
      </c>
      <c r="D1497" s="90">
        <v>130478</v>
      </c>
      <c r="E1497" s="88">
        <v>2002791</v>
      </c>
      <c r="F1497" s="89" t="s">
        <v>1417</v>
      </c>
      <c r="G1497" s="91">
        <v>781</v>
      </c>
      <c r="H1497" s="64">
        <f>_xlfn.IFNA(G1497*(1-VLOOKUP(A1497,Rabatte!A:G,7,FALSE)),G1497*1)</f>
        <v>781</v>
      </c>
      <c r="I1497" s="88">
        <v>4</v>
      </c>
      <c r="J1497" s="64">
        <f>_xlfn.IFNA(G1497*(1-VLOOKUP(A1497,Rabatte!A:H,8,FALSE)),G1497*1)</f>
        <v>781</v>
      </c>
      <c r="K1497" s="93">
        <v>55.1</v>
      </c>
      <c r="L1497" s="99">
        <v>4002626474537</v>
      </c>
      <c r="P1497" s="60" t="str">
        <f t="shared" si="23"/>
        <v>PD</v>
      </c>
    </row>
    <row r="1498" spans="1:16" x14ac:dyDescent="0.25">
      <c r="A1498" s="88" t="s">
        <v>936</v>
      </c>
      <c r="B1498" s="89" t="s">
        <v>937</v>
      </c>
      <c r="C1498" s="89" t="s">
        <v>933</v>
      </c>
      <c r="D1498" s="90">
        <v>130479</v>
      </c>
      <c r="E1498" s="88">
        <v>2002792</v>
      </c>
      <c r="F1498" s="89" t="s">
        <v>1417</v>
      </c>
      <c r="G1498" s="91">
        <v>805</v>
      </c>
      <c r="H1498" s="64">
        <f>_xlfn.IFNA(G1498*(1-VLOOKUP(A1498,Rabatte!A:G,7,FALSE)),G1498*1)</f>
        <v>805</v>
      </c>
      <c r="I1498" s="88">
        <v>4</v>
      </c>
      <c r="J1498" s="64">
        <f>_xlfn.IFNA(G1498*(1-VLOOKUP(A1498,Rabatte!A:H,8,FALSE)),G1498*1)</f>
        <v>805</v>
      </c>
      <c r="K1498" s="93">
        <v>57.8</v>
      </c>
      <c r="L1498" s="99">
        <v>4002626474544</v>
      </c>
      <c r="P1498" s="60" t="str">
        <f t="shared" si="23"/>
        <v>PD</v>
      </c>
    </row>
    <row r="1499" spans="1:16" x14ac:dyDescent="0.25">
      <c r="A1499" s="88" t="s">
        <v>936</v>
      </c>
      <c r="B1499" s="89" t="s">
        <v>937</v>
      </c>
      <c r="C1499" s="89" t="s">
        <v>933</v>
      </c>
      <c r="D1499" s="90">
        <v>130480</v>
      </c>
      <c r="E1499" s="88">
        <v>2002794</v>
      </c>
      <c r="F1499" s="89" t="s">
        <v>1418</v>
      </c>
      <c r="G1499" s="91">
        <v>1216</v>
      </c>
      <c r="H1499" s="64">
        <f>_xlfn.IFNA(G1499*(1-VLOOKUP(A1499,Rabatte!A:G,7,FALSE)),G1499*1)</f>
        <v>1216</v>
      </c>
      <c r="I1499" s="88">
        <v>4</v>
      </c>
      <c r="J1499" s="64">
        <f>_xlfn.IFNA(G1499*(1-VLOOKUP(A1499,Rabatte!A:H,8,FALSE)),G1499*1)</f>
        <v>1216</v>
      </c>
      <c r="K1499" s="93">
        <v>92.5</v>
      </c>
      <c r="L1499" s="99">
        <v>4002626474551</v>
      </c>
      <c r="P1499" s="60" t="str">
        <f t="shared" si="23"/>
        <v>PD</v>
      </c>
    </row>
    <row r="1500" spans="1:16" x14ac:dyDescent="0.25">
      <c r="A1500" s="88" t="s">
        <v>936</v>
      </c>
      <c r="B1500" s="89" t="s">
        <v>937</v>
      </c>
      <c r="C1500" s="89" t="s">
        <v>933</v>
      </c>
      <c r="D1500" s="90">
        <v>130481</v>
      </c>
      <c r="E1500" s="88">
        <v>2002795</v>
      </c>
      <c r="F1500" s="89" t="s">
        <v>1418</v>
      </c>
      <c r="G1500" s="91">
        <v>1240</v>
      </c>
      <c r="H1500" s="64">
        <f>_xlfn.IFNA(G1500*(1-VLOOKUP(A1500,Rabatte!A:G,7,FALSE)),G1500*1)</f>
        <v>1240</v>
      </c>
      <c r="I1500" s="88">
        <v>4</v>
      </c>
      <c r="J1500" s="64">
        <f>_xlfn.IFNA(G1500*(1-VLOOKUP(A1500,Rabatte!A:H,8,FALSE)),G1500*1)</f>
        <v>1240</v>
      </c>
      <c r="K1500" s="93">
        <v>93.95</v>
      </c>
      <c r="L1500" s="99">
        <v>4002626474568</v>
      </c>
      <c r="P1500" s="60" t="str">
        <f t="shared" si="23"/>
        <v>PD</v>
      </c>
    </row>
    <row r="1501" spans="1:16" x14ac:dyDescent="0.25">
      <c r="A1501" s="88" t="s">
        <v>936</v>
      </c>
      <c r="B1501" s="89" t="s">
        <v>937</v>
      </c>
      <c r="C1501" s="89" t="s">
        <v>933</v>
      </c>
      <c r="D1501" s="90">
        <v>130505</v>
      </c>
      <c r="E1501" s="88">
        <v>2002801</v>
      </c>
      <c r="F1501" s="89" t="s">
        <v>4887</v>
      </c>
      <c r="G1501" s="91">
        <v>534</v>
      </c>
      <c r="H1501" s="64">
        <f>_xlfn.IFNA(G1501*(1-VLOOKUP(A1501,Rabatte!A:G,7,FALSE)),G1501*1)</f>
        <v>534</v>
      </c>
      <c r="I1501" s="88">
        <v>2</v>
      </c>
      <c r="J1501" s="64">
        <f>_xlfn.IFNA(G1501*(1-VLOOKUP(A1501,Rabatte!A:H,8,FALSE)),G1501*1)</f>
        <v>534</v>
      </c>
      <c r="K1501" s="93">
        <v>58.9</v>
      </c>
      <c r="L1501" s="99">
        <v>4002626474803</v>
      </c>
      <c r="P1501" s="60" t="str">
        <f t="shared" si="23"/>
        <v>PD</v>
      </c>
    </row>
    <row r="1502" spans="1:16" x14ac:dyDescent="0.25">
      <c r="A1502" s="88" t="s">
        <v>936</v>
      </c>
      <c r="B1502" s="89" t="s">
        <v>937</v>
      </c>
      <c r="C1502" s="89" t="s">
        <v>933</v>
      </c>
      <c r="D1502" s="90">
        <v>130506</v>
      </c>
      <c r="E1502" s="88">
        <v>2002802</v>
      </c>
      <c r="F1502" s="89" t="s">
        <v>4888</v>
      </c>
      <c r="G1502" s="91">
        <v>601</v>
      </c>
      <c r="H1502" s="64">
        <f>_xlfn.IFNA(G1502*(1-VLOOKUP(A1502,Rabatte!A:G,7,FALSE)),G1502*1)</f>
        <v>601</v>
      </c>
      <c r="I1502" s="88">
        <v>2</v>
      </c>
      <c r="J1502" s="64">
        <f>_xlfn.IFNA(G1502*(1-VLOOKUP(A1502,Rabatte!A:H,8,FALSE)),G1502*1)</f>
        <v>601</v>
      </c>
      <c r="K1502" s="93">
        <v>79.45</v>
      </c>
      <c r="L1502" s="99">
        <v>4002626474810</v>
      </c>
      <c r="P1502" s="60" t="str">
        <f t="shared" si="23"/>
        <v>PD</v>
      </c>
    </row>
    <row r="1503" spans="1:16" x14ac:dyDescent="0.25">
      <c r="A1503" s="88" t="s">
        <v>960</v>
      </c>
      <c r="B1503" s="89" t="s">
        <v>961</v>
      </c>
      <c r="C1503" s="89" t="s">
        <v>959</v>
      </c>
      <c r="D1503" s="90">
        <v>131042</v>
      </c>
      <c r="E1503" s="88">
        <v>2002934</v>
      </c>
      <c r="F1503" s="89" t="s">
        <v>8643</v>
      </c>
      <c r="G1503" s="91" t="s">
        <v>9223</v>
      </c>
      <c r="H1503" s="64" t="s">
        <v>399</v>
      </c>
      <c r="I1503" s="88">
        <v>1</v>
      </c>
      <c r="J1503" s="64" t="s">
        <v>399</v>
      </c>
      <c r="K1503" s="93">
        <v>37.5</v>
      </c>
      <c r="L1503" s="99">
        <v>4002626521460</v>
      </c>
      <c r="P1503" s="60" t="str">
        <f t="shared" si="23"/>
        <v>MB</v>
      </c>
    </row>
    <row r="1504" spans="1:16" x14ac:dyDescent="0.25">
      <c r="A1504" s="88" t="s">
        <v>960</v>
      </c>
      <c r="B1504" s="89" t="s">
        <v>961</v>
      </c>
      <c r="C1504" s="89" t="s">
        <v>959</v>
      </c>
      <c r="D1504" s="90">
        <v>131043</v>
      </c>
      <c r="E1504" s="88">
        <v>2002935</v>
      </c>
      <c r="F1504" s="89" t="s">
        <v>8644</v>
      </c>
      <c r="G1504" s="91" t="s">
        <v>9223</v>
      </c>
      <c r="H1504" s="64" t="s">
        <v>399</v>
      </c>
      <c r="I1504" s="88">
        <v>1</v>
      </c>
      <c r="J1504" s="64" t="s">
        <v>399</v>
      </c>
      <c r="K1504" s="93">
        <v>37.5</v>
      </c>
      <c r="L1504" s="99">
        <v>4002626521477</v>
      </c>
      <c r="P1504" s="60" t="str">
        <f t="shared" si="23"/>
        <v>MB</v>
      </c>
    </row>
    <row r="1505" spans="1:16" x14ac:dyDescent="0.25">
      <c r="A1505" s="88" t="s">
        <v>960</v>
      </c>
      <c r="B1505" s="89" t="s">
        <v>961</v>
      </c>
      <c r="C1505" s="89" t="s">
        <v>959</v>
      </c>
      <c r="D1505" s="90">
        <v>131048</v>
      </c>
      <c r="E1505" s="88">
        <v>2002940</v>
      </c>
      <c r="F1505" s="89" t="s">
        <v>8645</v>
      </c>
      <c r="G1505" s="91" t="s">
        <v>9223</v>
      </c>
      <c r="H1505" s="64" t="s">
        <v>399</v>
      </c>
      <c r="I1505" s="88">
        <v>1</v>
      </c>
      <c r="J1505" s="64" t="s">
        <v>399</v>
      </c>
      <c r="K1505" s="93">
        <v>34</v>
      </c>
      <c r="L1505" s="99">
        <v>4002626521521</v>
      </c>
      <c r="P1505" s="60" t="str">
        <f t="shared" si="23"/>
        <v>MB</v>
      </c>
    </row>
    <row r="1506" spans="1:16" x14ac:dyDescent="0.25">
      <c r="A1506" s="88" t="s">
        <v>960</v>
      </c>
      <c r="B1506" s="89" t="s">
        <v>961</v>
      </c>
      <c r="C1506" s="89" t="s">
        <v>959</v>
      </c>
      <c r="D1506" s="90">
        <v>131049</v>
      </c>
      <c r="E1506" s="88">
        <v>2002941</v>
      </c>
      <c r="F1506" s="89" t="s">
        <v>8942</v>
      </c>
      <c r="G1506" s="91" t="s">
        <v>9223</v>
      </c>
      <c r="H1506" s="64" t="s">
        <v>399</v>
      </c>
      <c r="I1506" s="88">
        <v>1</v>
      </c>
      <c r="J1506" s="64" t="s">
        <v>399</v>
      </c>
      <c r="K1506" s="93">
        <v>34</v>
      </c>
      <c r="L1506" s="99">
        <v>4002626521538</v>
      </c>
      <c r="P1506" s="60" t="str">
        <f t="shared" si="23"/>
        <v>MB</v>
      </c>
    </row>
    <row r="1507" spans="1:16" x14ac:dyDescent="0.25">
      <c r="A1507" s="88" t="s">
        <v>960</v>
      </c>
      <c r="B1507" s="89" t="s">
        <v>961</v>
      </c>
      <c r="C1507" s="89" t="s">
        <v>959</v>
      </c>
      <c r="D1507" s="90">
        <v>131062</v>
      </c>
      <c r="E1507" s="88">
        <v>3003325</v>
      </c>
      <c r="F1507" s="89" t="s">
        <v>3607</v>
      </c>
      <c r="G1507" s="91" t="s">
        <v>9223</v>
      </c>
      <c r="H1507" s="64" t="s">
        <v>399</v>
      </c>
      <c r="I1507" s="88">
        <v>2</v>
      </c>
      <c r="J1507" s="64" t="s">
        <v>399</v>
      </c>
      <c r="K1507" s="93">
        <v>261</v>
      </c>
      <c r="L1507" s="99">
        <v>4064626022644</v>
      </c>
      <c r="P1507" s="60" t="str">
        <f t="shared" si="23"/>
        <v>MB</v>
      </c>
    </row>
    <row r="1508" spans="1:16" x14ac:dyDescent="0.25">
      <c r="A1508" s="88" t="s">
        <v>960</v>
      </c>
      <c r="B1508" s="89" t="s">
        <v>961</v>
      </c>
      <c r="C1508" s="89" t="s">
        <v>959</v>
      </c>
      <c r="D1508" s="90">
        <v>131108</v>
      </c>
      <c r="E1508" s="88">
        <v>3003320</v>
      </c>
      <c r="F1508" s="89" t="s">
        <v>3605</v>
      </c>
      <c r="G1508" s="91" t="s">
        <v>9223</v>
      </c>
      <c r="H1508" s="64" t="s">
        <v>399</v>
      </c>
      <c r="I1508" s="88">
        <v>2</v>
      </c>
      <c r="J1508" s="64" t="s">
        <v>399</v>
      </c>
      <c r="K1508" s="93">
        <v>219</v>
      </c>
      <c r="L1508" s="99">
        <v>4064626022590</v>
      </c>
      <c r="P1508" s="60" t="str">
        <f t="shared" si="23"/>
        <v>MB</v>
      </c>
    </row>
    <row r="1509" spans="1:16" x14ac:dyDescent="0.25">
      <c r="A1509" s="88" t="s">
        <v>960</v>
      </c>
      <c r="B1509" s="89" t="s">
        <v>961</v>
      </c>
      <c r="C1509" s="89" t="s">
        <v>959</v>
      </c>
      <c r="D1509" s="90">
        <v>131109</v>
      </c>
      <c r="E1509" s="88">
        <v>3003321</v>
      </c>
      <c r="F1509" s="89" t="s">
        <v>3606</v>
      </c>
      <c r="G1509" s="91" t="s">
        <v>9223</v>
      </c>
      <c r="H1509" s="64" t="s">
        <v>399</v>
      </c>
      <c r="I1509" s="88">
        <v>2</v>
      </c>
      <c r="J1509" s="64" t="s">
        <v>399</v>
      </c>
      <c r="K1509" s="93">
        <v>219</v>
      </c>
      <c r="L1509" s="99">
        <v>4064626022606</v>
      </c>
      <c r="P1509" s="60" t="str">
        <f t="shared" si="23"/>
        <v>MB</v>
      </c>
    </row>
    <row r="1510" spans="1:16" x14ac:dyDescent="0.25">
      <c r="A1510" s="88" t="s">
        <v>960</v>
      </c>
      <c r="B1510" s="89" t="s">
        <v>961</v>
      </c>
      <c r="C1510" s="89" t="s">
        <v>959</v>
      </c>
      <c r="D1510" s="90">
        <v>131138</v>
      </c>
      <c r="E1510" s="88">
        <v>2002969</v>
      </c>
      <c r="F1510" s="89" t="s">
        <v>8646</v>
      </c>
      <c r="G1510" s="91" t="s">
        <v>9223</v>
      </c>
      <c r="H1510" s="64" t="s">
        <v>399</v>
      </c>
      <c r="I1510" s="88">
        <v>6</v>
      </c>
      <c r="J1510" s="64" t="s">
        <v>399</v>
      </c>
      <c r="K1510" s="93">
        <v>32</v>
      </c>
      <c r="L1510" s="99">
        <v>4002626609021</v>
      </c>
      <c r="P1510" s="60" t="str">
        <f t="shared" si="23"/>
        <v>MB</v>
      </c>
    </row>
    <row r="1511" spans="1:16" x14ac:dyDescent="0.25">
      <c r="A1511" s="88" t="s">
        <v>960</v>
      </c>
      <c r="B1511" s="89" t="s">
        <v>961</v>
      </c>
      <c r="C1511" s="89" t="s">
        <v>959</v>
      </c>
      <c r="D1511" s="90">
        <v>131139</v>
      </c>
      <c r="E1511" s="88">
        <v>2002970</v>
      </c>
      <c r="F1511" s="89" t="s">
        <v>8647</v>
      </c>
      <c r="G1511" s="91" t="s">
        <v>9223</v>
      </c>
      <c r="H1511" s="64" t="s">
        <v>399</v>
      </c>
      <c r="I1511" s="88">
        <v>6</v>
      </c>
      <c r="J1511" s="64" t="s">
        <v>399</v>
      </c>
      <c r="K1511" s="93">
        <v>32</v>
      </c>
      <c r="L1511" s="99">
        <v>4002626609038</v>
      </c>
      <c r="P1511" s="60" t="str">
        <f t="shared" si="23"/>
        <v>MB</v>
      </c>
    </row>
    <row r="1512" spans="1:16" x14ac:dyDescent="0.25">
      <c r="A1512" s="88" t="s">
        <v>960</v>
      </c>
      <c r="B1512" s="89" t="s">
        <v>961</v>
      </c>
      <c r="C1512" s="89" t="s">
        <v>959</v>
      </c>
      <c r="D1512" s="90">
        <v>131144</v>
      </c>
      <c r="E1512" s="88">
        <v>2002971</v>
      </c>
      <c r="F1512" s="89" t="s">
        <v>8648</v>
      </c>
      <c r="G1512" s="91" t="s">
        <v>9223</v>
      </c>
      <c r="H1512" s="64" t="s">
        <v>399</v>
      </c>
      <c r="I1512" s="88">
        <v>6</v>
      </c>
      <c r="J1512" s="64" t="s">
        <v>399</v>
      </c>
      <c r="K1512" s="93">
        <v>28</v>
      </c>
      <c r="L1512" s="99">
        <v>4002626609090</v>
      </c>
      <c r="P1512" s="60" t="str">
        <f t="shared" si="23"/>
        <v>MB</v>
      </c>
    </row>
    <row r="1513" spans="1:16" x14ac:dyDescent="0.25">
      <c r="A1513" s="88" t="s">
        <v>960</v>
      </c>
      <c r="B1513" s="89" t="s">
        <v>961</v>
      </c>
      <c r="C1513" s="89" t="s">
        <v>959</v>
      </c>
      <c r="D1513" s="90">
        <v>131145</v>
      </c>
      <c r="E1513" s="88">
        <v>2002972</v>
      </c>
      <c r="F1513" s="89" t="s">
        <v>8649</v>
      </c>
      <c r="G1513" s="91" t="s">
        <v>9223</v>
      </c>
      <c r="H1513" s="64" t="s">
        <v>399</v>
      </c>
      <c r="I1513" s="88">
        <v>6</v>
      </c>
      <c r="J1513" s="64" t="s">
        <v>399</v>
      </c>
      <c r="K1513" s="93">
        <v>28</v>
      </c>
      <c r="L1513" s="99">
        <v>4002626609106</v>
      </c>
      <c r="P1513" s="60" t="str">
        <f t="shared" si="23"/>
        <v>MB</v>
      </c>
    </row>
    <row r="1514" spans="1:16" x14ac:dyDescent="0.25">
      <c r="A1514" s="88" t="s">
        <v>960</v>
      </c>
      <c r="B1514" s="89" t="s">
        <v>961</v>
      </c>
      <c r="C1514" s="89" t="s">
        <v>959</v>
      </c>
      <c r="D1514" s="90">
        <v>131238</v>
      </c>
      <c r="E1514" s="88">
        <v>2003000</v>
      </c>
      <c r="F1514" s="89" t="s">
        <v>8650</v>
      </c>
      <c r="G1514" s="91" t="s">
        <v>9223</v>
      </c>
      <c r="H1514" s="64" t="s">
        <v>399</v>
      </c>
      <c r="I1514" s="88">
        <v>2</v>
      </c>
      <c r="J1514" s="64" t="s">
        <v>399</v>
      </c>
      <c r="K1514" s="93">
        <v>26</v>
      </c>
      <c r="L1514" s="99">
        <v>4002626646217</v>
      </c>
      <c r="P1514" s="60" t="str">
        <f t="shared" si="23"/>
        <v>MB</v>
      </c>
    </row>
    <row r="1515" spans="1:16" x14ac:dyDescent="0.25">
      <c r="A1515" s="88" t="s">
        <v>960</v>
      </c>
      <c r="B1515" s="89" t="s">
        <v>961</v>
      </c>
      <c r="C1515" s="89" t="s">
        <v>959</v>
      </c>
      <c r="D1515" s="90">
        <v>131239</v>
      </c>
      <c r="E1515" s="88">
        <v>2003001</v>
      </c>
      <c r="F1515" s="89" t="s">
        <v>8651</v>
      </c>
      <c r="G1515" s="91" t="s">
        <v>9223</v>
      </c>
      <c r="H1515" s="64" t="s">
        <v>399</v>
      </c>
      <c r="I1515" s="88">
        <v>2</v>
      </c>
      <c r="J1515" s="64" t="s">
        <v>399</v>
      </c>
      <c r="K1515" s="93">
        <v>26</v>
      </c>
      <c r="L1515" s="99">
        <v>4002626646231</v>
      </c>
      <c r="P1515" s="60" t="str">
        <f t="shared" si="23"/>
        <v>MB</v>
      </c>
    </row>
    <row r="1516" spans="1:16" x14ac:dyDescent="0.25">
      <c r="A1516" s="88" t="s">
        <v>960</v>
      </c>
      <c r="B1516" s="89" t="s">
        <v>961</v>
      </c>
      <c r="C1516" s="89" t="s">
        <v>959</v>
      </c>
      <c r="D1516" s="90">
        <v>131244</v>
      </c>
      <c r="E1516" s="88">
        <v>2003004</v>
      </c>
      <c r="F1516" s="89" t="s">
        <v>8652</v>
      </c>
      <c r="G1516" s="91" t="s">
        <v>9223</v>
      </c>
      <c r="H1516" s="64" t="s">
        <v>399</v>
      </c>
      <c r="I1516" s="88">
        <v>2</v>
      </c>
      <c r="J1516" s="64" t="s">
        <v>399</v>
      </c>
      <c r="K1516" s="93">
        <v>22</v>
      </c>
      <c r="L1516" s="99">
        <v>4002626646361</v>
      </c>
      <c r="P1516" s="60" t="str">
        <f t="shared" si="23"/>
        <v>MB</v>
      </c>
    </row>
    <row r="1517" spans="1:16" x14ac:dyDescent="0.25">
      <c r="A1517" s="88" t="s">
        <v>960</v>
      </c>
      <c r="B1517" s="89" t="s">
        <v>961</v>
      </c>
      <c r="C1517" s="89" t="s">
        <v>959</v>
      </c>
      <c r="D1517" s="90">
        <v>131245</v>
      </c>
      <c r="E1517" s="88">
        <v>2003005</v>
      </c>
      <c r="F1517" s="89" t="s">
        <v>8653</v>
      </c>
      <c r="G1517" s="91" t="s">
        <v>9223</v>
      </c>
      <c r="H1517" s="64" t="s">
        <v>399</v>
      </c>
      <c r="I1517" s="88">
        <v>2</v>
      </c>
      <c r="J1517" s="64" t="s">
        <v>399</v>
      </c>
      <c r="K1517" s="93">
        <v>22</v>
      </c>
      <c r="L1517" s="99">
        <v>4002626646392</v>
      </c>
      <c r="P1517" s="60" t="str">
        <f t="shared" si="23"/>
        <v>MB</v>
      </c>
    </row>
    <row r="1518" spans="1:16" x14ac:dyDescent="0.25">
      <c r="A1518" s="88" t="s">
        <v>931</v>
      </c>
      <c r="B1518" s="89" t="s">
        <v>932</v>
      </c>
      <c r="C1518" s="89" t="s">
        <v>933</v>
      </c>
      <c r="D1518" s="90">
        <v>132041</v>
      </c>
      <c r="E1518" s="88">
        <v>2025703</v>
      </c>
      <c r="F1518" s="89" t="s">
        <v>4889</v>
      </c>
      <c r="G1518" s="91">
        <v>143.25</v>
      </c>
      <c r="H1518" s="64">
        <f>_xlfn.IFNA(G1518*(1-VLOOKUP(A1518,Rabatte!A:G,7,FALSE)),G1518*1)</f>
        <v>143.25</v>
      </c>
      <c r="I1518" s="88">
        <v>50</v>
      </c>
      <c r="J1518" s="64">
        <f>_xlfn.IFNA(G1518*(1-VLOOKUP(A1518,Rabatte!A:H,8,FALSE)),G1518*1)</f>
        <v>143.25</v>
      </c>
      <c r="K1518" s="93">
        <v>7.8</v>
      </c>
      <c r="L1518" s="99">
        <v>4002626414618</v>
      </c>
      <c r="P1518" s="60" t="str">
        <f t="shared" si="23"/>
        <v>ML</v>
      </c>
    </row>
    <row r="1519" spans="1:16" x14ac:dyDescent="0.25">
      <c r="A1519" s="88" t="s">
        <v>931</v>
      </c>
      <c r="B1519" s="89" t="s">
        <v>932</v>
      </c>
      <c r="C1519" s="89" t="s">
        <v>933</v>
      </c>
      <c r="D1519" s="90">
        <v>132042</v>
      </c>
      <c r="E1519" s="88">
        <v>2025704</v>
      </c>
      <c r="F1519" s="89" t="s">
        <v>4890</v>
      </c>
      <c r="G1519" s="91">
        <v>79.75</v>
      </c>
      <c r="H1519" s="64">
        <f>_xlfn.IFNA(G1519*(1-VLOOKUP(A1519,Rabatte!A:G,7,FALSE)),G1519*1)</f>
        <v>79.75</v>
      </c>
      <c r="I1519" s="88">
        <v>50</v>
      </c>
      <c r="J1519" s="64">
        <f>_xlfn.IFNA(G1519*(1-VLOOKUP(A1519,Rabatte!A:H,8,FALSE)),G1519*1)</f>
        <v>79.75</v>
      </c>
      <c r="K1519" s="93">
        <v>4.5</v>
      </c>
      <c r="L1519" s="99">
        <v>4002626417831</v>
      </c>
      <c r="P1519" s="60" t="str">
        <f t="shared" si="23"/>
        <v>ML</v>
      </c>
    </row>
    <row r="1520" spans="1:16" x14ac:dyDescent="0.25">
      <c r="A1520" s="88" t="s">
        <v>931</v>
      </c>
      <c r="B1520" s="89" t="s">
        <v>932</v>
      </c>
      <c r="C1520" s="89" t="s">
        <v>933</v>
      </c>
      <c r="D1520" s="90">
        <v>132043</v>
      </c>
      <c r="E1520" s="88">
        <v>2025705</v>
      </c>
      <c r="F1520" s="89" t="s">
        <v>4891</v>
      </c>
      <c r="G1520" s="91">
        <v>79.75</v>
      </c>
      <c r="H1520" s="64">
        <f>_xlfn.IFNA(G1520*(1-VLOOKUP(A1520,Rabatte!A:G,7,FALSE)),G1520*1)</f>
        <v>79.75</v>
      </c>
      <c r="I1520" s="88">
        <v>50</v>
      </c>
      <c r="J1520" s="64">
        <f>_xlfn.IFNA(G1520*(1-VLOOKUP(A1520,Rabatte!A:H,8,FALSE)),G1520*1)</f>
        <v>79.75</v>
      </c>
      <c r="K1520" s="93">
        <v>7.8</v>
      </c>
      <c r="L1520" s="99">
        <v>4002626417848</v>
      </c>
      <c r="P1520" s="60" t="str">
        <f t="shared" si="23"/>
        <v>ML</v>
      </c>
    </row>
    <row r="1521" spans="1:16" x14ac:dyDescent="0.25">
      <c r="A1521" s="88" t="s">
        <v>931</v>
      </c>
      <c r="B1521" s="89" t="s">
        <v>932</v>
      </c>
      <c r="C1521" s="89" t="s">
        <v>933</v>
      </c>
      <c r="D1521" s="90">
        <v>132045</v>
      </c>
      <c r="E1521" s="88">
        <v>2025707</v>
      </c>
      <c r="F1521" s="89" t="s">
        <v>2637</v>
      </c>
      <c r="G1521" s="91">
        <v>117.24999999999999</v>
      </c>
      <c r="H1521" s="64">
        <f>_xlfn.IFNA(G1521*(1-VLOOKUP(A1521,Rabatte!A:G,7,FALSE)),G1521*1)</f>
        <v>117.24999999999999</v>
      </c>
      <c r="I1521" s="88">
        <v>80</v>
      </c>
      <c r="J1521" s="64">
        <f>_xlfn.IFNA(G1521*(1-VLOOKUP(A1521,Rabatte!A:H,8,FALSE)),G1521*1)</f>
        <v>117.24999999999999</v>
      </c>
      <c r="K1521" s="93">
        <v>8.8000000000000007</v>
      </c>
      <c r="L1521" s="99">
        <v>4002626787682</v>
      </c>
      <c r="P1521" s="60" t="str">
        <f t="shared" si="23"/>
        <v>ML</v>
      </c>
    </row>
    <row r="1522" spans="1:16" x14ac:dyDescent="0.25">
      <c r="A1522" s="88" t="s">
        <v>931</v>
      </c>
      <c r="B1522" s="89" t="s">
        <v>932</v>
      </c>
      <c r="C1522" s="89" t="s">
        <v>933</v>
      </c>
      <c r="D1522" s="90">
        <v>132060</v>
      </c>
      <c r="E1522" s="88">
        <v>2025709</v>
      </c>
      <c r="F1522" s="89" t="s">
        <v>2638</v>
      </c>
      <c r="G1522" s="91">
        <v>79.75</v>
      </c>
      <c r="H1522" s="64">
        <f>_xlfn.IFNA(G1522*(1-VLOOKUP(A1522,Rabatte!A:G,7,FALSE)),G1522*1)</f>
        <v>79.75</v>
      </c>
      <c r="I1522" s="88">
        <v>50</v>
      </c>
      <c r="J1522" s="64">
        <f>_xlfn.IFNA(G1522*(1-VLOOKUP(A1522,Rabatte!A:H,8,FALSE)),G1522*1)</f>
        <v>79.75</v>
      </c>
      <c r="K1522" s="93">
        <v>4.8</v>
      </c>
      <c r="L1522" s="99">
        <v>4002626418043</v>
      </c>
      <c r="P1522" s="60" t="str">
        <f t="shared" si="23"/>
        <v>ML</v>
      </c>
    </row>
    <row r="1523" spans="1:16" x14ac:dyDescent="0.25">
      <c r="A1523" s="88" t="s">
        <v>931</v>
      </c>
      <c r="B1523" s="89" t="s">
        <v>932</v>
      </c>
      <c r="C1523" s="89" t="s">
        <v>933</v>
      </c>
      <c r="D1523" s="90">
        <v>132064</v>
      </c>
      <c r="E1523" s="88">
        <v>3004037</v>
      </c>
      <c r="F1523" s="89" t="s">
        <v>3690</v>
      </c>
      <c r="G1523" s="91">
        <v>143.25</v>
      </c>
      <c r="H1523" s="64">
        <f>_xlfn.IFNA(G1523*(1-VLOOKUP(A1523,Rabatte!A:G,7,FALSE)),G1523*1)</f>
        <v>143.25</v>
      </c>
      <c r="I1523" s="88">
        <v>50</v>
      </c>
      <c r="J1523" s="64">
        <f>_xlfn.IFNA(G1523*(1-VLOOKUP(A1523,Rabatte!A:H,8,FALSE)),G1523*1)</f>
        <v>143.25</v>
      </c>
      <c r="K1523" s="93">
        <v>13.3</v>
      </c>
      <c r="L1523" s="99">
        <v>4002626556370</v>
      </c>
      <c r="P1523" s="60" t="str">
        <f t="shared" si="23"/>
        <v>ML</v>
      </c>
    </row>
    <row r="1524" spans="1:16" x14ac:dyDescent="0.25">
      <c r="A1524" s="88" t="s">
        <v>931</v>
      </c>
      <c r="B1524" s="89" t="s">
        <v>932</v>
      </c>
      <c r="C1524" s="89" t="s">
        <v>933</v>
      </c>
      <c r="D1524" s="90">
        <v>132066</v>
      </c>
      <c r="E1524" s="88">
        <v>3003928</v>
      </c>
      <c r="F1524" s="89" t="s">
        <v>4088</v>
      </c>
      <c r="G1524" s="91">
        <v>115.99999999999999</v>
      </c>
      <c r="H1524" s="64">
        <f>_xlfn.IFNA(G1524*(1-VLOOKUP(A1524,Rabatte!A:G,7,FALSE)),G1524*1)</f>
        <v>115.99999999999999</v>
      </c>
      <c r="I1524" s="88">
        <v>80</v>
      </c>
      <c r="J1524" s="64">
        <f>_xlfn.IFNA(G1524*(1-VLOOKUP(A1524,Rabatte!A:H,8,FALSE)),G1524*1)</f>
        <v>115.99999999999999</v>
      </c>
      <c r="K1524" s="93">
        <v>9.1999999999999993</v>
      </c>
      <c r="L1524" s="99">
        <v>4002626561237</v>
      </c>
      <c r="P1524" s="60" t="str">
        <f t="shared" si="23"/>
        <v>ML</v>
      </c>
    </row>
    <row r="1525" spans="1:16" x14ac:dyDescent="0.25">
      <c r="A1525" s="88" t="s">
        <v>931</v>
      </c>
      <c r="B1525" s="89" t="s">
        <v>932</v>
      </c>
      <c r="C1525" s="89" t="s">
        <v>933</v>
      </c>
      <c r="D1525" s="90">
        <v>132077</v>
      </c>
      <c r="E1525" s="88">
        <v>3004036</v>
      </c>
      <c r="F1525" s="89" t="s">
        <v>3689</v>
      </c>
      <c r="G1525" s="91">
        <v>117.24999999999999</v>
      </c>
      <c r="H1525" s="64">
        <f>_xlfn.IFNA(G1525*(1-VLOOKUP(A1525,Rabatte!A:G,7,FALSE)),G1525*1)</f>
        <v>117.24999999999999</v>
      </c>
      <c r="I1525" s="88">
        <v>50</v>
      </c>
      <c r="J1525" s="64">
        <f>_xlfn.IFNA(G1525*(1-VLOOKUP(A1525,Rabatte!A:H,8,FALSE)),G1525*1)</f>
        <v>117.24999999999999</v>
      </c>
      <c r="K1525" s="93">
        <v>9</v>
      </c>
      <c r="L1525" s="99">
        <v>4002626661517</v>
      </c>
      <c r="P1525" s="60" t="str">
        <f t="shared" si="23"/>
        <v>ML</v>
      </c>
    </row>
    <row r="1526" spans="1:16" x14ac:dyDescent="0.25">
      <c r="A1526" s="88" t="s">
        <v>931</v>
      </c>
      <c r="B1526" s="89" t="s">
        <v>932</v>
      </c>
      <c r="C1526" s="89" t="s">
        <v>933</v>
      </c>
      <c r="D1526" s="90">
        <v>132081</v>
      </c>
      <c r="E1526" s="88">
        <v>2025714</v>
      </c>
      <c r="F1526" s="89" t="s">
        <v>2639</v>
      </c>
      <c r="G1526" s="91">
        <v>70</v>
      </c>
      <c r="H1526" s="64">
        <f>_xlfn.IFNA(G1526*(1-VLOOKUP(A1526,Rabatte!A:G,7,FALSE)),G1526*1)</f>
        <v>70</v>
      </c>
      <c r="I1526" s="88">
        <v>50</v>
      </c>
      <c r="J1526" s="64">
        <f>_xlfn.IFNA(G1526*(1-VLOOKUP(A1526,Rabatte!A:H,8,FALSE)),G1526*1)</f>
        <v>70</v>
      </c>
      <c r="K1526" s="93">
        <v>5.0999999999999996</v>
      </c>
      <c r="L1526" s="99">
        <v>4002626418258</v>
      </c>
      <c r="P1526" s="60" t="str">
        <f t="shared" si="23"/>
        <v>ML</v>
      </c>
    </row>
    <row r="1527" spans="1:16" x14ac:dyDescent="0.25">
      <c r="A1527" s="88" t="s">
        <v>931</v>
      </c>
      <c r="B1527" s="89" t="s">
        <v>932</v>
      </c>
      <c r="C1527" s="89" t="s">
        <v>933</v>
      </c>
      <c r="D1527" s="90">
        <v>132082</v>
      </c>
      <c r="E1527" s="88">
        <v>3003986</v>
      </c>
      <c r="F1527" s="89" t="s">
        <v>3674</v>
      </c>
      <c r="G1527" s="91">
        <v>79.75</v>
      </c>
      <c r="H1527" s="64">
        <f>_xlfn.IFNA(G1527*(1-VLOOKUP(A1527,Rabatte!A:G,7,FALSE)),G1527*1)</f>
        <v>79.75</v>
      </c>
      <c r="I1527" s="88">
        <v>50</v>
      </c>
      <c r="J1527" s="64">
        <f>_xlfn.IFNA(G1527*(1-VLOOKUP(A1527,Rabatte!A:H,8,FALSE)),G1527*1)</f>
        <v>79.75</v>
      </c>
      <c r="K1527" s="93">
        <v>4.7699999999999996</v>
      </c>
      <c r="L1527" s="99">
        <v>4002626672438</v>
      </c>
      <c r="P1527" s="60" t="str">
        <f t="shared" si="23"/>
        <v>ML</v>
      </c>
    </row>
    <row r="1528" spans="1:16" x14ac:dyDescent="0.25">
      <c r="A1528" s="88" t="s">
        <v>931</v>
      </c>
      <c r="B1528" s="89" t="s">
        <v>932</v>
      </c>
      <c r="C1528" s="89" t="s">
        <v>933</v>
      </c>
      <c r="D1528" s="90">
        <v>132088</v>
      </c>
      <c r="E1528" s="88">
        <v>2078499</v>
      </c>
      <c r="F1528" s="89" t="s">
        <v>4049</v>
      </c>
      <c r="G1528" s="91">
        <v>79.75</v>
      </c>
      <c r="H1528" s="64">
        <f>_xlfn.IFNA(G1528*(1-VLOOKUP(A1528,Rabatte!A:G,7,FALSE)),G1528*1)</f>
        <v>79.75</v>
      </c>
      <c r="I1528" s="88">
        <v>50</v>
      </c>
      <c r="J1528" s="64">
        <f>_xlfn.IFNA(G1528*(1-VLOOKUP(A1528,Rabatte!A:H,8,FALSE)),G1528*1)</f>
        <v>79.75</v>
      </c>
      <c r="K1528" s="93">
        <v>5.2</v>
      </c>
      <c r="L1528" s="99">
        <v>4002626883872</v>
      </c>
      <c r="P1528" s="60" t="str">
        <f t="shared" si="23"/>
        <v>ML</v>
      </c>
    </row>
    <row r="1529" spans="1:16" x14ac:dyDescent="0.25">
      <c r="A1529" s="88" t="s">
        <v>931</v>
      </c>
      <c r="B1529" s="89" t="s">
        <v>932</v>
      </c>
      <c r="C1529" s="89" t="s">
        <v>933</v>
      </c>
      <c r="D1529" s="90">
        <v>132090</v>
      </c>
      <c r="E1529" s="88">
        <v>2078500</v>
      </c>
      <c r="F1529" s="89" t="s">
        <v>3143</v>
      </c>
      <c r="G1529" s="91">
        <v>143.25</v>
      </c>
      <c r="H1529" s="64">
        <f>_xlfn.IFNA(G1529*(1-VLOOKUP(A1529,Rabatte!A:G,7,FALSE)),G1529*1)</f>
        <v>143.25</v>
      </c>
      <c r="I1529" s="88">
        <v>70</v>
      </c>
      <c r="J1529" s="64">
        <f>_xlfn.IFNA(G1529*(1-VLOOKUP(A1529,Rabatte!A:H,8,FALSE)),G1529*1)</f>
        <v>143.25</v>
      </c>
      <c r="K1529" s="93">
        <v>12.2</v>
      </c>
      <c r="L1529" s="99">
        <v>4002626883896</v>
      </c>
      <c r="P1529" s="60" t="str">
        <f t="shared" si="23"/>
        <v>ML</v>
      </c>
    </row>
    <row r="1530" spans="1:16" x14ac:dyDescent="0.25">
      <c r="A1530" s="88" t="s">
        <v>931</v>
      </c>
      <c r="B1530" s="89" t="s">
        <v>932</v>
      </c>
      <c r="C1530" s="89" t="s">
        <v>933</v>
      </c>
      <c r="D1530" s="90">
        <v>132106</v>
      </c>
      <c r="E1530" s="88">
        <v>3004018</v>
      </c>
      <c r="F1530" s="89" t="s">
        <v>3682</v>
      </c>
      <c r="G1530" s="91">
        <v>117.24999999999999</v>
      </c>
      <c r="H1530" s="64">
        <f>_xlfn.IFNA(G1530*(1-VLOOKUP(A1530,Rabatte!A:G,7,FALSE)),G1530*1)</f>
        <v>117.24999999999999</v>
      </c>
      <c r="I1530" s="88">
        <v>50</v>
      </c>
      <c r="J1530" s="64">
        <f>_xlfn.IFNA(G1530*(1-VLOOKUP(A1530,Rabatte!A:H,8,FALSE)),G1530*1)</f>
        <v>117.24999999999999</v>
      </c>
      <c r="K1530" s="93">
        <v>9</v>
      </c>
      <c r="L1530" s="99">
        <v>4002626721365</v>
      </c>
      <c r="P1530" s="60" t="str">
        <f t="shared" si="23"/>
        <v>ML</v>
      </c>
    </row>
    <row r="1531" spans="1:16" x14ac:dyDescent="0.25">
      <c r="A1531" s="88" t="s">
        <v>931</v>
      </c>
      <c r="B1531" s="89" t="s">
        <v>932</v>
      </c>
      <c r="C1531" s="89" t="s">
        <v>933</v>
      </c>
      <c r="D1531" s="90">
        <v>132109</v>
      </c>
      <c r="E1531" s="88">
        <v>2078501</v>
      </c>
      <c r="F1531" s="89" t="s">
        <v>3144</v>
      </c>
      <c r="G1531" s="91">
        <v>117.24999999999999</v>
      </c>
      <c r="H1531" s="64">
        <f>_xlfn.IFNA(G1531*(1-VLOOKUP(A1531,Rabatte!A:G,7,FALSE)),G1531*1)</f>
        <v>117.24999999999999</v>
      </c>
      <c r="I1531" s="88">
        <v>50</v>
      </c>
      <c r="J1531" s="64">
        <f>_xlfn.IFNA(G1531*(1-VLOOKUP(A1531,Rabatte!A:H,8,FALSE)),G1531*1)</f>
        <v>117.24999999999999</v>
      </c>
      <c r="K1531" s="93">
        <v>5.5</v>
      </c>
      <c r="L1531" s="99">
        <v>4002626883889</v>
      </c>
      <c r="P1531" s="60" t="str">
        <f t="shared" si="23"/>
        <v>ML</v>
      </c>
    </row>
    <row r="1532" spans="1:16" x14ac:dyDescent="0.25">
      <c r="A1532" s="88" t="s">
        <v>931</v>
      </c>
      <c r="B1532" s="89" t="s">
        <v>932</v>
      </c>
      <c r="C1532" s="89" t="s">
        <v>933</v>
      </c>
      <c r="D1532" s="90">
        <v>132129</v>
      </c>
      <c r="E1532" s="88">
        <v>3004016</v>
      </c>
      <c r="F1532" s="89" t="s">
        <v>3680</v>
      </c>
      <c r="G1532" s="91">
        <v>143.25</v>
      </c>
      <c r="H1532" s="64">
        <f>_xlfn.IFNA(G1532*(1-VLOOKUP(A1532,Rabatte!A:G,7,FALSE)),G1532*1)</f>
        <v>143.25</v>
      </c>
      <c r="I1532" s="88">
        <v>50</v>
      </c>
      <c r="J1532" s="64">
        <f>_xlfn.IFNA(G1532*(1-VLOOKUP(A1532,Rabatte!A:H,8,FALSE)),G1532*1)</f>
        <v>143.25</v>
      </c>
      <c r="K1532" s="93">
        <v>13.1</v>
      </c>
      <c r="L1532" s="99">
        <v>4002626853387</v>
      </c>
      <c r="P1532" s="60" t="str">
        <f t="shared" ref="P1532:P1595" si="24">A1532</f>
        <v>ML</v>
      </c>
    </row>
    <row r="1533" spans="1:16" x14ac:dyDescent="0.25">
      <c r="A1533" s="88" t="s">
        <v>931</v>
      </c>
      <c r="B1533" s="89" t="s">
        <v>932</v>
      </c>
      <c r="C1533" s="89" t="s">
        <v>933</v>
      </c>
      <c r="D1533" s="90">
        <v>132131</v>
      </c>
      <c r="E1533" s="88">
        <v>3004034</v>
      </c>
      <c r="F1533" s="89" t="s">
        <v>3687</v>
      </c>
      <c r="G1533" s="91">
        <v>108.25</v>
      </c>
      <c r="H1533" s="64">
        <f>_xlfn.IFNA(G1533*(1-VLOOKUP(A1533,Rabatte!A:G,7,FALSE)),G1533*1)</f>
        <v>108.25</v>
      </c>
      <c r="I1533" s="88">
        <v>50</v>
      </c>
      <c r="J1533" s="64">
        <f>_xlfn.IFNA(G1533*(1-VLOOKUP(A1533,Rabatte!A:H,8,FALSE)),G1533*1)</f>
        <v>108.25</v>
      </c>
      <c r="K1533" s="93">
        <v>5.4</v>
      </c>
      <c r="L1533" s="99">
        <v>4002626866165</v>
      </c>
      <c r="P1533" s="60" t="str">
        <f t="shared" si="24"/>
        <v>ML</v>
      </c>
    </row>
    <row r="1534" spans="1:16" x14ac:dyDescent="0.25">
      <c r="A1534" s="88" t="s">
        <v>931</v>
      </c>
      <c r="B1534" s="89" t="s">
        <v>932</v>
      </c>
      <c r="C1534" s="89" t="s">
        <v>933</v>
      </c>
      <c r="D1534" s="90">
        <v>132147</v>
      </c>
      <c r="E1534" s="88">
        <v>3003987</v>
      </c>
      <c r="F1534" s="89" t="s">
        <v>3675</v>
      </c>
      <c r="G1534" s="91">
        <v>69.5</v>
      </c>
      <c r="H1534" s="64">
        <f>_xlfn.IFNA(G1534*(1-VLOOKUP(A1534,Rabatte!A:G,7,FALSE)),G1534*1)</f>
        <v>69.5</v>
      </c>
      <c r="I1534" s="88">
        <v>1</v>
      </c>
      <c r="J1534" s="64">
        <f>_xlfn.IFNA(G1534*(1-VLOOKUP(A1534,Rabatte!A:H,8,FALSE)),G1534*1)</f>
        <v>69.5</v>
      </c>
      <c r="K1534" s="93">
        <v>5</v>
      </c>
      <c r="L1534" s="99">
        <v>4002626939241</v>
      </c>
      <c r="P1534" s="60" t="str">
        <f t="shared" si="24"/>
        <v>ML</v>
      </c>
    </row>
    <row r="1535" spans="1:16" x14ac:dyDescent="0.25">
      <c r="A1535" s="88" t="s">
        <v>931</v>
      </c>
      <c r="B1535" s="89" t="s">
        <v>932</v>
      </c>
      <c r="C1535" s="89" t="s">
        <v>933</v>
      </c>
      <c r="D1535" s="90">
        <v>132148</v>
      </c>
      <c r="E1535" s="88">
        <v>3004011</v>
      </c>
      <c r="F1535" s="89" t="s">
        <v>3676</v>
      </c>
      <c r="G1535" s="91">
        <v>108.25</v>
      </c>
      <c r="H1535" s="64">
        <f>_xlfn.IFNA(G1535*(1-VLOOKUP(A1535,Rabatte!A:G,7,FALSE)),G1535*1)</f>
        <v>108.25</v>
      </c>
      <c r="I1535" s="88">
        <v>50</v>
      </c>
      <c r="J1535" s="64">
        <f>_xlfn.IFNA(G1535*(1-VLOOKUP(A1535,Rabatte!A:H,8,FALSE)),G1535*1)</f>
        <v>108.25</v>
      </c>
      <c r="K1535" s="93">
        <v>9</v>
      </c>
      <c r="L1535" s="99">
        <v>4002626939258</v>
      </c>
      <c r="P1535" s="60" t="str">
        <f t="shared" si="24"/>
        <v>ML</v>
      </c>
    </row>
    <row r="1536" spans="1:16" x14ac:dyDescent="0.25">
      <c r="A1536" s="88" t="s">
        <v>931</v>
      </c>
      <c r="B1536" s="89" t="s">
        <v>932</v>
      </c>
      <c r="C1536" s="89" t="s">
        <v>933</v>
      </c>
      <c r="D1536" s="90">
        <v>132149</v>
      </c>
      <c r="E1536" s="88">
        <v>3004017</v>
      </c>
      <c r="F1536" s="89" t="s">
        <v>3681</v>
      </c>
      <c r="G1536" s="91">
        <v>123.49999999999999</v>
      </c>
      <c r="H1536" s="64">
        <f>_xlfn.IFNA(G1536*(1-VLOOKUP(A1536,Rabatte!A:G,7,FALSE)),G1536*1)</f>
        <v>123.49999999999999</v>
      </c>
      <c r="I1536" s="88">
        <v>50</v>
      </c>
      <c r="J1536" s="64">
        <f>_xlfn.IFNA(G1536*(1-VLOOKUP(A1536,Rabatte!A:H,8,FALSE)),G1536*1)</f>
        <v>123.49999999999999</v>
      </c>
      <c r="K1536" s="93">
        <v>13.1</v>
      </c>
      <c r="L1536" s="99">
        <v>4002626939265</v>
      </c>
      <c r="P1536" s="60" t="str">
        <f t="shared" si="24"/>
        <v>ML</v>
      </c>
    </row>
    <row r="1537" spans="1:16" x14ac:dyDescent="0.25">
      <c r="A1537" s="88" t="s">
        <v>931</v>
      </c>
      <c r="B1537" s="89" t="s">
        <v>932</v>
      </c>
      <c r="C1537" s="89" t="s">
        <v>933</v>
      </c>
      <c r="D1537" s="90">
        <v>132150</v>
      </c>
      <c r="E1537" s="88">
        <v>3004030</v>
      </c>
      <c r="F1537" s="89" t="s">
        <v>3684</v>
      </c>
      <c r="G1537" s="91">
        <v>70</v>
      </c>
      <c r="H1537" s="64">
        <f>_xlfn.IFNA(G1537*(1-VLOOKUP(A1537,Rabatte!A:G,7,FALSE)),G1537*1)</f>
        <v>70</v>
      </c>
      <c r="I1537" s="88">
        <v>50</v>
      </c>
      <c r="J1537" s="64">
        <f>_xlfn.IFNA(G1537*(1-VLOOKUP(A1537,Rabatte!A:H,8,FALSE)),G1537*1)</f>
        <v>70</v>
      </c>
      <c r="K1537" s="93">
        <v>5.0999999999999996</v>
      </c>
      <c r="L1537" s="99">
        <v>4002626939296</v>
      </c>
      <c r="P1537" s="60" t="str">
        <f t="shared" si="24"/>
        <v>ML</v>
      </c>
    </row>
    <row r="1538" spans="1:16" x14ac:dyDescent="0.25">
      <c r="A1538" s="88" t="s">
        <v>931</v>
      </c>
      <c r="B1538" s="89" t="s">
        <v>932</v>
      </c>
      <c r="C1538" s="89" t="s">
        <v>933</v>
      </c>
      <c r="D1538" s="90">
        <v>132151</v>
      </c>
      <c r="E1538" s="88">
        <v>3004031</v>
      </c>
      <c r="F1538" s="89" t="s">
        <v>3685</v>
      </c>
      <c r="G1538" s="91">
        <v>108.25</v>
      </c>
      <c r="H1538" s="64">
        <f>_xlfn.IFNA(G1538*(1-VLOOKUP(A1538,Rabatte!A:G,7,FALSE)),G1538*1)</f>
        <v>108.25</v>
      </c>
      <c r="I1538" s="88">
        <v>50</v>
      </c>
      <c r="J1538" s="64">
        <f>_xlfn.IFNA(G1538*(1-VLOOKUP(A1538,Rabatte!A:H,8,FALSE)),G1538*1)</f>
        <v>108.25</v>
      </c>
      <c r="K1538" s="93">
        <v>9</v>
      </c>
      <c r="L1538" s="99">
        <v>4002626939302</v>
      </c>
      <c r="P1538" s="60" t="str">
        <f t="shared" si="24"/>
        <v>ML</v>
      </c>
    </row>
    <row r="1539" spans="1:16" x14ac:dyDescent="0.25">
      <c r="A1539" s="88" t="s">
        <v>931</v>
      </c>
      <c r="B1539" s="89" t="s">
        <v>932</v>
      </c>
      <c r="C1539" s="89" t="s">
        <v>933</v>
      </c>
      <c r="D1539" s="90">
        <v>132152</v>
      </c>
      <c r="E1539" s="88">
        <v>3004013</v>
      </c>
      <c r="F1539" s="89" t="s">
        <v>3677</v>
      </c>
      <c r="G1539" s="91">
        <v>70</v>
      </c>
      <c r="H1539" s="64">
        <f>_xlfn.IFNA(G1539*(1-VLOOKUP(A1539,Rabatte!A:G,7,FALSE)),G1539*1)</f>
        <v>70</v>
      </c>
      <c r="I1539" s="88">
        <v>50</v>
      </c>
      <c r="J1539" s="64">
        <f>_xlfn.IFNA(G1539*(1-VLOOKUP(A1539,Rabatte!A:H,8,FALSE)),G1539*1)</f>
        <v>70</v>
      </c>
      <c r="K1539" s="93">
        <v>5</v>
      </c>
      <c r="L1539" s="99">
        <v>4002626939319</v>
      </c>
      <c r="P1539" s="60" t="str">
        <f t="shared" si="24"/>
        <v>ML</v>
      </c>
    </row>
    <row r="1540" spans="1:16" x14ac:dyDescent="0.25">
      <c r="A1540" s="88" t="s">
        <v>931</v>
      </c>
      <c r="B1540" s="89" t="s">
        <v>932</v>
      </c>
      <c r="C1540" s="89" t="s">
        <v>933</v>
      </c>
      <c r="D1540" s="90">
        <v>132153</v>
      </c>
      <c r="E1540" s="88">
        <v>3004014</v>
      </c>
      <c r="F1540" s="89" t="s">
        <v>3678</v>
      </c>
      <c r="G1540" s="91">
        <v>108.25</v>
      </c>
      <c r="H1540" s="64">
        <f>_xlfn.IFNA(G1540*(1-VLOOKUP(A1540,Rabatte!A:G,7,FALSE)),G1540*1)</f>
        <v>108.25</v>
      </c>
      <c r="I1540" s="88">
        <v>50</v>
      </c>
      <c r="J1540" s="64">
        <f>_xlfn.IFNA(G1540*(1-VLOOKUP(A1540,Rabatte!A:H,8,FALSE)),G1540*1)</f>
        <v>108.25</v>
      </c>
      <c r="K1540" s="93">
        <v>8.8000000000000007</v>
      </c>
      <c r="L1540" s="99">
        <v>4002626939326</v>
      </c>
      <c r="P1540" s="60" t="str">
        <f t="shared" si="24"/>
        <v>ML</v>
      </c>
    </row>
    <row r="1541" spans="1:16" x14ac:dyDescent="0.25">
      <c r="A1541" s="88" t="s">
        <v>931</v>
      </c>
      <c r="B1541" s="89" t="s">
        <v>932</v>
      </c>
      <c r="C1541" s="89" t="s">
        <v>933</v>
      </c>
      <c r="D1541" s="90">
        <v>132154</v>
      </c>
      <c r="E1541" s="88">
        <v>3004015</v>
      </c>
      <c r="F1541" s="89" t="s">
        <v>3679</v>
      </c>
      <c r="G1541" s="91">
        <v>123.49999999999999</v>
      </c>
      <c r="H1541" s="64">
        <f>_xlfn.IFNA(G1541*(1-VLOOKUP(A1541,Rabatte!A:G,7,FALSE)),G1541*1)</f>
        <v>123.49999999999999</v>
      </c>
      <c r="I1541" s="88">
        <v>50</v>
      </c>
      <c r="J1541" s="64">
        <f>_xlfn.IFNA(G1541*(1-VLOOKUP(A1541,Rabatte!A:H,8,FALSE)),G1541*1)</f>
        <v>123.49999999999999</v>
      </c>
      <c r="K1541" s="93">
        <v>12.6</v>
      </c>
      <c r="L1541" s="99">
        <v>4002626939333</v>
      </c>
      <c r="P1541" s="60" t="str">
        <f t="shared" si="24"/>
        <v>ML</v>
      </c>
    </row>
    <row r="1542" spans="1:16" x14ac:dyDescent="0.25">
      <c r="A1542" s="88" t="s">
        <v>931</v>
      </c>
      <c r="B1542" s="89" t="s">
        <v>932</v>
      </c>
      <c r="C1542" s="89" t="s">
        <v>933</v>
      </c>
      <c r="D1542" s="90">
        <v>132155</v>
      </c>
      <c r="E1542" s="88">
        <v>3004038</v>
      </c>
      <c r="F1542" s="89" t="s">
        <v>3691</v>
      </c>
      <c r="G1542" s="91">
        <v>70</v>
      </c>
      <c r="H1542" s="64">
        <f>_xlfn.IFNA(G1542*(1-VLOOKUP(A1542,Rabatte!A:G,7,FALSE)),G1542*1)</f>
        <v>70</v>
      </c>
      <c r="I1542" s="88">
        <v>50</v>
      </c>
      <c r="J1542" s="64">
        <f>_xlfn.IFNA(G1542*(1-VLOOKUP(A1542,Rabatte!A:H,8,FALSE)),G1542*1)</f>
        <v>70</v>
      </c>
      <c r="K1542" s="93">
        <v>4.7</v>
      </c>
      <c r="L1542" s="99">
        <v>4002626939340</v>
      </c>
      <c r="P1542" s="60" t="str">
        <f t="shared" si="24"/>
        <v>ML</v>
      </c>
    </row>
    <row r="1543" spans="1:16" x14ac:dyDescent="0.25">
      <c r="A1543" s="88" t="s">
        <v>931</v>
      </c>
      <c r="B1543" s="89" t="s">
        <v>932</v>
      </c>
      <c r="C1543" s="89" t="s">
        <v>933</v>
      </c>
      <c r="D1543" s="90">
        <v>132156</v>
      </c>
      <c r="E1543" s="88">
        <v>3004039</v>
      </c>
      <c r="F1543" s="89" t="s">
        <v>3692</v>
      </c>
      <c r="G1543" s="91">
        <v>108.25</v>
      </c>
      <c r="H1543" s="64">
        <f>_xlfn.IFNA(G1543*(1-VLOOKUP(A1543,Rabatte!A:G,7,FALSE)),G1543*1)</f>
        <v>108.25</v>
      </c>
      <c r="I1543" s="88">
        <v>50</v>
      </c>
      <c r="J1543" s="64">
        <f>_xlfn.IFNA(G1543*(1-VLOOKUP(A1543,Rabatte!A:H,8,FALSE)),G1543*1)</f>
        <v>108.25</v>
      </c>
      <c r="K1543" s="93">
        <v>9</v>
      </c>
      <c r="L1543" s="99">
        <v>4002626939357</v>
      </c>
      <c r="P1543" s="60" t="str">
        <f t="shared" si="24"/>
        <v>ML</v>
      </c>
    </row>
    <row r="1544" spans="1:16" x14ac:dyDescent="0.25">
      <c r="A1544" s="88" t="s">
        <v>931</v>
      </c>
      <c r="B1544" s="89" t="s">
        <v>932</v>
      </c>
      <c r="C1544" s="89" t="s">
        <v>933</v>
      </c>
      <c r="D1544" s="90">
        <v>132157</v>
      </c>
      <c r="E1544" s="88">
        <v>3004040</v>
      </c>
      <c r="F1544" s="89" t="s">
        <v>3693</v>
      </c>
      <c r="G1544" s="91">
        <v>123.49999999999999</v>
      </c>
      <c r="H1544" s="64">
        <f>_xlfn.IFNA(G1544*(1-VLOOKUP(A1544,Rabatte!A:G,7,FALSE)),G1544*1)</f>
        <v>123.49999999999999</v>
      </c>
      <c r="I1544" s="88">
        <v>50</v>
      </c>
      <c r="J1544" s="64">
        <f>_xlfn.IFNA(G1544*(1-VLOOKUP(A1544,Rabatte!A:H,8,FALSE)),G1544*1)</f>
        <v>123.49999999999999</v>
      </c>
      <c r="K1544" s="93">
        <v>13.3</v>
      </c>
      <c r="L1544" s="99">
        <v>4002626939364</v>
      </c>
      <c r="P1544" s="60" t="str">
        <f t="shared" si="24"/>
        <v>ML</v>
      </c>
    </row>
    <row r="1545" spans="1:16" x14ac:dyDescent="0.25">
      <c r="A1545" s="88" t="s">
        <v>931</v>
      </c>
      <c r="B1545" s="89" t="s">
        <v>932</v>
      </c>
      <c r="C1545" s="89" t="s">
        <v>933</v>
      </c>
      <c r="D1545" s="90">
        <v>132158</v>
      </c>
      <c r="E1545" s="88">
        <v>3004035</v>
      </c>
      <c r="F1545" s="89" t="s">
        <v>3688</v>
      </c>
      <c r="G1545" s="91">
        <v>123.49999999999999</v>
      </c>
      <c r="H1545" s="64">
        <f>_xlfn.IFNA(G1545*(1-VLOOKUP(A1545,Rabatte!A:G,7,FALSE)),G1545*1)</f>
        <v>123.49999999999999</v>
      </c>
      <c r="I1545" s="88">
        <v>50</v>
      </c>
      <c r="J1545" s="64">
        <f>_xlfn.IFNA(G1545*(1-VLOOKUP(A1545,Rabatte!A:H,8,FALSE)),G1545*1)</f>
        <v>123.49999999999999</v>
      </c>
      <c r="K1545" s="93">
        <v>12.2</v>
      </c>
      <c r="L1545" s="99">
        <v>4002626939371</v>
      </c>
      <c r="P1545" s="60" t="str">
        <f t="shared" si="24"/>
        <v>ML</v>
      </c>
    </row>
    <row r="1546" spans="1:16" x14ac:dyDescent="0.25">
      <c r="A1546" s="88" t="s">
        <v>931</v>
      </c>
      <c r="B1546" s="89" t="s">
        <v>932</v>
      </c>
      <c r="C1546" s="89" t="s">
        <v>933</v>
      </c>
      <c r="D1546" s="90">
        <v>132159</v>
      </c>
      <c r="E1546" s="88">
        <v>3004019</v>
      </c>
      <c r="F1546" s="89" t="s">
        <v>3683</v>
      </c>
      <c r="G1546" s="91">
        <v>143.25</v>
      </c>
      <c r="H1546" s="64">
        <f>_xlfn.IFNA(G1546*(1-VLOOKUP(A1546,Rabatte!A:G,7,FALSE)),G1546*1)</f>
        <v>143.25</v>
      </c>
      <c r="I1546" s="88">
        <v>50</v>
      </c>
      <c r="J1546" s="64">
        <f>_xlfn.IFNA(G1546*(1-VLOOKUP(A1546,Rabatte!A:H,8,FALSE)),G1546*1)</f>
        <v>143.25</v>
      </c>
      <c r="K1546" s="93">
        <v>13</v>
      </c>
      <c r="L1546" s="99">
        <v>4002626939388</v>
      </c>
      <c r="P1546" s="60" t="str">
        <f t="shared" si="24"/>
        <v>ML</v>
      </c>
    </row>
    <row r="1547" spans="1:16" x14ac:dyDescent="0.25">
      <c r="A1547" s="88" t="s">
        <v>931</v>
      </c>
      <c r="B1547" s="89" t="s">
        <v>932</v>
      </c>
      <c r="C1547" s="89" t="s">
        <v>933</v>
      </c>
      <c r="D1547" s="90">
        <v>132160</v>
      </c>
      <c r="E1547" s="88">
        <v>3004033</v>
      </c>
      <c r="F1547" s="89" t="s">
        <v>3686</v>
      </c>
      <c r="G1547" s="91">
        <v>123.49999999999999</v>
      </c>
      <c r="H1547" s="64">
        <f>_xlfn.IFNA(G1547*(1-VLOOKUP(A1547,Rabatte!A:G,7,FALSE)),G1547*1)</f>
        <v>123.49999999999999</v>
      </c>
      <c r="I1547" s="88">
        <v>50</v>
      </c>
      <c r="J1547" s="64">
        <f>_xlfn.IFNA(G1547*(1-VLOOKUP(A1547,Rabatte!A:H,8,FALSE)),G1547*1)</f>
        <v>123.49999999999999</v>
      </c>
      <c r="K1547" s="93">
        <v>13</v>
      </c>
      <c r="L1547" s="99">
        <v>4002626939395</v>
      </c>
      <c r="P1547" s="60" t="str">
        <f t="shared" si="24"/>
        <v>ML</v>
      </c>
    </row>
    <row r="1548" spans="1:16" x14ac:dyDescent="0.25">
      <c r="A1548" s="88" t="s">
        <v>931</v>
      </c>
      <c r="B1548" s="89" t="s">
        <v>932</v>
      </c>
      <c r="C1548" s="89" t="s">
        <v>933</v>
      </c>
      <c r="D1548" s="90">
        <v>132162</v>
      </c>
      <c r="E1548" s="88">
        <v>3004046</v>
      </c>
      <c r="F1548" s="89" t="s">
        <v>3699</v>
      </c>
      <c r="G1548" s="91">
        <v>79.75</v>
      </c>
      <c r="H1548" s="64">
        <f>_xlfn.IFNA(G1548*(1-VLOOKUP(A1548,Rabatte!A:G,7,FALSE)),G1548*1)</f>
        <v>79.75</v>
      </c>
      <c r="I1548" s="88">
        <v>50</v>
      </c>
      <c r="J1548" s="64">
        <f>_xlfn.IFNA(G1548*(1-VLOOKUP(A1548,Rabatte!A:H,8,FALSE)),G1548*1)</f>
        <v>79.75</v>
      </c>
      <c r="K1548" s="93">
        <v>5</v>
      </c>
      <c r="L1548" s="99">
        <v>4002626945457</v>
      </c>
      <c r="P1548" s="60" t="str">
        <f t="shared" si="24"/>
        <v>ML</v>
      </c>
    </row>
    <row r="1549" spans="1:16" x14ac:dyDescent="0.25">
      <c r="A1549" s="88" t="s">
        <v>931</v>
      </c>
      <c r="B1549" s="89" t="s">
        <v>932</v>
      </c>
      <c r="C1549" s="89" t="s">
        <v>933</v>
      </c>
      <c r="D1549" s="90">
        <v>132163</v>
      </c>
      <c r="E1549" s="88">
        <v>3004043</v>
      </c>
      <c r="F1549" s="89" t="s">
        <v>3696</v>
      </c>
      <c r="G1549" s="91">
        <v>70</v>
      </c>
      <c r="H1549" s="64">
        <f>_xlfn.IFNA(G1549*(1-VLOOKUP(A1549,Rabatte!A:G,7,FALSE)),G1549*1)</f>
        <v>70</v>
      </c>
      <c r="I1549" s="88">
        <v>50</v>
      </c>
      <c r="J1549" s="64">
        <f>_xlfn.IFNA(G1549*(1-VLOOKUP(A1549,Rabatte!A:H,8,FALSE)),G1549*1)</f>
        <v>70</v>
      </c>
      <c r="K1549" s="93">
        <v>5</v>
      </c>
      <c r="L1549" s="99">
        <v>4002626945464</v>
      </c>
      <c r="P1549" s="60" t="str">
        <f t="shared" si="24"/>
        <v>ML</v>
      </c>
    </row>
    <row r="1550" spans="1:16" x14ac:dyDescent="0.25">
      <c r="A1550" s="88" t="s">
        <v>931</v>
      </c>
      <c r="B1550" s="89" t="s">
        <v>932</v>
      </c>
      <c r="C1550" s="89" t="s">
        <v>933</v>
      </c>
      <c r="D1550" s="90">
        <v>132164</v>
      </c>
      <c r="E1550" s="88">
        <v>3004041</v>
      </c>
      <c r="F1550" s="89" t="s">
        <v>3694</v>
      </c>
      <c r="G1550" s="91">
        <v>117.24999999999999</v>
      </c>
      <c r="H1550" s="64">
        <f>_xlfn.IFNA(G1550*(1-VLOOKUP(A1550,Rabatte!A:G,7,FALSE)),G1550*1)</f>
        <v>117.24999999999999</v>
      </c>
      <c r="I1550" s="88">
        <v>50</v>
      </c>
      <c r="J1550" s="64">
        <f>_xlfn.IFNA(G1550*(1-VLOOKUP(A1550,Rabatte!A:H,8,FALSE)),G1550*1)</f>
        <v>117.24999999999999</v>
      </c>
      <c r="K1550" s="93">
        <v>9.9</v>
      </c>
      <c r="L1550" s="99">
        <v>4002626945433</v>
      </c>
      <c r="P1550" s="60" t="str">
        <f t="shared" si="24"/>
        <v>ML</v>
      </c>
    </row>
    <row r="1551" spans="1:16" x14ac:dyDescent="0.25">
      <c r="A1551" s="88" t="s">
        <v>931</v>
      </c>
      <c r="B1551" s="89" t="s">
        <v>932</v>
      </c>
      <c r="C1551" s="89" t="s">
        <v>933</v>
      </c>
      <c r="D1551" s="90">
        <v>132165</v>
      </c>
      <c r="E1551" s="88">
        <v>3004044</v>
      </c>
      <c r="F1551" s="89" t="s">
        <v>3697</v>
      </c>
      <c r="G1551" s="91">
        <v>108.25</v>
      </c>
      <c r="H1551" s="64">
        <f>_xlfn.IFNA(G1551*(1-VLOOKUP(A1551,Rabatte!A:G,7,FALSE)),G1551*1)</f>
        <v>108.25</v>
      </c>
      <c r="I1551" s="88">
        <v>50</v>
      </c>
      <c r="J1551" s="64">
        <f>_xlfn.IFNA(G1551*(1-VLOOKUP(A1551,Rabatte!A:H,8,FALSE)),G1551*1)</f>
        <v>108.25</v>
      </c>
      <c r="K1551" s="93">
        <v>9.9</v>
      </c>
      <c r="L1551" s="99">
        <v>4002626945440</v>
      </c>
      <c r="P1551" s="60" t="str">
        <f t="shared" si="24"/>
        <v>ML</v>
      </c>
    </row>
    <row r="1552" spans="1:16" x14ac:dyDescent="0.25">
      <c r="A1552" s="88" t="s">
        <v>931</v>
      </c>
      <c r="B1552" s="89" t="s">
        <v>932</v>
      </c>
      <c r="C1552" s="89" t="s">
        <v>933</v>
      </c>
      <c r="D1552" s="90">
        <v>132166</v>
      </c>
      <c r="E1552" s="88">
        <v>3004042</v>
      </c>
      <c r="F1552" s="89" t="s">
        <v>3695</v>
      </c>
      <c r="G1552" s="91">
        <v>143.25</v>
      </c>
      <c r="H1552" s="64">
        <f>_xlfn.IFNA(G1552*(1-VLOOKUP(A1552,Rabatte!A:G,7,FALSE)),G1552*1)</f>
        <v>143.25</v>
      </c>
      <c r="I1552" s="88">
        <v>50</v>
      </c>
      <c r="J1552" s="64">
        <f>_xlfn.IFNA(G1552*(1-VLOOKUP(A1552,Rabatte!A:H,8,FALSE)),G1552*1)</f>
        <v>143.25</v>
      </c>
      <c r="K1552" s="93">
        <v>13</v>
      </c>
      <c r="L1552" s="99">
        <v>4002626945471</v>
      </c>
      <c r="P1552" s="60" t="str">
        <f t="shared" si="24"/>
        <v>ML</v>
      </c>
    </row>
    <row r="1553" spans="1:16" x14ac:dyDescent="0.25">
      <c r="A1553" s="88" t="s">
        <v>931</v>
      </c>
      <c r="B1553" s="89" t="s">
        <v>932</v>
      </c>
      <c r="C1553" s="89" t="s">
        <v>933</v>
      </c>
      <c r="D1553" s="90">
        <v>132167</v>
      </c>
      <c r="E1553" s="88">
        <v>3004045</v>
      </c>
      <c r="F1553" s="89" t="s">
        <v>3698</v>
      </c>
      <c r="G1553" s="91">
        <v>123.49999999999999</v>
      </c>
      <c r="H1553" s="64">
        <f>_xlfn.IFNA(G1553*(1-VLOOKUP(A1553,Rabatte!A:G,7,FALSE)),G1553*1)</f>
        <v>123.49999999999999</v>
      </c>
      <c r="I1553" s="88">
        <v>50</v>
      </c>
      <c r="J1553" s="64">
        <f>_xlfn.IFNA(G1553*(1-VLOOKUP(A1553,Rabatte!A:H,8,FALSE)),G1553*1)</f>
        <v>123.49999999999999</v>
      </c>
      <c r="K1553" s="93">
        <v>13</v>
      </c>
      <c r="L1553" s="99">
        <v>4002626945488</v>
      </c>
      <c r="P1553" s="60" t="str">
        <f t="shared" si="24"/>
        <v>ML</v>
      </c>
    </row>
    <row r="1554" spans="1:16" x14ac:dyDescent="0.25">
      <c r="A1554" s="88" t="s">
        <v>931</v>
      </c>
      <c r="B1554" s="89" t="s">
        <v>932</v>
      </c>
      <c r="C1554" s="89" t="s">
        <v>933</v>
      </c>
      <c r="D1554" s="90">
        <v>132266</v>
      </c>
      <c r="E1554" s="88">
        <v>2003117</v>
      </c>
      <c r="F1554" s="89" t="s">
        <v>4892</v>
      </c>
      <c r="G1554" s="91">
        <v>41.75</v>
      </c>
      <c r="H1554" s="64">
        <f>_xlfn.IFNA(G1554*(1-VLOOKUP(A1554,Rabatte!A:G,7,FALSE)),G1554*1)</f>
        <v>41.75</v>
      </c>
      <c r="I1554" s="88">
        <v>50</v>
      </c>
      <c r="J1554" s="64">
        <f>_xlfn.IFNA(G1554*(1-VLOOKUP(A1554,Rabatte!A:H,8,FALSE)),G1554*1)</f>
        <v>41.75</v>
      </c>
      <c r="K1554" s="93">
        <v>0.95</v>
      </c>
      <c r="L1554" s="99">
        <v>4002626528797</v>
      </c>
      <c r="P1554" s="60" t="str">
        <f t="shared" si="24"/>
        <v>ML</v>
      </c>
    </row>
    <row r="1555" spans="1:16" x14ac:dyDescent="0.25">
      <c r="A1555" s="88" t="s">
        <v>931</v>
      </c>
      <c r="B1555" s="89" t="s">
        <v>932</v>
      </c>
      <c r="C1555" s="89" t="s">
        <v>933</v>
      </c>
      <c r="D1555" s="90">
        <v>132267</v>
      </c>
      <c r="E1555" s="88">
        <v>2003118</v>
      </c>
      <c r="F1555" s="89" t="s">
        <v>4893</v>
      </c>
      <c r="G1555" s="91">
        <v>30.75</v>
      </c>
      <c r="H1555" s="64">
        <f>_xlfn.IFNA(G1555*(1-VLOOKUP(A1555,Rabatte!A:G,7,FALSE)),G1555*1)</f>
        <v>30.75</v>
      </c>
      <c r="I1555" s="88">
        <v>50</v>
      </c>
      <c r="J1555" s="64">
        <f>_xlfn.IFNA(G1555*(1-VLOOKUP(A1555,Rabatte!A:H,8,FALSE)),G1555*1)</f>
        <v>30.75</v>
      </c>
      <c r="K1555" s="93">
        <v>0.8</v>
      </c>
      <c r="L1555" s="99">
        <v>4002626528803</v>
      </c>
      <c r="P1555" s="60" t="str">
        <f t="shared" si="24"/>
        <v>ML</v>
      </c>
    </row>
    <row r="1556" spans="1:16" x14ac:dyDescent="0.25">
      <c r="A1556" s="88" t="s">
        <v>931</v>
      </c>
      <c r="B1556" s="89" t="s">
        <v>932</v>
      </c>
      <c r="C1556" s="89" t="s">
        <v>933</v>
      </c>
      <c r="D1556" s="90">
        <v>132301</v>
      </c>
      <c r="E1556" s="88">
        <v>2003152</v>
      </c>
      <c r="F1556" s="89" t="s">
        <v>4894</v>
      </c>
      <c r="G1556" s="91">
        <v>97.249999999999986</v>
      </c>
      <c r="H1556" s="64">
        <f>_xlfn.IFNA(G1556*(1-VLOOKUP(A1556,Rabatte!A:G,7,FALSE)),G1556*1)</f>
        <v>97.249999999999986</v>
      </c>
      <c r="I1556" s="88">
        <v>12</v>
      </c>
      <c r="J1556" s="64">
        <f>_xlfn.IFNA(G1556*(1-VLOOKUP(A1556,Rabatte!A:H,8,FALSE)),G1556*1)</f>
        <v>97.249999999999986</v>
      </c>
      <c r="K1556" s="93">
        <v>15</v>
      </c>
      <c r="L1556" s="99">
        <v>4002626363299</v>
      </c>
      <c r="P1556" s="60" t="str">
        <f t="shared" si="24"/>
        <v>ML</v>
      </c>
    </row>
    <row r="1557" spans="1:16" x14ac:dyDescent="0.25">
      <c r="A1557" s="88" t="s">
        <v>931</v>
      </c>
      <c r="B1557" s="89" t="s">
        <v>932</v>
      </c>
      <c r="C1557" s="89" t="s">
        <v>933</v>
      </c>
      <c r="D1557" s="90">
        <v>132302</v>
      </c>
      <c r="E1557" s="88">
        <v>2003153</v>
      </c>
      <c r="F1557" s="89" t="s">
        <v>4895</v>
      </c>
      <c r="G1557" s="91">
        <v>97.249999999999986</v>
      </c>
      <c r="H1557" s="64">
        <f>_xlfn.IFNA(G1557*(1-VLOOKUP(A1557,Rabatte!A:G,7,FALSE)),G1557*1)</f>
        <v>97.249999999999986</v>
      </c>
      <c r="I1557" s="88">
        <v>12</v>
      </c>
      <c r="J1557" s="64">
        <f>_xlfn.IFNA(G1557*(1-VLOOKUP(A1557,Rabatte!A:H,8,FALSE)),G1557*1)</f>
        <v>97.249999999999986</v>
      </c>
      <c r="K1557" s="93">
        <v>15.5</v>
      </c>
      <c r="L1557" s="99">
        <v>4002626363305</v>
      </c>
      <c r="P1557" s="60" t="str">
        <f t="shared" si="24"/>
        <v>ML</v>
      </c>
    </row>
    <row r="1558" spans="1:16" x14ac:dyDescent="0.25">
      <c r="A1558" s="88" t="s">
        <v>931</v>
      </c>
      <c r="B1558" s="89" t="s">
        <v>932</v>
      </c>
      <c r="C1558" s="89" t="s">
        <v>933</v>
      </c>
      <c r="D1558" s="90">
        <v>132303</v>
      </c>
      <c r="E1558" s="88">
        <v>2003154</v>
      </c>
      <c r="F1558" s="89" t="s">
        <v>4896</v>
      </c>
      <c r="G1558" s="91">
        <v>97.249999999999986</v>
      </c>
      <c r="H1558" s="64">
        <f>_xlfn.IFNA(G1558*(1-VLOOKUP(A1558,Rabatte!A:G,7,FALSE)),G1558*1)</f>
        <v>97.249999999999986</v>
      </c>
      <c r="I1558" s="88">
        <v>12</v>
      </c>
      <c r="J1558" s="64">
        <f>_xlfn.IFNA(G1558*(1-VLOOKUP(A1558,Rabatte!A:H,8,FALSE)),G1558*1)</f>
        <v>97.249999999999986</v>
      </c>
      <c r="K1558" s="93">
        <v>16</v>
      </c>
      <c r="L1558" s="99">
        <v>4002626363312</v>
      </c>
      <c r="P1558" s="60" t="str">
        <f t="shared" si="24"/>
        <v>ML</v>
      </c>
    </row>
    <row r="1559" spans="1:16" x14ac:dyDescent="0.25">
      <c r="A1559" s="88" t="s">
        <v>931</v>
      </c>
      <c r="B1559" s="89" t="s">
        <v>932</v>
      </c>
      <c r="C1559" s="89" t="s">
        <v>933</v>
      </c>
      <c r="D1559" s="90">
        <v>132304</v>
      </c>
      <c r="E1559" s="88">
        <v>2003155</v>
      </c>
      <c r="F1559" s="89" t="s">
        <v>4897</v>
      </c>
      <c r="G1559" s="91">
        <v>97.249999999999986</v>
      </c>
      <c r="H1559" s="64">
        <f>_xlfn.IFNA(G1559*(1-VLOOKUP(A1559,Rabatte!A:G,7,FALSE)),G1559*1)</f>
        <v>97.249999999999986</v>
      </c>
      <c r="I1559" s="88">
        <v>12</v>
      </c>
      <c r="J1559" s="64">
        <f>_xlfn.IFNA(G1559*(1-VLOOKUP(A1559,Rabatte!A:H,8,FALSE)),G1559*1)</f>
        <v>97.249999999999986</v>
      </c>
      <c r="K1559" s="93">
        <v>16.5</v>
      </c>
      <c r="L1559" s="99">
        <v>4002626363329</v>
      </c>
      <c r="P1559" s="60" t="str">
        <f t="shared" si="24"/>
        <v>ML</v>
      </c>
    </row>
    <row r="1560" spans="1:16" x14ac:dyDescent="0.25">
      <c r="A1560" s="88" t="s">
        <v>931</v>
      </c>
      <c r="B1560" s="89" t="s">
        <v>932</v>
      </c>
      <c r="C1560" s="89" t="s">
        <v>933</v>
      </c>
      <c r="D1560" s="90">
        <v>132305</v>
      </c>
      <c r="E1560" s="88">
        <v>2003156</v>
      </c>
      <c r="F1560" s="89" t="s">
        <v>4898</v>
      </c>
      <c r="G1560" s="91">
        <v>97.249999999999986</v>
      </c>
      <c r="H1560" s="64">
        <f>_xlfn.IFNA(G1560*(1-VLOOKUP(A1560,Rabatte!A:G,7,FALSE)),G1560*1)</f>
        <v>97.249999999999986</v>
      </c>
      <c r="I1560" s="88">
        <v>12</v>
      </c>
      <c r="J1560" s="64">
        <f>_xlfn.IFNA(G1560*(1-VLOOKUP(A1560,Rabatte!A:H,8,FALSE)),G1560*1)</f>
        <v>97.249999999999986</v>
      </c>
      <c r="K1560" s="93">
        <v>17</v>
      </c>
      <c r="L1560" s="99">
        <v>4002626363336</v>
      </c>
      <c r="P1560" s="60" t="str">
        <f t="shared" si="24"/>
        <v>ML</v>
      </c>
    </row>
    <row r="1561" spans="1:16" x14ac:dyDescent="0.25">
      <c r="A1561" s="88" t="s">
        <v>931</v>
      </c>
      <c r="B1561" s="89" t="s">
        <v>932</v>
      </c>
      <c r="C1561" s="89" t="s">
        <v>933</v>
      </c>
      <c r="D1561" s="90">
        <v>132306</v>
      </c>
      <c r="E1561" s="88">
        <v>2003157</v>
      </c>
      <c r="F1561" s="89" t="s">
        <v>4899</v>
      </c>
      <c r="G1561" s="91">
        <v>97.249999999999986</v>
      </c>
      <c r="H1561" s="64">
        <f>_xlfn.IFNA(G1561*(1-VLOOKUP(A1561,Rabatte!A:G,7,FALSE)),G1561*1)</f>
        <v>97.249999999999986</v>
      </c>
      <c r="I1561" s="88">
        <v>12</v>
      </c>
      <c r="J1561" s="64">
        <f>_xlfn.IFNA(G1561*(1-VLOOKUP(A1561,Rabatte!A:H,8,FALSE)),G1561*1)</f>
        <v>97.249999999999986</v>
      </c>
      <c r="K1561" s="93">
        <v>17.5</v>
      </c>
      <c r="L1561" s="99">
        <v>4002626363398</v>
      </c>
      <c r="P1561" s="60" t="str">
        <f t="shared" si="24"/>
        <v>ML</v>
      </c>
    </row>
    <row r="1562" spans="1:16" x14ac:dyDescent="0.25">
      <c r="A1562" s="88" t="s">
        <v>931</v>
      </c>
      <c r="B1562" s="89" t="s">
        <v>932</v>
      </c>
      <c r="C1562" s="89" t="s">
        <v>933</v>
      </c>
      <c r="D1562" s="90">
        <v>132307</v>
      </c>
      <c r="E1562" s="88">
        <v>2003158</v>
      </c>
      <c r="F1562" s="89" t="s">
        <v>4900</v>
      </c>
      <c r="G1562" s="91">
        <v>97.249999999999986</v>
      </c>
      <c r="H1562" s="64">
        <f>_xlfn.IFNA(G1562*(1-VLOOKUP(A1562,Rabatte!A:G,7,FALSE)),G1562*1)</f>
        <v>97.249999999999986</v>
      </c>
      <c r="I1562" s="88">
        <v>12</v>
      </c>
      <c r="J1562" s="64">
        <f>_xlfn.IFNA(G1562*(1-VLOOKUP(A1562,Rabatte!A:H,8,FALSE)),G1562*1)</f>
        <v>97.249999999999986</v>
      </c>
      <c r="K1562" s="93">
        <v>18</v>
      </c>
      <c r="L1562" s="99">
        <v>4002626363404</v>
      </c>
      <c r="P1562" s="60" t="str">
        <f t="shared" si="24"/>
        <v>ML</v>
      </c>
    </row>
    <row r="1563" spans="1:16" x14ac:dyDescent="0.25">
      <c r="A1563" s="88" t="s">
        <v>931</v>
      </c>
      <c r="B1563" s="89" t="s">
        <v>932</v>
      </c>
      <c r="C1563" s="89" t="s">
        <v>933</v>
      </c>
      <c r="D1563" s="90">
        <v>132308</v>
      </c>
      <c r="E1563" s="88">
        <v>2003159</v>
      </c>
      <c r="F1563" s="89" t="s">
        <v>4901</v>
      </c>
      <c r="G1563" s="91">
        <v>97.249999999999986</v>
      </c>
      <c r="H1563" s="64">
        <f>_xlfn.IFNA(G1563*(1-VLOOKUP(A1563,Rabatte!A:G,7,FALSE)),G1563*1)</f>
        <v>97.249999999999986</v>
      </c>
      <c r="I1563" s="88">
        <v>12</v>
      </c>
      <c r="J1563" s="64">
        <f>_xlfn.IFNA(G1563*(1-VLOOKUP(A1563,Rabatte!A:H,8,FALSE)),G1563*1)</f>
        <v>97.249999999999986</v>
      </c>
      <c r="K1563" s="93">
        <v>18.5</v>
      </c>
      <c r="L1563" s="99">
        <v>4002626363411</v>
      </c>
      <c r="P1563" s="60" t="str">
        <f t="shared" si="24"/>
        <v>ML</v>
      </c>
    </row>
    <row r="1564" spans="1:16" x14ac:dyDescent="0.25">
      <c r="A1564" s="88" t="s">
        <v>931</v>
      </c>
      <c r="B1564" s="89" t="s">
        <v>932</v>
      </c>
      <c r="C1564" s="89" t="s">
        <v>933</v>
      </c>
      <c r="D1564" s="90">
        <v>132309</v>
      </c>
      <c r="E1564" s="88">
        <v>2003160</v>
      </c>
      <c r="F1564" s="89" t="s">
        <v>4902</v>
      </c>
      <c r="G1564" s="91">
        <v>97.249999999999986</v>
      </c>
      <c r="H1564" s="64">
        <f>_xlfn.IFNA(G1564*(1-VLOOKUP(A1564,Rabatte!A:G,7,FALSE)),G1564*1)</f>
        <v>97.249999999999986</v>
      </c>
      <c r="I1564" s="88">
        <v>12</v>
      </c>
      <c r="J1564" s="64">
        <f>_xlfn.IFNA(G1564*(1-VLOOKUP(A1564,Rabatte!A:H,8,FALSE)),G1564*1)</f>
        <v>97.249999999999986</v>
      </c>
      <c r="K1564" s="93">
        <v>19</v>
      </c>
      <c r="L1564" s="99">
        <v>4002626363428</v>
      </c>
      <c r="P1564" s="60" t="str">
        <f t="shared" si="24"/>
        <v>ML</v>
      </c>
    </row>
    <row r="1565" spans="1:16" x14ac:dyDescent="0.25">
      <c r="A1565" s="88" t="s">
        <v>931</v>
      </c>
      <c r="B1565" s="89" t="s">
        <v>932</v>
      </c>
      <c r="C1565" s="89" t="s">
        <v>933</v>
      </c>
      <c r="D1565" s="90">
        <v>132310</v>
      </c>
      <c r="E1565" s="88">
        <v>2003162</v>
      </c>
      <c r="F1565" s="89" t="s">
        <v>4903</v>
      </c>
      <c r="G1565" s="91">
        <v>97.249999999999986</v>
      </c>
      <c r="H1565" s="64">
        <f>_xlfn.IFNA(G1565*(1-VLOOKUP(A1565,Rabatte!A:G,7,FALSE)),G1565*1)</f>
        <v>97.249999999999986</v>
      </c>
      <c r="I1565" s="88">
        <v>12</v>
      </c>
      <c r="J1565" s="64">
        <f>_xlfn.IFNA(G1565*(1-VLOOKUP(A1565,Rabatte!A:H,8,FALSE)),G1565*1)</f>
        <v>97.249999999999986</v>
      </c>
      <c r="K1565" s="93">
        <v>19.5</v>
      </c>
      <c r="L1565" s="99">
        <v>4002626363435</v>
      </c>
      <c r="P1565" s="60" t="str">
        <f t="shared" si="24"/>
        <v>ML</v>
      </c>
    </row>
    <row r="1566" spans="1:16" x14ac:dyDescent="0.25">
      <c r="A1566" s="88" t="s">
        <v>931</v>
      </c>
      <c r="B1566" s="89" t="s">
        <v>932</v>
      </c>
      <c r="C1566" s="89" t="s">
        <v>933</v>
      </c>
      <c r="D1566" s="90">
        <v>132321</v>
      </c>
      <c r="E1566" s="88">
        <v>2034240</v>
      </c>
      <c r="F1566" s="89" t="s">
        <v>2845</v>
      </c>
      <c r="G1566" s="91">
        <v>98.25</v>
      </c>
      <c r="H1566" s="64">
        <f>_xlfn.IFNA(G1566*(1-VLOOKUP(A1566,Rabatte!A:G,7,FALSE)),G1566*1)</f>
        <v>98.25</v>
      </c>
      <c r="I1566" s="88">
        <v>30</v>
      </c>
      <c r="J1566" s="64">
        <f>_xlfn.IFNA(G1566*(1-VLOOKUP(A1566,Rabatte!A:H,8,FALSE)),G1566*1)</f>
        <v>98.25</v>
      </c>
      <c r="K1566" s="93">
        <v>12</v>
      </c>
      <c r="L1566" s="99">
        <v>4002626363664</v>
      </c>
      <c r="P1566" s="60" t="str">
        <f t="shared" si="24"/>
        <v>ML</v>
      </c>
    </row>
    <row r="1567" spans="1:16" x14ac:dyDescent="0.25">
      <c r="A1567" s="88" t="s">
        <v>931</v>
      </c>
      <c r="B1567" s="89" t="s">
        <v>932</v>
      </c>
      <c r="C1567" s="89" t="s">
        <v>933</v>
      </c>
      <c r="D1567" s="90">
        <v>132322</v>
      </c>
      <c r="E1567" s="88">
        <v>2034241</v>
      </c>
      <c r="F1567" s="89" t="s">
        <v>2846</v>
      </c>
      <c r="G1567" s="91">
        <v>113.99999999999999</v>
      </c>
      <c r="H1567" s="64">
        <f>_xlfn.IFNA(G1567*(1-VLOOKUP(A1567,Rabatte!A:G,7,FALSE)),G1567*1)</f>
        <v>113.99999999999999</v>
      </c>
      <c r="I1567" s="88">
        <v>10</v>
      </c>
      <c r="J1567" s="64">
        <f>_xlfn.IFNA(G1567*(1-VLOOKUP(A1567,Rabatte!A:H,8,FALSE)),G1567*1)</f>
        <v>113.99999999999999</v>
      </c>
      <c r="K1567" s="93">
        <v>15</v>
      </c>
      <c r="L1567" s="99">
        <v>4002626363671</v>
      </c>
      <c r="P1567" s="60" t="str">
        <f t="shared" si="24"/>
        <v>ML</v>
      </c>
    </row>
    <row r="1568" spans="1:16" x14ac:dyDescent="0.25">
      <c r="A1568" s="88" t="s">
        <v>931</v>
      </c>
      <c r="B1568" s="89" t="s">
        <v>932</v>
      </c>
      <c r="C1568" s="89" t="s">
        <v>933</v>
      </c>
      <c r="D1568" s="90">
        <v>132323</v>
      </c>
      <c r="E1568" s="88">
        <v>2034242</v>
      </c>
      <c r="F1568" s="89" t="s">
        <v>2847</v>
      </c>
      <c r="G1568" s="91">
        <v>98.25</v>
      </c>
      <c r="H1568" s="64">
        <f>_xlfn.IFNA(G1568*(1-VLOOKUP(A1568,Rabatte!A:G,7,FALSE)),G1568*1)</f>
        <v>98.25</v>
      </c>
      <c r="I1568" s="88">
        <v>30</v>
      </c>
      <c r="J1568" s="64">
        <f>_xlfn.IFNA(G1568*(1-VLOOKUP(A1568,Rabatte!A:H,8,FALSE)),G1568*1)</f>
        <v>98.25</v>
      </c>
      <c r="K1568" s="93">
        <v>10.7</v>
      </c>
      <c r="L1568" s="99">
        <v>4002626363640</v>
      </c>
      <c r="P1568" s="60" t="str">
        <f t="shared" si="24"/>
        <v>ML</v>
      </c>
    </row>
    <row r="1569" spans="1:16" x14ac:dyDescent="0.25">
      <c r="A1569" s="88" t="s">
        <v>931</v>
      </c>
      <c r="B1569" s="89" t="s">
        <v>932</v>
      </c>
      <c r="C1569" s="89" t="s">
        <v>933</v>
      </c>
      <c r="D1569" s="90">
        <v>132324</v>
      </c>
      <c r="E1569" s="88">
        <v>2034243</v>
      </c>
      <c r="F1569" s="89" t="s">
        <v>2848</v>
      </c>
      <c r="G1569" s="91">
        <v>113.99999999999999</v>
      </c>
      <c r="H1569" s="64">
        <f>_xlfn.IFNA(G1569*(1-VLOOKUP(A1569,Rabatte!A:G,7,FALSE)),G1569*1)</f>
        <v>113.99999999999999</v>
      </c>
      <c r="I1569" s="88">
        <v>10</v>
      </c>
      <c r="J1569" s="64">
        <f>_xlfn.IFNA(G1569*(1-VLOOKUP(A1569,Rabatte!A:H,8,FALSE)),G1569*1)</f>
        <v>113.99999999999999</v>
      </c>
      <c r="K1569" s="93">
        <v>13.7</v>
      </c>
      <c r="L1569" s="99">
        <v>4002626363657</v>
      </c>
      <c r="P1569" s="60" t="str">
        <f t="shared" si="24"/>
        <v>ML</v>
      </c>
    </row>
    <row r="1570" spans="1:16" x14ac:dyDescent="0.25">
      <c r="A1570" s="88" t="s">
        <v>931</v>
      </c>
      <c r="B1570" s="89" t="s">
        <v>932</v>
      </c>
      <c r="C1570" s="89" t="s">
        <v>933</v>
      </c>
      <c r="D1570" s="90">
        <v>132325</v>
      </c>
      <c r="E1570" s="88">
        <v>2072981</v>
      </c>
      <c r="F1570" s="89" t="s">
        <v>3058</v>
      </c>
      <c r="G1570" s="91">
        <v>248.25</v>
      </c>
      <c r="H1570" s="64">
        <f>_xlfn.IFNA(G1570*(1-VLOOKUP(A1570,Rabatte!A:G,7,FALSE)),G1570*1)</f>
        <v>248.25</v>
      </c>
      <c r="I1570" s="88">
        <v>6</v>
      </c>
      <c r="J1570" s="64">
        <f>_xlfn.IFNA(G1570*(1-VLOOKUP(A1570,Rabatte!A:H,8,FALSE)),G1570*1)</f>
        <v>248.25</v>
      </c>
      <c r="K1570" s="93">
        <v>26.7</v>
      </c>
      <c r="L1570" s="99">
        <v>4002626867551</v>
      </c>
      <c r="P1570" s="60" t="str">
        <f t="shared" si="24"/>
        <v>ML</v>
      </c>
    </row>
    <row r="1571" spans="1:16" x14ac:dyDescent="0.25">
      <c r="A1571" s="88" t="s">
        <v>931</v>
      </c>
      <c r="B1571" s="89" t="s">
        <v>932</v>
      </c>
      <c r="C1571" s="89" t="s">
        <v>933</v>
      </c>
      <c r="D1571" s="90">
        <v>132326</v>
      </c>
      <c r="E1571" s="88">
        <v>2072982</v>
      </c>
      <c r="F1571" s="89" t="s">
        <v>3059</v>
      </c>
      <c r="G1571" s="91">
        <v>248.25</v>
      </c>
      <c r="H1571" s="64">
        <f>_xlfn.IFNA(G1571*(1-VLOOKUP(A1571,Rabatte!A:G,7,FALSE)),G1571*1)</f>
        <v>248.25</v>
      </c>
      <c r="I1571" s="88">
        <v>10</v>
      </c>
      <c r="J1571" s="64">
        <f>_xlfn.IFNA(G1571*(1-VLOOKUP(A1571,Rabatte!A:H,8,FALSE)),G1571*1)</f>
        <v>248.25</v>
      </c>
      <c r="K1571" s="93">
        <v>25.8</v>
      </c>
      <c r="L1571" s="99">
        <v>4002626867568</v>
      </c>
      <c r="P1571" s="60" t="str">
        <f t="shared" si="24"/>
        <v>ML</v>
      </c>
    </row>
    <row r="1572" spans="1:16" x14ac:dyDescent="0.25">
      <c r="A1572" s="88" t="s">
        <v>931</v>
      </c>
      <c r="B1572" s="89" t="s">
        <v>932</v>
      </c>
      <c r="C1572" s="89" t="s">
        <v>933</v>
      </c>
      <c r="D1572" s="90">
        <v>132327</v>
      </c>
      <c r="E1572" s="88">
        <v>2072983</v>
      </c>
      <c r="F1572" s="89" t="s">
        <v>3060</v>
      </c>
      <c r="G1572" s="91">
        <v>31.25</v>
      </c>
      <c r="H1572" s="64">
        <f>_xlfn.IFNA(G1572*(1-VLOOKUP(A1572,Rabatte!A:G,7,FALSE)),G1572*1)</f>
        <v>31.25</v>
      </c>
      <c r="I1572" s="88">
        <v>20</v>
      </c>
      <c r="J1572" s="64">
        <f>_xlfn.IFNA(G1572*(1-VLOOKUP(A1572,Rabatte!A:H,8,FALSE)),G1572*1)</f>
        <v>31.25</v>
      </c>
      <c r="K1572" s="93">
        <v>0.2</v>
      </c>
      <c r="L1572" s="99">
        <v>4002626363626</v>
      </c>
      <c r="P1572" s="60" t="str">
        <f t="shared" si="24"/>
        <v>ML</v>
      </c>
    </row>
    <row r="1573" spans="1:16" x14ac:dyDescent="0.25">
      <c r="A1573" s="88" t="s">
        <v>931</v>
      </c>
      <c r="B1573" s="89" t="s">
        <v>932</v>
      </c>
      <c r="C1573" s="89" t="s">
        <v>933</v>
      </c>
      <c r="D1573" s="90">
        <v>132328</v>
      </c>
      <c r="E1573" s="88">
        <v>2072984</v>
      </c>
      <c r="F1573" s="89" t="s">
        <v>3061</v>
      </c>
      <c r="G1573" s="91">
        <v>31.25</v>
      </c>
      <c r="H1573" s="64">
        <f>_xlfn.IFNA(G1573*(1-VLOOKUP(A1573,Rabatte!A:G,7,FALSE)),G1573*1)</f>
        <v>31.25</v>
      </c>
      <c r="I1573" s="88">
        <v>20</v>
      </c>
      <c r="J1573" s="64">
        <f>_xlfn.IFNA(G1573*(1-VLOOKUP(A1573,Rabatte!A:H,8,FALSE)),G1573*1)</f>
        <v>31.25</v>
      </c>
      <c r="K1573" s="93">
        <v>0.2</v>
      </c>
      <c r="L1573" s="99">
        <v>4002626363633</v>
      </c>
      <c r="P1573" s="60" t="str">
        <f t="shared" si="24"/>
        <v>ML</v>
      </c>
    </row>
    <row r="1574" spans="1:16" x14ac:dyDescent="0.25">
      <c r="A1574" s="88" t="s">
        <v>931</v>
      </c>
      <c r="B1574" s="89" t="s">
        <v>932</v>
      </c>
      <c r="C1574" s="89" t="s">
        <v>933</v>
      </c>
      <c r="D1574" s="90">
        <v>132330</v>
      </c>
      <c r="E1574" s="88">
        <v>2003165</v>
      </c>
      <c r="F1574" s="89" t="s">
        <v>4904</v>
      </c>
      <c r="G1574" s="91">
        <v>97.249999999999986</v>
      </c>
      <c r="H1574" s="64">
        <f>_xlfn.IFNA(G1574*(1-VLOOKUP(A1574,Rabatte!A:G,7,FALSE)),G1574*1)</f>
        <v>97.249999999999986</v>
      </c>
      <c r="I1574" s="88">
        <v>24</v>
      </c>
      <c r="J1574" s="64">
        <f>_xlfn.IFNA(G1574*(1-VLOOKUP(A1574,Rabatte!A:H,8,FALSE)),G1574*1)</f>
        <v>97.249999999999986</v>
      </c>
      <c r="K1574" s="93">
        <v>16</v>
      </c>
      <c r="L1574" s="99">
        <v>4002626363237</v>
      </c>
      <c r="P1574" s="60" t="str">
        <f t="shared" si="24"/>
        <v>ML</v>
      </c>
    </row>
    <row r="1575" spans="1:16" x14ac:dyDescent="0.25">
      <c r="A1575" s="88" t="s">
        <v>931</v>
      </c>
      <c r="B1575" s="89" t="s">
        <v>932</v>
      </c>
      <c r="C1575" s="89" t="s">
        <v>933</v>
      </c>
      <c r="D1575" s="90">
        <v>132332</v>
      </c>
      <c r="E1575" s="88">
        <v>2003166</v>
      </c>
      <c r="F1575" s="89" t="s">
        <v>1448</v>
      </c>
      <c r="G1575" s="91">
        <v>74</v>
      </c>
      <c r="H1575" s="64">
        <f>_xlfn.IFNA(G1575*(1-VLOOKUP(A1575,Rabatte!A:G,7,FALSE)),G1575*1)</f>
        <v>74</v>
      </c>
      <c r="I1575" s="88">
        <v>10</v>
      </c>
      <c r="J1575" s="64">
        <f>_xlfn.IFNA(G1575*(1-VLOOKUP(A1575,Rabatte!A:H,8,FALSE)),G1575*1)</f>
        <v>74</v>
      </c>
      <c r="K1575" s="93">
        <v>8.5</v>
      </c>
      <c r="L1575" s="99">
        <v>4002626363268</v>
      </c>
      <c r="P1575" s="60" t="str">
        <f t="shared" si="24"/>
        <v>ML</v>
      </c>
    </row>
    <row r="1576" spans="1:16" x14ac:dyDescent="0.25">
      <c r="A1576" s="88" t="s">
        <v>931</v>
      </c>
      <c r="B1576" s="89" t="s">
        <v>932</v>
      </c>
      <c r="C1576" s="89" t="s">
        <v>933</v>
      </c>
      <c r="D1576" s="90">
        <v>132333</v>
      </c>
      <c r="E1576" s="88">
        <v>2003167</v>
      </c>
      <c r="F1576" s="89" t="s">
        <v>1449</v>
      </c>
      <c r="G1576" s="91">
        <v>87.25</v>
      </c>
      <c r="H1576" s="64">
        <f>_xlfn.IFNA(G1576*(1-VLOOKUP(A1576,Rabatte!A:G,7,FALSE)),G1576*1)</f>
        <v>87.25</v>
      </c>
      <c r="I1576" s="88">
        <v>10</v>
      </c>
      <c r="J1576" s="64">
        <f>_xlfn.IFNA(G1576*(1-VLOOKUP(A1576,Rabatte!A:H,8,FALSE)),G1576*1)</f>
        <v>87.25</v>
      </c>
      <c r="K1576" s="93">
        <v>9.1</v>
      </c>
      <c r="L1576" s="99">
        <v>4002626363275</v>
      </c>
      <c r="P1576" s="60" t="str">
        <f t="shared" si="24"/>
        <v>ML</v>
      </c>
    </row>
    <row r="1577" spans="1:16" x14ac:dyDescent="0.25">
      <c r="A1577" s="88" t="s">
        <v>931</v>
      </c>
      <c r="B1577" s="89" t="s">
        <v>932</v>
      </c>
      <c r="C1577" s="89" t="s">
        <v>933</v>
      </c>
      <c r="D1577" s="90">
        <v>132334</v>
      </c>
      <c r="E1577" s="88">
        <v>2003168</v>
      </c>
      <c r="F1577" s="89" t="s">
        <v>4905</v>
      </c>
      <c r="G1577" s="91">
        <v>112.75</v>
      </c>
      <c r="H1577" s="64">
        <f>_xlfn.IFNA(G1577*(1-VLOOKUP(A1577,Rabatte!A:G,7,FALSE)),G1577*1)</f>
        <v>112.75</v>
      </c>
      <c r="I1577" s="88">
        <v>10</v>
      </c>
      <c r="J1577" s="64">
        <f>_xlfn.IFNA(G1577*(1-VLOOKUP(A1577,Rabatte!A:H,8,FALSE)),G1577*1)</f>
        <v>112.75</v>
      </c>
      <c r="K1577" s="93">
        <v>17.7</v>
      </c>
      <c r="L1577" s="99">
        <v>4002626363244</v>
      </c>
      <c r="P1577" s="60" t="str">
        <f t="shared" si="24"/>
        <v>ML</v>
      </c>
    </row>
    <row r="1578" spans="1:16" x14ac:dyDescent="0.25">
      <c r="A1578" s="88" t="s">
        <v>931</v>
      </c>
      <c r="B1578" s="89" t="s">
        <v>932</v>
      </c>
      <c r="C1578" s="89" t="s">
        <v>933</v>
      </c>
      <c r="D1578" s="90">
        <v>132340</v>
      </c>
      <c r="E1578" s="88">
        <v>2003169</v>
      </c>
      <c r="F1578" s="89" t="s">
        <v>4906</v>
      </c>
      <c r="G1578" s="91">
        <v>97.249999999999986</v>
      </c>
      <c r="H1578" s="64">
        <f>_xlfn.IFNA(G1578*(1-VLOOKUP(A1578,Rabatte!A:G,7,FALSE)),G1578*1)</f>
        <v>97.249999999999986</v>
      </c>
      <c r="I1578" s="88">
        <v>24</v>
      </c>
      <c r="J1578" s="64">
        <f>_xlfn.IFNA(G1578*(1-VLOOKUP(A1578,Rabatte!A:H,8,FALSE)),G1578*1)</f>
        <v>97.249999999999986</v>
      </c>
      <c r="K1578" s="93">
        <v>17.100000000000001</v>
      </c>
      <c r="L1578" s="99">
        <v>4002626363343</v>
      </c>
      <c r="P1578" s="60" t="str">
        <f t="shared" si="24"/>
        <v>ML</v>
      </c>
    </row>
    <row r="1579" spans="1:16" x14ac:dyDescent="0.25">
      <c r="A1579" s="88" t="s">
        <v>931</v>
      </c>
      <c r="B1579" s="89" t="s">
        <v>932</v>
      </c>
      <c r="C1579" s="89" t="s">
        <v>933</v>
      </c>
      <c r="D1579" s="90">
        <v>132342</v>
      </c>
      <c r="E1579" s="88">
        <v>2003170</v>
      </c>
      <c r="F1579" s="89" t="s">
        <v>1450</v>
      </c>
      <c r="G1579" s="91">
        <v>74</v>
      </c>
      <c r="H1579" s="64">
        <f>_xlfn.IFNA(G1579*(1-VLOOKUP(A1579,Rabatte!A:G,7,FALSE)),G1579*1)</f>
        <v>74</v>
      </c>
      <c r="I1579" s="88">
        <v>10</v>
      </c>
      <c r="J1579" s="64">
        <f>_xlfn.IFNA(G1579*(1-VLOOKUP(A1579,Rabatte!A:H,8,FALSE)),G1579*1)</f>
        <v>74</v>
      </c>
      <c r="K1579" s="93">
        <v>9.4</v>
      </c>
      <c r="L1579" s="99">
        <v>4002626363374</v>
      </c>
      <c r="P1579" s="60" t="str">
        <f t="shared" si="24"/>
        <v>ML</v>
      </c>
    </row>
    <row r="1580" spans="1:16" x14ac:dyDescent="0.25">
      <c r="A1580" s="88" t="s">
        <v>931</v>
      </c>
      <c r="B1580" s="89" t="s">
        <v>932</v>
      </c>
      <c r="C1580" s="89" t="s">
        <v>933</v>
      </c>
      <c r="D1580" s="90">
        <v>132343</v>
      </c>
      <c r="E1580" s="88">
        <v>2003171</v>
      </c>
      <c r="F1580" s="89" t="s">
        <v>1451</v>
      </c>
      <c r="G1580" s="91">
        <v>87.25</v>
      </c>
      <c r="H1580" s="64">
        <f>_xlfn.IFNA(G1580*(1-VLOOKUP(A1580,Rabatte!A:G,7,FALSE)),G1580*1)</f>
        <v>87.25</v>
      </c>
      <c r="I1580" s="88">
        <v>10</v>
      </c>
      <c r="J1580" s="64">
        <f>_xlfn.IFNA(G1580*(1-VLOOKUP(A1580,Rabatte!A:H,8,FALSE)),G1580*1)</f>
        <v>87.25</v>
      </c>
      <c r="K1580" s="93">
        <v>10.199999999999999</v>
      </c>
      <c r="L1580" s="99">
        <v>4002626364227</v>
      </c>
      <c r="P1580" s="60" t="str">
        <f t="shared" si="24"/>
        <v>ML</v>
      </c>
    </row>
    <row r="1581" spans="1:16" x14ac:dyDescent="0.25">
      <c r="A1581" s="88" t="s">
        <v>931</v>
      </c>
      <c r="B1581" s="89" t="s">
        <v>932</v>
      </c>
      <c r="C1581" s="89" t="s">
        <v>933</v>
      </c>
      <c r="D1581" s="90">
        <v>132344</v>
      </c>
      <c r="E1581" s="88">
        <v>2003172</v>
      </c>
      <c r="F1581" s="89" t="s">
        <v>1452</v>
      </c>
      <c r="G1581" s="91">
        <v>112.75</v>
      </c>
      <c r="H1581" s="64">
        <f>_xlfn.IFNA(G1581*(1-VLOOKUP(A1581,Rabatte!A:G,7,FALSE)),G1581*1)</f>
        <v>112.75</v>
      </c>
      <c r="I1581" s="88">
        <v>10</v>
      </c>
      <c r="J1581" s="64">
        <f>_xlfn.IFNA(G1581*(1-VLOOKUP(A1581,Rabatte!A:H,8,FALSE)),G1581*1)</f>
        <v>112.75</v>
      </c>
      <c r="K1581" s="93">
        <v>18.5</v>
      </c>
      <c r="L1581" s="99">
        <v>4002626363350</v>
      </c>
      <c r="P1581" s="60" t="str">
        <f t="shared" si="24"/>
        <v>ML</v>
      </c>
    </row>
    <row r="1582" spans="1:16" x14ac:dyDescent="0.25">
      <c r="A1582" s="88" t="s">
        <v>931</v>
      </c>
      <c r="B1582" s="89" t="s">
        <v>932</v>
      </c>
      <c r="C1582" s="89" t="s">
        <v>933</v>
      </c>
      <c r="D1582" s="90">
        <v>132350</v>
      </c>
      <c r="E1582" s="88">
        <v>2003173</v>
      </c>
      <c r="F1582" s="89" t="s">
        <v>4907</v>
      </c>
      <c r="G1582" s="91">
        <v>97.249999999999986</v>
      </c>
      <c r="H1582" s="64">
        <f>_xlfn.IFNA(G1582*(1-VLOOKUP(A1582,Rabatte!A:G,7,FALSE)),G1582*1)</f>
        <v>97.249999999999986</v>
      </c>
      <c r="I1582" s="88">
        <v>24</v>
      </c>
      <c r="J1582" s="64">
        <f>_xlfn.IFNA(G1582*(1-VLOOKUP(A1582,Rabatte!A:H,8,FALSE)),G1582*1)</f>
        <v>97.249999999999986</v>
      </c>
      <c r="K1582" s="93">
        <v>19.600000000000001</v>
      </c>
      <c r="L1582" s="99">
        <v>4002626363442</v>
      </c>
      <c r="P1582" s="60" t="str">
        <f t="shared" si="24"/>
        <v>ML</v>
      </c>
    </row>
    <row r="1583" spans="1:16" x14ac:dyDescent="0.25">
      <c r="A1583" s="88" t="s">
        <v>931</v>
      </c>
      <c r="B1583" s="89" t="s">
        <v>932</v>
      </c>
      <c r="C1583" s="89" t="s">
        <v>933</v>
      </c>
      <c r="D1583" s="90">
        <v>132352</v>
      </c>
      <c r="E1583" s="88">
        <v>2003174</v>
      </c>
      <c r="F1583" s="89" t="s">
        <v>1453</v>
      </c>
      <c r="G1583" s="91">
        <v>74</v>
      </c>
      <c r="H1583" s="64">
        <f>_xlfn.IFNA(G1583*(1-VLOOKUP(A1583,Rabatte!A:G,7,FALSE)),G1583*1)</f>
        <v>74</v>
      </c>
      <c r="I1583" s="88">
        <v>10</v>
      </c>
      <c r="J1583" s="64">
        <f>_xlfn.IFNA(G1583*(1-VLOOKUP(A1583,Rabatte!A:H,8,FALSE)),G1583*1)</f>
        <v>74</v>
      </c>
      <c r="K1583" s="93">
        <v>10.4</v>
      </c>
      <c r="L1583" s="99">
        <v>4002626363473</v>
      </c>
      <c r="P1583" s="60" t="str">
        <f t="shared" si="24"/>
        <v>ML</v>
      </c>
    </row>
    <row r="1584" spans="1:16" x14ac:dyDescent="0.25">
      <c r="A1584" s="88" t="s">
        <v>931</v>
      </c>
      <c r="B1584" s="89" t="s">
        <v>932</v>
      </c>
      <c r="C1584" s="89" t="s">
        <v>933</v>
      </c>
      <c r="D1584" s="90">
        <v>132353</v>
      </c>
      <c r="E1584" s="88">
        <v>2003175</v>
      </c>
      <c r="F1584" s="89" t="s">
        <v>1454</v>
      </c>
      <c r="G1584" s="91">
        <v>87.25</v>
      </c>
      <c r="H1584" s="64">
        <f>_xlfn.IFNA(G1584*(1-VLOOKUP(A1584,Rabatte!A:G,7,FALSE)),G1584*1)</f>
        <v>87.25</v>
      </c>
      <c r="I1584" s="88">
        <v>10</v>
      </c>
      <c r="J1584" s="64">
        <f>_xlfn.IFNA(G1584*(1-VLOOKUP(A1584,Rabatte!A:H,8,FALSE)),G1584*1)</f>
        <v>87.25</v>
      </c>
      <c r="K1584" s="93">
        <v>11.3</v>
      </c>
      <c r="L1584" s="99">
        <v>4002626363480</v>
      </c>
      <c r="P1584" s="60" t="str">
        <f t="shared" si="24"/>
        <v>ML</v>
      </c>
    </row>
    <row r="1585" spans="1:16" x14ac:dyDescent="0.25">
      <c r="A1585" s="88" t="s">
        <v>931</v>
      </c>
      <c r="B1585" s="89" t="s">
        <v>932</v>
      </c>
      <c r="C1585" s="89" t="s">
        <v>933</v>
      </c>
      <c r="D1585" s="90">
        <v>132354</v>
      </c>
      <c r="E1585" s="88">
        <v>2003176</v>
      </c>
      <c r="F1585" s="89" t="s">
        <v>1455</v>
      </c>
      <c r="G1585" s="91">
        <v>112.75</v>
      </c>
      <c r="H1585" s="64">
        <f>_xlfn.IFNA(G1585*(1-VLOOKUP(A1585,Rabatte!A:G,7,FALSE)),G1585*1)</f>
        <v>112.75</v>
      </c>
      <c r="I1585" s="88">
        <v>10</v>
      </c>
      <c r="J1585" s="64">
        <f>_xlfn.IFNA(G1585*(1-VLOOKUP(A1585,Rabatte!A:H,8,FALSE)),G1585*1)</f>
        <v>112.75</v>
      </c>
      <c r="K1585" s="93">
        <v>21.8</v>
      </c>
      <c r="L1585" s="99">
        <v>4002626363459</v>
      </c>
      <c r="P1585" s="60" t="str">
        <f t="shared" si="24"/>
        <v>ML</v>
      </c>
    </row>
    <row r="1586" spans="1:16" x14ac:dyDescent="0.25">
      <c r="A1586" s="88" t="s">
        <v>931</v>
      </c>
      <c r="B1586" s="89" t="s">
        <v>932</v>
      </c>
      <c r="C1586" s="89" t="s">
        <v>933</v>
      </c>
      <c r="D1586" s="90">
        <v>132366</v>
      </c>
      <c r="E1586" s="88">
        <v>2003177</v>
      </c>
      <c r="F1586" s="89" t="s">
        <v>1456</v>
      </c>
      <c r="G1586" s="91">
        <v>16.25</v>
      </c>
      <c r="H1586" s="64">
        <f>_xlfn.IFNA(G1586*(1-VLOOKUP(A1586,Rabatte!A:G,7,FALSE)),G1586*1)</f>
        <v>16.25</v>
      </c>
      <c r="I1586" s="88">
        <v>1</v>
      </c>
      <c r="J1586" s="64">
        <f>_xlfn.IFNA(G1586*(1-VLOOKUP(A1586,Rabatte!A:H,8,FALSE)),G1586*1)</f>
        <v>16.25</v>
      </c>
      <c r="K1586" s="93">
        <v>0.12</v>
      </c>
      <c r="L1586" s="99">
        <v>4002626776792</v>
      </c>
      <c r="P1586" s="60" t="str">
        <f t="shared" si="24"/>
        <v>ML</v>
      </c>
    </row>
    <row r="1587" spans="1:16" x14ac:dyDescent="0.25">
      <c r="A1587" s="88" t="s">
        <v>931</v>
      </c>
      <c r="B1587" s="89" t="s">
        <v>932</v>
      </c>
      <c r="C1587" s="89" t="s">
        <v>933</v>
      </c>
      <c r="D1587" s="90">
        <v>132370</v>
      </c>
      <c r="E1587" s="88">
        <v>2003178</v>
      </c>
      <c r="F1587" s="89" t="s">
        <v>4908</v>
      </c>
      <c r="G1587" s="91">
        <v>97.249999999999986</v>
      </c>
      <c r="H1587" s="64">
        <f>_xlfn.IFNA(G1587*(1-VLOOKUP(A1587,Rabatte!A:G,7,FALSE)),G1587*1)</f>
        <v>97.249999999999986</v>
      </c>
      <c r="I1587" s="88">
        <v>12</v>
      </c>
      <c r="J1587" s="64">
        <f>_xlfn.IFNA(G1587*(1-VLOOKUP(A1587,Rabatte!A:H,8,FALSE)),G1587*1)</f>
        <v>97.249999999999986</v>
      </c>
      <c r="K1587" s="93">
        <v>22.3</v>
      </c>
      <c r="L1587" s="99">
        <v>4002626363565</v>
      </c>
      <c r="P1587" s="60" t="str">
        <f t="shared" si="24"/>
        <v>ML</v>
      </c>
    </row>
    <row r="1588" spans="1:16" x14ac:dyDescent="0.25">
      <c r="A1588" s="88" t="s">
        <v>931</v>
      </c>
      <c r="B1588" s="89" t="s">
        <v>932</v>
      </c>
      <c r="C1588" s="89" t="s">
        <v>933</v>
      </c>
      <c r="D1588" s="90">
        <v>132372</v>
      </c>
      <c r="E1588" s="88">
        <v>2003179</v>
      </c>
      <c r="F1588" s="89" t="s">
        <v>1457</v>
      </c>
      <c r="G1588" s="91">
        <v>74</v>
      </c>
      <c r="H1588" s="64">
        <f>_xlfn.IFNA(G1588*(1-VLOOKUP(A1588,Rabatte!A:G,7,FALSE)),G1588*1)</f>
        <v>74</v>
      </c>
      <c r="I1588" s="88">
        <v>10</v>
      </c>
      <c r="J1588" s="64">
        <f>_xlfn.IFNA(G1588*(1-VLOOKUP(A1588,Rabatte!A:H,8,FALSE)),G1588*1)</f>
        <v>74</v>
      </c>
      <c r="K1588" s="93">
        <v>12.3</v>
      </c>
      <c r="L1588" s="99">
        <v>4002626363596</v>
      </c>
      <c r="P1588" s="60" t="str">
        <f t="shared" si="24"/>
        <v>ML</v>
      </c>
    </row>
    <row r="1589" spans="1:16" x14ac:dyDescent="0.25">
      <c r="A1589" s="88" t="s">
        <v>931</v>
      </c>
      <c r="B1589" s="89" t="s">
        <v>932</v>
      </c>
      <c r="C1589" s="89" t="s">
        <v>933</v>
      </c>
      <c r="D1589" s="90">
        <v>132373</v>
      </c>
      <c r="E1589" s="88">
        <v>2003180</v>
      </c>
      <c r="F1589" s="89" t="s">
        <v>1458</v>
      </c>
      <c r="G1589" s="91">
        <v>87.25</v>
      </c>
      <c r="H1589" s="64">
        <f>_xlfn.IFNA(G1589*(1-VLOOKUP(A1589,Rabatte!A:G,7,FALSE)),G1589*1)</f>
        <v>87.25</v>
      </c>
      <c r="I1589" s="88">
        <v>10</v>
      </c>
      <c r="J1589" s="64">
        <f>_xlfn.IFNA(G1589*(1-VLOOKUP(A1589,Rabatte!A:H,8,FALSE)),G1589*1)</f>
        <v>87.25</v>
      </c>
      <c r="K1589" s="93">
        <v>13.2</v>
      </c>
      <c r="L1589" s="99">
        <v>4002626363602</v>
      </c>
      <c r="P1589" s="60" t="str">
        <f t="shared" si="24"/>
        <v>ML</v>
      </c>
    </row>
    <row r="1590" spans="1:16" x14ac:dyDescent="0.25">
      <c r="A1590" s="88" t="s">
        <v>931</v>
      </c>
      <c r="B1590" s="89" t="s">
        <v>932</v>
      </c>
      <c r="C1590" s="89" t="s">
        <v>933</v>
      </c>
      <c r="D1590" s="90">
        <v>132374</v>
      </c>
      <c r="E1590" s="88">
        <v>2003181</v>
      </c>
      <c r="F1590" s="89" t="s">
        <v>1459</v>
      </c>
      <c r="G1590" s="91">
        <v>112.75</v>
      </c>
      <c r="H1590" s="64">
        <f>_xlfn.IFNA(G1590*(1-VLOOKUP(A1590,Rabatte!A:G,7,FALSE)),G1590*1)</f>
        <v>112.75</v>
      </c>
      <c r="I1590" s="88">
        <v>5</v>
      </c>
      <c r="J1590" s="64">
        <f>_xlfn.IFNA(G1590*(1-VLOOKUP(A1590,Rabatte!A:H,8,FALSE)),G1590*1)</f>
        <v>112.75</v>
      </c>
      <c r="K1590" s="93">
        <v>25.5</v>
      </c>
      <c r="L1590" s="99">
        <v>4002626363572</v>
      </c>
      <c r="P1590" s="60" t="str">
        <f t="shared" si="24"/>
        <v>ML</v>
      </c>
    </row>
    <row r="1591" spans="1:16" x14ac:dyDescent="0.25">
      <c r="A1591" s="88" t="s">
        <v>931</v>
      </c>
      <c r="B1591" s="89" t="s">
        <v>932</v>
      </c>
      <c r="C1591" s="89" t="s">
        <v>933</v>
      </c>
      <c r="D1591" s="90">
        <v>132375</v>
      </c>
      <c r="E1591" s="88">
        <v>2003182</v>
      </c>
      <c r="F1591" s="89" t="s">
        <v>1460</v>
      </c>
      <c r="G1591" s="91">
        <v>97.249999999999986</v>
      </c>
      <c r="H1591" s="64">
        <f>_xlfn.IFNA(G1591*(1-VLOOKUP(A1591,Rabatte!A:G,7,FALSE)),G1591*1)</f>
        <v>97.249999999999986</v>
      </c>
      <c r="I1591" s="88">
        <v>6</v>
      </c>
      <c r="J1591" s="64">
        <f>_xlfn.IFNA(G1591*(1-VLOOKUP(A1591,Rabatte!A:H,8,FALSE)),G1591*1)</f>
        <v>97.249999999999986</v>
      </c>
      <c r="K1591" s="93">
        <v>12</v>
      </c>
      <c r="L1591" s="99">
        <v>4002626363589</v>
      </c>
      <c r="P1591" s="60" t="str">
        <f t="shared" si="24"/>
        <v>ML</v>
      </c>
    </row>
    <row r="1592" spans="1:16" x14ac:dyDescent="0.25">
      <c r="A1592" s="88" t="s">
        <v>931</v>
      </c>
      <c r="B1592" s="89" t="s">
        <v>932</v>
      </c>
      <c r="C1592" s="89" t="s">
        <v>933</v>
      </c>
      <c r="D1592" s="90">
        <v>132378</v>
      </c>
      <c r="E1592" s="88">
        <v>2080511</v>
      </c>
      <c r="F1592" s="89" t="s">
        <v>3180</v>
      </c>
      <c r="G1592" s="91">
        <v>92</v>
      </c>
      <c r="H1592" s="64">
        <f>_xlfn.IFNA(G1592*(1-VLOOKUP(A1592,Rabatte!A:G,7,FALSE)),G1592*1)</f>
        <v>92</v>
      </c>
      <c r="I1592" s="88">
        <v>14</v>
      </c>
      <c r="J1592" s="64">
        <f>_xlfn.IFNA(G1592*(1-VLOOKUP(A1592,Rabatte!A:H,8,FALSE)),G1592*1)</f>
        <v>92</v>
      </c>
      <c r="K1592" s="93">
        <v>0.3</v>
      </c>
      <c r="L1592" s="99">
        <v>8590830049635</v>
      </c>
      <c r="P1592" s="60" t="str">
        <f t="shared" si="24"/>
        <v>ML</v>
      </c>
    </row>
    <row r="1593" spans="1:16" x14ac:dyDescent="0.25">
      <c r="A1593" s="88" t="s">
        <v>931</v>
      </c>
      <c r="B1593" s="89" t="s">
        <v>932</v>
      </c>
      <c r="C1593" s="89" t="s">
        <v>933</v>
      </c>
      <c r="D1593" s="90">
        <v>132379</v>
      </c>
      <c r="E1593" s="88">
        <v>2003183</v>
      </c>
      <c r="F1593" s="89" t="s">
        <v>4909</v>
      </c>
      <c r="G1593" s="91">
        <v>330.5</v>
      </c>
      <c r="H1593" s="64">
        <f>_xlfn.IFNA(G1593*(1-VLOOKUP(A1593,Rabatte!A:G,7,FALSE)),G1593*1)</f>
        <v>330.5</v>
      </c>
      <c r="I1593" s="88">
        <v>10</v>
      </c>
      <c r="J1593" s="64">
        <f>_xlfn.IFNA(G1593*(1-VLOOKUP(A1593,Rabatte!A:H,8,FALSE)),G1593*1)</f>
        <v>330.5</v>
      </c>
      <c r="K1593" s="93">
        <v>35</v>
      </c>
      <c r="L1593" s="99">
        <v>4002626771551</v>
      </c>
      <c r="P1593" s="60" t="str">
        <f t="shared" si="24"/>
        <v>ML</v>
      </c>
    </row>
    <row r="1594" spans="1:16" x14ac:dyDescent="0.25">
      <c r="A1594" s="88" t="s">
        <v>931</v>
      </c>
      <c r="B1594" s="89" t="s">
        <v>932</v>
      </c>
      <c r="C1594" s="89" t="s">
        <v>933</v>
      </c>
      <c r="D1594" s="90">
        <v>132382</v>
      </c>
      <c r="E1594" s="88">
        <v>2003185</v>
      </c>
      <c r="F1594" s="89" t="s">
        <v>4910</v>
      </c>
      <c r="G1594" s="91">
        <v>15.5</v>
      </c>
      <c r="H1594" s="64">
        <f>_xlfn.IFNA(G1594*(1-VLOOKUP(A1594,Rabatte!A:G,7,FALSE)),G1594*1)</f>
        <v>15.5</v>
      </c>
      <c r="I1594" s="88">
        <v>150</v>
      </c>
      <c r="J1594" s="64">
        <f>_xlfn.IFNA(G1594*(1-VLOOKUP(A1594,Rabatte!A:H,8,FALSE)),G1594*1)</f>
        <v>15.5</v>
      </c>
      <c r="K1594" s="93">
        <v>0.08</v>
      </c>
      <c r="L1594" s="99">
        <v>4002626700162</v>
      </c>
      <c r="P1594" s="60" t="str">
        <f t="shared" si="24"/>
        <v>ML</v>
      </c>
    </row>
    <row r="1595" spans="1:16" x14ac:dyDescent="0.25">
      <c r="A1595" s="88" t="s">
        <v>931</v>
      </c>
      <c r="B1595" s="89" t="s">
        <v>932</v>
      </c>
      <c r="C1595" s="89" t="s">
        <v>933</v>
      </c>
      <c r="D1595" s="90">
        <v>132383</v>
      </c>
      <c r="E1595" s="88">
        <v>2003186</v>
      </c>
      <c r="F1595" s="89" t="s">
        <v>1461</v>
      </c>
      <c r="G1595" s="91">
        <v>19</v>
      </c>
      <c r="H1595" s="64">
        <f>_xlfn.IFNA(G1595*(1-VLOOKUP(A1595,Rabatte!A:G,7,FALSE)),G1595*1)</f>
        <v>19</v>
      </c>
      <c r="I1595" s="88">
        <v>150</v>
      </c>
      <c r="J1595" s="64">
        <f>_xlfn.IFNA(G1595*(1-VLOOKUP(A1595,Rabatte!A:H,8,FALSE)),G1595*1)</f>
        <v>19</v>
      </c>
      <c r="K1595" s="93">
        <v>0.06</v>
      </c>
      <c r="L1595" s="99">
        <v>4002626700179</v>
      </c>
      <c r="P1595" s="60" t="str">
        <f t="shared" si="24"/>
        <v>ML</v>
      </c>
    </row>
    <row r="1596" spans="1:16" x14ac:dyDescent="0.25">
      <c r="A1596" s="88" t="s">
        <v>931</v>
      </c>
      <c r="B1596" s="89" t="s">
        <v>932</v>
      </c>
      <c r="C1596" s="89" t="s">
        <v>933</v>
      </c>
      <c r="D1596" s="90">
        <v>132384</v>
      </c>
      <c r="E1596" s="88">
        <v>2003187</v>
      </c>
      <c r="F1596" s="89" t="s">
        <v>4911</v>
      </c>
      <c r="G1596" s="91">
        <v>24.25</v>
      </c>
      <c r="H1596" s="64">
        <f>_xlfn.IFNA(G1596*(1-VLOOKUP(A1596,Rabatte!A:G,7,FALSE)),G1596*1)</f>
        <v>24.25</v>
      </c>
      <c r="I1596" s="88">
        <v>150</v>
      </c>
      <c r="J1596" s="64">
        <f>_xlfn.IFNA(G1596*(1-VLOOKUP(A1596,Rabatte!A:H,8,FALSE)),G1596*1)</f>
        <v>24.25</v>
      </c>
      <c r="K1596" s="93">
        <v>0.14000000000000001</v>
      </c>
      <c r="L1596" s="99">
        <v>4002626700186</v>
      </c>
      <c r="P1596" s="60" t="str">
        <f t="shared" ref="P1596:P1659" si="25">A1596</f>
        <v>ML</v>
      </c>
    </row>
    <row r="1597" spans="1:16" x14ac:dyDescent="0.25">
      <c r="A1597" s="88" t="s">
        <v>931</v>
      </c>
      <c r="B1597" s="89" t="s">
        <v>932</v>
      </c>
      <c r="C1597" s="89" t="s">
        <v>933</v>
      </c>
      <c r="D1597" s="90">
        <v>132385</v>
      </c>
      <c r="E1597" s="88">
        <v>2003188</v>
      </c>
      <c r="F1597" s="89" t="s">
        <v>1462</v>
      </c>
      <c r="G1597" s="91">
        <v>31</v>
      </c>
      <c r="H1597" s="64">
        <f>_xlfn.IFNA(G1597*(1-VLOOKUP(A1597,Rabatte!A:G,7,FALSE)),G1597*1)</f>
        <v>31</v>
      </c>
      <c r="I1597" s="88">
        <v>10</v>
      </c>
      <c r="J1597" s="64">
        <f>_xlfn.IFNA(G1597*(1-VLOOKUP(A1597,Rabatte!A:H,8,FALSE)),G1597*1)</f>
        <v>31</v>
      </c>
      <c r="K1597" s="93">
        <v>0.4</v>
      </c>
      <c r="L1597" s="99">
        <v>4002626700193</v>
      </c>
      <c r="P1597" s="60" t="str">
        <f t="shared" si="25"/>
        <v>ML</v>
      </c>
    </row>
    <row r="1598" spans="1:16" x14ac:dyDescent="0.25">
      <c r="A1598" s="88" t="s">
        <v>1046</v>
      </c>
      <c r="B1598" s="89" t="s">
        <v>8734</v>
      </c>
      <c r="C1598" s="89" t="s">
        <v>8734</v>
      </c>
      <c r="D1598" s="90">
        <v>132386</v>
      </c>
      <c r="E1598" s="88">
        <v>2003189</v>
      </c>
      <c r="F1598" s="89" t="s">
        <v>1463</v>
      </c>
      <c r="G1598" s="91">
        <v>49.25</v>
      </c>
      <c r="H1598" s="64">
        <f>_xlfn.IFNA(G1598*(1-VLOOKUP(A1598,Rabatte!A:G,7,FALSE)),G1598*1)</f>
        <v>49.25</v>
      </c>
      <c r="I1598" s="88">
        <v>240</v>
      </c>
      <c r="J1598" s="64">
        <f>_xlfn.IFNA(G1598*(1-VLOOKUP(A1598,Rabatte!A:H,8,FALSE)),G1598*1)</f>
        <v>49.25</v>
      </c>
      <c r="K1598" s="93">
        <v>0.45</v>
      </c>
      <c r="L1598" s="99">
        <v>4002626700209</v>
      </c>
      <c r="P1598" s="60" t="str">
        <f t="shared" si="25"/>
        <v>FD</v>
      </c>
    </row>
    <row r="1599" spans="1:16" x14ac:dyDescent="0.25">
      <c r="A1599" s="88" t="s">
        <v>1046</v>
      </c>
      <c r="B1599" s="89" t="s">
        <v>8734</v>
      </c>
      <c r="C1599" s="89" t="s">
        <v>8734</v>
      </c>
      <c r="D1599" s="90">
        <v>132387</v>
      </c>
      <c r="E1599" s="88">
        <v>2003190</v>
      </c>
      <c r="F1599" s="89" t="s">
        <v>1464</v>
      </c>
      <c r="G1599" s="91">
        <v>83</v>
      </c>
      <c r="H1599" s="64">
        <f>_xlfn.IFNA(G1599*(1-VLOOKUP(A1599,Rabatte!A:G,7,FALSE)),G1599*1)</f>
        <v>83</v>
      </c>
      <c r="I1599" s="88">
        <v>200</v>
      </c>
      <c r="J1599" s="64">
        <f>_xlfn.IFNA(G1599*(1-VLOOKUP(A1599,Rabatte!A:H,8,FALSE)),G1599*1)</f>
        <v>83</v>
      </c>
      <c r="K1599" s="93">
        <v>0.55000000000000004</v>
      </c>
      <c r="L1599" s="99">
        <v>4002626700216</v>
      </c>
      <c r="P1599" s="60" t="str">
        <f t="shared" si="25"/>
        <v>FD</v>
      </c>
    </row>
    <row r="1600" spans="1:16" x14ac:dyDescent="0.25">
      <c r="A1600" s="88" t="s">
        <v>931</v>
      </c>
      <c r="B1600" s="89" t="s">
        <v>932</v>
      </c>
      <c r="C1600" s="89" t="s">
        <v>933</v>
      </c>
      <c r="D1600" s="90">
        <v>132391</v>
      </c>
      <c r="E1600" s="88">
        <v>2003194</v>
      </c>
      <c r="F1600" s="89" t="s">
        <v>1465</v>
      </c>
      <c r="G1600" s="91">
        <v>245.5</v>
      </c>
      <c r="H1600" s="64">
        <f>_xlfn.IFNA(G1600*(1-VLOOKUP(A1600,Rabatte!A:G,7,FALSE)),G1600*1)</f>
        <v>245.5</v>
      </c>
      <c r="I1600" s="88">
        <v>10</v>
      </c>
      <c r="J1600" s="64">
        <f>_xlfn.IFNA(G1600*(1-VLOOKUP(A1600,Rabatte!A:H,8,FALSE)),G1600*1)</f>
        <v>245.5</v>
      </c>
      <c r="K1600" s="93">
        <v>26.9</v>
      </c>
      <c r="L1600" s="99">
        <v>4002626363688</v>
      </c>
      <c r="P1600" s="60" t="str">
        <f t="shared" si="25"/>
        <v>ML</v>
      </c>
    </row>
    <row r="1601" spans="1:16" x14ac:dyDescent="0.25">
      <c r="A1601" s="88" t="s">
        <v>931</v>
      </c>
      <c r="B1601" s="89" t="s">
        <v>932</v>
      </c>
      <c r="C1601" s="89" t="s">
        <v>933</v>
      </c>
      <c r="D1601" s="90">
        <v>132392</v>
      </c>
      <c r="E1601" s="88">
        <v>2003195</v>
      </c>
      <c r="F1601" s="89" t="s">
        <v>1466</v>
      </c>
      <c r="G1601" s="91">
        <v>268</v>
      </c>
      <c r="H1601" s="64">
        <f>_xlfn.IFNA(G1601*(1-VLOOKUP(A1601,Rabatte!A:G,7,FALSE)),G1601*1)</f>
        <v>268</v>
      </c>
      <c r="I1601" s="88">
        <v>10</v>
      </c>
      <c r="J1601" s="64">
        <f>_xlfn.IFNA(G1601*(1-VLOOKUP(A1601,Rabatte!A:H,8,FALSE)),G1601*1)</f>
        <v>268</v>
      </c>
      <c r="K1601" s="93">
        <v>34.700000000000003</v>
      </c>
      <c r="L1601" s="99">
        <v>4002626363695</v>
      </c>
      <c r="P1601" s="60" t="str">
        <f t="shared" si="25"/>
        <v>ML</v>
      </c>
    </row>
    <row r="1602" spans="1:16" x14ac:dyDescent="0.25">
      <c r="A1602" s="88" t="s">
        <v>931</v>
      </c>
      <c r="B1602" s="89" t="s">
        <v>932</v>
      </c>
      <c r="C1602" s="89" t="s">
        <v>933</v>
      </c>
      <c r="D1602" s="90">
        <v>132398</v>
      </c>
      <c r="E1602" s="88">
        <v>2003200</v>
      </c>
      <c r="F1602" s="89" t="s">
        <v>1467</v>
      </c>
      <c r="G1602" s="91">
        <v>245.5</v>
      </c>
      <c r="H1602" s="64">
        <f>_xlfn.IFNA(G1602*(1-VLOOKUP(A1602,Rabatte!A:G,7,FALSE)),G1602*1)</f>
        <v>245.5</v>
      </c>
      <c r="I1602" s="88">
        <v>10</v>
      </c>
      <c r="J1602" s="64">
        <f>_xlfn.IFNA(G1602*(1-VLOOKUP(A1602,Rabatte!A:H,8,FALSE)),G1602*1)</f>
        <v>245.5</v>
      </c>
      <c r="K1602" s="93">
        <v>26.9</v>
      </c>
      <c r="L1602" s="99">
        <v>4002626363701</v>
      </c>
      <c r="P1602" s="60" t="str">
        <f t="shared" si="25"/>
        <v>ML</v>
      </c>
    </row>
    <row r="1603" spans="1:16" x14ac:dyDescent="0.25">
      <c r="A1603" s="88" t="s">
        <v>931</v>
      </c>
      <c r="B1603" s="89" t="s">
        <v>932</v>
      </c>
      <c r="C1603" s="89" t="s">
        <v>933</v>
      </c>
      <c r="D1603" s="90">
        <v>132399</v>
      </c>
      <c r="E1603" s="88">
        <v>2003201</v>
      </c>
      <c r="F1603" s="89" t="s">
        <v>1468</v>
      </c>
      <c r="G1603" s="91">
        <v>268</v>
      </c>
      <c r="H1603" s="64">
        <f>_xlfn.IFNA(G1603*(1-VLOOKUP(A1603,Rabatte!A:G,7,FALSE)),G1603*1)</f>
        <v>268</v>
      </c>
      <c r="I1603" s="88">
        <v>10</v>
      </c>
      <c r="J1603" s="64">
        <f>_xlfn.IFNA(G1603*(1-VLOOKUP(A1603,Rabatte!A:H,8,FALSE)),G1603*1)</f>
        <v>268</v>
      </c>
      <c r="K1603" s="93">
        <v>34.700000000000003</v>
      </c>
      <c r="L1603" s="99">
        <v>4002626363718</v>
      </c>
      <c r="P1603" s="60" t="str">
        <f t="shared" si="25"/>
        <v>ML</v>
      </c>
    </row>
    <row r="1604" spans="1:16" x14ac:dyDescent="0.25">
      <c r="A1604" s="88" t="s">
        <v>931</v>
      </c>
      <c r="B1604" s="89" t="s">
        <v>932</v>
      </c>
      <c r="C1604" s="89" t="s">
        <v>933</v>
      </c>
      <c r="D1604" s="90">
        <v>132401</v>
      </c>
      <c r="E1604" s="88">
        <v>2003203</v>
      </c>
      <c r="F1604" s="89" t="s">
        <v>4912</v>
      </c>
      <c r="G1604" s="91">
        <v>206.25</v>
      </c>
      <c r="H1604" s="64">
        <f>_xlfn.IFNA(G1604*(1-VLOOKUP(A1604,Rabatte!A:G,7,FALSE)),G1604*1)</f>
        <v>206.25</v>
      </c>
      <c r="I1604" s="88">
        <v>12</v>
      </c>
      <c r="J1604" s="64">
        <f>_xlfn.IFNA(G1604*(1-VLOOKUP(A1604,Rabatte!A:H,8,FALSE)),G1604*1)</f>
        <v>206.25</v>
      </c>
      <c r="K1604" s="93">
        <v>16.600000000000001</v>
      </c>
      <c r="L1604" s="99">
        <v>4002626363787</v>
      </c>
      <c r="P1604" s="60" t="str">
        <f t="shared" si="25"/>
        <v>ML</v>
      </c>
    </row>
    <row r="1605" spans="1:16" x14ac:dyDescent="0.25">
      <c r="A1605" s="88" t="s">
        <v>931</v>
      </c>
      <c r="B1605" s="89" t="s">
        <v>932</v>
      </c>
      <c r="C1605" s="89" t="s">
        <v>933</v>
      </c>
      <c r="D1605" s="90">
        <v>132402</v>
      </c>
      <c r="E1605" s="88">
        <v>2003204</v>
      </c>
      <c r="F1605" s="89" t="s">
        <v>4913</v>
      </c>
      <c r="G1605" s="91">
        <v>206.25</v>
      </c>
      <c r="H1605" s="64">
        <f>_xlfn.IFNA(G1605*(1-VLOOKUP(A1605,Rabatte!A:G,7,FALSE)),G1605*1)</f>
        <v>206.25</v>
      </c>
      <c r="I1605" s="88">
        <v>12</v>
      </c>
      <c r="J1605" s="64">
        <f>_xlfn.IFNA(G1605*(1-VLOOKUP(A1605,Rabatte!A:H,8,FALSE)),G1605*1)</f>
        <v>206.25</v>
      </c>
      <c r="K1605" s="93">
        <v>17.100000000000001</v>
      </c>
      <c r="L1605" s="99">
        <v>4002626363794</v>
      </c>
      <c r="P1605" s="60" t="str">
        <f t="shared" si="25"/>
        <v>ML</v>
      </c>
    </row>
    <row r="1606" spans="1:16" x14ac:dyDescent="0.25">
      <c r="A1606" s="88" t="s">
        <v>931</v>
      </c>
      <c r="B1606" s="89" t="s">
        <v>932</v>
      </c>
      <c r="C1606" s="89" t="s">
        <v>933</v>
      </c>
      <c r="D1606" s="90">
        <v>132403</v>
      </c>
      <c r="E1606" s="88">
        <v>2003205</v>
      </c>
      <c r="F1606" s="89" t="s">
        <v>4914</v>
      </c>
      <c r="G1606" s="91">
        <v>206.25</v>
      </c>
      <c r="H1606" s="64">
        <f>_xlfn.IFNA(G1606*(1-VLOOKUP(A1606,Rabatte!A:G,7,FALSE)),G1606*1)</f>
        <v>206.25</v>
      </c>
      <c r="I1606" s="88">
        <v>12</v>
      </c>
      <c r="J1606" s="64">
        <f>_xlfn.IFNA(G1606*(1-VLOOKUP(A1606,Rabatte!A:H,8,FALSE)),G1606*1)</f>
        <v>206.25</v>
      </c>
      <c r="K1606" s="93">
        <v>18.100000000000001</v>
      </c>
      <c r="L1606" s="99">
        <v>4002626363800</v>
      </c>
      <c r="P1606" s="60" t="str">
        <f t="shared" si="25"/>
        <v>ML</v>
      </c>
    </row>
    <row r="1607" spans="1:16" x14ac:dyDescent="0.25">
      <c r="A1607" s="88" t="s">
        <v>931</v>
      </c>
      <c r="B1607" s="89" t="s">
        <v>932</v>
      </c>
      <c r="C1607" s="89" t="s">
        <v>933</v>
      </c>
      <c r="D1607" s="90">
        <v>132404</v>
      </c>
      <c r="E1607" s="88">
        <v>2003206</v>
      </c>
      <c r="F1607" s="89" t="s">
        <v>4915</v>
      </c>
      <c r="G1607" s="91">
        <v>206.25</v>
      </c>
      <c r="H1607" s="64">
        <f>_xlfn.IFNA(G1607*(1-VLOOKUP(A1607,Rabatte!A:G,7,FALSE)),G1607*1)</f>
        <v>206.25</v>
      </c>
      <c r="I1607" s="88">
        <v>12</v>
      </c>
      <c r="J1607" s="64">
        <f>_xlfn.IFNA(G1607*(1-VLOOKUP(A1607,Rabatte!A:H,8,FALSE)),G1607*1)</f>
        <v>206.25</v>
      </c>
      <c r="K1607" s="93">
        <v>18.2</v>
      </c>
      <c r="L1607" s="99">
        <v>4002626363817</v>
      </c>
      <c r="P1607" s="60" t="str">
        <f t="shared" si="25"/>
        <v>ML</v>
      </c>
    </row>
    <row r="1608" spans="1:16" x14ac:dyDescent="0.25">
      <c r="A1608" s="88" t="s">
        <v>931</v>
      </c>
      <c r="B1608" s="89" t="s">
        <v>932</v>
      </c>
      <c r="C1608" s="89" t="s">
        <v>933</v>
      </c>
      <c r="D1608" s="90">
        <v>132405</v>
      </c>
      <c r="E1608" s="88">
        <v>2003207</v>
      </c>
      <c r="F1608" s="89" t="s">
        <v>4916</v>
      </c>
      <c r="G1608" s="91">
        <v>206.25</v>
      </c>
      <c r="H1608" s="64">
        <f>_xlfn.IFNA(G1608*(1-VLOOKUP(A1608,Rabatte!A:G,7,FALSE)),G1608*1)</f>
        <v>206.25</v>
      </c>
      <c r="I1608" s="88">
        <v>12</v>
      </c>
      <c r="J1608" s="64">
        <f>_xlfn.IFNA(G1608*(1-VLOOKUP(A1608,Rabatte!A:H,8,FALSE)),G1608*1)</f>
        <v>206.25</v>
      </c>
      <c r="K1608" s="93">
        <v>18.3</v>
      </c>
      <c r="L1608" s="99">
        <v>4002626363824</v>
      </c>
      <c r="P1608" s="60" t="str">
        <f t="shared" si="25"/>
        <v>ML</v>
      </c>
    </row>
    <row r="1609" spans="1:16" x14ac:dyDescent="0.25">
      <c r="A1609" s="88" t="s">
        <v>931</v>
      </c>
      <c r="B1609" s="89" t="s">
        <v>932</v>
      </c>
      <c r="C1609" s="89" t="s">
        <v>933</v>
      </c>
      <c r="D1609" s="90">
        <v>132406</v>
      </c>
      <c r="E1609" s="88">
        <v>2003208</v>
      </c>
      <c r="F1609" s="89" t="s">
        <v>4917</v>
      </c>
      <c r="G1609" s="91">
        <v>206.25</v>
      </c>
      <c r="H1609" s="64">
        <f>_xlfn.IFNA(G1609*(1-VLOOKUP(A1609,Rabatte!A:G,7,FALSE)),G1609*1)</f>
        <v>206.25</v>
      </c>
      <c r="I1609" s="88">
        <v>12</v>
      </c>
      <c r="J1609" s="64">
        <f>_xlfn.IFNA(G1609*(1-VLOOKUP(A1609,Rabatte!A:H,8,FALSE)),G1609*1)</f>
        <v>206.25</v>
      </c>
      <c r="K1609" s="93">
        <v>18.399999999999999</v>
      </c>
      <c r="L1609" s="99">
        <v>4002626363886</v>
      </c>
      <c r="P1609" s="60" t="str">
        <f t="shared" si="25"/>
        <v>ML</v>
      </c>
    </row>
    <row r="1610" spans="1:16" x14ac:dyDescent="0.25">
      <c r="A1610" s="88" t="s">
        <v>931</v>
      </c>
      <c r="B1610" s="89" t="s">
        <v>932</v>
      </c>
      <c r="C1610" s="89" t="s">
        <v>933</v>
      </c>
      <c r="D1610" s="90">
        <v>132407</v>
      </c>
      <c r="E1610" s="88">
        <v>2003209</v>
      </c>
      <c r="F1610" s="89" t="s">
        <v>4918</v>
      </c>
      <c r="G1610" s="91">
        <v>206.25</v>
      </c>
      <c r="H1610" s="64">
        <f>_xlfn.IFNA(G1610*(1-VLOOKUP(A1610,Rabatte!A:G,7,FALSE)),G1610*1)</f>
        <v>206.25</v>
      </c>
      <c r="I1610" s="88">
        <v>12</v>
      </c>
      <c r="J1610" s="64">
        <f>_xlfn.IFNA(G1610*(1-VLOOKUP(A1610,Rabatte!A:H,8,FALSE)),G1610*1)</f>
        <v>206.25</v>
      </c>
      <c r="K1610" s="93">
        <v>18.600000000000001</v>
      </c>
      <c r="L1610" s="99">
        <v>4002626363893</v>
      </c>
      <c r="P1610" s="60" t="str">
        <f t="shared" si="25"/>
        <v>ML</v>
      </c>
    </row>
    <row r="1611" spans="1:16" x14ac:dyDescent="0.25">
      <c r="A1611" s="88" t="s">
        <v>931</v>
      </c>
      <c r="B1611" s="89" t="s">
        <v>932</v>
      </c>
      <c r="C1611" s="89" t="s">
        <v>933</v>
      </c>
      <c r="D1611" s="90">
        <v>132408</v>
      </c>
      <c r="E1611" s="88">
        <v>2003210</v>
      </c>
      <c r="F1611" s="89" t="s">
        <v>4919</v>
      </c>
      <c r="G1611" s="91">
        <v>206.25</v>
      </c>
      <c r="H1611" s="64">
        <f>_xlfn.IFNA(G1611*(1-VLOOKUP(A1611,Rabatte!A:G,7,FALSE)),G1611*1)</f>
        <v>206.25</v>
      </c>
      <c r="I1611" s="88">
        <v>12</v>
      </c>
      <c r="J1611" s="64">
        <f>_xlfn.IFNA(G1611*(1-VLOOKUP(A1611,Rabatte!A:H,8,FALSE)),G1611*1)</f>
        <v>206.25</v>
      </c>
      <c r="K1611" s="93">
        <v>19</v>
      </c>
      <c r="L1611" s="99">
        <v>4002626363909</v>
      </c>
      <c r="P1611" s="60" t="str">
        <f t="shared" si="25"/>
        <v>ML</v>
      </c>
    </row>
    <row r="1612" spans="1:16" x14ac:dyDescent="0.25">
      <c r="A1612" s="88" t="s">
        <v>931</v>
      </c>
      <c r="B1612" s="89" t="s">
        <v>932</v>
      </c>
      <c r="C1612" s="89" t="s">
        <v>933</v>
      </c>
      <c r="D1612" s="90">
        <v>132409</v>
      </c>
      <c r="E1612" s="88">
        <v>2003211</v>
      </c>
      <c r="F1612" s="89" t="s">
        <v>4920</v>
      </c>
      <c r="G1612" s="91">
        <v>206.25</v>
      </c>
      <c r="H1612" s="64">
        <f>_xlfn.IFNA(G1612*(1-VLOOKUP(A1612,Rabatte!A:G,7,FALSE)),G1612*1)</f>
        <v>206.25</v>
      </c>
      <c r="I1612" s="88">
        <v>12</v>
      </c>
      <c r="J1612" s="64">
        <f>_xlfn.IFNA(G1612*(1-VLOOKUP(A1612,Rabatte!A:H,8,FALSE)),G1612*1)</f>
        <v>206.25</v>
      </c>
      <c r="K1612" s="93">
        <v>19.5</v>
      </c>
      <c r="L1612" s="99">
        <v>4002626363916</v>
      </c>
      <c r="P1612" s="60" t="str">
        <f t="shared" si="25"/>
        <v>ML</v>
      </c>
    </row>
    <row r="1613" spans="1:16" x14ac:dyDescent="0.25">
      <c r="A1613" s="88" t="s">
        <v>931</v>
      </c>
      <c r="B1613" s="89" t="s">
        <v>932</v>
      </c>
      <c r="C1613" s="89" t="s">
        <v>933</v>
      </c>
      <c r="D1613" s="90">
        <v>132410</v>
      </c>
      <c r="E1613" s="88">
        <v>2003213</v>
      </c>
      <c r="F1613" s="89" t="s">
        <v>4921</v>
      </c>
      <c r="G1613" s="91">
        <v>206.25</v>
      </c>
      <c r="H1613" s="64">
        <f>_xlfn.IFNA(G1613*(1-VLOOKUP(A1613,Rabatte!A:G,7,FALSE)),G1613*1)</f>
        <v>206.25</v>
      </c>
      <c r="I1613" s="88">
        <v>12</v>
      </c>
      <c r="J1613" s="64">
        <f>_xlfn.IFNA(G1613*(1-VLOOKUP(A1613,Rabatte!A:H,8,FALSE)),G1613*1)</f>
        <v>206.25</v>
      </c>
      <c r="K1613" s="93">
        <v>19.8</v>
      </c>
      <c r="L1613" s="99">
        <v>4002626363923</v>
      </c>
      <c r="P1613" s="60" t="str">
        <f t="shared" si="25"/>
        <v>ML</v>
      </c>
    </row>
    <row r="1614" spans="1:16" x14ac:dyDescent="0.25">
      <c r="A1614" s="88" t="s">
        <v>931</v>
      </c>
      <c r="B1614" s="89" t="s">
        <v>932</v>
      </c>
      <c r="C1614" s="89" t="s">
        <v>933</v>
      </c>
      <c r="D1614" s="90">
        <v>132421</v>
      </c>
      <c r="E1614" s="88">
        <v>3003543</v>
      </c>
      <c r="F1614" s="89" t="s">
        <v>3619</v>
      </c>
      <c r="G1614" s="91">
        <v>208.5</v>
      </c>
      <c r="H1614" s="64">
        <f>_xlfn.IFNA(G1614*(1-VLOOKUP(A1614,Rabatte!A:G,7,FALSE)),G1614*1)</f>
        <v>208.5</v>
      </c>
      <c r="I1614" s="88">
        <v>30</v>
      </c>
      <c r="J1614" s="64">
        <f>_xlfn.IFNA(G1614*(1-VLOOKUP(A1614,Rabatte!A:H,8,FALSE)),G1614*1)</f>
        <v>208.5</v>
      </c>
      <c r="K1614" s="93">
        <v>12</v>
      </c>
      <c r="L1614" s="99">
        <v>4064626023528</v>
      </c>
      <c r="P1614" s="60" t="str">
        <f t="shared" si="25"/>
        <v>ML</v>
      </c>
    </row>
    <row r="1615" spans="1:16" x14ac:dyDescent="0.25">
      <c r="A1615" s="88" t="s">
        <v>931</v>
      </c>
      <c r="B1615" s="89" t="s">
        <v>932</v>
      </c>
      <c r="C1615" s="89" t="s">
        <v>933</v>
      </c>
      <c r="D1615" s="90">
        <v>132422</v>
      </c>
      <c r="E1615" s="88">
        <v>3003544</v>
      </c>
      <c r="F1615" s="89" t="s">
        <v>3620</v>
      </c>
      <c r="G1615" s="91">
        <v>223.5</v>
      </c>
      <c r="H1615" s="64">
        <f>_xlfn.IFNA(G1615*(1-VLOOKUP(A1615,Rabatte!A:G,7,FALSE)),G1615*1)</f>
        <v>223.5</v>
      </c>
      <c r="I1615" s="88">
        <v>10</v>
      </c>
      <c r="J1615" s="64">
        <f>_xlfn.IFNA(G1615*(1-VLOOKUP(A1615,Rabatte!A:H,8,FALSE)),G1615*1)</f>
        <v>223.5</v>
      </c>
      <c r="K1615" s="93">
        <v>12</v>
      </c>
      <c r="L1615" s="99">
        <v>4064626023535</v>
      </c>
      <c r="P1615" s="60" t="str">
        <f t="shared" si="25"/>
        <v>ML</v>
      </c>
    </row>
    <row r="1616" spans="1:16" x14ac:dyDescent="0.25">
      <c r="A1616" s="88" t="s">
        <v>931</v>
      </c>
      <c r="B1616" s="89" t="s">
        <v>932</v>
      </c>
      <c r="C1616" s="89" t="s">
        <v>933</v>
      </c>
      <c r="D1616" s="90">
        <v>132423</v>
      </c>
      <c r="E1616" s="88">
        <v>3003545</v>
      </c>
      <c r="F1616" s="89" t="s">
        <v>3621</v>
      </c>
      <c r="G1616" s="91">
        <v>208.5</v>
      </c>
      <c r="H1616" s="64">
        <f>_xlfn.IFNA(G1616*(1-VLOOKUP(A1616,Rabatte!A:G,7,FALSE)),G1616*1)</f>
        <v>208.5</v>
      </c>
      <c r="I1616" s="88">
        <v>30</v>
      </c>
      <c r="J1616" s="64">
        <f>_xlfn.IFNA(G1616*(1-VLOOKUP(A1616,Rabatte!A:H,8,FALSE)),G1616*1)</f>
        <v>208.5</v>
      </c>
      <c r="K1616" s="93">
        <v>10.7</v>
      </c>
      <c r="L1616" s="99">
        <v>4064626023542</v>
      </c>
      <c r="P1616" s="60" t="str">
        <f t="shared" si="25"/>
        <v>ML</v>
      </c>
    </row>
    <row r="1617" spans="1:16" x14ac:dyDescent="0.25">
      <c r="A1617" s="88" t="s">
        <v>931</v>
      </c>
      <c r="B1617" s="89" t="s">
        <v>932</v>
      </c>
      <c r="C1617" s="89" t="s">
        <v>933</v>
      </c>
      <c r="D1617" s="90">
        <v>132424</v>
      </c>
      <c r="E1617" s="88">
        <v>3003546</v>
      </c>
      <c r="F1617" s="89" t="s">
        <v>3622</v>
      </c>
      <c r="G1617" s="91">
        <v>223.5</v>
      </c>
      <c r="H1617" s="64">
        <f>_xlfn.IFNA(G1617*(1-VLOOKUP(A1617,Rabatte!A:G,7,FALSE)),G1617*1)</f>
        <v>223.5</v>
      </c>
      <c r="I1617" s="88">
        <v>10</v>
      </c>
      <c r="J1617" s="64">
        <f>_xlfn.IFNA(G1617*(1-VLOOKUP(A1617,Rabatte!A:H,8,FALSE)),G1617*1)</f>
        <v>223.5</v>
      </c>
      <c r="K1617" s="93">
        <v>10.7</v>
      </c>
      <c r="L1617" s="99">
        <v>4064626023559</v>
      </c>
      <c r="P1617" s="60" t="str">
        <f t="shared" si="25"/>
        <v>ML</v>
      </c>
    </row>
    <row r="1618" spans="1:16" x14ac:dyDescent="0.25">
      <c r="A1618" s="88" t="s">
        <v>931</v>
      </c>
      <c r="B1618" s="89" t="s">
        <v>932</v>
      </c>
      <c r="C1618" s="89" t="s">
        <v>933</v>
      </c>
      <c r="D1618" s="90">
        <v>132425</v>
      </c>
      <c r="E1618" s="88">
        <v>3003547</v>
      </c>
      <c r="F1618" s="89" t="s">
        <v>3623</v>
      </c>
      <c r="G1618" s="91">
        <v>447.75</v>
      </c>
      <c r="H1618" s="64">
        <f>_xlfn.IFNA(G1618*(1-VLOOKUP(A1618,Rabatte!A:G,7,FALSE)),G1618*1)</f>
        <v>447.75</v>
      </c>
      <c r="I1618" s="88">
        <v>6</v>
      </c>
      <c r="J1618" s="64">
        <f>_xlfn.IFNA(G1618*(1-VLOOKUP(A1618,Rabatte!A:H,8,FALSE)),G1618*1)</f>
        <v>447.75</v>
      </c>
      <c r="K1618" s="93">
        <v>27.933</v>
      </c>
      <c r="L1618" s="99">
        <v>4064626023566</v>
      </c>
      <c r="P1618" s="60" t="str">
        <f t="shared" si="25"/>
        <v>ML</v>
      </c>
    </row>
    <row r="1619" spans="1:16" x14ac:dyDescent="0.25">
      <c r="A1619" s="88" t="s">
        <v>931</v>
      </c>
      <c r="B1619" s="89" t="s">
        <v>932</v>
      </c>
      <c r="C1619" s="89" t="s">
        <v>933</v>
      </c>
      <c r="D1619" s="90">
        <v>132426</v>
      </c>
      <c r="E1619" s="88">
        <v>3003548</v>
      </c>
      <c r="F1619" s="89" t="s">
        <v>3624</v>
      </c>
      <c r="G1619" s="91">
        <v>447.75</v>
      </c>
      <c r="H1619" s="64">
        <f>_xlfn.IFNA(G1619*(1-VLOOKUP(A1619,Rabatte!A:G,7,FALSE)),G1619*1)</f>
        <v>447.75</v>
      </c>
      <c r="I1619" s="88">
        <v>6</v>
      </c>
      <c r="J1619" s="64">
        <f>_xlfn.IFNA(G1619*(1-VLOOKUP(A1619,Rabatte!A:H,8,FALSE)),G1619*1)</f>
        <v>447.75</v>
      </c>
      <c r="K1619" s="93">
        <v>27.733000000000001</v>
      </c>
      <c r="L1619" s="99">
        <v>4064626023573</v>
      </c>
      <c r="P1619" s="60" t="str">
        <f t="shared" si="25"/>
        <v>ML</v>
      </c>
    </row>
    <row r="1620" spans="1:16" x14ac:dyDescent="0.25">
      <c r="A1620" s="88" t="s">
        <v>931</v>
      </c>
      <c r="B1620" s="89" t="s">
        <v>932</v>
      </c>
      <c r="C1620" s="89" t="s">
        <v>933</v>
      </c>
      <c r="D1620" s="90">
        <v>132427</v>
      </c>
      <c r="E1620" s="88">
        <v>2072987</v>
      </c>
      <c r="F1620" s="89" t="s">
        <v>3062</v>
      </c>
      <c r="G1620" s="91">
        <v>62</v>
      </c>
      <c r="H1620" s="64">
        <f>_xlfn.IFNA(G1620*(1-VLOOKUP(A1620,Rabatte!A:G,7,FALSE)),G1620*1)</f>
        <v>62</v>
      </c>
      <c r="I1620" s="88">
        <v>20</v>
      </c>
      <c r="J1620" s="64">
        <f>_xlfn.IFNA(G1620*(1-VLOOKUP(A1620,Rabatte!A:H,8,FALSE)),G1620*1)</f>
        <v>62</v>
      </c>
      <c r="K1620" s="93">
        <v>0.2</v>
      </c>
      <c r="L1620" s="99">
        <v>4002626364111</v>
      </c>
      <c r="P1620" s="60" t="str">
        <f t="shared" si="25"/>
        <v>ML</v>
      </c>
    </row>
    <row r="1621" spans="1:16" x14ac:dyDescent="0.25">
      <c r="A1621" s="88" t="s">
        <v>931</v>
      </c>
      <c r="B1621" s="89" t="s">
        <v>932</v>
      </c>
      <c r="C1621" s="89" t="s">
        <v>933</v>
      </c>
      <c r="D1621" s="90">
        <v>132428</v>
      </c>
      <c r="E1621" s="88">
        <v>2072988</v>
      </c>
      <c r="F1621" s="89" t="s">
        <v>3063</v>
      </c>
      <c r="G1621" s="91">
        <v>62</v>
      </c>
      <c r="H1621" s="64">
        <f>_xlfn.IFNA(G1621*(1-VLOOKUP(A1621,Rabatte!A:G,7,FALSE)),G1621*1)</f>
        <v>62</v>
      </c>
      <c r="I1621" s="88">
        <v>20</v>
      </c>
      <c r="J1621" s="64">
        <f>_xlfn.IFNA(G1621*(1-VLOOKUP(A1621,Rabatte!A:H,8,FALSE)),G1621*1)</f>
        <v>62</v>
      </c>
      <c r="K1621" s="93">
        <v>0.2</v>
      </c>
      <c r="L1621" s="99">
        <v>4002626364128</v>
      </c>
      <c r="P1621" s="60" t="str">
        <f t="shared" si="25"/>
        <v>ML</v>
      </c>
    </row>
    <row r="1622" spans="1:16" x14ac:dyDescent="0.25">
      <c r="A1622" s="88" t="s">
        <v>931</v>
      </c>
      <c r="B1622" s="89" t="s">
        <v>932</v>
      </c>
      <c r="C1622" s="89" t="s">
        <v>933</v>
      </c>
      <c r="D1622" s="90">
        <v>132430</v>
      </c>
      <c r="E1622" s="88">
        <v>2003216</v>
      </c>
      <c r="F1622" s="89" t="s">
        <v>4922</v>
      </c>
      <c r="G1622" s="91">
        <v>206.25</v>
      </c>
      <c r="H1622" s="64">
        <f>_xlfn.IFNA(G1622*(1-VLOOKUP(A1622,Rabatte!A:G,7,FALSE)),G1622*1)</f>
        <v>206.25</v>
      </c>
      <c r="I1622" s="88">
        <v>12</v>
      </c>
      <c r="J1622" s="64">
        <f>_xlfn.IFNA(G1622*(1-VLOOKUP(A1622,Rabatte!A:H,8,FALSE)),G1622*1)</f>
        <v>206.25</v>
      </c>
      <c r="K1622" s="93">
        <v>16.7</v>
      </c>
      <c r="L1622" s="99">
        <v>4002626363725</v>
      </c>
      <c r="P1622" s="60" t="str">
        <f t="shared" si="25"/>
        <v>ML</v>
      </c>
    </row>
    <row r="1623" spans="1:16" x14ac:dyDescent="0.25">
      <c r="A1623" s="88" t="s">
        <v>931</v>
      </c>
      <c r="B1623" s="89" t="s">
        <v>932</v>
      </c>
      <c r="C1623" s="89" t="s">
        <v>933</v>
      </c>
      <c r="D1623" s="90">
        <v>132432</v>
      </c>
      <c r="E1623" s="88">
        <v>2003217</v>
      </c>
      <c r="F1623" s="89" t="s">
        <v>1469</v>
      </c>
      <c r="G1623" s="91">
        <v>119.75</v>
      </c>
      <c r="H1623" s="64">
        <f>_xlfn.IFNA(G1623*(1-VLOOKUP(A1623,Rabatte!A:G,7,FALSE)),G1623*1)</f>
        <v>119.75</v>
      </c>
      <c r="I1623" s="88">
        <v>10</v>
      </c>
      <c r="J1623" s="64">
        <f>_xlfn.IFNA(G1623*(1-VLOOKUP(A1623,Rabatte!A:H,8,FALSE)),G1623*1)</f>
        <v>119.75</v>
      </c>
      <c r="K1623" s="93">
        <v>9.6</v>
      </c>
      <c r="L1623" s="99">
        <v>4002626363756</v>
      </c>
      <c r="P1623" s="60" t="str">
        <f t="shared" si="25"/>
        <v>ML</v>
      </c>
    </row>
    <row r="1624" spans="1:16" x14ac:dyDescent="0.25">
      <c r="A1624" s="88" t="s">
        <v>931</v>
      </c>
      <c r="B1624" s="89" t="s">
        <v>932</v>
      </c>
      <c r="C1624" s="89" t="s">
        <v>933</v>
      </c>
      <c r="D1624" s="90">
        <v>132433</v>
      </c>
      <c r="E1624" s="88">
        <v>2003218</v>
      </c>
      <c r="F1624" s="89" t="s">
        <v>1470</v>
      </c>
      <c r="G1624" s="91">
        <v>135</v>
      </c>
      <c r="H1624" s="64">
        <f>_xlfn.IFNA(G1624*(1-VLOOKUP(A1624,Rabatte!A:G,7,FALSE)),G1624*1)</f>
        <v>135</v>
      </c>
      <c r="I1624" s="88">
        <v>10</v>
      </c>
      <c r="J1624" s="64">
        <f>_xlfn.IFNA(G1624*(1-VLOOKUP(A1624,Rabatte!A:H,8,FALSE)),G1624*1)</f>
        <v>135</v>
      </c>
      <c r="K1624" s="93">
        <v>10</v>
      </c>
      <c r="L1624" s="99">
        <v>4002626363763</v>
      </c>
      <c r="P1624" s="60" t="str">
        <f t="shared" si="25"/>
        <v>ML</v>
      </c>
    </row>
    <row r="1625" spans="1:16" x14ac:dyDescent="0.25">
      <c r="A1625" s="88" t="s">
        <v>931</v>
      </c>
      <c r="B1625" s="89" t="s">
        <v>932</v>
      </c>
      <c r="C1625" s="89" t="s">
        <v>933</v>
      </c>
      <c r="D1625" s="90">
        <v>132434</v>
      </c>
      <c r="E1625" s="88">
        <v>2003219</v>
      </c>
      <c r="F1625" s="89" t="s">
        <v>4923</v>
      </c>
      <c r="G1625" s="91">
        <v>221.25</v>
      </c>
      <c r="H1625" s="64">
        <f>_xlfn.IFNA(G1625*(1-VLOOKUP(A1625,Rabatte!A:G,7,FALSE)),G1625*1)</f>
        <v>221.25</v>
      </c>
      <c r="I1625" s="88">
        <v>10</v>
      </c>
      <c r="J1625" s="64">
        <f>_xlfn.IFNA(G1625*(1-VLOOKUP(A1625,Rabatte!A:H,8,FALSE)),G1625*1)</f>
        <v>221.25</v>
      </c>
      <c r="K1625" s="93">
        <v>18.100000000000001</v>
      </c>
      <c r="L1625" s="99">
        <v>4002626363732</v>
      </c>
      <c r="P1625" s="60" t="str">
        <f t="shared" si="25"/>
        <v>ML</v>
      </c>
    </row>
    <row r="1626" spans="1:16" x14ac:dyDescent="0.25">
      <c r="A1626" s="88" t="s">
        <v>931</v>
      </c>
      <c r="B1626" s="89" t="s">
        <v>932</v>
      </c>
      <c r="C1626" s="89" t="s">
        <v>933</v>
      </c>
      <c r="D1626" s="90">
        <v>132440</v>
      </c>
      <c r="E1626" s="88">
        <v>2003220</v>
      </c>
      <c r="F1626" s="89" t="s">
        <v>4924</v>
      </c>
      <c r="G1626" s="91">
        <v>206.25</v>
      </c>
      <c r="H1626" s="64">
        <f>_xlfn.IFNA(G1626*(1-VLOOKUP(A1626,Rabatte!A:G,7,FALSE)),G1626*1)</f>
        <v>206.25</v>
      </c>
      <c r="I1626" s="88">
        <v>12</v>
      </c>
      <c r="J1626" s="64">
        <f>_xlfn.IFNA(G1626*(1-VLOOKUP(A1626,Rabatte!A:H,8,FALSE)),G1626*1)</f>
        <v>206.25</v>
      </c>
      <c r="K1626" s="93">
        <v>18.5</v>
      </c>
      <c r="L1626" s="99">
        <v>4002626363831</v>
      </c>
      <c r="P1626" s="60" t="str">
        <f t="shared" si="25"/>
        <v>ML</v>
      </c>
    </row>
    <row r="1627" spans="1:16" x14ac:dyDescent="0.25">
      <c r="A1627" s="88" t="s">
        <v>931</v>
      </c>
      <c r="B1627" s="89" t="s">
        <v>932</v>
      </c>
      <c r="C1627" s="89" t="s">
        <v>933</v>
      </c>
      <c r="D1627" s="90">
        <v>132442</v>
      </c>
      <c r="E1627" s="88">
        <v>2003221</v>
      </c>
      <c r="F1627" s="89" t="s">
        <v>1471</v>
      </c>
      <c r="G1627" s="91">
        <v>119.75</v>
      </c>
      <c r="H1627" s="64">
        <f>_xlfn.IFNA(G1627*(1-VLOOKUP(A1627,Rabatte!A:G,7,FALSE)),G1627*1)</f>
        <v>119.75</v>
      </c>
      <c r="I1627" s="88">
        <v>10</v>
      </c>
      <c r="J1627" s="64">
        <f>_xlfn.IFNA(G1627*(1-VLOOKUP(A1627,Rabatte!A:H,8,FALSE)),G1627*1)</f>
        <v>119.75</v>
      </c>
      <c r="K1627" s="93">
        <v>10.8</v>
      </c>
      <c r="L1627" s="99">
        <v>4002626363862</v>
      </c>
      <c r="P1627" s="60" t="str">
        <f t="shared" si="25"/>
        <v>ML</v>
      </c>
    </row>
    <row r="1628" spans="1:16" x14ac:dyDescent="0.25">
      <c r="A1628" s="88" t="s">
        <v>931</v>
      </c>
      <c r="B1628" s="89" t="s">
        <v>932</v>
      </c>
      <c r="C1628" s="89" t="s">
        <v>933</v>
      </c>
      <c r="D1628" s="90">
        <v>132443</v>
      </c>
      <c r="E1628" s="88">
        <v>2003222</v>
      </c>
      <c r="F1628" s="89" t="s">
        <v>1472</v>
      </c>
      <c r="G1628" s="91">
        <v>135</v>
      </c>
      <c r="H1628" s="64">
        <f>_xlfn.IFNA(G1628*(1-VLOOKUP(A1628,Rabatte!A:G,7,FALSE)),G1628*1)</f>
        <v>135</v>
      </c>
      <c r="I1628" s="88">
        <v>10</v>
      </c>
      <c r="J1628" s="64">
        <f>_xlfn.IFNA(G1628*(1-VLOOKUP(A1628,Rabatte!A:H,8,FALSE)),G1628*1)</f>
        <v>135</v>
      </c>
      <c r="K1628" s="93">
        <v>11</v>
      </c>
      <c r="L1628" s="99">
        <v>4002626364234</v>
      </c>
      <c r="P1628" s="60" t="str">
        <f t="shared" si="25"/>
        <v>ML</v>
      </c>
    </row>
    <row r="1629" spans="1:16" x14ac:dyDescent="0.25">
      <c r="A1629" s="88" t="s">
        <v>931</v>
      </c>
      <c r="B1629" s="89" t="s">
        <v>932</v>
      </c>
      <c r="C1629" s="89" t="s">
        <v>933</v>
      </c>
      <c r="D1629" s="90">
        <v>132444</v>
      </c>
      <c r="E1629" s="88">
        <v>2003223</v>
      </c>
      <c r="F1629" s="89" t="s">
        <v>1473</v>
      </c>
      <c r="G1629" s="91">
        <v>221.25</v>
      </c>
      <c r="H1629" s="64">
        <f>_xlfn.IFNA(G1629*(1-VLOOKUP(A1629,Rabatte!A:G,7,FALSE)),G1629*1)</f>
        <v>221.25</v>
      </c>
      <c r="I1629" s="88">
        <v>10</v>
      </c>
      <c r="J1629" s="64">
        <f>_xlfn.IFNA(G1629*(1-VLOOKUP(A1629,Rabatte!A:H,8,FALSE)),G1629*1)</f>
        <v>221.25</v>
      </c>
      <c r="K1629" s="93">
        <v>20</v>
      </c>
      <c r="L1629" s="99">
        <v>4002626363848</v>
      </c>
      <c r="P1629" s="60" t="str">
        <f t="shared" si="25"/>
        <v>ML</v>
      </c>
    </row>
    <row r="1630" spans="1:16" x14ac:dyDescent="0.25">
      <c r="A1630" s="88" t="s">
        <v>931</v>
      </c>
      <c r="B1630" s="89" t="s">
        <v>932</v>
      </c>
      <c r="C1630" s="89" t="s">
        <v>933</v>
      </c>
      <c r="D1630" s="90">
        <v>132446</v>
      </c>
      <c r="E1630" s="88">
        <v>2003224</v>
      </c>
      <c r="F1630" s="89" t="s">
        <v>1474</v>
      </c>
      <c r="G1630" s="91">
        <v>78.75</v>
      </c>
      <c r="H1630" s="64">
        <f>_xlfn.IFNA(G1630*(1-VLOOKUP(A1630,Rabatte!A:G,7,FALSE)),G1630*1)</f>
        <v>78.75</v>
      </c>
      <c r="I1630" s="88">
        <v>6</v>
      </c>
      <c r="J1630" s="64">
        <f>_xlfn.IFNA(G1630*(1-VLOOKUP(A1630,Rabatte!A:H,8,FALSE)),G1630*1)</f>
        <v>78.75</v>
      </c>
      <c r="K1630" s="93">
        <v>1.4</v>
      </c>
      <c r="L1630" s="99">
        <v>4002626729729</v>
      </c>
      <c r="P1630" s="60" t="str">
        <f t="shared" si="25"/>
        <v>ML</v>
      </c>
    </row>
    <row r="1631" spans="1:16" x14ac:dyDescent="0.25">
      <c r="A1631" s="88" t="s">
        <v>931</v>
      </c>
      <c r="B1631" s="89" t="s">
        <v>932</v>
      </c>
      <c r="C1631" s="89" t="s">
        <v>933</v>
      </c>
      <c r="D1631" s="90">
        <v>132447</v>
      </c>
      <c r="E1631" s="88">
        <v>2003225</v>
      </c>
      <c r="F1631" s="89" t="s">
        <v>1475</v>
      </c>
      <c r="G1631" s="91">
        <v>78.75</v>
      </c>
      <c r="H1631" s="64">
        <f>_xlfn.IFNA(G1631*(1-VLOOKUP(A1631,Rabatte!A:G,7,FALSE)),G1631*1)</f>
        <v>78.75</v>
      </c>
      <c r="I1631" s="88">
        <v>6</v>
      </c>
      <c r="J1631" s="64">
        <f>_xlfn.IFNA(G1631*(1-VLOOKUP(A1631,Rabatte!A:H,8,FALSE)),G1631*1)</f>
        <v>78.75</v>
      </c>
      <c r="K1631" s="93">
        <v>1.5</v>
      </c>
      <c r="L1631" s="99">
        <v>4002626729736</v>
      </c>
      <c r="P1631" s="60" t="str">
        <f t="shared" si="25"/>
        <v>ML</v>
      </c>
    </row>
    <row r="1632" spans="1:16" x14ac:dyDescent="0.25">
      <c r="A1632" s="88" t="s">
        <v>931</v>
      </c>
      <c r="B1632" s="89" t="s">
        <v>932</v>
      </c>
      <c r="C1632" s="89" t="s">
        <v>933</v>
      </c>
      <c r="D1632" s="90">
        <v>132448</v>
      </c>
      <c r="E1632" s="88">
        <v>2003226</v>
      </c>
      <c r="F1632" s="89" t="s">
        <v>1476</v>
      </c>
      <c r="G1632" s="91">
        <v>78.75</v>
      </c>
      <c r="H1632" s="64">
        <f>_xlfn.IFNA(G1632*(1-VLOOKUP(A1632,Rabatte!A:G,7,FALSE)),G1632*1)</f>
        <v>78.75</v>
      </c>
      <c r="I1632" s="88">
        <v>6</v>
      </c>
      <c r="J1632" s="64">
        <f>_xlfn.IFNA(G1632*(1-VLOOKUP(A1632,Rabatte!A:H,8,FALSE)),G1632*1)</f>
        <v>78.75</v>
      </c>
      <c r="K1632" s="93">
        <v>1.7</v>
      </c>
      <c r="L1632" s="99">
        <v>4002626729743</v>
      </c>
      <c r="P1632" s="60" t="str">
        <f t="shared" si="25"/>
        <v>ML</v>
      </c>
    </row>
    <row r="1633" spans="1:16" x14ac:dyDescent="0.25">
      <c r="A1633" s="88" t="s">
        <v>931</v>
      </c>
      <c r="B1633" s="89" t="s">
        <v>932</v>
      </c>
      <c r="C1633" s="89" t="s">
        <v>933</v>
      </c>
      <c r="D1633" s="90">
        <v>132449</v>
      </c>
      <c r="E1633" s="88">
        <v>2003227</v>
      </c>
      <c r="F1633" s="89" t="s">
        <v>1477</v>
      </c>
      <c r="G1633" s="91">
        <v>78.75</v>
      </c>
      <c r="H1633" s="64">
        <f>_xlfn.IFNA(G1633*(1-VLOOKUP(A1633,Rabatte!A:G,7,FALSE)),G1633*1)</f>
        <v>78.75</v>
      </c>
      <c r="I1633" s="88">
        <v>6</v>
      </c>
      <c r="J1633" s="64">
        <f>_xlfn.IFNA(G1633*(1-VLOOKUP(A1633,Rabatte!A:H,8,FALSE)),G1633*1)</f>
        <v>78.75</v>
      </c>
      <c r="K1633" s="93">
        <v>2.2999999999999998</v>
      </c>
      <c r="L1633" s="99">
        <v>4002626729750</v>
      </c>
      <c r="P1633" s="60" t="str">
        <f t="shared" si="25"/>
        <v>ML</v>
      </c>
    </row>
    <row r="1634" spans="1:16" x14ac:dyDescent="0.25">
      <c r="A1634" s="88" t="s">
        <v>931</v>
      </c>
      <c r="B1634" s="89" t="s">
        <v>932</v>
      </c>
      <c r="C1634" s="89" t="s">
        <v>933</v>
      </c>
      <c r="D1634" s="90">
        <v>132450</v>
      </c>
      <c r="E1634" s="88">
        <v>2003228</v>
      </c>
      <c r="F1634" s="89" t="s">
        <v>4925</v>
      </c>
      <c r="G1634" s="91">
        <v>206.25</v>
      </c>
      <c r="H1634" s="64">
        <f>_xlfn.IFNA(G1634*(1-VLOOKUP(A1634,Rabatte!A:G,7,FALSE)),G1634*1)</f>
        <v>206.25</v>
      </c>
      <c r="I1634" s="88">
        <v>12</v>
      </c>
      <c r="J1634" s="64">
        <f>_xlfn.IFNA(G1634*(1-VLOOKUP(A1634,Rabatte!A:H,8,FALSE)),G1634*1)</f>
        <v>206.25</v>
      </c>
      <c r="K1634" s="93">
        <v>20.2</v>
      </c>
      <c r="L1634" s="99">
        <v>4002626363930</v>
      </c>
      <c r="P1634" s="60" t="str">
        <f t="shared" si="25"/>
        <v>ML</v>
      </c>
    </row>
    <row r="1635" spans="1:16" x14ac:dyDescent="0.25">
      <c r="A1635" s="88" t="s">
        <v>931</v>
      </c>
      <c r="B1635" s="89" t="s">
        <v>932</v>
      </c>
      <c r="C1635" s="89" t="s">
        <v>933</v>
      </c>
      <c r="D1635" s="90">
        <v>132452</v>
      </c>
      <c r="E1635" s="88">
        <v>2003229</v>
      </c>
      <c r="F1635" s="89" t="s">
        <v>1478</v>
      </c>
      <c r="G1635" s="91">
        <v>119.75</v>
      </c>
      <c r="H1635" s="64">
        <f>_xlfn.IFNA(G1635*(1-VLOOKUP(A1635,Rabatte!A:G,7,FALSE)),G1635*1)</f>
        <v>119.75</v>
      </c>
      <c r="I1635" s="88">
        <v>10</v>
      </c>
      <c r="J1635" s="64">
        <f>_xlfn.IFNA(G1635*(1-VLOOKUP(A1635,Rabatte!A:H,8,FALSE)),G1635*1)</f>
        <v>119.75</v>
      </c>
      <c r="K1635" s="93">
        <v>11.8</v>
      </c>
      <c r="L1635" s="99">
        <v>4002626363961</v>
      </c>
      <c r="P1635" s="60" t="str">
        <f t="shared" si="25"/>
        <v>ML</v>
      </c>
    </row>
    <row r="1636" spans="1:16" x14ac:dyDescent="0.25">
      <c r="A1636" s="88" t="s">
        <v>931</v>
      </c>
      <c r="B1636" s="89" t="s">
        <v>932</v>
      </c>
      <c r="C1636" s="89" t="s">
        <v>933</v>
      </c>
      <c r="D1636" s="90">
        <v>132453</v>
      </c>
      <c r="E1636" s="88">
        <v>2003230</v>
      </c>
      <c r="F1636" s="89" t="s">
        <v>1479</v>
      </c>
      <c r="G1636" s="91">
        <v>135</v>
      </c>
      <c r="H1636" s="64">
        <f>_xlfn.IFNA(G1636*(1-VLOOKUP(A1636,Rabatte!A:G,7,FALSE)),G1636*1)</f>
        <v>135</v>
      </c>
      <c r="I1636" s="88">
        <v>10</v>
      </c>
      <c r="J1636" s="64">
        <f>_xlfn.IFNA(G1636*(1-VLOOKUP(A1636,Rabatte!A:H,8,FALSE)),G1636*1)</f>
        <v>135</v>
      </c>
      <c r="K1636" s="93">
        <v>12</v>
      </c>
      <c r="L1636" s="99">
        <v>4002626363978</v>
      </c>
      <c r="P1636" s="60" t="str">
        <f t="shared" si="25"/>
        <v>ML</v>
      </c>
    </row>
    <row r="1637" spans="1:16" x14ac:dyDescent="0.25">
      <c r="A1637" s="88" t="s">
        <v>931</v>
      </c>
      <c r="B1637" s="89" t="s">
        <v>932</v>
      </c>
      <c r="C1637" s="89" t="s">
        <v>933</v>
      </c>
      <c r="D1637" s="90">
        <v>132454</v>
      </c>
      <c r="E1637" s="88">
        <v>2003231</v>
      </c>
      <c r="F1637" s="89" t="s">
        <v>4926</v>
      </c>
      <c r="G1637" s="91">
        <v>221.25</v>
      </c>
      <c r="H1637" s="64">
        <f>_xlfn.IFNA(G1637*(1-VLOOKUP(A1637,Rabatte!A:G,7,FALSE)),G1637*1)</f>
        <v>221.25</v>
      </c>
      <c r="I1637" s="88">
        <v>10</v>
      </c>
      <c r="J1637" s="64">
        <f>_xlfn.IFNA(G1637*(1-VLOOKUP(A1637,Rabatte!A:H,8,FALSE)),G1637*1)</f>
        <v>221.25</v>
      </c>
      <c r="K1637" s="93">
        <v>22.1</v>
      </c>
      <c r="L1637" s="99">
        <v>4002626363947</v>
      </c>
      <c r="P1637" s="60" t="str">
        <f t="shared" si="25"/>
        <v>ML</v>
      </c>
    </row>
    <row r="1638" spans="1:16" x14ac:dyDescent="0.25">
      <c r="A1638" s="88" t="s">
        <v>931</v>
      </c>
      <c r="B1638" s="89" t="s">
        <v>932</v>
      </c>
      <c r="C1638" s="89" t="s">
        <v>933</v>
      </c>
      <c r="D1638" s="90">
        <v>132456</v>
      </c>
      <c r="E1638" s="88">
        <v>2003232</v>
      </c>
      <c r="F1638" s="89" t="s">
        <v>1480</v>
      </c>
      <c r="G1638" s="91">
        <v>99.25</v>
      </c>
      <c r="H1638" s="64">
        <f>_xlfn.IFNA(G1638*(1-VLOOKUP(A1638,Rabatte!A:G,7,FALSE)),G1638*1)</f>
        <v>99.25</v>
      </c>
      <c r="I1638" s="88">
        <v>6</v>
      </c>
      <c r="J1638" s="64">
        <f>_xlfn.IFNA(G1638*(1-VLOOKUP(A1638,Rabatte!A:H,8,FALSE)),G1638*1)</f>
        <v>99.25</v>
      </c>
      <c r="K1638" s="93">
        <v>1.8</v>
      </c>
      <c r="L1638" s="99">
        <v>4002626729767</v>
      </c>
      <c r="P1638" s="60" t="str">
        <f t="shared" si="25"/>
        <v>ML</v>
      </c>
    </row>
    <row r="1639" spans="1:16" x14ac:dyDescent="0.25">
      <c r="A1639" s="88" t="s">
        <v>931</v>
      </c>
      <c r="B1639" s="89" t="s">
        <v>932</v>
      </c>
      <c r="C1639" s="89" t="s">
        <v>933</v>
      </c>
      <c r="D1639" s="90">
        <v>132457</v>
      </c>
      <c r="E1639" s="88">
        <v>2003233</v>
      </c>
      <c r="F1639" s="89" t="s">
        <v>1481</v>
      </c>
      <c r="G1639" s="91">
        <v>99.25</v>
      </c>
      <c r="H1639" s="64">
        <f>_xlfn.IFNA(G1639*(1-VLOOKUP(A1639,Rabatte!A:G,7,FALSE)),G1639*1)</f>
        <v>99.25</v>
      </c>
      <c r="I1639" s="88">
        <v>6</v>
      </c>
      <c r="J1639" s="64">
        <f>_xlfn.IFNA(G1639*(1-VLOOKUP(A1639,Rabatte!A:H,8,FALSE)),G1639*1)</f>
        <v>99.25</v>
      </c>
      <c r="K1639" s="93">
        <v>1.9</v>
      </c>
      <c r="L1639" s="99">
        <v>4002626729774</v>
      </c>
      <c r="P1639" s="60" t="str">
        <f t="shared" si="25"/>
        <v>ML</v>
      </c>
    </row>
    <row r="1640" spans="1:16" x14ac:dyDescent="0.25">
      <c r="A1640" s="88" t="s">
        <v>931</v>
      </c>
      <c r="B1640" s="89" t="s">
        <v>932</v>
      </c>
      <c r="C1640" s="89" t="s">
        <v>933</v>
      </c>
      <c r="D1640" s="90">
        <v>132458</v>
      </c>
      <c r="E1640" s="88">
        <v>2003234</v>
      </c>
      <c r="F1640" s="89" t="s">
        <v>1482</v>
      </c>
      <c r="G1640" s="91">
        <v>99.25</v>
      </c>
      <c r="H1640" s="64">
        <f>_xlfn.IFNA(G1640*(1-VLOOKUP(A1640,Rabatte!A:G,7,FALSE)),G1640*1)</f>
        <v>99.25</v>
      </c>
      <c r="I1640" s="88">
        <v>6</v>
      </c>
      <c r="J1640" s="64">
        <f>_xlfn.IFNA(G1640*(1-VLOOKUP(A1640,Rabatte!A:H,8,FALSE)),G1640*1)</f>
        <v>99.25</v>
      </c>
      <c r="K1640" s="93">
        <v>2.1</v>
      </c>
      <c r="L1640" s="99">
        <v>4002626729781</v>
      </c>
      <c r="P1640" s="60" t="str">
        <f t="shared" si="25"/>
        <v>ML</v>
      </c>
    </row>
    <row r="1641" spans="1:16" x14ac:dyDescent="0.25">
      <c r="A1641" s="88" t="s">
        <v>931</v>
      </c>
      <c r="B1641" s="89" t="s">
        <v>932</v>
      </c>
      <c r="C1641" s="89" t="s">
        <v>933</v>
      </c>
      <c r="D1641" s="90">
        <v>132459</v>
      </c>
      <c r="E1641" s="88">
        <v>2003235</v>
      </c>
      <c r="F1641" s="89" t="s">
        <v>1483</v>
      </c>
      <c r="G1641" s="91">
        <v>99.25</v>
      </c>
      <c r="H1641" s="64">
        <f>_xlfn.IFNA(G1641*(1-VLOOKUP(A1641,Rabatte!A:G,7,FALSE)),G1641*1)</f>
        <v>99.25</v>
      </c>
      <c r="I1641" s="88">
        <v>6</v>
      </c>
      <c r="J1641" s="64">
        <f>_xlfn.IFNA(G1641*(1-VLOOKUP(A1641,Rabatte!A:H,8,FALSE)),G1641*1)</f>
        <v>99.25</v>
      </c>
      <c r="K1641" s="93">
        <v>2.7</v>
      </c>
      <c r="L1641" s="99">
        <v>4002626729798</v>
      </c>
      <c r="P1641" s="60" t="str">
        <f t="shared" si="25"/>
        <v>ML</v>
      </c>
    </row>
    <row r="1642" spans="1:16" x14ac:dyDescent="0.25">
      <c r="A1642" s="88" t="s">
        <v>931</v>
      </c>
      <c r="B1642" s="89" t="s">
        <v>932</v>
      </c>
      <c r="C1642" s="89" t="s">
        <v>933</v>
      </c>
      <c r="D1642" s="90">
        <v>132466</v>
      </c>
      <c r="E1642" s="88">
        <v>2003236</v>
      </c>
      <c r="F1642" s="89" t="s">
        <v>1484</v>
      </c>
      <c r="G1642" s="91">
        <v>78.75</v>
      </c>
      <c r="H1642" s="64">
        <f>_xlfn.IFNA(G1642*(1-VLOOKUP(A1642,Rabatte!A:G,7,FALSE)),G1642*1)</f>
        <v>78.75</v>
      </c>
      <c r="I1642" s="88">
        <v>6</v>
      </c>
      <c r="J1642" s="64">
        <f>_xlfn.IFNA(G1642*(1-VLOOKUP(A1642,Rabatte!A:H,8,FALSE)),G1642*1)</f>
        <v>78.75</v>
      </c>
      <c r="K1642" s="93">
        <v>1</v>
      </c>
      <c r="L1642" s="99">
        <v>4002626729804</v>
      </c>
      <c r="P1642" s="60" t="str">
        <f t="shared" si="25"/>
        <v>ML</v>
      </c>
    </row>
    <row r="1643" spans="1:16" x14ac:dyDescent="0.25">
      <c r="A1643" s="88" t="s">
        <v>931</v>
      </c>
      <c r="B1643" s="89" t="s">
        <v>932</v>
      </c>
      <c r="C1643" s="89" t="s">
        <v>933</v>
      </c>
      <c r="D1643" s="90">
        <v>132467</v>
      </c>
      <c r="E1643" s="88">
        <v>2003237</v>
      </c>
      <c r="F1643" s="89" t="s">
        <v>1485</v>
      </c>
      <c r="G1643" s="91">
        <v>78.75</v>
      </c>
      <c r="H1643" s="64">
        <f>_xlfn.IFNA(G1643*(1-VLOOKUP(A1643,Rabatte!A:G,7,FALSE)),G1643*1)</f>
        <v>78.75</v>
      </c>
      <c r="I1643" s="88">
        <v>6</v>
      </c>
      <c r="J1643" s="64">
        <f>_xlfn.IFNA(G1643*(1-VLOOKUP(A1643,Rabatte!A:H,8,FALSE)),G1643*1)</f>
        <v>78.75</v>
      </c>
      <c r="K1643" s="93">
        <v>1.1000000000000001</v>
      </c>
      <c r="L1643" s="99">
        <v>4002626729828</v>
      </c>
      <c r="P1643" s="60" t="str">
        <f t="shared" si="25"/>
        <v>ML</v>
      </c>
    </row>
    <row r="1644" spans="1:16" x14ac:dyDescent="0.25">
      <c r="A1644" s="88" t="s">
        <v>931</v>
      </c>
      <c r="B1644" s="89" t="s">
        <v>932</v>
      </c>
      <c r="C1644" s="89" t="s">
        <v>933</v>
      </c>
      <c r="D1644" s="90">
        <v>132468</v>
      </c>
      <c r="E1644" s="88">
        <v>2003238</v>
      </c>
      <c r="F1644" s="89" t="s">
        <v>1486</v>
      </c>
      <c r="G1644" s="91">
        <v>78.75</v>
      </c>
      <c r="H1644" s="64">
        <f>_xlfn.IFNA(G1644*(1-VLOOKUP(A1644,Rabatte!A:G,7,FALSE)),G1644*1)</f>
        <v>78.75</v>
      </c>
      <c r="I1644" s="88">
        <v>6</v>
      </c>
      <c r="J1644" s="64">
        <f>_xlfn.IFNA(G1644*(1-VLOOKUP(A1644,Rabatte!A:H,8,FALSE)),G1644*1)</f>
        <v>78.75</v>
      </c>
      <c r="K1644" s="93">
        <v>1.3</v>
      </c>
      <c r="L1644" s="99">
        <v>4002626729835</v>
      </c>
      <c r="P1644" s="60" t="str">
        <f t="shared" si="25"/>
        <v>ML</v>
      </c>
    </row>
    <row r="1645" spans="1:16" x14ac:dyDescent="0.25">
      <c r="A1645" s="88" t="s">
        <v>931</v>
      </c>
      <c r="B1645" s="89" t="s">
        <v>932</v>
      </c>
      <c r="C1645" s="89" t="s">
        <v>933</v>
      </c>
      <c r="D1645" s="90">
        <v>132469</v>
      </c>
      <c r="E1645" s="88">
        <v>2003239</v>
      </c>
      <c r="F1645" s="89" t="s">
        <v>1487</v>
      </c>
      <c r="G1645" s="91">
        <v>78.75</v>
      </c>
      <c r="H1645" s="64">
        <f>_xlfn.IFNA(G1645*(1-VLOOKUP(A1645,Rabatte!A:G,7,FALSE)),G1645*1)</f>
        <v>78.75</v>
      </c>
      <c r="I1645" s="88">
        <v>6</v>
      </c>
      <c r="J1645" s="64">
        <f>_xlfn.IFNA(G1645*(1-VLOOKUP(A1645,Rabatte!A:H,8,FALSE)),G1645*1)</f>
        <v>78.75</v>
      </c>
      <c r="K1645" s="93">
        <v>1.8</v>
      </c>
      <c r="L1645" s="99">
        <v>4002626729842</v>
      </c>
      <c r="P1645" s="60" t="str">
        <f t="shared" si="25"/>
        <v>ML</v>
      </c>
    </row>
    <row r="1646" spans="1:16" x14ac:dyDescent="0.25">
      <c r="A1646" s="88" t="s">
        <v>931</v>
      </c>
      <c r="B1646" s="89" t="s">
        <v>932</v>
      </c>
      <c r="C1646" s="89" t="s">
        <v>933</v>
      </c>
      <c r="D1646" s="90">
        <v>132470</v>
      </c>
      <c r="E1646" s="88">
        <v>2003240</v>
      </c>
      <c r="F1646" s="89" t="s">
        <v>4927</v>
      </c>
      <c r="G1646" s="91">
        <v>206.25</v>
      </c>
      <c r="H1646" s="64">
        <f>_xlfn.IFNA(G1646*(1-VLOOKUP(A1646,Rabatte!A:G,7,FALSE)),G1646*1)</f>
        <v>206.25</v>
      </c>
      <c r="I1646" s="88">
        <v>12</v>
      </c>
      <c r="J1646" s="64">
        <f>_xlfn.IFNA(G1646*(1-VLOOKUP(A1646,Rabatte!A:H,8,FALSE)),G1646*1)</f>
        <v>206.25</v>
      </c>
      <c r="K1646" s="93">
        <v>24</v>
      </c>
      <c r="L1646" s="99">
        <v>4002626364050</v>
      </c>
      <c r="P1646" s="60" t="str">
        <f t="shared" si="25"/>
        <v>ML</v>
      </c>
    </row>
    <row r="1647" spans="1:16" x14ac:dyDescent="0.25">
      <c r="A1647" s="88" t="s">
        <v>931</v>
      </c>
      <c r="B1647" s="89" t="s">
        <v>932</v>
      </c>
      <c r="C1647" s="89" t="s">
        <v>933</v>
      </c>
      <c r="D1647" s="90">
        <v>132472</v>
      </c>
      <c r="E1647" s="88">
        <v>2003241</v>
      </c>
      <c r="F1647" s="89" t="s">
        <v>1488</v>
      </c>
      <c r="G1647" s="91">
        <v>119.75</v>
      </c>
      <c r="H1647" s="64">
        <f>_xlfn.IFNA(G1647*(1-VLOOKUP(A1647,Rabatte!A:G,7,FALSE)),G1647*1)</f>
        <v>119.75</v>
      </c>
      <c r="I1647" s="88">
        <v>10</v>
      </c>
      <c r="J1647" s="64">
        <f>_xlfn.IFNA(G1647*(1-VLOOKUP(A1647,Rabatte!A:H,8,FALSE)),G1647*1)</f>
        <v>119.75</v>
      </c>
      <c r="K1647" s="93">
        <v>14.1</v>
      </c>
      <c r="L1647" s="99">
        <v>4002626364081</v>
      </c>
      <c r="P1647" s="60" t="str">
        <f t="shared" si="25"/>
        <v>ML</v>
      </c>
    </row>
    <row r="1648" spans="1:16" x14ac:dyDescent="0.25">
      <c r="A1648" s="88" t="s">
        <v>931</v>
      </c>
      <c r="B1648" s="89" t="s">
        <v>932</v>
      </c>
      <c r="C1648" s="89" t="s">
        <v>933</v>
      </c>
      <c r="D1648" s="90">
        <v>132473</v>
      </c>
      <c r="E1648" s="88">
        <v>2003242</v>
      </c>
      <c r="F1648" s="89" t="s">
        <v>1489</v>
      </c>
      <c r="G1648" s="91">
        <v>135</v>
      </c>
      <c r="H1648" s="64">
        <f>_xlfn.IFNA(G1648*(1-VLOOKUP(A1648,Rabatte!A:G,7,FALSE)),G1648*1)</f>
        <v>135</v>
      </c>
      <c r="I1648" s="88">
        <v>10</v>
      </c>
      <c r="J1648" s="64">
        <f>_xlfn.IFNA(G1648*(1-VLOOKUP(A1648,Rabatte!A:H,8,FALSE)),G1648*1)</f>
        <v>135</v>
      </c>
      <c r="K1648" s="93">
        <v>13.7</v>
      </c>
      <c r="L1648" s="99">
        <v>4002626364098</v>
      </c>
      <c r="P1648" s="60" t="str">
        <f t="shared" si="25"/>
        <v>ML</v>
      </c>
    </row>
    <row r="1649" spans="1:16" x14ac:dyDescent="0.25">
      <c r="A1649" s="88" t="s">
        <v>931</v>
      </c>
      <c r="B1649" s="89" t="s">
        <v>932</v>
      </c>
      <c r="C1649" s="89" t="s">
        <v>933</v>
      </c>
      <c r="D1649" s="90">
        <v>132474</v>
      </c>
      <c r="E1649" s="88">
        <v>2003243</v>
      </c>
      <c r="F1649" s="89" t="s">
        <v>4928</v>
      </c>
      <c r="G1649" s="91">
        <v>221.25</v>
      </c>
      <c r="H1649" s="64">
        <f>_xlfn.IFNA(G1649*(1-VLOOKUP(A1649,Rabatte!A:G,7,FALSE)),G1649*1)</f>
        <v>221.25</v>
      </c>
      <c r="I1649" s="88">
        <v>5</v>
      </c>
      <c r="J1649" s="64">
        <f>_xlfn.IFNA(G1649*(1-VLOOKUP(A1649,Rabatte!A:H,8,FALSE)),G1649*1)</f>
        <v>221.25</v>
      </c>
      <c r="K1649" s="93">
        <v>25.1</v>
      </c>
      <c r="L1649" s="99">
        <v>4002626364067</v>
      </c>
      <c r="P1649" s="60" t="str">
        <f t="shared" si="25"/>
        <v>ML</v>
      </c>
    </row>
    <row r="1650" spans="1:16" x14ac:dyDescent="0.25">
      <c r="A1650" s="88" t="s">
        <v>931</v>
      </c>
      <c r="B1650" s="89" t="s">
        <v>932</v>
      </c>
      <c r="C1650" s="89" t="s">
        <v>933</v>
      </c>
      <c r="D1650" s="90">
        <v>132475</v>
      </c>
      <c r="E1650" s="88">
        <v>2003244</v>
      </c>
      <c r="F1650" s="89" t="s">
        <v>1490</v>
      </c>
      <c r="G1650" s="91">
        <v>206.25</v>
      </c>
      <c r="H1650" s="64">
        <f>_xlfn.IFNA(G1650*(1-VLOOKUP(A1650,Rabatte!A:G,7,FALSE)),G1650*1)</f>
        <v>206.25</v>
      </c>
      <c r="I1650" s="88">
        <v>6</v>
      </c>
      <c r="J1650" s="64">
        <f>_xlfn.IFNA(G1650*(1-VLOOKUP(A1650,Rabatte!A:H,8,FALSE)),G1650*1)</f>
        <v>206.25</v>
      </c>
      <c r="K1650" s="93">
        <v>13</v>
      </c>
      <c r="L1650" s="99">
        <v>4002626364074</v>
      </c>
      <c r="P1650" s="60" t="str">
        <f t="shared" si="25"/>
        <v>ML</v>
      </c>
    </row>
    <row r="1651" spans="1:16" x14ac:dyDescent="0.25">
      <c r="A1651" s="88" t="s">
        <v>931</v>
      </c>
      <c r="B1651" s="89" t="s">
        <v>932</v>
      </c>
      <c r="C1651" s="89" t="s">
        <v>933</v>
      </c>
      <c r="D1651" s="90">
        <v>132485</v>
      </c>
      <c r="E1651" s="88">
        <v>2003246</v>
      </c>
      <c r="F1651" s="89" t="s">
        <v>1491</v>
      </c>
      <c r="G1651" s="91">
        <v>61.5</v>
      </c>
      <c r="H1651" s="64">
        <f>_xlfn.IFNA(G1651*(1-VLOOKUP(A1651,Rabatte!A:G,7,FALSE)),G1651*1)</f>
        <v>61.5</v>
      </c>
      <c r="I1651" s="88">
        <v>10</v>
      </c>
      <c r="J1651" s="64">
        <f>_xlfn.IFNA(G1651*(1-VLOOKUP(A1651,Rabatte!A:H,8,FALSE)),G1651*1)</f>
        <v>61.5</v>
      </c>
      <c r="K1651" s="93">
        <v>0.4</v>
      </c>
      <c r="L1651" s="99">
        <v>4002626700247</v>
      </c>
      <c r="P1651" s="60" t="str">
        <f t="shared" si="25"/>
        <v>ML</v>
      </c>
    </row>
    <row r="1652" spans="1:16" x14ac:dyDescent="0.25">
      <c r="A1652" s="88" t="s">
        <v>931</v>
      </c>
      <c r="B1652" s="89" t="s">
        <v>932</v>
      </c>
      <c r="C1652" s="89" t="s">
        <v>933</v>
      </c>
      <c r="D1652" s="90">
        <v>132491</v>
      </c>
      <c r="E1652" s="88">
        <v>2003247</v>
      </c>
      <c r="F1652" s="89" t="s">
        <v>1492</v>
      </c>
      <c r="G1652" s="91">
        <v>443.25</v>
      </c>
      <c r="H1652" s="64">
        <f>_xlfn.IFNA(G1652*(1-VLOOKUP(A1652,Rabatte!A:G,7,FALSE)),G1652*1)</f>
        <v>443.25</v>
      </c>
      <c r="I1652" s="88">
        <v>10</v>
      </c>
      <c r="J1652" s="64">
        <f>_xlfn.IFNA(G1652*(1-VLOOKUP(A1652,Rabatte!A:H,8,FALSE)),G1652*1)</f>
        <v>443.25</v>
      </c>
      <c r="K1652" s="93">
        <v>26</v>
      </c>
      <c r="L1652" s="99">
        <v>4002626364173</v>
      </c>
      <c r="P1652" s="60" t="str">
        <f t="shared" si="25"/>
        <v>ML</v>
      </c>
    </row>
    <row r="1653" spans="1:16" x14ac:dyDescent="0.25">
      <c r="A1653" s="88" t="s">
        <v>931</v>
      </c>
      <c r="B1653" s="89" t="s">
        <v>932</v>
      </c>
      <c r="C1653" s="89" t="s">
        <v>933</v>
      </c>
      <c r="D1653" s="90">
        <v>132492</v>
      </c>
      <c r="E1653" s="88">
        <v>2003248</v>
      </c>
      <c r="F1653" s="89" t="s">
        <v>1493</v>
      </c>
      <c r="G1653" s="91">
        <v>490.75000000000006</v>
      </c>
      <c r="H1653" s="64">
        <f>_xlfn.IFNA(G1653*(1-VLOOKUP(A1653,Rabatte!A:G,7,FALSE)),G1653*1)</f>
        <v>490.75000000000006</v>
      </c>
      <c r="I1653" s="88">
        <v>10</v>
      </c>
      <c r="J1653" s="64">
        <f>_xlfn.IFNA(G1653*(1-VLOOKUP(A1653,Rabatte!A:H,8,FALSE)),G1653*1)</f>
        <v>490.75000000000006</v>
      </c>
      <c r="K1653" s="93">
        <v>35.5</v>
      </c>
      <c r="L1653" s="99">
        <v>4002626364180</v>
      </c>
      <c r="P1653" s="60" t="str">
        <f t="shared" si="25"/>
        <v>ML</v>
      </c>
    </row>
    <row r="1654" spans="1:16" x14ac:dyDescent="0.25">
      <c r="A1654" s="88" t="s">
        <v>268</v>
      </c>
      <c r="B1654" s="89" t="s">
        <v>269</v>
      </c>
      <c r="C1654" s="89" t="s">
        <v>933</v>
      </c>
      <c r="D1654" s="90">
        <v>132493</v>
      </c>
      <c r="E1654" s="88">
        <v>2003249</v>
      </c>
      <c r="F1654" s="89" t="s">
        <v>1494</v>
      </c>
      <c r="G1654" s="91">
        <v>76.75</v>
      </c>
      <c r="H1654" s="64">
        <f>_xlfn.IFNA(G1654*(1-VLOOKUP(A1654,Rabatte!A:G,7,FALSE)),G1654*1)</f>
        <v>76.75</v>
      </c>
      <c r="I1654" s="88">
        <v>2</v>
      </c>
      <c r="J1654" s="64">
        <f>_xlfn.IFNA(G1654*(1-VLOOKUP(A1654,Rabatte!A:H,8,FALSE)),G1654*1)</f>
        <v>76.75</v>
      </c>
      <c r="K1654" s="93">
        <v>0.4</v>
      </c>
      <c r="L1654" s="99">
        <v>8590830314153</v>
      </c>
      <c r="P1654" s="60" t="str">
        <f t="shared" si="25"/>
        <v>J2</v>
      </c>
    </row>
    <row r="1655" spans="1:16" x14ac:dyDescent="0.25">
      <c r="A1655" s="88" t="s">
        <v>948</v>
      </c>
      <c r="B1655" s="89" t="s">
        <v>949</v>
      </c>
      <c r="C1655" s="89" t="s">
        <v>933</v>
      </c>
      <c r="D1655" s="90">
        <v>132494</v>
      </c>
      <c r="E1655" s="88">
        <v>2003250</v>
      </c>
      <c r="F1655" s="89" t="s">
        <v>1495</v>
      </c>
      <c r="G1655" s="91">
        <v>60</v>
      </c>
      <c r="H1655" s="64">
        <f>_xlfn.IFNA(G1655*(1-VLOOKUP(A1655,Rabatte!A:G,7,FALSE)),G1655*1)</f>
        <v>60</v>
      </c>
      <c r="I1655" s="88">
        <v>12</v>
      </c>
      <c r="J1655" s="64">
        <f>_xlfn.IFNA(G1655*(1-VLOOKUP(A1655,Rabatte!A:H,8,FALSE)),G1655*1)</f>
        <v>60</v>
      </c>
      <c r="K1655" s="93">
        <v>0.3</v>
      </c>
      <c r="L1655" s="99">
        <v>4002626768605</v>
      </c>
      <c r="P1655" s="60" t="str">
        <f t="shared" si="25"/>
        <v>SZ</v>
      </c>
    </row>
    <row r="1656" spans="1:16" x14ac:dyDescent="0.25">
      <c r="A1656" s="88" t="s">
        <v>931</v>
      </c>
      <c r="B1656" s="89" t="s">
        <v>932</v>
      </c>
      <c r="C1656" s="89" t="s">
        <v>933</v>
      </c>
      <c r="D1656" s="90">
        <v>132495</v>
      </c>
      <c r="E1656" s="88">
        <v>2003251</v>
      </c>
      <c r="F1656" s="89" t="s">
        <v>1496</v>
      </c>
      <c r="G1656" s="91">
        <v>7.5</v>
      </c>
      <c r="H1656" s="64">
        <f>_xlfn.IFNA(G1656*(1-VLOOKUP(A1656,Rabatte!A:G,7,FALSE)),G1656*1)</f>
        <v>7.5</v>
      </c>
      <c r="I1656" s="88">
        <v>40</v>
      </c>
      <c r="J1656" s="64">
        <f>_xlfn.IFNA(G1656*(1-VLOOKUP(A1656,Rabatte!A:H,8,FALSE)),G1656*1)</f>
        <v>7.5</v>
      </c>
      <c r="K1656" s="93">
        <v>0.05</v>
      </c>
      <c r="L1656" s="99">
        <v>4002626717290</v>
      </c>
      <c r="P1656" s="60" t="str">
        <f t="shared" si="25"/>
        <v>ML</v>
      </c>
    </row>
    <row r="1657" spans="1:16" x14ac:dyDescent="0.25">
      <c r="A1657" s="88" t="s">
        <v>931</v>
      </c>
      <c r="B1657" s="89" t="s">
        <v>932</v>
      </c>
      <c r="C1657" s="89" t="s">
        <v>933</v>
      </c>
      <c r="D1657" s="90">
        <v>132498</v>
      </c>
      <c r="E1657" s="88">
        <v>2003254</v>
      </c>
      <c r="F1657" s="89" t="s">
        <v>1497</v>
      </c>
      <c r="G1657" s="91">
        <v>443.25</v>
      </c>
      <c r="H1657" s="64">
        <f>_xlfn.IFNA(G1657*(1-VLOOKUP(A1657,Rabatte!A:G,7,FALSE)),G1657*1)</f>
        <v>443.25</v>
      </c>
      <c r="I1657" s="88">
        <v>10</v>
      </c>
      <c r="J1657" s="64">
        <f>_xlfn.IFNA(G1657*(1-VLOOKUP(A1657,Rabatte!A:H,8,FALSE)),G1657*1)</f>
        <v>443.25</v>
      </c>
      <c r="K1657" s="93">
        <v>26.3</v>
      </c>
      <c r="L1657" s="99">
        <v>4002626364197</v>
      </c>
      <c r="P1657" s="60" t="str">
        <f t="shared" si="25"/>
        <v>ML</v>
      </c>
    </row>
    <row r="1658" spans="1:16" x14ac:dyDescent="0.25">
      <c r="A1658" s="88" t="s">
        <v>931</v>
      </c>
      <c r="B1658" s="89" t="s">
        <v>932</v>
      </c>
      <c r="C1658" s="89" t="s">
        <v>933</v>
      </c>
      <c r="D1658" s="90">
        <v>132499</v>
      </c>
      <c r="E1658" s="88">
        <v>2003255</v>
      </c>
      <c r="F1658" s="89" t="s">
        <v>1498</v>
      </c>
      <c r="G1658" s="91">
        <v>490.75000000000006</v>
      </c>
      <c r="H1658" s="64">
        <f>_xlfn.IFNA(G1658*(1-VLOOKUP(A1658,Rabatte!A:G,7,FALSE)),G1658*1)</f>
        <v>490.75000000000006</v>
      </c>
      <c r="I1658" s="88">
        <v>10</v>
      </c>
      <c r="J1658" s="64">
        <f>_xlfn.IFNA(G1658*(1-VLOOKUP(A1658,Rabatte!A:H,8,FALSE)),G1658*1)</f>
        <v>490.75000000000006</v>
      </c>
      <c r="K1658" s="93">
        <v>35.200000000000003</v>
      </c>
      <c r="L1658" s="99">
        <v>4002626364203</v>
      </c>
      <c r="P1658" s="60" t="str">
        <f t="shared" si="25"/>
        <v>ML</v>
      </c>
    </row>
    <row r="1659" spans="1:16" x14ac:dyDescent="0.25">
      <c r="A1659" s="88" t="s">
        <v>962</v>
      </c>
      <c r="B1659" s="89" t="s">
        <v>963</v>
      </c>
      <c r="C1659" s="89" t="s">
        <v>959</v>
      </c>
      <c r="D1659" s="90">
        <v>132502</v>
      </c>
      <c r="E1659" s="88">
        <v>2003259</v>
      </c>
      <c r="F1659" s="89" t="s">
        <v>1499</v>
      </c>
      <c r="G1659" s="91">
        <v>377</v>
      </c>
      <c r="H1659" s="64">
        <f>_xlfn.IFNA(G1659*(1-VLOOKUP(A1659,Rabatte!A:G,7,FALSE)),G1659*1)</f>
        <v>377</v>
      </c>
      <c r="I1659" s="88">
        <v>4</v>
      </c>
      <c r="J1659" s="64">
        <f>_xlfn.IFNA(G1659*(1-VLOOKUP(A1659,Rabatte!A:H,8,FALSE)),G1659*1)</f>
        <v>377</v>
      </c>
      <c r="K1659" s="93">
        <v>53.3</v>
      </c>
      <c r="L1659" s="99">
        <v>4002626547941</v>
      </c>
      <c r="P1659" s="60" t="str">
        <f t="shared" si="25"/>
        <v>MR</v>
      </c>
    </row>
    <row r="1660" spans="1:16" x14ac:dyDescent="0.25">
      <c r="A1660" s="88" t="s">
        <v>962</v>
      </c>
      <c r="B1660" s="89" t="s">
        <v>963</v>
      </c>
      <c r="C1660" s="89" t="s">
        <v>959</v>
      </c>
      <c r="D1660" s="90">
        <v>132503</v>
      </c>
      <c r="E1660" s="88">
        <v>2003260</v>
      </c>
      <c r="F1660" s="89" t="s">
        <v>4929</v>
      </c>
      <c r="G1660" s="91">
        <v>393.5</v>
      </c>
      <c r="H1660" s="64">
        <f>_xlfn.IFNA(G1660*(1-VLOOKUP(A1660,Rabatte!A:G,7,FALSE)),G1660*1)</f>
        <v>393.5</v>
      </c>
      <c r="I1660" s="88">
        <v>4</v>
      </c>
      <c r="J1660" s="64">
        <f>_xlfn.IFNA(G1660*(1-VLOOKUP(A1660,Rabatte!A:H,8,FALSE)),G1660*1)</f>
        <v>393.5</v>
      </c>
      <c r="K1660" s="93">
        <v>53</v>
      </c>
      <c r="L1660" s="99">
        <v>4002626547958</v>
      </c>
      <c r="P1660" s="60" t="str">
        <f t="shared" ref="P1660:P1723" si="26">A1660</f>
        <v>MR</v>
      </c>
    </row>
    <row r="1661" spans="1:16" x14ac:dyDescent="0.25">
      <c r="A1661" s="88" t="s">
        <v>962</v>
      </c>
      <c r="B1661" s="89" t="s">
        <v>963</v>
      </c>
      <c r="C1661" s="89" t="s">
        <v>959</v>
      </c>
      <c r="D1661" s="90">
        <v>132504</v>
      </c>
      <c r="E1661" s="88">
        <v>2003261</v>
      </c>
      <c r="F1661" s="89" t="s">
        <v>4930</v>
      </c>
      <c r="G1661" s="91">
        <v>542</v>
      </c>
      <c r="H1661" s="64">
        <f>_xlfn.IFNA(G1661*(1-VLOOKUP(A1661,Rabatte!A:G,7,FALSE)),G1661*1)</f>
        <v>542</v>
      </c>
      <c r="I1661" s="88">
        <v>4</v>
      </c>
      <c r="J1661" s="64">
        <f>_xlfn.IFNA(G1661*(1-VLOOKUP(A1661,Rabatte!A:H,8,FALSE)),G1661*1)</f>
        <v>542</v>
      </c>
      <c r="K1661" s="93">
        <v>49.5</v>
      </c>
      <c r="L1661" s="99">
        <v>4002626547965</v>
      </c>
      <c r="P1661" s="60" t="str">
        <f t="shared" si="26"/>
        <v>MR</v>
      </c>
    </row>
    <row r="1662" spans="1:16" x14ac:dyDescent="0.25">
      <c r="A1662" s="88" t="s">
        <v>962</v>
      </c>
      <c r="B1662" s="89" t="s">
        <v>963</v>
      </c>
      <c r="C1662" s="89" t="s">
        <v>959</v>
      </c>
      <c r="D1662" s="90">
        <v>132505</v>
      </c>
      <c r="E1662" s="88">
        <v>2003262</v>
      </c>
      <c r="F1662" s="89" t="s">
        <v>1500</v>
      </c>
      <c r="G1662" s="91">
        <v>98.75</v>
      </c>
      <c r="H1662" s="64">
        <f>_xlfn.IFNA(G1662*(1-VLOOKUP(A1662,Rabatte!A:G,7,FALSE)),G1662*1)</f>
        <v>98.75</v>
      </c>
      <c r="I1662" s="88">
        <v>30</v>
      </c>
      <c r="J1662" s="64">
        <f>_xlfn.IFNA(G1662*(1-VLOOKUP(A1662,Rabatte!A:H,8,FALSE)),G1662*1)</f>
        <v>98.75</v>
      </c>
      <c r="K1662" s="93">
        <v>10.6</v>
      </c>
      <c r="L1662" s="99">
        <v>4002626547989</v>
      </c>
      <c r="P1662" s="60" t="str">
        <f t="shared" si="26"/>
        <v>MR</v>
      </c>
    </row>
    <row r="1663" spans="1:16" x14ac:dyDescent="0.25">
      <c r="A1663" s="88" t="s">
        <v>962</v>
      </c>
      <c r="B1663" s="89" t="s">
        <v>963</v>
      </c>
      <c r="C1663" s="89" t="s">
        <v>959</v>
      </c>
      <c r="D1663" s="90">
        <v>132506</v>
      </c>
      <c r="E1663" s="88">
        <v>2003263</v>
      </c>
      <c r="F1663" s="89" t="s">
        <v>1501</v>
      </c>
      <c r="G1663" s="91">
        <v>98.75</v>
      </c>
      <c r="H1663" s="64">
        <f>_xlfn.IFNA(G1663*(1-VLOOKUP(A1663,Rabatte!A:G,7,FALSE)),G1663*1)</f>
        <v>98.75</v>
      </c>
      <c r="I1663" s="88">
        <v>30</v>
      </c>
      <c r="J1663" s="64">
        <f>_xlfn.IFNA(G1663*(1-VLOOKUP(A1663,Rabatte!A:H,8,FALSE)),G1663*1)</f>
        <v>98.75</v>
      </c>
      <c r="K1663" s="93">
        <v>11.9</v>
      </c>
      <c r="L1663" s="99">
        <v>4002626547996</v>
      </c>
      <c r="P1663" s="60" t="str">
        <f t="shared" si="26"/>
        <v>MR</v>
      </c>
    </row>
    <row r="1664" spans="1:16" x14ac:dyDescent="0.25">
      <c r="A1664" s="88" t="s">
        <v>962</v>
      </c>
      <c r="B1664" s="89" t="s">
        <v>963</v>
      </c>
      <c r="C1664" s="89" t="s">
        <v>959</v>
      </c>
      <c r="D1664" s="90">
        <v>132507</v>
      </c>
      <c r="E1664" s="88">
        <v>2003264</v>
      </c>
      <c r="F1664" s="89" t="s">
        <v>1502</v>
      </c>
      <c r="G1664" s="91">
        <v>105</v>
      </c>
      <c r="H1664" s="64">
        <f>_xlfn.IFNA(G1664*(1-VLOOKUP(A1664,Rabatte!A:G,7,FALSE)),G1664*1)</f>
        <v>105</v>
      </c>
      <c r="I1664" s="88">
        <v>30</v>
      </c>
      <c r="J1664" s="64">
        <f>_xlfn.IFNA(G1664*(1-VLOOKUP(A1664,Rabatte!A:H,8,FALSE)),G1664*1)</f>
        <v>105</v>
      </c>
      <c r="K1664" s="93">
        <v>10.6</v>
      </c>
      <c r="L1664" s="99">
        <v>4002626548009</v>
      </c>
      <c r="P1664" s="60" t="str">
        <f t="shared" si="26"/>
        <v>MR</v>
      </c>
    </row>
    <row r="1665" spans="1:16" x14ac:dyDescent="0.25">
      <c r="A1665" s="88" t="s">
        <v>962</v>
      </c>
      <c r="B1665" s="89" t="s">
        <v>963</v>
      </c>
      <c r="C1665" s="89" t="s">
        <v>959</v>
      </c>
      <c r="D1665" s="90">
        <v>132508</v>
      </c>
      <c r="E1665" s="88">
        <v>2003265</v>
      </c>
      <c r="F1665" s="89" t="s">
        <v>1503</v>
      </c>
      <c r="G1665" s="91">
        <v>299</v>
      </c>
      <c r="H1665" s="64">
        <f>_xlfn.IFNA(G1665*(1-VLOOKUP(A1665,Rabatte!A:G,7,FALSE)),G1665*1)</f>
        <v>299</v>
      </c>
      <c r="I1665" s="88">
        <v>9</v>
      </c>
      <c r="J1665" s="64">
        <f>_xlfn.IFNA(G1665*(1-VLOOKUP(A1665,Rabatte!A:H,8,FALSE)),G1665*1)</f>
        <v>299</v>
      </c>
      <c r="K1665" s="93">
        <v>15</v>
      </c>
      <c r="L1665" s="99">
        <v>4002626548016</v>
      </c>
      <c r="P1665" s="60" t="str">
        <f t="shared" si="26"/>
        <v>MR</v>
      </c>
    </row>
    <row r="1666" spans="1:16" x14ac:dyDescent="0.25">
      <c r="A1666" s="88" t="s">
        <v>962</v>
      </c>
      <c r="B1666" s="89" t="s">
        <v>963</v>
      </c>
      <c r="C1666" s="89" t="s">
        <v>959</v>
      </c>
      <c r="D1666" s="90">
        <v>132509</v>
      </c>
      <c r="E1666" s="88">
        <v>2003266</v>
      </c>
      <c r="F1666" s="89" t="s">
        <v>8943</v>
      </c>
      <c r="G1666" s="91">
        <v>69.5</v>
      </c>
      <c r="H1666" s="64">
        <f>_xlfn.IFNA(G1666*(1-VLOOKUP(A1666,Rabatte!A:G,7,FALSE)),G1666*1)</f>
        <v>69.5</v>
      </c>
      <c r="I1666" s="88">
        <v>18</v>
      </c>
      <c r="J1666" s="64">
        <f>_xlfn.IFNA(G1666*(1-VLOOKUP(A1666,Rabatte!A:H,8,FALSE)),G1666*1)</f>
        <v>69.5</v>
      </c>
      <c r="K1666" s="93">
        <v>7.4</v>
      </c>
      <c r="L1666" s="99">
        <v>4002626548931</v>
      </c>
      <c r="P1666" s="60" t="str">
        <f t="shared" si="26"/>
        <v>MR</v>
      </c>
    </row>
    <row r="1667" spans="1:16" x14ac:dyDescent="0.25">
      <c r="A1667" s="88" t="s">
        <v>962</v>
      </c>
      <c r="B1667" s="89" t="s">
        <v>963</v>
      </c>
      <c r="C1667" s="89" t="s">
        <v>959</v>
      </c>
      <c r="D1667" s="90">
        <v>132513</v>
      </c>
      <c r="E1667" s="88">
        <v>2003271</v>
      </c>
      <c r="F1667" s="89" t="s">
        <v>4931</v>
      </c>
      <c r="G1667" s="91">
        <v>377</v>
      </c>
      <c r="H1667" s="64">
        <f>_xlfn.IFNA(G1667*(1-VLOOKUP(A1667,Rabatte!A:G,7,FALSE)),G1667*1)</f>
        <v>377</v>
      </c>
      <c r="I1667" s="88">
        <v>4</v>
      </c>
      <c r="J1667" s="64">
        <f>_xlfn.IFNA(G1667*(1-VLOOKUP(A1667,Rabatte!A:H,8,FALSE)),G1667*1)</f>
        <v>377</v>
      </c>
      <c r="K1667" s="93">
        <v>67.900000000000006</v>
      </c>
      <c r="L1667" s="99">
        <v>4002626549136</v>
      </c>
      <c r="P1667" s="60" t="str">
        <f t="shared" si="26"/>
        <v>MR</v>
      </c>
    </row>
    <row r="1668" spans="1:16" x14ac:dyDescent="0.25">
      <c r="A1668" s="88" t="s">
        <v>962</v>
      </c>
      <c r="B1668" s="89" t="s">
        <v>963</v>
      </c>
      <c r="C1668" s="89" t="s">
        <v>959</v>
      </c>
      <c r="D1668" s="90">
        <v>132515</v>
      </c>
      <c r="E1668" s="88">
        <v>2003273</v>
      </c>
      <c r="F1668" s="89" t="s">
        <v>4932</v>
      </c>
      <c r="G1668" s="91">
        <v>69.5</v>
      </c>
      <c r="H1668" s="64">
        <f>_xlfn.IFNA(G1668*(1-VLOOKUP(A1668,Rabatte!A:G,7,FALSE)),G1668*1)</f>
        <v>69.5</v>
      </c>
      <c r="I1668" s="88">
        <v>30</v>
      </c>
      <c r="J1668" s="64">
        <f>_xlfn.IFNA(G1668*(1-VLOOKUP(A1668,Rabatte!A:H,8,FALSE)),G1668*1)</f>
        <v>69.5</v>
      </c>
      <c r="K1668" s="93">
        <v>10</v>
      </c>
      <c r="L1668" s="99">
        <v>4002626549594</v>
      </c>
      <c r="P1668" s="60" t="str">
        <f t="shared" si="26"/>
        <v>MR</v>
      </c>
    </row>
    <row r="1669" spans="1:16" x14ac:dyDescent="0.25">
      <c r="A1669" s="88" t="s">
        <v>936</v>
      </c>
      <c r="B1669" s="89" t="s">
        <v>937</v>
      </c>
      <c r="C1669" s="89" t="s">
        <v>933</v>
      </c>
      <c r="D1669" s="90">
        <v>132516</v>
      </c>
      <c r="E1669" s="88">
        <v>2003274</v>
      </c>
      <c r="F1669" s="89" t="s">
        <v>4933</v>
      </c>
      <c r="G1669" s="91">
        <v>2263</v>
      </c>
      <c r="H1669" s="64">
        <f>_xlfn.IFNA(G1669*(1-VLOOKUP(A1669,Rabatte!A:G,7,FALSE)),G1669*1)</f>
        <v>2263</v>
      </c>
      <c r="I1669" s="88">
        <v>3</v>
      </c>
      <c r="J1669" s="64">
        <f>_xlfn.IFNA(G1669*(1-VLOOKUP(A1669,Rabatte!A:H,8,FALSE)),G1669*1)</f>
        <v>2263</v>
      </c>
      <c r="K1669" s="93">
        <v>113.8</v>
      </c>
      <c r="L1669" s="99">
        <v>4002626590534</v>
      </c>
      <c r="P1669" s="60" t="str">
        <f t="shared" si="26"/>
        <v>PD</v>
      </c>
    </row>
    <row r="1670" spans="1:16" x14ac:dyDescent="0.25">
      <c r="A1670" s="88" t="s">
        <v>936</v>
      </c>
      <c r="B1670" s="89" t="s">
        <v>937</v>
      </c>
      <c r="C1670" s="89" t="s">
        <v>933</v>
      </c>
      <c r="D1670" s="90">
        <v>132517</v>
      </c>
      <c r="E1670" s="88">
        <v>2003275</v>
      </c>
      <c r="F1670" s="89" t="s">
        <v>4934</v>
      </c>
      <c r="G1670" s="91">
        <v>2263</v>
      </c>
      <c r="H1670" s="64">
        <f>_xlfn.IFNA(G1670*(1-VLOOKUP(A1670,Rabatte!A:G,7,FALSE)),G1670*1)</f>
        <v>2263</v>
      </c>
      <c r="I1670" s="88">
        <v>3</v>
      </c>
      <c r="J1670" s="64">
        <f>_xlfn.IFNA(G1670*(1-VLOOKUP(A1670,Rabatte!A:H,8,FALSE)),G1670*1)</f>
        <v>2263</v>
      </c>
      <c r="K1670" s="93">
        <v>116.4</v>
      </c>
      <c r="L1670" s="99">
        <v>4002626590541</v>
      </c>
      <c r="P1670" s="60" t="str">
        <f t="shared" si="26"/>
        <v>PD</v>
      </c>
    </row>
    <row r="1671" spans="1:16" x14ac:dyDescent="0.25">
      <c r="A1671" s="88" t="s">
        <v>936</v>
      </c>
      <c r="B1671" s="89" t="s">
        <v>937</v>
      </c>
      <c r="C1671" s="89" t="s">
        <v>933</v>
      </c>
      <c r="D1671" s="90">
        <v>132518</v>
      </c>
      <c r="E1671" s="88">
        <v>2003276</v>
      </c>
      <c r="F1671" s="89" t="s">
        <v>4935</v>
      </c>
      <c r="G1671" s="91">
        <v>2263</v>
      </c>
      <c r="H1671" s="64">
        <f>_xlfn.IFNA(G1671*(1-VLOOKUP(A1671,Rabatte!A:G,7,FALSE)),G1671*1)</f>
        <v>2263</v>
      </c>
      <c r="I1671" s="88">
        <v>3</v>
      </c>
      <c r="J1671" s="64">
        <f>_xlfn.IFNA(G1671*(1-VLOOKUP(A1671,Rabatte!A:H,8,FALSE)),G1671*1)</f>
        <v>2263</v>
      </c>
      <c r="K1671" s="93">
        <v>121</v>
      </c>
      <c r="L1671" s="99">
        <v>4002626590565</v>
      </c>
      <c r="P1671" s="60" t="str">
        <f t="shared" si="26"/>
        <v>PD</v>
      </c>
    </row>
    <row r="1672" spans="1:16" x14ac:dyDescent="0.25">
      <c r="A1672" s="88" t="s">
        <v>936</v>
      </c>
      <c r="B1672" s="89" t="s">
        <v>937</v>
      </c>
      <c r="C1672" s="89" t="s">
        <v>933</v>
      </c>
      <c r="D1672" s="90">
        <v>132519</v>
      </c>
      <c r="E1672" s="88">
        <v>2003277</v>
      </c>
      <c r="F1672" s="89" t="s">
        <v>4936</v>
      </c>
      <c r="G1672" s="91">
        <v>2079</v>
      </c>
      <c r="H1672" s="64">
        <f>_xlfn.IFNA(G1672*(1-VLOOKUP(A1672,Rabatte!A:G,7,FALSE)),G1672*1)</f>
        <v>2079</v>
      </c>
      <c r="I1672" s="88">
        <v>3</v>
      </c>
      <c r="J1672" s="64">
        <f>_xlfn.IFNA(G1672*(1-VLOOKUP(A1672,Rabatte!A:H,8,FALSE)),G1672*1)</f>
        <v>2079</v>
      </c>
      <c r="K1672" s="93">
        <v>114</v>
      </c>
      <c r="L1672" s="99">
        <v>4002626590602</v>
      </c>
      <c r="P1672" s="60" t="str">
        <f t="shared" si="26"/>
        <v>PD</v>
      </c>
    </row>
    <row r="1673" spans="1:16" x14ac:dyDescent="0.25">
      <c r="A1673" s="88" t="s">
        <v>936</v>
      </c>
      <c r="B1673" s="89" t="s">
        <v>937</v>
      </c>
      <c r="C1673" s="89" t="s">
        <v>933</v>
      </c>
      <c r="D1673" s="90">
        <v>132520</v>
      </c>
      <c r="E1673" s="88">
        <v>2003279</v>
      </c>
      <c r="F1673" s="89" t="s">
        <v>4937</v>
      </c>
      <c r="G1673" s="91">
        <v>2079</v>
      </c>
      <c r="H1673" s="64">
        <f>_xlfn.IFNA(G1673*(1-VLOOKUP(A1673,Rabatte!A:G,7,FALSE)),G1673*1)</f>
        <v>2079</v>
      </c>
      <c r="I1673" s="88">
        <v>3</v>
      </c>
      <c r="J1673" s="64">
        <f>_xlfn.IFNA(G1673*(1-VLOOKUP(A1673,Rabatte!A:H,8,FALSE)),G1673*1)</f>
        <v>2079</v>
      </c>
      <c r="K1673" s="93">
        <v>114.2</v>
      </c>
      <c r="L1673" s="99">
        <v>4002626590626</v>
      </c>
      <c r="P1673" s="60" t="str">
        <f t="shared" si="26"/>
        <v>PD</v>
      </c>
    </row>
    <row r="1674" spans="1:16" x14ac:dyDescent="0.25">
      <c r="A1674" s="88" t="s">
        <v>936</v>
      </c>
      <c r="B1674" s="89" t="s">
        <v>937</v>
      </c>
      <c r="C1674" s="89" t="s">
        <v>933</v>
      </c>
      <c r="D1674" s="90">
        <v>132521</v>
      </c>
      <c r="E1674" s="88">
        <v>2003280</v>
      </c>
      <c r="F1674" s="89" t="s">
        <v>4938</v>
      </c>
      <c r="G1674" s="91">
        <v>2079</v>
      </c>
      <c r="H1674" s="64">
        <f>_xlfn.IFNA(G1674*(1-VLOOKUP(A1674,Rabatte!A:G,7,FALSE)),G1674*1)</f>
        <v>2079</v>
      </c>
      <c r="I1674" s="88">
        <v>3</v>
      </c>
      <c r="J1674" s="64">
        <f>_xlfn.IFNA(G1674*(1-VLOOKUP(A1674,Rabatte!A:H,8,FALSE)),G1674*1)</f>
        <v>2079</v>
      </c>
      <c r="K1674" s="93">
        <v>118.6</v>
      </c>
      <c r="L1674" s="99">
        <v>4002626590640</v>
      </c>
      <c r="P1674" s="60" t="str">
        <f t="shared" si="26"/>
        <v>PD</v>
      </c>
    </row>
    <row r="1675" spans="1:16" x14ac:dyDescent="0.25">
      <c r="A1675" s="88" t="s">
        <v>936</v>
      </c>
      <c r="B1675" s="89" t="s">
        <v>937</v>
      </c>
      <c r="C1675" s="89" t="s">
        <v>933</v>
      </c>
      <c r="D1675" s="90">
        <v>132523</v>
      </c>
      <c r="E1675" s="88">
        <v>2003282</v>
      </c>
      <c r="F1675" s="89" t="s">
        <v>1504</v>
      </c>
      <c r="G1675" s="91">
        <v>2101</v>
      </c>
      <c r="H1675" s="64">
        <f>_xlfn.IFNA(G1675*(1-VLOOKUP(A1675,Rabatte!A:G,7,FALSE)),G1675*1)</f>
        <v>2101</v>
      </c>
      <c r="I1675" s="88">
        <v>3</v>
      </c>
      <c r="J1675" s="64">
        <f>_xlfn.IFNA(G1675*(1-VLOOKUP(A1675,Rabatte!A:H,8,FALSE)),G1675*1)</f>
        <v>2101</v>
      </c>
      <c r="K1675" s="93">
        <v>95.5</v>
      </c>
      <c r="L1675" s="99">
        <v>4002626590657</v>
      </c>
      <c r="P1675" s="60" t="str">
        <f t="shared" si="26"/>
        <v>PD</v>
      </c>
    </row>
    <row r="1676" spans="1:16" x14ac:dyDescent="0.25">
      <c r="A1676" s="88" t="s">
        <v>941</v>
      </c>
      <c r="B1676" s="89" t="s">
        <v>4267</v>
      </c>
      <c r="C1676" s="89" t="s">
        <v>933</v>
      </c>
      <c r="D1676" s="90">
        <v>132525</v>
      </c>
      <c r="E1676" s="88">
        <v>2003284</v>
      </c>
      <c r="F1676" s="89" t="s">
        <v>4939</v>
      </c>
      <c r="G1676" s="91">
        <v>2146</v>
      </c>
      <c r="H1676" s="64">
        <f>_xlfn.IFNA(G1676*(1-VLOOKUP(A1676,Rabatte!A:G,7,FALSE)),G1676*1)</f>
        <v>2146</v>
      </c>
      <c r="I1676" s="88">
        <v>3</v>
      </c>
      <c r="J1676" s="64">
        <f>_xlfn.IFNA(G1676*(1-VLOOKUP(A1676,Rabatte!A:H,8,FALSE)),G1676*1)</f>
        <v>2146</v>
      </c>
      <c r="K1676" s="93">
        <v>110</v>
      </c>
      <c r="L1676" s="99">
        <v>4002626607072</v>
      </c>
      <c r="P1676" s="60" t="str">
        <f t="shared" si="26"/>
        <v>HA</v>
      </c>
    </row>
    <row r="1677" spans="1:16" x14ac:dyDescent="0.25">
      <c r="A1677" s="88" t="s">
        <v>934</v>
      </c>
      <c r="B1677" s="89" t="s">
        <v>935</v>
      </c>
      <c r="C1677" s="89" t="s">
        <v>933</v>
      </c>
      <c r="D1677" s="90">
        <v>132534</v>
      </c>
      <c r="E1677" s="88">
        <v>2003293</v>
      </c>
      <c r="F1677" s="89" t="s">
        <v>4940</v>
      </c>
      <c r="G1677" s="91">
        <v>194.49999999999997</v>
      </c>
      <c r="H1677" s="64">
        <f>_xlfn.IFNA(G1677*(1-VLOOKUP(A1677,Rabatte!A:G,7,FALSE)),G1677*1)</f>
        <v>194.49999999999997</v>
      </c>
      <c r="I1677" s="88">
        <v>10</v>
      </c>
      <c r="J1677" s="64">
        <f>_xlfn.IFNA(G1677*(1-VLOOKUP(A1677,Rabatte!A:H,8,FALSE)),G1677*1)</f>
        <v>194.49999999999997</v>
      </c>
      <c r="K1677" s="93">
        <v>25.5</v>
      </c>
      <c r="L1677" s="99">
        <v>4002626590817</v>
      </c>
      <c r="P1677" s="60" t="str">
        <f t="shared" si="26"/>
        <v>XD</v>
      </c>
    </row>
    <row r="1678" spans="1:16" x14ac:dyDescent="0.25">
      <c r="A1678" s="88" t="s">
        <v>934</v>
      </c>
      <c r="B1678" s="89" t="s">
        <v>935</v>
      </c>
      <c r="C1678" s="89" t="s">
        <v>933</v>
      </c>
      <c r="D1678" s="90">
        <v>132535</v>
      </c>
      <c r="E1678" s="88">
        <v>2003294</v>
      </c>
      <c r="F1678" s="89" t="s">
        <v>4941</v>
      </c>
      <c r="G1678" s="91">
        <v>194.49999999999997</v>
      </c>
      <c r="H1678" s="64">
        <f>_xlfn.IFNA(G1678*(1-VLOOKUP(A1678,Rabatte!A:G,7,FALSE)),G1678*1)</f>
        <v>194.49999999999997</v>
      </c>
      <c r="I1678" s="88">
        <v>10</v>
      </c>
      <c r="J1678" s="64">
        <f>_xlfn.IFNA(G1678*(1-VLOOKUP(A1678,Rabatte!A:H,8,FALSE)),G1678*1)</f>
        <v>194.49999999999997</v>
      </c>
      <c r="K1678" s="93">
        <v>25</v>
      </c>
      <c r="L1678" s="99">
        <v>4002626590831</v>
      </c>
      <c r="P1678" s="60" t="str">
        <f t="shared" si="26"/>
        <v>XD</v>
      </c>
    </row>
    <row r="1679" spans="1:16" x14ac:dyDescent="0.25">
      <c r="A1679" s="88" t="s">
        <v>941</v>
      </c>
      <c r="B1679" s="89" t="s">
        <v>4267</v>
      </c>
      <c r="C1679" s="89" t="s">
        <v>933</v>
      </c>
      <c r="D1679" s="90">
        <v>132540</v>
      </c>
      <c r="E1679" s="88">
        <v>2003296</v>
      </c>
      <c r="F1679" s="89" t="s">
        <v>4942</v>
      </c>
      <c r="G1679" s="91">
        <v>950</v>
      </c>
      <c r="H1679" s="64">
        <f>_xlfn.IFNA(G1679*(1-VLOOKUP(A1679,Rabatte!A:G,7,FALSE)),G1679*1)</f>
        <v>950</v>
      </c>
      <c r="I1679" s="88">
        <v>4</v>
      </c>
      <c r="J1679" s="64">
        <f>_xlfn.IFNA(G1679*(1-VLOOKUP(A1679,Rabatte!A:H,8,FALSE)),G1679*1)</f>
        <v>950</v>
      </c>
      <c r="K1679" s="93">
        <v>86.6</v>
      </c>
      <c r="L1679" s="99">
        <v>4002626585851</v>
      </c>
      <c r="P1679" s="60" t="str">
        <f t="shared" si="26"/>
        <v>HA</v>
      </c>
    </row>
    <row r="1680" spans="1:16" x14ac:dyDescent="0.25">
      <c r="A1680" s="88" t="s">
        <v>931</v>
      </c>
      <c r="B1680" s="89" t="s">
        <v>932</v>
      </c>
      <c r="C1680" s="89" t="s">
        <v>933</v>
      </c>
      <c r="D1680" s="90">
        <v>132542</v>
      </c>
      <c r="E1680" s="88">
        <v>2003297</v>
      </c>
      <c r="F1680" s="89" t="s">
        <v>1505</v>
      </c>
      <c r="G1680" s="91">
        <v>172.25</v>
      </c>
      <c r="H1680" s="64">
        <f>_xlfn.IFNA(G1680*(1-VLOOKUP(A1680,Rabatte!A:G,7,FALSE)),G1680*1)</f>
        <v>172.25</v>
      </c>
      <c r="I1680" s="88">
        <v>25</v>
      </c>
      <c r="J1680" s="64">
        <f>_xlfn.IFNA(G1680*(1-VLOOKUP(A1680,Rabatte!A:H,8,FALSE)),G1680*1)</f>
        <v>172.25</v>
      </c>
      <c r="K1680" s="93">
        <v>1.6</v>
      </c>
      <c r="L1680" s="99">
        <v>8590830262317</v>
      </c>
      <c r="P1680" s="60" t="str">
        <f t="shared" si="26"/>
        <v>ML</v>
      </c>
    </row>
    <row r="1681" spans="1:16" x14ac:dyDescent="0.25">
      <c r="A1681" s="88" t="s">
        <v>931</v>
      </c>
      <c r="B1681" s="89" t="s">
        <v>932</v>
      </c>
      <c r="C1681" s="89" t="s">
        <v>933</v>
      </c>
      <c r="D1681" s="90">
        <v>132550</v>
      </c>
      <c r="E1681" s="88">
        <v>2003299</v>
      </c>
      <c r="F1681" s="89" t="s">
        <v>1506</v>
      </c>
      <c r="G1681" s="91">
        <v>55.999999999999993</v>
      </c>
      <c r="H1681" s="64">
        <f>_xlfn.IFNA(G1681*(1-VLOOKUP(A1681,Rabatte!A:G,7,FALSE)),G1681*1)</f>
        <v>55.999999999999993</v>
      </c>
      <c r="I1681" s="88">
        <v>25</v>
      </c>
      <c r="J1681" s="64">
        <f>_xlfn.IFNA(G1681*(1-VLOOKUP(A1681,Rabatte!A:H,8,FALSE)),G1681*1)</f>
        <v>55.999999999999993</v>
      </c>
      <c r="K1681" s="93">
        <v>1.9</v>
      </c>
      <c r="L1681" s="99">
        <v>8590830262324</v>
      </c>
      <c r="P1681" s="60" t="str">
        <f t="shared" si="26"/>
        <v>ML</v>
      </c>
    </row>
    <row r="1682" spans="1:16" x14ac:dyDescent="0.25">
      <c r="A1682" s="88" t="s">
        <v>931</v>
      </c>
      <c r="B1682" s="89" t="s">
        <v>932</v>
      </c>
      <c r="C1682" s="89" t="s">
        <v>933</v>
      </c>
      <c r="D1682" s="90">
        <v>132551</v>
      </c>
      <c r="E1682" s="88">
        <v>2003300</v>
      </c>
      <c r="F1682" s="89" t="s">
        <v>1507</v>
      </c>
      <c r="G1682" s="91">
        <v>202</v>
      </c>
      <c r="H1682" s="64">
        <f>_xlfn.IFNA(G1682*(1-VLOOKUP(A1682,Rabatte!A:G,7,FALSE)),G1682*1)</f>
        <v>202</v>
      </c>
      <c r="I1682" s="88">
        <v>25</v>
      </c>
      <c r="J1682" s="64">
        <f>_xlfn.IFNA(G1682*(1-VLOOKUP(A1682,Rabatte!A:H,8,FALSE)),G1682*1)</f>
        <v>202</v>
      </c>
      <c r="K1682" s="93">
        <v>1.9</v>
      </c>
      <c r="L1682" s="99">
        <v>8590830262331</v>
      </c>
      <c r="P1682" s="60" t="str">
        <f t="shared" si="26"/>
        <v>ML</v>
      </c>
    </row>
    <row r="1683" spans="1:16" x14ac:dyDescent="0.25">
      <c r="A1683" s="88" t="s">
        <v>931</v>
      </c>
      <c r="B1683" s="89" t="s">
        <v>932</v>
      </c>
      <c r="C1683" s="89" t="s">
        <v>933</v>
      </c>
      <c r="D1683" s="90">
        <v>132552</v>
      </c>
      <c r="E1683" s="88">
        <v>2003301</v>
      </c>
      <c r="F1683" s="89" t="s">
        <v>1508</v>
      </c>
      <c r="G1683" s="91">
        <v>218.00000000000003</v>
      </c>
      <c r="H1683" s="64">
        <f>_xlfn.IFNA(G1683*(1-VLOOKUP(A1683,Rabatte!A:G,7,FALSE)),G1683*1)</f>
        <v>218.00000000000003</v>
      </c>
      <c r="I1683" s="88">
        <v>25</v>
      </c>
      <c r="J1683" s="64">
        <f>_xlfn.IFNA(G1683*(1-VLOOKUP(A1683,Rabatte!A:H,8,FALSE)),G1683*1)</f>
        <v>218.00000000000003</v>
      </c>
      <c r="K1683" s="93">
        <v>1.8</v>
      </c>
      <c r="L1683" s="99">
        <v>8590830262348</v>
      </c>
      <c r="P1683" s="60" t="str">
        <f t="shared" si="26"/>
        <v>ML</v>
      </c>
    </row>
    <row r="1684" spans="1:16" x14ac:dyDescent="0.25">
      <c r="A1684" s="88" t="s">
        <v>931</v>
      </c>
      <c r="B1684" s="89" t="s">
        <v>932</v>
      </c>
      <c r="C1684" s="89" t="s">
        <v>933</v>
      </c>
      <c r="D1684" s="90">
        <v>132555</v>
      </c>
      <c r="E1684" s="88">
        <v>2003303</v>
      </c>
      <c r="F1684" s="89" t="s">
        <v>3847</v>
      </c>
      <c r="G1684" s="91">
        <v>92.25</v>
      </c>
      <c r="H1684" s="64">
        <f>_xlfn.IFNA(G1684*(1-VLOOKUP(A1684,Rabatte!A:G,7,FALSE)),G1684*1)</f>
        <v>92.25</v>
      </c>
      <c r="I1684" s="88">
        <v>50</v>
      </c>
      <c r="J1684" s="64">
        <f>_xlfn.IFNA(G1684*(1-VLOOKUP(A1684,Rabatte!A:H,8,FALSE)),G1684*1)</f>
        <v>92.25</v>
      </c>
      <c r="K1684" s="93">
        <v>3.9</v>
      </c>
      <c r="L1684" s="99">
        <v>8590830248434</v>
      </c>
      <c r="P1684" s="60" t="str">
        <f t="shared" si="26"/>
        <v>ML</v>
      </c>
    </row>
    <row r="1685" spans="1:16" x14ac:dyDescent="0.25">
      <c r="A1685" s="88" t="s">
        <v>931</v>
      </c>
      <c r="B1685" s="89" t="s">
        <v>932</v>
      </c>
      <c r="C1685" s="89" t="s">
        <v>933</v>
      </c>
      <c r="D1685" s="90">
        <v>132556</v>
      </c>
      <c r="E1685" s="88">
        <v>2003304</v>
      </c>
      <c r="F1685" s="89" t="s">
        <v>1509</v>
      </c>
      <c r="G1685" s="91">
        <v>346.5</v>
      </c>
      <c r="H1685" s="64">
        <f>_xlfn.IFNA(G1685*(1-VLOOKUP(A1685,Rabatte!A:G,7,FALSE)),G1685*1)</f>
        <v>346.5</v>
      </c>
      <c r="I1685" s="88">
        <v>50</v>
      </c>
      <c r="J1685" s="64">
        <f>_xlfn.IFNA(G1685*(1-VLOOKUP(A1685,Rabatte!A:H,8,FALSE)),G1685*1)</f>
        <v>346.5</v>
      </c>
      <c r="K1685" s="93">
        <v>3.9</v>
      </c>
      <c r="L1685" s="99">
        <v>8590830248304</v>
      </c>
      <c r="P1685" s="60" t="str">
        <f t="shared" si="26"/>
        <v>ML</v>
      </c>
    </row>
    <row r="1686" spans="1:16" x14ac:dyDescent="0.25">
      <c r="A1686" s="88" t="s">
        <v>931</v>
      </c>
      <c r="B1686" s="89" t="s">
        <v>932</v>
      </c>
      <c r="C1686" s="89" t="s">
        <v>933</v>
      </c>
      <c r="D1686" s="90">
        <v>132557</v>
      </c>
      <c r="E1686" s="88">
        <v>2003305</v>
      </c>
      <c r="F1686" s="89" t="s">
        <v>1510</v>
      </c>
      <c r="G1686" s="91">
        <v>375.25</v>
      </c>
      <c r="H1686" s="64">
        <f>_xlfn.IFNA(G1686*(1-VLOOKUP(A1686,Rabatte!A:G,7,FALSE)),G1686*1)</f>
        <v>375.25</v>
      </c>
      <c r="I1686" s="88">
        <v>50</v>
      </c>
      <c r="J1686" s="64">
        <f>_xlfn.IFNA(G1686*(1-VLOOKUP(A1686,Rabatte!A:H,8,FALSE)),G1686*1)</f>
        <v>375.25</v>
      </c>
      <c r="K1686" s="93">
        <v>3.6</v>
      </c>
      <c r="L1686" s="99">
        <v>8590830248311</v>
      </c>
      <c r="P1686" s="60" t="str">
        <f t="shared" si="26"/>
        <v>ML</v>
      </c>
    </row>
    <row r="1687" spans="1:16" x14ac:dyDescent="0.25">
      <c r="A1687" s="88" t="s">
        <v>931</v>
      </c>
      <c r="B1687" s="89" t="s">
        <v>932</v>
      </c>
      <c r="C1687" s="89" t="s">
        <v>933</v>
      </c>
      <c r="D1687" s="90">
        <v>132559</v>
      </c>
      <c r="E1687" s="88">
        <v>2003306</v>
      </c>
      <c r="F1687" s="89" t="s">
        <v>1511</v>
      </c>
      <c r="G1687" s="91">
        <v>316.75</v>
      </c>
      <c r="H1687" s="64">
        <f>_xlfn.IFNA(G1687*(1-VLOOKUP(A1687,Rabatte!A:G,7,FALSE)),G1687*1)</f>
        <v>316.75</v>
      </c>
      <c r="I1687" s="88">
        <v>50</v>
      </c>
      <c r="J1687" s="64">
        <f>_xlfn.IFNA(G1687*(1-VLOOKUP(A1687,Rabatte!A:H,8,FALSE)),G1687*1)</f>
        <v>316.75</v>
      </c>
      <c r="K1687" s="93">
        <v>3.2</v>
      </c>
      <c r="L1687" s="99">
        <v>8590830262300</v>
      </c>
      <c r="P1687" s="60" t="str">
        <f t="shared" si="26"/>
        <v>ML</v>
      </c>
    </row>
    <row r="1688" spans="1:16" x14ac:dyDescent="0.25">
      <c r="A1688" s="88" t="s">
        <v>931</v>
      </c>
      <c r="B1688" s="89" t="s">
        <v>932</v>
      </c>
      <c r="C1688" s="89" t="s">
        <v>933</v>
      </c>
      <c r="D1688" s="90">
        <v>132560</v>
      </c>
      <c r="E1688" s="88">
        <v>2003307</v>
      </c>
      <c r="F1688" s="89" t="s">
        <v>1512</v>
      </c>
      <c r="G1688" s="91">
        <v>63.999999999999993</v>
      </c>
      <c r="H1688" s="64">
        <f>_xlfn.IFNA(G1688*(1-VLOOKUP(A1688,Rabatte!A:G,7,FALSE)),G1688*1)</f>
        <v>63.999999999999993</v>
      </c>
      <c r="I1688" s="88">
        <v>50</v>
      </c>
      <c r="J1688" s="64">
        <f>_xlfn.IFNA(G1688*(1-VLOOKUP(A1688,Rabatte!A:H,8,FALSE)),G1688*1)</f>
        <v>63.999999999999993</v>
      </c>
      <c r="K1688" s="93">
        <v>3.2</v>
      </c>
      <c r="L1688" s="99">
        <v>4002626514790</v>
      </c>
      <c r="P1688" s="60" t="str">
        <f t="shared" si="26"/>
        <v>ML</v>
      </c>
    </row>
    <row r="1689" spans="1:16" x14ac:dyDescent="0.25">
      <c r="A1689" s="88" t="s">
        <v>931</v>
      </c>
      <c r="B1689" s="89" t="s">
        <v>932</v>
      </c>
      <c r="C1689" s="89" t="s">
        <v>933</v>
      </c>
      <c r="D1689" s="90">
        <v>132561</v>
      </c>
      <c r="E1689" s="88">
        <v>2003308</v>
      </c>
      <c r="F1689" s="89" t="s">
        <v>1513</v>
      </c>
      <c r="G1689" s="91">
        <v>36.25</v>
      </c>
      <c r="H1689" s="64">
        <f>_xlfn.IFNA(G1689*(1-VLOOKUP(A1689,Rabatte!A:G,7,FALSE)),G1689*1)</f>
        <v>36.25</v>
      </c>
      <c r="I1689" s="88">
        <v>25</v>
      </c>
      <c r="J1689" s="64">
        <f>_xlfn.IFNA(G1689*(1-VLOOKUP(A1689,Rabatte!A:H,8,FALSE)),G1689*1)</f>
        <v>36.25</v>
      </c>
      <c r="K1689" s="93">
        <v>1.6</v>
      </c>
      <c r="L1689" s="99">
        <v>8590830262362</v>
      </c>
      <c r="P1689" s="60" t="str">
        <f t="shared" si="26"/>
        <v>ML</v>
      </c>
    </row>
    <row r="1690" spans="1:16" x14ac:dyDescent="0.25">
      <c r="A1690" s="88" t="s">
        <v>934</v>
      </c>
      <c r="B1690" s="89" t="s">
        <v>935</v>
      </c>
      <c r="C1690" s="89" t="s">
        <v>933</v>
      </c>
      <c r="D1690" s="90">
        <v>132564</v>
      </c>
      <c r="E1690" s="88">
        <v>2003309</v>
      </c>
      <c r="F1690" s="89" t="s">
        <v>4943</v>
      </c>
      <c r="G1690" s="91">
        <v>206.25</v>
      </c>
      <c r="H1690" s="64">
        <f>_xlfn.IFNA(G1690*(1-VLOOKUP(A1690,Rabatte!A:G,7,FALSE)),G1690*1)</f>
        <v>206.25</v>
      </c>
      <c r="I1690" s="88">
        <v>10</v>
      </c>
      <c r="J1690" s="64">
        <f>_xlfn.IFNA(G1690*(1-VLOOKUP(A1690,Rabatte!A:H,8,FALSE)),G1690*1)</f>
        <v>206.25</v>
      </c>
      <c r="K1690" s="93">
        <v>26.5</v>
      </c>
      <c r="L1690" s="99">
        <v>4002626609649</v>
      </c>
      <c r="P1690" s="60" t="str">
        <f t="shared" si="26"/>
        <v>XD</v>
      </c>
    </row>
    <row r="1691" spans="1:16" x14ac:dyDescent="0.25">
      <c r="A1691" s="88" t="s">
        <v>962</v>
      </c>
      <c r="B1691" s="89" t="s">
        <v>963</v>
      </c>
      <c r="C1691" s="89" t="s">
        <v>959</v>
      </c>
      <c r="D1691" s="90">
        <v>132571</v>
      </c>
      <c r="E1691" s="88">
        <v>2003315</v>
      </c>
      <c r="F1691" s="89" t="s">
        <v>1514</v>
      </c>
      <c r="G1691" s="91">
        <v>336</v>
      </c>
      <c r="H1691" s="64">
        <f>_xlfn.IFNA(G1691*(1-VLOOKUP(A1691,Rabatte!A:G,7,FALSE)),G1691*1)</f>
        <v>336</v>
      </c>
      <c r="I1691" s="88">
        <v>9</v>
      </c>
      <c r="J1691" s="64">
        <f>_xlfn.IFNA(G1691*(1-VLOOKUP(A1691,Rabatte!A:H,8,FALSE)),G1691*1)</f>
        <v>336</v>
      </c>
      <c r="K1691" s="93">
        <v>91.5</v>
      </c>
      <c r="L1691" s="99">
        <v>4002626563750</v>
      </c>
      <c r="P1691" s="60" t="str">
        <f t="shared" si="26"/>
        <v>MR</v>
      </c>
    </row>
    <row r="1692" spans="1:16" x14ac:dyDescent="0.25">
      <c r="A1692" s="88" t="s">
        <v>962</v>
      </c>
      <c r="B1692" s="89" t="s">
        <v>963</v>
      </c>
      <c r="C1692" s="89" t="s">
        <v>959</v>
      </c>
      <c r="D1692" s="90">
        <v>132572</v>
      </c>
      <c r="E1692" s="88">
        <v>2003316</v>
      </c>
      <c r="F1692" s="89" t="s">
        <v>1515</v>
      </c>
      <c r="G1692" s="91">
        <v>521</v>
      </c>
      <c r="H1692" s="64">
        <f>_xlfn.IFNA(G1692*(1-VLOOKUP(A1692,Rabatte!A:G,7,FALSE)),G1692*1)</f>
        <v>521</v>
      </c>
      <c r="I1692" s="88">
        <v>3</v>
      </c>
      <c r="J1692" s="64">
        <f>_xlfn.IFNA(G1692*(1-VLOOKUP(A1692,Rabatte!A:H,8,FALSE)),G1692*1)</f>
        <v>521</v>
      </c>
      <c r="K1692" s="93">
        <v>192.5</v>
      </c>
      <c r="L1692" s="99">
        <v>4002626624284</v>
      </c>
      <c r="P1692" s="60" t="str">
        <f t="shared" si="26"/>
        <v>MR</v>
      </c>
    </row>
    <row r="1693" spans="1:16" x14ac:dyDescent="0.25">
      <c r="A1693" s="88" t="s">
        <v>934</v>
      </c>
      <c r="B1693" s="89" t="s">
        <v>935</v>
      </c>
      <c r="C1693" s="89" t="s">
        <v>933</v>
      </c>
      <c r="D1693" s="90">
        <v>132578</v>
      </c>
      <c r="E1693" s="88">
        <v>2003321</v>
      </c>
      <c r="F1693" s="89" t="s">
        <v>4043</v>
      </c>
      <c r="G1693" s="91">
        <v>224.75</v>
      </c>
      <c r="H1693" s="64">
        <f>_xlfn.IFNA(G1693*(1-VLOOKUP(A1693,Rabatte!A:G,7,FALSE)),G1693*1)</f>
        <v>224.75</v>
      </c>
      <c r="I1693" s="88">
        <v>10</v>
      </c>
      <c r="J1693" s="64">
        <f>_xlfn.IFNA(G1693*(1-VLOOKUP(A1693,Rabatte!A:H,8,FALSE)),G1693*1)</f>
        <v>224.75</v>
      </c>
      <c r="K1693" s="93">
        <v>26.3</v>
      </c>
      <c r="L1693" s="99">
        <v>4002626644084</v>
      </c>
      <c r="P1693" s="60" t="str">
        <f t="shared" si="26"/>
        <v>XD</v>
      </c>
    </row>
    <row r="1694" spans="1:16" x14ac:dyDescent="0.25">
      <c r="A1694" s="88" t="s">
        <v>936</v>
      </c>
      <c r="B1694" s="89" t="s">
        <v>937</v>
      </c>
      <c r="C1694" s="89" t="s">
        <v>933</v>
      </c>
      <c r="D1694" s="90">
        <v>132620</v>
      </c>
      <c r="E1694" s="88">
        <v>2003345</v>
      </c>
      <c r="F1694" s="89" t="s">
        <v>4944</v>
      </c>
      <c r="G1694" s="91">
        <v>526</v>
      </c>
      <c r="H1694" s="64">
        <f>_xlfn.IFNA(G1694*(1-VLOOKUP(A1694,Rabatte!A:G,7,FALSE)),G1694*1)</f>
        <v>526</v>
      </c>
      <c r="I1694" s="88">
        <v>9</v>
      </c>
      <c r="J1694" s="64">
        <f>_xlfn.IFNA(G1694*(1-VLOOKUP(A1694,Rabatte!A:H,8,FALSE)),G1694*1)</f>
        <v>526</v>
      </c>
      <c r="K1694" s="93">
        <v>68.5</v>
      </c>
      <c r="L1694" s="99">
        <v>4002626656599</v>
      </c>
      <c r="P1694" s="60" t="str">
        <f t="shared" si="26"/>
        <v>PD</v>
      </c>
    </row>
    <row r="1695" spans="1:16" x14ac:dyDescent="0.25">
      <c r="A1695" s="88" t="s">
        <v>936</v>
      </c>
      <c r="B1695" s="89" t="s">
        <v>937</v>
      </c>
      <c r="C1695" s="89" t="s">
        <v>933</v>
      </c>
      <c r="D1695" s="90">
        <v>132621</v>
      </c>
      <c r="E1695" s="88">
        <v>2003346</v>
      </c>
      <c r="F1695" s="89" t="s">
        <v>4945</v>
      </c>
      <c r="G1695" s="91">
        <v>544</v>
      </c>
      <c r="H1695" s="64">
        <f>_xlfn.IFNA(G1695*(1-VLOOKUP(A1695,Rabatte!A:G,7,FALSE)),G1695*1)</f>
        <v>544</v>
      </c>
      <c r="I1695" s="88">
        <v>9</v>
      </c>
      <c r="J1695" s="64">
        <f>_xlfn.IFNA(G1695*(1-VLOOKUP(A1695,Rabatte!A:H,8,FALSE)),G1695*1)</f>
        <v>544</v>
      </c>
      <c r="K1695" s="93">
        <v>69.8</v>
      </c>
      <c r="L1695" s="99">
        <v>4002626656636</v>
      </c>
      <c r="P1695" s="60" t="str">
        <f t="shared" si="26"/>
        <v>PD</v>
      </c>
    </row>
    <row r="1696" spans="1:16" x14ac:dyDescent="0.25">
      <c r="A1696" s="88" t="s">
        <v>936</v>
      </c>
      <c r="B1696" s="89" t="s">
        <v>937</v>
      </c>
      <c r="C1696" s="89" t="s">
        <v>933</v>
      </c>
      <c r="D1696" s="90">
        <v>132622</v>
      </c>
      <c r="E1696" s="88">
        <v>2003347</v>
      </c>
      <c r="F1696" s="89" t="s">
        <v>4946</v>
      </c>
      <c r="G1696" s="91">
        <v>330</v>
      </c>
      <c r="H1696" s="64">
        <f>_xlfn.IFNA(G1696*(1-VLOOKUP(A1696,Rabatte!A:G,7,FALSE)),G1696*1)</f>
        <v>330</v>
      </c>
      <c r="I1696" s="88">
        <v>18</v>
      </c>
      <c r="J1696" s="64">
        <f>_xlfn.IFNA(G1696*(1-VLOOKUP(A1696,Rabatte!A:H,8,FALSE)),G1696*1)</f>
        <v>330</v>
      </c>
      <c r="K1696" s="93">
        <v>41.8</v>
      </c>
      <c r="L1696" s="99">
        <v>4002626656674</v>
      </c>
      <c r="P1696" s="60" t="str">
        <f t="shared" si="26"/>
        <v>PD</v>
      </c>
    </row>
    <row r="1697" spans="1:16" x14ac:dyDescent="0.25">
      <c r="A1697" s="88" t="s">
        <v>936</v>
      </c>
      <c r="B1697" s="89" t="s">
        <v>937</v>
      </c>
      <c r="C1697" s="89" t="s">
        <v>933</v>
      </c>
      <c r="D1697" s="90">
        <v>132623</v>
      </c>
      <c r="E1697" s="88">
        <v>2003348</v>
      </c>
      <c r="F1697" s="89" t="s">
        <v>4947</v>
      </c>
      <c r="G1697" s="91">
        <v>346.75</v>
      </c>
      <c r="H1697" s="64">
        <f>_xlfn.IFNA(G1697*(1-VLOOKUP(A1697,Rabatte!A:G,7,FALSE)),G1697*1)</f>
        <v>346.75</v>
      </c>
      <c r="I1697" s="88">
        <v>18</v>
      </c>
      <c r="J1697" s="64">
        <f>_xlfn.IFNA(G1697*(1-VLOOKUP(A1697,Rabatte!A:H,8,FALSE)),G1697*1)</f>
        <v>346.75</v>
      </c>
      <c r="K1697" s="93">
        <v>38.799999999999997</v>
      </c>
      <c r="L1697" s="99">
        <v>4002626656711</v>
      </c>
      <c r="P1697" s="60" t="str">
        <f t="shared" si="26"/>
        <v>PD</v>
      </c>
    </row>
    <row r="1698" spans="1:16" x14ac:dyDescent="0.25">
      <c r="A1698" s="88" t="s">
        <v>936</v>
      </c>
      <c r="B1698" s="89" t="s">
        <v>937</v>
      </c>
      <c r="C1698" s="89" t="s">
        <v>933</v>
      </c>
      <c r="D1698" s="90">
        <v>132625</v>
      </c>
      <c r="E1698" s="88">
        <v>2003349</v>
      </c>
      <c r="F1698" s="89" t="s">
        <v>4948</v>
      </c>
      <c r="G1698" s="91">
        <v>526</v>
      </c>
      <c r="H1698" s="64">
        <f>_xlfn.IFNA(G1698*(1-VLOOKUP(A1698,Rabatte!A:G,7,FALSE)),G1698*1)</f>
        <v>526</v>
      </c>
      <c r="I1698" s="88">
        <v>12</v>
      </c>
      <c r="J1698" s="64">
        <f>_xlfn.IFNA(G1698*(1-VLOOKUP(A1698,Rabatte!A:H,8,FALSE)),G1698*1)</f>
        <v>526</v>
      </c>
      <c r="K1698" s="93">
        <v>52.4</v>
      </c>
      <c r="L1698" s="99">
        <v>4002626656858</v>
      </c>
      <c r="P1698" s="60" t="str">
        <f t="shared" si="26"/>
        <v>PD</v>
      </c>
    </row>
    <row r="1699" spans="1:16" x14ac:dyDescent="0.25">
      <c r="A1699" s="88" t="s">
        <v>936</v>
      </c>
      <c r="B1699" s="89" t="s">
        <v>937</v>
      </c>
      <c r="C1699" s="89" t="s">
        <v>933</v>
      </c>
      <c r="D1699" s="90">
        <v>132626</v>
      </c>
      <c r="E1699" s="88">
        <v>2003350</v>
      </c>
      <c r="F1699" s="89" t="s">
        <v>4949</v>
      </c>
      <c r="G1699" s="91">
        <v>544</v>
      </c>
      <c r="H1699" s="64">
        <f>_xlfn.IFNA(G1699*(1-VLOOKUP(A1699,Rabatte!A:G,7,FALSE)),G1699*1)</f>
        <v>544</v>
      </c>
      <c r="I1699" s="88">
        <v>12</v>
      </c>
      <c r="J1699" s="64">
        <f>_xlfn.IFNA(G1699*(1-VLOOKUP(A1699,Rabatte!A:H,8,FALSE)),G1699*1)</f>
        <v>544</v>
      </c>
      <c r="K1699" s="93">
        <v>51.7</v>
      </c>
      <c r="L1699" s="99">
        <v>4002626656872</v>
      </c>
      <c r="P1699" s="60" t="str">
        <f t="shared" si="26"/>
        <v>PD</v>
      </c>
    </row>
    <row r="1700" spans="1:16" x14ac:dyDescent="0.25">
      <c r="A1700" s="88" t="s">
        <v>936</v>
      </c>
      <c r="B1700" s="89" t="s">
        <v>937</v>
      </c>
      <c r="C1700" s="89" t="s">
        <v>933</v>
      </c>
      <c r="D1700" s="90">
        <v>132627</v>
      </c>
      <c r="E1700" s="88">
        <v>2003351</v>
      </c>
      <c r="F1700" s="89" t="s">
        <v>4950</v>
      </c>
      <c r="G1700" s="91">
        <v>544</v>
      </c>
      <c r="H1700" s="64">
        <f>_xlfn.IFNA(G1700*(1-VLOOKUP(A1700,Rabatte!A:G,7,FALSE)),G1700*1)</f>
        <v>544</v>
      </c>
      <c r="I1700" s="88">
        <v>12</v>
      </c>
      <c r="J1700" s="64">
        <f>_xlfn.IFNA(G1700*(1-VLOOKUP(A1700,Rabatte!A:H,8,FALSE)),G1700*1)</f>
        <v>544</v>
      </c>
      <c r="K1700" s="93">
        <v>51.7</v>
      </c>
      <c r="L1700" s="99">
        <v>4002626656889</v>
      </c>
      <c r="P1700" s="60" t="str">
        <f t="shared" si="26"/>
        <v>PD</v>
      </c>
    </row>
    <row r="1701" spans="1:16" x14ac:dyDescent="0.25">
      <c r="A1701" s="88" t="s">
        <v>936</v>
      </c>
      <c r="B1701" s="89" t="s">
        <v>937</v>
      </c>
      <c r="C1701" s="89" t="s">
        <v>933</v>
      </c>
      <c r="D1701" s="90">
        <v>132640</v>
      </c>
      <c r="E1701" s="88">
        <v>2003360</v>
      </c>
      <c r="F1701" s="89" t="s">
        <v>1516</v>
      </c>
      <c r="G1701" s="91">
        <v>526</v>
      </c>
      <c r="H1701" s="64">
        <f>_xlfn.IFNA(G1701*(1-VLOOKUP(A1701,Rabatte!A:G,7,FALSE)),G1701*1)</f>
        <v>526</v>
      </c>
      <c r="I1701" s="88">
        <v>9</v>
      </c>
      <c r="J1701" s="64">
        <f>_xlfn.IFNA(G1701*(1-VLOOKUP(A1701,Rabatte!A:H,8,FALSE)),G1701*1)</f>
        <v>526</v>
      </c>
      <c r="K1701" s="93">
        <v>75</v>
      </c>
      <c r="L1701" s="99">
        <v>4002626656612</v>
      </c>
      <c r="P1701" s="60" t="str">
        <f t="shared" si="26"/>
        <v>PD</v>
      </c>
    </row>
    <row r="1702" spans="1:16" x14ac:dyDescent="0.25">
      <c r="A1702" s="88" t="s">
        <v>936</v>
      </c>
      <c r="B1702" s="89" t="s">
        <v>937</v>
      </c>
      <c r="C1702" s="89" t="s">
        <v>933</v>
      </c>
      <c r="D1702" s="90">
        <v>132655</v>
      </c>
      <c r="E1702" s="88">
        <v>2003364</v>
      </c>
      <c r="F1702" s="89" t="s">
        <v>4951</v>
      </c>
      <c r="G1702" s="91">
        <v>747</v>
      </c>
      <c r="H1702" s="64">
        <f>_xlfn.IFNA(G1702*(1-VLOOKUP(A1702,Rabatte!A:G,7,FALSE)),G1702*1)</f>
        <v>747</v>
      </c>
      <c r="I1702" s="88">
        <v>6</v>
      </c>
      <c r="J1702" s="64">
        <f>_xlfn.IFNA(G1702*(1-VLOOKUP(A1702,Rabatte!A:H,8,FALSE)),G1702*1)</f>
        <v>747</v>
      </c>
      <c r="K1702" s="93">
        <v>63.2</v>
      </c>
      <c r="L1702" s="99">
        <v>4002626656896</v>
      </c>
      <c r="P1702" s="60" t="str">
        <f t="shared" si="26"/>
        <v>PD</v>
      </c>
    </row>
    <row r="1703" spans="1:16" x14ac:dyDescent="0.25">
      <c r="A1703" s="88" t="s">
        <v>936</v>
      </c>
      <c r="B1703" s="89" t="s">
        <v>937</v>
      </c>
      <c r="C1703" s="89" t="s">
        <v>933</v>
      </c>
      <c r="D1703" s="90">
        <v>132657</v>
      </c>
      <c r="E1703" s="88">
        <v>2003365</v>
      </c>
      <c r="F1703" s="89" t="s">
        <v>4952</v>
      </c>
      <c r="G1703" s="91">
        <v>747</v>
      </c>
      <c r="H1703" s="64">
        <f>_xlfn.IFNA(G1703*(1-VLOOKUP(A1703,Rabatte!A:G,7,FALSE)),G1703*1)</f>
        <v>747</v>
      </c>
      <c r="I1703" s="88">
        <v>6</v>
      </c>
      <c r="J1703" s="64">
        <f>_xlfn.IFNA(G1703*(1-VLOOKUP(A1703,Rabatte!A:H,8,FALSE)),G1703*1)</f>
        <v>747</v>
      </c>
      <c r="K1703" s="93">
        <v>62.5</v>
      </c>
      <c r="L1703" s="99">
        <v>4002626656902</v>
      </c>
      <c r="P1703" s="60" t="str">
        <f t="shared" si="26"/>
        <v>PD</v>
      </c>
    </row>
    <row r="1704" spans="1:16" x14ac:dyDescent="0.25">
      <c r="A1704" s="88" t="s">
        <v>962</v>
      </c>
      <c r="B1704" s="89" t="s">
        <v>963</v>
      </c>
      <c r="C1704" s="89" t="s">
        <v>959</v>
      </c>
      <c r="D1704" s="90">
        <v>132701</v>
      </c>
      <c r="E1704" s="88">
        <v>2003382</v>
      </c>
      <c r="F1704" s="89" t="s">
        <v>1517</v>
      </c>
      <c r="G1704" s="91">
        <v>1212</v>
      </c>
      <c r="H1704" s="64">
        <f>_xlfn.IFNA(G1704*(1-VLOOKUP(A1704,Rabatte!A:G,7,FALSE)),G1704*1)</f>
        <v>1212</v>
      </c>
      <c r="I1704" s="88">
        <v>2</v>
      </c>
      <c r="J1704" s="64">
        <f>_xlfn.IFNA(G1704*(1-VLOOKUP(A1704,Rabatte!A:H,8,FALSE)),G1704*1)</f>
        <v>1212</v>
      </c>
      <c r="K1704" s="93">
        <v>503</v>
      </c>
      <c r="L1704" s="99">
        <v>4002626664921</v>
      </c>
      <c r="P1704" s="60" t="str">
        <f t="shared" si="26"/>
        <v>MR</v>
      </c>
    </row>
    <row r="1705" spans="1:16" x14ac:dyDescent="0.25">
      <c r="A1705" s="88" t="s">
        <v>931</v>
      </c>
      <c r="B1705" s="89" t="s">
        <v>932</v>
      </c>
      <c r="C1705" s="89" t="s">
        <v>933</v>
      </c>
      <c r="D1705" s="90">
        <v>132710</v>
      </c>
      <c r="E1705" s="88">
        <v>2003386</v>
      </c>
      <c r="F1705" s="89" t="s">
        <v>8819</v>
      </c>
      <c r="G1705" s="91">
        <v>30.75</v>
      </c>
      <c r="H1705" s="64">
        <f>_xlfn.IFNA(G1705*(1-VLOOKUP(A1705,Rabatte!A:G,7,FALSE)),G1705*1)</f>
        <v>30.75</v>
      </c>
      <c r="I1705" s="88">
        <v>50</v>
      </c>
      <c r="J1705" s="64">
        <f>_xlfn.IFNA(G1705*(1-VLOOKUP(A1705,Rabatte!A:H,8,FALSE)),G1705*1)</f>
        <v>30.75</v>
      </c>
      <c r="K1705" s="93">
        <v>0.8</v>
      </c>
      <c r="L1705" s="99">
        <v>4002626669865</v>
      </c>
      <c r="P1705" s="60" t="str">
        <f t="shared" si="26"/>
        <v>ML</v>
      </c>
    </row>
    <row r="1706" spans="1:16" x14ac:dyDescent="0.25">
      <c r="A1706" s="88" t="s">
        <v>934</v>
      </c>
      <c r="B1706" s="89" t="s">
        <v>935</v>
      </c>
      <c r="C1706" s="89" t="s">
        <v>933</v>
      </c>
      <c r="D1706" s="90">
        <v>132715</v>
      </c>
      <c r="E1706" s="88">
        <v>2003390</v>
      </c>
      <c r="F1706" s="89" t="s">
        <v>4044</v>
      </c>
      <c r="G1706" s="91">
        <v>94.249999999999986</v>
      </c>
      <c r="H1706" s="64">
        <f>_xlfn.IFNA(G1706*(1-VLOOKUP(A1706,Rabatte!A:G,7,FALSE)),G1706*1)</f>
        <v>94.249999999999986</v>
      </c>
      <c r="I1706" s="88">
        <v>30</v>
      </c>
      <c r="J1706" s="64">
        <f>_xlfn.IFNA(G1706*(1-VLOOKUP(A1706,Rabatte!A:H,8,FALSE)),G1706*1)</f>
        <v>94.249999999999986</v>
      </c>
      <c r="K1706" s="93">
        <v>3.4</v>
      </c>
      <c r="L1706" s="99">
        <v>4002626670052</v>
      </c>
      <c r="P1706" s="60" t="str">
        <f t="shared" si="26"/>
        <v>XD</v>
      </c>
    </row>
    <row r="1707" spans="1:16" x14ac:dyDescent="0.25">
      <c r="A1707" s="88" t="s">
        <v>934</v>
      </c>
      <c r="B1707" s="89" t="s">
        <v>935</v>
      </c>
      <c r="C1707" s="89" t="s">
        <v>933</v>
      </c>
      <c r="D1707" s="90">
        <v>132717</v>
      </c>
      <c r="E1707" s="88">
        <v>2003391</v>
      </c>
      <c r="F1707" s="89" t="s">
        <v>4045</v>
      </c>
      <c r="G1707" s="91">
        <v>113.75</v>
      </c>
      <c r="H1707" s="64">
        <f>_xlfn.IFNA(G1707*(1-VLOOKUP(A1707,Rabatte!A:G,7,FALSE)),G1707*1)</f>
        <v>113.75</v>
      </c>
      <c r="I1707" s="88">
        <v>30</v>
      </c>
      <c r="J1707" s="64">
        <f>_xlfn.IFNA(G1707*(1-VLOOKUP(A1707,Rabatte!A:H,8,FALSE)),G1707*1)</f>
        <v>113.75</v>
      </c>
      <c r="K1707" s="93">
        <v>3.7</v>
      </c>
      <c r="L1707" s="99">
        <v>4002626670007</v>
      </c>
      <c r="P1707" s="60" t="str">
        <f t="shared" si="26"/>
        <v>XD</v>
      </c>
    </row>
    <row r="1708" spans="1:16" x14ac:dyDescent="0.25">
      <c r="A1708" s="88" t="s">
        <v>931</v>
      </c>
      <c r="B1708" s="89" t="s">
        <v>932</v>
      </c>
      <c r="C1708" s="89" t="s">
        <v>933</v>
      </c>
      <c r="D1708" s="90">
        <v>132720</v>
      </c>
      <c r="E1708" s="88">
        <v>2003393</v>
      </c>
      <c r="F1708" s="89" t="s">
        <v>8544</v>
      </c>
      <c r="G1708" s="91">
        <v>41.75</v>
      </c>
      <c r="H1708" s="64">
        <f>_xlfn.IFNA(G1708*(1-VLOOKUP(A1708,Rabatte!A:G,7,FALSE)),G1708*1)</f>
        <v>41.75</v>
      </c>
      <c r="I1708" s="88">
        <v>50</v>
      </c>
      <c r="J1708" s="64">
        <f>_xlfn.IFNA(G1708*(1-VLOOKUP(A1708,Rabatte!A:H,8,FALSE)),G1708*1)</f>
        <v>41.75</v>
      </c>
      <c r="K1708" s="93">
        <v>0.97799999999999998</v>
      </c>
      <c r="L1708" s="99">
        <v>4002626669896</v>
      </c>
      <c r="P1708" s="60" t="str">
        <f t="shared" si="26"/>
        <v>ML</v>
      </c>
    </row>
    <row r="1709" spans="1:16" x14ac:dyDescent="0.25">
      <c r="A1709" s="88" t="s">
        <v>931</v>
      </c>
      <c r="B1709" s="89" t="s">
        <v>932</v>
      </c>
      <c r="C1709" s="89" t="s">
        <v>933</v>
      </c>
      <c r="D1709" s="90">
        <v>132723</v>
      </c>
      <c r="E1709" s="88">
        <v>2003396</v>
      </c>
      <c r="F1709" s="89" t="s">
        <v>4953</v>
      </c>
      <c r="G1709" s="91">
        <v>56.499999999999993</v>
      </c>
      <c r="H1709" s="64">
        <f>_xlfn.IFNA(G1709*(1-VLOOKUP(A1709,Rabatte!A:G,7,FALSE)),G1709*1)</f>
        <v>56.499999999999993</v>
      </c>
      <c r="I1709" s="88">
        <v>6</v>
      </c>
      <c r="J1709" s="64">
        <f>_xlfn.IFNA(G1709*(1-VLOOKUP(A1709,Rabatte!A:H,8,FALSE)),G1709*1)</f>
        <v>56.499999999999993</v>
      </c>
      <c r="K1709" s="93">
        <v>1.8</v>
      </c>
      <c r="L1709" s="99">
        <v>4002626721808</v>
      </c>
      <c r="P1709" s="60" t="str">
        <f t="shared" si="26"/>
        <v>ML</v>
      </c>
    </row>
    <row r="1710" spans="1:16" x14ac:dyDescent="0.25">
      <c r="A1710" s="88" t="s">
        <v>931</v>
      </c>
      <c r="B1710" s="89" t="s">
        <v>932</v>
      </c>
      <c r="C1710" s="89" t="s">
        <v>933</v>
      </c>
      <c r="D1710" s="90">
        <v>132724</v>
      </c>
      <c r="E1710" s="88">
        <v>2003397</v>
      </c>
      <c r="F1710" s="89" t="s">
        <v>4954</v>
      </c>
      <c r="G1710" s="91">
        <v>56.499999999999993</v>
      </c>
      <c r="H1710" s="64">
        <f>_xlfn.IFNA(G1710*(1-VLOOKUP(A1710,Rabatte!A:G,7,FALSE)),G1710*1)</f>
        <v>56.499999999999993</v>
      </c>
      <c r="I1710" s="88">
        <v>6</v>
      </c>
      <c r="J1710" s="64">
        <f>_xlfn.IFNA(G1710*(1-VLOOKUP(A1710,Rabatte!A:H,8,FALSE)),G1710*1)</f>
        <v>56.499999999999993</v>
      </c>
      <c r="K1710" s="93">
        <v>1.9</v>
      </c>
      <c r="L1710" s="99">
        <v>4002626721815</v>
      </c>
      <c r="P1710" s="60" t="str">
        <f t="shared" si="26"/>
        <v>ML</v>
      </c>
    </row>
    <row r="1711" spans="1:16" x14ac:dyDescent="0.25">
      <c r="A1711" s="88" t="s">
        <v>931</v>
      </c>
      <c r="B1711" s="89" t="s">
        <v>932</v>
      </c>
      <c r="C1711" s="89" t="s">
        <v>933</v>
      </c>
      <c r="D1711" s="90">
        <v>132725</v>
      </c>
      <c r="E1711" s="88">
        <v>2003398</v>
      </c>
      <c r="F1711" s="89" t="s">
        <v>4955</v>
      </c>
      <c r="G1711" s="91">
        <v>56.499999999999993</v>
      </c>
      <c r="H1711" s="64">
        <f>_xlfn.IFNA(G1711*(1-VLOOKUP(A1711,Rabatte!A:G,7,FALSE)),G1711*1)</f>
        <v>56.499999999999993</v>
      </c>
      <c r="I1711" s="88">
        <v>6</v>
      </c>
      <c r="J1711" s="64">
        <f>_xlfn.IFNA(G1711*(1-VLOOKUP(A1711,Rabatte!A:H,8,FALSE)),G1711*1)</f>
        <v>56.499999999999993</v>
      </c>
      <c r="K1711" s="93">
        <v>2.1</v>
      </c>
      <c r="L1711" s="99">
        <v>4002626721822</v>
      </c>
      <c r="P1711" s="60" t="str">
        <f t="shared" si="26"/>
        <v>ML</v>
      </c>
    </row>
    <row r="1712" spans="1:16" x14ac:dyDescent="0.25">
      <c r="A1712" s="88" t="s">
        <v>931</v>
      </c>
      <c r="B1712" s="89" t="s">
        <v>932</v>
      </c>
      <c r="C1712" s="89" t="s">
        <v>933</v>
      </c>
      <c r="D1712" s="90">
        <v>132726</v>
      </c>
      <c r="E1712" s="88">
        <v>2003399</v>
      </c>
      <c r="F1712" s="89" t="s">
        <v>4956</v>
      </c>
      <c r="G1712" s="91">
        <v>56.499999999999993</v>
      </c>
      <c r="H1712" s="64">
        <f>_xlfn.IFNA(G1712*(1-VLOOKUP(A1712,Rabatte!A:G,7,FALSE)),G1712*1)</f>
        <v>56.499999999999993</v>
      </c>
      <c r="I1712" s="88">
        <v>6</v>
      </c>
      <c r="J1712" s="64">
        <f>_xlfn.IFNA(G1712*(1-VLOOKUP(A1712,Rabatte!A:H,8,FALSE)),G1712*1)</f>
        <v>56.499999999999993</v>
      </c>
      <c r="K1712" s="93">
        <v>2.7</v>
      </c>
      <c r="L1712" s="99">
        <v>4002626721839</v>
      </c>
      <c r="P1712" s="60" t="str">
        <f t="shared" si="26"/>
        <v>ML</v>
      </c>
    </row>
    <row r="1713" spans="1:16" x14ac:dyDescent="0.25">
      <c r="A1713" s="88" t="s">
        <v>931</v>
      </c>
      <c r="B1713" s="89" t="s">
        <v>932</v>
      </c>
      <c r="C1713" s="89" t="s">
        <v>933</v>
      </c>
      <c r="D1713" s="90">
        <v>132729</v>
      </c>
      <c r="E1713" s="88">
        <v>2072999</v>
      </c>
      <c r="F1713" s="89" t="s">
        <v>3848</v>
      </c>
      <c r="G1713" s="91">
        <v>33.75</v>
      </c>
      <c r="H1713" s="64">
        <f>_xlfn.IFNA(G1713*(1-VLOOKUP(A1713,Rabatte!A:G,7,FALSE)),G1713*1)</f>
        <v>33.75</v>
      </c>
      <c r="I1713" s="88">
        <v>204</v>
      </c>
      <c r="J1713" s="64">
        <f>_xlfn.IFNA(G1713*(1-VLOOKUP(A1713,Rabatte!A:H,8,FALSE)),G1713*1)</f>
        <v>33.75</v>
      </c>
      <c r="K1713" s="93">
        <v>0.77</v>
      </c>
      <c r="L1713" s="99">
        <v>4002626862136</v>
      </c>
      <c r="P1713" s="60" t="str">
        <f t="shared" si="26"/>
        <v>ML</v>
      </c>
    </row>
    <row r="1714" spans="1:16" x14ac:dyDescent="0.25">
      <c r="A1714" s="88" t="s">
        <v>962</v>
      </c>
      <c r="B1714" s="89" t="s">
        <v>963</v>
      </c>
      <c r="C1714" s="89" t="s">
        <v>959</v>
      </c>
      <c r="D1714" s="90">
        <v>132730</v>
      </c>
      <c r="E1714" s="88">
        <v>2003401</v>
      </c>
      <c r="F1714" s="89" t="s">
        <v>1518</v>
      </c>
      <c r="G1714" s="91">
        <v>352.5</v>
      </c>
      <c r="H1714" s="64">
        <f>_xlfn.IFNA(G1714*(1-VLOOKUP(A1714,Rabatte!A:G,7,FALSE)),G1714*1)</f>
        <v>352.5</v>
      </c>
      <c r="I1714" s="88">
        <v>9</v>
      </c>
      <c r="J1714" s="64">
        <f>_xlfn.IFNA(G1714*(1-VLOOKUP(A1714,Rabatte!A:H,8,FALSE)),G1714*1)</f>
        <v>352.5</v>
      </c>
      <c r="K1714" s="93">
        <v>100</v>
      </c>
      <c r="L1714" s="99">
        <v>4002626693860</v>
      </c>
      <c r="P1714" s="60" t="str">
        <f t="shared" si="26"/>
        <v>MR</v>
      </c>
    </row>
    <row r="1715" spans="1:16" x14ac:dyDescent="0.25">
      <c r="A1715" s="88" t="s">
        <v>962</v>
      </c>
      <c r="B1715" s="89" t="s">
        <v>963</v>
      </c>
      <c r="C1715" s="89" t="s">
        <v>959</v>
      </c>
      <c r="D1715" s="90">
        <v>132731</v>
      </c>
      <c r="E1715" s="88">
        <v>2003402</v>
      </c>
      <c r="F1715" s="89" t="s">
        <v>1519</v>
      </c>
      <c r="G1715" s="91">
        <v>352.5</v>
      </c>
      <c r="H1715" s="64">
        <f>_xlfn.IFNA(G1715*(1-VLOOKUP(A1715,Rabatte!A:G,7,FALSE)),G1715*1)</f>
        <v>352.5</v>
      </c>
      <c r="I1715" s="88">
        <v>9</v>
      </c>
      <c r="J1715" s="64">
        <f>_xlfn.IFNA(G1715*(1-VLOOKUP(A1715,Rabatte!A:H,8,FALSE)),G1715*1)</f>
        <v>352.5</v>
      </c>
      <c r="K1715" s="93">
        <v>100</v>
      </c>
      <c r="L1715" s="99">
        <v>4002626693877</v>
      </c>
      <c r="P1715" s="60" t="str">
        <f t="shared" si="26"/>
        <v>MR</v>
      </c>
    </row>
    <row r="1716" spans="1:16" x14ac:dyDescent="0.25">
      <c r="A1716" s="88" t="s">
        <v>962</v>
      </c>
      <c r="B1716" s="89" t="s">
        <v>963</v>
      </c>
      <c r="C1716" s="89" t="s">
        <v>959</v>
      </c>
      <c r="D1716" s="90">
        <v>132732</v>
      </c>
      <c r="E1716" s="88">
        <v>2003403</v>
      </c>
      <c r="F1716" s="89" t="s">
        <v>1520</v>
      </c>
      <c r="G1716" s="91">
        <v>352.5</v>
      </c>
      <c r="H1716" s="64">
        <f>_xlfn.IFNA(G1716*(1-VLOOKUP(A1716,Rabatte!A:G,7,FALSE)),G1716*1)</f>
        <v>352.5</v>
      </c>
      <c r="I1716" s="88">
        <v>9</v>
      </c>
      <c r="J1716" s="64">
        <f>_xlfn.IFNA(G1716*(1-VLOOKUP(A1716,Rabatte!A:H,8,FALSE)),G1716*1)</f>
        <v>352.5</v>
      </c>
      <c r="K1716" s="93">
        <v>100</v>
      </c>
      <c r="L1716" s="99">
        <v>4002626693884</v>
      </c>
      <c r="P1716" s="60" t="str">
        <f t="shared" si="26"/>
        <v>MR</v>
      </c>
    </row>
    <row r="1717" spans="1:16" x14ac:dyDescent="0.25">
      <c r="A1717" s="88" t="s">
        <v>962</v>
      </c>
      <c r="B1717" s="89" t="s">
        <v>963</v>
      </c>
      <c r="C1717" s="89" t="s">
        <v>959</v>
      </c>
      <c r="D1717" s="90">
        <v>132733</v>
      </c>
      <c r="E1717" s="88">
        <v>2003404</v>
      </c>
      <c r="F1717" s="89" t="s">
        <v>1521</v>
      </c>
      <c r="G1717" s="91">
        <v>352.5</v>
      </c>
      <c r="H1717" s="64">
        <f>_xlfn.IFNA(G1717*(1-VLOOKUP(A1717,Rabatte!A:G,7,FALSE)),G1717*1)</f>
        <v>352.5</v>
      </c>
      <c r="I1717" s="88">
        <v>9</v>
      </c>
      <c r="J1717" s="64">
        <f>_xlfn.IFNA(G1717*(1-VLOOKUP(A1717,Rabatte!A:H,8,FALSE)),G1717*1)</f>
        <v>352.5</v>
      </c>
      <c r="K1717" s="93">
        <v>100</v>
      </c>
      <c r="L1717" s="99">
        <v>4002626693914</v>
      </c>
      <c r="P1717" s="60" t="str">
        <f t="shared" si="26"/>
        <v>MR</v>
      </c>
    </row>
    <row r="1718" spans="1:16" x14ac:dyDescent="0.25">
      <c r="A1718" s="88" t="s">
        <v>962</v>
      </c>
      <c r="B1718" s="89" t="s">
        <v>963</v>
      </c>
      <c r="C1718" s="89" t="s">
        <v>959</v>
      </c>
      <c r="D1718" s="90">
        <v>132735</v>
      </c>
      <c r="E1718" s="88">
        <v>2003405</v>
      </c>
      <c r="F1718" s="89" t="s">
        <v>1522</v>
      </c>
      <c r="G1718" s="91">
        <v>352.5</v>
      </c>
      <c r="H1718" s="64">
        <f>_xlfn.IFNA(G1718*(1-VLOOKUP(A1718,Rabatte!A:G,7,FALSE)),G1718*1)</f>
        <v>352.5</v>
      </c>
      <c r="I1718" s="88">
        <v>9</v>
      </c>
      <c r="J1718" s="64">
        <f>_xlfn.IFNA(G1718*(1-VLOOKUP(A1718,Rabatte!A:H,8,FALSE)),G1718*1)</f>
        <v>352.5</v>
      </c>
      <c r="K1718" s="93">
        <v>100</v>
      </c>
      <c r="L1718" s="99">
        <v>4002626693938</v>
      </c>
      <c r="P1718" s="60" t="str">
        <f t="shared" si="26"/>
        <v>MR</v>
      </c>
    </row>
    <row r="1719" spans="1:16" x14ac:dyDescent="0.25">
      <c r="A1719" s="88" t="s">
        <v>962</v>
      </c>
      <c r="B1719" s="89" t="s">
        <v>963</v>
      </c>
      <c r="C1719" s="89" t="s">
        <v>959</v>
      </c>
      <c r="D1719" s="90">
        <v>132736</v>
      </c>
      <c r="E1719" s="88">
        <v>2003406</v>
      </c>
      <c r="F1719" s="89" t="s">
        <v>1523</v>
      </c>
      <c r="G1719" s="91">
        <v>352.5</v>
      </c>
      <c r="H1719" s="64">
        <f>_xlfn.IFNA(G1719*(1-VLOOKUP(A1719,Rabatte!A:G,7,FALSE)),G1719*1)</f>
        <v>352.5</v>
      </c>
      <c r="I1719" s="88">
        <v>9</v>
      </c>
      <c r="J1719" s="64">
        <f>_xlfn.IFNA(G1719*(1-VLOOKUP(A1719,Rabatte!A:H,8,FALSE)),G1719*1)</f>
        <v>352.5</v>
      </c>
      <c r="K1719" s="93">
        <v>100</v>
      </c>
      <c r="L1719" s="99">
        <v>4002626693945</v>
      </c>
      <c r="P1719" s="60" t="str">
        <f t="shared" si="26"/>
        <v>MR</v>
      </c>
    </row>
    <row r="1720" spans="1:16" x14ac:dyDescent="0.25">
      <c r="A1720" s="88" t="s">
        <v>962</v>
      </c>
      <c r="B1720" s="89" t="s">
        <v>963</v>
      </c>
      <c r="C1720" s="89" t="s">
        <v>959</v>
      </c>
      <c r="D1720" s="90">
        <v>132737</v>
      </c>
      <c r="E1720" s="88">
        <v>2003407</v>
      </c>
      <c r="F1720" s="89" t="s">
        <v>1524</v>
      </c>
      <c r="G1720" s="91">
        <v>352.5</v>
      </c>
      <c r="H1720" s="64">
        <f>_xlfn.IFNA(G1720*(1-VLOOKUP(A1720,Rabatte!A:G,7,FALSE)),G1720*1)</f>
        <v>352.5</v>
      </c>
      <c r="I1720" s="88">
        <v>9</v>
      </c>
      <c r="J1720" s="64">
        <f>_xlfn.IFNA(G1720*(1-VLOOKUP(A1720,Rabatte!A:H,8,FALSE)),G1720*1)</f>
        <v>352.5</v>
      </c>
      <c r="K1720" s="93">
        <v>101.5</v>
      </c>
      <c r="L1720" s="99">
        <v>4002626693952</v>
      </c>
      <c r="P1720" s="60" t="str">
        <f t="shared" si="26"/>
        <v>MR</v>
      </c>
    </row>
    <row r="1721" spans="1:16" x14ac:dyDescent="0.25">
      <c r="A1721" s="88" t="s">
        <v>962</v>
      </c>
      <c r="B1721" s="89" t="s">
        <v>963</v>
      </c>
      <c r="C1721" s="89" t="s">
        <v>959</v>
      </c>
      <c r="D1721" s="90">
        <v>132738</v>
      </c>
      <c r="E1721" s="88">
        <v>2003408</v>
      </c>
      <c r="F1721" s="89" t="s">
        <v>1525</v>
      </c>
      <c r="G1721" s="91">
        <v>352.5</v>
      </c>
      <c r="H1721" s="64">
        <f>_xlfn.IFNA(G1721*(1-VLOOKUP(A1721,Rabatte!A:G,7,FALSE)),G1721*1)</f>
        <v>352.5</v>
      </c>
      <c r="I1721" s="88">
        <v>9</v>
      </c>
      <c r="J1721" s="64">
        <f>_xlfn.IFNA(G1721*(1-VLOOKUP(A1721,Rabatte!A:H,8,FALSE)),G1721*1)</f>
        <v>352.5</v>
      </c>
      <c r="K1721" s="93">
        <v>100</v>
      </c>
      <c r="L1721" s="99">
        <v>4002626693969</v>
      </c>
      <c r="P1721" s="60" t="str">
        <f t="shared" si="26"/>
        <v>MR</v>
      </c>
    </row>
    <row r="1722" spans="1:16" x14ac:dyDescent="0.25">
      <c r="A1722" s="88" t="s">
        <v>962</v>
      </c>
      <c r="B1722" s="89" t="s">
        <v>963</v>
      </c>
      <c r="C1722" s="89" t="s">
        <v>959</v>
      </c>
      <c r="D1722" s="90">
        <v>132739</v>
      </c>
      <c r="E1722" s="88">
        <v>2003409</v>
      </c>
      <c r="F1722" s="89" t="s">
        <v>1526</v>
      </c>
      <c r="G1722" s="91">
        <v>352.5</v>
      </c>
      <c r="H1722" s="64">
        <f>_xlfn.IFNA(G1722*(1-VLOOKUP(A1722,Rabatte!A:G,7,FALSE)),G1722*1)</f>
        <v>352.5</v>
      </c>
      <c r="I1722" s="88">
        <v>9</v>
      </c>
      <c r="J1722" s="64">
        <f>_xlfn.IFNA(G1722*(1-VLOOKUP(A1722,Rabatte!A:H,8,FALSE)),G1722*1)</f>
        <v>352.5</v>
      </c>
      <c r="K1722" s="93">
        <v>100</v>
      </c>
      <c r="L1722" s="99">
        <v>4002626693976</v>
      </c>
      <c r="P1722" s="60" t="str">
        <f t="shared" si="26"/>
        <v>MR</v>
      </c>
    </row>
    <row r="1723" spans="1:16" x14ac:dyDescent="0.25">
      <c r="A1723" s="88" t="s">
        <v>962</v>
      </c>
      <c r="B1723" s="89" t="s">
        <v>963</v>
      </c>
      <c r="C1723" s="89" t="s">
        <v>959</v>
      </c>
      <c r="D1723" s="90">
        <v>132740</v>
      </c>
      <c r="E1723" s="88">
        <v>2003410</v>
      </c>
      <c r="F1723" s="89" t="s">
        <v>1527</v>
      </c>
      <c r="G1723" s="91">
        <v>352.5</v>
      </c>
      <c r="H1723" s="64">
        <f>_xlfn.IFNA(G1723*(1-VLOOKUP(A1723,Rabatte!A:G,7,FALSE)),G1723*1)</f>
        <v>352.5</v>
      </c>
      <c r="I1723" s="88">
        <v>9</v>
      </c>
      <c r="J1723" s="64">
        <f>_xlfn.IFNA(G1723*(1-VLOOKUP(A1723,Rabatte!A:H,8,FALSE)),G1723*1)</f>
        <v>352.5</v>
      </c>
      <c r="K1723" s="93">
        <v>100</v>
      </c>
      <c r="L1723" s="99">
        <v>4002626693983</v>
      </c>
      <c r="P1723" s="60" t="str">
        <f t="shared" si="26"/>
        <v>MR</v>
      </c>
    </row>
    <row r="1724" spans="1:16" x14ac:dyDescent="0.25">
      <c r="A1724" s="88" t="s">
        <v>962</v>
      </c>
      <c r="B1724" s="89" t="s">
        <v>963</v>
      </c>
      <c r="C1724" s="89" t="s">
        <v>959</v>
      </c>
      <c r="D1724" s="90">
        <v>132742</v>
      </c>
      <c r="E1724" s="88">
        <v>2003411</v>
      </c>
      <c r="F1724" s="89" t="s">
        <v>1528</v>
      </c>
      <c r="G1724" s="91">
        <v>352.5</v>
      </c>
      <c r="H1724" s="64">
        <f>_xlfn.IFNA(G1724*(1-VLOOKUP(A1724,Rabatte!A:G,7,FALSE)),G1724*1)</f>
        <v>352.5</v>
      </c>
      <c r="I1724" s="88">
        <v>9</v>
      </c>
      <c r="J1724" s="64">
        <f>_xlfn.IFNA(G1724*(1-VLOOKUP(A1724,Rabatte!A:H,8,FALSE)),G1724*1)</f>
        <v>352.5</v>
      </c>
      <c r="K1724" s="93">
        <v>100</v>
      </c>
      <c r="L1724" s="99">
        <v>4002626694003</v>
      </c>
      <c r="P1724" s="60" t="str">
        <f t="shared" ref="P1724:P1787" si="27">A1724</f>
        <v>MR</v>
      </c>
    </row>
    <row r="1725" spans="1:16" x14ac:dyDescent="0.25">
      <c r="A1725" s="88" t="s">
        <v>962</v>
      </c>
      <c r="B1725" s="89" t="s">
        <v>963</v>
      </c>
      <c r="C1725" s="89" t="s">
        <v>959</v>
      </c>
      <c r="D1725" s="90">
        <v>132743</v>
      </c>
      <c r="E1725" s="88">
        <v>2003412</v>
      </c>
      <c r="F1725" s="89" t="s">
        <v>1529</v>
      </c>
      <c r="G1725" s="91">
        <v>532</v>
      </c>
      <c r="H1725" s="64">
        <f>_xlfn.IFNA(G1725*(1-VLOOKUP(A1725,Rabatte!A:G,7,FALSE)),G1725*1)</f>
        <v>532</v>
      </c>
      <c r="I1725" s="88">
        <v>3</v>
      </c>
      <c r="J1725" s="64">
        <f>_xlfn.IFNA(G1725*(1-VLOOKUP(A1725,Rabatte!A:H,8,FALSE)),G1725*1)</f>
        <v>532</v>
      </c>
      <c r="K1725" s="93">
        <v>206</v>
      </c>
      <c r="L1725" s="99">
        <v>4002626694010</v>
      </c>
      <c r="P1725" s="60" t="str">
        <f t="shared" si="27"/>
        <v>MR</v>
      </c>
    </row>
    <row r="1726" spans="1:16" x14ac:dyDescent="0.25">
      <c r="A1726" s="88" t="s">
        <v>962</v>
      </c>
      <c r="B1726" s="89" t="s">
        <v>963</v>
      </c>
      <c r="C1726" s="89" t="s">
        <v>959</v>
      </c>
      <c r="D1726" s="90">
        <v>132744</v>
      </c>
      <c r="E1726" s="88">
        <v>2003413</v>
      </c>
      <c r="F1726" s="89" t="s">
        <v>1530</v>
      </c>
      <c r="G1726" s="91">
        <v>532</v>
      </c>
      <c r="H1726" s="64">
        <f>_xlfn.IFNA(G1726*(1-VLOOKUP(A1726,Rabatte!A:G,7,FALSE)),G1726*1)</f>
        <v>532</v>
      </c>
      <c r="I1726" s="88">
        <v>3</v>
      </c>
      <c r="J1726" s="64">
        <f>_xlfn.IFNA(G1726*(1-VLOOKUP(A1726,Rabatte!A:H,8,FALSE)),G1726*1)</f>
        <v>532</v>
      </c>
      <c r="K1726" s="93">
        <v>206</v>
      </c>
      <c r="L1726" s="99">
        <v>4002626694027</v>
      </c>
      <c r="P1726" s="60" t="str">
        <f t="shared" si="27"/>
        <v>MR</v>
      </c>
    </row>
    <row r="1727" spans="1:16" x14ac:dyDescent="0.25">
      <c r="A1727" s="88" t="s">
        <v>962</v>
      </c>
      <c r="B1727" s="89" t="s">
        <v>963</v>
      </c>
      <c r="C1727" s="89" t="s">
        <v>959</v>
      </c>
      <c r="D1727" s="90">
        <v>132745</v>
      </c>
      <c r="E1727" s="88">
        <v>2003414</v>
      </c>
      <c r="F1727" s="89" t="s">
        <v>1531</v>
      </c>
      <c r="G1727" s="91">
        <v>532</v>
      </c>
      <c r="H1727" s="64">
        <f>_xlfn.IFNA(G1727*(1-VLOOKUP(A1727,Rabatte!A:G,7,FALSE)),G1727*1)</f>
        <v>532</v>
      </c>
      <c r="I1727" s="88">
        <v>3</v>
      </c>
      <c r="J1727" s="64">
        <f>_xlfn.IFNA(G1727*(1-VLOOKUP(A1727,Rabatte!A:H,8,FALSE)),G1727*1)</f>
        <v>532</v>
      </c>
      <c r="K1727" s="93">
        <v>206</v>
      </c>
      <c r="L1727" s="99">
        <v>4002626694034</v>
      </c>
      <c r="P1727" s="60" t="str">
        <f t="shared" si="27"/>
        <v>MR</v>
      </c>
    </row>
    <row r="1728" spans="1:16" x14ac:dyDescent="0.25">
      <c r="A1728" s="88" t="s">
        <v>962</v>
      </c>
      <c r="B1728" s="89" t="s">
        <v>963</v>
      </c>
      <c r="C1728" s="89" t="s">
        <v>959</v>
      </c>
      <c r="D1728" s="90">
        <v>132746</v>
      </c>
      <c r="E1728" s="88">
        <v>2003415</v>
      </c>
      <c r="F1728" s="89" t="s">
        <v>1532</v>
      </c>
      <c r="G1728" s="91">
        <v>532</v>
      </c>
      <c r="H1728" s="64">
        <f>_xlfn.IFNA(G1728*(1-VLOOKUP(A1728,Rabatte!A:G,7,FALSE)),G1728*1)</f>
        <v>532</v>
      </c>
      <c r="I1728" s="88">
        <v>3</v>
      </c>
      <c r="J1728" s="64">
        <f>_xlfn.IFNA(G1728*(1-VLOOKUP(A1728,Rabatte!A:H,8,FALSE)),G1728*1)</f>
        <v>532</v>
      </c>
      <c r="K1728" s="93">
        <v>206</v>
      </c>
      <c r="L1728" s="99">
        <v>4002626694041</v>
      </c>
      <c r="P1728" s="60" t="str">
        <f t="shared" si="27"/>
        <v>MR</v>
      </c>
    </row>
    <row r="1729" spans="1:16" x14ac:dyDescent="0.25">
      <c r="A1729" s="88" t="s">
        <v>962</v>
      </c>
      <c r="B1729" s="89" t="s">
        <v>963</v>
      </c>
      <c r="C1729" s="89" t="s">
        <v>959</v>
      </c>
      <c r="D1729" s="90">
        <v>132748</v>
      </c>
      <c r="E1729" s="88">
        <v>2003416</v>
      </c>
      <c r="F1729" s="89" t="s">
        <v>1533</v>
      </c>
      <c r="G1729" s="91">
        <v>532</v>
      </c>
      <c r="H1729" s="64">
        <f>_xlfn.IFNA(G1729*(1-VLOOKUP(A1729,Rabatte!A:G,7,FALSE)),G1729*1)</f>
        <v>532</v>
      </c>
      <c r="I1729" s="88">
        <v>3</v>
      </c>
      <c r="J1729" s="64">
        <f>_xlfn.IFNA(G1729*(1-VLOOKUP(A1729,Rabatte!A:H,8,FALSE)),G1729*1)</f>
        <v>532</v>
      </c>
      <c r="K1729" s="93">
        <v>206</v>
      </c>
      <c r="L1729" s="99">
        <v>4002626694065</v>
      </c>
      <c r="P1729" s="60" t="str">
        <f t="shared" si="27"/>
        <v>MR</v>
      </c>
    </row>
    <row r="1730" spans="1:16" x14ac:dyDescent="0.25">
      <c r="A1730" s="88" t="s">
        <v>962</v>
      </c>
      <c r="B1730" s="89" t="s">
        <v>963</v>
      </c>
      <c r="C1730" s="89" t="s">
        <v>959</v>
      </c>
      <c r="D1730" s="90">
        <v>132749</v>
      </c>
      <c r="E1730" s="88">
        <v>2003417</v>
      </c>
      <c r="F1730" s="89" t="s">
        <v>1534</v>
      </c>
      <c r="G1730" s="91">
        <v>532</v>
      </c>
      <c r="H1730" s="64">
        <f>_xlfn.IFNA(G1730*(1-VLOOKUP(A1730,Rabatte!A:G,7,FALSE)),G1730*1)</f>
        <v>532</v>
      </c>
      <c r="I1730" s="88">
        <v>3</v>
      </c>
      <c r="J1730" s="64">
        <f>_xlfn.IFNA(G1730*(1-VLOOKUP(A1730,Rabatte!A:H,8,FALSE)),G1730*1)</f>
        <v>532</v>
      </c>
      <c r="K1730" s="93">
        <v>206</v>
      </c>
      <c r="L1730" s="99">
        <v>4002626694072</v>
      </c>
      <c r="P1730" s="60" t="str">
        <f t="shared" si="27"/>
        <v>MR</v>
      </c>
    </row>
    <row r="1731" spans="1:16" x14ac:dyDescent="0.25">
      <c r="A1731" s="88" t="s">
        <v>962</v>
      </c>
      <c r="B1731" s="89" t="s">
        <v>963</v>
      </c>
      <c r="C1731" s="89" t="s">
        <v>959</v>
      </c>
      <c r="D1731" s="90">
        <v>132750</v>
      </c>
      <c r="E1731" s="88">
        <v>2003418</v>
      </c>
      <c r="F1731" s="89" t="s">
        <v>1535</v>
      </c>
      <c r="G1731" s="91">
        <v>532</v>
      </c>
      <c r="H1731" s="64">
        <f>_xlfn.IFNA(G1731*(1-VLOOKUP(A1731,Rabatte!A:G,7,FALSE)),G1731*1)</f>
        <v>532</v>
      </c>
      <c r="I1731" s="88">
        <v>3</v>
      </c>
      <c r="J1731" s="64">
        <f>_xlfn.IFNA(G1731*(1-VLOOKUP(A1731,Rabatte!A:H,8,FALSE)),G1731*1)</f>
        <v>532</v>
      </c>
      <c r="K1731" s="93">
        <v>206</v>
      </c>
      <c r="L1731" s="99">
        <v>4002626694089</v>
      </c>
      <c r="P1731" s="60" t="str">
        <f t="shared" si="27"/>
        <v>MR</v>
      </c>
    </row>
    <row r="1732" spans="1:16" x14ac:dyDescent="0.25">
      <c r="A1732" s="88" t="s">
        <v>962</v>
      </c>
      <c r="B1732" s="89" t="s">
        <v>963</v>
      </c>
      <c r="C1732" s="89" t="s">
        <v>959</v>
      </c>
      <c r="D1732" s="90">
        <v>132751</v>
      </c>
      <c r="E1732" s="88">
        <v>2003419</v>
      </c>
      <c r="F1732" s="89" t="s">
        <v>1536</v>
      </c>
      <c r="G1732" s="91">
        <v>532</v>
      </c>
      <c r="H1732" s="64">
        <f>_xlfn.IFNA(G1732*(1-VLOOKUP(A1732,Rabatte!A:G,7,FALSE)),G1732*1)</f>
        <v>532</v>
      </c>
      <c r="I1732" s="88">
        <v>3</v>
      </c>
      <c r="J1732" s="64">
        <f>_xlfn.IFNA(G1732*(1-VLOOKUP(A1732,Rabatte!A:H,8,FALSE)),G1732*1)</f>
        <v>532</v>
      </c>
      <c r="K1732" s="93">
        <v>206</v>
      </c>
      <c r="L1732" s="99">
        <v>4002626694119</v>
      </c>
      <c r="P1732" s="60" t="str">
        <f t="shared" si="27"/>
        <v>MR</v>
      </c>
    </row>
    <row r="1733" spans="1:16" x14ac:dyDescent="0.25">
      <c r="A1733" s="88" t="s">
        <v>962</v>
      </c>
      <c r="B1733" s="89" t="s">
        <v>963</v>
      </c>
      <c r="C1733" s="89" t="s">
        <v>959</v>
      </c>
      <c r="D1733" s="90">
        <v>132752</v>
      </c>
      <c r="E1733" s="88">
        <v>2003420</v>
      </c>
      <c r="F1733" s="89" t="s">
        <v>1537</v>
      </c>
      <c r="G1733" s="91">
        <v>532</v>
      </c>
      <c r="H1733" s="64">
        <f>_xlfn.IFNA(G1733*(1-VLOOKUP(A1733,Rabatte!A:G,7,FALSE)),G1733*1)</f>
        <v>532</v>
      </c>
      <c r="I1733" s="88">
        <v>3</v>
      </c>
      <c r="J1733" s="64">
        <f>_xlfn.IFNA(G1733*(1-VLOOKUP(A1733,Rabatte!A:H,8,FALSE)),G1733*1)</f>
        <v>532</v>
      </c>
      <c r="K1733" s="93">
        <v>206</v>
      </c>
      <c r="L1733" s="99">
        <v>4002626694126</v>
      </c>
      <c r="P1733" s="60" t="str">
        <f t="shared" si="27"/>
        <v>MR</v>
      </c>
    </row>
    <row r="1734" spans="1:16" x14ac:dyDescent="0.25">
      <c r="A1734" s="88" t="s">
        <v>962</v>
      </c>
      <c r="B1734" s="89" t="s">
        <v>963</v>
      </c>
      <c r="C1734" s="89" t="s">
        <v>959</v>
      </c>
      <c r="D1734" s="90">
        <v>132753</v>
      </c>
      <c r="E1734" s="88">
        <v>2003421</v>
      </c>
      <c r="F1734" s="89" t="s">
        <v>1538</v>
      </c>
      <c r="G1734" s="91">
        <v>532</v>
      </c>
      <c r="H1734" s="64">
        <f>_xlfn.IFNA(G1734*(1-VLOOKUP(A1734,Rabatte!A:G,7,FALSE)),G1734*1)</f>
        <v>532</v>
      </c>
      <c r="I1734" s="88">
        <v>3</v>
      </c>
      <c r="J1734" s="64">
        <f>_xlfn.IFNA(G1734*(1-VLOOKUP(A1734,Rabatte!A:H,8,FALSE)),G1734*1)</f>
        <v>532</v>
      </c>
      <c r="K1734" s="93">
        <v>206</v>
      </c>
      <c r="L1734" s="99">
        <v>4002626694133</v>
      </c>
      <c r="P1734" s="60" t="str">
        <f t="shared" si="27"/>
        <v>MR</v>
      </c>
    </row>
    <row r="1735" spans="1:16" x14ac:dyDescent="0.25">
      <c r="A1735" s="88" t="s">
        <v>962</v>
      </c>
      <c r="B1735" s="89" t="s">
        <v>963</v>
      </c>
      <c r="C1735" s="89" t="s">
        <v>959</v>
      </c>
      <c r="D1735" s="90">
        <v>132755</v>
      </c>
      <c r="E1735" s="88">
        <v>2003422</v>
      </c>
      <c r="F1735" s="89" t="s">
        <v>1539</v>
      </c>
      <c r="G1735" s="91">
        <v>532</v>
      </c>
      <c r="H1735" s="64">
        <f>_xlfn.IFNA(G1735*(1-VLOOKUP(A1735,Rabatte!A:G,7,FALSE)),G1735*1)</f>
        <v>532</v>
      </c>
      <c r="I1735" s="88">
        <v>3</v>
      </c>
      <c r="J1735" s="64">
        <f>_xlfn.IFNA(G1735*(1-VLOOKUP(A1735,Rabatte!A:H,8,FALSE)),G1735*1)</f>
        <v>532</v>
      </c>
      <c r="K1735" s="93">
        <v>206</v>
      </c>
      <c r="L1735" s="99">
        <v>4002626694201</v>
      </c>
      <c r="P1735" s="60" t="str">
        <f t="shared" si="27"/>
        <v>MR</v>
      </c>
    </row>
    <row r="1736" spans="1:16" x14ac:dyDescent="0.25">
      <c r="A1736" s="88" t="s">
        <v>931</v>
      </c>
      <c r="B1736" s="89" t="s">
        <v>932</v>
      </c>
      <c r="C1736" s="89" t="s">
        <v>933</v>
      </c>
      <c r="D1736" s="90">
        <v>132756</v>
      </c>
      <c r="E1736" s="88">
        <v>2003423</v>
      </c>
      <c r="F1736" s="89" t="s">
        <v>1540</v>
      </c>
      <c r="G1736" s="91">
        <v>35.25</v>
      </c>
      <c r="H1736" s="64">
        <f>_xlfn.IFNA(G1736*(1-VLOOKUP(A1736,Rabatte!A:G,7,FALSE)),G1736*1)</f>
        <v>35.25</v>
      </c>
      <c r="I1736" s="88">
        <v>6</v>
      </c>
      <c r="J1736" s="64">
        <f>_xlfn.IFNA(G1736*(1-VLOOKUP(A1736,Rabatte!A:H,8,FALSE)),G1736*1)</f>
        <v>35.25</v>
      </c>
      <c r="K1736" s="93">
        <v>0.8</v>
      </c>
      <c r="L1736" s="99">
        <v>4002626721846</v>
      </c>
      <c r="P1736" s="60" t="str">
        <f t="shared" si="27"/>
        <v>ML</v>
      </c>
    </row>
    <row r="1737" spans="1:16" x14ac:dyDescent="0.25">
      <c r="A1737" s="88" t="s">
        <v>931</v>
      </c>
      <c r="B1737" s="89" t="s">
        <v>932</v>
      </c>
      <c r="C1737" s="89" t="s">
        <v>933</v>
      </c>
      <c r="D1737" s="90">
        <v>132757</v>
      </c>
      <c r="E1737" s="88">
        <v>2003424</v>
      </c>
      <c r="F1737" s="89" t="s">
        <v>1541</v>
      </c>
      <c r="G1737" s="91">
        <v>35.25</v>
      </c>
      <c r="H1737" s="64">
        <f>_xlfn.IFNA(G1737*(1-VLOOKUP(A1737,Rabatte!A:G,7,FALSE)),G1737*1)</f>
        <v>35.25</v>
      </c>
      <c r="I1737" s="88">
        <v>6</v>
      </c>
      <c r="J1737" s="64">
        <f>_xlfn.IFNA(G1737*(1-VLOOKUP(A1737,Rabatte!A:H,8,FALSE)),G1737*1)</f>
        <v>35.25</v>
      </c>
      <c r="K1737" s="93">
        <v>0.85</v>
      </c>
      <c r="L1737" s="99">
        <v>4002626721853</v>
      </c>
      <c r="P1737" s="60" t="str">
        <f t="shared" si="27"/>
        <v>ML</v>
      </c>
    </row>
    <row r="1738" spans="1:16" x14ac:dyDescent="0.25">
      <c r="A1738" s="88" t="s">
        <v>931</v>
      </c>
      <c r="B1738" s="89" t="s">
        <v>932</v>
      </c>
      <c r="C1738" s="89" t="s">
        <v>933</v>
      </c>
      <c r="D1738" s="90">
        <v>132758</v>
      </c>
      <c r="E1738" s="88">
        <v>2003425</v>
      </c>
      <c r="F1738" s="89" t="s">
        <v>1542</v>
      </c>
      <c r="G1738" s="91">
        <v>35.25</v>
      </c>
      <c r="H1738" s="64">
        <f>_xlfn.IFNA(G1738*(1-VLOOKUP(A1738,Rabatte!A:G,7,FALSE)),G1738*1)</f>
        <v>35.25</v>
      </c>
      <c r="I1738" s="88">
        <v>6</v>
      </c>
      <c r="J1738" s="64">
        <f>_xlfn.IFNA(G1738*(1-VLOOKUP(A1738,Rabatte!A:H,8,FALSE)),G1738*1)</f>
        <v>35.25</v>
      </c>
      <c r="K1738" s="93">
        <v>0.9</v>
      </c>
      <c r="L1738" s="99">
        <v>4002626721860</v>
      </c>
      <c r="P1738" s="60" t="str">
        <f t="shared" si="27"/>
        <v>ML</v>
      </c>
    </row>
    <row r="1739" spans="1:16" x14ac:dyDescent="0.25">
      <c r="A1739" s="88" t="s">
        <v>931</v>
      </c>
      <c r="B1739" s="89" t="s">
        <v>932</v>
      </c>
      <c r="C1739" s="89" t="s">
        <v>933</v>
      </c>
      <c r="D1739" s="90">
        <v>132759</v>
      </c>
      <c r="E1739" s="88">
        <v>2003426</v>
      </c>
      <c r="F1739" s="89" t="s">
        <v>1543</v>
      </c>
      <c r="G1739" s="91">
        <v>35.25</v>
      </c>
      <c r="H1739" s="64">
        <f>_xlfn.IFNA(G1739*(1-VLOOKUP(A1739,Rabatte!A:G,7,FALSE)),G1739*1)</f>
        <v>35.25</v>
      </c>
      <c r="I1739" s="88">
        <v>6</v>
      </c>
      <c r="J1739" s="64">
        <f>_xlfn.IFNA(G1739*(1-VLOOKUP(A1739,Rabatte!A:H,8,FALSE)),G1739*1)</f>
        <v>35.25</v>
      </c>
      <c r="K1739" s="93">
        <v>1</v>
      </c>
      <c r="L1739" s="99">
        <v>4002626721877</v>
      </c>
      <c r="P1739" s="60" t="str">
        <f t="shared" si="27"/>
        <v>ML</v>
      </c>
    </row>
    <row r="1740" spans="1:16" x14ac:dyDescent="0.25">
      <c r="A1740" s="88" t="s">
        <v>931</v>
      </c>
      <c r="B1740" s="89" t="s">
        <v>932</v>
      </c>
      <c r="C1740" s="89" t="s">
        <v>933</v>
      </c>
      <c r="D1740" s="90">
        <v>132846</v>
      </c>
      <c r="E1740" s="88">
        <v>2003450</v>
      </c>
      <c r="F1740" s="89" t="s">
        <v>1545</v>
      </c>
      <c r="G1740" s="91">
        <v>35.25</v>
      </c>
      <c r="H1740" s="64">
        <f>_xlfn.IFNA(G1740*(1-VLOOKUP(A1740,Rabatte!A:G,7,FALSE)),G1740*1)</f>
        <v>35.25</v>
      </c>
      <c r="I1740" s="88">
        <v>6</v>
      </c>
      <c r="J1740" s="64">
        <f>_xlfn.IFNA(G1740*(1-VLOOKUP(A1740,Rabatte!A:H,8,FALSE)),G1740*1)</f>
        <v>35.25</v>
      </c>
      <c r="K1740" s="93">
        <v>1.4</v>
      </c>
      <c r="L1740" s="99">
        <v>4002626721884</v>
      </c>
      <c r="P1740" s="60" t="str">
        <f t="shared" si="27"/>
        <v>ML</v>
      </c>
    </row>
    <row r="1741" spans="1:16" x14ac:dyDescent="0.25">
      <c r="A1741" s="88" t="s">
        <v>931</v>
      </c>
      <c r="B1741" s="89" t="s">
        <v>932</v>
      </c>
      <c r="C1741" s="89" t="s">
        <v>933</v>
      </c>
      <c r="D1741" s="90">
        <v>132847</v>
      </c>
      <c r="E1741" s="88">
        <v>2003451</v>
      </c>
      <c r="F1741" s="89" t="s">
        <v>1546</v>
      </c>
      <c r="G1741" s="91">
        <v>35.25</v>
      </c>
      <c r="H1741" s="64">
        <f>_xlfn.IFNA(G1741*(1-VLOOKUP(A1741,Rabatte!A:G,7,FALSE)),G1741*1)</f>
        <v>35.25</v>
      </c>
      <c r="I1741" s="88">
        <v>6</v>
      </c>
      <c r="J1741" s="64">
        <f>_xlfn.IFNA(G1741*(1-VLOOKUP(A1741,Rabatte!A:H,8,FALSE)),G1741*1)</f>
        <v>35.25</v>
      </c>
      <c r="K1741" s="93">
        <v>1.5</v>
      </c>
      <c r="L1741" s="99">
        <v>4002626721891</v>
      </c>
      <c r="P1741" s="60" t="str">
        <f t="shared" si="27"/>
        <v>ML</v>
      </c>
    </row>
    <row r="1742" spans="1:16" x14ac:dyDescent="0.25">
      <c r="A1742" s="88" t="s">
        <v>931</v>
      </c>
      <c r="B1742" s="89" t="s">
        <v>932</v>
      </c>
      <c r="C1742" s="89" t="s">
        <v>933</v>
      </c>
      <c r="D1742" s="90">
        <v>132848</v>
      </c>
      <c r="E1742" s="88">
        <v>2003452</v>
      </c>
      <c r="F1742" s="89" t="s">
        <v>1547</v>
      </c>
      <c r="G1742" s="91">
        <v>35.25</v>
      </c>
      <c r="H1742" s="64">
        <f>_xlfn.IFNA(G1742*(1-VLOOKUP(A1742,Rabatte!A:G,7,FALSE)),G1742*1)</f>
        <v>35.25</v>
      </c>
      <c r="I1742" s="88">
        <v>6</v>
      </c>
      <c r="J1742" s="64">
        <f>_xlfn.IFNA(G1742*(1-VLOOKUP(A1742,Rabatte!A:H,8,FALSE)),G1742*1)</f>
        <v>35.25</v>
      </c>
      <c r="K1742" s="93">
        <v>1.7</v>
      </c>
      <c r="L1742" s="99">
        <v>4002626721907</v>
      </c>
      <c r="P1742" s="60" t="str">
        <f t="shared" si="27"/>
        <v>ML</v>
      </c>
    </row>
    <row r="1743" spans="1:16" x14ac:dyDescent="0.25">
      <c r="A1743" s="88" t="s">
        <v>931</v>
      </c>
      <c r="B1743" s="89" t="s">
        <v>932</v>
      </c>
      <c r="C1743" s="89" t="s">
        <v>933</v>
      </c>
      <c r="D1743" s="90">
        <v>132849</v>
      </c>
      <c r="E1743" s="88">
        <v>2003453</v>
      </c>
      <c r="F1743" s="89" t="s">
        <v>1548</v>
      </c>
      <c r="G1743" s="91">
        <v>35.25</v>
      </c>
      <c r="H1743" s="64">
        <f>_xlfn.IFNA(G1743*(1-VLOOKUP(A1743,Rabatte!A:G,7,FALSE)),G1743*1)</f>
        <v>35.25</v>
      </c>
      <c r="I1743" s="88">
        <v>6</v>
      </c>
      <c r="J1743" s="64">
        <f>_xlfn.IFNA(G1743*(1-VLOOKUP(A1743,Rabatte!A:H,8,FALSE)),G1743*1)</f>
        <v>35.25</v>
      </c>
      <c r="K1743" s="93">
        <v>2.2999999999999998</v>
      </c>
      <c r="L1743" s="99">
        <v>4002626721914</v>
      </c>
      <c r="P1743" s="60" t="str">
        <f t="shared" si="27"/>
        <v>ML</v>
      </c>
    </row>
    <row r="1744" spans="1:16" x14ac:dyDescent="0.25">
      <c r="A1744" s="88" t="s">
        <v>931</v>
      </c>
      <c r="B1744" s="89" t="s">
        <v>932</v>
      </c>
      <c r="C1744" s="89" t="s">
        <v>933</v>
      </c>
      <c r="D1744" s="90">
        <v>132865</v>
      </c>
      <c r="E1744" s="88">
        <v>2003465</v>
      </c>
      <c r="F1744" s="89" t="s">
        <v>1549</v>
      </c>
      <c r="G1744" s="91">
        <v>64.499999999999986</v>
      </c>
      <c r="H1744" s="64">
        <f>_xlfn.IFNA(G1744*(1-VLOOKUP(A1744,Rabatte!A:G,7,FALSE)),G1744*1)</f>
        <v>64.499999999999986</v>
      </c>
      <c r="I1744" s="88">
        <v>50</v>
      </c>
      <c r="J1744" s="64">
        <f>_xlfn.IFNA(G1744*(1-VLOOKUP(A1744,Rabatte!A:H,8,FALSE)),G1744*1)</f>
        <v>64.499999999999986</v>
      </c>
      <c r="K1744" s="93">
        <v>5</v>
      </c>
      <c r="L1744" s="99">
        <v>4002626710802</v>
      </c>
      <c r="P1744" s="60" t="str">
        <f t="shared" si="27"/>
        <v>ML</v>
      </c>
    </row>
    <row r="1745" spans="1:16" x14ac:dyDescent="0.25">
      <c r="A1745" s="88" t="s">
        <v>931</v>
      </c>
      <c r="B1745" s="89" t="s">
        <v>932</v>
      </c>
      <c r="C1745" s="89" t="s">
        <v>933</v>
      </c>
      <c r="D1745" s="90">
        <v>132866</v>
      </c>
      <c r="E1745" s="88">
        <v>2003466</v>
      </c>
      <c r="F1745" s="89" t="s">
        <v>3849</v>
      </c>
      <c r="G1745" s="91">
        <v>66.499999999999986</v>
      </c>
      <c r="H1745" s="64">
        <f>_xlfn.IFNA(G1745*(1-VLOOKUP(A1745,Rabatte!A:G,7,FALSE)),G1745*1)</f>
        <v>66.499999999999986</v>
      </c>
      <c r="I1745" s="88">
        <v>50</v>
      </c>
      <c r="J1745" s="64">
        <f>_xlfn.IFNA(G1745*(1-VLOOKUP(A1745,Rabatte!A:H,8,FALSE)),G1745*1)</f>
        <v>66.499999999999986</v>
      </c>
      <c r="K1745" s="93">
        <v>4.8</v>
      </c>
      <c r="L1745" s="99">
        <v>4002626710819</v>
      </c>
      <c r="P1745" s="60" t="str">
        <f t="shared" si="27"/>
        <v>ML</v>
      </c>
    </row>
    <row r="1746" spans="1:16" x14ac:dyDescent="0.25">
      <c r="A1746" s="88" t="s">
        <v>931</v>
      </c>
      <c r="B1746" s="89" t="s">
        <v>932</v>
      </c>
      <c r="C1746" s="89" t="s">
        <v>933</v>
      </c>
      <c r="D1746" s="90">
        <v>132867</v>
      </c>
      <c r="E1746" s="88">
        <v>2003467</v>
      </c>
      <c r="F1746" s="89" t="s">
        <v>1550</v>
      </c>
      <c r="G1746" s="91">
        <v>71</v>
      </c>
      <c r="H1746" s="64">
        <f>_xlfn.IFNA(G1746*(1-VLOOKUP(A1746,Rabatte!A:G,7,FALSE)),G1746*1)</f>
        <v>71</v>
      </c>
      <c r="I1746" s="88">
        <v>50</v>
      </c>
      <c r="J1746" s="64">
        <f>_xlfn.IFNA(G1746*(1-VLOOKUP(A1746,Rabatte!A:H,8,FALSE)),G1746*1)</f>
        <v>71</v>
      </c>
      <c r="K1746" s="93">
        <v>5.3</v>
      </c>
      <c r="L1746" s="99">
        <v>4002626710826</v>
      </c>
      <c r="P1746" s="60" t="str">
        <f t="shared" si="27"/>
        <v>ML</v>
      </c>
    </row>
    <row r="1747" spans="1:16" x14ac:dyDescent="0.25">
      <c r="A1747" s="88" t="s">
        <v>931</v>
      </c>
      <c r="B1747" s="89" t="s">
        <v>932</v>
      </c>
      <c r="C1747" s="89" t="s">
        <v>933</v>
      </c>
      <c r="D1747" s="90">
        <v>132880</v>
      </c>
      <c r="E1747" s="88">
        <v>2003477</v>
      </c>
      <c r="F1747" s="89" t="s">
        <v>1551</v>
      </c>
      <c r="G1747" s="91">
        <v>92.25</v>
      </c>
      <c r="H1747" s="64">
        <f>_xlfn.IFNA(G1747*(1-VLOOKUP(A1747,Rabatte!A:G,7,FALSE)),G1747*1)</f>
        <v>92.25</v>
      </c>
      <c r="I1747" s="88">
        <v>50</v>
      </c>
      <c r="J1747" s="64">
        <f>_xlfn.IFNA(G1747*(1-VLOOKUP(A1747,Rabatte!A:H,8,FALSE)),G1747*1)</f>
        <v>92.25</v>
      </c>
      <c r="K1747" s="93">
        <v>4.8</v>
      </c>
      <c r="L1747" s="99">
        <v>8590830279636</v>
      </c>
      <c r="P1747" s="60" t="str">
        <f t="shared" si="27"/>
        <v>ML</v>
      </c>
    </row>
    <row r="1748" spans="1:16" x14ac:dyDescent="0.25">
      <c r="A1748" s="88" t="s">
        <v>931</v>
      </c>
      <c r="B1748" s="89" t="s">
        <v>932</v>
      </c>
      <c r="C1748" s="89" t="s">
        <v>933</v>
      </c>
      <c r="D1748" s="90">
        <v>132881</v>
      </c>
      <c r="E1748" s="88">
        <v>2003478</v>
      </c>
      <c r="F1748" s="89" t="s">
        <v>1552</v>
      </c>
      <c r="G1748" s="91">
        <v>57.999999999999993</v>
      </c>
      <c r="H1748" s="64">
        <f>_xlfn.IFNA(G1748*(1-VLOOKUP(A1748,Rabatte!A:G,7,FALSE)),G1748*1)</f>
        <v>57.999999999999993</v>
      </c>
      <c r="I1748" s="88">
        <v>25</v>
      </c>
      <c r="J1748" s="64">
        <f>_xlfn.IFNA(G1748*(1-VLOOKUP(A1748,Rabatte!A:H,8,FALSE)),G1748*1)</f>
        <v>57.999999999999993</v>
      </c>
      <c r="K1748" s="93">
        <v>2.4</v>
      </c>
      <c r="L1748" s="99">
        <v>8590830279643</v>
      </c>
      <c r="P1748" s="60" t="str">
        <f t="shared" si="27"/>
        <v>ML</v>
      </c>
    </row>
    <row r="1749" spans="1:16" x14ac:dyDescent="0.25">
      <c r="A1749" s="88" t="s">
        <v>931</v>
      </c>
      <c r="B1749" s="89" t="s">
        <v>932</v>
      </c>
      <c r="C1749" s="89" t="s">
        <v>933</v>
      </c>
      <c r="D1749" s="90">
        <v>132882</v>
      </c>
      <c r="E1749" s="88">
        <v>2003479</v>
      </c>
      <c r="F1749" s="89" t="s">
        <v>1553</v>
      </c>
      <c r="G1749" s="91">
        <v>349.5</v>
      </c>
      <c r="H1749" s="64">
        <f>_xlfn.IFNA(G1749*(1-VLOOKUP(A1749,Rabatte!A:G,7,FALSE)),G1749*1)</f>
        <v>349.5</v>
      </c>
      <c r="I1749" s="88">
        <v>50</v>
      </c>
      <c r="J1749" s="64">
        <f>_xlfn.IFNA(G1749*(1-VLOOKUP(A1749,Rabatte!A:H,8,FALSE)),G1749*1)</f>
        <v>349.5</v>
      </c>
      <c r="K1749" s="93">
        <v>4</v>
      </c>
      <c r="L1749" s="99">
        <v>8590830279650</v>
      </c>
      <c r="P1749" s="60" t="str">
        <f t="shared" si="27"/>
        <v>ML</v>
      </c>
    </row>
    <row r="1750" spans="1:16" x14ac:dyDescent="0.25">
      <c r="A1750" s="88" t="s">
        <v>931</v>
      </c>
      <c r="B1750" s="89" t="s">
        <v>932</v>
      </c>
      <c r="C1750" s="89" t="s">
        <v>933</v>
      </c>
      <c r="D1750" s="90">
        <v>132883</v>
      </c>
      <c r="E1750" s="88">
        <v>2003480</v>
      </c>
      <c r="F1750" s="89" t="s">
        <v>1554</v>
      </c>
      <c r="G1750" s="91">
        <v>186</v>
      </c>
      <c r="H1750" s="64">
        <f>_xlfn.IFNA(G1750*(1-VLOOKUP(A1750,Rabatte!A:G,7,FALSE)),G1750*1)</f>
        <v>186</v>
      </c>
      <c r="I1750" s="88">
        <v>25</v>
      </c>
      <c r="J1750" s="64">
        <f>_xlfn.IFNA(G1750*(1-VLOOKUP(A1750,Rabatte!A:H,8,FALSE)),G1750*1)</f>
        <v>186</v>
      </c>
      <c r="K1750" s="93">
        <v>2</v>
      </c>
      <c r="L1750" s="99">
        <v>8590830279667</v>
      </c>
      <c r="P1750" s="60" t="str">
        <f t="shared" si="27"/>
        <v>ML</v>
      </c>
    </row>
    <row r="1751" spans="1:16" x14ac:dyDescent="0.25">
      <c r="A1751" s="88" t="s">
        <v>931</v>
      </c>
      <c r="B1751" s="89" t="s">
        <v>932</v>
      </c>
      <c r="C1751" s="89" t="s">
        <v>933</v>
      </c>
      <c r="D1751" s="90">
        <v>132885</v>
      </c>
      <c r="E1751" s="88">
        <v>2003481</v>
      </c>
      <c r="F1751" s="89" t="s">
        <v>1555</v>
      </c>
      <c r="G1751" s="91">
        <v>120.75</v>
      </c>
      <c r="H1751" s="64">
        <f>_xlfn.IFNA(G1751*(1-VLOOKUP(A1751,Rabatte!A:G,7,FALSE)),G1751*1)</f>
        <v>120.75</v>
      </c>
      <c r="I1751" s="88">
        <v>50</v>
      </c>
      <c r="J1751" s="64">
        <f>_xlfn.IFNA(G1751*(1-VLOOKUP(A1751,Rabatte!A:H,8,FALSE)),G1751*1)</f>
        <v>120.75</v>
      </c>
      <c r="K1751" s="93">
        <v>5.6</v>
      </c>
      <c r="L1751" s="99">
        <v>8590830279674</v>
      </c>
      <c r="P1751" s="60" t="str">
        <f t="shared" si="27"/>
        <v>ML</v>
      </c>
    </row>
    <row r="1752" spans="1:16" x14ac:dyDescent="0.25">
      <c r="A1752" s="88" t="s">
        <v>931</v>
      </c>
      <c r="B1752" s="89" t="s">
        <v>932</v>
      </c>
      <c r="C1752" s="89" t="s">
        <v>933</v>
      </c>
      <c r="D1752" s="90">
        <v>132886</v>
      </c>
      <c r="E1752" s="88">
        <v>2003482</v>
      </c>
      <c r="F1752" s="89" t="s">
        <v>1556</v>
      </c>
      <c r="G1752" s="91">
        <v>77.25</v>
      </c>
      <c r="H1752" s="64">
        <f>_xlfn.IFNA(G1752*(1-VLOOKUP(A1752,Rabatte!A:G,7,FALSE)),G1752*1)</f>
        <v>77.25</v>
      </c>
      <c r="I1752" s="88">
        <v>25</v>
      </c>
      <c r="J1752" s="64">
        <f>_xlfn.IFNA(G1752*(1-VLOOKUP(A1752,Rabatte!A:H,8,FALSE)),G1752*1)</f>
        <v>77.25</v>
      </c>
      <c r="K1752" s="93">
        <v>2.8</v>
      </c>
      <c r="L1752" s="99">
        <v>8590830279681</v>
      </c>
      <c r="P1752" s="60" t="str">
        <f t="shared" si="27"/>
        <v>ML</v>
      </c>
    </row>
    <row r="1753" spans="1:16" x14ac:dyDescent="0.25">
      <c r="A1753" s="88" t="s">
        <v>931</v>
      </c>
      <c r="B1753" s="89" t="s">
        <v>932</v>
      </c>
      <c r="C1753" s="89" t="s">
        <v>933</v>
      </c>
      <c r="D1753" s="90">
        <v>132887</v>
      </c>
      <c r="E1753" s="88">
        <v>2003483</v>
      </c>
      <c r="F1753" s="89" t="s">
        <v>1557</v>
      </c>
      <c r="G1753" s="91">
        <v>487.75000000000006</v>
      </c>
      <c r="H1753" s="64">
        <f>_xlfn.IFNA(G1753*(1-VLOOKUP(A1753,Rabatte!A:G,7,FALSE)),G1753*1)</f>
        <v>487.75000000000006</v>
      </c>
      <c r="I1753" s="88">
        <v>50</v>
      </c>
      <c r="J1753" s="64">
        <f>_xlfn.IFNA(G1753*(1-VLOOKUP(A1753,Rabatte!A:H,8,FALSE)),G1753*1)</f>
        <v>487.75000000000006</v>
      </c>
      <c r="K1753" s="93">
        <v>5</v>
      </c>
      <c r="L1753" s="99">
        <v>8590830279698</v>
      </c>
      <c r="P1753" s="60" t="str">
        <f t="shared" si="27"/>
        <v>ML</v>
      </c>
    </row>
    <row r="1754" spans="1:16" x14ac:dyDescent="0.25">
      <c r="A1754" s="88" t="s">
        <v>931</v>
      </c>
      <c r="B1754" s="89" t="s">
        <v>932</v>
      </c>
      <c r="C1754" s="89" t="s">
        <v>933</v>
      </c>
      <c r="D1754" s="90">
        <v>132888</v>
      </c>
      <c r="E1754" s="88">
        <v>2003484</v>
      </c>
      <c r="F1754" s="89" t="s">
        <v>1558</v>
      </c>
      <c r="G1754" s="91">
        <v>254.99999999999997</v>
      </c>
      <c r="H1754" s="64">
        <f>_xlfn.IFNA(G1754*(1-VLOOKUP(A1754,Rabatte!A:G,7,FALSE)),G1754*1)</f>
        <v>254.99999999999997</v>
      </c>
      <c r="I1754" s="88">
        <v>25</v>
      </c>
      <c r="J1754" s="64">
        <f>_xlfn.IFNA(G1754*(1-VLOOKUP(A1754,Rabatte!A:H,8,FALSE)),G1754*1)</f>
        <v>254.99999999999997</v>
      </c>
      <c r="K1754" s="93">
        <v>2.5</v>
      </c>
      <c r="L1754" s="99">
        <v>8590830279704</v>
      </c>
      <c r="P1754" s="60" t="str">
        <f t="shared" si="27"/>
        <v>ML</v>
      </c>
    </row>
    <row r="1755" spans="1:16" x14ac:dyDescent="0.25">
      <c r="A1755" s="88" t="s">
        <v>936</v>
      </c>
      <c r="B1755" s="89" t="s">
        <v>937</v>
      </c>
      <c r="C1755" s="89" t="s">
        <v>933</v>
      </c>
      <c r="D1755" s="90">
        <v>132901</v>
      </c>
      <c r="E1755" s="88">
        <v>2003493</v>
      </c>
      <c r="F1755" s="89" t="s">
        <v>4957</v>
      </c>
      <c r="G1755" s="91">
        <v>154.25</v>
      </c>
      <c r="H1755" s="64">
        <f>_xlfn.IFNA(G1755*(1-VLOOKUP(A1755,Rabatte!A:G,7,FALSE)),G1755*1)</f>
        <v>154.25</v>
      </c>
      <c r="I1755" s="88">
        <v>10</v>
      </c>
      <c r="J1755" s="64">
        <f>_xlfn.IFNA(G1755*(1-VLOOKUP(A1755,Rabatte!A:H,8,FALSE)),G1755*1)</f>
        <v>154.25</v>
      </c>
      <c r="K1755" s="93">
        <v>24.9</v>
      </c>
      <c r="L1755" s="99">
        <v>4002626729224</v>
      </c>
      <c r="P1755" s="60" t="str">
        <f t="shared" si="27"/>
        <v>PD</v>
      </c>
    </row>
    <row r="1756" spans="1:16" x14ac:dyDescent="0.25">
      <c r="A1756" s="88" t="s">
        <v>936</v>
      </c>
      <c r="B1756" s="89" t="s">
        <v>937</v>
      </c>
      <c r="C1756" s="89" t="s">
        <v>933</v>
      </c>
      <c r="D1756" s="90">
        <v>132902</v>
      </c>
      <c r="E1756" s="88">
        <v>2003494</v>
      </c>
      <c r="F1756" s="89" t="s">
        <v>4958</v>
      </c>
      <c r="G1756" s="91">
        <v>154.25</v>
      </c>
      <c r="H1756" s="64">
        <f>_xlfn.IFNA(G1756*(1-VLOOKUP(A1756,Rabatte!A:G,7,FALSE)),G1756*1)</f>
        <v>154.25</v>
      </c>
      <c r="I1756" s="88">
        <v>10</v>
      </c>
      <c r="J1756" s="64">
        <f>_xlfn.IFNA(G1756*(1-VLOOKUP(A1756,Rabatte!A:H,8,FALSE)),G1756*1)</f>
        <v>154.25</v>
      </c>
      <c r="K1756" s="93">
        <v>25.3</v>
      </c>
      <c r="L1756" s="99">
        <v>4002626729231</v>
      </c>
      <c r="P1756" s="60" t="str">
        <f t="shared" si="27"/>
        <v>PD</v>
      </c>
    </row>
    <row r="1757" spans="1:16" x14ac:dyDescent="0.25">
      <c r="A1757" s="88" t="s">
        <v>936</v>
      </c>
      <c r="B1757" s="89" t="s">
        <v>937</v>
      </c>
      <c r="C1757" s="89" t="s">
        <v>933</v>
      </c>
      <c r="D1757" s="90">
        <v>132903</v>
      </c>
      <c r="E1757" s="88">
        <v>2003495</v>
      </c>
      <c r="F1757" s="89" t="s">
        <v>4959</v>
      </c>
      <c r="G1757" s="91">
        <v>154.25</v>
      </c>
      <c r="H1757" s="64">
        <f>_xlfn.IFNA(G1757*(1-VLOOKUP(A1757,Rabatte!A:G,7,FALSE)),G1757*1)</f>
        <v>154.25</v>
      </c>
      <c r="I1757" s="88">
        <v>10</v>
      </c>
      <c r="J1757" s="64">
        <f>_xlfn.IFNA(G1757*(1-VLOOKUP(A1757,Rabatte!A:H,8,FALSE)),G1757*1)</f>
        <v>154.25</v>
      </c>
      <c r="K1757" s="93">
        <v>25.7</v>
      </c>
      <c r="L1757" s="99">
        <v>4002626729248</v>
      </c>
      <c r="P1757" s="60" t="str">
        <f t="shared" si="27"/>
        <v>PD</v>
      </c>
    </row>
    <row r="1758" spans="1:16" x14ac:dyDescent="0.25">
      <c r="A1758" s="88" t="s">
        <v>936</v>
      </c>
      <c r="B1758" s="89" t="s">
        <v>937</v>
      </c>
      <c r="C1758" s="89" t="s">
        <v>933</v>
      </c>
      <c r="D1758" s="90">
        <v>132904</v>
      </c>
      <c r="E1758" s="88">
        <v>2003496</v>
      </c>
      <c r="F1758" s="89" t="s">
        <v>4960</v>
      </c>
      <c r="G1758" s="91">
        <v>154.25</v>
      </c>
      <c r="H1758" s="64">
        <f>_xlfn.IFNA(G1758*(1-VLOOKUP(A1758,Rabatte!A:G,7,FALSE)),G1758*1)</f>
        <v>154.25</v>
      </c>
      <c r="I1758" s="88">
        <v>10</v>
      </c>
      <c r="J1758" s="64">
        <f>_xlfn.IFNA(G1758*(1-VLOOKUP(A1758,Rabatte!A:H,8,FALSE)),G1758*1)</f>
        <v>154.25</v>
      </c>
      <c r="K1758" s="93">
        <v>26.2</v>
      </c>
      <c r="L1758" s="99">
        <v>4002626729255</v>
      </c>
      <c r="P1758" s="60" t="str">
        <f t="shared" si="27"/>
        <v>PD</v>
      </c>
    </row>
    <row r="1759" spans="1:16" x14ac:dyDescent="0.25">
      <c r="A1759" s="88" t="s">
        <v>936</v>
      </c>
      <c r="B1759" s="89" t="s">
        <v>937</v>
      </c>
      <c r="C1759" s="89" t="s">
        <v>933</v>
      </c>
      <c r="D1759" s="90">
        <v>132905</v>
      </c>
      <c r="E1759" s="88">
        <v>2003497</v>
      </c>
      <c r="F1759" s="89" t="s">
        <v>4961</v>
      </c>
      <c r="G1759" s="91">
        <v>154.25</v>
      </c>
      <c r="H1759" s="64">
        <f>_xlfn.IFNA(G1759*(1-VLOOKUP(A1759,Rabatte!A:G,7,FALSE)),G1759*1)</f>
        <v>154.25</v>
      </c>
      <c r="I1759" s="88">
        <v>10</v>
      </c>
      <c r="J1759" s="64">
        <f>_xlfn.IFNA(G1759*(1-VLOOKUP(A1759,Rabatte!A:H,8,FALSE)),G1759*1)</f>
        <v>154.25</v>
      </c>
      <c r="K1759" s="93">
        <v>26.7</v>
      </c>
      <c r="L1759" s="99">
        <v>4002626729262</v>
      </c>
      <c r="P1759" s="60" t="str">
        <f t="shared" si="27"/>
        <v>PD</v>
      </c>
    </row>
    <row r="1760" spans="1:16" x14ac:dyDescent="0.25">
      <c r="A1760" s="88" t="s">
        <v>936</v>
      </c>
      <c r="B1760" s="89" t="s">
        <v>937</v>
      </c>
      <c r="C1760" s="89" t="s">
        <v>933</v>
      </c>
      <c r="D1760" s="90">
        <v>132906</v>
      </c>
      <c r="E1760" s="88">
        <v>2003498</v>
      </c>
      <c r="F1760" s="89" t="s">
        <v>4962</v>
      </c>
      <c r="G1760" s="91">
        <v>154.25</v>
      </c>
      <c r="H1760" s="64">
        <f>_xlfn.IFNA(G1760*(1-VLOOKUP(A1760,Rabatte!A:G,7,FALSE)),G1760*1)</f>
        <v>154.25</v>
      </c>
      <c r="I1760" s="88">
        <v>10</v>
      </c>
      <c r="J1760" s="64">
        <f>_xlfn.IFNA(G1760*(1-VLOOKUP(A1760,Rabatte!A:H,8,FALSE)),G1760*1)</f>
        <v>154.25</v>
      </c>
      <c r="K1760" s="93">
        <v>27.1</v>
      </c>
      <c r="L1760" s="99">
        <v>4002626729316</v>
      </c>
      <c r="P1760" s="60" t="str">
        <f t="shared" si="27"/>
        <v>PD</v>
      </c>
    </row>
    <row r="1761" spans="1:16" x14ac:dyDescent="0.25">
      <c r="A1761" s="88" t="s">
        <v>936</v>
      </c>
      <c r="B1761" s="89" t="s">
        <v>937</v>
      </c>
      <c r="C1761" s="89" t="s">
        <v>933</v>
      </c>
      <c r="D1761" s="90">
        <v>132907</v>
      </c>
      <c r="E1761" s="88">
        <v>2003499</v>
      </c>
      <c r="F1761" s="89" t="s">
        <v>4963</v>
      </c>
      <c r="G1761" s="91">
        <v>154.25</v>
      </c>
      <c r="H1761" s="64">
        <f>_xlfn.IFNA(G1761*(1-VLOOKUP(A1761,Rabatte!A:G,7,FALSE)),G1761*1)</f>
        <v>154.25</v>
      </c>
      <c r="I1761" s="88">
        <v>10</v>
      </c>
      <c r="J1761" s="64">
        <f>_xlfn.IFNA(G1761*(1-VLOOKUP(A1761,Rabatte!A:H,8,FALSE)),G1761*1)</f>
        <v>154.25</v>
      </c>
      <c r="K1761" s="93">
        <v>27.6</v>
      </c>
      <c r="L1761" s="99">
        <v>4002626729323</v>
      </c>
      <c r="P1761" s="60" t="str">
        <f t="shared" si="27"/>
        <v>PD</v>
      </c>
    </row>
    <row r="1762" spans="1:16" x14ac:dyDescent="0.25">
      <c r="A1762" s="88" t="s">
        <v>936</v>
      </c>
      <c r="B1762" s="89" t="s">
        <v>937</v>
      </c>
      <c r="C1762" s="89" t="s">
        <v>933</v>
      </c>
      <c r="D1762" s="90">
        <v>132908</v>
      </c>
      <c r="E1762" s="88">
        <v>2003500</v>
      </c>
      <c r="F1762" s="89" t="s">
        <v>4964</v>
      </c>
      <c r="G1762" s="91">
        <v>154.25</v>
      </c>
      <c r="H1762" s="64">
        <f>_xlfn.IFNA(G1762*(1-VLOOKUP(A1762,Rabatte!A:G,7,FALSE)),G1762*1)</f>
        <v>154.25</v>
      </c>
      <c r="I1762" s="88">
        <v>10</v>
      </c>
      <c r="J1762" s="64">
        <f>_xlfn.IFNA(G1762*(1-VLOOKUP(A1762,Rabatte!A:H,8,FALSE)),G1762*1)</f>
        <v>154.25</v>
      </c>
      <c r="K1762" s="93">
        <v>28</v>
      </c>
      <c r="L1762" s="99">
        <v>4002626729330</v>
      </c>
      <c r="P1762" s="60" t="str">
        <f t="shared" si="27"/>
        <v>PD</v>
      </c>
    </row>
    <row r="1763" spans="1:16" x14ac:dyDescent="0.25">
      <c r="A1763" s="88" t="s">
        <v>936</v>
      </c>
      <c r="B1763" s="89" t="s">
        <v>937</v>
      </c>
      <c r="C1763" s="89" t="s">
        <v>933</v>
      </c>
      <c r="D1763" s="90">
        <v>132909</v>
      </c>
      <c r="E1763" s="88">
        <v>2003501</v>
      </c>
      <c r="F1763" s="89" t="s">
        <v>4965</v>
      </c>
      <c r="G1763" s="91">
        <v>154.25</v>
      </c>
      <c r="H1763" s="64">
        <f>_xlfn.IFNA(G1763*(1-VLOOKUP(A1763,Rabatte!A:G,7,FALSE)),G1763*1)</f>
        <v>154.25</v>
      </c>
      <c r="I1763" s="88">
        <v>10</v>
      </c>
      <c r="J1763" s="64">
        <f>_xlfn.IFNA(G1763*(1-VLOOKUP(A1763,Rabatte!A:H,8,FALSE)),G1763*1)</f>
        <v>154.25</v>
      </c>
      <c r="K1763" s="93">
        <v>28.5</v>
      </c>
      <c r="L1763" s="99">
        <v>4002626729347</v>
      </c>
      <c r="P1763" s="60" t="str">
        <f t="shared" si="27"/>
        <v>PD</v>
      </c>
    </row>
    <row r="1764" spans="1:16" x14ac:dyDescent="0.25">
      <c r="A1764" s="88" t="s">
        <v>936</v>
      </c>
      <c r="B1764" s="89" t="s">
        <v>937</v>
      </c>
      <c r="C1764" s="89" t="s">
        <v>933</v>
      </c>
      <c r="D1764" s="90">
        <v>132910</v>
      </c>
      <c r="E1764" s="88">
        <v>2003503</v>
      </c>
      <c r="F1764" s="89" t="s">
        <v>4966</v>
      </c>
      <c r="G1764" s="91">
        <v>154.25</v>
      </c>
      <c r="H1764" s="64">
        <f>_xlfn.IFNA(G1764*(1-VLOOKUP(A1764,Rabatte!A:G,7,FALSE)),G1764*1)</f>
        <v>154.25</v>
      </c>
      <c r="I1764" s="88">
        <v>10</v>
      </c>
      <c r="J1764" s="64">
        <f>_xlfn.IFNA(G1764*(1-VLOOKUP(A1764,Rabatte!A:H,8,FALSE)),G1764*1)</f>
        <v>154.25</v>
      </c>
      <c r="K1764" s="93">
        <v>29</v>
      </c>
      <c r="L1764" s="99">
        <v>4002626729354</v>
      </c>
      <c r="P1764" s="60" t="str">
        <f t="shared" si="27"/>
        <v>PD</v>
      </c>
    </row>
    <row r="1765" spans="1:16" x14ac:dyDescent="0.25">
      <c r="A1765" s="88" t="s">
        <v>936</v>
      </c>
      <c r="B1765" s="89" t="s">
        <v>937</v>
      </c>
      <c r="C1765" s="89" t="s">
        <v>933</v>
      </c>
      <c r="D1765" s="90">
        <v>132930</v>
      </c>
      <c r="E1765" s="88">
        <v>2003506</v>
      </c>
      <c r="F1765" s="89" t="s">
        <v>4967</v>
      </c>
      <c r="G1765" s="91">
        <v>154.25</v>
      </c>
      <c r="H1765" s="64">
        <f>_xlfn.IFNA(G1765*(1-VLOOKUP(A1765,Rabatte!A:G,7,FALSE)),G1765*1)</f>
        <v>154.25</v>
      </c>
      <c r="I1765" s="88">
        <v>20</v>
      </c>
      <c r="J1765" s="64">
        <f>_xlfn.IFNA(G1765*(1-VLOOKUP(A1765,Rabatte!A:H,8,FALSE)),G1765*1)</f>
        <v>154.25</v>
      </c>
      <c r="K1765" s="93">
        <v>24.6</v>
      </c>
      <c r="L1765" s="99">
        <v>4002626729033</v>
      </c>
      <c r="P1765" s="60" t="str">
        <f t="shared" si="27"/>
        <v>PD</v>
      </c>
    </row>
    <row r="1766" spans="1:16" x14ac:dyDescent="0.25">
      <c r="A1766" s="88" t="s">
        <v>936</v>
      </c>
      <c r="B1766" s="89" t="s">
        <v>937</v>
      </c>
      <c r="C1766" s="89" t="s">
        <v>933</v>
      </c>
      <c r="D1766" s="90">
        <v>132932</v>
      </c>
      <c r="E1766" s="88">
        <v>2003507</v>
      </c>
      <c r="F1766" s="89" t="s">
        <v>4968</v>
      </c>
      <c r="G1766" s="91">
        <v>88.999999999999986</v>
      </c>
      <c r="H1766" s="64">
        <f>_xlfn.IFNA(G1766*(1-VLOOKUP(A1766,Rabatte!A:G,7,FALSE)),G1766*1)</f>
        <v>88.999999999999986</v>
      </c>
      <c r="I1766" s="88">
        <v>10</v>
      </c>
      <c r="J1766" s="64">
        <f>_xlfn.IFNA(G1766*(1-VLOOKUP(A1766,Rabatte!A:H,8,FALSE)),G1766*1)</f>
        <v>88.999999999999986</v>
      </c>
      <c r="K1766" s="93">
        <v>12.6</v>
      </c>
      <c r="L1766" s="99">
        <v>4002626729200</v>
      </c>
      <c r="P1766" s="60" t="str">
        <f t="shared" si="27"/>
        <v>PD</v>
      </c>
    </row>
    <row r="1767" spans="1:16" x14ac:dyDescent="0.25">
      <c r="A1767" s="88" t="s">
        <v>936</v>
      </c>
      <c r="B1767" s="89" t="s">
        <v>937</v>
      </c>
      <c r="C1767" s="89" t="s">
        <v>933</v>
      </c>
      <c r="D1767" s="90">
        <v>132933</v>
      </c>
      <c r="E1767" s="88">
        <v>2003508</v>
      </c>
      <c r="F1767" s="89" t="s">
        <v>4969</v>
      </c>
      <c r="G1767" s="91">
        <v>101.25</v>
      </c>
      <c r="H1767" s="64">
        <f>_xlfn.IFNA(G1767*(1-VLOOKUP(A1767,Rabatte!A:G,7,FALSE)),G1767*1)</f>
        <v>101.25</v>
      </c>
      <c r="I1767" s="88">
        <v>10</v>
      </c>
      <c r="J1767" s="64">
        <f>_xlfn.IFNA(G1767*(1-VLOOKUP(A1767,Rabatte!A:H,8,FALSE)),G1767*1)</f>
        <v>101.25</v>
      </c>
      <c r="K1767" s="93">
        <v>13.2</v>
      </c>
      <c r="L1767" s="99">
        <v>4002626729217</v>
      </c>
      <c r="P1767" s="60" t="str">
        <f t="shared" si="27"/>
        <v>PD</v>
      </c>
    </row>
    <row r="1768" spans="1:16" x14ac:dyDescent="0.25">
      <c r="A1768" s="88" t="s">
        <v>936</v>
      </c>
      <c r="B1768" s="89" t="s">
        <v>937</v>
      </c>
      <c r="C1768" s="89" t="s">
        <v>933</v>
      </c>
      <c r="D1768" s="90">
        <v>132934</v>
      </c>
      <c r="E1768" s="88">
        <v>2003509</v>
      </c>
      <c r="F1768" s="89" t="s">
        <v>4970</v>
      </c>
      <c r="G1768" s="91">
        <v>171.25</v>
      </c>
      <c r="H1768" s="64">
        <f>_xlfn.IFNA(G1768*(1-VLOOKUP(A1768,Rabatte!A:G,7,FALSE)),G1768*1)</f>
        <v>171.25</v>
      </c>
      <c r="I1768" s="88">
        <v>10</v>
      </c>
      <c r="J1768" s="64">
        <f>_xlfn.IFNA(G1768*(1-VLOOKUP(A1768,Rabatte!A:H,8,FALSE)),G1768*1)</f>
        <v>171.25</v>
      </c>
      <c r="K1768" s="93">
        <v>25.6</v>
      </c>
      <c r="L1768" s="99">
        <v>4002626729194</v>
      </c>
      <c r="P1768" s="60" t="str">
        <f t="shared" si="27"/>
        <v>PD</v>
      </c>
    </row>
    <row r="1769" spans="1:16" x14ac:dyDescent="0.25">
      <c r="A1769" s="88" t="s">
        <v>936</v>
      </c>
      <c r="B1769" s="89" t="s">
        <v>937</v>
      </c>
      <c r="C1769" s="89" t="s">
        <v>933</v>
      </c>
      <c r="D1769" s="90">
        <v>132940</v>
      </c>
      <c r="E1769" s="88">
        <v>2003511</v>
      </c>
      <c r="F1769" s="89" t="s">
        <v>4971</v>
      </c>
      <c r="G1769" s="91">
        <v>154.25</v>
      </c>
      <c r="H1769" s="64">
        <f>_xlfn.IFNA(G1769*(1-VLOOKUP(A1769,Rabatte!A:G,7,FALSE)),G1769*1)</f>
        <v>154.25</v>
      </c>
      <c r="I1769" s="88">
        <v>20</v>
      </c>
      <c r="J1769" s="64">
        <f>_xlfn.IFNA(G1769*(1-VLOOKUP(A1769,Rabatte!A:H,8,FALSE)),G1769*1)</f>
        <v>154.25</v>
      </c>
      <c r="K1769" s="93">
        <v>26.8</v>
      </c>
      <c r="L1769" s="99">
        <v>4002626729279</v>
      </c>
      <c r="P1769" s="60" t="str">
        <f t="shared" si="27"/>
        <v>PD</v>
      </c>
    </row>
    <row r="1770" spans="1:16" x14ac:dyDescent="0.25">
      <c r="A1770" s="88" t="s">
        <v>936</v>
      </c>
      <c r="B1770" s="89" t="s">
        <v>937</v>
      </c>
      <c r="C1770" s="89" t="s">
        <v>933</v>
      </c>
      <c r="D1770" s="90">
        <v>132942</v>
      </c>
      <c r="E1770" s="88">
        <v>2003512</v>
      </c>
      <c r="F1770" s="89" t="s">
        <v>4972</v>
      </c>
      <c r="G1770" s="91">
        <v>88.999999999999986</v>
      </c>
      <c r="H1770" s="64">
        <f>_xlfn.IFNA(G1770*(1-VLOOKUP(A1770,Rabatte!A:G,7,FALSE)),G1770*1)</f>
        <v>88.999999999999986</v>
      </c>
      <c r="I1770" s="88">
        <v>10</v>
      </c>
      <c r="J1770" s="64">
        <f>_xlfn.IFNA(G1770*(1-VLOOKUP(A1770,Rabatte!A:H,8,FALSE)),G1770*1)</f>
        <v>88.999999999999986</v>
      </c>
      <c r="K1770" s="93">
        <v>13.8</v>
      </c>
      <c r="L1770" s="99">
        <v>4002626729293</v>
      </c>
      <c r="P1770" s="60" t="str">
        <f t="shared" si="27"/>
        <v>PD</v>
      </c>
    </row>
    <row r="1771" spans="1:16" x14ac:dyDescent="0.25">
      <c r="A1771" s="88" t="s">
        <v>936</v>
      </c>
      <c r="B1771" s="89" t="s">
        <v>937</v>
      </c>
      <c r="C1771" s="89" t="s">
        <v>933</v>
      </c>
      <c r="D1771" s="90">
        <v>132943</v>
      </c>
      <c r="E1771" s="88">
        <v>2003513</v>
      </c>
      <c r="F1771" s="89" t="s">
        <v>4973</v>
      </c>
      <c r="G1771" s="91">
        <v>101.25</v>
      </c>
      <c r="H1771" s="64">
        <f>_xlfn.IFNA(G1771*(1-VLOOKUP(A1771,Rabatte!A:G,7,FALSE)),G1771*1)</f>
        <v>101.25</v>
      </c>
      <c r="I1771" s="88">
        <v>10</v>
      </c>
      <c r="J1771" s="64">
        <f>_xlfn.IFNA(G1771*(1-VLOOKUP(A1771,Rabatte!A:H,8,FALSE)),G1771*1)</f>
        <v>101.25</v>
      </c>
      <c r="K1771" s="93">
        <v>14.7</v>
      </c>
      <c r="L1771" s="99">
        <v>4002626729309</v>
      </c>
      <c r="P1771" s="60" t="str">
        <f t="shared" si="27"/>
        <v>PD</v>
      </c>
    </row>
    <row r="1772" spans="1:16" x14ac:dyDescent="0.25">
      <c r="A1772" s="88" t="s">
        <v>936</v>
      </c>
      <c r="B1772" s="89" t="s">
        <v>937</v>
      </c>
      <c r="C1772" s="89" t="s">
        <v>933</v>
      </c>
      <c r="D1772" s="90">
        <v>132944</v>
      </c>
      <c r="E1772" s="88">
        <v>2003514</v>
      </c>
      <c r="F1772" s="89" t="s">
        <v>4974</v>
      </c>
      <c r="G1772" s="91">
        <v>171.25</v>
      </c>
      <c r="H1772" s="64">
        <f>_xlfn.IFNA(G1772*(1-VLOOKUP(A1772,Rabatte!A:G,7,FALSE)),G1772*1)</f>
        <v>171.25</v>
      </c>
      <c r="I1772" s="88">
        <v>10</v>
      </c>
      <c r="J1772" s="64">
        <f>_xlfn.IFNA(G1772*(1-VLOOKUP(A1772,Rabatte!A:H,8,FALSE)),G1772*1)</f>
        <v>171.25</v>
      </c>
      <c r="K1772" s="93">
        <v>28.1</v>
      </c>
      <c r="L1772" s="99">
        <v>4002626729286</v>
      </c>
      <c r="P1772" s="60" t="str">
        <f t="shared" si="27"/>
        <v>PD</v>
      </c>
    </row>
    <row r="1773" spans="1:16" x14ac:dyDescent="0.25">
      <c r="A1773" s="88" t="s">
        <v>936</v>
      </c>
      <c r="B1773" s="89" t="s">
        <v>937</v>
      </c>
      <c r="C1773" s="89" t="s">
        <v>933</v>
      </c>
      <c r="D1773" s="90">
        <v>132946</v>
      </c>
      <c r="E1773" s="88">
        <v>2003515</v>
      </c>
      <c r="F1773" s="89" t="s">
        <v>1559</v>
      </c>
      <c r="G1773" s="91">
        <v>60.749999999999993</v>
      </c>
      <c r="H1773" s="64">
        <f>_xlfn.IFNA(G1773*(1-VLOOKUP(A1773,Rabatte!A:G,7,FALSE)),G1773*1)</f>
        <v>60.749999999999993</v>
      </c>
      <c r="I1773" s="88">
        <v>6</v>
      </c>
      <c r="J1773" s="64">
        <f>_xlfn.IFNA(G1773*(1-VLOOKUP(A1773,Rabatte!A:H,8,FALSE)),G1773*1)</f>
        <v>60.749999999999993</v>
      </c>
      <c r="K1773" s="93">
        <v>1.6</v>
      </c>
      <c r="L1773" s="99">
        <v>4002626729552</v>
      </c>
      <c r="P1773" s="60" t="str">
        <f t="shared" si="27"/>
        <v>PD</v>
      </c>
    </row>
    <row r="1774" spans="1:16" x14ac:dyDescent="0.25">
      <c r="A1774" s="88" t="s">
        <v>936</v>
      </c>
      <c r="B1774" s="89" t="s">
        <v>937</v>
      </c>
      <c r="C1774" s="89" t="s">
        <v>933</v>
      </c>
      <c r="D1774" s="90">
        <v>132947</v>
      </c>
      <c r="E1774" s="88">
        <v>2003516</v>
      </c>
      <c r="F1774" s="89" t="s">
        <v>1560</v>
      </c>
      <c r="G1774" s="91">
        <v>60.749999999999993</v>
      </c>
      <c r="H1774" s="64">
        <f>_xlfn.IFNA(G1774*(1-VLOOKUP(A1774,Rabatte!A:G,7,FALSE)),G1774*1)</f>
        <v>60.749999999999993</v>
      </c>
      <c r="I1774" s="88">
        <v>6</v>
      </c>
      <c r="J1774" s="64">
        <f>_xlfn.IFNA(G1774*(1-VLOOKUP(A1774,Rabatte!A:H,8,FALSE)),G1774*1)</f>
        <v>60.749999999999993</v>
      </c>
      <c r="K1774" s="93">
        <v>2</v>
      </c>
      <c r="L1774" s="99">
        <v>4002626729606</v>
      </c>
      <c r="P1774" s="60" t="str">
        <f t="shared" si="27"/>
        <v>PD</v>
      </c>
    </row>
    <row r="1775" spans="1:16" x14ac:dyDescent="0.25">
      <c r="A1775" s="88" t="s">
        <v>936</v>
      </c>
      <c r="B1775" s="89" t="s">
        <v>937</v>
      </c>
      <c r="C1775" s="89" t="s">
        <v>933</v>
      </c>
      <c r="D1775" s="90">
        <v>132948</v>
      </c>
      <c r="E1775" s="88">
        <v>2003517</v>
      </c>
      <c r="F1775" s="89" t="s">
        <v>1561</v>
      </c>
      <c r="G1775" s="91">
        <v>60.749999999999993</v>
      </c>
      <c r="H1775" s="64">
        <f>_xlfn.IFNA(G1775*(1-VLOOKUP(A1775,Rabatte!A:G,7,FALSE)),G1775*1)</f>
        <v>60.749999999999993</v>
      </c>
      <c r="I1775" s="88">
        <v>6</v>
      </c>
      <c r="J1775" s="64">
        <f>_xlfn.IFNA(G1775*(1-VLOOKUP(A1775,Rabatte!A:H,8,FALSE)),G1775*1)</f>
        <v>60.749999999999993</v>
      </c>
      <c r="K1775" s="93">
        <v>2.2999999999999998</v>
      </c>
      <c r="L1775" s="99">
        <v>4002626729613</v>
      </c>
      <c r="P1775" s="60" t="str">
        <f t="shared" si="27"/>
        <v>PD</v>
      </c>
    </row>
    <row r="1776" spans="1:16" x14ac:dyDescent="0.25">
      <c r="A1776" s="88" t="s">
        <v>936</v>
      </c>
      <c r="B1776" s="89" t="s">
        <v>937</v>
      </c>
      <c r="C1776" s="89" t="s">
        <v>933</v>
      </c>
      <c r="D1776" s="90">
        <v>132949</v>
      </c>
      <c r="E1776" s="88">
        <v>2003518</v>
      </c>
      <c r="F1776" s="89" t="s">
        <v>1562</v>
      </c>
      <c r="G1776" s="91">
        <v>60.749999999999993</v>
      </c>
      <c r="H1776" s="64">
        <f>_xlfn.IFNA(G1776*(1-VLOOKUP(A1776,Rabatte!A:G,7,FALSE)),G1776*1)</f>
        <v>60.749999999999993</v>
      </c>
      <c r="I1776" s="88">
        <v>6</v>
      </c>
      <c r="J1776" s="64">
        <f>_xlfn.IFNA(G1776*(1-VLOOKUP(A1776,Rabatte!A:H,8,FALSE)),G1776*1)</f>
        <v>60.749999999999993</v>
      </c>
      <c r="K1776" s="93">
        <v>3.1</v>
      </c>
      <c r="L1776" s="99">
        <v>4002626729620</v>
      </c>
      <c r="P1776" s="60" t="str">
        <f t="shared" si="27"/>
        <v>PD</v>
      </c>
    </row>
    <row r="1777" spans="1:16" x14ac:dyDescent="0.25">
      <c r="A1777" s="88" t="s">
        <v>936</v>
      </c>
      <c r="B1777" s="89" t="s">
        <v>937</v>
      </c>
      <c r="C1777" s="89" t="s">
        <v>933</v>
      </c>
      <c r="D1777" s="90">
        <v>132950</v>
      </c>
      <c r="E1777" s="88">
        <v>2003520</v>
      </c>
      <c r="F1777" s="89" t="s">
        <v>4975</v>
      </c>
      <c r="G1777" s="91">
        <v>154.25</v>
      </c>
      <c r="H1777" s="64">
        <f>_xlfn.IFNA(G1777*(1-VLOOKUP(A1777,Rabatte!A:G,7,FALSE)),G1777*1)</f>
        <v>154.25</v>
      </c>
      <c r="I1777" s="88">
        <v>20</v>
      </c>
      <c r="J1777" s="64">
        <f>_xlfn.IFNA(G1777*(1-VLOOKUP(A1777,Rabatte!A:H,8,FALSE)),G1777*1)</f>
        <v>154.25</v>
      </c>
      <c r="K1777" s="93">
        <v>29.2</v>
      </c>
      <c r="L1777" s="99">
        <v>4002626729361</v>
      </c>
      <c r="P1777" s="60" t="str">
        <f t="shared" si="27"/>
        <v>PD</v>
      </c>
    </row>
    <row r="1778" spans="1:16" x14ac:dyDescent="0.25">
      <c r="A1778" s="88" t="s">
        <v>936</v>
      </c>
      <c r="B1778" s="89" t="s">
        <v>937</v>
      </c>
      <c r="C1778" s="89" t="s">
        <v>933</v>
      </c>
      <c r="D1778" s="90">
        <v>132952</v>
      </c>
      <c r="E1778" s="88">
        <v>2003521</v>
      </c>
      <c r="F1778" s="89" t="s">
        <v>4976</v>
      </c>
      <c r="G1778" s="91">
        <v>88.999999999999986</v>
      </c>
      <c r="H1778" s="64">
        <f>_xlfn.IFNA(G1778*(1-VLOOKUP(A1778,Rabatte!A:G,7,FALSE)),G1778*1)</f>
        <v>88.999999999999986</v>
      </c>
      <c r="I1778" s="88">
        <v>10</v>
      </c>
      <c r="J1778" s="64">
        <f>_xlfn.IFNA(G1778*(1-VLOOKUP(A1778,Rabatte!A:H,8,FALSE)),G1778*1)</f>
        <v>88.999999999999986</v>
      </c>
      <c r="K1778" s="93">
        <v>15.1</v>
      </c>
      <c r="L1778" s="99">
        <v>4002626729385</v>
      </c>
      <c r="P1778" s="60" t="str">
        <f t="shared" si="27"/>
        <v>PD</v>
      </c>
    </row>
    <row r="1779" spans="1:16" x14ac:dyDescent="0.25">
      <c r="A1779" s="88" t="s">
        <v>936</v>
      </c>
      <c r="B1779" s="89" t="s">
        <v>937</v>
      </c>
      <c r="C1779" s="89" t="s">
        <v>933</v>
      </c>
      <c r="D1779" s="90">
        <v>132953</v>
      </c>
      <c r="E1779" s="88">
        <v>2003522</v>
      </c>
      <c r="F1779" s="89" t="s">
        <v>4977</v>
      </c>
      <c r="G1779" s="91">
        <v>101.25</v>
      </c>
      <c r="H1779" s="64">
        <f>_xlfn.IFNA(G1779*(1-VLOOKUP(A1779,Rabatte!A:G,7,FALSE)),G1779*1)</f>
        <v>101.25</v>
      </c>
      <c r="I1779" s="88">
        <v>10</v>
      </c>
      <c r="J1779" s="64">
        <f>_xlfn.IFNA(G1779*(1-VLOOKUP(A1779,Rabatte!A:H,8,FALSE)),G1779*1)</f>
        <v>101.25</v>
      </c>
      <c r="K1779" s="93">
        <v>16.100000000000001</v>
      </c>
      <c r="L1779" s="99">
        <v>4002626729392</v>
      </c>
      <c r="P1779" s="60" t="str">
        <f t="shared" si="27"/>
        <v>PD</v>
      </c>
    </row>
    <row r="1780" spans="1:16" x14ac:dyDescent="0.25">
      <c r="A1780" s="88" t="s">
        <v>936</v>
      </c>
      <c r="B1780" s="89" t="s">
        <v>937</v>
      </c>
      <c r="C1780" s="89" t="s">
        <v>933</v>
      </c>
      <c r="D1780" s="90">
        <v>132954</v>
      </c>
      <c r="E1780" s="88">
        <v>2003523</v>
      </c>
      <c r="F1780" s="89" t="s">
        <v>4978</v>
      </c>
      <c r="G1780" s="91">
        <v>171.25</v>
      </c>
      <c r="H1780" s="64">
        <f>_xlfn.IFNA(G1780*(1-VLOOKUP(A1780,Rabatte!A:G,7,FALSE)),G1780*1)</f>
        <v>171.25</v>
      </c>
      <c r="I1780" s="88">
        <v>10</v>
      </c>
      <c r="J1780" s="64">
        <f>_xlfn.IFNA(G1780*(1-VLOOKUP(A1780,Rabatte!A:H,8,FALSE)),G1780*1)</f>
        <v>171.25</v>
      </c>
      <c r="K1780" s="93">
        <v>30.6</v>
      </c>
      <c r="L1780" s="99">
        <v>4002626729378</v>
      </c>
      <c r="P1780" s="60" t="str">
        <f t="shared" si="27"/>
        <v>PD</v>
      </c>
    </row>
    <row r="1781" spans="1:16" x14ac:dyDescent="0.25">
      <c r="A1781" s="88" t="s">
        <v>936</v>
      </c>
      <c r="B1781" s="89" t="s">
        <v>937</v>
      </c>
      <c r="C1781" s="89" t="s">
        <v>933</v>
      </c>
      <c r="D1781" s="90">
        <v>132956</v>
      </c>
      <c r="E1781" s="88">
        <v>2003524</v>
      </c>
      <c r="F1781" s="89" t="s">
        <v>1563</v>
      </c>
      <c r="G1781" s="91">
        <v>82.749999999999986</v>
      </c>
      <c r="H1781" s="64">
        <f>_xlfn.IFNA(G1781*(1-VLOOKUP(A1781,Rabatte!A:G,7,FALSE)),G1781*1)</f>
        <v>82.749999999999986</v>
      </c>
      <c r="I1781" s="88">
        <v>6</v>
      </c>
      <c r="J1781" s="64">
        <f>_xlfn.IFNA(G1781*(1-VLOOKUP(A1781,Rabatte!A:H,8,FALSE)),G1781*1)</f>
        <v>82.749999999999986</v>
      </c>
      <c r="K1781" s="93">
        <v>1.5</v>
      </c>
      <c r="L1781" s="99">
        <v>4002626729637</v>
      </c>
      <c r="P1781" s="60" t="str">
        <f t="shared" si="27"/>
        <v>PD</v>
      </c>
    </row>
    <row r="1782" spans="1:16" x14ac:dyDescent="0.25">
      <c r="A1782" s="88" t="s">
        <v>936</v>
      </c>
      <c r="B1782" s="89" t="s">
        <v>937</v>
      </c>
      <c r="C1782" s="89" t="s">
        <v>933</v>
      </c>
      <c r="D1782" s="90">
        <v>132957</v>
      </c>
      <c r="E1782" s="88">
        <v>2003525</v>
      </c>
      <c r="F1782" s="89" t="s">
        <v>1564</v>
      </c>
      <c r="G1782" s="91">
        <v>82.749999999999986</v>
      </c>
      <c r="H1782" s="64">
        <f>_xlfn.IFNA(G1782*(1-VLOOKUP(A1782,Rabatte!A:G,7,FALSE)),G1782*1)</f>
        <v>82.749999999999986</v>
      </c>
      <c r="I1782" s="88">
        <v>10</v>
      </c>
      <c r="J1782" s="64">
        <f>_xlfn.IFNA(G1782*(1-VLOOKUP(A1782,Rabatte!A:H,8,FALSE)),G1782*1)</f>
        <v>82.749999999999986</v>
      </c>
      <c r="K1782" s="93">
        <v>1.6</v>
      </c>
      <c r="L1782" s="99">
        <v>4002626729644</v>
      </c>
      <c r="P1782" s="60" t="str">
        <f t="shared" si="27"/>
        <v>PD</v>
      </c>
    </row>
    <row r="1783" spans="1:16" x14ac:dyDescent="0.25">
      <c r="A1783" s="88" t="s">
        <v>936</v>
      </c>
      <c r="B1783" s="89" t="s">
        <v>937</v>
      </c>
      <c r="C1783" s="89" t="s">
        <v>933</v>
      </c>
      <c r="D1783" s="90">
        <v>132958</v>
      </c>
      <c r="E1783" s="88">
        <v>2003526</v>
      </c>
      <c r="F1783" s="89" t="s">
        <v>1565</v>
      </c>
      <c r="G1783" s="91">
        <v>82.749999999999986</v>
      </c>
      <c r="H1783" s="64">
        <f>_xlfn.IFNA(G1783*(1-VLOOKUP(A1783,Rabatte!A:G,7,FALSE)),G1783*1)</f>
        <v>82.749999999999986</v>
      </c>
      <c r="I1783" s="88">
        <v>6</v>
      </c>
      <c r="J1783" s="64">
        <f>_xlfn.IFNA(G1783*(1-VLOOKUP(A1783,Rabatte!A:H,8,FALSE)),G1783*1)</f>
        <v>82.749999999999986</v>
      </c>
      <c r="K1783" s="93">
        <v>1.7</v>
      </c>
      <c r="L1783" s="99">
        <v>4002626729651</v>
      </c>
      <c r="P1783" s="60" t="str">
        <f t="shared" si="27"/>
        <v>PD</v>
      </c>
    </row>
    <row r="1784" spans="1:16" x14ac:dyDescent="0.25">
      <c r="A1784" s="88" t="s">
        <v>936</v>
      </c>
      <c r="B1784" s="89" t="s">
        <v>937</v>
      </c>
      <c r="C1784" s="89" t="s">
        <v>933</v>
      </c>
      <c r="D1784" s="90">
        <v>132959</v>
      </c>
      <c r="E1784" s="88">
        <v>2003527</v>
      </c>
      <c r="F1784" s="89" t="s">
        <v>1566</v>
      </c>
      <c r="G1784" s="91">
        <v>82.749999999999986</v>
      </c>
      <c r="H1784" s="64">
        <f>_xlfn.IFNA(G1784*(1-VLOOKUP(A1784,Rabatte!A:G,7,FALSE)),G1784*1)</f>
        <v>82.749999999999986</v>
      </c>
      <c r="I1784" s="88">
        <v>6</v>
      </c>
      <c r="J1784" s="64">
        <f>_xlfn.IFNA(G1784*(1-VLOOKUP(A1784,Rabatte!A:H,8,FALSE)),G1784*1)</f>
        <v>82.749999999999986</v>
      </c>
      <c r="K1784" s="93">
        <v>2</v>
      </c>
      <c r="L1784" s="99">
        <v>4002626729668</v>
      </c>
      <c r="P1784" s="60" t="str">
        <f t="shared" si="27"/>
        <v>PD</v>
      </c>
    </row>
    <row r="1785" spans="1:16" x14ac:dyDescent="0.25">
      <c r="A1785" s="88" t="s">
        <v>936</v>
      </c>
      <c r="B1785" s="89" t="s">
        <v>937</v>
      </c>
      <c r="C1785" s="89" t="s">
        <v>933</v>
      </c>
      <c r="D1785" s="90">
        <v>132966</v>
      </c>
      <c r="E1785" s="88">
        <v>2003529</v>
      </c>
      <c r="F1785" s="89" t="s">
        <v>1567</v>
      </c>
      <c r="G1785" s="91">
        <v>60.749999999999993</v>
      </c>
      <c r="H1785" s="64">
        <f>_xlfn.IFNA(G1785*(1-VLOOKUP(A1785,Rabatte!A:G,7,FALSE)),G1785*1)</f>
        <v>60.749999999999993</v>
      </c>
      <c r="I1785" s="88">
        <v>6</v>
      </c>
      <c r="J1785" s="64">
        <f>_xlfn.IFNA(G1785*(1-VLOOKUP(A1785,Rabatte!A:H,8,FALSE)),G1785*1)</f>
        <v>60.749999999999993</v>
      </c>
      <c r="K1785" s="93">
        <v>1.3</v>
      </c>
      <c r="L1785" s="99">
        <v>4002626729675</v>
      </c>
      <c r="P1785" s="60" t="str">
        <f t="shared" si="27"/>
        <v>PD</v>
      </c>
    </row>
    <row r="1786" spans="1:16" x14ac:dyDescent="0.25">
      <c r="A1786" s="88" t="s">
        <v>936</v>
      </c>
      <c r="B1786" s="89" t="s">
        <v>937</v>
      </c>
      <c r="C1786" s="89" t="s">
        <v>933</v>
      </c>
      <c r="D1786" s="90">
        <v>132967</v>
      </c>
      <c r="E1786" s="88">
        <v>2003530</v>
      </c>
      <c r="F1786" s="89" t="s">
        <v>1568</v>
      </c>
      <c r="G1786" s="91">
        <v>60.749999999999993</v>
      </c>
      <c r="H1786" s="64">
        <f>_xlfn.IFNA(G1786*(1-VLOOKUP(A1786,Rabatte!A:G,7,FALSE)),G1786*1)</f>
        <v>60.749999999999993</v>
      </c>
      <c r="I1786" s="88">
        <v>6</v>
      </c>
      <c r="J1786" s="64">
        <f>_xlfn.IFNA(G1786*(1-VLOOKUP(A1786,Rabatte!A:H,8,FALSE)),G1786*1)</f>
        <v>60.749999999999993</v>
      </c>
      <c r="K1786" s="93">
        <v>1.4</v>
      </c>
      <c r="L1786" s="99">
        <v>4002626729682</v>
      </c>
      <c r="P1786" s="60" t="str">
        <f t="shared" si="27"/>
        <v>PD</v>
      </c>
    </row>
    <row r="1787" spans="1:16" x14ac:dyDescent="0.25">
      <c r="A1787" s="88" t="s">
        <v>936</v>
      </c>
      <c r="B1787" s="89" t="s">
        <v>937</v>
      </c>
      <c r="C1787" s="89" t="s">
        <v>933</v>
      </c>
      <c r="D1787" s="90">
        <v>132968</v>
      </c>
      <c r="E1787" s="88">
        <v>2003531</v>
      </c>
      <c r="F1787" s="89" t="s">
        <v>1569</v>
      </c>
      <c r="G1787" s="91">
        <v>60.749999999999993</v>
      </c>
      <c r="H1787" s="64">
        <f>_xlfn.IFNA(G1787*(1-VLOOKUP(A1787,Rabatte!A:G,7,FALSE)),G1787*1)</f>
        <v>60.749999999999993</v>
      </c>
      <c r="I1787" s="88">
        <v>6</v>
      </c>
      <c r="J1787" s="64">
        <f>_xlfn.IFNA(G1787*(1-VLOOKUP(A1787,Rabatte!A:H,8,FALSE)),G1787*1)</f>
        <v>60.749999999999993</v>
      </c>
      <c r="K1787" s="93">
        <v>1.5</v>
      </c>
      <c r="L1787" s="99">
        <v>4002626729705</v>
      </c>
      <c r="P1787" s="60" t="str">
        <f t="shared" si="27"/>
        <v>PD</v>
      </c>
    </row>
    <row r="1788" spans="1:16" x14ac:dyDescent="0.25">
      <c r="A1788" s="88" t="s">
        <v>936</v>
      </c>
      <c r="B1788" s="89" t="s">
        <v>937</v>
      </c>
      <c r="C1788" s="89" t="s">
        <v>933</v>
      </c>
      <c r="D1788" s="90">
        <v>132969</v>
      </c>
      <c r="E1788" s="88">
        <v>2003532</v>
      </c>
      <c r="F1788" s="89" t="s">
        <v>1570</v>
      </c>
      <c r="G1788" s="91">
        <v>60.749999999999993</v>
      </c>
      <c r="H1788" s="64">
        <f>_xlfn.IFNA(G1788*(1-VLOOKUP(A1788,Rabatte!A:G,7,FALSE)),G1788*1)</f>
        <v>60.749999999999993</v>
      </c>
      <c r="I1788" s="88">
        <v>6</v>
      </c>
      <c r="J1788" s="64">
        <f>_xlfn.IFNA(G1788*(1-VLOOKUP(A1788,Rabatte!A:H,8,FALSE)),G1788*1)</f>
        <v>60.749999999999993</v>
      </c>
      <c r="K1788" s="93">
        <v>1.7</v>
      </c>
      <c r="L1788" s="99">
        <v>4002626729712</v>
      </c>
      <c r="P1788" s="60" t="str">
        <f t="shared" ref="P1788:P1851" si="28">A1788</f>
        <v>PD</v>
      </c>
    </row>
    <row r="1789" spans="1:16" x14ac:dyDescent="0.25">
      <c r="A1789" s="88" t="s">
        <v>936</v>
      </c>
      <c r="B1789" s="89" t="s">
        <v>937</v>
      </c>
      <c r="C1789" s="89" t="s">
        <v>933</v>
      </c>
      <c r="D1789" s="90">
        <v>132970</v>
      </c>
      <c r="E1789" s="88">
        <v>2003534</v>
      </c>
      <c r="F1789" s="89" t="s">
        <v>4979</v>
      </c>
      <c r="G1789" s="91">
        <v>154.25</v>
      </c>
      <c r="H1789" s="64">
        <f>_xlfn.IFNA(G1789*(1-VLOOKUP(A1789,Rabatte!A:G,7,FALSE)),G1789*1)</f>
        <v>154.25</v>
      </c>
      <c r="I1789" s="88">
        <v>10</v>
      </c>
      <c r="J1789" s="64">
        <f>_xlfn.IFNA(G1789*(1-VLOOKUP(A1789,Rabatte!A:H,8,FALSE)),G1789*1)</f>
        <v>154.25</v>
      </c>
      <c r="K1789" s="93">
        <v>33.9</v>
      </c>
      <c r="L1789" s="99">
        <v>4002626729408</v>
      </c>
      <c r="P1789" s="60" t="str">
        <f t="shared" si="28"/>
        <v>PD</v>
      </c>
    </row>
    <row r="1790" spans="1:16" x14ac:dyDescent="0.25">
      <c r="A1790" s="88" t="s">
        <v>936</v>
      </c>
      <c r="B1790" s="89" t="s">
        <v>937</v>
      </c>
      <c r="C1790" s="89" t="s">
        <v>933</v>
      </c>
      <c r="D1790" s="90">
        <v>132972</v>
      </c>
      <c r="E1790" s="88">
        <v>2003535</v>
      </c>
      <c r="F1790" s="89" t="s">
        <v>4980</v>
      </c>
      <c r="G1790" s="91">
        <v>88.999999999999986</v>
      </c>
      <c r="H1790" s="64">
        <f>_xlfn.IFNA(G1790*(1-VLOOKUP(A1790,Rabatte!A:G,7,FALSE)),G1790*1)</f>
        <v>88.999999999999986</v>
      </c>
      <c r="I1790" s="88">
        <v>10</v>
      </c>
      <c r="J1790" s="64">
        <f>_xlfn.IFNA(G1790*(1-VLOOKUP(A1790,Rabatte!A:H,8,FALSE)),G1790*1)</f>
        <v>88.999999999999986</v>
      </c>
      <c r="K1790" s="93">
        <v>17.600000000000001</v>
      </c>
      <c r="L1790" s="99">
        <v>4002626729422</v>
      </c>
      <c r="P1790" s="60" t="str">
        <f t="shared" si="28"/>
        <v>PD</v>
      </c>
    </row>
    <row r="1791" spans="1:16" x14ac:dyDescent="0.25">
      <c r="A1791" s="88" t="s">
        <v>936</v>
      </c>
      <c r="B1791" s="89" t="s">
        <v>937</v>
      </c>
      <c r="C1791" s="89" t="s">
        <v>933</v>
      </c>
      <c r="D1791" s="90">
        <v>132973</v>
      </c>
      <c r="E1791" s="88">
        <v>2003536</v>
      </c>
      <c r="F1791" s="89" t="s">
        <v>4981</v>
      </c>
      <c r="G1791" s="91">
        <v>101.25</v>
      </c>
      <c r="H1791" s="64">
        <f>_xlfn.IFNA(G1791*(1-VLOOKUP(A1791,Rabatte!A:G,7,FALSE)),G1791*1)</f>
        <v>101.25</v>
      </c>
      <c r="I1791" s="88">
        <v>10</v>
      </c>
      <c r="J1791" s="64">
        <f>_xlfn.IFNA(G1791*(1-VLOOKUP(A1791,Rabatte!A:H,8,FALSE)),G1791*1)</f>
        <v>101.25</v>
      </c>
      <c r="K1791" s="93">
        <v>19</v>
      </c>
      <c r="L1791" s="99">
        <v>4002626729439</v>
      </c>
      <c r="P1791" s="60" t="str">
        <f t="shared" si="28"/>
        <v>PD</v>
      </c>
    </row>
    <row r="1792" spans="1:16" x14ac:dyDescent="0.25">
      <c r="A1792" s="88" t="s">
        <v>936</v>
      </c>
      <c r="B1792" s="89" t="s">
        <v>937</v>
      </c>
      <c r="C1792" s="89" t="s">
        <v>933</v>
      </c>
      <c r="D1792" s="90">
        <v>132974</v>
      </c>
      <c r="E1792" s="88">
        <v>2003537</v>
      </c>
      <c r="F1792" s="89" t="s">
        <v>4982</v>
      </c>
      <c r="G1792" s="91">
        <v>171.25</v>
      </c>
      <c r="H1792" s="64">
        <f>_xlfn.IFNA(G1792*(1-VLOOKUP(A1792,Rabatte!A:G,7,FALSE)),G1792*1)</f>
        <v>171.25</v>
      </c>
      <c r="I1792" s="88">
        <v>5</v>
      </c>
      <c r="J1792" s="64">
        <f>_xlfn.IFNA(G1792*(1-VLOOKUP(A1792,Rabatte!A:H,8,FALSE)),G1792*1)</f>
        <v>171.25</v>
      </c>
      <c r="K1792" s="93">
        <v>35.799999999999997</v>
      </c>
      <c r="L1792" s="99">
        <v>4002626729415</v>
      </c>
      <c r="P1792" s="60" t="str">
        <f t="shared" si="28"/>
        <v>PD</v>
      </c>
    </row>
    <row r="1793" spans="1:16" x14ac:dyDescent="0.25">
      <c r="A1793" s="88" t="s">
        <v>936</v>
      </c>
      <c r="B1793" s="89" t="s">
        <v>937</v>
      </c>
      <c r="C1793" s="89" t="s">
        <v>933</v>
      </c>
      <c r="D1793" s="90">
        <v>132975</v>
      </c>
      <c r="E1793" s="88">
        <v>2003538</v>
      </c>
      <c r="F1793" s="89" t="s">
        <v>4983</v>
      </c>
      <c r="G1793" s="91">
        <v>154.25</v>
      </c>
      <c r="H1793" s="64">
        <f>_xlfn.IFNA(G1793*(1-VLOOKUP(A1793,Rabatte!A:G,7,FALSE)),G1793*1)</f>
        <v>154.25</v>
      </c>
      <c r="I1793" s="88">
        <v>6</v>
      </c>
      <c r="J1793" s="64">
        <f>_xlfn.IFNA(G1793*(1-VLOOKUP(A1793,Rabatte!A:H,8,FALSE)),G1793*1)</f>
        <v>154.25</v>
      </c>
      <c r="K1793" s="93">
        <v>17.399999999999999</v>
      </c>
      <c r="L1793" s="99">
        <v>4002626729545</v>
      </c>
      <c r="P1793" s="60" t="str">
        <f t="shared" si="28"/>
        <v>PD</v>
      </c>
    </row>
    <row r="1794" spans="1:16" x14ac:dyDescent="0.25">
      <c r="A1794" s="88" t="s">
        <v>936</v>
      </c>
      <c r="B1794" s="89" t="s">
        <v>937</v>
      </c>
      <c r="C1794" s="89" t="s">
        <v>933</v>
      </c>
      <c r="D1794" s="90">
        <v>132984</v>
      </c>
      <c r="E1794" s="88">
        <v>2003539</v>
      </c>
      <c r="F1794" s="89" t="s">
        <v>4984</v>
      </c>
      <c r="G1794" s="91">
        <v>60.749999999999993</v>
      </c>
      <c r="H1794" s="64">
        <f>_xlfn.IFNA(G1794*(1-VLOOKUP(A1794,Rabatte!A:G,7,FALSE)),G1794*1)</f>
        <v>60.749999999999993</v>
      </c>
      <c r="I1794" s="88">
        <v>50</v>
      </c>
      <c r="J1794" s="64">
        <f>_xlfn.IFNA(G1794*(1-VLOOKUP(A1794,Rabatte!A:H,8,FALSE)),G1794*1)</f>
        <v>60.749999999999993</v>
      </c>
      <c r="K1794" s="93">
        <v>0.14000000000000001</v>
      </c>
      <c r="L1794" s="99">
        <v>4002626729897</v>
      </c>
      <c r="P1794" s="60" t="str">
        <f t="shared" si="28"/>
        <v>PD</v>
      </c>
    </row>
    <row r="1795" spans="1:16" x14ac:dyDescent="0.25">
      <c r="A1795" s="88" t="s">
        <v>936</v>
      </c>
      <c r="B1795" s="89" t="s">
        <v>937</v>
      </c>
      <c r="C1795" s="89" t="s">
        <v>933</v>
      </c>
      <c r="D1795" s="90">
        <v>132985</v>
      </c>
      <c r="E1795" s="88">
        <v>2003540</v>
      </c>
      <c r="F1795" s="89" t="s">
        <v>1571</v>
      </c>
      <c r="G1795" s="91">
        <v>60.749999999999993</v>
      </c>
      <c r="H1795" s="64">
        <f>_xlfn.IFNA(G1795*(1-VLOOKUP(A1795,Rabatte!A:G,7,FALSE)),G1795*1)</f>
        <v>60.749999999999993</v>
      </c>
      <c r="I1795" s="88">
        <v>10</v>
      </c>
      <c r="J1795" s="64">
        <f>_xlfn.IFNA(G1795*(1-VLOOKUP(A1795,Rabatte!A:H,8,FALSE)),G1795*1)</f>
        <v>60.749999999999993</v>
      </c>
      <c r="K1795" s="93">
        <v>1.7</v>
      </c>
      <c r="L1795" s="99">
        <v>4002626729903</v>
      </c>
      <c r="P1795" s="60" t="str">
        <f t="shared" si="28"/>
        <v>PD</v>
      </c>
    </row>
    <row r="1796" spans="1:16" x14ac:dyDescent="0.25">
      <c r="A1796" s="88" t="s">
        <v>936</v>
      </c>
      <c r="B1796" s="89" t="s">
        <v>937</v>
      </c>
      <c r="C1796" s="89" t="s">
        <v>933</v>
      </c>
      <c r="D1796" s="90">
        <v>132991</v>
      </c>
      <c r="E1796" s="88">
        <v>2003542</v>
      </c>
      <c r="F1796" s="89" t="s">
        <v>4985</v>
      </c>
      <c r="G1796" s="91">
        <v>349</v>
      </c>
      <c r="H1796" s="64">
        <f>_xlfn.IFNA(G1796*(1-VLOOKUP(A1796,Rabatte!A:G,7,FALSE)),G1796*1)</f>
        <v>349</v>
      </c>
      <c r="I1796" s="88">
        <v>10</v>
      </c>
      <c r="J1796" s="64">
        <f>_xlfn.IFNA(G1796*(1-VLOOKUP(A1796,Rabatte!A:H,8,FALSE)),G1796*1)</f>
        <v>349</v>
      </c>
      <c r="K1796" s="93">
        <v>33.299999999999997</v>
      </c>
      <c r="L1796" s="99">
        <v>4002626729507</v>
      </c>
      <c r="P1796" s="60" t="str">
        <f t="shared" si="28"/>
        <v>PD</v>
      </c>
    </row>
    <row r="1797" spans="1:16" x14ac:dyDescent="0.25">
      <c r="A1797" s="88" t="s">
        <v>936</v>
      </c>
      <c r="B1797" s="89" t="s">
        <v>937</v>
      </c>
      <c r="C1797" s="89" t="s">
        <v>933</v>
      </c>
      <c r="D1797" s="90">
        <v>132992</v>
      </c>
      <c r="E1797" s="88">
        <v>2003543</v>
      </c>
      <c r="F1797" s="89" t="s">
        <v>4986</v>
      </c>
      <c r="G1797" s="91">
        <v>389</v>
      </c>
      <c r="H1797" s="64">
        <f>_xlfn.IFNA(G1797*(1-VLOOKUP(A1797,Rabatte!A:G,7,FALSE)),G1797*1)</f>
        <v>389</v>
      </c>
      <c r="I1797" s="88">
        <v>10</v>
      </c>
      <c r="J1797" s="64">
        <f>_xlfn.IFNA(G1797*(1-VLOOKUP(A1797,Rabatte!A:H,8,FALSE)),G1797*1)</f>
        <v>389</v>
      </c>
      <c r="K1797" s="93">
        <v>45.2</v>
      </c>
      <c r="L1797" s="99">
        <v>4002626729514</v>
      </c>
      <c r="P1797" s="60" t="str">
        <f t="shared" si="28"/>
        <v>PD</v>
      </c>
    </row>
    <row r="1798" spans="1:16" x14ac:dyDescent="0.25">
      <c r="A1798" s="88" t="s">
        <v>936</v>
      </c>
      <c r="B1798" s="89" t="s">
        <v>937</v>
      </c>
      <c r="C1798" s="89" t="s">
        <v>933</v>
      </c>
      <c r="D1798" s="90">
        <v>132998</v>
      </c>
      <c r="E1798" s="88">
        <v>2003546</v>
      </c>
      <c r="F1798" s="89" t="s">
        <v>4987</v>
      </c>
      <c r="G1798" s="91">
        <v>349</v>
      </c>
      <c r="H1798" s="64">
        <f>_xlfn.IFNA(G1798*(1-VLOOKUP(A1798,Rabatte!A:G,7,FALSE)),G1798*1)</f>
        <v>349</v>
      </c>
      <c r="I1798" s="88">
        <v>10</v>
      </c>
      <c r="J1798" s="64">
        <f>_xlfn.IFNA(G1798*(1-VLOOKUP(A1798,Rabatte!A:H,8,FALSE)),G1798*1)</f>
        <v>349</v>
      </c>
      <c r="K1798" s="93">
        <v>32.299999999999997</v>
      </c>
      <c r="L1798" s="99">
        <v>4002626729521</v>
      </c>
      <c r="P1798" s="60" t="str">
        <f t="shared" si="28"/>
        <v>PD</v>
      </c>
    </row>
    <row r="1799" spans="1:16" x14ac:dyDescent="0.25">
      <c r="A1799" s="88" t="s">
        <v>936</v>
      </c>
      <c r="B1799" s="89" t="s">
        <v>937</v>
      </c>
      <c r="C1799" s="89" t="s">
        <v>933</v>
      </c>
      <c r="D1799" s="90">
        <v>132999</v>
      </c>
      <c r="E1799" s="88">
        <v>2003547</v>
      </c>
      <c r="F1799" s="89" t="s">
        <v>4988</v>
      </c>
      <c r="G1799" s="91">
        <v>389</v>
      </c>
      <c r="H1799" s="64">
        <f>_xlfn.IFNA(G1799*(1-VLOOKUP(A1799,Rabatte!A:G,7,FALSE)),G1799*1)</f>
        <v>389</v>
      </c>
      <c r="I1799" s="88">
        <v>10</v>
      </c>
      <c r="J1799" s="64">
        <f>_xlfn.IFNA(G1799*(1-VLOOKUP(A1799,Rabatte!A:H,8,FALSE)),G1799*1)</f>
        <v>389</v>
      </c>
      <c r="K1799" s="93">
        <v>44.2</v>
      </c>
      <c r="L1799" s="99">
        <v>4002626729538</v>
      </c>
      <c r="P1799" s="60" t="str">
        <f t="shared" si="28"/>
        <v>PD</v>
      </c>
    </row>
    <row r="1800" spans="1:16" x14ac:dyDescent="0.25">
      <c r="A1800" s="88" t="s">
        <v>957</v>
      </c>
      <c r="B1800" s="89" t="s">
        <v>958</v>
      </c>
      <c r="C1800" s="89" t="s">
        <v>959</v>
      </c>
      <c r="D1800" s="90">
        <v>133004</v>
      </c>
      <c r="E1800" s="88">
        <v>2003552</v>
      </c>
      <c r="F1800" s="89" t="s">
        <v>4989</v>
      </c>
      <c r="G1800" s="91">
        <v>192.25</v>
      </c>
      <c r="H1800" s="64">
        <f>_xlfn.IFNA(G1800*(1-VLOOKUP(A1800,Rabatte!A:G,7,FALSE)),G1800*1)</f>
        <v>192.25</v>
      </c>
      <c r="I1800" s="88">
        <v>10</v>
      </c>
      <c r="J1800" s="64">
        <f>_xlfn.IFNA(G1800*(1-VLOOKUP(A1800,Rabatte!A:H,8,FALSE)),G1800*1)</f>
        <v>192.25</v>
      </c>
      <c r="K1800" s="93">
        <v>54.5</v>
      </c>
      <c r="L1800" s="99">
        <v>4002626709844</v>
      </c>
      <c r="P1800" s="60" t="str">
        <f t="shared" si="28"/>
        <v>KD</v>
      </c>
    </row>
    <row r="1801" spans="1:16" x14ac:dyDescent="0.25">
      <c r="A1801" s="88" t="s">
        <v>957</v>
      </c>
      <c r="B1801" s="89" t="s">
        <v>958</v>
      </c>
      <c r="C1801" s="89" t="s">
        <v>959</v>
      </c>
      <c r="D1801" s="90">
        <v>133033</v>
      </c>
      <c r="E1801" s="88">
        <v>2003582</v>
      </c>
      <c r="F1801" s="89" t="s">
        <v>4990</v>
      </c>
      <c r="G1801" s="91">
        <v>210.75</v>
      </c>
      <c r="H1801" s="64">
        <f>_xlfn.IFNA(G1801*(1-VLOOKUP(A1801,Rabatte!A:G,7,FALSE)),G1801*1)</f>
        <v>210.75</v>
      </c>
      <c r="I1801" s="88">
        <v>5</v>
      </c>
      <c r="J1801" s="64">
        <f>_xlfn.IFNA(G1801*(1-VLOOKUP(A1801,Rabatte!A:H,8,FALSE)),G1801*1)</f>
        <v>210.75</v>
      </c>
      <c r="K1801" s="93">
        <v>51.4</v>
      </c>
      <c r="L1801" s="99">
        <v>4002626711984</v>
      </c>
      <c r="P1801" s="60" t="str">
        <f t="shared" si="28"/>
        <v>KD</v>
      </c>
    </row>
    <row r="1802" spans="1:16" x14ac:dyDescent="0.25">
      <c r="A1802" s="88" t="s">
        <v>957</v>
      </c>
      <c r="B1802" s="89" t="s">
        <v>958</v>
      </c>
      <c r="C1802" s="89" t="s">
        <v>959</v>
      </c>
      <c r="D1802" s="90">
        <v>133034</v>
      </c>
      <c r="E1802" s="88">
        <v>2003583</v>
      </c>
      <c r="F1802" s="89" t="s">
        <v>1575</v>
      </c>
      <c r="G1802" s="91">
        <v>210.75</v>
      </c>
      <c r="H1802" s="64">
        <f>_xlfn.IFNA(G1802*(1-VLOOKUP(A1802,Rabatte!A:G,7,FALSE)),G1802*1)</f>
        <v>210.75</v>
      </c>
      <c r="I1802" s="88">
        <v>5</v>
      </c>
      <c r="J1802" s="64">
        <f>_xlfn.IFNA(G1802*(1-VLOOKUP(A1802,Rabatte!A:H,8,FALSE)),G1802*1)</f>
        <v>210.75</v>
      </c>
      <c r="K1802" s="93">
        <v>55.3</v>
      </c>
      <c r="L1802" s="99">
        <v>4002626712004</v>
      </c>
      <c r="P1802" s="60" t="str">
        <f t="shared" si="28"/>
        <v>KD</v>
      </c>
    </row>
    <row r="1803" spans="1:16" x14ac:dyDescent="0.25">
      <c r="A1803" s="88" t="s">
        <v>957</v>
      </c>
      <c r="B1803" s="89" t="s">
        <v>958</v>
      </c>
      <c r="C1803" s="89" t="s">
        <v>959</v>
      </c>
      <c r="D1803" s="90">
        <v>133038</v>
      </c>
      <c r="E1803" s="88">
        <v>2003584</v>
      </c>
      <c r="F1803" s="89" t="s">
        <v>4991</v>
      </c>
      <c r="G1803" s="91">
        <v>210.75</v>
      </c>
      <c r="H1803" s="64">
        <f>_xlfn.IFNA(G1803*(1-VLOOKUP(A1803,Rabatte!A:G,7,FALSE)),G1803*1)</f>
        <v>210.75</v>
      </c>
      <c r="I1803" s="88">
        <v>5</v>
      </c>
      <c r="J1803" s="64">
        <f>_xlfn.IFNA(G1803*(1-VLOOKUP(A1803,Rabatte!A:H,8,FALSE)),G1803*1)</f>
        <v>210.75</v>
      </c>
      <c r="K1803" s="93">
        <v>51.3</v>
      </c>
      <c r="L1803" s="99">
        <v>4002626712042</v>
      </c>
      <c r="P1803" s="60" t="str">
        <f t="shared" si="28"/>
        <v>KD</v>
      </c>
    </row>
    <row r="1804" spans="1:16" x14ac:dyDescent="0.25">
      <c r="A1804" s="88" t="s">
        <v>957</v>
      </c>
      <c r="B1804" s="89" t="s">
        <v>958</v>
      </c>
      <c r="C1804" s="89" t="s">
        <v>959</v>
      </c>
      <c r="D1804" s="90">
        <v>133039</v>
      </c>
      <c r="E1804" s="88">
        <v>2003585</v>
      </c>
      <c r="F1804" s="89" t="s">
        <v>4992</v>
      </c>
      <c r="G1804" s="91">
        <v>210.75</v>
      </c>
      <c r="H1804" s="64">
        <f>_xlfn.IFNA(G1804*(1-VLOOKUP(A1804,Rabatte!A:G,7,FALSE)),G1804*1)</f>
        <v>210.75</v>
      </c>
      <c r="I1804" s="88">
        <v>5</v>
      </c>
      <c r="J1804" s="64">
        <f>_xlfn.IFNA(G1804*(1-VLOOKUP(A1804,Rabatte!A:H,8,FALSE)),G1804*1)</f>
        <v>210.75</v>
      </c>
      <c r="K1804" s="93">
        <v>55.2</v>
      </c>
      <c r="L1804" s="99">
        <v>4002626712059</v>
      </c>
      <c r="P1804" s="60" t="str">
        <f t="shared" si="28"/>
        <v>KD</v>
      </c>
    </row>
    <row r="1805" spans="1:16" x14ac:dyDescent="0.25">
      <c r="A1805" s="88" t="s">
        <v>957</v>
      </c>
      <c r="B1805" s="89" t="s">
        <v>958</v>
      </c>
      <c r="C1805" s="89" t="s">
        <v>959</v>
      </c>
      <c r="D1805" s="90">
        <v>133047</v>
      </c>
      <c r="E1805" s="88">
        <v>2034248</v>
      </c>
      <c r="F1805" s="89" t="s">
        <v>4993</v>
      </c>
      <c r="G1805" s="91">
        <v>304</v>
      </c>
      <c r="H1805" s="64">
        <f>_xlfn.IFNA(G1805*(1-VLOOKUP(A1805,Rabatte!A:G,7,FALSE)),G1805*1)</f>
        <v>304</v>
      </c>
      <c r="I1805" s="88">
        <v>10</v>
      </c>
      <c r="J1805" s="64">
        <f>_xlfn.IFNA(G1805*(1-VLOOKUP(A1805,Rabatte!A:H,8,FALSE)),G1805*1)</f>
        <v>304</v>
      </c>
      <c r="K1805" s="93">
        <v>69</v>
      </c>
      <c r="L1805" s="99">
        <v>4002626814548</v>
      </c>
      <c r="P1805" s="60" t="str">
        <f t="shared" si="28"/>
        <v>KD</v>
      </c>
    </row>
    <row r="1806" spans="1:16" x14ac:dyDescent="0.25">
      <c r="A1806" s="88" t="s">
        <v>962</v>
      </c>
      <c r="B1806" s="89" t="s">
        <v>963</v>
      </c>
      <c r="C1806" s="89" t="s">
        <v>959</v>
      </c>
      <c r="D1806" s="90">
        <v>133130</v>
      </c>
      <c r="E1806" s="88">
        <v>3006120</v>
      </c>
      <c r="F1806" s="89" t="s">
        <v>8944</v>
      </c>
      <c r="G1806" s="91">
        <v>390.5</v>
      </c>
      <c r="H1806" s="64">
        <f>_xlfn.IFNA(G1806*(1-VLOOKUP(A1806,Rabatte!A:G,7,FALSE)),G1806*1)</f>
        <v>390.5</v>
      </c>
      <c r="I1806" s="88">
        <v>4</v>
      </c>
      <c r="J1806" s="64">
        <f>_xlfn.IFNA(G1806*(1-VLOOKUP(A1806,Rabatte!A:H,8,FALSE)),G1806*1)</f>
        <v>390.5</v>
      </c>
      <c r="K1806" s="93">
        <v>69</v>
      </c>
      <c r="L1806" s="99">
        <v>4064626034159</v>
      </c>
      <c r="P1806" s="60" t="str">
        <f t="shared" si="28"/>
        <v>MR</v>
      </c>
    </row>
    <row r="1807" spans="1:16" x14ac:dyDescent="0.25">
      <c r="A1807" s="88" t="s">
        <v>962</v>
      </c>
      <c r="B1807" s="89" t="s">
        <v>963</v>
      </c>
      <c r="C1807" s="89" t="s">
        <v>959</v>
      </c>
      <c r="D1807" s="90">
        <v>133130</v>
      </c>
      <c r="E1807" s="88">
        <v>3006128</v>
      </c>
      <c r="F1807" s="89" t="s">
        <v>9224</v>
      </c>
      <c r="G1807" s="91">
        <v>380</v>
      </c>
      <c r="H1807" s="64">
        <f>_xlfn.IFNA(G1807*(1-VLOOKUP(A1807,Rabatte!A:G,7,FALSE)),G1807*1)</f>
        <v>380</v>
      </c>
      <c r="I1807" s="88">
        <v>6</v>
      </c>
      <c r="J1807" s="64">
        <f>_xlfn.IFNA(G1807*(1-VLOOKUP(A1807,Rabatte!A:H,8,FALSE)),G1807*1)</f>
        <v>380</v>
      </c>
      <c r="K1807" s="93">
        <v>109</v>
      </c>
      <c r="L1807" s="99">
        <v>4064626034333</v>
      </c>
      <c r="P1807" s="60" t="str">
        <f t="shared" si="28"/>
        <v>MR</v>
      </c>
    </row>
    <row r="1808" spans="1:16" x14ac:dyDescent="0.25">
      <c r="A1808" s="88" t="s">
        <v>962</v>
      </c>
      <c r="B1808" s="89" t="s">
        <v>963</v>
      </c>
      <c r="C1808" s="89" t="s">
        <v>959</v>
      </c>
      <c r="D1808" s="90">
        <v>133175</v>
      </c>
      <c r="E1808" s="88">
        <v>2003653</v>
      </c>
      <c r="F1808" s="89" t="s">
        <v>1583</v>
      </c>
      <c r="G1808" s="91">
        <v>360.5</v>
      </c>
      <c r="H1808" s="64">
        <f>_xlfn.IFNA(G1808*(1-VLOOKUP(A1808,Rabatte!A:G,7,FALSE)),G1808*1)</f>
        <v>360.5</v>
      </c>
      <c r="I1808" s="88">
        <v>3</v>
      </c>
      <c r="J1808" s="64">
        <f>_xlfn.IFNA(G1808*(1-VLOOKUP(A1808,Rabatte!A:H,8,FALSE)),G1808*1)</f>
        <v>360.5</v>
      </c>
      <c r="K1808" s="93">
        <v>117</v>
      </c>
      <c r="L1808" s="99">
        <v>4002626740335</v>
      </c>
      <c r="P1808" s="60" t="str">
        <f t="shared" si="28"/>
        <v>MR</v>
      </c>
    </row>
    <row r="1809" spans="1:16" x14ac:dyDescent="0.25">
      <c r="A1809" s="88" t="s">
        <v>962</v>
      </c>
      <c r="B1809" s="89" t="s">
        <v>963</v>
      </c>
      <c r="C1809" s="89" t="s">
        <v>959</v>
      </c>
      <c r="D1809" s="90">
        <v>133176</v>
      </c>
      <c r="E1809" s="88">
        <v>2003654</v>
      </c>
      <c r="F1809" s="89" t="s">
        <v>1584</v>
      </c>
      <c r="G1809" s="91">
        <v>546</v>
      </c>
      <c r="H1809" s="64">
        <f>_xlfn.IFNA(G1809*(1-VLOOKUP(A1809,Rabatte!A:G,7,FALSE)),G1809*1)</f>
        <v>546</v>
      </c>
      <c r="I1809" s="88">
        <v>3</v>
      </c>
      <c r="J1809" s="64">
        <f>_xlfn.IFNA(G1809*(1-VLOOKUP(A1809,Rabatte!A:H,8,FALSE)),G1809*1)</f>
        <v>546</v>
      </c>
      <c r="K1809" s="93">
        <v>241</v>
      </c>
      <c r="L1809" s="99">
        <v>4002626740342</v>
      </c>
      <c r="P1809" s="60" t="str">
        <f t="shared" si="28"/>
        <v>MR</v>
      </c>
    </row>
    <row r="1810" spans="1:16" x14ac:dyDescent="0.25">
      <c r="A1810" s="88" t="s">
        <v>962</v>
      </c>
      <c r="B1810" s="89" t="s">
        <v>963</v>
      </c>
      <c r="C1810" s="89" t="s">
        <v>959</v>
      </c>
      <c r="D1810" s="90">
        <v>133177</v>
      </c>
      <c r="E1810" s="88">
        <v>2003655</v>
      </c>
      <c r="F1810" s="89" t="s">
        <v>4994</v>
      </c>
      <c r="G1810" s="91">
        <v>400.75</v>
      </c>
      <c r="H1810" s="64">
        <f>_xlfn.IFNA(G1810*(1-VLOOKUP(A1810,Rabatte!A:G,7,FALSE)),G1810*1)</f>
        <v>400.75</v>
      </c>
      <c r="I1810" s="88">
        <v>4</v>
      </c>
      <c r="J1810" s="64">
        <f>_xlfn.IFNA(G1810*(1-VLOOKUP(A1810,Rabatte!A:H,8,FALSE)),G1810*1)</f>
        <v>400.75</v>
      </c>
      <c r="K1810" s="93">
        <v>62</v>
      </c>
      <c r="L1810" s="99">
        <v>4002626740359</v>
      </c>
      <c r="P1810" s="60" t="str">
        <f t="shared" si="28"/>
        <v>MR</v>
      </c>
    </row>
    <row r="1811" spans="1:16" x14ac:dyDescent="0.25">
      <c r="A1811" s="88" t="s">
        <v>962</v>
      </c>
      <c r="B1811" s="89" t="s">
        <v>963</v>
      </c>
      <c r="C1811" s="89" t="s">
        <v>959</v>
      </c>
      <c r="D1811" s="90">
        <v>133178</v>
      </c>
      <c r="E1811" s="88">
        <v>2003656</v>
      </c>
      <c r="F1811" s="89" t="s">
        <v>4995</v>
      </c>
      <c r="G1811" s="91">
        <v>413</v>
      </c>
      <c r="H1811" s="64">
        <f>_xlfn.IFNA(G1811*(1-VLOOKUP(A1811,Rabatte!A:G,7,FALSE)),G1811*1)</f>
        <v>413</v>
      </c>
      <c r="I1811" s="88">
        <v>4</v>
      </c>
      <c r="J1811" s="64">
        <f>_xlfn.IFNA(G1811*(1-VLOOKUP(A1811,Rabatte!A:H,8,FALSE)),G1811*1)</f>
        <v>413</v>
      </c>
      <c r="K1811" s="93">
        <v>76.5</v>
      </c>
      <c r="L1811" s="99">
        <v>4002626740366</v>
      </c>
      <c r="P1811" s="60" t="str">
        <f t="shared" si="28"/>
        <v>MR</v>
      </c>
    </row>
    <row r="1812" spans="1:16" x14ac:dyDescent="0.25">
      <c r="A1812" s="88" t="s">
        <v>962</v>
      </c>
      <c r="B1812" s="89" t="s">
        <v>963</v>
      </c>
      <c r="C1812" s="89" t="s">
        <v>959</v>
      </c>
      <c r="D1812" s="90">
        <v>133179</v>
      </c>
      <c r="E1812" s="88">
        <v>2003657</v>
      </c>
      <c r="F1812" s="89" t="s">
        <v>4996</v>
      </c>
      <c r="G1812" s="91">
        <v>565</v>
      </c>
      <c r="H1812" s="64">
        <f>_xlfn.IFNA(G1812*(1-VLOOKUP(A1812,Rabatte!A:G,7,FALSE)),G1812*1)</f>
        <v>565</v>
      </c>
      <c r="I1812" s="88">
        <v>4</v>
      </c>
      <c r="J1812" s="64">
        <f>_xlfn.IFNA(G1812*(1-VLOOKUP(A1812,Rabatte!A:H,8,FALSE)),G1812*1)</f>
        <v>565</v>
      </c>
      <c r="K1812" s="93">
        <v>77</v>
      </c>
      <c r="L1812" s="99">
        <v>4002626740373</v>
      </c>
      <c r="P1812" s="60" t="str">
        <f t="shared" si="28"/>
        <v>MR</v>
      </c>
    </row>
    <row r="1813" spans="1:16" x14ac:dyDescent="0.25">
      <c r="A1813" s="88" t="s">
        <v>962</v>
      </c>
      <c r="B1813" s="89" t="s">
        <v>963</v>
      </c>
      <c r="C1813" s="89" t="s">
        <v>959</v>
      </c>
      <c r="D1813" s="90">
        <v>133180</v>
      </c>
      <c r="E1813" s="88">
        <v>2003658</v>
      </c>
      <c r="F1813" s="89" t="s">
        <v>1585</v>
      </c>
      <c r="G1813" s="91">
        <v>565</v>
      </c>
      <c r="H1813" s="64">
        <f>_xlfn.IFNA(G1813*(1-VLOOKUP(A1813,Rabatte!A:G,7,FALSE)),G1813*1)</f>
        <v>565</v>
      </c>
      <c r="I1813" s="88">
        <v>4</v>
      </c>
      <c r="J1813" s="64">
        <f>_xlfn.IFNA(G1813*(1-VLOOKUP(A1813,Rabatte!A:H,8,FALSE)),G1813*1)</f>
        <v>565</v>
      </c>
      <c r="K1813" s="93">
        <v>79.5</v>
      </c>
      <c r="L1813" s="99">
        <v>4002626740380</v>
      </c>
      <c r="P1813" s="60" t="str">
        <f t="shared" si="28"/>
        <v>MR</v>
      </c>
    </row>
    <row r="1814" spans="1:16" x14ac:dyDescent="0.25">
      <c r="A1814" s="88" t="s">
        <v>962</v>
      </c>
      <c r="B1814" s="89" t="s">
        <v>963</v>
      </c>
      <c r="C1814" s="89" t="s">
        <v>959</v>
      </c>
      <c r="D1814" s="90">
        <v>133181</v>
      </c>
      <c r="E1814" s="88">
        <v>2003659</v>
      </c>
      <c r="F1814" s="89" t="s">
        <v>4997</v>
      </c>
      <c r="G1814" s="91">
        <v>107</v>
      </c>
      <c r="H1814" s="64">
        <f>_xlfn.IFNA(G1814*(1-VLOOKUP(A1814,Rabatte!A:G,7,FALSE)),G1814*1)</f>
        <v>107</v>
      </c>
      <c r="I1814" s="88">
        <v>30</v>
      </c>
      <c r="J1814" s="64">
        <f>_xlfn.IFNA(G1814*(1-VLOOKUP(A1814,Rabatte!A:H,8,FALSE)),G1814*1)</f>
        <v>107</v>
      </c>
      <c r="K1814" s="93">
        <v>14</v>
      </c>
      <c r="L1814" s="99">
        <v>4002626740397</v>
      </c>
      <c r="P1814" s="60" t="str">
        <f t="shared" si="28"/>
        <v>MR</v>
      </c>
    </row>
    <row r="1815" spans="1:16" x14ac:dyDescent="0.25">
      <c r="A1815" s="88" t="s">
        <v>962</v>
      </c>
      <c r="B1815" s="89" t="s">
        <v>963</v>
      </c>
      <c r="C1815" s="89" t="s">
        <v>959</v>
      </c>
      <c r="D1815" s="90">
        <v>133182</v>
      </c>
      <c r="E1815" s="88">
        <v>2003660</v>
      </c>
      <c r="F1815" s="89" t="s">
        <v>4998</v>
      </c>
      <c r="G1815" s="91">
        <v>107</v>
      </c>
      <c r="H1815" s="64">
        <f>_xlfn.IFNA(G1815*(1-VLOOKUP(A1815,Rabatte!A:G,7,FALSE)),G1815*1)</f>
        <v>107</v>
      </c>
      <c r="I1815" s="88">
        <v>30</v>
      </c>
      <c r="J1815" s="64">
        <f>_xlfn.IFNA(G1815*(1-VLOOKUP(A1815,Rabatte!A:H,8,FALSE)),G1815*1)</f>
        <v>107</v>
      </c>
      <c r="K1815" s="93">
        <v>17.8</v>
      </c>
      <c r="L1815" s="99">
        <v>4002626740403</v>
      </c>
      <c r="P1815" s="60" t="str">
        <f t="shared" si="28"/>
        <v>MR</v>
      </c>
    </row>
    <row r="1816" spans="1:16" x14ac:dyDescent="0.25">
      <c r="A1816" s="88" t="s">
        <v>962</v>
      </c>
      <c r="B1816" s="89" t="s">
        <v>963</v>
      </c>
      <c r="C1816" s="89" t="s">
        <v>959</v>
      </c>
      <c r="D1816" s="90">
        <v>133183</v>
      </c>
      <c r="E1816" s="88">
        <v>2003661</v>
      </c>
      <c r="F1816" s="89" t="s">
        <v>4999</v>
      </c>
      <c r="G1816" s="91">
        <v>115.25000000000001</v>
      </c>
      <c r="H1816" s="64">
        <f>_xlfn.IFNA(G1816*(1-VLOOKUP(A1816,Rabatte!A:G,7,FALSE)),G1816*1)</f>
        <v>115.25000000000001</v>
      </c>
      <c r="I1816" s="88">
        <v>30</v>
      </c>
      <c r="J1816" s="64">
        <f>_xlfn.IFNA(G1816*(1-VLOOKUP(A1816,Rabatte!A:H,8,FALSE)),G1816*1)</f>
        <v>115.25000000000001</v>
      </c>
      <c r="K1816" s="93">
        <v>16.399999999999999</v>
      </c>
      <c r="L1816" s="99">
        <v>4002626740410</v>
      </c>
      <c r="P1816" s="60" t="str">
        <f t="shared" si="28"/>
        <v>MR</v>
      </c>
    </row>
    <row r="1817" spans="1:16" x14ac:dyDescent="0.25">
      <c r="A1817" s="88" t="s">
        <v>962</v>
      </c>
      <c r="B1817" s="89" t="s">
        <v>963</v>
      </c>
      <c r="C1817" s="89" t="s">
        <v>959</v>
      </c>
      <c r="D1817" s="90">
        <v>133184</v>
      </c>
      <c r="E1817" s="88">
        <v>2003662</v>
      </c>
      <c r="F1817" s="89" t="s">
        <v>5000</v>
      </c>
      <c r="G1817" s="91">
        <v>310.25</v>
      </c>
      <c r="H1817" s="64">
        <f>_xlfn.IFNA(G1817*(1-VLOOKUP(A1817,Rabatte!A:G,7,FALSE)),G1817*1)</f>
        <v>310.25</v>
      </c>
      <c r="I1817" s="88">
        <v>9</v>
      </c>
      <c r="J1817" s="64">
        <f>_xlfn.IFNA(G1817*(1-VLOOKUP(A1817,Rabatte!A:H,8,FALSE)),G1817*1)</f>
        <v>310.25</v>
      </c>
      <c r="K1817" s="93">
        <v>18.2</v>
      </c>
      <c r="L1817" s="99">
        <v>4002626740472</v>
      </c>
      <c r="P1817" s="60" t="str">
        <f t="shared" si="28"/>
        <v>MR</v>
      </c>
    </row>
    <row r="1818" spans="1:16" x14ac:dyDescent="0.25">
      <c r="A1818" s="88" t="s">
        <v>962</v>
      </c>
      <c r="B1818" s="89" t="s">
        <v>963</v>
      </c>
      <c r="C1818" s="89" t="s">
        <v>959</v>
      </c>
      <c r="D1818" s="90">
        <v>133185</v>
      </c>
      <c r="E1818" s="88">
        <v>2003663</v>
      </c>
      <c r="F1818" s="89" t="s">
        <v>5001</v>
      </c>
      <c r="G1818" s="91">
        <v>77.75</v>
      </c>
      <c r="H1818" s="64">
        <f>_xlfn.IFNA(G1818*(1-VLOOKUP(A1818,Rabatte!A:G,7,FALSE)),G1818*1)</f>
        <v>77.75</v>
      </c>
      <c r="I1818" s="88">
        <v>8</v>
      </c>
      <c r="J1818" s="64">
        <f>_xlfn.IFNA(G1818*(1-VLOOKUP(A1818,Rabatte!A:H,8,FALSE)),G1818*1)</f>
        <v>77.75</v>
      </c>
      <c r="K1818" s="93">
        <v>13</v>
      </c>
      <c r="L1818" s="99">
        <v>4002626740427</v>
      </c>
      <c r="P1818" s="60" t="str">
        <f t="shared" si="28"/>
        <v>MR</v>
      </c>
    </row>
    <row r="1819" spans="1:16" x14ac:dyDescent="0.25">
      <c r="A1819" s="88" t="s">
        <v>962</v>
      </c>
      <c r="B1819" s="89" t="s">
        <v>963</v>
      </c>
      <c r="C1819" s="89" t="s">
        <v>959</v>
      </c>
      <c r="D1819" s="90">
        <v>133194</v>
      </c>
      <c r="E1819" s="88">
        <v>2003672</v>
      </c>
      <c r="F1819" s="89" t="s">
        <v>8545</v>
      </c>
      <c r="G1819" s="91">
        <v>98.75</v>
      </c>
      <c r="H1819" s="64">
        <f>_xlfn.IFNA(G1819*(1-VLOOKUP(A1819,Rabatte!A:G,7,FALSE)),G1819*1)</f>
        <v>98.75</v>
      </c>
      <c r="I1819" s="88">
        <v>9</v>
      </c>
      <c r="J1819" s="64">
        <f>_xlfn.IFNA(G1819*(1-VLOOKUP(A1819,Rabatte!A:H,8,FALSE)),G1819*1)</f>
        <v>98.75</v>
      </c>
      <c r="K1819" s="93">
        <v>9.1</v>
      </c>
      <c r="L1819" s="99">
        <v>4002626740465</v>
      </c>
      <c r="P1819" s="60" t="str">
        <f t="shared" si="28"/>
        <v>MR</v>
      </c>
    </row>
    <row r="1820" spans="1:16" x14ac:dyDescent="0.25">
      <c r="A1820" s="88" t="s">
        <v>931</v>
      </c>
      <c r="B1820" s="89" t="s">
        <v>932</v>
      </c>
      <c r="C1820" s="89" t="s">
        <v>933</v>
      </c>
      <c r="D1820" s="90">
        <v>133301</v>
      </c>
      <c r="E1820" s="88">
        <v>2003713</v>
      </c>
      <c r="F1820" s="89" t="s">
        <v>5002</v>
      </c>
      <c r="G1820" s="91">
        <v>124.49999999999999</v>
      </c>
      <c r="H1820" s="64">
        <f>_xlfn.IFNA(G1820*(1-VLOOKUP(A1820,Rabatte!A:G,7,FALSE)),G1820*1)</f>
        <v>124.49999999999999</v>
      </c>
      <c r="I1820" s="88">
        <v>8</v>
      </c>
      <c r="J1820" s="64">
        <f>_xlfn.IFNA(G1820*(1-VLOOKUP(A1820,Rabatte!A:H,8,FALSE)),G1820*1)</f>
        <v>124.49999999999999</v>
      </c>
      <c r="K1820" s="93">
        <v>28.5</v>
      </c>
      <c r="L1820" s="99">
        <v>4002626747648</v>
      </c>
      <c r="P1820" s="60" t="str">
        <f t="shared" si="28"/>
        <v>ML</v>
      </c>
    </row>
    <row r="1821" spans="1:16" x14ac:dyDescent="0.25">
      <c r="A1821" s="88" t="s">
        <v>931</v>
      </c>
      <c r="B1821" s="89" t="s">
        <v>932</v>
      </c>
      <c r="C1821" s="89" t="s">
        <v>933</v>
      </c>
      <c r="D1821" s="90">
        <v>133302</v>
      </c>
      <c r="E1821" s="88">
        <v>2003714</v>
      </c>
      <c r="F1821" s="89" t="s">
        <v>5003</v>
      </c>
      <c r="G1821" s="91">
        <v>124.49999999999999</v>
      </c>
      <c r="H1821" s="64">
        <f>_xlfn.IFNA(G1821*(1-VLOOKUP(A1821,Rabatte!A:G,7,FALSE)),G1821*1)</f>
        <v>124.49999999999999</v>
      </c>
      <c r="I1821" s="88">
        <v>8</v>
      </c>
      <c r="J1821" s="64">
        <f>_xlfn.IFNA(G1821*(1-VLOOKUP(A1821,Rabatte!A:H,8,FALSE)),G1821*1)</f>
        <v>124.49999999999999</v>
      </c>
      <c r="K1821" s="93">
        <v>28.8</v>
      </c>
      <c r="L1821" s="99">
        <v>4002626747655</v>
      </c>
      <c r="P1821" s="60" t="str">
        <f t="shared" si="28"/>
        <v>ML</v>
      </c>
    </row>
    <row r="1822" spans="1:16" x14ac:dyDescent="0.25">
      <c r="A1822" s="88" t="s">
        <v>931</v>
      </c>
      <c r="B1822" s="89" t="s">
        <v>932</v>
      </c>
      <c r="C1822" s="89" t="s">
        <v>933</v>
      </c>
      <c r="D1822" s="90">
        <v>133303</v>
      </c>
      <c r="E1822" s="88">
        <v>2003715</v>
      </c>
      <c r="F1822" s="89" t="s">
        <v>5004</v>
      </c>
      <c r="G1822" s="91">
        <v>124.49999999999999</v>
      </c>
      <c r="H1822" s="64">
        <f>_xlfn.IFNA(G1822*(1-VLOOKUP(A1822,Rabatte!A:G,7,FALSE)),G1822*1)</f>
        <v>124.49999999999999</v>
      </c>
      <c r="I1822" s="88">
        <v>8</v>
      </c>
      <c r="J1822" s="64">
        <f>_xlfn.IFNA(G1822*(1-VLOOKUP(A1822,Rabatte!A:H,8,FALSE)),G1822*1)</f>
        <v>124.49999999999999</v>
      </c>
      <c r="K1822" s="93">
        <v>29.2</v>
      </c>
      <c r="L1822" s="99">
        <v>4002626747662</v>
      </c>
      <c r="P1822" s="60" t="str">
        <f t="shared" si="28"/>
        <v>ML</v>
      </c>
    </row>
    <row r="1823" spans="1:16" x14ac:dyDescent="0.25">
      <c r="A1823" s="88" t="s">
        <v>931</v>
      </c>
      <c r="B1823" s="89" t="s">
        <v>932</v>
      </c>
      <c r="C1823" s="89" t="s">
        <v>933</v>
      </c>
      <c r="D1823" s="90">
        <v>133304</v>
      </c>
      <c r="E1823" s="88">
        <v>2003716</v>
      </c>
      <c r="F1823" s="89" t="s">
        <v>5005</v>
      </c>
      <c r="G1823" s="91">
        <v>124.49999999999999</v>
      </c>
      <c r="H1823" s="64">
        <f>_xlfn.IFNA(G1823*(1-VLOOKUP(A1823,Rabatte!A:G,7,FALSE)),G1823*1)</f>
        <v>124.49999999999999</v>
      </c>
      <c r="I1823" s="88">
        <v>8</v>
      </c>
      <c r="J1823" s="64">
        <f>_xlfn.IFNA(G1823*(1-VLOOKUP(A1823,Rabatte!A:H,8,FALSE)),G1823*1)</f>
        <v>124.49999999999999</v>
      </c>
      <c r="K1823" s="93">
        <v>29.6</v>
      </c>
      <c r="L1823" s="99">
        <v>4002626747679</v>
      </c>
      <c r="P1823" s="60" t="str">
        <f t="shared" si="28"/>
        <v>ML</v>
      </c>
    </row>
    <row r="1824" spans="1:16" x14ac:dyDescent="0.25">
      <c r="A1824" s="88" t="s">
        <v>931</v>
      </c>
      <c r="B1824" s="89" t="s">
        <v>932</v>
      </c>
      <c r="C1824" s="89" t="s">
        <v>933</v>
      </c>
      <c r="D1824" s="90">
        <v>133305</v>
      </c>
      <c r="E1824" s="88">
        <v>2003717</v>
      </c>
      <c r="F1824" s="89" t="s">
        <v>5006</v>
      </c>
      <c r="G1824" s="91">
        <v>124.49999999999999</v>
      </c>
      <c r="H1824" s="64">
        <f>_xlfn.IFNA(G1824*(1-VLOOKUP(A1824,Rabatte!A:G,7,FALSE)),G1824*1)</f>
        <v>124.49999999999999</v>
      </c>
      <c r="I1824" s="88">
        <v>8</v>
      </c>
      <c r="J1824" s="64">
        <f>_xlfn.IFNA(G1824*(1-VLOOKUP(A1824,Rabatte!A:H,8,FALSE)),G1824*1)</f>
        <v>124.49999999999999</v>
      </c>
      <c r="K1824" s="93">
        <v>30</v>
      </c>
      <c r="L1824" s="99">
        <v>4002626747686</v>
      </c>
      <c r="P1824" s="60" t="str">
        <f t="shared" si="28"/>
        <v>ML</v>
      </c>
    </row>
    <row r="1825" spans="1:16" x14ac:dyDescent="0.25">
      <c r="A1825" s="88" t="s">
        <v>931</v>
      </c>
      <c r="B1825" s="89" t="s">
        <v>932</v>
      </c>
      <c r="C1825" s="89" t="s">
        <v>933</v>
      </c>
      <c r="D1825" s="90">
        <v>133306</v>
      </c>
      <c r="E1825" s="88">
        <v>2003718</v>
      </c>
      <c r="F1825" s="89" t="s">
        <v>5007</v>
      </c>
      <c r="G1825" s="91">
        <v>124.49999999999999</v>
      </c>
      <c r="H1825" s="64">
        <f>_xlfn.IFNA(G1825*(1-VLOOKUP(A1825,Rabatte!A:G,7,FALSE)),G1825*1)</f>
        <v>124.49999999999999</v>
      </c>
      <c r="I1825" s="88">
        <v>8</v>
      </c>
      <c r="J1825" s="64">
        <f>_xlfn.IFNA(G1825*(1-VLOOKUP(A1825,Rabatte!A:H,8,FALSE)),G1825*1)</f>
        <v>124.49999999999999</v>
      </c>
      <c r="K1825" s="93">
        <v>30.5</v>
      </c>
      <c r="L1825" s="99">
        <v>4002626747693</v>
      </c>
      <c r="P1825" s="60" t="str">
        <f t="shared" si="28"/>
        <v>ML</v>
      </c>
    </row>
    <row r="1826" spans="1:16" x14ac:dyDescent="0.25">
      <c r="A1826" s="88" t="s">
        <v>931</v>
      </c>
      <c r="B1826" s="89" t="s">
        <v>932</v>
      </c>
      <c r="C1826" s="89" t="s">
        <v>933</v>
      </c>
      <c r="D1826" s="90">
        <v>133307</v>
      </c>
      <c r="E1826" s="88">
        <v>2003719</v>
      </c>
      <c r="F1826" s="89" t="s">
        <v>5008</v>
      </c>
      <c r="G1826" s="91">
        <v>124.49999999999999</v>
      </c>
      <c r="H1826" s="64">
        <f>_xlfn.IFNA(G1826*(1-VLOOKUP(A1826,Rabatte!A:G,7,FALSE)),G1826*1)</f>
        <v>124.49999999999999</v>
      </c>
      <c r="I1826" s="88">
        <v>8</v>
      </c>
      <c r="J1826" s="64">
        <f>_xlfn.IFNA(G1826*(1-VLOOKUP(A1826,Rabatte!A:H,8,FALSE)),G1826*1)</f>
        <v>124.49999999999999</v>
      </c>
      <c r="K1826" s="93">
        <v>31</v>
      </c>
      <c r="L1826" s="99">
        <v>4002626747709</v>
      </c>
      <c r="P1826" s="60" t="str">
        <f t="shared" si="28"/>
        <v>ML</v>
      </c>
    </row>
    <row r="1827" spans="1:16" x14ac:dyDescent="0.25">
      <c r="A1827" s="88" t="s">
        <v>931</v>
      </c>
      <c r="B1827" s="89" t="s">
        <v>932</v>
      </c>
      <c r="C1827" s="89" t="s">
        <v>933</v>
      </c>
      <c r="D1827" s="90">
        <v>133308</v>
      </c>
      <c r="E1827" s="88">
        <v>2003720</v>
      </c>
      <c r="F1827" s="89" t="s">
        <v>5009</v>
      </c>
      <c r="G1827" s="91">
        <v>124.49999999999999</v>
      </c>
      <c r="H1827" s="64">
        <f>_xlfn.IFNA(G1827*(1-VLOOKUP(A1827,Rabatte!A:G,7,FALSE)),G1827*1)</f>
        <v>124.49999999999999</v>
      </c>
      <c r="I1827" s="88">
        <v>8</v>
      </c>
      <c r="J1827" s="64">
        <f>_xlfn.IFNA(G1827*(1-VLOOKUP(A1827,Rabatte!A:H,8,FALSE)),G1827*1)</f>
        <v>124.49999999999999</v>
      </c>
      <c r="K1827" s="93">
        <v>31.5</v>
      </c>
      <c r="L1827" s="99">
        <v>4002626747716</v>
      </c>
      <c r="P1827" s="60" t="str">
        <f t="shared" si="28"/>
        <v>ML</v>
      </c>
    </row>
    <row r="1828" spans="1:16" x14ac:dyDescent="0.25">
      <c r="A1828" s="88" t="s">
        <v>931</v>
      </c>
      <c r="B1828" s="89" t="s">
        <v>932</v>
      </c>
      <c r="C1828" s="89" t="s">
        <v>933</v>
      </c>
      <c r="D1828" s="90">
        <v>133309</v>
      </c>
      <c r="E1828" s="88">
        <v>2003721</v>
      </c>
      <c r="F1828" s="89" t="s">
        <v>5010</v>
      </c>
      <c r="G1828" s="91">
        <v>124.49999999999999</v>
      </c>
      <c r="H1828" s="64">
        <f>_xlfn.IFNA(G1828*(1-VLOOKUP(A1828,Rabatte!A:G,7,FALSE)),G1828*1)</f>
        <v>124.49999999999999</v>
      </c>
      <c r="I1828" s="88">
        <v>8</v>
      </c>
      <c r="J1828" s="64">
        <f>_xlfn.IFNA(G1828*(1-VLOOKUP(A1828,Rabatte!A:H,8,FALSE)),G1828*1)</f>
        <v>124.49999999999999</v>
      </c>
      <c r="K1828" s="93">
        <v>32</v>
      </c>
      <c r="L1828" s="99">
        <v>4002626747723</v>
      </c>
      <c r="P1828" s="60" t="str">
        <f t="shared" si="28"/>
        <v>ML</v>
      </c>
    </row>
    <row r="1829" spans="1:16" x14ac:dyDescent="0.25">
      <c r="A1829" s="88" t="s">
        <v>931</v>
      </c>
      <c r="B1829" s="89" t="s">
        <v>932</v>
      </c>
      <c r="C1829" s="89" t="s">
        <v>933</v>
      </c>
      <c r="D1829" s="90">
        <v>133310</v>
      </c>
      <c r="E1829" s="88">
        <v>2003723</v>
      </c>
      <c r="F1829" s="89" t="s">
        <v>5011</v>
      </c>
      <c r="G1829" s="91">
        <v>124.49999999999999</v>
      </c>
      <c r="H1829" s="64">
        <f>_xlfn.IFNA(G1829*(1-VLOOKUP(A1829,Rabatte!A:G,7,FALSE)),G1829*1)</f>
        <v>124.49999999999999</v>
      </c>
      <c r="I1829" s="88">
        <v>8</v>
      </c>
      <c r="J1829" s="64">
        <f>_xlfn.IFNA(G1829*(1-VLOOKUP(A1829,Rabatte!A:H,8,FALSE)),G1829*1)</f>
        <v>124.49999999999999</v>
      </c>
      <c r="K1829" s="93">
        <v>32.5</v>
      </c>
      <c r="L1829" s="99">
        <v>4002626747730</v>
      </c>
      <c r="P1829" s="60" t="str">
        <f t="shared" si="28"/>
        <v>ML</v>
      </c>
    </row>
    <row r="1830" spans="1:16" x14ac:dyDescent="0.25">
      <c r="A1830" s="88" t="s">
        <v>931</v>
      </c>
      <c r="B1830" s="89" t="s">
        <v>932</v>
      </c>
      <c r="C1830" s="89" t="s">
        <v>933</v>
      </c>
      <c r="D1830" s="90">
        <v>133311</v>
      </c>
      <c r="E1830" s="88">
        <v>2073000</v>
      </c>
      <c r="F1830" s="89" t="s">
        <v>3064</v>
      </c>
      <c r="G1830" s="91">
        <v>125.74999999999999</v>
      </c>
      <c r="H1830" s="64">
        <f>_xlfn.IFNA(G1830*(1-VLOOKUP(A1830,Rabatte!A:G,7,FALSE)),G1830*1)</f>
        <v>125.74999999999999</v>
      </c>
      <c r="I1830" s="88">
        <v>16</v>
      </c>
      <c r="J1830" s="64">
        <f>_xlfn.IFNA(G1830*(1-VLOOKUP(A1830,Rabatte!A:H,8,FALSE)),G1830*1)</f>
        <v>125.74999999999999</v>
      </c>
      <c r="K1830" s="93">
        <v>16.5</v>
      </c>
      <c r="L1830" s="99">
        <v>4002626868053</v>
      </c>
      <c r="P1830" s="60" t="str">
        <f t="shared" si="28"/>
        <v>ML</v>
      </c>
    </row>
    <row r="1831" spans="1:16" x14ac:dyDescent="0.25">
      <c r="A1831" s="88" t="s">
        <v>931</v>
      </c>
      <c r="B1831" s="89" t="s">
        <v>932</v>
      </c>
      <c r="C1831" s="89" t="s">
        <v>933</v>
      </c>
      <c r="D1831" s="90">
        <v>133312</v>
      </c>
      <c r="E1831" s="88">
        <v>2073001</v>
      </c>
      <c r="F1831" s="89" t="s">
        <v>3065</v>
      </c>
      <c r="G1831" s="91">
        <v>149.5</v>
      </c>
      <c r="H1831" s="64">
        <f>_xlfn.IFNA(G1831*(1-VLOOKUP(A1831,Rabatte!A:G,7,FALSE)),G1831*1)</f>
        <v>149.5</v>
      </c>
      <c r="I1831" s="88">
        <v>4</v>
      </c>
      <c r="J1831" s="64">
        <f>_xlfn.IFNA(G1831*(1-VLOOKUP(A1831,Rabatte!A:H,8,FALSE)),G1831*1)</f>
        <v>149.5</v>
      </c>
      <c r="K1831" s="93">
        <v>19.100000000000001</v>
      </c>
      <c r="L1831" s="99">
        <v>4002626868077</v>
      </c>
      <c r="P1831" s="60" t="str">
        <f t="shared" si="28"/>
        <v>ML</v>
      </c>
    </row>
    <row r="1832" spans="1:16" x14ac:dyDescent="0.25">
      <c r="A1832" s="88" t="s">
        <v>931</v>
      </c>
      <c r="B1832" s="89" t="s">
        <v>932</v>
      </c>
      <c r="C1832" s="89" t="s">
        <v>933</v>
      </c>
      <c r="D1832" s="90">
        <v>133315</v>
      </c>
      <c r="E1832" s="88">
        <v>3000041</v>
      </c>
      <c r="F1832" s="89" t="s">
        <v>3260</v>
      </c>
      <c r="G1832" s="91">
        <v>444.5</v>
      </c>
      <c r="H1832" s="64">
        <f>_xlfn.IFNA(G1832*(1-VLOOKUP(A1832,Rabatte!A:G,7,FALSE)),G1832*1)</f>
        <v>444.5</v>
      </c>
      <c r="I1832" s="88">
        <v>6</v>
      </c>
      <c r="J1832" s="64">
        <f>_xlfn.IFNA(G1832*(1-VLOOKUP(A1832,Rabatte!A:H,8,FALSE)),G1832*1)</f>
        <v>444.5</v>
      </c>
      <c r="K1832" s="93">
        <v>48.15</v>
      </c>
      <c r="L1832" s="99">
        <v>4064626000338</v>
      </c>
      <c r="P1832" s="60" t="str">
        <f t="shared" si="28"/>
        <v>ML</v>
      </c>
    </row>
    <row r="1833" spans="1:16" x14ac:dyDescent="0.25">
      <c r="A1833" s="88" t="s">
        <v>931</v>
      </c>
      <c r="B1833" s="89" t="s">
        <v>932</v>
      </c>
      <c r="C1833" s="89" t="s">
        <v>933</v>
      </c>
      <c r="D1833" s="90">
        <v>133317</v>
      </c>
      <c r="E1833" s="88">
        <v>2073003</v>
      </c>
      <c r="F1833" s="89" t="s">
        <v>3066</v>
      </c>
      <c r="G1833" s="91">
        <v>58.249999999999993</v>
      </c>
      <c r="H1833" s="64">
        <f>_xlfn.IFNA(G1833*(1-VLOOKUP(A1833,Rabatte!A:G,7,FALSE)),G1833*1)</f>
        <v>58.249999999999993</v>
      </c>
      <c r="I1833" s="88">
        <v>20</v>
      </c>
      <c r="J1833" s="64">
        <f>_xlfn.IFNA(G1833*(1-VLOOKUP(A1833,Rabatte!A:H,8,FALSE)),G1833*1)</f>
        <v>58.249999999999993</v>
      </c>
      <c r="K1833" s="93">
        <v>0.4</v>
      </c>
      <c r="L1833" s="99">
        <v>4002626868169</v>
      </c>
      <c r="P1833" s="60" t="str">
        <f t="shared" si="28"/>
        <v>ML</v>
      </c>
    </row>
    <row r="1834" spans="1:16" x14ac:dyDescent="0.25">
      <c r="A1834" s="88" t="s">
        <v>931</v>
      </c>
      <c r="B1834" s="89" t="s">
        <v>932</v>
      </c>
      <c r="C1834" s="89" t="s">
        <v>933</v>
      </c>
      <c r="D1834" s="90">
        <v>133318</v>
      </c>
      <c r="E1834" s="88">
        <v>2073004</v>
      </c>
      <c r="F1834" s="89" t="s">
        <v>3067</v>
      </c>
      <c r="G1834" s="91">
        <v>58.249999999999993</v>
      </c>
      <c r="H1834" s="64">
        <f>_xlfn.IFNA(G1834*(1-VLOOKUP(A1834,Rabatte!A:G,7,FALSE)),G1834*1)</f>
        <v>58.249999999999993</v>
      </c>
      <c r="I1834" s="88">
        <v>20</v>
      </c>
      <c r="J1834" s="64">
        <f>_xlfn.IFNA(G1834*(1-VLOOKUP(A1834,Rabatte!A:H,8,FALSE)),G1834*1)</f>
        <v>58.249999999999993</v>
      </c>
      <c r="K1834" s="93">
        <v>0.4</v>
      </c>
      <c r="L1834" s="99">
        <v>4002626868183</v>
      </c>
      <c r="P1834" s="60" t="str">
        <f t="shared" si="28"/>
        <v>ML</v>
      </c>
    </row>
    <row r="1835" spans="1:16" x14ac:dyDescent="0.25">
      <c r="A1835" s="88" t="s">
        <v>931</v>
      </c>
      <c r="B1835" s="89" t="s">
        <v>932</v>
      </c>
      <c r="C1835" s="89" t="s">
        <v>933</v>
      </c>
      <c r="D1835" s="90">
        <v>133330</v>
      </c>
      <c r="E1835" s="88">
        <v>2003730</v>
      </c>
      <c r="F1835" s="89" t="s">
        <v>5012</v>
      </c>
      <c r="G1835" s="91">
        <v>124.49999999999999</v>
      </c>
      <c r="H1835" s="64">
        <f>_xlfn.IFNA(G1835*(1-VLOOKUP(A1835,Rabatte!A:G,7,FALSE)),G1835*1)</f>
        <v>124.49999999999999</v>
      </c>
      <c r="I1835" s="88">
        <v>16</v>
      </c>
      <c r="J1835" s="64">
        <f>_xlfn.IFNA(G1835*(1-VLOOKUP(A1835,Rabatte!A:H,8,FALSE)),G1835*1)</f>
        <v>124.49999999999999</v>
      </c>
      <c r="K1835" s="93">
        <v>28.8</v>
      </c>
      <c r="L1835" s="99">
        <v>4002626747747</v>
      </c>
      <c r="P1835" s="60" t="str">
        <f t="shared" si="28"/>
        <v>ML</v>
      </c>
    </row>
    <row r="1836" spans="1:16" x14ac:dyDescent="0.25">
      <c r="A1836" s="88" t="s">
        <v>931</v>
      </c>
      <c r="B1836" s="89" t="s">
        <v>932</v>
      </c>
      <c r="C1836" s="89" t="s">
        <v>933</v>
      </c>
      <c r="D1836" s="90">
        <v>133331</v>
      </c>
      <c r="E1836" s="88">
        <v>2003731</v>
      </c>
      <c r="F1836" s="89" t="s">
        <v>1592</v>
      </c>
      <c r="G1836" s="91">
        <v>79.5</v>
      </c>
      <c r="H1836" s="64">
        <f>_xlfn.IFNA(G1836*(1-VLOOKUP(A1836,Rabatte!A:G,7,FALSE)),G1836*1)</f>
        <v>79.5</v>
      </c>
      <c r="I1836" s="88">
        <v>8</v>
      </c>
      <c r="J1836" s="64">
        <f>_xlfn.IFNA(G1836*(1-VLOOKUP(A1836,Rabatte!A:H,8,FALSE)),G1836*1)</f>
        <v>79.5</v>
      </c>
      <c r="K1836" s="93">
        <v>14.3</v>
      </c>
      <c r="L1836" s="99">
        <v>4002626747754</v>
      </c>
      <c r="P1836" s="60" t="str">
        <f t="shared" si="28"/>
        <v>ML</v>
      </c>
    </row>
    <row r="1837" spans="1:16" x14ac:dyDescent="0.25">
      <c r="A1837" s="88" t="s">
        <v>931</v>
      </c>
      <c r="B1837" s="89" t="s">
        <v>932</v>
      </c>
      <c r="C1837" s="89" t="s">
        <v>933</v>
      </c>
      <c r="D1837" s="90">
        <v>133332</v>
      </c>
      <c r="E1837" s="88">
        <v>2003732</v>
      </c>
      <c r="F1837" s="89" t="s">
        <v>1593</v>
      </c>
      <c r="G1837" s="91">
        <v>96.249999999999986</v>
      </c>
      <c r="H1837" s="64">
        <f>_xlfn.IFNA(G1837*(1-VLOOKUP(A1837,Rabatte!A:G,7,FALSE)),G1837*1)</f>
        <v>96.249999999999986</v>
      </c>
      <c r="I1837" s="88">
        <v>8</v>
      </c>
      <c r="J1837" s="64">
        <f>_xlfn.IFNA(G1837*(1-VLOOKUP(A1837,Rabatte!A:H,8,FALSE)),G1837*1)</f>
        <v>96.249999999999986</v>
      </c>
      <c r="K1837" s="93">
        <v>15.1</v>
      </c>
      <c r="L1837" s="99">
        <v>4002626747761</v>
      </c>
      <c r="P1837" s="60" t="str">
        <f t="shared" si="28"/>
        <v>ML</v>
      </c>
    </row>
    <row r="1838" spans="1:16" x14ac:dyDescent="0.25">
      <c r="A1838" s="88" t="s">
        <v>931</v>
      </c>
      <c r="B1838" s="89" t="s">
        <v>932</v>
      </c>
      <c r="C1838" s="89" t="s">
        <v>933</v>
      </c>
      <c r="D1838" s="90">
        <v>133334</v>
      </c>
      <c r="E1838" s="88">
        <v>2003733</v>
      </c>
      <c r="F1838" s="89" t="s">
        <v>1594</v>
      </c>
      <c r="G1838" s="91">
        <v>148</v>
      </c>
      <c r="H1838" s="64">
        <f>_xlfn.IFNA(G1838*(1-VLOOKUP(A1838,Rabatte!A:G,7,FALSE)),G1838*1)</f>
        <v>148</v>
      </c>
      <c r="I1838" s="88">
        <v>8</v>
      </c>
      <c r="J1838" s="64">
        <f>_xlfn.IFNA(G1838*(1-VLOOKUP(A1838,Rabatte!A:H,8,FALSE)),G1838*1)</f>
        <v>148</v>
      </c>
      <c r="K1838" s="93">
        <v>30.8</v>
      </c>
      <c r="L1838" s="99">
        <v>4002626747778</v>
      </c>
      <c r="P1838" s="60" t="str">
        <f t="shared" si="28"/>
        <v>ML</v>
      </c>
    </row>
    <row r="1839" spans="1:16" x14ac:dyDescent="0.25">
      <c r="A1839" s="88" t="s">
        <v>931</v>
      </c>
      <c r="B1839" s="89" t="s">
        <v>932</v>
      </c>
      <c r="C1839" s="89" t="s">
        <v>933</v>
      </c>
      <c r="D1839" s="90">
        <v>133338</v>
      </c>
      <c r="E1839" s="88">
        <v>2003734</v>
      </c>
      <c r="F1839" s="89" t="s">
        <v>1595</v>
      </c>
      <c r="G1839" s="91">
        <v>100.74999999999999</v>
      </c>
      <c r="H1839" s="64">
        <f>_xlfn.IFNA(G1839*(1-VLOOKUP(A1839,Rabatte!A:G,7,FALSE)),G1839*1)</f>
        <v>100.74999999999999</v>
      </c>
      <c r="I1839" s="88">
        <v>6</v>
      </c>
      <c r="J1839" s="64">
        <f>_xlfn.IFNA(G1839*(1-VLOOKUP(A1839,Rabatte!A:H,8,FALSE)),G1839*1)</f>
        <v>100.74999999999999</v>
      </c>
      <c r="K1839" s="93">
        <v>2.2000000000000002</v>
      </c>
      <c r="L1839" s="99">
        <v>4002626748027</v>
      </c>
      <c r="P1839" s="60" t="str">
        <f t="shared" si="28"/>
        <v>ML</v>
      </c>
    </row>
    <row r="1840" spans="1:16" x14ac:dyDescent="0.25">
      <c r="A1840" s="88" t="s">
        <v>931</v>
      </c>
      <c r="B1840" s="89" t="s">
        <v>932</v>
      </c>
      <c r="C1840" s="89" t="s">
        <v>933</v>
      </c>
      <c r="D1840" s="90">
        <v>133339</v>
      </c>
      <c r="E1840" s="88">
        <v>2003735</v>
      </c>
      <c r="F1840" s="89" t="s">
        <v>1596</v>
      </c>
      <c r="G1840" s="91">
        <v>73.5</v>
      </c>
      <c r="H1840" s="64">
        <f>_xlfn.IFNA(G1840*(1-VLOOKUP(A1840,Rabatte!A:G,7,FALSE)),G1840*1)</f>
        <v>73.5</v>
      </c>
      <c r="I1840" s="88">
        <v>6</v>
      </c>
      <c r="J1840" s="64">
        <f>_xlfn.IFNA(G1840*(1-VLOOKUP(A1840,Rabatte!A:H,8,FALSE)),G1840*1)</f>
        <v>73.5</v>
      </c>
      <c r="K1840" s="93">
        <v>1.9</v>
      </c>
      <c r="L1840" s="99">
        <v>4002626749963</v>
      </c>
      <c r="P1840" s="60" t="str">
        <f t="shared" si="28"/>
        <v>ML</v>
      </c>
    </row>
    <row r="1841" spans="1:16" x14ac:dyDescent="0.25">
      <c r="A1841" s="88" t="s">
        <v>931</v>
      </c>
      <c r="B1841" s="89" t="s">
        <v>932</v>
      </c>
      <c r="C1841" s="89" t="s">
        <v>933</v>
      </c>
      <c r="D1841" s="90">
        <v>133340</v>
      </c>
      <c r="E1841" s="88">
        <v>2003736</v>
      </c>
      <c r="F1841" s="89" t="s">
        <v>5013</v>
      </c>
      <c r="G1841" s="91">
        <v>124.49999999999999</v>
      </c>
      <c r="H1841" s="64">
        <f>_xlfn.IFNA(G1841*(1-VLOOKUP(A1841,Rabatte!A:G,7,FALSE)),G1841*1)</f>
        <v>124.49999999999999</v>
      </c>
      <c r="I1841" s="88">
        <v>16</v>
      </c>
      <c r="J1841" s="64">
        <f>_xlfn.IFNA(G1841*(1-VLOOKUP(A1841,Rabatte!A:H,8,FALSE)),G1841*1)</f>
        <v>124.49999999999999</v>
      </c>
      <c r="K1841" s="93">
        <v>31.9</v>
      </c>
      <c r="L1841" s="99">
        <v>4002626747785</v>
      </c>
      <c r="P1841" s="60" t="str">
        <f t="shared" si="28"/>
        <v>ML</v>
      </c>
    </row>
    <row r="1842" spans="1:16" x14ac:dyDescent="0.25">
      <c r="A1842" s="88" t="s">
        <v>931</v>
      </c>
      <c r="B1842" s="89" t="s">
        <v>932</v>
      </c>
      <c r="C1842" s="89" t="s">
        <v>933</v>
      </c>
      <c r="D1842" s="90">
        <v>133341</v>
      </c>
      <c r="E1842" s="88">
        <v>2003737</v>
      </c>
      <c r="F1842" s="89" t="s">
        <v>1597</v>
      </c>
      <c r="G1842" s="91">
        <v>79.5</v>
      </c>
      <c r="H1842" s="64">
        <f>_xlfn.IFNA(G1842*(1-VLOOKUP(A1842,Rabatte!A:G,7,FALSE)),G1842*1)</f>
        <v>79.5</v>
      </c>
      <c r="I1842" s="88">
        <v>8</v>
      </c>
      <c r="J1842" s="64">
        <f>_xlfn.IFNA(G1842*(1-VLOOKUP(A1842,Rabatte!A:H,8,FALSE)),G1842*1)</f>
        <v>79.5</v>
      </c>
      <c r="K1842" s="93">
        <v>15.7</v>
      </c>
      <c r="L1842" s="99">
        <v>4002626747792</v>
      </c>
      <c r="P1842" s="60" t="str">
        <f t="shared" si="28"/>
        <v>ML</v>
      </c>
    </row>
    <row r="1843" spans="1:16" x14ac:dyDescent="0.25">
      <c r="A1843" s="88" t="s">
        <v>931</v>
      </c>
      <c r="B1843" s="89" t="s">
        <v>932</v>
      </c>
      <c r="C1843" s="89" t="s">
        <v>933</v>
      </c>
      <c r="D1843" s="90">
        <v>133342</v>
      </c>
      <c r="E1843" s="88">
        <v>2003738</v>
      </c>
      <c r="F1843" s="89" t="s">
        <v>1598</v>
      </c>
      <c r="G1843" s="91">
        <v>96.249999999999986</v>
      </c>
      <c r="H1843" s="64">
        <f>_xlfn.IFNA(G1843*(1-VLOOKUP(A1843,Rabatte!A:G,7,FALSE)),G1843*1)</f>
        <v>96.249999999999986</v>
      </c>
      <c r="I1843" s="88">
        <v>8</v>
      </c>
      <c r="J1843" s="64">
        <f>_xlfn.IFNA(G1843*(1-VLOOKUP(A1843,Rabatte!A:H,8,FALSE)),G1843*1)</f>
        <v>96.249999999999986</v>
      </c>
      <c r="K1843" s="93">
        <v>16.399999999999999</v>
      </c>
      <c r="L1843" s="99">
        <v>4002626747808</v>
      </c>
      <c r="P1843" s="60" t="str">
        <f t="shared" si="28"/>
        <v>ML</v>
      </c>
    </row>
    <row r="1844" spans="1:16" x14ac:dyDescent="0.25">
      <c r="A1844" s="88" t="s">
        <v>931</v>
      </c>
      <c r="B1844" s="89" t="s">
        <v>932</v>
      </c>
      <c r="C1844" s="89" t="s">
        <v>933</v>
      </c>
      <c r="D1844" s="90">
        <v>133344</v>
      </c>
      <c r="E1844" s="88">
        <v>2003739</v>
      </c>
      <c r="F1844" s="89" t="s">
        <v>1599</v>
      </c>
      <c r="G1844" s="91">
        <v>148</v>
      </c>
      <c r="H1844" s="64">
        <f>_xlfn.IFNA(G1844*(1-VLOOKUP(A1844,Rabatte!A:G,7,FALSE)),G1844*1)</f>
        <v>148</v>
      </c>
      <c r="I1844" s="88">
        <v>8</v>
      </c>
      <c r="J1844" s="64">
        <f>_xlfn.IFNA(G1844*(1-VLOOKUP(A1844,Rabatte!A:H,8,FALSE)),G1844*1)</f>
        <v>148</v>
      </c>
      <c r="K1844" s="93">
        <v>32.6</v>
      </c>
      <c r="L1844" s="99">
        <v>4002626747815</v>
      </c>
      <c r="P1844" s="60" t="str">
        <f t="shared" si="28"/>
        <v>ML</v>
      </c>
    </row>
    <row r="1845" spans="1:16" x14ac:dyDescent="0.25">
      <c r="A1845" s="88" t="s">
        <v>931</v>
      </c>
      <c r="B1845" s="89" t="s">
        <v>932</v>
      </c>
      <c r="C1845" s="89" t="s">
        <v>933</v>
      </c>
      <c r="D1845" s="90">
        <v>133348</v>
      </c>
      <c r="E1845" s="88">
        <v>2003740</v>
      </c>
      <c r="F1845" s="89" t="s">
        <v>1600</v>
      </c>
      <c r="G1845" s="91">
        <v>100.74999999999999</v>
      </c>
      <c r="H1845" s="64">
        <f>_xlfn.IFNA(G1845*(1-VLOOKUP(A1845,Rabatte!A:G,7,FALSE)),G1845*1)</f>
        <v>100.74999999999999</v>
      </c>
      <c r="I1845" s="88">
        <v>6</v>
      </c>
      <c r="J1845" s="64">
        <f>_xlfn.IFNA(G1845*(1-VLOOKUP(A1845,Rabatte!A:H,8,FALSE)),G1845*1)</f>
        <v>100.74999999999999</v>
      </c>
      <c r="K1845" s="93">
        <v>2.2999999999999998</v>
      </c>
      <c r="L1845" s="99">
        <v>4002626749932</v>
      </c>
      <c r="P1845" s="60" t="str">
        <f t="shared" si="28"/>
        <v>ML</v>
      </c>
    </row>
    <row r="1846" spans="1:16" x14ac:dyDescent="0.25">
      <c r="A1846" s="88" t="s">
        <v>931</v>
      </c>
      <c r="B1846" s="89" t="s">
        <v>932</v>
      </c>
      <c r="C1846" s="89" t="s">
        <v>933</v>
      </c>
      <c r="D1846" s="90">
        <v>133349</v>
      </c>
      <c r="E1846" s="88">
        <v>2003741</v>
      </c>
      <c r="F1846" s="89" t="s">
        <v>1601</v>
      </c>
      <c r="G1846" s="91">
        <v>73.5</v>
      </c>
      <c r="H1846" s="64">
        <f>_xlfn.IFNA(G1846*(1-VLOOKUP(A1846,Rabatte!A:G,7,FALSE)),G1846*1)</f>
        <v>73.5</v>
      </c>
      <c r="I1846" s="88">
        <v>6</v>
      </c>
      <c r="J1846" s="64">
        <f>_xlfn.IFNA(G1846*(1-VLOOKUP(A1846,Rabatte!A:H,8,FALSE)),G1846*1)</f>
        <v>73.5</v>
      </c>
      <c r="K1846" s="93">
        <v>2</v>
      </c>
      <c r="L1846" s="99">
        <v>4002626749970</v>
      </c>
      <c r="P1846" s="60" t="str">
        <f t="shared" si="28"/>
        <v>ML</v>
      </c>
    </row>
    <row r="1847" spans="1:16" x14ac:dyDescent="0.25">
      <c r="A1847" s="88" t="s">
        <v>931</v>
      </c>
      <c r="B1847" s="89" t="s">
        <v>932</v>
      </c>
      <c r="C1847" s="89" t="s">
        <v>933</v>
      </c>
      <c r="D1847" s="90">
        <v>133350</v>
      </c>
      <c r="E1847" s="88">
        <v>2003742</v>
      </c>
      <c r="F1847" s="89" t="s">
        <v>1602</v>
      </c>
      <c r="G1847" s="91">
        <v>124.49999999999999</v>
      </c>
      <c r="H1847" s="64">
        <f>_xlfn.IFNA(G1847*(1-VLOOKUP(A1847,Rabatte!A:G,7,FALSE)),G1847*1)</f>
        <v>124.49999999999999</v>
      </c>
      <c r="I1847" s="88">
        <v>16</v>
      </c>
      <c r="J1847" s="64">
        <f>_xlfn.IFNA(G1847*(1-VLOOKUP(A1847,Rabatte!A:H,8,FALSE)),G1847*1)</f>
        <v>124.49999999999999</v>
      </c>
      <c r="K1847" s="93">
        <v>33.5</v>
      </c>
      <c r="L1847" s="99">
        <v>4002626747822</v>
      </c>
      <c r="P1847" s="60" t="str">
        <f t="shared" si="28"/>
        <v>ML</v>
      </c>
    </row>
    <row r="1848" spans="1:16" x14ac:dyDescent="0.25">
      <c r="A1848" s="88" t="s">
        <v>931</v>
      </c>
      <c r="B1848" s="89" t="s">
        <v>932</v>
      </c>
      <c r="C1848" s="89" t="s">
        <v>933</v>
      </c>
      <c r="D1848" s="90">
        <v>133351</v>
      </c>
      <c r="E1848" s="88">
        <v>2003743</v>
      </c>
      <c r="F1848" s="89" t="s">
        <v>1603</v>
      </c>
      <c r="G1848" s="91">
        <v>79.5</v>
      </c>
      <c r="H1848" s="64">
        <f>_xlfn.IFNA(G1848*(1-VLOOKUP(A1848,Rabatte!A:G,7,FALSE)),G1848*1)</f>
        <v>79.5</v>
      </c>
      <c r="I1848" s="88">
        <v>8</v>
      </c>
      <c r="J1848" s="64">
        <f>_xlfn.IFNA(G1848*(1-VLOOKUP(A1848,Rabatte!A:H,8,FALSE)),G1848*1)</f>
        <v>79.5</v>
      </c>
      <c r="K1848" s="93">
        <v>16.5</v>
      </c>
      <c r="L1848" s="99">
        <v>4002626747839</v>
      </c>
      <c r="P1848" s="60" t="str">
        <f t="shared" si="28"/>
        <v>ML</v>
      </c>
    </row>
    <row r="1849" spans="1:16" x14ac:dyDescent="0.25">
      <c r="A1849" s="88" t="s">
        <v>931</v>
      </c>
      <c r="B1849" s="89" t="s">
        <v>932</v>
      </c>
      <c r="C1849" s="89" t="s">
        <v>933</v>
      </c>
      <c r="D1849" s="90">
        <v>133352</v>
      </c>
      <c r="E1849" s="88">
        <v>2003744</v>
      </c>
      <c r="F1849" s="89" t="s">
        <v>1604</v>
      </c>
      <c r="G1849" s="91">
        <v>96.249999999999986</v>
      </c>
      <c r="H1849" s="64">
        <f>_xlfn.IFNA(G1849*(1-VLOOKUP(A1849,Rabatte!A:G,7,FALSE)),G1849*1)</f>
        <v>96.249999999999986</v>
      </c>
      <c r="I1849" s="88">
        <v>8</v>
      </c>
      <c r="J1849" s="64">
        <f>_xlfn.IFNA(G1849*(1-VLOOKUP(A1849,Rabatte!A:H,8,FALSE)),G1849*1)</f>
        <v>96.249999999999986</v>
      </c>
      <c r="K1849" s="93">
        <v>17.7</v>
      </c>
      <c r="L1849" s="99">
        <v>4002626747846</v>
      </c>
      <c r="P1849" s="60" t="str">
        <f t="shared" si="28"/>
        <v>ML</v>
      </c>
    </row>
    <row r="1850" spans="1:16" x14ac:dyDescent="0.25">
      <c r="A1850" s="88" t="s">
        <v>931</v>
      </c>
      <c r="B1850" s="89" t="s">
        <v>932</v>
      </c>
      <c r="C1850" s="89" t="s">
        <v>933</v>
      </c>
      <c r="D1850" s="90">
        <v>133354</v>
      </c>
      <c r="E1850" s="88">
        <v>2003745</v>
      </c>
      <c r="F1850" s="89" t="s">
        <v>1605</v>
      </c>
      <c r="G1850" s="91">
        <v>148</v>
      </c>
      <c r="H1850" s="64">
        <f>_xlfn.IFNA(G1850*(1-VLOOKUP(A1850,Rabatte!A:G,7,FALSE)),G1850*1)</f>
        <v>148</v>
      </c>
      <c r="I1850" s="88">
        <v>8</v>
      </c>
      <c r="J1850" s="64">
        <f>_xlfn.IFNA(G1850*(1-VLOOKUP(A1850,Rabatte!A:H,8,FALSE)),G1850*1)</f>
        <v>148</v>
      </c>
      <c r="K1850" s="93">
        <v>34.6</v>
      </c>
      <c r="L1850" s="99">
        <v>4002626747853</v>
      </c>
      <c r="P1850" s="60" t="str">
        <f t="shared" si="28"/>
        <v>ML</v>
      </c>
    </row>
    <row r="1851" spans="1:16" x14ac:dyDescent="0.25">
      <c r="A1851" s="88" t="s">
        <v>931</v>
      </c>
      <c r="B1851" s="89" t="s">
        <v>932</v>
      </c>
      <c r="C1851" s="89" t="s">
        <v>933</v>
      </c>
      <c r="D1851" s="90">
        <v>133358</v>
      </c>
      <c r="E1851" s="88">
        <v>2003746</v>
      </c>
      <c r="F1851" s="89" t="s">
        <v>1606</v>
      </c>
      <c r="G1851" s="91">
        <v>100.74999999999999</v>
      </c>
      <c r="H1851" s="64">
        <f>_xlfn.IFNA(G1851*(1-VLOOKUP(A1851,Rabatte!A:G,7,FALSE)),G1851*1)</f>
        <v>100.74999999999999</v>
      </c>
      <c r="I1851" s="88">
        <v>6</v>
      </c>
      <c r="J1851" s="64">
        <f>_xlfn.IFNA(G1851*(1-VLOOKUP(A1851,Rabatte!A:H,8,FALSE)),G1851*1)</f>
        <v>100.74999999999999</v>
      </c>
      <c r="K1851" s="93">
        <v>2.4</v>
      </c>
      <c r="L1851" s="99">
        <v>4002626749949</v>
      </c>
      <c r="P1851" s="60" t="str">
        <f t="shared" si="28"/>
        <v>ML</v>
      </c>
    </row>
    <row r="1852" spans="1:16" x14ac:dyDescent="0.25">
      <c r="A1852" s="88" t="s">
        <v>931</v>
      </c>
      <c r="B1852" s="89" t="s">
        <v>932</v>
      </c>
      <c r="C1852" s="89" t="s">
        <v>933</v>
      </c>
      <c r="D1852" s="90">
        <v>133359</v>
      </c>
      <c r="E1852" s="88">
        <v>2003747</v>
      </c>
      <c r="F1852" s="89" t="s">
        <v>1607</v>
      </c>
      <c r="G1852" s="91">
        <v>73.5</v>
      </c>
      <c r="H1852" s="64">
        <f>_xlfn.IFNA(G1852*(1-VLOOKUP(A1852,Rabatte!A:G,7,FALSE)),G1852*1)</f>
        <v>73.5</v>
      </c>
      <c r="I1852" s="88">
        <v>6</v>
      </c>
      <c r="J1852" s="64">
        <f>_xlfn.IFNA(G1852*(1-VLOOKUP(A1852,Rabatte!A:H,8,FALSE)),G1852*1)</f>
        <v>73.5</v>
      </c>
      <c r="K1852" s="93">
        <v>2.1</v>
      </c>
      <c r="L1852" s="99">
        <v>4002626749987</v>
      </c>
      <c r="P1852" s="60" t="str">
        <f t="shared" ref="P1852:P1915" si="29">A1852</f>
        <v>ML</v>
      </c>
    </row>
    <row r="1853" spans="1:16" x14ac:dyDescent="0.25">
      <c r="A1853" s="88" t="s">
        <v>931</v>
      </c>
      <c r="B1853" s="89" t="s">
        <v>932</v>
      </c>
      <c r="C1853" s="89" t="s">
        <v>933</v>
      </c>
      <c r="D1853" s="90">
        <v>133370</v>
      </c>
      <c r="E1853" s="88">
        <v>2003748</v>
      </c>
      <c r="F1853" s="89" t="s">
        <v>5014</v>
      </c>
      <c r="G1853" s="91">
        <v>124.49999999999999</v>
      </c>
      <c r="H1853" s="64">
        <f>_xlfn.IFNA(G1853*(1-VLOOKUP(A1853,Rabatte!A:G,7,FALSE)),G1853*1)</f>
        <v>124.49999999999999</v>
      </c>
      <c r="I1853" s="88">
        <v>8</v>
      </c>
      <c r="J1853" s="64">
        <f>_xlfn.IFNA(G1853*(1-VLOOKUP(A1853,Rabatte!A:H,8,FALSE)),G1853*1)</f>
        <v>124.49999999999999</v>
      </c>
      <c r="K1853" s="93">
        <v>37.799999999999997</v>
      </c>
      <c r="L1853" s="99">
        <v>4002626747860</v>
      </c>
      <c r="P1853" s="60" t="str">
        <f t="shared" si="29"/>
        <v>ML</v>
      </c>
    </row>
    <row r="1854" spans="1:16" x14ac:dyDescent="0.25">
      <c r="A1854" s="88" t="s">
        <v>931</v>
      </c>
      <c r="B1854" s="89" t="s">
        <v>932</v>
      </c>
      <c r="C1854" s="89" t="s">
        <v>933</v>
      </c>
      <c r="D1854" s="90">
        <v>133371</v>
      </c>
      <c r="E1854" s="88">
        <v>2003749</v>
      </c>
      <c r="F1854" s="89" t="s">
        <v>1608</v>
      </c>
      <c r="G1854" s="91">
        <v>79.5</v>
      </c>
      <c r="H1854" s="64">
        <f>_xlfn.IFNA(G1854*(1-VLOOKUP(A1854,Rabatte!A:G,7,FALSE)),G1854*1)</f>
        <v>79.5</v>
      </c>
      <c r="I1854" s="88">
        <v>8</v>
      </c>
      <c r="J1854" s="64">
        <f>_xlfn.IFNA(G1854*(1-VLOOKUP(A1854,Rabatte!A:H,8,FALSE)),G1854*1)</f>
        <v>79.5</v>
      </c>
      <c r="K1854" s="93">
        <v>19.2</v>
      </c>
      <c r="L1854" s="99">
        <v>4002626747877</v>
      </c>
      <c r="P1854" s="60" t="str">
        <f t="shared" si="29"/>
        <v>ML</v>
      </c>
    </row>
    <row r="1855" spans="1:16" x14ac:dyDescent="0.25">
      <c r="A1855" s="88" t="s">
        <v>931</v>
      </c>
      <c r="B1855" s="89" t="s">
        <v>932</v>
      </c>
      <c r="C1855" s="89" t="s">
        <v>933</v>
      </c>
      <c r="D1855" s="90">
        <v>133372</v>
      </c>
      <c r="E1855" s="88">
        <v>2003750</v>
      </c>
      <c r="F1855" s="89" t="s">
        <v>5015</v>
      </c>
      <c r="G1855" s="91">
        <v>96.249999999999986</v>
      </c>
      <c r="H1855" s="64">
        <f>_xlfn.IFNA(G1855*(1-VLOOKUP(A1855,Rabatte!A:G,7,FALSE)),G1855*1)</f>
        <v>96.249999999999986</v>
      </c>
      <c r="I1855" s="88">
        <v>8</v>
      </c>
      <c r="J1855" s="64">
        <f>_xlfn.IFNA(G1855*(1-VLOOKUP(A1855,Rabatte!A:H,8,FALSE)),G1855*1)</f>
        <v>96.249999999999986</v>
      </c>
      <c r="K1855" s="93">
        <v>19.899999999999999</v>
      </c>
      <c r="L1855" s="99">
        <v>4002626747884</v>
      </c>
      <c r="P1855" s="60" t="str">
        <f t="shared" si="29"/>
        <v>ML</v>
      </c>
    </row>
    <row r="1856" spans="1:16" x14ac:dyDescent="0.25">
      <c r="A1856" s="88" t="s">
        <v>931</v>
      </c>
      <c r="B1856" s="89" t="s">
        <v>932</v>
      </c>
      <c r="C1856" s="89" t="s">
        <v>933</v>
      </c>
      <c r="D1856" s="90">
        <v>133374</v>
      </c>
      <c r="E1856" s="88">
        <v>2003751</v>
      </c>
      <c r="F1856" s="89" t="s">
        <v>1609</v>
      </c>
      <c r="G1856" s="91">
        <v>148</v>
      </c>
      <c r="H1856" s="64">
        <f>_xlfn.IFNA(G1856*(1-VLOOKUP(A1856,Rabatte!A:G,7,FALSE)),G1856*1)</f>
        <v>148</v>
      </c>
      <c r="I1856" s="88">
        <v>4</v>
      </c>
      <c r="J1856" s="64">
        <f>_xlfn.IFNA(G1856*(1-VLOOKUP(A1856,Rabatte!A:H,8,FALSE)),G1856*1)</f>
        <v>148</v>
      </c>
      <c r="K1856" s="93">
        <v>39.799999999999997</v>
      </c>
      <c r="L1856" s="99">
        <v>4002626747891</v>
      </c>
      <c r="P1856" s="60" t="str">
        <f t="shared" si="29"/>
        <v>ML</v>
      </c>
    </row>
    <row r="1857" spans="1:16" x14ac:dyDescent="0.25">
      <c r="A1857" s="88" t="s">
        <v>931</v>
      </c>
      <c r="B1857" s="89" t="s">
        <v>932</v>
      </c>
      <c r="C1857" s="89" t="s">
        <v>933</v>
      </c>
      <c r="D1857" s="90">
        <v>133377</v>
      </c>
      <c r="E1857" s="88">
        <v>2003752</v>
      </c>
      <c r="F1857" s="89" t="s">
        <v>1610</v>
      </c>
      <c r="G1857" s="91">
        <v>124.49999999999999</v>
      </c>
      <c r="H1857" s="64">
        <f>_xlfn.IFNA(G1857*(1-VLOOKUP(A1857,Rabatte!A:G,7,FALSE)),G1857*1)</f>
        <v>124.49999999999999</v>
      </c>
      <c r="I1857" s="88">
        <v>8</v>
      </c>
      <c r="J1857" s="64">
        <f>_xlfn.IFNA(G1857*(1-VLOOKUP(A1857,Rabatte!A:H,8,FALSE)),G1857*1)</f>
        <v>124.49999999999999</v>
      </c>
      <c r="K1857" s="93">
        <v>20.8</v>
      </c>
      <c r="L1857" s="99">
        <v>4002626748003</v>
      </c>
      <c r="P1857" s="60" t="str">
        <f t="shared" si="29"/>
        <v>ML</v>
      </c>
    </row>
    <row r="1858" spans="1:16" x14ac:dyDescent="0.25">
      <c r="A1858" s="88" t="s">
        <v>931</v>
      </c>
      <c r="B1858" s="89" t="s">
        <v>932</v>
      </c>
      <c r="C1858" s="89" t="s">
        <v>933</v>
      </c>
      <c r="D1858" s="90">
        <v>133378</v>
      </c>
      <c r="E1858" s="88">
        <v>2003753</v>
      </c>
      <c r="F1858" s="89" t="s">
        <v>1611</v>
      </c>
      <c r="G1858" s="91">
        <v>100.74999999999999</v>
      </c>
      <c r="H1858" s="64">
        <f>_xlfn.IFNA(G1858*(1-VLOOKUP(A1858,Rabatte!A:G,7,FALSE)),G1858*1)</f>
        <v>100.74999999999999</v>
      </c>
      <c r="I1858" s="88">
        <v>6</v>
      </c>
      <c r="J1858" s="64">
        <f>_xlfn.IFNA(G1858*(1-VLOOKUP(A1858,Rabatte!A:H,8,FALSE)),G1858*1)</f>
        <v>100.74999999999999</v>
      </c>
      <c r="K1858" s="93">
        <v>2.9</v>
      </c>
      <c r="L1858" s="99">
        <v>4002626749956</v>
      </c>
      <c r="P1858" s="60" t="str">
        <f t="shared" si="29"/>
        <v>ML</v>
      </c>
    </row>
    <row r="1859" spans="1:16" x14ac:dyDescent="0.25">
      <c r="A1859" s="88" t="s">
        <v>931</v>
      </c>
      <c r="B1859" s="89" t="s">
        <v>932</v>
      </c>
      <c r="C1859" s="89" t="s">
        <v>933</v>
      </c>
      <c r="D1859" s="90">
        <v>133379</v>
      </c>
      <c r="E1859" s="88">
        <v>2003754</v>
      </c>
      <c r="F1859" s="89" t="s">
        <v>1612</v>
      </c>
      <c r="G1859" s="91">
        <v>73.5</v>
      </c>
      <c r="H1859" s="64">
        <f>_xlfn.IFNA(G1859*(1-VLOOKUP(A1859,Rabatte!A:G,7,FALSE)),G1859*1)</f>
        <v>73.5</v>
      </c>
      <c r="I1859" s="88">
        <v>6</v>
      </c>
      <c r="J1859" s="64">
        <f>_xlfn.IFNA(G1859*(1-VLOOKUP(A1859,Rabatte!A:H,8,FALSE)),G1859*1)</f>
        <v>73.5</v>
      </c>
      <c r="K1859" s="93">
        <v>2.4</v>
      </c>
      <c r="L1859" s="99">
        <v>4002626760272</v>
      </c>
      <c r="P1859" s="60" t="str">
        <f t="shared" si="29"/>
        <v>ML</v>
      </c>
    </row>
    <row r="1860" spans="1:16" x14ac:dyDescent="0.25">
      <c r="A1860" s="88" t="s">
        <v>931</v>
      </c>
      <c r="B1860" s="89" t="s">
        <v>932</v>
      </c>
      <c r="C1860" s="89" t="s">
        <v>933</v>
      </c>
      <c r="D1860" s="90">
        <v>133385</v>
      </c>
      <c r="E1860" s="88">
        <v>2003759</v>
      </c>
      <c r="F1860" s="89" t="s">
        <v>1613</v>
      </c>
      <c r="G1860" s="91">
        <v>73.5</v>
      </c>
      <c r="H1860" s="64">
        <f>_xlfn.IFNA(G1860*(1-VLOOKUP(A1860,Rabatte!A:G,7,FALSE)),G1860*1)</f>
        <v>73.5</v>
      </c>
      <c r="I1860" s="88">
        <v>10</v>
      </c>
      <c r="J1860" s="64">
        <f>_xlfn.IFNA(G1860*(1-VLOOKUP(A1860,Rabatte!A:H,8,FALSE)),G1860*1)</f>
        <v>73.5</v>
      </c>
      <c r="K1860" s="93">
        <v>3.2</v>
      </c>
      <c r="L1860" s="99">
        <v>4002626748010</v>
      </c>
      <c r="P1860" s="60" t="str">
        <f t="shared" si="29"/>
        <v>ML</v>
      </c>
    </row>
    <row r="1861" spans="1:16" x14ac:dyDescent="0.25">
      <c r="A1861" s="88" t="s">
        <v>931</v>
      </c>
      <c r="B1861" s="89" t="s">
        <v>932</v>
      </c>
      <c r="C1861" s="89" t="s">
        <v>933</v>
      </c>
      <c r="D1861" s="90">
        <v>133386</v>
      </c>
      <c r="E1861" s="88">
        <v>2003760</v>
      </c>
      <c r="F1861" s="89" t="s">
        <v>5016</v>
      </c>
      <c r="G1861" s="91">
        <v>73.5</v>
      </c>
      <c r="H1861" s="64">
        <f>_xlfn.IFNA(G1861*(1-VLOOKUP(A1861,Rabatte!A:G,7,FALSE)),G1861*1)</f>
        <v>73.5</v>
      </c>
      <c r="I1861" s="88">
        <v>6</v>
      </c>
      <c r="J1861" s="64">
        <f>_xlfn.IFNA(G1861*(1-VLOOKUP(A1861,Rabatte!A:H,8,FALSE)),G1861*1)</f>
        <v>73.5</v>
      </c>
      <c r="K1861" s="93">
        <v>2.5</v>
      </c>
      <c r="L1861" s="99">
        <v>4002626748096</v>
      </c>
      <c r="P1861" s="60" t="str">
        <f t="shared" si="29"/>
        <v>ML</v>
      </c>
    </row>
    <row r="1862" spans="1:16" x14ac:dyDescent="0.25">
      <c r="A1862" s="88" t="s">
        <v>931</v>
      </c>
      <c r="B1862" s="89" t="s">
        <v>932</v>
      </c>
      <c r="C1862" s="89" t="s">
        <v>933</v>
      </c>
      <c r="D1862" s="90">
        <v>133387</v>
      </c>
      <c r="E1862" s="88">
        <v>2003761</v>
      </c>
      <c r="F1862" s="89" t="s">
        <v>5017</v>
      </c>
      <c r="G1862" s="91">
        <v>73.5</v>
      </c>
      <c r="H1862" s="64">
        <f>_xlfn.IFNA(G1862*(1-VLOOKUP(A1862,Rabatte!A:G,7,FALSE)),G1862*1)</f>
        <v>73.5</v>
      </c>
      <c r="I1862" s="88">
        <v>6</v>
      </c>
      <c r="J1862" s="64">
        <f>_xlfn.IFNA(G1862*(1-VLOOKUP(A1862,Rabatte!A:H,8,FALSE)),G1862*1)</f>
        <v>73.5</v>
      </c>
      <c r="K1862" s="93">
        <v>2.9</v>
      </c>
      <c r="L1862" s="99">
        <v>4002626748102</v>
      </c>
      <c r="P1862" s="60" t="str">
        <f t="shared" si="29"/>
        <v>ML</v>
      </c>
    </row>
    <row r="1863" spans="1:16" x14ac:dyDescent="0.25">
      <c r="A1863" s="88" t="s">
        <v>931</v>
      </c>
      <c r="B1863" s="89" t="s">
        <v>932</v>
      </c>
      <c r="C1863" s="89" t="s">
        <v>933</v>
      </c>
      <c r="D1863" s="90">
        <v>133388</v>
      </c>
      <c r="E1863" s="88">
        <v>2003762</v>
      </c>
      <c r="F1863" s="89" t="s">
        <v>5018</v>
      </c>
      <c r="G1863" s="91">
        <v>73.5</v>
      </c>
      <c r="H1863" s="64">
        <f>_xlfn.IFNA(G1863*(1-VLOOKUP(A1863,Rabatte!A:G,7,FALSE)),G1863*1)</f>
        <v>73.5</v>
      </c>
      <c r="I1863" s="88">
        <v>6</v>
      </c>
      <c r="J1863" s="64">
        <f>_xlfn.IFNA(G1863*(1-VLOOKUP(A1863,Rabatte!A:H,8,FALSE)),G1863*1)</f>
        <v>73.5</v>
      </c>
      <c r="K1863" s="93">
        <v>3.2</v>
      </c>
      <c r="L1863" s="99">
        <v>4002626748119</v>
      </c>
      <c r="P1863" s="60" t="str">
        <f t="shared" si="29"/>
        <v>ML</v>
      </c>
    </row>
    <row r="1864" spans="1:16" x14ac:dyDescent="0.25">
      <c r="A1864" s="88" t="s">
        <v>931</v>
      </c>
      <c r="B1864" s="89" t="s">
        <v>932</v>
      </c>
      <c r="C1864" s="89" t="s">
        <v>933</v>
      </c>
      <c r="D1864" s="90">
        <v>133389</v>
      </c>
      <c r="E1864" s="88">
        <v>2003763</v>
      </c>
      <c r="F1864" s="89" t="s">
        <v>1614</v>
      </c>
      <c r="G1864" s="91">
        <v>73.5</v>
      </c>
      <c r="H1864" s="64">
        <f>_xlfn.IFNA(G1864*(1-VLOOKUP(A1864,Rabatte!A:G,7,FALSE)),G1864*1)</f>
        <v>73.5</v>
      </c>
      <c r="I1864" s="88">
        <v>6</v>
      </c>
      <c r="J1864" s="64">
        <f>_xlfn.IFNA(G1864*(1-VLOOKUP(A1864,Rabatte!A:H,8,FALSE)),G1864*1)</f>
        <v>73.5</v>
      </c>
      <c r="K1864" s="93">
        <v>4.2</v>
      </c>
      <c r="L1864" s="99">
        <v>4002626748126</v>
      </c>
      <c r="P1864" s="60" t="str">
        <f t="shared" si="29"/>
        <v>ML</v>
      </c>
    </row>
    <row r="1865" spans="1:16" x14ac:dyDescent="0.25">
      <c r="A1865" s="88" t="s">
        <v>931</v>
      </c>
      <c r="B1865" s="89" t="s">
        <v>932</v>
      </c>
      <c r="C1865" s="89" t="s">
        <v>933</v>
      </c>
      <c r="D1865" s="90">
        <v>133391</v>
      </c>
      <c r="E1865" s="88">
        <v>2003764</v>
      </c>
      <c r="F1865" s="89" t="s">
        <v>1615</v>
      </c>
      <c r="G1865" s="91">
        <v>439.75</v>
      </c>
      <c r="H1865" s="64">
        <f>_xlfn.IFNA(G1865*(1-VLOOKUP(A1865,Rabatte!A:G,7,FALSE)),G1865*1)</f>
        <v>439.75</v>
      </c>
      <c r="I1865" s="88">
        <v>8</v>
      </c>
      <c r="J1865" s="64">
        <f>_xlfn.IFNA(G1865*(1-VLOOKUP(A1865,Rabatte!A:H,8,FALSE)),G1865*1)</f>
        <v>439.75</v>
      </c>
      <c r="K1865" s="93">
        <v>49.8</v>
      </c>
      <c r="L1865" s="99">
        <v>4002626747907</v>
      </c>
      <c r="P1865" s="60" t="str">
        <f t="shared" si="29"/>
        <v>ML</v>
      </c>
    </row>
    <row r="1866" spans="1:16" x14ac:dyDescent="0.25">
      <c r="A1866" s="88" t="s">
        <v>931</v>
      </c>
      <c r="B1866" s="89" t="s">
        <v>932</v>
      </c>
      <c r="C1866" s="89" t="s">
        <v>933</v>
      </c>
      <c r="D1866" s="90">
        <v>133392</v>
      </c>
      <c r="E1866" s="88">
        <v>2003765</v>
      </c>
      <c r="F1866" s="89" t="s">
        <v>5019</v>
      </c>
      <c r="G1866" s="91">
        <v>439.75</v>
      </c>
      <c r="H1866" s="64">
        <f>_xlfn.IFNA(G1866*(1-VLOOKUP(A1866,Rabatte!A:G,7,FALSE)),G1866*1)</f>
        <v>439.75</v>
      </c>
      <c r="I1866" s="88">
        <v>8</v>
      </c>
      <c r="J1866" s="64">
        <f>_xlfn.IFNA(G1866*(1-VLOOKUP(A1866,Rabatte!A:H,8,FALSE)),G1866*1)</f>
        <v>439.75</v>
      </c>
      <c r="K1866" s="93">
        <v>49.4</v>
      </c>
      <c r="L1866" s="99">
        <v>4002626747914</v>
      </c>
      <c r="P1866" s="60" t="str">
        <f t="shared" si="29"/>
        <v>ML</v>
      </c>
    </row>
    <row r="1867" spans="1:16" x14ac:dyDescent="0.25">
      <c r="A1867" s="88" t="s">
        <v>931</v>
      </c>
      <c r="B1867" s="89" t="s">
        <v>932</v>
      </c>
      <c r="C1867" s="89" t="s">
        <v>933</v>
      </c>
      <c r="D1867" s="90">
        <v>133393</v>
      </c>
      <c r="E1867" s="88">
        <v>2003766</v>
      </c>
      <c r="F1867" s="89" t="s">
        <v>5020</v>
      </c>
      <c r="G1867" s="91">
        <v>439.75</v>
      </c>
      <c r="H1867" s="64">
        <f>_xlfn.IFNA(G1867*(1-VLOOKUP(A1867,Rabatte!A:G,7,FALSE)),G1867*1)</f>
        <v>439.75</v>
      </c>
      <c r="I1867" s="88">
        <v>8</v>
      </c>
      <c r="J1867" s="64">
        <f>_xlfn.IFNA(G1867*(1-VLOOKUP(A1867,Rabatte!A:H,8,FALSE)),G1867*1)</f>
        <v>439.75</v>
      </c>
      <c r="K1867" s="93">
        <v>48.9</v>
      </c>
      <c r="L1867" s="99">
        <v>4002626747921</v>
      </c>
      <c r="P1867" s="60" t="str">
        <f t="shared" si="29"/>
        <v>ML</v>
      </c>
    </row>
    <row r="1868" spans="1:16" x14ac:dyDescent="0.25">
      <c r="A1868" s="88" t="s">
        <v>931</v>
      </c>
      <c r="B1868" s="89" t="s">
        <v>932</v>
      </c>
      <c r="C1868" s="89" t="s">
        <v>933</v>
      </c>
      <c r="D1868" s="90">
        <v>133394</v>
      </c>
      <c r="E1868" s="88">
        <v>2003767</v>
      </c>
      <c r="F1868" s="89" t="s">
        <v>3850</v>
      </c>
      <c r="G1868" s="91">
        <v>439.75</v>
      </c>
      <c r="H1868" s="64">
        <f>_xlfn.IFNA(G1868*(1-VLOOKUP(A1868,Rabatte!A:G,7,FALSE)),G1868*1)</f>
        <v>439.75</v>
      </c>
      <c r="I1868" s="88">
        <v>8</v>
      </c>
      <c r="J1868" s="64">
        <f>_xlfn.IFNA(G1868*(1-VLOOKUP(A1868,Rabatte!A:H,8,FALSE)),G1868*1)</f>
        <v>439.75</v>
      </c>
      <c r="K1868" s="93">
        <v>47.9</v>
      </c>
      <c r="L1868" s="99">
        <v>4002626747938</v>
      </c>
      <c r="P1868" s="60" t="str">
        <f t="shared" si="29"/>
        <v>ML</v>
      </c>
    </row>
    <row r="1869" spans="1:16" x14ac:dyDescent="0.25">
      <c r="A1869" s="88" t="s">
        <v>931</v>
      </c>
      <c r="B1869" s="89" t="s">
        <v>932</v>
      </c>
      <c r="C1869" s="89" t="s">
        <v>933</v>
      </c>
      <c r="D1869" s="90">
        <v>133399</v>
      </c>
      <c r="E1869" s="88">
        <v>2003772</v>
      </c>
      <c r="F1869" s="89" t="s">
        <v>1616</v>
      </c>
      <c r="G1869" s="91">
        <v>115.99999999999999</v>
      </c>
      <c r="H1869" s="64">
        <f>_xlfn.IFNA(G1869*(1-VLOOKUP(A1869,Rabatte!A:G,7,FALSE)),G1869*1)</f>
        <v>115.99999999999999</v>
      </c>
      <c r="I1869" s="88">
        <v>6</v>
      </c>
      <c r="J1869" s="64">
        <f>_xlfn.IFNA(G1869*(1-VLOOKUP(A1869,Rabatte!A:H,8,FALSE)),G1869*1)</f>
        <v>115.99999999999999</v>
      </c>
      <c r="K1869" s="93">
        <v>0.7</v>
      </c>
      <c r="L1869" s="99">
        <v>8590830314177</v>
      </c>
      <c r="P1869" s="60" t="str">
        <f t="shared" si="29"/>
        <v>ML</v>
      </c>
    </row>
    <row r="1870" spans="1:16" x14ac:dyDescent="0.25">
      <c r="A1870" s="88" t="s">
        <v>931</v>
      </c>
      <c r="B1870" s="89" t="s">
        <v>932</v>
      </c>
      <c r="C1870" s="89" t="s">
        <v>933</v>
      </c>
      <c r="D1870" s="90">
        <v>133401</v>
      </c>
      <c r="E1870" s="88">
        <v>2003774</v>
      </c>
      <c r="F1870" s="89" t="s">
        <v>5021</v>
      </c>
      <c r="G1870" s="91">
        <v>271</v>
      </c>
      <c r="H1870" s="64">
        <f>_xlfn.IFNA(G1870*(1-VLOOKUP(A1870,Rabatte!A:G,7,FALSE)),G1870*1)</f>
        <v>271</v>
      </c>
      <c r="I1870" s="88">
        <v>8</v>
      </c>
      <c r="J1870" s="64">
        <f>_xlfn.IFNA(G1870*(1-VLOOKUP(A1870,Rabatte!A:H,8,FALSE)),G1870*1)</f>
        <v>271</v>
      </c>
      <c r="K1870" s="93">
        <v>29.9</v>
      </c>
      <c r="L1870" s="99">
        <v>4002626748133</v>
      </c>
      <c r="P1870" s="60" t="str">
        <f t="shared" si="29"/>
        <v>ML</v>
      </c>
    </row>
    <row r="1871" spans="1:16" x14ac:dyDescent="0.25">
      <c r="A1871" s="88" t="s">
        <v>931</v>
      </c>
      <c r="B1871" s="89" t="s">
        <v>932</v>
      </c>
      <c r="C1871" s="89" t="s">
        <v>933</v>
      </c>
      <c r="D1871" s="90">
        <v>133402</v>
      </c>
      <c r="E1871" s="88">
        <v>2003775</v>
      </c>
      <c r="F1871" s="89" t="s">
        <v>5022</v>
      </c>
      <c r="G1871" s="91">
        <v>271</v>
      </c>
      <c r="H1871" s="64">
        <f>_xlfn.IFNA(G1871*(1-VLOOKUP(A1871,Rabatte!A:G,7,FALSE)),G1871*1)</f>
        <v>271</v>
      </c>
      <c r="I1871" s="88">
        <v>8</v>
      </c>
      <c r="J1871" s="64">
        <f>_xlfn.IFNA(G1871*(1-VLOOKUP(A1871,Rabatte!A:H,8,FALSE)),G1871*1)</f>
        <v>271</v>
      </c>
      <c r="K1871" s="93">
        <v>30.2</v>
      </c>
      <c r="L1871" s="99">
        <v>4002626748140</v>
      </c>
      <c r="P1871" s="60" t="str">
        <f t="shared" si="29"/>
        <v>ML</v>
      </c>
    </row>
    <row r="1872" spans="1:16" x14ac:dyDescent="0.25">
      <c r="A1872" s="88" t="s">
        <v>931</v>
      </c>
      <c r="B1872" s="89" t="s">
        <v>932</v>
      </c>
      <c r="C1872" s="89" t="s">
        <v>933</v>
      </c>
      <c r="D1872" s="90">
        <v>133403</v>
      </c>
      <c r="E1872" s="88">
        <v>2003776</v>
      </c>
      <c r="F1872" s="89" t="s">
        <v>5023</v>
      </c>
      <c r="G1872" s="91">
        <v>271</v>
      </c>
      <c r="H1872" s="64">
        <f>_xlfn.IFNA(G1872*(1-VLOOKUP(A1872,Rabatte!A:G,7,FALSE)),G1872*1)</f>
        <v>271</v>
      </c>
      <c r="I1872" s="88">
        <v>8</v>
      </c>
      <c r="J1872" s="64">
        <f>_xlfn.IFNA(G1872*(1-VLOOKUP(A1872,Rabatte!A:H,8,FALSE)),G1872*1)</f>
        <v>271</v>
      </c>
      <c r="K1872" s="93">
        <v>30.6</v>
      </c>
      <c r="L1872" s="99">
        <v>4002626748157</v>
      </c>
      <c r="P1872" s="60" t="str">
        <f t="shared" si="29"/>
        <v>ML</v>
      </c>
    </row>
    <row r="1873" spans="1:16" x14ac:dyDescent="0.25">
      <c r="A1873" s="88" t="s">
        <v>931</v>
      </c>
      <c r="B1873" s="89" t="s">
        <v>932</v>
      </c>
      <c r="C1873" s="89" t="s">
        <v>933</v>
      </c>
      <c r="D1873" s="90">
        <v>133404</v>
      </c>
      <c r="E1873" s="88">
        <v>2003777</v>
      </c>
      <c r="F1873" s="89" t="s">
        <v>5024</v>
      </c>
      <c r="G1873" s="91">
        <v>271</v>
      </c>
      <c r="H1873" s="64">
        <f>_xlfn.IFNA(G1873*(1-VLOOKUP(A1873,Rabatte!A:G,7,FALSE)),G1873*1)</f>
        <v>271</v>
      </c>
      <c r="I1873" s="88">
        <v>8</v>
      </c>
      <c r="J1873" s="64">
        <f>_xlfn.IFNA(G1873*(1-VLOOKUP(A1873,Rabatte!A:H,8,FALSE)),G1873*1)</f>
        <v>271</v>
      </c>
      <c r="K1873" s="93">
        <v>31</v>
      </c>
      <c r="L1873" s="99">
        <v>4002626748164</v>
      </c>
      <c r="P1873" s="60" t="str">
        <f t="shared" si="29"/>
        <v>ML</v>
      </c>
    </row>
    <row r="1874" spans="1:16" x14ac:dyDescent="0.25">
      <c r="A1874" s="88" t="s">
        <v>931</v>
      </c>
      <c r="B1874" s="89" t="s">
        <v>932</v>
      </c>
      <c r="C1874" s="89" t="s">
        <v>933</v>
      </c>
      <c r="D1874" s="90">
        <v>133405</v>
      </c>
      <c r="E1874" s="88">
        <v>2003778</v>
      </c>
      <c r="F1874" s="89" t="s">
        <v>5025</v>
      </c>
      <c r="G1874" s="91">
        <v>271</v>
      </c>
      <c r="H1874" s="64">
        <f>_xlfn.IFNA(G1874*(1-VLOOKUP(A1874,Rabatte!A:G,7,FALSE)),G1874*1)</f>
        <v>271</v>
      </c>
      <c r="I1874" s="88">
        <v>8</v>
      </c>
      <c r="J1874" s="64">
        <f>_xlfn.IFNA(G1874*(1-VLOOKUP(A1874,Rabatte!A:H,8,FALSE)),G1874*1)</f>
        <v>271</v>
      </c>
      <c r="K1874" s="93">
        <v>31.4</v>
      </c>
      <c r="L1874" s="99">
        <v>4002626748171</v>
      </c>
      <c r="P1874" s="60" t="str">
        <f t="shared" si="29"/>
        <v>ML</v>
      </c>
    </row>
    <row r="1875" spans="1:16" x14ac:dyDescent="0.25">
      <c r="A1875" s="88" t="s">
        <v>931</v>
      </c>
      <c r="B1875" s="89" t="s">
        <v>932</v>
      </c>
      <c r="C1875" s="89" t="s">
        <v>933</v>
      </c>
      <c r="D1875" s="90">
        <v>133406</v>
      </c>
      <c r="E1875" s="88">
        <v>2003779</v>
      </c>
      <c r="F1875" s="89" t="s">
        <v>5026</v>
      </c>
      <c r="G1875" s="91">
        <v>271</v>
      </c>
      <c r="H1875" s="64">
        <f>_xlfn.IFNA(G1875*(1-VLOOKUP(A1875,Rabatte!A:G,7,FALSE)),G1875*1)</f>
        <v>271</v>
      </c>
      <c r="I1875" s="88">
        <v>8</v>
      </c>
      <c r="J1875" s="64">
        <f>_xlfn.IFNA(G1875*(1-VLOOKUP(A1875,Rabatte!A:H,8,FALSE)),G1875*1)</f>
        <v>271</v>
      </c>
      <c r="K1875" s="93">
        <v>31.9</v>
      </c>
      <c r="L1875" s="99">
        <v>4002626748188</v>
      </c>
      <c r="P1875" s="60" t="str">
        <f t="shared" si="29"/>
        <v>ML</v>
      </c>
    </row>
    <row r="1876" spans="1:16" x14ac:dyDescent="0.25">
      <c r="A1876" s="88" t="s">
        <v>931</v>
      </c>
      <c r="B1876" s="89" t="s">
        <v>932</v>
      </c>
      <c r="C1876" s="89" t="s">
        <v>933</v>
      </c>
      <c r="D1876" s="90">
        <v>133407</v>
      </c>
      <c r="E1876" s="88">
        <v>2003780</v>
      </c>
      <c r="F1876" s="89" t="s">
        <v>5027</v>
      </c>
      <c r="G1876" s="91">
        <v>271</v>
      </c>
      <c r="H1876" s="64">
        <f>_xlfn.IFNA(G1876*(1-VLOOKUP(A1876,Rabatte!A:G,7,FALSE)),G1876*1)</f>
        <v>271</v>
      </c>
      <c r="I1876" s="88">
        <v>8</v>
      </c>
      <c r="J1876" s="64">
        <f>_xlfn.IFNA(G1876*(1-VLOOKUP(A1876,Rabatte!A:H,8,FALSE)),G1876*1)</f>
        <v>271</v>
      </c>
      <c r="K1876" s="93">
        <v>32.4</v>
      </c>
      <c r="L1876" s="99">
        <v>4002626748195</v>
      </c>
      <c r="P1876" s="60" t="str">
        <f t="shared" si="29"/>
        <v>ML</v>
      </c>
    </row>
    <row r="1877" spans="1:16" x14ac:dyDescent="0.25">
      <c r="A1877" s="88" t="s">
        <v>931</v>
      </c>
      <c r="B1877" s="89" t="s">
        <v>932</v>
      </c>
      <c r="C1877" s="89" t="s">
        <v>933</v>
      </c>
      <c r="D1877" s="90">
        <v>133408</v>
      </c>
      <c r="E1877" s="88">
        <v>2003781</v>
      </c>
      <c r="F1877" s="89" t="s">
        <v>5028</v>
      </c>
      <c r="G1877" s="91">
        <v>271</v>
      </c>
      <c r="H1877" s="64">
        <f>_xlfn.IFNA(G1877*(1-VLOOKUP(A1877,Rabatte!A:G,7,FALSE)),G1877*1)</f>
        <v>271</v>
      </c>
      <c r="I1877" s="88">
        <v>8</v>
      </c>
      <c r="J1877" s="64">
        <f>_xlfn.IFNA(G1877*(1-VLOOKUP(A1877,Rabatte!A:H,8,FALSE)),G1877*1)</f>
        <v>271</v>
      </c>
      <c r="K1877" s="93">
        <v>32.9</v>
      </c>
      <c r="L1877" s="99">
        <v>4002626748201</v>
      </c>
      <c r="P1877" s="60" t="str">
        <f t="shared" si="29"/>
        <v>ML</v>
      </c>
    </row>
    <row r="1878" spans="1:16" x14ac:dyDescent="0.25">
      <c r="A1878" s="88" t="s">
        <v>931</v>
      </c>
      <c r="B1878" s="89" t="s">
        <v>932</v>
      </c>
      <c r="C1878" s="89" t="s">
        <v>933</v>
      </c>
      <c r="D1878" s="90">
        <v>133409</v>
      </c>
      <c r="E1878" s="88">
        <v>2003782</v>
      </c>
      <c r="F1878" s="89" t="s">
        <v>5029</v>
      </c>
      <c r="G1878" s="91">
        <v>271</v>
      </c>
      <c r="H1878" s="64">
        <f>_xlfn.IFNA(G1878*(1-VLOOKUP(A1878,Rabatte!A:G,7,FALSE)),G1878*1)</f>
        <v>271</v>
      </c>
      <c r="I1878" s="88">
        <v>8</v>
      </c>
      <c r="J1878" s="64">
        <f>_xlfn.IFNA(G1878*(1-VLOOKUP(A1878,Rabatte!A:H,8,FALSE)),G1878*1)</f>
        <v>271</v>
      </c>
      <c r="K1878" s="93">
        <v>33.4</v>
      </c>
      <c r="L1878" s="99">
        <v>4002626748218</v>
      </c>
      <c r="P1878" s="60" t="str">
        <f t="shared" si="29"/>
        <v>ML</v>
      </c>
    </row>
    <row r="1879" spans="1:16" x14ac:dyDescent="0.25">
      <c r="A1879" s="88" t="s">
        <v>931</v>
      </c>
      <c r="B1879" s="89" t="s">
        <v>932</v>
      </c>
      <c r="C1879" s="89" t="s">
        <v>933</v>
      </c>
      <c r="D1879" s="90">
        <v>133410</v>
      </c>
      <c r="E1879" s="88">
        <v>2003784</v>
      </c>
      <c r="F1879" s="89" t="s">
        <v>5030</v>
      </c>
      <c r="G1879" s="91">
        <v>271</v>
      </c>
      <c r="H1879" s="64">
        <f>_xlfn.IFNA(G1879*(1-VLOOKUP(A1879,Rabatte!A:G,7,FALSE)),G1879*1)</f>
        <v>271</v>
      </c>
      <c r="I1879" s="88">
        <v>8</v>
      </c>
      <c r="J1879" s="64">
        <f>_xlfn.IFNA(G1879*(1-VLOOKUP(A1879,Rabatte!A:H,8,FALSE)),G1879*1)</f>
        <v>271</v>
      </c>
      <c r="K1879" s="93">
        <v>33.9</v>
      </c>
      <c r="L1879" s="99">
        <v>4002626748225</v>
      </c>
      <c r="P1879" s="60" t="str">
        <f t="shared" si="29"/>
        <v>ML</v>
      </c>
    </row>
    <row r="1880" spans="1:16" x14ac:dyDescent="0.25">
      <c r="A1880" s="88" t="s">
        <v>931</v>
      </c>
      <c r="B1880" s="89" t="s">
        <v>932</v>
      </c>
      <c r="C1880" s="89" t="s">
        <v>933</v>
      </c>
      <c r="D1880" s="90">
        <v>133411</v>
      </c>
      <c r="E1880" s="88">
        <v>3003549</v>
      </c>
      <c r="F1880" s="89" t="s">
        <v>3625</v>
      </c>
      <c r="G1880" s="91">
        <v>274</v>
      </c>
      <c r="H1880" s="64">
        <f>_xlfn.IFNA(G1880*(1-VLOOKUP(A1880,Rabatte!A:G,7,FALSE)),G1880*1)</f>
        <v>274</v>
      </c>
      <c r="I1880" s="88">
        <v>16</v>
      </c>
      <c r="J1880" s="64">
        <f>_xlfn.IFNA(G1880*(1-VLOOKUP(A1880,Rabatte!A:H,8,FALSE)),G1880*1)</f>
        <v>274</v>
      </c>
      <c r="K1880" s="93">
        <v>16.5</v>
      </c>
      <c r="L1880" s="99">
        <v>4064626023580</v>
      </c>
      <c r="P1880" s="60" t="str">
        <f t="shared" si="29"/>
        <v>ML</v>
      </c>
    </row>
    <row r="1881" spans="1:16" x14ac:dyDescent="0.25">
      <c r="A1881" s="88" t="s">
        <v>931</v>
      </c>
      <c r="B1881" s="89" t="s">
        <v>932</v>
      </c>
      <c r="C1881" s="89" t="s">
        <v>933</v>
      </c>
      <c r="D1881" s="90">
        <v>133412</v>
      </c>
      <c r="E1881" s="88">
        <v>3003560</v>
      </c>
      <c r="F1881" s="89" t="s">
        <v>3631</v>
      </c>
      <c r="G1881" s="91">
        <v>288.75</v>
      </c>
      <c r="H1881" s="64">
        <f>_xlfn.IFNA(G1881*(1-VLOOKUP(A1881,Rabatte!A:G,7,FALSE)),G1881*1)</f>
        <v>288.75</v>
      </c>
      <c r="I1881" s="88">
        <v>4</v>
      </c>
      <c r="J1881" s="64">
        <f>_xlfn.IFNA(G1881*(1-VLOOKUP(A1881,Rabatte!A:H,8,FALSE)),G1881*1)</f>
        <v>288.75</v>
      </c>
      <c r="K1881" s="93">
        <v>19.100000000000001</v>
      </c>
      <c r="L1881" s="99">
        <v>4064626023597</v>
      </c>
      <c r="P1881" s="60" t="str">
        <f t="shared" si="29"/>
        <v>ML</v>
      </c>
    </row>
    <row r="1882" spans="1:16" x14ac:dyDescent="0.25">
      <c r="A1882" s="88" t="s">
        <v>931</v>
      </c>
      <c r="B1882" s="89" t="s">
        <v>932</v>
      </c>
      <c r="C1882" s="89" t="s">
        <v>933</v>
      </c>
      <c r="D1882" s="90">
        <v>133415</v>
      </c>
      <c r="E1882" s="88">
        <v>3003561</v>
      </c>
      <c r="F1882" s="89" t="s">
        <v>3632</v>
      </c>
      <c r="G1882" s="91">
        <v>807</v>
      </c>
      <c r="H1882" s="64">
        <f>_xlfn.IFNA(G1882*(1-VLOOKUP(A1882,Rabatte!A:G,7,FALSE)),G1882*1)</f>
        <v>807</v>
      </c>
      <c r="I1882" s="88">
        <v>6</v>
      </c>
      <c r="J1882" s="64">
        <f>_xlfn.IFNA(G1882*(1-VLOOKUP(A1882,Rabatte!A:H,8,FALSE)),G1882*1)</f>
        <v>807</v>
      </c>
      <c r="K1882" s="93">
        <v>49.3</v>
      </c>
      <c r="L1882" s="99">
        <v>4064626023603</v>
      </c>
      <c r="P1882" s="60" t="str">
        <f t="shared" si="29"/>
        <v>ML</v>
      </c>
    </row>
    <row r="1883" spans="1:16" x14ac:dyDescent="0.25">
      <c r="A1883" s="88" t="s">
        <v>931</v>
      </c>
      <c r="B1883" s="89" t="s">
        <v>932</v>
      </c>
      <c r="C1883" s="89" t="s">
        <v>933</v>
      </c>
      <c r="D1883" s="90">
        <v>133417</v>
      </c>
      <c r="E1883" s="88">
        <v>2073008</v>
      </c>
      <c r="F1883" s="89" t="s">
        <v>3068</v>
      </c>
      <c r="G1883" s="91">
        <v>115.75</v>
      </c>
      <c r="H1883" s="64">
        <f>_xlfn.IFNA(G1883*(1-VLOOKUP(A1883,Rabatte!A:G,7,FALSE)),G1883*1)</f>
        <v>115.75</v>
      </c>
      <c r="I1883" s="88">
        <v>20</v>
      </c>
      <c r="J1883" s="64">
        <f>_xlfn.IFNA(G1883*(1-VLOOKUP(A1883,Rabatte!A:H,8,FALSE)),G1883*1)</f>
        <v>115.75</v>
      </c>
      <c r="K1883" s="93">
        <v>0.4</v>
      </c>
      <c r="L1883" s="99">
        <v>4002626868213</v>
      </c>
      <c r="P1883" s="60" t="str">
        <f t="shared" si="29"/>
        <v>ML</v>
      </c>
    </row>
    <row r="1884" spans="1:16" x14ac:dyDescent="0.25">
      <c r="A1884" s="88" t="s">
        <v>931</v>
      </c>
      <c r="B1884" s="89" t="s">
        <v>932</v>
      </c>
      <c r="C1884" s="89" t="s">
        <v>933</v>
      </c>
      <c r="D1884" s="90">
        <v>133418</v>
      </c>
      <c r="E1884" s="88">
        <v>2073009</v>
      </c>
      <c r="F1884" s="89" t="s">
        <v>3069</v>
      </c>
      <c r="G1884" s="91">
        <v>115.75</v>
      </c>
      <c r="H1884" s="64">
        <f>_xlfn.IFNA(G1884*(1-VLOOKUP(A1884,Rabatte!A:G,7,FALSE)),G1884*1)</f>
        <v>115.75</v>
      </c>
      <c r="I1884" s="88">
        <v>20</v>
      </c>
      <c r="J1884" s="64">
        <f>_xlfn.IFNA(G1884*(1-VLOOKUP(A1884,Rabatte!A:H,8,FALSE)),G1884*1)</f>
        <v>115.75</v>
      </c>
      <c r="K1884" s="93">
        <v>0.4</v>
      </c>
      <c r="L1884" s="99">
        <v>4002626868220</v>
      </c>
      <c r="P1884" s="60" t="str">
        <f t="shared" si="29"/>
        <v>ML</v>
      </c>
    </row>
    <row r="1885" spans="1:16" x14ac:dyDescent="0.25">
      <c r="A1885" s="88" t="s">
        <v>931</v>
      </c>
      <c r="B1885" s="89" t="s">
        <v>932</v>
      </c>
      <c r="C1885" s="89" t="s">
        <v>933</v>
      </c>
      <c r="D1885" s="90">
        <v>133430</v>
      </c>
      <c r="E1885" s="88">
        <v>2003787</v>
      </c>
      <c r="F1885" s="89" t="s">
        <v>5031</v>
      </c>
      <c r="G1885" s="91">
        <v>271</v>
      </c>
      <c r="H1885" s="64">
        <f>_xlfn.IFNA(G1885*(1-VLOOKUP(A1885,Rabatte!A:G,7,FALSE)),G1885*1)</f>
        <v>271</v>
      </c>
      <c r="I1885" s="88">
        <v>16</v>
      </c>
      <c r="J1885" s="64">
        <f>_xlfn.IFNA(G1885*(1-VLOOKUP(A1885,Rabatte!A:H,8,FALSE)),G1885*1)</f>
        <v>271</v>
      </c>
      <c r="K1885" s="93">
        <v>30.2</v>
      </c>
      <c r="L1885" s="99">
        <v>4002626748232</v>
      </c>
      <c r="P1885" s="60" t="str">
        <f t="shared" si="29"/>
        <v>ML</v>
      </c>
    </row>
    <row r="1886" spans="1:16" x14ac:dyDescent="0.25">
      <c r="A1886" s="88" t="s">
        <v>931</v>
      </c>
      <c r="B1886" s="89" t="s">
        <v>932</v>
      </c>
      <c r="C1886" s="89" t="s">
        <v>933</v>
      </c>
      <c r="D1886" s="90">
        <v>133431</v>
      </c>
      <c r="E1886" s="88">
        <v>2003788</v>
      </c>
      <c r="F1886" s="89" t="s">
        <v>1621</v>
      </c>
      <c r="G1886" s="91">
        <v>212.5</v>
      </c>
      <c r="H1886" s="64">
        <f>_xlfn.IFNA(G1886*(1-VLOOKUP(A1886,Rabatte!A:G,7,FALSE)),G1886*1)</f>
        <v>212.5</v>
      </c>
      <c r="I1886" s="88">
        <v>8</v>
      </c>
      <c r="J1886" s="64">
        <f>_xlfn.IFNA(G1886*(1-VLOOKUP(A1886,Rabatte!A:H,8,FALSE)),G1886*1)</f>
        <v>212.5</v>
      </c>
      <c r="K1886" s="93">
        <v>15</v>
      </c>
      <c r="L1886" s="99">
        <v>4002626748249</v>
      </c>
      <c r="P1886" s="60" t="str">
        <f t="shared" si="29"/>
        <v>ML</v>
      </c>
    </row>
    <row r="1887" spans="1:16" x14ac:dyDescent="0.25">
      <c r="A1887" s="88" t="s">
        <v>931</v>
      </c>
      <c r="B1887" s="89" t="s">
        <v>932</v>
      </c>
      <c r="C1887" s="89" t="s">
        <v>933</v>
      </c>
      <c r="D1887" s="90">
        <v>133432</v>
      </c>
      <c r="E1887" s="88">
        <v>2003789</v>
      </c>
      <c r="F1887" s="89" t="s">
        <v>1622</v>
      </c>
      <c r="G1887" s="91">
        <v>228.75</v>
      </c>
      <c r="H1887" s="64">
        <f>_xlfn.IFNA(G1887*(1-VLOOKUP(A1887,Rabatte!A:G,7,FALSE)),G1887*1)</f>
        <v>228.75</v>
      </c>
      <c r="I1887" s="88">
        <v>8</v>
      </c>
      <c r="J1887" s="64">
        <f>_xlfn.IFNA(G1887*(1-VLOOKUP(A1887,Rabatte!A:H,8,FALSE)),G1887*1)</f>
        <v>228.75</v>
      </c>
      <c r="K1887" s="93">
        <v>15.8</v>
      </c>
      <c r="L1887" s="99">
        <v>4002626748256</v>
      </c>
      <c r="P1887" s="60" t="str">
        <f t="shared" si="29"/>
        <v>ML</v>
      </c>
    </row>
    <row r="1888" spans="1:16" x14ac:dyDescent="0.25">
      <c r="A1888" s="88" t="s">
        <v>931</v>
      </c>
      <c r="B1888" s="89" t="s">
        <v>932</v>
      </c>
      <c r="C1888" s="89" t="s">
        <v>933</v>
      </c>
      <c r="D1888" s="90">
        <v>133434</v>
      </c>
      <c r="E1888" s="88">
        <v>2003790</v>
      </c>
      <c r="F1888" s="89" t="s">
        <v>1623</v>
      </c>
      <c r="G1888" s="91">
        <v>286</v>
      </c>
      <c r="H1888" s="64">
        <f>_xlfn.IFNA(G1888*(1-VLOOKUP(A1888,Rabatte!A:G,7,FALSE)),G1888*1)</f>
        <v>286</v>
      </c>
      <c r="I1888" s="88">
        <v>8</v>
      </c>
      <c r="J1888" s="64">
        <f>_xlfn.IFNA(G1888*(1-VLOOKUP(A1888,Rabatte!A:H,8,FALSE)),G1888*1)</f>
        <v>286</v>
      </c>
      <c r="K1888" s="93">
        <v>32.200000000000003</v>
      </c>
      <c r="L1888" s="99">
        <v>4002626748263</v>
      </c>
      <c r="P1888" s="60" t="str">
        <f t="shared" si="29"/>
        <v>ML</v>
      </c>
    </row>
    <row r="1889" spans="1:16" x14ac:dyDescent="0.25">
      <c r="A1889" s="88" t="s">
        <v>931</v>
      </c>
      <c r="B1889" s="89" t="s">
        <v>932</v>
      </c>
      <c r="C1889" s="89" t="s">
        <v>933</v>
      </c>
      <c r="D1889" s="90">
        <v>133438</v>
      </c>
      <c r="E1889" s="88">
        <v>2003791</v>
      </c>
      <c r="F1889" s="89" t="s">
        <v>1624</v>
      </c>
      <c r="G1889" s="91">
        <v>190.5</v>
      </c>
      <c r="H1889" s="64">
        <f>_xlfn.IFNA(G1889*(1-VLOOKUP(A1889,Rabatte!A:G,7,FALSE)),G1889*1)</f>
        <v>190.5</v>
      </c>
      <c r="I1889" s="88">
        <v>6</v>
      </c>
      <c r="J1889" s="64">
        <f>_xlfn.IFNA(G1889*(1-VLOOKUP(A1889,Rabatte!A:H,8,FALSE)),G1889*1)</f>
        <v>190.5</v>
      </c>
      <c r="K1889" s="93">
        <v>2.2000000000000002</v>
      </c>
      <c r="L1889" s="99">
        <v>4002626760289</v>
      </c>
      <c r="P1889" s="60" t="str">
        <f t="shared" si="29"/>
        <v>ML</v>
      </c>
    </row>
    <row r="1890" spans="1:16" x14ac:dyDescent="0.25">
      <c r="A1890" s="88" t="s">
        <v>931</v>
      </c>
      <c r="B1890" s="89" t="s">
        <v>932</v>
      </c>
      <c r="C1890" s="89" t="s">
        <v>933</v>
      </c>
      <c r="D1890" s="90">
        <v>133439</v>
      </c>
      <c r="E1890" s="88">
        <v>2003792</v>
      </c>
      <c r="F1890" s="89" t="s">
        <v>1625</v>
      </c>
      <c r="G1890" s="91">
        <v>140</v>
      </c>
      <c r="H1890" s="64">
        <f>_xlfn.IFNA(G1890*(1-VLOOKUP(A1890,Rabatte!A:G,7,FALSE)),G1890*1)</f>
        <v>140</v>
      </c>
      <c r="I1890" s="88">
        <v>6</v>
      </c>
      <c r="J1890" s="64">
        <f>_xlfn.IFNA(G1890*(1-VLOOKUP(A1890,Rabatte!A:H,8,FALSE)),G1890*1)</f>
        <v>140</v>
      </c>
      <c r="K1890" s="93">
        <v>1.9</v>
      </c>
      <c r="L1890" s="99">
        <v>4002626760326</v>
      </c>
      <c r="P1890" s="60" t="str">
        <f t="shared" si="29"/>
        <v>ML</v>
      </c>
    </row>
    <row r="1891" spans="1:16" x14ac:dyDescent="0.25">
      <c r="A1891" s="88" t="s">
        <v>931</v>
      </c>
      <c r="B1891" s="89" t="s">
        <v>932</v>
      </c>
      <c r="C1891" s="89" t="s">
        <v>933</v>
      </c>
      <c r="D1891" s="90">
        <v>133440</v>
      </c>
      <c r="E1891" s="88">
        <v>2003793</v>
      </c>
      <c r="F1891" s="89" t="s">
        <v>5032</v>
      </c>
      <c r="G1891" s="91">
        <v>271</v>
      </c>
      <c r="H1891" s="64">
        <f>_xlfn.IFNA(G1891*(1-VLOOKUP(A1891,Rabatte!A:G,7,FALSE)),G1891*1)</f>
        <v>271</v>
      </c>
      <c r="I1891" s="88">
        <v>16</v>
      </c>
      <c r="J1891" s="64">
        <f>_xlfn.IFNA(G1891*(1-VLOOKUP(A1891,Rabatte!A:H,8,FALSE)),G1891*1)</f>
        <v>271</v>
      </c>
      <c r="K1891" s="93">
        <v>33.299999999999997</v>
      </c>
      <c r="L1891" s="99">
        <v>4002626748270</v>
      </c>
      <c r="P1891" s="60" t="str">
        <f t="shared" si="29"/>
        <v>ML</v>
      </c>
    </row>
    <row r="1892" spans="1:16" x14ac:dyDescent="0.25">
      <c r="A1892" s="88" t="s">
        <v>931</v>
      </c>
      <c r="B1892" s="89" t="s">
        <v>932</v>
      </c>
      <c r="C1892" s="89" t="s">
        <v>933</v>
      </c>
      <c r="D1892" s="90">
        <v>133441</v>
      </c>
      <c r="E1892" s="88">
        <v>2003794</v>
      </c>
      <c r="F1892" s="89" t="s">
        <v>1626</v>
      </c>
      <c r="G1892" s="91">
        <v>212.5</v>
      </c>
      <c r="H1892" s="64">
        <f>_xlfn.IFNA(G1892*(1-VLOOKUP(A1892,Rabatte!A:G,7,FALSE)),G1892*1)</f>
        <v>212.5</v>
      </c>
      <c r="I1892" s="88">
        <v>8</v>
      </c>
      <c r="J1892" s="64">
        <f>_xlfn.IFNA(G1892*(1-VLOOKUP(A1892,Rabatte!A:H,8,FALSE)),G1892*1)</f>
        <v>212.5</v>
      </c>
      <c r="K1892" s="93">
        <v>16.399999999999999</v>
      </c>
      <c r="L1892" s="99">
        <v>4002626748287</v>
      </c>
      <c r="P1892" s="60" t="str">
        <f t="shared" si="29"/>
        <v>ML</v>
      </c>
    </row>
    <row r="1893" spans="1:16" x14ac:dyDescent="0.25">
      <c r="A1893" s="88" t="s">
        <v>931</v>
      </c>
      <c r="B1893" s="89" t="s">
        <v>932</v>
      </c>
      <c r="C1893" s="89" t="s">
        <v>933</v>
      </c>
      <c r="D1893" s="90">
        <v>133442</v>
      </c>
      <c r="E1893" s="88">
        <v>2003795</v>
      </c>
      <c r="F1893" s="89" t="s">
        <v>1627</v>
      </c>
      <c r="G1893" s="91">
        <v>228.75</v>
      </c>
      <c r="H1893" s="64">
        <f>_xlfn.IFNA(G1893*(1-VLOOKUP(A1893,Rabatte!A:G,7,FALSE)),G1893*1)</f>
        <v>228.75</v>
      </c>
      <c r="I1893" s="88">
        <v>8</v>
      </c>
      <c r="J1893" s="64">
        <f>_xlfn.IFNA(G1893*(1-VLOOKUP(A1893,Rabatte!A:H,8,FALSE)),G1893*1)</f>
        <v>228.75</v>
      </c>
      <c r="K1893" s="93">
        <v>17.100000000000001</v>
      </c>
      <c r="L1893" s="99">
        <v>4002626748294</v>
      </c>
      <c r="P1893" s="60" t="str">
        <f t="shared" si="29"/>
        <v>ML</v>
      </c>
    </row>
    <row r="1894" spans="1:16" x14ac:dyDescent="0.25">
      <c r="A1894" s="88" t="s">
        <v>931</v>
      </c>
      <c r="B1894" s="89" t="s">
        <v>932</v>
      </c>
      <c r="C1894" s="89" t="s">
        <v>933</v>
      </c>
      <c r="D1894" s="90">
        <v>133444</v>
      </c>
      <c r="E1894" s="88">
        <v>2003796</v>
      </c>
      <c r="F1894" s="89" t="s">
        <v>1628</v>
      </c>
      <c r="G1894" s="91">
        <v>286</v>
      </c>
      <c r="H1894" s="64">
        <f>_xlfn.IFNA(G1894*(1-VLOOKUP(A1894,Rabatte!A:G,7,FALSE)),G1894*1)</f>
        <v>286</v>
      </c>
      <c r="I1894" s="88">
        <v>8</v>
      </c>
      <c r="J1894" s="64">
        <f>_xlfn.IFNA(G1894*(1-VLOOKUP(A1894,Rabatte!A:H,8,FALSE)),G1894*1)</f>
        <v>286</v>
      </c>
      <c r="K1894" s="93">
        <v>34</v>
      </c>
      <c r="L1894" s="99">
        <v>4002626748300</v>
      </c>
      <c r="P1894" s="60" t="str">
        <f t="shared" si="29"/>
        <v>ML</v>
      </c>
    </row>
    <row r="1895" spans="1:16" x14ac:dyDescent="0.25">
      <c r="A1895" s="88" t="s">
        <v>931</v>
      </c>
      <c r="B1895" s="89" t="s">
        <v>932</v>
      </c>
      <c r="C1895" s="89" t="s">
        <v>933</v>
      </c>
      <c r="D1895" s="90">
        <v>133448</v>
      </c>
      <c r="E1895" s="88">
        <v>2003797</v>
      </c>
      <c r="F1895" s="89" t="s">
        <v>1629</v>
      </c>
      <c r="G1895" s="91">
        <v>190.5</v>
      </c>
      <c r="H1895" s="64">
        <f>_xlfn.IFNA(G1895*(1-VLOOKUP(A1895,Rabatte!A:G,7,FALSE)),G1895*1)</f>
        <v>190.5</v>
      </c>
      <c r="I1895" s="88">
        <v>6</v>
      </c>
      <c r="J1895" s="64">
        <f>_xlfn.IFNA(G1895*(1-VLOOKUP(A1895,Rabatte!A:H,8,FALSE)),G1895*1)</f>
        <v>190.5</v>
      </c>
      <c r="K1895" s="93">
        <v>2.2999999999999998</v>
      </c>
      <c r="L1895" s="99">
        <v>4002626760296</v>
      </c>
      <c r="P1895" s="60" t="str">
        <f t="shared" si="29"/>
        <v>ML</v>
      </c>
    </row>
    <row r="1896" spans="1:16" x14ac:dyDescent="0.25">
      <c r="A1896" s="88" t="s">
        <v>931</v>
      </c>
      <c r="B1896" s="89" t="s">
        <v>932</v>
      </c>
      <c r="C1896" s="89" t="s">
        <v>933</v>
      </c>
      <c r="D1896" s="90">
        <v>133449</v>
      </c>
      <c r="E1896" s="88">
        <v>2003798</v>
      </c>
      <c r="F1896" s="89" t="s">
        <v>1630</v>
      </c>
      <c r="G1896" s="91">
        <v>140</v>
      </c>
      <c r="H1896" s="64">
        <f>_xlfn.IFNA(G1896*(1-VLOOKUP(A1896,Rabatte!A:G,7,FALSE)),G1896*1)</f>
        <v>140</v>
      </c>
      <c r="I1896" s="88">
        <v>6</v>
      </c>
      <c r="J1896" s="64">
        <f>_xlfn.IFNA(G1896*(1-VLOOKUP(A1896,Rabatte!A:H,8,FALSE)),G1896*1)</f>
        <v>140</v>
      </c>
      <c r="K1896" s="93">
        <v>2</v>
      </c>
      <c r="L1896" s="99">
        <v>4002626760333</v>
      </c>
      <c r="P1896" s="60" t="str">
        <f t="shared" si="29"/>
        <v>ML</v>
      </c>
    </row>
    <row r="1897" spans="1:16" x14ac:dyDescent="0.25">
      <c r="A1897" s="88" t="s">
        <v>931</v>
      </c>
      <c r="B1897" s="89" t="s">
        <v>932</v>
      </c>
      <c r="C1897" s="89" t="s">
        <v>933</v>
      </c>
      <c r="D1897" s="90">
        <v>133450</v>
      </c>
      <c r="E1897" s="88">
        <v>2003799</v>
      </c>
      <c r="F1897" s="89" t="s">
        <v>1631</v>
      </c>
      <c r="G1897" s="91">
        <v>271</v>
      </c>
      <c r="H1897" s="64">
        <f>_xlfn.IFNA(G1897*(1-VLOOKUP(A1897,Rabatte!A:G,7,FALSE)),G1897*1)</f>
        <v>271</v>
      </c>
      <c r="I1897" s="88">
        <v>16</v>
      </c>
      <c r="J1897" s="64">
        <f>_xlfn.IFNA(G1897*(1-VLOOKUP(A1897,Rabatte!A:H,8,FALSE)),G1897*1)</f>
        <v>271</v>
      </c>
      <c r="K1897" s="93">
        <v>34.9</v>
      </c>
      <c r="L1897" s="99">
        <v>4002626748317</v>
      </c>
      <c r="P1897" s="60" t="str">
        <f t="shared" si="29"/>
        <v>ML</v>
      </c>
    </row>
    <row r="1898" spans="1:16" x14ac:dyDescent="0.25">
      <c r="A1898" s="88" t="s">
        <v>931</v>
      </c>
      <c r="B1898" s="89" t="s">
        <v>932</v>
      </c>
      <c r="C1898" s="89" t="s">
        <v>933</v>
      </c>
      <c r="D1898" s="90">
        <v>133451</v>
      </c>
      <c r="E1898" s="88">
        <v>2003800</v>
      </c>
      <c r="F1898" s="89" t="s">
        <v>1632</v>
      </c>
      <c r="G1898" s="91">
        <v>212.5</v>
      </c>
      <c r="H1898" s="64">
        <f>_xlfn.IFNA(G1898*(1-VLOOKUP(A1898,Rabatte!A:G,7,FALSE)),G1898*1)</f>
        <v>212.5</v>
      </c>
      <c r="I1898" s="88">
        <v>8</v>
      </c>
      <c r="J1898" s="64">
        <f>_xlfn.IFNA(G1898*(1-VLOOKUP(A1898,Rabatte!A:H,8,FALSE)),G1898*1)</f>
        <v>212.5</v>
      </c>
      <c r="K1898" s="93">
        <v>17.2</v>
      </c>
      <c r="L1898" s="99">
        <v>4002626748324</v>
      </c>
      <c r="P1898" s="60" t="str">
        <f t="shared" si="29"/>
        <v>ML</v>
      </c>
    </row>
    <row r="1899" spans="1:16" x14ac:dyDescent="0.25">
      <c r="A1899" s="88" t="s">
        <v>931</v>
      </c>
      <c r="B1899" s="89" t="s">
        <v>932</v>
      </c>
      <c r="C1899" s="89" t="s">
        <v>933</v>
      </c>
      <c r="D1899" s="90">
        <v>133452</v>
      </c>
      <c r="E1899" s="88">
        <v>2003801</v>
      </c>
      <c r="F1899" s="89" t="s">
        <v>5033</v>
      </c>
      <c r="G1899" s="91">
        <v>228.75</v>
      </c>
      <c r="H1899" s="64">
        <f>_xlfn.IFNA(G1899*(1-VLOOKUP(A1899,Rabatte!A:G,7,FALSE)),G1899*1)</f>
        <v>228.75</v>
      </c>
      <c r="I1899" s="88">
        <v>8</v>
      </c>
      <c r="J1899" s="64">
        <f>_xlfn.IFNA(G1899*(1-VLOOKUP(A1899,Rabatte!A:H,8,FALSE)),G1899*1)</f>
        <v>228.75</v>
      </c>
      <c r="K1899" s="93">
        <v>18.399999999999999</v>
      </c>
      <c r="L1899" s="99">
        <v>4002626748331</v>
      </c>
      <c r="P1899" s="60" t="str">
        <f t="shared" si="29"/>
        <v>ML</v>
      </c>
    </row>
    <row r="1900" spans="1:16" x14ac:dyDescent="0.25">
      <c r="A1900" s="88" t="s">
        <v>931</v>
      </c>
      <c r="B1900" s="89" t="s">
        <v>932</v>
      </c>
      <c r="C1900" s="89" t="s">
        <v>933</v>
      </c>
      <c r="D1900" s="90">
        <v>133454</v>
      </c>
      <c r="E1900" s="88">
        <v>2003802</v>
      </c>
      <c r="F1900" s="89" t="s">
        <v>1633</v>
      </c>
      <c r="G1900" s="91">
        <v>286</v>
      </c>
      <c r="H1900" s="64">
        <f>_xlfn.IFNA(G1900*(1-VLOOKUP(A1900,Rabatte!A:G,7,FALSE)),G1900*1)</f>
        <v>286</v>
      </c>
      <c r="I1900" s="88">
        <v>8</v>
      </c>
      <c r="J1900" s="64">
        <f>_xlfn.IFNA(G1900*(1-VLOOKUP(A1900,Rabatte!A:H,8,FALSE)),G1900*1)</f>
        <v>286</v>
      </c>
      <c r="K1900" s="93">
        <v>36</v>
      </c>
      <c r="L1900" s="99">
        <v>4002626748348</v>
      </c>
      <c r="P1900" s="60" t="str">
        <f t="shared" si="29"/>
        <v>ML</v>
      </c>
    </row>
    <row r="1901" spans="1:16" x14ac:dyDescent="0.25">
      <c r="A1901" s="88" t="s">
        <v>931</v>
      </c>
      <c r="B1901" s="89" t="s">
        <v>932</v>
      </c>
      <c r="C1901" s="89" t="s">
        <v>933</v>
      </c>
      <c r="D1901" s="90">
        <v>133458</v>
      </c>
      <c r="E1901" s="88">
        <v>2003803</v>
      </c>
      <c r="F1901" s="89" t="s">
        <v>1634</v>
      </c>
      <c r="G1901" s="91">
        <v>190.5</v>
      </c>
      <c r="H1901" s="64">
        <f>_xlfn.IFNA(G1901*(1-VLOOKUP(A1901,Rabatte!A:G,7,FALSE)),G1901*1)</f>
        <v>190.5</v>
      </c>
      <c r="I1901" s="88">
        <v>6</v>
      </c>
      <c r="J1901" s="64">
        <f>_xlfn.IFNA(G1901*(1-VLOOKUP(A1901,Rabatte!A:H,8,FALSE)),G1901*1)</f>
        <v>190.5</v>
      </c>
      <c r="K1901" s="93">
        <v>2.4</v>
      </c>
      <c r="L1901" s="99">
        <v>4002626760302</v>
      </c>
      <c r="P1901" s="60" t="str">
        <f t="shared" si="29"/>
        <v>ML</v>
      </c>
    </row>
    <row r="1902" spans="1:16" x14ac:dyDescent="0.25">
      <c r="A1902" s="88" t="s">
        <v>931</v>
      </c>
      <c r="B1902" s="89" t="s">
        <v>932</v>
      </c>
      <c r="C1902" s="89" t="s">
        <v>933</v>
      </c>
      <c r="D1902" s="90">
        <v>133459</v>
      </c>
      <c r="E1902" s="88">
        <v>2003804</v>
      </c>
      <c r="F1902" s="89" t="s">
        <v>1635</v>
      </c>
      <c r="G1902" s="91">
        <v>140</v>
      </c>
      <c r="H1902" s="64">
        <f>_xlfn.IFNA(G1902*(1-VLOOKUP(A1902,Rabatte!A:G,7,FALSE)),G1902*1)</f>
        <v>140</v>
      </c>
      <c r="I1902" s="88">
        <v>6</v>
      </c>
      <c r="J1902" s="64">
        <f>_xlfn.IFNA(G1902*(1-VLOOKUP(A1902,Rabatte!A:H,8,FALSE)),G1902*1)</f>
        <v>140</v>
      </c>
      <c r="K1902" s="93">
        <v>2.1</v>
      </c>
      <c r="L1902" s="99">
        <v>4002626760340</v>
      </c>
      <c r="P1902" s="60" t="str">
        <f t="shared" si="29"/>
        <v>ML</v>
      </c>
    </row>
    <row r="1903" spans="1:16" x14ac:dyDescent="0.25">
      <c r="A1903" s="88" t="s">
        <v>931</v>
      </c>
      <c r="B1903" s="89" t="s">
        <v>932</v>
      </c>
      <c r="C1903" s="89" t="s">
        <v>933</v>
      </c>
      <c r="D1903" s="90">
        <v>133470</v>
      </c>
      <c r="E1903" s="88">
        <v>2003805</v>
      </c>
      <c r="F1903" s="89" t="s">
        <v>5034</v>
      </c>
      <c r="G1903" s="91">
        <v>271</v>
      </c>
      <c r="H1903" s="64">
        <f>_xlfn.IFNA(G1903*(1-VLOOKUP(A1903,Rabatte!A:G,7,FALSE)),G1903*1)</f>
        <v>271</v>
      </c>
      <c r="I1903" s="88">
        <v>8</v>
      </c>
      <c r="J1903" s="64">
        <f>_xlfn.IFNA(G1903*(1-VLOOKUP(A1903,Rabatte!A:H,8,FALSE)),G1903*1)</f>
        <v>271</v>
      </c>
      <c r="K1903" s="93">
        <v>39.200000000000003</v>
      </c>
      <c r="L1903" s="99">
        <v>4002626748355</v>
      </c>
      <c r="P1903" s="60" t="str">
        <f t="shared" si="29"/>
        <v>ML</v>
      </c>
    </row>
    <row r="1904" spans="1:16" x14ac:dyDescent="0.25">
      <c r="A1904" s="88" t="s">
        <v>931</v>
      </c>
      <c r="B1904" s="89" t="s">
        <v>932</v>
      </c>
      <c r="C1904" s="89" t="s">
        <v>933</v>
      </c>
      <c r="D1904" s="90">
        <v>133471</v>
      </c>
      <c r="E1904" s="88">
        <v>2003806</v>
      </c>
      <c r="F1904" s="89" t="s">
        <v>5035</v>
      </c>
      <c r="G1904" s="91">
        <v>212.5</v>
      </c>
      <c r="H1904" s="64">
        <f>_xlfn.IFNA(G1904*(1-VLOOKUP(A1904,Rabatte!A:G,7,FALSE)),G1904*1)</f>
        <v>212.5</v>
      </c>
      <c r="I1904" s="88">
        <v>8</v>
      </c>
      <c r="J1904" s="64">
        <f>_xlfn.IFNA(G1904*(1-VLOOKUP(A1904,Rabatte!A:H,8,FALSE)),G1904*1)</f>
        <v>212.5</v>
      </c>
      <c r="K1904" s="93">
        <v>19.899999999999999</v>
      </c>
      <c r="L1904" s="99">
        <v>4002626748362</v>
      </c>
      <c r="P1904" s="60" t="str">
        <f t="shared" si="29"/>
        <v>ML</v>
      </c>
    </row>
    <row r="1905" spans="1:16" x14ac:dyDescent="0.25">
      <c r="A1905" s="88" t="s">
        <v>931</v>
      </c>
      <c r="B1905" s="89" t="s">
        <v>932</v>
      </c>
      <c r="C1905" s="89" t="s">
        <v>933</v>
      </c>
      <c r="D1905" s="90">
        <v>133472</v>
      </c>
      <c r="E1905" s="88">
        <v>2003807</v>
      </c>
      <c r="F1905" s="89" t="s">
        <v>5036</v>
      </c>
      <c r="G1905" s="91">
        <v>228.75</v>
      </c>
      <c r="H1905" s="64">
        <f>_xlfn.IFNA(G1905*(1-VLOOKUP(A1905,Rabatte!A:G,7,FALSE)),G1905*1)</f>
        <v>228.75</v>
      </c>
      <c r="I1905" s="88">
        <v>8</v>
      </c>
      <c r="J1905" s="64">
        <f>_xlfn.IFNA(G1905*(1-VLOOKUP(A1905,Rabatte!A:H,8,FALSE)),G1905*1)</f>
        <v>228.75</v>
      </c>
      <c r="K1905" s="93">
        <v>20.6</v>
      </c>
      <c r="L1905" s="99">
        <v>4002626748379</v>
      </c>
      <c r="P1905" s="60" t="str">
        <f t="shared" si="29"/>
        <v>ML</v>
      </c>
    </row>
    <row r="1906" spans="1:16" x14ac:dyDescent="0.25">
      <c r="A1906" s="88" t="s">
        <v>931</v>
      </c>
      <c r="B1906" s="89" t="s">
        <v>932</v>
      </c>
      <c r="C1906" s="89" t="s">
        <v>933</v>
      </c>
      <c r="D1906" s="90">
        <v>133474</v>
      </c>
      <c r="E1906" s="88">
        <v>2003808</v>
      </c>
      <c r="F1906" s="89" t="s">
        <v>1636</v>
      </c>
      <c r="G1906" s="91">
        <v>286</v>
      </c>
      <c r="H1906" s="64">
        <f>_xlfn.IFNA(G1906*(1-VLOOKUP(A1906,Rabatte!A:G,7,FALSE)),G1906*1)</f>
        <v>286</v>
      </c>
      <c r="I1906" s="88">
        <v>4</v>
      </c>
      <c r="J1906" s="64">
        <f>_xlfn.IFNA(G1906*(1-VLOOKUP(A1906,Rabatte!A:H,8,FALSE)),G1906*1)</f>
        <v>286</v>
      </c>
      <c r="K1906" s="93">
        <v>41.2</v>
      </c>
      <c r="L1906" s="99">
        <v>4002626748386</v>
      </c>
      <c r="P1906" s="60" t="str">
        <f t="shared" si="29"/>
        <v>ML</v>
      </c>
    </row>
    <row r="1907" spans="1:16" x14ac:dyDescent="0.25">
      <c r="A1907" s="88" t="s">
        <v>931</v>
      </c>
      <c r="B1907" s="89" t="s">
        <v>932</v>
      </c>
      <c r="C1907" s="89" t="s">
        <v>933</v>
      </c>
      <c r="D1907" s="90">
        <v>133477</v>
      </c>
      <c r="E1907" s="88">
        <v>2003809</v>
      </c>
      <c r="F1907" s="89" t="s">
        <v>5037</v>
      </c>
      <c r="G1907" s="91">
        <v>271</v>
      </c>
      <c r="H1907" s="64">
        <f>_xlfn.IFNA(G1907*(1-VLOOKUP(A1907,Rabatte!A:G,7,FALSE)),G1907*1)</f>
        <v>271</v>
      </c>
      <c r="I1907" s="88">
        <v>8</v>
      </c>
      <c r="J1907" s="64">
        <f>_xlfn.IFNA(G1907*(1-VLOOKUP(A1907,Rabatte!A:H,8,FALSE)),G1907*1)</f>
        <v>271</v>
      </c>
      <c r="K1907" s="93">
        <v>21.5</v>
      </c>
      <c r="L1907" s="99">
        <v>4002626748492</v>
      </c>
      <c r="P1907" s="60" t="str">
        <f t="shared" si="29"/>
        <v>ML</v>
      </c>
    </row>
    <row r="1908" spans="1:16" x14ac:dyDescent="0.25">
      <c r="A1908" s="88" t="s">
        <v>931</v>
      </c>
      <c r="B1908" s="89" t="s">
        <v>932</v>
      </c>
      <c r="C1908" s="89" t="s">
        <v>933</v>
      </c>
      <c r="D1908" s="90">
        <v>133478</v>
      </c>
      <c r="E1908" s="88">
        <v>2003810</v>
      </c>
      <c r="F1908" s="89" t="s">
        <v>5038</v>
      </c>
      <c r="G1908" s="91">
        <v>190.5</v>
      </c>
      <c r="H1908" s="64">
        <f>_xlfn.IFNA(G1908*(1-VLOOKUP(A1908,Rabatte!A:G,7,FALSE)),G1908*1)</f>
        <v>190.5</v>
      </c>
      <c r="I1908" s="88">
        <v>6</v>
      </c>
      <c r="J1908" s="64">
        <f>_xlfn.IFNA(G1908*(1-VLOOKUP(A1908,Rabatte!A:H,8,FALSE)),G1908*1)</f>
        <v>190.5</v>
      </c>
      <c r="K1908" s="93">
        <v>2.9</v>
      </c>
      <c r="L1908" s="99">
        <v>4002626760319</v>
      </c>
      <c r="P1908" s="60" t="str">
        <f t="shared" si="29"/>
        <v>ML</v>
      </c>
    </row>
    <row r="1909" spans="1:16" x14ac:dyDescent="0.25">
      <c r="A1909" s="88" t="s">
        <v>931</v>
      </c>
      <c r="B1909" s="89" t="s">
        <v>932</v>
      </c>
      <c r="C1909" s="89" t="s">
        <v>933</v>
      </c>
      <c r="D1909" s="90">
        <v>133479</v>
      </c>
      <c r="E1909" s="88">
        <v>2003811</v>
      </c>
      <c r="F1909" s="89" t="s">
        <v>5039</v>
      </c>
      <c r="G1909" s="91">
        <v>140</v>
      </c>
      <c r="H1909" s="64">
        <f>_xlfn.IFNA(G1909*(1-VLOOKUP(A1909,Rabatte!A:G,7,FALSE)),G1909*1)</f>
        <v>140</v>
      </c>
      <c r="I1909" s="88">
        <v>6</v>
      </c>
      <c r="J1909" s="64">
        <f>_xlfn.IFNA(G1909*(1-VLOOKUP(A1909,Rabatte!A:H,8,FALSE)),G1909*1)</f>
        <v>140</v>
      </c>
      <c r="K1909" s="93">
        <v>2.4</v>
      </c>
      <c r="L1909" s="99">
        <v>4002626760357</v>
      </c>
      <c r="P1909" s="60" t="str">
        <f t="shared" si="29"/>
        <v>ML</v>
      </c>
    </row>
    <row r="1910" spans="1:16" x14ac:dyDescent="0.25">
      <c r="A1910" s="88" t="s">
        <v>931</v>
      </c>
      <c r="B1910" s="89" t="s">
        <v>932</v>
      </c>
      <c r="C1910" s="89" t="s">
        <v>933</v>
      </c>
      <c r="D1910" s="90">
        <v>133485</v>
      </c>
      <c r="E1910" s="88">
        <v>2003817</v>
      </c>
      <c r="F1910" s="89" t="s">
        <v>5040</v>
      </c>
      <c r="G1910" s="91">
        <v>140</v>
      </c>
      <c r="H1910" s="64">
        <f>_xlfn.IFNA(G1910*(1-VLOOKUP(A1910,Rabatte!A:G,7,FALSE)),G1910*1)</f>
        <v>140</v>
      </c>
      <c r="I1910" s="88">
        <v>10</v>
      </c>
      <c r="J1910" s="64">
        <f>_xlfn.IFNA(G1910*(1-VLOOKUP(A1910,Rabatte!A:H,8,FALSE)),G1910*1)</f>
        <v>140</v>
      </c>
      <c r="K1910" s="93">
        <v>3.2</v>
      </c>
      <c r="L1910" s="99">
        <v>4002626748508</v>
      </c>
      <c r="P1910" s="60" t="str">
        <f t="shared" si="29"/>
        <v>ML</v>
      </c>
    </row>
    <row r="1911" spans="1:16" x14ac:dyDescent="0.25">
      <c r="A1911" s="88" t="s">
        <v>931</v>
      </c>
      <c r="B1911" s="89" t="s">
        <v>932</v>
      </c>
      <c r="C1911" s="89" t="s">
        <v>933</v>
      </c>
      <c r="D1911" s="90">
        <v>133486</v>
      </c>
      <c r="E1911" s="88">
        <v>2003818</v>
      </c>
      <c r="F1911" s="89" t="s">
        <v>5041</v>
      </c>
      <c r="G1911" s="91">
        <v>140</v>
      </c>
      <c r="H1911" s="64">
        <f>_xlfn.IFNA(G1911*(1-VLOOKUP(A1911,Rabatte!A:G,7,FALSE)),G1911*1)</f>
        <v>140</v>
      </c>
      <c r="I1911" s="88">
        <v>6</v>
      </c>
      <c r="J1911" s="64">
        <f>_xlfn.IFNA(G1911*(1-VLOOKUP(A1911,Rabatte!A:H,8,FALSE)),G1911*1)</f>
        <v>140</v>
      </c>
      <c r="K1911" s="93">
        <v>2.5</v>
      </c>
      <c r="L1911" s="99">
        <v>4002626748584</v>
      </c>
      <c r="P1911" s="60" t="str">
        <f t="shared" si="29"/>
        <v>ML</v>
      </c>
    </row>
    <row r="1912" spans="1:16" x14ac:dyDescent="0.25">
      <c r="A1912" s="88" t="s">
        <v>931</v>
      </c>
      <c r="B1912" s="89" t="s">
        <v>932</v>
      </c>
      <c r="C1912" s="89" t="s">
        <v>933</v>
      </c>
      <c r="D1912" s="90">
        <v>133487</v>
      </c>
      <c r="E1912" s="88">
        <v>2003819</v>
      </c>
      <c r="F1912" s="89" t="s">
        <v>1637</v>
      </c>
      <c r="G1912" s="91">
        <v>140</v>
      </c>
      <c r="H1912" s="64">
        <f>_xlfn.IFNA(G1912*(1-VLOOKUP(A1912,Rabatte!A:G,7,FALSE)),G1912*1)</f>
        <v>140</v>
      </c>
      <c r="I1912" s="88">
        <v>6</v>
      </c>
      <c r="J1912" s="64">
        <f>_xlfn.IFNA(G1912*(1-VLOOKUP(A1912,Rabatte!A:H,8,FALSE)),G1912*1)</f>
        <v>140</v>
      </c>
      <c r="K1912" s="93">
        <v>2.9</v>
      </c>
      <c r="L1912" s="99">
        <v>4002626748591</v>
      </c>
      <c r="P1912" s="60" t="str">
        <f t="shared" si="29"/>
        <v>ML</v>
      </c>
    </row>
    <row r="1913" spans="1:16" x14ac:dyDescent="0.25">
      <c r="A1913" s="88" t="s">
        <v>931</v>
      </c>
      <c r="B1913" s="89" t="s">
        <v>932</v>
      </c>
      <c r="C1913" s="89" t="s">
        <v>933</v>
      </c>
      <c r="D1913" s="90">
        <v>133488</v>
      </c>
      <c r="E1913" s="88">
        <v>2003820</v>
      </c>
      <c r="F1913" s="89" t="s">
        <v>1638</v>
      </c>
      <c r="G1913" s="91">
        <v>140</v>
      </c>
      <c r="H1913" s="64">
        <f>_xlfn.IFNA(G1913*(1-VLOOKUP(A1913,Rabatte!A:G,7,FALSE)),G1913*1)</f>
        <v>140</v>
      </c>
      <c r="I1913" s="88">
        <v>6</v>
      </c>
      <c r="J1913" s="64">
        <f>_xlfn.IFNA(G1913*(1-VLOOKUP(A1913,Rabatte!A:H,8,FALSE)),G1913*1)</f>
        <v>140</v>
      </c>
      <c r="K1913" s="93">
        <v>3.2</v>
      </c>
      <c r="L1913" s="99">
        <v>4002626748607</v>
      </c>
      <c r="P1913" s="60" t="str">
        <f t="shared" si="29"/>
        <v>ML</v>
      </c>
    </row>
    <row r="1914" spans="1:16" x14ac:dyDescent="0.25">
      <c r="A1914" s="88" t="s">
        <v>931</v>
      </c>
      <c r="B1914" s="89" t="s">
        <v>932</v>
      </c>
      <c r="C1914" s="89" t="s">
        <v>933</v>
      </c>
      <c r="D1914" s="90">
        <v>133489</v>
      </c>
      <c r="E1914" s="88">
        <v>2003821</v>
      </c>
      <c r="F1914" s="89" t="s">
        <v>5042</v>
      </c>
      <c r="G1914" s="91">
        <v>140</v>
      </c>
      <c r="H1914" s="64">
        <f>_xlfn.IFNA(G1914*(1-VLOOKUP(A1914,Rabatte!A:G,7,FALSE)),G1914*1)</f>
        <v>140</v>
      </c>
      <c r="I1914" s="88">
        <v>6</v>
      </c>
      <c r="J1914" s="64">
        <f>_xlfn.IFNA(G1914*(1-VLOOKUP(A1914,Rabatte!A:H,8,FALSE)),G1914*1)</f>
        <v>140</v>
      </c>
      <c r="K1914" s="93">
        <v>4.2</v>
      </c>
      <c r="L1914" s="99">
        <v>4002626748614</v>
      </c>
      <c r="P1914" s="60" t="str">
        <f t="shared" si="29"/>
        <v>ML</v>
      </c>
    </row>
    <row r="1915" spans="1:16" x14ac:dyDescent="0.25">
      <c r="A1915" s="88" t="s">
        <v>931</v>
      </c>
      <c r="B1915" s="89" t="s">
        <v>932</v>
      </c>
      <c r="C1915" s="89" t="s">
        <v>933</v>
      </c>
      <c r="D1915" s="90">
        <v>133491</v>
      </c>
      <c r="E1915" s="88">
        <v>2003822</v>
      </c>
      <c r="F1915" s="89" t="s">
        <v>5043</v>
      </c>
      <c r="G1915" s="91">
        <v>869</v>
      </c>
      <c r="H1915" s="64">
        <f>_xlfn.IFNA(G1915*(1-VLOOKUP(A1915,Rabatte!A:G,7,FALSE)),G1915*1)</f>
        <v>869</v>
      </c>
      <c r="I1915" s="88">
        <v>8</v>
      </c>
      <c r="J1915" s="64">
        <f>_xlfn.IFNA(G1915*(1-VLOOKUP(A1915,Rabatte!A:H,8,FALSE)),G1915*1)</f>
        <v>869</v>
      </c>
      <c r="K1915" s="93">
        <v>50.5</v>
      </c>
      <c r="L1915" s="99">
        <v>4002626748393</v>
      </c>
      <c r="P1915" s="60" t="str">
        <f t="shared" si="29"/>
        <v>ML</v>
      </c>
    </row>
    <row r="1916" spans="1:16" x14ac:dyDescent="0.25">
      <c r="A1916" s="88" t="s">
        <v>931</v>
      </c>
      <c r="B1916" s="89" t="s">
        <v>932</v>
      </c>
      <c r="C1916" s="89" t="s">
        <v>933</v>
      </c>
      <c r="D1916" s="90">
        <v>133492</v>
      </c>
      <c r="E1916" s="88">
        <v>2003823</v>
      </c>
      <c r="F1916" s="89" t="s">
        <v>5044</v>
      </c>
      <c r="G1916" s="91">
        <v>869</v>
      </c>
      <c r="H1916" s="64">
        <f>_xlfn.IFNA(G1916*(1-VLOOKUP(A1916,Rabatte!A:G,7,FALSE)),G1916*1)</f>
        <v>869</v>
      </c>
      <c r="I1916" s="88">
        <v>8</v>
      </c>
      <c r="J1916" s="64">
        <f>_xlfn.IFNA(G1916*(1-VLOOKUP(A1916,Rabatte!A:H,8,FALSE)),G1916*1)</f>
        <v>869</v>
      </c>
      <c r="K1916" s="93">
        <v>50</v>
      </c>
      <c r="L1916" s="99">
        <v>4002626748409</v>
      </c>
      <c r="P1916" s="60" t="str">
        <f t="shared" ref="P1916:P1979" si="30">A1916</f>
        <v>ML</v>
      </c>
    </row>
    <row r="1917" spans="1:16" x14ac:dyDescent="0.25">
      <c r="A1917" s="88" t="s">
        <v>931</v>
      </c>
      <c r="B1917" s="89" t="s">
        <v>932</v>
      </c>
      <c r="C1917" s="89" t="s">
        <v>933</v>
      </c>
      <c r="D1917" s="90">
        <v>133493</v>
      </c>
      <c r="E1917" s="88">
        <v>2003824</v>
      </c>
      <c r="F1917" s="89" t="s">
        <v>5045</v>
      </c>
      <c r="G1917" s="91">
        <v>869</v>
      </c>
      <c r="H1917" s="64">
        <f>_xlfn.IFNA(G1917*(1-VLOOKUP(A1917,Rabatte!A:G,7,FALSE)),G1917*1)</f>
        <v>869</v>
      </c>
      <c r="I1917" s="88">
        <v>8</v>
      </c>
      <c r="J1917" s="64">
        <f>_xlfn.IFNA(G1917*(1-VLOOKUP(A1917,Rabatte!A:H,8,FALSE)),G1917*1)</f>
        <v>869</v>
      </c>
      <c r="K1917" s="93">
        <v>49.5</v>
      </c>
      <c r="L1917" s="99">
        <v>4002626748416</v>
      </c>
      <c r="P1917" s="60" t="str">
        <f t="shared" si="30"/>
        <v>ML</v>
      </c>
    </row>
    <row r="1918" spans="1:16" x14ac:dyDescent="0.25">
      <c r="A1918" s="88" t="s">
        <v>931</v>
      </c>
      <c r="B1918" s="89" t="s">
        <v>932</v>
      </c>
      <c r="C1918" s="89" t="s">
        <v>933</v>
      </c>
      <c r="D1918" s="90">
        <v>133494</v>
      </c>
      <c r="E1918" s="88">
        <v>2003825</v>
      </c>
      <c r="F1918" s="89" t="s">
        <v>5046</v>
      </c>
      <c r="G1918" s="91">
        <v>869</v>
      </c>
      <c r="H1918" s="64">
        <f>_xlfn.IFNA(G1918*(1-VLOOKUP(A1918,Rabatte!A:G,7,FALSE)),G1918*1)</f>
        <v>869</v>
      </c>
      <c r="I1918" s="88">
        <v>8</v>
      </c>
      <c r="J1918" s="64">
        <f>_xlfn.IFNA(G1918*(1-VLOOKUP(A1918,Rabatte!A:H,8,FALSE)),G1918*1)</f>
        <v>869</v>
      </c>
      <c r="K1918" s="93">
        <v>48.5</v>
      </c>
      <c r="L1918" s="99">
        <v>4002626748423</v>
      </c>
      <c r="P1918" s="60" t="str">
        <f t="shared" si="30"/>
        <v>ML</v>
      </c>
    </row>
    <row r="1919" spans="1:16" x14ac:dyDescent="0.25">
      <c r="A1919" s="88" t="s">
        <v>931</v>
      </c>
      <c r="B1919" s="89" t="s">
        <v>932</v>
      </c>
      <c r="C1919" s="89" t="s">
        <v>933</v>
      </c>
      <c r="D1919" s="90">
        <v>133501</v>
      </c>
      <c r="E1919" s="88">
        <v>2003831</v>
      </c>
      <c r="F1919" s="89" t="s">
        <v>1640</v>
      </c>
      <c r="G1919" s="91">
        <v>143</v>
      </c>
      <c r="H1919" s="64">
        <f>_xlfn.IFNA(G1919*(1-VLOOKUP(A1919,Rabatte!A:G,7,FALSE)),G1919*1)</f>
        <v>143</v>
      </c>
      <c r="I1919" s="88">
        <v>6</v>
      </c>
      <c r="J1919" s="64">
        <f>_xlfn.IFNA(G1919*(1-VLOOKUP(A1919,Rabatte!A:H,8,FALSE)),G1919*1)</f>
        <v>143</v>
      </c>
      <c r="K1919" s="93">
        <v>41.4</v>
      </c>
      <c r="L1919" s="99">
        <v>4002626748621</v>
      </c>
      <c r="P1919" s="60" t="str">
        <f t="shared" si="30"/>
        <v>ML</v>
      </c>
    </row>
    <row r="1920" spans="1:16" x14ac:dyDescent="0.25">
      <c r="A1920" s="88" t="s">
        <v>931</v>
      </c>
      <c r="B1920" s="89" t="s">
        <v>932</v>
      </c>
      <c r="C1920" s="89" t="s">
        <v>933</v>
      </c>
      <c r="D1920" s="90">
        <v>133502</v>
      </c>
      <c r="E1920" s="88">
        <v>2003832</v>
      </c>
      <c r="F1920" s="89" t="s">
        <v>1641</v>
      </c>
      <c r="G1920" s="91">
        <v>143</v>
      </c>
      <c r="H1920" s="64">
        <f>_xlfn.IFNA(G1920*(1-VLOOKUP(A1920,Rabatte!A:G,7,FALSE)),G1920*1)</f>
        <v>143</v>
      </c>
      <c r="I1920" s="88">
        <v>6</v>
      </c>
      <c r="J1920" s="64">
        <f>_xlfn.IFNA(G1920*(1-VLOOKUP(A1920,Rabatte!A:H,8,FALSE)),G1920*1)</f>
        <v>143</v>
      </c>
      <c r="K1920" s="93">
        <v>41.9</v>
      </c>
      <c r="L1920" s="99">
        <v>4002626748638</v>
      </c>
      <c r="P1920" s="60" t="str">
        <f t="shared" si="30"/>
        <v>ML</v>
      </c>
    </row>
    <row r="1921" spans="1:16" x14ac:dyDescent="0.25">
      <c r="A1921" s="88" t="s">
        <v>931</v>
      </c>
      <c r="B1921" s="89" t="s">
        <v>932</v>
      </c>
      <c r="C1921" s="89" t="s">
        <v>933</v>
      </c>
      <c r="D1921" s="90">
        <v>133503</v>
      </c>
      <c r="E1921" s="88">
        <v>2003833</v>
      </c>
      <c r="F1921" s="89" t="s">
        <v>1642</v>
      </c>
      <c r="G1921" s="91">
        <v>143</v>
      </c>
      <c r="H1921" s="64">
        <f>_xlfn.IFNA(G1921*(1-VLOOKUP(A1921,Rabatte!A:G,7,FALSE)),G1921*1)</f>
        <v>143</v>
      </c>
      <c r="I1921" s="88">
        <v>6</v>
      </c>
      <c r="J1921" s="64">
        <f>_xlfn.IFNA(G1921*(1-VLOOKUP(A1921,Rabatte!A:H,8,FALSE)),G1921*1)</f>
        <v>143</v>
      </c>
      <c r="K1921" s="93">
        <v>42.5</v>
      </c>
      <c r="L1921" s="99">
        <v>4002626748645</v>
      </c>
      <c r="P1921" s="60" t="str">
        <f t="shared" si="30"/>
        <v>ML</v>
      </c>
    </row>
    <row r="1922" spans="1:16" x14ac:dyDescent="0.25">
      <c r="A1922" s="88" t="s">
        <v>931</v>
      </c>
      <c r="B1922" s="89" t="s">
        <v>932</v>
      </c>
      <c r="C1922" s="89" t="s">
        <v>933</v>
      </c>
      <c r="D1922" s="90">
        <v>133504</v>
      </c>
      <c r="E1922" s="88">
        <v>2003834</v>
      </c>
      <c r="F1922" s="89" t="s">
        <v>1643</v>
      </c>
      <c r="G1922" s="91">
        <v>143</v>
      </c>
      <c r="H1922" s="64">
        <f>_xlfn.IFNA(G1922*(1-VLOOKUP(A1922,Rabatte!A:G,7,FALSE)),G1922*1)</f>
        <v>143</v>
      </c>
      <c r="I1922" s="88">
        <v>6</v>
      </c>
      <c r="J1922" s="64">
        <f>_xlfn.IFNA(G1922*(1-VLOOKUP(A1922,Rabatte!A:H,8,FALSE)),G1922*1)</f>
        <v>143</v>
      </c>
      <c r="K1922" s="93">
        <v>43</v>
      </c>
      <c r="L1922" s="99">
        <v>4002626748652</v>
      </c>
      <c r="P1922" s="60" t="str">
        <f t="shared" si="30"/>
        <v>ML</v>
      </c>
    </row>
    <row r="1923" spans="1:16" x14ac:dyDescent="0.25">
      <c r="A1923" s="88" t="s">
        <v>931</v>
      </c>
      <c r="B1923" s="89" t="s">
        <v>932</v>
      </c>
      <c r="C1923" s="89" t="s">
        <v>933</v>
      </c>
      <c r="D1923" s="90">
        <v>133505</v>
      </c>
      <c r="E1923" s="88">
        <v>2003835</v>
      </c>
      <c r="F1923" s="89" t="s">
        <v>1644</v>
      </c>
      <c r="G1923" s="91">
        <v>143</v>
      </c>
      <c r="H1923" s="64">
        <f>_xlfn.IFNA(G1923*(1-VLOOKUP(A1923,Rabatte!A:G,7,FALSE)),G1923*1)</f>
        <v>143</v>
      </c>
      <c r="I1923" s="88">
        <v>6</v>
      </c>
      <c r="J1923" s="64">
        <f>_xlfn.IFNA(G1923*(1-VLOOKUP(A1923,Rabatte!A:H,8,FALSE)),G1923*1)</f>
        <v>143</v>
      </c>
      <c r="K1923" s="93">
        <v>43.4</v>
      </c>
      <c r="L1923" s="99">
        <v>4002626748669</v>
      </c>
      <c r="P1923" s="60" t="str">
        <f t="shared" si="30"/>
        <v>ML</v>
      </c>
    </row>
    <row r="1924" spans="1:16" x14ac:dyDescent="0.25">
      <c r="A1924" s="88" t="s">
        <v>931</v>
      </c>
      <c r="B1924" s="89" t="s">
        <v>932</v>
      </c>
      <c r="C1924" s="89" t="s">
        <v>933</v>
      </c>
      <c r="D1924" s="90">
        <v>133506</v>
      </c>
      <c r="E1924" s="88">
        <v>2003836</v>
      </c>
      <c r="F1924" s="89" t="s">
        <v>1645</v>
      </c>
      <c r="G1924" s="91">
        <v>143</v>
      </c>
      <c r="H1924" s="64">
        <f>_xlfn.IFNA(G1924*(1-VLOOKUP(A1924,Rabatte!A:G,7,FALSE)),G1924*1)</f>
        <v>143</v>
      </c>
      <c r="I1924" s="88">
        <v>6</v>
      </c>
      <c r="J1924" s="64">
        <f>_xlfn.IFNA(G1924*(1-VLOOKUP(A1924,Rabatte!A:H,8,FALSE)),G1924*1)</f>
        <v>143</v>
      </c>
      <c r="K1924" s="93">
        <v>44</v>
      </c>
      <c r="L1924" s="99">
        <v>4002626748676</v>
      </c>
      <c r="P1924" s="60" t="str">
        <f t="shared" si="30"/>
        <v>ML</v>
      </c>
    </row>
    <row r="1925" spans="1:16" x14ac:dyDescent="0.25">
      <c r="A1925" s="88" t="s">
        <v>931</v>
      </c>
      <c r="B1925" s="89" t="s">
        <v>932</v>
      </c>
      <c r="C1925" s="89" t="s">
        <v>933</v>
      </c>
      <c r="D1925" s="90">
        <v>133507</v>
      </c>
      <c r="E1925" s="88">
        <v>2003837</v>
      </c>
      <c r="F1925" s="89" t="s">
        <v>1646</v>
      </c>
      <c r="G1925" s="91">
        <v>143</v>
      </c>
      <c r="H1925" s="64">
        <f>_xlfn.IFNA(G1925*(1-VLOOKUP(A1925,Rabatte!A:G,7,FALSE)),G1925*1)</f>
        <v>143</v>
      </c>
      <c r="I1925" s="88">
        <v>6</v>
      </c>
      <c r="J1925" s="64">
        <f>_xlfn.IFNA(G1925*(1-VLOOKUP(A1925,Rabatte!A:H,8,FALSE)),G1925*1)</f>
        <v>143</v>
      </c>
      <c r="K1925" s="93">
        <v>44.5</v>
      </c>
      <c r="L1925" s="99">
        <v>4002626748683</v>
      </c>
      <c r="P1925" s="60" t="str">
        <f t="shared" si="30"/>
        <v>ML</v>
      </c>
    </row>
    <row r="1926" spans="1:16" x14ac:dyDescent="0.25">
      <c r="A1926" s="88" t="s">
        <v>931</v>
      </c>
      <c r="B1926" s="89" t="s">
        <v>932</v>
      </c>
      <c r="C1926" s="89" t="s">
        <v>933</v>
      </c>
      <c r="D1926" s="90">
        <v>133508</v>
      </c>
      <c r="E1926" s="88">
        <v>2003838</v>
      </c>
      <c r="F1926" s="89" t="s">
        <v>1647</v>
      </c>
      <c r="G1926" s="91">
        <v>143</v>
      </c>
      <c r="H1926" s="64">
        <f>_xlfn.IFNA(G1926*(1-VLOOKUP(A1926,Rabatte!A:G,7,FALSE)),G1926*1)</f>
        <v>143</v>
      </c>
      <c r="I1926" s="88">
        <v>6</v>
      </c>
      <c r="J1926" s="64">
        <f>_xlfn.IFNA(G1926*(1-VLOOKUP(A1926,Rabatte!A:H,8,FALSE)),G1926*1)</f>
        <v>143</v>
      </c>
      <c r="K1926" s="93">
        <v>45.1</v>
      </c>
      <c r="L1926" s="99">
        <v>4002626748690</v>
      </c>
      <c r="P1926" s="60" t="str">
        <f t="shared" si="30"/>
        <v>ML</v>
      </c>
    </row>
    <row r="1927" spans="1:16" x14ac:dyDescent="0.25">
      <c r="A1927" s="88" t="s">
        <v>931</v>
      </c>
      <c r="B1927" s="89" t="s">
        <v>932</v>
      </c>
      <c r="C1927" s="89" t="s">
        <v>933</v>
      </c>
      <c r="D1927" s="90">
        <v>133509</v>
      </c>
      <c r="E1927" s="88">
        <v>2003839</v>
      </c>
      <c r="F1927" s="89" t="s">
        <v>1648</v>
      </c>
      <c r="G1927" s="91">
        <v>143</v>
      </c>
      <c r="H1927" s="64">
        <f>_xlfn.IFNA(G1927*(1-VLOOKUP(A1927,Rabatte!A:G,7,FALSE)),G1927*1)</f>
        <v>143</v>
      </c>
      <c r="I1927" s="88">
        <v>6</v>
      </c>
      <c r="J1927" s="64">
        <f>_xlfn.IFNA(G1927*(1-VLOOKUP(A1927,Rabatte!A:H,8,FALSE)),G1927*1)</f>
        <v>143</v>
      </c>
      <c r="K1927" s="93">
        <v>45.6</v>
      </c>
      <c r="L1927" s="99">
        <v>4002626748706</v>
      </c>
      <c r="P1927" s="60" t="str">
        <f t="shared" si="30"/>
        <v>ML</v>
      </c>
    </row>
    <row r="1928" spans="1:16" x14ac:dyDescent="0.25">
      <c r="A1928" s="88" t="s">
        <v>931</v>
      </c>
      <c r="B1928" s="89" t="s">
        <v>932</v>
      </c>
      <c r="C1928" s="89" t="s">
        <v>933</v>
      </c>
      <c r="D1928" s="90">
        <v>133510</v>
      </c>
      <c r="E1928" s="88">
        <v>2003841</v>
      </c>
      <c r="F1928" s="89" t="s">
        <v>1650</v>
      </c>
      <c r="G1928" s="91">
        <v>143</v>
      </c>
      <c r="H1928" s="64">
        <f>_xlfn.IFNA(G1928*(1-VLOOKUP(A1928,Rabatte!A:G,7,FALSE)),G1928*1)</f>
        <v>143</v>
      </c>
      <c r="I1928" s="88">
        <v>6</v>
      </c>
      <c r="J1928" s="64">
        <f>_xlfn.IFNA(G1928*(1-VLOOKUP(A1928,Rabatte!A:H,8,FALSE)),G1928*1)</f>
        <v>143</v>
      </c>
      <c r="K1928" s="93">
        <v>46</v>
      </c>
      <c r="L1928" s="99">
        <v>4002626748713</v>
      </c>
      <c r="P1928" s="60" t="str">
        <f t="shared" si="30"/>
        <v>ML</v>
      </c>
    </row>
    <row r="1929" spans="1:16" x14ac:dyDescent="0.25">
      <c r="A1929" s="88" t="s">
        <v>931</v>
      </c>
      <c r="B1929" s="89" t="s">
        <v>932</v>
      </c>
      <c r="C1929" s="89" t="s">
        <v>933</v>
      </c>
      <c r="D1929" s="90">
        <v>133511</v>
      </c>
      <c r="E1929" s="88">
        <v>2073010</v>
      </c>
      <c r="F1929" s="89" t="s">
        <v>3070</v>
      </c>
      <c r="G1929" s="91">
        <v>144.75</v>
      </c>
      <c r="H1929" s="64">
        <f>_xlfn.IFNA(G1929*(1-VLOOKUP(A1929,Rabatte!A:G,7,FALSE)),G1929*1)</f>
        <v>144.75</v>
      </c>
      <c r="I1929" s="88">
        <v>12</v>
      </c>
      <c r="J1929" s="64">
        <f>_xlfn.IFNA(G1929*(1-VLOOKUP(A1929,Rabatte!A:H,8,FALSE)),G1929*1)</f>
        <v>144.75</v>
      </c>
      <c r="K1929" s="93">
        <v>18.7</v>
      </c>
      <c r="L1929" s="99">
        <v>4002626868060</v>
      </c>
      <c r="P1929" s="60" t="str">
        <f t="shared" si="30"/>
        <v>ML</v>
      </c>
    </row>
    <row r="1930" spans="1:16" x14ac:dyDescent="0.25">
      <c r="A1930" s="88" t="s">
        <v>931</v>
      </c>
      <c r="B1930" s="89" t="s">
        <v>932</v>
      </c>
      <c r="C1930" s="89" t="s">
        <v>933</v>
      </c>
      <c r="D1930" s="90">
        <v>133512</v>
      </c>
      <c r="E1930" s="88">
        <v>2073011</v>
      </c>
      <c r="F1930" s="89" t="s">
        <v>3071</v>
      </c>
      <c r="G1930" s="91">
        <v>175.75</v>
      </c>
      <c r="H1930" s="64">
        <f>_xlfn.IFNA(G1930*(1-VLOOKUP(A1930,Rabatte!A:G,7,FALSE)),G1930*1)</f>
        <v>175.75</v>
      </c>
      <c r="I1930" s="88">
        <v>3</v>
      </c>
      <c r="J1930" s="64">
        <f>_xlfn.IFNA(G1930*(1-VLOOKUP(A1930,Rabatte!A:H,8,FALSE)),G1930*1)</f>
        <v>175.75</v>
      </c>
      <c r="K1930" s="93">
        <v>22.5</v>
      </c>
      <c r="L1930" s="99">
        <v>4002626868091</v>
      </c>
      <c r="P1930" s="60" t="str">
        <f t="shared" si="30"/>
        <v>ML</v>
      </c>
    </row>
    <row r="1931" spans="1:16" x14ac:dyDescent="0.25">
      <c r="A1931" s="88" t="s">
        <v>931</v>
      </c>
      <c r="B1931" s="89" t="s">
        <v>932</v>
      </c>
      <c r="C1931" s="89" t="s">
        <v>933</v>
      </c>
      <c r="D1931" s="90">
        <v>133515</v>
      </c>
      <c r="E1931" s="88">
        <v>2073012</v>
      </c>
      <c r="F1931" s="89" t="s">
        <v>3072</v>
      </c>
      <c r="G1931" s="91">
        <v>465.5</v>
      </c>
      <c r="H1931" s="64">
        <f>_xlfn.IFNA(G1931*(1-VLOOKUP(A1931,Rabatte!A:G,7,FALSE)),G1931*1)</f>
        <v>465.5</v>
      </c>
      <c r="I1931" s="88">
        <v>6</v>
      </c>
      <c r="J1931" s="64">
        <f>_xlfn.IFNA(G1931*(1-VLOOKUP(A1931,Rabatte!A:H,8,FALSE)),G1931*1)</f>
        <v>465.5</v>
      </c>
      <c r="K1931" s="93">
        <v>52.8</v>
      </c>
      <c r="L1931" s="99">
        <v>4002626867605</v>
      </c>
      <c r="P1931" s="60" t="str">
        <f t="shared" si="30"/>
        <v>ML</v>
      </c>
    </row>
    <row r="1932" spans="1:16" x14ac:dyDescent="0.25">
      <c r="A1932" s="88" t="s">
        <v>931</v>
      </c>
      <c r="B1932" s="89" t="s">
        <v>932</v>
      </c>
      <c r="C1932" s="89" t="s">
        <v>933</v>
      </c>
      <c r="D1932" s="90">
        <v>133517</v>
      </c>
      <c r="E1932" s="88">
        <v>2073013</v>
      </c>
      <c r="F1932" s="89" t="s">
        <v>3073</v>
      </c>
      <c r="G1932" s="91">
        <v>68.25</v>
      </c>
      <c r="H1932" s="64">
        <f>_xlfn.IFNA(G1932*(1-VLOOKUP(A1932,Rabatte!A:G,7,FALSE)),G1932*1)</f>
        <v>68.25</v>
      </c>
      <c r="I1932" s="88">
        <v>20</v>
      </c>
      <c r="J1932" s="64">
        <f>_xlfn.IFNA(G1932*(1-VLOOKUP(A1932,Rabatte!A:H,8,FALSE)),G1932*1)</f>
        <v>68.25</v>
      </c>
      <c r="K1932" s="93">
        <v>0.5</v>
      </c>
      <c r="L1932" s="99">
        <v>4002626868190</v>
      </c>
      <c r="P1932" s="60" t="str">
        <f t="shared" si="30"/>
        <v>ML</v>
      </c>
    </row>
    <row r="1933" spans="1:16" x14ac:dyDescent="0.25">
      <c r="A1933" s="88" t="s">
        <v>931</v>
      </c>
      <c r="B1933" s="89" t="s">
        <v>932</v>
      </c>
      <c r="C1933" s="89" t="s">
        <v>933</v>
      </c>
      <c r="D1933" s="90">
        <v>133518</v>
      </c>
      <c r="E1933" s="88">
        <v>2073014</v>
      </c>
      <c r="F1933" s="89" t="s">
        <v>3074</v>
      </c>
      <c r="G1933" s="91">
        <v>68.25</v>
      </c>
      <c r="H1933" s="64">
        <f>_xlfn.IFNA(G1933*(1-VLOOKUP(A1933,Rabatte!A:G,7,FALSE)),G1933*1)</f>
        <v>68.25</v>
      </c>
      <c r="I1933" s="88">
        <v>20</v>
      </c>
      <c r="J1933" s="64">
        <f>_xlfn.IFNA(G1933*(1-VLOOKUP(A1933,Rabatte!A:H,8,FALSE)),G1933*1)</f>
        <v>68.25</v>
      </c>
      <c r="K1933" s="93">
        <v>0.5</v>
      </c>
      <c r="L1933" s="99">
        <v>4002626868206</v>
      </c>
      <c r="P1933" s="60" t="str">
        <f t="shared" si="30"/>
        <v>ML</v>
      </c>
    </row>
    <row r="1934" spans="1:16" x14ac:dyDescent="0.25">
      <c r="A1934" s="88" t="s">
        <v>931</v>
      </c>
      <c r="B1934" s="89" t="s">
        <v>932</v>
      </c>
      <c r="C1934" s="89" t="s">
        <v>933</v>
      </c>
      <c r="D1934" s="90">
        <v>133530</v>
      </c>
      <c r="E1934" s="88">
        <v>2003844</v>
      </c>
      <c r="F1934" s="89" t="s">
        <v>5047</v>
      </c>
      <c r="G1934" s="91">
        <v>143</v>
      </c>
      <c r="H1934" s="64">
        <f>_xlfn.IFNA(G1934*(1-VLOOKUP(A1934,Rabatte!A:G,7,FALSE)),G1934*1)</f>
        <v>143</v>
      </c>
      <c r="I1934" s="88">
        <v>9</v>
      </c>
      <c r="J1934" s="64">
        <f>_xlfn.IFNA(G1934*(1-VLOOKUP(A1934,Rabatte!A:H,8,FALSE)),G1934*1)</f>
        <v>143</v>
      </c>
      <c r="K1934" s="93">
        <v>40.9</v>
      </c>
      <c r="L1934" s="99">
        <v>4002626748720</v>
      </c>
      <c r="P1934" s="60" t="str">
        <f t="shared" si="30"/>
        <v>ML</v>
      </c>
    </row>
    <row r="1935" spans="1:16" x14ac:dyDescent="0.25">
      <c r="A1935" s="88" t="s">
        <v>931</v>
      </c>
      <c r="B1935" s="89" t="s">
        <v>932</v>
      </c>
      <c r="C1935" s="89" t="s">
        <v>933</v>
      </c>
      <c r="D1935" s="90">
        <v>133531</v>
      </c>
      <c r="E1935" s="88">
        <v>2003845</v>
      </c>
      <c r="F1935" s="89" t="s">
        <v>1653</v>
      </c>
      <c r="G1935" s="91">
        <v>93</v>
      </c>
      <c r="H1935" s="64">
        <f>_xlfn.IFNA(G1935*(1-VLOOKUP(A1935,Rabatte!A:G,7,FALSE)),G1935*1)</f>
        <v>93</v>
      </c>
      <c r="I1935" s="88">
        <v>6</v>
      </c>
      <c r="J1935" s="64">
        <f>_xlfn.IFNA(G1935*(1-VLOOKUP(A1935,Rabatte!A:H,8,FALSE)),G1935*1)</f>
        <v>93</v>
      </c>
      <c r="K1935" s="93">
        <v>20</v>
      </c>
      <c r="L1935" s="99">
        <v>4002626748737</v>
      </c>
      <c r="P1935" s="60" t="str">
        <f t="shared" si="30"/>
        <v>ML</v>
      </c>
    </row>
    <row r="1936" spans="1:16" x14ac:dyDescent="0.25">
      <c r="A1936" s="88" t="s">
        <v>931</v>
      </c>
      <c r="B1936" s="89" t="s">
        <v>932</v>
      </c>
      <c r="C1936" s="89" t="s">
        <v>933</v>
      </c>
      <c r="D1936" s="90">
        <v>133532</v>
      </c>
      <c r="E1936" s="88">
        <v>2003846</v>
      </c>
      <c r="F1936" s="89" t="s">
        <v>1654</v>
      </c>
      <c r="G1936" s="91">
        <v>109.99999999999999</v>
      </c>
      <c r="H1936" s="64">
        <f>_xlfn.IFNA(G1936*(1-VLOOKUP(A1936,Rabatte!A:G,7,FALSE)),G1936*1)</f>
        <v>109.99999999999999</v>
      </c>
      <c r="I1936" s="88">
        <v>6</v>
      </c>
      <c r="J1936" s="64">
        <f>_xlfn.IFNA(G1936*(1-VLOOKUP(A1936,Rabatte!A:H,8,FALSE)),G1936*1)</f>
        <v>109.99999999999999</v>
      </c>
      <c r="K1936" s="93">
        <v>20.6</v>
      </c>
      <c r="L1936" s="99">
        <v>4002626748744</v>
      </c>
      <c r="P1936" s="60" t="str">
        <f t="shared" si="30"/>
        <v>ML</v>
      </c>
    </row>
    <row r="1937" spans="1:16" x14ac:dyDescent="0.25">
      <c r="A1937" s="88" t="s">
        <v>931</v>
      </c>
      <c r="B1937" s="89" t="s">
        <v>932</v>
      </c>
      <c r="C1937" s="89" t="s">
        <v>933</v>
      </c>
      <c r="D1937" s="90">
        <v>133534</v>
      </c>
      <c r="E1937" s="88">
        <v>2003847</v>
      </c>
      <c r="F1937" s="89" t="s">
        <v>1655</v>
      </c>
      <c r="G1937" s="91">
        <v>174</v>
      </c>
      <c r="H1937" s="64">
        <f>_xlfn.IFNA(G1937*(1-VLOOKUP(A1937,Rabatte!A:G,7,FALSE)),G1937*1)</f>
        <v>174</v>
      </c>
      <c r="I1937" s="88">
        <v>6</v>
      </c>
      <c r="J1937" s="64">
        <f>_xlfn.IFNA(G1937*(1-VLOOKUP(A1937,Rabatte!A:H,8,FALSE)),G1937*1)</f>
        <v>174</v>
      </c>
      <c r="K1937" s="93">
        <v>42.8</v>
      </c>
      <c r="L1937" s="99">
        <v>4002626748751</v>
      </c>
      <c r="P1937" s="60" t="str">
        <f t="shared" si="30"/>
        <v>ML</v>
      </c>
    </row>
    <row r="1938" spans="1:16" x14ac:dyDescent="0.25">
      <c r="A1938" s="88" t="s">
        <v>931</v>
      </c>
      <c r="B1938" s="89" t="s">
        <v>932</v>
      </c>
      <c r="C1938" s="89" t="s">
        <v>933</v>
      </c>
      <c r="D1938" s="90">
        <v>133538</v>
      </c>
      <c r="E1938" s="88">
        <v>2003848</v>
      </c>
      <c r="F1938" s="89" t="s">
        <v>1656</v>
      </c>
      <c r="G1938" s="91">
        <v>106</v>
      </c>
      <c r="H1938" s="64">
        <f>_xlfn.IFNA(G1938*(1-VLOOKUP(A1938,Rabatte!A:G,7,FALSE)),G1938*1)</f>
        <v>106</v>
      </c>
      <c r="I1938" s="88">
        <v>6</v>
      </c>
      <c r="J1938" s="64">
        <f>_xlfn.IFNA(G1938*(1-VLOOKUP(A1938,Rabatte!A:H,8,FALSE)),G1938*1)</f>
        <v>106</v>
      </c>
      <c r="K1938" s="93">
        <v>3.3</v>
      </c>
      <c r="L1938" s="99">
        <v>4002626760364</v>
      </c>
      <c r="P1938" s="60" t="str">
        <f t="shared" si="30"/>
        <v>ML</v>
      </c>
    </row>
    <row r="1939" spans="1:16" x14ac:dyDescent="0.25">
      <c r="A1939" s="88" t="s">
        <v>931</v>
      </c>
      <c r="B1939" s="89" t="s">
        <v>932</v>
      </c>
      <c r="C1939" s="89" t="s">
        <v>933</v>
      </c>
      <c r="D1939" s="90">
        <v>133539</v>
      </c>
      <c r="E1939" s="88">
        <v>2003849</v>
      </c>
      <c r="F1939" s="89" t="s">
        <v>1657</v>
      </c>
      <c r="G1939" s="91">
        <v>75.499999999999986</v>
      </c>
      <c r="H1939" s="64">
        <f>_xlfn.IFNA(G1939*(1-VLOOKUP(A1939,Rabatte!A:G,7,FALSE)),G1939*1)</f>
        <v>75.499999999999986</v>
      </c>
      <c r="I1939" s="88">
        <v>6</v>
      </c>
      <c r="J1939" s="64">
        <f>_xlfn.IFNA(G1939*(1-VLOOKUP(A1939,Rabatte!A:H,8,FALSE)),G1939*1)</f>
        <v>75.499999999999986</v>
      </c>
      <c r="K1939" s="93">
        <v>3.3</v>
      </c>
      <c r="L1939" s="99">
        <v>4002626760401</v>
      </c>
      <c r="P1939" s="60" t="str">
        <f t="shared" si="30"/>
        <v>ML</v>
      </c>
    </row>
    <row r="1940" spans="1:16" x14ac:dyDescent="0.25">
      <c r="A1940" s="88" t="s">
        <v>931</v>
      </c>
      <c r="B1940" s="89" t="s">
        <v>932</v>
      </c>
      <c r="C1940" s="89" t="s">
        <v>933</v>
      </c>
      <c r="D1940" s="90">
        <v>133540</v>
      </c>
      <c r="E1940" s="88">
        <v>2003850</v>
      </c>
      <c r="F1940" s="89" t="s">
        <v>1658</v>
      </c>
      <c r="G1940" s="91">
        <v>143</v>
      </c>
      <c r="H1940" s="64">
        <f>_xlfn.IFNA(G1940*(1-VLOOKUP(A1940,Rabatte!A:G,7,FALSE)),G1940*1)</f>
        <v>143</v>
      </c>
      <c r="I1940" s="88">
        <v>9</v>
      </c>
      <c r="J1940" s="64">
        <f>_xlfn.IFNA(G1940*(1-VLOOKUP(A1940,Rabatte!A:H,8,FALSE)),G1940*1)</f>
        <v>143</v>
      </c>
      <c r="K1940" s="93">
        <v>43.6</v>
      </c>
      <c r="L1940" s="99">
        <v>4002626748768</v>
      </c>
      <c r="P1940" s="60" t="str">
        <f t="shared" si="30"/>
        <v>ML</v>
      </c>
    </row>
    <row r="1941" spans="1:16" x14ac:dyDescent="0.25">
      <c r="A1941" s="88" t="s">
        <v>931</v>
      </c>
      <c r="B1941" s="89" t="s">
        <v>932</v>
      </c>
      <c r="C1941" s="89" t="s">
        <v>933</v>
      </c>
      <c r="D1941" s="90">
        <v>133541</v>
      </c>
      <c r="E1941" s="88">
        <v>2003851</v>
      </c>
      <c r="F1941" s="89" t="s">
        <v>1659</v>
      </c>
      <c r="G1941" s="91">
        <v>93</v>
      </c>
      <c r="H1941" s="64">
        <f>_xlfn.IFNA(G1941*(1-VLOOKUP(A1941,Rabatte!A:G,7,FALSE)),G1941*1)</f>
        <v>93</v>
      </c>
      <c r="I1941" s="88">
        <v>6</v>
      </c>
      <c r="J1941" s="64">
        <f>_xlfn.IFNA(G1941*(1-VLOOKUP(A1941,Rabatte!A:H,8,FALSE)),G1941*1)</f>
        <v>93</v>
      </c>
      <c r="K1941" s="93">
        <v>21.2</v>
      </c>
      <c r="L1941" s="99">
        <v>4002626748775</v>
      </c>
      <c r="P1941" s="60" t="str">
        <f t="shared" si="30"/>
        <v>ML</v>
      </c>
    </row>
    <row r="1942" spans="1:16" x14ac:dyDescent="0.25">
      <c r="A1942" s="88" t="s">
        <v>931</v>
      </c>
      <c r="B1942" s="89" t="s">
        <v>932</v>
      </c>
      <c r="C1942" s="89" t="s">
        <v>933</v>
      </c>
      <c r="D1942" s="90">
        <v>133542</v>
      </c>
      <c r="E1942" s="88">
        <v>2003852</v>
      </c>
      <c r="F1942" s="89" t="s">
        <v>1660</v>
      </c>
      <c r="G1942" s="91">
        <v>109.99999999999999</v>
      </c>
      <c r="H1942" s="64">
        <f>_xlfn.IFNA(G1942*(1-VLOOKUP(A1942,Rabatte!A:G,7,FALSE)),G1942*1)</f>
        <v>109.99999999999999</v>
      </c>
      <c r="I1942" s="88">
        <v>6</v>
      </c>
      <c r="J1942" s="64">
        <f>_xlfn.IFNA(G1942*(1-VLOOKUP(A1942,Rabatte!A:H,8,FALSE)),G1942*1)</f>
        <v>109.99999999999999</v>
      </c>
      <c r="K1942" s="93">
        <v>21.9</v>
      </c>
      <c r="L1942" s="99">
        <v>4002626748782</v>
      </c>
      <c r="P1942" s="60" t="str">
        <f t="shared" si="30"/>
        <v>ML</v>
      </c>
    </row>
    <row r="1943" spans="1:16" x14ac:dyDescent="0.25">
      <c r="A1943" s="88" t="s">
        <v>931</v>
      </c>
      <c r="B1943" s="89" t="s">
        <v>932</v>
      </c>
      <c r="C1943" s="89" t="s">
        <v>933</v>
      </c>
      <c r="D1943" s="90">
        <v>133544</v>
      </c>
      <c r="E1943" s="88">
        <v>2003853</v>
      </c>
      <c r="F1943" s="89" t="s">
        <v>1661</v>
      </c>
      <c r="G1943" s="91">
        <v>174</v>
      </c>
      <c r="H1943" s="64">
        <f>_xlfn.IFNA(G1943*(1-VLOOKUP(A1943,Rabatte!A:G,7,FALSE)),G1943*1)</f>
        <v>174</v>
      </c>
      <c r="I1943" s="88">
        <v>6</v>
      </c>
      <c r="J1943" s="64">
        <f>_xlfn.IFNA(G1943*(1-VLOOKUP(A1943,Rabatte!A:H,8,FALSE)),G1943*1)</f>
        <v>174</v>
      </c>
      <c r="K1943" s="93">
        <v>45.5</v>
      </c>
      <c r="L1943" s="99">
        <v>4002626748799</v>
      </c>
      <c r="P1943" s="60" t="str">
        <f t="shared" si="30"/>
        <v>ML</v>
      </c>
    </row>
    <row r="1944" spans="1:16" x14ac:dyDescent="0.25">
      <c r="A1944" s="88" t="s">
        <v>931</v>
      </c>
      <c r="B1944" s="89" t="s">
        <v>932</v>
      </c>
      <c r="C1944" s="89" t="s">
        <v>933</v>
      </c>
      <c r="D1944" s="90">
        <v>133548</v>
      </c>
      <c r="E1944" s="88">
        <v>2003854</v>
      </c>
      <c r="F1944" s="89" t="s">
        <v>1662</v>
      </c>
      <c r="G1944" s="91">
        <v>106</v>
      </c>
      <c r="H1944" s="64">
        <f>_xlfn.IFNA(G1944*(1-VLOOKUP(A1944,Rabatte!A:G,7,FALSE)),G1944*1)</f>
        <v>106</v>
      </c>
      <c r="I1944" s="88">
        <v>6</v>
      </c>
      <c r="J1944" s="64">
        <f>_xlfn.IFNA(G1944*(1-VLOOKUP(A1944,Rabatte!A:H,8,FALSE)),G1944*1)</f>
        <v>106</v>
      </c>
      <c r="K1944" s="93">
        <v>3.4</v>
      </c>
      <c r="L1944" s="99">
        <v>4002626760371</v>
      </c>
      <c r="P1944" s="60" t="str">
        <f t="shared" si="30"/>
        <v>ML</v>
      </c>
    </row>
    <row r="1945" spans="1:16" x14ac:dyDescent="0.25">
      <c r="A1945" s="88" t="s">
        <v>931</v>
      </c>
      <c r="B1945" s="89" t="s">
        <v>932</v>
      </c>
      <c r="C1945" s="89" t="s">
        <v>933</v>
      </c>
      <c r="D1945" s="90">
        <v>133549</v>
      </c>
      <c r="E1945" s="88">
        <v>2003855</v>
      </c>
      <c r="F1945" s="89" t="s">
        <v>1663</v>
      </c>
      <c r="G1945" s="91">
        <v>75.499999999999986</v>
      </c>
      <c r="H1945" s="64">
        <f>_xlfn.IFNA(G1945*(1-VLOOKUP(A1945,Rabatte!A:G,7,FALSE)),G1945*1)</f>
        <v>75.499999999999986</v>
      </c>
      <c r="I1945" s="88">
        <v>6</v>
      </c>
      <c r="J1945" s="64">
        <f>_xlfn.IFNA(G1945*(1-VLOOKUP(A1945,Rabatte!A:H,8,FALSE)),G1945*1)</f>
        <v>75.499999999999986</v>
      </c>
      <c r="K1945" s="93">
        <v>3.5</v>
      </c>
      <c r="L1945" s="99">
        <v>4002626760418</v>
      </c>
      <c r="P1945" s="60" t="str">
        <f t="shared" si="30"/>
        <v>ML</v>
      </c>
    </row>
    <row r="1946" spans="1:16" x14ac:dyDescent="0.25">
      <c r="A1946" s="88" t="s">
        <v>931</v>
      </c>
      <c r="B1946" s="89" t="s">
        <v>932</v>
      </c>
      <c r="C1946" s="89" t="s">
        <v>933</v>
      </c>
      <c r="D1946" s="90">
        <v>133550</v>
      </c>
      <c r="E1946" s="88">
        <v>2003856</v>
      </c>
      <c r="F1946" s="89" t="s">
        <v>1664</v>
      </c>
      <c r="G1946" s="91">
        <v>143</v>
      </c>
      <c r="H1946" s="64">
        <f>_xlfn.IFNA(G1946*(1-VLOOKUP(A1946,Rabatte!A:G,7,FALSE)),G1946*1)</f>
        <v>143</v>
      </c>
      <c r="I1946" s="88">
        <v>9</v>
      </c>
      <c r="J1946" s="64">
        <f>_xlfn.IFNA(G1946*(1-VLOOKUP(A1946,Rabatte!A:H,8,FALSE)),G1946*1)</f>
        <v>143</v>
      </c>
      <c r="K1946" s="93">
        <v>46.2</v>
      </c>
      <c r="L1946" s="99">
        <v>4002626748805</v>
      </c>
      <c r="P1946" s="60" t="str">
        <f t="shared" si="30"/>
        <v>ML</v>
      </c>
    </row>
    <row r="1947" spans="1:16" x14ac:dyDescent="0.25">
      <c r="A1947" s="88" t="s">
        <v>931</v>
      </c>
      <c r="B1947" s="89" t="s">
        <v>932</v>
      </c>
      <c r="C1947" s="89" t="s">
        <v>933</v>
      </c>
      <c r="D1947" s="90">
        <v>133551</v>
      </c>
      <c r="E1947" s="88">
        <v>2003857</v>
      </c>
      <c r="F1947" s="89" t="s">
        <v>1665</v>
      </c>
      <c r="G1947" s="91">
        <v>93</v>
      </c>
      <c r="H1947" s="64">
        <f>_xlfn.IFNA(G1947*(1-VLOOKUP(A1947,Rabatte!A:G,7,FALSE)),G1947*1)</f>
        <v>93</v>
      </c>
      <c r="I1947" s="88">
        <v>6</v>
      </c>
      <c r="J1947" s="64">
        <f>_xlfn.IFNA(G1947*(1-VLOOKUP(A1947,Rabatte!A:H,8,FALSE)),G1947*1)</f>
        <v>93</v>
      </c>
      <c r="K1947" s="93">
        <v>22.5</v>
      </c>
      <c r="L1947" s="99">
        <v>4002626748812</v>
      </c>
      <c r="P1947" s="60" t="str">
        <f t="shared" si="30"/>
        <v>ML</v>
      </c>
    </row>
    <row r="1948" spans="1:16" x14ac:dyDescent="0.25">
      <c r="A1948" s="88" t="s">
        <v>931</v>
      </c>
      <c r="B1948" s="89" t="s">
        <v>932</v>
      </c>
      <c r="C1948" s="89" t="s">
        <v>933</v>
      </c>
      <c r="D1948" s="90">
        <v>133552</v>
      </c>
      <c r="E1948" s="88">
        <v>2003858</v>
      </c>
      <c r="F1948" s="89" t="s">
        <v>1666</v>
      </c>
      <c r="G1948" s="91">
        <v>109.99999999999999</v>
      </c>
      <c r="H1948" s="64">
        <f>_xlfn.IFNA(G1948*(1-VLOOKUP(A1948,Rabatte!A:G,7,FALSE)),G1948*1)</f>
        <v>109.99999999999999</v>
      </c>
      <c r="I1948" s="88">
        <v>6</v>
      </c>
      <c r="J1948" s="64">
        <f>_xlfn.IFNA(G1948*(1-VLOOKUP(A1948,Rabatte!A:H,8,FALSE)),G1948*1)</f>
        <v>109.99999999999999</v>
      </c>
      <c r="K1948" s="93">
        <v>23.3</v>
      </c>
      <c r="L1948" s="99">
        <v>4002626748829</v>
      </c>
      <c r="P1948" s="60" t="str">
        <f t="shared" si="30"/>
        <v>ML</v>
      </c>
    </row>
    <row r="1949" spans="1:16" x14ac:dyDescent="0.25">
      <c r="A1949" s="88" t="s">
        <v>931</v>
      </c>
      <c r="B1949" s="89" t="s">
        <v>932</v>
      </c>
      <c r="C1949" s="89" t="s">
        <v>933</v>
      </c>
      <c r="D1949" s="90">
        <v>133554</v>
      </c>
      <c r="E1949" s="88">
        <v>2003859</v>
      </c>
      <c r="F1949" s="89" t="s">
        <v>1667</v>
      </c>
      <c r="G1949" s="91">
        <v>174</v>
      </c>
      <c r="H1949" s="64">
        <f>_xlfn.IFNA(G1949*(1-VLOOKUP(A1949,Rabatte!A:G,7,FALSE)),G1949*1)</f>
        <v>174</v>
      </c>
      <c r="I1949" s="88">
        <v>6</v>
      </c>
      <c r="J1949" s="64">
        <f>_xlfn.IFNA(G1949*(1-VLOOKUP(A1949,Rabatte!A:H,8,FALSE)),G1949*1)</f>
        <v>174</v>
      </c>
      <c r="K1949" s="93">
        <v>48.2</v>
      </c>
      <c r="L1949" s="99">
        <v>4002626748836</v>
      </c>
      <c r="P1949" s="60" t="str">
        <f t="shared" si="30"/>
        <v>ML</v>
      </c>
    </row>
    <row r="1950" spans="1:16" x14ac:dyDescent="0.25">
      <c r="A1950" s="88" t="s">
        <v>931</v>
      </c>
      <c r="B1950" s="89" t="s">
        <v>932</v>
      </c>
      <c r="C1950" s="89" t="s">
        <v>933</v>
      </c>
      <c r="D1950" s="90">
        <v>133558</v>
      </c>
      <c r="E1950" s="88">
        <v>2003860</v>
      </c>
      <c r="F1950" s="89" t="s">
        <v>1668</v>
      </c>
      <c r="G1950" s="91">
        <v>106</v>
      </c>
      <c r="H1950" s="64">
        <f>_xlfn.IFNA(G1950*(1-VLOOKUP(A1950,Rabatte!A:G,7,FALSE)),G1950*1)</f>
        <v>106</v>
      </c>
      <c r="I1950" s="88">
        <v>6</v>
      </c>
      <c r="J1950" s="64">
        <f>_xlfn.IFNA(G1950*(1-VLOOKUP(A1950,Rabatte!A:H,8,FALSE)),G1950*1)</f>
        <v>106</v>
      </c>
      <c r="K1950" s="93">
        <v>3.5</v>
      </c>
      <c r="L1950" s="99">
        <v>4002626760388</v>
      </c>
      <c r="P1950" s="60" t="str">
        <f t="shared" si="30"/>
        <v>ML</v>
      </c>
    </row>
    <row r="1951" spans="1:16" x14ac:dyDescent="0.25">
      <c r="A1951" s="88" t="s">
        <v>931</v>
      </c>
      <c r="B1951" s="89" t="s">
        <v>932</v>
      </c>
      <c r="C1951" s="89" t="s">
        <v>933</v>
      </c>
      <c r="D1951" s="90">
        <v>133559</v>
      </c>
      <c r="E1951" s="88">
        <v>2003861</v>
      </c>
      <c r="F1951" s="89" t="s">
        <v>1669</v>
      </c>
      <c r="G1951" s="91">
        <v>75.499999999999986</v>
      </c>
      <c r="H1951" s="64">
        <f>_xlfn.IFNA(G1951*(1-VLOOKUP(A1951,Rabatte!A:G,7,FALSE)),G1951*1)</f>
        <v>75.499999999999986</v>
      </c>
      <c r="I1951" s="88">
        <v>6</v>
      </c>
      <c r="J1951" s="64">
        <f>_xlfn.IFNA(G1951*(1-VLOOKUP(A1951,Rabatte!A:H,8,FALSE)),G1951*1)</f>
        <v>75.499999999999986</v>
      </c>
      <c r="K1951" s="93">
        <v>3.6</v>
      </c>
      <c r="L1951" s="99">
        <v>4002626760425</v>
      </c>
      <c r="P1951" s="60" t="str">
        <f t="shared" si="30"/>
        <v>ML</v>
      </c>
    </row>
    <row r="1952" spans="1:16" x14ac:dyDescent="0.25">
      <c r="A1952" s="88" t="s">
        <v>931</v>
      </c>
      <c r="B1952" s="89" t="s">
        <v>932</v>
      </c>
      <c r="C1952" s="89" t="s">
        <v>933</v>
      </c>
      <c r="D1952" s="90">
        <v>133570</v>
      </c>
      <c r="E1952" s="88">
        <v>2003862</v>
      </c>
      <c r="F1952" s="89" t="s">
        <v>1670</v>
      </c>
      <c r="G1952" s="91">
        <v>143</v>
      </c>
      <c r="H1952" s="64">
        <f>_xlfn.IFNA(G1952*(1-VLOOKUP(A1952,Rabatte!A:G,7,FALSE)),G1952*1)</f>
        <v>143</v>
      </c>
      <c r="I1952" s="88">
        <v>6</v>
      </c>
      <c r="J1952" s="64">
        <f>_xlfn.IFNA(G1952*(1-VLOOKUP(A1952,Rabatte!A:H,8,FALSE)),G1952*1)</f>
        <v>143</v>
      </c>
      <c r="K1952" s="93">
        <v>51.5</v>
      </c>
      <c r="L1952" s="99">
        <v>4002626748843</v>
      </c>
      <c r="P1952" s="60" t="str">
        <f t="shared" si="30"/>
        <v>ML</v>
      </c>
    </row>
    <row r="1953" spans="1:16" x14ac:dyDescent="0.25">
      <c r="A1953" s="88" t="s">
        <v>931</v>
      </c>
      <c r="B1953" s="89" t="s">
        <v>932</v>
      </c>
      <c r="C1953" s="89" t="s">
        <v>933</v>
      </c>
      <c r="D1953" s="90">
        <v>133571</v>
      </c>
      <c r="E1953" s="88">
        <v>2003863</v>
      </c>
      <c r="F1953" s="89" t="s">
        <v>1671</v>
      </c>
      <c r="G1953" s="91">
        <v>93</v>
      </c>
      <c r="H1953" s="64">
        <f>_xlfn.IFNA(G1953*(1-VLOOKUP(A1953,Rabatte!A:G,7,FALSE)),G1953*1)</f>
        <v>93</v>
      </c>
      <c r="I1953" s="88">
        <v>6</v>
      </c>
      <c r="J1953" s="64">
        <f>_xlfn.IFNA(G1953*(1-VLOOKUP(A1953,Rabatte!A:H,8,FALSE)),G1953*1)</f>
        <v>93</v>
      </c>
      <c r="K1953" s="93">
        <v>25</v>
      </c>
      <c r="L1953" s="99">
        <v>4002626748850</v>
      </c>
      <c r="P1953" s="60" t="str">
        <f t="shared" si="30"/>
        <v>ML</v>
      </c>
    </row>
    <row r="1954" spans="1:16" x14ac:dyDescent="0.25">
      <c r="A1954" s="88" t="s">
        <v>931</v>
      </c>
      <c r="B1954" s="89" t="s">
        <v>932</v>
      </c>
      <c r="C1954" s="89" t="s">
        <v>933</v>
      </c>
      <c r="D1954" s="90">
        <v>133572</v>
      </c>
      <c r="E1954" s="88">
        <v>2003864</v>
      </c>
      <c r="F1954" s="89" t="s">
        <v>1672</v>
      </c>
      <c r="G1954" s="91">
        <v>109.99999999999999</v>
      </c>
      <c r="H1954" s="64">
        <f>_xlfn.IFNA(G1954*(1-VLOOKUP(A1954,Rabatte!A:G,7,FALSE)),G1954*1)</f>
        <v>109.99999999999999</v>
      </c>
      <c r="I1954" s="88">
        <v>6</v>
      </c>
      <c r="J1954" s="64">
        <f>_xlfn.IFNA(G1954*(1-VLOOKUP(A1954,Rabatte!A:H,8,FALSE)),G1954*1)</f>
        <v>109.99999999999999</v>
      </c>
      <c r="K1954" s="93">
        <v>25.9</v>
      </c>
      <c r="L1954" s="99">
        <v>4002626748867</v>
      </c>
      <c r="P1954" s="60" t="str">
        <f t="shared" si="30"/>
        <v>ML</v>
      </c>
    </row>
    <row r="1955" spans="1:16" x14ac:dyDescent="0.25">
      <c r="A1955" s="88" t="s">
        <v>931</v>
      </c>
      <c r="B1955" s="89" t="s">
        <v>932</v>
      </c>
      <c r="C1955" s="89" t="s">
        <v>933</v>
      </c>
      <c r="D1955" s="90">
        <v>133574</v>
      </c>
      <c r="E1955" s="88">
        <v>2003865</v>
      </c>
      <c r="F1955" s="89" t="s">
        <v>1673</v>
      </c>
      <c r="G1955" s="91">
        <v>174</v>
      </c>
      <c r="H1955" s="64">
        <f>_xlfn.IFNA(G1955*(1-VLOOKUP(A1955,Rabatte!A:G,7,FALSE)),G1955*1)</f>
        <v>174</v>
      </c>
      <c r="I1955" s="88">
        <v>3</v>
      </c>
      <c r="J1955" s="64">
        <f>_xlfn.IFNA(G1955*(1-VLOOKUP(A1955,Rabatte!A:H,8,FALSE)),G1955*1)</f>
        <v>174</v>
      </c>
      <c r="K1955" s="93">
        <v>53.7</v>
      </c>
      <c r="L1955" s="99">
        <v>4002626748874</v>
      </c>
      <c r="P1955" s="60" t="str">
        <f t="shared" si="30"/>
        <v>ML</v>
      </c>
    </row>
    <row r="1956" spans="1:16" x14ac:dyDescent="0.25">
      <c r="A1956" s="88" t="s">
        <v>931</v>
      </c>
      <c r="B1956" s="89" t="s">
        <v>932</v>
      </c>
      <c r="C1956" s="89" t="s">
        <v>933</v>
      </c>
      <c r="D1956" s="90">
        <v>133577</v>
      </c>
      <c r="E1956" s="88">
        <v>2003866</v>
      </c>
      <c r="F1956" s="89" t="s">
        <v>1674</v>
      </c>
      <c r="G1956" s="91">
        <v>143</v>
      </c>
      <c r="H1956" s="64">
        <f>_xlfn.IFNA(G1956*(1-VLOOKUP(A1956,Rabatte!A:G,7,FALSE)),G1956*1)</f>
        <v>143</v>
      </c>
      <c r="I1956" s="88">
        <v>6</v>
      </c>
      <c r="J1956" s="64">
        <f>_xlfn.IFNA(G1956*(1-VLOOKUP(A1956,Rabatte!A:H,8,FALSE)),G1956*1)</f>
        <v>143</v>
      </c>
      <c r="K1956" s="93">
        <v>27.3</v>
      </c>
      <c r="L1956" s="99">
        <v>4002626748980</v>
      </c>
      <c r="P1956" s="60" t="str">
        <f t="shared" si="30"/>
        <v>ML</v>
      </c>
    </row>
    <row r="1957" spans="1:16" x14ac:dyDescent="0.25">
      <c r="A1957" s="88" t="s">
        <v>931</v>
      </c>
      <c r="B1957" s="89" t="s">
        <v>932</v>
      </c>
      <c r="C1957" s="89" t="s">
        <v>933</v>
      </c>
      <c r="D1957" s="90">
        <v>133578</v>
      </c>
      <c r="E1957" s="88">
        <v>2003867</v>
      </c>
      <c r="F1957" s="89" t="s">
        <v>1675</v>
      </c>
      <c r="G1957" s="91">
        <v>106</v>
      </c>
      <c r="H1957" s="64">
        <f>_xlfn.IFNA(G1957*(1-VLOOKUP(A1957,Rabatte!A:G,7,FALSE)),G1957*1)</f>
        <v>106</v>
      </c>
      <c r="I1957" s="88">
        <v>6</v>
      </c>
      <c r="J1957" s="64">
        <f>_xlfn.IFNA(G1957*(1-VLOOKUP(A1957,Rabatte!A:H,8,FALSE)),G1957*1)</f>
        <v>106</v>
      </c>
      <c r="K1957" s="93">
        <v>3.8</v>
      </c>
      <c r="L1957" s="99">
        <v>4002626760395</v>
      </c>
      <c r="P1957" s="60" t="str">
        <f t="shared" si="30"/>
        <v>ML</v>
      </c>
    </row>
    <row r="1958" spans="1:16" x14ac:dyDescent="0.25">
      <c r="A1958" s="88" t="s">
        <v>931</v>
      </c>
      <c r="B1958" s="89" t="s">
        <v>932</v>
      </c>
      <c r="C1958" s="89" t="s">
        <v>933</v>
      </c>
      <c r="D1958" s="90">
        <v>133579</v>
      </c>
      <c r="E1958" s="88">
        <v>2003868</v>
      </c>
      <c r="F1958" s="89" t="s">
        <v>1676</v>
      </c>
      <c r="G1958" s="91">
        <v>75.499999999999986</v>
      </c>
      <c r="H1958" s="64">
        <f>_xlfn.IFNA(G1958*(1-VLOOKUP(A1958,Rabatte!A:G,7,FALSE)),G1958*1)</f>
        <v>75.499999999999986</v>
      </c>
      <c r="I1958" s="88">
        <v>6</v>
      </c>
      <c r="J1958" s="64">
        <f>_xlfn.IFNA(G1958*(1-VLOOKUP(A1958,Rabatte!A:H,8,FALSE)),G1958*1)</f>
        <v>75.499999999999986</v>
      </c>
      <c r="K1958" s="93">
        <v>4</v>
      </c>
      <c r="L1958" s="99">
        <v>4002626760432</v>
      </c>
      <c r="P1958" s="60" t="str">
        <f t="shared" si="30"/>
        <v>ML</v>
      </c>
    </row>
    <row r="1959" spans="1:16" x14ac:dyDescent="0.25">
      <c r="A1959" s="88" t="s">
        <v>931</v>
      </c>
      <c r="B1959" s="89" t="s">
        <v>932</v>
      </c>
      <c r="C1959" s="89" t="s">
        <v>933</v>
      </c>
      <c r="D1959" s="90">
        <v>133585</v>
      </c>
      <c r="E1959" s="88">
        <v>2003874</v>
      </c>
      <c r="F1959" s="89" t="s">
        <v>5048</v>
      </c>
      <c r="G1959" s="91">
        <v>75.499999999999986</v>
      </c>
      <c r="H1959" s="64">
        <f>_xlfn.IFNA(G1959*(1-VLOOKUP(A1959,Rabatte!A:G,7,FALSE)),G1959*1)</f>
        <v>75.499999999999986</v>
      </c>
      <c r="I1959" s="88">
        <v>10</v>
      </c>
      <c r="J1959" s="64">
        <f>_xlfn.IFNA(G1959*(1-VLOOKUP(A1959,Rabatte!A:H,8,FALSE)),G1959*1)</f>
        <v>75.499999999999986</v>
      </c>
      <c r="K1959" s="93">
        <v>5.6</v>
      </c>
      <c r="L1959" s="99">
        <v>4002626748997</v>
      </c>
      <c r="P1959" s="60" t="str">
        <f t="shared" si="30"/>
        <v>ML</v>
      </c>
    </row>
    <row r="1960" spans="1:16" x14ac:dyDescent="0.25">
      <c r="A1960" s="88" t="s">
        <v>931</v>
      </c>
      <c r="B1960" s="89" t="s">
        <v>932</v>
      </c>
      <c r="C1960" s="89" t="s">
        <v>933</v>
      </c>
      <c r="D1960" s="90">
        <v>133586</v>
      </c>
      <c r="E1960" s="88">
        <v>2003875</v>
      </c>
      <c r="F1960" s="89" t="s">
        <v>5049</v>
      </c>
      <c r="G1960" s="91">
        <v>75.499999999999986</v>
      </c>
      <c r="H1960" s="64">
        <f>_xlfn.IFNA(G1960*(1-VLOOKUP(A1960,Rabatte!A:G,7,FALSE)),G1960*1)</f>
        <v>75.499999999999986</v>
      </c>
      <c r="I1960" s="88">
        <v>6</v>
      </c>
      <c r="J1960" s="64">
        <f>_xlfn.IFNA(G1960*(1-VLOOKUP(A1960,Rabatte!A:H,8,FALSE)),G1960*1)</f>
        <v>75.499999999999986</v>
      </c>
      <c r="K1960" s="93">
        <v>3.8</v>
      </c>
      <c r="L1960" s="99">
        <v>4002626749079</v>
      </c>
      <c r="P1960" s="60" t="str">
        <f t="shared" si="30"/>
        <v>ML</v>
      </c>
    </row>
    <row r="1961" spans="1:16" x14ac:dyDescent="0.25">
      <c r="A1961" s="88" t="s">
        <v>931</v>
      </c>
      <c r="B1961" s="89" t="s">
        <v>932</v>
      </c>
      <c r="C1961" s="89" t="s">
        <v>933</v>
      </c>
      <c r="D1961" s="90">
        <v>133587</v>
      </c>
      <c r="E1961" s="88">
        <v>2003876</v>
      </c>
      <c r="F1961" s="89" t="s">
        <v>5050</v>
      </c>
      <c r="G1961" s="91">
        <v>75.499999999999986</v>
      </c>
      <c r="H1961" s="64">
        <f>_xlfn.IFNA(G1961*(1-VLOOKUP(A1961,Rabatte!A:G,7,FALSE)),G1961*1)</f>
        <v>75.499999999999986</v>
      </c>
      <c r="I1961" s="88">
        <v>6</v>
      </c>
      <c r="J1961" s="64">
        <f>_xlfn.IFNA(G1961*(1-VLOOKUP(A1961,Rabatte!A:H,8,FALSE)),G1961*1)</f>
        <v>75.499999999999986</v>
      </c>
      <c r="K1961" s="93">
        <v>4.4000000000000004</v>
      </c>
      <c r="L1961" s="99">
        <v>4002626749086</v>
      </c>
      <c r="P1961" s="60" t="str">
        <f t="shared" si="30"/>
        <v>ML</v>
      </c>
    </row>
    <row r="1962" spans="1:16" x14ac:dyDescent="0.25">
      <c r="A1962" s="88" t="s">
        <v>931</v>
      </c>
      <c r="B1962" s="89" t="s">
        <v>932</v>
      </c>
      <c r="C1962" s="89" t="s">
        <v>933</v>
      </c>
      <c r="D1962" s="90">
        <v>133588</v>
      </c>
      <c r="E1962" s="88">
        <v>2003877</v>
      </c>
      <c r="F1962" s="89" t="s">
        <v>1677</v>
      </c>
      <c r="G1962" s="91">
        <v>75.499999999999986</v>
      </c>
      <c r="H1962" s="64">
        <f>_xlfn.IFNA(G1962*(1-VLOOKUP(A1962,Rabatte!A:G,7,FALSE)),G1962*1)</f>
        <v>75.499999999999986</v>
      </c>
      <c r="I1962" s="88">
        <v>6</v>
      </c>
      <c r="J1962" s="64">
        <f>_xlfn.IFNA(G1962*(1-VLOOKUP(A1962,Rabatte!A:H,8,FALSE)),G1962*1)</f>
        <v>75.499999999999986</v>
      </c>
      <c r="K1962" s="93">
        <v>4.9000000000000004</v>
      </c>
      <c r="L1962" s="99">
        <v>4002626749093</v>
      </c>
      <c r="P1962" s="60" t="str">
        <f t="shared" si="30"/>
        <v>ML</v>
      </c>
    </row>
    <row r="1963" spans="1:16" x14ac:dyDescent="0.25">
      <c r="A1963" s="88" t="s">
        <v>931</v>
      </c>
      <c r="B1963" s="89" t="s">
        <v>932</v>
      </c>
      <c r="C1963" s="89" t="s">
        <v>933</v>
      </c>
      <c r="D1963" s="90">
        <v>133589</v>
      </c>
      <c r="E1963" s="88">
        <v>2003878</v>
      </c>
      <c r="F1963" s="89" t="s">
        <v>3851</v>
      </c>
      <c r="G1963" s="91">
        <v>75.499999999999986</v>
      </c>
      <c r="H1963" s="64">
        <f>_xlfn.IFNA(G1963*(1-VLOOKUP(A1963,Rabatte!A:G,7,FALSE)),G1963*1)</f>
        <v>75.499999999999986</v>
      </c>
      <c r="I1963" s="88">
        <v>6</v>
      </c>
      <c r="J1963" s="64">
        <f>_xlfn.IFNA(G1963*(1-VLOOKUP(A1963,Rabatte!A:H,8,FALSE)),G1963*1)</f>
        <v>75.499999999999986</v>
      </c>
      <c r="K1963" s="93">
        <v>6</v>
      </c>
      <c r="L1963" s="99">
        <v>4002626749109</v>
      </c>
      <c r="P1963" s="60" t="str">
        <f t="shared" si="30"/>
        <v>ML</v>
      </c>
    </row>
    <row r="1964" spans="1:16" x14ac:dyDescent="0.25">
      <c r="A1964" s="88" t="s">
        <v>931</v>
      </c>
      <c r="B1964" s="89" t="s">
        <v>932</v>
      </c>
      <c r="C1964" s="89" t="s">
        <v>933</v>
      </c>
      <c r="D1964" s="90">
        <v>133591</v>
      </c>
      <c r="E1964" s="88">
        <v>2003879</v>
      </c>
      <c r="F1964" s="89" t="s">
        <v>5051</v>
      </c>
      <c r="G1964" s="91">
        <v>460.75000000000006</v>
      </c>
      <c r="H1964" s="64">
        <f>_xlfn.IFNA(G1964*(1-VLOOKUP(A1964,Rabatte!A:G,7,FALSE)),G1964*1)</f>
        <v>460.75000000000006</v>
      </c>
      <c r="I1964" s="88">
        <v>6</v>
      </c>
      <c r="J1964" s="64">
        <f>_xlfn.IFNA(G1964*(1-VLOOKUP(A1964,Rabatte!A:H,8,FALSE)),G1964*1)</f>
        <v>460.75000000000006</v>
      </c>
      <c r="K1964" s="93">
        <v>53</v>
      </c>
      <c r="L1964" s="99">
        <v>4002626748881</v>
      </c>
      <c r="P1964" s="60" t="str">
        <f t="shared" si="30"/>
        <v>ML</v>
      </c>
    </row>
    <row r="1965" spans="1:16" x14ac:dyDescent="0.25">
      <c r="A1965" s="88" t="s">
        <v>931</v>
      </c>
      <c r="B1965" s="89" t="s">
        <v>932</v>
      </c>
      <c r="C1965" s="89" t="s">
        <v>933</v>
      </c>
      <c r="D1965" s="90">
        <v>133592</v>
      </c>
      <c r="E1965" s="88">
        <v>2003880</v>
      </c>
      <c r="F1965" s="89" t="s">
        <v>5052</v>
      </c>
      <c r="G1965" s="91">
        <v>460.75000000000006</v>
      </c>
      <c r="H1965" s="64">
        <f>_xlfn.IFNA(G1965*(1-VLOOKUP(A1965,Rabatte!A:G,7,FALSE)),G1965*1)</f>
        <v>460.75000000000006</v>
      </c>
      <c r="I1965" s="88">
        <v>6</v>
      </c>
      <c r="J1965" s="64">
        <f>_xlfn.IFNA(G1965*(1-VLOOKUP(A1965,Rabatte!A:H,8,FALSE)),G1965*1)</f>
        <v>460.75000000000006</v>
      </c>
      <c r="K1965" s="93">
        <v>52.3</v>
      </c>
      <c r="L1965" s="99">
        <v>4002626748898</v>
      </c>
      <c r="P1965" s="60" t="str">
        <f t="shared" si="30"/>
        <v>ML</v>
      </c>
    </row>
    <row r="1966" spans="1:16" x14ac:dyDescent="0.25">
      <c r="A1966" s="88" t="s">
        <v>931</v>
      </c>
      <c r="B1966" s="89" t="s">
        <v>932</v>
      </c>
      <c r="C1966" s="89" t="s">
        <v>933</v>
      </c>
      <c r="D1966" s="90">
        <v>133593</v>
      </c>
      <c r="E1966" s="88">
        <v>2003881</v>
      </c>
      <c r="F1966" s="89" t="s">
        <v>5053</v>
      </c>
      <c r="G1966" s="91">
        <v>460.75000000000006</v>
      </c>
      <c r="H1966" s="64">
        <f>_xlfn.IFNA(G1966*(1-VLOOKUP(A1966,Rabatte!A:G,7,FALSE)),G1966*1)</f>
        <v>460.75000000000006</v>
      </c>
      <c r="I1966" s="88">
        <v>6</v>
      </c>
      <c r="J1966" s="64">
        <f>_xlfn.IFNA(G1966*(1-VLOOKUP(A1966,Rabatte!A:H,8,FALSE)),G1966*1)</f>
        <v>460.75000000000006</v>
      </c>
      <c r="K1966" s="93">
        <v>51.7</v>
      </c>
      <c r="L1966" s="99">
        <v>4002626748904</v>
      </c>
      <c r="P1966" s="60" t="str">
        <f t="shared" si="30"/>
        <v>ML</v>
      </c>
    </row>
    <row r="1967" spans="1:16" x14ac:dyDescent="0.25">
      <c r="A1967" s="88" t="s">
        <v>931</v>
      </c>
      <c r="B1967" s="89" t="s">
        <v>932</v>
      </c>
      <c r="C1967" s="89" t="s">
        <v>933</v>
      </c>
      <c r="D1967" s="90">
        <v>133594</v>
      </c>
      <c r="E1967" s="88">
        <v>2003882</v>
      </c>
      <c r="F1967" s="89" t="s">
        <v>5054</v>
      </c>
      <c r="G1967" s="91">
        <v>460.75000000000006</v>
      </c>
      <c r="H1967" s="64">
        <f>_xlfn.IFNA(G1967*(1-VLOOKUP(A1967,Rabatte!A:G,7,FALSE)),G1967*1)</f>
        <v>460.75000000000006</v>
      </c>
      <c r="I1967" s="88">
        <v>6</v>
      </c>
      <c r="J1967" s="64">
        <f>_xlfn.IFNA(G1967*(1-VLOOKUP(A1967,Rabatte!A:H,8,FALSE)),G1967*1)</f>
        <v>460.75000000000006</v>
      </c>
      <c r="K1967" s="93">
        <v>50.4</v>
      </c>
      <c r="L1967" s="99">
        <v>4002626748911</v>
      </c>
      <c r="P1967" s="60" t="str">
        <f t="shared" si="30"/>
        <v>ML</v>
      </c>
    </row>
    <row r="1968" spans="1:16" x14ac:dyDescent="0.25">
      <c r="A1968" s="88" t="s">
        <v>931</v>
      </c>
      <c r="B1968" s="89" t="s">
        <v>932</v>
      </c>
      <c r="C1968" s="89" t="s">
        <v>933</v>
      </c>
      <c r="D1968" s="90">
        <v>133601</v>
      </c>
      <c r="E1968" s="88">
        <v>2003884</v>
      </c>
      <c r="F1968" s="89" t="s">
        <v>1679</v>
      </c>
      <c r="G1968" s="91">
        <v>165.75</v>
      </c>
      <c r="H1968" s="64">
        <f>_xlfn.IFNA(G1968*(1-VLOOKUP(A1968,Rabatte!A:G,7,FALSE)),G1968*1)</f>
        <v>165.75</v>
      </c>
      <c r="I1968" s="88">
        <v>50</v>
      </c>
      <c r="J1968" s="64">
        <f>_xlfn.IFNA(G1968*(1-VLOOKUP(A1968,Rabatte!A:H,8,FALSE)),G1968*1)</f>
        <v>165.75</v>
      </c>
      <c r="K1968" s="93">
        <v>5.44</v>
      </c>
      <c r="L1968" s="99">
        <v>8590830291997</v>
      </c>
      <c r="P1968" s="60" t="str">
        <f t="shared" si="30"/>
        <v>ML</v>
      </c>
    </row>
    <row r="1969" spans="1:16" x14ac:dyDescent="0.25">
      <c r="A1969" s="88" t="s">
        <v>931</v>
      </c>
      <c r="B1969" s="89" t="s">
        <v>932</v>
      </c>
      <c r="C1969" s="89" t="s">
        <v>933</v>
      </c>
      <c r="D1969" s="90">
        <v>133602</v>
      </c>
      <c r="E1969" s="88">
        <v>2003885</v>
      </c>
      <c r="F1969" s="89" t="s">
        <v>1680</v>
      </c>
      <c r="G1969" s="91">
        <v>113.24999999999999</v>
      </c>
      <c r="H1969" s="64">
        <f>_xlfn.IFNA(G1969*(1-VLOOKUP(A1969,Rabatte!A:G,7,FALSE)),G1969*1)</f>
        <v>113.24999999999999</v>
      </c>
      <c r="I1969" s="88">
        <v>24</v>
      </c>
      <c r="J1969" s="64">
        <f>_xlfn.IFNA(G1969*(1-VLOOKUP(A1969,Rabatte!A:H,8,FALSE)),G1969*1)</f>
        <v>113.24999999999999</v>
      </c>
      <c r="K1969" s="93">
        <v>2.8</v>
      </c>
      <c r="L1969" s="99">
        <v>8590830292000</v>
      </c>
      <c r="P1969" s="60" t="str">
        <f t="shared" si="30"/>
        <v>ML</v>
      </c>
    </row>
    <row r="1970" spans="1:16" x14ac:dyDescent="0.25">
      <c r="A1970" s="88" t="s">
        <v>931</v>
      </c>
      <c r="B1970" s="89" t="s">
        <v>932</v>
      </c>
      <c r="C1970" s="89" t="s">
        <v>933</v>
      </c>
      <c r="D1970" s="90">
        <v>133603</v>
      </c>
      <c r="E1970" s="88">
        <v>2003886</v>
      </c>
      <c r="F1970" s="89" t="s">
        <v>1681</v>
      </c>
      <c r="G1970" s="91">
        <v>550</v>
      </c>
      <c r="H1970" s="64">
        <f>_xlfn.IFNA(G1970*(1-VLOOKUP(A1970,Rabatte!A:G,7,FALSE)),G1970*1)</f>
        <v>550</v>
      </c>
      <c r="I1970" s="88">
        <v>50</v>
      </c>
      <c r="J1970" s="64">
        <f>_xlfn.IFNA(G1970*(1-VLOOKUP(A1970,Rabatte!A:H,8,FALSE)),G1970*1)</f>
        <v>550</v>
      </c>
      <c r="K1970" s="93">
        <v>5.34</v>
      </c>
      <c r="L1970" s="99">
        <v>8590830292017</v>
      </c>
      <c r="P1970" s="60" t="str">
        <f t="shared" si="30"/>
        <v>ML</v>
      </c>
    </row>
    <row r="1971" spans="1:16" x14ac:dyDescent="0.25">
      <c r="A1971" s="88" t="s">
        <v>931</v>
      </c>
      <c r="B1971" s="89" t="s">
        <v>932</v>
      </c>
      <c r="C1971" s="89" t="s">
        <v>933</v>
      </c>
      <c r="D1971" s="90">
        <v>133604</v>
      </c>
      <c r="E1971" s="88">
        <v>2003887</v>
      </c>
      <c r="F1971" s="89" t="s">
        <v>1682</v>
      </c>
      <c r="G1971" s="91">
        <v>330.5</v>
      </c>
      <c r="H1971" s="64">
        <f>_xlfn.IFNA(G1971*(1-VLOOKUP(A1971,Rabatte!A:G,7,FALSE)),G1971*1)</f>
        <v>330.5</v>
      </c>
      <c r="I1971" s="88">
        <v>10</v>
      </c>
      <c r="J1971" s="64">
        <f>_xlfn.IFNA(G1971*(1-VLOOKUP(A1971,Rabatte!A:H,8,FALSE)),G1971*1)</f>
        <v>330.5</v>
      </c>
      <c r="K1971" s="93">
        <v>2.8</v>
      </c>
      <c r="L1971" s="99">
        <v>8590830292024</v>
      </c>
      <c r="P1971" s="60" t="str">
        <f t="shared" si="30"/>
        <v>ML</v>
      </c>
    </row>
    <row r="1972" spans="1:16" x14ac:dyDescent="0.25">
      <c r="A1972" s="88" t="s">
        <v>931</v>
      </c>
      <c r="B1972" s="89" t="s">
        <v>932</v>
      </c>
      <c r="C1972" s="89" t="s">
        <v>933</v>
      </c>
      <c r="D1972" s="90">
        <v>133605</v>
      </c>
      <c r="E1972" s="88">
        <v>2003888</v>
      </c>
      <c r="F1972" s="89" t="s">
        <v>1683</v>
      </c>
      <c r="G1972" s="91">
        <v>282.75</v>
      </c>
      <c r="H1972" s="64">
        <f>_xlfn.IFNA(G1972*(1-VLOOKUP(A1972,Rabatte!A:G,7,FALSE)),G1972*1)</f>
        <v>282.75</v>
      </c>
      <c r="I1972" s="88">
        <v>50</v>
      </c>
      <c r="J1972" s="64">
        <f>_xlfn.IFNA(G1972*(1-VLOOKUP(A1972,Rabatte!A:H,8,FALSE)),G1972*1)</f>
        <v>282.75</v>
      </c>
      <c r="K1972" s="93">
        <v>5.76</v>
      </c>
      <c r="L1972" s="99">
        <v>8590830292413</v>
      </c>
      <c r="P1972" s="60" t="str">
        <f t="shared" si="30"/>
        <v>ML</v>
      </c>
    </row>
    <row r="1973" spans="1:16" x14ac:dyDescent="0.25">
      <c r="A1973" s="88" t="s">
        <v>931</v>
      </c>
      <c r="B1973" s="89" t="s">
        <v>932</v>
      </c>
      <c r="C1973" s="89" t="s">
        <v>933</v>
      </c>
      <c r="D1973" s="90">
        <v>133606</v>
      </c>
      <c r="E1973" s="88">
        <v>2003889</v>
      </c>
      <c r="F1973" s="89" t="s">
        <v>1684</v>
      </c>
      <c r="G1973" s="91">
        <v>198</v>
      </c>
      <c r="H1973" s="64">
        <f>_xlfn.IFNA(G1973*(1-VLOOKUP(A1973,Rabatte!A:G,7,FALSE)),G1973*1)</f>
        <v>198</v>
      </c>
      <c r="I1973" s="88">
        <v>25</v>
      </c>
      <c r="J1973" s="64">
        <f>_xlfn.IFNA(G1973*(1-VLOOKUP(A1973,Rabatte!A:H,8,FALSE)),G1973*1)</f>
        <v>198</v>
      </c>
      <c r="K1973" s="93">
        <v>2.84</v>
      </c>
      <c r="L1973" s="99">
        <v>8590830292420</v>
      </c>
      <c r="P1973" s="60" t="str">
        <f t="shared" si="30"/>
        <v>ML</v>
      </c>
    </row>
    <row r="1974" spans="1:16" x14ac:dyDescent="0.25">
      <c r="A1974" s="88" t="s">
        <v>931</v>
      </c>
      <c r="B1974" s="89" t="s">
        <v>932</v>
      </c>
      <c r="C1974" s="89" t="s">
        <v>933</v>
      </c>
      <c r="D1974" s="90">
        <v>133607</v>
      </c>
      <c r="E1974" s="88">
        <v>2003890</v>
      </c>
      <c r="F1974" s="89" t="s">
        <v>1685</v>
      </c>
      <c r="G1974" s="91">
        <v>584</v>
      </c>
      <c r="H1974" s="64">
        <f>_xlfn.IFNA(G1974*(1-VLOOKUP(A1974,Rabatte!A:G,7,FALSE)),G1974*1)</f>
        <v>584</v>
      </c>
      <c r="I1974" s="88">
        <v>40</v>
      </c>
      <c r="J1974" s="64">
        <f>_xlfn.IFNA(G1974*(1-VLOOKUP(A1974,Rabatte!A:H,8,FALSE)),G1974*1)</f>
        <v>584</v>
      </c>
      <c r="K1974" s="93">
        <v>5.66</v>
      </c>
      <c r="L1974" s="99">
        <v>8590830292437</v>
      </c>
      <c r="P1974" s="60" t="str">
        <f t="shared" si="30"/>
        <v>ML</v>
      </c>
    </row>
    <row r="1975" spans="1:16" x14ac:dyDescent="0.25">
      <c r="A1975" s="88" t="s">
        <v>931</v>
      </c>
      <c r="B1975" s="89" t="s">
        <v>932</v>
      </c>
      <c r="C1975" s="89" t="s">
        <v>933</v>
      </c>
      <c r="D1975" s="90">
        <v>133608</v>
      </c>
      <c r="E1975" s="88">
        <v>2003891</v>
      </c>
      <c r="F1975" s="89" t="s">
        <v>1686</v>
      </c>
      <c r="G1975" s="91">
        <v>409.00000000000006</v>
      </c>
      <c r="H1975" s="64">
        <f>_xlfn.IFNA(G1975*(1-VLOOKUP(A1975,Rabatte!A:G,7,FALSE)),G1975*1)</f>
        <v>409.00000000000006</v>
      </c>
      <c r="I1975" s="88">
        <v>24</v>
      </c>
      <c r="J1975" s="64">
        <f>_xlfn.IFNA(G1975*(1-VLOOKUP(A1975,Rabatte!A:H,8,FALSE)),G1975*1)</f>
        <v>409.00000000000006</v>
      </c>
      <c r="K1975" s="93">
        <v>2.85</v>
      </c>
      <c r="L1975" s="99">
        <v>8590830292444</v>
      </c>
      <c r="P1975" s="60" t="str">
        <f t="shared" si="30"/>
        <v>ML</v>
      </c>
    </row>
    <row r="1976" spans="1:16" x14ac:dyDescent="0.25">
      <c r="A1976" s="88" t="s">
        <v>931</v>
      </c>
      <c r="B1976" s="89" t="s">
        <v>932</v>
      </c>
      <c r="C1976" s="89" t="s">
        <v>933</v>
      </c>
      <c r="D1976" s="90">
        <v>133609</v>
      </c>
      <c r="E1976" s="88">
        <v>2003892</v>
      </c>
      <c r="F1976" s="89" t="s">
        <v>1687</v>
      </c>
      <c r="G1976" s="91">
        <v>305</v>
      </c>
      <c r="H1976" s="64">
        <f>_xlfn.IFNA(G1976*(1-VLOOKUP(A1976,Rabatte!A:G,7,FALSE)),G1976*1)</f>
        <v>305</v>
      </c>
      <c r="I1976" s="88">
        <v>50</v>
      </c>
      <c r="J1976" s="64">
        <f>_xlfn.IFNA(G1976*(1-VLOOKUP(A1976,Rabatte!A:H,8,FALSE)),G1976*1)</f>
        <v>305</v>
      </c>
      <c r="K1976" s="93">
        <v>8.02</v>
      </c>
      <c r="L1976" s="99">
        <v>8590830292451</v>
      </c>
      <c r="P1976" s="60" t="str">
        <f t="shared" si="30"/>
        <v>ML</v>
      </c>
    </row>
    <row r="1977" spans="1:16" x14ac:dyDescent="0.25">
      <c r="A1977" s="88" t="s">
        <v>931</v>
      </c>
      <c r="B1977" s="89" t="s">
        <v>932</v>
      </c>
      <c r="C1977" s="89" t="s">
        <v>933</v>
      </c>
      <c r="D1977" s="90">
        <v>133610</v>
      </c>
      <c r="E1977" s="88">
        <v>2003894</v>
      </c>
      <c r="F1977" s="89" t="s">
        <v>1689</v>
      </c>
      <c r="G1977" s="91">
        <v>214.75</v>
      </c>
      <c r="H1977" s="64">
        <f>_xlfn.IFNA(G1977*(1-VLOOKUP(A1977,Rabatte!A:G,7,FALSE)),G1977*1)</f>
        <v>214.75</v>
      </c>
      <c r="I1977" s="88">
        <v>25</v>
      </c>
      <c r="J1977" s="64">
        <f>_xlfn.IFNA(G1977*(1-VLOOKUP(A1977,Rabatte!A:H,8,FALSE)),G1977*1)</f>
        <v>214.75</v>
      </c>
      <c r="K1977" s="93">
        <v>4.01</v>
      </c>
      <c r="L1977" s="99">
        <v>8590830292468</v>
      </c>
      <c r="P1977" s="60" t="str">
        <f t="shared" si="30"/>
        <v>ML</v>
      </c>
    </row>
    <row r="1978" spans="1:16" x14ac:dyDescent="0.25">
      <c r="A1978" s="88" t="s">
        <v>931</v>
      </c>
      <c r="B1978" s="89" t="s">
        <v>932</v>
      </c>
      <c r="C1978" s="89" t="s">
        <v>933</v>
      </c>
      <c r="D1978" s="90">
        <v>133611</v>
      </c>
      <c r="E1978" s="88">
        <v>2003895</v>
      </c>
      <c r="F1978" s="89" t="s">
        <v>1690</v>
      </c>
      <c r="G1978" s="91">
        <v>829</v>
      </c>
      <c r="H1978" s="64">
        <f>_xlfn.IFNA(G1978*(1-VLOOKUP(A1978,Rabatte!A:G,7,FALSE)),G1978*1)</f>
        <v>829</v>
      </c>
      <c r="I1978" s="88">
        <v>40</v>
      </c>
      <c r="J1978" s="64">
        <f>_xlfn.IFNA(G1978*(1-VLOOKUP(A1978,Rabatte!A:H,8,FALSE)),G1978*1)</f>
        <v>829</v>
      </c>
      <c r="K1978" s="93">
        <v>8.0399999999999991</v>
      </c>
      <c r="L1978" s="99">
        <v>8590830292475</v>
      </c>
      <c r="P1978" s="60" t="str">
        <f t="shared" si="30"/>
        <v>ML</v>
      </c>
    </row>
    <row r="1979" spans="1:16" x14ac:dyDescent="0.25">
      <c r="A1979" s="88" t="s">
        <v>931</v>
      </c>
      <c r="B1979" s="89" t="s">
        <v>932</v>
      </c>
      <c r="C1979" s="89" t="s">
        <v>933</v>
      </c>
      <c r="D1979" s="90">
        <v>133612</v>
      </c>
      <c r="E1979" s="88">
        <v>2003896</v>
      </c>
      <c r="F1979" s="89" t="s">
        <v>1691</v>
      </c>
      <c r="G1979" s="91">
        <v>581</v>
      </c>
      <c r="H1979" s="64">
        <f>_xlfn.IFNA(G1979*(1-VLOOKUP(A1979,Rabatte!A:G,7,FALSE)),G1979*1)</f>
        <v>581</v>
      </c>
      <c r="I1979" s="88">
        <v>24</v>
      </c>
      <c r="J1979" s="64">
        <f>_xlfn.IFNA(G1979*(1-VLOOKUP(A1979,Rabatte!A:H,8,FALSE)),G1979*1)</f>
        <v>581</v>
      </c>
      <c r="K1979" s="93">
        <v>4.0599999999999996</v>
      </c>
      <c r="L1979" s="99">
        <v>8590830292482</v>
      </c>
      <c r="P1979" s="60" t="str">
        <f t="shared" si="30"/>
        <v>ML</v>
      </c>
    </row>
    <row r="1980" spans="1:16" x14ac:dyDescent="0.25">
      <c r="A1980" s="88" t="s">
        <v>931</v>
      </c>
      <c r="B1980" s="89" t="s">
        <v>932</v>
      </c>
      <c r="C1980" s="89" t="s">
        <v>933</v>
      </c>
      <c r="D1980" s="90">
        <v>133613</v>
      </c>
      <c r="E1980" s="88">
        <v>2003897</v>
      </c>
      <c r="F1980" s="89" t="s">
        <v>1692</v>
      </c>
      <c r="G1980" s="91">
        <v>184.75</v>
      </c>
      <c r="H1980" s="64">
        <f>_xlfn.IFNA(G1980*(1-VLOOKUP(A1980,Rabatte!A:G,7,FALSE)),G1980*1)</f>
        <v>184.75</v>
      </c>
      <c r="I1980" s="88">
        <v>48</v>
      </c>
      <c r="J1980" s="64">
        <f>_xlfn.IFNA(G1980*(1-VLOOKUP(A1980,Rabatte!A:H,8,FALSE)),G1980*1)</f>
        <v>184.75</v>
      </c>
      <c r="K1980" s="93">
        <v>7.36</v>
      </c>
      <c r="L1980" s="99">
        <v>8590830292093</v>
      </c>
      <c r="P1980" s="60" t="str">
        <f t="shared" ref="P1980:P2043" si="31">A1980</f>
        <v>ML</v>
      </c>
    </row>
    <row r="1981" spans="1:16" x14ac:dyDescent="0.25">
      <c r="A1981" s="88" t="s">
        <v>931</v>
      </c>
      <c r="B1981" s="89" t="s">
        <v>932</v>
      </c>
      <c r="C1981" s="89" t="s">
        <v>933</v>
      </c>
      <c r="D1981" s="90">
        <v>133614</v>
      </c>
      <c r="E1981" s="88">
        <v>2003898</v>
      </c>
      <c r="F1981" s="89" t="s">
        <v>1693</v>
      </c>
      <c r="G1981" s="91">
        <v>124</v>
      </c>
      <c r="H1981" s="64">
        <f>_xlfn.IFNA(G1981*(1-VLOOKUP(A1981,Rabatte!A:G,7,FALSE)),G1981*1)</f>
        <v>124</v>
      </c>
      <c r="I1981" s="88">
        <v>24</v>
      </c>
      <c r="J1981" s="64">
        <f>_xlfn.IFNA(G1981*(1-VLOOKUP(A1981,Rabatte!A:H,8,FALSE)),G1981*1)</f>
        <v>124</v>
      </c>
      <c r="K1981" s="93">
        <v>3.8</v>
      </c>
      <c r="L1981" s="99">
        <v>8590830292109</v>
      </c>
      <c r="P1981" s="60" t="str">
        <f t="shared" si="31"/>
        <v>ML</v>
      </c>
    </row>
    <row r="1982" spans="1:16" x14ac:dyDescent="0.25">
      <c r="A1982" s="88" t="s">
        <v>931</v>
      </c>
      <c r="B1982" s="89" t="s">
        <v>932</v>
      </c>
      <c r="C1982" s="89" t="s">
        <v>933</v>
      </c>
      <c r="D1982" s="90">
        <v>133615</v>
      </c>
      <c r="E1982" s="88">
        <v>2003899</v>
      </c>
      <c r="F1982" s="89" t="s">
        <v>1694</v>
      </c>
      <c r="G1982" s="91">
        <v>618</v>
      </c>
      <c r="H1982" s="64">
        <f>_xlfn.IFNA(G1982*(1-VLOOKUP(A1982,Rabatte!A:G,7,FALSE)),G1982*1)</f>
        <v>618</v>
      </c>
      <c r="I1982" s="88">
        <v>48</v>
      </c>
      <c r="J1982" s="64">
        <f>_xlfn.IFNA(G1982*(1-VLOOKUP(A1982,Rabatte!A:H,8,FALSE)),G1982*1)</f>
        <v>618</v>
      </c>
      <c r="K1982" s="93">
        <v>7.22</v>
      </c>
      <c r="L1982" s="99">
        <v>8590830292116</v>
      </c>
      <c r="P1982" s="60" t="str">
        <f t="shared" si="31"/>
        <v>ML</v>
      </c>
    </row>
    <row r="1983" spans="1:16" x14ac:dyDescent="0.25">
      <c r="A1983" s="88" t="s">
        <v>931</v>
      </c>
      <c r="B1983" s="89" t="s">
        <v>932</v>
      </c>
      <c r="C1983" s="89" t="s">
        <v>933</v>
      </c>
      <c r="D1983" s="90">
        <v>133616</v>
      </c>
      <c r="E1983" s="88">
        <v>2003900</v>
      </c>
      <c r="F1983" s="89" t="s">
        <v>1695</v>
      </c>
      <c r="G1983" s="91">
        <v>368</v>
      </c>
      <c r="H1983" s="64">
        <f>_xlfn.IFNA(G1983*(1-VLOOKUP(A1983,Rabatte!A:G,7,FALSE)),G1983*1)</f>
        <v>368</v>
      </c>
      <c r="I1983" s="88">
        <v>10</v>
      </c>
      <c r="J1983" s="64">
        <f>_xlfn.IFNA(G1983*(1-VLOOKUP(A1983,Rabatte!A:H,8,FALSE)),G1983*1)</f>
        <v>368</v>
      </c>
      <c r="K1983" s="93">
        <v>3.7</v>
      </c>
      <c r="L1983" s="99">
        <v>8590830292123</v>
      </c>
      <c r="P1983" s="60" t="str">
        <f t="shared" si="31"/>
        <v>ML</v>
      </c>
    </row>
    <row r="1984" spans="1:16" x14ac:dyDescent="0.25">
      <c r="A1984" s="88" t="s">
        <v>931</v>
      </c>
      <c r="B1984" s="89" t="s">
        <v>932</v>
      </c>
      <c r="C1984" s="89" t="s">
        <v>933</v>
      </c>
      <c r="D1984" s="90">
        <v>133617</v>
      </c>
      <c r="E1984" s="88">
        <v>2003901</v>
      </c>
      <c r="F1984" s="89" t="s">
        <v>5055</v>
      </c>
      <c r="G1984" s="91">
        <v>319.25</v>
      </c>
      <c r="H1984" s="64">
        <f>_xlfn.IFNA(G1984*(1-VLOOKUP(A1984,Rabatte!A:G,7,FALSE)),G1984*1)</f>
        <v>319.25</v>
      </c>
      <c r="I1984" s="88">
        <v>48</v>
      </c>
      <c r="J1984" s="64">
        <f>_xlfn.IFNA(G1984*(1-VLOOKUP(A1984,Rabatte!A:H,8,FALSE)),G1984*1)</f>
        <v>319.25</v>
      </c>
      <c r="K1984" s="93">
        <v>10.68</v>
      </c>
      <c r="L1984" s="99">
        <v>8590830292499</v>
      </c>
      <c r="P1984" s="60" t="str">
        <f t="shared" si="31"/>
        <v>ML</v>
      </c>
    </row>
    <row r="1985" spans="1:16" x14ac:dyDescent="0.25">
      <c r="A1985" s="88" t="s">
        <v>931</v>
      </c>
      <c r="B1985" s="89" t="s">
        <v>932</v>
      </c>
      <c r="C1985" s="89" t="s">
        <v>933</v>
      </c>
      <c r="D1985" s="90">
        <v>133618</v>
      </c>
      <c r="E1985" s="88">
        <v>2003902</v>
      </c>
      <c r="F1985" s="89" t="s">
        <v>3852</v>
      </c>
      <c r="G1985" s="91">
        <v>222.75</v>
      </c>
      <c r="H1985" s="64">
        <f>_xlfn.IFNA(G1985*(1-VLOOKUP(A1985,Rabatte!A:G,7,FALSE)),G1985*1)</f>
        <v>222.75</v>
      </c>
      <c r="I1985" s="88">
        <v>24</v>
      </c>
      <c r="J1985" s="64">
        <f>_xlfn.IFNA(G1985*(1-VLOOKUP(A1985,Rabatte!A:H,8,FALSE)),G1985*1)</f>
        <v>222.75</v>
      </c>
      <c r="K1985" s="93">
        <v>5.21</v>
      </c>
      <c r="L1985" s="99">
        <v>8590830292505</v>
      </c>
      <c r="P1985" s="60" t="str">
        <f t="shared" si="31"/>
        <v>ML</v>
      </c>
    </row>
    <row r="1986" spans="1:16" x14ac:dyDescent="0.25">
      <c r="A1986" s="88" t="s">
        <v>931</v>
      </c>
      <c r="B1986" s="89" t="s">
        <v>932</v>
      </c>
      <c r="C1986" s="89" t="s">
        <v>933</v>
      </c>
      <c r="D1986" s="90">
        <v>133619</v>
      </c>
      <c r="E1986" s="88">
        <v>2003903</v>
      </c>
      <c r="F1986" s="89" t="s">
        <v>1696</v>
      </c>
      <c r="G1986" s="91">
        <v>959</v>
      </c>
      <c r="H1986" s="64">
        <f>_xlfn.IFNA(G1986*(1-VLOOKUP(A1986,Rabatte!A:G,7,FALSE)),G1986*1)</f>
        <v>959</v>
      </c>
      <c r="I1986" s="88">
        <v>48</v>
      </c>
      <c r="J1986" s="64">
        <f>_xlfn.IFNA(G1986*(1-VLOOKUP(A1986,Rabatte!A:H,8,FALSE)),G1986*1)</f>
        <v>959</v>
      </c>
      <c r="K1986" s="93">
        <v>10.72</v>
      </c>
      <c r="L1986" s="99">
        <v>8590830292512</v>
      </c>
      <c r="P1986" s="60" t="str">
        <f t="shared" si="31"/>
        <v>ML</v>
      </c>
    </row>
    <row r="1987" spans="1:16" x14ac:dyDescent="0.25">
      <c r="A1987" s="88" t="s">
        <v>931</v>
      </c>
      <c r="B1987" s="89" t="s">
        <v>932</v>
      </c>
      <c r="C1987" s="89" t="s">
        <v>933</v>
      </c>
      <c r="D1987" s="90">
        <v>133620</v>
      </c>
      <c r="E1987" s="88">
        <v>2003905</v>
      </c>
      <c r="F1987" s="89" t="s">
        <v>5056</v>
      </c>
      <c r="G1987" s="91">
        <v>671</v>
      </c>
      <c r="H1987" s="64">
        <f>_xlfn.IFNA(G1987*(1-VLOOKUP(A1987,Rabatte!A:G,7,FALSE)),G1987*1)</f>
        <v>671</v>
      </c>
      <c r="I1987" s="88">
        <v>16</v>
      </c>
      <c r="J1987" s="64">
        <f>_xlfn.IFNA(G1987*(1-VLOOKUP(A1987,Rabatte!A:H,8,FALSE)),G1987*1)</f>
        <v>671</v>
      </c>
      <c r="K1987" s="93">
        <v>5.27</v>
      </c>
      <c r="L1987" s="99">
        <v>8590830292529</v>
      </c>
      <c r="P1987" s="60" t="str">
        <f t="shared" si="31"/>
        <v>ML</v>
      </c>
    </row>
    <row r="1988" spans="1:16" x14ac:dyDescent="0.25">
      <c r="A1988" s="88" t="s">
        <v>931</v>
      </c>
      <c r="B1988" s="89" t="s">
        <v>932</v>
      </c>
      <c r="C1988" s="89" t="s">
        <v>933</v>
      </c>
      <c r="D1988" s="90">
        <v>133621</v>
      </c>
      <c r="E1988" s="88">
        <v>2003906</v>
      </c>
      <c r="F1988" s="89" t="s">
        <v>5057</v>
      </c>
      <c r="G1988" s="91">
        <v>412</v>
      </c>
      <c r="H1988" s="64">
        <f>_xlfn.IFNA(G1988*(1-VLOOKUP(A1988,Rabatte!A:G,7,FALSE)),G1988*1)</f>
        <v>412</v>
      </c>
      <c r="I1988" s="88">
        <v>48</v>
      </c>
      <c r="J1988" s="64">
        <f>_xlfn.IFNA(G1988*(1-VLOOKUP(A1988,Rabatte!A:H,8,FALSE)),G1988*1)</f>
        <v>412</v>
      </c>
      <c r="K1988" s="93">
        <v>12.94</v>
      </c>
      <c r="L1988" s="99">
        <v>8590830292536</v>
      </c>
      <c r="P1988" s="60" t="str">
        <f t="shared" si="31"/>
        <v>ML</v>
      </c>
    </row>
    <row r="1989" spans="1:16" x14ac:dyDescent="0.25">
      <c r="A1989" s="88" t="s">
        <v>931</v>
      </c>
      <c r="B1989" s="89" t="s">
        <v>932</v>
      </c>
      <c r="C1989" s="89" t="s">
        <v>933</v>
      </c>
      <c r="D1989" s="90">
        <v>133622</v>
      </c>
      <c r="E1989" s="88">
        <v>2003907</v>
      </c>
      <c r="F1989" s="89" t="s">
        <v>1698</v>
      </c>
      <c r="G1989" s="91">
        <v>287</v>
      </c>
      <c r="H1989" s="64">
        <f>_xlfn.IFNA(G1989*(1-VLOOKUP(A1989,Rabatte!A:G,7,FALSE)),G1989*1)</f>
        <v>287</v>
      </c>
      <c r="I1989" s="88">
        <v>24</v>
      </c>
      <c r="J1989" s="64">
        <f>_xlfn.IFNA(G1989*(1-VLOOKUP(A1989,Rabatte!A:H,8,FALSE)),G1989*1)</f>
        <v>287</v>
      </c>
      <c r="K1989" s="93">
        <v>6.41</v>
      </c>
      <c r="L1989" s="99">
        <v>8590830292543</v>
      </c>
      <c r="P1989" s="60" t="str">
        <f t="shared" si="31"/>
        <v>ML</v>
      </c>
    </row>
    <row r="1990" spans="1:16" x14ac:dyDescent="0.25">
      <c r="A1990" s="88" t="s">
        <v>931</v>
      </c>
      <c r="B1990" s="89" t="s">
        <v>932</v>
      </c>
      <c r="C1990" s="89" t="s">
        <v>933</v>
      </c>
      <c r="D1990" s="90">
        <v>133623</v>
      </c>
      <c r="E1990" s="88">
        <v>2003908</v>
      </c>
      <c r="F1990" s="89" t="s">
        <v>3853</v>
      </c>
      <c r="G1990" s="91">
        <v>1147</v>
      </c>
      <c r="H1990" s="64">
        <f>_xlfn.IFNA(G1990*(1-VLOOKUP(A1990,Rabatte!A:G,7,FALSE)),G1990*1)</f>
        <v>1147</v>
      </c>
      <c r="I1990" s="88">
        <v>48</v>
      </c>
      <c r="J1990" s="64">
        <f>_xlfn.IFNA(G1990*(1-VLOOKUP(A1990,Rabatte!A:H,8,FALSE)),G1990*1)</f>
        <v>1147</v>
      </c>
      <c r="K1990" s="93">
        <v>12.96</v>
      </c>
      <c r="L1990" s="99">
        <v>8590830292550</v>
      </c>
      <c r="P1990" s="60" t="str">
        <f t="shared" si="31"/>
        <v>ML</v>
      </c>
    </row>
    <row r="1991" spans="1:16" x14ac:dyDescent="0.25">
      <c r="A1991" s="88" t="s">
        <v>931</v>
      </c>
      <c r="B1991" s="89" t="s">
        <v>932</v>
      </c>
      <c r="C1991" s="89" t="s">
        <v>933</v>
      </c>
      <c r="D1991" s="90">
        <v>133624</v>
      </c>
      <c r="E1991" s="88">
        <v>2003909</v>
      </c>
      <c r="F1991" s="89" t="s">
        <v>5058</v>
      </c>
      <c r="G1991" s="91">
        <v>799</v>
      </c>
      <c r="H1991" s="64">
        <f>_xlfn.IFNA(G1991*(1-VLOOKUP(A1991,Rabatte!A:G,7,FALSE)),G1991*1)</f>
        <v>799</v>
      </c>
      <c r="I1991" s="88">
        <v>16</v>
      </c>
      <c r="J1991" s="64">
        <f>_xlfn.IFNA(G1991*(1-VLOOKUP(A1991,Rabatte!A:H,8,FALSE)),G1991*1)</f>
        <v>799</v>
      </c>
      <c r="K1991" s="93">
        <v>6.47</v>
      </c>
      <c r="L1991" s="99">
        <v>8590830292567</v>
      </c>
      <c r="P1991" s="60" t="str">
        <f t="shared" si="31"/>
        <v>ML</v>
      </c>
    </row>
    <row r="1992" spans="1:16" x14ac:dyDescent="0.25">
      <c r="A1992" s="88" t="s">
        <v>931</v>
      </c>
      <c r="B1992" s="89" t="s">
        <v>932</v>
      </c>
      <c r="C1992" s="89" t="s">
        <v>933</v>
      </c>
      <c r="D1992" s="90">
        <v>133625</v>
      </c>
      <c r="E1992" s="88">
        <v>2003910</v>
      </c>
      <c r="F1992" s="89" t="s">
        <v>1699</v>
      </c>
      <c r="G1992" s="91">
        <v>218.00000000000003</v>
      </c>
      <c r="H1992" s="64">
        <f>_xlfn.IFNA(G1992*(1-VLOOKUP(A1992,Rabatte!A:G,7,FALSE)),G1992*1)</f>
        <v>218.00000000000003</v>
      </c>
      <c r="I1992" s="88">
        <v>50</v>
      </c>
      <c r="J1992" s="64">
        <f>_xlfn.IFNA(G1992*(1-VLOOKUP(A1992,Rabatte!A:H,8,FALSE)),G1992*1)</f>
        <v>218.00000000000003</v>
      </c>
      <c r="K1992" s="93">
        <v>5.0999999999999996</v>
      </c>
      <c r="L1992" s="99">
        <v>8590830292031</v>
      </c>
      <c r="P1992" s="60" t="str">
        <f t="shared" si="31"/>
        <v>ML</v>
      </c>
    </row>
    <row r="1993" spans="1:16" x14ac:dyDescent="0.25">
      <c r="A1993" s="88" t="s">
        <v>931</v>
      </c>
      <c r="B1993" s="89" t="s">
        <v>932</v>
      </c>
      <c r="C1993" s="89" t="s">
        <v>933</v>
      </c>
      <c r="D1993" s="90">
        <v>133626</v>
      </c>
      <c r="E1993" s="88">
        <v>2003911</v>
      </c>
      <c r="F1993" s="89" t="s">
        <v>1700</v>
      </c>
      <c r="G1993" s="91">
        <v>148.5</v>
      </c>
      <c r="H1993" s="64">
        <f>_xlfn.IFNA(G1993*(1-VLOOKUP(A1993,Rabatte!A:G,7,FALSE)),G1993*1)</f>
        <v>148.5</v>
      </c>
      <c r="I1993" s="88">
        <v>24</v>
      </c>
      <c r="J1993" s="64">
        <f>_xlfn.IFNA(G1993*(1-VLOOKUP(A1993,Rabatte!A:H,8,FALSE)),G1993*1)</f>
        <v>148.5</v>
      </c>
      <c r="K1993" s="93">
        <v>2.5099999999999998</v>
      </c>
      <c r="L1993" s="99">
        <v>8590830292048</v>
      </c>
      <c r="P1993" s="60" t="str">
        <f t="shared" si="31"/>
        <v>ML</v>
      </c>
    </row>
    <row r="1994" spans="1:16" x14ac:dyDescent="0.25">
      <c r="A1994" s="88" t="s">
        <v>931</v>
      </c>
      <c r="B1994" s="89" t="s">
        <v>932</v>
      </c>
      <c r="C1994" s="89" t="s">
        <v>933</v>
      </c>
      <c r="D1994" s="90">
        <v>133627</v>
      </c>
      <c r="E1994" s="88">
        <v>2003912</v>
      </c>
      <c r="F1994" s="89" t="s">
        <v>1701</v>
      </c>
      <c r="G1994" s="91">
        <v>567</v>
      </c>
      <c r="H1994" s="64">
        <f>_xlfn.IFNA(G1994*(1-VLOOKUP(A1994,Rabatte!A:G,7,FALSE)),G1994*1)</f>
        <v>567</v>
      </c>
      <c r="I1994" s="88">
        <v>50</v>
      </c>
      <c r="J1994" s="64">
        <f>_xlfn.IFNA(G1994*(1-VLOOKUP(A1994,Rabatte!A:H,8,FALSE)),G1994*1)</f>
        <v>567</v>
      </c>
      <c r="K1994" s="93">
        <v>5.0999999999999996</v>
      </c>
      <c r="L1994" s="99">
        <v>8590830292055</v>
      </c>
      <c r="P1994" s="60" t="str">
        <f t="shared" si="31"/>
        <v>ML</v>
      </c>
    </row>
    <row r="1995" spans="1:16" x14ac:dyDescent="0.25">
      <c r="A1995" s="88" t="s">
        <v>931</v>
      </c>
      <c r="B1995" s="89" t="s">
        <v>932</v>
      </c>
      <c r="C1995" s="89" t="s">
        <v>933</v>
      </c>
      <c r="D1995" s="90">
        <v>133628</v>
      </c>
      <c r="E1995" s="88">
        <v>2003913</v>
      </c>
      <c r="F1995" s="89" t="s">
        <v>1702</v>
      </c>
      <c r="G1995" s="91">
        <v>340</v>
      </c>
      <c r="H1995" s="64">
        <f>_xlfn.IFNA(G1995*(1-VLOOKUP(A1995,Rabatte!A:G,7,FALSE)),G1995*1)</f>
        <v>340</v>
      </c>
      <c r="I1995" s="88">
        <v>10</v>
      </c>
      <c r="J1995" s="64">
        <f>_xlfn.IFNA(G1995*(1-VLOOKUP(A1995,Rabatte!A:H,8,FALSE)),G1995*1)</f>
        <v>340</v>
      </c>
      <c r="K1995" s="93">
        <v>2.5499999999999998</v>
      </c>
      <c r="L1995" s="99">
        <v>8590830292062</v>
      </c>
      <c r="P1995" s="60" t="str">
        <f t="shared" si="31"/>
        <v>ML</v>
      </c>
    </row>
    <row r="1996" spans="1:16" x14ac:dyDescent="0.25">
      <c r="A1996" s="88" t="s">
        <v>931</v>
      </c>
      <c r="B1996" s="89" t="s">
        <v>932</v>
      </c>
      <c r="C1996" s="89" t="s">
        <v>933</v>
      </c>
      <c r="D1996" s="90">
        <v>133629</v>
      </c>
      <c r="E1996" s="88">
        <v>2003914</v>
      </c>
      <c r="F1996" s="89" t="s">
        <v>1703</v>
      </c>
      <c r="G1996" s="91">
        <v>256.75</v>
      </c>
      <c r="H1996" s="64">
        <f>_xlfn.IFNA(G1996*(1-VLOOKUP(A1996,Rabatte!A:G,7,FALSE)),G1996*1)</f>
        <v>256.75</v>
      </c>
      <c r="I1996" s="88">
        <v>48</v>
      </c>
      <c r="J1996" s="64">
        <f>_xlfn.IFNA(G1996*(1-VLOOKUP(A1996,Rabatte!A:H,8,FALSE)),G1996*1)</f>
        <v>256.75</v>
      </c>
      <c r="K1996" s="93">
        <v>7.4</v>
      </c>
      <c r="L1996" s="99">
        <v>8590830292130</v>
      </c>
      <c r="P1996" s="60" t="str">
        <f t="shared" si="31"/>
        <v>ML</v>
      </c>
    </row>
    <row r="1997" spans="1:16" x14ac:dyDescent="0.25">
      <c r="A1997" s="88" t="s">
        <v>931</v>
      </c>
      <c r="B1997" s="89" t="s">
        <v>932</v>
      </c>
      <c r="C1997" s="89" t="s">
        <v>933</v>
      </c>
      <c r="D1997" s="90">
        <v>133630</v>
      </c>
      <c r="E1997" s="88">
        <v>2003916</v>
      </c>
      <c r="F1997" s="89" t="s">
        <v>1704</v>
      </c>
      <c r="G1997" s="91">
        <v>169</v>
      </c>
      <c r="H1997" s="64">
        <f>_xlfn.IFNA(G1997*(1-VLOOKUP(A1997,Rabatte!A:G,7,FALSE)),G1997*1)</f>
        <v>169</v>
      </c>
      <c r="I1997" s="88">
        <v>24</v>
      </c>
      <c r="J1997" s="64">
        <f>_xlfn.IFNA(G1997*(1-VLOOKUP(A1997,Rabatte!A:H,8,FALSE)),G1997*1)</f>
        <v>169</v>
      </c>
      <c r="K1997" s="93">
        <v>3.63</v>
      </c>
      <c r="L1997" s="99">
        <v>8590830292147</v>
      </c>
      <c r="P1997" s="60" t="str">
        <f t="shared" si="31"/>
        <v>ML</v>
      </c>
    </row>
    <row r="1998" spans="1:16" x14ac:dyDescent="0.25">
      <c r="A1998" s="88" t="s">
        <v>931</v>
      </c>
      <c r="B1998" s="89" t="s">
        <v>932</v>
      </c>
      <c r="C1998" s="89" t="s">
        <v>933</v>
      </c>
      <c r="D1998" s="90">
        <v>133631</v>
      </c>
      <c r="E1998" s="88">
        <v>2003917</v>
      </c>
      <c r="F1998" s="89" t="s">
        <v>1705</v>
      </c>
      <c r="G1998" s="91">
        <v>626</v>
      </c>
      <c r="H1998" s="64">
        <f>_xlfn.IFNA(G1998*(1-VLOOKUP(A1998,Rabatte!A:G,7,FALSE)),G1998*1)</f>
        <v>626</v>
      </c>
      <c r="I1998" s="88">
        <v>48</v>
      </c>
      <c r="J1998" s="64">
        <f>_xlfn.IFNA(G1998*(1-VLOOKUP(A1998,Rabatte!A:H,8,FALSE)),G1998*1)</f>
        <v>626</v>
      </c>
      <c r="K1998" s="93">
        <v>7.42</v>
      </c>
      <c r="L1998" s="99">
        <v>8590830292154</v>
      </c>
      <c r="P1998" s="60" t="str">
        <f t="shared" si="31"/>
        <v>ML</v>
      </c>
    </row>
    <row r="1999" spans="1:16" x14ac:dyDescent="0.25">
      <c r="A1999" s="88" t="s">
        <v>931</v>
      </c>
      <c r="B1999" s="89" t="s">
        <v>932</v>
      </c>
      <c r="C1999" s="89" t="s">
        <v>933</v>
      </c>
      <c r="D1999" s="90">
        <v>133632</v>
      </c>
      <c r="E1999" s="88">
        <v>2003918</v>
      </c>
      <c r="F1999" s="89" t="s">
        <v>5059</v>
      </c>
      <c r="G1999" s="91">
        <v>375.75</v>
      </c>
      <c r="H1999" s="64">
        <f>_xlfn.IFNA(G1999*(1-VLOOKUP(A1999,Rabatte!A:G,7,FALSE)),G1999*1)</f>
        <v>375.75</v>
      </c>
      <c r="I1999" s="88">
        <v>24</v>
      </c>
      <c r="J1999" s="64">
        <f>_xlfn.IFNA(G1999*(1-VLOOKUP(A1999,Rabatte!A:H,8,FALSE)),G1999*1)</f>
        <v>375.75</v>
      </c>
      <c r="K1999" s="93">
        <v>3.68</v>
      </c>
      <c r="L1999" s="99">
        <v>8590830292161</v>
      </c>
      <c r="P1999" s="60" t="str">
        <f t="shared" si="31"/>
        <v>ML</v>
      </c>
    </row>
    <row r="2000" spans="1:16" x14ac:dyDescent="0.25">
      <c r="A2000" s="88" t="s">
        <v>931</v>
      </c>
      <c r="B2000" s="89" t="s">
        <v>932</v>
      </c>
      <c r="C2000" s="89" t="s">
        <v>933</v>
      </c>
      <c r="D2000" s="90">
        <v>133633</v>
      </c>
      <c r="E2000" s="88">
        <v>2003919</v>
      </c>
      <c r="F2000" s="89" t="s">
        <v>1706</v>
      </c>
      <c r="G2000" s="91">
        <v>576</v>
      </c>
      <c r="H2000" s="64">
        <f>_xlfn.IFNA(G2000*(1-VLOOKUP(A2000,Rabatte!A:G,7,FALSE)),G2000*1)</f>
        <v>576</v>
      </c>
      <c r="I2000" s="88">
        <v>48</v>
      </c>
      <c r="J2000" s="64">
        <f>_xlfn.IFNA(G2000*(1-VLOOKUP(A2000,Rabatte!A:H,8,FALSE)),G2000*1)</f>
        <v>576</v>
      </c>
      <c r="K2000" s="93">
        <v>6.35</v>
      </c>
      <c r="L2000" s="99">
        <v>8590830292079</v>
      </c>
      <c r="P2000" s="60" t="str">
        <f t="shared" si="31"/>
        <v>ML</v>
      </c>
    </row>
    <row r="2001" spans="1:16" x14ac:dyDescent="0.25">
      <c r="A2001" s="88" t="s">
        <v>931</v>
      </c>
      <c r="B2001" s="89" t="s">
        <v>932</v>
      </c>
      <c r="C2001" s="89" t="s">
        <v>933</v>
      </c>
      <c r="D2001" s="90">
        <v>133634</v>
      </c>
      <c r="E2001" s="88">
        <v>2003920</v>
      </c>
      <c r="F2001" s="89" t="s">
        <v>1707</v>
      </c>
      <c r="G2001" s="91">
        <v>358.25</v>
      </c>
      <c r="H2001" s="64">
        <f>_xlfn.IFNA(G2001*(1-VLOOKUP(A2001,Rabatte!A:G,7,FALSE)),G2001*1)</f>
        <v>358.25</v>
      </c>
      <c r="I2001" s="88">
        <v>24</v>
      </c>
      <c r="J2001" s="64">
        <f>_xlfn.IFNA(G2001*(1-VLOOKUP(A2001,Rabatte!A:H,8,FALSE)),G2001*1)</f>
        <v>358.25</v>
      </c>
      <c r="K2001" s="93">
        <v>3.13</v>
      </c>
      <c r="L2001" s="99">
        <v>8590830292086</v>
      </c>
      <c r="P2001" s="60" t="str">
        <f t="shared" si="31"/>
        <v>ML</v>
      </c>
    </row>
    <row r="2002" spans="1:16" x14ac:dyDescent="0.25">
      <c r="A2002" s="88" t="s">
        <v>931</v>
      </c>
      <c r="B2002" s="89" t="s">
        <v>932</v>
      </c>
      <c r="C2002" s="89" t="s">
        <v>933</v>
      </c>
      <c r="D2002" s="90">
        <v>133635</v>
      </c>
      <c r="E2002" s="88">
        <v>2003921</v>
      </c>
      <c r="F2002" s="89" t="s">
        <v>1708</v>
      </c>
      <c r="G2002" s="91">
        <v>648</v>
      </c>
      <c r="H2002" s="64">
        <f>_xlfn.IFNA(G2002*(1-VLOOKUP(A2002,Rabatte!A:G,7,FALSE)),G2002*1)</f>
        <v>648</v>
      </c>
      <c r="I2002" s="88">
        <v>48</v>
      </c>
      <c r="J2002" s="64">
        <f>_xlfn.IFNA(G2002*(1-VLOOKUP(A2002,Rabatte!A:H,8,FALSE)),G2002*1)</f>
        <v>648</v>
      </c>
      <c r="K2002" s="93">
        <v>8.07</v>
      </c>
      <c r="L2002" s="99">
        <v>8590830292178</v>
      </c>
      <c r="P2002" s="60" t="str">
        <f t="shared" si="31"/>
        <v>ML</v>
      </c>
    </row>
    <row r="2003" spans="1:16" x14ac:dyDescent="0.25">
      <c r="A2003" s="88" t="s">
        <v>931</v>
      </c>
      <c r="B2003" s="89" t="s">
        <v>932</v>
      </c>
      <c r="C2003" s="89" t="s">
        <v>933</v>
      </c>
      <c r="D2003" s="90">
        <v>133636</v>
      </c>
      <c r="E2003" s="88">
        <v>2003922</v>
      </c>
      <c r="F2003" s="89" t="s">
        <v>1709</v>
      </c>
      <c r="G2003" s="91">
        <v>392.5</v>
      </c>
      <c r="H2003" s="64">
        <f>_xlfn.IFNA(G2003*(1-VLOOKUP(A2003,Rabatte!A:G,7,FALSE)),G2003*1)</f>
        <v>392.5</v>
      </c>
      <c r="I2003" s="88">
        <v>24</v>
      </c>
      <c r="J2003" s="64">
        <f>_xlfn.IFNA(G2003*(1-VLOOKUP(A2003,Rabatte!A:H,8,FALSE)),G2003*1)</f>
        <v>392.5</v>
      </c>
      <c r="K2003" s="93">
        <v>4.0199999999999996</v>
      </c>
      <c r="L2003" s="99">
        <v>8590830292185</v>
      </c>
      <c r="P2003" s="60" t="str">
        <f t="shared" si="31"/>
        <v>ML</v>
      </c>
    </row>
    <row r="2004" spans="1:16" x14ac:dyDescent="0.25">
      <c r="A2004" s="88" t="s">
        <v>931</v>
      </c>
      <c r="B2004" s="89" t="s">
        <v>932</v>
      </c>
      <c r="C2004" s="89" t="s">
        <v>933</v>
      </c>
      <c r="D2004" s="90">
        <v>133660</v>
      </c>
      <c r="E2004" s="88">
        <v>2003941</v>
      </c>
      <c r="F2004" s="89" t="s">
        <v>1710</v>
      </c>
      <c r="G2004" s="91">
        <v>94.749999999999986</v>
      </c>
      <c r="H2004" s="64">
        <f>_xlfn.IFNA(G2004*(1-VLOOKUP(A2004,Rabatte!A:G,7,FALSE)),G2004*1)</f>
        <v>94.749999999999986</v>
      </c>
      <c r="I2004" s="88">
        <v>50</v>
      </c>
      <c r="J2004" s="64">
        <f>_xlfn.IFNA(G2004*(1-VLOOKUP(A2004,Rabatte!A:H,8,FALSE)),G2004*1)</f>
        <v>94.749999999999986</v>
      </c>
      <c r="K2004" s="93">
        <v>7.7</v>
      </c>
      <c r="L2004" s="99">
        <v>4002626755964</v>
      </c>
      <c r="P2004" s="60" t="str">
        <f t="shared" si="31"/>
        <v>ML</v>
      </c>
    </row>
    <row r="2005" spans="1:16" x14ac:dyDescent="0.25">
      <c r="A2005" s="88" t="s">
        <v>931</v>
      </c>
      <c r="B2005" s="89" t="s">
        <v>932</v>
      </c>
      <c r="C2005" s="89" t="s">
        <v>933</v>
      </c>
      <c r="D2005" s="90">
        <v>133662</v>
      </c>
      <c r="E2005" s="88">
        <v>2003942</v>
      </c>
      <c r="F2005" s="89" t="s">
        <v>1711</v>
      </c>
      <c r="G2005" s="91">
        <v>102.25</v>
      </c>
      <c r="H2005" s="64">
        <f>_xlfn.IFNA(G2005*(1-VLOOKUP(A2005,Rabatte!A:G,7,FALSE)),G2005*1)</f>
        <v>102.25</v>
      </c>
      <c r="I2005" s="88">
        <v>50</v>
      </c>
      <c r="J2005" s="64">
        <f>_xlfn.IFNA(G2005*(1-VLOOKUP(A2005,Rabatte!A:H,8,FALSE)),G2005*1)</f>
        <v>102.25</v>
      </c>
      <c r="K2005" s="93">
        <v>7.5</v>
      </c>
      <c r="L2005" s="99">
        <v>4002626755988</v>
      </c>
      <c r="P2005" s="60" t="str">
        <f t="shared" si="31"/>
        <v>ML</v>
      </c>
    </row>
    <row r="2006" spans="1:16" x14ac:dyDescent="0.25">
      <c r="A2006" s="88" t="s">
        <v>931</v>
      </c>
      <c r="B2006" s="89" t="s">
        <v>932</v>
      </c>
      <c r="C2006" s="89" t="s">
        <v>933</v>
      </c>
      <c r="D2006" s="90">
        <v>133664</v>
      </c>
      <c r="E2006" s="88">
        <v>2003943</v>
      </c>
      <c r="F2006" s="89" t="s">
        <v>1712</v>
      </c>
      <c r="G2006" s="91">
        <v>106.25</v>
      </c>
      <c r="H2006" s="64">
        <f>_xlfn.IFNA(G2006*(1-VLOOKUP(A2006,Rabatte!A:G,7,FALSE)),G2006*1)</f>
        <v>106.25</v>
      </c>
      <c r="I2006" s="88">
        <v>50</v>
      </c>
      <c r="J2006" s="64">
        <f>_xlfn.IFNA(G2006*(1-VLOOKUP(A2006,Rabatte!A:H,8,FALSE)),G2006*1)</f>
        <v>106.25</v>
      </c>
      <c r="K2006" s="93">
        <v>9</v>
      </c>
      <c r="L2006" s="99">
        <v>4002626756008</v>
      </c>
      <c r="P2006" s="60" t="str">
        <f t="shared" si="31"/>
        <v>ML</v>
      </c>
    </row>
    <row r="2007" spans="1:16" x14ac:dyDescent="0.25">
      <c r="A2007" s="88" t="s">
        <v>931</v>
      </c>
      <c r="B2007" s="89" t="s">
        <v>932</v>
      </c>
      <c r="C2007" s="89" t="s">
        <v>933</v>
      </c>
      <c r="D2007" s="90">
        <v>133666</v>
      </c>
      <c r="E2007" s="88">
        <v>2003944</v>
      </c>
      <c r="F2007" s="89" t="s">
        <v>1713</v>
      </c>
      <c r="G2007" s="91">
        <v>127.25</v>
      </c>
      <c r="H2007" s="64">
        <f>_xlfn.IFNA(G2007*(1-VLOOKUP(A2007,Rabatte!A:G,7,FALSE)),G2007*1)</f>
        <v>127.25</v>
      </c>
      <c r="I2007" s="88">
        <v>50</v>
      </c>
      <c r="J2007" s="64">
        <f>_xlfn.IFNA(G2007*(1-VLOOKUP(A2007,Rabatte!A:H,8,FALSE)),G2007*1)</f>
        <v>127.25</v>
      </c>
      <c r="K2007" s="93">
        <v>10.7</v>
      </c>
      <c r="L2007" s="99">
        <v>4002626756022</v>
      </c>
      <c r="P2007" s="60" t="str">
        <f t="shared" si="31"/>
        <v>ML</v>
      </c>
    </row>
    <row r="2008" spans="1:16" x14ac:dyDescent="0.25">
      <c r="A2008" s="88" t="s">
        <v>931</v>
      </c>
      <c r="B2008" s="89" t="s">
        <v>932</v>
      </c>
      <c r="C2008" s="89" t="s">
        <v>933</v>
      </c>
      <c r="D2008" s="90">
        <v>133668</v>
      </c>
      <c r="E2008" s="88">
        <v>2003945</v>
      </c>
      <c r="F2008" s="89" t="s">
        <v>1714</v>
      </c>
      <c r="G2008" s="91">
        <v>140.25</v>
      </c>
      <c r="H2008" s="64">
        <f>_xlfn.IFNA(G2008*(1-VLOOKUP(A2008,Rabatte!A:G,7,FALSE)),G2008*1)</f>
        <v>140.25</v>
      </c>
      <c r="I2008" s="88">
        <v>50</v>
      </c>
      <c r="J2008" s="64">
        <f>_xlfn.IFNA(G2008*(1-VLOOKUP(A2008,Rabatte!A:H,8,FALSE)),G2008*1)</f>
        <v>140.25</v>
      </c>
      <c r="K2008" s="93">
        <v>10.5</v>
      </c>
      <c r="L2008" s="99">
        <v>4002626756046</v>
      </c>
      <c r="P2008" s="60" t="str">
        <f t="shared" si="31"/>
        <v>ML</v>
      </c>
    </row>
    <row r="2009" spans="1:16" x14ac:dyDescent="0.25">
      <c r="A2009" s="88" t="s">
        <v>931</v>
      </c>
      <c r="B2009" s="89" t="s">
        <v>932</v>
      </c>
      <c r="C2009" s="89" t="s">
        <v>933</v>
      </c>
      <c r="D2009" s="90">
        <v>133670</v>
      </c>
      <c r="E2009" s="88">
        <v>2003946</v>
      </c>
      <c r="F2009" s="89" t="s">
        <v>1715</v>
      </c>
      <c r="G2009" s="91">
        <v>148.5</v>
      </c>
      <c r="H2009" s="64">
        <f>_xlfn.IFNA(G2009*(1-VLOOKUP(A2009,Rabatte!A:G,7,FALSE)),G2009*1)</f>
        <v>148.5</v>
      </c>
      <c r="I2009" s="88">
        <v>50</v>
      </c>
      <c r="J2009" s="64">
        <f>_xlfn.IFNA(G2009*(1-VLOOKUP(A2009,Rabatte!A:H,8,FALSE)),G2009*1)</f>
        <v>148.5</v>
      </c>
      <c r="K2009" s="93">
        <v>10.97</v>
      </c>
      <c r="L2009" s="99">
        <v>4002626756060</v>
      </c>
      <c r="P2009" s="60" t="str">
        <f t="shared" si="31"/>
        <v>ML</v>
      </c>
    </row>
    <row r="2010" spans="1:16" x14ac:dyDescent="0.25">
      <c r="A2010" s="88" t="s">
        <v>931</v>
      </c>
      <c r="B2010" s="89" t="s">
        <v>932</v>
      </c>
      <c r="C2010" s="89" t="s">
        <v>933</v>
      </c>
      <c r="D2010" s="90">
        <v>133674</v>
      </c>
      <c r="E2010" s="88">
        <v>2003949</v>
      </c>
      <c r="F2010" s="89" t="s">
        <v>1716</v>
      </c>
      <c r="G2010" s="91">
        <v>245.25</v>
      </c>
      <c r="H2010" s="64">
        <f>_xlfn.IFNA(G2010*(1-VLOOKUP(A2010,Rabatte!A:G,7,FALSE)),G2010*1)</f>
        <v>245.25</v>
      </c>
      <c r="I2010" s="88">
        <v>24</v>
      </c>
      <c r="J2010" s="64">
        <f>_xlfn.IFNA(G2010*(1-VLOOKUP(A2010,Rabatte!A:H,8,FALSE)),G2010*1)</f>
        <v>245.25</v>
      </c>
      <c r="K2010" s="93">
        <v>10.3</v>
      </c>
      <c r="L2010" s="99">
        <v>8590830015708</v>
      </c>
      <c r="P2010" s="60" t="str">
        <f t="shared" si="31"/>
        <v>ML</v>
      </c>
    </row>
    <row r="2011" spans="1:16" x14ac:dyDescent="0.25">
      <c r="A2011" s="88" t="s">
        <v>931</v>
      </c>
      <c r="B2011" s="89" t="s">
        <v>932</v>
      </c>
      <c r="C2011" s="89" t="s">
        <v>933</v>
      </c>
      <c r="D2011" s="90">
        <v>133675</v>
      </c>
      <c r="E2011" s="88">
        <v>2003950</v>
      </c>
      <c r="F2011" s="89" t="s">
        <v>1717</v>
      </c>
      <c r="G2011" s="91">
        <v>291</v>
      </c>
      <c r="H2011" s="64">
        <f>_xlfn.IFNA(G2011*(1-VLOOKUP(A2011,Rabatte!A:G,7,FALSE)),G2011*1)</f>
        <v>291</v>
      </c>
      <c r="I2011" s="88">
        <v>24</v>
      </c>
      <c r="J2011" s="64">
        <f>_xlfn.IFNA(G2011*(1-VLOOKUP(A2011,Rabatte!A:H,8,FALSE)),G2011*1)</f>
        <v>291</v>
      </c>
      <c r="K2011" s="93">
        <v>12</v>
      </c>
      <c r="L2011" s="99">
        <v>8590830015715</v>
      </c>
      <c r="P2011" s="60" t="str">
        <f t="shared" si="31"/>
        <v>ML</v>
      </c>
    </row>
    <row r="2012" spans="1:16" x14ac:dyDescent="0.25">
      <c r="A2012" s="88" t="s">
        <v>931</v>
      </c>
      <c r="B2012" s="89" t="s">
        <v>932</v>
      </c>
      <c r="C2012" s="89" t="s">
        <v>933</v>
      </c>
      <c r="D2012" s="90">
        <v>133676</v>
      </c>
      <c r="E2012" s="88">
        <v>2003951</v>
      </c>
      <c r="F2012" s="89" t="s">
        <v>5060</v>
      </c>
      <c r="G2012" s="91">
        <v>353.5</v>
      </c>
      <c r="H2012" s="64">
        <f>_xlfn.IFNA(G2012*(1-VLOOKUP(A2012,Rabatte!A:G,7,FALSE)),G2012*1)</f>
        <v>353.5</v>
      </c>
      <c r="I2012" s="88">
        <v>40</v>
      </c>
      <c r="J2012" s="64">
        <f>_xlfn.IFNA(G2012*(1-VLOOKUP(A2012,Rabatte!A:H,8,FALSE)),G2012*1)</f>
        <v>353.5</v>
      </c>
      <c r="K2012" s="93">
        <v>15.5</v>
      </c>
      <c r="L2012" s="99">
        <v>8590830015722</v>
      </c>
      <c r="P2012" s="60" t="str">
        <f t="shared" si="31"/>
        <v>ML</v>
      </c>
    </row>
    <row r="2013" spans="1:16" x14ac:dyDescent="0.25">
      <c r="A2013" s="88" t="s">
        <v>931</v>
      </c>
      <c r="B2013" s="89" t="s">
        <v>932</v>
      </c>
      <c r="C2013" s="89" t="s">
        <v>933</v>
      </c>
      <c r="D2013" s="90">
        <v>133677</v>
      </c>
      <c r="E2013" s="88">
        <v>2003952</v>
      </c>
      <c r="F2013" s="89" t="s">
        <v>5061</v>
      </c>
      <c r="G2013" s="91">
        <v>801</v>
      </c>
      <c r="H2013" s="64">
        <f>_xlfn.IFNA(G2013*(1-VLOOKUP(A2013,Rabatte!A:G,7,FALSE)),G2013*1)</f>
        <v>801</v>
      </c>
      <c r="I2013" s="88">
        <v>40</v>
      </c>
      <c r="J2013" s="64">
        <f>_xlfn.IFNA(G2013*(1-VLOOKUP(A2013,Rabatte!A:H,8,FALSE)),G2013*1)</f>
        <v>801</v>
      </c>
      <c r="K2013" s="93">
        <v>10.3</v>
      </c>
      <c r="L2013" s="99">
        <v>8590830015739</v>
      </c>
      <c r="P2013" s="60" t="str">
        <f t="shared" si="31"/>
        <v>ML</v>
      </c>
    </row>
    <row r="2014" spans="1:16" x14ac:dyDescent="0.25">
      <c r="A2014" s="88" t="s">
        <v>931</v>
      </c>
      <c r="B2014" s="89" t="s">
        <v>932</v>
      </c>
      <c r="C2014" s="89" t="s">
        <v>933</v>
      </c>
      <c r="D2014" s="90">
        <v>133678</v>
      </c>
      <c r="E2014" s="88">
        <v>2003953</v>
      </c>
      <c r="F2014" s="89" t="s">
        <v>5062</v>
      </c>
      <c r="G2014" s="91">
        <v>982</v>
      </c>
      <c r="H2014" s="64">
        <f>_xlfn.IFNA(G2014*(1-VLOOKUP(A2014,Rabatte!A:G,7,FALSE)),G2014*1)</f>
        <v>982</v>
      </c>
      <c r="I2014" s="88">
        <v>15</v>
      </c>
      <c r="J2014" s="64">
        <f>_xlfn.IFNA(G2014*(1-VLOOKUP(A2014,Rabatte!A:H,8,FALSE)),G2014*1)</f>
        <v>982</v>
      </c>
      <c r="K2014" s="93">
        <v>12</v>
      </c>
      <c r="L2014" s="99">
        <v>8590830015746</v>
      </c>
      <c r="P2014" s="60" t="str">
        <f t="shared" si="31"/>
        <v>ML</v>
      </c>
    </row>
    <row r="2015" spans="1:16" x14ac:dyDescent="0.25">
      <c r="A2015" s="88" t="s">
        <v>931</v>
      </c>
      <c r="B2015" s="89" t="s">
        <v>932</v>
      </c>
      <c r="C2015" s="89" t="s">
        <v>933</v>
      </c>
      <c r="D2015" s="90">
        <v>133679</v>
      </c>
      <c r="E2015" s="88">
        <v>2003954</v>
      </c>
      <c r="F2015" s="89" t="s">
        <v>1718</v>
      </c>
      <c r="G2015" s="91">
        <v>1197</v>
      </c>
      <c r="H2015" s="64">
        <f>_xlfn.IFNA(G2015*(1-VLOOKUP(A2015,Rabatte!A:G,7,FALSE)),G2015*1)</f>
        <v>1197</v>
      </c>
      <c r="I2015" s="88">
        <v>15</v>
      </c>
      <c r="J2015" s="64">
        <f>_xlfn.IFNA(G2015*(1-VLOOKUP(A2015,Rabatte!A:H,8,FALSE)),G2015*1)</f>
        <v>1197</v>
      </c>
      <c r="K2015" s="93">
        <v>15.5</v>
      </c>
      <c r="L2015" s="99">
        <v>8590830015753</v>
      </c>
      <c r="P2015" s="60" t="str">
        <f t="shared" si="31"/>
        <v>ML</v>
      </c>
    </row>
    <row r="2016" spans="1:16" x14ac:dyDescent="0.25">
      <c r="A2016" s="88" t="s">
        <v>931</v>
      </c>
      <c r="B2016" s="89" t="s">
        <v>932</v>
      </c>
      <c r="C2016" s="89" t="s">
        <v>933</v>
      </c>
      <c r="D2016" s="90">
        <v>133701</v>
      </c>
      <c r="E2016" s="88">
        <v>2003956</v>
      </c>
      <c r="F2016" s="89" t="s">
        <v>1719</v>
      </c>
      <c r="G2016" s="91">
        <v>306.5</v>
      </c>
      <c r="H2016" s="64">
        <f>_xlfn.IFNA(G2016*(1-VLOOKUP(A2016,Rabatte!A:G,7,FALSE)),G2016*1)</f>
        <v>306.5</v>
      </c>
      <c r="I2016" s="88">
        <v>6</v>
      </c>
      <c r="J2016" s="64">
        <f>_xlfn.IFNA(G2016*(1-VLOOKUP(A2016,Rabatte!A:H,8,FALSE)),G2016*1)</f>
        <v>306.5</v>
      </c>
      <c r="K2016" s="93">
        <v>42.7</v>
      </c>
      <c r="L2016" s="99">
        <v>4002626749116</v>
      </c>
      <c r="P2016" s="60" t="str">
        <f t="shared" si="31"/>
        <v>ML</v>
      </c>
    </row>
    <row r="2017" spans="1:16" x14ac:dyDescent="0.25">
      <c r="A2017" s="88" t="s">
        <v>931</v>
      </c>
      <c r="B2017" s="89" t="s">
        <v>932</v>
      </c>
      <c r="C2017" s="89" t="s">
        <v>933</v>
      </c>
      <c r="D2017" s="90">
        <v>133702</v>
      </c>
      <c r="E2017" s="88">
        <v>2003957</v>
      </c>
      <c r="F2017" s="89" t="s">
        <v>1720</v>
      </c>
      <c r="G2017" s="91">
        <v>306.5</v>
      </c>
      <c r="H2017" s="64">
        <f>_xlfn.IFNA(G2017*(1-VLOOKUP(A2017,Rabatte!A:G,7,FALSE)),G2017*1)</f>
        <v>306.5</v>
      </c>
      <c r="I2017" s="88">
        <v>6</v>
      </c>
      <c r="J2017" s="64">
        <f>_xlfn.IFNA(G2017*(1-VLOOKUP(A2017,Rabatte!A:H,8,FALSE)),G2017*1)</f>
        <v>306.5</v>
      </c>
      <c r="K2017" s="93">
        <v>43.3</v>
      </c>
      <c r="L2017" s="99">
        <v>4002626749123</v>
      </c>
      <c r="P2017" s="60" t="str">
        <f t="shared" si="31"/>
        <v>ML</v>
      </c>
    </row>
    <row r="2018" spans="1:16" x14ac:dyDescent="0.25">
      <c r="A2018" s="88" t="s">
        <v>931</v>
      </c>
      <c r="B2018" s="89" t="s">
        <v>932</v>
      </c>
      <c r="C2018" s="89" t="s">
        <v>933</v>
      </c>
      <c r="D2018" s="90">
        <v>133703</v>
      </c>
      <c r="E2018" s="88">
        <v>2003958</v>
      </c>
      <c r="F2018" s="89" t="s">
        <v>1721</v>
      </c>
      <c r="G2018" s="91">
        <v>306.5</v>
      </c>
      <c r="H2018" s="64">
        <f>_xlfn.IFNA(G2018*(1-VLOOKUP(A2018,Rabatte!A:G,7,FALSE)),G2018*1)</f>
        <v>306.5</v>
      </c>
      <c r="I2018" s="88">
        <v>6</v>
      </c>
      <c r="J2018" s="64">
        <f>_xlfn.IFNA(G2018*(1-VLOOKUP(A2018,Rabatte!A:H,8,FALSE)),G2018*1)</f>
        <v>306.5</v>
      </c>
      <c r="K2018" s="93">
        <v>43.8</v>
      </c>
      <c r="L2018" s="99">
        <v>4002626749130</v>
      </c>
      <c r="P2018" s="60" t="str">
        <f t="shared" si="31"/>
        <v>ML</v>
      </c>
    </row>
    <row r="2019" spans="1:16" x14ac:dyDescent="0.25">
      <c r="A2019" s="88" t="s">
        <v>931</v>
      </c>
      <c r="B2019" s="89" t="s">
        <v>932</v>
      </c>
      <c r="C2019" s="89" t="s">
        <v>933</v>
      </c>
      <c r="D2019" s="90">
        <v>133704</v>
      </c>
      <c r="E2019" s="88">
        <v>2003959</v>
      </c>
      <c r="F2019" s="89" t="s">
        <v>1722</v>
      </c>
      <c r="G2019" s="91">
        <v>306.5</v>
      </c>
      <c r="H2019" s="64">
        <f>_xlfn.IFNA(G2019*(1-VLOOKUP(A2019,Rabatte!A:G,7,FALSE)),G2019*1)</f>
        <v>306.5</v>
      </c>
      <c r="I2019" s="88">
        <v>6</v>
      </c>
      <c r="J2019" s="64">
        <f>_xlfn.IFNA(G2019*(1-VLOOKUP(A2019,Rabatte!A:H,8,FALSE)),G2019*1)</f>
        <v>306.5</v>
      </c>
      <c r="K2019" s="93">
        <v>44.4</v>
      </c>
      <c r="L2019" s="99">
        <v>4002626749147</v>
      </c>
      <c r="P2019" s="60" t="str">
        <f t="shared" si="31"/>
        <v>ML</v>
      </c>
    </row>
    <row r="2020" spans="1:16" x14ac:dyDescent="0.25">
      <c r="A2020" s="88" t="s">
        <v>931</v>
      </c>
      <c r="B2020" s="89" t="s">
        <v>932</v>
      </c>
      <c r="C2020" s="89" t="s">
        <v>933</v>
      </c>
      <c r="D2020" s="90">
        <v>133705</v>
      </c>
      <c r="E2020" s="88">
        <v>2003960</v>
      </c>
      <c r="F2020" s="89" t="s">
        <v>1723</v>
      </c>
      <c r="G2020" s="91">
        <v>306.5</v>
      </c>
      <c r="H2020" s="64">
        <f>_xlfn.IFNA(G2020*(1-VLOOKUP(A2020,Rabatte!A:G,7,FALSE)),G2020*1)</f>
        <v>306.5</v>
      </c>
      <c r="I2020" s="88">
        <v>6</v>
      </c>
      <c r="J2020" s="64">
        <f>_xlfn.IFNA(G2020*(1-VLOOKUP(A2020,Rabatte!A:H,8,FALSE)),G2020*1)</f>
        <v>306.5</v>
      </c>
      <c r="K2020" s="93">
        <v>44.8</v>
      </c>
      <c r="L2020" s="99">
        <v>4002626749154</v>
      </c>
      <c r="P2020" s="60" t="str">
        <f t="shared" si="31"/>
        <v>ML</v>
      </c>
    </row>
    <row r="2021" spans="1:16" x14ac:dyDescent="0.25">
      <c r="A2021" s="88" t="s">
        <v>931</v>
      </c>
      <c r="B2021" s="89" t="s">
        <v>932</v>
      </c>
      <c r="C2021" s="89" t="s">
        <v>933</v>
      </c>
      <c r="D2021" s="90">
        <v>133706</v>
      </c>
      <c r="E2021" s="88">
        <v>2003961</v>
      </c>
      <c r="F2021" s="89" t="s">
        <v>1724</v>
      </c>
      <c r="G2021" s="91">
        <v>306.5</v>
      </c>
      <c r="H2021" s="64">
        <f>_xlfn.IFNA(G2021*(1-VLOOKUP(A2021,Rabatte!A:G,7,FALSE)),G2021*1)</f>
        <v>306.5</v>
      </c>
      <c r="I2021" s="88">
        <v>6</v>
      </c>
      <c r="J2021" s="64">
        <f>_xlfn.IFNA(G2021*(1-VLOOKUP(A2021,Rabatte!A:H,8,FALSE)),G2021*1)</f>
        <v>306.5</v>
      </c>
      <c r="K2021" s="93">
        <v>45.3</v>
      </c>
      <c r="L2021" s="99">
        <v>4002626749161</v>
      </c>
      <c r="P2021" s="60" t="str">
        <f t="shared" si="31"/>
        <v>ML</v>
      </c>
    </row>
    <row r="2022" spans="1:16" x14ac:dyDescent="0.25">
      <c r="A2022" s="88" t="s">
        <v>931</v>
      </c>
      <c r="B2022" s="89" t="s">
        <v>932</v>
      </c>
      <c r="C2022" s="89" t="s">
        <v>933</v>
      </c>
      <c r="D2022" s="90">
        <v>133707</v>
      </c>
      <c r="E2022" s="88">
        <v>2003962</v>
      </c>
      <c r="F2022" s="89" t="s">
        <v>1725</v>
      </c>
      <c r="G2022" s="91">
        <v>306.5</v>
      </c>
      <c r="H2022" s="64">
        <f>_xlfn.IFNA(G2022*(1-VLOOKUP(A2022,Rabatte!A:G,7,FALSE)),G2022*1)</f>
        <v>306.5</v>
      </c>
      <c r="I2022" s="88">
        <v>6</v>
      </c>
      <c r="J2022" s="64">
        <f>_xlfn.IFNA(G2022*(1-VLOOKUP(A2022,Rabatte!A:H,8,FALSE)),G2022*1)</f>
        <v>306.5</v>
      </c>
      <c r="K2022" s="93">
        <v>45.9</v>
      </c>
      <c r="L2022" s="99">
        <v>4002626749178</v>
      </c>
      <c r="P2022" s="60" t="str">
        <f t="shared" si="31"/>
        <v>ML</v>
      </c>
    </row>
    <row r="2023" spans="1:16" x14ac:dyDescent="0.25">
      <c r="A2023" s="88" t="s">
        <v>931</v>
      </c>
      <c r="B2023" s="89" t="s">
        <v>932</v>
      </c>
      <c r="C2023" s="89" t="s">
        <v>933</v>
      </c>
      <c r="D2023" s="90">
        <v>133708</v>
      </c>
      <c r="E2023" s="88">
        <v>2003963</v>
      </c>
      <c r="F2023" s="89" t="s">
        <v>1726</v>
      </c>
      <c r="G2023" s="91">
        <v>306.5</v>
      </c>
      <c r="H2023" s="64">
        <f>_xlfn.IFNA(G2023*(1-VLOOKUP(A2023,Rabatte!A:G,7,FALSE)),G2023*1)</f>
        <v>306.5</v>
      </c>
      <c r="I2023" s="88">
        <v>6</v>
      </c>
      <c r="J2023" s="64">
        <f>_xlfn.IFNA(G2023*(1-VLOOKUP(A2023,Rabatte!A:H,8,FALSE)),G2023*1)</f>
        <v>306.5</v>
      </c>
      <c r="K2023" s="93">
        <v>46.4</v>
      </c>
      <c r="L2023" s="99">
        <v>4002626749185</v>
      </c>
      <c r="P2023" s="60" t="str">
        <f t="shared" si="31"/>
        <v>ML</v>
      </c>
    </row>
    <row r="2024" spans="1:16" x14ac:dyDescent="0.25">
      <c r="A2024" s="88" t="s">
        <v>931</v>
      </c>
      <c r="B2024" s="89" t="s">
        <v>932</v>
      </c>
      <c r="C2024" s="89" t="s">
        <v>933</v>
      </c>
      <c r="D2024" s="90">
        <v>133709</v>
      </c>
      <c r="E2024" s="88">
        <v>2003964</v>
      </c>
      <c r="F2024" s="89" t="s">
        <v>1727</v>
      </c>
      <c r="G2024" s="91">
        <v>306.5</v>
      </c>
      <c r="H2024" s="64">
        <f>_xlfn.IFNA(G2024*(1-VLOOKUP(A2024,Rabatte!A:G,7,FALSE)),G2024*1)</f>
        <v>306.5</v>
      </c>
      <c r="I2024" s="88">
        <v>6</v>
      </c>
      <c r="J2024" s="64">
        <f>_xlfn.IFNA(G2024*(1-VLOOKUP(A2024,Rabatte!A:H,8,FALSE)),G2024*1)</f>
        <v>306.5</v>
      </c>
      <c r="K2024" s="93">
        <v>47</v>
      </c>
      <c r="L2024" s="99">
        <v>4002626749192</v>
      </c>
      <c r="P2024" s="60" t="str">
        <f t="shared" si="31"/>
        <v>ML</v>
      </c>
    </row>
    <row r="2025" spans="1:16" x14ac:dyDescent="0.25">
      <c r="A2025" s="88" t="s">
        <v>931</v>
      </c>
      <c r="B2025" s="89" t="s">
        <v>932</v>
      </c>
      <c r="C2025" s="89" t="s">
        <v>933</v>
      </c>
      <c r="D2025" s="90">
        <v>133710</v>
      </c>
      <c r="E2025" s="88">
        <v>2003966</v>
      </c>
      <c r="F2025" s="89" t="s">
        <v>1729</v>
      </c>
      <c r="G2025" s="91">
        <v>306.5</v>
      </c>
      <c r="H2025" s="64">
        <f>_xlfn.IFNA(G2025*(1-VLOOKUP(A2025,Rabatte!A:G,7,FALSE)),G2025*1)</f>
        <v>306.5</v>
      </c>
      <c r="I2025" s="88">
        <v>6</v>
      </c>
      <c r="J2025" s="64">
        <f>_xlfn.IFNA(G2025*(1-VLOOKUP(A2025,Rabatte!A:H,8,FALSE)),G2025*1)</f>
        <v>306.5</v>
      </c>
      <c r="K2025" s="93">
        <v>47.4</v>
      </c>
      <c r="L2025" s="99">
        <v>4002626749208</v>
      </c>
      <c r="P2025" s="60" t="str">
        <f t="shared" si="31"/>
        <v>ML</v>
      </c>
    </row>
    <row r="2026" spans="1:16" x14ac:dyDescent="0.25">
      <c r="A2026" s="88" t="s">
        <v>931</v>
      </c>
      <c r="B2026" s="89" t="s">
        <v>932</v>
      </c>
      <c r="C2026" s="89" t="s">
        <v>933</v>
      </c>
      <c r="D2026" s="90">
        <v>133711</v>
      </c>
      <c r="E2026" s="88">
        <v>3003562</v>
      </c>
      <c r="F2026" s="89" t="s">
        <v>3633</v>
      </c>
      <c r="G2026" s="91">
        <v>309.75</v>
      </c>
      <c r="H2026" s="64">
        <f>_xlfn.IFNA(G2026*(1-VLOOKUP(A2026,Rabatte!A:G,7,FALSE)),G2026*1)</f>
        <v>309.75</v>
      </c>
      <c r="I2026" s="88">
        <v>12</v>
      </c>
      <c r="J2026" s="64">
        <f>_xlfn.IFNA(G2026*(1-VLOOKUP(A2026,Rabatte!A:H,8,FALSE)),G2026*1)</f>
        <v>309.75</v>
      </c>
      <c r="K2026" s="93">
        <v>18.100000000000001</v>
      </c>
      <c r="L2026" s="99">
        <v>4064626023610</v>
      </c>
      <c r="P2026" s="60" t="str">
        <f t="shared" si="31"/>
        <v>ML</v>
      </c>
    </row>
    <row r="2027" spans="1:16" x14ac:dyDescent="0.25">
      <c r="A2027" s="88" t="s">
        <v>931</v>
      </c>
      <c r="B2027" s="89" t="s">
        <v>932</v>
      </c>
      <c r="C2027" s="89" t="s">
        <v>933</v>
      </c>
      <c r="D2027" s="90">
        <v>133712</v>
      </c>
      <c r="E2027" s="88">
        <v>3003563</v>
      </c>
      <c r="F2027" s="89" t="s">
        <v>3634</v>
      </c>
      <c r="G2027" s="91">
        <v>334.5</v>
      </c>
      <c r="H2027" s="64">
        <f>_xlfn.IFNA(G2027*(1-VLOOKUP(A2027,Rabatte!A:G,7,FALSE)),G2027*1)</f>
        <v>334.5</v>
      </c>
      <c r="I2027" s="88">
        <v>3</v>
      </c>
      <c r="J2027" s="64">
        <f>_xlfn.IFNA(G2027*(1-VLOOKUP(A2027,Rabatte!A:H,8,FALSE)),G2027*1)</f>
        <v>334.5</v>
      </c>
      <c r="K2027" s="93">
        <v>22.5</v>
      </c>
      <c r="L2027" s="99">
        <v>4064626023627</v>
      </c>
      <c r="P2027" s="60" t="str">
        <f t="shared" si="31"/>
        <v>ML</v>
      </c>
    </row>
    <row r="2028" spans="1:16" x14ac:dyDescent="0.25">
      <c r="A2028" s="88" t="s">
        <v>931</v>
      </c>
      <c r="B2028" s="89" t="s">
        <v>932</v>
      </c>
      <c r="C2028" s="89" t="s">
        <v>933</v>
      </c>
      <c r="D2028" s="90">
        <v>133715</v>
      </c>
      <c r="E2028" s="88">
        <v>3003564</v>
      </c>
      <c r="F2028" s="89" t="s">
        <v>3635</v>
      </c>
      <c r="G2028" s="91">
        <v>931</v>
      </c>
      <c r="H2028" s="64">
        <f>_xlfn.IFNA(G2028*(1-VLOOKUP(A2028,Rabatte!A:G,7,FALSE)),G2028*1)</f>
        <v>931</v>
      </c>
      <c r="I2028" s="88">
        <v>6</v>
      </c>
      <c r="J2028" s="64">
        <f>_xlfn.IFNA(G2028*(1-VLOOKUP(A2028,Rabatte!A:H,8,FALSE)),G2028*1)</f>
        <v>931</v>
      </c>
      <c r="K2028" s="93">
        <v>52.8</v>
      </c>
      <c r="L2028" s="99">
        <v>4064626023634</v>
      </c>
      <c r="P2028" s="60" t="str">
        <f t="shared" si="31"/>
        <v>ML</v>
      </c>
    </row>
    <row r="2029" spans="1:16" x14ac:dyDescent="0.25">
      <c r="A2029" s="88" t="s">
        <v>931</v>
      </c>
      <c r="B2029" s="89" t="s">
        <v>932</v>
      </c>
      <c r="C2029" s="89" t="s">
        <v>933</v>
      </c>
      <c r="D2029" s="90">
        <v>133717</v>
      </c>
      <c r="E2029" s="88">
        <v>2073018</v>
      </c>
      <c r="F2029" s="89" t="s">
        <v>3075</v>
      </c>
      <c r="G2029" s="91">
        <v>131.5</v>
      </c>
      <c r="H2029" s="64">
        <f>_xlfn.IFNA(G2029*(1-VLOOKUP(A2029,Rabatte!A:G,7,FALSE)),G2029*1)</f>
        <v>131.5</v>
      </c>
      <c r="I2029" s="88">
        <v>20</v>
      </c>
      <c r="J2029" s="64">
        <f>_xlfn.IFNA(G2029*(1-VLOOKUP(A2029,Rabatte!A:H,8,FALSE)),G2029*1)</f>
        <v>131.5</v>
      </c>
      <c r="K2029" s="93">
        <v>0.5</v>
      </c>
      <c r="L2029" s="99">
        <v>4002626868237</v>
      </c>
      <c r="P2029" s="60" t="str">
        <f t="shared" si="31"/>
        <v>ML</v>
      </c>
    </row>
    <row r="2030" spans="1:16" x14ac:dyDescent="0.25">
      <c r="A2030" s="88" t="s">
        <v>931</v>
      </c>
      <c r="B2030" s="89" t="s">
        <v>932</v>
      </c>
      <c r="C2030" s="89" t="s">
        <v>933</v>
      </c>
      <c r="D2030" s="90">
        <v>133718</v>
      </c>
      <c r="E2030" s="88">
        <v>2073019</v>
      </c>
      <c r="F2030" s="89" t="s">
        <v>3076</v>
      </c>
      <c r="G2030" s="91">
        <v>131.5</v>
      </c>
      <c r="H2030" s="64">
        <f>_xlfn.IFNA(G2030*(1-VLOOKUP(A2030,Rabatte!A:G,7,FALSE)),G2030*1)</f>
        <v>131.5</v>
      </c>
      <c r="I2030" s="88">
        <v>20</v>
      </c>
      <c r="J2030" s="64">
        <f>_xlfn.IFNA(G2030*(1-VLOOKUP(A2030,Rabatte!A:H,8,FALSE)),G2030*1)</f>
        <v>131.5</v>
      </c>
      <c r="K2030" s="93">
        <v>0.5</v>
      </c>
      <c r="L2030" s="99">
        <v>4002626868251</v>
      </c>
      <c r="P2030" s="60" t="str">
        <f t="shared" si="31"/>
        <v>ML</v>
      </c>
    </row>
    <row r="2031" spans="1:16" x14ac:dyDescent="0.25">
      <c r="A2031" s="88" t="s">
        <v>931</v>
      </c>
      <c r="B2031" s="89" t="s">
        <v>932</v>
      </c>
      <c r="C2031" s="89" t="s">
        <v>933</v>
      </c>
      <c r="D2031" s="90">
        <v>133730</v>
      </c>
      <c r="E2031" s="88">
        <v>2003969</v>
      </c>
      <c r="F2031" s="89" t="s">
        <v>5063</v>
      </c>
      <c r="G2031" s="91">
        <v>306.5</v>
      </c>
      <c r="H2031" s="64">
        <f>_xlfn.IFNA(G2031*(1-VLOOKUP(A2031,Rabatte!A:G,7,FALSE)),G2031*1)</f>
        <v>306.5</v>
      </c>
      <c r="I2031" s="88">
        <v>9</v>
      </c>
      <c r="J2031" s="64">
        <f>_xlfn.IFNA(G2031*(1-VLOOKUP(A2031,Rabatte!A:H,8,FALSE)),G2031*1)</f>
        <v>306.5</v>
      </c>
      <c r="K2031" s="93">
        <v>42.3</v>
      </c>
      <c r="L2031" s="99">
        <v>4002626749215</v>
      </c>
      <c r="P2031" s="60" t="str">
        <f t="shared" si="31"/>
        <v>ML</v>
      </c>
    </row>
    <row r="2032" spans="1:16" x14ac:dyDescent="0.25">
      <c r="A2032" s="88" t="s">
        <v>931</v>
      </c>
      <c r="B2032" s="89" t="s">
        <v>932</v>
      </c>
      <c r="C2032" s="89" t="s">
        <v>933</v>
      </c>
      <c r="D2032" s="90">
        <v>133731</v>
      </c>
      <c r="E2032" s="88">
        <v>2003970</v>
      </c>
      <c r="F2032" s="89" t="s">
        <v>5064</v>
      </c>
      <c r="G2032" s="91">
        <v>216.75</v>
      </c>
      <c r="H2032" s="64">
        <f>_xlfn.IFNA(G2032*(1-VLOOKUP(A2032,Rabatte!A:G,7,FALSE)),G2032*1)</f>
        <v>216.75</v>
      </c>
      <c r="I2032" s="88">
        <v>6</v>
      </c>
      <c r="J2032" s="64">
        <f>_xlfn.IFNA(G2032*(1-VLOOKUP(A2032,Rabatte!A:H,8,FALSE)),G2032*1)</f>
        <v>216.75</v>
      </c>
      <c r="K2032" s="93">
        <v>20.6</v>
      </c>
      <c r="L2032" s="99">
        <v>4002626749222</v>
      </c>
      <c r="P2032" s="60" t="str">
        <f t="shared" si="31"/>
        <v>ML</v>
      </c>
    </row>
    <row r="2033" spans="1:16" x14ac:dyDescent="0.25">
      <c r="A2033" s="88" t="s">
        <v>931</v>
      </c>
      <c r="B2033" s="89" t="s">
        <v>932</v>
      </c>
      <c r="C2033" s="89" t="s">
        <v>933</v>
      </c>
      <c r="D2033" s="90">
        <v>133732</v>
      </c>
      <c r="E2033" s="88">
        <v>2003971</v>
      </c>
      <c r="F2033" s="89" t="s">
        <v>5065</v>
      </c>
      <c r="G2033" s="91">
        <v>238.24999999999997</v>
      </c>
      <c r="H2033" s="64">
        <f>_xlfn.IFNA(G2033*(1-VLOOKUP(A2033,Rabatte!A:G,7,FALSE)),G2033*1)</f>
        <v>238.24999999999997</v>
      </c>
      <c r="I2033" s="88">
        <v>6</v>
      </c>
      <c r="J2033" s="64">
        <f>_xlfn.IFNA(G2033*(1-VLOOKUP(A2033,Rabatte!A:H,8,FALSE)),G2033*1)</f>
        <v>238.24999999999997</v>
      </c>
      <c r="K2033" s="93">
        <v>21.2</v>
      </c>
      <c r="L2033" s="99">
        <v>4002626749239</v>
      </c>
      <c r="P2033" s="60" t="str">
        <f t="shared" si="31"/>
        <v>ML</v>
      </c>
    </row>
    <row r="2034" spans="1:16" x14ac:dyDescent="0.25">
      <c r="A2034" s="88" t="s">
        <v>931</v>
      </c>
      <c r="B2034" s="89" t="s">
        <v>932</v>
      </c>
      <c r="C2034" s="89" t="s">
        <v>933</v>
      </c>
      <c r="D2034" s="90">
        <v>133734</v>
      </c>
      <c r="E2034" s="88">
        <v>2003972</v>
      </c>
      <c r="F2034" s="89" t="s">
        <v>1732</v>
      </c>
      <c r="G2034" s="91">
        <v>331</v>
      </c>
      <c r="H2034" s="64">
        <f>_xlfn.IFNA(G2034*(1-VLOOKUP(A2034,Rabatte!A:G,7,FALSE)),G2034*1)</f>
        <v>331</v>
      </c>
      <c r="I2034" s="88">
        <v>6</v>
      </c>
      <c r="J2034" s="64">
        <f>_xlfn.IFNA(G2034*(1-VLOOKUP(A2034,Rabatte!A:H,8,FALSE)),G2034*1)</f>
        <v>331</v>
      </c>
      <c r="K2034" s="93">
        <v>44.1</v>
      </c>
      <c r="L2034" s="99">
        <v>4002626749246</v>
      </c>
      <c r="P2034" s="60" t="str">
        <f t="shared" si="31"/>
        <v>ML</v>
      </c>
    </row>
    <row r="2035" spans="1:16" x14ac:dyDescent="0.25">
      <c r="A2035" s="88" t="s">
        <v>931</v>
      </c>
      <c r="B2035" s="89" t="s">
        <v>932</v>
      </c>
      <c r="C2035" s="89" t="s">
        <v>933</v>
      </c>
      <c r="D2035" s="90">
        <v>133738</v>
      </c>
      <c r="E2035" s="88">
        <v>2003973</v>
      </c>
      <c r="F2035" s="89" t="s">
        <v>1733</v>
      </c>
      <c r="G2035" s="91">
        <v>194.49999999999997</v>
      </c>
      <c r="H2035" s="64">
        <f>_xlfn.IFNA(G2035*(1-VLOOKUP(A2035,Rabatte!A:G,7,FALSE)),G2035*1)</f>
        <v>194.49999999999997</v>
      </c>
      <c r="I2035" s="88">
        <v>6</v>
      </c>
      <c r="J2035" s="64">
        <f>_xlfn.IFNA(G2035*(1-VLOOKUP(A2035,Rabatte!A:H,8,FALSE)),G2035*1)</f>
        <v>194.49999999999997</v>
      </c>
      <c r="K2035" s="93">
        <v>3.3</v>
      </c>
      <c r="L2035" s="99">
        <v>4002626760449</v>
      </c>
      <c r="P2035" s="60" t="str">
        <f t="shared" si="31"/>
        <v>ML</v>
      </c>
    </row>
    <row r="2036" spans="1:16" x14ac:dyDescent="0.25">
      <c r="A2036" s="88" t="s">
        <v>931</v>
      </c>
      <c r="B2036" s="89" t="s">
        <v>932</v>
      </c>
      <c r="C2036" s="89" t="s">
        <v>933</v>
      </c>
      <c r="D2036" s="90">
        <v>133739</v>
      </c>
      <c r="E2036" s="88">
        <v>2003974</v>
      </c>
      <c r="F2036" s="89" t="s">
        <v>5066</v>
      </c>
      <c r="G2036" s="91">
        <v>141.75</v>
      </c>
      <c r="H2036" s="64">
        <f>_xlfn.IFNA(G2036*(1-VLOOKUP(A2036,Rabatte!A:G,7,FALSE)),G2036*1)</f>
        <v>141.75</v>
      </c>
      <c r="I2036" s="88">
        <v>6</v>
      </c>
      <c r="J2036" s="64">
        <f>_xlfn.IFNA(G2036*(1-VLOOKUP(A2036,Rabatte!A:H,8,FALSE)),G2036*1)</f>
        <v>141.75</v>
      </c>
      <c r="K2036" s="93">
        <v>3.3</v>
      </c>
      <c r="L2036" s="99">
        <v>4002626760487</v>
      </c>
      <c r="P2036" s="60" t="str">
        <f t="shared" si="31"/>
        <v>ML</v>
      </c>
    </row>
    <row r="2037" spans="1:16" x14ac:dyDescent="0.25">
      <c r="A2037" s="88" t="s">
        <v>931</v>
      </c>
      <c r="B2037" s="89" t="s">
        <v>932</v>
      </c>
      <c r="C2037" s="89" t="s">
        <v>933</v>
      </c>
      <c r="D2037" s="90">
        <v>133740</v>
      </c>
      <c r="E2037" s="88">
        <v>2003975</v>
      </c>
      <c r="F2037" s="89" t="s">
        <v>5067</v>
      </c>
      <c r="G2037" s="91">
        <v>306.5</v>
      </c>
      <c r="H2037" s="64">
        <f>_xlfn.IFNA(G2037*(1-VLOOKUP(A2037,Rabatte!A:G,7,FALSE)),G2037*1)</f>
        <v>306.5</v>
      </c>
      <c r="I2037" s="88">
        <v>9</v>
      </c>
      <c r="J2037" s="64">
        <f>_xlfn.IFNA(G2037*(1-VLOOKUP(A2037,Rabatte!A:H,8,FALSE)),G2037*1)</f>
        <v>306.5</v>
      </c>
      <c r="K2037" s="93">
        <v>44.9</v>
      </c>
      <c r="L2037" s="99">
        <v>4002626749253</v>
      </c>
      <c r="P2037" s="60" t="str">
        <f t="shared" si="31"/>
        <v>ML</v>
      </c>
    </row>
    <row r="2038" spans="1:16" x14ac:dyDescent="0.25">
      <c r="A2038" s="88" t="s">
        <v>931</v>
      </c>
      <c r="B2038" s="89" t="s">
        <v>932</v>
      </c>
      <c r="C2038" s="89" t="s">
        <v>933</v>
      </c>
      <c r="D2038" s="90">
        <v>133741</v>
      </c>
      <c r="E2038" s="88">
        <v>2003976</v>
      </c>
      <c r="F2038" s="89" t="s">
        <v>5068</v>
      </c>
      <c r="G2038" s="91">
        <v>216.75</v>
      </c>
      <c r="H2038" s="64">
        <f>_xlfn.IFNA(G2038*(1-VLOOKUP(A2038,Rabatte!A:G,7,FALSE)),G2038*1)</f>
        <v>216.75</v>
      </c>
      <c r="I2038" s="88">
        <v>6</v>
      </c>
      <c r="J2038" s="64">
        <f>_xlfn.IFNA(G2038*(1-VLOOKUP(A2038,Rabatte!A:H,8,FALSE)),G2038*1)</f>
        <v>216.75</v>
      </c>
      <c r="K2038" s="93">
        <v>21.9</v>
      </c>
      <c r="L2038" s="99">
        <v>4002626749260</v>
      </c>
      <c r="P2038" s="60" t="str">
        <f t="shared" si="31"/>
        <v>ML</v>
      </c>
    </row>
    <row r="2039" spans="1:16" x14ac:dyDescent="0.25">
      <c r="A2039" s="88" t="s">
        <v>931</v>
      </c>
      <c r="B2039" s="89" t="s">
        <v>932</v>
      </c>
      <c r="C2039" s="89" t="s">
        <v>933</v>
      </c>
      <c r="D2039" s="90">
        <v>133742</v>
      </c>
      <c r="E2039" s="88">
        <v>2003977</v>
      </c>
      <c r="F2039" s="89" t="s">
        <v>5069</v>
      </c>
      <c r="G2039" s="91">
        <v>238.24999999999997</v>
      </c>
      <c r="H2039" s="64">
        <f>_xlfn.IFNA(G2039*(1-VLOOKUP(A2039,Rabatte!A:G,7,FALSE)),G2039*1)</f>
        <v>238.24999999999997</v>
      </c>
      <c r="I2039" s="88">
        <v>6</v>
      </c>
      <c r="J2039" s="64">
        <f>_xlfn.IFNA(G2039*(1-VLOOKUP(A2039,Rabatte!A:H,8,FALSE)),G2039*1)</f>
        <v>238.24999999999997</v>
      </c>
      <c r="K2039" s="93">
        <v>22.6</v>
      </c>
      <c r="L2039" s="99">
        <v>4002626749277</v>
      </c>
      <c r="P2039" s="60" t="str">
        <f t="shared" si="31"/>
        <v>ML</v>
      </c>
    </row>
    <row r="2040" spans="1:16" x14ac:dyDescent="0.25">
      <c r="A2040" s="88" t="s">
        <v>931</v>
      </c>
      <c r="B2040" s="89" t="s">
        <v>932</v>
      </c>
      <c r="C2040" s="89" t="s">
        <v>933</v>
      </c>
      <c r="D2040" s="90">
        <v>133744</v>
      </c>
      <c r="E2040" s="88">
        <v>2003978</v>
      </c>
      <c r="F2040" s="89" t="s">
        <v>5070</v>
      </c>
      <c r="G2040" s="91">
        <v>331</v>
      </c>
      <c r="H2040" s="64">
        <f>_xlfn.IFNA(G2040*(1-VLOOKUP(A2040,Rabatte!A:G,7,FALSE)),G2040*1)</f>
        <v>331</v>
      </c>
      <c r="I2040" s="88">
        <v>6</v>
      </c>
      <c r="J2040" s="64">
        <f>_xlfn.IFNA(G2040*(1-VLOOKUP(A2040,Rabatte!A:H,8,FALSE)),G2040*1)</f>
        <v>331</v>
      </c>
      <c r="K2040" s="93">
        <v>46.9</v>
      </c>
      <c r="L2040" s="99">
        <v>4002626749284</v>
      </c>
      <c r="P2040" s="60" t="str">
        <f t="shared" si="31"/>
        <v>ML</v>
      </c>
    </row>
    <row r="2041" spans="1:16" x14ac:dyDescent="0.25">
      <c r="A2041" s="88" t="s">
        <v>931</v>
      </c>
      <c r="B2041" s="89" t="s">
        <v>932</v>
      </c>
      <c r="C2041" s="89" t="s">
        <v>933</v>
      </c>
      <c r="D2041" s="90">
        <v>133748</v>
      </c>
      <c r="E2041" s="88">
        <v>2003979</v>
      </c>
      <c r="F2041" s="89" t="s">
        <v>5071</v>
      </c>
      <c r="G2041" s="91">
        <v>194.49999999999997</v>
      </c>
      <c r="H2041" s="64">
        <f>_xlfn.IFNA(G2041*(1-VLOOKUP(A2041,Rabatte!A:G,7,FALSE)),G2041*1)</f>
        <v>194.49999999999997</v>
      </c>
      <c r="I2041" s="88">
        <v>6</v>
      </c>
      <c r="J2041" s="64">
        <f>_xlfn.IFNA(G2041*(1-VLOOKUP(A2041,Rabatte!A:H,8,FALSE)),G2041*1)</f>
        <v>194.49999999999997</v>
      </c>
      <c r="K2041" s="93">
        <v>3.4</v>
      </c>
      <c r="L2041" s="99">
        <v>4002626760456</v>
      </c>
      <c r="P2041" s="60" t="str">
        <f t="shared" si="31"/>
        <v>ML</v>
      </c>
    </row>
    <row r="2042" spans="1:16" x14ac:dyDescent="0.25">
      <c r="A2042" s="88" t="s">
        <v>931</v>
      </c>
      <c r="B2042" s="89" t="s">
        <v>932</v>
      </c>
      <c r="C2042" s="89" t="s">
        <v>933</v>
      </c>
      <c r="D2042" s="90">
        <v>133749</v>
      </c>
      <c r="E2042" s="88">
        <v>2003980</v>
      </c>
      <c r="F2042" s="89" t="s">
        <v>5072</v>
      </c>
      <c r="G2042" s="91">
        <v>141.75</v>
      </c>
      <c r="H2042" s="64">
        <f>_xlfn.IFNA(G2042*(1-VLOOKUP(A2042,Rabatte!A:G,7,FALSE)),G2042*1)</f>
        <v>141.75</v>
      </c>
      <c r="I2042" s="88">
        <v>6</v>
      </c>
      <c r="J2042" s="64">
        <f>_xlfn.IFNA(G2042*(1-VLOOKUP(A2042,Rabatte!A:H,8,FALSE)),G2042*1)</f>
        <v>141.75</v>
      </c>
      <c r="K2042" s="93">
        <v>3.5</v>
      </c>
      <c r="L2042" s="99">
        <v>4002626760494</v>
      </c>
      <c r="P2042" s="60" t="str">
        <f t="shared" si="31"/>
        <v>ML</v>
      </c>
    </row>
    <row r="2043" spans="1:16" x14ac:dyDescent="0.25">
      <c r="A2043" s="88" t="s">
        <v>931</v>
      </c>
      <c r="B2043" s="89" t="s">
        <v>932</v>
      </c>
      <c r="C2043" s="89" t="s">
        <v>933</v>
      </c>
      <c r="D2043" s="90">
        <v>133750</v>
      </c>
      <c r="E2043" s="88">
        <v>2003981</v>
      </c>
      <c r="F2043" s="89" t="s">
        <v>5073</v>
      </c>
      <c r="G2043" s="91">
        <v>306.5</v>
      </c>
      <c r="H2043" s="64">
        <f>_xlfn.IFNA(G2043*(1-VLOOKUP(A2043,Rabatte!A:G,7,FALSE)),G2043*1)</f>
        <v>306.5</v>
      </c>
      <c r="I2043" s="88">
        <v>9</v>
      </c>
      <c r="J2043" s="64">
        <f>_xlfn.IFNA(G2043*(1-VLOOKUP(A2043,Rabatte!A:H,8,FALSE)),G2043*1)</f>
        <v>306.5</v>
      </c>
      <c r="K2043" s="93">
        <v>47.5</v>
      </c>
      <c r="L2043" s="99">
        <v>4002626749291</v>
      </c>
      <c r="P2043" s="60" t="str">
        <f t="shared" si="31"/>
        <v>ML</v>
      </c>
    </row>
    <row r="2044" spans="1:16" x14ac:dyDescent="0.25">
      <c r="A2044" s="88" t="s">
        <v>931</v>
      </c>
      <c r="B2044" s="89" t="s">
        <v>932</v>
      </c>
      <c r="C2044" s="89" t="s">
        <v>933</v>
      </c>
      <c r="D2044" s="90">
        <v>133751</v>
      </c>
      <c r="E2044" s="88">
        <v>2003982</v>
      </c>
      <c r="F2044" s="89" t="s">
        <v>5074</v>
      </c>
      <c r="G2044" s="91">
        <v>216.75</v>
      </c>
      <c r="H2044" s="64">
        <f>_xlfn.IFNA(G2044*(1-VLOOKUP(A2044,Rabatte!A:G,7,FALSE)),G2044*1)</f>
        <v>216.75</v>
      </c>
      <c r="I2044" s="88">
        <v>6</v>
      </c>
      <c r="J2044" s="64">
        <f>_xlfn.IFNA(G2044*(1-VLOOKUP(A2044,Rabatte!A:H,8,FALSE)),G2044*1)</f>
        <v>216.75</v>
      </c>
      <c r="K2044" s="93">
        <v>23.1</v>
      </c>
      <c r="L2044" s="99">
        <v>4002626749307</v>
      </c>
      <c r="P2044" s="60" t="str">
        <f t="shared" ref="P2044:P2107" si="32">A2044</f>
        <v>ML</v>
      </c>
    </row>
    <row r="2045" spans="1:16" x14ac:dyDescent="0.25">
      <c r="A2045" s="88" t="s">
        <v>931</v>
      </c>
      <c r="B2045" s="89" t="s">
        <v>932</v>
      </c>
      <c r="C2045" s="89" t="s">
        <v>933</v>
      </c>
      <c r="D2045" s="90">
        <v>133752</v>
      </c>
      <c r="E2045" s="88">
        <v>2003983</v>
      </c>
      <c r="F2045" s="89" t="s">
        <v>5075</v>
      </c>
      <c r="G2045" s="91">
        <v>238.24999999999997</v>
      </c>
      <c r="H2045" s="64">
        <f>_xlfn.IFNA(G2045*(1-VLOOKUP(A2045,Rabatte!A:G,7,FALSE)),G2045*1)</f>
        <v>238.24999999999997</v>
      </c>
      <c r="I2045" s="88">
        <v>6</v>
      </c>
      <c r="J2045" s="64">
        <f>_xlfn.IFNA(G2045*(1-VLOOKUP(A2045,Rabatte!A:H,8,FALSE)),G2045*1)</f>
        <v>238.24999999999997</v>
      </c>
      <c r="K2045" s="93">
        <v>23.9</v>
      </c>
      <c r="L2045" s="99">
        <v>4002626749314</v>
      </c>
      <c r="P2045" s="60" t="str">
        <f t="shared" si="32"/>
        <v>ML</v>
      </c>
    </row>
    <row r="2046" spans="1:16" x14ac:dyDescent="0.25">
      <c r="A2046" s="88" t="s">
        <v>931</v>
      </c>
      <c r="B2046" s="89" t="s">
        <v>932</v>
      </c>
      <c r="C2046" s="89" t="s">
        <v>933</v>
      </c>
      <c r="D2046" s="90">
        <v>133754</v>
      </c>
      <c r="E2046" s="88">
        <v>2003984</v>
      </c>
      <c r="F2046" s="89" t="s">
        <v>5076</v>
      </c>
      <c r="G2046" s="91">
        <v>331</v>
      </c>
      <c r="H2046" s="64">
        <f>_xlfn.IFNA(G2046*(1-VLOOKUP(A2046,Rabatte!A:G,7,FALSE)),G2046*1)</f>
        <v>331</v>
      </c>
      <c r="I2046" s="88">
        <v>6</v>
      </c>
      <c r="J2046" s="64">
        <f>_xlfn.IFNA(G2046*(1-VLOOKUP(A2046,Rabatte!A:H,8,FALSE)),G2046*1)</f>
        <v>331</v>
      </c>
      <c r="K2046" s="93">
        <v>49.6</v>
      </c>
      <c r="L2046" s="99">
        <v>4002626749321</v>
      </c>
      <c r="P2046" s="60" t="str">
        <f t="shared" si="32"/>
        <v>ML</v>
      </c>
    </row>
    <row r="2047" spans="1:16" x14ac:dyDescent="0.25">
      <c r="A2047" s="88" t="s">
        <v>931</v>
      </c>
      <c r="B2047" s="89" t="s">
        <v>932</v>
      </c>
      <c r="C2047" s="89" t="s">
        <v>933</v>
      </c>
      <c r="D2047" s="90">
        <v>133758</v>
      </c>
      <c r="E2047" s="88">
        <v>2003985</v>
      </c>
      <c r="F2047" s="89" t="s">
        <v>5077</v>
      </c>
      <c r="G2047" s="91">
        <v>194.49999999999997</v>
      </c>
      <c r="H2047" s="64">
        <f>_xlfn.IFNA(G2047*(1-VLOOKUP(A2047,Rabatte!A:G,7,FALSE)),G2047*1)</f>
        <v>194.49999999999997</v>
      </c>
      <c r="I2047" s="88">
        <v>6</v>
      </c>
      <c r="J2047" s="64">
        <f>_xlfn.IFNA(G2047*(1-VLOOKUP(A2047,Rabatte!A:H,8,FALSE)),G2047*1)</f>
        <v>194.49999999999997</v>
      </c>
      <c r="K2047" s="93">
        <v>3.5</v>
      </c>
      <c r="L2047" s="99">
        <v>4002626760463</v>
      </c>
      <c r="P2047" s="60" t="str">
        <f t="shared" si="32"/>
        <v>ML</v>
      </c>
    </row>
    <row r="2048" spans="1:16" x14ac:dyDescent="0.25">
      <c r="A2048" s="88" t="s">
        <v>931</v>
      </c>
      <c r="B2048" s="89" t="s">
        <v>932</v>
      </c>
      <c r="C2048" s="89" t="s">
        <v>933</v>
      </c>
      <c r="D2048" s="90">
        <v>133759</v>
      </c>
      <c r="E2048" s="88">
        <v>2003986</v>
      </c>
      <c r="F2048" s="89" t="s">
        <v>5078</v>
      </c>
      <c r="G2048" s="91">
        <v>141.75</v>
      </c>
      <c r="H2048" s="64">
        <f>_xlfn.IFNA(G2048*(1-VLOOKUP(A2048,Rabatte!A:G,7,FALSE)),G2048*1)</f>
        <v>141.75</v>
      </c>
      <c r="I2048" s="88">
        <v>6</v>
      </c>
      <c r="J2048" s="64">
        <f>_xlfn.IFNA(G2048*(1-VLOOKUP(A2048,Rabatte!A:H,8,FALSE)),G2048*1)</f>
        <v>141.75</v>
      </c>
      <c r="K2048" s="93">
        <v>3.6</v>
      </c>
      <c r="L2048" s="99">
        <v>4002626760500</v>
      </c>
      <c r="P2048" s="60" t="str">
        <f t="shared" si="32"/>
        <v>ML</v>
      </c>
    </row>
    <row r="2049" spans="1:16" x14ac:dyDescent="0.25">
      <c r="A2049" s="88" t="s">
        <v>931</v>
      </c>
      <c r="B2049" s="89" t="s">
        <v>932</v>
      </c>
      <c r="C2049" s="89" t="s">
        <v>933</v>
      </c>
      <c r="D2049" s="90">
        <v>133770</v>
      </c>
      <c r="E2049" s="88">
        <v>2003987</v>
      </c>
      <c r="F2049" s="89" t="s">
        <v>1734</v>
      </c>
      <c r="G2049" s="91">
        <v>306.5</v>
      </c>
      <c r="H2049" s="64">
        <f>_xlfn.IFNA(G2049*(1-VLOOKUP(A2049,Rabatte!A:G,7,FALSE)),G2049*1)</f>
        <v>306.5</v>
      </c>
      <c r="I2049" s="88">
        <v>6</v>
      </c>
      <c r="J2049" s="64">
        <f>_xlfn.IFNA(G2049*(1-VLOOKUP(A2049,Rabatte!A:H,8,FALSE)),G2049*1)</f>
        <v>306.5</v>
      </c>
      <c r="K2049" s="93">
        <v>52.8</v>
      </c>
      <c r="L2049" s="99">
        <v>4002626749338</v>
      </c>
      <c r="P2049" s="60" t="str">
        <f t="shared" si="32"/>
        <v>ML</v>
      </c>
    </row>
    <row r="2050" spans="1:16" x14ac:dyDescent="0.25">
      <c r="A2050" s="88" t="s">
        <v>931</v>
      </c>
      <c r="B2050" s="89" t="s">
        <v>932</v>
      </c>
      <c r="C2050" s="89" t="s">
        <v>933</v>
      </c>
      <c r="D2050" s="90">
        <v>133771</v>
      </c>
      <c r="E2050" s="88">
        <v>2003988</v>
      </c>
      <c r="F2050" s="89" t="s">
        <v>5079</v>
      </c>
      <c r="G2050" s="91">
        <v>216.75</v>
      </c>
      <c r="H2050" s="64">
        <f>_xlfn.IFNA(G2050*(1-VLOOKUP(A2050,Rabatte!A:G,7,FALSE)),G2050*1)</f>
        <v>216.75</v>
      </c>
      <c r="I2050" s="88">
        <v>6</v>
      </c>
      <c r="J2050" s="64">
        <f>_xlfn.IFNA(G2050*(1-VLOOKUP(A2050,Rabatte!A:H,8,FALSE)),G2050*1)</f>
        <v>216.75</v>
      </c>
      <c r="K2050" s="93">
        <v>25.6</v>
      </c>
      <c r="L2050" s="99">
        <v>4002626749345</v>
      </c>
      <c r="P2050" s="60" t="str">
        <f t="shared" si="32"/>
        <v>ML</v>
      </c>
    </row>
    <row r="2051" spans="1:16" x14ac:dyDescent="0.25">
      <c r="A2051" s="88" t="s">
        <v>931</v>
      </c>
      <c r="B2051" s="89" t="s">
        <v>932</v>
      </c>
      <c r="C2051" s="89" t="s">
        <v>933</v>
      </c>
      <c r="D2051" s="90">
        <v>133772</v>
      </c>
      <c r="E2051" s="88">
        <v>2003989</v>
      </c>
      <c r="F2051" s="89" t="s">
        <v>5080</v>
      </c>
      <c r="G2051" s="91">
        <v>238.24999999999997</v>
      </c>
      <c r="H2051" s="64">
        <f>_xlfn.IFNA(G2051*(1-VLOOKUP(A2051,Rabatte!A:G,7,FALSE)),G2051*1)</f>
        <v>238.24999999999997</v>
      </c>
      <c r="I2051" s="88">
        <v>6</v>
      </c>
      <c r="J2051" s="64">
        <f>_xlfn.IFNA(G2051*(1-VLOOKUP(A2051,Rabatte!A:H,8,FALSE)),G2051*1)</f>
        <v>238.24999999999997</v>
      </c>
      <c r="K2051" s="93">
        <v>26.6</v>
      </c>
      <c r="L2051" s="99">
        <v>4002626749352</v>
      </c>
      <c r="P2051" s="60" t="str">
        <f t="shared" si="32"/>
        <v>ML</v>
      </c>
    </row>
    <row r="2052" spans="1:16" x14ac:dyDescent="0.25">
      <c r="A2052" s="88" t="s">
        <v>931</v>
      </c>
      <c r="B2052" s="89" t="s">
        <v>932</v>
      </c>
      <c r="C2052" s="89" t="s">
        <v>933</v>
      </c>
      <c r="D2052" s="90">
        <v>133774</v>
      </c>
      <c r="E2052" s="88">
        <v>2003990</v>
      </c>
      <c r="F2052" s="89" t="s">
        <v>5081</v>
      </c>
      <c r="G2052" s="91">
        <v>331</v>
      </c>
      <c r="H2052" s="64">
        <f>_xlfn.IFNA(G2052*(1-VLOOKUP(A2052,Rabatte!A:G,7,FALSE)),G2052*1)</f>
        <v>331</v>
      </c>
      <c r="I2052" s="88">
        <v>6</v>
      </c>
      <c r="J2052" s="64">
        <f>_xlfn.IFNA(G2052*(1-VLOOKUP(A2052,Rabatte!A:H,8,FALSE)),G2052*1)</f>
        <v>331</v>
      </c>
      <c r="K2052" s="93">
        <v>55</v>
      </c>
      <c r="L2052" s="99">
        <v>4002626749369</v>
      </c>
      <c r="P2052" s="60" t="str">
        <f t="shared" si="32"/>
        <v>ML</v>
      </c>
    </row>
    <row r="2053" spans="1:16" x14ac:dyDescent="0.25">
      <c r="A2053" s="88" t="s">
        <v>931</v>
      </c>
      <c r="B2053" s="89" t="s">
        <v>932</v>
      </c>
      <c r="C2053" s="89" t="s">
        <v>933</v>
      </c>
      <c r="D2053" s="90">
        <v>133777</v>
      </c>
      <c r="E2053" s="88">
        <v>2003991</v>
      </c>
      <c r="F2053" s="89" t="s">
        <v>1735</v>
      </c>
      <c r="G2053" s="91">
        <v>306.5</v>
      </c>
      <c r="H2053" s="64">
        <f>_xlfn.IFNA(G2053*(1-VLOOKUP(A2053,Rabatte!A:G,7,FALSE)),G2053*1)</f>
        <v>306.5</v>
      </c>
      <c r="I2053" s="88">
        <v>6</v>
      </c>
      <c r="J2053" s="64">
        <f>_xlfn.IFNA(G2053*(1-VLOOKUP(A2053,Rabatte!A:H,8,FALSE)),G2053*1)</f>
        <v>306.5</v>
      </c>
      <c r="K2053" s="93">
        <v>28</v>
      </c>
      <c r="L2053" s="99">
        <v>4002626749475</v>
      </c>
      <c r="P2053" s="60" t="str">
        <f t="shared" si="32"/>
        <v>ML</v>
      </c>
    </row>
    <row r="2054" spans="1:16" x14ac:dyDescent="0.25">
      <c r="A2054" s="88" t="s">
        <v>931</v>
      </c>
      <c r="B2054" s="89" t="s">
        <v>932</v>
      </c>
      <c r="C2054" s="89" t="s">
        <v>933</v>
      </c>
      <c r="D2054" s="90">
        <v>133778</v>
      </c>
      <c r="E2054" s="88">
        <v>2003992</v>
      </c>
      <c r="F2054" s="89" t="s">
        <v>5082</v>
      </c>
      <c r="G2054" s="91">
        <v>194.49999999999997</v>
      </c>
      <c r="H2054" s="64">
        <f>_xlfn.IFNA(G2054*(1-VLOOKUP(A2054,Rabatte!A:G,7,FALSE)),G2054*1)</f>
        <v>194.49999999999997</v>
      </c>
      <c r="I2054" s="88">
        <v>6</v>
      </c>
      <c r="J2054" s="64">
        <f>_xlfn.IFNA(G2054*(1-VLOOKUP(A2054,Rabatte!A:H,8,FALSE)),G2054*1)</f>
        <v>194.49999999999997</v>
      </c>
      <c r="K2054" s="93">
        <v>3.8</v>
      </c>
      <c r="L2054" s="99">
        <v>4002626760470</v>
      </c>
      <c r="P2054" s="60" t="str">
        <f t="shared" si="32"/>
        <v>ML</v>
      </c>
    </row>
    <row r="2055" spans="1:16" x14ac:dyDescent="0.25">
      <c r="A2055" s="88" t="s">
        <v>931</v>
      </c>
      <c r="B2055" s="89" t="s">
        <v>932</v>
      </c>
      <c r="C2055" s="89" t="s">
        <v>933</v>
      </c>
      <c r="D2055" s="90">
        <v>133779</v>
      </c>
      <c r="E2055" s="88">
        <v>2003993</v>
      </c>
      <c r="F2055" s="89" t="s">
        <v>5083</v>
      </c>
      <c r="G2055" s="91">
        <v>141.75</v>
      </c>
      <c r="H2055" s="64">
        <f>_xlfn.IFNA(G2055*(1-VLOOKUP(A2055,Rabatte!A:G,7,FALSE)),G2055*1)</f>
        <v>141.75</v>
      </c>
      <c r="I2055" s="88">
        <v>6</v>
      </c>
      <c r="J2055" s="64">
        <f>_xlfn.IFNA(G2055*(1-VLOOKUP(A2055,Rabatte!A:H,8,FALSE)),G2055*1)</f>
        <v>141.75</v>
      </c>
      <c r="K2055" s="93">
        <v>4</v>
      </c>
      <c r="L2055" s="99">
        <v>4002626760517</v>
      </c>
      <c r="P2055" s="60" t="str">
        <f t="shared" si="32"/>
        <v>ML</v>
      </c>
    </row>
    <row r="2056" spans="1:16" x14ac:dyDescent="0.25">
      <c r="A2056" s="88" t="s">
        <v>931</v>
      </c>
      <c r="B2056" s="89" t="s">
        <v>932</v>
      </c>
      <c r="C2056" s="89" t="s">
        <v>933</v>
      </c>
      <c r="D2056" s="90">
        <v>133785</v>
      </c>
      <c r="E2056" s="88">
        <v>2003995</v>
      </c>
      <c r="F2056" s="89" t="s">
        <v>5084</v>
      </c>
      <c r="G2056" s="91">
        <v>141.75</v>
      </c>
      <c r="H2056" s="64">
        <f>_xlfn.IFNA(G2056*(1-VLOOKUP(A2056,Rabatte!A:G,7,FALSE)),G2056*1)</f>
        <v>141.75</v>
      </c>
      <c r="I2056" s="88">
        <v>10</v>
      </c>
      <c r="J2056" s="64">
        <f>_xlfn.IFNA(G2056*(1-VLOOKUP(A2056,Rabatte!A:H,8,FALSE)),G2056*1)</f>
        <v>141.75</v>
      </c>
      <c r="K2056" s="93">
        <v>5.6</v>
      </c>
      <c r="L2056" s="99">
        <v>4002626749482</v>
      </c>
      <c r="P2056" s="60" t="str">
        <f t="shared" si="32"/>
        <v>ML</v>
      </c>
    </row>
    <row r="2057" spans="1:16" x14ac:dyDescent="0.25">
      <c r="A2057" s="88" t="s">
        <v>931</v>
      </c>
      <c r="B2057" s="89" t="s">
        <v>932</v>
      </c>
      <c r="C2057" s="89" t="s">
        <v>933</v>
      </c>
      <c r="D2057" s="90">
        <v>133786</v>
      </c>
      <c r="E2057" s="88">
        <v>2003996</v>
      </c>
      <c r="F2057" s="89" t="s">
        <v>1736</v>
      </c>
      <c r="G2057" s="91">
        <v>141.75</v>
      </c>
      <c r="H2057" s="64">
        <f>_xlfn.IFNA(G2057*(1-VLOOKUP(A2057,Rabatte!A:G,7,FALSE)),G2057*1)</f>
        <v>141.75</v>
      </c>
      <c r="I2057" s="88">
        <v>6</v>
      </c>
      <c r="J2057" s="64">
        <f>_xlfn.IFNA(G2057*(1-VLOOKUP(A2057,Rabatte!A:H,8,FALSE)),G2057*1)</f>
        <v>141.75</v>
      </c>
      <c r="K2057" s="93">
        <v>3.8</v>
      </c>
      <c r="L2057" s="99">
        <v>4002626749567</v>
      </c>
      <c r="P2057" s="60" t="str">
        <f t="shared" si="32"/>
        <v>ML</v>
      </c>
    </row>
    <row r="2058" spans="1:16" x14ac:dyDescent="0.25">
      <c r="A2058" s="88" t="s">
        <v>931</v>
      </c>
      <c r="B2058" s="89" t="s">
        <v>932</v>
      </c>
      <c r="C2058" s="89" t="s">
        <v>933</v>
      </c>
      <c r="D2058" s="90">
        <v>133787</v>
      </c>
      <c r="E2058" s="88">
        <v>2003997</v>
      </c>
      <c r="F2058" s="89" t="s">
        <v>5085</v>
      </c>
      <c r="G2058" s="91">
        <v>141.75</v>
      </c>
      <c r="H2058" s="64">
        <f>_xlfn.IFNA(G2058*(1-VLOOKUP(A2058,Rabatte!A:G,7,FALSE)),G2058*1)</f>
        <v>141.75</v>
      </c>
      <c r="I2058" s="88">
        <v>6</v>
      </c>
      <c r="J2058" s="64">
        <f>_xlfn.IFNA(G2058*(1-VLOOKUP(A2058,Rabatte!A:H,8,FALSE)),G2058*1)</f>
        <v>141.75</v>
      </c>
      <c r="K2058" s="93">
        <v>4.4000000000000004</v>
      </c>
      <c r="L2058" s="99">
        <v>4002626749574</v>
      </c>
      <c r="P2058" s="60" t="str">
        <f t="shared" si="32"/>
        <v>ML</v>
      </c>
    </row>
    <row r="2059" spans="1:16" x14ac:dyDescent="0.25">
      <c r="A2059" s="88" t="s">
        <v>931</v>
      </c>
      <c r="B2059" s="89" t="s">
        <v>932</v>
      </c>
      <c r="C2059" s="89" t="s">
        <v>933</v>
      </c>
      <c r="D2059" s="90">
        <v>133788</v>
      </c>
      <c r="E2059" s="88">
        <v>2003998</v>
      </c>
      <c r="F2059" s="89" t="s">
        <v>5086</v>
      </c>
      <c r="G2059" s="91">
        <v>141.75</v>
      </c>
      <c r="H2059" s="64">
        <f>_xlfn.IFNA(G2059*(1-VLOOKUP(A2059,Rabatte!A:G,7,FALSE)),G2059*1)</f>
        <v>141.75</v>
      </c>
      <c r="I2059" s="88">
        <v>6</v>
      </c>
      <c r="J2059" s="64">
        <f>_xlfn.IFNA(G2059*(1-VLOOKUP(A2059,Rabatte!A:H,8,FALSE)),G2059*1)</f>
        <v>141.75</v>
      </c>
      <c r="K2059" s="93">
        <v>4.9000000000000004</v>
      </c>
      <c r="L2059" s="99">
        <v>4002626749581</v>
      </c>
      <c r="P2059" s="60" t="str">
        <f t="shared" si="32"/>
        <v>ML</v>
      </c>
    </row>
    <row r="2060" spans="1:16" x14ac:dyDescent="0.25">
      <c r="A2060" s="88" t="s">
        <v>931</v>
      </c>
      <c r="B2060" s="89" t="s">
        <v>932</v>
      </c>
      <c r="C2060" s="89" t="s">
        <v>933</v>
      </c>
      <c r="D2060" s="90">
        <v>133789</v>
      </c>
      <c r="E2060" s="88">
        <v>2003999</v>
      </c>
      <c r="F2060" s="89" t="s">
        <v>5087</v>
      </c>
      <c r="G2060" s="91">
        <v>141.75</v>
      </c>
      <c r="H2060" s="64">
        <f>_xlfn.IFNA(G2060*(1-VLOOKUP(A2060,Rabatte!A:G,7,FALSE)),G2060*1)</f>
        <v>141.75</v>
      </c>
      <c r="I2060" s="88">
        <v>6</v>
      </c>
      <c r="J2060" s="64">
        <f>_xlfn.IFNA(G2060*(1-VLOOKUP(A2060,Rabatte!A:H,8,FALSE)),G2060*1)</f>
        <v>141.75</v>
      </c>
      <c r="K2060" s="93">
        <v>6</v>
      </c>
      <c r="L2060" s="99">
        <v>4002626749598</v>
      </c>
      <c r="P2060" s="60" t="str">
        <f t="shared" si="32"/>
        <v>ML</v>
      </c>
    </row>
    <row r="2061" spans="1:16" x14ac:dyDescent="0.25">
      <c r="A2061" s="88" t="s">
        <v>931</v>
      </c>
      <c r="B2061" s="89" t="s">
        <v>932</v>
      </c>
      <c r="C2061" s="89" t="s">
        <v>933</v>
      </c>
      <c r="D2061" s="90">
        <v>133791</v>
      </c>
      <c r="E2061" s="88">
        <v>2004000</v>
      </c>
      <c r="F2061" s="89" t="s">
        <v>5088</v>
      </c>
      <c r="G2061" s="91">
        <v>921</v>
      </c>
      <c r="H2061" s="64">
        <f>_xlfn.IFNA(G2061*(1-VLOOKUP(A2061,Rabatte!A:G,7,FALSE)),G2061*1)</f>
        <v>921</v>
      </c>
      <c r="I2061" s="88">
        <v>6</v>
      </c>
      <c r="J2061" s="64">
        <f>_xlfn.IFNA(G2061*(1-VLOOKUP(A2061,Rabatte!A:H,8,FALSE)),G2061*1)</f>
        <v>921</v>
      </c>
      <c r="K2061" s="93">
        <v>53.6</v>
      </c>
      <c r="L2061" s="99">
        <v>4002626749376</v>
      </c>
      <c r="P2061" s="60" t="str">
        <f t="shared" si="32"/>
        <v>ML</v>
      </c>
    </row>
    <row r="2062" spans="1:16" x14ac:dyDescent="0.25">
      <c r="A2062" s="88" t="s">
        <v>931</v>
      </c>
      <c r="B2062" s="89" t="s">
        <v>932</v>
      </c>
      <c r="C2062" s="89" t="s">
        <v>933</v>
      </c>
      <c r="D2062" s="90">
        <v>133792</v>
      </c>
      <c r="E2062" s="88">
        <v>2004001</v>
      </c>
      <c r="F2062" s="89" t="s">
        <v>5089</v>
      </c>
      <c r="G2062" s="91">
        <v>921</v>
      </c>
      <c r="H2062" s="64">
        <f>_xlfn.IFNA(G2062*(1-VLOOKUP(A2062,Rabatte!A:G,7,FALSE)),G2062*1)</f>
        <v>921</v>
      </c>
      <c r="I2062" s="88">
        <v>6</v>
      </c>
      <c r="J2062" s="64">
        <f>_xlfn.IFNA(G2062*(1-VLOOKUP(A2062,Rabatte!A:H,8,FALSE)),G2062*1)</f>
        <v>921</v>
      </c>
      <c r="K2062" s="93">
        <v>53</v>
      </c>
      <c r="L2062" s="99">
        <v>4002626749383</v>
      </c>
      <c r="P2062" s="60" t="str">
        <f t="shared" si="32"/>
        <v>ML</v>
      </c>
    </row>
    <row r="2063" spans="1:16" x14ac:dyDescent="0.25">
      <c r="A2063" s="88" t="s">
        <v>931</v>
      </c>
      <c r="B2063" s="89" t="s">
        <v>932</v>
      </c>
      <c r="C2063" s="89" t="s">
        <v>933</v>
      </c>
      <c r="D2063" s="90">
        <v>133793</v>
      </c>
      <c r="E2063" s="88">
        <v>2004002</v>
      </c>
      <c r="F2063" s="89" t="s">
        <v>5090</v>
      </c>
      <c r="G2063" s="91">
        <v>921</v>
      </c>
      <c r="H2063" s="64">
        <f>_xlfn.IFNA(G2063*(1-VLOOKUP(A2063,Rabatte!A:G,7,FALSE)),G2063*1)</f>
        <v>921</v>
      </c>
      <c r="I2063" s="88">
        <v>6</v>
      </c>
      <c r="J2063" s="64">
        <f>_xlfn.IFNA(G2063*(1-VLOOKUP(A2063,Rabatte!A:H,8,FALSE)),G2063*1)</f>
        <v>921</v>
      </c>
      <c r="K2063" s="93">
        <v>52.3</v>
      </c>
      <c r="L2063" s="99">
        <v>4002626749390</v>
      </c>
      <c r="P2063" s="60" t="str">
        <f t="shared" si="32"/>
        <v>ML</v>
      </c>
    </row>
    <row r="2064" spans="1:16" x14ac:dyDescent="0.25">
      <c r="A2064" s="88" t="s">
        <v>931</v>
      </c>
      <c r="B2064" s="89" t="s">
        <v>932</v>
      </c>
      <c r="C2064" s="89" t="s">
        <v>933</v>
      </c>
      <c r="D2064" s="90">
        <v>133794</v>
      </c>
      <c r="E2064" s="88">
        <v>2004003</v>
      </c>
      <c r="F2064" s="89" t="s">
        <v>5091</v>
      </c>
      <c r="G2064" s="91">
        <v>921</v>
      </c>
      <c r="H2064" s="64">
        <f>_xlfn.IFNA(G2064*(1-VLOOKUP(A2064,Rabatte!A:G,7,FALSE)),G2064*1)</f>
        <v>921</v>
      </c>
      <c r="I2064" s="88">
        <v>6</v>
      </c>
      <c r="J2064" s="64">
        <f>_xlfn.IFNA(G2064*(1-VLOOKUP(A2064,Rabatte!A:H,8,FALSE)),G2064*1)</f>
        <v>921</v>
      </c>
      <c r="K2064" s="93">
        <v>51</v>
      </c>
      <c r="L2064" s="99">
        <v>4002626749406</v>
      </c>
      <c r="P2064" s="60" t="str">
        <f t="shared" si="32"/>
        <v>ML</v>
      </c>
    </row>
    <row r="2065" spans="1:16" x14ac:dyDescent="0.25">
      <c r="A2065" s="88" t="s">
        <v>931</v>
      </c>
      <c r="B2065" s="89" t="s">
        <v>932</v>
      </c>
      <c r="C2065" s="89" t="s">
        <v>933</v>
      </c>
      <c r="D2065" s="90">
        <v>133799</v>
      </c>
      <c r="E2065" s="88">
        <v>2004004</v>
      </c>
      <c r="F2065" s="89" t="s">
        <v>1737</v>
      </c>
      <c r="G2065" s="91">
        <v>120.75</v>
      </c>
      <c r="H2065" s="64">
        <f>_xlfn.IFNA(G2065*(1-VLOOKUP(A2065,Rabatte!A:G,7,FALSE)),G2065*1)</f>
        <v>120.75</v>
      </c>
      <c r="I2065" s="88">
        <v>4</v>
      </c>
      <c r="J2065" s="64">
        <f>_xlfn.IFNA(G2065*(1-VLOOKUP(A2065,Rabatte!A:H,8,FALSE)),G2065*1)</f>
        <v>120.75</v>
      </c>
      <c r="K2065" s="93">
        <v>1.2</v>
      </c>
      <c r="L2065" s="99">
        <v>8590830314191</v>
      </c>
      <c r="P2065" s="60" t="str">
        <f t="shared" si="32"/>
        <v>ML</v>
      </c>
    </row>
    <row r="2066" spans="1:16" x14ac:dyDescent="0.25">
      <c r="A2066" s="88" t="s">
        <v>957</v>
      </c>
      <c r="B2066" s="89" t="s">
        <v>958</v>
      </c>
      <c r="C2066" s="89" t="s">
        <v>959</v>
      </c>
      <c r="D2066" s="90">
        <v>133810</v>
      </c>
      <c r="E2066" s="88">
        <v>2004013</v>
      </c>
      <c r="F2066" s="89" t="s">
        <v>5092</v>
      </c>
      <c r="G2066" s="91" t="s">
        <v>9223</v>
      </c>
      <c r="H2066" s="64" t="s">
        <v>399</v>
      </c>
      <c r="I2066" s="88">
        <v>10</v>
      </c>
      <c r="J2066" s="64" t="s">
        <v>399</v>
      </c>
      <c r="K2066" s="93">
        <v>66.3</v>
      </c>
      <c r="L2066" s="99">
        <v>4002626722621</v>
      </c>
      <c r="P2066" s="60" t="str">
        <f t="shared" si="32"/>
        <v>KD</v>
      </c>
    </row>
    <row r="2067" spans="1:16" x14ac:dyDescent="0.25">
      <c r="A2067" s="88" t="s">
        <v>957</v>
      </c>
      <c r="B2067" s="89" t="s">
        <v>958</v>
      </c>
      <c r="C2067" s="89" t="s">
        <v>959</v>
      </c>
      <c r="D2067" s="90">
        <v>133811</v>
      </c>
      <c r="E2067" s="88">
        <v>2004014</v>
      </c>
      <c r="F2067" s="89" t="s">
        <v>5093</v>
      </c>
      <c r="G2067" s="91" t="s">
        <v>9223</v>
      </c>
      <c r="H2067" s="64" t="s">
        <v>399</v>
      </c>
      <c r="I2067" s="88">
        <v>10</v>
      </c>
      <c r="J2067" s="64" t="s">
        <v>399</v>
      </c>
      <c r="K2067" s="93">
        <v>66.3</v>
      </c>
      <c r="L2067" s="99">
        <v>4002626722638</v>
      </c>
      <c r="P2067" s="60" t="str">
        <f t="shared" si="32"/>
        <v>KD</v>
      </c>
    </row>
    <row r="2068" spans="1:16" x14ac:dyDescent="0.25">
      <c r="A2068" s="88" t="s">
        <v>957</v>
      </c>
      <c r="B2068" s="89" t="s">
        <v>958</v>
      </c>
      <c r="C2068" s="89" t="s">
        <v>959</v>
      </c>
      <c r="D2068" s="90">
        <v>133816</v>
      </c>
      <c r="E2068" s="88">
        <v>2004019</v>
      </c>
      <c r="F2068" s="89" t="s">
        <v>1739</v>
      </c>
      <c r="G2068" s="91" t="s">
        <v>9223</v>
      </c>
      <c r="H2068" s="64" t="s">
        <v>399</v>
      </c>
      <c r="I2068" s="88">
        <v>3</v>
      </c>
      <c r="J2068" s="64" t="s">
        <v>399</v>
      </c>
      <c r="K2068" s="93">
        <v>2.8</v>
      </c>
      <c r="L2068" s="99">
        <v>4002626722867</v>
      </c>
      <c r="P2068" s="60" t="str">
        <f t="shared" si="32"/>
        <v>KD</v>
      </c>
    </row>
    <row r="2069" spans="1:16" x14ac:dyDescent="0.25">
      <c r="A2069" s="88" t="s">
        <v>957</v>
      </c>
      <c r="B2069" s="89" t="s">
        <v>958</v>
      </c>
      <c r="C2069" s="89" t="s">
        <v>959</v>
      </c>
      <c r="D2069" s="90">
        <v>133824</v>
      </c>
      <c r="E2069" s="88">
        <v>2004027</v>
      </c>
      <c r="F2069" s="89" t="s">
        <v>5094</v>
      </c>
      <c r="G2069" s="91" t="s">
        <v>9223</v>
      </c>
      <c r="H2069" s="64" t="s">
        <v>399</v>
      </c>
      <c r="I2069" s="88">
        <v>10</v>
      </c>
      <c r="J2069" s="64" t="s">
        <v>399</v>
      </c>
      <c r="K2069" s="93">
        <v>71.3</v>
      </c>
      <c r="L2069" s="99">
        <v>4002626722942</v>
      </c>
      <c r="P2069" s="60" t="str">
        <f t="shared" si="32"/>
        <v>KD</v>
      </c>
    </row>
    <row r="2070" spans="1:16" x14ac:dyDescent="0.25">
      <c r="A2070" s="88" t="s">
        <v>957</v>
      </c>
      <c r="B2070" s="89" t="s">
        <v>958</v>
      </c>
      <c r="C2070" s="89" t="s">
        <v>959</v>
      </c>
      <c r="D2070" s="90">
        <v>133825</v>
      </c>
      <c r="E2070" s="88">
        <v>2004028</v>
      </c>
      <c r="F2070" s="89" t="s">
        <v>1740</v>
      </c>
      <c r="G2070" s="91" t="s">
        <v>9223</v>
      </c>
      <c r="H2070" s="64" t="s">
        <v>399</v>
      </c>
      <c r="I2070" s="88">
        <v>10</v>
      </c>
      <c r="J2070" s="64" t="s">
        <v>399</v>
      </c>
      <c r="K2070" s="93">
        <v>71.3</v>
      </c>
      <c r="L2070" s="99">
        <v>4002626722959</v>
      </c>
      <c r="P2070" s="60" t="str">
        <f t="shared" si="32"/>
        <v>KD</v>
      </c>
    </row>
    <row r="2071" spans="1:16" x14ac:dyDescent="0.25">
      <c r="A2071" s="88" t="s">
        <v>957</v>
      </c>
      <c r="B2071" s="89" t="s">
        <v>958</v>
      </c>
      <c r="C2071" s="89" t="s">
        <v>959</v>
      </c>
      <c r="D2071" s="90">
        <v>133830</v>
      </c>
      <c r="E2071" s="88">
        <v>2004033</v>
      </c>
      <c r="F2071" s="89" t="s">
        <v>5095</v>
      </c>
      <c r="G2071" s="91" t="s">
        <v>9223</v>
      </c>
      <c r="H2071" s="64" t="s">
        <v>399</v>
      </c>
      <c r="I2071" s="88">
        <v>1</v>
      </c>
      <c r="J2071" s="64" t="s">
        <v>399</v>
      </c>
      <c r="K2071" s="93">
        <v>3.2</v>
      </c>
      <c r="L2071" s="99">
        <v>4002626723017</v>
      </c>
      <c r="P2071" s="60" t="str">
        <f t="shared" si="32"/>
        <v>KD</v>
      </c>
    </row>
    <row r="2072" spans="1:16" x14ac:dyDescent="0.25">
      <c r="A2072" s="88" t="s">
        <v>957</v>
      </c>
      <c r="B2072" s="89" t="s">
        <v>958</v>
      </c>
      <c r="C2072" s="89" t="s">
        <v>959</v>
      </c>
      <c r="D2072" s="90">
        <v>133831</v>
      </c>
      <c r="E2072" s="88">
        <v>2004034</v>
      </c>
      <c r="F2072" s="89" t="s">
        <v>1741</v>
      </c>
      <c r="G2072" s="91" t="s">
        <v>9223</v>
      </c>
      <c r="H2072" s="64" t="s">
        <v>399</v>
      </c>
      <c r="I2072" s="88">
        <v>3</v>
      </c>
      <c r="J2072" s="64" t="s">
        <v>399</v>
      </c>
      <c r="K2072" s="93">
        <v>67.2</v>
      </c>
      <c r="L2072" s="99">
        <v>4002626741028</v>
      </c>
      <c r="P2072" s="60" t="str">
        <f t="shared" si="32"/>
        <v>KD</v>
      </c>
    </row>
    <row r="2073" spans="1:16" x14ac:dyDescent="0.25">
      <c r="A2073" s="88" t="s">
        <v>957</v>
      </c>
      <c r="B2073" s="89" t="s">
        <v>958</v>
      </c>
      <c r="C2073" s="89" t="s">
        <v>959</v>
      </c>
      <c r="D2073" s="90">
        <v>133832</v>
      </c>
      <c r="E2073" s="88">
        <v>2004035</v>
      </c>
      <c r="F2073" s="89" t="s">
        <v>5096</v>
      </c>
      <c r="G2073" s="91" t="s">
        <v>9223</v>
      </c>
      <c r="H2073" s="64" t="s">
        <v>399</v>
      </c>
      <c r="I2073" s="88">
        <v>3</v>
      </c>
      <c r="J2073" s="64" t="s">
        <v>399</v>
      </c>
      <c r="K2073" s="93">
        <v>67.2</v>
      </c>
      <c r="L2073" s="99">
        <v>4002626741035</v>
      </c>
      <c r="P2073" s="60" t="str">
        <f t="shared" si="32"/>
        <v>KD</v>
      </c>
    </row>
    <row r="2074" spans="1:16" x14ac:dyDescent="0.25">
      <c r="A2074" s="88" t="s">
        <v>957</v>
      </c>
      <c r="B2074" s="89" t="s">
        <v>958</v>
      </c>
      <c r="C2074" s="89" t="s">
        <v>959</v>
      </c>
      <c r="D2074" s="90">
        <v>133833</v>
      </c>
      <c r="E2074" s="88">
        <v>2004036</v>
      </c>
      <c r="F2074" s="89" t="s">
        <v>5097</v>
      </c>
      <c r="G2074" s="91" t="s">
        <v>9223</v>
      </c>
      <c r="H2074" s="64" t="s">
        <v>399</v>
      </c>
      <c r="I2074" s="88">
        <v>3</v>
      </c>
      <c r="J2074" s="64" t="s">
        <v>399</v>
      </c>
      <c r="K2074" s="93">
        <v>66</v>
      </c>
      <c r="L2074" s="99">
        <v>4002626741042</v>
      </c>
      <c r="P2074" s="60" t="str">
        <f t="shared" si="32"/>
        <v>KD</v>
      </c>
    </row>
    <row r="2075" spans="1:16" x14ac:dyDescent="0.25">
      <c r="A2075" s="88" t="s">
        <v>957</v>
      </c>
      <c r="B2075" s="89" t="s">
        <v>958</v>
      </c>
      <c r="C2075" s="89" t="s">
        <v>959</v>
      </c>
      <c r="D2075" s="90">
        <v>133834</v>
      </c>
      <c r="E2075" s="88">
        <v>2004037</v>
      </c>
      <c r="F2075" s="89" t="s">
        <v>5098</v>
      </c>
      <c r="G2075" s="91" t="s">
        <v>9223</v>
      </c>
      <c r="H2075" s="64" t="s">
        <v>399</v>
      </c>
      <c r="I2075" s="88">
        <v>3</v>
      </c>
      <c r="J2075" s="64" t="s">
        <v>399</v>
      </c>
      <c r="K2075" s="93">
        <v>66</v>
      </c>
      <c r="L2075" s="99">
        <v>4002626741059</v>
      </c>
      <c r="P2075" s="60" t="str">
        <f t="shared" si="32"/>
        <v>KD</v>
      </c>
    </row>
    <row r="2076" spans="1:16" x14ac:dyDescent="0.25">
      <c r="A2076" s="88" t="s">
        <v>957</v>
      </c>
      <c r="B2076" s="89" t="s">
        <v>958</v>
      </c>
      <c r="C2076" s="89" t="s">
        <v>959</v>
      </c>
      <c r="D2076" s="90">
        <v>133839</v>
      </c>
      <c r="E2076" s="88">
        <v>2004042</v>
      </c>
      <c r="F2076" s="89" t="s">
        <v>1742</v>
      </c>
      <c r="G2076" s="91" t="s">
        <v>9223</v>
      </c>
      <c r="H2076" s="64" t="s">
        <v>399</v>
      </c>
      <c r="I2076" s="88">
        <v>3</v>
      </c>
      <c r="J2076" s="64" t="s">
        <v>399</v>
      </c>
      <c r="K2076" s="93">
        <v>71.8</v>
      </c>
      <c r="L2076" s="99">
        <v>4002626741066</v>
      </c>
      <c r="P2076" s="60" t="str">
        <f t="shared" si="32"/>
        <v>KD</v>
      </c>
    </row>
    <row r="2077" spans="1:16" x14ac:dyDescent="0.25">
      <c r="A2077" s="88" t="s">
        <v>957</v>
      </c>
      <c r="B2077" s="89" t="s">
        <v>958</v>
      </c>
      <c r="C2077" s="89" t="s">
        <v>959</v>
      </c>
      <c r="D2077" s="90">
        <v>133840</v>
      </c>
      <c r="E2077" s="88">
        <v>2004043</v>
      </c>
      <c r="F2077" s="89" t="s">
        <v>5099</v>
      </c>
      <c r="G2077" s="91" t="s">
        <v>9223</v>
      </c>
      <c r="H2077" s="64" t="s">
        <v>399</v>
      </c>
      <c r="I2077" s="88">
        <v>3</v>
      </c>
      <c r="J2077" s="64" t="s">
        <v>399</v>
      </c>
      <c r="K2077" s="93">
        <v>71.8</v>
      </c>
      <c r="L2077" s="99">
        <v>4002626741073</v>
      </c>
      <c r="P2077" s="60" t="str">
        <f t="shared" si="32"/>
        <v>KD</v>
      </c>
    </row>
    <row r="2078" spans="1:16" x14ac:dyDescent="0.25">
      <c r="A2078" s="88" t="s">
        <v>957</v>
      </c>
      <c r="B2078" s="89" t="s">
        <v>958</v>
      </c>
      <c r="C2078" s="89" t="s">
        <v>959</v>
      </c>
      <c r="D2078" s="90">
        <v>133841</v>
      </c>
      <c r="E2078" s="88">
        <v>2004044</v>
      </c>
      <c r="F2078" s="89" t="s">
        <v>1743</v>
      </c>
      <c r="G2078" s="91" t="s">
        <v>9223</v>
      </c>
      <c r="H2078" s="64" t="s">
        <v>399</v>
      </c>
      <c r="I2078" s="88">
        <v>3</v>
      </c>
      <c r="J2078" s="64" t="s">
        <v>399</v>
      </c>
      <c r="K2078" s="93">
        <v>69.400000000000006</v>
      </c>
      <c r="L2078" s="99">
        <v>4002626741080</v>
      </c>
      <c r="P2078" s="60" t="str">
        <f t="shared" si="32"/>
        <v>KD</v>
      </c>
    </row>
    <row r="2079" spans="1:16" x14ac:dyDescent="0.25">
      <c r="A2079" s="88" t="s">
        <v>957</v>
      </c>
      <c r="B2079" s="89" t="s">
        <v>958</v>
      </c>
      <c r="C2079" s="89" t="s">
        <v>959</v>
      </c>
      <c r="D2079" s="90">
        <v>133842</v>
      </c>
      <c r="E2079" s="88">
        <v>2004045</v>
      </c>
      <c r="F2079" s="89" t="s">
        <v>5100</v>
      </c>
      <c r="G2079" s="91" t="s">
        <v>9223</v>
      </c>
      <c r="H2079" s="64" t="s">
        <v>399</v>
      </c>
      <c r="I2079" s="88">
        <v>3</v>
      </c>
      <c r="J2079" s="64" t="s">
        <v>399</v>
      </c>
      <c r="K2079" s="93">
        <v>69.400000000000006</v>
      </c>
      <c r="L2079" s="99">
        <v>4002626741097</v>
      </c>
      <c r="P2079" s="60" t="str">
        <f t="shared" si="32"/>
        <v>KD</v>
      </c>
    </row>
    <row r="2080" spans="1:16" x14ac:dyDescent="0.25">
      <c r="A2080" s="88" t="s">
        <v>957</v>
      </c>
      <c r="B2080" s="89" t="s">
        <v>958</v>
      </c>
      <c r="C2080" s="89" t="s">
        <v>959</v>
      </c>
      <c r="D2080" s="90">
        <v>133869</v>
      </c>
      <c r="E2080" s="88">
        <v>2004074</v>
      </c>
      <c r="F2080" s="89" t="s">
        <v>8546</v>
      </c>
      <c r="G2080" s="91" t="s">
        <v>9223</v>
      </c>
      <c r="H2080" s="64" t="s">
        <v>399</v>
      </c>
      <c r="I2080" s="88">
        <v>1</v>
      </c>
      <c r="J2080" s="64" t="s">
        <v>399</v>
      </c>
      <c r="K2080" s="93">
        <v>1.4</v>
      </c>
      <c r="L2080" s="99">
        <v>4002626797599</v>
      </c>
      <c r="P2080" s="60" t="str">
        <f t="shared" si="32"/>
        <v>KD</v>
      </c>
    </row>
    <row r="2081" spans="1:16" x14ac:dyDescent="0.25">
      <c r="A2081" s="88" t="s">
        <v>957</v>
      </c>
      <c r="B2081" s="89" t="s">
        <v>958</v>
      </c>
      <c r="C2081" s="89" t="s">
        <v>959</v>
      </c>
      <c r="D2081" s="90">
        <v>133870</v>
      </c>
      <c r="E2081" s="88">
        <v>2004076</v>
      </c>
      <c r="F2081" s="89" t="s">
        <v>8547</v>
      </c>
      <c r="G2081" s="91" t="s">
        <v>9223</v>
      </c>
      <c r="H2081" s="64" t="s">
        <v>399</v>
      </c>
      <c r="I2081" s="88">
        <v>1</v>
      </c>
      <c r="J2081" s="64" t="s">
        <v>399</v>
      </c>
      <c r="K2081" s="93">
        <v>1.9</v>
      </c>
      <c r="L2081" s="99">
        <v>4002626797605</v>
      </c>
      <c r="P2081" s="60" t="str">
        <f t="shared" si="32"/>
        <v>KD</v>
      </c>
    </row>
    <row r="2082" spans="1:16" x14ac:dyDescent="0.25">
      <c r="A2082" s="88" t="s">
        <v>936</v>
      </c>
      <c r="B2082" s="89" t="s">
        <v>937</v>
      </c>
      <c r="C2082" s="89" t="s">
        <v>933</v>
      </c>
      <c r="D2082" s="90">
        <v>133925</v>
      </c>
      <c r="E2082" s="88">
        <v>3000536</v>
      </c>
      <c r="F2082" s="89" t="s">
        <v>7831</v>
      </c>
      <c r="G2082" s="91">
        <v>161.25</v>
      </c>
      <c r="H2082" s="64">
        <f>_xlfn.IFNA(G2082*(1-VLOOKUP(A2082,Rabatte!A:G,7,FALSE)),G2082*1)</f>
        <v>161.25</v>
      </c>
      <c r="I2082" s="88">
        <v>50</v>
      </c>
      <c r="J2082" s="64">
        <f>_xlfn.IFNA(G2082*(1-VLOOKUP(A2082,Rabatte!A:H,8,FALSE)),G2082*1)</f>
        <v>161.25</v>
      </c>
      <c r="K2082" s="93">
        <v>13.93</v>
      </c>
      <c r="L2082" s="99">
        <v>4064626001502</v>
      </c>
      <c r="P2082" s="60" t="str">
        <f t="shared" si="32"/>
        <v>PD</v>
      </c>
    </row>
    <row r="2083" spans="1:16" x14ac:dyDescent="0.25">
      <c r="A2083" s="88" t="s">
        <v>936</v>
      </c>
      <c r="B2083" s="89" t="s">
        <v>937</v>
      </c>
      <c r="C2083" s="89" t="s">
        <v>933</v>
      </c>
      <c r="D2083" s="90">
        <v>133928</v>
      </c>
      <c r="E2083" s="88">
        <v>3000569</v>
      </c>
      <c r="F2083" s="89" t="s">
        <v>9225</v>
      </c>
      <c r="G2083" s="91">
        <v>131</v>
      </c>
      <c r="H2083" s="64">
        <f>_xlfn.IFNA(G2083*(1-VLOOKUP(A2083,Rabatte!A:G,7,FALSE)),G2083*1)</f>
        <v>131</v>
      </c>
      <c r="I2083" s="88">
        <v>50</v>
      </c>
      <c r="J2083" s="64">
        <f>_xlfn.IFNA(G2083*(1-VLOOKUP(A2083,Rabatte!A:H,8,FALSE)),G2083*1)</f>
        <v>131</v>
      </c>
      <c r="K2083" s="93">
        <v>13.93</v>
      </c>
      <c r="L2083" s="99">
        <v>4064626001847</v>
      </c>
      <c r="P2083" s="60" t="str">
        <f t="shared" si="32"/>
        <v>PD</v>
      </c>
    </row>
    <row r="2084" spans="1:16" x14ac:dyDescent="0.25">
      <c r="A2084" s="88" t="s">
        <v>941</v>
      </c>
      <c r="B2084" s="89" t="s">
        <v>4267</v>
      </c>
      <c r="C2084" s="89" t="s">
        <v>933</v>
      </c>
      <c r="D2084" s="90">
        <v>134072</v>
      </c>
      <c r="E2084" s="88">
        <v>2004174</v>
      </c>
      <c r="F2084" s="89" t="s">
        <v>5101</v>
      </c>
      <c r="G2084" s="91">
        <v>2671</v>
      </c>
      <c r="H2084" s="64">
        <f>_xlfn.IFNA(G2084*(1-VLOOKUP(A2084,Rabatte!A:G,7,FALSE)),G2084*1)</f>
        <v>2671</v>
      </c>
      <c r="I2084" s="88">
        <v>4</v>
      </c>
      <c r="J2084" s="64">
        <f>_xlfn.IFNA(G2084*(1-VLOOKUP(A2084,Rabatte!A:H,8,FALSE)),G2084*1)</f>
        <v>2671</v>
      </c>
      <c r="K2084" s="93">
        <v>131.72300000000001</v>
      </c>
      <c r="L2084" s="99">
        <v>4002626420855</v>
      </c>
      <c r="P2084" s="60" t="str">
        <f t="shared" si="32"/>
        <v>HA</v>
      </c>
    </row>
    <row r="2085" spans="1:16" x14ac:dyDescent="0.25">
      <c r="A2085" s="88" t="s">
        <v>962</v>
      </c>
      <c r="B2085" s="89" t="s">
        <v>963</v>
      </c>
      <c r="C2085" s="89" t="s">
        <v>959</v>
      </c>
      <c r="D2085" s="90">
        <v>134092</v>
      </c>
      <c r="E2085" s="88">
        <v>2004185</v>
      </c>
      <c r="F2085" s="89" t="s">
        <v>1754</v>
      </c>
      <c r="G2085" s="91">
        <v>125.49999999999999</v>
      </c>
      <c r="H2085" s="64">
        <f>_xlfn.IFNA(G2085*(1-VLOOKUP(A2085,Rabatte!A:G,7,FALSE)),G2085*1)</f>
        <v>125.49999999999999</v>
      </c>
      <c r="I2085" s="88">
        <v>20</v>
      </c>
      <c r="J2085" s="64">
        <f>_xlfn.IFNA(G2085*(1-VLOOKUP(A2085,Rabatte!A:H,8,FALSE)),G2085*1)</f>
        <v>125.49999999999999</v>
      </c>
      <c r="K2085" s="93">
        <v>1.9</v>
      </c>
      <c r="L2085" s="99">
        <v>4002626439277</v>
      </c>
      <c r="P2085" s="60" t="str">
        <f t="shared" si="32"/>
        <v>MR</v>
      </c>
    </row>
    <row r="2086" spans="1:16" x14ac:dyDescent="0.25">
      <c r="A2086" s="88" t="s">
        <v>931</v>
      </c>
      <c r="B2086" s="89" t="s">
        <v>932</v>
      </c>
      <c r="C2086" s="89" t="s">
        <v>933</v>
      </c>
      <c r="D2086" s="90">
        <v>134113</v>
      </c>
      <c r="E2086" s="88">
        <v>2004188</v>
      </c>
      <c r="F2086" s="89" t="s">
        <v>1755</v>
      </c>
      <c r="G2086" s="91">
        <v>74.25</v>
      </c>
      <c r="H2086" s="64">
        <f>_xlfn.IFNA(G2086*(1-VLOOKUP(A2086,Rabatte!A:G,7,FALSE)),G2086*1)</f>
        <v>74.25</v>
      </c>
      <c r="I2086" s="88">
        <v>5</v>
      </c>
      <c r="J2086" s="64">
        <f>_xlfn.IFNA(G2086*(1-VLOOKUP(A2086,Rabatte!A:H,8,FALSE)),G2086*1)</f>
        <v>74.25</v>
      </c>
      <c r="K2086" s="93">
        <v>0.5</v>
      </c>
      <c r="L2086" s="99">
        <v>4002626461728</v>
      </c>
      <c r="P2086" s="60" t="str">
        <f t="shared" si="32"/>
        <v>ML</v>
      </c>
    </row>
    <row r="2087" spans="1:16" x14ac:dyDescent="0.25">
      <c r="A2087" s="88" t="s">
        <v>931</v>
      </c>
      <c r="B2087" s="89" t="s">
        <v>932</v>
      </c>
      <c r="C2087" s="89" t="s">
        <v>933</v>
      </c>
      <c r="D2087" s="90">
        <v>134114</v>
      </c>
      <c r="E2087" s="88">
        <v>2004189</v>
      </c>
      <c r="F2087" s="89" t="s">
        <v>5102</v>
      </c>
      <c r="G2087" s="91">
        <v>82.749999999999986</v>
      </c>
      <c r="H2087" s="64">
        <f>_xlfn.IFNA(G2087*(1-VLOOKUP(A2087,Rabatte!A:G,7,FALSE)),G2087*1)</f>
        <v>82.749999999999986</v>
      </c>
      <c r="I2087" s="88">
        <v>5</v>
      </c>
      <c r="J2087" s="64">
        <f>_xlfn.IFNA(G2087*(1-VLOOKUP(A2087,Rabatte!A:H,8,FALSE)),G2087*1)</f>
        <v>82.749999999999986</v>
      </c>
      <c r="K2087" s="93">
        <v>0.5</v>
      </c>
      <c r="L2087" s="99">
        <v>4002626461735</v>
      </c>
      <c r="P2087" s="60" t="str">
        <f t="shared" si="32"/>
        <v>ML</v>
      </c>
    </row>
    <row r="2088" spans="1:16" x14ac:dyDescent="0.25">
      <c r="A2088" s="88" t="s">
        <v>931</v>
      </c>
      <c r="B2088" s="89" t="s">
        <v>932</v>
      </c>
      <c r="C2088" s="89" t="s">
        <v>933</v>
      </c>
      <c r="D2088" s="90">
        <v>134115</v>
      </c>
      <c r="E2088" s="88">
        <v>2004190</v>
      </c>
      <c r="F2088" s="89" t="s">
        <v>1756</v>
      </c>
      <c r="G2088" s="91">
        <v>109.74999999999999</v>
      </c>
      <c r="H2088" s="64">
        <f>_xlfn.IFNA(G2088*(1-VLOOKUP(A2088,Rabatte!A:G,7,FALSE)),G2088*1)</f>
        <v>109.74999999999999</v>
      </c>
      <c r="I2088" s="88">
        <v>5</v>
      </c>
      <c r="J2088" s="64">
        <f>_xlfn.IFNA(G2088*(1-VLOOKUP(A2088,Rabatte!A:H,8,FALSE)),G2088*1)</f>
        <v>109.74999999999999</v>
      </c>
      <c r="K2088" s="93">
        <v>0.85</v>
      </c>
      <c r="L2088" s="99">
        <v>4002626461742</v>
      </c>
      <c r="P2088" s="60" t="str">
        <f t="shared" si="32"/>
        <v>ML</v>
      </c>
    </row>
    <row r="2089" spans="1:16" x14ac:dyDescent="0.25">
      <c r="A2089" s="88" t="s">
        <v>931</v>
      </c>
      <c r="B2089" s="89" t="s">
        <v>932</v>
      </c>
      <c r="C2089" s="89" t="s">
        <v>933</v>
      </c>
      <c r="D2089" s="90">
        <v>134116</v>
      </c>
      <c r="E2089" s="88">
        <v>2004191</v>
      </c>
      <c r="F2089" s="89" t="s">
        <v>5103</v>
      </c>
      <c r="G2089" s="91">
        <v>123.25</v>
      </c>
      <c r="H2089" s="64">
        <f>_xlfn.IFNA(G2089*(1-VLOOKUP(A2089,Rabatte!A:G,7,FALSE)),G2089*1)</f>
        <v>123.25</v>
      </c>
      <c r="I2089" s="88">
        <v>5</v>
      </c>
      <c r="J2089" s="64">
        <f>_xlfn.IFNA(G2089*(1-VLOOKUP(A2089,Rabatte!A:H,8,FALSE)),G2089*1)</f>
        <v>123.25</v>
      </c>
      <c r="K2089" s="93">
        <v>0.85</v>
      </c>
      <c r="L2089" s="99">
        <v>4002626461759</v>
      </c>
      <c r="P2089" s="60" t="str">
        <f t="shared" si="32"/>
        <v>ML</v>
      </c>
    </row>
    <row r="2090" spans="1:16" x14ac:dyDescent="0.25">
      <c r="A2090" s="88" t="s">
        <v>931</v>
      </c>
      <c r="B2090" s="89" t="s">
        <v>932</v>
      </c>
      <c r="C2090" s="89" t="s">
        <v>933</v>
      </c>
      <c r="D2090" s="90">
        <v>134173</v>
      </c>
      <c r="E2090" s="88">
        <v>2034207</v>
      </c>
      <c r="F2090" s="89" t="s">
        <v>5104</v>
      </c>
      <c r="G2090" s="91">
        <v>82.749999999999986</v>
      </c>
      <c r="H2090" s="64">
        <f>_xlfn.IFNA(G2090*(1-VLOOKUP(A2090,Rabatte!A:G,7,FALSE)),G2090*1)</f>
        <v>82.749999999999986</v>
      </c>
      <c r="I2090" s="88">
        <v>5</v>
      </c>
      <c r="J2090" s="64">
        <f>_xlfn.IFNA(G2090*(1-VLOOKUP(A2090,Rabatte!A:H,8,FALSE)),G2090*1)</f>
        <v>82.749999999999986</v>
      </c>
      <c r="K2090" s="93">
        <v>0.6</v>
      </c>
      <c r="L2090" s="99">
        <v>4002626522351</v>
      </c>
      <c r="P2090" s="60" t="str">
        <f t="shared" si="32"/>
        <v>ML</v>
      </c>
    </row>
    <row r="2091" spans="1:16" x14ac:dyDescent="0.25">
      <c r="A2091" s="88" t="s">
        <v>931</v>
      </c>
      <c r="B2091" s="89" t="s">
        <v>932</v>
      </c>
      <c r="C2091" s="89" t="s">
        <v>933</v>
      </c>
      <c r="D2091" s="90">
        <v>134174</v>
      </c>
      <c r="E2091" s="88">
        <v>2004234</v>
      </c>
      <c r="F2091" s="89" t="s">
        <v>1757</v>
      </c>
      <c r="G2091" s="91">
        <v>92</v>
      </c>
      <c r="H2091" s="64">
        <f>_xlfn.IFNA(G2091*(1-VLOOKUP(A2091,Rabatte!A:G,7,FALSE)),G2091*1)</f>
        <v>92</v>
      </c>
      <c r="I2091" s="88">
        <v>5</v>
      </c>
      <c r="J2091" s="64">
        <f>_xlfn.IFNA(G2091*(1-VLOOKUP(A2091,Rabatte!A:H,8,FALSE)),G2091*1)</f>
        <v>92</v>
      </c>
      <c r="K2091" s="93">
        <v>0.6</v>
      </c>
      <c r="L2091" s="99">
        <v>4002626522375</v>
      </c>
      <c r="P2091" s="60" t="str">
        <f t="shared" si="32"/>
        <v>ML</v>
      </c>
    </row>
    <row r="2092" spans="1:16" x14ac:dyDescent="0.25">
      <c r="A2092" s="88" t="s">
        <v>936</v>
      </c>
      <c r="B2092" s="89" t="s">
        <v>937</v>
      </c>
      <c r="C2092" s="89" t="s">
        <v>933</v>
      </c>
      <c r="D2092" s="90">
        <v>134230</v>
      </c>
      <c r="E2092" s="88">
        <v>2025731</v>
      </c>
      <c r="F2092" s="89" t="s">
        <v>8698</v>
      </c>
      <c r="G2092" s="91">
        <v>249.75</v>
      </c>
      <c r="H2092" s="64">
        <f>_xlfn.IFNA(G2092*(1-VLOOKUP(A2092,Rabatte!A:G,7,FALSE)),G2092*1)</f>
        <v>249.75</v>
      </c>
      <c r="I2092" s="88">
        <v>32</v>
      </c>
      <c r="J2092" s="64">
        <f>_xlfn.IFNA(G2092*(1-VLOOKUP(A2092,Rabatte!A:H,8,FALSE)),G2092*1)</f>
        <v>249.75</v>
      </c>
      <c r="K2092" s="93">
        <v>20.2</v>
      </c>
      <c r="L2092" s="99">
        <v>4002626753458</v>
      </c>
      <c r="P2092" s="60" t="str">
        <f t="shared" si="32"/>
        <v>PD</v>
      </c>
    </row>
    <row r="2093" spans="1:16" x14ac:dyDescent="0.25">
      <c r="A2093" s="88" t="s">
        <v>936</v>
      </c>
      <c r="B2093" s="89" t="s">
        <v>937</v>
      </c>
      <c r="C2093" s="89" t="s">
        <v>933</v>
      </c>
      <c r="D2093" s="90">
        <v>134231</v>
      </c>
      <c r="E2093" s="88">
        <v>2004272</v>
      </c>
      <c r="F2093" s="89" t="s">
        <v>8694</v>
      </c>
      <c r="G2093" s="91">
        <v>260.5</v>
      </c>
      <c r="H2093" s="64">
        <f>_xlfn.IFNA(G2093*(1-VLOOKUP(A2093,Rabatte!A:G,7,FALSE)),G2093*1)</f>
        <v>260.5</v>
      </c>
      <c r="I2093" s="88">
        <v>32</v>
      </c>
      <c r="J2093" s="64">
        <f>_xlfn.IFNA(G2093*(1-VLOOKUP(A2093,Rabatte!A:H,8,FALSE)),G2093*1)</f>
        <v>260.5</v>
      </c>
      <c r="K2093" s="93">
        <v>20.2</v>
      </c>
      <c r="L2093" s="99">
        <v>4002626777911</v>
      </c>
      <c r="P2093" s="60" t="str">
        <f t="shared" si="32"/>
        <v>PD</v>
      </c>
    </row>
    <row r="2094" spans="1:16" x14ac:dyDescent="0.25">
      <c r="A2094" s="88" t="s">
        <v>936</v>
      </c>
      <c r="B2094" s="89" t="s">
        <v>937</v>
      </c>
      <c r="C2094" s="89" t="s">
        <v>933</v>
      </c>
      <c r="D2094" s="90">
        <v>134271</v>
      </c>
      <c r="E2094" s="88">
        <v>2004291</v>
      </c>
      <c r="F2094" s="89" t="s">
        <v>8695</v>
      </c>
      <c r="G2094" s="91">
        <v>957</v>
      </c>
      <c r="H2094" s="64">
        <f>_xlfn.IFNA(G2094*(1-VLOOKUP(A2094,Rabatte!A:G,7,FALSE)),G2094*1)</f>
        <v>957</v>
      </c>
      <c r="I2094" s="88">
        <v>4</v>
      </c>
      <c r="J2094" s="64">
        <f>_xlfn.IFNA(G2094*(1-VLOOKUP(A2094,Rabatte!A:H,8,FALSE)),G2094*1)</f>
        <v>957</v>
      </c>
      <c r="K2094" s="93">
        <v>124</v>
      </c>
      <c r="L2094" s="99">
        <v>4002626760036</v>
      </c>
      <c r="P2094" s="60" t="str">
        <f t="shared" si="32"/>
        <v>PD</v>
      </c>
    </row>
    <row r="2095" spans="1:16" x14ac:dyDescent="0.25">
      <c r="A2095" s="88" t="s">
        <v>936</v>
      </c>
      <c r="B2095" s="89" t="s">
        <v>937</v>
      </c>
      <c r="C2095" s="89" t="s">
        <v>933</v>
      </c>
      <c r="D2095" s="90">
        <v>134272</v>
      </c>
      <c r="E2095" s="88">
        <v>2004292</v>
      </c>
      <c r="F2095" s="89" t="s">
        <v>8696</v>
      </c>
      <c r="G2095" s="91">
        <v>606</v>
      </c>
      <c r="H2095" s="64">
        <f>_xlfn.IFNA(G2095*(1-VLOOKUP(A2095,Rabatte!A:G,7,FALSE)),G2095*1)</f>
        <v>606</v>
      </c>
      <c r="I2095" s="88">
        <v>8</v>
      </c>
      <c r="J2095" s="64">
        <f>_xlfn.IFNA(G2095*(1-VLOOKUP(A2095,Rabatte!A:H,8,FALSE)),G2095*1)</f>
        <v>606</v>
      </c>
      <c r="K2095" s="93">
        <v>57</v>
      </c>
      <c r="L2095" s="99">
        <v>4002626760043</v>
      </c>
      <c r="P2095" s="60" t="str">
        <f t="shared" si="32"/>
        <v>PD</v>
      </c>
    </row>
    <row r="2096" spans="1:16" x14ac:dyDescent="0.25">
      <c r="A2096" s="88" t="s">
        <v>936</v>
      </c>
      <c r="B2096" s="89" t="s">
        <v>937</v>
      </c>
      <c r="C2096" s="89" t="s">
        <v>933</v>
      </c>
      <c r="D2096" s="90">
        <v>134273</v>
      </c>
      <c r="E2096" s="88">
        <v>2004293</v>
      </c>
      <c r="F2096" s="89" t="s">
        <v>8697</v>
      </c>
      <c r="G2096" s="91">
        <v>1179</v>
      </c>
      <c r="H2096" s="64">
        <f>_xlfn.IFNA(G2096*(1-VLOOKUP(A2096,Rabatte!A:G,7,FALSE)),G2096*1)</f>
        <v>1179</v>
      </c>
      <c r="I2096" s="88">
        <v>4</v>
      </c>
      <c r="J2096" s="64">
        <f>_xlfn.IFNA(G2096*(1-VLOOKUP(A2096,Rabatte!A:H,8,FALSE)),G2096*1)</f>
        <v>1179</v>
      </c>
      <c r="K2096" s="93">
        <v>104</v>
      </c>
      <c r="L2096" s="99">
        <v>4002626760050</v>
      </c>
      <c r="P2096" s="60" t="str">
        <f t="shared" si="32"/>
        <v>PD</v>
      </c>
    </row>
    <row r="2097" spans="1:16" x14ac:dyDescent="0.25">
      <c r="A2097" s="88" t="s">
        <v>931</v>
      </c>
      <c r="B2097" s="89" t="s">
        <v>932</v>
      </c>
      <c r="C2097" s="89" t="s">
        <v>933</v>
      </c>
      <c r="D2097" s="90">
        <v>134930</v>
      </c>
      <c r="E2097" s="88">
        <v>2004357</v>
      </c>
      <c r="F2097" s="89" t="s">
        <v>5105</v>
      </c>
      <c r="G2097" s="91">
        <v>618</v>
      </c>
      <c r="H2097" s="64">
        <f>_xlfn.IFNA(G2097*(1-VLOOKUP(A2097,Rabatte!A:G,7,FALSE)),G2097*1)</f>
        <v>618</v>
      </c>
      <c r="I2097" s="88">
        <v>5</v>
      </c>
      <c r="J2097" s="64">
        <f>_xlfn.IFNA(G2097*(1-VLOOKUP(A2097,Rabatte!A:H,8,FALSE)),G2097*1)</f>
        <v>618</v>
      </c>
      <c r="K2097" s="93">
        <v>9.3000000000000007</v>
      </c>
      <c r="L2097" s="99">
        <v>8590830223882</v>
      </c>
      <c r="P2097" s="60" t="str">
        <f t="shared" si="32"/>
        <v>ML</v>
      </c>
    </row>
    <row r="2098" spans="1:16" x14ac:dyDescent="0.25">
      <c r="A2098" s="88" t="s">
        <v>931</v>
      </c>
      <c r="B2098" s="89" t="s">
        <v>932</v>
      </c>
      <c r="C2098" s="89" t="s">
        <v>933</v>
      </c>
      <c r="D2098" s="90">
        <v>134931</v>
      </c>
      <c r="E2098" s="88">
        <v>2004358</v>
      </c>
      <c r="F2098" s="89" t="s">
        <v>5106</v>
      </c>
      <c r="G2098" s="91">
        <v>405.00000000000006</v>
      </c>
      <c r="H2098" s="64">
        <f>_xlfn.IFNA(G2098*(1-VLOOKUP(A2098,Rabatte!A:G,7,FALSE)),G2098*1)</f>
        <v>405.00000000000006</v>
      </c>
      <c r="I2098" s="88">
        <v>5</v>
      </c>
      <c r="J2098" s="64">
        <f>_xlfn.IFNA(G2098*(1-VLOOKUP(A2098,Rabatte!A:H,8,FALSE)),G2098*1)</f>
        <v>405.00000000000006</v>
      </c>
      <c r="K2098" s="93">
        <v>4.7</v>
      </c>
      <c r="L2098" s="99">
        <v>8590830223899</v>
      </c>
      <c r="P2098" s="60" t="str">
        <f t="shared" si="32"/>
        <v>ML</v>
      </c>
    </row>
    <row r="2099" spans="1:16" x14ac:dyDescent="0.25">
      <c r="A2099" s="88" t="s">
        <v>931</v>
      </c>
      <c r="B2099" s="89" t="s">
        <v>932</v>
      </c>
      <c r="C2099" s="89" t="s">
        <v>933</v>
      </c>
      <c r="D2099" s="90">
        <v>134932</v>
      </c>
      <c r="E2099" s="88">
        <v>2004359</v>
      </c>
      <c r="F2099" s="89" t="s">
        <v>5107</v>
      </c>
      <c r="G2099" s="91">
        <v>884</v>
      </c>
      <c r="H2099" s="64">
        <f>_xlfn.IFNA(G2099*(1-VLOOKUP(A2099,Rabatte!A:G,7,FALSE)),G2099*1)</f>
        <v>884</v>
      </c>
      <c r="I2099" s="88">
        <v>5</v>
      </c>
      <c r="J2099" s="64">
        <f>_xlfn.IFNA(G2099*(1-VLOOKUP(A2099,Rabatte!A:H,8,FALSE)),G2099*1)</f>
        <v>884</v>
      </c>
      <c r="K2099" s="93">
        <v>7.5</v>
      </c>
      <c r="L2099" s="99">
        <v>8590830223905</v>
      </c>
      <c r="P2099" s="60" t="str">
        <f t="shared" si="32"/>
        <v>ML</v>
      </c>
    </row>
    <row r="2100" spans="1:16" x14ac:dyDescent="0.25">
      <c r="A2100" s="88" t="s">
        <v>931</v>
      </c>
      <c r="B2100" s="89" t="s">
        <v>932</v>
      </c>
      <c r="C2100" s="89" t="s">
        <v>933</v>
      </c>
      <c r="D2100" s="90">
        <v>135070</v>
      </c>
      <c r="E2100" s="88">
        <v>2004411</v>
      </c>
      <c r="F2100" s="89" t="s">
        <v>1762</v>
      </c>
      <c r="G2100" s="91">
        <v>78.25</v>
      </c>
      <c r="H2100" s="64">
        <f>_xlfn.IFNA(G2100*(1-VLOOKUP(A2100,Rabatte!A:G,7,FALSE)),G2100*1)</f>
        <v>78.25</v>
      </c>
      <c r="I2100" s="88">
        <v>40</v>
      </c>
      <c r="J2100" s="64">
        <f>_xlfn.IFNA(G2100*(1-VLOOKUP(A2100,Rabatte!A:H,8,FALSE)),G2100*1)</f>
        <v>78.25</v>
      </c>
      <c r="K2100" s="93">
        <v>12.1</v>
      </c>
      <c r="L2100" s="99">
        <v>5900280610140</v>
      </c>
      <c r="P2100" s="60" t="str">
        <f t="shared" si="32"/>
        <v>ML</v>
      </c>
    </row>
    <row r="2101" spans="1:16" x14ac:dyDescent="0.25">
      <c r="A2101" s="88" t="s">
        <v>931</v>
      </c>
      <c r="B2101" s="89" t="s">
        <v>932</v>
      </c>
      <c r="C2101" s="89" t="s">
        <v>933</v>
      </c>
      <c r="D2101" s="90">
        <v>135071</v>
      </c>
      <c r="E2101" s="88">
        <v>2004412</v>
      </c>
      <c r="F2101" s="89" t="s">
        <v>1763</v>
      </c>
      <c r="G2101" s="91">
        <v>93.75</v>
      </c>
      <c r="H2101" s="64">
        <f>_xlfn.IFNA(G2101*(1-VLOOKUP(A2101,Rabatte!A:G,7,FALSE)),G2101*1)</f>
        <v>93.75</v>
      </c>
      <c r="I2101" s="88">
        <v>20</v>
      </c>
      <c r="J2101" s="64">
        <f>_xlfn.IFNA(G2101*(1-VLOOKUP(A2101,Rabatte!A:H,8,FALSE)),G2101*1)</f>
        <v>93.75</v>
      </c>
      <c r="K2101" s="93">
        <v>11.7</v>
      </c>
      <c r="L2101" s="99">
        <v>5900280610157</v>
      </c>
      <c r="P2101" s="60" t="str">
        <f t="shared" si="32"/>
        <v>ML</v>
      </c>
    </row>
    <row r="2102" spans="1:16" x14ac:dyDescent="0.25">
      <c r="A2102" s="88" t="s">
        <v>931</v>
      </c>
      <c r="B2102" s="89" t="s">
        <v>932</v>
      </c>
      <c r="C2102" s="89" t="s">
        <v>933</v>
      </c>
      <c r="D2102" s="90">
        <v>135072</v>
      </c>
      <c r="E2102" s="88">
        <v>2004413</v>
      </c>
      <c r="F2102" s="89" t="s">
        <v>1764</v>
      </c>
      <c r="G2102" s="91">
        <v>78.25</v>
      </c>
      <c r="H2102" s="64">
        <f>_xlfn.IFNA(G2102*(1-VLOOKUP(A2102,Rabatte!A:G,7,FALSE)),G2102*1)</f>
        <v>78.25</v>
      </c>
      <c r="I2102" s="88">
        <v>40</v>
      </c>
      <c r="J2102" s="64">
        <f>_xlfn.IFNA(G2102*(1-VLOOKUP(A2102,Rabatte!A:H,8,FALSE)),G2102*1)</f>
        <v>78.25</v>
      </c>
      <c r="K2102" s="93">
        <v>12.1</v>
      </c>
      <c r="L2102" s="99">
        <v>5900280610164</v>
      </c>
      <c r="P2102" s="60" t="str">
        <f t="shared" si="32"/>
        <v>ML</v>
      </c>
    </row>
    <row r="2103" spans="1:16" x14ac:dyDescent="0.25">
      <c r="A2103" s="88" t="s">
        <v>931</v>
      </c>
      <c r="B2103" s="89" t="s">
        <v>932</v>
      </c>
      <c r="C2103" s="89" t="s">
        <v>933</v>
      </c>
      <c r="D2103" s="90">
        <v>135073</v>
      </c>
      <c r="E2103" s="88">
        <v>2004414</v>
      </c>
      <c r="F2103" s="89" t="s">
        <v>1765</v>
      </c>
      <c r="G2103" s="91">
        <v>93.75</v>
      </c>
      <c r="H2103" s="64">
        <f>_xlfn.IFNA(G2103*(1-VLOOKUP(A2103,Rabatte!A:G,7,FALSE)),G2103*1)</f>
        <v>93.75</v>
      </c>
      <c r="I2103" s="88">
        <v>40</v>
      </c>
      <c r="J2103" s="64">
        <f>_xlfn.IFNA(G2103*(1-VLOOKUP(A2103,Rabatte!A:H,8,FALSE)),G2103*1)</f>
        <v>93.75</v>
      </c>
      <c r="K2103" s="93">
        <v>11.7</v>
      </c>
      <c r="L2103" s="99">
        <v>5900280610171</v>
      </c>
      <c r="P2103" s="60" t="str">
        <f t="shared" si="32"/>
        <v>ML</v>
      </c>
    </row>
    <row r="2104" spans="1:16" x14ac:dyDescent="0.25">
      <c r="A2104" s="88" t="s">
        <v>931</v>
      </c>
      <c r="B2104" s="89" t="s">
        <v>932</v>
      </c>
      <c r="C2104" s="89" t="s">
        <v>933</v>
      </c>
      <c r="D2104" s="90">
        <v>135074</v>
      </c>
      <c r="E2104" s="88">
        <v>2025739</v>
      </c>
      <c r="F2104" s="89" t="s">
        <v>2642</v>
      </c>
      <c r="G2104" s="91">
        <v>78.25</v>
      </c>
      <c r="H2104" s="64">
        <f>_xlfn.IFNA(G2104*(1-VLOOKUP(A2104,Rabatte!A:G,7,FALSE)),G2104*1)</f>
        <v>78.25</v>
      </c>
      <c r="I2104" s="88">
        <v>40</v>
      </c>
      <c r="J2104" s="64">
        <f>_xlfn.IFNA(G2104*(1-VLOOKUP(A2104,Rabatte!A:H,8,FALSE)),G2104*1)</f>
        <v>78.25</v>
      </c>
      <c r="K2104" s="93">
        <v>12.1</v>
      </c>
      <c r="L2104" s="99">
        <v>5900280610188</v>
      </c>
      <c r="P2104" s="60" t="str">
        <f t="shared" si="32"/>
        <v>ML</v>
      </c>
    </row>
    <row r="2105" spans="1:16" x14ac:dyDescent="0.25">
      <c r="A2105" s="88" t="s">
        <v>931</v>
      </c>
      <c r="B2105" s="89" t="s">
        <v>932</v>
      </c>
      <c r="C2105" s="89" t="s">
        <v>933</v>
      </c>
      <c r="D2105" s="90">
        <v>135075</v>
      </c>
      <c r="E2105" s="88">
        <v>2004415</v>
      </c>
      <c r="F2105" s="89" t="s">
        <v>1766</v>
      </c>
      <c r="G2105" s="91">
        <v>93.75</v>
      </c>
      <c r="H2105" s="64">
        <f>_xlfn.IFNA(G2105*(1-VLOOKUP(A2105,Rabatte!A:G,7,FALSE)),G2105*1)</f>
        <v>93.75</v>
      </c>
      <c r="I2105" s="88">
        <v>40</v>
      </c>
      <c r="J2105" s="64">
        <f>_xlfn.IFNA(G2105*(1-VLOOKUP(A2105,Rabatte!A:H,8,FALSE)),G2105*1)</f>
        <v>93.75</v>
      </c>
      <c r="K2105" s="93">
        <v>11.7</v>
      </c>
      <c r="L2105" s="99">
        <v>5900280610195</v>
      </c>
      <c r="P2105" s="60" t="str">
        <f t="shared" si="32"/>
        <v>ML</v>
      </c>
    </row>
    <row r="2106" spans="1:16" x14ac:dyDescent="0.25">
      <c r="A2106" s="88" t="s">
        <v>931</v>
      </c>
      <c r="B2106" s="89" t="s">
        <v>932</v>
      </c>
      <c r="C2106" s="89" t="s">
        <v>933</v>
      </c>
      <c r="D2106" s="90">
        <v>135076</v>
      </c>
      <c r="E2106" s="88">
        <v>2004416</v>
      </c>
      <c r="F2106" s="89" t="s">
        <v>1767</v>
      </c>
      <c r="G2106" s="91">
        <v>14.499999999999998</v>
      </c>
      <c r="H2106" s="64">
        <f>_xlfn.IFNA(G2106*(1-VLOOKUP(A2106,Rabatte!A:G,7,FALSE)),G2106*1)</f>
        <v>14.499999999999998</v>
      </c>
      <c r="I2106" s="88">
        <v>20</v>
      </c>
      <c r="J2106" s="64">
        <f>_xlfn.IFNA(G2106*(1-VLOOKUP(A2106,Rabatte!A:H,8,FALSE)),G2106*1)</f>
        <v>14.499999999999998</v>
      </c>
      <c r="K2106" s="93">
        <v>0.4</v>
      </c>
      <c r="L2106" s="99">
        <v>5900280610201</v>
      </c>
      <c r="P2106" s="60" t="str">
        <f t="shared" si="32"/>
        <v>ML</v>
      </c>
    </row>
    <row r="2107" spans="1:16" x14ac:dyDescent="0.25">
      <c r="A2107" s="88" t="s">
        <v>931</v>
      </c>
      <c r="B2107" s="89" t="s">
        <v>932</v>
      </c>
      <c r="C2107" s="89" t="s">
        <v>933</v>
      </c>
      <c r="D2107" s="90">
        <v>135077</v>
      </c>
      <c r="E2107" s="88">
        <v>2004417</v>
      </c>
      <c r="F2107" s="89" t="s">
        <v>1768</v>
      </c>
      <c r="G2107" s="91">
        <v>14.499999999999998</v>
      </c>
      <c r="H2107" s="64">
        <f>_xlfn.IFNA(G2107*(1-VLOOKUP(A2107,Rabatte!A:G,7,FALSE)),G2107*1)</f>
        <v>14.499999999999998</v>
      </c>
      <c r="I2107" s="88">
        <v>20</v>
      </c>
      <c r="J2107" s="64">
        <f>_xlfn.IFNA(G2107*(1-VLOOKUP(A2107,Rabatte!A:H,8,FALSE)),G2107*1)</f>
        <v>14.499999999999998</v>
      </c>
      <c r="K2107" s="93">
        <v>0.4</v>
      </c>
      <c r="L2107" s="99">
        <v>5900280610218</v>
      </c>
      <c r="P2107" s="60" t="str">
        <f t="shared" si="32"/>
        <v>ML</v>
      </c>
    </row>
    <row r="2108" spans="1:16" x14ac:dyDescent="0.25">
      <c r="A2108" s="88" t="s">
        <v>931</v>
      </c>
      <c r="B2108" s="89" t="s">
        <v>932</v>
      </c>
      <c r="C2108" s="89" t="s">
        <v>933</v>
      </c>
      <c r="D2108" s="90">
        <v>135078</v>
      </c>
      <c r="E2108" s="88">
        <v>2004418</v>
      </c>
      <c r="F2108" s="89" t="s">
        <v>1769</v>
      </c>
      <c r="G2108" s="91">
        <v>14.499999999999998</v>
      </c>
      <c r="H2108" s="64">
        <f>_xlfn.IFNA(G2108*(1-VLOOKUP(A2108,Rabatte!A:G,7,FALSE)),G2108*1)</f>
        <v>14.499999999999998</v>
      </c>
      <c r="I2108" s="88">
        <v>20</v>
      </c>
      <c r="J2108" s="64">
        <f>_xlfn.IFNA(G2108*(1-VLOOKUP(A2108,Rabatte!A:H,8,FALSE)),G2108*1)</f>
        <v>14.499999999999998</v>
      </c>
      <c r="K2108" s="93">
        <v>0.4</v>
      </c>
      <c r="L2108" s="99">
        <v>5900280610225</v>
      </c>
      <c r="P2108" s="60" t="str">
        <f t="shared" ref="P2108:P2171" si="33">A2108</f>
        <v>ML</v>
      </c>
    </row>
    <row r="2109" spans="1:16" x14ac:dyDescent="0.25">
      <c r="A2109" s="88" t="s">
        <v>931</v>
      </c>
      <c r="B2109" s="89" t="s">
        <v>932</v>
      </c>
      <c r="C2109" s="89" t="s">
        <v>933</v>
      </c>
      <c r="D2109" s="90">
        <v>135081</v>
      </c>
      <c r="E2109" s="88">
        <v>2037034</v>
      </c>
      <c r="F2109" s="89" t="s">
        <v>2959</v>
      </c>
      <c r="G2109" s="91">
        <v>105.25</v>
      </c>
      <c r="H2109" s="64">
        <f>_xlfn.IFNA(G2109*(1-VLOOKUP(A2109,Rabatte!A:G,7,FALSE)),G2109*1)</f>
        <v>105.25</v>
      </c>
      <c r="I2109" s="88">
        <v>20</v>
      </c>
      <c r="J2109" s="64">
        <f>_xlfn.IFNA(G2109*(1-VLOOKUP(A2109,Rabatte!A:H,8,FALSE)),G2109*1)</f>
        <v>105.25</v>
      </c>
      <c r="K2109" s="93">
        <v>12.6</v>
      </c>
      <c r="L2109" s="99">
        <v>4002626848925</v>
      </c>
      <c r="P2109" s="60" t="str">
        <f t="shared" si="33"/>
        <v>ML</v>
      </c>
    </row>
    <row r="2110" spans="1:16" x14ac:dyDescent="0.25">
      <c r="A2110" s="88" t="s">
        <v>931</v>
      </c>
      <c r="B2110" s="89" t="s">
        <v>932</v>
      </c>
      <c r="C2110" s="89" t="s">
        <v>933</v>
      </c>
      <c r="D2110" s="90">
        <v>135082</v>
      </c>
      <c r="E2110" s="88">
        <v>2037035</v>
      </c>
      <c r="F2110" s="89" t="s">
        <v>2960</v>
      </c>
      <c r="G2110" s="91">
        <v>105.25</v>
      </c>
      <c r="H2110" s="64">
        <f>_xlfn.IFNA(G2110*(1-VLOOKUP(A2110,Rabatte!A:G,7,FALSE)),G2110*1)</f>
        <v>105.25</v>
      </c>
      <c r="I2110" s="88">
        <v>20</v>
      </c>
      <c r="J2110" s="64">
        <f>_xlfn.IFNA(G2110*(1-VLOOKUP(A2110,Rabatte!A:H,8,FALSE)),G2110*1)</f>
        <v>105.25</v>
      </c>
      <c r="K2110" s="93">
        <v>12.6</v>
      </c>
      <c r="L2110" s="99">
        <v>4002626848932</v>
      </c>
      <c r="P2110" s="60" t="str">
        <f t="shared" si="33"/>
        <v>ML</v>
      </c>
    </row>
    <row r="2111" spans="1:16" x14ac:dyDescent="0.25">
      <c r="A2111" s="88" t="s">
        <v>931</v>
      </c>
      <c r="B2111" s="89" t="s">
        <v>932</v>
      </c>
      <c r="C2111" s="89" t="s">
        <v>933</v>
      </c>
      <c r="D2111" s="90">
        <v>135083</v>
      </c>
      <c r="E2111" s="88">
        <v>2037036</v>
      </c>
      <c r="F2111" s="89" t="s">
        <v>2961</v>
      </c>
      <c r="G2111" s="91">
        <v>105.25</v>
      </c>
      <c r="H2111" s="64">
        <f>_xlfn.IFNA(G2111*(1-VLOOKUP(A2111,Rabatte!A:G,7,FALSE)),G2111*1)</f>
        <v>105.25</v>
      </c>
      <c r="I2111" s="88">
        <v>20</v>
      </c>
      <c r="J2111" s="64">
        <f>_xlfn.IFNA(G2111*(1-VLOOKUP(A2111,Rabatte!A:H,8,FALSE)),G2111*1)</f>
        <v>105.25</v>
      </c>
      <c r="K2111" s="93">
        <v>12.6</v>
      </c>
      <c r="L2111" s="99">
        <v>4002626848949</v>
      </c>
      <c r="P2111" s="60" t="str">
        <f t="shared" si="33"/>
        <v>ML</v>
      </c>
    </row>
    <row r="2112" spans="1:16" x14ac:dyDescent="0.25">
      <c r="A2112" s="88" t="s">
        <v>931</v>
      </c>
      <c r="B2112" s="89" t="s">
        <v>932</v>
      </c>
      <c r="C2112" s="89" t="s">
        <v>933</v>
      </c>
      <c r="D2112" s="90">
        <v>135085</v>
      </c>
      <c r="E2112" s="88">
        <v>2073025</v>
      </c>
      <c r="F2112" s="89" t="s">
        <v>3077</v>
      </c>
      <c r="G2112" s="91">
        <v>30.75</v>
      </c>
      <c r="H2112" s="64">
        <f>_xlfn.IFNA(G2112*(1-VLOOKUP(A2112,Rabatte!A:G,7,FALSE)),G2112*1)</f>
        <v>30.75</v>
      </c>
      <c r="I2112" s="88">
        <v>204</v>
      </c>
      <c r="J2112" s="64">
        <f>_xlfn.IFNA(G2112*(1-VLOOKUP(A2112,Rabatte!A:H,8,FALSE)),G2112*1)</f>
        <v>30.75</v>
      </c>
      <c r="K2112" s="93">
        <v>0.9</v>
      </c>
      <c r="L2112" s="99">
        <v>4002626862990</v>
      </c>
      <c r="P2112" s="60" t="str">
        <f t="shared" si="33"/>
        <v>ML</v>
      </c>
    </row>
    <row r="2113" spans="1:16" x14ac:dyDescent="0.25">
      <c r="A2113" s="88" t="s">
        <v>931</v>
      </c>
      <c r="B2113" s="89" t="s">
        <v>932</v>
      </c>
      <c r="C2113" s="89" t="s">
        <v>933</v>
      </c>
      <c r="D2113" s="90">
        <v>135086</v>
      </c>
      <c r="E2113" s="88">
        <v>2073026</v>
      </c>
      <c r="F2113" s="89" t="s">
        <v>3078</v>
      </c>
      <c r="G2113" s="91">
        <v>41.75</v>
      </c>
      <c r="H2113" s="64">
        <f>_xlfn.IFNA(G2113*(1-VLOOKUP(A2113,Rabatte!A:G,7,FALSE)),G2113*1)</f>
        <v>41.75</v>
      </c>
      <c r="I2113" s="88">
        <v>204</v>
      </c>
      <c r="J2113" s="64">
        <f>_xlfn.IFNA(G2113*(1-VLOOKUP(A2113,Rabatte!A:H,8,FALSE)),G2113*1)</f>
        <v>41.75</v>
      </c>
      <c r="K2113" s="93">
        <v>1</v>
      </c>
      <c r="L2113" s="99">
        <v>4002626863003</v>
      </c>
      <c r="P2113" s="60" t="str">
        <f t="shared" si="33"/>
        <v>ML</v>
      </c>
    </row>
    <row r="2114" spans="1:16" x14ac:dyDescent="0.25">
      <c r="A2114" s="88" t="s">
        <v>931</v>
      </c>
      <c r="B2114" s="89" t="s">
        <v>932</v>
      </c>
      <c r="C2114" s="89" t="s">
        <v>933</v>
      </c>
      <c r="D2114" s="90">
        <v>135151</v>
      </c>
      <c r="E2114" s="88">
        <v>2074829</v>
      </c>
      <c r="F2114" s="89" t="s">
        <v>3089</v>
      </c>
      <c r="G2114" s="91">
        <v>78.25</v>
      </c>
      <c r="H2114" s="64">
        <f>_xlfn.IFNA(G2114*(1-VLOOKUP(A2114,Rabatte!A:G,7,FALSE)),G2114*1)</f>
        <v>78.25</v>
      </c>
      <c r="I2114" s="88">
        <v>40</v>
      </c>
      <c r="J2114" s="64">
        <f>_xlfn.IFNA(G2114*(1-VLOOKUP(A2114,Rabatte!A:H,8,FALSE)),G2114*1)</f>
        <v>78.25</v>
      </c>
      <c r="K2114" s="93">
        <v>14.9</v>
      </c>
      <c r="L2114" s="99">
        <v>5900280614117</v>
      </c>
      <c r="P2114" s="60" t="str">
        <f t="shared" si="33"/>
        <v>ML</v>
      </c>
    </row>
    <row r="2115" spans="1:16" x14ac:dyDescent="0.25">
      <c r="A2115" s="88" t="s">
        <v>931</v>
      </c>
      <c r="B2115" s="89" t="s">
        <v>932</v>
      </c>
      <c r="C2115" s="89" t="s">
        <v>933</v>
      </c>
      <c r="D2115" s="90">
        <v>135152</v>
      </c>
      <c r="E2115" s="88">
        <v>2074830</v>
      </c>
      <c r="F2115" s="89" t="s">
        <v>3090</v>
      </c>
      <c r="G2115" s="91">
        <v>93.75</v>
      </c>
      <c r="H2115" s="64">
        <f>_xlfn.IFNA(G2115*(1-VLOOKUP(A2115,Rabatte!A:G,7,FALSE)),G2115*1)</f>
        <v>93.75</v>
      </c>
      <c r="I2115" s="88">
        <v>20</v>
      </c>
      <c r="J2115" s="64">
        <f>_xlfn.IFNA(G2115*(1-VLOOKUP(A2115,Rabatte!A:H,8,FALSE)),G2115*1)</f>
        <v>93.75</v>
      </c>
      <c r="K2115" s="93">
        <v>14.7</v>
      </c>
      <c r="L2115" s="99">
        <v>5900280614124</v>
      </c>
      <c r="P2115" s="60" t="str">
        <f t="shared" si="33"/>
        <v>ML</v>
      </c>
    </row>
    <row r="2116" spans="1:16" x14ac:dyDescent="0.25">
      <c r="A2116" s="88" t="s">
        <v>931</v>
      </c>
      <c r="B2116" s="89" t="s">
        <v>932</v>
      </c>
      <c r="C2116" s="89" t="s">
        <v>933</v>
      </c>
      <c r="D2116" s="90">
        <v>135153</v>
      </c>
      <c r="E2116" s="88">
        <v>2074831</v>
      </c>
      <c r="F2116" s="89" t="s">
        <v>3091</v>
      </c>
      <c r="G2116" s="91">
        <v>78.25</v>
      </c>
      <c r="H2116" s="64">
        <f>_xlfn.IFNA(G2116*(1-VLOOKUP(A2116,Rabatte!A:G,7,FALSE)),G2116*1)</f>
        <v>78.25</v>
      </c>
      <c r="I2116" s="88">
        <v>32</v>
      </c>
      <c r="J2116" s="64">
        <f>_xlfn.IFNA(G2116*(1-VLOOKUP(A2116,Rabatte!A:H,8,FALSE)),G2116*1)</f>
        <v>78.25</v>
      </c>
      <c r="K2116" s="93">
        <v>14.9</v>
      </c>
      <c r="L2116" s="99">
        <v>5900280614131</v>
      </c>
      <c r="P2116" s="60" t="str">
        <f t="shared" si="33"/>
        <v>ML</v>
      </c>
    </row>
    <row r="2117" spans="1:16" x14ac:dyDescent="0.25">
      <c r="A2117" s="88" t="s">
        <v>931</v>
      </c>
      <c r="B2117" s="89" t="s">
        <v>932</v>
      </c>
      <c r="C2117" s="89" t="s">
        <v>933</v>
      </c>
      <c r="D2117" s="90">
        <v>135154</v>
      </c>
      <c r="E2117" s="88">
        <v>2074832</v>
      </c>
      <c r="F2117" s="89" t="s">
        <v>3092</v>
      </c>
      <c r="G2117" s="91">
        <v>93.75</v>
      </c>
      <c r="H2117" s="64">
        <f>_xlfn.IFNA(G2117*(1-VLOOKUP(A2117,Rabatte!A:G,7,FALSE)),G2117*1)</f>
        <v>93.75</v>
      </c>
      <c r="I2117" s="88">
        <v>32</v>
      </c>
      <c r="J2117" s="64">
        <f>_xlfn.IFNA(G2117*(1-VLOOKUP(A2117,Rabatte!A:H,8,FALSE)),G2117*1)</f>
        <v>93.75</v>
      </c>
      <c r="K2117" s="93">
        <v>14.7</v>
      </c>
      <c r="L2117" s="99">
        <v>5900280614148</v>
      </c>
      <c r="P2117" s="60" t="str">
        <f t="shared" si="33"/>
        <v>ML</v>
      </c>
    </row>
    <row r="2118" spans="1:16" x14ac:dyDescent="0.25">
      <c r="A2118" s="88" t="s">
        <v>931</v>
      </c>
      <c r="B2118" s="89" t="s">
        <v>932</v>
      </c>
      <c r="C2118" s="89" t="s">
        <v>933</v>
      </c>
      <c r="D2118" s="90">
        <v>135155</v>
      </c>
      <c r="E2118" s="88">
        <v>2074833</v>
      </c>
      <c r="F2118" s="89" t="s">
        <v>3093</v>
      </c>
      <c r="G2118" s="91">
        <v>78.25</v>
      </c>
      <c r="H2118" s="64">
        <f>_xlfn.IFNA(G2118*(1-VLOOKUP(A2118,Rabatte!A:G,7,FALSE)),G2118*1)</f>
        <v>78.25</v>
      </c>
      <c r="I2118" s="88">
        <v>32</v>
      </c>
      <c r="J2118" s="64">
        <f>_xlfn.IFNA(G2118*(1-VLOOKUP(A2118,Rabatte!A:H,8,FALSE)),G2118*1)</f>
        <v>78.25</v>
      </c>
      <c r="K2118" s="93">
        <v>14.9</v>
      </c>
      <c r="L2118" s="99">
        <v>5900280614155</v>
      </c>
      <c r="P2118" s="60" t="str">
        <f t="shared" si="33"/>
        <v>ML</v>
      </c>
    </row>
    <row r="2119" spans="1:16" x14ac:dyDescent="0.25">
      <c r="A2119" s="88" t="s">
        <v>931</v>
      </c>
      <c r="B2119" s="89" t="s">
        <v>932</v>
      </c>
      <c r="C2119" s="89" t="s">
        <v>933</v>
      </c>
      <c r="D2119" s="90">
        <v>135156</v>
      </c>
      <c r="E2119" s="88">
        <v>2074834</v>
      </c>
      <c r="F2119" s="89" t="s">
        <v>3094</v>
      </c>
      <c r="G2119" s="91">
        <v>93.75</v>
      </c>
      <c r="H2119" s="64">
        <f>_xlfn.IFNA(G2119*(1-VLOOKUP(A2119,Rabatte!A:G,7,FALSE)),G2119*1)</f>
        <v>93.75</v>
      </c>
      <c r="I2119" s="88">
        <v>32</v>
      </c>
      <c r="J2119" s="64">
        <f>_xlfn.IFNA(G2119*(1-VLOOKUP(A2119,Rabatte!A:H,8,FALSE)),G2119*1)</f>
        <v>93.75</v>
      </c>
      <c r="K2119" s="93">
        <v>14.7</v>
      </c>
      <c r="L2119" s="99">
        <v>5900280614162</v>
      </c>
      <c r="P2119" s="60" t="str">
        <f t="shared" si="33"/>
        <v>ML</v>
      </c>
    </row>
    <row r="2120" spans="1:16" x14ac:dyDescent="0.25">
      <c r="A2120" s="88" t="s">
        <v>931</v>
      </c>
      <c r="B2120" s="89" t="s">
        <v>932</v>
      </c>
      <c r="C2120" s="89" t="s">
        <v>933</v>
      </c>
      <c r="D2120" s="90">
        <v>135157</v>
      </c>
      <c r="E2120" s="88">
        <v>2074835</v>
      </c>
      <c r="F2120" s="89" t="s">
        <v>3095</v>
      </c>
      <c r="G2120" s="91">
        <v>14.499999999999998</v>
      </c>
      <c r="H2120" s="64">
        <f>_xlfn.IFNA(G2120*(1-VLOOKUP(A2120,Rabatte!A:G,7,FALSE)),G2120*1)</f>
        <v>14.499999999999998</v>
      </c>
      <c r="I2120" s="88">
        <v>20</v>
      </c>
      <c r="J2120" s="64">
        <f>_xlfn.IFNA(G2120*(1-VLOOKUP(A2120,Rabatte!A:H,8,FALSE)),G2120*1)</f>
        <v>14.499999999999998</v>
      </c>
      <c r="K2120" s="93">
        <v>0.5</v>
      </c>
      <c r="L2120" s="99">
        <v>5900280614179</v>
      </c>
      <c r="P2120" s="60" t="str">
        <f t="shared" si="33"/>
        <v>ML</v>
      </c>
    </row>
    <row r="2121" spans="1:16" x14ac:dyDescent="0.25">
      <c r="A2121" s="88" t="s">
        <v>931</v>
      </c>
      <c r="B2121" s="89" t="s">
        <v>932</v>
      </c>
      <c r="C2121" s="89" t="s">
        <v>933</v>
      </c>
      <c r="D2121" s="90">
        <v>135158</v>
      </c>
      <c r="E2121" s="88">
        <v>2074836</v>
      </c>
      <c r="F2121" s="89" t="s">
        <v>3096</v>
      </c>
      <c r="G2121" s="91">
        <v>14.499999999999998</v>
      </c>
      <c r="H2121" s="64">
        <f>_xlfn.IFNA(G2121*(1-VLOOKUP(A2121,Rabatte!A:G,7,FALSE)),G2121*1)</f>
        <v>14.499999999999998</v>
      </c>
      <c r="I2121" s="88">
        <v>20</v>
      </c>
      <c r="J2121" s="64">
        <f>_xlfn.IFNA(G2121*(1-VLOOKUP(A2121,Rabatte!A:H,8,FALSE)),G2121*1)</f>
        <v>14.499999999999998</v>
      </c>
      <c r="K2121" s="93">
        <v>0.5</v>
      </c>
      <c r="L2121" s="99">
        <v>5900280614186</v>
      </c>
      <c r="P2121" s="60" t="str">
        <f t="shared" si="33"/>
        <v>ML</v>
      </c>
    </row>
    <row r="2122" spans="1:16" x14ac:dyDescent="0.25">
      <c r="A2122" s="88" t="s">
        <v>931</v>
      </c>
      <c r="B2122" s="89" t="s">
        <v>932</v>
      </c>
      <c r="C2122" s="89" t="s">
        <v>933</v>
      </c>
      <c r="D2122" s="90">
        <v>135159</v>
      </c>
      <c r="E2122" s="88">
        <v>2074837</v>
      </c>
      <c r="F2122" s="89" t="s">
        <v>3097</v>
      </c>
      <c r="G2122" s="91">
        <v>14.499999999999998</v>
      </c>
      <c r="H2122" s="64">
        <f>_xlfn.IFNA(G2122*(1-VLOOKUP(A2122,Rabatte!A:G,7,FALSE)),G2122*1)</f>
        <v>14.499999999999998</v>
      </c>
      <c r="I2122" s="88">
        <v>20</v>
      </c>
      <c r="J2122" s="64">
        <f>_xlfn.IFNA(G2122*(1-VLOOKUP(A2122,Rabatte!A:H,8,FALSE)),G2122*1)</f>
        <v>14.499999999999998</v>
      </c>
      <c r="K2122" s="93">
        <v>0.5</v>
      </c>
      <c r="L2122" s="99">
        <v>5900280614193</v>
      </c>
      <c r="P2122" s="60" t="str">
        <f t="shared" si="33"/>
        <v>ML</v>
      </c>
    </row>
    <row r="2123" spans="1:16" x14ac:dyDescent="0.25">
      <c r="A2123" s="88" t="s">
        <v>931</v>
      </c>
      <c r="B2123" s="89" t="s">
        <v>932</v>
      </c>
      <c r="C2123" s="89" t="s">
        <v>933</v>
      </c>
      <c r="D2123" s="90">
        <v>135160</v>
      </c>
      <c r="E2123" s="88">
        <v>2074838</v>
      </c>
      <c r="F2123" s="89" t="s">
        <v>3098</v>
      </c>
      <c r="G2123" s="91">
        <v>78.25</v>
      </c>
      <c r="H2123" s="64">
        <f>_xlfn.IFNA(G2123*(1-VLOOKUP(A2123,Rabatte!A:G,7,FALSE)),G2123*1)</f>
        <v>78.25</v>
      </c>
      <c r="I2123" s="88">
        <v>40</v>
      </c>
      <c r="J2123" s="64">
        <f>_xlfn.IFNA(G2123*(1-VLOOKUP(A2123,Rabatte!A:H,8,FALSE)),G2123*1)</f>
        <v>78.25</v>
      </c>
      <c r="K2123" s="93">
        <v>18.2</v>
      </c>
      <c r="L2123" s="99">
        <v>5900280614209</v>
      </c>
      <c r="P2123" s="60" t="str">
        <f t="shared" si="33"/>
        <v>ML</v>
      </c>
    </row>
    <row r="2124" spans="1:16" x14ac:dyDescent="0.25">
      <c r="A2124" s="88" t="s">
        <v>931</v>
      </c>
      <c r="B2124" s="89" t="s">
        <v>932</v>
      </c>
      <c r="C2124" s="89" t="s">
        <v>933</v>
      </c>
      <c r="D2124" s="90">
        <v>135161</v>
      </c>
      <c r="E2124" s="88">
        <v>2074839</v>
      </c>
      <c r="F2124" s="89" t="s">
        <v>3099</v>
      </c>
      <c r="G2124" s="91">
        <v>93.75</v>
      </c>
      <c r="H2124" s="64">
        <f>_xlfn.IFNA(G2124*(1-VLOOKUP(A2124,Rabatte!A:G,7,FALSE)),G2124*1)</f>
        <v>93.75</v>
      </c>
      <c r="I2124" s="88">
        <v>20</v>
      </c>
      <c r="J2124" s="64">
        <f>_xlfn.IFNA(G2124*(1-VLOOKUP(A2124,Rabatte!A:H,8,FALSE)),G2124*1)</f>
        <v>93.75</v>
      </c>
      <c r="K2124" s="93">
        <v>18.100000000000001</v>
      </c>
      <c r="L2124" s="99">
        <v>5900280614216</v>
      </c>
      <c r="P2124" s="60" t="str">
        <f t="shared" si="33"/>
        <v>ML</v>
      </c>
    </row>
    <row r="2125" spans="1:16" x14ac:dyDescent="0.25">
      <c r="A2125" s="93" t="s">
        <v>931</v>
      </c>
      <c r="B2125" s="89" t="s">
        <v>932</v>
      </c>
      <c r="C2125" s="89" t="s">
        <v>933</v>
      </c>
      <c r="D2125" s="90">
        <v>135162</v>
      </c>
      <c r="E2125" s="88">
        <v>2074840</v>
      </c>
      <c r="F2125" s="89" t="s">
        <v>3100</v>
      </c>
      <c r="G2125" s="91">
        <v>78.25</v>
      </c>
      <c r="H2125" s="64">
        <f>_xlfn.IFNA(G2125*(1-VLOOKUP(A2125,Rabatte!A:G,7,FALSE)),G2125*1)</f>
        <v>78.25</v>
      </c>
      <c r="I2125" s="88">
        <v>24</v>
      </c>
      <c r="J2125" s="64">
        <f>_xlfn.IFNA(G2125*(1-VLOOKUP(A2125,Rabatte!A:H,8,FALSE)),G2125*1)</f>
        <v>78.25</v>
      </c>
      <c r="K2125" s="93">
        <v>18.2</v>
      </c>
      <c r="L2125" s="99">
        <v>5900280614223</v>
      </c>
      <c r="P2125" s="60" t="str">
        <f t="shared" si="33"/>
        <v>ML</v>
      </c>
    </row>
    <row r="2126" spans="1:16" x14ac:dyDescent="0.25">
      <c r="A2126" s="93" t="s">
        <v>931</v>
      </c>
      <c r="B2126" s="89" t="s">
        <v>932</v>
      </c>
      <c r="C2126" s="89" t="s">
        <v>933</v>
      </c>
      <c r="D2126" s="90">
        <v>135163</v>
      </c>
      <c r="E2126" s="88">
        <v>2074841</v>
      </c>
      <c r="F2126" s="89" t="s">
        <v>3101</v>
      </c>
      <c r="G2126" s="91">
        <v>93.75</v>
      </c>
      <c r="H2126" s="64">
        <f>_xlfn.IFNA(G2126*(1-VLOOKUP(A2126,Rabatte!A:G,7,FALSE)),G2126*1)</f>
        <v>93.75</v>
      </c>
      <c r="I2126" s="88">
        <v>24</v>
      </c>
      <c r="J2126" s="64">
        <f>_xlfn.IFNA(G2126*(1-VLOOKUP(A2126,Rabatte!A:H,8,FALSE)),G2126*1)</f>
        <v>93.75</v>
      </c>
      <c r="K2126" s="93">
        <v>18.100000000000001</v>
      </c>
      <c r="L2126" s="99">
        <v>5900280614230</v>
      </c>
      <c r="P2126" s="60" t="str">
        <f t="shared" si="33"/>
        <v>ML</v>
      </c>
    </row>
    <row r="2127" spans="1:16" x14ac:dyDescent="0.25">
      <c r="A2127" s="93" t="s">
        <v>931</v>
      </c>
      <c r="B2127" s="89" t="s">
        <v>932</v>
      </c>
      <c r="C2127" s="89" t="s">
        <v>933</v>
      </c>
      <c r="D2127" s="90">
        <v>135164</v>
      </c>
      <c r="E2127" s="88">
        <v>2074842</v>
      </c>
      <c r="F2127" s="89" t="s">
        <v>3102</v>
      </c>
      <c r="G2127" s="91">
        <v>78.25</v>
      </c>
      <c r="H2127" s="64">
        <f>_xlfn.IFNA(G2127*(1-VLOOKUP(A2127,Rabatte!A:G,7,FALSE)),G2127*1)</f>
        <v>78.25</v>
      </c>
      <c r="I2127" s="88">
        <v>24</v>
      </c>
      <c r="J2127" s="64">
        <f>_xlfn.IFNA(G2127*(1-VLOOKUP(A2127,Rabatte!A:H,8,FALSE)),G2127*1)</f>
        <v>78.25</v>
      </c>
      <c r="K2127" s="93">
        <v>18.2</v>
      </c>
      <c r="L2127" s="99">
        <v>5900280614247</v>
      </c>
      <c r="P2127" s="60" t="str">
        <f t="shared" si="33"/>
        <v>ML</v>
      </c>
    </row>
    <row r="2128" spans="1:16" x14ac:dyDescent="0.25">
      <c r="A2128" s="93" t="s">
        <v>931</v>
      </c>
      <c r="B2128" s="89" t="s">
        <v>932</v>
      </c>
      <c r="C2128" s="89" t="s">
        <v>933</v>
      </c>
      <c r="D2128" s="90">
        <v>135165</v>
      </c>
      <c r="E2128" s="88">
        <v>2074843</v>
      </c>
      <c r="F2128" s="89" t="s">
        <v>3103</v>
      </c>
      <c r="G2128" s="91">
        <v>93.75</v>
      </c>
      <c r="H2128" s="64">
        <f>_xlfn.IFNA(G2128*(1-VLOOKUP(A2128,Rabatte!A:G,7,FALSE)),G2128*1)</f>
        <v>93.75</v>
      </c>
      <c r="I2128" s="88">
        <v>24</v>
      </c>
      <c r="J2128" s="64">
        <f>_xlfn.IFNA(G2128*(1-VLOOKUP(A2128,Rabatte!A:H,8,FALSE)),G2128*1)</f>
        <v>93.75</v>
      </c>
      <c r="K2128" s="93">
        <v>18.100000000000001</v>
      </c>
      <c r="L2128" s="99">
        <v>5900280614254</v>
      </c>
      <c r="P2128" s="60" t="str">
        <f t="shared" si="33"/>
        <v>ML</v>
      </c>
    </row>
    <row r="2129" spans="1:16" x14ac:dyDescent="0.25">
      <c r="A2129" s="88" t="s">
        <v>931</v>
      </c>
      <c r="B2129" s="89" t="s">
        <v>932</v>
      </c>
      <c r="C2129" s="89" t="s">
        <v>933</v>
      </c>
      <c r="D2129" s="90">
        <v>135166</v>
      </c>
      <c r="E2129" s="88">
        <v>2074844</v>
      </c>
      <c r="F2129" s="89" t="s">
        <v>3104</v>
      </c>
      <c r="G2129" s="91">
        <v>14.499999999999998</v>
      </c>
      <c r="H2129" s="64">
        <f>_xlfn.IFNA(G2129*(1-VLOOKUP(A2129,Rabatte!A:G,7,FALSE)),G2129*1)</f>
        <v>14.499999999999998</v>
      </c>
      <c r="I2129" s="88">
        <v>20</v>
      </c>
      <c r="J2129" s="64">
        <f>_xlfn.IFNA(G2129*(1-VLOOKUP(A2129,Rabatte!A:H,8,FALSE)),G2129*1)</f>
        <v>14.499999999999998</v>
      </c>
      <c r="K2129" s="93">
        <v>0.6</v>
      </c>
      <c r="L2129" s="99">
        <v>5900280614261</v>
      </c>
      <c r="P2129" s="60" t="str">
        <f t="shared" si="33"/>
        <v>ML</v>
      </c>
    </row>
    <row r="2130" spans="1:16" x14ac:dyDescent="0.25">
      <c r="A2130" s="88" t="s">
        <v>931</v>
      </c>
      <c r="B2130" s="89" t="s">
        <v>932</v>
      </c>
      <c r="C2130" s="89" t="s">
        <v>933</v>
      </c>
      <c r="D2130" s="90">
        <v>135167</v>
      </c>
      <c r="E2130" s="88">
        <v>2074845</v>
      </c>
      <c r="F2130" s="89" t="s">
        <v>3105</v>
      </c>
      <c r="G2130" s="91">
        <v>14.499999999999998</v>
      </c>
      <c r="H2130" s="64">
        <f>_xlfn.IFNA(G2130*(1-VLOOKUP(A2130,Rabatte!A:G,7,FALSE)),G2130*1)</f>
        <v>14.499999999999998</v>
      </c>
      <c r="I2130" s="88">
        <v>20</v>
      </c>
      <c r="J2130" s="64">
        <f>_xlfn.IFNA(G2130*(1-VLOOKUP(A2130,Rabatte!A:H,8,FALSE)),G2130*1)</f>
        <v>14.499999999999998</v>
      </c>
      <c r="K2130" s="93">
        <v>0.6</v>
      </c>
      <c r="L2130" s="99">
        <v>5900280614278</v>
      </c>
      <c r="P2130" s="60" t="str">
        <f t="shared" si="33"/>
        <v>ML</v>
      </c>
    </row>
    <row r="2131" spans="1:16" x14ac:dyDescent="0.25">
      <c r="A2131" s="88" t="s">
        <v>931</v>
      </c>
      <c r="B2131" s="89" t="s">
        <v>932</v>
      </c>
      <c r="C2131" s="89" t="s">
        <v>933</v>
      </c>
      <c r="D2131" s="90">
        <v>135168</v>
      </c>
      <c r="E2131" s="88">
        <v>2074846</v>
      </c>
      <c r="F2131" s="89" t="s">
        <v>3106</v>
      </c>
      <c r="G2131" s="91">
        <v>14.499999999999998</v>
      </c>
      <c r="H2131" s="64">
        <f>_xlfn.IFNA(G2131*(1-VLOOKUP(A2131,Rabatte!A:G,7,FALSE)),G2131*1)</f>
        <v>14.499999999999998</v>
      </c>
      <c r="I2131" s="88">
        <v>20</v>
      </c>
      <c r="J2131" s="64">
        <f>_xlfn.IFNA(G2131*(1-VLOOKUP(A2131,Rabatte!A:H,8,FALSE)),G2131*1)</f>
        <v>14.499999999999998</v>
      </c>
      <c r="K2131" s="93">
        <v>0.6</v>
      </c>
      <c r="L2131" s="99">
        <v>5900280614285</v>
      </c>
      <c r="P2131" s="60" t="str">
        <f t="shared" si="33"/>
        <v>ML</v>
      </c>
    </row>
    <row r="2132" spans="1:16" x14ac:dyDescent="0.25">
      <c r="A2132" s="88" t="s">
        <v>931</v>
      </c>
      <c r="B2132" s="89" t="s">
        <v>932</v>
      </c>
      <c r="C2132" s="89" t="s">
        <v>933</v>
      </c>
      <c r="D2132" s="90">
        <v>135169</v>
      </c>
      <c r="E2132" s="88">
        <v>2074847</v>
      </c>
      <c r="F2132" s="89" t="s">
        <v>3107</v>
      </c>
      <c r="G2132" s="91">
        <v>95.749999999999986</v>
      </c>
      <c r="H2132" s="64">
        <f>_xlfn.IFNA(G2132*(1-VLOOKUP(A2132,Rabatte!A:G,7,FALSE)),G2132*1)</f>
        <v>95.749999999999986</v>
      </c>
      <c r="I2132" s="88">
        <v>18</v>
      </c>
      <c r="J2132" s="64">
        <f>_xlfn.IFNA(G2132*(1-VLOOKUP(A2132,Rabatte!A:H,8,FALSE)),G2132*1)</f>
        <v>95.749999999999986</v>
      </c>
      <c r="K2132" s="93">
        <v>21.6</v>
      </c>
      <c r="L2132" s="99">
        <v>5900280614292</v>
      </c>
      <c r="P2132" s="60" t="str">
        <f t="shared" si="33"/>
        <v>ML</v>
      </c>
    </row>
    <row r="2133" spans="1:16" x14ac:dyDescent="0.25">
      <c r="A2133" s="88" t="s">
        <v>931</v>
      </c>
      <c r="B2133" s="89" t="s">
        <v>932</v>
      </c>
      <c r="C2133" s="89" t="s">
        <v>933</v>
      </c>
      <c r="D2133" s="90">
        <v>135170</v>
      </c>
      <c r="E2133" s="88">
        <v>2074848</v>
      </c>
      <c r="F2133" s="89" t="s">
        <v>3108</v>
      </c>
      <c r="G2133" s="91">
        <v>107.99999999999999</v>
      </c>
      <c r="H2133" s="64">
        <f>_xlfn.IFNA(G2133*(1-VLOOKUP(A2133,Rabatte!A:G,7,FALSE)),G2133*1)</f>
        <v>107.99999999999999</v>
      </c>
      <c r="I2133" s="88">
        <v>10</v>
      </c>
      <c r="J2133" s="64">
        <f>_xlfn.IFNA(G2133*(1-VLOOKUP(A2133,Rabatte!A:H,8,FALSE)),G2133*1)</f>
        <v>107.99999999999999</v>
      </c>
      <c r="K2133" s="93">
        <v>21.3</v>
      </c>
      <c r="L2133" s="99">
        <v>5900280614308</v>
      </c>
      <c r="P2133" s="60" t="str">
        <f t="shared" si="33"/>
        <v>ML</v>
      </c>
    </row>
    <row r="2134" spans="1:16" x14ac:dyDescent="0.25">
      <c r="A2134" s="88" t="s">
        <v>931</v>
      </c>
      <c r="B2134" s="89" t="s">
        <v>932</v>
      </c>
      <c r="C2134" s="89" t="s">
        <v>933</v>
      </c>
      <c r="D2134" s="90">
        <v>135171</v>
      </c>
      <c r="E2134" s="88">
        <v>2074849</v>
      </c>
      <c r="F2134" s="89" t="s">
        <v>3109</v>
      </c>
      <c r="G2134" s="91">
        <v>95.749999999999986</v>
      </c>
      <c r="H2134" s="64">
        <f>_xlfn.IFNA(G2134*(1-VLOOKUP(A2134,Rabatte!A:G,7,FALSE)),G2134*1)</f>
        <v>95.749999999999986</v>
      </c>
      <c r="I2134" s="88">
        <v>18</v>
      </c>
      <c r="J2134" s="64">
        <f>_xlfn.IFNA(G2134*(1-VLOOKUP(A2134,Rabatte!A:H,8,FALSE)),G2134*1)</f>
        <v>95.749999999999986</v>
      </c>
      <c r="K2134" s="93">
        <v>21.6</v>
      </c>
      <c r="L2134" s="99">
        <v>5900280614315</v>
      </c>
      <c r="P2134" s="60" t="str">
        <f t="shared" si="33"/>
        <v>ML</v>
      </c>
    </row>
    <row r="2135" spans="1:16" x14ac:dyDescent="0.25">
      <c r="A2135" s="88" t="s">
        <v>931</v>
      </c>
      <c r="B2135" s="89" t="s">
        <v>932</v>
      </c>
      <c r="C2135" s="89" t="s">
        <v>933</v>
      </c>
      <c r="D2135" s="90">
        <v>135172</v>
      </c>
      <c r="E2135" s="88">
        <v>2074850</v>
      </c>
      <c r="F2135" s="89" t="s">
        <v>3110</v>
      </c>
      <c r="G2135" s="91">
        <v>107.99999999999999</v>
      </c>
      <c r="H2135" s="64">
        <f>_xlfn.IFNA(G2135*(1-VLOOKUP(A2135,Rabatte!A:G,7,FALSE)),G2135*1)</f>
        <v>107.99999999999999</v>
      </c>
      <c r="I2135" s="88">
        <v>10</v>
      </c>
      <c r="J2135" s="64">
        <f>_xlfn.IFNA(G2135*(1-VLOOKUP(A2135,Rabatte!A:H,8,FALSE)),G2135*1)</f>
        <v>107.99999999999999</v>
      </c>
      <c r="K2135" s="93">
        <v>21.3</v>
      </c>
      <c r="L2135" s="99">
        <v>5900280614322</v>
      </c>
      <c r="P2135" s="60" t="str">
        <f t="shared" si="33"/>
        <v>ML</v>
      </c>
    </row>
    <row r="2136" spans="1:16" x14ac:dyDescent="0.25">
      <c r="A2136" s="88" t="s">
        <v>931</v>
      </c>
      <c r="B2136" s="89" t="s">
        <v>932</v>
      </c>
      <c r="C2136" s="89" t="s">
        <v>933</v>
      </c>
      <c r="D2136" s="90">
        <v>135173</v>
      </c>
      <c r="E2136" s="88">
        <v>2074851</v>
      </c>
      <c r="F2136" s="89" t="s">
        <v>3111</v>
      </c>
      <c r="G2136" s="91">
        <v>95.749999999999986</v>
      </c>
      <c r="H2136" s="64">
        <f>_xlfn.IFNA(G2136*(1-VLOOKUP(A2136,Rabatte!A:G,7,FALSE)),G2136*1)</f>
        <v>95.749999999999986</v>
      </c>
      <c r="I2136" s="88">
        <v>18</v>
      </c>
      <c r="J2136" s="64">
        <f>_xlfn.IFNA(G2136*(1-VLOOKUP(A2136,Rabatte!A:H,8,FALSE)),G2136*1)</f>
        <v>95.749999999999986</v>
      </c>
      <c r="K2136" s="93">
        <v>21.6</v>
      </c>
      <c r="L2136" s="99">
        <v>5900280614339</v>
      </c>
      <c r="P2136" s="60" t="str">
        <f t="shared" si="33"/>
        <v>ML</v>
      </c>
    </row>
    <row r="2137" spans="1:16" x14ac:dyDescent="0.25">
      <c r="A2137" s="88" t="s">
        <v>931</v>
      </c>
      <c r="B2137" s="89" t="s">
        <v>932</v>
      </c>
      <c r="C2137" s="89" t="s">
        <v>933</v>
      </c>
      <c r="D2137" s="90">
        <v>135174</v>
      </c>
      <c r="E2137" s="88">
        <v>2074852</v>
      </c>
      <c r="F2137" s="89" t="s">
        <v>3112</v>
      </c>
      <c r="G2137" s="91">
        <v>107.99999999999999</v>
      </c>
      <c r="H2137" s="64">
        <f>_xlfn.IFNA(G2137*(1-VLOOKUP(A2137,Rabatte!A:G,7,FALSE)),G2137*1)</f>
        <v>107.99999999999999</v>
      </c>
      <c r="I2137" s="88">
        <v>10</v>
      </c>
      <c r="J2137" s="64">
        <f>_xlfn.IFNA(G2137*(1-VLOOKUP(A2137,Rabatte!A:H,8,FALSE)),G2137*1)</f>
        <v>107.99999999999999</v>
      </c>
      <c r="K2137" s="93">
        <v>21.3</v>
      </c>
      <c r="L2137" s="99">
        <v>5900280614346</v>
      </c>
      <c r="P2137" s="60" t="str">
        <f t="shared" si="33"/>
        <v>ML</v>
      </c>
    </row>
    <row r="2138" spans="1:16" x14ac:dyDescent="0.25">
      <c r="A2138" s="88" t="s">
        <v>931</v>
      </c>
      <c r="B2138" s="89" t="s">
        <v>932</v>
      </c>
      <c r="C2138" s="89" t="s">
        <v>933</v>
      </c>
      <c r="D2138" s="90">
        <v>135175</v>
      </c>
      <c r="E2138" s="88">
        <v>2074853</v>
      </c>
      <c r="F2138" s="89" t="s">
        <v>3113</v>
      </c>
      <c r="G2138" s="91">
        <v>23.25</v>
      </c>
      <c r="H2138" s="64">
        <f>_xlfn.IFNA(G2138*(1-VLOOKUP(A2138,Rabatte!A:G,7,FALSE)),G2138*1)</f>
        <v>23.25</v>
      </c>
      <c r="I2138" s="88">
        <v>10</v>
      </c>
      <c r="J2138" s="64">
        <f>_xlfn.IFNA(G2138*(1-VLOOKUP(A2138,Rabatte!A:H,8,FALSE)),G2138*1)</f>
        <v>23.25</v>
      </c>
      <c r="K2138" s="93">
        <v>0.8</v>
      </c>
      <c r="L2138" s="99">
        <v>5900280614353</v>
      </c>
      <c r="P2138" s="60" t="str">
        <f t="shared" si="33"/>
        <v>ML</v>
      </c>
    </row>
    <row r="2139" spans="1:16" x14ac:dyDescent="0.25">
      <c r="A2139" s="88" t="s">
        <v>931</v>
      </c>
      <c r="B2139" s="89" t="s">
        <v>932</v>
      </c>
      <c r="C2139" s="89" t="s">
        <v>933</v>
      </c>
      <c r="D2139" s="90">
        <v>135176</v>
      </c>
      <c r="E2139" s="88">
        <v>2074854</v>
      </c>
      <c r="F2139" s="89" t="s">
        <v>3114</v>
      </c>
      <c r="G2139" s="91">
        <v>23.25</v>
      </c>
      <c r="H2139" s="64">
        <f>_xlfn.IFNA(G2139*(1-VLOOKUP(A2139,Rabatte!A:G,7,FALSE)),G2139*1)</f>
        <v>23.25</v>
      </c>
      <c r="I2139" s="88">
        <v>10</v>
      </c>
      <c r="J2139" s="64">
        <f>_xlfn.IFNA(G2139*(1-VLOOKUP(A2139,Rabatte!A:H,8,FALSE)),G2139*1)</f>
        <v>23.25</v>
      </c>
      <c r="K2139" s="93">
        <v>0.8</v>
      </c>
      <c r="L2139" s="99">
        <v>5900280614360</v>
      </c>
      <c r="P2139" s="60" t="str">
        <f t="shared" si="33"/>
        <v>ML</v>
      </c>
    </row>
    <row r="2140" spans="1:16" x14ac:dyDescent="0.25">
      <c r="A2140" s="88" t="s">
        <v>931</v>
      </c>
      <c r="B2140" s="89" t="s">
        <v>932</v>
      </c>
      <c r="C2140" s="89" t="s">
        <v>933</v>
      </c>
      <c r="D2140" s="90">
        <v>135177</v>
      </c>
      <c r="E2140" s="88">
        <v>2074855</v>
      </c>
      <c r="F2140" s="89" t="s">
        <v>3115</v>
      </c>
      <c r="G2140" s="91">
        <v>23.25</v>
      </c>
      <c r="H2140" s="64">
        <f>_xlfn.IFNA(G2140*(1-VLOOKUP(A2140,Rabatte!A:G,7,FALSE)),G2140*1)</f>
        <v>23.25</v>
      </c>
      <c r="I2140" s="88">
        <v>10</v>
      </c>
      <c r="J2140" s="64">
        <f>_xlfn.IFNA(G2140*(1-VLOOKUP(A2140,Rabatte!A:H,8,FALSE)),G2140*1)</f>
        <v>23.25</v>
      </c>
      <c r="K2140" s="93">
        <v>0.8</v>
      </c>
      <c r="L2140" s="99">
        <v>5900280614377</v>
      </c>
      <c r="P2140" s="60" t="str">
        <f t="shared" si="33"/>
        <v>ML</v>
      </c>
    </row>
    <row r="2141" spans="1:16" x14ac:dyDescent="0.25">
      <c r="A2141" s="88" t="s">
        <v>931</v>
      </c>
      <c r="B2141" s="89" t="s">
        <v>932</v>
      </c>
      <c r="C2141" s="89" t="s">
        <v>933</v>
      </c>
      <c r="D2141" s="90">
        <v>135187</v>
      </c>
      <c r="E2141" s="88">
        <v>2074856</v>
      </c>
      <c r="F2141" s="89" t="s">
        <v>3116</v>
      </c>
      <c r="G2141" s="91">
        <v>120.24999999999999</v>
      </c>
      <c r="H2141" s="64">
        <f>_xlfn.IFNA(G2141*(1-VLOOKUP(A2141,Rabatte!A:G,7,FALSE)),G2141*1)</f>
        <v>120.24999999999999</v>
      </c>
      <c r="I2141" s="88">
        <v>18</v>
      </c>
      <c r="J2141" s="64">
        <f>_xlfn.IFNA(G2141*(1-VLOOKUP(A2141,Rabatte!A:H,8,FALSE)),G2141*1)</f>
        <v>120.24999999999999</v>
      </c>
      <c r="K2141" s="93">
        <v>26.1</v>
      </c>
      <c r="L2141" s="99">
        <v>5900280614476</v>
      </c>
      <c r="P2141" s="60" t="str">
        <f t="shared" si="33"/>
        <v>ML</v>
      </c>
    </row>
    <row r="2142" spans="1:16" x14ac:dyDescent="0.25">
      <c r="A2142" s="88" t="s">
        <v>931</v>
      </c>
      <c r="B2142" s="89" t="s">
        <v>932</v>
      </c>
      <c r="C2142" s="89" t="s">
        <v>933</v>
      </c>
      <c r="D2142" s="90">
        <v>135188</v>
      </c>
      <c r="E2142" s="88">
        <v>2074857</v>
      </c>
      <c r="F2142" s="89" t="s">
        <v>3117</v>
      </c>
      <c r="G2142" s="91">
        <v>135</v>
      </c>
      <c r="H2142" s="64">
        <f>_xlfn.IFNA(G2142*(1-VLOOKUP(A2142,Rabatte!A:G,7,FALSE)),G2142*1)</f>
        <v>135</v>
      </c>
      <c r="I2142" s="88">
        <v>10</v>
      </c>
      <c r="J2142" s="64">
        <f>_xlfn.IFNA(G2142*(1-VLOOKUP(A2142,Rabatte!A:H,8,FALSE)),G2142*1)</f>
        <v>135</v>
      </c>
      <c r="K2142" s="93">
        <v>25.6</v>
      </c>
      <c r="L2142" s="99">
        <v>5900280614483</v>
      </c>
      <c r="P2142" s="60" t="str">
        <f t="shared" si="33"/>
        <v>ML</v>
      </c>
    </row>
    <row r="2143" spans="1:16" x14ac:dyDescent="0.25">
      <c r="A2143" s="88" t="s">
        <v>931</v>
      </c>
      <c r="B2143" s="89" t="s">
        <v>932</v>
      </c>
      <c r="C2143" s="89" t="s">
        <v>933</v>
      </c>
      <c r="D2143" s="90">
        <v>135189</v>
      </c>
      <c r="E2143" s="88">
        <v>2074858</v>
      </c>
      <c r="F2143" s="89" t="s">
        <v>3118</v>
      </c>
      <c r="G2143" s="91">
        <v>120.24999999999999</v>
      </c>
      <c r="H2143" s="64">
        <f>_xlfn.IFNA(G2143*(1-VLOOKUP(A2143,Rabatte!A:G,7,FALSE)),G2143*1)</f>
        <v>120.24999999999999</v>
      </c>
      <c r="I2143" s="88">
        <v>18</v>
      </c>
      <c r="J2143" s="64">
        <f>_xlfn.IFNA(G2143*(1-VLOOKUP(A2143,Rabatte!A:H,8,FALSE)),G2143*1)</f>
        <v>120.24999999999999</v>
      </c>
      <c r="K2143" s="93">
        <v>26.1</v>
      </c>
      <c r="L2143" s="99">
        <v>5900280614490</v>
      </c>
      <c r="P2143" s="60" t="str">
        <f t="shared" si="33"/>
        <v>ML</v>
      </c>
    </row>
    <row r="2144" spans="1:16" x14ac:dyDescent="0.25">
      <c r="A2144" s="88" t="s">
        <v>931</v>
      </c>
      <c r="B2144" s="89" t="s">
        <v>932</v>
      </c>
      <c r="C2144" s="89" t="s">
        <v>933</v>
      </c>
      <c r="D2144" s="90">
        <v>135190</v>
      </c>
      <c r="E2144" s="88">
        <v>2074859</v>
      </c>
      <c r="F2144" s="89" t="s">
        <v>3119</v>
      </c>
      <c r="G2144" s="91">
        <v>135</v>
      </c>
      <c r="H2144" s="64">
        <f>_xlfn.IFNA(G2144*(1-VLOOKUP(A2144,Rabatte!A:G,7,FALSE)),G2144*1)</f>
        <v>135</v>
      </c>
      <c r="I2144" s="88">
        <v>10</v>
      </c>
      <c r="J2144" s="64">
        <f>_xlfn.IFNA(G2144*(1-VLOOKUP(A2144,Rabatte!A:H,8,FALSE)),G2144*1)</f>
        <v>135</v>
      </c>
      <c r="K2144" s="93">
        <v>25.6</v>
      </c>
      <c r="L2144" s="99">
        <v>5900280614506</v>
      </c>
      <c r="P2144" s="60" t="str">
        <f t="shared" si="33"/>
        <v>ML</v>
      </c>
    </row>
    <row r="2145" spans="1:16" x14ac:dyDescent="0.25">
      <c r="A2145" s="88" t="s">
        <v>931</v>
      </c>
      <c r="B2145" s="89" t="s">
        <v>932</v>
      </c>
      <c r="C2145" s="89" t="s">
        <v>933</v>
      </c>
      <c r="D2145" s="90">
        <v>135191</v>
      </c>
      <c r="E2145" s="88">
        <v>2074860</v>
      </c>
      <c r="F2145" s="89" t="s">
        <v>3120</v>
      </c>
      <c r="G2145" s="91">
        <v>120.24999999999999</v>
      </c>
      <c r="H2145" s="64">
        <f>_xlfn.IFNA(G2145*(1-VLOOKUP(A2145,Rabatte!A:G,7,FALSE)),G2145*1)</f>
        <v>120.24999999999999</v>
      </c>
      <c r="I2145" s="88">
        <v>18</v>
      </c>
      <c r="J2145" s="64">
        <f>_xlfn.IFNA(G2145*(1-VLOOKUP(A2145,Rabatte!A:H,8,FALSE)),G2145*1)</f>
        <v>120.24999999999999</v>
      </c>
      <c r="K2145" s="93">
        <v>26.1</v>
      </c>
      <c r="L2145" s="99">
        <v>5900280614513</v>
      </c>
      <c r="P2145" s="60" t="str">
        <f t="shared" si="33"/>
        <v>ML</v>
      </c>
    </row>
    <row r="2146" spans="1:16" x14ac:dyDescent="0.25">
      <c r="A2146" s="88" t="s">
        <v>931</v>
      </c>
      <c r="B2146" s="89" t="s">
        <v>932</v>
      </c>
      <c r="C2146" s="89" t="s">
        <v>933</v>
      </c>
      <c r="D2146" s="90">
        <v>135192</v>
      </c>
      <c r="E2146" s="88">
        <v>2074861</v>
      </c>
      <c r="F2146" s="89" t="s">
        <v>3121</v>
      </c>
      <c r="G2146" s="91">
        <v>135</v>
      </c>
      <c r="H2146" s="64">
        <f>_xlfn.IFNA(G2146*(1-VLOOKUP(A2146,Rabatte!A:G,7,FALSE)),G2146*1)</f>
        <v>135</v>
      </c>
      <c r="I2146" s="88">
        <v>10</v>
      </c>
      <c r="J2146" s="64">
        <f>_xlfn.IFNA(G2146*(1-VLOOKUP(A2146,Rabatte!A:H,8,FALSE)),G2146*1)</f>
        <v>135</v>
      </c>
      <c r="K2146" s="93">
        <v>25.6</v>
      </c>
      <c r="L2146" s="99">
        <v>5900280614520</v>
      </c>
      <c r="P2146" s="60" t="str">
        <f t="shared" si="33"/>
        <v>ML</v>
      </c>
    </row>
    <row r="2147" spans="1:16" x14ac:dyDescent="0.25">
      <c r="A2147" s="88" t="s">
        <v>931</v>
      </c>
      <c r="B2147" s="89" t="s">
        <v>932</v>
      </c>
      <c r="C2147" s="89" t="s">
        <v>933</v>
      </c>
      <c r="D2147" s="90">
        <v>135193</v>
      </c>
      <c r="E2147" s="88">
        <v>2074862</v>
      </c>
      <c r="F2147" s="89" t="s">
        <v>3122</v>
      </c>
      <c r="G2147" s="91">
        <v>32.25</v>
      </c>
      <c r="H2147" s="64">
        <f>_xlfn.IFNA(G2147*(1-VLOOKUP(A2147,Rabatte!A:G,7,FALSE)),G2147*1)</f>
        <v>32.25</v>
      </c>
      <c r="I2147" s="88">
        <v>10</v>
      </c>
      <c r="J2147" s="64">
        <f>_xlfn.IFNA(G2147*(1-VLOOKUP(A2147,Rabatte!A:H,8,FALSE)),G2147*1)</f>
        <v>32.25</v>
      </c>
      <c r="K2147" s="93">
        <v>1</v>
      </c>
      <c r="L2147" s="99">
        <v>5900280614537</v>
      </c>
      <c r="P2147" s="60" t="str">
        <f t="shared" si="33"/>
        <v>ML</v>
      </c>
    </row>
    <row r="2148" spans="1:16" x14ac:dyDescent="0.25">
      <c r="A2148" s="88" t="s">
        <v>931</v>
      </c>
      <c r="B2148" s="89" t="s">
        <v>932</v>
      </c>
      <c r="C2148" s="89" t="s">
        <v>933</v>
      </c>
      <c r="D2148" s="90">
        <v>135194</v>
      </c>
      <c r="E2148" s="88">
        <v>2074863</v>
      </c>
      <c r="F2148" s="89" t="s">
        <v>3123</v>
      </c>
      <c r="G2148" s="91">
        <v>32.25</v>
      </c>
      <c r="H2148" s="64">
        <f>_xlfn.IFNA(G2148*(1-VLOOKUP(A2148,Rabatte!A:G,7,FALSE)),G2148*1)</f>
        <v>32.25</v>
      </c>
      <c r="I2148" s="88">
        <v>10</v>
      </c>
      <c r="J2148" s="64">
        <f>_xlfn.IFNA(G2148*(1-VLOOKUP(A2148,Rabatte!A:H,8,FALSE)),G2148*1)</f>
        <v>32.25</v>
      </c>
      <c r="K2148" s="93">
        <v>1</v>
      </c>
      <c r="L2148" s="99">
        <v>5900280615077</v>
      </c>
      <c r="P2148" s="60" t="str">
        <f t="shared" si="33"/>
        <v>ML</v>
      </c>
    </row>
    <row r="2149" spans="1:16" x14ac:dyDescent="0.25">
      <c r="A2149" s="88" t="s">
        <v>931</v>
      </c>
      <c r="B2149" s="89" t="s">
        <v>932</v>
      </c>
      <c r="C2149" s="89" t="s">
        <v>933</v>
      </c>
      <c r="D2149" s="90">
        <v>135195</v>
      </c>
      <c r="E2149" s="88">
        <v>2074864</v>
      </c>
      <c r="F2149" s="89" t="s">
        <v>3124</v>
      </c>
      <c r="G2149" s="91">
        <v>32.25</v>
      </c>
      <c r="H2149" s="64">
        <f>_xlfn.IFNA(G2149*(1-VLOOKUP(A2149,Rabatte!A:G,7,FALSE)),G2149*1)</f>
        <v>32.25</v>
      </c>
      <c r="I2149" s="88">
        <v>20</v>
      </c>
      <c r="J2149" s="64">
        <f>_xlfn.IFNA(G2149*(1-VLOOKUP(A2149,Rabatte!A:H,8,FALSE)),G2149*1)</f>
        <v>32.25</v>
      </c>
      <c r="K2149" s="93">
        <v>1</v>
      </c>
      <c r="L2149" s="99">
        <v>5900280614551</v>
      </c>
      <c r="P2149" s="60" t="str">
        <f t="shared" si="33"/>
        <v>ML</v>
      </c>
    </row>
    <row r="2150" spans="1:16" x14ac:dyDescent="0.25">
      <c r="A2150" s="88" t="s">
        <v>944</v>
      </c>
      <c r="B2150" s="89" t="s">
        <v>945</v>
      </c>
      <c r="C2150" s="89" t="s">
        <v>933</v>
      </c>
      <c r="D2150" s="90">
        <v>138141</v>
      </c>
      <c r="E2150" s="88">
        <v>3006591</v>
      </c>
      <c r="F2150" s="89" t="s">
        <v>3745</v>
      </c>
      <c r="G2150" s="91">
        <v>806</v>
      </c>
      <c r="H2150" s="64">
        <f>_xlfn.IFNA(G2150*(1-VLOOKUP(A2150,Rabatte!A:G,7,FALSE)),G2150*1)</f>
        <v>806</v>
      </c>
      <c r="I2150" s="88">
        <v>1</v>
      </c>
      <c r="J2150" s="64">
        <f>_xlfn.IFNA(G2150*(1-VLOOKUP(A2150,Rabatte!A:H,8,FALSE)),G2150*1)</f>
        <v>806</v>
      </c>
      <c r="K2150" s="93">
        <v>30</v>
      </c>
      <c r="L2150" s="99">
        <v>4064626036559</v>
      </c>
      <c r="P2150" s="60" t="str">
        <f t="shared" si="33"/>
        <v>SX</v>
      </c>
    </row>
    <row r="2151" spans="1:16" x14ac:dyDescent="0.25">
      <c r="A2151" s="88" t="s">
        <v>962</v>
      </c>
      <c r="B2151" s="89" t="s">
        <v>963</v>
      </c>
      <c r="C2151" s="89" t="s">
        <v>959</v>
      </c>
      <c r="D2151" s="90">
        <v>152001</v>
      </c>
      <c r="E2151" s="88">
        <v>3006121</v>
      </c>
      <c r="F2151" s="89" t="s">
        <v>8945</v>
      </c>
      <c r="G2151" s="91">
        <v>405.75</v>
      </c>
      <c r="H2151" s="64">
        <f>_xlfn.IFNA(G2151*(1-VLOOKUP(A2151,Rabatte!A:G,7,FALSE)),G2151*1)</f>
        <v>405.75</v>
      </c>
      <c r="I2151" s="88">
        <v>4</v>
      </c>
      <c r="J2151" s="64">
        <f>_xlfn.IFNA(G2151*(1-VLOOKUP(A2151,Rabatte!A:H,8,FALSE)),G2151*1)</f>
        <v>405.75</v>
      </c>
      <c r="K2151" s="93">
        <v>68.099999999999994</v>
      </c>
      <c r="L2151" s="99">
        <v>4064626034166</v>
      </c>
      <c r="P2151" s="60" t="str">
        <f t="shared" si="33"/>
        <v>MR</v>
      </c>
    </row>
    <row r="2152" spans="1:16" x14ac:dyDescent="0.25">
      <c r="A2152" s="88" t="s">
        <v>962</v>
      </c>
      <c r="B2152" s="89" t="s">
        <v>963</v>
      </c>
      <c r="C2152" s="89" t="s">
        <v>959</v>
      </c>
      <c r="D2152" s="90">
        <v>152003</v>
      </c>
      <c r="E2152" s="88">
        <v>3006122</v>
      </c>
      <c r="F2152" s="89" t="s">
        <v>8617</v>
      </c>
      <c r="G2152" s="91">
        <v>560</v>
      </c>
      <c r="H2152" s="64">
        <f>_xlfn.IFNA(G2152*(1-VLOOKUP(A2152,Rabatte!A:G,7,FALSE)),G2152*1)</f>
        <v>560</v>
      </c>
      <c r="I2152" s="88">
        <v>4</v>
      </c>
      <c r="J2152" s="64">
        <f>_xlfn.IFNA(G2152*(1-VLOOKUP(A2152,Rabatte!A:H,8,FALSE)),G2152*1)</f>
        <v>560</v>
      </c>
      <c r="K2152" s="93">
        <v>69</v>
      </c>
      <c r="L2152" s="99">
        <v>4064626034173</v>
      </c>
      <c r="P2152" s="60" t="str">
        <f t="shared" si="33"/>
        <v>MR</v>
      </c>
    </row>
    <row r="2153" spans="1:16" x14ac:dyDescent="0.25">
      <c r="A2153" s="88" t="s">
        <v>962</v>
      </c>
      <c r="B2153" s="89" t="s">
        <v>963</v>
      </c>
      <c r="C2153" s="89" t="s">
        <v>959</v>
      </c>
      <c r="D2153" s="90">
        <v>152005</v>
      </c>
      <c r="E2153" s="88">
        <v>3006123</v>
      </c>
      <c r="F2153" s="89" t="s">
        <v>8618</v>
      </c>
      <c r="G2153" s="91">
        <v>105</v>
      </c>
      <c r="H2153" s="64">
        <f>_xlfn.IFNA(G2153*(1-VLOOKUP(A2153,Rabatte!A:G,7,FALSE)),G2153*1)</f>
        <v>105</v>
      </c>
      <c r="I2153" s="88">
        <v>30</v>
      </c>
      <c r="J2153" s="64">
        <f>_xlfn.IFNA(G2153*(1-VLOOKUP(A2153,Rabatte!A:H,8,FALSE)),G2153*1)</f>
        <v>105</v>
      </c>
      <c r="K2153" s="93">
        <v>12.5</v>
      </c>
      <c r="L2153" s="99">
        <v>4064626034180</v>
      </c>
      <c r="P2153" s="60" t="str">
        <f t="shared" si="33"/>
        <v>MR</v>
      </c>
    </row>
    <row r="2154" spans="1:16" x14ac:dyDescent="0.25">
      <c r="A2154" s="88" t="s">
        <v>962</v>
      </c>
      <c r="B2154" s="89" t="s">
        <v>963</v>
      </c>
      <c r="C2154" s="89" t="s">
        <v>959</v>
      </c>
      <c r="D2154" s="90">
        <v>152006</v>
      </c>
      <c r="E2154" s="88">
        <v>3006124</v>
      </c>
      <c r="F2154" s="89" t="s">
        <v>8619</v>
      </c>
      <c r="G2154" s="91">
        <v>105</v>
      </c>
      <c r="H2154" s="64">
        <f>_xlfn.IFNA(G2154*(1-VLOOKUP(A2154,Rabatte!A:G,7,FALSE)),G2154*1)</f>
        <v>105</v>
      </c>
      <c r="I2154" s="88">
        <v>30</v>
      </c>
      <c r="J2154" s="64">
        <f>_xlfn.IFNA(G2154*(1-VLOOKUP(A2154,Rabatte!A:H,8,FALSE)),G2154*1)</f>
        <v>105</v>
      </c>
      <c r="K2154" s="93">
        <v>16.3</v>
      </c>
      <c r="L2154" s="99">
        <v>4064626034197</v>
      </c>
      <c r="P2154" s="60" t="str">
        <f t="shared" si="33"/>
        <v>MR</v>
      </c>
    </row>
    <row r="2155" spans="1:16" x14ac:dyDescent="0.25">
      <c r="A2155" s="88" t="s">
        <v>962</v>
      </c>
      <c r="B2155" s="89" t="s">
        <v>963</v>
      </c>
      <c r="C2155" s="89" t="s">
        <v>959</v>
      </c>
      <c r="D2155" s="90">
        <v>152007</v>
      </c>
      <c r="E2155" s="88">
        <v>3006125</v>
      </c>
      <c r="F2155" s="89" t="s">
        <v>9226</v>
      </c>
      <c r="G2155" s="91">
        <v>109.00000000000001</v>
      </c>
      <c r="H2155" s="64">
        <f>_xlfn.IFNA(G2155*(1-VLOOKUP(A2155,Rabatte!A:G,7,FALSE)),G2155*1)</f>
        <v>109.00000000000001</v>
      </c>
      <c r="I2155" s="88">
        <v>30</v>
      </c>
      <c r="J2155" s="64">
        <f>_xlfn.IFNA(G2155*(1-VLOOKUP(A2155,Rabatte!A:H,8,FALSE)),G2155*1)</f>
        <v>109.00000000000001</v>
      </c>
      <c r="K2155" s="93">
        <v>15</v>
      </c>
      <c r="L2155" s="99">
        <v>4064626034302</v>
      </c>
      <c r="P2155" s="60" t="str">
        <f t="shared" si="33"/>
        <v>MR</v>
      </c>
    </row>
    <row r="2156" spans="1:16" x14ac:dyDescent="0.25">
      <c r="A2156" s="88" t="s">
        <v>962</v>
      </c>
      <c r="B2156" s="89" t="s">
        <v>963</v>
      </c>
      <c r="C2156" s="89" t="s">
        <v>959</v>
      </c>
      <c r="D2156" s="90">
        <v>152009</v>
      </c>
      <c r="E2156" s="88">
        <v>2201610</v>
      </c>
      <c r="F2156" s="89" t="s">
        <v>8642</v>
      </c>
      <c r="G2156" s="91">
        <v>304</v>
      </c>
      <c r="H2156" s="64">
        <f>_xlfn.IFNA(G2156*(1-VLOOKUP(A2156,Rabatte!A:G,7,FALSE)),G2156*1)</f>
        <v>304</v>
      </c>
      <c r="I2156" s="88">
        <v>9</v>
      </c>
      <c r="J2156" s="64">
        <f>_xlfn.IFNA(G2156*(1-VLOOKUP(A2156,Rabatte!A:H,8,FALSE)),G2156*1)</f>
        <v>304</v>
      </c>
      <c r="K2156" s="93">
        <v>21.1</v>
      </c>
      <c r="L2156" s="99">
        <v>8590830315495</v>
      </c>
      <c r="P2156" s="60" t="str">
        <f t="shared" si="33"/>
        <v>MR</v>
      </c>
    </row>
    <row r="2157" spans="1:16" x14ac:dyDescent="0.25">
      <c r="A2157" s="88" t="s">
        <v>957</v>
      </c>
      <c r="B2157" s="89" t="s">
        <v>958</v>
      </c>
      <c r="C2157" s="89" t="s">
        <v>959</v>
      </c>
      <c r="D2157" s="90">
        <v>152029</v>
      </c>
      <c r="E2157" s="88">
        <v>2004662</v>
      </c>
      <c r="F2157" s="89" t="s">
        <v>5108</v>
      </c>
      <c r="G2157" s="91">
        <v>624</v>
      </c>
      <c r="H2157" s="64">
        <f>_xlfn.IFNA(G2157*(1-VLOOKUP(A2157,Rabatte!A:G,7,FALSE)),G2157*1)</f>
        <v>624</v>
      </c>
      <c r="I2157" s="88">
        <v>2</v>
      </c>
      <c r="J2157" s="64">
        <f>_xlfn.IFNA(G2157*(1-VLOOKUP(A2157,Rabatte!A:H,8,FALSE)),G2157*1)</f>
        <v>624</v>
      </c>
      <c r="K2157" s="93">
        <v>93.5</v>
      </c>
      <c r="L2157" s="99">
        <v>4002626768759</v>
      </c>
      <c r="P2157" s="60" t="str">
        <f t="shared" si="33"/>
        <v>KD</v>
      </c>
    </row>
    <row r="2158" spans="1:16" x14ac:dyDescent="0.25">
      <c r="A2158" s="88" t="s">
        <v>957</v>
      </c>
      <c r="B2158" s="89" t="s">
        <v>958</v>
      </c>
      <c r="C2158" s="89" t="s">
        <v>959</v>
      </c>
      <c r="D2158" s="90">
        <v>152030</v>
      </c>
      <c r="E2158" s="88">
        <v>2004663</v>
      </c>
      <c r="F2158" s="89" t="s">
        <v>8549</v>
      </c>
      <c r="G2158" s="91">
        <v>624</v>
      </c>
      <c r="H2158" s="64">
        <f>_xlfn.IFNA(G2158*(1-VLOOKUP(A2158,Rabatte!A:G,7,FALSE)),G2158*1)</f>
        <v>624</v>
      </c>
      <c r="I2158" s="88">
        <v>2</v>
      </c>
      <c r="J2158" s="64">
        <f>_xlfn.IFNA(G2158*(1-VLOOKUP(A2158,Rabatte!A:H,8,FALSE)),G2158*1)</f>
        <v>624</v>
      </c>
      <c r="K2158" s="93">
        <v>93.5</v>
      </c>
      <c r="L2158" s="99">
        <v>4002626768766</v>
      </c>
      <c r="P2158" s="60" t="str">
        <f t="shared" si="33"/>
        <v>KD</v>
      </c>
    </row>
    <row r="2159" spans="1:16" x14ac:dyDescent="0.25">
      <c r="A2159" s="88" t="s">
        <v>964</v>
      </c>
      <c r="B2159" s="89" t="s">
        <v>965</v>
      </c>
      <c r="C2159" s="89" t="s">
        <v>959</v>
      </c>
      <c r="D2159" s="90">
        <v>152111</v>
      </c>
      <c r="E2159" s="88">
        <v>2004708</v>
      </c>
      <c r="F2159" s="89" t="s">
        <v>1789</v>
      </c>
      <c r="G2159" s="91">
        <v>1587</v>
      </c>
      <c r="H2159" s="64">
        <f>_xlfn.IFNA(G2159*(1-VLOOKUP(A2159,Rabatte!A:G,7,FALSE)),G2159*1)</f>
        <v>1587</v>
      </c>
      <c r="I2159" s="88">
        <v>1</v>
      </c>
      <c r="J2159" s="64">
        <f>_xlfn.IFNA(G2159*(1-VLOOKUP(A2159,Rabatte!A:H,8,FALSE)),G2159*1)</f>
        <v>1587</v>
      </c>
      <c r="K2159" s="93">
        <v>74.2</v>
      </c>
      <c r="L2159" s="99">
        <v>4002626883841</v>
      </c>
      <c r="P2159" s="60" t="str">
        <f t="shared" si="33"/>
        <v>QM</v>
      </c>
    </row>
    <row r="2160" spans="1:16" x14ac:dyDescent="0.25">
      <c r="A2160" s="88" t="s">
        <v>964</v>
      </c>
      <c r="B2160" s="89" t="s">
        <v>965</v>
      </c>
      <c r="C2160" s="89" t="s">
        <v>959</v>
      </c>
      <c r="D2160" s="90">
        <v>152112</v>
      </c>
      <c r="E2160" s="88">
        <v>2034258</v>
      </c>
      <c r="F2160" s="89" t="s">
        <v>2849</v>
      </c>
      <c r="G2160" s="91">
        <v>794</v>
      </c>
      <c r="H2160" s="64">
        <f>_xlfn.IFNA(G2160*(1-VLOOKUP(A2160,Rabatte!A:G,7,FALSE)),G2160*1)</f>
        <v>794</v>
      </c>
      <c r="I2160" s="88">
        <v>1</v>
      </c>
      <c r="J2160" s="64">
        <f>_xlfn.IFNA(G2160*(1-VLOOKUP(A2160,Rabatte!A:H,8,FALSE)),G2160*1)</f>
        <v>794</v>
      </c>
      <c r="K2160" s="93">
        <v>33.6</v>
      </c>
      <c r="L2160" s="99">
        <v>4002626883834</v>
      </c>
      <c r="P2160" s="60" t="str">
        <f t="shared" si="33"/>
        <v>QM</v>
      </c>
    </row>
    <row r="2161" spans="1:16" x14ac:dyDescent="0.25">
      <c r="A2161" s="88" t="s">
        <v>964</v>
      </c>
      <c r="B2161" s="89" t="s">
        <v>965</v>
      </c>
      <c r="C2161" s="89" t="s">
        <v>959</v>
      </c>
      <c r="D2161" s="90">
        <v>152113</v>
      </c>
      <c r="E2161" s="88">
        <v>2034259</v>
      </c>
      <c r="F2161" s="89" t="s">
        <v>2850</v>
      </c>
      <c r="G2161" s="91">
        <v>541</v>
      </c>
      <c r="H2161" s="64">
        <f>_xlfn.IFNA(G2161*(1-VLOOKUP(A2161,Rabatte!A:G,7,FALSE)),G2161*1)</f>
        <v>541</v>
      </c>
      <c r="I2161" s="88">
        <v>1</v>
      </c>
      <c r="J2161" s="64">
        <f>_xlfn.IFNA(G2161*(1-VLOOKUP(A2161,Rabatte!A:H,8,FALSE)),G2161*1)</f>
        <v>541</v>
      </c>
      <c r="K2161" s="93">
        <v>28</v>
      </c>
      <c r="L2161" s="99">
        <v>4002626817754</v>
      </c>
      <c r="P2161" s="60" t="str">
        <f t="shared" si="33"/>
        <v>QM</v>
      </c>
    </row>
    <row r="2162" spans="1:16" x14ac:dyDescent="0.25">
      <c r="A2162" s="88" t="s">
        <v>931</v>
      </c>
      <c r="B2162" s="89" t="s">
        <v>932</v>
      </c>
      <c r="C2162" s="89" t="s">
        <v>933</v>
      </c>
      <c r="D2162" s="90">
        <v>152155</v>
      </c>
      <c r="E2162" s="88">
        <v>3002916</v>
      </c>
      <c r="F2162" s="89" t="s">
        <v>3533</v>
      </c>
      <c r="G2162" s="91">
        <v>105.25</v>
      </c>
      <c r="H2162" s="64">
        <f>_xlfn.IFNA(G2162*(1-VLOOKUP(A2162,Rabatte!A:G,7,FALSE)),G2162*1)</f>
        <v>105.25</v>
      </c>
      <c r="I2162" s="88">
        <v>8</v>
      </c>
      <c r="J2162" s="64">
        <f>_xlfn.IFNA(G2162*(1-VLOOKUP(A2162,Rabatte!A:H,8,FALSE)),G2162*1)</f>
        <v>105.25</v>
      </c>
      <c r="K2162" s="93">
        <v>16.100000000000001</v>
      </c>
      <c r="L2162" s="99">
        <v>4064626021241</v>
      </c>
      <c r="P2162" s="60" t="str">
        <f t="shared" si="33"/>
        <v>ML</v>
      </c>
    </row>
    <row r="2163" spans="1:16" x14ac:dyDescent="0.25">
      <c r="A2163" s="88" t="s">
        <v>931</v>
      </c>
      <c r="B2163" s="89" t="s">
        <v>932</v>
      </c>
      <c r="C2163" s="89" t="s">
        <v>933</v>
      </c>
      <c r="D2163" s="90">
        <v>152156</v>
      </c>
      <c r="E2163" s="88">
        <v>3002917</v>
      </c>
      <c r="F2163" s="89" t="s">
        <v>3534</v>
      </c>
      <c r="G2163" s="91">
        <v>105.25</v>
      </c>
      <c r="H2163" s="64">
        <f>_xlfn.IFNA(G2163*(1-VLOOKUP(A2163,Rabatte!A:G,7,FALSE)),G2163*1)</f>
        <v>105.25</v>
      </c>
      <c r="I2163" s="88">
        <v>8</v>
      </c>
      <c r="J2163" s="64">
        <f>_xlfn.IFNA(G2163*(1-VLOOKUP(A2163,Rabatte!A:H,8,FALSE)),G2163*1)</f>
        <v>105.25</v>
      </c>
      <c r="K2163" s="93">
        <v>16.100000000000001</v>
      </c>
      <c r="L2163" s="99">
        <v>4064626021258</v>
      </c>
      <c r="P2163" s="60" t="str">
        <f t="shared" si="33"/>
        <v>ML</v>
      </c>
    </row>
    <row r="2164" spans="1:16" x14ac:dyDescent="0.25">
      <c r="A2164" s="88" t="s">
        <v>931</v>
      </c>
      <c r="B2164" s="89" t="s">
        <v>932</v>
      </c>
      <c r="C2164" s="89" t="s">
        <v>933</v>
      </c>
      <c r="D2164" s="90">
        <v>152157</v>
      </c>
      <c r="E2164" s="88">
        <v>3002918</v>
      </c>
      <c r="F2164" s="89" t="s">
        <v>3535</v>
      </c>
      <c r="G2164" s="91">
        <v>105.25</v>
      </c>
      <c r="H2164" s="64">
        <f>_xlfn.IFNA(G2164*(1-VLOOKUP(A2164,Rabatte!A:G,7,FALSE)),G2164*1)</f>
        <v>105.25</v>
      </c>
      <c r="I2164" s="88">
        <v>8</v>
      </c>
      <c r="J2164" s="64">
        <f>_xlfn.IFNA(G2164*(1-VLOOKUP(A2164,Rabatte!A:H,8,FALSE)),G2164*1)</f>
        <v>105.25</v>
      </c>
      <c r="K2164" s="93">
        <v>16.100000000000001</v>
      </c>
      <c r="L2164" s="99">
        <v>4064626021265</v>
      </c>
      <c r="P2164" s="60" t="str">
        <f t="shared" si="33"/>
        <v>ML</v>
      </c>
    </row>
    <row r="2165" spans="1:16" x14ac:dyDescent="0.25">
      <c r="A2165" s="88" t="s">
        <v>931</v>
      </c>
      <c r="B2165" s="89" t="s">
        <v>932</v>
      </c>
      <c r="C2165" s="89" t="s">
        <v>933</v>
      </c>
      <c r="D2165" s="90">
        <v>152158</v>
      </c>
      <c r="E2165" s="88">
        <v>3002919</v>
      </c>
      <c r="F2165" s="89" t="s">
        <v>3536</v>
      </c>
      <c r="G2165" s="91">
        <v>105.25</v>
      </c>
      <c r="H2165" s="64">
        <f>_xlfn.IFNA(G2165*(1-VLOOKUP(A2165,Rabatte!A:G,7,FALSE)),G2165*1)</f>
        <v>105.25</v>
      </c>
      <c r="I2165" s="88">
        <v>8</v>
      </c>
      <c r="J2165" s="64">
        <f>_xlfn.IFNA(G2165*(1-VLOOKUP(A2165,Rabatte!A:H,8,FALSE)),G2165*1)</f>
        <v>105.25</v>
      </c>
      <c r="K2165" s="93">
        <v>19.3</v>
      </c>
      <c r="L2165" s="99">
        <v>4064626021272</v>
      </c>
      <c r="P2165" s="60" t="str">
        <f t="shared" si="33"/>
        <v>ML</v>
      </c>
    </row>
    <row r="2166" spans="1:16" x14ac:dyDescent="0.25">
      <c r="A2166" s="88" t="s">
        <v>931</v>
      </c>
      <c r="B2166" s="89" t="s">
        <v>932</v>
      </c>
      <c r="C2166" s="89" t="s">
        <v>933</v>
      </c>
      <c r="D2166" s="90">
        <v>152159</v>
      </c>
      <c r="E2166" s="88">
        <v>3002920</v>
      </c>
      <c r="F2166" s="89" t="s">
        <v>3537</v>
      </c>
      <c r="G2166" s="91">
        <v>105.25</v>
      </c>
      <c r="H2166" s="64">
        <f>_xlfn.IFNA(G2166*(1-VLOOKUP(A2166,Rabatte!A:G,7,FALSE)),G2166*1)</f>
        <v>105.25</v>
      </c>
      <c r="I2166" s="88">
        <v>8</v>
      </c>
      <c r="J2166" s="64">
        <f>_xlfn.IFNA(G2166*(1-VLOOKUP(A2166,Rabatte!A:H,8,FALSE)),G2166*1)</f>
        <v>105.25</v>
      </c>
      <c r="K2166" s="93">
        <v>19.3</v>
      </c>
      <c r="L2166" s="99">
        <v>4064626021289</v>
      </c>
      <c r="P2166" s="60" t="str">
        <f t="shared" si="33"/>
        <v>ML</v>
      </c>
    </row>
    <row r="2167" spans="1:16" x14ac:dyDescent="0.25">
      <c r="A2167" s="93" t="s">
        <v>931</v>
      </c>
      <c r="B2167" s="89" t="s">
        <v>932</v>
      </c>
      <c r="C2167" s="89" t="s">
        <v>933</v>
      </c>
      <c r="D2167" s="95">
        <v>152160</v>
      </c>
      <c r="E2167" s="88">
        <v>3002921</v>
      </c>
      <c r="F2167" s="89" t="s">
        <v>3538</v>
      </c>
      <c r="G2167" s="91">
        <v>105.25</v>
      </c>
      <c r="H2167" s="64">
        <f>_xlfn.IFNA(G2167*(1-VLOOKUP(A2167,Rabatte!A:G,7,FALSE)),G2167*1)</f>
        <v>105.25</v>
      </c>
      <c r="I2167" s="88">
        <v>8</v>
      </c>
      <c r="J2167" s="64">
        <f>_xlfn.IFNA(G2167*(1-VLOOKUP(A2167,Rabatte!A:H,8,FALSE)),G2167*1)</f>
        <v>105.25</v>
      </c>
      <c r="K2167" s="93">
        <v>19.3</v>
      </c>
      <c r="L2167" s="99">
        <v>4064626021296</v>
      </c>
      <c r="P2167" s="60" t="str">
        <f t="shared" si="33"/>
        <v>ML</v>
      </c>
    </row>
    <row r="2168" spans="1:16" x14ac:dyDescent="0.25">
      <c r="A2168" s="93" t="s">
        <v>931</v>
      </c>
      <c r="B2168" s="89" t="s">
        <v>932</v>
      </c>
      <c r="C2168" s="89" t="s">
        <v>933</v>
      </c>
      <c r="D2168" s="95">
        <v>152161</v>
      </c>
      <c r="E2168" s="88">
        <v>3002922</v>
      </c>
      <c r="F2168" s="89" t="s">
        <v>3539</v>
      </c>
      <c r="G2168" s="91">
        <v>123.49999999999999</v>
      </c>
      <c r="H2168" s="64">
        <f>_xlfn.IFNA(G2168*(1-VLOOKUP(A2168,Rabatte!A:G,7,FALSE)),G2168*1)</f>
        <v>123.49999999999999</v>
      </c>
      <c r="I2168" s="88">
        <v>9</v>
      </c>
      <c r="J2168" s="64">
        <f>_xlfn.IFNA(G2168*(1-VLOOKUP(A2168,Rabatte!A:H,8,FALSE)),G2168*1)</f>
        <v>123.49999999999999</v>
      </c>
      <c r="K2168" s="93">
        <v>22.1</v>
      </c>
      <c r="L2168" s="99">
        <v>4064626021302</v>
      </c>
      <c r="P2168" s="60" t="str">
        <f t="shared" si="33"/>
        <v>ML</v>
      </c>
    </row>
    <row r="2169" spans="1:16" x14ac:dyDescent="0.25">
      <c r="A2169" s="93" t="s">
        <v>931</v>
      </c>
      <c r="B2169" s="89" t="s">
        <v>932</v>
      </c>
      <c r="C2169" s="89" t="s">
        <v>933</v>
      </c>
      <c r="D2169" s="95">
        <v>152162</v>
      </c>
      <c r="E2169" s="88">
        <v>3002923</v>
      </c>
      <c r="F2169" s="89" t="s">
        <v>3540</v>
      </c>
      <c r="G2169" s="91">
        <v>123.49999999999999</v>
      </c>
      <c r="H2169" s="64">
        <f>_xlfn.IFNA(G2169*(1-VLOOKUP(A2169,Rabatte!A:G,7,FALSE)),G2169*1)</f>
        <v>123.49999999999999</v>
      </c>
      <c r="I2169" s="88">
        <v>9</v>
      </c>
      <c r="J2169" s="64">
        <f>_xlfn.IFNA(G2169*(1-VLOOKUP(A2169,Rabatte!A:H,8,FALSE)),G2169*1)</f>
        <v>123.49999999999999</v>
      </c>
      <c r="K2169" s="93">
        <v>22.1</v>
      </c>
      <c r="L2169" s="99">
        <v>4064626021319</v>
      </c>
      <c r="P2169" s="60" t="str">
        <f t="shared" si="33"/>
        <v>ML</v>
      </c>
    </row>
    <row r="2170" spans="1:16" x14ac:dyDescent="0.25">
      <c r="A2170" s="93" t="s">
        <v>931</v>
      </c>
      <c r="B2170" s="89" t="s">
        <v>932</v>
      </c>
      <c r="C2170" s="89" t="s">
        <v>933</v>
      </c>
      <c r="D2170" s="95">
        <v>152163</v>
      </c>
      <c r="E2170" s="88">
        <v>3002924</v>
      </c>
      <c r="F2170" s="89" t="s">
        <v>3541</v>
      </c>
      <c r="G2170" s="91">
        <v>123.49999999999999</v>
      </c>
      <c r="H2170" s="64">
        <f>_xlfn.IFNA(G2170*(1-VLOOKUP(A2170,Rabatte!A:G,7,FALSE)),G2170*1)</f>
        <v>123.49999999999999</v>
      </c>
      <c r="I2170" s="88">
        <v>9</v>
      </c>
      <c r="J2170" s="64">
        <f>_xlfn.IFNA(G2170*(1-VLOOKUP(A2170,Rabatte!A:H,8,FALSE)),G2170*1)</f>
        <v>123.49999999999999</v>
      </c>
      <c r="K2170" s="93">
        <v>22.1</v>
      </c>
      <c r="L2170" s="99">
        <v>4064626021326</v>
      </c>
      <c r="P2170" s="60" t="str">
        <f t="shared" si="33"/>
        <v>ML</v>
      </c>
    </row>
    <row r="2171" spans="1:16" x14ac:dyDescent="0.25">
      <c r="A2171" s="93" t="s">
        <v>931</v>
      </c>
      <c r="B2171" s="89" t="s">
        <v>932</v>
      </c>
      <c r="C2171" s="89" t="s">
        <v>933</v>
      </c>
      <c r="D2171" s="95">
        <v>152167</v>
      </c>
      <c r="E2171" s="88">
        <v>3002925</v>
      </c>
      <c r="F2171" s="89" t="s">
        <v>3542</v>
      </c>
      <c r="G2171" s="91">
        <v>150.5</v>
      </c>
      <c r="H2171" s="64">
        <f>_xlfn.IFNA(G2171*(1-VLOOKUP(A2171,Rabatte!A:G,7,FALSE)),G2171*1)</f>
        <v>150.5</v>
      </c>
      <c r="I2171" s="88">
        <v>8</v>
      </c>
      <c r="J2171" s="64">
        <f>_xlfn.IFNA(G2171*(1-VLOOKUP(A2171,Rabatte!A:H,8,FALSE)),G2171*1)</f>
        <v>150.5</v>
      </c>
      <c r="K2171" s="93">
        <v>27.1</v>
      </c>
      <c r="L2171" s="99">
        <v>4064626021333</v>
      </c>
      <c r="P2171" s="60" t="str">
        <f t="shared" si="33"/>
        <v>ML</v>
      </c>
    </row>
    <row r="2172" spans="1:16" x14ac:dyDescent="0.25">
      <c r="A2172" s="93" t="s">
        <v>931</v>
      </c>
      <c r="B2172" s="89" t="s">
        <v>932</v>
      </c>
      <c r="C2172" s="89" t="s">
        <v>933</v>
      </c>
      <c r="D2172" s="95">
        <v>152168</v>
      </c>
      <c r="E2172" s="88">
        <v>3002926</v>
      </c>
      <c r="F2172" s="89" t="s">
        <v>3543</v>
      </c>
      <c r="G2172" s="91">
        <v>150.5</v>
      </c>
      <c r="H2172" s="64">
        <f>_xlfn.IFNA(G2172*(1-VLOOKUP(A2172,Rabatte!A:G,7,FALSE)),G2172*1)</f>
        <v>150.5</v>
      </c>
      <c r="I2172" s="88">
        <v>8</v>
      </c>
      <c r="J2172" s="64">
        <f>_xlfn.IFNA(G2172*(1-VLOOKUP(A2172,Rabatte!A:H,8,FALSE)),G2172*1)</f>
        <v>150.5</v>
      </c>
      <c r="K2172" s="93">
        <v>27.1</v>
      </c>
      <c r="L2172" s="99">
        <v>4064626021340</v>
      </c>
      <c r="P2172" s="60" t="str">
        <f t="shared" ref="P2172:P2235" si="34">A2172</f>
        <v>ML</v>
      </c>
    </row>
    <row r="2173" spans="1:16" x14ac:dyDescent="0.25">
      <c r="A2173" s="93" t="s">
        <v>931</v>
      </c>
      <c r="B2173" s="89" t="s">
        <v>932</v>
      </c>
      <c r="C2173" s="89" t="s">
        <v>933</v>
      </c>
      <c r="D2173" s="95">
        <v>152169</v>
      </c>
      <c r="E2173" s="88">
        <v>3002927</v>
      </c>
      <c r="F2173" s="89" t="s">
        <v>3544</v>
      </c>
      <c r="G2173" s="91">
        <v>150.5</v>
      </c>
      <c r="H2173" s="64">
        <f>_xlfn.IFNA(G2173*(1-VLOOKUP(A2173,Rabatte!A:G,7,FALSE)),G2173*1)</f>
        <v>150.5</v>
      </c>
      <c r="I2173" s="88">
        <v>8</v>
      </c>
      <c r="J2173" s="64">
        <f>_xlfn.IFNA(G2173*(1-VLOOKUP(A2173,Rabatte!A:H,8,FALSE)),G2173*1)</f>
        <v>150.5</v>
      </c>
      <c r="K2173" s="93">
        <v>27.1</v>
      </c>
      <c r="L2173" s="99">
        <v>4064626021357</v>
      </c>
      <c r="P2173" s="60" t="str">
        <f t="shared" si="34"/>
        <v>ML</v>
      </c>
    </row>
    <row r="2174" spans="1:16" x14ac:dyDescent="0.25">
      <c r="A2174" s="88" t="s">
        <v>941</v>
      </c>
      <c r="B2174" s="89" t="s">
        <v>4267</v>
      </c>
      <c r="C2174" s="89" t="s">
        <v>933</v>
      </c>
      <c r="D2174" s="90">
        <v>152200</v>
      </c>
      <c r="E2174" s="88">
        <v>2034260</v>
      </c>
      <c r="F2174" s="89" t="s">
        <v>2851</v>
      </c>
      <c r="G2174" s="91">
        <v>6.5</v>
      </c>
      <c r="H2174" s="64">
        <f>_xlfn.IFNA(G2174*(1-VLOOKUP(A2174,Rabatte!A:G,7,FALSE)),G2174*1)</f>
        <v>6.5</v>
      </c>
      <c r="I2174" s="88">
        <v>1000</v>
      </c>
      <c r="J2174" s="64">
        <f>_xlfn.IFNA(G2174*(1-VLOOKUP(A2174,Rabatte!A:H,8,FALSE)),G2174*1)</f>
        <v>6.5</v>
      </c>
      <c r="K2174" s="93">
        <v>8.0000000000000002E-3</v>
      </c>
      <c r="L2174" s="99">
        <v>4002626817969</v>
      </c>
      <c r="P2174" s="60" t="str">
        <f t="shared" si="34"/>
        <v>HA</v>
      </c>
    </row>
    <row r="2175" spans="1:16" x14ac:dyDescent="0.25">
      <c r="A2175" s="88" t="s">
        <v>936</v>
      </c>
      <c r="B2175" s="89" t="s">
        <v>937</v>
      </c>
      <c r="C2175" s="89" t="s">
        <v>933</v>
      </c>
      <c r="D2175" s="90">
        <v>152201</v>
      </c>
      <c r="E2175" s="88">
        <v>3000770</v>
      </c>
      <c r="F2175" s="89" t="s">
        <v>5109</v>
      </c>
      <c r="G2175" s="91">
        <v>177.75</v>
      </c>
      <c r="H2175" s="64">
        <f>_xlfn.IFNA(G2175*(1-VLOOKUP(A2175,Rabatte!A:G,7,FALSE)),G2175*1)</f>
        <v>177.75</v>
      </c>
      <c r="I2175" s="88">
        <v>6</v>
      </c>
      <c r="J2175" s="64">
        <f>_xlfn.IFNA(G2175*(1-VLOOKUP(A2175,Rabatte!A:H,8,FALSE)),G2175*1)</f>
        <v>177.75</v>
      </c>
      <c r="K2175" s="93">
        <v>36.299999999999997</v>
      </c>
      <c r="L2175" s="99">
        <v>4064626003384</v>
      </c>
      <c r="P2175" s="60" t="str">
        <f t="shared" si="34"/>
        <v>PD</v>
      </c>
    </row>
    <row r="2176" spans="1:16" x14ac:dyDescent="0.25">
      <c r="A2176" s="88" t="s">
        <v>936</v>
      </c>
      <c r="B2176" s="89" t="s">
        <v>937</v>
      </c>
      <c r="C2176" s="89" t="s">
        <v>933</v>
      </c>
      <c r="D2176" s="90">
        <v>152202</v>
      </c>
      <c r="E2176" s="88">
        <v>3000768</v>
      </c>
      <c r="F2176" s="89" t="s">
        <v>5110</v>
      </c>
      <c r="G2176" s="91">
        <v>177.75</v>
      </c>
      <c r="H2176" s="64">
        <f>_xlfn.IFNA(G2176*(1-VLOOKUP(A2176,Rabatte!A:G,7,FALSE)),G2176*1)</f>
        <v>177.75</v>
      </c>
      <c r="I2176" s="88">
        <v>6</v>
      </c>
      <c r="J2176" s="64">
        <f>_xlfn.IFNA(G2176*(1-VLOOKUP(A2176,Rabatte!A:H,8,FALSE)),G2176*1)</f>
        <v>177.75</v>
      </c>
      <c r="K2176" s="93">
        <v>36.799999999999997</v>
      </c>
      <c r="L2176" s="99">
        <v>4064626003360</v>
      </c>
      <c r="P2176" s="60" t="str">
        <f t="shared" si="34"/>
        <v>PD</v>
      </c>
    </row>
    <row r="2177" spans="1:16" x14ac:dyDescent="0.25">
      <c r="A2177" s="88" t="s">
        <v>936</v>
      </c>
      <c r="B2177" s="89" t="s">
        <v>937</v>
      </c>
      <c r="C2177" s="89" t="s">
        <v>933</v>
      </c>
      <c r="D2177" s="90">
        <v>152203</v>
      </c>
      <c r="E2177" s="88">
        <v>3000767</v>
      </c>
      <c r="F2177" s="89" t="s">
        <v>5111</v>
      </c>
      <c r="G2177" s="91">
        <v>177.75</v>
      </c>
      <c r="H2177" s="64">
        <f>_xlfn.IFNA(G2177*(1-VLOOKUP(A2177,Rabatte!A:G,7,FALSE)),G2177*1)</f>
        <v>177.75</v>
      </c>
      <c r="I2177" s="88">
        <v>6</v>
      </c>
      <c r="J2177" s="64">
        <f>_xlfn.IFNA(G2177*(1-VLOOKUP(A2177,Rabatte!A:H,8,FALSE)),G2177*1)</f>
        <v>177.75</v>
      </c>
      <c r="K2177" s="93">
        <v>37.4</v>
      </c>
      <c r="L2177" s="99">
        <v>4064626003353</v>
      </c>
      <c r="P2177" s="60" t="str">
        <f t="shared" si="34"/>
        <v>PD</v>
      </c>
    </row>
    <row r="2178" spans="1:16" x14ac:dyDescent="0.25">
      <c r="A2178" s="88" t="s">
        <v>936</v>
      </c>
      <c r="B2178" s="89" t="s">
        <v>937</v>
      </c>
      <c r="C2178" s="89" t="s">
        <v>933</v>
      </c>
      <c r="D2178" s="90">
        <v>152204</v>
      </c>
      <c r="E2178" s="88">
        <v>3000764</v>
      </c>
      <c r="F2178" s="89" t="s">
        <v>5112</v>
      </c>
      <c r="G2178" s="91">
        <v>177.75</v>
      </c>
      <c r="H2178" s="64">
        <f>_xlfn.IFNA(G2178*(1-VLOOKUP(A2178,Rabatte!A:G,7,FALSE)),G2178*1)</f>
        <v>177.75</v>
      </c>
      <c r="I2178" s="88">
        <v>6</v>
      </c>
      <c r="J2178" s="64">
        <f>_xlfn.IFNA(G2178*(1-VLOOKUP(A2178,Rabatte!A:H,8,FALSE)),G2178*1)</f>
        <v>177.75</v>
      </c>
      <c r="K2178" s="93">
        <v>37.9</v>
      </c>
      <c r="L2178" s="99">
        <v>4064626003322</v>
      </c>
      <c r="P2178" s="60" t="str">
        <f t="shared" si="34"/>
        <v>PD</v>
      </c>
    </row>
    <row r="2179" spans="1:16" x14ac:dyDescent="0.25">
      <c r="A2179" s="88" t="s">
        <v>936</v>
      </c>
      <c r="B2179" s="89" t="s">
        <v>937</v>
      </c>
      <c r="C2179" s="89" t="s">
        <v>933</v>
      </c>
      <c r="D2179" s="90">
        <v>152205</v>
      </c>
      <c r="E2179" s="88">
        <v>3000762</v>
      </c>
      <c r="F2179" s="89" t="s">
        <v>5113</v>
      </c>
      <c r="G2179" s="91">
        <v>177.75</v>
      </c>
      <c r="H2179" s="64">
        <f>_xlfn.IFNA(G2179*(1-VLOOKUP(A2179,Rabatte!A:G,7,FALSE)),G2179*1)</f>
        <v>177.75</v>
      </c>
      <c r="I2179" s="88">
        <v>6</v>
      </c>
      <c r="J2179" s="64">
        <f>_xlfn.IFNA(G2179*(1-VLOOKUP(A2179,Rabatte!A:H,8,FALSE)),G2179*1)</f>
        <v>177.75</v>
      </c>
      <c r="K2179" s="93">
        <v>38.5</v>
      </c>
      <c r="L2179" s="99">
        <v>4064626003308</v>
      </c>
      <c r="P2179" s="60" t="str">
        <f t="shared" si="34"/>
        <v>PD</v>
      </c>
    </row>
    <row r="2180" spans="1:16" x14ac:dyDescent="0.25">
      <c r="A2180" s="88" t="s">
        <v>936</v>
      </c>
      <c r="B2180" s="89" t="s">
        <v>937</v>
      </c>
      <c r="C2180" s="89" t="s">
        <v>933</v>
      </c>
      <c r="D2180" s="90">
        <v>152206</v>
      </c>
      <c r="E2180" s="88">
        <v>3000761</v>
      </c>
      <c r="F2180" s="89" t="s">
        <v>5114</v>
      </c>
      <c r="G2180" s="91">
        <v>177.75</v>
      </c>
      <c r="H2180" s="64">
        <f>_xlfn.IFNA(G2180*(1-VLOOKUP(A2180,Rabatte!A:G,7,FALSE)),G2180*1)</f>
        <v>177.75</v>
      </c>
      <c r="I2180" s="88">
        <v>6</v>
      </c>
      <c r="J2180" s="64">
        <f>_xlfn.IFNA(G2180*(1-VLOOKUP(A2180,Rabatte!A:H,8,FALSE)),G2180*1)</f>
        <v>177.75</v>
      </c>
      <c r="K2180" s="93">
        <v>39</v>
      </c>
      <c r="L2180" s="99">
        <v>4064626003292</v>
      </c>
      <c r="P2180" s="60" t="str">
        <f t="shared" si="34"/>
        <v>PD</v>
      </c>
    </row>
    <row r="2181" spans="1:16" x14ac:dyDescent="0.25">
      <c r="A2181" s="88" t="s">
        <v>936</v>
      </c>
      <c r="B2181" s="89" t="s">
        <v>937</v>
      </c>
      <c r="C2181" s="89" t="s">
        <v>933</v>
      </c>
      <c r="D2181" s="90">
        <v>152207</v>
      </c>
      <c r="E2181" s="88">
        <v>3000759</v>
      </c>
      <c r="F2181" s="89" t="s">
        <v>5115</v>
      </c>
      <c r="G2181" s="91">
        <v>177.75</v>
      </c>
      <c r="H2181" s="64">
        <f>_xlfn.IFNA(G2181*(1-VLOOKUP(A2181,Rabatte!A:G,7,FALSE)),G2181*1)</f>
        <v>177.75</v>
      </c>
      <c r="I2181" s="88">
        <v>6</v>
      </c>
      <c r="J2181" s="64">
        <f>_xlfn.IFNA(G2181*(1-VLOOKUP(A2181,Rabatte!A:H,8,FALSE)),G2181*1)</f>
        <v>177.75</v>
      </c>
      <c r="K2181" s="93">
        <v>39.5</v>
      </c>
      <c r="L2181" s="99">
        <v>4064626003278</v>
      </c>
      <c r="P2181" s="60" t="str">
        <f t="shared" si="34"/>
        <v>PD</v>
      </c>
    </row>
    <row r="2182" spans="1:16" x14ac:dyDescent="0.25">
      <c r="A2182" s="88" t="s">
        <v>936</v>
      </c>
      <c r="B2182" s="89" t="s">
        <v>937</v>
      </c>
      <c r="C2182" s="89" t="s">
        <v>933</v>
      </c>
      <c r="D2182" s="90">
        <v>152208</v>
      </c>
      <c r="E2182" s="88">
        <v>3000757</v>
      </c>
      <c r="F2182" s="89" t="s">
        <v>5116</v>
      </c>
      <c r="G2182" s="91">
        <v>177.75</v>
      </c>
      <c r="H2182" s="64">
        <f>_xlfn.IFNA(G2182*(1-VLOOKUP(A2182,Rabatte!A:G,7,FALSE)),G2182*1)</f>
        <v>177.75</v>
      </c>
      <c r="I2182" s="88">
        <v>6</v>
      </c>
      <c r="J2182" s="64">
        <f>_xlfn.IFNA(G2182*(1-VLOOKUP(A2182,Rabatte!A:H,8,FALSE)),G2182*1)</f>
        <v>177.75</v>
      </c>
      <c r="K2182" s="93">
        <v>40.1</v>
      </c>
      <c r="L2182" s="99">
        <v>4064626003254</v>
      </c>
      <c r="P2182" s="60" t="str">
        <f t="shared" si="34"/>
        <v>PD</v>
      </c>
    </row>
    <row r="2183" spans="1:16" x14ac:dyDescent="0.25">
      <c r="A2183" s="88" t="s">
        <v>936</v>
      </c>
      <c r="B2183" s="89" t="s">
        <v>937</v>
      </c>
      <c r="C2183" s="89" t="s">
        <v>933</v>
      </c>
      <c r="D2183" s="90">
        <v>152209</v>
      </c>
      <c r="E2183" s="88">
        <v>3000755</v>
      </c>
      <c r="F2183" s="89" t="s">
        <v>5117</v>
      </c>
      <c r="G2183" s="91">
        <v>177.75</v>
      </c>
      <c r="H2183" s="64">
        <f>_xlfn.IFNA(G2183*(1-VLOOKUP(A2183,Rabatte!A:G,7,FALSE)),G2183*1)</f>
        <v>177.75</v>
      </c>
      <c r="I2183" s="88">
        <v>6</v>
      </c>
      <c r="J2183" s="64">
        <f>_xlfn.IFNA(G2183*(1-VLOOKUP(A2183,Rabatte!A:H,8,FALSE)),G2183*1)</f>
        <v>177.75</v>
      </c>
      <c r="K2183" s="93">
        <v>40.6</v>
      </c>
      <c r="L2183" s="99">
        <v>4064626003230</v>
      </c>
      <c r="P2183" s="60" t="str">
        <f t="shared" si="34"/>
        <v>PD</v>
      </c>
    </row>
    <row r="2184" spans="1:16" x14ac:dyDescent="0.25">
      <c r="A2184" s="88" t="s">
        <v>936</v>
      </c>
      <c r="B2184" s="89" t="s">
        <v>937</v>
      </c>
      <c r="C2184" s="89" t="s">
        <v>933</v>
      </c>
      <c r="D2184" s="90">
        <v>152210</v>
      </c>
      <c r="E2184" s="88">
        <v>3000753</v>
      </c>
      <c r="F2184" s="89" t="s">
        <v>5118</v>
      </c>
      <c r="G2184" s="91">
        <v>177.75</v>
      </c>
      <c r="H2184" s="64">
        <f>_xlfn.IFNA(G2184*(1-VLOOKUP(A2184,Rabatte!A:G,7,FALSE)),G2184*1)</f>
        <v>177.75</v>
      </c>
      <c r="I2184" s="88">
        <v>6</v>
      </c>
      <c r="J2184" s="64">
        <f>_xlfn.IFNA(G2184*(1-VLOOKUP(A2184,Rabatte!A:H,8,FALSE)),G2184*1)</f>
        <v>177.75</v>
      </c>
      <c r="K2184" s="93">
        <v>41.2</v>
      </c>
      <c r="L2184" s="99">
        <v>4064626003216</v>
      </c>
      <c r="P2184" s="60" t="str">
        <f t="shared" si="34"/>
        <v>PD</v>
      </c>
    </row>
    <row r="2185" spans="1:16" x14ac:dyDescent="0.25">
      <c r="A2185" s="88" t="s">
        <v>936</v>
      </c>
      <c r="B2185" s="89" t="s">
        <v>937</v>
      </c>
      <c r="C2185" s="89" t="s">
        <v>933</v>
      </c>
      <c r="D2185" s="90">
        <v>152230</v>
      </c>
      <c r="E2185" s="88">
        <v>3000014</v>
      </c>
      <c r="F2185" s="89" t="s">
        <v>5119</v>
      </c>
      <c r="G2185" s="91">
        <v>177.75</v>
      </c>
      <c r="H2185" s="64">
        <f>_xlfn.IFNA(G2185*(1-VLOOKUP(A2185,Rabatte!A:G,7,FALSE)),G2185*1)</f>
        <v>177.75</v>
      </c>
      <c r="I2185" s="88">
        <v>9</v>
      </c>
      <c r="J2185" s="64">
        <f>_xlfn.IFNA(G2185*(1-VLOOKUP(A2185,Rabatte!A:H,8,FALSE)),G2185*1)</f>
        <v>177.75</v>
      </c>
      <c r="K2185" s="93">
        <v>35.200000000000003</v>
      </c>
      <c r="L2185" s="99">
        <v>4002626792358</v>
      </c>
      <c r="P2185" s="60" t="str">
        <f t="shared" si="34"/>
        <v>PD</v>
      </c>
    </row>
    <row r="2186" spans="1:16" x14ac:dyDescent="0.25">
      <c r="A2186" s="88" t="s">
        <v>936</v>
      </c>
      <c r="B2186" s="89" t="s">
        <v>937</v>
      </c>
      <c r="C2186" s="89" t="s">
        <v>933</v>
      </c>
      <c r="D2186" s="90">
        <v>152231</v>
      </c>
      <c r="E2186" s="88">
        <v>3000539</v>
      </c>
      <c r="F2186" s="89" t="s">
        <v>5120</v>
      </c>
      <c r="G2186" s="91">
        <v>103.74999999999999</v>
      </c>
      <c r="H2186" s="64">
        <f>_xlfn.IFNA(G2186*(1-VLOOKUP(A2186,Rabatte!A:G,7,FALSE)),G2186*1)</f>
        <v>103.74999999999999</v>
      </c>
      <c r="I2186" s="88">
        <v>7</v>
      </c>
      <c r="J2186" s="64">
        <f>_xlfn.IFNA(G2186*(1-VLOOKUP(A2186,Rabatte!A:H,8,FALSE)),G2186*1)</f>
        <v>103.74999999999999</v>
      </c>
      <c r="K2186" s="93">
        <v>17.899999999999999</v>
      </c>
      <c r="L2186" s="99">
        <v>4064626001526</v>
      </c>
      <c r="P2186" s="60" t="str">
        <f t="shared" si="34"/>
        <v>PD</v>
      </c>
    </row>
    <row r="2187" spans="1:16" x14ac:dyDescent="0.25">
      <c r="A2187" s="88" t="s">
        <v>936</v>
      </c>
      <c r="B2187" s="89" t="s">
        <v>937</v>
      </c>
      <c r="C2187" s="89" t="s">
        <v>933</v>
      </c>
      <c r="D2187" s="90">
        <v>152232</v>
      </c>
      <c r="E2187" s="88">
        <v>3000541</v>
      </c>
      <c r="F2187" s="89" t="s">
        <v>5121</v>
      </c>
      <c r="G2187" s="91">
        <v>124</v>
      </c>
      <c r="H2187" s="64">
        <f>_xlfn.IFNA(G2187*(1-VLOOKUP(A2187,Rabatte!A:G,7,FALSE)),G2187*1)</f>
        <v>124</v>
      </c>
      <c r="I2187" s="88">
        <v>6</v>
      </c>
      <c r="J2187" s="64">
        <f>_xlfn.IFNA(G2187*(1-VLOOKUP(A2187,Rabatte!A:H,8,FALSE)),G2187*1)</f>
        <v>124</v>
      </c>
      <c r="K2187" s="93">
        <v>19.010000000000002</v>
      </c>
      <c r="L2187" s="99">
        <v>4064626001557</v>
      </c>
      <c r="P2187" s="60" t="str">
        <f t="shared" si="34"/>
        <v>PD</v>
      </c>
    </row>
    <row r="2188" spans="1:16" x14ac:dyDescent="0.25">
      <c r="A2188" s="88" t="s">
        <v>936</v>
      </c>
      <c r="B2188" s="89" t="s">
        <v>937</v>
      </c>
      <c r="C2188" s="89" t="s">
        <v>933</v>
      </c>
      <c r="D2188" s="90">
        <v>152234</v>
      </c>
      <c r="E2188" s="88">
        <v>3000543</v>
      </c>
      <c r="F2188" s="89" t="s">
        <v>5122</v>
      </c>
      <c r="G2188" s="91">
        <v>200</v>
      </c>
      <c r="H2188" s="64">
        <f>_xlfn.IFNA(G2188*(1-VLOOKUP(A2188,Rabatte!A:G,7,FALSE)),G2188*1)</f>
        <v>200</v>
      </c>
      <c r="I2188" s="88">
        <v>6</v>
      </c>
      <c r="J2188" s="64">
        <f>_xlfn.IFNA(G2188*(1-VLOOKUP(A2188,Rabatte!A:H,8,FALSE)),G2188*1)</f>
        <v>200</v>
      </c>
      <c r="K2188" s="93">
        <v>37.630000000000003</v>
      </c>
      <c r="L2188" s="99">
        <v>4064626001571</v>
      </c>
      <c r="P2188" s="60" t="str">
        <f t="shared" si="34"/>
        <v>PD</v>
      </c>
    </row>
    <row r="2189" spans="1:16" x14ac:dyDescent="0.25">
      <c r="A2189" s="88" t="s">
        <v>936</v>
      </c>
      <c r="B2189" s="89" t="s">
        <v>937</v>
      </c>
      <c r="C2189" s="89" t="s">
        <v>933</v>
      </c>
      <c r="D2189" s="90">
        <v>152240</v>
      </c>
      <c r="E2189" s="88">
        <v>3000705</v>
      </c>
      <c r="F2189" s="89" t="s">
        <v>5123</v>
      </c>
      <c r="G2189" s="91">
        <v>177.75</v>
      </c>
      <c r="H2189" s="64">
        <f>_xlfn.IFNA(G2189*(1-VLOOKUP(A2189,Rabatte!A:G,7,FALSE)),G2189*1)</f>
        <v>177.75</v>
      </c>
      <c r="I2189" s="88">
        <v>9</v>
      </c>
      <c r="J2189" s="64">
        <f>_xlfn.IFNA(G2189*(1-VLOOKUP(A2189,Rabatte!A:H,8,FALSE)),G2189*1)</f>
        <v>177.75</v>
      </c>
      <c r="K2189" s="93">
        <v>38.6</v>
      </c>
      <c r="L2189" s="99">
        <v>4064626002738</v>
      </c>
      <c r="P2189" s="60" t="str">
        <f t="shared" si="34"/>
        <v>PD</v>
      </c>
    </row>
    <row r="2190" spans="1:16" x14ac:dyDescent="0.25">
      <c r="A2190" s="88" t="s">
        <v>936</v>
      </c>
      <c r="B2190" s="89" t="s">
        <v>937</v>
      </c>
      <c r="C2190" s="89" t="s">
        <v>933</v>
      </c>
      <c r="D2190" s="90">
        <v>152241</v>
      </c>
      <c r="E2190" s="88">
        <v>3000707</v>
      </c>
      <c r="F2190" s="89" t="s">
        <v>5124</v>
      </c>
      <c r="G2190" s="91">
        <v>103.74999999999999</v>
      </c>
      <c r="H2190" s="64">
        <f>_xlfn.IFNA(G2190*(1-VLOOKUP(A2190,Rabatte!A:G,7,FALSE)),G2190*1)</f>
        <v>103.74999999999999</v>
      </c>
      <c r="I2190" s="88">
        <v>6</v>
      </c>
      <c r="J2190" s="64">
        <f>_xlfn.IFNA(G2190*(1-VLOOKUP(A2190,Rabatte!A:H,8,FALSE)),G2190*1)</f>
        <v>103.74999999999999</v>
      </c>
      <c r="K2190" s="93">
        <v>19.600000000000001</v>
      </c>
      <c r="L2190" s="99">
        <v>4064626002752</v>
      </c>
      <c r="P2190" s="60" t="str">
        <f t="shared" si="34"/>
        <v>PD</v>
      </c>
    </row>
    <row r="2191" spans="1:16" x14ac:dyDescent="0.25">
      <c r="A2191" s="88" t="s">
        <v>936</v>
      </c>
      <c r="B2191" s="89" t="s">
        <v>937</v>
      </c>
      <c r="C2191" s="89" t="s">
        <v>933</v>
      </c>
      <c r="D2191" s="90">
        <v>152242</v>
      </c>
      <c r="E2191" s="88">
        <v>3000709</v>
      </c>
      <c r="F2191" s="89" t="s">
        <v>5125</v>
      </c>
      <c r="G2191" s="91">
        <v>124</v>
      </c>
      <c r="H2191" s="64">
        <f>_xlfn.IFNA(G2191*(1-VLOOKUP(A2191,Rabatte!A:G,7,FALSE)),G2191*1)</f>
        <v>124</v>
      </c>
      <c r="I2191" s="88">
        <v>6</v>
      </c>
      <c r="J2191" s="64">
        <f>_xlfn.IFNA(G2191*(1-VLOOKUP(A2191,Rabatte!A:H,8,FALSE)),G2191*1)</f>
        <v>124</v>
      </c>
      <c r="K2191" s="93">
        <v>20.8</v>
      </c>
      <c r="L2191" s="99">
        <v>4064626002776</v>
      </c>
      <c r="P2191" s="60" t="str">
        <f t="shared" si="34"/>
        <v>PD</v>
      </c>
    </row>
    <row r="2192" spans="1:16" x14ac:dyDescent="0.25">
      <c r="A2192" s="88" t="s">
        <v>936</v>
      </c>
      <c r="B2192" s="89" t="s">
        <v>937</v>
      </c>
      <c r="C2192" s="89" t="s">
        <v>933</v>
      </c>
      <c r="D2192" s="90">
        <v>152244</v>
      </c>
      <c r="E2192" s="88">
        <v>3000710</v>
      </c>
      <c r="F2192" s="89" t="s">
        <v>5126</v>
      </c>
      <c r="G2192" s="91">
        <v>200</v>
      </c>
      <c r="H2192" s="64">
        <f>_xlfn.IFNA(G2192*(1-VLOOKUP(A2192,Rabatte!A:G,7,FALSE)),G2192*1)</f>
        <v>200</v>
      </c>
      <c r="I2192" s="88">
        <v>6</v>
      </c>
      <c r="J2192" s="64">
        <f>_xlfn.IFNA(G2192*(1-VLOOKUP(A2192,Rabatte!A:H,8,FALSE)),G2192*1)</f>
        <v>200</v>
      </c>
      <c r="K2192" s="93">
        <v>40.799999999999997</v>
      </c>
      <c r="L2192" s="99">
        <v>4064626002783</v>
      </c>
      <c r="P2192" s="60" t="str">
        <f t="shared" si="34"/>
        <v>PD</v>
      </c>
    </row>
    <row r="2193" spans="1:16" x14ac:dyDescent="0.25">
      <c r="A2193" s="88" t="s">
        <v>936</v>
      </c>
      <c r="B2193" s="89" t="s">
        <v>937</v>
      </c>
      <c r="C2193" s="89" t="s">
        <v>933</v>
      </c>
      <c r="D2193" s="90">
        <v>152246</v>
      </c>
      <c r="E2193" s="88">
        <v>2004728</v>
      </c>
      <c r="F2193" s="89" t="s">
        <v>1790</v>
      </c>
      <c r="G2193" s="91">
        <v>76.999999999999986</v>
      </c>
      <c r="H2193" s="64">
        <f>_xlfn.IFNA(G2193*(1-VLOOKUP(A2193,Rabatte!A:G,7,FALSE)),G2193*1)</f>
        <v>76.999999999999986</v>
      </c>
      <c r="I2193" s="88">
        <v>6</v>
      </c>
      <c r="J2193" s="64">
        <f>_xlfn.IFNA(G2193*(1-VLOOKUP(A2193,Rabatte!A:H,8,FALSE)),G2193*1)</f>
        <v>76.999999999999986</v>
      </c>
      <c r="K2193" s="93">
        <v>2.4</v>
      </c>
      <c r="L2193" s="99">
        <v>4002626792655</v>
      </c>
      <c r="P2193" s="60" t="str">
        <f t="shared" si="34"/>
        <v>PD</v>
      </c>
    </row>
    <row r="2194" spans="1:16" x14ac:dyDescent="0.25">
      <c r="A2194" s="88" t="s">
        <v>936</v>
      </c>
      <c r="B2194" s="89" t="s">
        <v>937</v>
      </c>
      <c r="C2194" s="89" t="s">
        <v>933</v>
      </c>
      <c r="D2194" s="90">
        <v>152247</v>
      </c>
      <c r="E2194" s="88">
        <v>2004729</v>
      </c>
      <c r="F2194" s="89" t="s">
        <v>1791</v>
      </c>
      <c r="G2194" s="91">
        <v>76.999999999999986</v>
      </c>
      <c r="H2194" s="64">
        <f>_xlfn.IFNA(G2194*(1-VLOOKUP(A2194,Rabatte!A:G,7,FALSE)),G2194*1)</f>
        <v>76.999999999999986</v>
      </c>
      <c r="I2194" s="88">
        <v>6</v>
      </c>
      <c r="J2194" s="64">
        <f>_xlfn.IFNA(G2194*(1-VLOOKUP(A2194,Rabatte!A:H,8,FALSE)),G2194*1)</f>
        <v>76.999999999999986</v>
      </c>
      <c r="K2194" s="93">
        <v>2.9</v>
      </c>
      <c r="L2194" s="99">
        <v>4002626792662</v>
      </c>
      <c r="P2194" s="60" t="str">
        <f t="shared" si="34"/>
        <v>PD</v>
      </c>
    </row>
    <row r="2195" spans="1:16" x14ac:dyDescent="0.25">
      <c r="A2195" s="88" t="s">
        <v>936</v>
      </c>
      <c r="B2195" s="89" t="s">
        <v>937</v>
      </c>
      <c r="C2195" s="89" t="s">
        <v>933</v>
      </c>
      <c r="D2195" s="90">
        <v>152248</v>
      </c>
      <c r="E2195" s="88">
        <v>2004730</v>
      </c>
      <c r="F2195" s="89" t="s">
        <v>1792</v>
      </c>
      <c r="G2195" s="91">
        <v>76.999999999999986</v>
      </c>
      <c r="H2195" s="64">
        <f>_xlfn.IFNA(G2195*(1-VLOOKUP(A2195,Rabatte!A:G,7,FALSE)),G2195*1)</f>
        <v>76.999999999999986</v>
      </c>
      <c r="I2195" s="88">
        <v>6</v>
      </c>
      <c r="J2195" s="64">
        <f>_xlfn.IFNA(G2195*(1-VLOOKUP(A2195,Rabatte!A:H,8,FALSE)),G2195*1)</f>
        <v>76.999999999999986</v>
      </c>
      <c r="K2195" s="93">
        <v>3.4</v>
      </c>
      <c r="L2195" s="99">
        <v>4002626792679</v>
      </c>
      <c r="P2195" s="60" t="str">
        <f t="shared" si="34"/>
        <v>PD</v>
      </c>
    </row>
    <row r="2196" spans="1:16" x14ac:dyDescent="0.25">
      <c r="A2196" s="88" t="s">
        <v>936</v>
      </c>
      <c r="B2196" s="89" t="s">
        <v>937</v>
      </c>
      <c r="C2196" s="89" t="s">
        <v>933</v>
      </c>
      <c r="D2196" s="90">
        <v>152249</v>
      </c>
      <c r="E2196" s="88">
        <v>3000730</v>
      </c>
      <c r="F2196" s="89" t="s">
        <v>3393</v>
      </c>
      <c r="G2196" s="91">
        <v>107.74999999999999</v>
      </c>
      <c r="H2196" s="64">
        <f>_xlfn.IFNA(G2196*(1-VLOOKUP(A2196,Rabatte!A:G,7,FALSE)),G2196*1)</f>
        <v>107.74999999999999</v>
      </c>
      <c r="I2196" s="88">
        <v>6</v>
      </c>
      <c r="J2196" s="64">
        <f>_xlfn.IFNA(G2196*(1-VLOOKUP(A2196,Rabatte!A:H,8,FALSE)),G2196*1)</f>
        <v>107.74999999999999</v>
      </c>
      <c r="K2196" s="93">
        <v>3.9</v>
      </c>
      <c r="L2196" s="99">
        <v>4064626002981</v>
      </c>
      <c r="P2196" s="60" t="str">
        <f t="shared" si="34"/>
        <v>PD</v>
      </c>
    </row>
    <row r="2197" spans="1:16" x14ac:dyDescent="0.25">
      <c r="A2197" s="88" t="s">
        <v>936</v>
      </c>
      <c r="B2197" s="89" t="s">
        <v>937</v>
      </c>
      <c r="C2197" s="89" t="s">
        <v>933</v>
      </c>
      <c r="D2197" s="90">
        <v>152250</v>
      </c>
      <c r="E2197" s="88">
        <v>3000712</v>
      </c>
      <c r="F2197" s="89" t="s">
        <v>5127</v>
      </c>
      <c r="G2197" s="91">
        <v>177.75</v>
      </c>
      <c r="H2197" s="64">
        <f>_xlfn.IFNA(G2197*(1-VLOOKUP(A2197,Rabatte!A:G,7,FALSE)),G2197*1)</f>
        <v>177.75</v>
      </c>
      <c r="I2197" s="88">
        <v>9</v>
      </c>
      <c r="J2197" s="64">
        <f>_xlfn.IFNA(G2197*(1-VLOOKUP(A2197,Rabatte!A:H,8,FALSE)),G2197*1)</f>
        <v>177.75</v>
      </c>
      <c r="K2197" s="93">
        <v>41.4</v>
      </c>
      <c r="L2197" s="99">
        <v>4064626002806</v>
      </c>
      <c r="P2197" s="60" t="str">
        <f t="shared" si="34"/>
        <v>PD</v>
      </c>
    </row>
    <row r="2198" spans="1:16" x14ac:dyDescent="0.25">
      <c r="A2198" s="88" t="s">
        <v>936</v>
      </c>
      <c r="B2198" s="89" t="s">
        <v>937</v>
      </c>
      <c r="C2198" s="89" t="s">
        <v>933</v>
      </c>
      <c r="D2198" s="90">
        <v>152251</v>
      </c>
      <c r="E2198" s="88">
        <v>3000714</v>
      </c>
      <c r="F2198" s="89" t="s">
        <v>5128</v>
      </c>
      <c r="G2198" s="91">
        <v>103.74999999999999</v>
      </c>
      <c r="H2198" s="64">
        <f>_xlfn.IFNA(G2198*(1-VLOOKUP(A2198,Rabatte!A:G,7,FALSE)),G2198*1)</f>
        <v>103.74999999999999</v>
      </c>
      <c r="I2198" s="88">
        <v>6</v>
      </c>
      <c r="J2198" s="64">
        <f>_xlfn.IFNA(G2198*(1-VLOOKUP(A2198,Rabatte!A:H,8,FALSE)),G2198*1)</f>
        <v>103.74999999999999</v>
      </c>
      <c r="K2198" s="93">
        <v>21</v>
      </c>
      <c r="L2198" s="99">
        <v>4064626002820</v>
      </c>
      <c r="P2198" s="60" t="str">
        <f t="shared" si="34"/>
        <v>PD</v>
      </c>
    </row>
    <row r="2199" spans="1:16" x14ac:dyDescent="0.25">
      <c r="A2199" s="88" t="s">
        <v>936</v>
      </c>
      <c r="B2199" s="89" t="s">
        <v>937</v>
      </c>
      <c r="C2199" s="89" t="s">
        <v>933</v>
      </c>
      <c r="D2199" s="90">
        <v>152252</v>
      </c>
      <c r="E2199" s="88">
        <v>3000716</v>
      </c>
      <c r="F2199" s="89" t="s">
        <v>5129</v>
      </c>
      <c r="G2199" s="91">
        <v>124</v>
      </c>
      <c r="H2199" s="64">
        <f>_xlfn.IFNA(G2199*(1-VLOOKUP(A2199,Rabatte!A:G,7,FALSE)),G2199*1)</f>
        <v>124</v>
      </c>
      <c r="I2199" s="88">
        <v>6</v>
      </c>
      <c r="J2199" s="64">
        <f>_xlfn.IFNA(G2199*(1-VLOOKUP(A2199,Rabatte!A:H,8,FALSE)),G2199*1)</f>
        <v>124</v>
      </c>
      <c r="K2199" s="93">
        <v>22.3</v>
      </c>
      <c r="L2199" s="99">
        <v>4064626002844</v>
      </c>
      <c r="P2199" s="60" t="str">
        <f t="shared" si="34"/>
        <v>PD</v>
      </c>
    </row>
    <row r="2200" spans="1:16" x14ac:dyDescent="0.25">
      <c r="A2200" s="88" t="s">
        <v>936</v>
      </c>
      <c r="B2200" s="89" t="s">
        <v>937</v>
      </c>
      <c r="C2200" s="89" t="s">
        <v>933</v>
      </c>
      <c r="D2200" s="90">
        <v>152254</v>
      </c>
      <c r="E2200" s="88">
        <v>3000718</v>
      </c>
      <c r="F2200" s="89" t="s">
        <v>5130</v>
      </c>
      <c r="G2200" s="91">
        <v>200</v>
      </c>
      <c r="H2200" s="64">
        <f>_xlfn.IFNA(G2200*(1-VLOOKUP(A2200,Rabatte!A:G,7,FALSE)),G2200*1)</f>
        <v>200</v>
      </c>
      <c r="I2200" s="88">
        <v>6</v>
      </c>
      <c r="J2200" s="64">
        <f>_xlfn.IFNA(G2200*(1-VLOOKUP(A2200,Rabatte!A:H,8,FALSE)),G2200*1)</f>
        <v>200</v>
      </c>
      <c r="K2200" s="93">
        <v>43.6</v>
      </c>
      <c r="L2200" s="99">
        <v>4064626002868</v>
      </c>
      <c r="P2200" s="60" t="str">
        <f t="shared" si="34"/>
        <v>PD</v>
      </c>
    </row>
    <row r="2201" spans="1:16" x14ac:dyDescent="0.25">
      <c r="A2201" s="88" t="s">
        <v>936</v>
      </c>
      <c r="B2201" s="89" t="s">
        <v>937</v>
      </c>
      <c r="C2201" s="89" t="s">
        <v>933</v>
      </c>
      <c r="D2201" s="90">
        <v>152256</v>
      </c>
      <c r="E2201" s="88">
        <v>2004736</v>
      </c>
      <c r="F2201" s="89" t="s">
        <v>1793</v>
      </c>
      <c r="G2201" s="91">
        <v>107.74999999999999</v>
      </c>
      <c r="H2201" s="64">
        <f>_xlfn.IFNA(G2201*(1-VLOOKUP(A2201,Rabatte!A:G,7,FALSE)),G2201*1)</f>
        <v>107.74999999999999</v>
      </c>
      <c r="I2201" s="88">
        <v>6</v>
      </c>
      <c r="J2201" s="64">
        <f>_xlfn.IFNA(G2201*(1-VLOOKUP(A2201,Rabatte!A:H,8,FALSE)),G2201*1)</f>
        <v>107.74999999999999</v>
      </c>
      <c r="K2201" s="93">
        <v>2.4</v>
      </c>
      <c r="L2201" s="99">
        <v>4002626792570</v>
      </c>
      <c r="P2201" s="60" t="str">
        <f t="shared" si="34"/>
        <v>PD</v>
      </c>
    </row>
    <row r="2202" spans="1:16" x14ac:dyDescent="0.25">
      <c r="A2202" s="88" t="s">
        <v>936</v>
      </c>
      <c r="B2202" s="89" t="s">
        <v>937</v>
      </c>
      <c r="C2202" s="89" t="s">
        <v>933</v>
      </c>
      <c r="D2202" s="90">
        <v>152257</v>
      </c>
      <c r="E2202" s="88">
        <v>2004737</v>
      </c>
      <c r="F2202" s="89" t="s">
        <v>1794</v>
      </c>
      <c r="G2202" s="91">
        <v>107.74999999999999</v>
      </c>
      <c r="H2202" s="64">
        <f>_xlfn.IFNA(G2202*(1-VLOOKUP(A2202,Rabatte!A:G,7,FALSE)),G2202*1)</f>
        <v>107.74999999999999</v>
      </c>
      <c r="I2202" s="88">
        <v>6</v>
      </c>
      <c r="J2202" s="64">
        <f>_xlfn.IFNA(G2202*(1-VLOOKUP(A2202,Rabatte!A:H,8,FALSE)),G2202*1)</f>
        <v>107.74999999999999</v>
      </c>
      <c r="K2202" s="93">
        <v>2.5</v>
      </c>
      <c r="L2202" s="99">
        <v>4002626792587</v>
      </c>
      <c r="P2202" s="60" t="str">
        <f t="shared" si="34"/>
        <v>PD</v>
      </c>
    </row>
    <row r="2203" spans="1:16" x14ac:dyDescent="0.25">
      <c r="A2203" s="88" t="s">
        <v>936</v>
      </c>
      <c r="B2203" s="89" t="s">
        <v>937</v>
      </c>
      <c r="C2203" s="89" t="s">
        <v>933</v>
      </c>
      <c r="D2203" s="90">
        <v>152258</v>
      </c>
      <c r="E2203" s="88">
        <v>2004738</v>
      </c>
      <c r="F2203" s="89" t="s">
        <v>1795</v>
      </c>
      <c r="G2203" s="91">
        <v>107.74999999999999</v>
      </c>
      <c r="H2203" s="64">
        <f>_xlfn.IFNA(G2203*(1-VLOOKUP(A2203,Rabatte!A:G,7,FALSE)),G2203*1)</f>
        <v>107.74999999999999</v>
      </c>
      <c r="I2203" s="88">
        <v>6</v>
      </c>
      <c r="J2203" s="64">
        <f>_xlfn.IFNA(G2203*(1-VLOOKUP(A2203,Rabatte!A:H,8,FALSE)),G2203*1)</f>
        <v>107.74999999999999</v>
      </c>
      <c r="K2203" s="93">
        <v>2.6</v>
      </c>
      <c r="L2203" s="99">
        <v>4002626792594</v>
      </c>
      <c r="P2203" s="60" t="str">
        <f t="shared" si="34"/>
        <v>PD</v>
      </c>
    </row>
    <row r="2204" spans="1:16" x14ac:dyDescent="0.25">
      <c r="A2204" s="88" t="s">
        <v>936</v>
      </c>
      <c r="B2204" s="89" t="s">
        <v>937</v>
      </c>
      <c r="C2204" s="89" t="s">
        <v>933</v>
      </c>
      <c r="D2204" s="90">
        <v>152259</v>
      </c>
      <c r="E2204" s="88">
        <v>2004739</v>
      </c>
      <c r="F2204" s="89" t="s">
        <v>1796</v>
      </c>
      <c r="G2204" s="91">
        <v>107.74999999999999</v>
      </c>
      <c r="H2204" s="64">
        <f>_xlfn.IFNA(G2204*(1-VLOOKUP(A2204,Rabatte!A:G,7,FALSE)),G2204*1)</f>
        <v>107.74999999999999</v>
      </c>
      <c r="I2204" s="88">
        <v>6</v>
      </c>
      <c r="J2204" s="64">
        <f>_xlfn.IFNA(G2204*(1-VLOOKUP(A2204,Rabatte!A:H,8,FALSE)),G2204*1)</f>
        <v>107.74999999999999</v>
      </c>
      <c r="K2204" s="93">
        <v>3.1</v>
      </c>
      <c r="L2204" s="99">
        <v>4002626792600</v>
      </c>
      <c r="P2204" s="60" t="str">
        <f t="shared" si="34"/>
        <v>PD</v>
      </c>
    </row>
    <row r="2205" spans="1:16" x14ac:dyDescent="0.25">
      <c r="A2205" s="88" t="s">
        <v>936</v>
      </c>
      <c r="B2205" s="89" t="s">
        <v>937</v>
      </c>
      <c r="C2205" s="89" t="s">
        <v>933</v>
      </c>
      <c r="D2205" s="90">
        <v>152266</v>
      </c>
      <c r="E2205" s="88">
        <v>2004740</v>
      </c>
      <c r="F2205" s="89" t="s">
        <v>1797</v>
      </c>
      <c r="G2205" s="91">
        <v>76.999999999999986</v>
      </c>
      <c r="H2205" s="64">
        <f>_xlfn.IFNA(G2205*(1-VLOOKUP(A2205,Rabatte!A:G,7,FALSE)),G2205*1)</f>
        <v>76.999999999999986</v>
      </c>
      <c r="I2205" s="88">
        <v>6</v>
      </c>
      <c r="J2205" s="64">
        <f>_xlfn.IFNA(G2205*(1-VLOOKUP(A2205,Rabatte!A:H,8,FALSE)),G2205*1)</f>
        <v>76.999999999999986</v>
      </c>
      <c r="K2205" s="93">
        <v>2.2999999999999998</v>
      </c>
      <c r="L2205" s="99">
        <v>4002626792617</v>
      </c>
      <c r="P2205" s="60" t="str">
        <f t="shared" si="34"/>
        <v>PD</v>
      </c>
    </row>
    <row r="2206" spans="1:16" x14ac:dyDescent="0.25">
      <c r="A2206" s="88" t="s">
        <v>936</v>
      </c>
      <c r="B2206" s="89" t="s">
        <v>937</v>
      </c>
      <c r="C2206" s="89" t="s">
        <v>933</v>
      </c>
      <c r="D2206" s="90">
        <v>152267</v>
      </c>
      <c r="E2206" s="88">
        <v>2004741</v>
      </c>
      <c r="F2206" s="89" t="s">
        <v>1798</v>
      </c>
      <c r="G2206" s="91">
        <v>76.999999999999986</v>
      </c>
      <c r="H2206" s="64">
        <f>_xlfn.IFNA(G2206*(1-VLOOKUP(A2206,Rabatte!A:G,7,FALSE)),G2206*1)</f>
        <v>76.999999999999986</v>
      </c>
      <c r="I2206" s="88">
        <v>6</v>
      </c>
      <c r="J2206" s="64">
        <f>_xlfn.IFNA(G2206*(1-VLOOKUP(A2206,Rabatte!A:H,8,FALSE)),G2206*1)</f>
        <v>76.999999999999986</v>
      </c>
      <c r="K2206" s="93">
        <v>2.5</v>
      </c>
      <c r="L2206" s="99">
        <v>4002626792624</v>
      </c>
      <c r="P2206" s="60" t="str">
        <f t="shared" si="34"/>
        <v>PD</v>
      </c>
    </row>
    <row r="2207" spans="1:16" x14ac:dyDescent="0.25">
      <c r="A2207" s="88" t="s">
        <v>936</v>
      </c>
      <c r="B2207" s="89" t="s">
        <v>937</v>
      </c>
      <c r="C2207" s="89" t="s">
        <v>933</v>
      </c>
      <c r="D2207" s="90">
        <v>152268</v>
      </c>
      <c r="E2207" s="88">
        <v>2004742</v>
      </c>
      <c r="F2207" s="89" t="s">
        <v>1799</v>
      </c>
      <c r="G2207" s="91">
        <v>76.999999999999986</v>
      </c>
      <c r="H2207" s="64">
        <f>_xlfn.IFNA(G2207*(1-VLOOKUP(A2207,Rabatte!A:G,7,FALSE)),G2207*1)</f>
        <v>76.999999999999986</v>
      </c>
      <c r="I2207" s="88">
        <v>6</v>
      </c>
      <c r="J2207" s="64">
        <f>_xlfn.IFNA(G2207*(1-VLOOKUP(A2207,Rabatte!A:H,8,FALSE)),G2207*1)</f>
        <v>76.999999999999986</v>
      </c>
      <c r="K2207" s="93">
        <v>2.7</v>
      </c>
      <c r="L2207" s="99">
        <v>4002626792631</v>
      </c>
      <c r="P2207" s="60" t="str">
        <f t="shared" si="34"/>
        <v>PD</v>
      </c>
    </row>
    <row r="2208" spans="1:16" x14ac:dyDescent="0.25">
      <c r="A2208" s="88" t="s">
        <v>936</v>
      </c>
      <c r="B2208" s="89" t="s">
        <v>937</v>
      </c>
      <c r="C2208" s="89" t="s">
        <v>933</v>
      </c>
      <c r="D2208" s="90">
        <v>152269</v>
      </c>
      <c r="E2208" s="88">
        <v>2004743</v>
      </c>
      <c r="F2208" s="89" t="s">
        <v>1800</v>
      </c>
      <c r="G2208" s="91">
        <v>76.999999999999986</v>
      </c>
      <c r="H2208" s="64">
        <f>_xlfn.IFNA(G2208*(1-VLOOKUP(A2208,Rabatte!A:G,7,FALSE)),G2208*1)</f>
        <v>76.999999999999986</v>
      </c>
      <c r="I2208" s="88">
        <v>6</v>
      </c>
      <c r="J2208" s="64">
        <f>_xlfn.IFNA(G2208*(1-VLOOKUP(A2208,Rabatte!A:H,8,FALSE)),G2208*1)</f>
        <v>76.999999999999986</v>
      </c>
      <c r="K2208" s="93">
        <v>3.2</v>
      </c>
      <c r="L2208" s="99">
        <v>4002626792648</v>
      </c>
      <c r="P2208" s="60" t="str">
        <f t="shared" si="34"/>
        <v>PD</v>
      </c>
    </row>
    <row r="2209" spans="1:16" x14ac:dyDescent="0.25">
      <c r="A2209" s="88" t="s">
        <v>936</v>
      </c>
      <c r="B2209" s="89" t="s">
        <v>937</v>
      </c>
      <c r="C2209" s="89" t="s">
        <v>933</v>
      </c>
      <c r="D2209" s="90">
        <v>152270</v>
      </c>
      <c r="E2209" s="88">
        <v>3000720</v>
      </c>
      <c r="F2209" s="89" t="s">
        <v>5131</v>
      </c>
      <c r="G2209" s="91">
        <v>177.75</v>
      </c>
      <c r="H2209" s="64">
        <f>_xlfn.IFNA(G2209*(1-VLOOKUP(A2209,Rabatte!A:G,7,FALSE)),G2209*1)</f>
        <v>177.75</v>
      </c>
      <c r="I2209" s="88">
        <v>9</v>
      </c>
      <c r="J2209" s="64">
        <f>_xlfn.IFNA(G2209*(1-VLOOKUP(A2209,Rabatte!A:H,8,FALSE)),G2209*1)</f>
        <v>177.75</v>
      </c>
      <c r="K2209" s="93">
        <v>46.9</v>
      </c>
      <c r="L2209" s="99">
        <v>4064626002882</v>
      </c>
      <c r="P2209" s="60" t="str">
        <f t="shared" si="34"/>
        <v>PD</v>
      </c>
    </row>
    <row r="2210" spans="1:16" x14ac:dyDescent="0.25">
      <c r="A2210" s="88" t="s">
        <v>936</v>
      </c>
      <c r="B2210" s="89" t="s">
        <v>937</v>
      </c>
      <c r="C2210" s="89" t="s">
        <v>933</v>
      </c>
      <c r="D2210" s="90">
        <v>152271</v>
      </c>
      <c r="E2210" s="88">
        <v>3000722</v>
      </c>
      <c r="F2210" s="89" t="s">
        <v>5132</v>
      </c>
      <c r="G2210" s="91">
        <v>103.74999999999999</v>
      </c>
      <c r="H2210" s="64">
        <f>_xlfn.IFNA(G2210*(1-VLOOKUP(A2210,Rabatte!A:G,7,FALSE)),G2210*1)</f>
        <v>103.74999999999999</v>
      </c>
      <c r="I2210" s="88">
        <v>6</v>
      </c>
      <c r="J2210" s="64">
        <f>_xlfn.IFNA(G2210*(1-VLOOKUP(A2210,Rabatte!A:H,8,FALSE)),G2210*1)</f>
        <v>103.74999999999999</v>
      </c>
      <c r="K2210" s="93">
        <v>23.9</v>
      </c>
      <c r="L2210" s="99">
        <v>4064626002905</v>
      </c>
      <c r="P2210" s="60" t="str">
        <f t="shared" si="34"/>
        <v>PD</v>
      </c>
    </row>
    <row r="2211" spans="1:16" x14ac:dyDescent="0.25">
      <c r="A2211" s="88" t="s">
        <v>936</v>
      </c>
      <c r="B2211" s="89" t="s">
        <v>937</v>
      </c>
      <c r="C2211" s="89" t="s">
        <v>933</v>
      </c>
      <c r="D2211" s="90">
        <v>152272</v>
      </c>
      <c r="E2211" s="88">
        <v>3000724</v>
      </c>
      <c r="F2211" s="89" t="s">
        <v>5133</v>
      </c>
      <c r="G2211" s="91">
        <v>124</v>
      </c>
      <c r="H2211" s="64">
        <f>_xlfn.IFNA(G2211*(1-VLOOKUP(A2211,Rabatte!A:G,7,FALSE)),G2211*1)</f>
        <v>124</v>
      </c>
      <c r="I2211" s="88">
        <v>6</v>
      </c>
      <c r="J2211" s="64">
        <f>_xlfn.IFNA(G2211*(1-VLOOKUP(A2211,Rabatte!A:H,8,FALSE)),G2211*1)</f>
        <v>124</v>
      </c>
      <c r="K2211" s="93">
        <v>25.2</v>
      </c>
      <c r="L2211" s="99">
        <v>4064626002929</v>
      </c>
      <c r="P2211" s="60" t="str">
        <f t="shared" si="34"/>
        <v>PD</v>
      </c>
    </row>
    <row r="2212" spans="1:16" x14ac:dyDescent="0.25">
      <c r="A2212" s="88" t="s">
        <v>936</v>
      </c>
      <c r="B2212" s="89" t="s">
        <v>937</v>
      </c>
      <c r="C2212" s="89" t="s">
        <v>933</v>
      </c>
      <c r="D2212" s="90">
        <v>152274</v>
      </c>
      <c r="E2212" s="88">
        <v>3000726</v>
      </c>
      <c r="F2212" s="89" t="s">
        <v>5134</v>
      </c>
      <c r="G2212" s="91">
        <v>200</v>
      </c>
      <c r="H2212" s="64">
        <f>_xlfn.IFNA(G2212*(1-VLOOKUP(A2212,Rabatte!A:G,7,FALSE)),G2212*1)</f>
        <v>200</v>
      </c>
      <c r="I2212" s="88">
        <v>6</v>
      </c>
      <c r="J2212" s="64">
        <f>_xlfn.IFNA(G2212*(1-VLOOKUP(A2212,Rabatte!A:H,8,FALSE)),G2212*1)</f>
        <v>200</v>
      </c>
      <c r="K2212" s="93">
        <v>49.2</v>
      </c>
      <c r="L2212" s="99">
        <v>4064626002943</v>
      </c>
      <c r="P2212" s="60" t="str">
        <f t="shared" si="34"/>
        <v>PD</v>
      </c>
    </row>
    <row r="2213" spans="1:16" x14ac:dyDescent="0.25">
      <c r="A2213" s="88" t="s">
        <v>936</v>
      </c>
      <c r="B2213" s="89" t="s">
        <v>937</v>
      </c>
      <c r="C2213" s="89" t="s">
        <v>933</v>
      </c>
      <c r="D2213" s="90">
        <v>152275</v>
      </c>
      <c r="E2213" s="88">
        <v>3000728</v>
      </c>
      <c r="F2213" s="89" t="s">
        <v>5135</v>
      </c>
      <c r="G2213" s="91">
        <v>177.75</v>
      </c>
      <c r="H2213" s="64">
        <f>_xlfn.IFNA(G2213*(1-VLOOKUP(A2213,Rabatte!A:G,7,FALSE)),G2213*1)</f>
        <v>177.75</v>
      </c>
      <c r="I2213" s="88">
        <v>6</v>
      </c>
      <c r="J2213" s="64">
        <f>_xlfn.IFNA(G2213*(1-VLOOKUP(A2213,Rabatte!A:H,8,FALSE)),G2213*1)</f>
        <v>177.75</v>
      </c>
      <c r="K2213" s="93">
        <v>25.1</v>
      </c>
      <c r="L2213" s="99">
        <v>4064626002967</v>
      </c>
      <c r="P2213" s="60" t="str">
        <f t="shared" si="34"/>
        <v>PD</v>
      </c>
    </row>
    <row r="2214" spans="1:16" x14ac:dyDescent="0.25">
      <c r="A2214" s="93" t="s">
        <v>936</v>
      </c>
      <c r="B2214" s="89" t="s">
        <v>937</v>
      </c>
      <c r="C2214" s="89" t="s">
        <v>933</v>
      </c>
      <c r="D2214" s="90">
        <v>152285</v>
      </c>
      <c r="E2214" s="88">
        <v>3000732</v>
      </c>
      <c r="F2214" s="89" t="s">
        <v>3394</v>
      </c>
      <c r="G2214" s="91">
        <v>76.999999999999986</v>
      </c>
      <c r="H2214" s="64">
        <f>_xlfn.IFNA(G2214*(1-VLOOKUP(A2214,Rabatte!A:G,7,FALSE)),G2214*1)</f>
        <v>76.999999999999986</v>
      </c>
      <c r="I2214" s="88">
        <v>10</v>
      </c>
      <c r="J2214" s="64">
        <f>_xlfn.IFNA(G2214*(1-VLOOKUP(A2214,Rabatte!A:H,8,FALSE)),G2214*1)</f>
        <v>76.999999999999986</v>
      </c>
      <c r="K2214" s="93">
        <v>4</v>
      </c>
      <c r="L2214" s="99">
        <v>4064626003001</v>
      </c>
      <c r="P2214" s="60" t="str">
        <f t="shared" si="34"/>
        <v>PD</v>
      </c>
    </row>
    <row r="2215" spans="1:16" x14ac:dyDescent="0.25">
      <c r="A2215" s="93" t="s">
        <v>936</v>
      </c>
      <c r="B2215" s="89" t="s">
        <v>937</v>
      </c>
      <c r="C2215" s="89" t="s">
        <v>933</v>
      </c>
      <c r="D2215" s="90">
        <v>152291</v>
      </c>
      <c r="E2215" s="88">
        <v>3000734</v>
      </c>
      <c r="F2215" s="89" t="s">
        <v>5136</v>
      </c>
      <c r="G2215" s="91">
        <v>573</v>
      </c>
      <c r="H2215" s="64">
        <f>_xlfn.IFNA(G2215*(1-VLOOKUP(A2215,Rabatte!A:G,7,FALSE)),G2215*1)</f>
        <v>573</v>
      </c>
      <c r="I2215" s="88">
        <v>6</v>
      </c>
      <c r="J2215" s="64">
        <f>_xlfn.IFNA(G2215*(1-VLOOKUP(A2215,Rabatte!A:H,8,FALSE)),G2215*1)</f>
        <v>573</v>
      </c>
      <c r="K2215" s="93">
        <v>62</v>
      </c>
      <c r="L2215" s="99">
        <v>4064626003025</v>
      </c>
      <c r="P2215" s="60" t="str">
        <f t="shared" si="34"/>
        <v>PD</v>
      </c>
    </row>
    <row r="2216" spans="1:16" x14ac:dyDescent="0.25">
      <c r="A2216" s="93" t="s">
        <v>936</v>
      </c>
      <c r="B2216" s="89" t="s">
        <v>937</v>
      </c>
      <c r="C2216" s="89" t="s">
        <v>933</v>
      </c>
      <c r="D2216" s="90">
        <v>152292</v>
      </c>
      <c r="E2216" s="88">
        <v>3000736</v>
      </c>
      <c r="F2216" s="89" t="s">
        <v>5137</v>
      </c>
      <c r="G2216" s="91">
        <v>573</v>
      </c>
      <c r="H2216" s="64">
        <f>_xlfn.IFNA(G2216*(1-VLOOKUP(A2216,Rabatte!A:G,7,FALSE)),G2216*1)</f>
        <v>573</v>
      </c>
      <c r="I2216" s="88">
        <v>6</v>
      </c>
      <c r="J2216" s="64">
        <f>_xlfn.IFNA(G2216*(1-VLOOKUP(A2216,Rabatte!A:H,8,FALSE)),G2216*1)</f>
        <v>573</v>
      </c>
      <c r="K2216" s="93">
        <v>61.5</v>
      </c>
      <c r="L2216" s="99">
        <v>4064626003049</v>
      </c>
      <c r="P2216" s="60" t="str">
        <f t="shared" si="34"/>
        <v>PD</v>
      </c>
    </row>
    <row r="2217" spans="1:16" x14ac:dyDescent="0.25">
      <c r="A2217" s="93" t="s">
        <v>936</v>
      </c>
      <c r="B2217" s="89" t="s">
        <v>937</v>
      </c>
      <c r="C2217" s="89" t="s">
        <v>933</v>
      </c>
      <c r="D2217" s="90">
        <v>152293</v>
      </c>
      <c r="E2217" s="88">
        <v>3000739</v>
      </c>
      <c r="F2217" s="89" t="s">
        <v>5138</v>
      </c>
      <c r="G2217" s="91">
        <v>573</v>
      </c>
      <c r="H2217" s="64">
        <f>_xlfn.IFNA(G2217*(1-VLOOKUP(A2217,Rabatte!A:G,7,FALSE)),G2217*1)</f>
        <v>573</v>
      </c>
      <c r="I2217" s="88">
        <v>6</v>
      </c>
      <c r="J2217" s="64">
        <f>_xlfn.IFNA(G2217*(1-VLOOKUP(A2217,Rabatte!A:H,8,FALSE)),G2217*1)</f>
        <v>573</v>
      </c>
      <c r="K2217" s="93">
        <v>61.1</v>
      </c>
      <c r="L2217" s="99">
        <v>4064626003070</v>
      </c>
      <c r="P2217" s="60" t="str">
        <f t="shared" si="34"/>
        <v>PD</v>
      </c>
    </row>
    <row r="2218" spans="1:16" x14ac:dyDescent="0.25">
      <c r="A2218" s="93" t="s">
        <v>936</v>
      </c>
      <c r="B2218" s="89" t="s">
        <v>937</v>
      </c>
      <c r="C2218" s="89" t="s">
        <v>933</v>
      </c>
      <c r="D2218" s="90">
        <v>152294</v>
      </c>
      <c r="E2218" s="88">
        <v>3000741</v>
      </c>
      <c r="F2218" s="89" t="s">
        <v>5139</v>
      </c>
      <c r="G2218" s="91">
        <v>573</v>
      </c>
      <c r="H2218" s="64">
        <f>_xlfn.IFNA(G2218*(1-VLOOKUP(A2218,Rabatte!A:G,7,FALSE)),G2218*1)</f>
        <v>573</v>
      </c>
      <c r="I2218" s="88">
        <v>6</v>
      </c>
      <c r="J2218" s="64">
        <f>_xlfn.IFNA(G2218*(1-VLOOKUP(A2218,Rabatte!A:H,8,FALSE)),G2218*1)</f>
        <v>573</v>
      </c>
      <c r="K2218" s="93">
        <v>60.1</v>
      </c>
      <c r="L2218" s="99">
        <v>4064626003094</v>
      </c>
      <c r="P2218" s="60" t="str">
        <f t="shared" si="34"/>
        <v>PD</v>
      </c>
    </row>
    <row r="2219" spans="1:16" x14ac:dyDescent="0.25">
      <c r="A2219" s="93" t="s">
        <v>936</v>
      </c>
      <c r="B2219" s="89" t="s">
        <v>937</v>
      </c>
      <c r="C2219" s="89" t="s">
        <v>933</v>
      </c>
      <c r="D2219" s="90">
        <v>152401</v>
      </c>
      <c r="E2219" s="88">
        <v>3000743</v>
      </c>
      <c r="F2219" s="89" t="s">
        <v>5140</v>
      </c>
      <c r="G2219" s="91">
        <v>213</v>
      </c>
      <c r="H2219" s="64">
        <f>_xlfn.IFNA(G2219*(1-VLOOKUP(A2219,Rabatte!A:G,7,FALSE)),G2219*1)</f>
        <v>213</v>
      </c>
      <c r="I2219" s="88">
        <v>6</v>
      </c>
      <c r="J2219" s="64">
        <f>_xlfn.IFNA(G2219*(1-VLOOKUP(A2219,Rabatte!A:H,8,FALSE)),G2219*1)</f>
        <v>213</v>
      </c>
      <c r="K2219" s="93">
        <v>47.8</v>
      </c>
      <c r="L2219" s="99">
        <v>4064626003117</v>
      </c>
      <c r="P2219" s="60" t="str">
        <f t="shared" si="34"/>
        <v>PD</v>
      </c>
    </row>
    <row r="2220" spans="1:16" x14ac:dyDescent="0.25">
      <c r="A2220" s="93" t="s">
        <v>936</v>
      </c>
      <c r="B2220" s="89" t="s">
        <v>937</v>
      </c>
      <c r="C2220" s="89" t="s">
        <v>933</v>
      </c>
      <c r="D2220" s="90">
        <v>152402</v>
      </c>
      <c r="E2220" s="88">
        <v>3000745</v>
      </c>
      <c r="F2220" s="89" t="s">
        <v>5141</v>
      </c>
      <c r="G2220" s="91">
        <v>213</v>
      </c>
      <c r="H2220" s="64">
        <f>_xlfn.IFNA(G2220*(1-VLOOKUP(A2220,Rabatte!A:G,7,FALSE)),G2220*1)</f>
        <v>213</v>
      </c>
      <c r="I2220" s="88">
        <v>6</v>
      </c>
      <c r="J2220" s="64">
        <f>_xlfn.IFNA(G2220*(1-VLOOKUP(A2220,Rabatte!A:H,8,FALSE)),G2220*1)</f>
        <v>213</v>
      </c>
      <c r="K2220" s="93">
        <v>48.4</v>
      </c>
      <c r="L2220" s="99">
        <v>4064626003131</v>
      </c>
      <c r="P2220" s="60" t="str">
        <f t="shared" si="34"/>
        <v>PD</v>
      </c>
    </row>
    <row r="2221" spans="1:16" x14ac:dyDescent="0.25">
      <c r="A2221" s="93" t="s">
        <v>936</v>
      </c>
      <c r="B2221" s="89" t="s">
        <v>937</v>
      </c>
      <c r="C2221" s="89" t="s">
        <v>933</v>
      </c>
      <c r="D2221" s="90">
        <v>152403</v>
      </c>
      <c r="E2221" s="88">
        <v>3000746</v>
      </c>
      <c r="F2221" s="89" t="s">
        <v>5142</v>
      </c>
      <c r="G2221" s="91">
        <v>213</v>
      </c>
      <c r="H2221" s="64">
        <f>_xlfn.IFNA(G2221*(1-VLOOKUP(A2221,Rabatte!A:G,7,FALSE)),G2221*1)</f>
        <v>213</v>
      </c>
      <c r="I2221" s="88">
        <v>6</v>
      </c>
      <c r="J2221" s="64">
        <f>_xlfn.IFNA(G2221*(1-VLOOKUP(A2221,Rabatte!A:H,8,FALSE)),G2221*1)</f>
        <v>213</v>
      </c>
      <c r="K2221" s="93">
        <v>49</v>
      </c>
      <c r="L2221" s="99">
        <v>4064626003148</v>
      </c>
      <c r="P2221" s="60" t="str">
        <f t="shared" si="34"/>
        <v>PD</v>
      </c>
    </row>
    <row r="2222" spans="1:16" x14ac:dyDescent="0.25">
      <c r="A2222" s="93" t="s">
        <v>936</v>
      </c>
      <c r="B2222" s="89" t="s">
        <v>937</v>
      </c>
      <c r="C2222" s="89" t="s">
        <v>933</v>
      </c>
      <c r="D2222" s="90">
        <v>152404</v>
      </c>
      <c r="E2222" s="88">
        <v>3000749</v>
      </c>
      <c r="F2222" s="89" t="s">
        <v>5143</v>
      </c>
      <c r="G2222" s="91">
        <v>213</v>
      </c>
      <c r="H2222" s="64">
        <f>_xlfn.IFNA(G2222*(1-VLOOKUP(A2222,Rabatte!A:G,7,FALSE)),G2222*1)</f>
        <v>213</v>
      </c>
      <c r="I2222" s="88">
        <v>6</v>
      </c>
      <c r="J2222" s="64">
        <f>_xlfn.IFNA(G2222*(1-VLOOKUP(A2222,Rabatte!A:H,8,FALSE)),G2222*1)</f>
        <v>213</v>
      </c>
      <c r="K2222" s="93">
        <v>49.6</v>
      </c>
      <c r="L2222" s="99">
        <v>4064626003179</v>
      </c>
      <c r="P2222" s="60" t="str">
        <f t="shared" si="34"/>
        <v>PD</v>
      </c>
    </row>
    <row r="2223" spans="1:16" x14ac:dyDescent="0.25">
      <c r="A2223" s="93" t="s">
        <v>936</v>
      </c>
      <c r="B2223" s="89" t="s">
        <v>937</v>
      </c>
      <c r="C2223" s="89" t="s">
        <v>933</v>
      </c>
      <c r="D2223" s="90">
        <v>152405</v>
      </c>
      <c r="E2223" s="88">
        <v>3000750</v>
      </c>
      <c r="F2223" s="89" t="s">
        <v>5144</v>
      </c>
      <c r="G2223" s="91">
        <v>213</v>
      </c>
      <c r="H2223" s="64">
        <f>_xlfn.IFNA(G2223*(1-VLOOKUP(A2223,Rabatte!A:G,7,FALSE)),G2223*1)</f>
        <v>213</v>
      </c>
      <c r="I2223" s="88">
        <v>6</v>
      </c>
      <c r="J2223" s="64">
        <f>_xlfn.IFNA(G2223*(1-VLOOKUP(A2223,Rabatte!A:H,8,FALSE)),G2223*1)</f>
        <v>213</v>
      </c>
      <c r="K2223" s="93">
        <v>50.2</v>
      </c>
      <c r="L2223" s="99">
        <v>4064626003186</v>
      </c>
      <c r="P2223" s="60" t="str">
        <f t="shared" si="34"/>
        <v>PD</v>
      </c>
    </row>
    <row r="2224" spans="1:16" x14ac:dyDescent="0.25">
      <c r="A2224" s="93" t="s">
        <v>936</v>
      </c>
      <c r="B2224" s="89" t="s">
        <v>937</v>
      </c>
      <c r="C2224" s="89" t="s">
        <v>933</v>
      </c>
      <c r="D2224" s="90">
        <v>152406</v>
      </c>
      <c r="E2224" s="88">
        <v>3000752</v>
      </c>
      <c r="F2224" s="89" t="s">
        <v>5145</v>
      </c>
      <c r="G2224" s="91">
        <v>213</v>
      </c>
      <c r="H2224" s="64">
        <f>_xlfn.IFNA(G2224*(1-VLOOKUP(A2224,Rabatte!A:G,7,FALSE)),G2224*1)</f>
        <v>213</v>
      </c>
      <c r="I2224" s="88">
        <v>6</v>
      </c>
      <c r="J2224" s="64">
        <f>_xlfn.IFNA(G2224*(1-VLOOKUP(A2224,Rabatte!A:H,8,FALSE)),G2224*1)</f>
        <v>213</v>
      </c>
      <c r="K2224" s="93">
        <v>50.8</v>
      </c>
      <c r="L2224" s="99">
        <v>4064626003209</v>
      </c>
      <c r="P2224" s="60" t="str">
        <f t="shared" si="34"/>
        <v>PD</v>
      </c>
    </row>
    <row r="2225" spans="1:16" x14ac:dyDescent="0.25">
      <c r="A2225" s="93" t="s">
        <v>936</v>
      </c>
      <c r="B2225" s="89" t="s">
        <v>937</v>
      </c>
      <c r="C2225" s="89" t="s">
        <v>933</v>
      </c>
      <c r="D2225" s="90">
        <v>152407</v>
      </c>
      <c r="E2225" s="88">
        <v>3000754</v>
      </c>
      <c r="F2225" s="89" t="s">
        <v>5146</v>
      </c>
      <c r="G2225" s="91">
        <v>213</v>
      </c>
      <c r="H2225" s="64">
        <f>_xlfn.IFNA(G2225*(1-VLOOKUP(A2225,Rabatte!A:G,7,FALSE)),G2225*1)</f>
        <v>213</v>
      </c>
      <c r="I2225" s="88">
        <v>6</v>
      </c>
      <c r="J2225" s="64">
        <f>_xlfn.IFNA(G2225*(1-VLOOKUP(A2225,Rabatte!A:H,8,FALSE)),G2225*1)</f>
        <v>213</v>
      </c>
      <c r="K2225" s="93">
        <v>51.4</v>
      </c>
      <c r="L2225" s="99">
        <v>4064626003223</v>
      </c>
      <c r="P2225" s="60" t="str">
        <f t="shared" si="34"/>
        <v>PD</v>
      </c>
    </row>
    <row r="2226" spans="1:16" x14ac:dyDescent="0.25">
      <c r="A2226" s="93" t="s">
        <v>936</v>
      </c>
      <c r="B2226" s="89" t="s">
        <v>937</v>
      </c>
      <c r="C2226" s="89" t="s">
        <v>933</v>
      </c>
      <c r="D2226" s="90">
        <v>152408</v>
      </c>
      <c r="E2226" s="88">
        <v>3000756</v>
      </c>
      <c r="F2226" s="89" t="s">
        <v>5147</v>
      </c>
      <c r="G2226" s="91">
        <v>213</v>
      </c>
      <c r="H2226" s="64">
        <f>_xlfn.IFNA(G2226*(1-VLOOKUP(A2226,Rabatte!A:G,7,FALSE)),G2226*1)</f>
        <v>213</v>
      </c>
      <c r="I2226" s="88">
        <v>6</v>
      </c>
      <c r="J2226" s="64">
        <f>_xlfn.IFNA(G2226*(1-VLOOKUP(A2226,Rabatte!A:H,8,FALSE)),G2226*1)</f>
        <v>213</v>
      </c>
      <c r="K2226" s="93">
        <v>52</v>
      </c>
      <c r="L2226" s="99">
        <v>4064626003247</v>
      </c>
      <c r="P2226" s="60" t="str">
        <f t="shared" si="34"/>
        <v>PD</v>
      </c>
    </row>
    <row r="2227" spans="1:16" x14ac:dyDescent="0.25">
      <c r="A2227" s="93" t="s">
        <v>936</v>
      </c>
      <c r="B2227" s="89" t="s">
        <v>937</v>
      </c>
      <c r="C2227" s="89" t="s">
        <v>933</v>
      </c>
      <c r="D2227" s="90">
        <v>152409</v>
      </c>
      <c r="E2227" s="88">
        <v>3000758</v>
      </c>
      <c r="F2227" s="89" t="s">
        <v>5148</v>
      </c>
      <c r="G2227" s="91">
        <v>213</v>
      </c>
      <c r="H2227" s="64">
        <f>_xlfn.IFNA(G2227*(1-VLOOKUP(A2227,Rabatte!A:G,7,FALSE)),G2227*1)</f>
        <v>213</v>
      </c>
      <c r="I2227" s="88">
        <v>6</v>
      </c>
      <c r="J2227" s="64">
        <f>_xlfn.IFNA(G2227*(1-VLOOKUP(A2227,Rabatte!A:H,8,FALSE)),G2227*1)</f>
        <v>213</v>
      </c>
      <c r="K2227" s="93">
        <v>52.6</v>
      </c>
      <c r="L2227" s="99">
        <v>4064626003261</v>
      </c>
      <c r="P2227" s="60" t="str">
        <f t="shared" si="34"/>
        <v>PD</v>
      </c>
    </row>
    <row r="2228" spans="1:16" x14ac:dyDescent="0.25">
      <c r="A2228" s="93" t="s">
        <v>936</v>
      </c>
      <c r="B2228" s="89" t="s">
        <v>937</v>
      </c>
      <c r="C2228" s="89" t="s">
        <v>933</v>
      </c>
      <c r="D2228" s="90">
        <v>152410</v>
      </c>
      <c r="E2228" s="88">
        <v>3000760</v>
      </c>
      <c r="F2228" s="89" t="s">
        <v>5149</v>
      </c>
      <c r="G2228" s="91">
        <v>213</v>
      </c>
      <c r="H2228" s="64">
        <f>_xlfn.IFNA(G2228*(1-VLOOKUP(A2228,Rabatte!A:G,7,FALSE)),G2228*1)</f>
        <v>213</v>
      </c>
      <c r="I2228" s="88">
        <v>6</v>
      </c>
      <c r="J2228" s="64">
        <f>_xlfn.IFNA(G2228*(1-VLOOKUP(A2228,Rabatte!A:H,8,FALSE)),G2228*1)</f>
        <v>213</v>
      </c>
      <c r="K2228" s="93">
        <v>53.2</v>
      </c>
      <c r="L2228" s="99">
        <v>4064626003285</v>
      </c>
      <c r="P2228" s="60" t="str">
        <f t="shared" si="34"/>
        <v>PD</v>
      </c>
    </row>
    <row r="2229" spans="1:16" x14ac:dyDescent="0.25">
      <c r="A2229" s="93" t="s">
        <v>936</v>
      </c>
      <c r="B2229" s="89" t="s">
        <v>937</v>
      </c>
      <c r="C2229" s="89" t="s">
        <v>933</v>
      </c>
      <c r="D2229" s="90">
        <v>152430</v>
      </c>
      <c r="E2229" s="88">
        <v>3000549</v>
      </c>
      <c r="F2229" s="89" t="s">
        <v>5150</v>
      </c>
      <c r="G2229" s="91">
        <v>213</v>
      </c>
      <c r="H2229" s="64">
        <f>_xlfn.IFNA(G2229*(1-VLOOKUP(A2229,Rabatte!A:G,7,FALSE)),G2229*1)</f>
        <v>213</v>
      </c>
      <c r="I2229" s="88">
        <v>9</v>
      </c>
      <c r="J2229" s="64">
        <f>_xlfn.IFNA(G2229*(1-VLOOKUP(A2229,Rabatte!A:H,8,FALSE)),G2229*1)</f>
        <v>213</v>
      </c>
      <c r="K2229" s="93">
        <v>47.7</v>
      </c>
      <c r="L2229" s="99">
        <v>4064626001632</v>
      </c>
      <c r="P2229" s="60" t="str">
        <f t="shared" si="34"/>
        <v>PD</v>
      </c>
    </row>
    <row r="2230" spans="1:16" x14ac:dyDescent="0.25">
      <c r="A2230" s="88" t="s">
        <v>936</v>
      </c>
      <c r="B2230" s="89" t="s">
        <v>937</v>
      </c>
      <c r="C2230" s="89" t="s">
        <v>933</v>
      </c>
      <c r="D2230" s="90">
        <v>152431</v>
      </c>
      <c r="E2230" s="88">
        <v>3000546</v>
      </c>
      <c r="F2230" s="89" t="s">
        <v>5151</v>
      </c>
      <c r="G2230" s="91">
        <v>125.49999999999999</v>
      </c>
      <c r="H2230" s="64">
        <f>_xlfn.IFNA(G2230*(1-VLOOKUP(A2230,Rabatte!A:G,7,FALSE)),G2230*1)</f>
        <v>125.49999999999999</v>
      </c>
      <c r="I2230" s="88">
        <v>6</v>
      </c>
      <c r="J2230" s="64">
        <f>_xlfn.IFNA(G2230*(1-VLOOKUP(A2230,Rabatte!A:H,8,FALSE)),G2230*1)</f>
        <v>125.49999999999999</v>
      </c>
      <c r="K2230" s="93">
        <v>24.23</v>
      </c>
      <c r="L2230" s="99">
        <v>4064626001601</v>
      </c>
      <c r="P2230" s="60" t="str">
        <f t="shared" si="34"/>
        <v>PD</v>
      </c>
    </row>
    <row r="2231" spans="1:16" x14ac:dyDescent="0.25">
      <c r="A2231" s="88" t="s">
        <v>936</v>
      </c>
      <c r="B2231" s="89" t="s">
        <v>937</v>
      </c>
      <c r="C2231" s="89" t="s">
        <v>933</v>
      </c>
      <c r="D2231" s="90">
        <v>152432</v>
      </c>
      <c r="E2231" s="88">
        <v>3000547</v>
      </c>
      <c r="F2231" s="89" t="s">
        <v>5152</v>
      </c>
      <c r="G2231" s="91">
        <v>141.75</v>
      </c>
      <c r="H2231" s="64">
        <f>_xlfn.IFNA(G2231*(1-VLOOKUP(A2231,Rabatte!A:G,7,FALSE)),G2231*1)</f>
        <v>141.75</v>
      </c>
      <c r="I2231" s="88">
        <v>6</v>
      </c>
      <c r="J2231" s="64">
        <f>_xlfn.IFNA(G2231*(1-VLOOKUP(A2231,Rabatte!A:H,8,FALSE)),G2231*1)</f>
        <v>141.75</v>
      </c>
      <c r="K2231" s="93">
        <v>21.4</v>
      </c>
      <c r="L2231" s="99">
        <v>4064626001618</v>
      </c>
      <c r="P2231" s="60" t="str">
        <f t="shared" si="34"/>
        <v>PD</v>
      </c>
    </row>
    <row r="2232" spans="1:16" x14ac:dyDescent="0.25">
      <c r="A2232" s="88" t="s">
        <v>936</v>
      </c>
      <c r="B2232" s="89" t="s">
        <v>937</v>
      </c>
      <c r="C2232" s="89" t="s">
        <v>933</v>
      </c>
      <c r="D2232" s="90">
        <v>152434</v>
      </c>
      <c r="E2232" s="88">
        <v>3000548</v>
      </c>
      <c r="F2232" s="89" t="s">
        <v>5153</v>
      </c>
      <c r="G2232" s="91">
        <v>228.5</v>
      </c>
      <c r="H2232" s="64">
        <f>_xlfn.IFNA(G2232*(1-VLOOKUP(A2232,Rabatte!A:G,7,FALSE)),G2232*1)</f>
        <v>228.5</v>
      </c>
      <c r="I2232" s="88">
        <v>6</v>
      </c>
      <c r="J2232" s="64">
        <f>_xlfn.IFNA(G2232*(1-VLOOKUP(A2232,Rabatte!A:H,8,FALSE)),G2232*1)</f>
        <v>228.5</v>
      </c>
      <c r="K2232" s="93">
        <v>49.5</v>
      </c>
      <c r="L2232" s="99">
        <v>4064626001625</v>
      </c>
      <c r="P2232" s="60" t="str">
        <f t="shared" si="34"/>
        <v>PD</v>
      </c>
    </row>
    <row r="2233" spans="1:16" x14ac:dyDescent="0.25">
      <c r="A2233" s="88" t="s">
        <v>936</v>
      </c>
      <c r="B2233" s="89" t="s">
        <v>937</v>
      </c>
      <c r="C2233" s="89" t="s">
        <v>933</v>
      </c>
      <c r="D2233" s="90">
        <v>152440</v>
      </c>
      <c r="E2233" s="88">
        <v>3000763</v>
      </c>
      <c r="F2233" s="89" t="s">
        <v>5154</v>
      </c>
      <c r="G2233" s="91">
        <v>213</v>
      </c>
      <c r="H2233" s="64">
        <f>_xlfn.IFNA(G2233*(1-VLOOKUP(A2233,Rabatte!A:G,7,FALSE)),G2233*1)</f>
        <v>213</v>
      </c>
      <c r="I2233" s="88">
        <v>9</v>
      </c>
      <c r="J2233" s="64">
        <f>_xlfn.IFNA(G2233*(1-VLOOKUP(A2233,Rabatte!A:H,8,FALSE)),G2233*1)</f>
        <v>213</v>
      </c>
      <c r="K2233" s="93">
        <v>50.4</v>
      </c>
      <c r="L2233" s="99">
        <v>4064626003315</v>
      </c>
      <c r="P2233" s="60" t="str">
        <f t="shared" si="34"/>
        <v>PD</v>
      </c>
    </row>
    <row r="2234" spans="1:16" x14ac:dyDescent="0.25">
      <c r="A2234" s="88" t="s">
        <v>936</v>
      </c>
      <c r="B2234" s="89" t="s">
        <v>937</v>
      </c>
      <c r="C2234" s="89" t="s">
        <v>933</v>
      </c>
      <c r="D2234" s="90">
        <v>152441</v>
      </c>
      <c r="E2234" s="88">
        <v>3000765</v>
      </c>
      <c r="F2234" s="89" t="s">
        <v>5155</v>
      </c>
      <c r="G2234" s="91">
        <v>125.49999999999999</v>
      </c>
      <c r="H2234" s="64">
        <f>_xlfn.IFNA(G2234*(1-VLOOKUP(A2234,Rabatte!A:G,7,FALSE)),G2234*1)</f>
        <v>125.49999999999999</v>
      </c>
      <c r="I2234" s="88">
        <v>6</v>
      </c>
      <c r="J2234" s="64">
        <f>_xlfn.IFNA(G2234*(1-VLOOKUP(A2234,Rabatte!A:H,8,FALSE)),G2234*1)</f>
        <v>125.49999999999999</v>
      </c>
      <c r="K2234" s="93">
        <v>25.8</v>
      </c>
      <c r="L2234" s="99">
        <v>4064626003339</v>
      </c>
      <c r="P2234" s="60" t="str">
        <f t="shared" si="34"/>
        <v>PD</v>
      </c>
    </row>
    <row r="2235" spans="1:16" x14ac:dyDescent="0.25">
      <c r="A2235" s="88" t="s">
        <v>936</v>
      </c>
      <c r="B2235" s="89" t="s">
        <v>937</v>
      </c>
      <c r="C2235" s="89" t="s">
        <v>933</v>
      </c>
      <c r="D2235" s="90">
        <v>152442</v>
      </c>
      <c r="E2235" s="88">
        <v>3000766</v>
      </c>
      <c r="F2235" s="89" t="s">
        <v>5156</v>
      </c>
      <c r="G2235" s="91">
        <v>141.75</v>
      </c>
      <c r="H2235" s="64">
        <f>_xlfn.IFNA(G2235*(1-VLOOKUP(A2235,Rabatte!A:G,7,FALSE)),G2235*1)</f>
        <v>141.75</v>
      </c>
      <c r="I2235" s="88">
        <v>6</v>
      </c>
      <c r="J2235" s="64">
        <f>_xlfn.IFNA(G2235*(1-VLOOKUP(A2235,Rabatte!A:H,8,FALSE)),G2235*1)</f>
        <v>141.75</v>
      </c>
      <c r="K2235" s="93">
        <v>25.8</v>
      </c>
      <c r="L2235" s="99">
        <v>4064626003346</v>
      </c>
      <c r="P2235" s="60" t="str">
        <f t="shared" si="34"/>
        <v>PD</v>
      </c>
    </row>
    <row r="2236" spans="1:16" x14ac:dyDescent="0.25">
      <c r="A2236" s="88" t="s">
        <v>936</v>
      </c>
      <c r="B2236" s="89" t="s">
        <v>937</v>
      </c>
      <c r="C2236" s="89" t="s">
        <v>933</v>
      </c>
      <c r="D2236" s="90">
        <v>152444</v>
      </c>
      <c r="E2236" s="88">
        <v>3000769</v>
      </c>
      <c r="F2236" s="89" t="s">
        <v>5157</v>
      </c>
      <c r="G2236" s="91">
        <v>228.5</v>
      </c>
      <c r="H2236" s="64">
        <f>_xlfn.IFNA(G2236*(1-VLOOKUP(A2236,Rabatte!A:G,7,FALSE)),G2236*1)</f>
        <v>228.5</v>
      </c>
      <c r="I2236" s="88">
        <v>6</v>
      </c>
      <c r="J2236" s="64">
        <f>_xlfn.IFNA(G2236*(1-VLOOKUP(A2236,Rabatte!A:H,8,FALSE)),G2236*1)</f>
        <v>228.5</v>
      </c>
      <c r="K2236" s="93">
        <v>52.7</v>
      </c>
      <c r="L2236" s="99">
        <v>4064626003377</v>
      </c>
      <c r="P2236" s="60" t="str">
        <f t="shared" ref="P2236:P2299" si="35">A2236</f>
        <v>PD</v>
      </c>
    </row>
    <row r="2237" spans="1:16" x14ac:dyDescent="0.25">
      <c r="A2237" s="88" t="s">
        <v>936</v>
      </c>
      <c r="B2237" s="89" t="s">
        <v>937</v>
      </c>
      <c r="C2237" s="89" t="s">
        <v>933</v>
      </c>
      <c r="D2237" s="90">
        <v>152446</v>
      </c>
      <c r="E2237" s="88">
        <v>2004811</v>
      </c>
      <c r="F2237" s="89" t="s">
        <v>1801</v>
      </c>
      <c r="G2237" s="91">
        <v>85.249999999999986</v>
      </c>
      <c r="H2237" s="64">
        <f>_xlfn.IFNA(G2237*(1-VLOOKUP(A2237,Rabatte!A:G,7,FALSE)),G2237*1)</f>
        <v>85.249999999999986</v>
      </c>
      <c r="I2237" s="88">
        <v>6</v>
      </c>
      <c r="J2237" s="64">
        <f>_xlfn.IFNA(G2237*(1-VLOOKUP(A2237,Rabatte!A:H,8,FALSE)),G2237*1)</f>
        <v>85.249999999999986</v>
      </c>
      <c r="K2237" s="93">
        <v>4</v>
      </c>
      <c r="L2237" s="99">
        <v>4002626793485</v>
      </c>
      <c r="P2237" s="60" t="str">
        <f t="shared" si="35"/>
        <v>PD</v>
      </c>
    </row>
    <row r="2238" spans="1:16" x14ac:dyDescent="0.25">
      <c r="A2238" s="88" t="s">
        <v>936</v>
      </c>
      <c r="B2238" s="89" t="s">
        <v>937</v>
      </c>
      <c r="C2238" s="89" t="s">
        <v>933</v>
      </c>
      <c r="D2238" s="90">
        <v>152447</v>
      </c>
      <c r="E2238" s="88">
        <v>2004812</v>
      </c>
      <c r="F2238" s="89" t="s">
        <v>1802</v>
      </c>
      <c r="G2238" s="91">
        <v>85.249999999999986</v>
      </c>
      <c r="H2238" s="64">
        <f>_xlfn.IFNA(G2238*(1-VLOOKUP(A2238,Rabatte!A:G,7,FALSE)),G2238*1)</f>
        <v>85.249999999999986</v>
      </c>
      <c r="I2238" s="88">
        <v>6</v>
      </c>
      <c r="J2238" s="64">
        <f>_xlfn.IFNA(G2238*(1-VLOOKUP(A2238,Rabatte!A:H,8,FALSE)),G2238*1)</f>
        <v>85.249999999999986</v>
      </c>
      <c r="K2238" s="93">
        <v>4.7</v>
      </c>
      <c r="L2238" s="99">
        <v>4002626793492</v>
      </c>
      <c r="P2238" s="60" t="str">
        <f t="shared" si="35"/>
        <v>PD</v>
      </c>
    </row>
    <row r="2239" spans="1:16" x14ac:dyDescent="0.25">
      <c r="A2239" s="88" t="s">
        <v>936</v>
      </c>
      <c r="B2239" s="89" t="s">
        <v>937</v>
      </c>
      <c r="C2239" s="89" t="s">
        <v>933</v>
      </c>
      <c r="D2239" s="90">
        <v>152448</v>
      </c>
      <c r="E2239" s="88">
        <v>2004813</v>
      </c>
      <c r="F2239" s="89" t="s">
        <v>1803</v>
      </c>
      <c r="G2239" s="91">
        <v>85.249999999999986</v>
      </c>
      <c r="H2239" s="64">
        <f>_xlfn.IFNA(G2239*(1-VLOOKUP(A2239,Rabatte!A:G,7,FALSE)),G2239*1)</f>
        <v>85.249999999999986</v>
      </c>
      <c r="I2239" s="88">
        <v>6</v>
      </c>
      <c r="J2239" s="64">
        <f>_xlfn.IFNA(G2239*(1-VLOOKUP(A2239,Rabatte!A:H,8,FALSE)),G2239*1)</f>
        <v>85.249999999999986</v>
      </c>
      <c r="K2239" s="93">
        <v>5.3</v>
      </c>
      <c r="L2239" s="99">
        <v>4002626793508</v>
      </c>
      <c r="P2239" s="60" t="str">
        <f t="shared" si="35"/>
        <v>PD</v>
      </c>
    </row>
    <row r="2240" spans="1:16" x14ac:dyDescent="0.25">
      <c r="A2240" s="88" t="s">
        <v>936</v>
      </c>
      <c r="B2240" s="89" t="s">
        <v>937</v>
      </c>
      <c r="C2240" s="89" t="s">
        <v>933</v>
      </c>
      <c r="D2240" s="90">
        <v>152449</v>
      </c>
      <c r="E2240" s="88">
        <v>2004814</v>
      </c>
      <c r="F2240" s="89" t="s">
        <v>1804</v>
      </c>
      <c r="G2240" s="91">
        <v>85.249999999999986</v>
      </c>
      <c r="H2240" s="64">
        <f>_xlfn.IFNA(G2240*(1-VLOOKUP(A2240,Rabatte!A:G,7,FALSE)),G2240*1)</f>
        <v>85.249999999999986</v>
      </c>
      <c r="I2240" s="88">
        <v>6</v>
      </c>
      <c r="J2240" s="64">
        <f>_xlfn.IFNA(G2240*(1-VLOOKUP(A2240,Rabatte!A:H,8,FALSE)),G2240*1)</f>
        <v>85.249999999999986</v>
      </c>
      <c r="K2240" s="93">
        <v>6.4</v>
      </c>
      <c r="L2240" s="99">
        <v>4002626793515</v>
      </c>
      <c r="P2240" s="60" t="str">
        <f t="shared" si="35"/>
        <v>PD</v>
      </c>
    </row>
    <row r="2241" spans="1:16" x14ac:dyDescent="0.25">
      <c r="A2241" s="88" t="s">
        <v>936</v>
      </c>
      <c r="B2241" s="89" t="s">
        <v>937</v>
      </c>
      <c r="C2241" s="89" t="s">
        <v>933</v>
      </c>
      <c r="D2241" s="90">
        <v>152450</v>
      </c>
      <c r="E2241" s="88">
        <v>3000771</v>
      </c>
      <c r="F2241" s="89" t="s">
        <v>5158</v>
      </c>
      <c r="G2241" s="91">
        <v>213</v>
      </c>
      <c r="H2241" s="64">
        <f>_xlfn.IFNA(G2241*(1-VLOOKUP(A2241,Rabatte!A:G,7,FALSE)),G2241*1)</f>
        <v>213</v>
      </c>
      <c r="I2241" s="88">
        <v>6</v>
      </c>
      <c r="J2241" s="64">
        <f>_xlfn.IFNA(G2241*(1-VLOOKUP(A2241,Rabatte!A:H,8,FALSE)),G2241*1)</f>
        <v>213</v>
      </c>
      <c r="K2241" s="93">
        <v>53.3</v>
      </c>
      <c r="L2241" s="99">
        <v>4064626003391</v>
      </c>
      <c r="P2241" s="60" t="str">
        <f t="shared" si="35"/>
        <v>PD</v>
      </c>
    </row>
    <row r="2242" spans="1:16" x14ac:dyDescent="0.25">
      <c r="A2242" s="88" t="s">
        <v>936</v>
      </c>
      <c r="B2242" s="89" t="s">
        <v>937</v>
      </c>
      <c r="C2242" s="89" t="s">
        <v>933</v>
      </c>
      <c r="D2242" s="90">
        <v>152451</v>
      </c>
      <c r="E2242" s="88">
        <v>3000773</v>
      </c>
      <c r="F2242" s="89" t="s">
        <v>5159</v>
      </c>
      <c r="G2242" s="91">
        <v>125.49999999999999</v>
      </c>
      <c r="H2242" s="64">
        <f>_xlfn.IFNA(G2242*(1-VLOOKUP(A2242,Rabatte!A:G,7,FALSE)),G2242*1)</f>
        <v>125.49999999999999</v>
      </c>
      <c r="I2242" s="88">
        <v>6</v>
      </c>
      <c r="J2242" s="64">
        <f>_xlfn.IFNA(G2242*(1-VLOOKUP(A2242,Rabatte!A:H,8,FALSE)),G2242*1)</f>
        <v>125.49999999999999</v>
      </c>
      <c r="K2242" s="93">
        <v>27.4</v>
      </c>
      <c r="L2242" s="99">
        <v>4064626003414</v>
      </c>
      <c r="P2242" s="60" t="str">
        <f t="shared" si="35"/>
        <v>PD</v>
      </c>
    </row>
    <row r="2243" spans="1:16" x14ac:dyDescent="0.25">
      <c r="A2243" s="88" t="s">
        <v>936</v>
      </c>
      <c r="B2243" s="89" t="s">
        <v>937</v>
      </c>
      <c r="C2243" s="89" t="s">
        <v>933</v>
      </c>
      <c r="D2243" s="90">
        <v>152452</v>
      </c>
      <c r="E2243" s="88">
        <v>3000775</v>
      </c>
      <c r="F2243" s="89" t="s">
        <v>5160</v>
      </c>
      <c r="G2243" s="91">
        <v>141.75</v>
      </c>
      <c r="H2243" s="64">
        <f>_xlfn.IFNA(G2243*(1-VLOOKUP(A2243,Rabatte!A:G,7,FALSE)),G2243*1)</f>
        <v>141.75</v>
      </c>
      <c r="I2243" s="88">
        <v>6</v>
      </c>
      <c r="J2243" s="64">
        <f>_xlfn.IFNA(G2243*(1-VLOOKUP(A2243,Rabatte!A:H,8,FALSE)),G2243*1)</f>
        <v>141.75</v>
      </c>
      <c r="K2243" s="93">
        <v>27.4</v>
      </c>
      <c r="L2243" s="99">
        <v>4064626003421</v>
      </c>
      <c r="P2243" s="60" t="str">
        <f t="shared" si="35"/>
        <v>PD</v>
      </c>
    </row>
    <row r="2244" spans="1:16" x14ac:dyDescent="0.25">
      <c r="A2244" s="88" t="s">
        <v>936</v>
      </c>
      <c r="B2244" s="89" t="s">
        <v>937</v>
      </c>
      <c r="C2244" s="89" t="s">
        <v>933</v>
      </c>
      <c r="D2244" s="90">
        <v>152454</v>
      </c>
      <c r="E2244" s="88">
        <v>3000776</v>
      </c>
      <c r="F2244" s="89" t="s">
        <v>5161</v>
      </c>
      <c r="G2244" s="91">
        <v>228.5</v>
      </c>
      <c r="H2244" s="64">
        <f>_xlfn.IFNA(G2244*(1-VLOOKUP(A2244,Rabatte!A:G,7,FALSE)),G2244*1)</f>
        <v>228.5</v>
      </c>
      <c r="I2244" s="88">
        <v>6</v>
      </c>
      <c r="J2244" s="64">
        <f>_xlfn.IFNA(G2244*(1-VLOOKUP(A2244,Rabatte!A:H,8,FALSE)),G2244*1)</f>
        <v>228.5</v>
      </c>
      <c r="K2244" s="93">
        <v>55.8</v>
      </c>
      <c r="L2244" s="99">
        <v>4064626003445</v>
      </c>
      <c r="P2244" s="60" t="str">
        <f t="shared" si="35"/>
        <v>PD</v>
      </c>
    </row>
    <row r="2245" spans="1:16" x14ac:dyDescent="0.25">
      <c r="A2245" s="88" t="s">
        <v>936</v>
      </c>
      <c r="B2245" s="89" t="s">
        <v>937</v>
      </c>
      <c r="C2245" s="89" t="s">
        <v>933</v>
      </c>
      <c r="D2245" s="90">
        <v>152456</v>
      </c>
      <c r="E2245" s="88">
        <v>3000779</v>
      </c>
      <c r="F2245" s="89" t="s">
        <v>3396</v>
      </c>
      <c r="G2245" s="91">
        <v>113.24999999999999</v>
      </c>
      <c r="H2245" s="64">
        <f>_xlfn.IFNA(G2245*(1-VLOOKUP(A2245,Rabatte!A:G,7,FALSE)),G2245*1)</f>
        <v>113.24999999999999</v>
      </c>
      <c r="I2245" s="88">
        <v>6</v>
      </c>
      <c r="J2245" s="64">
        <f>_xlfn.IFNA(G2245*(1-VLOOKUP(A2245,Rabatte!A:H,8,FALSE)),G2245*1)</f>
        <v>113.24999999999999</v>
      </c>
      <c r="K2245" s="93">
        <v>3.4</v>
      </c>
      <c r="L2245" s="99">
        <v>4064626003476</v>
      </c>
      <c r="P2245" s="60" t="str">
        <f t="shared" si="35"/>
        <v>PD</v>
      </c>
    </row>
    <row r="2246" spans="1:16" x14ac:dyDescent="0.25">
      <c r="A2246" s="88" t="s">
        <v>936</v>
      </c>
      <c r="B2246" s="89" t="s">
        <v>937</v>
      </c>
      <c r="C2246" s="89" t="s">
        <v>933</v>
      </c>
      <c r="D2246" s="90">
        <v>152457</v>
      </c>
      <c r="E2246" s="88">
        <v>3000781</v>
      </c>
      <c r="F2246" s="89" t="s">
        <v>3397</v>
      </c>
      <c r="G2246" s="91">
        <v>113.24999999999999</v>
      </c>
      <c r="H2246" s="64">
        <f>_xlfn.IFNA(G2246*(1-VLOOKUP(A2246,Rabatte!A:G,7,FALSE)),G2246*1)</f>
        <v>113.24999999999999</v>
      </c>
      <c r="I2246" s="88">
        <v>6</v>
      </c>
      <c r="J2246" s="64">
        <f>_xlfn.IFNA(G2246*(1-VLOOKUP(A2246,Rabatte!A:H,8,FALSE)),G2246*1)</f>
        <v>113.24999999999999</v>
      </c>
      <c r="K2246" s="93">
        <v>3.5</v>
      </c>
      <c r="L2246" s="99">
        <v>4064626003490</v>
      </c>
      <c r="P2246" s="60" t="str">
        <f t="shared" si="35"/>
        <v>PD</v>
      </c>
    </row>
    <row r="2247" spans="1:16" x14ac:dyDescent="0.25">
      <c r="A2247" s="88" t="s">
        <v>936</v>
      </c>
      <c r="B2247" s="89" t="s">
        <v>937</v>
      </c>
      <c r="C2247" s="89" t="s">
        <v>933</v>
      </c>
      <c r="D2247" s="90">
        <v>152458</v>
      </c>
      <c r="E2247" s="88">
        <v>3000783</v>
      </c>
      <c r="F2247" s="89" t="s">
        <v>3398</v>
      </c>
      <c r="G2247" s="91">
        <v>113.24999999999999</v>
      </c>
      <c r="H2247" s="64">
        <f>_xlfn.IFNA(G2247*(1-VLOOKUP(A2247,Rabatte!A:G,7,FALSE)),G2247*1)</f>
        <v>113.24999999999999</v>
      </c>
      <c r="I2247" s="88">
        <v>6</v>
      </c>
      <c r="J2247" s="64">
        <f>_xlfn.IFNA(G2247*(1-VLOOKUP(A2247,Rabatte!A:H,8,FALSE)),G2247*1)</f>
        <v>113.24999999999999</v>
      </c>
      <c r="K2247" s="93">
        <v>3.7</v>
      </c>
      <c r="L2247" s="99">
        <v>4064626003513</v>
      </c>
      <c r="P2247" s="60" t="str">
        <f t="shared" si="35"/>
        <v>PD</v>
      </c>
    </row>
    <row r="2248" spans="1:16" x14ac:dyDescent="0.25">
      <c r="A2248" s="88" t="s">
        <v>936</v>
      </c>
      <c r="B2248" s="89" t="s">
        <v>937</v>
      </c>
      <c r="C2248" s="89" t="s">
        <v>933</v>
      </c>
      <c r="D2248" s="90">
        <v>152459</v>
      </c>
      <c r="E2248" s="88">
        <v>3000785</v>
      </c>
      <c r="F2248" s="89" t="s">
        <v>3399</v>
      </c>
      <c r="G2248" s="91">
        <v>113.24999999999999</v>
      </c>
      <c r="H2248" s="64">
        <f>_xlfn.IFNA(G2248*(1-VLOOKUP(A2248,Rabatte!A:G,7,FALSE)),G2248*1)</f>
        <v>113.24999999999999</v>
      </c>
      <c r="I2248" s="88">
        <v>6</v>
      </c>
      <c r="J2248" s="64">
        <f>_xlfn.IFNA(G2248*(1-VLOOKUP(A2248,Rabatte!A:H,8,FALSE)),G2248*1)</f>
        <v>113.24999999999999</v>
      </c>
      <c r="K2248" s="93">
        <v>4</v>
      </c>
      <c r="L2248" s="99">
        <v>4064626003537</v>
      </c>
      <c r="P2248" s="60" t="str">
        <f t="shared" si="35"/>
        <v>PD</v>
      </c>
    </row>
    <row r="2249" spans="1:16" x14ac:dyDescent="0.25">
      <c r="A2249" s="88" t="s">
        <v>936</v>
      </c>
      <c r="B2249" s="89" t="s">
        <v>937</v>
      </c>
      <c r="C2249" s="89" t="s">
        <v>933</v>
      </c>
      <c r="D2249" s="90">
        <v>152466</v>
      </c>
      <c r="E2249" s="88">
        <v>2004823</v>
      </c>
      <c r="F2249" s="89" t="s">
        <v>1805</v>
      </c>
      <c r="G2249" s="91">
        <v>85.249999999999986</v>
      </c>
      <c r="H2249" s="64">
        <f>_xlfn.IFNA(G2249*(1-VLOOKUP(A2249,Rabatte!A:G,7,FALSE)),G2249*1)</f>
        <v>85.249999999999986</v>
      </c>
      <c r="I2249" s="88">
        <v>6</v>
      </c>
      <c r="J2249" s="64">
        <f>_xlfn.IFNA(G2249*(1-VLOOKUP(A2249,Rabatte!A:H,8,FALSE)),G2249*1)</f>
        <v>85.249999999999986</v>
      </c>
      <c r="K2249" s="93">
        <v>3.4</v>
      </c>
      <c r="L2249" s="99">
        <v>4002626793447</v>
      </c>
      <c r="P2249" s="60" t="str">
        <f t="shared" si="35"/>
        <v>PD</v>
      </c>
    </row>
    <row r="2250" spans="1:16" x14ac:dyDescent="0.25">
      <c r="A2250" s="88" t="s">
        <v>936</v>
      </c>
      <c r="B2250" s="89" t="s">
        <v>937</v>
      </c>
      <c r="C2250" s="89" t="s">
        <v>933</v>
      </c>
      <c r="D2250" s="90">
        <v>152467</v>
      </c>
      <c r="E2250" s="88">
        <v>2004824</v>
      </c>
      <c r="F2250" s="89" t="s">
        <v>1806</v>
      </c>
      <c r="G2250" s="91">
        <v>85.249999999999986</v>
      </c>
      <c r="H2250" s="64">
        <f>_xlfn.IFNA(G2250*(1-VLOOKUP(A2250,Rabatte!A:G,7,FALSE)),G2250*1)</f>
        <v>85.249999999999986</v>
      </c>
      <c r="I2250" s="88">
        <v>6</v>
      </c>
      <c r="J2250" s="64">
        <f>_xlfn.IFNA(G2250*(1-VLOOKUP(A2250,Rabatte!A:H,8,FALSE)),G2250*1)</f>
        <v>85.249999999999986</v>
      </c>
      <c r="K2250" s="93">
        <v>3.6</v>
      </c>
      <c r="L2250" s="99">
        <v>4002626793454</v>
      </c>
      <c r="P2250" s="60" t="str">
        <f t="shared" si="35"/>
        <v>PD</v>
      </c>
    </row>
    <row r="2251" spans="1:16" x14ac:dyDescent="0.25">
      <c r="A2251" s="88" t="s">
        <v>936</v>
      </c>
      <c r="B2251" s="89" t="s">
        <v>937</v>
      </c>
      <c r="C2251" s="89" t="s">
        <v>933</v>
      </c>
      <c r="D2251" s="90">
        <v>152468</v>
      </c>
      <c r="E2251" s="88">
        <v>2004825</v>
      </c>
      <c r="F2251" s="89" t="s">
        <v>1807</v>
      </c>
      <c r="G2251" s="91">
        <v>85.249999999999986</v>
      </c>
      <c r="H2251" s="64">
        <f>_xlfn.IFNA(G2251*(1-VLOOKUP(A2251,Rabatte!A:G,7,FALSE)),G2251*1)</f>
        <v>85.249999999999986</v>
      </c>
      <c r="I2251" s="88">
        <v>6</v>
      </c>
      <c r="J2251" s="64">
        <f>_xlfn.IFNA(G2251*(1-VLOOKUP(A2251,Rabatte!A:H,8,FALSE)),G2251*1)</f>
        <v>85.249999999999986</v>
      </c>
      <c r="K2251" s="93">
        <v>3.8</v>
      </c>
      <c r="L2251" s="99">
        <v>4002626793461</v>
      </c>
      <c r="P2251" s="60" t="str">
        <f t="shared" si="35"/>
        <v>PD</v>
      </c>
    </row>
    <row r="2252" spans="1:16" x14ac:dyDescent="0.25">
      <c r="A2252" s="88" t="s">
        <v>936</v>
      </c>
      <c r="B2252" s="89" t="s">
        <v>937</v>
      </c>
      <c r="C2252" s="89" t="s">
        <v>933</v>
      </c>
      <c r="D2252" s="90">
        <v>152469</v>
      </c>
      <c r="E2252" s="88">
        <v>2004826</v>
      </c>
      <c r="F2252" s="89" t="s">
        <v>1808</v>
      </c>
      <c r="G2252" s="91">
        <v>85.249999999999986</v>
      </c>
      <c r="H2252" s="64">
        <f>_xlfn.IFNA(G2252*(1-VLOOKUP(A2252,Rabatte!A:G,7,FALSE)),G2252*1)</f>
        <v>85.249999999999986</v>
      </c>
      <c r="I2252" s="88">
        <v>6</v>
      </c>
      <c r="J2252" s="64">
        <f>_xlfn.IFNA(G2252*(1-VLOOKUP(A2252,Rabatte!A:H,8,FALSE)),G2252*1)</f>
        <v>85.249999999999986</v>
      </c>
      <c r="K2252" s="93">
        <v>4.2</v>
      </c>
      <c r="L2252" s="99">
        <v>4002626793478</v>
      </c>
      <c r="P2252" s="60" t="str">
        <f t="shared" si="35"/>
        <v>PD</v>
      </c>
    </row>
    <row r="2253" spans="1:16" x14ac:dyDescent="0.25">
      <c r="A2253" s="88" t="s">
        <v>936</v>
      </c>
      <c r="B2253" s="89" t="s">
        <v>937</v>
      </c>
      <c r="C2253" s="89" t="s">
        <v>933</v>
      </c>
      <c r="D2253" s="90">
        <v>152470</v>
      </c>
      <c r="E2253" s="88">
        <v>3000787</v>
      </c>
      <c r="F2253" s="89" t="s">
        <v>5162</v>
      </c>
      <c r="G2253" s="91">
        <v>213</v>
      </c>
      <c r="H2253" s="64">
        <f>_xlfn.IFNA(G2253*(1-VLOOKUP(A2253,Rabatte!A:G,7,FALSE)),G2253*1)</f>
        <v>213</v>
      </c>
      <c r="I2253" s="88">
        <v>6</v>
      </c>
      <c r="J2253" s="64">
        <f>_xlfn.IFNA(G2253*(1-VLOOKUP(A2253,Rabatte!A:H,8,FALSE)),G2253*1)</f>
        <v>213</v>
      </c>
      <c r="K2253" s="93">
        <v>59.2</v>
      </c>
      <c r="L2253" s="99">
        <v>4064626003551</v>
      </c>
      <c r="P2253" s="60" t="str">
        <f t="shared" si="35"/>
        <v>PD</v>
      </c>
    </row>
    <row r="2254" spans="1:16" x14ac:dyDescent="0.25">
      <c r="A2254" s="88" t="s">
        <v>936</v>
      </c>
      <c r="B2254" s="89" t="s">
        <v>937</v>
      </c>
      <c r="C2254" s="89" t="s">
        <v>933</v>
      </c>
      <c r="D2254" s="90">
        <v>152471</v>
      </c>
      <c r="E2254" s="88">
        <v>3000789</v>
      </c>
      <c r="F2254" s="89" t="s">
        <v>5163</v>
      </c>
      <c r="G2254" s="91">
        <v>125.49999999999999</v>
      </c>
      <c r="H2254" s="64">
        <f>_xlfn.IFNA(G2254*(1-VLOOKUP(A2254,Rabatte!A:G,7,FALSE)),G2254*1)</f>
        <v>125.49999999999999</v>
      </c>
      <c r="I2254" s="88">
        <v>6</v>
      </c>
      <c r="J2254" s="64">
        <f>_xlfn.IFNA(G2254*(1-VLOOKUP(A2254,Rabatte!A:H,8,FALSE)),G2254*1)</f>
        <v>125.49999999999999</v>
      </c>
      <c r="K2254" s="93">
        <v>30.5</v>
      </c>
      <c r="L2254" s="99">
        <v>4064626003575</v>
      </c>
      <c r="P2254" s="60" t="str">
        <f t="shared" si="35"/>
        <v>PD</v>
      </c>
    </row>
    <row r="2255" spans="1:16" x14ac:dyDescent="0.25">
      <c r="A2255" s="88" t="s">
        <v>936</v>
      </c>
      <c r="B2255" s="89" t="s">
        <v>937</v>
      </c>
      <c r="C2255" s="89" t="s">
        <v>933</v>
      </c>
      <c r="D2255" s="90">
        <v>152472</v>
      </c>
      <c r="E2255" s="88">
        <v>3000791</v>
      </c>
      <c r="F2255" s="89" t="s">
        <v>5164</v>
      </c>
      <c r="G2255" s="91">
        <v>141.75</v>
      </c>
      <c r="H2255" s="64">
        <f>_xlfn.IFNA(G2255*(1-VLOOKUP(A2255,Rabatte!A:G,7,FALSE)),G2255*1)</f>
        <v>141.75</v>
      </c>
      <c r="I2255" s="88">
        <v>6</v>
      </c>
      <c r="J2255" s="64">
        <f>_xlfn.IFNA(G2255*(1-VLOOKUP(A2255,Rabatte!A:H,8,FALSE)),G2255*1)</f>
        <v>141.75</v>
      </c>
      <c r="K2255" s="93">
        <v>30.4</v>
      </c>
      <c r="L2255" s="99">
        <v>4064626003599</v>
      </c>
      <c r="P2255" s="60" t="str">
        <f t="shared" si="35"/>
        <v>PD</v>
      </c>
    </row>
    <row r="2256" spans="1:16" x14ac:dyDescent="0.25">
      <c r="A2256" s="88" t="s">
        <v>936</v>
      </c>
      <c r="B2256" s="89" t="s">
        <v>937</v>
      </c>
      <c r="C2256" s="89" t="s">
        <v>933</v>
      </c>
      <c r="D2256" s="90">
        <v>152474</v>
      </c>
      <c r="E2256" s="88">
        <v>3000793</v>
      </c>
      <c r="F2256" s="89" t="s">
        <v>5165</v>
      </c>
      <c r="G2256" s="91">
        <v>228.5</v>
      </c>
      <c r="H2256" s="64">
        <f>_xlfn.IFNA(G2256*(1-VLOOKUP(A2256,Rabatte!A:G,7,FALSE)),G2256*1)</f>
        <v>228.5</v>
      </c>
      <c r="I2256" s="88">
        <v>3</v>
      </c>
      <c r="J2256" s="64">
        <f>_xlfn.IFNA(G2256*(1-VLOOKUP(A2256,Rabatte!A:H,8,FALSE)),G2256*1)</f>
        <v>228.5</v>
      </c>
      <c r="K2256" s="93">
        <v>62</v>
      </c>
      <c r="L2256" s="99">
        <v>4064626003612</v>
      </c>
      <c r="P2256" s="60" t="str">
        <f t="shared" si="35"/>
        <v>PD</v>
      </c>
    </row>
    <row r="2257" spans="1:16" x14ac:dyDescent="0.25">
      <c r="A2257" s="88" t="s">
        <v>936</v>
      </c>
      <c r="B2257" s="89" t="s">
        <v>937</v>
      </c>
      <c r="C2257" s="89" t="s">
        <v>933</v>
      </c>
      <c r="D2257" s="90">
        <v>152475</v>
      </c>
      <c r="E2257" s="88">
        <v>3000795</v>
      </c>
      <c r="F2257" s="89" t="s">
        <v>5166</v>
      </c>
      <c r="G2257" s="91">
        <v>213</v>
      </c>
      <c r="H2257" s="64">
        <f>_xlfn.IFNA(G2257*(1-VLOOKUP(A2257,Rabatte!A:G,7,FALSE)),G2257*1)</f>
        <v>213</v>
      </c>
      <c r="I2257" s="88">
        <v>6</v>
      </c>
      <c r="J2257" s="64">
        <f>_xlfn.IFNA(G2257*(1-VLOOKUP(A2257,Rabatte!A:H,8,FALSE)),G2257*1)</f>
        <v>213</v>
      </c>
      <c r="K2257" s="93">
        <v>32.6</v>
      </c>
      <c r="L2257" s="99">
        <v>4064626003636</v>
      </c>
      <c r="P2257" s="60" t="str">
        <f t="shared" si="35"/>
        <v>PD</v>
      </c>
    </row>
    <row r="2258" spans="1:16" x14ac:dyDescent="0.25">
      <c r="A2258" s="88" t="s">
        <v>936</v>
      </c>
      <c r="B2258" s="89" t="s">
        <v>937</v>
      </c>
      <c r="C2258" s="89" t="s">
        <v>933</v>
      </c>
      <c r="D2258" s="90">
        <v>152485</v>
      </c>
      <c r="E2258" s="88">
        <v>3000751</v>
      </c>
      <c r="F2258" s="89" t="s">
        <v>3395</v>
      </c>
      <c r="G2258" s="91">
        <v>85.249999999999986</v>
      </c>
      <c r="H2258" s="64">
        <f>_xlfn.IFNA(G2258*(1-VLOOKUP(A2258,Rabatte!A:G,7,FALSE)),G2258*1)</f>
        <v>85.249999999999986</v>
      </c>
      <c r="I2258" s="88">
        <v>10</v>
      </c>
      <c r="J2258" s="64">
        <f>_xlfn.IFNA(G2258*(1-VLOOKUP(A2258,Rabatte!A:H,8,FALSE)),G2258*1)</f>
        <v>85.249999999999986</v>
      </c>
      <c r="K2258" s="93">
        <v>5.5</v>
      </c>
      <c r="L2258" s="99">
        <v>4064626003193</v>
      </c>
      <c r="P2258" s="60" t="str">
        <f t="shared" si="35"/>
        <v>PD</v>
      </c>
    </row>
    <row r="2259" spans="1:16" x14ac:dyDescent="0.25">
      <c r="A2259" s="88" t="s">
        <v>936</v>
      </c>
      <c r="B2259" s="89" t="s">
        <v>937</v>
      </c>
      <c r="C2259" s="89" t="s">
        <v>933</v>
      </c>
      <c r="D2259" s="90">
        <v>152491</v>
      </c>
      <c r="E2259" s="88">
        <v>3000748</v>
      </c>
      <c r="F2259" s="89" t="s">
        <v>5167</v>
      </c>
      <c r="G2259" s="91">
        <v>590</v>
      </c>
      <c r="H2259" s="64">
        <f>_xlfn.IFNA(G2259*(1-VLOOKUP(A2259,Rabatte!A:G,7,FALSE)),G2259*1)</f>
        <v>590</v>
      </c>
      <c r="I2259" s="88">
        <v>6</v>
      </c>
      <c r="J2259" s="64">
        <f>_xlfn.IFNA(G2259*(1-VLOOKUP(A2259,Rabatte!A:H,8,FALSE)),G2259*1)</f>
        <v>590</v>
      </c>
      <c r="K2259" s="93">
        <v>67.5</v>
      </c>
      <c r="L2259" s="99">
        <v>4064626003162</v>
      </c>
      <c r="P2259" s="60" t="str">
        <f t="shared" si="35"/>
        <v>PD</v>
      </c>
    </row>
    <row r="2260" spans="1:16" x14ac:dyDescent="0.25">
      <c r="A2260" s="88" t="s">
        <v>936</v>
      </c>
      <c r="B2260" s="89" t="s">
        <v>937</v>
      </c>
      <c r="C2260" s="89" t="s">
        <v>933</v>
      </c>
      <c r="D2260" s="90">
        <v>152492</v>
      </c>
      <c r="E2260" s="88">
        <v>3000747</v>
      </c>
      <c r="F2260" s="89" t="s">
        <v>5168</v>
      </c>
      <c r="G2260" s="91">
        <v>590</v>
      </c>
      <c r="H2260" s="64">
        <f>_xlfn.IFNA(G2260*(1-VLOOKUP(A2260,Rabatte!A:G,7,FALSE)),G2260*1)</f>
        <v>590</v>
      </c>
      <c r="I2260" s="88">
        <v>6</v>
      </c>
      <c r="J2260" s="64">
        <f>_xlfn.IFNA(G2260*(1-VLOOKUP(A2260,Rabatte!A:H,8,FALSE)),G2260*1)</f>
        <v>590</v>
      </c>
      <c r="K2260" s="93">
        <v>66.900000000000006</v>
      </c>
      <c r="L2260" s="99">
        <v>4064626003155</v>
      </c>
      <c r="P2260" s="60" t="str">
        <f t="shared" si="35"/>
        <v>PD</v>
      </c>
    </row>
    <row r="2261" spans="1:16" x14ac:dyDescent="0.25">
      <c r="A2261" s="88" t="s">
        <v>936</v>
      </c>
      <c r="B2261" s="89" t="s">
        <v>937</v>
      </c>
      <c r="C2261" s="89" t="s">
        <v>933</v>
      </c>
      <c r="D2261" s="90">
        <v>152493</v>
      </c>
      <c r="E2261" s="88">
        <v>3000744</v>
      </c>
      <c r="F2261" s="89" t="s">
        <v>5169</v>
      </c>
      <c r="G2261" s="91">
        <v>590</v>
      </c>
      <c r="H2261" s="64">
        <f>_xlfn.IFNA(G2261*(1-VLOOKUP(A2261,Rabatte!A:G,7,FALSE)),G2261*1)</f>
        <v>590</v>
      </c>
      <c r="I2261" s="88">
        <v>6</v>
      </c>
      <c r="J2261" s="64">
        <f>_xlfn.IFNA(G2261*(1-VLOOKUP(A2261,Rabatte!A:H,8,FALSE)),G2261*1)</f>
        <v>590</v>
      </c>
      <c r="K2261" s="93">
        <v>66.3</v>
      </c>
      <c r="L2261" s="99">
        <v>4064626003124</v>
      </c>
      <c r="P2261" s="60" t="str">
        <f t="shared" si="35"/>
        <v>PD</v>
      </c>
    </row>
    <row r="2262" spans="1:16" x14ac:dyDescent="0.25">
      <c r="A2262" s="88" t="s">
        <v>936</v>
      </c>
      <c r="B2262" s="89" t="s">
        <v>937</v>
      </c>
      <c r="C2262" s="89" t="s">
        <v>933</v>
      </c>
      <c r="D2262" s="90">
        <v>152494</v>
      </c>
      <c r="E2262" s="88">
        <v>3000742</v>
      </c>
      <c r="F2262" s="89" t="s">
        <v>5170</v>
      </c>
      <c r="G2262" s="91">
        <v>590</v>
      </c>
      <c r="H2262" s="64">
        <f>_xlfn.IFNA(G2262*(1-VLOOKUP(A2262,Rabatte!A:G,7,FALSE)),G2262*1)</f>
        <v>590</v>
      </c>
      <c r="I2262" s="88">
        <v>6</v>
      </c>
      <c r="J2262" s="64">
        <f>_xlfn.IFNA(G2262*(1-VLOOKUP(A2262,Rabatte!A:H,8,FALSE)),G2262*1)</f>
        <v>590</v>
      </c>
      <c r="K2262" s="93">
        <v>66</v>
      </c>
      <c r="L2262" s="99">
        <v>4064626003100</v>
      </c>
      <c r="P2262" s="60" t="str">
        <f t="shared" si="35"/>
        <v>PD</v>
      </c>
    </row>
    <row r="2263" spans="1:16" x14ac:dyDescent="0.25">
      <c r="A2263" s="88" t="s">
        <v>941</v>
      </c>
      <c r="B2263" s="89" t="s">
        <v>4267</v>
      </c>
      <c r="C2263" s="89" t="s">
        <v>933</v>
      </c>
      <c r="D2263" s="90">
        <v>152901</v>
      </c>
      <c r="E2263" s="88">
        <v>3000363</v>
      </c>
      <c r="F2263" s="89" t="s">
        <v>3350</v>
      </c>
      <c r="G2263" s="91">
        <v>191.5</v>
      </c>
      <c r="H2263" s="64">
        <f>_xlfn.IFNA(G2263*(1-VLOOKUP(A2263,Rabatte!A:G,7,FALSE)),G2263*1)</f>
        <v>191.5</v>
      </c>
      <c r="I2263" s="88">
        <v>12</v>
      </c>
      <c r="J2263" s="64">
        <f>_xlfn.IFNA(G2263*(1-VLOOKUP(A2263,Rabatte!A:H,8,FALSE)),G2263*1)</f>
        <v>191.5</v>
      </c>
      <c r="K2263" s="93">
        <v>17.32</v>
      </c>
      <c r="L2263" s="99">
        <v>4002626877161</v>
      </c>
      <c r="P2263" s="60" t="str">
        <f t="shared" si="35"/>
        <v>HA</v>
      </c>
    </row>
    <row r="2264" spans="1:16" x14ac:dyDescent="0.25">
      <c r="A2264" s="88" t="s">
        <v>941</v>
      </c>
      <c r="B2264" s="89" t="s">
        <v>4267</v>
      </c>
      <c r="C2264" s="89" t="s">
        <v>933</v>
      </c>
      <c r="D2264" s="90">
        <v>152902</v>
      </c>
      <c r="E2264" s="88">
        <v>3000364</v>
      </c>
      <c r="F2264" s="89" t="s">
        <v>3351</v>
      </c>
      <c r="G2264" s="91">
        <v>179.75</v>
      </c>
      <c r="H2264" s="64">
        <f>_xlfn.IFNA(G2264*(1-VLOOKUP(A2264,Rabatte!A:G,7,FALSE)),G2264*1)</f>
        <v>179.75</v>
      </c>
      <c r="I2264" s="88">
        <v>12</v>
      </c>
      <c r="J2264" s="64">
        <f>_xlfn.IFNA(G2264*(1-VLOOKUP(A2264,Rabatte!A:H,8,FALSE)),G2264*1)</f>
        <v>179.75</v>
      </c>
      <c r="K2264" s="93">
        <v>22.3</v>
      </c>
      <c r="L2264" s="99">
        <v>4002626877178</v>
      </c>
      <c r="P2264" s="60" t="str">
        <f t="shared" si="35"/>
        <v>HA</v>
      </c>
    </row>
    <row r="2265" spans="1:16" x14ac:dyDescent="0.25">
      <c r="A2265" s="88" t="s">
        <v>941</v>
      </c>
      <c r="B2265" s="89" t="s">
        <v>4267</v>
      </c>
      <c r="C2265" s="89" t="s">
        <v>933</v>
      </c>
      <c r="D2265" s="90">
        <v>152903</v>
      </c>
      <c r="E2265" s="88">
        <v>3000009</v>
      </c>
      <c r="F2265" s="89" t="s">
        <v>3254</v>
      </c>
      <c r="G2265" s="91">
        <v>176.5</v>
      </c>
      <c r="H2265" s="64">
        <f>_xlfn.IFNA(G2265*(1-VLOOKUP(A2265,Rabatte!A:G,7,FALSE)),G2265*1)</f>
        <v>176.5</v>
      </c>
      <c r="I2265" s="88">
        <v>12</v>
      </c>
      <c r="J2265" s="64">
        <f>_xlfn.IFNA(G2265*(1-VLOOKUP(A2265,Rabatte!A:H,8,FALSE)),G2265*1)</f>
        <v>176.5</v>
      </c>
      <c r="K2265" s="93">
        <v>24.5</v>
      </c>
      <c r="L2265" s="99">
        <v>4002626877185</v>
      </c>
      <c r="P2265" s="60" t="str">
        <f t="shared" si="35"/>
        <v>HA</v>
      </c>
    </row>
    <row r="2266" spans="1:16" x14ac:dyDescent="0.25">
      <c r="A2266" s="88" t="s">
        <v>941</v>
      </c>
      <c r="B2266" s="89" t="s">
        <v>4267</v>
      </c>
      <c r="C2266" s="89" t="s">
        <v>933</v>
      </c>
      <c r="D2266" s="90">
        <v>152905</v>
      </c>
      <c r="E2266" s="88">
        <v>3000365</v>
      </c>
      <c r="F2266" s="89" t="s">
        <v>3352</v>
      </c>
      <c r="G2266" s="91">
        <v>169.25</v>
      </c>
      <c r="H2266" s="64">
        <f>_xlfn.IFNA(G2266*(1-VLOOKUP(A2266,Rabatte!A:G,7,FALSE)),G2266*1)</f>
        <v>169.25</v>
      </c>
      <c r="I2266" s="88">
        <v>12</v>
      </c>
      <c r="J2266" s="64">
        <f>_xlfn.IFNA(G2266*(1-VLOOKUP(A2266,Rabatte!A:H,8,FALSE)),G2266*1)</f>
        <v>169.25</v>
      </c>
      <c r="K2266" s="93">
        <v>16.73</v>
      </c>
      <c r="L2266" s="99">
        <v>4002626877208</v>
      </c>
      <c r="P2266" s="60" t="str">
        <f t="shared" si="35"/>
        <v>HA</v>
      </c>
    </row>
    <row r="2267" spans="1:16" x14ac:dyDescent="0.25">
      <c r="A2267" s="88" t="s">
        <v>941</v>
      </c>
      <c r="B2267" s="89" t="s">
        <v>4267</v>
      </c>
      <c r="C2267" s="89" t="s">
        <v>933</v>
      </c>
      <c r="D2267" s="90">
        <v>152906</v>
      </c>
      <c r="E2267" s="88">
        <v>3000368</v>
      </c>
      <c r="F2267" s="89" t="s">
        <v>3355</v>
      </c>
      <c r="G2267" s="91">
        <v>240.25</v>
      </c>
      <c r="H2267" s="64">
        <f>_xlfn.IFNA(G2267*(1-VLOOKUP(A2267,Rabatte!A:G,7,FALSE)),G2267*1)</f>
        <v>240.25</v>
      </c>
      <c r="I2267" s="88">
        <v>6</v>
      </c>
      <c r="J2267" s="64">
        <f>_xlfn.IFNA(G2267*(1-VLOOKUP(A2267,Rabatte!A:H,8,FALSE)),G2267*1)</f>
        <v>240.25</v>
      </c>
      <c r="K2267" s="93">
        <v>27.76</v>
      </c>
      <c r="L2267" s="99">
        <v>4002626912329</v>
      </c>
      <c r="P2267" s="60" t="str">
        <f t="shared" si="35"/>
        <v>HA</v>
      </c>
    </row>
    <row r="2268" spans="1:16" x14ac:dyDescent="0.25">
      <c r="A2268" s="88" t="s">
        <v>941</v>
      </c>
      <c r="B2268" s="89" t="s">
        <v>4267</v>
      </c>
      <c r="C2268" s="89" t="s">
        <v>933</v>
      </c>
      <c r="D2268" s="90">
        <v>152910</v>
      </c>
      <c r="E2268" s="88">
        <v>2074883</v>
      </c>
      <c r="F2268" s="89" t="s">
        <v>3125</v>
      </c>
      <c r="G2268" s="91">
        <v>111.25</v>
      </c>
      <c r="H2268" s="64">
        <f>_xlfn.IFNA(G2268*(1-VLOOKUP(A2268,Rabatte!A:G,7,FALSE)),G2268*1)</f>
        <v>111.25</v>
      </c>
      <c r="I2268" s="88">
        <v>12</v>
      </c>
      <c r="J2268" s="64">
        <f>_xlfn.IFNA(G2268*(1-VLOOKUP(A2268,Rabatte!A:H,8,FALSE)),G2268*1)</f>
        <v>111.25</v>
      </c>
      <c r="K2268" s="93">
        <v>3.4</v>
      </c>
      <c r="L2268" s="99">
        <v>4002626877215</v>
      </c>
      <c r="P2268" s="60" t="str">
        <f t="shared" si="35"/>
        <v>HA</v>
      </c>
    </row>
    <row r="2269" spans="1:16" x14ac:dyDescent="0.25">
      <c r="A2269" s="88" t="s">
        <v>941</v>
      </c>
      <c r="B2269" s="89" t="s">
        <v>4267</v>
      </c>
      <c r="C2269" s="89" t="s">
        <v>933</v>
      </c>
      <c r="D2269" s="90">
        <v>152911</v>
      </c>
      <c r="E2269" s="88">
        <v>2074884</v>
      </c>
      <c r="F2269" s="89" t="s">
        <v>3126</v>
      </c>
      <c r="G2269" s="91">
        <v>131</v>
      </c>
      <c r="H2269" s="64">
        <f>_xlfn.IFNA(G2269*(1-VLOOKUP(A2269,Rabatte!A:G,7,FALSE)),G2269*1)</f>
        <v>131</v>
      </c>
      <c r="I2269" s="88">
        <v>12</v>
      </c>
      <c r="J2269" s="64">
        <f>_xlfn.IFNA(G2269*(1-VLOOKUP(A2269,Rabatte!A:H,8,FALSE)),G2269*1)</f>
        <v>131</v>
      </c>
      <c r="K2269" s="93">
        <v>3.1</v>
      </c>
      <c r="L2269" s="99">
        <v>4002626877222</v>
      </c>
      <c r="P2269" s="60" t="str">
        <f t="shared" si="35"/>
        <v>HA</v>
      </c>
    </row>
    <row r="2270" spans="1:16" x14ac:dyDescent="0.25">
      <c r="A2270" s="88" t="s">
        <v>941</v>
      </c>
      <c r="B2270" s="89" t="s">
        <v>4267</v>
      </c>
      <c r="C2270" s="89" t="s">
        <v>933</v>
      </c>
      <c r="D2270" s="90">
        <v>152912</v>
      </c>
      <c r="E2270" s="88">
        <v>2074885</v>
      </c>
      <c r="F2270" s="89" t="s">
        <v>3127</v>
      </c>
      <c r="G2270" s="91">
        <v>89.499999999999986</v>
      </c>
      <c r="H2270" s="64">
        <f>_xlfn.IFNA(G2270*(1-VLOOKUP(A2270,Rabatte!A:G,7,FALSE)),G2270*1)</f>
        <v>89.499999999999986</v>
      </c>
      <c r="I2270" s="88">
        <v>12</v>
      </c>
      <c r="J2270" s="64">
        <f>_xlfn.IFNA(G2270*(1-VLOOKUP(A2270,Rabatte!A:H,8,FALSE)),G2270*1)</f>
        <v>89.499999999999986</v>
      </c>
      <c r="K2270" s="93">
        <v>6.7</v>
      </c>
      <c r="L2270" s="99">
        <v>4002626877239</v>
      </c>
      <c r="P2270" s="60" t="str">
        <f t="shared" si="35"/>
        <v>HA</v>
      </c>
    </row>
    <row r="2271" spans="1:16" x14ac:dyDescent="0.25">
      <c r="A2271" s="88" t="s">
        <v>941</v>
      </c>
      <c r="B2271" s="89" t="s">
        <v>4267</v>
      </c>
      <c r="C2271" s="89" t="s">
        <v>933</v>
      </c>
      <c r="D2271" s="90">
        <v>152913</v>
      </c>
      <c r="E2271" s="88">
        <v>2074886</v>
      </c>
      <c r="F2271" s="89" t="s">
        <v>3128</v>
      </c>
      <c r="G2271" s="91">
        <v>107.99999999999999</v>
      </c>
      <c r="H2271" s="64">
        <f>_xlfn.IFNA(G2271*(1-VLOOKUP(A2271,Rabatte!A:G,7,FALSE)),G2271*1)</f>
        <v>107.99999999999999</v>
      </c>
      <c r="I2271" s="88">
        <v>12</v>
      </c>
      <c r="J2271" s="64">
        <f>_xlfn.IFNA(G2271*(1-VLOOKUP(A2271,Rabatte!A:H,8,FALSE)),G2271*1)</f>
        <v>107.99999999999999</v>
      </c>
      <c r="K2271" s="93">
        <v>9</v>
      </c>
      <c r="L2271" s="99">
        <v>4002626877246</v>
      </c>
      <c r="P2271" s="60" t="str">
        <f t="shared" si="35"/>
        <v>HA</v>
      </c>
    </row>
    <row r="2272" spans="1:16" x14ac:dyDescent="0.25">
      <c r="A2272" s="88" t="s">
        <v>941</v>
      </c>
      <c r="B2272" s="89" t="s">
        <v>4267</v>
      </c>
      <c r="C2272" s="89" t="s">
        <v>933</v>
      </c>
      <c r="D2272" s="90">
        <v>152920</v>
      </c>
      <c r="E2272" s="88">
        <v>3000366</v>
      </c>
      <c r="F2272" s="89" t="s">
        <v>3353</v>
      </c>
      <c r="G2272" s="91">
        <v>103.25</v>
      </c>
      <c r="H2272" s="64">
        <f>_xlfn.IFNA(G2272*(1-VLOOKUP(A2272,Rabatte!A:G,7,FALSE)),G2272*1)</f>
        <v>103.25</v>
      </c>
      <c r="I2272" s="88">
        <v>12</v>
      </c>
      <c r="J2272" s="64">
        <f>_xlfn.IFNA(G2272*(1-VLOOKUP(A2272,Rabatte!A:H,8,FALSE)),G2272*1)</f>
        <v>103.25</v>
      </c>
      <c r="K2272" s="93">
        <v>13.223000000000001</v>
      </c>
      <c r="L2272" s="99">
        <v>4002626877253</v>
      </c>
      <c r="P2272" s="60" t="str">
        <f t="shared" si="35"/>
        <v>HA</v>
      </c>
    </row>
    <row r="2273" spans="1:16" x14ac:dyDescent="0.25">
      <c r="A2273" s="88" t="s">
        <v>941</v>
      </c>
      <c r="B2273" s="89" t="s">
        <v>4267</v>
      </c>
      <c r="C2273" s="89" t="s">
        <v>933</v>
      </c>
      <c r="D2273" s="90">
        <v>152921</v>
      </c>
      <c r="E2273" s="88">
        <v>3000367</v>
      </c>
      <c r="F2273" s="89" t="s">
        <v>3354</v>
      </c>
      <c r="G2273" s="91">
        <v>100.25</v>
      </c>
      <c r="H2273" s="64">
        <f>_xlfn.IFNA(G2273*(1-VLOOKUP(A2273,Rabatte!A:G,7,FALSE)),G2273*1)</f>
        <v>100.25</v>
      </c>
      <c r="I2273" s="88">
        <v>12</v>
      </c>
      <c r="J2273" s="64">
        <f>_xlfn.IFNA(G2273*(1-VLOOKUP(A2273,Rabatte!A:H,8,FALSE)),G2273*1)</f>
        <v>100.25</v>
      </c>
      <c r="K2273" s="93">
        <v>13.8</v>
      </c>
      <c r="L2273" s="99">
        <v>4002626877260</v>
      </c>
      <c r="P2273" s="60" t="str">
        <f t="shared" si="35"/>
        <v>HA</v>
      </c>
    </row>
    <row r="2274" spans="1:16" x14ac:dyDescent="0.25">
      <c r="A2274" s="88" t="s">
        <v>931</v>
      </c>
      <c r="B2274" s="89" t="s">
        <v>932</v>
      </c>
      <c r="C2274" s="89" t="s">
        <v>933</v>
      </c>
      <c r="D2274" s="90">
        <v>153330</v>
      </c>
      <c r="E2274" s="88">
        <v>3002555</v>
      </c>
      <c r="F2274" s="89" t="s">
        <v>3419</v>
      </c>
      <c r="G2274" s="91">
        <v>274.5</v>
      </c>
      <c r="H2274" s="64">
        <f>_xlfn.IFNA(G2274*(1-VLOOKUP(A2274,Rabatte!A:G,7,FALSE)),G2274*1)</f>
        <v>274.5</v>
      </c>
      <c r="I2274" s="88">
        <v>4</v>
      </c>
      <c r="J2274" s="64">
        <f>_xlfn.IFNA(G2274*(1-VLOOKUP(A2274,Rabatte!A:H,8,FALSE)),G2274*1)</f>
        <v>274.5</v>
      </c>
      <c r="K2274" s="93">
        <v>62.3</v>
      </c>
      <c r="L2274" s="99">
        <v>4064626018265</v>
      </c>
      <c r="P2274" s="60" t="str">
        <f t="shared" si="35"/>
        <v>ML</v>
      </c>
    </row>
    <row r="2275" spans="1:16" x14ac:dyDescent="0.25">
      <c r="A2275" s="88" t="s">
        <v>931</v>
      </c>
      <c r="B2275" s="89" t="s">
        <v>932</v>
      </c>
      <c r="C2275" s="89" t="s">
        <v>933</v>
      </c>
      <c r="D2275" s="90">
        <v>153331</v>
      </c>
      <c r="E2275" s="88">
        <v>3002556</v>
      </c>
      <c r="F2275" s="89" t="s">
        <v>3420</v>
      </c>
      <c r="G2275" s="91">
        <v>161.25</v>
      </c>
      <c r="H2275" s="64">
        <f>_xlfn.IFNA(G2275*(1-VLOOKUP(A2275,Rabatte!A:G,7,FALSE)),G2275*1)</f>
        <v>161.25</v>
      </c>
      <c r="I2275" s="88">
        <v>4</v>
      </c>
      <c r="J2275" s="64">
        <f>_xlfn.IFNA(G2275*(1-VLOOKUP(A2275,Rabatte!A:H,8,FALSE)),G2275*1)</f>
        <v>161.25</v>
      </c>
      <c r="K2275" s="93">
        <v>39.130000000000003</v>
      </c>
      <c r="L2275" s="99">
        <v>4064626018272</v>
      </c>
      <c r="P2275" s="60" t="str">
        <f t="shared" si="35"/>
        <v>ML</v>
      </c>
    </row>
    <row r="2276" spans="1:16" x14ac:dyDescent="0.25">
      <c r="A2276" s="88" t="s">
        <v>931</v>
      </c>
      <c r="B2276" s="89" t="s">
        <v>932</v>
      </c>
      <c r="C2276" s="89" t="s">
        <v>933</v>
      </c>
      <c r="D2276" s="90">
        <v>153332</v>
      </c>
      <c r="E2276" s="88">
        <v>3002557</v>
      </c>
      <c r="F2276" s="89" t="s">
        <v>3421</v>
      </c>
      <c r="G2276" s="91">
        <v>179.75</v>
      </c>
      <c r="H2276" s="64">
        <f>_xlfn.IFNA(G2276*(1-VLOOKUP(A2276,Rabatte!A:G,7,FALSE)),G2276*1)</f>
        <v>179.75</v>
      </c>
      <c r="I2276" s="88">
        <v>4</v>
      </c>
      <c r="J2276" s="64">
        <f>_xlfn.IFNA(G2276*(1-VLOOKUP(A2276,Rabatte!A:H,8,FALSE)),G2276*1)</f>
        <v>179.75</v>
      </c>
      <c r="K2276" s="93">
        <v>38</v>
      </c>
      <c r="L2276" s="99">
        <v>4064626018289</v>
      </c>
      <c r="P2276" s="60" t="str">
        <f t="shared" si="35"/>
        <v>ML</v>
      </c>
    </row>
    <row r="2277" spans="1:16" x14ac:dyDescent="0.25">
      <c r="A2277" s="88" t="s">
        <v>931</v>
      </c>
      <c r="B2277" s="89" t="s">
        <v>932</v>
      </c>
      <c r="C2277" s="89" t="s">
        <v>933</v>
      </c>
      <c r="D2277" s="90">
        <v>153334</v>
      </c>
      <c r="E2277" s="88">
        <v>3002558</v>
      </c>
      <c r="F2277" s="89" t="s">
        <v>3422</v>
      </c>
      <c r="G2277" s="91">
        <v>289</v>
      </c>
      <c r="H2277" s="64">
        <f>_xlfn.IFNA(G2277*(1-VLOOKUP(A2277,Rabatte!A:G,7,FALSE)),G2277*1)</f>
        <v>289</v>
      </c>
      <c r="I2277" s="88">
        <v>4</v>
      </c>
      <c r="J2277" s="64">
        <f>_xlfn.IFNA(G2277*(1-VLOOKUP(A2277,Rabatte!A:H,8,FALSE)),G2277*1)</f>
        <v>289</v>
      </c>
      <c r="K2277" s="93">
        <v>71</v>
      </c>
      <c r="L2277" s="99">
        <v>4064626018296</v>
      </c>
      <c r="P2277" s="60" t="str">
        <f t="shared" si="35"/>
        <v>ML</v>
      </c>
    </row>
    <row r="2278" spans="1:16" x14ac:dyDescent="0.25">
      <c r="A2278" s="88" t="s">
        <v>931</v>
      </c>
      <c r="B2278" s="89" t="s">
        <v>932</v>
      </c>
      <c r="C2278" s="89" t="s">
        <v>933</v>
      </c>
      <c r="D2278" s="90">
        <v>153350</v>
      </c>
      <c r="E2278" s="88">
        <v>3002559</v>
      </c>
      <c r="F2278" s="89" t="s">
        <v>3423</v>
      </c>
      <c r="G2278" s="91">
        <v>274.5</v>
      </c>
      <c r="H2278" s="64">
        <f>_xlfn.IFNA(G2278*(1-VLOOKUP(A2278,Rabatte!A:G,7,FALSE)),G2278*1)</f>
        <v>274.5</v>
      </c>
      <c r="I2278" s="88">
        <v>4</v>
      </c>
      <c r="J2278" s="64">
        <f>_xlfn.IFNA(G2278*(1-VLOOKUP(A2278,Rabatte!A:H,8,FALSE)),G2278*1)</f>
        <v>274.5</v>
      </c>
      <c r="K2278" s="93">
        <v>68</v>
      </c>
      <c r="L2278" s="99">
        <v>4064626018302</v>
      </c>
      <c r="P2278" s="60" t="str">
        <f t="shared" si="35"/>
        <v>ML</v>
      </c>
    </row>
    <row r="2279" spans="1:16" x14ac:dyDescent="0.25">
      <c r="A2279" s="88" t="s">
        <v>931</v>
      </c>
      <c r="B2279" s="89" t="s">
        <v>932</v>
      </c>
      <c r="C2279" s="89" t="s">
        <v>933</v>
      </c>
      <c r="D2279" s="90">
        <v>153351</v>
      </c>
      <c r="E2279" s="88">
        <v>3002560</v>
      </c>
      <c r="F2279" s="89" t="s">
        <v>3424</v>
      </c>
      <c r="G2279" s="91">
        <v>161.25</v>
      </c>
      <c r="H2279" s="64">
        <f>_xlfn.IFNA(G2279*(1-VLOOKUP(A2279,Rabatte!A:G,7,FALSE)),G2279*1)</f>
        <v>161.25</v>
      </c>
      <c r="I2279" s="88">
        <v>4</v>
      </c>
      <c r="J2279" s="64">
        <f>_xlfn.IFNA(G2279*(1-VLOOKUP(A2279,Rabatte!A:H,8,FALSE)),G2279*1)</f>
        <v>161.25</v>
      </c>
      <c r="K2279" s="93">
        <v>42.832999999999998</v>
      </c>
      <c r="L2279" s="99">
        <v>4064626018319</v>
      </c>
      <c r="P2279" s="60" t="str">
        <f t="shared" si="35"/>
        <v>ML</v>
      </c>
    </row>
    <row r="2280" spans="1:16" x14ac:dyDescent="0.25">
      <c r="A2280" s="88" t="s">
        <v>931</v>
      </c>
      <c r="B2280" s="89" t="s">
        <v>932</v>
      </c>
      <c r="C2280" s="89" t="s">
        <v>933</v>
      </c>
      <c r="D2280" s="90">
        <v>153352</v>
      </c>
      <c r="E2280" s="88">
        <v>3002561</v>
      </c>
      <c r="F2280" s="89" t="s">
        <v>3425</v>
      </c>
      <c r="G2280" s="91">
        <v>179.75</v>
      </c>
      <c r="H2280" s="64">
        <f>_xlfn.IFNA(G2280*(1-VLOOKUP(A2280,Rabatte!A:G,7,FALSE)),G2280*1)</f>
        <v>179.75</v>
      </c>
      <c r="I2280" s="88">
        <v>4</v>
      </c>
      <c r="J2280" s="64">
        <f>_xlfn.IFNA(G2280*(1-VLOOKUP(A2280,Rabatte!A:H,8,FALSE)),G2280*1)</f>
        <v>179.75</v>
      </c>
      <c r="K2280" s="93">
        <v>42.98</v>
      </c>
      <c r="L2280" s="99">
        <v>4064626018326</v>
      </c>
      <c r="P2280" s="60" t="str">
        <f t="shared" si="35"/>
        <v>ML</v>
      </c>
    </row>
    <row r="2281" spans="1:16" x14ac:dyDescent="0.25">
      <c r="A2281" s="88" t="s">
        <v>931</v>
      </c>
      <c r="B2281" s="89" t="s">
        <v>932</v>
      </c>
      <c r="C2281" s="89" t="s">
        <v>933</v>
      </c>
      <c r="D2281" s="90">
        <v>153354</v>
      </c>
      <c r="E2281" s="88">
        <v>3002562</v>
      </c>
      <c r="F2281" s="89" t="s">
        <v>3426</v>
      </c>
      <c r="G2281" s="91">
        <v>289</v>
      </c>
      <c r="H2281" s="64">
        <f>_xlfn.IFNA(G2281*(1-VLOOKUP(A2281,Rabatte!A:G,7,FALSE)),G2281*1)</f>
        <v>289</v>
      </c>
      <c r="I2281" s="88">
        <v>4</v>
      </c>
      <c r="J2281" s="64">
        <f>_xlfn.IFNA(G2281*(1-VLOOKUP(A2281,Rabatte!A:H,8,FALSE)),G2281*1)</f>
        <v>289</v>
      </c>
      <c r="K2281" s="93">
        <v>75.665999999999997</v>
      </c>
      <c r="L2281" s="99">
        <v>4064626018333</v>
      </c>
      <c r="P2281" s="60" t="str">
        <f t="shared" si="35"/>
        <v>ML</v>
      </c>
    </row>
    <row r="2282" spans="1:16" x14ac:dyDescent="0.25">
      <c r="A2282" s="88" t="s">
        <v>931</v>
      </c>
      <c r="B2282" s="89" t="s">
        <v>932</v>
      </c>
      <c r="C2282" s="89" t="s">
        <v>933</v>
      </c>
      <c r="D2282" s="90">
        <v>153365</v>
      </c>
      <c r="E2282" s="88">
        <v>3002563</v>
      </c>
      <c r="F2282" s="89" t="s">
        <v>3427</v>
      </c>
      <c r="G2282" s="91">
        <v>102.25</v>
      </c>
      <c r="H2282" s="64">
        <f>_xlfn.IFNA(G2282*(1-VLOOKUP(A2282,Rabatte!A:G,7,FALSE)),G2282*1)</f>
        <v>102.25</v>
      </c>
      <c r="I2282" s="88">
        <v>6</v>
      </c>
      <c r="J2282" s="64">
        <f>_xlfn.IFNA(G2282*(1-VLOOKUP(A2282,Rabatte!A:H,8,FALSE)),G2282*1)</f>
        <v>102.25</v>
      </c>
      <c r="K2282" s="93">
        <v>10.1</v>
      </c>
      <c r="L2282" s="99">
        <v>4064626018340</v>
      </c>
      <c r="P2282" s="60" t="str">
        <f t="shared" si="35"/>
        <v>ML</v>
      </c>
    </row>
    <row r="2283" spans="1:16" x14ac:dyDescent="0.25">
      <c r="A2283" s="88" t="s">
        <v>931</v>
      </c>
      <c r="B2283" s="89" t="s">
        <v>932</v>
      </c>
      <c r="C2283" s="89" t="s">
        <v>933</v>
      </c>
      <c r="D2283" s="90">
        <v>153370</v>
      </c>
      <c r="E2283" s="88">
        <v>3002564</v>
      </c>
      <c r="F2283" s="89" t="s">
        <v>3428</v>
      </c>
      <c r="G2283" s="91">
        <v>274.5</v>
      </c>
      <c r="H2283" s="64">
        <f>_xlfn.IFNA(G2283*(1-VLOOKUP(A2283,Rabatte!A:G,7,FALSE)),G2283*1)</f>
        <v>274.5</v>
      </c>
      <c r="I2283" s="88">
        <v>4</v>
      </c>
      <c r="J2283" s="64">
        <f>_xlfn.IFNA(G2283*(1-VLOOKUP(A2283,Rabatte!A:H,8,FALSE)),G2283*1)</f>
        <v>274.5</v>
      </c>
      <c r="K2283" s="93">
        <v>74</v>
      </c>
      <c r="L2283" s="99">
        <v>4064626018357</v>
      </c>
      <c r="P2283" s="60" t="str">
        <f t="shared" si="35"/>
        <v>ML</v>
      </c>
    </row>
    <row r="2284" spans="1:16" x14ac:dyDescent="0.25">
      <c r="A2284" s="88" t="s">
        <v>931</v>
      </c>
      <c r="B2284" s="89" t="s">
        <v>932</v>
      </c>
      <c r="C2284" s="89" t="s">
        <v>933</v>
      </c>
      <c r="D2284" s="90">
        <v>153371</v>
      </c>
      <c r="E2284" s="88">
        <v>3002565</v>
      </c>
      <c r="F2284" s="89" t="s">
        <v>3429</v>
      </c>
      <c r="G2284" s="91">
        <v>161.25</v>
      </c>
      <c r="H2284" s="64">
        <f>_xlfn.IFNA(G2284*(1-VLOOKUP(A2284,Rabatte!A:G,7,FALSE)),G2284*1)</f>
        <v>161.25</v>
      </c>
      <c r="I2284" s="88">
        <v>4</v>
      </c>
      <c r="J2284" s="64">
        <f>_xlfn.IFNA(G2284*(1-VLOOKUP(A2284,Rabatte!A:H,8,FALSE)),G2284*1)</f>
        <v>161.25</v>
      </c>
      <c r="K2284" s="93">
        <v>46.732999999999997</v>
      </c>
      <c r="L2284" s="99">
        <v>4064626018364</v>
      </c>
      <c r="P2284" s="60" t="str">
        <f t="shared" si="35"/>
        <v>ML</v>
      </c>
    </row>
    <row r="2285" spans="1:16" x14ac:dyDescent="0.25">
      <c r="A2285" s="88" t="s">
        <v>931</v>
      </c>
      <c r="B2285" s="89" t="s">
        <v>932</v>
      </c>
      <c r="C2285" s="89" t="s">
        <v>933</v>
      </c>
      <c r="D2285" s="90">
        <v>153372</v>
      </c>
      <c r="E2285" s="88">
        <v>3002566</v>
      </c>
      <c r="F2285" s="89" t="s">
        <v>3430</v>
      </c>
      <c r="G2285" s="91">
        <v>179.75</v>
      </c>
      <c r="H2285" s="64">
        <f>_xlfn.IFNA(G2285*(1-VLOOKUP(A2285,Rabatte!A:G,7,FALSE)),G2285*1)</f>
        <v>179.75</v>
      </c>
      <c r="I2285" s="88">
        <v>4</v>
      </c>
      <c r="J2285" s="64">
        <f>_xlfn.IFNA(G2285*(1-VLOOKUP(A2285,Rabatte!A:H,8,FALSE)),G2285*1)</f>
        <v>179.75</v>
      </c>
      <c r="K2285" s="93">
        <v>46.6</v>
      </c>
      <c r="L2285" s="99">
        <v>4064626018371</v>
      </c>
      <c r="P2285" s="60" t="str">
        <f t="shared" si="35"/>
        <v>ML</v>
      </c>
    </row>
    <row r="2286" spans="1:16" x14ac:dyDescent="0.25">
      <c r="A2286" s="88" t="s">
        <v>931</v>
      </c>
      <c r="B2286" s="89" t="s">
        <v>932</v>
      </c>
      <c r="C2286" s="89" t="s">
        <v>933</v>
      </c>
      <c r="D2286" s="90">
        <v>153374</v>
      </c>
      <c r="E2286" s="88">
        <v>3002567</v>
      </c>
      <c r="F2286" s="89" t="s">
        <v>3431</v>
      </c>
      <c r="G2286" s="91">
        <v>289</v>
      </c>
      <c r="H2286" s="64">
        <f>_xlfn.IFNA(G2286*(1-VLOOKUP(A2286,Rabatte!A:G,7,FALSE)),G2286*1)</f>
        <v>289</v>
      </c>
      <c r="I2286" s="88">
        <v>4</v>
      </c>
      <c r="J2286" s="64">
        <f>_xlfn.IFNA(G2286*(1-VLOOKUP(A2286,Rabatte!A:H,8,FALSE)),G2286*1)</f>
        <v>289</v>
      </c>
      <c r="K2286" s="93">
        <v>84.8</v>
      </c>
      <c r="L2286" s="99">
        <v>4064626018388</v>
      </c>
      <c r="P2286" s="60" t="str">
        <f t="shared" si="35"/>
        <v>ML</v>
      </c>
    </row>
    <row r="2287" spans="1:16" x14ac:dyDescent="0.25">
      <c r="A2287" s="88" t="s">
        <v>931</v>
      </c>
      <c r="B2287" s="89" t="s">
        <v>932</v>
      </c>
      <c r="C2287" s="89" t="s">
        <v>933</v>
      </c>
      <c r="D2287" s="90">
        <v>153376</v>
      </c>
      <c r="E2287" s="88">
        <v>3002568</v>
      </c>
      <c r="F2287" s="89" t="s">
        <v>3432</v>
      </c>
      <c r="G2287" s="91">
        <v>274.5</v>
      </c>
      <c r="H2287" s="64">
        <f>_xlfn.IFNA(G2287*(1-VLOOKUP(A2287,Rabatte!A:G,7,FALSE)),G2287*1)</f>
        <v>274.5</v>
      </c>
      <c r="I2287" s="88">
        <v>4</v>
      </c>
      <c r="J2287" s="64">
        <f>_xlfn.IFNA(G2287*(1-VLOOKUP(A2287,Rabatte!A:H,8,FALSE)),G2287*1)</f>
        <v>274.5</v>
      </c>
      <c r="K2287" s="93">
        <v>41.6</v>
      </c>
      <c r="L2287" s="99">
        <v>4064626018395</v>
      </c>
      <c r="P2287" s="60" t="str">
        <f t="shared" si="35"/>
        <v>ML</v>
      </c>
    </row>
    <row r="2288" spans="1:16" x14ac:dyDescent="0.25">
      <c r="A2288" s="88" t="s">
        <v>931</v>
      </c>
      <c r="B2288" s="89" t="s">
        <v>932</v>
      </c>
      <c r="C2288" s="89" t="s">
        <v>933</v>
      </c>
      <c r="D2288" s="90">
        <v>153377</v>
      </c>
      <c r="E2288" s="88">
        <v>3002569</v>
      </c>
      <c r="F2288" s="89" t="s">
        <v>3433</v>
      </c>
      <c r="G2288" s="91">
        <v>274.5</v>
      </c>
      <c r="H2288" s="64">
        <f>_xlfn.IFNA(G2288*(1-VLOOKUP(A2288,Rabatte!A:G,7,FALSE)),G2288*1)</f>
        <v>274.5</v>
      </c>
      <c r="I2288" s="88">
        <v>4</v>
      </c>
      <c r="J2288" s="64">
        <f>_xlfn.IFNA(G2288*(1-VLOOKUP(A2288,Rabatte!A:H,8,FALSE)),G2288*1)</f>
        <v>274.5</v>
      </c>
      <c r="K2288" s="93">
        <v>45.155999999999999</v>
      </c>
      <c r="L2288" s="99">
        <v>4064626018401</v>
      </c>
      <c r="P2288" s="60" t="str">
        <f t="shared" si="35"/>
        <v>ML</v>
      </c>
    </row>
    <row r="2289" spans="1:16" x14ac:dyDescent="0.25">
      <c r="A2289" s="88" t="s">
        <v>931</v>
      </c>
      <c r="B2289" s="89" t="s">
        <v>932</v>
      </c>
      <c r="C2289" s="89" t="s">
        <v>933</v>
      </c>
      <c r="D2289" s="90">
        <v>153378</v>
      </c>
      <c r="E2289" s="88">
        <v>3002570</v>
      </c>
      <c r="F2289" s="89" t="s">
        <v>3434</v>
      </c>
      <c r="G2289" s="91">
        <v>121.75</v>
      </c>
      <c r="H2289" s="64">
        <f>_xlfn.IFNA(G2289*(1-VLOOKUP(A2289,Rabatte!A:G,7,FALSE)),G2289*1)</f>
        <v>121.75</v>
      </c>
      <c r="I2289" s="88">
        <v>6</v>
      </c>
      <c r="J2289" s="64">
        <f>_xlfn.IFNA(G2289*(1-VLOOKUP(A2289,Rabatte!A:H,8,FALSE)),G2289*1)</f>
        <v>121.75</v>
      </c>
      <c r="K2289" s="93">
        <v>5.4</v>
      </c>
      <c r="L2289" s="99">
        <v>4064626018418</v>
      </c>
      <c r="P2289" s="60" t="str">
        <f t="shared" si="35"/>
        <v>ML</v>
      </c>
    </row>
    <row r="2290" spans="1:16" x14ac:dyDescent="0.25">
      <c r="A2290" s="88" t="s">
        <v>931</v>
      </c>
      <c r="B2290" s="89" t="s">
        <v>932</v>
      </c>
      <c r="C2290" s="89" t="s">
        <v>933</v>
      </c>
      <c r="D2290" s="90">
        <v>153380</v>
      </c>
      <c r="E2290" s="88">
        <v>3002571</v>
      </c>
      <c r="F2290" s="89" t="s">
        <v>3435</v>
      </c>
      <c r="G2290" s="91">
        <v>121.75</v>
      </c>
      <c r="H2290" s="64">
        <f>_xlfn.IFNA(G2290*(1-VLOOKUP(A2290,Rabatte!A:G,7,FALSE)),G2290*1)</f>
        <v>121.75</v>
      </c>
      <c r="I2290" s="88">
        <v>6</v>
      </c>
      <c r="J2290" s="64">
        <f>_xlfn.IFNA(G2290*(1-VLOOKUP(A2290,Rabatte!A:H,8,FALSE)),G2290*1)</f>
        <v>121.75</v>
      </c>
      <c r="K2290" s="93">
        <v>5.6</v>
      </c>
      <c r="L2290" s="99">
        <v>4064626018425</v>
      </c>
      <c r="P2290" s="60" t="str">
        <f t="shared" si="35"/>
        <v>ML</v>
      </c>
    </row>
    <row r="2291" spans="1:16" x14ac:dyDescent="0.25">
      <c r="A2291" s="88" t="s">
        <v>931</v>
      </c>
      <c r="B2291" s="89" t="s">
        <v>932</v>
      </c>
      <c r="C2291" s="89" t="s">
        <v>933</v>
      </c>
      <c r="D2291" s="90">
        <v>153381</v>
      </c>
      <c r="E2291" s="88">
        <v>3002572</v>
      </c>
      <c r="F2291" s="89" t="s">
        <v>3436</v>
      </c>
      <c r="G2291" s="91">
        <v>121.75</v>
      </c>
      <c r="H2291" s="64">
        <f>_xlfn.IFNA(G2291*(1-VLOOKUP(A2291,Rabatte!A:G,7,FALSE)),G2291*1)</f>
        <v>121.75</v>
      </c>
      <c r="I2291" s="88">
        <v>6</v>
      </c>
      <c r="J2291" s="64">
        <f>_xlfn.IFNA(G2291*(1-VLOOKUP(A2291,Rabatte!A:H,8,FALSE)),G2291*1)</f>
        <v>121.75</v>
      </c>
      <c r="K2291" s="93">
        <v>6.1</v>
      </c>
      <c r="L2291" s="99">
        <v>4064626018432</v>
      </c>
      <c r="P2291" s="60" t="str">
        <f t="shared" si="35"/>
        <v>ML</v>
      </c>
    </row>
    <row r="2292" spans="1:16" x14ac:dyDescent="0.25">
      <c r="A2292" s="88" t="s">
        <v>931</v>
      </c>
      <c r="B2292" s="89" t="s">
        <v>932</v>
      </c>
      <c r="C2292" s="89" t="s">
        <v>933</v>
      </c>
      <c r="D2292" s="90">
        <v>153382</v>
      </c>
      <c r="E2292" s="88">
        <v>3002573</v>
      </c>
      <c r="F2292" s="89" t="s">
        <v>3437</v>
      </c>
      <c r="G2292" s="91">
        <v>102.25</v>
      </c>
      <c r="H2292" s="64">
        <f>_xlfn.IFNA(G2292*(1-VLOOKUP(A2292,Rabatte!A:G,7,FALSE)),G2292*1)</f>
        <v>102.25</v>
      </c>
      <c r="I2292" s="88">
        <v>6</v>
      </c>
      <c r="J2292" s="64">
        <f>_xlfn.IFNA(G2292*(1-VLOOKUP(A2292,Rabatte!A:H,8,FALSE)),G2292*1)</f>
        <v>102.25</v>
      </c>
      <c r="K2292" s="93">
        <v>6.2</v>
      </c>
      <c r="L2292" s="99">
        <v>4064626018449</v>
      </c>
      <c r="P2292" s="60" t="str">
        <f t="shared" si="35"/>
        <v>ML</v>
      </c>
    </row>
    <row r="2293" spans="1:16" x14ac:dyDescent="0.25">
      <c r="A2293" s="88" t="s">
        <v>931</v>
      </c>
      <c r="B2293" s="89" t="s">
        <v>932</v>
      </c>
      <c r="C2293" s="89" t="s">
        <v>933</v>
      </c>
      <c r="D2293" s="90">
        <v>153384</v>
      </c>
      <c r="E2293" s="88">
        <v>3002574</v>
      </c>
      <c r="F2293" s="89" t="s">
        <v>3438</v>
      </c>
      <c r="G2293" s="91">
        <v>102.25</v>
      </c>
      <c r="H2293" s="64">
        <f>_xlfn.IFNA(G2293*(1-VLOOKUP(A2293,Rabatte!A:G,7,FALSE)),G2293*1)</f>
        <v>102.25</v>
      </c>
      <c r="I2293" s="88">
        <v>6</v>
      </c>
      <c r="J2293" s="64">
        <f>_xlfn.IFNA(G2293*(1-VLOOKUP(A2293,Rabatte!A:H,8,FALSE)),G2293*1)</f>
        <v>102.25</v>
      </c>
      <c r="K2293" s="93">
        <v>6.63</v>
      </c>
      <c r="L2293" s="99">
        <v>4064626018456</v>
      </c>
      <c r="P2293" s="60" t="str">
        <f t="shared" si="35"/>
        <v>ML</v>
      </c>
    </row>
    <row r="2294" spans="1:16" x14ac:dyDescent="0.25">
      <c r="A2294" s="88" t="s">
        <v>931</v>
      </c>
      <c r="B2294" s="89" t="s">
        <v>932</v>
      </c>
      <c r="C2294" s="89" t="s">
        <v>933</v>
      </c>
      <c r="D2294" s="90">
        <v>153385</v>
      </c>
      <c r="E2294" s="88">
        <v>3002576</v>
      </c>
      <c r="F2294" s="89" t="s">
        <v>3440</v>
      </c>
      <c r="G2294" s="91">
        <v>102.25</v>
      </c>
      <c r="H2294" s="64">
        <f>_xlfn.IFNA(G2294*(1-VLOOKUP(A2294,Rabatte!A:G,7,FALSE)),G2294*1)</f>
        <v>102.25</v>
      </c>
      <c r="I2294" s="88">
        <v>6</v>
      </c>
      <c r="J2294" s="64">
        <f>_xlfn.IFNA(G2294*(1-VLOOKUP(A2294,Rabatte!A:H,8,FALSE)),G2294*1)</f>
        <v>102.25</v>
      </c>
      <c r="K2294" s="93">
        <v>9.9</v>
      </c>
      <c r="L2294" s="99">
        <v>4064626018470</v>
      </c>
      <c r="P2294" s="60" t="str">
        <f t="shared" si="35"/>
        <v>ML</v>
      </c>
    </row>
    <row r="2295" spans="1:16" x14ac:dyDescent="0.25">
      <c r="A2295" s="88" t="s">
        <v>931</v>
      </c>
      <c r="B2295" s="89" t="s">
        <v>932</v>
      </c>
      <c r="C2295" s="89" t="s">
        <v>933</v>
      </c>
      <c r="D2295" s="90">
        <v>153386</v>
      </c>
      <c r="E2295" s="88">
        <v>3002577</v>
      </c>
      <c r="F2295" s="89" t="s">
        <v>3441</v>
      </c>
      <c r="G2295" s="91">
        <v>102.25</v>
      </c>
      <c r="H2295" s="64">
        <f>_xlfn.IFNA(G2295*(1-VLOOKUP(A2295,Rabatte!A:G,7,FALSE)),G2295*1)</f>
        <v>102.25</v>
      </c>
      <c r="I2295" s="88">
        <v>6</v>
      </c>
      <c r="J2295" s="64">
        <f>_xlfn.IFNA(G2295*(1-VLOOKUP(A2295,Rabatte!A:H,8,FALSE)),G2295*1)</f>
        <v>102.25</v>
      </c>
      <c r="K2295" s="93">
        <v>9.6</v>
      </c>
      <c r="L2295" s="99">
        <v>4064626018487</v>
      </c>
      <c r="P2295" s="60" t="str">
        <f t="shared" si="35"/>
        <v>ML</v>
      </c>
    </row>
    <row r="2296" spans="1:16" x14ac:dyDescent="0.25">
      <c r="A2296" s="88" t="s">
        <v>931</v>
      </c>
      <c r="B2296" s="89" t="s">
        <v>932</v>
      </c>
      <c r="C2296" s="89" t="s">
        <v>933</v>
      </c>
      <c r="D2296" s="90">
        <v>153388</v>
      </c>
      <c r="E2296" s="88">
        <v>3002578</v>
      </c>
      <c r="F2296" s="89" t="s">
        <v>3442</v>
      </c>
      <c r="G2296" s="91">
        <v>102.25</v>
      </c>
      <c r="H2296" s="64">
        <f>_xlfn.IFNA(G2296*(1-VLOOKUP(A2296,Rabatte!A:G,7,FALSE)),G2296*1)</f>
        <v>102.25</v>
      </c>
      <c r="I2296" s="88">
        <v>6</v>
      </c>
      <c r="J2296" s="64">
        <f>_xlfn.IFNA(G2296*(1-VLOOKUP(A2296,Rabatte!A:H,8,FALSE)),G2296*1)</f>
        <v>102.25</v>
      </c>
      <c r="K2296" s="93">
        <v>11.8</v>
      </c>
      <c r="L2296" s="99">
        <v>4064626018494</v>
      </c>
      <c r="P2296" s="60" t="str">
        <f t="shared" si="35"/>
        <v>ML</v>
      </c>
    </row>
    <row r="2297" spans="1:16" x14ac:dyDescent="0.25">
      <c r="A2297" s="88" t="s">
        <v>931</v>
      </c>
      <c r="B2297" s="89" t="s">
        <v>932</v>
      </c>
      <c r="C2297" s="89" t="s">
        <v>933</v>
      </c>
      <c r="D2297" s="90">
        <v>153389</v>
      </c>
      <c r="E2297" s="88">
        <v>3002579</v>
      </c>
      <c r="F2297" s="89" t="s">
        <v>3443</v>
      </c>
      <c r="G2297" s="91">
        <v>102.25</v>
      </c>
      <c r="H2297" s="64">
        <f>_xlfn.IFNA(G2297*(1-VLOOKUP(A2297,Rabatte!A:G,7,FALSE)),G2297*1)</f>
        <v>102.25</v>
      </c>
      <c r="I2297" s="88">
        <v>6</v>
      </c>
      <c r="J2297" s="64">
        <f>_xlfn.IFNA(G2297*(1-VLOOKUP(A2297,Rabatte!A:H,8,FALSE)),G2297*1)</f>
        <v>102.25</v>
      </c>
      <c r="K2297" s="93">
        <v>13</v>
      </c>
      <c r="L2297" s="99">
        <v>4064626018500</v>
      </c>
      <c r="P2297" s="60" t="str">
        <f t="shared" si="35"/>
        <v>ML</v>
      </c>
    </row>
    <row r="2298" spans="1:16" x14ac:dyDescent="0.25">
      <c r="A2298" s="88" t="s">
        <v>931</v>
      </c>
      <c r="B2298" s="89" t="s">
        <v>932</v>
      </c>
      <c r="C2298" s="89" t="s">
        <v>933</v>
      </c>
      <c r="D2298" s="90">
        <v>153391</v>
      </c>
      <c r="E2298" s="88">
        <v>3002580</v>
      </c>
      <c r="F2298" s="89" t="s">
        <v>3444</v>
      </c>
      <c r="G2298" s="91">
        <v>801</v>
      </c>
      <c r="H2298" s="64">
        <f>_xlfn.IFNA(G2298*(1-VLOOKUP(A2298,Rabatte!A:G,7,FALSE)),G2298*1)</f>
        <v>801</v>
      </c>
      <c r="I2298" s="88">
        <v>4</v>
      </c>
      <c r="J2298" s="64">
        <f>_xlfn.IFNA(G2298*(1-VLOOKUP(A2298,Rabatte!A:H,8,FALSE)),G2298*1)</f>
        <v>801</v>
      </c>
      <c r="K2298" s="93">
        <v>84.7</v>
      </c>
      <c r="L2298" s="99">
        <v>4064626018517</v>
      </c>
      <c r="P2298" s="60" t="str">
        <f t="shared" si="35"/>
        <v>ML</v>
      </c>
    </row>
    <row r="2299" spans="1:16" x14ac:dyDescent="0.25">
      <c r="A2299" s="88" t="s">
        <v>931</v>
      </c>
      <c r="B2299" s="89" t="s">
        <v>932</v>
      </c>
      <c r="C2299" s="89" t="s">
        <v>933</v>
      </c>
      <c r="D2299" s="90">
        <v>153393</v>
      </c>
      <c r="E2299" s="88">
        <v>3002581</v>
      </c>
      <c r="F2299" s="89" t="s">
        <v>3445</v>
      </c>
      <c r="G2299" s="91">
        <v>801</v>
      </c>
      <c r="H2299" s="64">
        <f>_xlfn.IFNA(G2299*(1-VLOOKUP(A2299,Rabatte!A:G,7,FALSE)),G2299*1)</f>
        <v>801</v>
      </c>
      <c r="I2299" s="88">
        <v>4</v>
      </c>
      <c r="J2299" s="64">
        <f>_xlfn.IFNA(G2299*(1-VLOOKUP(A2299,Rabatte!A:H,8,FALSE)),G2299*1)</f>
        <v>801</v>
      </c>
      <c r="K2299" s="93">
        <v>82.3</v>
      </c>
      <c r="L2299" s="99">
        <v>4064626018524</v>
      </c>
      <c r="P2299" s="60" t="str">
        <f t="shared" si="35"/>
        <v>ML</v>
      </c>
    </row>
    <row r="2300" spans="1:16" x14ac:dyDescent="0.25">
      <c r="A2300" s="88" t="s">
        <v>931</v>
      </c>
      <c r="B2300" s="89" t="s">
        <v>932</v>
      </c>
      <c r="C2300" s="89" t="s">
        <v>933</v>
      </c>
      <c r="D2300" s="90">
        <v>153394</v>
      </c>
      <c r="E2300" s="88">
        <v>3002582</v>
      </c>
      <c r="F2300" s="89" t="s">
        <v>3446</v>
      </c>
      <c r="G2300" s="91">
        <v>801</v>
      </c>
      <c r="H2300" s="64">
        <f>_xlfn.IFNA(G2300*(1-VLOOKUP(A2300,Rabatte!A:G,7,FALSE)),G2300*1)</f>
        <v>801</v>
      </c>
      <c r="I2300" s="88">
        <v>4</v>
      </c>
      <c r="J2300" s="64">
        <f>_xlfn.IFNA(G2300*(1-VLOOKUP(A2300,Rabatte!A:H,8,FALSE)),G2300*1)</f>
        <v>801</v>
      </c>
      <c r="K2300" s="93">
        <v>80</v>
      </c>
      <c r="L2300" s="99">
        <v>4064626018531</v>
      </c>
      <c r="P2300" s="60" t="str">
        <f t="shared" ref="P2300:P2363" si="36">A2300</f>
        <v>ML</v>
      </c>
    </row>
    <row r="2301" spans="1:16" x14ac:dyDescent="0.25">
      <c r="A2301" s="88" t="s">
        <v>931</v>
      </c>
      <c r="B2301" s="89" t="s">
        <v>932</v>
      </c>
      <c r="C2301" s="89" t="s">
        <v>933</v>
      </c>
      <c r="D2301" s="90">
        <v>153395</v>
      </c>
      <c r="E2301" s="88">
        <v>3002583</v>
      </c>
      <c r="F2301" s="89" t="s">
        <v>3447</v>
      </c>
      <c r="G2301" s="91">
        <v>801</v>
      </c>
      <c r="H2301" s="64">
        <f>_xlfn.IFNA(G2301*(1-VLOOKUP(A2301,Rabatte!A:G,7,FALSE)),G2301*1)</f>
        <v>801</v>
      </c>
      <c r="I2301" s="88">
        <v>4</v>
      </c>
      <c r="J2301" s="64">
        <f>_xlfn.IFNA(G2301*(1-VLOOKUP(A2301,Rabatte!A:H,8,FALSE)),G2301*1)</f>
        <v>801</v>
      </c>
      <c r="K2301" s="93">
        <v>83.7</v>
      </c>
      <c r="L2301" s="99">
        <v>4064626018548</v>
      </c>
      <c r="P2301" s="60" t="str">
        <f t="shared" si="36"/>
        <v>ML</v>
      </c>
    </row>
    <row r="2302" spans="1:16" x14ac:dyDescent="0.25">
      <c r="A2302" s="88" t="s">
        <v>931</v>
      </c>
      <c r="B2302" s="89" t="s">
        <v>932</v>
      </c>
      <c r="C2302" s="89" t="s">
        <v>933</v>
      </c>
      <c r="D2302" s="90">
        <v>153397</v>
      </c>
      <c r="E2302" s="88">
        <v>3002584</v>
      </c>
      <c r="F2302" s="89" t="s">
        <v>3448</v>
      </c>
      <c r="G2302" s="91">
        <v>801</v>
      </c>
      <c r="H2302" s="64">
        <f>_xlfn.IFNA(G2302*(1-VLOOKUP(A2302,Rabatte!A:G,7,FALSE)),G2302*1)</f>
        <v>801</v>
      </c>
      <c r="I2302" s="88">
        <v>4</v>
      </c>
      <c r="J2302" s="64">
        <f>_xlfn.IFNA(G2302*(1-VLOOKUP(A2302,Rabatte!A:H,8,FALSE)),G2302*1)</f>
        <v>801</v>
      </c>
      <c r="K2302" s="93">
        <v>81.3</v>
      </c>
      <c r="L2302" s="99">
        <v>4064626018555</v>
      </c>
      <c r="P2302" s="60" t="str">
        <f t="shared" si="36"/>
        <v>ML</v>
      </c>
    </row>
    <row r="2303" spans="1:16" x14ac:dyDescent="0.25">
      <c r="A2303" s="88" t="s">
        <v>931</v>
      </c>
      <c r="B2303" s="89" t="s">
        <v>932</v>
      </c>
      <c r="C2303" s="89" t="s">
        <v>933</v>
      </c>
      <c r="D2303" s="90">
        <v>153398</v>
      </c>
      <c r="E2303" s="88">
        <v>3002585</v>
      </c>
      <c r="F2303" s="89" t="s">
        <v>3449</v>
      </c>
      <c r="G2303" s="91">
        <v>801</v>
      </c>
      <c r="H2303" s="64">
        <f>_xlfn.IFNA(G2303*(1-VLOOKUP(A2303,Rabatte!A:G,7,FALSE)),G2303*1)</f>
        <v>801</v>
      </c>
      <c r="I2303" s="88">
        <v>4</v>
      </c>
      <c r="J2303" s="64">
        <f>_xlfn.IFNA(G2303*(1-VLOOKUP(A2303,Rabatte!A:H,8,FALSE)),G2303*1)</f>
        <v>801</v>
      </c>
      <c r="K2303" s="93">
        <v>79</v>
      </c>
      <c r="L2303" s="99">
        <v>4064626018562</v>
      </c>
      <c r="P2303" s="60" t="str">
        <f t="shared" si="36"/>
        <v>ML</v>
      </c>
    </row>
    <row r="2304" spans="1:16" x14ac:dyDescent="0.25">
      <c r="A2304" s="88" t="s">
        <v>931</v>
      </c>
      <c r="B2304" s="89" t="s">
        <v>932</v>
      </c>
      <c r="C2304" s="89" t="s">
        <v>933</v>
      </c>
      <c r="D2304" s="90">
        <v>153399</v>
      </c>
      <c r="E2304" s="88">
        <v>3002575</v>
      </c>
      <c r="F2304" s="89" t="s">
        <v>3439</v>
      </c>
      <c r="G2304" s="91">
        <v>102.25</v>
      </c>
      <c r="H2304" s="64">
        <f>_xlfn.IFNA(G2304*(1-VLOOKUP(A2304,Rabatte!A:G,7,FALSE)),G2304*1)</f>
        <v>102.25</v>
      </c>
      <c r="I2304" s="88">
        <v>6</v>
      </c>
      <c r="J2304" s="64">
        <f>_xlfn.IFNA(G2304*(1-VLOOKUP(A2304,Rabatte!A:H,8,FALSE)),G2304*1)</f>
        <v>102.25</v>
      </c>
      <c r="K2304" s="93">
        <v>7.1</v>
      </c>
      <c r="L2304" s="99">
        <v>4064626018463</v>
      </c>
      <c r="P2304" s="60" t="str">
        <f t="shared" si="36"/>
        <v>ML</v>
      </c>
    </row>
    <row r="2305" spans="1:16" x14ac:dyDescent="0.25">
      <c r="A2305" s="88" t="s">
        <v>931</v>
      </c>
      <c r="B2305" s="89" t="s">
        <v>932</v>
      </c>
      <c r="C2305" s="89" t="s">
        <v>933</v>
      </c>
      <c r="D2305" s="90">
        <v>153430</v>
      </c>
      <c r="E2305" s="88">
        <v>3002586</v>
      </c>
      <c r="F2305" s="89" t="s">
        <v>3450</v>
      </c>
      <c r="G2305" s="91">
        <v>549</v>
      </c>
      <c r="H2305" s="64">
        <f>_xlfn.IFNA(G2305*(1-VLOOKUP(A2305,Rabatte!A:G,7,FALSE)),G2305*1)</f>
        <v>549</v>
      </c>
      <c r="I2305" s="88">
        <v>4</v>
      </c>
      <c r="J2305" s="64">
        <f>_xlfn.IFNA(G2305*(1-VLOOKUP(A2305,Rabatte!A:H,8,FALSE)),G2305*1)</f>
        <v>549</v>
      </c>
      <c r="K2305" s="93">
        <v>59.5</v>
      </c>
      <c r="L2305" s="99">
        <v>4064626018579</v>
      </c>
      <c r="P2305" s="60" t="str">
        <f t="shared" si="36"/>
        <v>ML</v>
      </c>
    </row>
    <row r="2306" spans="1:16" x14ac:dyDescent="0.25">
      <c r="A2306" s="88" t="s">
        <v>931</v>
      </c>
      <c r="B2306" s="89" t="s">
        <v>932</v>
      </c>
      <c r="C2306" s="89" t="s">
        <v>933</v>
      </c>
      <c r="D2306" s="90">
        <v>153431</v>
      </c>
      <c r="E2306" s="88">
        <v>3002587</v>
      </c>
      <c r="F2306" s="89" t="s">
        <v>3451</v>
      </c>
      <c r="G2306" s="91">
        <v>323</v>
      </c>
      <c r="H2306" s="64">
        <f>_xlfn.IFNA(G2306*(1-VLOOKUP(A2306,Rabatte!A:G,7,FALSE)),G2306*1)</f>
        <v>323</v>
      </c>
      <c r="I2306" s="88">
        <v>4</v>
      </c>
      <c r="J2306" s="64">
        <f>_xlfn.IFNA(G2306*(1-VLOOKUP(A2306,Rabatte!A:H,8,FALSE)),G2306*1)</f>
        <v>323</v>
      </c>
      <c r="K2306" s="93">
        <v>39.130000000000003</v>
      </c>
      <c r="L2306" s="99">
        <v>4064626018586</v>
      </c>
      <c r="P2306" s="60" t="str">
        <f t="shared" si="36"/>
        <v>ML</v>
      </c>
    </row>
    <row r="2307" spans="1:16" x14ac:dyDescent="0.25">
      <c r="A2307" s="88" t="s">
        <v>931</v>
      </c>
      <c r="B2307" s="89" t="s">
        <v>932</v>
      </c>
      <c r="C2307" s="89" t="s">
        <v>933</v>
      </c>
      <c r="D2307" s="90">
        <v>153432</v>
      </c>
      <c r="E2307" s="88">
        <v>3002588</v>
      </c>
      <c r="F2307" s="89" t="s">
        <v>3452</v>
      </c>
      <c r="G2307" s="91">
        <v>337</v>
      </c>
      <c r="H2307" s="64">
        <f>_xlfn.IFNA(G2307*(1-VLOOKUP(A2307,Rabatte!A:G,7,FALSE)),G2307*1)</f>
        <v>337</v>
      </c>
      <c r="I2307" s="88">
        <v>4</v>
      </c>
      <c r="J2307" s="64">
        <f>_xlfn.IFNA(G2307*(1-VLOOKUP(A2307,Rabatte!A:H,8,FALSE)),G2307*1)</f>
        <v>337</v>
      </c>
      <c r="K2307" s="93">
        <v>39.4</v>
      </c>
      <c r="L2307" s="99">
        <v>4064626018593</v>
      </c>
      <c r="P2307" s="60" t="str">
        <f t="shared" si="36"/>
        <v>ML</v>
      </c>
    </row>
    <row r="2308" spans="1:16" x14ac:dyDescent="0.25">
      <c r="A2308" s="88" t="s">
        <v>931</v>
      </c>
      <c r="B2308" s="89" t="s">
        <v>932</v>
      </c>
      <c r="C2308" s="89" t="s">
        <v>933</v>
      </c>
      <c r="D2308" s="90">
        <v>153434</v>
      </c>
      <c r="E2308" s="88">
        <v>3002589</v>
      </c>
      <c r="F2308" s="89" t="s">
        <v>3453</v>
      </c>
      <c r="G2308" s="91">
        <v>565</v>
      </c>
      <c r="H2308" s="64">
        <f>_xlfn.IFNA(G2308*(1-VLOOKUP(A2308,Rabatte!A:G,7,FALSE)),G2308*1)</f>
        <v>565</v>
      </c>
      <c r="I2308" s="88">
        <v>4</v>
      </c>
      <c r="J2308" s="64">
        <f>_xlfn.IFNA(G2308*(1-VLOOKUP(A2308,Rabatte!A:H,8,FALSE)),G2308*1)</f>
        <v>565</v>
      </c>
      <c r="K2308" s="93">
        <v>68</v>
      </c>
      <c r="L2308" s="99">
        <v>4064626018609</v>
      </c>
      <c r="P2308" s="60" t="str">
        <f t="shared" si="36"/>
        <v>ML</v>
      </c>
    </row>
    <row r="2309" spans="1:16" x14ac:dyDescent="0.25">
      <c r="A2309" s="88" t="s">
        <v>931</v>
      </c>
      <c r="B2309" s="89" t="s">
        <v>932</v>
      </c>
      <c r="C2309" s="89" t="s">
        <v>933</v>
      </c>
      <c r="D2309" s="90">
        <v>153450</v>
      </c>
      <c r="E2309" s="88">
        <v>3002590</v>
      </c>
      <c r="F2309" s="89" t="s">
        <v>3454</v>
      </c>
      <c r="G2309" s="91">
        <v>549</v>
      </c>
      <c r="H2309" s="64">
        <f>_xlfn.IFNA(G2309*(1-VLOOKUP(A2309,Rabatte!A:G,7,FALSE)),G2309*1)</f>
        <v>549</v>
      </c>
      <c r="I2309" s="88">
        <v>4</v>
      </c>
      <c r="J2309" s="64">
        <f>_xlfn.IFNA(G2309*(1-VLOOKUP(A2309,Rabatte!A:H,8,FALSE)),G2309*1)</f>
        <v>549</v>
      </c>
      <c r="K2309" s="93">
        <v>68</v>
      </c>
      <c r="L2309" s="99">
        <v>4064626018616</v>
      </c>
      <c r="P2309" s="60" t="str">
        <f t="shared" si="36"/>
        <v>ML</v>
      </c>
    </row>
    <row r="2310" spans="1:16" x14ac:dyDescent="0.25">
      <c r="A2310" s="88" t="s">
        <v>931</v>
      </c>
      <c r="B2310" s="89" t="s">
        <v>932</v>
      </c>
      <c r="C2310" s="89" t="s">
        <v>933</v>
      </c>
      <c r="D2310" s="90">
        <v>153451</v>
      </c>
      <c r="E2310" s="88">
        <v>3002591</v>
      </c>
      <c r="F2310" s="89" t="s">
        <v>3455</v>
      </c>
      <c r="G2310" s="91">
        <v>323</v>
      </c>
      <c r="H2310" s="64">
        <f>_xlfn.IFNA(G2310*(1-VLOOKUP(A2310,Rabatte!A:G,7,FALSE)),G2310*1)</f>
        <v>323</v>
      </c>
      <c r="I2310" s="88">
        <v>4</v>
      </c>
      <c r="J2310" s="64">
        <f>_xlfn.IFNA(G2310*(1-VLOOKUP(A2310,Rabatte!A:H,8,FALSE)),G2310*1)</f>
        <v>323</v>
      </c>
      <c r="K2310" s="93">
        <v>42.832999999999998</v>
      </c>
      <c r="L2310" s="99">
        <v>4064626018623</v>
      </c>
      <c r="P2310" s="60" t="str">
        <f t="shared" si="36"/>
        <v>ML</v>
      </c>
    </row>
    <row r="2311" spans="1:16" x14ac:dyDescent="0.25">
      <c r="A2311" s="88" t="s">
        <v>931</v>
      </c>
      <c r="B2311" s="89" t="s">
        <v>932</v>
      </c>
      <c r="C2311" s="89" t="s">
        <v>933</v>
      </c>
      <c r="D2311" s="90">
        <v>153452</v>
      </c>
      <c r="E2311" s="88">
        <v>3002592</v>
      </c>
      <c r="F2311" s="89" t="s">
        <v>3456</v>
      </c>
      <c r="G2311" s="91">
        <v>337</v>
      </c>
      <c r="H2311" s="64">
        <f>_xlfn.IFNA(G2311*(1-VLOOKUP(A2311,Rabatte!A:G,7,FALSE)),G2311*1)</f>
        <v>337</v>
      </c>
      <c r="I2311" s="88">
        <v>4</v>
      </c>
      <c r="J2311" s="64">
        <f>_xlfn.IFNA(G2311*(1-VLOOKUP(A2311,Rabatte!A:H,8,FALSE)),G2311*1)</f>
        <v>337</v>
      </c>
      <c r="K2311" s="93">
        <v>42.98</v>
      </c>
      <c r="L2311" s="99">
        <v>4064626018630</v>
      </c>
      <c r="P2311" s="60" t="str">
        <f t="shared" si="36"/>
        <v>ML</v>
      </c>
    </row>
    <row r="2312" spans="1:16" x14ac:dyDescent="0.25">
      <c r="A2312" s="88" t="s">
        <v>931</v>
      </c>
      <c r="B2312" s="89" t="s">
        <v>932</v>
      </c>
      <c r="C2312" s="89" t="s">
        <v>933</v>
      </c>
      <c r="D2312" s="90">
        <v>153454</v>
      </c>
      <c r="E2312" s="88">
        <v>3002593</v>
      </c>
      <c r="F2312" s="89" t="s">
        <v>3457</v>
      </c>
      <c r="G2312" s="91">
        <v>565</v>
      </c>
      <c r="H2312" s="64">
        <f>_xlfn.IFNA(G2312*(1-VLOOKUP(A2312,Rabatte!A:G,7,FALSE)),G2312*1)</f>
        <v>565</v>
      </c>
      <c r="I2312" s="88">
        <v>4</v>
      </c>
      <c r="J2312" s="64">
        <f>_xlfn.IFNA(G2312*(1-VLOOKUP(A2312,Rabatte!A:H,8,FALSE)),G2312*1)</f>
        <v>565</v>
      </c>
      <c r="K2312" s="93">
        <v>75.665999999999997</v>
      </c>
      <c r="L2312" s="99">
        <v>4064626018647</v>
      </c>
      <c r="P2312" s="60" t="str">
        <f t="shared" si="36"/>
        <v>ML</v>
      </c>
    </row>
    <row r="2313" spans="1:16" x14ac:dyDescent="0.25">
      <c r="A2313" s="88" t="s">
        <v>931</v>
      </c>
      <c r="B2313" s="89" t="s">
        <v>932</v>
      </c>
      <c r="C2313" s="89" t="s">
        <v>933</v>
      </c>
      <c r="D2313" s="90">
        <v>153465</v>
      </c>
      <c r="E2313" s="88">
        <v>3002594</v>
      </c>
      <c r="F2313" s="89" t="s">
        <v>4051</v>
      </c>
      <c r="G2313" s="91">
        <v>155</v>
      </c>
      <c r="H2313" s="64">
        <f>_xlfn.IFNA(G2313*(1-VLOOKUP(A2313,Rabatte!A:G,7,FALSE)),G2313*1)</f>
        <v>155</v>
      </c>
      <c r="I2313" s="88">
        <v>6</v>
      </c>
      <c r="J2313" s="64">
        <f>_xlfn.IFNA(G2313*(1-VLOOKUP(A2313,Rabatte!A:H,8,FALSE)),G2313*1)</f>
        <v>155</v>
      </c>
      <c r="K2313" s="93">
        <v>9.9499999999999993</v>
      </c>
      <c r="L2313" s="99">
        <v>4064626018654</v>
      </c>
      <c r="P2313" s="60" t="str">
        <f t="shared" si="36"/>
        <v>ML</v>
      </c>
    </row>
    <row r="2314" spans="1:16" x14ac:dyDescent="0.25">
      <c r="A2314" s="88" t="s">
        <v>931</v>
      </c>
      <c r="B2314" s="89" t="s">
        <v>932</v>
      </c>
      <c r="C2314" s="89" t="s">
        <v>933</v>
      </c>
      <c r="D2314" s="90">
        <v>153470</v>
      </c>
      <c r="E2314" s="88">
        <v>3002595</v>
      </c>
      <c r="F2314" s="89" t="s">
        <v>3458</v>
      </c>
      <c r="G2314" s="91">
        <v>549</v>
      </c>
      <c r="H2314" s="64">
        <f>_xlfn.IFNA(G2314*(1-VLOOKUP(A2314,Rabatte!A:G,7,FALSE)),G2314*1)</f>
        <v>549</v>
      </c>
      <c r="I2314" s="88">
        <v>4</v>
      </c>
      <c r="J2314" s="64">
        <f>_xlfn.IFNA(G2314*(1-VLOOKUP(A2314,Rabatte!A:H,8,FALSE)),G2314*1)</f>
        <v>549</v>
      </c>
      <c r="K2314" s="93">
        <v>74</v>
      </c>
      <c r="L2314" s="99">
        <v>4064626018661</v>
      </c>
      <c r="P2314" s="60" t="str">
        <f t="shared" si="36"/>
        <v>ML</v>
      </c>
    </row>
    <row r="2315" spans="1:16" x14ac:dyDescent="0.25">
      <c r="A2315" s="88" t="s">
        <v>931</v>
      </c>
      <c r="B2315" s="89" t="s">
        <v>932</v>
      </c>
      <c r="C2315" s="89" t="s">
        <v>933</v>
      </c>
      <c r="D2315" s="90">
        <v>153471</v>
      </c>
      <c r="E2315" s="88">
        <v>3002596</v>
      </c>
      <c r="F2315" s="89" t="s">
        <v>3459</v>
      </c>
      <c r="G2315" s="91">
        <v>323</v>
      </c>
      <c r="H2315" s="64">
        <f>_xlfn.IFNA(G2315*(1-VLOOKUP(A2315,Rabatte!A:G,7,FALSE)),G2315*1)</f>
        <v>323</v>
      </c>
      <c r="I2315" s="88">
        <v>4</v>
      </c>
      <c r="J2315" s="64">
        <f>_xlfn.IFNA(G2315*(1-VLOOKUP(A2315,Rabatte!A:H,8,FALSE)),G2315*1)</f>
        <v>323</v>
      </c>
      <c r="K2315" s="93">
        <v>46.732999999999997</v>
      </c>
      <c r="L2315" s="99">
        <v>4064626018678</v>
      </c>
      <c r="P2315" s="60" t="str">
        <f t="shared" si="36"/>
        <v>ML</v>
      </c>
    </row>
    <row r="2316" spans="1:16" x14ac:dyDescent="0.25">
      <c r="A2316" s="88" t="s">
        <v>931</v>
      </c>
      <c r="B2316" s="89" t="s">
        <v>932</v>
      </c>
      <c r="C2316" s="89" t="s">
        <v>933</v>
      </c>
      <c r="D2316" s="90">
        <v>153472</v>
      </c>
      <c r="E2316" s="88">
        <v>3002597</v>
      </c>
      <c r="F2316" s="89" t="s">
        <v>3460</v>
      </c>
      <c r="G2316" s="91">
        <v>337</v>
      </c>
      <c r="H2316" s="64">
        <f>_xlfn.IFNA(G2316*(1-VLOOKUP(A2316,Rabatte!A:G,7,FALSE)),G2316*1)</f>
        <v>337</v>
      </c>
      <c r="I2316" s="88">
        <v>4</v>
      </c>
      <c r="J2316" s="64">
        <f>_xlfn.IFNA(G2316*(1-VLOOKUP(A2316,Rabatte!A:H,8,FALSE)),G2316*1)</f>
        <v>337</v>
      </c>
      <c r="K2316" s="93">
        <v>46.6</v>
      </c>
      <c r="L2316" s="99">
        <v>4064626018685</v>
      </c>
      <c r="P2316" s="60" t="str">
        <f t="shared" si="36"/>
        <v>ML</v>
      </c>
    </row>
    <row r="2317" spans="1:16" x14ac:dyDescent="0.25">
      <c r="A2317" s="88" t="s">
        <v>931</v>
      </c>
      <c r="B2317" s="89" t="s">
        <v>932</v>
      </c>
      <c r="C2317" s="89" t="s">
        <v>933</v>
      </c>
      <c r="D2317" s="90">
        <v>153474</v>
      </c>
      <c r="E2317" s="88">
        <v>3002598</v>
      </c>
      <c r="F2317" s="89" t="s">
        <v>3461</v>
      </c>
      <c r="G2317" s="91">
        <v>565</v>
      </c>
      <c r="H2317" s="64">
        <f>_xlfn.IFNA(G2317*(1-VLOOKUP(A2317,Rabatte!A:G,7,FALSE)),G2317*1)</f>
        <v>565</v>
      </c>
      <c r="I2317" s="88">
        <v>4</v>
      </c>
      <c r="J2317" s="64">
        <f>_xlfn.IFNA(G2317*(1-VLOOKUP(A2317,Rabatte!A:H,8,FALSE)),G2317*1)</f>
        <v>565</v>
      </c>
      <c r="K2317" s="93">
        <v>82</v>
      </c>
      <c r="L2317" s="99">
        <v>4064626018692</v>
      </c>
      <c r="P2317" s="60" t="str">
        <f t="shared" si="36"/>
        <v>ML</v>
      </c>
    </row>
    <row r="2318" spans="1:16" x14ac:dyDescent="0.25">
      <c r="A2318" s="88" t="s">
        <v>931</v>
      </c>
      <c r="B2318" s="89" t="s">
        <v>932</v>
      </c>
      <c r="C2318" s="89" t="s">
        <v>933</v>
      </c>
      <c r="D2318" s="90">
        <v>153476</v>
      </c>
      <c r="E2318" s="88">
        <v>3002599</v>
      </c>
      <c r="F2318" s="89" t="s">
        <v>3462</v>
      </c>
      <c r="G2318" s="91">
        <v>549</v>
      </c>
      <c r="H2318" s="64">
        <f>_xlfn.IFNA(G2318*(1-VLOOKUP(A2318,Rabatte!A:G,7,FALSE)),G2318*1)</f>
        <v>549</v>
      </c>
      <c r="I2318" s="88">
        <v>4</v>
      </c>
      <c r="J2318" s="64">
        <f>_xlfn.IFNA(G2318*(1-VLOOKUP(A2318,Rabatte!A:H,8,FALSE)),G2318*1)</f>
        <v>549</v>
      </c>
      <c r="K2318" s="93">
        <v>41.6</v>
      </c>
      <c r="L2318" s="99">
        <v>4064626018708</v>
      </c>
      <c r="P2318" s="60" t="str">
        <f t="shared" si="36"/>
        <v>ML</v>
      </c>
    </row>
    <row r="2319" spans="1:16" x14ac:dyDescent="0.25">
      <c r="A2319" s="88" t="s">
        <v>931</v>
      </c>
      <c r="B2319" s="89" t="s">
        <v>932</v>
      </c>
      <c r="C2319" s="89" t="s">
        <v>933</v>
      </c>
      <c r="D2319" s="90">
        <v>153477</v>
      </c>
      <c r="E2319" s="88">
        <v>3002600</v>
      </c>
      <c r="F2319" s="89" t="s">
        <v>3463</v>
      </c>
      <c r="G2319" s="91">
        <v>549</v>
      </c>
      <c r="H2319" s="64">
        <f>_xlfn.IFNA(G2319*(1-VLOOKUP(A2319,Rabatte!A:G,7,FALSE)),G2319*1)</f>
        <v>549</v>
      </c>
      <c r="I2319" s="88">
        <v>4</v>
      </c>
      <c r="J2319" s="64">
        <f>_xlfn.IFNA(G2319*(1-VLOOKUP(A2319,Rabatte!A:H,8,FALSE)),G2319*1)</f>
        <v>549</v>
      </c>
      <c r="K2319" s="93">
        <v>45.155999999999999</v>
      </c>
      <c r="L2319" s="99">
        <v>4064626018715</v>
      </c>
      <c r="P2319" s="60" t="str">
        <f t="shared" si="36"/>
        <v>ML</v>
      </c>
    </row>
    <row r="2320" spans="1:16" x14ac:dyDescent="0.25">
      <c r="A2320" s="88" t="s">
        <v>931</v>
      </c>
      <c r="B2320" s="89" t="s">
        <v>932</v>
      </c>
      <c r="C2320" s="89" t="s">
        <v>933</v>
      </c>
      <c r="D2320" s="90">
        <v>153478</v>
      </c>
      <c r="E2320" s="88">
        <v>3002601</v>
      </c>
      <c r="F2320" s="89" t="s">
        <v>3464</v>
      </c>
      <c r="G2320" s="91">
        <v>216.75</v>
      </c>
      <c r="H2320" s="64">
        <f>_xlfn.IFNA(G2320*(1-VLOOKUP(A2320,Rabatte!A:G,7,FALSE)),G2320*1)</f>
        <v>216.75</v>
      </c>
      <c r="I2320" s="88">
        <v>6</v>
      </c>
      <c r="J2320" s="64">
        <f>_xlfn.IFNA(G2320*(1-VLOOKUP(A2320,Rabatte!A:H,8,FALSE)),G2320*1)</f>
        <v>216.75</v>
      </c>
      <c r="K2320" s="93">
        <v>6</v>
      </c>
      <c r="L2320" s="99">
        <v>4064626018722</v>
      </c>
      <c r="P2320" s="60" t="str">
        <f t="shared" si="36"/>
        <v>ML</v>
      </c>
    </row>
    <row r="2321" spans="1:16" x14ac:dyDescent="0.25">
      <c r="A2321" s="88" t="s">
        <v>931</v>
      </c>
      <c r="B2321" s="89" t="s">
        <v>932</v>
      </c>
      <c r="C2321" s="89" t="s">
        <v>933</v>
      </c>
      <c r="D2321" s="90">
        <v>153480</v>
      </c>
      <c r="E2321" s="88">
        <v>3002602</v>
      </c>
      <c r="F2321" s="89" t="s">
        <v>3465</v>
      </c>
      <c r="G2321" s="91">
        <v>216.75</v>
      </c>
      <c r="H2321" s="64">
        <f>_xlfn.IFNA(G2321*(1-VLOOKUP(A2321,Rabatte!A:G,7,FALSE)),G2321*1)</f>
        <v>216.75</v>
      </c>
      <c r="I2321" s="88">
        <v>6</v>
      </c>
      <c r="J2321" s="64">
        <f>_xlfn.IFNA(G2321*(1-VLOOKUP(A2321,Rabatte!A:H,8,FALSE)),G2321*1)</f>
        <v>216.75</v>
      </c>
      <c r="K2321" s="93">
        <v>6.3</v>
      </c>
      <c r="L2321" s="99">
        <v>4064626018739</v>
      </c>
      <c r="P2321" s="60" t="str">
        <f t="shared" si="36"/>
        <v>ML</v>
      </c>
    </row>
    <row r="2322" spans="1:16" x14ac:dyDescent="0.25">
      <c r="A2322" s="88" t="s">
        <v>931</v>
      </c>
      <c r="B2322" s="89" t="s">
        <v>932</v>
      </c>
      <c r="C2322" s="89" t="s">
        <v>933</v>
      </c>
      <c r="D2322" s="90">
        <v>153481</v>
      </c>
      <c r="E2322" s="88">
        <v>3002603</v>
      </c>
      <c r="F2322" s="89" t="s">
        <v>3466</v>
      </c>
      <c r="G2322" s="91">
        <v>216.75</v>
      </c>
      <c r="H2322" s="64">
        <f>_xlfn.IFNA(G2322*(1-VLOOKUP(A2322,Rabatte!A:G,7,FALSE)),G2322*1)</f>
        <v>216.75</v>
      </c>
      <c r="I2322" s="88">
        <v>6</v>
      </c>
      <c r="J2322" s="64">
        <f>_xlfn.IFNA(G2322*(1-VLOOKUP(A2322,Rabatte!A:H,8,FALSE)),G2322*1)</f>
        <v>216.75</v>
      </c>
      <c r="K2322" s="93">
        <v>6.7</v>
      </c>
      <c r="L2322" s="99">
        <v>4064626018746</v>
      </c>
      <c r="P2322" s="60" t="str">
        <f t="shared" si="36"/>
        <v>ML</v>
      </c>
    </row>
    <row r="2323" spans="1:16" x14ac:dyDescent="0.25">
      <c r="A2323" s="88" t="s">
        <v>931</v>
      </c>
      <c r="B2323" s="89" t="s">
        <v>932</v>
      </c>
      <c r="C2323" s="89" t="s">
        <v>933</v>
      </c>
      <c r="D2323" s="90">
        <v>153482</v>
      </c>
      <c r="E2323" s="88">
        <v>3002604</v>
      </c>
      <c r="F2323" s="89" t="s">
        <v>3467</v>
      </c>
      <c r="G2323" s="91">
        <v>155.5</v>
      </c>
      <c r="H2323" s="64">
        <f>_xlfn.IFNA(G2323*(1-VLOOKUP(A2323,Rabatte!A:G,7,FALSE)),G2323*1)</f>
        <v>155.5</v>
      </c>
      <c r="I2323" s="88">
        <v>6</v>
      </c>
      <c r="J2323" s="64">
        <f>_xlfn.IFNA(G2323*(1-VLOOKUP(A2323,Rabatte!A:H,8,FALSE)),G2323*1)</f>
        <v>155.5</v>
      </c>
      <c r="K2323" s="93">
        <v>6.2</v>
      </c>
      <c r="L2323" s="99">
        <v>4064626018753</v>
      </c>
      <c r="P2323" s="60" t="str">
        <f t="shared" si="36"/>
        <v>ML</v>
      </c>
    </row>
    <row r="2324" spans="1:16" x14ac:dyDescent="0.25">
      <c r="A2324" s="88" t="s">
        <v>931</v>
      </c>
      <c r="B2324" s="89" t="s">
        <v>932</v>
      </c>
      <c r="C2324" s="89" t="s">
        <v>933</v>
      </c>
      <c r="D2324" s="90">
        <v>153484</v>
      </c>
      <c r="E2324" s="88">
        <v>3002605</v>
      </c>
      <c r="F2324" s="89" t="s">
        <v>3468</v>
      </c>
      <c r="G2324" s="91">
        <v>155.5</v>
      </c>
      <c r="H2324" s="64">
        <f>_xlfn.IFNA(G2324*(1-VLOOKUP(A2324,Rabatte!A:G,7,FALSE)),G2324*1)</f>
        <v>155.5</v>
      </c>
      <c r="I2324" s="88">
        <v>6</v>
      </c>
      <c r="J2324" s="64">
        <f>_xlfn.IFNA(G2324*(1-VLOOKUP(A2324,Rabatte!A:H,8,FALSE)),G2324*1)</f>
        <v>155.5</v>
      </c>
      <c r="K2324" s="93">
        <v>6.63</v>
      </c>
      <c r="L2324" s="99">
        <v>4064626018760</v>
      </c>
      <c r="P2324" s="60" t="str">
        <f t="shared" si="36"/>
        <v>ML</v>
      </c>
    </row>
    <row r="2325" spans="1:16" x14ac:dyDescent="0.25">
      <c r="A2325" s="88" t="s">
        <v>931</v>
      </c>
      <c r="B2325" s="89" t="s">
        <v>932</v>
      </c>
      <c r="C2325" s="89" t="s">
        <v>933</v>
      </c>
      <c r="D2325" s="90">
        <v>153485</v>
      </c>
      <c r="E2325" s="88">
        <v>3002607</v>
      </c>
      <c r="F2325" s="89" t="s">
        <v>3470</v>
      </c>
      <c r="G2325" s="91">
        <v>155.5</v>
      </c>
      <c r="H2325" s="64">
        <f>_xlfn.IFNA(G2325*(1-VLOOKUP(A2325,Rabatte!A:G,7,FALSE)),G2325*1)</f>
        <v>155.5</v>
      </c>
      <c r="I2325" s="88">
        <v>6</v>
      </c>
      <c r="J2325" s="64">
        <f>_xlfn.IFNA(G2325*(1-VLOOKUP(A2325,Rabatte!A:H,8,FALSE)),G2325*1)</f>
        <v>155.5</v>
      </c>
      <c r="K2325" s="93">
        <v>10</v>
      </c>
      <c r="L2325" s="99">
        <v>4064626018784</v>
      </c>
      <c r="P2325" s="60" t="str">
        <f t="shared" si="36"/>
        <v>ML</v>
      </c>
    </row>
    <row r="2326" spans="1:16" x14ac:dyDescent="0.25">
      <c r="A2326" s="88" t="s">
        <v>931</v>
      </c>
      <c r="B2326" s="89" t="s">
        <v>932</v>
      </c>
      <c r="C2326" s="89" t="s">
        <v>933</v>
      </c>
      <c r="D2326" s="90">
        <v>153486</v>
      </c>
      <c r="E2326" s="88">
        <v>3002608</v>
      </c>
      <c r="F2326" s="89" t="s">
        <v>3471</v>
      </c>
      <c r="G2326" s="91">
        <v>155.5</v>
      </c>
      <c r="H2326" s="64">
        <f>_xlfn.IFNA(G2326*(1-VLOOKUP(A2326,Rabatte!A:G,7,FALSE)),G2326*1)</f>
        <v>155.5</v>
      </c>
      <c r="I2326" s="88">
        <v>6</v>
      </c>
      <c r="J2326" s="64">
        <f>_xlfn.IFNA(G2326*(1-VLOOKUP(A2326,Rabatte!A:H,8,FALSE)),G2326*1)</f>
        <v>155.5</v>
      </c>
      <c r="K2326" s="93">
        <v>9.8000000000000007</v>
      </c>
      <c r="L2326" s="99">
        <v>4064626018791</v>
      </c>
      <c r="P2326" s="60" t="str">
        <f t="shared" si="36"/>
        <v>ML</v>
      </c>
    </row>
    <row r="2327" spans="1:16" x14ac:dyDescent="0.25">
      <c r="A2327" s="88" t="s">
        <v>931</v>
      </c>
      <c r="B2327" s="89" t="s">
        <v>932</v>
      </c>
      <c r="C2327" s="89" t="s">
        <v>933</v>
      </c>
      <c r="D2327" s="90">
        <v>153488</v>
      </c>
      <c r="E2327" s="88">
        <v>3002609</v>
      </c>
      <c r="F2327" s="89" t="s">
        <v>3472</v>
      </c>
      <c r="G2327" s="91">
        <v>155.5</v>
      </c>
      <c r="H2327" s="64">
        <f>_xlfn.IFNA(G2327*(1-VLOOKUP(A2327,Rabatte!A:G,7,FALSE)),G2327*1)</f>
        <v>155.5</v>
      </c>
      <c r="I2327" s="88">
        <v>6</v>
      </c>
      <c r="J2327" s="64">
        <f>_xlfn.IFNA(G2327*(1-VLOOKUP(A2327,Rabatte!A:H,8,FALSE)),G2327*1)</f>
        <v>155.5</v>
      </c>
      <c r="K2327" s="93">
        <v>11.8</v>
      </c>
      <c r="L2327" s="99">
        <v>4064626018807</v>
      </c>
      <c r="P2327" s="60" t="str">
        <f t="shared" si="36"/>
        <v>ML</v>
      </c>
    </row>
    <row r="2328" spans="1:16" x14ac:dyDescent="0.25">
      <c r="A2328" s="88" t="s">
        <v>931</v>
      </c>
      <c r="B2328" s="89" t="s">
        <v>932</v>
      </c>
      <c r="C2328" s="89" t="s">
        <v>933</v>
      </c>
      <c r="D2328" s="90">
        <v>153489</v>
      </c>
      <c r="E2328" s="88">
        <v>3002610</v>
      </c>
      <c r="F2328" s="89" t="s">
        <v>3473</v>
      </c>
      <c r="G2328" s="91">
        <v>155.5</v>
      </c>
      <c r="H2328" s="64">
        <f>_xlfn.IFNA(G2328*(1-VLOOKUP(A2328,Rabatte!A:G,7,FALSE)),G2328*1)</f>
        <v>155.5</v>
      </c>
      <c r="I2328" s="88">
        <v>6</v>
      </c>
      <c r="J2328" s="64">
        <f>_xlfn.IFNA(G2328*(1-VLOOKUP(A2328,Rabatte!A:H,8,FALSE)),G2328*1)</f>
        <v>155.5</v>
      </c>
      <c r="K2328" s="93">
        <v>13.2</v>
      </c>
      <c r="L2328" s="99">
        <v>4064626018814</v>
      </c>
      <c r="P2328" s="60" t="str">
        <f t="shared" si="36"/>
        <v>ML</v>
      </c>
    </row>
    <row r="2329" spans="1:16" x14ac:dyDescent="0.25">
      <c r="A2329" s="88" t="s">
        <v>931</v>
      </c>
      <c r="B2329" s="89" t="s">
        <v>932</v>
      </c>
      <c r="C2329" s="89" t="s">
        <v>933</v>
      </c>
      <c r="D2329" s="90">
        <v>153491</v>
      </c>
      <c r="E2329" s="88">
        <v>3002611</v>
      </c>
      <c r="F2329" s="89" t="s">
        <v>3474</v>
      </c>
      <c r="G2329" s="91">
        <v>1396</v>
      </c>
      <c r="H2329" s="64">
        <f>_xlfn.IFNA(G2329*(1-VLOOKUP(A2329,Rabatte!A:G,7,FALSE)),G2329*1)</f>
        <v>1396</v>
      </c>
      <c r="I2329" s="88">
        <v>4</v>
      </c>
      <c r="J2329" s="64">
        <f>_xlfn.IFNA(G2329*(1-VLOOKUP(A2329,Rabatte!A:H,8,FALSE)),G2329*1)</f>
        <v>1396</v>
      </c>
      <c r="K2329" s="93">
        <v>84.7</v>
      </c>
      <c r="L2329" s="99">
        <v>4064626018821</v>
      </c>
      <c r="P2329" s="60" t="str">
        <f t="shared" si="36"/>
        <v>ML</v>
      </c>
    </row>
    <row r="2330" spans="1:16" x14ac:dyDescent="0.25">
      <c r="A2330" s="88" t="s">
        <v>931</v>
      </c>
      <c r="B2330" s="89" t="s">
        <v>932</v>
      </c>
      <c r="C2330" s="89" t="s">
        <v>933</v>
      </c>
      <c r="D2330" s="90">
        <v>153493</v>
      </c>
      <c r="E2330" s="88">
        <v>3002612</v>
      </c>
      <c r="F2330" s="89" t="s">
        <v>3475</v>
      </c>
      <c r="G2330" s="91">
        <v>1396</v>
      </c>
      <c r="H2330" s="64">
        <f>_xlfn.IFNA(G2330*(1-VLOOKUP(A2330,Rabatte!A:G,7,FALSE)),G2330*1)</f>
        <v>1396</v>
      </c>
      <c r="I2330" s="88">
        <v>4</v>
      </c>
      <c r="J2330" s="64">
        <f>_xlfn.IFNA(G2330*(1-VLOOKUP(A2330,Rabatte!A:H,8,FALSE)),G2330*1)</f>
        <v>1396</v>
      </c>
      <c r="K2330" s="93">
        <v>82.3</v>
      </c>
      <c r="L2330" s="99">
        <v>4064626018838</v>
      </c>
      <c r="P2330" s="60" t="str">
        <f t="shared" si="36"/>
        <v>ML</v>
      </c>
    </row>
    <row r="2331" spans="1:16" x14ac:dyDescent="0.25">
      <c r="A2331" s="88" t="s">
        <v>931</v>
      </c>
      <c r="B2331" s="89" t="s">
        <v>932</v>
      </c>
      <c r="C2331" s="89" t="s">
        <v>933</v>
      </c>
      <c r="D2331" s="90">
        <v>153494</v>
      </c>
      <c r="E2331" s="88">
        <v>3002613</v>
      </c>
      <c r="F2331" s="89" t="s">
        <v>3476</v>
      </c>
      <c r="G2331" s="91">
        <v>1396</v>
      </c>
      <c r="H2331" s="64">
        <f>_xlfn.IFNA(G2331*(1-VLOOKUP(A2331,Rabatte!A:G,7,FALSE)),G2331*1)</f>
        <v>1396</v>
      </c>
      <c r="I2331" s="88">
        <v>4</v>
      </c>
      <c r="J2331" s="64">
        <f>_xlfn.IFNA(G2331*(1-VLOOKUP(A2331,Rabatte!A:H,8,FALSE)),G2331*1)</f>
        <v>1396</v>
      </c>
      <c r="K2331" s="93">
        <v>80</v>
      </c>
      <c r="L2331" s="99">
        <v>4064626018845</v>
      </c>
      <c r="P2331" s="60" t="str">
        <f t="shared" si="36"/>
        <v>ML</v>
      </c>
    </row>
    <row r="2332" spans="1:16" x14ac:dyDescent="0.25">
      <c r="A2332" s="88" t="s">
        <v>931</v>
      </c>
      <c r="B2332" s="89" t="s">
        <v>932</v>
      </c>
      <c r="C2332" s="89" t="s">
        <v>933</v>
      </c>
      <c r="D2332" s="90">
        <v>153495</v>
      </c>
      <c r="E2332" s="88">
        <v>3002614</v>
      </c>
      <c r="F2332" s="89" t="s">
        <v>3477</v>
      </c>
      <c r="G2332" s="91">
        <v>1396</v>
      </c>
      <c r="H2332" s="64">
        <f>_xlfn.IFNA(G2332*(1-VLOOKUP(A2332,Rabatte!A:G,7,FALSE)),G2332*1)</f>
        <v>1396</v>
      </c>
      <c r="I2332" s="88">
        <v>4</v>
      </c>
      <c r="J2332" s="64">
        <f>_xlfn.IFNA(G2332*(1-VLOOKUP(A2332,Rabatte!A:H,8,FALSE)),G2332*1)</f>
        <v>1396</v>
      </c>
      <c r="K2332" s="93">
        <v>83.7</v>
      </c>
      <c r="L2332" s="99">
        <v>4064626018852</v>
      </c>
      <c r="P2332" s="60" t="str">
        <f t="shared" si="36"/>
        <v>ML</v>
      </c>
    </row>
    <row r="2333" spans="1:16" x14ac:dyDescent="0.25">
      <c r="A2333" s="88" t="s">
        <v>931</v>
      </c>
      <c r="B2333" s="89" t="s">
        <v>932</v>
      </c>
      <c r="C2333" s="89" t="s">
        <v>933</v>
      </c>
      <c r="D2333" s="90">
        <v>153497</v>
      </c>
      <c r="E2333" s="88">
        <v>3002615</v>
      </c>
      <c r="F2333" s="89" t="s">
        <v>3478</v>
      </c>
      <c r="G2333" s="91">
        <v>1396</v>
      </c>
      <c r="H2333" s="64">
        <f>_xlfn.IFNA(G2333*(1-VLOOKUP(A2333,Rabatte!A:G,7,FALSE)),G2333*1)</f>
        <v>1396</v>
      </c>
      <c r="I2333" s="88">
        <v>4</v>
      </c>
      <c r="J2333" s="64">
        <f>_xlfn.IFNA(G2333*(1-VLOOKUP(A2333,Rabatte!A:H,8,FALSE)),G2333*1)</f>
        <v>1396</v>
      </c>
      <c r="K2333" s="93">
        <v>81.3</v>
      </c>
      <c r="L2333" s="99">
        <v>4064626018869</v>
      </c>
      <c r="P2333" s="60" t="str">
        <f t="shared" si="36"/>
        <v>ML</v>
      </c>
    </row>
    <row r="2334" spans="1:16" x14ac:dyDescent="0.25">
      <c r="A2334" s="88" t="s">
        <v>931</v>
      </c>
      <c r="B2334" s="89" t="s">
        <v>932</v>
      </c>
      <c r="C2334" s="89" t="s">
        <v>933</v>
      </c>
      <c r="D2334" s="90">
        <v>153498</v>
      </c>
      <c r="E2334" s="88">
        <v>3002616</v>
      </c>
      <c r="F2334" s="89" t="s">
        <v>3479</v>
      </c>
      <c r="G2334" s="91">
        <v>1396</v>
      </c>
      <c r="H2334" s="64">
        <f>_xlfn.IFNA(G2334*(1-VLOOKUP(A2334,Rabatte!A:G,7,FALSE)),G2334*1)</f>
        <v>1396</v>
      </c>
      <c r="I2334" s="88">
        <v>4</v>
      </c>
      <c r="J2334" s="64">
        <f>_xlfn.IFNA(G2334*(1-VLOOKUP(A2334,Rabatte!A:H,8,FALSE)),G2334*1)</f>
        <v>1396</v>
      </c>
      <c r="K2334" s="93">
        <v>79</v>
      </c>
      <c r="L2334" s="99">
        <v>4064626018876</v>
      </c>
      <c r="P2334" s="60" t="str">
        <f t="shared" si="36"/>
        <v>ML</v>
      </c>
    </row>
    <row r="2335" spans="1:16" x14ac:dyDescent="0.25">
      <c r="A2335" s="88" t="s">
        <v>931</v>
      </c>
      <c r="B2335" s="89" t="s">
        <v>932</v>
      </c>
      <c r="C2335" s="89" t="s">
        <v>933</v>
      </c>
      <c r="D2335" s="90">
        <v>153499</v>
      </c>
      <c r="E2335" s="88">
        <v>3002606</v>
      </c>
      <c r="F2335" s="89" t="s">
        <v>3469</v>
      </c>
      <c r="G2335" s="91">
        <v>155.5</v>
      </c>
      <c r="H2335" s="64">
        <f>_xlfn.IFNA(G2335*(1-VLOOKUP(A2335,Rabatte!A:G,7,FALSE)),G2335*1)</f>
        <v>155.5</v>
      </c>
      <c r="I2335" s="88">
        <v>6</v>
      </c>
      <c r="J2335" s="64">
        <f>_xlfn.IFNA(G2335*(1-VLOOKUP(A2335,Rabatte!A:H,8,FALSE)),G2335*1)</f>
        <v>155.5</v>
      </c>
      <c r="K2335" s="93">
        <v>7.1</v>
      </c>
      <c r="L2335" s="99">
        <v>4064626018777</v>
      </c>
      <c r="P2335" s="60" t="str">
        <f t="shared" si="36"/>
        <v>ML</v>
      </c>
    </row>
    <row r="2336" spans="1:16" x14ac:dyDescent="0.25">
      <c r="A2336" s="88" t="s">
        <v>964</v>
      </c>
      <c r="B2336" s="89" t="s">
        <v>965</v>
      </c>
      <c r="C2336" s="89" t="s">
        <v>959</v>
      </c>
      <c r="D2336" s="90">
        <v>157010</v>
      </c>
      <c r="E2336" s="88">
        <v>2073049</v>
      </c>
      <c r="F2336" s="89" t="s">
        <v>5171</v>
      </c>
      <c r="G2336" s="91">
        <v>44.5</v>
      </c>
      <c r="H2336" s="64">
        <f>_xlfn.IFNA(G2336*(1-VLOOKUP(A2336,Rabatte!A:G,7,FALSE)),G2336*1)</f>
        <v>44.5</v>
      </c>
      <c r="I2336" s="88">
        <v>40</v>
      </c>
      <c r="J2336" s="64">
        <f>_xlfn.IFNA(G2336*(1-VLOOKUP(A2336,Rabatte!A:H,8,FALSE)),G2336*1)</f>
        <v>44.5</v>
      </c>
      <c r="K2336" s="93">
        <v>2.1619999999999999</v>
      </c>
      <c r="L2336" s="99">
        <v>4002626869760</v>
      </c>
      <c r="P2336" s="60" t="str">
        <f t="shared" si="36"/>
        <v>QM</v>
      </c>
    </row>
    <row r="2337" spans="1:16" x14ac:dyDescent="0.25">
      <c r="A2337" s="88" t="s">
        <v>964</v>
      </c>
      <c r="B2337" s="89" t="s">
        <v>965</v>
      </c>
      <c r="C2337" s="89" t="s">
        <v>959</v>
      </c>
      <c r="D2337" s="90">
        <v>157012</v>
      </c>
      <c r="E2337" s="88">
        <v>3000084</v>
      </c>
      <c r="F2337" s="89" t="s">
        <v>8820</v>
      </c>
      <c r="G2337" s="91">
        <v>160</v>
      </c>
      <c r="H2337" s="64">
        <f>_xlfn.IFNA(G2337*(1-VLOOKUP(A2337,Rabatte!A:G,7,FALSE)),G2337*1)</f>
        <v>160</v>
      </c>
      <c r="I2337" s="88">
        <v>6</v>
      </c>
      <c r="J2337" s="64">
        <f>_xlfn.IFNA(G2337*(1-VLOOKUP(A2337,Rabatte!A:H,8,FALSE)),G2337*1)</f>
        <v>160</v>
      </c>
      <c r="K2337" s="93">
        <v>10</v>
      </c>
      <c r="L2337" s="99">
        <v>4002626906441</v>
      </c>
      <c r="P2337" s="60" t="str">
        <f t="shared" si="36"/>
        <v>QM</v>
      </c>
    </row>
    <row r="2338" spans="1:16" x14ac:dyDescent="0.25">
      <c r="A2338" s="88" t="s">
        <v>964</v>
      </c>
      <c r="B2338" s="89" t="s">
        <v>965</v>
      </c>
      <c r="C2338" s="89" t="s">
        <v>959</v>
      </c>
      <c r="D2338" s="90">
        <v>157078</v>
      </c>
      <c r="E2338" s="88">
        <v>3002935</v>
      </c>
      <c r="F2338" s="89" t="s">
        <v>7836</v>
      </c>
      <c r="G2338" s="91">
        <v>315.25</v>
      </c>
      <c r="H2338" s="64">
        <f>_xlfn.IFNA(G2338*(1-VLOOKUP(A2338,Rabatte!A:G,7,FALSE)),G2338*1)</f>
        <v>315.25</v>
      </c>
      <c r="I2338" s="88">
        <v>4</v>
      </c>
      <c r="J2338" s="64">
        <f>_xlfn.IFNA(G2338*(1-VLOOKUP(A2338,Rabatte!A:H,8,FALSE)),G2338*1)</f>
        <v>315.25</v>
      </c>
      <c r="K2338" s="93">
        <v>8.17</v>
      </c>
      <c r="L2338" s="99">
        <v>4064626021449</v>
      </c>
      <c r="P2338" s="60" t="str">
        <f t="shared" si="36"/>
        <v>QM</v>
      </c>
    </row>
    <row r="2339" spans="1:16" x14ac:dyDescent="0.25">
      <c r="A2339" s="88" t="s">
        <v>964</v>
      </c>
      <c r="B2339" s="89" t="s">
        <v>965</v>
      </c>
      <c r="C2339" s="89" t="s">
        <v>959</v>
      </c>
      <c r="D2339" s="90">
        <v>157088</v>
      </c>
      <c r="E2339" s="88">
        <v>3002846</v>
      </c>
      <c r="F2339" s="89" t="s">
        <v>7835</v>
      </c>
      <c r="G2339" s="91">
        <v>315.25</v>
      </c>
      <c r="H2339" s="64">
        <f>_xlfn.IFNA(G2339*(1-VLOOKUP(A2339,Rabatte!A:G,7,FALSE)),G2339*1)</f>
        <v>315.25</v>
      </c>
      <c r="I2339" s="88">
        <v>4</v>
      </c>
      <c r="J2339" s="64">
        <f>_xlfn.IFNA(G2339*(1-VLOOKUP(A2339,Rabatte!A:H,8,FALSE)),G2339*1)</f>
        <v>315.25</v>
      </c>
      <c r="K2339" s="93">
        <v>8.32</v>
      </c>
      <c r="L2339" s="99">
        <v>4064626020619</v>
      </c>
      <c r="P2339" s="60" t="str">
        <f t="shared" si="36"/>
        <v>QM</v>
      </c>
    </row>
    <row r="2340" spans="1:16" x14ac:dyDescent="0.25">
      <c r="A2340" s="88" t="s">
        <v>964</v>
      </c>
      <c r="B2340" s="89" t="s">
        <v>965</v>
      </c>
      <c r="C2340" s="89" t="s">
        <v>959</v>
      </c>
      <c r="D2340" s="90">
        <v>157430</v>
      </c>
      <c r="E2340" s="88">
        <v>2073051</v>
      </c>
      <c r="F2340" s="89" t="s">
        <v>5172</v>
      </c>
      <c r="G2340" s="91">
        <v>33</v>
      </c>
      <c r="H2340" s="64">
        <f>_xlfn.IFNA(G2340*(1-VLOOKUP(A2340,Rabatte!A:G,7,FALSE)),G2340*1)</f>
        <v>33</v>
      </c>
      <c r="I2340" s="88">
        <v>50</v>
      </c>
      <c r="J2340" s="64">
        <f>_xlfn.IFNA(G2340*(1-VLOOKUP(A2340,Rabatte!A:H,8,FALSE)),G2340*1)</f>
        <v>33</v>
      </c>
      <c r="K2340" s="93">
        <v>1.9</v>
      </c>
      <c r="L2340" s="99">
        <v>4002626869708</v>
      </c>
      <c r="P2340" s="60" t="str">
        <f t="shared" si="36"/>
        <v>QM</v>
      </c>
    </row>
    <row r="2341" spans="1:16" x14ac:dyDescent="0.25">
      <c r="A2341" s="88" t="s">
        <v>964</v>
      </c>
      <c r="B2341" s="89" t="s">
        <v>965</v>
      </c>
      <c r="C2341" s="89" t="s">
        <v>959</v>
      </c>
      <c r="D2341" s="90">
        <v>157431</v>
      </c>
      <c r="E2341" s="88">
        <v>2073052</v>
      </c>
      <c r="F2341" s="89" t="s">
        <v>5173</v>
      </c>
      <c r="G2341" s="91">
        <v>61.5</v>
      </c>
      <c r="H2341" s="64">
        <f>_xlfn.IFNA(G2341*(1-VLOOKUP(A2341,Rabatte!A:G,7,FALSE)),G2341*1)</f>
        <v>61.5</v>
      </c>
      <c r="I2341" s="88">
        <v>50</v>
      </c>
      <c r="J2341" s="64">
        <f>_xlfn.IFNA(G2341*(1-VLOOKUP(A2341,Rabatte!A:H,8,FALSE)),G2341*1)</f>
        <v>61.5</v>
      </c>
      <c r="K2341" s="93">
        <v>4.25</v>
      </c>
      <c r="L2341" s="99">
        <v>4002626869715</v>
      </c>
      <c r="P2341" s="60" t="str">
        <f t="shared" si="36"/>
        <v>QM</v>
      </c>
    </row>
    <row r="2342" spans="1:16" x14ac:dyDescent="0.25">
      <c r="A2342" s="88" t="s">
        <v>36</v>
      </c>
      <c r="B2342" s="89" t="s">
        <v>3</v>
      </c>
      <c r="C2342" s="89" t="s">
        <v>933</v>
      </c>
      <c r="D2342" s="90">
        <v>281077</v>
      </c>
      <c r="E2342" s="88">
        <v>2006197</v>
      </c>
      <c r="F2342" s="89" t="s">
        <v>5174</v>
      </c>
      <c r="G2342" s="91">
        <v>256.75</v>
      </c>
      <c r="H2342" s="64">
        <f>_xlfn.IFNA(G2342*(1-VLOOKUP(A2342,Rabatte!A:G,7,FALSE)),G2342*1)</f>
        <v>256.75</v>
      </c>
      <c r="I2342" s="88">
        <v>35</v>
      </c>
      <c r="J2342" s="64">
        <f>_xlfn.IFNA(G2342*(1-VLOOKUP(A2342,Rabatte!A:H,8,FALSE)),G2342*1)</f>
        <v>256.75</v>
      </c>
      <c r="K2342" s="93">
        <v>3.7</v>
      </c>
      <c r="L2342" s="99">
        <v>4002626591296</v>
      </c>
      <c r="P2342" s="60" t="str">
        <f t="shared" si="36"/>
        <v>O1</v>
      </c>
    </row>
    <row r="2343" spans="1:16" x14ac:dyDescent="0.25">
      <c r="A2343" s="88" t="s">
        <v>36</v>
      </c>
      <c r="B2343" s="89" t="s">
        <v>3</v>
      </c>
      <c r="C2343" s="89" t="s">
        <v>933</v>
      </c>
      <c r="D2343" s="90">
        <v>281092</v>
      </c>
      <c r="E2343" s="88">
        <v>2079398</v>
      </c>
      <c r="F2343" s="89" t="s">
        <v>986</v>
      </c>
      <c r="G2343" s="91">
        <v>36.25</v>
      </c>
      <c r="H2343" s="64">
        <f>_xlfn.IFNA(G2343*(1-VLOOKUP(A2343,Rabatte!A:G,7,FALSE)),G2343*1)</f>
        <v>36.25</v>
      </c>
      <c r="I2343" s="88">
        <v>17</v>
      </c>
      <c r="J2343" s="64">
        <f>_xlfn.IFNA(G2343*(1-VLOOKUP(A2343,Rabatte!A:H,8,FALSE)),G2343*1)</f>
        <v>36.25</v>
      </c>
      <c r="K2343" s="93">
        <v>2.7</v>
      </c>
      <c r="L2343" s="99">
        <v>4002626863607</v>
      </c>
      <c r="P2343" s="60" t="str">
        <f t="shared" si="36"/>
        <v>O1</v>
      </c>
    </row>
    <row r="2344" spans="1:16" x14ac:dyDescent="0.25">
      <c r="A2344" s="88" t="s">
        <v>36</v>
      </c>
      <c r="B2344" s="89" t="s">
        <v>3</v>
      </c>
      <c r="C2344" s="89" t="s">
        <v>933</v>
      </c>
      <c r="D2344" s="90">
        <v>281093</v>
      </c>
      <c r="E2344" s="88">
        <v>2079399</v>
      </c>
      <c r="F2344" s="89" t="s">
        <v>987</v>
      </c>
      <c r="G2344" s="91">
        <v>40</v>
      </c>
      <c r="H2344" s="64">
        <f>_xlfn.IFNA(G2344*(1-VLOOKUP(A2344,Rabatte!A:G,7,FALSE)),G2344*1)</f>
        <v>40</v>
      </c>
      <c r="I2344" s="88">
        <v>17</v>
      </c>
      <c r="J2344" s="64">
        <f>_xlfn.IFNA(G2344*(1-VLOOKUP(A2344,Rabatte!A:H,8,FALSE)),G2344*1)</f>
        <v>40</v>
      </c>
      <c r="K2344" s="93">
        <v>2.7</v>
      </c>
      <c r="L2344" s="99">
        <v>4002626863614</v>
      </c>
      <c r="P2344" s="60" t="str">
        <f t="shared" si="36"/>
        <v>O1</v>
      </c>
    </row>
    <row r="2345" spans="1:16" x14ac:dyDescent="0.25">
      <c r="A2345" s="88" t="s">
        <v>36</v>
      </c>
      <c r="B2345" s="89" t="s">
        <v>3</v>
      </c>
      <c r="C2345" s="89" t="s">
        <v>933</v>
      </c>
      <c r="D2345" s="90">
        <v>281094</v>
      </c>
      <c r="E2345" s="88">
        <v>2079400</v>
      </c>
      <c r="F2345" s="89" t="s">
        <v>988</v>
      </c>
      <c r="G2345" s="91">
        <v>45</v>
      </c>
      <c r="H2345" s="64">
        <f>_xlfn.IFNA(G2345*(1-VLOOKUP(A2345,Rabatte!A:G,7,FALSE)),G2345*1)</f>
        <v>45</v>
      </c>
      <c r="I2345" s="88">
        <v>13</v>
      </c>
      <c r="J2345" s="64">
        <f>_xlfn.IFNA(G2345*(1-VLOOKUP(A2345,Rabatte!A:H,8,FALSE)),G2345*1)</f>
        <v>45</v>
      </c>
      <c r="K2345" s="93">
        <v>4</v>
      </c>
      <c r="L2345" s="99">
        <v>4002626863621</v>
      </c>
      <c r="P2345" s="60" t="str">
        <f t="shared" si="36"/>
        <v>O1</v>
      </c>
    </row>
    <row r="2346" spans="1:16" x14ac:dyDescent="0.25">
      <c r="A2346" s="88" t="s">
        <v>36</v>
      </c>
      <c r="B2346" s="89" t="s">
        <v>3</v>
      </c>
      <c r="C2346" s="89" t="s">
        <v>933</v>
      </c>
      <c r="D2346" s="90">
        <v>281095</v>
      </c>
      <c r="E2346" s="88">
        <v>2031927</v>
      </c>
      <c r="F2346" s="89" t="s">
        <v>985</v>
      </c>
      <c r="G2346" s="91">
        <v>35.25</v>
      </c>
      <c r="H2346" s="64">
        <f>_xlfn.IFNA(G2346*(1-VLOOKUP(A2346,Rabatte!A:G,7,FALSE)),G2346*1)</f>
        <v>35.25</v>
      </c>
      <c r="I2346" s="88">
        <v>17</v>
      </c>
      <c r="J2346" s="64">
        <f>_xlfn.IFNA(G2346*(1-VLOOKUP(A2346,Rabatte!A:H,8,FALSE)),G2346*1)</f>
        <v>35.25</v>
      </c>
      <c r="K2346" s="93">
        <v>2.7</v>
      </c>
      <c r="L2346" s="99">
        <v>4002626905185</v>
      </c>
      <c r="P2346" s="60" t="str">
        <f t="shared" si="36"/>
        <v>O1</v>
      </c>
    </row>
    <row r="2347" spans="1:16" x14ac:dyDescent="0.25">
      <c r="A2347" s="88" t="s">
        <v>957</v>
      </c>
      <c r="B2347" s="89" t="s">
        <v>958</v>
      </c>
      <c r="C2347" s="89" t="s">
        <v>959</v>
      </c>
      <c r="D2347" s="90">
        <v>299114</v>
      </c>
      <c r="E2347" s="88">
        <v>3000011</v>
      </c>
      <c r="F2347" s="89" t="s">
        <v>3255</v>
      </c>
      <c r="G2347" s="91">
        <v>394.5</v>
      </c>
      <c r="H2347" s="64">
        <f>_xlfn.IFNA(G2347*(1-VLOOKUP(A2347,Rabatte!A:G,7,FALSE)),G2347*1)</f>
        <v>394.5</v>
      </c>
      <c r="I2347" s="88">
        <v>6</v>
      </c>
      <c r="J2347" s="64">
        <f>_xlfn.IFNA(G2347*(1-VLOOKUP(A2347,Rabatte!A:H,8,FALSE)),G2347*1)</f>
        <v>394.5</v>
      </c>
      <c r="K2347" s="93">
        <v>122</v>
      </c>
      <c r="L2347" s="99">
        <v>4064626000543</v>
      </c>
      <c r="P2347" s="60" t="str">
        <f t="shared" si="36"/>
        <v>KD</v>
      </c>
    </row>
    <row r="2348" spans="1:16" x14ac:dyDescent="0.25">
      <c r="A2348" s="88" t="s">
        <v>957</v>
      </c>
      <c r="B2348" s="89" t="s">
        <v>958</v>
      </c>
      <c r="C2348" s="89" t="s">
        <v>959</v>
      </c>
      <c r="D2348" s="90">
        <v>299116</v>
      </c>
      <c r="E2348" s="88">
        <v>3000527</v>
      </c>
      <c r="F2348" s="89" t="s">
        <v>3378</v>
      </c>
      <c r="G2348" s="91">
        <v>460.25</v>
      </c>
      <c r="H2348" s="64">
        <f>_xlfn.IFNA(G2348*(1-VLOOKUP(A2348,Rabatte!A:G,7,FALSE)),G2348*1)</f>
        <v>460.25</v>
      </c>
      <c r="I2348" s="88">
        <v>4</v>
      </c>
      <c r="J2348" s="64">
        <f>_xlfn.IFNA(G2348*(1-VLOOKUP(A2348,Rabatte!A:H,8,FALSE)),G2348*1)</f>
        <v>460.25</v>
      </c>
      <c r="K2348" s="93">
        <v>113</v>
      </c>
      <c r="L2348" s="99">
        <v>4064626001427</v>
      </c>
      <c r="P2348" s="60" t="str">
        <f t="shared" si="36"/>
        <v>KD</v>
      </c>
    </row>
    <row r="2349" spans="1:16" x14ac:dyDescent="0.25">
      <c r="A2349" s="88" t="s">
        <v>957</v>
      </c>
      <c r="B2349" s="89" t="s">
        <v>958</v>
      </c>
      <c r="C2349" s="89" t="s">
        <v>959</v>
      </c>
      <c r="D2349" s="90">
        <v>299117</v>
      </c>
      <c r="E2349" s="88">
        <v>3000537</v>
      </c>
      <c r="F2349" s="89" t="s">
        <v>3379</v>
      </c>
      <c r="G2349" s="91">
        <v>472.49999999999994</v>
      </c>
      <c r="H2349" s="64">
        <f>_xlfn.IFNA(G2349*(1-VLOOKUP(A2349,Rabatte!A:G,7,FALSE)),G2349*1)</f>
        <v>472.49999999999994</v>
      </c>
      <c r="I2349" s="88">
        <v>4</v>
      </c>
      <c r="J2349" s="64">
        <f>_xlfn.IFNA(G2349*(1-VLOOKUP(A2349,Rabatte!A:H,8,FALSE)),G2349*1)</f>
        <v>472.49999999999994</v>
      </c>
      <c r="K2349" s="93">
        <v>112</v>
      </c>
      <c r="L2349" s="99">
        <v>4064626001519</v>
      </c>
      <c r="P2349" s="60" t="str">
        <f t="shared" si="36"/>
        <v>KD</v>
      </c>
    </row>
    <row r="2350" spans="1:16" x14ac:dyDescent="0.25">
      <c r="A2350" s="88" t="s">
        <v>957</v>
      </c>
      <c r="B2350" s="89" t="s">
        <v>958</v>
      </c>
      <c r="C2350" s="89" t="s">
        <v>959</v>
      </c>
      <c r="D2350" s="90">
        <v>299118</v>
      </c>
      <c r="E2350" s="88">
        <v>3000408</v>
      </c>
      <c r="F2350" s="89" t="s">
        <v>8946</v>
      </c>
      <c r="G2350" s="91">
        <v>863</v>
      </c>
      <c r="H2350" s="64">
        <f>_xlfn.IFNA(G2350*(1-VLOOKUP(A2350,Rabatte!A:G,7,FALSE)),G2350*1)</f>
        <v>863</v>
      </c>
      <c r="I2350" s="88">
        <v>2</v>
      </c>
      <c r="J2350" s="64">
        <f>_xlfn.IFNA(G2350*(1-VLOOKUP(A2350,Rabatte!A:H,8,FALSE)),G2350*1)</f>
        <v>863</v>
      </c>
      <c r="K2350" s="93">
        <v>112</v>
      </c>
      <c r="L2350" s="99">
        <v>4064626000925</v>
      </c>
      <c r="P2350" s="60" t="str">
        <f t="shared" si="36"/>
        <v>KD</v>
      </c>
    </row>
    <row r="2351" spans="1:16" x14ac:dyDescent="0.25">
      <c r="A2351" s="88" t="s">
        <v>957</v>
      </c>
      <c r="B2351" s="89" t="s">
        <v>958</v>
      </c>
      <c r="C2351" s="89" t="s">
        <v>959</v>
      </c>
      <c r="D2351" s="90">
        <v>299120</v>
      </c>
      <c r="E2351" s="88">
        <v>3000538</v>
      </c>
      <c r="F2351" s="89" t="s">
        <v>3380</v>
      </c>
      <c r="G2351" s="91">
        <v>121.75</v>
      </c>
      <c r="H2351" s="64">
        <f>_xlfn.IFNA(G2351*(1-VLOOKUP(A2351,Rabatte!A:G,7,FALSE)),G2351*1)</f>
        <v>121.75</v>
      </c>
      <c r="I2351" s="88">
        <v>20</v>
      </c>
      <c r="J2351" s="64">
        <f>_xlfn.IFNA(G2351*(1-VLOOKUP(A2351,Rabatte!A:H,8,FALSE)),G2351*1)</f>
        <v>121.75</v>
      </c>
      <c r="K2351" s="93">
        <v>9.8000000000000007</v>
      </c>
      <c r="L2351" s="99">
        <v>4064626001533</v>
      </c>
      <c r="P2351" s="60" t="str">
        <f t="shared" si="36"/>
        <v>KD</v>
      </c>
    </row>
    <row r="2352" spans="1:16" x14ac:dyDescent="0.25">
      <c r="A2352" s="88" t="s">
        <v>957</v>
      </c>
      <c r="B2352" s="89" t="s">
        <v>958</v>
      </c>
      <c r="C2352" s="89" t="s">
        <v>959</v>
      </c>
      <c r="D2352" s="90">
        <v>299121</v>
      </c>
      <c r="E2352" s="88">
        <v>3000540</v>
      </c>
      <c r="F2352" s="89" t="s">
        <v>3381</v>
      </c>
      <c r="G2352" s="91">
        <v>134.75</v>
      </c>
      <c r="H2352" s="64">
        <f>_xlfn.IFNA(G2352*(1-VLOOKUP(A2352,Rabatte!A:G,7,FALSE)),G2352*1)</f>
        <v>134.75</v>
      </c>
      <c r="I2352" s="88">
        <v>20</v>
      </c>
      <c r="J2352" s="64">
        <f>_xlfn.IFNA(G2352*(1-VLOOKUP(A2352,Rabatte!A:H,8,FALSE)),G2352*1)</f>
        <v>134.75</v>
      </c>
      <c r="K2352" s="93">
        <v>11.8</v>
      </c>
      <c r="L2352" s="99">
        <v>4064626001540</v>
      </c>
      <c r="P2352" s="60" t="str">
        <f t="shared" si="36"/>
        <v>KD</v>
      </c>
    </row>
    <row r="2353" spans="1:16" x14ac:dyDescent="0.25">
      <c r="A2353" s="88" t="s">
        <v>957</v>
      </c>
      <c r="B2353" s="89" t="s">
        <v>958</v>
      </c>
      <c r="C2353" s="89" t="s">
        <v>959</v>
      </c>
      <c r="D2353" s="90">
        <v>299127</v>
      </c>
      <c r="E2353" s="88">
        <v>3000030</v>
      </c>
      <c r="F2353" s="89" t="s">
        <v>3256</v>
      </c>
      <c r="G2353" s="91">
        <v>402.75</v>
      </c>
      <c r="H2353" s="64">
        <f>_xlfn.IFNA(G2353*(1-VLOOKUP(A2353,Rabatte!A:G,7,FALSE)),G2353*1)</f>
        <v>402.75</v>
      </c>
      <c r="I2353" s="88">
        <v>3</v>
      </c>
      <c r="J2353" s="64">
        <f>_xlfn.IFNA(G2353*(1-VLOOKUP(A2353,Rabatte!A:H,8,FALSE)),G2353*1)</f>
        <v>402.75</v>
      </c>
      <c r="K2353" s="93">
        <v>121.3</v>
      </c>
      <c r="L2353" s="99">
        <v>4064626000086</v>
      </c>
      <c r="P2353" s="60" t="str">
        <f t="shared" si="36"/>
        <v>KD</v>
      </c>
    </row>
    <row r="2354" spans="1:16" x14ac:dyDescent="0.25">
      <c r="A2354" s="88" t="s">
        <v>957</v>
      </c>
      <c r="B2354" s="89" t="s">
        <v>958</v>
      </c>
      <c r="C2354" s="89" t="s">
        <v>959</v>
      </c>
      <c r="D2354" s="90">
        <v>299135</v>
      </c>
      <c r="E2354" s="88">
        <v>3002633</v>
      </c>
      <c r="F2354" s="89" t="s">
        <v>3487</v>
      </c>
      <c r="G2354" s="91">
        <v>136.75</v>
      </c>
      <c r="H2354" s="64">
        <f>_xlfn.IFNA(G2354*(1-VLOOKUP(A2354,Rabatte!A:G,7,FALSE)),G2354*1)</f>
        <v>136.75</v>
      </c>
      <c r="I2354" s="88">
        <v>20</v>
      </c>
      <c r="J2354" s="64">
        <f>_xlfn.IFNA(G2354*(1-VLOOKUP(A2354,Rabatte!A:H,8,FALSE)),G2354*1)</f>
        <v>136.75</v>
      </c>
      <c r="K2354" s="93">
        <v>13</v>
      </c>
      <c r="L2354" s="99">
        <v>4064626019057</v>
      </c>
      <c r="P2354" s="60" t="str">
        <f t="shared" si="36"/>
        <v>KD</v>
      </c>
    </row>
    <row r="2355" spans="1:16" x14ac:dyDescent="0.25">
      <c r="A2355" s="88" t="s">
        <v>957</v>
      </c>
      <c r="B2355" s="89" t="s">
        <v>958</v>
      </c>
      <c r="C2355" s="89" t="s">
        <v>959</v>
      </c>
      <c r="D2355" s="90">
        <v>299142</v>
      </c>
      <c r="E2355" s="88">
        <v>3002622</v>
      </c>
      <c r="F2355" s="89" t="s">
        <v>3481</v>
      </c>
      <c r="G2355" s="91">
        <v>503</v>
      </c>
      <c r="H2355" s="64">
        <f>_xlfn.IFNA(G2355*(1-VLOOKUP(A2355,Rabatte!A:G,7,FALSE)),G2355*1)</f>
        <v>503</v>
      </c>
      <c r="I2355" s="88">
        <v>4</v>
      </c>
      <c r="J2355" s="64">
        <f>_xlfn.IFNA(G2355*(1-VLOOKUP(A2355,Rabatte!A:H,8,FALSE)),G2355*1)</f>
        <v>503</v>
      </c>
      <c r="K2355" s="93">
        <v>113</v>
      </c>
      <c r="L2355" s="99">
        <v>4064626018944</v>
      </c>
      <c r="P2355" s="60" t="str">
        <f t="shared" si="36"/>
        <v>KD</v>
      </c>
    </row>
    <row r="2356" spans="1:16" x14ac:dyDescent="0.25">
      <c r="A2356" s="88" t="s">
        <v>957</v>
      </c>
      <c r="B2356" s="89" t="s">
        <v>958</v>
      </c>
      <c r="C2356" s="89" t="s">
        <v>959</v>
      </c>
      <c r="D2356" s="90">
        <v>299143</v>
      </c>
      <c r="E2356" s="88">
        <v>3002623</v>
      </c>
      <c r="F2356" s="89" t="s">
        <v>3482</v>
      </c>
      <c r="G2356" s="91">
        <v>508</v>
      </c>
      <c r="H2356" s="64">
        <f>_xlfn.IFNA(G2356*(1-VLOOKUP(A2356,Rabatte!A:G,7,FALSE)),G2356*1)</f>
        <v>508</v>
      </c>
      <c r="I2356" s="88">
        <v>4</v>
      </c>
      <c r="J2356" s="64">
        <f>_xlfn.IFNA(G2356*(1-VLOOKUP(A2356,Rabatte!A:H,8,FALSE)),G2356*1)</f>
        <v>508</v>
      </c>
      <c r="K2356" s="93">
        <v>112</v>
      </c>
      <c r="L2356" s="99">
        <v>4064626018951</v>
      </c>
      <c r="P2356" s="60" t="str">
        <f t="shared" si="36"/>
        <v>KD</v>
      </c>
    </row>
    <row r="2357" spans="1:16" x14ac:dyDescent="0.25">
      <c r="A2357" s="88" t="s">
        <v>957</v>
      </c>
      <c r="B2357" s="89" t="s">
        <v>958</v>
      </c>
      <c r="C2357" s="89" t="s">
        <v>959</v>
      </c>
      <c r="D2357" s="90">
        <v>299145</v>
      </c>
      <c r="E2357" s="88">
        <v>3002629</v>
      </c>
      <c r="F2357" s="89" t="s">
        <v>3483</v>
      </c>
      <c r="G2357" s="91">
        <v>906</v>
      </c>
      <c r="H2357" s="64">
        <f>_xlfn.IFNA(G2357*(1-VLOOKUP(A2357,Rabatte!A:G,7,FALSE)),G2357*1)</f>
        <v>906</v>
      </c>
      <c r="I2357" s="88">
        <v>2</v>
      </c>
      <c r="J2357" s="64">
        <f>_xlfn.IFNA(G2357*(1-VLOOKUP(A2357,Rabatte!A:H,8,FALSE)),G2357*1)</f>
        <v>906</v>
      </c>
      <c r="K2357" s="93">
        <v>116</v>
      </c>
      <c r="L2357" s="99">
        <v>4064626019019</v>
      </c>
      <c r="P2357" s="60" t="str">
        <f t="shared" si="36"/>
        <v>KD</v>
      </c>
    </row>
    <row r="2358" spans="1:16" x14ac:dyDescent="0.25">
      <c r="A2358" s="88" t="s">
        <v>957</v>
      </c>
      <c r="B2358" s="89" t="s">
        <v>958</v>
      </c>
      <c r="C2358" s="89" t="s">
        <v>959</v>
      </c>
      <c r="D2358" s="90">
        <v>299147</v>
      </c>
      <c r="E2358" s="88">
        <v>3000678</v>
      </c>
      <c r="F2358" s="89" t="s">
        <v>3391</v>
      </c>
      <c r="G2358" s="91">
        <v>123.25</v>
      </c>
      <c r="H2358" s="64">
        <f>_xlfn.IFNA(G2358*(1-VLOOKUP(A2358,Rabatte!A:G,7,FALSE)),G2358*1)</f>
        <v>123.25</v>
      </c>
      <c r="I2358" s="88">
        <v>20</v>
      </c>
      <c r="J2358" s="64">
        <f>_xlfn.IFNA(G2358*(1-VLOOKUP(A2358,Rabatte!A:H,8,FALSE)),G2358*1)</f>
        <v>123.25</v>
      </c>
      <c r="K2358" s="93">
        <v>10.199999999999999</v>
      </c>
      <c r="L2358" s="99">
        <v>4064626002615</v>
      </c>
      <c r="P2358" s="60" t="str">
        <f t="shared" si="36"/>
        <v>KD</v>
      </c>
    </row>
    <row r="2359" spans="1:16" x14ac:dyDescent="0.25">
      <c r="A2359" s="88" t="s">
        <v>957</v>
      </c>
      <c r="B2359" s="89" t="s">
        <v>958</v>
      </c>
      <c r="C2359" s="89" t="s">
        <v>959</v>
      </c>
      <c r="D2359" s="90">
        <v>299148</v>
      </c>
      <c r="E2359" s="88">
        <v>3002632</v>
      </c>
      <c r="F2359" s="89" t="s">
        <v>3486</v>
      </c>
      <c r="G2359" s="91">
        <v>136.75</v>
      </c>
      <c r="H2359" s="64">
        <f>_xlfn.IFNA(G2359*(1-VLOOKUP(A2359,Rabatte!A:G,7,FALSE)),G2359*1)</f>
        <v>136.75</v>
      </c>
      <c r="I2359" s="88">
        <v>20</v>
      </c>
      <c r="J2359" s="64">
        <f>_xlfn.IFNA(G2359*(1-VLOOKUP(A2359,Rabatte!A:H,8,FALSE)),G2359*1)</f>
        <v>136.75</v>
      </c>
      <c r="K2359" s="93">
        <v>13</v>
      </c>
      <c r="L2359" s="99">
        <v>4064626019040</v>
      </c>
      <c r="P2359" s="60" t="str">
        <f t="shared" si="36"/>
        <v>KD</v>
      </c>
    </row>
    <row r="2360" spans="1:16" x14ac:dyDescent="0.25">
      <c r="A2360" s="88" t="s">
        <v>957</v>
      </c>
      <c r="B2360" s="89" t="s">
        <v>958</v>
      </c>
      <c r="C2360" s="89" t="s">
        <v>959</v>
      </c>
      <c r="D2360" s="90">
        <v>299149</v>
      </c>
      <c r="E2360" s="88">
        <v>3002634</v>
      </c>
      <c r="F2360" s="89" t="s">
        <v>3488</v>
      </c>
      <c r="G2360" s="91">
        <v>318.5</v>
      </c>
      <c r="H2360" s="64">
        <f>_xlfn.IFNA(G2360*(1-VLOOKUP(A2360,Rabatte!A:G,7,FALSE)),G2360*1)</f>
        <v>318.5</v>
      </c>
      <c r="I2360" s="88">
        <v>4</v>
      </c>
      <c r="J2360" s="64">
        <f>_xlfn.IFNA(G2360*(1-VLOOKUP(A2360,Rabatte!A:H,8,FALSE)),G2360*1)</f>
        <v>318.5</v>
      </c>
      <c r="K2360" s="93">
        <v>26</v>
      </c>
      <c r="L2360" s="99">
        <v>4064626019064</v>
      </c>
      <c r="P2360" s="60" t="str">
        <f t="shared" si="36"/>
        <v>KD</v>
      </c>
    </row>
    <row r="2361" spans="1:16" x14ac:dyDescent="0.25">
      <c r="A2361" s="88" t="s">
        <v>957</v>
      </c>
      <c r="B2361" s="89" t="s">
        <v>958</v>
      </c>
      <c r="C2361" s="89" t="s">
        <v>959</v>
      </c>
      <c r="D2361" s="90">
        <v>299154</v>
      </c>
      <c r="E2361" s="88">
        <v>3002621</v>
      </c>
      <c r="F2361" s="89" t="s">
        <v>3480</v>
      </c>
      <c r="G2361" s="91">
        <v>415.00000000000006</v>
      </c>
      <c r="H2361" s="64">
        <f>_xlfn.IFNA(G2361*(1-VLOOKUP(A2361,Rabatte!A:G,7,FALSE)),G2361*1)</f>
        <v>415.00000000000006</v>
      </c>
      <c r="I2361" s="88">
        <v>4</v>
      </c>
      <c r="J2361" s="64">
        <f>_xlfn.IFNA(G2361*(1-VLOOKUP(A2361,Rabatte!A:H,8,FALSE)),G2361*1)</f>
        <v>415.00000000000006</v>
      </c>
      <c r="K2361" s="93">
        <v>125</v>
      </c>
      <c r="L2361" s="99">
        <v>4064626018937</v>
      </c>
      <c r="P2361" s="60" t="str">
        <f t="shared" si="36"/>
        <v>KD</v>
      </c>
    </row>
    <row r="2362" spans="1:16" x14ac:dyDescent="0.25">
      <c r="A2362" s="88" t="s">
        <v>957</v>
      </c>
      <c r="B2362" s="89" t="s">
        <v>958</v>
      </c>
      <c r="C2362" s="89" t="s">
        <v>959</v>
      </c>
      <c r="D2362" s="90">
        <v>299158</v>
      </c>
      <c r="E2362" s="88">
        <v>3002544</v>
      </c>
      <c r="F2362" s="89" t="s">
        <v>3416</v>
      </c>
      <c r="G2362" s="91">
        <v>918</v>
      </c>
      <c r="H2362" s="64">
        <f>_xlfn.IFNA(G2362*(1-VLOOKUP(A2362,Rabatte!A:G,7,FALSE)),G2362*1)</f>
        <v>918</v>
      </c>
      <c r="I2362" s="88">
        <v>2</v>
      </c>
      <c r="J2362" s="64">
        <f>_xlfn.IFNA(G2362*(1-VLOOKUP(A2362,Rabatte!A:H,8,FALSE)),G2362*1)</f>
        <v>918</v>
      </c>
      <c r="K2362" s="93">
        <v>110</v>
      </c>
      <c r="L2362" s="99">
        <v>4064626018241</v>
      </c>
      <c r="P2362" s="60" t="str">
        <f t="shared" si="36"/>
        <v>KD</v>
      </c>
    </row>
    <row r="2363" spans="1:16" x14ac:dyDescent="0.25">
      <c r="A2363" s="88" t="s">
        <v>957</v>
      </c>
      <c r="B2363" s="89" t="s">
        <v>958</v>
      </c>
      <c r="C2363" s="89" t="s">
        <v>959</v>
      </c>
      <c r="D2363" s="90">
        <v>299159</v>
      </c>
      <c r="E2363" s="88">
        <v>3002545</v>
      </c>
      <c r="F2363" s="89" t="s">
        <v>3417</v>
      </c>
      <c r="G2363" s="91">
        <v>918</v>
      </c>
      <c r="H2363" s="64">
        <f>_xlfn.IFNA(G2363*(1-VLOOKUP(A2363,Rabatte!A:G,7,FALSE)),G2363*1)</f>
        <v>918</v>
      </c>
      <c r="I2363" s="88">
        <v>2</v>
      </c>
      <c r="J2363" s="64">
        <f>_xlfn.IFNA(G2363*(1-VLOOKUP(A2363,Rabatte!A:H,8,FALSE)),G2363*1)</f>
        <v>918</v>
      </c>
      <c r="K2363" s="93">
        <v>109</v>
      </c>
      <c r="L2363" s="99">
        <v>4064626018258</v>
      </c>
      <c r="P2363" s="60" t="str">
        <f t="shared" si="36"/>
        <v>KD</v>
      </c>
    </row>
    <row r="2364" spans="1:16" x14ac:dyDescent="0.25">
      <c r="A2364" s="88" t="s">
        <v>957</v>
      </c>
      <c r="B2364" s="89" t="s">
        <v>958</v>
      </c>
      <c r="C2364" s="89" t="s">
        <v>959</v>
      </c>
      <c r="D2364" s="90">
        <v>299162</v>
      </c>
      <c r="E2364" s="88">
        <v>3002630</v>
      </c>
      <c r="F2364" s="89" t="s">
        <v>3484</v>
      </c>
      <c r="G2364" s="91">
        <v>936</v>
      </c>
      <c r="H2364" s="64">
        <f>_xlfn.IFNA(G2364*(1-VLOOKUP(A2364,Rabatte!A:G,7,FALSE)),G2364*1)</f>
        <v>936</v>
      </c>
      <c r="I2364" s="88">
        <v>2</v>
      </c>
      <c r="J2364" s="64">
        <f>_xlfn.IFNA(G2364*(1-VLOOKUP(A2364,Rabatte!A:H,8,FALSE)),G2364*1)</f>
        <v>936</v>
      </c>
      <c r="K2364" s="93">
        <v>112</v>
      </c>
      <c r="L2364" s="99">
        <v>4064626019026</v>
      </c>
      <c r="P2364" s="60" t="str">
        <f t="shared" ref="P2364:P2427" si="37">A2364</f>
        <v>KD</v>
      </c>
    </row>
    <row r="2365" spans="1:16" x14ac:dyDescent="0.25">
      <c r="A2365" s="88" t="s">
        <v>957</v>
      </c>
      <c r="B2365" s="89" t="s">
        <v>958</v>
      </c>
      <c r="C2365" s="89" t="s">
        <v>959</v>
      </c>
      <c r="D2365" s="90">
        <v>299163</v>
      </c>
      <c r="E2365" s="88">
        <v>3002631</v>
      </c>
      <c r="F2365" s="89" t="s">
        <v>3485</v>
      </c>
      <c r="G2365" s="91">
        <v>936</v>
      </c>
      <c r="H2365" s="64">
        <f>_xlfn.IFNA(G2365*(1-VLOOKUP(A2365,Rabatte!A:G,7,FALSE)),G2365*1)</f>
        <v>936</v>
      </c>
      <c r="I2365" s="88">
        <v>2</v>
      </c>
      <c r="J2365" s="64">
        <f>_xlfn.IFNA(G2365*(1-VLOOKUP(A2365,Rabatte!A:H,8,FALSE)),G2365*1)</f>
        <v>936</v>
      </c>
      <c r="K2365" s="93">
        <v>110</v>
      </c>
      <c r="L2365" s="99">
        <v>4064626019033</v>
      </c>
      <c r="P2365" s="60" t="str">
        <f t="shared" si="37"/>
        <v>KD</v>
      </c>
    </row>
    <row r="2366" spans="1:16" x14ac:dyDescent="0.25">
      <c r="A2366" s="88" t="s">
        <v>957</v>
      </c>
      <c r="B2366" s="89" t="s">
        <v>958</v>
      </c>
      <c r="C2366" s="89" t="s">
        <v>959</v>
      </c>
      <c r="D2366" s="90">
        <v>299166</v>
      </c>
      <c r="E2366" s="88">
        <v>3001017</v>
      </c>
      <c r="F2366" s="89" t="s">
        <v>3414</v>
      </c>
      <c r="G2366" s="91">
        <v>466.5</v>
      </c>
      <c r="H2366" s="64">
        <f>_xlfn.IFNA(G2366*(1-VLOOKUP(A2366,Rabatte!A:G,7,FALSE)),G2366*1)</f>
        <v>466.5</v>
      </c>
      <c r="I2366" s="88">
        <v>4</v>
      </c>
      <c r="J2366" s="64">
        <f>_xlfn.IFNA(G2366*(1-VLOOKUP(A2366,Rabatte!A:H,8,FALSE)),G2366*1)</f>
        <v>466.5</v>
      </c>
      <c r="K2366" s="93">
        <v>117</v>
      </c>
      <c r="L2366" s="99">
        <v>4064626004275</v>
      </c>
      <c r="P2366" s="60" t="str">
        <f t="shared" si="37"/>
        <v>KD</v>
      </c>
    </row>
    <row r="2367" spans="1:16" x14ac:dyDescent="0.25">
      <c r="A2367" s="88" t="s">
        <v>957</v>
      </c>
      <c r="B2367" s="89" t="s">
        <v>958</v>
      </c>
      <c r="C2367" s="89" t="s">
        <v>959</v>
      </c>
      <c r="D2367" s="90">
        <v>299167</v>
      </c>
      <c r="E2367" s="88">
        <v>3002420</v>
      </c>
      <c r="F2367" s="89" t="s">
        <v>3415</v>
      </c>
      <c r="G2367" s="91">
        <v>477.75</v>
      </c>
      <c r="H2367" s="64">
        <f>_xlfn.IFNA(G2367*(1-VLOOKUP(A2367,Rabatte!A:G,7,FALSE)),G2367*1)</f>
        <v>477.75</v>
      </c>
      <c r="I2367" s="88">
        <v>4</v>
      </c>
      <c r="J2367" s="64">
        <f>_xlfn.IFNA(G2367*(1-VLOOKUP(A2367,Rabatte!A:H,8,FALSE)),G2367*1)</f>
        <v>477.75</v>
      </c>
      <c r="K2367" s="93">
        <v>111</v>
      </c>
      <c r="L2367" s="99">
        <v>4064626007184</v>
      </c>
      <c r="P2367" s="60" t="str">
        <f t="shared" si="37"/>
        <v>KD</v>
      </c>
    </row>
    <row r="2368" spans="1:16" x14ac:dyDescent="0.25">
      <c r="A2368" s="88" t="s">
        <v>7</v>
      </c>
      <c r="B2368" s="89" t="s">
        <v>22</v>
      </c>
      <c r="C2368" s="89" t="s">
        <v>951</v>
      </c>
      <c r="D2368" s="90">
        <v>310010</v>
      </c>
      <c r="E2368" s="88">
        <v>2023431</v>
      </c>
      <c r="F2368" s="89" t="s">
        <v>5175</v>
      </c>
      <c r="G2368" s="91">
        <v>27.750000000000004</v>
      </c>
      <c r="H2368" s="64">
        <f>_xlfn.IFNA(G2368*(1-VLOOKUP(A2368,Rabatte!A:G,7,FALSE)),G2368*1)</f>
        <v>27.750000000000004</v>
      </c>
      <c r="I2368" s="88">
        <v>6</v>
      </c>
      <c r="J2368" s="64">
        <f>_xlfn.IFNA(G2368*(1-VLOOKUP(A2368,Rabatte!A:H,8,FALSE)),G2368*1)</f>
        <v>27.750000000000004</v>
      </c>
      <c r="K2368" s="93">
        <v>0.22800000000000001</v>
      </c>
      <c r="L2368" s="99">
        <v>4002626808042</v>
      </c>
      <c r="P2368" s="60" t="str">
        <f t="shared" si="37"/>
        <v>S1</v>
      </c>
    </row>
    <row r="2369" spans="1:16" x14ac:dyDescent="0.25">
      <c r="A2369" s="88" t="s">
        <v>4</v>
      </c>
      <c r="B2369" s="89" t="s">
        <v>31</v>
      </c>
      <c r="C2369" s="89" t="s">
        <v>951</v>
      </c>
      <c r="D2369" s="90">
        <v>310016</v>
      </c>
      <c r="E2369" s="88">
        <v>2023450</v>
      </c>
      <c r="F2369" s="89" t="s">
        <v>8821</v>
      </c>
      <c r="G2369" s="91">
        <v>111.25</v>
      </c>
      <c r="H2369" s="64">
        <f>_xlfn.IFNA(G2369*(1-VLOOKUP(A2369,Rabatte!A:G,7,FALSE)),G2369*1)</f>
        <v>111.25</v>
      </c>
      <c r="I2369" s="88">
        <v>1</v>
      </c>
      <c r="J2369" s="64">
        <f>_xlfn.IFNA(G2369*(1-VLOOKUP(A2369,Rabatte!A:H,8,FALSE)),G2369*1)</f>
        <v>111.25</v>
      </c>
      <c r="K2369" s="93">
        <v>0.2</v>
      </c>
      <c r="L2369" s="99">
        <v>4002626297501</v>
      </c>
      <c r="P2369" s="60" t="str">
        <f t="shared" si="37"/>
        <v>F1</v>
      </c>
    </row>
    <row r="2370" spans="1:16" x14ac:dyDescent="0.25">
      <c r="A2370" s="88" t="s">
        <v>4</v>
      </c>
      <c r="B2370" s="89" t="s">
        <v>31</v>
      </c>
      <c r="C2370" s="89" t="s">
        <v>951</v>
      </c>
      <c r="D2370" s="90">
        <v>310043</v>
      </c>
      <c r="E2370" s="88">
        <v>2026392</v>
      </c>
      <c r="F2370" s="89" t="s">
        <v>5176</v>
      </c>
      <c r="G2370" s="91">
        <v>20.5</v>
      </c>
      <c r="H2370" s="64">
        <f>_xlfn.IFNA(G2370*(1-VLOOKUP(A2370,Rabatte!A:G,7,FALSE)),G2370*1)</f>
        <v>20.5</v>
      </c>
      <c r="I2370" s="88">
        <v>1</v>
      </c>
      <c r="J2370" s="64">
        <f>_xlfn.IFNA(G2370*(1-VLOOKUP(A2370,Rabatte!A:H,8,FALSE)),G2370*1)</f>
        <v>20.5</v>
      </c>
      <c r="K2370" s="93">
        <v>0.14299999999999999</v>
      </c>
      <c r="L2370" s="99">
        <v>4002626661364</v>
      </c>
      <c r="P2370" s="60" t="str">
        <f t="shared" si="37"/>
        <v>F1</v>
      </c>
    </row>
    <row r="2371" spans="1:16" x14ac:dyDescent="0.25">
      <c r="A2371" s="88" t="s">
        <v>4</v>
      </c>
      <c r="B2371" s="89" t="s">
        <v>31</v>
      </c>
      <c r="C2371" s="89" t="s">
        <v>951</v>
      </c>
      <c r="D2371" s="90">
        <v>310049</v>
      </c>
      <c r="E2371" s="88">
        <v>2023308</v>
      </c>
      <c r="F2371" s="89" t="s">
        <v>5177</v>
      </c>
      <c r="G2371" s="91">
        <v>18.5</v>
      </c>
      <c r="H2371" s="64">
        <f>_xlfn.IFNA(G2371*(1-VLOOKUP(A2371,Rabatte!A:G,7,FALSE)),G2371*1)</f>
        <v>18.5</v>
      </c>
      <c r="I2371" s="88">
        <v>1</v>
      </c>
      <c r="J2371" s="64">
        <f>_xlfn.IFNA(G2371*(1-VLOOKUP(A2371,Rabatte!A:H,8,FALSE)),G2371*1)</f>
        <v>18.5</v>
      </c>
      <c r="K2371" s="93">
        <v>5.8000000000000003E-2</v>
      </c>
      <c r="L2371" s="99">
        <v>4002626295613</v>
      </c>
      <c r="P2371" s="60" t="str">
        <f t="shared" si="37"/>
        <v>F1</v>
      </c>
    </row>
    <row r="2372" spans="1:16" x14ac:dyDescent="0.25">
      <c r="A2372" s="88" t="s">
        <v>7</v>
      </c>
      <c r="B2372" s="89" t="s">
        <v>22</v>
      </c>
      <c r="C2372" s="89" t="s">
        <v>951</v>
      </c>
      <c r="D2372" s="90">
        <v>310054</v>
      </c>
      <c r="E2372" s="88">
        <v>2026394</v>
      </c>
      <c r="F2372" s="89" t="s">
        <v>5178</v>
      </c>
      <c r="G2372" s="91">
        <v>45.5</v>
      </c>
      <c r="H2372" s="64">
        <f>_xlfn.IFNA(G2372*(1-VLOOKUP(A2372,Rabatte!A:G,7,FALSE)),G2372*1)</f>
        <v>45.5</v>
      </c>
      <c r="I2372" s="88">
        <v>12</v>
      </c>
      <c r="J2372" s="64">
        <f>_xlfn.IFNA(G2372*(1-VLOOKUP(A2372,Rabatte!A:H,8,FALSE)),G2372*1)</f>
        <v>45.5</v>
      </c>
      <c r="K2372" s="93">
        <v>1.02</v>
      </c>
      <c r="L2372" s="99">
        <v>4002626295033</v>
      </c>
      <c r="P2372" s="60" t="str">
        <f t="shared" si="37"/>
        <v>S1</v>
      </c>
    </row>
    <row r="2373" spans="1:16" x14ac:dyDescent="0.25">
      <c r="A2373" s="88" t="s">
        <v>4</v>
      </c>
      <c r="B2373" s="89" t="s">
        <v>31</v>
      </c>
      <c r="C2373" s="89" t="s">
        <v>951</v>
      </c>
      <c r="D2373" s="90">
        <v>310056</v>
      </c>
      <c r="E2373" s="88">
        <v>2007736</v>
      </c>
      <c r="F2373" s="89" t="s">
        <v>248</v>
      </c>
      <c r="G2373" s="91">
        <v>143.5</v>
      </c>
      <c r="H2373" s="64">
        <f>_xlfn.IFNA(G2373*(1-VLOOKUP(A2373,Rabatte!A:G,7,FALSE)),G2373*1)</f>
        <v>143.5</v>
      </c>
      <c r="I2373" s="88">
        <v>1</v>
      </c>
      <c r="J2373" s="64">
        <f>_xlfn.IFNA(G2373*(1-VLOOKUP(A2373,Rabatte!A:H,8,FALSE)),G2373*1)</f>
        <v>143.5</v>
      </c>
      <c r="K2373" s="93">
        <v>1.5</v>
      </c>
      <c r="L2373" s="99">
        <v>8590830182714</v>
      </c>
      <c r="P2373" s="60" t="str">
        <f t="shared" si="37"/>
        <v>F1</v>
      </c>
    </row>
    <row r="2374" spans="1:16" x14ac:dyDescent="0.25">
      <c r="A2374" s="88" t="s">
        <v>18</v>
      </c>
      <c r="B2374" s="89" t="s">
        <v>10</v>
      </c>
      <c r="C2374" s="89" t="s">
        <v>951</v>
      </c>
      <c r="D2374" s="90">
        <v>310060</v>
      </c>
      <c r="E2374" s="88">
        <v>2007737</v>
      </c>
      <c r="F2374" s="89" t="s">
        <v>1840</v>
      </c>
      <c r="G2374" s="91">
        <v>180</v>
      </c>
      <c r="H2374" s="64">
        <f>_xlfn.IFNA(G2374*(1-VLOOKUP(A2374,Rabatte!A:G,7,FALSE)),G2374*1)</f>
        <v>180</v>
      </c>
      <c r="I2374" s="88">
        <v>20</v>
      </c>
      <c r="J2374" s="64">
        <f>_xlfn.IFNA(G2374*(1-VLOOKUP(A2374,Rabatte!A:H,8,FALSE)),G2374*1)</f>
        <v>180</v>
      </c>
      <c r="K2374" s="93">
        <v>0.56299999999999994</v>
      </c>
      <c r="L2374" s="99">
        <v>4002626302694</v>
      </c>
      <c r="P2374" s="60" t="str">
        <f t="shared" si="37"/>
        <v>E2</v>
      </c>
    </row>
    <row r="2375" spans="1:16" x14ac:dyDescent="0.25">
      <c r="A2375" s="88" t="s">
        <v>18</v>
      </c>
      <c r="B2375" s="89" t="s">
        <v>10</v>
      </c>
      <c r="C2375" s="89" t="s">
        <v>951</v>
      </c>
      <c r="D2375" s="90">
        <v>310063</v>
      </c>
      <c r="E2375" s="88">
        <v>2007738</v>
      </c>
      <c r="F2375" s="89" t="s">
        <v>5179</v>
      </c>
      <c r="G2375" s="91">
        <v>5.5</v>
      </c>
      <c r="H2375" s="64">
        <f>_xlfn.IFNA(G2375*(1-VLOOKUP(A2375,Rabatte!A:G,7,FALSE)),G2375*1)</f>
        <v>5.5</v>
      </c>
      <c r="I2375" s="88">
        <v>20</v>
      </c>
      <c r="J2375" s="64">
        <f>_xlfn.IFNA(G2375*(1-VLOOKUP(A2375,Rabatte!A:H,8,FALSE)),G2375*1)</f>
        <v>5.5</v>
      </c>
      <c r="K2375" s="93">
        <v>0.04</v>
      </c>
      <c r="L2375" s="99">
        <v>4002626306357</v>
      </c>
      <c r="P2375" s="60" t="str">
        <f t="shared" si="37"/>
        <v>E2</v>
      </c>
    </row>
    <row r="2376" spans="1:16" x14ac:dyDescent="0.25">
      <c r="A2376" s="88" t="s">
        <v>18</v>
      </c>
      <c r="B2376" s="89" t="s">
        <v>10</v>
      </c>
      <c r="C2376" s="89" t="s">
        <v>951</v>
      </c>
      <c r="D2376" s="90">
        <v>310064</v>
      </c>
      <c r="E2376" s="88">
        <v>2007739</v>
      </c>
      <c r="F2376" s="89" t="s">
        <v>5180</v>
      </c>
      <c r="G2376" s="91">
        <v>10.75</v>
      </c>
      <c r="H2376" s="64">
        <f>_xlfn.IFNA(G2376*(1-VLOOKUP(A2376,Rabatte!A:G,7,FALSE)),G2376*1)</f>
        <v>10.75</v>
      </c>
      <c r="I2376" s="88">
        <v>20</v>
      </c>
      <c r="J2376" s="64">
        <f>_xlfn.IFNA(G2376*(1-VLOOKUP(A2376,Rabatte!A:H,8,FALSE)),G2376*1)</f>
        <v>10.75</v>
      </c>
      <c r="K2376" s="93">
        <v>0.03</v>
      </c>
      <c r="L2376" s="99">
        <v>4002626306364</v>
      </c>
      <c r="P2376" s="60" t="str">
        <f t="shared" si="37"/>
        <v>E2</v>
      </c>
    </row>
    <row r="2377" spans="1:16" x14ac:dyDescent="0.25">
      <c r="A2377" s="88" t="s">
        <v>18</v>
      </c>
      <c r="B2377" s="89" t="s">
        <v>10</v>
      </c>
      <c r="C2377" s="89" t="s">
        <v>951</v>
      </c>
      <c r="D2377" s="90">
        <v>310068</v>
      </c>
      <c r="E2377" s="88">
        <v>2007743</v>
      </c>
      <c r="F2377" s="89" t="s">
        <v>5181</v>
      </c>
      <c r="G2377" s="91">
        <v>132.75</v>
      </c>
      <c r="H2377" s="64">
        <f>_xlfn.IFNA(G2377*(1-VLOOKUP(A2377,Rabatte!A:G,7,FALSE)),G2377*1)</f>
        <v>132.75</v>
      </c>
      <c r="I2377" s="88">
        <v>20</v>
      </c>
      <c r="J2377" s="64">
        <f>_xlfn.IFNA(G2377*(1-VLOOKUP(A2377,Rabatte!A:H,8,FALSE)),G2377*1)</f>
        <v>132.75</v>
      </c>
      <c r="K2377" s="93">
        <v>0.115</v>
      </c>
      <c r="L2377" s="99">
        <v>4002626306401</v>
      </c>
      <c r="P2377" s="60" t="str">
        <f t="shared" si="37"/>
        <v>E2</v>
      </c>
    </row>
    <row r="2378" spans="1:16" x14ac:dyDescent="0.25">
      <c r="A2378" s="88" t="s">
        <v>18</v>
      </c>
      <c r="B2378" s="89" t="s">
        <v>10</v>
      </c>
      <c r="C2378" s="89" t="s">
        <v>951</v>
      </c>
      <c r="D2378" s="90">
        <v>310069</v>
      </c>
      <c r="E2378" s="88">
        <v>2007744</v>
      </c>
      <c r="F2378" s="89" t="s">
        <v>1841</v>
      </c>
      <c r="G2378" s="91">
        <v>33.5</v>
      </c>
      <c r="H2378" s="64">
        <f>_xlfn.IFNA(G2378*(1-VLOOKUP(A2378,Rabatte!A:G,7,FALSE)),G2378*1)</f>
        <v>33.5</v>
      </c>
      <c r="I2378" s="88">
        <v>20</v>
      </c>
      <c r="J2378" s="64">
        <f>_xlfn.IFNA(G2378*(1-VLOOKUP(A2378,Rabatte!A:H,8,FALSE)),G2378*1)</f>
        <v>33.5</v>
      </c>
      <c r="K2378" s="93">
        <v>0.40200000000000002</v>
      </c>
      <c r="L2378" s="99">
        <v>4002626308726</v>
      </c>
      <c r="P2378" s="60" t="str">
        <f t="shared" si="37"/>
        <v>E2</v>
      </c>
    </row>
    <row r="2379" spans="1:16" x14ac:dyDescent="0.25">
      <c r="A2379" s="88" t="s">
        <v>18</v>
      </c>
      <c r="B2379" s="89" t="s">
        <v>10</v>
      </c>
      <c r="C2379" s="89" t="s">
        <v>951</v>
      </c>
      <c r="D2379" s="90">
        <v>310073</v>
      </c>
      <c r="E2379" s="88">
        <v>2023503</v>
      </c>
      <c r="F2379" s="89" t="s">
        <v>5182</v>
      </c>
      <c r="G2379" s="91">
        <v>22</v>
      </c>
      <c r="H2379" s="64">
        <f>_xlfn.IFNA(G2379*(1-VLOOKUP(A2379,Rabatte!A:G,7,FALSE)),G2379*1)</f>
        <v>22</v>
      </c>
      <c r="I2379" s="88">
        <v>20</v>
      </c>
      <c r="J2379" s="64">
        <f>_xlfn.IFNA(G2379*(1-VLOOKUP(A2379,Rabatte!A:H,8,FALSE)),G2379*1)</f>
        <v>22</v>
      </c>
      <c r="K2379" s="93">
        <v>6.7000000000000004E-2</v>
      </c>
      <c r="L2379" s="99">
        <v>4068121184906</v>
      </c>
      <c r="P2379" s="60" t="str">
        <f t="shared" si="37"/>
        <v>E2</v>
      </c>
    </row>
    <row r="2380" spans="1:16" x14ac:dyDescent="0.25">
      <c r="A2380" s="88" t="s">
        <v>18</v>
      </c>
      <c r="B2380" s="89" t="s">
        <v>10</v>
      </c>
      <c r="C2380" s="89" t="s">
        <v>951</v>
      </c>
      <c r="D2380" s="90">
        <v>310079</v>
      </c>
      <c r="E2380" s="88">
        <v>2007749</v>
      </c>
      <c r="F2380" s="89" t="s">
        <v>1842</v>
      </c>
      <c r="G2380" s="91">
        <v>55.25</v>
      </c>
      <c r="H2380" s="64">
        <f>_xlfn.IFNA(G2380*(1-VLOOKUP(A2380,Rabatte!A:G,7,FALSE)),G2380*1)</f>
        <v>55.25</v>
      </c>
      <c r="I2380" s="88">
        <v>20</v>
      </c>
      <c r="J2380" s="64">
        <f>_xlfn.IFNA(G2380*(1-VLOOKUP(A2380,Rabatte!A:H,8,FALSE)),G2380*1)</f>
        <v>55.25</v>
      </c>
      <c r="K2380" s="93">
        <v>0.45</v>
      </c>
      <c r="L2380" s="99">
        <v>4002626338204</v>
      </c>
      <c r="P2380" s="60" t="str">
        <f t="shared" si="37"/>
        <v>E2</v>
      </c>
    </row>
    <row r="2381" spans="1:16" x14ac:dyDescent="0.25">
      <c r="A2381" s="88" t="s">
        <v>268</v>
      </c>
      <c r="B2381" s="89" t="s">
        <v>269</v>
      </c>
      <c r="C2381" s="89" t="s">
        <v>933</v>
      </c>
      <c r="D2381" s="90">
        <v>310090</v>
      </c>
      <c r="E2381" s="88">
        <v>2007759</v>
      </c>
      <c r="F2381" s="89" t="s">
        <v>5183</v>
      </c>
      <c r="G2381" s="91">
        <v>35.25</v>
      </c>
      <c r="H2381" s="64">
        <f>_xlfn.IFNA(G2381*(1-VLOOKUP(A2381,Rabatte!A:G,7,FALSE)),G2381*1)</f>
        <v>35.25</v>
      </c>
      <c r="I2381" s="88">
        <v>6</v>
      </c>
      <c r="J2381" s="64">
        <f>_xlfn.IFNA(G2381*(1-VLOOKUP(A2381,Rabatte!A:H,8,FALSE)),G2381*1)</f>
        <v>35.25</v>
      </c>
      <c r="K2381" s="93">
        <v>0.9</v>
      </c>
      <c r="L2381" s="99">
        <v>4002626549938</v>
      </c>
      <c r="P2381" s="60" t="str">
        <f t="shared" si="37"/>
        <v>J2</v>
      </c>
    </row>
    <row r="2382" spans="1:16" x14ac:dyDescent="0.25">
      <c r="A2382" s="88" t="s">
        <v>268</v>
      </c>
      <c r="B2382" s="89" t="s">
        <v>269</v>
      </c>
      <c r="C2382" s="89" t="s">
        <v>933</v>
      </c>
      <c r="D2382" s="90">
        <v>310091</v>
      </c>
      <c r="E2382" s="88">
        <v>2007760</v>
      </c>
      <c r="F2382" s="89" t="s">
        <v>984</v>
      </c>
      <c r="G2382" s="91">
        <v>35.25</v>
      </c>
      <c r="H2382" s="64">
        <f>_xlfn.IFNA(G2382*(1-VLOOKUP(A2382,Rabatte!A:G,7,FALSE)),G2382*1)</f>
        <v>35.25</v>
      </c>
      <c r="I2382" s="88">
        <v>6</v>
      </c>
      <c r="J2382" s="64">
        <f>_xlfn.IFNA(G2382*(1-VLOOKUP(A2382,Rabatte!A:H,8,FALSE)),G2382*1)</f>
        <v>35.25</v>
      </c>
      <c r="K2382" s="93">
        <v>0.9</v>
      </c>
      <c r="L2382" s="99">
        <v>4002626549945</v>
      </c>
      <c r="P2382" s="60" t="str">
        <f t="shared" si="37"/>
        <v>J2</v>
      </c>
    </row>
    <row r="2383" spans="1:16" x14ac:dyDescent="0.25">
      <c r="A2383" s="88" t="s">
        <v>268</v>
      </c>
      <c r="B2383" s="89" t="s">
        <v>269</v>
      </c>
      <c r="C2383" s="89" t="s">
        <v>933</v>
      </c>
      <c r="D2383" s="90">
        <v>310092</v>
      </c>
      <c r="E2383" s="88">
        <v>2007761</v>
      </c>
      <c r="F2383" s="89" t="s">
        <v>5184</v>
      </c>
      <c r="G2383" s="91">
        <v>44.25</v>
      </c>
      <c r="H2383" s="64">
        <f>_xlfn.IFNA(G2383*(1-VLOOKUP(A2383,Rabatte!A:G,7,FALSE)),G2383*1)</f>
        <v>44.25</v>
      </c>
      <c r="I2383" s="88">
        <v>6</v>
      </c>
      <c r="J2383" s="64">
        <f>_xlfn.IFNA(G2383*(1-VLOOKUP(A2383,Rabatte!A:H,8,FALSE)),G2383*1)</f>
        <v>44.25</v>
      </c>
      <c r="K2383" s="93">
        <v>1.5</v>
      </c>
      <c r="L2383" s="99">
        <v>4002626533937</v>
      </c>
      <c r="P2383" s="60" t="str">
        <f t="shared" si="37"/>
        <v>J2</v>
      </c>
    </row>
    <row r="2384" spans="1:16" x14ac:dyDescent="0.25">
      <c r="A2384" s="88" t="s">
        <v>268</v>
      </c>
      <c r="B2384" s="89" t="s">
        <v>269</v>
      </c>
      <c r="C2384" s="89" t="s">
        <v>933</v>
      </c>
      <c r="D2384" s="90">
        <v>310094</v>
      </c>
      <c r="E2384" s="88">
        <v>2007762</v>
      </c>
      <c r="F2384" s="89" t="s">
        <v>5185</v>
      </c>
      <c r="G2384" s="91">
        <v>36.25</v>
      </c>
      <c r="H2384" s="64">
        <f>_xlfn.IFNA(G2384*(1-VLOOKUP(A2384,Rabatte!A:G,7,FALSE)),G2384*1)</f>
        <v>36.25</v>
      </c>
      <c r="I2384" s="88">
        <v>6</v>
      </c>
      <c r="J2384" s="64">
        <f>_xlfn.IFNA(G2384*(1-VLOOKUP(A2384,Rabatte!A:H,8,FALSE)),G2384*1)</f>
        <v>36.25</v>
      </c>
      <c r="K2384" s="93">
        <v>0.9</v>
      </c>
      <c r="L2384" s="99">
        <v>4002626585882</v>
      </c>
      <c r="P2384" s="60" t="str">
        <f t="shared" si="37"/>
        <v>J2</v>
      </c>
    </row>
    <row r="2385" spans="1:16" x14ac:dyDescent="0.25">
      <c r="A2385" s="88" t="s">
        <v>9</v>
      </c>
      <c r="B2385" s="89" t="s">
        <v>16</v>
      </c>
      <c r="C2385" s="89" t="s">
        <v>933</v>
      </c>
      <c r="D2385" s="90">
        <v>310307</v>
      </c>
      <c r="E2385" s="88">
        <v>2023504</v>
      </c>
      <c r="F2385" s="89" t="s">
        <v>2625</v>
      </c>
      <c r="G2385" s="91">
        <v>136.5</v>
      </c>
      <c r="H2385" s="64">
        <f>_xlfn.IFNA(G2385*(1-VLOOKUP(A2385,Rabatte!A:G,7,FALSE)),G2385*1)</f>
        <v>136.5</v>
      </c>
      <c r="I2385" s="88">
        <v>10</v>
      </c>
      <c r="J2385" s="64">
        <f>_xlfn.IFNA(G2385*(1-VLOOKUP(A2385,Rabatte!A:H,8,FALSE)),G2385*1)</f>
        <v>136.5</v>
      </c>
      <c r="K2385" s="93">
        <v>1.2</v>
      </c>
      <c r="L2385" s="99">
        <v>4002626503336</v>
      </c>
      <c r="P2385" s="60" t="str">
        <f t="shared" si="37"/>
        <v>H1</v>
      </c>
    </row>
    <row r="2386" spans="1:16" x14ac:dyDescent="0.25">
      <c r="A2386" s="88" t="s">
        <v>9</v>
      </c>
      <c r="B2386" s="89" t="s">
        <v>16</v>
      </c>
      <c r="C2386" s="89" t="s">
        <v>933</v>
      </c>
      <c r="D2386" s="90">
        <v>310308</v>
      </c>
      <c r="E2386" s="88">
        <v>2023505</v>
      </c>
      <c r="F2386" s="89" t="s">
        <v>2626</v>
      </c>
      <c r="G2386" s="91">
        <v>88.999999999999986</v>
      </c>
      <c r="H2386" s="64">
        <f>_xlfn.IFNA(G2386*(1-VLOOKUP(A2386,Rabatte!A:G,7,FALSE)),G2386*1)</f>
        <v>88.999999999999986</v>
      </c>
      <c r="I2386" s="88">
        <v>5</v>
      </c>
      <c r="J2386" s="64">
        <f>_xlfn.IFNA(G2386*(1-VLOOKUP(A2386,Rabatte!A:H,8,FALSE)),G2386*1)</f>
        <v>88.999999999999986</v>
      </c>
      <c r="K2386" s="93">
        <v>0.6</v>
      </c>
      <c r="L2386" s="99">
        <v>4002626503343</v>
      </c>
      <c r="P2386" s="60" t="str">
        <f t="shared" si="37"/>
        <v>H1</v>
      </c>
    </row>
    <row r="2387" spans="1:16" x14ac:dyDescent="0.25">
      <c r="A2387" s="88" t="s">
        <v>9</v>
      </c>
      <c r="B2387" s="89" t="s">
        <v>16</v>
      </c>
      <c r="C2387" s="89" t="s">
        <v>933</v>
      </c>
      <c r="D2387" s="90">
        <v>310309</v>
      </c>
      <c r="E2387" s="88">
        <v>2007772</v>
      </c>
      <c r="F2387" s="89" t="s">
        <v>8822</v>
      </c>
      <c r="G2387" s="91">
        <v>32</v>
      </c>
      <c r="H2387" s="64">
        <f>_xlfn.IFNA(G2387*(1-VLOOKUP(A2387,Rabatte!A:G,7,FALSE)),G2387*1)</f>
        <v>32</v>
      </c>
      <c r="I2387" s="88">
        <v>20</v>
      </c>
      <c r="J2387" s="64">
        <f>_xlfn.IFNA(G2387*(1-VLOOKUP(A2387,Rabatte!A:H,8,FALSE)),G2387*1)</f>
        <v>32</v>
      </c>
      <c r="K2387" s="93">
        <v>2.5</v>
      </c>
      <c r="L2387" s="99">
        <v>4002626518446</v>
      </c>
      <c r="P2387" s="60" t="str">
        <f t="shared" si="37"/>
        <v>H1</v>
      </c>
    </row>
    <row r="2388" spans="1:16" x14ac:dyDescent="0.25">
      <c r="A2388" s="88" t="s">
        <v>9</v>
      </c>
      <c r="B2388" s="89" t="s">
        <v>16</v>
      </c>
      <c r="C2388" s="89" t="s">
        <v>933</v>
      </c>
      <c r="D2388" s="90">
        <v>310310</v>
      </c>
      <c r="E2388" s="88">
        <v>2007773</v>
      </c>
      <c r="F2388" s="89" t="s">
        <v>994</v>
      </c>
      <c r="G2388" s="91">
        <v>54.999999999999993</v>
      </c>
      <c r="H2388" s="64">
        <f>_xlfn.IFNA(G2388*(1-VLOOKUP(A2388,Rabatte!A:G,7,FALSE)),G2388*1)</f>
        <v>54.999999999999993</v>
      </c>
      <c r="I2388" s="88">
        <v>10</v>
      </c>
      <c r="J2388" s="64">
        <f>_xlfn.IFNA(G2388*(1-VLOOKUP(A2388,Rabatte!A:H,8,FALSE)),G2388*1)</f>
        <v>54.999999999999993</v>
      </c>
      <c r="K2388" s="93">
        <v>2.2000000000000002</v>
      </c>
      <c r="L2388" s="99">
        <v>8590830323421</v>
      </c>
      <c r="P2388" s="60" t="str">
        <f t="shared" si="37"/>
        <v>H1</v>
      </c>
    </row>
    <row r="2389" spans="1:16" x14ac:dyDescent="0.25">
      <c r="A2389" s="88" t="s">
        <v>9</v>
      </c>
      <c r="B2389" s="89" t="s">
        <v>16</v>
      </c>
      <c r="C2389" s="89" t="s">
        <v>933</v>
      </c>
      <c r="D2389" s="90">
        <v>310311</v>
      </c>
      <c r="E2389" s="88">
        <v>2007774</v>
      </c>
      <c r="F2389" s="89" t="s">
        <v>1843</v>
      </c>
      <c r="G2389" s="91">
        <v>41.25</v>
      </c>
      <c r="H2389" s="64">
        <f>_xlfn.IFNA(G2389*(1-VLOOKUP(A2389,Rabatte!A:G,7,FALSE)),G2389*1)</f>
        <v>41.25</v>
      </c>
      <c r="I2389" s="88">
        <v>5</v>
      </c>
      <c r="J2389" s="64">
        <f>_xlfn.IFNA(G2389*(1-VLOOKUP(A2389,Rabatte!A:H,8,FALSE)),G2389*1)</f>
        <v>41.25</v>
      </c>
      <c r="K2389" s="93">
        <v>1.1000000000000001</v>
      </c>
      <c r="L2389" s="99">
        <v>8590830309838</v>
      </c>
      <c r="P2389" s="60" t="str">
        <f t="shared" si="37"/>
        <v>H1</v>
      </c>
    </row>
    <row r="2390" spans="1:16" x14ac:dyDescent="0.25">
      <c r="A2390" s="88" t="s">
        <v>9</v>
      </c>
      <c r="B2390" s="89" t="s">
        <v>16</v>
      </c>
      <c r="C2390" s="89" t="s">
        <v>933</v>
      </c>
      <c r="D2390" s="90">
        <v>310312</v>
      </c>
      <c r="E2390" s="88">
        <v>2007775</v>
      </c>
      <c r="F2390" s="89" t="s">
        <v>3854</v>
      </c>
      <c r="G2390" s="91">
        <v>163.75</v>
      </c>
      <c r="H2390" s="64">
        <f>_xlfn.IFNA(G2390*(1-VLOOKUP(A2390,Rabatte!A:G,7,FALSE)),G2390*1)</f>
        <v>163.75</v>
      </c>
      <c r="I2390" s="88">
        <v>6</v>
      </c>
      <c r="J2390" s="64">
        <f>_xlfn.IFNA(G2390*(1-VLOOKUP(A2390,Rabatte!A:H,8,FALSE)),G2390*1)</f>
        <v>163.75</v>
      </c>
      <c r="K2390" s="93">
        <v>2.2999999999999998</v>
      </c>
      <c r="L2390" s="99">
        <v>8590830309845</v>
      </c>
      <c r="P2390" s="60" t="str">
        <f t="shared" si="37"/>
        <v>H1</v>
      </c>
    </row>
    <row r="2391" spans="1:16" x14ac:dyDescent="0.25">
      <c r="A2391" s="88" t="s">
        <v>9</v>
      </c>
      <c r="B2391" s="89" t="s">
        <v>16</v>
      </c>
      <c r="C2391" s="89" t="s">
        <v>933</v>
      </c>
      <c r="D2391" s="90">
        <v>310313</v>
      </c>
      <c r="E2391" s="88">
        <v>2025750</v>
      </c>
      <c r="F2391" s="89" t="s">
        <v>3855</v>
      </c>
      <c r="G2391" s="91">
        <v>119.75</v>
      </c>
      <c r="H2391" s="64">
        <f>_xlfn.IFNA(G2391*(1-VLOOKUP(A2391,Rabatte!A:G,7,FALSE)),G2391*1)</f>
        <v>119.75</v>
      </c>
      <c r="I2391" s="88">
        <v>3</v>
      </c>
      <c r="J2391" s="64">
        <f>_xlfn.IFNA(G2391*(1-VLOOKUP(A2391,Rabatte!A:H,8,FALSE)),G2391*1)</f>
        <v>119.75</v>
      </c>
      <c r="K2391" s="93">
        <v>1.5</v>
      </c>
      <c r="L2391" s="99">
        <v>8590830309852</v>
      </c>
      <c r="P2391" s="60" t="str">
        <f t="shared" si="37"/>
        <v>H1</v>
      </c>
    </row>
    <row r="2392" spans="1:16" x14ac:dyDescent="0.25">
      <c r="A2392" s="88" t="s">
        <v>9</v>
      </c>
      <c r="B2392" s="89" t="s">
        <v>16</v>
      </c>
      <c r="C2392" s="89" t="s">
        <v>933</v>
      </c>
      <c r="D2392" s="90">
        <v>310314</v>
      </c>
      <c r="E2392" s="88">
        <v>2034367</v>
      </c>
      <c r="F2392" s="89" t="s">
        <v>260</v>
      </c>
      <c r="G2392" s="91">
        <v>259.5</v>
      </c>
      <c r="H2392" s="64">
        <f>_xlfn.IFNA(G2392*(1-VLOOKUP(A2392,Rabatte!A:G,7,FALSE)),G2392*1)</f>
        <v>259.5</v>
      </c>
      <c r="I2392" s="88">
        <v>6</v>
      </c>
      <c r="J2392" s="64">
        <f>_xlfn.IFNA(G2392*(1-VLOOKUP(A2392,Rabatte!A:H,8,FALSE)),G2392*1)</f>
        <v>259.5</v>
      </c>
      <c r="K2392" s="93">
        <v>1.7</v>
      </c>
      <c r="L2392" s="99">
        <v>4002626818126</v>
      </c>
      <c r="P2392" s="60" t="str">
        <f t="shared" si="37"/>
        <v>H1</v>
      </c>
    </row>
    <row r="2393" spans="1:16" x14ac:dyDescent="0.25">
      <c r="A2393" s="88" t="s">
        <v>9</v>
      </c>
      <c r="B2393" s="89" t="s">
        <v>16</v>
      </c>
      <c r="C2393" s="89" t="s">
        <v>933</v>
      </c>
      <c r="D2393" s="90">
        <v>310315</v>
      </c>
      <c r="E2393" s="88">
        <v>2034368</v>
      </c>
      <c r="F2393" s="89" t="s">
        <v>2852</v>
      </c>
      <c r="G2393" s="91">
        <v>274.25</v>
      </c>
      <c r="H2393" s="64">
        <f>_xlfn.IFNA(G2393*(1-VLOOKUP(A2393,Rabatte!A:G,7,FALSE)),G2393*1)</f>
        <v>274.25</v>
      </c>
      <c r="I2393" s="88">
        <v>6</v>
      </c>
      <c r="J2393" s="64">
        <f>_xlfn.IFNA(G2393*(1-VLOOKUP(A2393,Rabatte!A:H,8,FALSE)),G2393*1)</f>
        <v>274.25</v>
      </c>
      <c r="K2393" s="93">
        <v>2.5</v>
      </c>
      <c r="L2393" s="99">
        <v>4002626818041</v>
      </c>
      <c r="P2393" s="60" t="str">
        <f t="shared" si="37"/>
        <v>H1</v>
      </c>
    </row>
    <row r="2394" spans="1:16" x14ac:dyDescent="0.25">
      <c r="A2394" s="88" t="s">
        <v>9</v>
      </c>
      <c r="B2394" s="89" t="s">
        <v>16</v>
      </c>
      <c r="C2394" s="89" t="s">
        <v>933</v>
      </c>
      <c r="D2394" s="90">
        <v>310317</v>
      </c>
      <c r="E2394" s="88">
        <v>2034369</v>
      </c>
      <c r="F2394" s="89" t="s">
        <v>261</v>
      </c>
      <c r="G2394" s="91">
        <v>289.25</v>
      </c>
      <c r="H2394" s="64">
        <f>_xlfn.IFNA(G2394*(1-VLOOKUP(A2394,Rabatte!A:G,7,FALSE)),G2394*1)</f>
        <v>289.25</v>
      </c>
      <c r="I2394" s="88">
        <v>6</v>
      </c>
      <c r="J2394" s="64">
        <f>_xlfn.IFNA(G2394*(1-VLOOKUP(A2394,Rabatte!A:H,8,FALSE)),G2394*1)</f>
        <v>289.25</v>
      </c>
      <c r="K2394" s="93">
        <v>2.7</v>
      </c>
      <c r="L2394" s="99">
        <v>4002626818058</v>
      </c>
      <c r="P2394" s="60" t="str">
        <f t="shared" si="37"/>
        <v>H1</v>
      </c>
    </row>
    <row r="2395" spans="1:16" x14ac:dyDescent="0.25">
      <c r="A2395" s="88" t="s">
        <v>9</v>
      </c>
      <c r="B2395" s="89" t="s">
        <v>16</v>
      </c>
      <c r="C2395" s="89" t="s">
        <v>933</v>
      </c>
      <c r="D2395" s="90">
        <v>310319</v>
      </c>
      <c r="E2395" s="88">
        <v>2034371</v>
      </c>
      <c r="F2395" s="89" t="s">
        <v>2853</v>
      </c>
      <c r="G2395" s="91">
        <v>58.5</v>
      </c>
      <c r="H2395" s="64">
        <f>_xlfn.IFNA(G2395*(1-VLOOKUP(A2395,Rabatte!A:G,7,FALSE)),G2395*1)</f>
        <v>58.5</v>
      </c>
      <c r="I2395" s="88">
        <v>10</v>
      </c>
      <c r="J2395" s="64">
        <f>_xlfn.IFNA(G2395*(1-VLOOKUP(A2395,Rabatte!A:H,8,FALSE)),G2395*1)</f>
        <v>58.5</v>
      </c>
      <c r="K2395" s="93">
        <v>2.9</v>
      </c>
      <c r="L2395" s="99">
        <v>4002626818072</v>
      </c>
      <c r="P2395" s="60" t="str">
        <f t="shared" si="37"/>
        <v>H1</v>
      </c>
    </row>
    <row r="2396" spans="1:16" x14ac:dyDescent="0.25">
      <c r="A2396" s="88" t="s">
        <v>9</v>
      </c>
      <c r="B2396" s="89" t="s">
        <v>16</v>
      </c>
      <c r="C2396" s="89" t="s">
        <v>933</v>
      </c>
      <c r="D2396" s="90">
        <v>310321</v>
      </c>
      <c r="E2396" s="88">
        <v>2034373</v>
      </c>
      <c r="F2396" s="89" t="s">
        <v>3856</v>
      </c>
      <c r="G2396" s="91">
        <v>41.5</v>
      </c>
      <c r="H2396" s="64">
        <f>_xlfn.IFNA(G2396*(1-VLOOKUP(A2396,Rabatte!A:G,7,FALSE)),G2396*1)</f>
        <v>41.5</v>
      </c>
      <c r="I2396" s="88">
        <v>10</v>
      </c>
      <c r="J2396" s="64">
        <f>_xlfn.IFNA(G2396*(1-VLOOKUP(A2396,Rabatte!A:H,8,FALSE)),G2396*1)</f>
        <v>41.5</v>
      </c>
      <c r="K2396" s="93">
        <v>2.2000000000000002</v>
      </c>
      <c r="L2396" s="99">
        <v>4002626818096</v>
      </c>
      <c r="P2396" s="60" t="str">
        <f t="shared" si="37"/>
        <v>H1</v>
      </c>
    </row>
    <row r="2397" spans="1:16" x14ac:dyDescent="0.25">
      <c r="A2397" s="88" t="s">
        <v>9</v>
      </c>
      <c r="B2397" s="89" t="s">
        <v>16</v>
      </c>
      <c r="C2397" s="89" t="s">
        <v>933</v>
      </c>
      <c r="D2397" s="90">
        <v>310324</v>
      </c>
      <c r="E2397" s="88">
        <v>2037091</v>
      </c>
      <c r="F2397" s="89" t="s">
        <v>271</v>
      </c>
      <c r="G2397" s="91">
        <v>168.25</v>
      </c>
      <c r="H2397" s="64">
        <f>_xlfn.IFNA(G2397*(1-VLOOKUP(A2397,Rabatte!A:G,7,FALSE)),G2397*1)</f>
        <v>168.25</v>
      </c>
      <c r="I2397" s="88">
        <v>3</v>
      </c>
      <c r="J2397" s="64">
        <f>_xlfn.IFNA(G2397*(1-VLOOKUP(A2397,Rabatte!A:H,8,FALSE)),G2397*1)</f>
        <v>168.25</v>
      </c>
      <c r="K2397" s="93">
        <v>0.9</v>
      </c>
      <c r="L2397" s="99">
        <v>4002626856753</v>
      </c>
      <c r="P2397" s="60" t="str">
        <f t="shared" si="37"/>
        <v>H1</v>
      </c>
    </row>
    <row r="2398" spans="1:16" x14ac:dyDescent="0.25">
      <c r="A2398" s="88" t="s">
        <v>9</v>
      </c>
      <c r="B2398" s="89" t="s">
        <v>16</v>
      </c>
      <c r="C2398" s="89" t="s">
        <v>933</v>
      </c>
      <c r="D2398" s="90">
        <v>310325</v>
      </c>
      <c r="E2398" s="88">
        <v>2037092</v>
      </c>
      <c r="F2398" s="89" t="s">
        <v>272</v>
      </c>
      <c r="G2398" s="91">
        <v>182.99999999999997</v>
      </c>
      <c r="H2398" s="64">
        <f>_xlfn.IFNA(G2398*(1-VLOOKUP(A2398,Rabatte!A:G,7,FALSE)),G2398*1)</f>
        <v>182.99999999999997</v>
      </c>
      <c r="I2398" s="88">
        <v>3</v>
      </c>
      <c r="J2398" s="64">
        <f>_xlfn.IFNA(G2398*(1-VLOOKUP(A2398,Rabatte!A:H,8,FALSE)),G2398*1)</f>
        <v>182.99999999999997</v>
      </c>
      <c r="K2398" s="93">
        <v>1.3</v>
      </c>
      <c r="L2398" s="99">
        <v>4002626856760</v>
      </c>
      <c r="P2398" s="60" t="str">
        <f t="shared" si="37"/>
        <v>H1</v>
      </c>
    </row>
    <row r="2399" spans="1:16" x14ac:dyDescent="0.25">
      <c r="A2399" s="88" t="s">
        <v>9</v>
      </c>
      <c r="B2399" s="89" t="s">
        <v>16</v>
      </c>
      <c r="C2399" s="89" t="s">
        <v>933</v>
      </c>
      <c r="D2399" s="90">
        <v>310327</v>
      </c>
      <c r="E2399" s="88">
        <v>2037093</v>
      </c>
      <c r="F2399" s="89" t="s">
        <v>273</v>
      </c>
      <c r="G2399" s="91">
        <v>198</v>
      </c>
      <c r="H2399" s="64">
        <f>_xlfn.IFNA(G2399*(1-VLOOKUP(A2399,Rabatte!A:G,7,FALSE)),G2399*1)</f>
        <v>198</v>
      </c>
      <c r="I2399" s="88">
        <v>3</v>
      </c>
      <c r="J2399" s="64">
        <f>_xlfn.IFNA(G2399*(1-VLOOKUP(A2399,Rabatte!A:H,8,FALSE)),G2399*1)</f>
        <v>198</v>
      </c>
      <c r="K2399" s="93">
        <v>1.4</v>
      </c>
      <c r="L2399" s="99">
        <v>4002626856784</v>
      </c>
      <c r="P2399" s="60" t="str">
        <f t="shared" si="37"/>
        <v>H1</v>
      </c>
    </row>
    <row r="2400" spans="1:16" x14ac:dyDescent="0.25">
      <c r="A2400" s="88" t="s">
        <v>8810</v>
      </c>
      <c r="B2400" s="89" t="s">
        <v>8811</v>
      </c>
      <c r="C2400" s="89" t="s">
        <v>959</v>
      </c>
      <c r="D2400" s="90">
        <v>313311</v>
      </c>
      <c r="E2400" s="88">
        <v>2032053</v>
      </c>
      <c r="F2400" s="89" t="s">
        <v>8801</v>
      </c>
      <c r="G2400" s="91">
        <v>103.49999999999999</v>
      </c>
      <c r="H2400" s="64">
        <f>_xlfn.IFNA(G2400*(1-VLOOKUP(A2400,Rabatte!A:G,7,FALSE)),G2400*1)</f>
        <v>103.49999999999999</v>
      </c>
      <c r="I2400" s="88">
        <v>1</v>
      </c>
      <c r="J2400" s="64">
        <f>_xlfn.IFNA(G2400*(1-VLOOKUP(A2400,Rabatte!A:H,8,FALSE)),G2400*1)</f>
        <v>103.49999999999999</v>
      </c>
      <c r="K2400" s="93">
        <v>0.76</v>
      </c>
      <c r="L2400" s="99">
        <v>4002626280466</v>
      </c>
      <c r="P2400" s="60" t="str">
        <f t="shared" si="37"/>
        <v>WB</v>
      </c>
    </row>
    <row r="2401" spans="1:16" x14ac:dyDescent="0.25">
      <c r="A2401" s="88" t="s">
        <v>8810</v>
      </c>
      <c r="B2401" s="89" t="s">
        <v>8811</v>
      </c>
      <c r="C2401" s="89" t="s">
        <v>959</v>
      </c>
      <c r="D2401" s="90">
        <v>313350</v>
      </c>
      <c r="E2401" s="88">
        <v>2032054</v>
      </c>
      <c r="F2401" s="89" t="s">
        <v>8802</v>
      </c>
      <c r="G2401" s="91">
        <v>1500</v>
      </c>
      <c r="H2401" s="64">
        <f>_xlfn.IFNA(G2401*(1-VLOOKUP(A2401,Rabatte!A:G,7,FALSE)),G2401*1)</f>
        <v>1500</v>
      </c>
      <c r="I2401" s="88">
        <v>1</v>
      </c>
      <c r="J2401" s="64">
        <f>_xlfn.IFNA(G2401*(1-VLOOKUP(A2401,Rabatte!A:H,8,FALSE)),G2401*1)</f>
        <v>1500</v>
      </c>
      <c r="K2401" s="93">
        <v>185.82</v>
      </c>
      <c r="L2401" s="99">
        <v>4002626716194</v>
      </c>
      <c r="P2401" s="60" t="str">
        <f t="shared" si="37"/>
        <v>WB</v>
      </c>
    </row>
    <row r="2402" spans="1:16" x14ac:dyDescent="0.25">
      <c r="A2402" s="88" t="s">
        <v>8810</v>
      </c>
      <c r="B2402" s="89" t="s">
        <v>8811</v>
      </c>
      <c r="C2402" s="89" t="s">
        <v>959</v>
      </c>
      <c r="D2402" s="90">
        <v>313351</v>
      </c>
      <c r="E2402" s="88">
        <v>2032055</v>
      </c>
      <c r="F2402" s="89" t="s">
        <v>8803</v>
      </c>
      <c r="G2402" s="91">
        <v>1934</v>
      </c>
      <c r="H2402" s="64">
        <f>_xlfn.IFNA(G2402*(1-VLOOKUP(A2402,Rabatte!A:G,7,FALSE)),G2402*1)</f>
        <v>1934</v>
      </c>
      <c r="I2402" s="88">
        <v>1</v>
      </c>
      <c r="J2402" s="64">
        <f>_xlfn.IFNA(G2402*(1-VLOOKUP(A2402,Rabatte!A:H,8,FALSE)),G2402*1)</f>
        <v>1934</v>
      </c>
      <c r="K2402" s="93">
        <v>273.39999999999998</v>
      </c>
      <c r="L2402" s="99">
        <v>4002626731340</v>
      </c>
      <c r="P2402" s="60" t="str">
        <f t="shared" si="37"/>
        <v>WB</v>
      </c>
    </row>
    <row r="2403" spans="1:16" x14ac:dyDescent="0.25">
      <c r="A2403" s="88" t="s">
        <v>8810</v>
      </c>
      <c r="B2403" s="89" t="s">
        <v>8811</v>
      </c>
      <c r="C2403" s="89" t="s">
        <v>959</v>
      </c>
      <c r="D2403" s="90">
        <v>313400</v>
      </c>
      <c r="E2403" s="88">
        <v>2032057</v>
      </c>
      <c r="F2403" s="89" t="s">
        <v>8804</v>
      </c>
      <c r="G2403" s="91">
        <v>1758</v>
      </c>
      <c r="H2403" s="64">
        <f>_xlfn.IFNA(G2403*(1-VLOOKUP(A2403,Rabatte!A:G,7,FALSE)),G2403*1)</f>
        <v>1758</v>
      </c>
      <c r="I2403" s="88">
        <v>1</v>
      </c>
      <c r="J2403" s="64">
        <f>_xlfn.IFNA(G2403*(1-VLOOKUP(A2403,Rabatte!A:H,8,FALSE)),G2403*1)</f>
        <v>1758</v>
      </c>
      <c r="K2403" s="93">
        <v>203.12</v>
      </c>
      <c r="L2403" s="99">
        <v>4002626716200</v>
      </c>
      <c r="P2403" s="60" t="str">
        <f t="shared" si="37"/>
        <v>WB</v>
      </c>
    </row>
    <row r="2404" spans="1:16" x14ac:dyDescent="0.25">
      <c r="A2404" s="88" t="s">
        <v>8810</v>
      </c>
      <c r="B2404" s="89" t="s">
        <v>8811</v>
      </c>
      <c r="C2404" s="89" t="s">
        <v>959</v>
      </c>
      <c r="D2404" s="90">
        <v>313401</v>
      </c>
      <c r="E2404" s="88">
        <v>2032058</v>
      </c>
      <c r="F2404" s="89" t="s">
        <v>8805</v>
      </c>
      <c r="G2404" s="91">
        <v>2482</v>
      </c>
      <c r="H2404" s="64">
        <f>_xlfn.IFNA(G2404*(1-VLOOKUP(A2404,Rabatte!A:G,7,FALSE)),G2404*1)</f>
        <v>2482</v>
      </c>
      <c r="I2404" s="88">
        <v>1</v>
      </c>
      <c r="J2404" s="64">
        <f>_xlfn.IFNA(G2404*(1-VLOOKUP(A2404,Rabatte!A:H,8,FALSE)),G2404*1)</f>
        <v>2482</v>
      </c>
      <c r="K2404" s="93">
        <v>312.98</v>
      </c>
      <c r="L2404" s="99">
        <v>4002626731357</v>
      </c>
      <c r="P2404" s="60" t="str">
        <f t="shared" si="37"/>
        <v>WB</v>
      </c>
    </row>
    <row r="2405" spans="1:16" x14ac:dyDescent="0.25">
      <c r="A2405" s="88" t="s">
        <v>8810</v>
      </c>
      <c r="B2405" s="89" t="s">
        <v>8811</v>
      </c>
      <c r="C2405" s="89" t="s">
        <v>959</v>
      </c>
      <c r="D2405" s="90">
        <v>313500</v>
      </c>
      <c r="E2405" s="88">
        <v>2032060</v>
      </c>
      <c r="F2405" s="89" t="s">
        <v>8806</v>
      </c>
      <c r="G2405" s="91">
        <v>983</v>
      </c>
      <c r="H2405" s="64">
        <f>_xlfn.IFNA(G2405*(1-VLOOKUP(A2405,Rabatte!A:G,7,FALSE)),G2405*1)</f>
        <v>983</v>
      </c>
      <c r="I2405" s="88">
        <v>1</v>
      </c>
      <c r="J2405" s="64">
        <f>_xlfn.IFNA(G2405*(1-VLOOKUP(A2405,Rabatte!A:H,8,FALSE)),G2405*1)</f>
        <v>983</v>
      </c>
      <c r="K2405" s="93">
        <v>24.58</v>
      </c>
      <c r="L2405" s="99">
        <v>4002626722973</v>
      </c>
      <c r="P2405" s="60" t="str">
        <f t="shared" si="37"/>
        <v>WB</v>
      </c>
    </row>
    <row r="2406" spans="1:16" x14ac:dyDescent="0.25">
      <c r="A2406" s="88" t="s">
        <v>8810</v>
      </c>
      <c r="B2406" s="89" t="s">
        <v>8811</v>
      </c>
      <c r="C2406" s="89" t="s">
        <v>959</v>
      </c>
      <c r="D2406" s="90">
        <v>313515</v>
      </c>
      <c r="E2406" s="88">
        <v>2032064</v>
      </c>
      <c r="F2406" s="89" t="s">
        <v>8807</v>
      </c>
      <c r="G2406" s="91">
        <v>983</v>
      </c>
      <c r="H2406" s="64">
        <f>_xlfn.IFNA(G2406*(1-VLOOKUP(A2406,Rabatte!A:G,7,FALSE)),G2406*1)</f>
        <v>983</v>
      </c>
      <c r="I2406" s="88">
        <v>1</v>
      </c>
      <c r="J2406" s="64">
        <f>_xlfn.IFNA(G2406*(1-VLOOKUP(A2406,Rabatte!A:H,8,FALSE)),G2406*1)</f>
        <v>983</v>
      </c>
      <c r="K2406" s="93">
        <v>29.76</v>
      </c>
      <c r="L2406" s="99">
        <v>4002626664570</v>
      </c>
      <c r="P2406" s="60" t="str">
        <f t="shared" si="37"/>
        <v>WB</v>
      </c>
    </row>
    <row r="2407" spans="1:16" x14ac:dyDescent="0.25">
      <c r="A2407" s="88" t="s">
        <v>8810</v>
      </c>
      <c r="B2407" s="89" t="s">
        <v>8811</v>
      </c>
      <c r="C2407" s="89" t="s">
        <v>959</v>
      </c>
      <c r="D2407" s="90">
        <v>313516</v>
      </c>
      <c r="E2407" s="88">
        <v>2032065</v>
      </c>
      <c r="F2407" s="89" t="s">
        <v>8808</v>
      </c>
      <c r="G2407" s="91">
        <v>1138</v>
      </c>
      <c r="H2407" s="64">
        <f>_xlfn.IFNA(G2407*(1-VLOOKUP(A2407,Rabatte!A:G,7,FALSE)),G2407*1)</f>
        <v>1138</v>
      </c>
      <c r="I2407" s="88">
        <v>1</v>
      </c>
      <c r="J2407" s="64">
        <f>_xlfn.IFNA(G2407*(1-VLOOKUP(A2407,Rabatte!A:H,8,FALSE)),G2407*1)</f>
        <v>1138</v>
      </c>
      <c r="K2407" s="93">
        <v>34.020000000000003</v>
      </c>
      <c r="L2407" s="99">
        <v>4002626723093</v>
      </c>
      <c r="P2407" s="60" t="str">
        <f t="shared" si="37"/>
        <v>WB</v>
      </c>
    </row>
    <row r="2408" spans="1:16" x14ac:dyDescent="0.25">
      <c r="A2408" s="88" t="s">
        <v>8810</v>
      </c>
      <c r="B2408" s="89" t="s">
        <v>8811</v>
      </c>
      <c r="C2408" s="89" t="s">
        <v>959</v>
      </c>
      <c r="D2408" s="90">
        <v>313517</v>
      </c>
      <c r="E2408" s="88">
        <v>2074104</v>
      </c>
      <c r="F2408" s="89" t="s">
        <v>8809</v>
      </c>
      <c r="G2408" s="91">
        <v>1138</v>
      </c>
      <c r="H2408" s="64">
        <f>_xlfn.IFNA(G2408*(1-VLOOKUP(A2408,Rabatte!A:G,7,FALSE)),G2408*1)</f>
        <v>1138</v>
      </c>
      <c r="I2408" s="88">
        <v>1</v>
      </c>
      <c r="J2408" s="64">
        <f>_xlfn.IFNA(G2408*(1-VLOOKUP(A2408,Rabatte!A:H,8,FALSE)),G2408*1)</f>
        <v>1138</v>
      </c>
      <c r="K2408" s="93">
        <v>29.96</v>
      </c>
      <c r="L2408" s="99">
        <v>4002626723109</v>
      </c>
      <c r="P2408" s="60" t="str">
        <f t="shared" si="37"/>
        <v>WB</v>
      </c>
    </row>
    <row r="2409" spans="1:16" x14ac:dyDescent="0.25">
      <c r="A2409" s="88" t="s">
        <v>944</v>
      </c>
      <c r="B2409" s="89" t="s">
        <v>945</v>
      </c>
      <c r="C2409" s="89" t="s">
        <v>933</v>
      </c>
      <c r="D2409" s="90">
        <v>314022</v>
      </c>
      <c r="E2409" s="88">
        <v>2007855</v>
      </c>
      <c r="F2409" s="89" t="s">
        <v>1844</v>
      </c>
      <c r="G2409" s="91">
        <v>9.2999999999999989</v>
      </c>
      <c r="H2409" s="64">
        <f>_xlfn.IFNA(G2409*(1-VLOOKUP(A2409,Rabatte!A:G,7,FALSE)),G2409*1)</f>
        <v>9.2999999999999989</v>
      </c>
      <c r="I2409" s="88">
        <v>18</v>
      </c>
      <c r="J2409" s="64">
        <f>_xlfn.IFNA(G2409*(1-VLOOKUP(A2409,Rabatte!A:H,8,FALSE)),G2409*1)</f>
        <v>9.2999999999999989</v>
      </c>
      <c r="K2409" s="93">
        <v>0.81499999999999995</v>
      </c>
      <c r="L2409" s="99">
        <v>4002626465801</v>
      </c>
      <c r="P2409" s="60" t="str">
        <f t="shared" si="37"/>
        <v>SX</v>
      </c>
    </row>
    <row r="2410" spans="1:16" x14ac:dyDescent="0.25">
      <c r="A2410" s="88" t="s">
        <v>944</v>
      </c>
      <c r="B2410" s="89" t="s">
        <v>945</v>
      </c>
      <c r="C2410" s="89" t="s">
        <v>933</v>
      </c>
      <c r="D2410" s="90">
        <v>314023</v>
      </c>
      <c r="E2410" s="88">
        <v>2007856</v>
      </c>
      <c r="F2410" s="89" t="s">
        <v>1845</v>
      </c>
      <c r="G2410" s="91">
        <v>2.7</v>
      </c>
      <c r="H2410" s="64">
        <f>_xlfn.IFNA(G2410*(1-VLOOKUP(A2410,Rabatte!A:G,7,FALSE)),G2410*1)</f>
        <v>2.7</v>
      </c>
      <c r="I2410" s="88">
        <v>4000</v>
      </c>
      <c r="J2410" s="64">
        <f>_xlfn.IFNA(G2410*(1-VLOOKUP(A2410,Rabatte!A:H,8,FALSE)),G2410*1)</f>
        <v>2.7</v>
      </c>
      <c r="K2410" s="93">
        <v>1.4999999999999999E-2</v>
      </c>
      <c r="L2410" s="99">
        <v>4002626465818</v>
      </c>
      <c r="P2410" s="60" t="str">
        <f t="shared" si="37"/>
        <v>SX</v>
      </c>
    </row>
    <row r="2411" spans="1:16" x14ac:dyDescent="0.25">
      <c r="A2411" s="88" t="s">
        <v>944</v>
      </c>
      <c r="B2411" s="89" t="s">
        <v>945</v>
      </c>
      <c r="C2411" s="89" t="s">
        <v>933</v>
      </c>
      <c r="D2411" s="90">
        <v>314026</v>
      </c>
      <c r="E2411" s="88">
        <v>2007858</v>
      </c>
      <c r="F2411" s="89" t="s">
        <v>1846</v>
      </c>
      <c r="G2411" s="91">
        <v>35.75</v>
      </c>
      <c r="H2411" s="64">
        <f>_xlfn.IFNA(G2411*(1-VLOOKUP(A2411,Rabatte!A:G,7,FALSE)),G2411*1)</f>
        <v>35.75</v>
      </c>
      <c r="I2411" s="88">
        <v>100</v>
      </c>
      <c r="J2411" s="64">
        <f>_xlfn.IFNA(G2411*(1-VLOOKUP(A2411,Rabatte!A:H,8,FALSE)),G2411*1)</f>
        <v>35.75</v>
      </c>
      <c r="K2411" s="93">
        <v>0.8</v>
      </c>
      <c r="L2411" s="99">
        <v>4002626465849</v>
      </c>
      <c r="P2411" s="60" t="str">
        <f t="shared" si="37"/>
        <v>SX</v>
      </c>
    </row>
    <row r="2412" spans="1:16" x14ac:dyDescent="0.25">
      <c r="A2412" s="88" t="s">
        <v>944</v>
      </c>
      <c r="B2412" s="89" t="s">
        <v>945</v>
      </c>
      <c r="C2412" s="89" t="s">
        <v>933</v>
      </c>
      <c r="D2412" s="90">
        <v>314027</v>
      </c>
      <c r="E2412" s="88">
        <v>2007859</v>
      </c>
      <c r="F2412" s="89" t="s">
        <v>1847</v>
      </c>
      <c r="G2412" s="91">
        <v>46.25</v>
      </c>
      <c r="H2412" s="64">
        <f>_xlfn.IFNA(G2412*(1-VLOOKUP(A2412,Rabatte!A:G,7,FALSE)),G2412*1)</f>
        <v>46.25</v>
      </c>
      <c r="I2412" s="88">
        <v>100</v>
      </c>
      <c r="J2412" s="64">
        <f>_xlfn.IFNA(G2412*(1-VLOOKUP(A2412,Rabatte!A:H,8,FALSE)),G2412*1)</f>
        <v>46.25</v>
      </c>
      <c r="K2412" s="93">
        <v>1</v>
      </c>
      <c r="L2412" s="99">
        <v>4002626465856</v>
      </c>
      <c r="P2412" s="60" t="str">
        <f t="shared" si="37"/>
        <v>SX</v>
      </c>
    </row>
    <row r="2413" spans="1:16" x14ac:dyDescent="0.25">
      <c r="A2413" s="88" t="s">
        <v>944</v>
      </c>
      <c r="B2413" s="89" t="s">
        <v>945</v>
      </c>
      <c r="C2413" s="89" t="s">
        <v>933</v>
      </c>
      <c r="D2413" s="90">
        <v>314028</v>
      </c>
      <c r="E2413" s="88">
        <v>2007860</v>
      </c>
      <c r="F2413" s="89" t="s">
        <v>1848</v>
      </c>
      <c r="G2413" s="91">
        <v>62</v>
      </c>
      <c r="H2413" s="64">
        <f>_xlfn.IFNA(G2413*(1-VLOOKUP(A2413,Rabatte!A:G,7,FALSE)),G2413*1)</f>
        <v>62</v>
      </c>
      <c r="I2413" s="88">
        <v>1</v>
      </c>
      <c r="J2413" s="64">
        <f>_xlfn.IFNA(G2413*(1-VLOOKUP(A2413,Rabatte!A:H,8,FALSE)),G2413*1)</f>
        <v>62</v>
      </c>
      <c r="K2413" s="93">
        <v>1.5</v>
      </c>
      <c r="L2413" s="99">
        <v>4002626465863</v>
      </c>
      <c r="P2413" s="60" t="str">
        <f t="shared" si="37"/>
        <v>SX</v>
      </c>
    </row>
    <row r="2414" spans="1:16" x14ac:dyDescent="0.25">
      <c r="A2414" s="88" t="s">
        <v>944</v>
      </c>
      <c r="B2414" s="89" t="s">
        <v>945</v>
      </c>
      <c r="C2414" s="89" t="s">
        <v>933</v>
      </c>
      <c r="D2414" s="90">
        <v>314029</v>
      </c>
      <c r="E2414" s="88">
        <v>2007861</v>
      </c>
      <c r="F2414" s="89" t="s">
        <v>1849</v>
      </c>
      <c r="G2414" s="91">
        <v>94.5</v>
      </c>
      <c r="H2414" s="64">
        <f>_xlfn.IFNA(G2414*(1-VLOOKUP(A2414,Rabatte!A:G,7,FALSE)),G2414*1)</f>
        <v>94.5</v>
      </c>
      <c r="I2414" s="88">
        <v>24</v>
      </c>
      <c r="J2414" s="64">
        <f>_xlfn.IFNA(G2414*(1-VLOOKUP(A2414,Rabatte!A:H,8,FALSE)),G2414*1)</f>
        <v>94.5</v>
      </c>
      <c r="K2414" s="93">
        <v>2.5</v>
      </c>
      <c r="L2414" s="99">
        <v>4002626465870</v>
      </c>
      <c r="P2414" s="60" t="str">
        <f t="shared" si="37"/>
        <v>SX</v>
      </c>
    </row>
    <row r="2415" spans="1:16" x14ac:dyDescent="0.25">
      <c r="A2415" s="88" t="s">
        <v>944</v>
      </c>
      <c r="B2415" s="89" t="s">
        <v>945</v>
      </c>
      <c r="C2415" s="89" t="s">
        <v>933</v>
      </c>
      <c r="D2415" s="90">
        <v>314030</v>
      </c>
      <c r="E2415" s="88">
        <v>2007862</v>
      </c>
      <c r="F2415" s="89" t="s">
        <v>1850</v>
      </c>
      <c r="G2415" s="91">
        <v>131</v>
      </c>
      <c r="H2415" s="64">
        <f>_xlfn.IFNA(G2415*(1-VLOOKUP(A2415,Rabatte!A:G,7,FALSE)),G2415*1)</f>
        <v>131</v>
      </c>
      <c r="I2415" s="88">
        <v>15</v>
      </c>
      <c r="J2415" s="64">
        <f>_xlfn.IFNA(G2415*(1-VLOOKUP(A2415,Rabatte!A:H,8,FALSE)),G2415*1)</f>
        <v>131</v>
      </c>
      <c r="K2415" s="93">
        <v>4.5</v>
      </c>
      <c r="L2415" s="99">
        <v>4002626465887</v>
      </c>
      <c r="P2415" s="60" t="str">
        <f t="shared" si="37"/>
        <v>SX</v>
      </c>
    </row>
    <row r="2416" spans="1:16" x14ac:dyDescent="0.25">
      <c r="A2416" s="88" t="s">
        <v>944</v>
      </c>
      <c r="B2416" s="89" t="s">
        <v>945</v>
      </c>
      <c r="C2416" s="89" t="s">
        <v>933</v>
      </c>
      <c r="D2416" s="90">
        <v>314038</v>
      </c>
      <c r="E2416" s="88">
        <v>2007866</v>
      </c>
      <c r="F2416" s="89" t="s">
        <v>1851</v>
      </c>
      <c r="G2416" s="91">
        <v>78.75</v>
      </c>
      <c r="H2416" s="64">
        <f>_xlfn.IFNA(G2416*(1-VLOOKUP(A2416,Rabatte!A:G,7,FALSE)),G2416*1)</f>
        <v>78.75</v>
      </c>
      <c r="I2416" s="88">
        <v>12</v>
      </c>
      <c r="J2416" s="64">
        <f>_xlfn.IFNA(G2416*(1-VLOOKUP(A2416,Rabatte!A:H,8,FALSE)),G2416*1)</f>
        <v>78.75</v>
      </c>
      <c r="K2416" s="93">
        <v>3</v>
      </c>
      <c r="L2416" s="99">
        <v>4002626495396</v>
      </c>
      <c r="P2416" s="60" t="str">
        <f t="shared" si="37"/>
        <v>SX</v>
      </c>
    </row>
    <row r="2417" spans="1:16" x14ac:dyDescent="0.25">
      <c r="A2417" s="88" t="s">
        <v>944</v>
      </c>
      <c r="B2417" s="89" t="s">
        <v>945</v>
      </c>
      <c r="C2417" s="89" t="s">
        <v>933</v>
      </c>
      <c r="D2417" s="90">
        <v>314039</v>
      </c>
      <c r="E2417" s="88">
        <v>2007867</v>
      </c>
      <c r="F2417" s="89" t="s">
        <v>1852</v>
      </c>
      <c r="G2417" s="91">
        <v>93.5</v>
      </c>
      <c r="H2417" s="64">
        <f>_xlfn.IFNA(G2417*(1-VLOOKUP(A2417,Rabatte!A:G,7,FALSE)),G2417*1)</f>
        <v>93.5</v>
      </c>
      <c r="I2417" s="88">
        <v>12</v>
      </c>
      <c r="J2417" s="64">
        <f>_xlfn.IFNA(G2417*(1-VLOOKUP(A2417,Rabatte!A:H,8,FALSE)),G2417*1)</f>
        <v>93.5</v>
      </c>
      <c r="K2417" s="93">
        <v>2.8</v>
      </c>
      <c r="L2417" s="99">
        <v>4002626495402</v>
      </c>
      <c r="P2417" s="60" t="str">
        <f t="shared" si="37"/>
        <v>SX</v>
      </c>
    </row>
    <row r="2418" spans="1:16" x14ac:dyDescent="0.25">
      <c r="A2418" s="88" t="s">
        <v>944</v>
      </c>
      <c r="B2418" s="89" t="s">
        <v>945</v>
      </c>
      <c r="C2418" s="89" t="s">
        <v>933</v>
      </c>
      <c r="D2418" s="90">
        <v>314044</v>
      </c>
      <c r="E2418" s="88">
        <v>2031313</v>
      </c>
      <c r="F2418" s="89" t="s">
        <v>2842</v>
      </c>
      <c r="G2418" s="91">
        <v>176.74999999999997</v>
      </c>
      <c r="H2418" s="64">
        <f>_xlfn.IFNA(G2418*(1-VLOOKUP(A2418,Rabatte!A:G,7,FALSE)),G2418*1)</f>
        <v>176.74999999999997</v>
      </c>
      <c r="I2418" s="88">
        <v>50</v>
      </c>
      <c r="J2418" s="64">
        <f>_xlfn.IFNA(G2418*(1-VLOOKUP(A2418,Rabatte!A:H,8,FALSE)),G2418*1)</f>
        <v>176.74999999999997</v>
      </c>
      <c r="K2418" s="93">
        <v>15.7</v>
      </c>
      <c r="L2418" s="99">
        <v>4002626497086</v>
      </c>
      <c r="P2418" s="60" t="str">
        <f t="shared" si="37"/>
        <v>SX</v>
      </c>
    </row>
    <row r="2419" spans="1:16" x14ac:dyDescent="0.25">
      <c r="A2419" s="88" t="s">
        <v>944</v>
      </c>
      <c r="B2419" s="89" t="s">
        <v>945</v>
      </c>
      <c r="C2419" s="89" t="s">
        <v>933</v>
      </c>
      <c r="D2419" s="90">
        <v>314048</v>
      </c>
      <c r="E2419" s="88">
        <v>2007868</v>
      </c>
      <c r="F2419" s="89" t="s">
        <v>1853</v>
      </c>
      <c r="G2419" s="91">
        <v>85.249999999999986</v>
      </c>
      <c r="H2419" s="64">
        <f>_xlfn.IFNA(G2419*(1-VLOOKUP(A2419,Rabatte!A:G,7,FALSE)),G2419*1)</f>
        <v>85.249999999999986</v>
      </c>
      <c r="I2419" s="88">
        <v>28</v>
      </c>
      <c r="J2419" s="64">
        <f>_xlfn.IFNA(G2419*(1-VLOOKUP(A2419,Rabatte!A:H,8,FALSE)),G2419*1)</f>
        <v>85.249999999999986</v>
      </c>
      <c r="K2419" s="93">
        <v>3</v>
      </c>
      <c r="L2419" s="99">
        <v>4002626501417</v>
      </c>
      <c r="P2419" s="60" t="str">
        <f t="shared" si="37"/>
        <v>SX</v>
      </c>
    </row>
    <row r="2420" spans="1:16" x14ac:dyDescent="0.25">
      <c r="A2420" s="88" t="s">
        <v>944</v>
      </c>
      <c r="B2420" s="89" t="s">
        <v>945</v>
      </c>
      <c r="C2420" s="89" t="s">
        <v>933</v>
      </c>
      <c r="D2420" s="90">
        <v>314054</v>
      </c>
      <c r="E2420" s="88">
        <v>2007871</v>
      </c>
      <c r="F2420" s="89" t="s">
        <v>1854</v>
      </c>
      <c r="G2420" s="91">
        <v>2180</v>
      </c>
      <c r="H2420" s="64">
        <f>_xlfn.IFNA(G2420*(1-VLOOKUP(A2420,Rabatte!A:G,7,FALSE)),G2420*1)</f>
        <v>2180</v>
      </c>
      <c r="I2420" s="88">
        <v>1</v>
      </c>
      <c r="J2420" s="64">
        <f>_xlfn.IFNA(G2420*(1-VLOOKUP(A2420,Rabatte!A:H,8,FALSE)),G2420*1)</f>
        <v>2180</v>
      </c>
      <c r="K2420" s="93">
        <v>212.28</v>
      </c>
      <c r="L2420" s="99">
        <v>4002626743947</v>
      </c>
      <c r="P2420" s="60" t="str">
        <f t="shared" si="37"/>
        <v>SX</v>
      </c>
    </row>
    <row r="2421" spans="1:16" x14ac:dyDescent="0.25">
      <c r="A2421" s="88" t="s">
        <v>944</v>
      </c>
      <c r="B2421" s="89" t="s">
        <v>945</v>
      </c>
      <c r="C2421" s="89" t="s">
        <v>933</v>
      </c>
      <c r="D2421" s="90">
        <v>314059</v>
      </c>
      <c r="E2421" s="88">
        <v>2007874</v>
      </c>
      <c r="F2421" s="89" t="s">
        <v>5186</v>
      </c>
      <c r="G2421" s="91">
        <v>498.25000000000006</v>
      </c>
      <c r="H2421" s="64">
        <f>_xlfn.IFNA(G2421*(1-VLOOKUP(A2421,Rabatte!A:G,7,FALSE)),G2421*1)</f>
        <v>498.25000000000006</v>
      </c>
      <c r="I2421" s="88">
        <v>1</v>
      </c>
      <c r="J2421" s="64">
        <f>_xlfn.IFNA(G2421*(1-VLOOKUP(A2421,Rabatte!A:H,8,FALSE)),G2421*1)</f>
        <v>498.25000000000006</v>
      </c>
      <c r="K2421" s="93">
        <v>50.948</v>
      </c>
      <c r="L2421" s="99">
        <v>4002626747389</v>
      </c>
      <c r="P2421" s="60" t="str">
        <f t="shared" si="37"/>
        <v>SX</v>
      </c>
    </row>
    <row r="2422" spans="1:16" x14ac:dyDescent="0.25">
      <c r="A2422" s="88" t="s">
        <v>944</v>
      </c>
      <c r="B2422" s="89" t="s">
        <v>945</v>
      </c>
      <c r="C2422" s="89" t="s">
        <v>933</v>
      </c>
      <c r="D2422" s="90">
        <v>314061</v>
      </c>
      <c r="E2422" s="88">
        <v>2007875</v>
      </c>
      <c r="F2422" s="89" t="s">
        <v>3857</v>
      </c>
      <c r="G2422" s="91">
        <v>89.499999999999986</v>
      </c>
      <c r="H2422" s="64">
        <f>_xlfn.IFNA(G2422*(1-VLOOKUP(A2422,Rabatte!A:G,7,FALSE)),G2422*1)</f>
        <v>89.499999999999986</v>
      </c>
      <c r="I2422" s="88">
        <v>32</v>
      </c>
      <c r="J2422" s="64">
        <f>_xlfn.IFNA(G2422*(1-VLOOKUP(A2422,Rabatte!A:H,8,FALSE)),G2422*1)</f>
        <v>89.499999999999986</v>
      </c>
      <c r="K2422" s="93">
        <v>10.199999999999999</v>
      </c>
      <c r="L2422" s="99">
        <v>4002626649935</v>
      </c>
      <c r="P2422" s="60" t="str">
        <f t="shared" si="37"/>
        <v>SX</v>
      </c>
    </row>
    <row r="2423" spans="1:16" x14ac:dyDescent="0.25">
      <c r="A2423" s="88" t="s">
        <v>944</v>
      </c>
      <c r="B2423" s="89" t="s">
        <v>945</v>
      </c>
      <c r="C2423" s="89" t="s">
        <v>933</v>
      </c>
      <c r="D2423" s="90">
        <v>314075</v>
      </c>
      <c r="E2423" s="88">
        <v>2007877</v>
      </c>
      <c r="F2423" s="89" t="s">
        <v>1855</v>
      </c>
      <c r="G2423" s="91">
        <v>83</v>
      </c>
      <c r="H2423" s="64">
        <f>_xlfn.IFNA(G2423*(1-VLOOKUP(A2423,Rabatte!A:G,7,FALSE)),G2423*1)</f>
        <v>83</v>
      </c>
      <c r="I2423" s="88">
        <v>32</v>
      </c>
      <c r="J2423" s="64">
        <f>_xlfn.IFNA(G2423*(1-VLOOKUP(A2423,Rabatte!A:H,8,FALSE)),G2423*1)</f>
        <v>83</v>
      </c>
      <c r="K2423" s="93">
        <v>4.9000000000000004</v>
      </c>
      <c r="L2423" s="99">
        <v>4002626739094</v>
      </c>
      <c r="P2423" s="60" t="str">
        <f t="shared" si="37"/>
        <v>SX</v>
      </c>
    </row>
    <row r="2424" spans="1:16" x14ac:dyDescent="0.25">
      <c r="A2424" s="88" t="s">
        <v>944</v>
      </c>
      <c r="B2424" s="89" t="s">
        <v>945</v>
      </c>
      <c r="C2424" s="89" t="s">
        <v>933</v>
      </c>
      <c r="D2424" s="90">
        <v>314090</v>
      </c>
      <c r="E2424" s="88">
        <v>2007879</v>
      </c>
      <c r="F2424" s="89" t="s">
        <v>3858</v>
      </c>
      <c r="G2424" s="91">
        <v>90.499999999999986</v>
      </c>
      <c r="H2424" s="64">
        <f>_xlfn.IFNA(G2424*(1-VLOOKUP(A2424,Rabatte!A:G,7,FALSE)),G2424*1)</f>
        <v>90.499999999999986</v>
      </c>
      <c r="I2424" s="88">
        <v>24</v>
      </c>
      <c r="J2424" s="64">
        <f>_xlfn.IFNA(G2424*(1-VLOOKUP(A2424,Rabatte!A:H,8,FALSE)),G2424*1)</f>
        <v>90.499999999999986</v>
      </c>
      <c r="K2424" s="93">
        <v>9.5</v>
      </c>
      <c r="L2424" s="99">
        <v>4002626732224</v>
      </c>
      <c r="P2424" s="60" t="str">
        <f t="shared" si="37"/>
        <v>SX</v>
      </c>
    </row>
    <row r="2425" spans="1:16" x14ac:dyDescent="0.25">
      <c r="A2425" s="88" t="s">
        <v>944</v>
      </c>
      <c r="B2425" s="89" t="s">
        <v>945</v>
      </c>
      <c r="C2425" s="89" t="s">
        <v>933</v>
      </c>
      <c r="D2425" s="90">
        <v>314091</v>
      </c>
      <c r="E2425" s="88">
        <v>2007880</v>
      </c>
      <c r="F2425" s="89" t="s">
        <v>1856</v>
      </c>
      <c r="G2425" s="91">
        <v>28.999999999999996</v>
      </c>
      <c r="H2425" s="64">
        <f>_xlfn.IFNA(G2425*(1-VLOOKUP(A2425,Rabatte!A:G,7,FALSE)),G2425*1)</f>
        <v>28.999999999999996</v>
      </c>
      <c r="I2425" s="88">
        <v>48</v>
      </c>
      <c r="J2425" s="64">
        <f>_xlfn.IFNA(G2425*(1-VLOOKUP(A2425,Rabatte!A:H,8,FALSE)),G2425*1)</f>
        <v>28.999999999999996</v>
      </c>
      <c r="K2425" s="93">
        <v>3.1</v>
      </c>
      <c r="L2425" s="99">
        <v>4002626732231</v>
      </c>
      <c r="P2425" s="60" t="str">
        <f t="shared" si="37"/>
        <v>SX</v>
      </c>
    </row>
    <row r="2426" spans="1:16" x14ac:dyDescent="0.25">
      <c r="A2426" s="88" t="s">
        <v>944</v>
      </c>
      <c r="B2426" s="89" t="s">
        <v>945</v>
      </c>
      <c r="C2426" s="89" t="s">
        <v>933</v>
      </c>
      <c r="D2426" s="90">
        <v>314092</v>
      </c>
      <c r="E2426" s="88">
        <v>2007881</v>
      </c>
      <c r="F2426" s="89" t="s">
        <v>1857</v>
      </c>
      <c r="G2426" s="91">
        <v>7.8999999999999995</v>
      </c>
      <c r="H2426" s="64">
        <f>_xlfn.IFNA(G2426*(1-VLOOKUP(A2426,Rabatte!A:G,7,FALSE)),G2426*1)</f>
        <v>7.8999999999999995</v>
      </c>
      <c r="I2426" s="88">
        <v>88</v>
      </c>
      <c r="J2426" s="64">
        <f>_xlfn.IFNA(G2426*(1-VLOOKUP(A2426,Rabatte!A:H,8,FALSE)),G2426*1)</f>
        <v>7.8999999999999995</v>
      </c>
      <c r="K2426" s="93">
        <v>1</v>
      </c>
      <c r="L2426" s="99">
        <v>4002626732248</v>
      </c>
      <c r="P2426" s="60" t="str">
        <f t="shared" si="37"/>
        <v>SX</v>
      </c>
    </row>
    <row r="2427" spans="1:16" x14ac:dyDescent="0.25">
      <c r="A2427" s="88" t="s">
        <v>944</v>
      </c>
      <c r="B2427" s="89" t="s">
        <v>945</v>
      </c>
      <c r="C2427" s="89" t="s">
        <v>933</v>
      </c>
      <c r="D2427" s="90">
        <v>314094</v>
      </c>
      <c r="E2427" s="88">
        <v>2007883</v>
      </c>
      <c r="F2427" s="89" t="s">
        <v>1858</v>
      </c>
      <c r="G2427" s="91">
        <v>51.499999999999993</v>
      </c>
      <c r="H2427" s="64">
        <f>_xlfn.IFNA(G2427*(1-VLOOKUP(A2427,Rabatte!A:G,7,FALSE)),G2427*1)</f>
        <v>51.499999999999993</v>
      </c>
      <c r="I2427" s="88">
        <v>34</v>
      </c>
      <c r="J2427" s="64">
        <f>_xlfn.IFNA(G2427*(1-VLOOKUP(A2427,Rabatte!A:H,8,FALSE)),G2427*1)</f>
        <v>51.499999999999993</v>
      </c>
      <c r="K2427" s="93">
        <v>3.5</v>
      </c>
      <c r="L2427" s="99">
        <v>4002626795328</v>
      </c>
      <c r="P2427" s="60" t="str">
        <f t="shared" si="37"/>
        <v>SX</v>
      </c>
    </row>
    <row r="2428" spans="1:16" x14ac:dyDescent="0.25">
      <c r="A2428" s="88" t="s">
        <v>944</v>
      </c>
      <c r="B2428" s="89" t="s">
        <v>945</v>
      </c>
      <c r="C2428" s="89" t="s">
        <v>933</v>
      </c>
      <c r="D2428" s="90">
        <v>314095</v>
      </c>
      <c r="E2428" s="88">
        <v>2037096</v>
      </c>
      <c r="F2428" s="89" t="s">
        <v>2962</v>
      </c>
      <c r="G2428" s="91">
        <v>12</v>
      </c>
      <c r="H2428" s="64">
        <f>_xlfn.IFNA(G2428*(1-VLOOKUP(A2428,Rabatte!A:G,7,FALSE)),G2428*1)</f>
        <v>12</v>
      </c>
      <c r="I2428" s="88">
        <v>88</v>
      </c>
      <c r="J2428" s="64">
        <f>_xlfn.IFNA(G2428*(1-VLOOKUP(A2428,Rabatte!A:H,8,FALSE)),G2428*1)</f>
        <v>12</v>
      </c>
      <c r="K2428" s="93">
        <v>0.9</v>
      </c>
      <c r="L2428" s="99">
        <v>4002626797087</v>
      </c>
      <c r="P2428" s="60" t="str">
        <f t="shared" ref="P2428:P2491" si="38">A2428</f>
        <v>SX</v>
      </c>
    </row>
    <row r="2429" spans="1:16" x14ac:dyDescent="0.25">
      <c r="A2429" s="88" t="s">
        <v>944</v>
      </c>
      <c r="B2429" s="89" t="s">
        <v>945</v>
      </c>
      <c r="C2429" s="89" t="s">
        <v>933</v>
      </c>
      <c r="D2429" s="90">
        <v>314096</v>
      </c>
      <c r="E2429" s="88">
        <v>2007885</v>
      </c>
      <c r="F2429" s="89" t="s">
        <v>1859</v>
      </c>
      <c r="G2429" s="91">
        <v>2.7</v>
      </c>
      <c r="H2429" s="64">
        <f>_xlfn.IFNA(G2429*(1-VLOOKUP(A2429,Rabatte!A:G,7,FALSE)),G2429*1)</f>
        <v>2.7</v>
      </c>
      <c r="I2429" s="88">
        <v>1</v>
      </c>
      <c r="J2429" s="64">
        <f>_xlfn.IFNA(G2429*(1-VLOOKUP(A2429,Rabatte!A:H,8,FALSE)),G2429*1)</f>
        <v>2.7</v>
      </c>
      <c r="K2429" s="93">
        <v>1.4999999999999999E-2</v>
      </c>
      <c r="L2429" s="99">
        <v>4002626797728</v>
      </c>
      <c r="P2429" s="60" t="str">
        <f t="shared" si="38"/>
        <v>SX</v>
      </c>
    </row>
    <row r="2430" spans="1:16" x14ac:dyDescent="0.25">
      <c r="A2430" s="88" t="s">
        <v>944</v>
      </c>
      <c r="B2430" s="89" t="s">
        <v>945</v>
      </c>
      <c r="C2430" s="89" t="s">
        <v>933</v>
      </c>
      <c r="D2430" s="90">
        <v>314097</v>
      </c>
      <c r="E2430" s="88">
        <v>2007886</v>
      </c>
      <c r="F2430" s="89" t="s">
        <v>1860</v>
      </c>
      <c r="G2430" s="91">
        <v>18.5</v>
      </c>
      <c r="H2430" s="64">
        <f>_xlfn.IFNA(G2430*(1-VLOOKUP(A2430,Rabatte!A:G,7,FALSE)),G2430*1)</f>
        <v>18.5</v>
      </c>
      <c r="I2430" s="88">
        <v>88</v>
      </c>
      <c r="J2430" s="64">
        <f>_xlfn.IFNA(G2430*(1-VLOOKUP(A2430,Rabatte!A:H,8,FALSE)),G2430*1)</f>
        <v>18.5</v>
      </c>
      <c r="K2430" s="93">
        <v>1.8</v>
      </c>
      <c r="L2430" s="99">
        <v>4002626797735</v>
      </c>
      <c r="P2430" s="60" t="str">
        <f t="shared" si="38"/>
        <v>SX</v>
      </c>
    </row>
    <row r="2431" spans="1:16" x14ac:dyDescent="0.25">
      <c r="A2431" s="88" t="s">
        <v>944</v>
      </c>
      <c r="B2431" s="89" t="s">
        <v>945</v>
      </c>
      <c r="C2431" s="89" t="s">
        <v>933</v>
      </c>
      <c r="D2431" s="90">
        <v>314098</v>
      </c>
      <c r="E2431" s="88">
        <v>2007887</v>
      </c>
      <c r="F2431" s="89" t="s">
        <v>1861</v>
      </c>
      <c r="G2431" s="91">
        <v>19.75</v>
      </c>
      <c r="H2431" s="64">
        <f>_xlfn.IFNA(G2431*(1-VLOOKUP(A2431,Rabatte!A:G,7,FALSE)),G2431*1)</f>
        <v>19.75</v>
      </c>
      <c r="I2431" s="88">
        <v>96</v>
      </c>
      <c r="J2431" s="64">
        <f>_xlfn.IFNA(G2431*(1-VLOOKUP(A2431,Rabatte!A:H,8,FALSE)),G2431*1)</f>
        <v>19.75</v>
      </c>
      <c r="K2431" s="93">
        <v>1.5</v>
      </c>
      <c r="L2431" s="99">
        <v>4002626771957</v>
      </c>
      <c r="P2431" s="60" t="str">
        <f t="shared" si="38"/>
        <v>SX</v>
      </c>
    </row>
    <row r="2432" spans="1:16" x14ac:dyDescent="0.25">
      <c r="A2432" s="88" t="s">
        <v>944</v>
      </c>
      <c r="B2432" s="89" t="s">
        <v>945</v>
      </c>
      <c r="C2432" s="89" t="s">
        <v>933</v>
      </c>
      <c r="D2432" s="90">
        <v>314132</v>
      </c>
      <c r="E2432" s="88">
        <v>3012225</v>
      </c>
      <c r="F2432" s="89" t="s">
        <v>4209</v>
      </c>
      <c r="G2432" s="91">
        <v>222.75</v>
      </c>
      <c r="H2432" s="64">
        <f>_xlfn.IFNA(G2432*(1-VLOOKUP(A2432,Rabatte!A:G,7,FALSE)),G2432*1)</f>
        <v>222.75</v>
      </c>
      <c r="I2432" s="88">
        <v>1</v>
      </c>
      <c r="J2432" s="64">
        <f>_xlfn.IFNA(G2432*(1-VLOOKUP(A2432,Rabatte!A:H,8,FALSE)),G2432*1)</f>
        <v>222.75</v>
      </c>
      <c r="K2432" s="93">
        <v>32.6</v>
      </c>
      <c r="L2432" s="99">
        <v>4002626843395</v>
      </c>
      <c r="P2432" s="60" t="str">
        <f t="shared" si="38"/>
        <v>SX</v>
      </c>
    </row>
    <row r="2433" spans="1:16" x14ac:dyDescent="0.25">
      <c r="A2433" s="88" t="s">
        <v>944</v>
      </c>
      <c r="B2433" s="89" t="s">
        <v>945</v>
      </c>
      <c r="C2433" s="89" t="s">
        <v>933</v>
      </c>
      <c r="D2433" s="90">
        <v>314133</v>
      </c>
      <c r="E2433" s="88">
        <v>3012226</v>
      </c>
      <c r="F2433" s="89" t="s">
        <v>4210</v>
      </c>
      <c r="G2433" s="91">
        <v>231.25</v>
      </c>
      <c r="H2433" s="64">
        <f>_xlfn.IFNA(G2433*(1-VLOOKUP(A2433,Rabatte!A:G,7,FALSE)),G2433*1)</f>
        <v>231.25</v>
      </c>
      <c r="I2433" s="88">
        <v>1</v>
      </c>
      <c r="J2433" s="64">
        <f>_xlfn.IFNA(G2433*(1-VLOOKUP(A2433,Rabatte!A:H,8,FALSE)),G2433*1)</f>
        <v>231.25</v>
      </c>
      <c r="K2433" s="93">
        <v>32.6</v>
      </c>
      <c r="L2433" s="99">
        <v>4002626843401</v>
      </c>
      <c r="P2433" s="60" t="str">
        <f t="shared" si="38"/>
        <v>SX</v>
      </c>
    </row>
    <row r="2434" spans="1:16" x14ac:dyDescent="0.25">
      <c r="A2434" s="88" t="s">
        <v>974</v>
      </c>
      <c r="B2434" s="89" t="s">
        <v>975</v>
      </c>
      <c r="C2434" s="89" t="s">
        <v>959</v>
      </c>
      <c r="D2434" s="90">
        <v>314140</v>
      </c>
      <c r="E2434" s="88">
        <v>2078763</v>
      </c>
      <c r="F2434" s="89" t="s">
        <v>3145</v>
      </c>
      <c r="G2434" s="91">
        <v>3576</v>
      </c>
      <c r="H2434" s="64">
        <f>_xlfn.IFNA(G2434*(1-VLOOKUP(A2434,Rabatte!A:G,7,FALSE)),G2434*1)</f>
        <v>3576</v>
      </c>
      <c r="I2434" s="88">
        <v>1</v>
      </c>
      <c r="J2434" s="64">
        <f>_xlfn.IFNA(G2434*(1-VLOOKUP(A2434,Rabatte!A:H,8,FALSE)),G2434*1)</f>
        <v>3576</v>
      </c>
      <c r="K2434" s="93">
        <v>125</v>
      </c>
      <c r="L2434" s="99">
        <v>4002626882752</v>
      </c>
      <c r="P2434" s="60" t="str">
        <f t="shared" si="38"/>
        <v>DS</v>
      </c>
    </row>
    <row r="2435" spans="1:16" x14ac:dyDescent="0.25">
      <c r="A2435" s="88" t="s">
        <v>974</v>
      </c>
      <c r="B2435" s="89" t="s">
        <v>975</v>
      </c>
      <c r="C2435" s="89" t="s">
        <v>959</v>
      </c>
      <c r="D2435" s="90">
        <v>314141</v>
      </c>
      <c r="E2435" s="88">
        <v>2078764</v>
      </c>
      <c r="F2435" s="89" t="s">
        <v>5187</v>
      </c>
      <c r="G2435" s="91">
        <v>8159</v>
      </c>
      <c r="H2435" s="64">
        <f>_xlfn.IFNA(G2435*(1-VLOOKUP(A2435,Rabatte!A:G,7,FALSE)),G2435*1)</f>
        <v>8159</v>
      </c>
      <c r="I2435" s="88">
        <v>1</v>
      </c>
      <c r="J2435" s="64">
        <f>_xlfn.IFNA(G2435*(1-VLOOKUP(A2435,Rabatte!A:H,8,FALSE)),G2435*1)</f>
        <v>8159</v>
      </c>
      <c r="K2435" s="93">
        <v>125</v>
      </c>
      <c r="L2435" s="99">
        <v>4002626882769</v>
      </c>
      <c r="P2435" s="60" t="str">
        <f t="shared" si="38"/>
        <v>DS</v>
      </c>
    </row>
    <row r="2436" spans="1:16" x14ac:dyDescent="0.25">
      <c r="A2436" s="88" t="s">
        <v>974</v>
      </c>
      <c r="B2436" s="89" t="s">
        <v>975</v>
      </c>
      <c r="C2436" s="89" t="s">
        <v>959</v>
      </c>
      <c r="D2436" s="90">
        <v>314142</v>
      </c>
      <c r="E2436" s="88">
        <v>2078765</v>
      </c>
      <c r="F2436" s="89" t="s">
        <v>5188</v>
      </c>
      <c r="G2436" s="91">
        <v>2240</v>
      </c>
      <c r="H2436" s="64">
        <f>_xlfn.IFNA(G2436*(1-VLOOKUP(A2436,Rabatte!A:G,7,FALSE)),G2436*1)</f>
        <v>2240</v>
      </c>
      <c r="I2436" s="88">
        <v>1</v>
      </c>
      <c r="J2436" s="64">
        <f>_xlfn.IFNA(G2436*(1-VLOOKUP(A2436,Rabatte!A:H,8,FALSE)),G2436*1)</f>
        <v>2240</v>
      </c>
      <c r="K2436" s="93">
        <v>100</v>
      </c>
      <c r="L2436" s="99">
        <v>4002626882776</v>
      </c>
      <c r="P2436" s="60" t="str">
        <f t="shared" si="38"/>
        <v>DS</v>
      </c>
    </row>
    <row r="2437" spans="1:16" x14ac:dyDescent="0.25">
      <c r="A2437" s="88" t="s">
        <v>974</v>
      </c>
      <c r="B2437" s="89" t="s">
        <v>975</v>
      </c>
      <c r="C2437" s="89" t="s">
        <v>959</v>
      </c>
      <c r="D2437" s="90">
        <v>314143</v>
      </c>
      <c r="E2437" s="88">
        <v>2078766</v>
      </c>
      <c r="F2437" s="89" t="s">
        <v>3146</v>
      </c>
      <c r="G2437" s="91">
        <v>2333</v>
      </c>
      <c r="H2437" s="64">
        <f>_xlfn.IFNA(G2437*(1-VLOOKUP(A2437,Rabatte!A:G,7,FALSE)),G2437*1)</f>
        <v>2333</v>
      </c>
      <c r="I2437" s="88">
        <v>1</v>
      </c>
      <c r="J2437" s="64">
        <f>_xlfn.IFNA(G2437*(1-VLOOKUP(A2437,Rabatte!A:H,8,FALSE)),G2437*1)</f>
        <v>2333</v>
      </c>
      <c r="K2437" s="93">
        <v>100</v>
      </c>
      <c r="L2437" s="99">
        <v>4002626882783</v>
      </c>
      <c r="P2437" s="60" t="str">
        <f t="shared" si="38"/>
        <v>DS</v>
      </c>
    </row>
    <row r="2438" spans="1:16" x14ac:dyDescent="0.25">
      <c r="A2438" s="88" t="s">
        <v>974</v>
      </c>
      <c r="B2438" s="89" t="s">
        <v>975</v>
      </c>
      <c r="C2438" s="89" t="s">
        <v>959</v>
      </c>
      <c r="D2438" s="90">
        <v>314144</v>
      </c>
      <c r="E2438" s="88">
        <v>2078767</v>
      </c>
      <c r="F2438" s="89" t="s">
        <v>3147</v>
      </c>
      <c r="G2438" s="91">
        <v>2458</v>
      </c>
      <c r="H2438" s="64">
        <f>_xlfn.IFNA(G2438*(1-VLOOKUP(A2438,Rabatte!A:G,7,FALSE)),G2438*1)</f>
        <v>2458</v>
      </c>
      <c r="I2438" s="88">
        <v>1</v>
      </c>
      <c r="J2438" s="64">
        <f>_xlfn.IFNA(G2438*(1-VLOOKUP(A2438,Rabatte!A:H,8,FALSE)),G2438*1)</f>
        <v>2458</v>
      </c>
      <c r="K2438" s="93">
        <v>100</v>
      </c>
      <c r="L2438" s="99">
        <v>4002626882790</v>
      </c>
      <c r="P2438" s="60" t="str">
        <f t="shared" si="38"/>
        <v>DS</v>
      </c>
    </row>
    <row r="2439" spans="1:16" x14ac:dyDescent="0.25">
      <c r="A2439" s="88" t="s">
        <v>974</v>
      </c>
      <c r="B2439" s="89" t="s">
        <v>975</v>
      </c>
      <c r="C2439" s="89" t="s">
        <v>959</v>
      </c>
      <c r="D2439" s="90">
        <v>314145</v>
      </c>
      <c r="E2439" s="88">
        <v>2078768</v>
      </c>
      <c r="F2439" s="89" t="s">
        <v>3148</v>
      </c>
      <c r="G2439" s="91">
        <v>2693</v>
      </c>
      <c r="H2439" s="64">
        <f>_xlfn.IFNA(G2439*(1-VLOOKUP(A2439,Rabatte!A:G,7,FALSE)),G2439*1)</f>
        <v>2693</v>
      </c>
      <c r="I2439" s="88">
        <v>1</v>
      </c>
      <c r="J2439" s="64">
        <f>_xlfn.IFNA(G2439*(1-VLOOKUP(A2439,Rabatte!A:H,8,FALSE)),G2439*1)</f>
        <v>2693</v>
      </c>
      <c r="K2439" s="93">
        <v>100</v>
      </c>
      <c r="L2439" s="99">
        <v>4002626882806</v>
      </c>
      <c r="P2439" s="60" t="str">
        <f t="shared" si="38"/>
        <v>DS</v>
      </c>
    </row>
    <row r="2440" spans="1:16" x14ac:dyDescent="0.25">
      <c r="A2440" s="88" t="s">
        <v>974</v>
      </c>
      <c r="B2440" s="89" t="s">
        <v>975</v>
      </c>
      <c r="C2440" s="89" t="s">
        <v>959</v>
      </c>
      <c r="D2440" s="90">
        <v>314146</v>
      </c>
      <c r="E2440" s="88">
        <v>2078769</v>
      </c>
      <c r="F2440" s="89" t="s">
        <v>3149</v>
      </c>
      <c r="G2440" s="91">
        <v>2725</v>
      </c>
      <c r="H2440" s="64">
        <f>_xlfn.IFNA(G2440*(1-VLOOKUP(A2440,Rabatte!A:G,7,FALSE)),G2440*1)</f>
        <v>2725</v>
      </c>
      <c r="I2440" s="88">
        <v>1</v>
      </c>
      <c r="J2440" s="64">
        <f>_xlfn.IFNA(G2440*(1-VLOOKUP(A2440,Rabatte!A:H,8,FALSE)),G2440*1)</f>
        <v>2725</v>
      </c>
      <c r="K2440" s="93">
        <v>100</v>
      </c>
      <c r="L2440" s="99">
        <v>4002626882813</v>
      </c>
      <c r="P2440" s="60" t="str">
        <f t="shared" si="38"/>
        <v>DS</v>
      </c>
    </row>
    <row r="2441" spans="1:16" x14ac:dyDescent="0.25">
      <c r="A2441" s="88" t="s">
        <v>974</v>
      </c>
      <c r="B2441" s="89" t="s">
        <v>975</v>
      </c>
      <c r="C2441" s="89" t="s">
        <v>959</v>
      </c>
      <c r="D2441" s="90">
        <v>314147</v>
      </c>
      <c r="E2441" s="88">
        <v>2078770</v>
      </c>
      <c r="F2441" s="89" t="s">
        <v>3150</v>
      </c>
      <c r="G2441" s="91">
        <v>3347</v>
      </c>
      <c r="H2441" s="64">
        <f>_xlfn.IFNA(G2441*(1-VLOOKUP(A2441,Rabatte!A:G,7,FALSE)),G2441*1)</f>
        <v>3347</v>
      </c>
      <c r="I2441" s="88">
        <v>1</v>
      </c>
      <c r="J2441" s="64">
        <f>_xlfn.IFNA(G2441*(1-VLOOKUP(A2441,Rabatte!A:H,8,FALSE)),G2441*1)</f>
        <v>3347</v>
      </c>
      <c r="K2441" s="93">
        <v>100</v>
      </c>
      <c r="L2441" s="99">
        <v>4002626882820</v>
      </c>
      <c r="P2441" s="60" t="str">
        <f t="shared" si="38"/>
        <v>DS</v>
      </c>
    </row>
    <row r="2442" spans="1:16" x14ac:dyDescent="0.25">
      <c r="A2442" s="88" t="s">
        <v>974</v>
      </c>
      <c r="B2442" s="89" t="s">
        <v>975</v>
      </c>
      <c r="C2442" s="89" t="s">
        <v>959</v>
      </c>
      <c r="D2442" s="90">
        <v>314148</v>
      </c>
      <c r="E2442" s="88">
        <v>2078771</v>
      </c>
      <c r="F2442" s="89" t="s">
        <v>3151</v>
      </c>
      <c r="G2442" s="91">
        <v>2813</v>
      </c>
      <c r="H2442" s="64">
        <f>_xlfn.IFNA(G2442*(1-VLOOKUP(A2442,Rabatte!A:G,7,FALSE)),G2442*1)</f>
        <v>2813</v>
      </c>
      <c r="I2442" s="88">
        <v>1</v>
      </c>
      <c r="J2442" s="64">
        <f>_xlfn.IFNA(G2442*(1-VLOOKUP(A2442,Rabatte!A:H,8,FALSE)),G2442*1)</f>
        <v>2813</v>
      </c>
      <c r="K2442" s="93">
        <v>110</v>
      </c>
      <c r="L2442" s="99">
        <v>4002626882837</v>
      </c>
      <c r="P2442" s="60" t="str">
        <f t="shared" si="38"/>
        <v>DS</v>
      </c>
    </row>
    <row r="2443" spans="1:16" x14ac:dyDescent="0.25">
      <c r="A2443" s="88" t="s">
        <v>974</v>
      </c>
      <c r="B2443" s="89" t="s">
        <v>975</v>
      </c>
      <c r="C2443" s="89" t="s">
        <v>959</v>
      </c>
      <c r="D2443" s="90">
        <v>314149</v>
      </c>
      <c r="E2443" s="88">
        <v>2078772</v>
      </c>
      <c r="F2443" s="89" t="s">
        <v>3152</v>
      </c>
      <c r="G2443" s="91">
        <v>2987</v>
      </c>
      <c r="H2443" s="64">
        <f>_xlfn.IFNA(G2443*(1-VLOOKUP(A2443,Rabatte!A:G,7,FALSE)),G2443*1)</f>
        <v>2987</v>
      </c>
      <c r="I2443" s="88">
        <v>1</v>
      </c>
      <c r="J2443" s="64">
        <f>_xlfn.IFNA(G2443*(1-VLOOKUP(A2443,Rabatte!A:H,8,FALSE)),G2443*1)</f>
        <v>2987</v>
      </c>
      <c r="K2443" s="93">
        <v>110</v>
      </c>
      <c r="L2443" s="99">
        <v>4002626882844</v>
      </c>
      <c r="P2443" s="60" t="str">
        <f t="shared" si="38"/>
        <v>DS</v>
      </c>
    </row>
    <row r="2444" spans="1:16" x14ac:dyDescent="0.25">
      <c r="A2444" s="88" t="s">
        <v>974</v>
      </c>
      <c r="B2444" s="89" t="s">
        <v>975</v>
      </c>
      <c r="C2444" s="89" t="s">
        <v>959</v>
      </c>
      <c r="D2444" s="90">
        <v>314150</v>
      </c>
      <c r="E2444" s="88">
        <v>2078773</v>
      </c>
      <c r="F2444" s="89" t="s">
        <v>3153</v>
      </c>
      <c r="G2444" s="91">
        <v>3156</v>
      </c>
      <c r="H2444" s="64">
        <f>_xlfn.IFNA(G2444*(1-VLOOKUP(A2444,Rabatte!A:G,7,FALSE)),G2444*1)</f>
        <v>3156</v>
      </c>
      <c r="I2444" s="88">
        <v>1</v>
      </c>
      <c r="J2444" s="64">
        <f>_xlfn.IFNA(G2444*(1-VLOOKUP(A2444,Rabatte!A:H,8,FALSE)),G2444*1)</f>
        <v>3156</v>
      </c>
      <c r="K2444" s="93">
        <v>110</v>
      </c>
      <c r="L2444" s="99">
        <v>4002626882851</v>
      </c>
      <c r="P2444" s="60" t="str">
        <f t="shared" si="38"/>
        <v>DS</v>
      </c>
    </row>
    <row r="2445" spans="1:16" x14ac:dyDescent="0.25">
      <c r="A2445" s="88" t="s">
        <v>974</v>
      </c>
      <c r="B2445" s="89" t="s">
        <v>975</v>
      </c>
      <c r="C2445" s="89" t="s">
        <v>959</v>
      </c>
      <c r="D2445" s="90">
        <v>314151</v>
      </c>
      <c r="E2445" s="88">
        <v>2078774</v>
      </c>
      <c r="F2445" s="89" t="s">
        <v>3154</v>
      </c>
      <c r="G2445" s="91">
        <v>3548</v>
      </c>
      <c r="H2445" s="64">
        <f>_xlfn.IFNA(G2445*(1-VLOOKUP(A2445,Rabatte!A:G,7,FALSE)),G2445*1)</f>
        <v>3548</v>
      </c>
      <c r="I2445" s="88">
        <v>1</v>
      </c>
      <c r="J2445" s="64">
        <f>_xlfn.IFNA(G2445*(1-VLOOKUP(A2445,Rabatte!A:H,8,FALSE)),G2445*1)</f>
        <v>3548</v>
      </c>
      <c r="K2445" s="93">
        <v>110</v>
      </c>
      <c r="L2445" s="99">
        <v>4002626882868</v>
      </c>
      <c r="P2445" s="60" t="str">
        <f t="shared" si="38"/>
        <v>DS</v>
      </c>
    </row>
    <row r="2446" spans="1:16" x14ac:dyDescent="0.25">
      <c r="A2446" s="88" t="s">
        <v>974</v>
      </c>
      <c r="B2446" s="89" t="s">
        <v>975</v>
      </c>
      <c r="C2446" s="89" t="s">
        <v>959</v>
      </c>
      <c r="D2446" s="90">
        <v>314152</v>
      </c>
      <c r="E2446" s="88">
        <v>2078775</v>
      </c>
      <c r="F2446" s="89" t="s">
        <v>3155</v>
      </c>
      <c r="G2446" s="91">
        <v>4508</v>
      </c>
      <c r="H2446" s="64">
        <f>_xlfn.IFNA(G2446*(1-VLOOKUP(A2446,Rabatte!A:G,7,FALSE)),G2446*1)</f>
        <v>4508</v>
      </c>
      <c r="I2446" s="88">
        <v>1</v>
      </c>
      <c r="J2446" s="64">
        <f>_xlfn.IFNA(G2446*(1-VLOOKUP(A2446,Rabatte!A:H,8,FALSE)),G2446*1)</f>
        <v>4508</v>
      </c>
      <c r="K2446" s="93">
        <v>110</v>
      </c>
      <c r="L2446" s="99">
        <v>4002626882875</v>
      </c>
      <c r="P2446" s="60" t="str">
        <f t="shared" si="38"/>
        <v>DS</v>
      </c>
    </row>
    <row r="2447" spans="1:16" x14ac:dyDescent="0.25">
      <c r="A2447" s="88" t="s">
        <v>974</v>
      </c>
      <c r="B2447" s="89" t="s">
        <v>975</v>
      </c>
      <c r="C2447" s="89" t="s">
        <v>959</v>
      </c>
      <c r="D2447" s="90">
        <v>314153</v>
      </c>
      <c r="E2447" s="88">
        <v>2078776</v>
      </c>
      <c r="F2447" s="89" t="s">
        <v>3156</v>
      </c>
      <c r="G2447" s="91">
        <v>6589</v>
      </c>
      <c r="H2447" s="64">
        <f>_xlfn.IFNA(G2447*(1-VLOOKUP(A2447,Rabatte!A:G,7,FALSE)),G2447*1)</f>
        <v>6589</v>
      </c>
      <c r="I2447" s="88">
        <v>1</v>
      </c>
      <c r="J2447" s="64">
        <f>_xlfn.IFNA(G2447*(1-VLOOKUP(A2447,Rabatte!A:H,8,FALSE)),G2447*1)</f>
        <v>6589</v>
      </c>
      <c r="K2447" s="93">
        <v>110</v>
      </c>
      <c r="L2447" s="99">
        <v>4002626882882</v>
      </c>
      <c r="P2447" s="60" t="str">
        <f t="shared" si="38"/>
        <v>DS</v>
      </c>
    </row>
    <row r="2448" spans="1:16" x14ac:dyDescent="0.25">
      <c r="A2448" s="88" t="s">
        <v>974</v>
      </c>
      <c r="B2448" s="89" t="s">
        <v>975</v>
      </c>
      <c r="C2448" s="89" t="s">
        <v>959</v>
      </c>
      <c r="D2448" s="90">
        <v>314157</v>
      </c>
      <c r="E2448" s="88">
        <v>2081342</v>
      </c>
      <c r="F2448" s="89" t="s">
        <v>3248</v>
      </c>
      <c r="G2448" s="91">
        <v>1870</v>
      </c>
      <c r="H2448" s="64">
        <f>_xlfn.IFNA(G2448*(1-VLOOKUP(A2448,Rabatte!A:G,7,FALSE)),G2448*1)</f>
        <v>1870</v>
      </c>
      <c r="I2448" s="88">
        <v>1</v>
      </c>
      <c r="J2448" s="64">
        <f>_xlfn.IFNA(G2448*(1-VLOOKUP(A2448,Rabatte!A:H,8,FALSE)),G2448*1)</f>
        <v>1870</v>
      </c>
      <c r="K2448" s="93">
        <v>37.1</v>
      </c>
      <c r="L2448" s="99">
        <v>4002626905345</v>
      </c>
      <c r="P2448" s="60" t="str">
        <f t="shared" si="38"/>
        <v>DS</v>
      </c>
    </row>
    <row r="2449" spans="1:16" x14ac:dyDescent="0.25">
      <c r="A2449" s="88" t="s">
        <v>974</v>
      </c>
      <c r="B2449" s="89" t="s">
        <v>975</v>
      </c>
      <c r="C2449" s="89" t="s">
        <v>959</v>
      </c>
      <c r="D2449" s="90">
        <v>314158</v>
      </c>
      <c r="E2449" s="88">
        <v>2081343</v>
      </c>
      <c r="F2449" s="89" t="s">
        <v>5189</v>
      </c>
      <c r="G2449" s="91">
        <v>2072</v>
      </c>
      <c r="H2449" s="64">
        <f>_xlfn.IFNA(G2449*(1-VLOOKUP(A2449,Rabatte!A:G,7,FALSE)),G2449*1)</f>
        <v>2072</v>
      </c>
      <c r="I2449" s="88">
        <v>1</v>
      </c>
      <c r="J2449" s="64">
        <f>_xlfn.IFNA(G2449*(1-VLOOKUP(A2449,Rabatte!A:H,8,FALSE)),G2449*1)</f>
        <v>2072</v>
      </c>
      <c r="K2449" s="93">
        <v>37.1</v>
      </c>
      <c r="L2449" s="99">
        <v>4002626905352</v>
      </c>
      <c r="P2449" s="60" t="str">
        <f t="shared" si="38"/>
        <v>DS</v>
      </c>
    </row>
    <row r="2450" spans="1:16" x14ac:dyDescent="0.25">
      <c r="A2450" s="88" t="s">
        <v>974</v>
      </c>
      <c r="B2450" s="89" t="s">
        <v>975</v>
      </c>
      <c r="C2450" s="89" t="s">
        <v>959</v>
      </c>
      <c r="D2450" s="90">
        <v>314159</v>
      </c>
      <c r="E2450" s="88">
        <v>2081344</v>
      </c>
      <c r="F2450" s="89" t="s">
        <v>3249</v>
      </c>
      <c r="G2450" s="91">
        <v>2137</v>
      </c>
      <c r="H2450" s="64">
        <f>_xlfn.IFNA(G2450*(1-VLOOKUP(A2450,Rabatte!A:G,7,FALSE)),G2450*1)</f>
        <v>2137</v>
      </c>
      <c r="I2450" s="88">
        <v>1</v>
      </c>
      <c r="J2450" s="64">
        <f>_xlfn.IFNA(G2450*(1-VLOOKUP(A2450,Rabatte!A:H,8,FALSE)),G2450*1)</f>
        <v>2137</v>
      </c>
      <c r="K2450" s="93">
        <v>36.700000000000003</v>
      </c>
      <c r="L2450" s="99">
        <v>4002626905369</v>
      </c>
      <c r="P2450" s="60" t="str">
        <f t="shared" si="38"/>
        <v>DS</v>
      </c>
    </row>
    <row r="2451" spans="1:16" x14ac:dyDescent="0.25">
      <c r="A2451" s="88" t="s">
        <v>974</v>
      </c>
      <c r="B2451" s="89" t="s">
        <v>975</v>
      </c>
      <c r="C2451" s="89" t="s">
        <v>959</v>
      </c>
      <c r="D2451" s="90">
        <v>314161</v>
      </c>
      <c r="E2451" s="88">
        <v>3000918</v>
      </c>
      <c r="F2451" s="89" t="s">
        <v>3406</v>
      </c>
      <c r="G2451" s="91">
        <v>1695</v>
      </c>
      <c r="H2451" s="64">
        <f>_xlfn.IFNA(G2451*(1-VLOOKUP(A2451,Rabatte!A:G,7,FALSE)),G2451*1)</f>
        <v>1695</v>
      </c>
      <c r="I2451" s="88">
        <v>1</v>
      </c>
      <c r="J2451" s="64">
        <f>_xlfn.IFNA(G2451*(1-VLOOKUP(A2451,Rabatte!A:H,8,FALSE)),G2451*1)</f>
        <v>1695</v>
      </c>
      <c r="K2451" s="93">
        <v>32</v>
      </c>
      <c r="L2451" s="99">
        <v>4002626915009</v>
      </c>
      <c r="P2451" s="60" t="str">
        <f t="shared" si="38"/>
        <v>DS</v>
      </c>
    </row>
    <row r="2452" spans="1:16" x14ac:dyDescent="0.25">
      <c r="A2452" s="88" t="s">
        <v>974</v>
      </c>
      <c r="B2452" s="89" t="s">
        <v>975</v>
      </c>
      <c r="C2452" s="89" t="s">
        <v>959</v>
      </c>
      <c r="D2452" s="90">
        <v>314162</v>
      </c>
      <c r="E2452" s="88">
        <v>3000919</v>
      </c>
      <c r="F2452" s="89" t="s">
        <v>3407</v>
      </c>
      <c r="G2452" s="91">
        <v>1881</v>
      </c>
      <c r="H2452" s="64">
        <f>_xlfn.IFNA(G2452*(1-VLOOKUP(A2452,Rabatte!A:G,7,FALSE)),G2452*1)</f>
        <v>1881</v>
      </c>
      <c r="I2452" s="88">
        <v>1</v>
      </c>
      <c r="J2452" s="64">
        <f>_xlfn.IFNA(G2452*(1-VLOOKUP(A2452,Rabatte!A:H,8,FALSE)),G2452*1)</f>
        <v>1881</v>
      </c>
      <c r="K2452" s="93">
        <v>32</v>
      </c>
      <c r="L2452" s="99">
        <v>4002626915016</v>
      </c>
      <c r="P2452" s="60" t="str">
        <f t="shared" si="38"/>
        <v>DS</v>
      </c>
    </row>
    <row r="2453" spans="1:16" x14ac:dyDescent="0.25">
      <c r="A2453" s="88" t="s">
        <v>974</v>
      </c>
      <c r="B2453" s="89" t="s">
        <v>975</v>
      </c>
      <c r="C2453" s="89" t="s">
        <v>959</v>
      </c>
      <c r="D2453" s="90">
        <v>314163</v>
      </c>
      <c r="E2453" s="88">
        <v>3000920</v>
      </c>
      <c r="F2453" s="89" t="s">
        <v>3408</v>
      </c>
      <c r="G2453" s="91">
        <v>1941</v>
      </c>
      <c r="H2453" s="64">
        <f>_xlfn.IFNA(G2453*(1-VLOOKUP(A2453,Rabatte!A:G,7,FALSE)),G2453*1)</f>
        <v>1941</v>
      </c>
      <c r="I2453" s="88">
        <v>1</v>
      </c>
      <c r="J2453" s="64">
        <f>_xlfn.IFNA(G2453*(1-VLOOKUP(A2453,Rabatte!A:H,8,FALSE)),G2453*1)</f>
        <v>1941</v>
      </c>
      <c r="K2453" s="93">
        <v>32</v>
      </c>
      <c r="L2453" s="99">
        <v>4002626915115</v>
      </c>
      <c r="P2453" s="60" t="str">
        <f t="shared" si="38"/>
        <v>DS</v>
      </c>
    </row>
    <row r="2454" spans="1:16" x14ac:dyDescent="0.25">
      <c r="A2454" s="88" t="s">
        <v>944</v>
      </c>
      <c r="B2454" s="89" t="s">
        <v>945</v>
      </c>
      <c r="C2454" s="89" t="s">
        <v>933</v>
      </c>
      <c r="D2454" s="90">
        <v>314167</v>
      </c>
      <c r="E2454" s="88">
        <v>3000903</v>
      </c>
      <c r="F2454" s="89" t="s">
        <v>3400</v>
      </c>
      <c r="G2454" s="91">
        <v>11564</v>
      </c>
      <c r="H2454" s="64">
        <f>_xlfn.IFNA(G2454*(1-VLOOKUP(A2454,Rabatte!A:G,7,FALSE)),G2454*1)</f>
        <v>11564</v>
      </c>
      <c r="I2454" s="88">
        <v>1</v>
      </c>
      <c r="J2454" s="64">
        <f>_xlfn.IFNA(G2454*(1-VLOOKUP(A2454,Rabatte!A:H,8,FALSE)),G2454*1)</f>
        <v>11564</v>
      </c>
      <c r="K2454" s="93">
        <v>480</v>
      </c>
      <c r="L2454" s="99">
        <v>4002626907066</v>
      </c>
      <c r="P2454" s="60" t="str">
        <f t="shared" si="38"/>
        <v>SX</v>
      </c>
    </row>
    <row r="2455" spans="1:16" x14ac:dyDescent="0.25">
      <c r="A2455" s="88" t="s">
        <v>944</v>
      </c>
      <c r="B2455" s="89" t="s">
        <v>945</v>
      </c>
      <c r="C2455" s="89" t="s">
        <v>933</v>
      </c>
      <c r="D2455" s="90">
        <v>314168</v>
      </c>
      <c r="E2455" s="88">
        <v>3000904</v>
      </c>
      <c r="F2455" s="89" t="s">
        <v>3401</v>
      </c>
      <c r="G2455" s="91">
        <v>15313</v>
      </c>
      <c r="H2455" s="64">
        <f>_xlfn.IFNA(G2455*(1-VLOOKUP(A2455,Rabatte!A:G,7,FALSE)),G2455*1)</f>
        <v>15313</v>
      </c>
      <c r="I2455" s="88">
        <v>1</v>
      </c>
      <c r="J2455" s="64">
        <f>_xlfn.IFNA(G2455*(1-VLOOKUP(A2455,Rabatte!A:H,8,FALSE)),G2455*1)</f>
        <v>15313</v>
      </c>
      <c r="K2455" s="93">
        <v>710</v>
      </c>
      <c r="L2455" s="99">
        <v>4002626907073</v>
      </c>
      <c r="P2455" s="60" t="str">
        <f t="shared" si="38"/>
        <v>SX</v>
      </c>
    </row>
    <row r="2456" spans="1:16" x14ac:dyDescent="0.25">
      <c r="A2456" s="88" t="s">
        <v>944</v>
      </c>
      <c r="B2456" s="89" t="s">
        <v>945</v>
      </c>
      <c r="C2456" s="89" t="s">
        <v>933</v>
      </c>
      <c r="D2456" s="90">
        <v>314169</v>
      </c>
      <c r="E2456" s="88">
        <v>3000905</v>
      </c>
      <c r="F2456" s="89" t="s">
        <v>3402</v>
      </c>
      <c r="G2456" s="91">
        <v>18239</v>
      </c>
      <c r="H2456" s="64">
        <f>_xlfn.IFNA(G2456*(1-VLOOKUP(A2456,Rabatte!A:G,7,FALSE)),G2456*1)</f>
        <v>18239</v>
      </c>
      <c r="I2456" s="88">
        <v>1</v>
      </c>
      <c r="J2456" s="64">
        <f>_xlfn.IFNA(G2456*(1-VLOOKUP(A2456,Rabatte!A:H,8,FALSE)),G2456*1)</f>
        <v>18239</v>
      </c>
      <c r="K2456" s="93">
        <v>1010</v>
      </c>
      <c r="L2456" s="99">
        <v>4002626907080</v>
      </c>
      <c r="P2456" s="60" t="str">
        <f t="shared" si="38"/>
        <v>SX</v>
      </c>
    </row>
    <row r="2457" spans="1:16" x14ac:dyDescent="0.25">
      <c r="A2457" s="88" t="s">
        <v>944</v>
      </c>
      <c r="B2457" s="89" t="s">
        <v>945</v>
      </c>
      <c r="C2457" s="89" t="s">
        <v>933</v>
      </c>
      <c r="D2457" s="90">
        <v>314170</v>
      </c>
      <c r="E2457" s="88">
        <v>3000906</v>
      </c>
      <c r="F2457" s="89" t="s">
        <v>3403</v>
      </c>
      <c r="G2457" s="91">
        <v>20926</v>
      </c>
      <c r="H2457" s="64">
        <f>_xlfn.IFNA(G2457*(1-VLOOKUP(A2457,Rabatte!A:G,7,FALSE)),G2457*1)</f>
        <v>20926</v>
      </c>
      <c r="I2457" s="88">
        <v>1</v>
      </c>
      <c r="J2457" s="64">
        <f>_xlfn.IFNA(G2457*(1-VLOOKUP(A2457,Rabatte!A:H,8,FALSE)),G2457*1)</f>
        <v>20926</v>
      </c>
      <c r="K2457" s="93">
        <v>1230</v>
      </c>
      <c r="L2457" s="99">
        <v>4002626907097</v>
      </c>
      <c r="P2457" s="60" t="str">
        <f t="shared" si="38"/>
        <v>SX</v>
      </c>
    </row>
    <row r="2458" spans="1:16" x14ac:dyDescent="0.25">
      <c r="A2458" s="88" t="s">
        <v>944</v>
      </c>
      <c r="B2458" s="89" t="s">
        <v>945</v>
      </c>
      <c r="C2458" s="89" t="s">
        <v>933</v>
      </c>
      <c r="D2458" s="90">
        <v>314171</v>
      </c>
      <c r="E2458" s="88">
        <v>3000907</v>
      </c>
      <c r="F2458" s="89" t="s">
        <v>3404</v>
      </c>
      <c r="G2458" s="91">
        <v>24511</v>
      </c>
      <c r="H2458" s="64">
        <f>_xlfn.IFNA(G2458*(1-VLOOKUP(A2458,Rabatte!A:G,7,FALSE)),G2458*1)</f>
        <v>24511</v>
      </c>
      <c r="I2458" s="88">
        <v>1</v>
      </c>
      <c r="J2458" s="64">
        <f>_xlfn.IFNA(G2458*(1-VLOOKUP(A2458,Rabatte!A:H,8,FALSE)),G2458*1)</f>
        <v>24511</v>
      </c>
      <c r="K2458" s="93">
        <v>1520</v>
      </c>
      <c r="L2458" s="99">
        <v>4002626907103</v>
      </c>
      <c r="P2458" s="60" t="str">
        <f t="shared" si="38"/>
        <v>SX</v>
      </c>
    </row>
    <row r="2459" spans="1:16" x14ac:dyDescent="0.25">
      <c r="A2459" s="88" t="s">
        <v>944</v>
      </c>
      <c r="B2459" s="89" t="s">
        <v>945</v>
      </c>
      <c r="C2459" s="89" t="s">
        <v>933</v>
      </c>
      <c r="D2459" s="90">
        <v>314172</v>
      </c>
      <c r="E2459" s="88">
        <v>3000908</v>
      </c>
      <c r="F2459" s="89" t="s">
        <v>3405</v>
      </c>
      <c r="G2459" s="91">
        <v>26953</v>
      </c>
      <c r="H2459" s="64">
        <f>_xlfn.IFNA(G2459*(1-VLOOKUP(A2459,Rabatte!A:G,7,FALSE)),G2459*1)</f>
        <v>26953</v>
      </c>
      <c r="I2459" s="88">
        <v>1</v>
      </c>
      <c r="J2459" s="64">
        <f>_xlfn.IFNA(G2459*(1-VLOOKUP(A2459,Rabatte!A:H,8,FALSE)),G2459*1)</f>
        <v>26953</v>
      </c>
      <c r="K2459" s="93">
        <v>1770</v>
      </c>
      <c r="L2459" s="99">
        <v>4002626907110</v>
      </c>
      <c r="P2459" s="60" t="str">
        <f t="shared" si="38"/>
        <v>SX</v>
      </c>
    </row>
    <row r="2460" spans="1:16" x14ac:dyDescent="0.25">
      <c r="A2460" s="88" t="s">
        <v>944</v>
      </c>
      <c r="B2460" s="89" t="s">
        <v>945</v>
      </c>
      <c r="C2460" s="89" t="s">
        <v>933</v>
      </c>
      <c r="D2460" s="90">
        <v>314173</v>
      </c>
      <c r="E2460" s="88">
        <v>3000909</v>
      </c>
      <c r="F2460" s="89" t="s">
        <v>7832</v>
      </c>
      <c r="G2460" s="91">
        <v>12638</v>
      </c>
      <c r="H2460" s="64">
        <f>_xlfn.IFNA(G2460*(1-VLOOKUP(A2460,Rabatte!A:G,7,FALSE)),G2460*1)</f>
        <v>12638</v>
      </c>
      <c r="I2460" s="88">
        <v>1</v>
      </c>
      <c r="J2460" s="64">
        <f>_xlfn.IFNA(G2460*(1-VLOOKUP(A2460,Rabatte!A:H,8,FALSE)),G2460*1)</f>
        <v>12638</v>
      </c>
      <c r="K2460" s="93">
        <v>520</v>
      </c>
      <c r="L2460" s="99">
        <v>4002626907127</v>
      </c>
      <c r="P2460" s="60" t="str">
        <f t="shared" si="38"/>
        <v>SX</v>
      </c>
    </row>
    <row r="2461" spans="1:16" x14ac:dyDescent="0.25">
      <c r="A2461" s="88" t="s">
        <v>944</v>
      </c>
      <c r="B2461" s="89" t="s">
        <v>945</v>
      </c>
      <c r="C2461" s="89" t="s">
        <v>933</v>
      </c>
      <c r="D2461" s="90">
        <v>314174</v>
      </c>
      <c r="E2461" s="88">
        <v>3000910</v>
      </c>
      <c r="F2461" s="89" t="s">
        <v>8947</v>
      </c>
      <c r="G2461" s="91">
        <v>15666</v>
      </c>
      <c r="H2461" s="64">
        <f>_xlfn.IFNA(G2461*(1-VLOOKUP(A2461,Rabatte!A:G,7,FALSE)),G2461*1)</f>
        <v>15666</v>
      </c>
      <c r="I2461" s="88">
        <v>1</v>
      </c>
      <c r="J2461" s="64">
        <f>_xlfn.IFNA(G2461*(1-VLOOKUP(A2461,Rabatte!A:H,8,FALSE)),G2461*1)</f>
        <v>15666</v>
      </c>
      <c r="K2461" s="93">
        <v>770</v>
      </c>
      <c r="L2461" s="99">
        <v>4002626907134</v>
      </c>
      <c r="P2461" s="60" t="str">
        <f t="shared" si="38"/>
        <v>SX</v>
      </c>
    </row>
    <row r="2462" spans="1:16" x14ac:dyDescent="0.25">
      <c r="A2462" s="88" t="s">
        <v>944</v>
      </c>
      <c r="B2462" s="89" t="s">
        <v>945</v>
      </c>
      <c r="C2462" s="89" t="s">
        <v>933</v>
      </c>
      <c r="D2462" s="90">
        <v>314175</v>
      </c>
      <c r="E2462" s="88">
        <v>3000911</v>
      </c>
      <c r="F2462" s="89" t="s">
        <v>7833</v>
      </c>
      <c r="G2462" s="91">
        <v>20267</v>
      </c>
      <c r="H2462" s="64">
        <f>_xlfn.IFNA(G2462*(1-VLOOKUP(A2462,Rabatte!A:G,7,FALSE)),G2462*1)</f>
        <v>20267</v>
      </c>
      <c r="I2462" s="88">
        <v>1</v>
      </c>
      <c r="J2462" s="64">
        <f>_xlfn.IFNA(G2462*(1-VLOOKUP(A2462,Rabatte!A:H,8,FALSE)),G2462*1)</f>
        <v>20267</v>
      </c>
      <c r="K2462" s="93">
        <v>1090</v>
      </c>
      <c r="L2462" s="99">
        <v>4002626907141</v>
      </c>
      <c r="P2462" s="60" t="str">
        <f t="shared" si="38"/>
        <v>SX</v>
      </c>
    </row>
    <row r="2463" spans="1:16" x14ac:dyDescent="0.25">
      <c r="A2463" s="88" t="s">
        <v>974</v>
      </c>
      <c r="B2463" s="89" t="s">
        <v>975</v>
      </c>
      <c r="C2463" s="89" t="s">
        <v>959</v>
      </c>
      <c r="D2463" s="90">
        <v>314178</v>
      </c>
      <c r="E2463" s="88">
        <v>3003432</v>
      </c>
      <c r="F2463" s="89" t="s">
        <v>3608</v>
      </c>
      <c r="G2463" s="91">
        <v>2333</v>
      </c>
      <c r="H2463" s="64">
        <f>_xlfn.IFNA(G2463*(1-VLOOKUP(A2463,Rabatte!A:G,7,FALSE)),G2463*1)</f>
        <v>2333</v>
      </c>
      <c r="I2463" s="88">
        <v>1</v>
      </c>
      <c r="J2463" s="64">
        <f>_xlfn.IFNA(G2463*(1-VLOOKUP(A2463,Rabatte!A:H,8,FALSE)),G2463*1)</f>
        <v>2333</v>
      </c>
      <c r="K2463" s="93">
        <v>90</v>
      </c>
      <c r="L2463" s="99">
        <v>4002626937414</v>
      </c>
      <c r="P2463" s="60" t="str">
        <f t="shared" si="38"/>
        <v>DS</v>
      </c>
    </row>
    <row r="2464" spans="1:16" x14ac:dyDescent="0.25">
      <c r="A2464" s="88" t="s">
        <v>974</v>
      </c>
      <c r="B2464" s="89" t="s">
        <v>975</v>
      </c>
      <c r="C2464" s="89" t="s">
        <v>959</v>
      </c>
      <c r="D2464" s="90">
        <v>314179</v>
      </c>
      <c r="E2464" s="88">
        <v>3003433</v>
      </c>
      <c r="F2464" s="89" t="s">
        <v>3609</v>
      </c>
      <c r="G2464" s="91">
        <v>2415</v>
      </c>
      <c r="H2464" s="64">
        <f>_xlfn.IFNA(G2464*(1-VLOOKUP(A2464,Rabatte!A:G,7,FALSE)),G2464*1)</f>
        <v>2415</v>
      </c>
      <c r="I2464" s="88">
        <v>1</v>
      </c>
      <c r="J2464" s="64">
        <f>_xlfn.IFNA(G2464*(1-VLOOKUP(A2464,Rabatte!A:H,8,FALSE)),G2464*1)</f>
        <v>2415</v>
      </c>
      <c r="K2464" s="93">
        <v>90</v>
      </c>
      <c r="L2464" s="99">
        <v>4002626937421</v>
      </c>
      <c r="P2464" s="60" t="str">
        <f t="shared" si="38"/>
        <v>DS</v>
      </c>
    </row>
    <row r="2465" spans="1:16" x14ac:dyDescent="0.25">
      <c r="A2465" s="88" t="s">
        <v>974</v>
      </c>
      <c r="B2465" s="89" t="s">
        <v>975</v>
      </c>
      <c r="C2465" s="89" t="s">
        <v>959</v>
      </c>
      <c r="D2465" s="90">
        <v>314180</v>
      </c>
      <c r="E2465" s="88">
        <v>3003434</v>
      </c>
      <c r="F2465" s="89" t="s">
        <v>3610</v>
      </c>
      <c r="G2465" s="91">
        <v>2583</v>
      </c>
      <c r="H2465" s="64">
        <f>_xlfn.IFNA(G2465*(1-VLOOKUP(A2465,Rabatte!A:G,7,FALSE)),G2465*1)</f>
        <v>2583</v>
      </c>
      <c r="I2465" s="88">
        <v>1</v>
      </c>
      <c r="J2465" s="64">
        <f>_xlfn.IFNA(G2465*(1-VLOOKUP(A2465,Rabatte!A:H,8,FALSE)),G2465*1)</f>
        <v>2583</v>
      </c>
      <c r="K2465" s="93">
        <v>900</v>
      </c>
      <c r="L2465" s="99">
        <v>4002626937438</v>
      </c>
      <c r="P2465" s="60" t="str">
        <f t="shared" si="38"/>
        <v>DS</v>
      </c>
    </row>
    <row r="2466" spans="1:16" x14ac:dyDescent="0.25">
      <c r="A2466" s="88" t="s">
        <v>974</v>
      </c>
      <c r="B2466" s="89" t="s">
        <v>975</v>
      </c>
      <c r="C2466" s="89" t="s">
        <v>959</v>
      </c>
      <c r="D2466" s="90">
        <v>314181</v>
      </c>
      <c r="E2466" s="88">
        <v>3003435</v>
      </c>
      <c r="F2466" s="89" t="s">
        <v>3611</v>
      </c>
      <c r="G2466" s="91">
        <v>2666</v>
      </c>
      <c r="H2466" s="64">
        <f>_xlfn.IFNA(G2466*(1-VLOOKUP(A2466,Rabatte!A:G,7,FALSE)),G2466*1)</f>
        <v>2666</v>
      </c>
      <c r="I2466" s="88">
        <v>1</v>
      </c>
      <c r="J2466" s="64">
        <f>_xlfn.IFNA(G2466*(1-VLOOKUP(A2466,Rabatte!A:H,8,FALSE)),G2466*1)</f>
        <v>2666</v>
      </c>
      <c r="K2466" s="93">
        <v>90</v>
      </c>
      <c r="L2466" s="99">
        <v>4002626937445</v>
      </c>
      <c r="P2466" s="60" t="str">
        <f t="shared" si="38"/>
        <v>DS</v>
      </c>
    </row>
    <row r="2467" spans="1:16" x14ac:dyDescent="0.25">
      <c r="A2467" s="88" t="s">
        <v>974</v>
      </c>
      <c r="B2467" s="89" t="s">
        <v>975</v>
      </c>
      <c r="C2467" s="89" t="s">
        <v>959</v>
      </c>
      <c r="D2467" s="90">
        <v>314182</v>
      </c>
      <c r="E2467" s="88">
        <v>3003436</v>
      </c>
      <c r="F2467" s="89" t="s">
        <v>3612</v>
      </c>
      <c r="G2467" s="91">
        <v>2748</v>
      </c>
      <c r="H2467" s="64">
        <f>_xlfn.IFNA(G2467*(1-VLOOKUP(A2467,Rabatte!A:G,7,FALSE)),G2467*1)</f>
        <v>2748</v>
      </c>
      <c r="I2467" s="88">
        <v>1</v>
      </c>
      <c r="J2467" s="64">
        <f>_xlfn.IFNA(G2467*(1-VLOOKUP(A2467,Rabatte!A:H,8,FALSE)),G2467*1)</f>
        <v>2748</v>
      </c>
      <c r="K2467" s="93">
        <v>90</v>
      </c>
      <c r="L2467" s="99">
        <v>4002626937452</v>
      </c>
      <c r="P2467" s="60" t="str">
        <f t="shared" si="38"/>
        <v>DS</v>
      </c>
    </row>
    <row r="2468" spans="1:16" x14ac:dyDescent="0.25">
      <c r="A2468" s="88" t="s">
        <v>974</v>
      </c>
      <c r="B2468" s="89" t="s">
        <v>975</v>
      </c>
      <c r="C2468" s="89" t="s">
        <v>959</v>
      </c>
      <c r="D2468" s="90">
        <v>314183</v>
      </c>
      <c r="E2468" s="88">
        <v>3003437</v>
      </c>
      <c r="F2468" s="89" t="s">
        <v>3613</v>
      </c>
      <c r="G2468" s="91">
        <v>2333</v>
      </c>
      <c r="H2468" s="64">
        <f>_xlfn.IFNA(G2468*(1-VLOOKUP(A2468,Rabatte!A:G,7,FALSE)),G2468*1)</f>
        <v>2333</v>
      </c>
      <c r="I2468" s="88">
        <v>1</v>
      </c>
      <c r="J2468" s="64">
        <f>_xlfn.IFNA(G2468*(1-VLOOKUP(A2468,Rabatte!A:H,8,FALSE)),G2468*1)</f>
        <v>2333</v>
      </c>
      <c r="K2468" s="93">
        <v>100</v>
      </c>
      <c r="L2468" s="99">
        <v>4002626937346</v>
      </c>
      <c r="P2468" s="60" t="str">
        <f t="shared" si="38"/>
        <v>DS</v>
      </c>
    </row>
    <row r="2469" spans="1:16" x14ac:dyDescent="0.25">
      <c r="A2469" s="88" t="s">
        <v>974</v>
      </c>
      <c r="B2469" s="89" t="s">
        <v>975</v>
      </c>
      <c r="C2469" s="89" t="s">
        <v>959</v>
      </c>
      <c r="D2469" s="90">
        <v>314184</v>
      </c>
      <c r="E2469" s="88">
        <v>3003438</v>
      </c>
      <c r="F2469" s="89" t="s">
        <v>3614</v>
      </c>
      <c r="G2469" s="91">
        <v>2480</v>
      </c>
      <c r="H2469" s="64">
        <f>_xlfn.IFNA(G2469*(1-VLOOKUP(A2469,Rabatte!A:G,7,FALSE)),G2469*1)</f>
        <v>2480</v>
      </c>
      <c r="I2469" s="88">
        <v>1</v>
      </c>
      <c r="J2469" s="64">
        <f>_xlfn.IFNA(G2469*(1-VLOOKUP(A2469,Rabatte!A:H,8,FALSE)),G2469*1)</f>
        <v>2480</v>
      </c>
      <c r="K2469" s="93">
        <v>100</v>
      </c>
      <c r="L2469" s="99">
        <v>4002626937353</v>
      </c>
      <c r="P2469" s="60" t="str">
        <f t="shared" si="38"/>
        <v>DS</v>
      </c>
    </row>
    <row r="2470" spans="1:16" x14ac:dyDescent="0.25">
      <c r="A2470" s="88" t="s">
        <v>974</v>
      </c>
      <c r="B2470" s="89" t="s">
        <v>975</v>
      </c>
      <c r="C2470" s="89" t="s">
        <v>959</v>
      </c>
      <c r="D2470" s="90">
        <v>314185</v>
      </c>
      <c r="E2470" s="88">
        <v>3003439</v>
      </c>
      <c r="F2470" s="89" t="s">
        <v>3615</v>
      </c>
      <c r="G2470" s="91">
        <v>2650</v>
      </c>
      <c r="H2470" s="64">
        <f>_xlfn.IFNA(G2470*(1-VLOOKUP(A2470,Rabatte!A:G,7,FALSE)),G2470*1)</f>
        <v>2650</v>
      </c>
      <c r="I2470" s="88">
        <v>1</v>
      </c>
      <c r="J2470" s="64">
        <f>_xlfn.IFNA(G2470*(1-VLOOKUP(A2470,Rabatte!A:H,8,FALSE)),G2470*1)</f>
        <v>2650</v>
      </c>
      <c r="K2470" s="93">
        <v>100</v>
      </c>
      <c r="L2470" s="99">
        <v>4002626937360</v>
      </c>
      <c r="P2470" s="60" t="str">
        <f t="shared" si="38"/>
        <v>DS</v>
      </c>
    </row>
    <row r="2471" spans="1:16" x14ac:dyDescent="0.25">
      <c r="A2471" s="88" t="s">
        <v>974</v>
      </c>
      <c r="B2471" s="89" t="s">
        <v>975</v>
      </c>
      <c r="C2471" s="89" t="s">
        <v>959</v>
      </c>
      <c r="D2471" s="90">
        <v>314187</v>
      </c>
      <c r="E2471" s="88">
        <v>3003441</v>
      </c>
      <c r="F2471" s="89" t="s">
        <v>3616</v>
      </c>
      <c r="G2471" s="91">
        <v>3712</v>
      </c>
      <c r="H2471" s="64">
        <f>_xlfn.IFNA(G2471*(1-VLOOKUP(A2471,Rabatte!A:G,7,FALSE)),G2471*1)</f>
        <v>3712</v>
      </c>
      <c r="I2471" s="88">
        <v>1</v>
      </c>
      <c r="J2471" s="64">
        <f>_xlfn.IFNA(G2471*(1-VLOOKUP(A2471,Rabatte!A:H,8,FALSE)),G2471*1)</f>
        <v>3712</v>
      </c>
      <c r="K2471" s="93">
        <v>100</v>
      </c>
      <c r="L2471" s="99">
        <v>4002626937384</v>
      </c>
      <c r="P2471" s="60" t="str">
        <f t="shared" si="38"/>
        <v>DS</v>
      </c>
    </row>
    <row r="2472" spans="1:16" x14ac:dyDescent="0.25">
      <c r="A2472" s="88" t="s">
        <v>974</v>
      </c>
      <c r="B2472" s="89" t="s">
        <v>975</v>
      </c>
      <c r="C2472" s="89" t="s">
        <v>959</v>
      </c>
      <c r="D2472" s="90">
        <v>314188</v>
      </c>
      <c r="E2472" s="88">
        <v>3003442</v>
      </c>
      <c r="F2472" s="89" t="s">
        <v>3617</v>
      </c>
      <c r="G2472" s="91">
        <v>4077</v>
      </c>
      <c r="H2472" s="64">
        <f>_xlfn.IFNA(G2472*(1-VLOOKUP(A2472,Rabatte!A:G,7,FALSE)),G2472*1)</f>
        <v>4077</v>
      </c>
      <c r="I2472" s="88">
        <v>1</v>
      </c>
      <c r="J2472" s="64">
        <f>_xlfn.IFNA(G2472*(1-VLOOKUP(A2472,Rabatte!A:H,8,FALSE)),G2472*1)</f>
        <v>4077</v>
      </c>
      <c r="K2472" s="93">
        <v>100</v>
      </c>
      <c r="L2472" s="99">
        <v>4002626937391</v>
      </c>
      <c r="P2472" s="60" t="str">
        <f t="shared" si="38"/>
        <v>DS</v>
      </c>
    </row>
    <row r="2473" spans="1:16" x14ac:dyDescent="0.25">
      <c r="A2473" s="88" t="s">
        <v>974</v>
      </c>
      <c r="B2473" s="89" t="s">
        <v>975</v>
      </c>
      <c r="C2473" s="89" t="s">
        <v>959</v>
      </c>
      <c r="D2473" s="90">
        <v>314189</v>
      </c>
      <c r="E2473" s="88">
        <v>3003787</v>
      </c>
      <c r="F2473" s="89" t="s">
        <v>3656</v>
      </c>
      <c r="G2473" s="91">
        <v>3058</v>
      </c>
      <c r="H2473" s="64">
        <f>_xlfn.IFNA(G2473*(1-VLOOKUP(A2473,Rabatte!A:G,7,FALSE)),G2473*1)</f>
        <v>3058</v>
      </c>
      <c r="I2473" s="88">
        <v>1</v>
      </c>
      <c r="J2473" s="64">
        <f>_xlfn.IFNA(G2473*(1-VLOOKUP(A2473,Rabatte!A:H,8,FALSE)),G2473*1)</f>
        <v>3058</v>
      </c>
      <c r="K2473" s="93">
        <v>110</v>
      </c>
      <c r="L2473" s="99">
        <v>4002626938961</v>
      </c>
      <c r="P2473" s="60" t="str">
        <f t="shared" si="38"/>
        <v>DS</v>
      </c>
    </row>
    <row r="2474" spans="1:16" x14ac:dyDescent="0.25">
      <c r="A2474" s="88" t="s">
        <v>974</v>
      </c>
      <c r="B2474" s="89" t="s">
        <v>975</v>
      </c>
      <c r="C2474" s="89" t="s">
        <v>959</v>
      </c>
      <c r="D2474" s="90">
        <v>314190</v>
      </c>
      <c r="E2474" s="88">
        <v>3003788</v>
      </c>
      <c r="F2474" s="89" t="s">
        <v>3657</v>
      </c>
      <c r="G2474" s="91">
        <v>7063</v>
      </c>
      <c r="H2474" s="64">
        <f>_xlfn.IFNA(G2474*(1-VLOOKUP(A2474,Rabatte!A:G,7,FALSE)),G2474*1)</f>
        <v>7063</v>
      </c>
      <c r="I2474" s="88">
        <v>1</v>
      </c>
      <c r="J2474" s="64">
        <f>_xlfn.IFNA(G2474*(1-VLOOKUP(A2474,Rabatte!A:H,8,FALSE)),G2474*1)</f>
        <v>7063</v>
      </c>
      <c r="K2474" s="93">
        <v>125</v>
      </c>
      <c r="L2474" s="99">
        <v>4002626938978</v>
      </c>
      <c r="P2474" s="60" t="str">
        <f t="shared" si="38"/>
        <v>DS</v>
      </c>
    </row>
    <row r="2475" spans="1:16" x14ac:dyDescent="0.25">
      <c r="A2475" s="88" t="s">
        <v>15</v>
      </c>
      <c r="B2475" s="89" t="s">
        <v>17</v>
      </c>
      <c r="C2475" s="89" t="s">
        <v>959</v>
      </c>
      <c r="D2475" s="90">
        <v>315620</v>
      </c>
      <c r="E2475" s="88">
        <v>2008485</v>
      </c>
      <c r="F2475" s="89" t="s">
        <v>5190</v>
      </c>
      <c r="G2475" s="91">
        <v>314.75</v>
      </c>
      <c r="H2475" s="64">
        <f>_xlfn.IFNA(G2475*(1-VLOOKUP(A2475,Rabatte!A:G,7,FALSE)),G2475*1)</f>
        <v>314.75</v>
      </c>
      <c r="I2475" s="88">
        <v>8</v>
      </c>
      <c r="J2475" s="64">
        <f>_xlfn.IFNA(G2475*(1-VLOOKUP(A2475,Rabatte!A:H,8,FALSE)),G2475*1)</f>
        <v>314.75</v>
      </c>
      <c r="K2475" s="93">
        <v>23.6</v>
      </c>
      <c r="L2475" s="99">
        <v>4002626382771</v>
      </c>
      <c r="P2475" s="60" t="str">
        <f t="shared" si="38"/>
        <v>D1</v>
      </c>
    </row>
    <row r="2476" spans="1:16" x14ac:dyDescent="0.25">
      <c r="A2476" s="88" t="s">
        <v>15</v>
      </c>
      <c r="B2476" s="89" t="s">
        <v>17</v>
      </c>
      <c r="C2476" s="89" t="s">
        <v>959</v>
      </c>
      <c r="D2476" s="90">
        <v>315621</v>
      </c>
      <c r="E2476" s="88">
        <v>2008486</v>
      </c>
      <c r="F2476" s="89" t="s">
        <v>5191</v>
      </c>
      <c r="G2476" s="91">
        <v>331.75</v>
      </c>
      <c r="H2476" s="64">
        <f>_xlfn.IFNA(G2476*(1-VLOOKUP(A2476,Rabatte!A:G,7,FALSE)),G2476*1)</f>
        <v>331.75</v>
      </c>
      <c r="I2476" s="88">
        <v>8</v>
      </c>
      <c r="J2476" s="64">
        <f>_xlfn.IFNA(G2476*(1-VLOOKUP(A2476,Rabatte!A:H,8,FALSE)),G2476*1)</f>
        <v>331.75</v>
      </c>
      <c r="K2476" s="93">
        <v>23.5</v>
      </c>
      <c r="L2476" s="99">
        <v>4002626382788</v>
      </c>
      <c r="P2476" s="60" t="str">
        <f t="shared" si="38"/>
        <v>D1</v>
      </c>
    </row>
    <row r="2477" spans="1:16" x14ac:dyDescent="0.25">
      <c r="A2477" s="88" t="s">
        <v>15</v>
      </c>
      <c r="B2477" s="89" t="s">
        <v>17</v>
      </c>
      <c r="C2477" s="89" t="s">
        <v>959</v>
      </c>
      <c r="D2477" s="90">
        <v>315622</v>
      </c>
      <c r="E2477" s="88">
        <v>2008487</v>
      </c>
      <c r="F2477" s="89" t="s">
        <v>1862</v>
      </c>
      <c r="G2477" s="91">
        <v>340.5</v>
      </c>
      <c r="H2477" s="64">
        <f>_xlfn.IFNA(G2477*(1-VLOOKUP(A2477,Rabatte!A:G,7,FALSE)),G2477*1)</f>
        <v>340.5</v>
      </c>
      <c r="I2477" s="88">
        <v>8</v>
      </c>
      <c r="J2477" s="64">
        <f>_xlfn.IFNA(G2477*(1-VLOOKUP(A2477,Rabatte!A:H,8,FALSE)),G2477*1)</f>
        <v>340.5</v>
      </c>
      <c r="K2477" s="93">
        <v>22.6</v>
      </c>
      <c r="L2477" s="99">
        <v>4002626382795</v>
      </c>
      <c r="P2477" s="60" t="str">
        <f t="shared" si="38"/>
        <v>D1</v>
      </c>
    </row>
    <row r="2478" spans="1:16" x14ac:dyDescent="0.25">
      <c r="A2478" s="88" t="s">
        <v>15</v>
      </c>
      <c r="B2478" s="89" t="s">
        <v>17</v>
      </c>
      <c r="C2478" s="89" t="s">
        <v>959</v>
      </c>
      <c r="D2478" s="90">
        <v>315623</v>
      </c>
      <c r="E2478" s="88">
        <v>2008488</v>
      </c>
      <c r="F2478" s="89" t="s">
        <v>5192</v>
      </c>
      <c r="G2478" s="91">
        <v>366.25</v>
      </c>
      <c r="H2478" s="64">
        <f>_xlfn.IFNA(G2478*(1-VLOOKUP(A2478,Rabatte!A:G,7,FALSE)),G2478*1)</f>
        <v>366.25</v>
      </c>
      <c r="I2478" s="88">
        <v>8</v>
      </c>
      <c r="J2478" s="64">
        <f>_xlfn.IFNA(G2478*(1-VLOOKUP(A2478,Rabatte!A:H,8,FALSE)),G2478*1)</f>
        <v>366.25</v>
      </c>
      <c r="K2478" s="93">
        <v>21.7</v>
      </c>
      <c r="L2478" s="99">
        <v>4002626382801</v>
      </c>
      <c r="P2478" s="60" t="str">
        <f t="shared" si="38"/>
        <v>D1</v>
      </c>
    </row>
    <row r="2479" spans="1:16" x14ac:dyDescent="0.25">
      <c r="A2479" s="88" t="s">
        <v>15</v>
      </c>
      <c r="B2479" s="89" t="s">
        <v>17</v>
      </c>
      <c r="C2479" s="89" t="s">
        <v>959</v>
      </c>
      <c r="D2479" s="90">
        <v>315624</v>
      </c>
      <c r="E2479" s="88">
        <v>2008489</v>
      </c>
      <c r="F2479" s="89" t="s">
        <v>5193</v>
      </c>
      <c r="G2479" s="91">
        <v>376</v>
      </c>
      <c r="H2479" s="64">
        <f>_xlfn.IFNA(G2479*(1-VLOOKUP(A2479,Rabatte!A:G,7,FALSE)),G2479*1)</f>
        <v>376</v>
      </c>
      <c r="I2479" s="88">
        <v>8</v>
      </c>
      <c r="J2479" s="64">
        <f>_xlfn.IFNA(G2479*(1-VLOOKUP(A2479,Rabatte!A:H,8,FALSE)),G2479*1)</f>
        <v>376</v>
      </c>
      <c r="K2479" s="93">
        <v>18.399999999999999</v>
      </c>
      <c r="L2479" s="99">
        <v>4002626382818</v>
      </c>
      <c r="P2479" s="60" t="str">
        <f t="shared" si="38"/>
        <v>D1</v>
      </c>
    </row>
    <row r="2480" spans="1:16" x14ac:dyDescent="0.25">
      <c r="A2480" s="88" t="s">
        <v>15</v>
      </c>
      <c r="B2480" s="89" t="s">
        <v>17</v>
      </c>
      <c r="C2480" s="89" t="s">
        <v>959</v>
      </c>
      <c r="D2480" s="90">
        <v>315625</v>
      </c>
      <c r="E2480" s="88">
        <v>2008490</v>
      </c>
      <c r="F2480" s="89" t="s">
        <v>1863</v>
      </c>
      <c r="G2480" s="91">
        <v>288.75</v>
      </c>
      <c r="H2480" s="64">
        <f>_xlfn.IFNA(G2480*(1-VLOOKUP(A2480,Rabatte!A:G,7,FALSE)),G2480*1)</f>
        <v>288.75</v>
      </c>
      <c r="I2480" s="88">
        <v>11</v>
      </c>
      <c r="J2480" s="64">
        <f>_xlfn.IFNA(G2480*(1-VLOOKUP(A2480,Rabatte!A:H,8,FALSE)),G2480*1)</f>
        <v>288.75</v>
      </c>
      <c r="K2480" s="93">
        <v>21.4</v>
      </c>
      <c r="L2480" s="99">
        <v>4002626382825</v>
      </c>
      <c r="P2480" s="60" t="str">
        <f t="shared" si="38"/>
        <v>D1</v>
      </c>
    </row>
    <row r="2481" spans="1:16" x14ac:dyDescent="0.25">
      <c r="A2481" s="88" t="s">
        <v>15</v>
      </c>
      <c r="B2481" s="89" t="s">
        <v>17</v>
      </c>
      <c r="C2481" s="89" t="s">
        <v>959</v>
      </c>
      <c r="D2481" s="90">
        <v>315626</v>
      </c>
      <c r="E2481" s="88">
        <v>2008491</v>
      </c>
      <c r="F2481" s="89" t="s">
        <v>5194</v>
      </c>
      <c r="G2481" s="91">
        <v>306.25</v>
      </c>
      <c r="H2481" s="64">
        <f>_xlfn.IFNA(G2481*(1-VLOOKUP(A2481,Rabatte!A:G,7,FALSE)),G2481*1)</f>
        <v>306.25</v>
      </c>
      <c r="I2481" s="88">
        <v>11</v>
      </c>
      <c r="J2481" s="64">
        <f>_xlfn.IFNA(G2481*(1-VLOOKUP(A2481,Rabatte!A:H,8,FALSE)),G2481*1)</f>
        <v>306.25</v>
      </c>
      <c r="K2481" s="93">
        <v>21.3</v>
      </c>
      <c r="L2481" s="99">
        <v>4002626382832</v>
      </c>
      <c r="P2481" s="60" t="str">
        <f t="shared" si="38"/>
        <v>D1</v>
      </c>
    </row>
    <row r="2482" spans="1:16" x14ac:dyDescent="0.25">
      <c r="A2482" s="88" t="s">
        <v>15</v>
      </c>
      <c r="B2482" s="89" t="s">
        <v>17</v>
      </c>
      <c r="C2482" s="89" t="s">
        <v>959</v>
      </c>
      <c r="D2482" s="90">
        <v>315627</v>
      </c>
      <c r="E2482" s="88">
        <v>2008492</v>
      </c>
      <c r="F2482" s="89" t="s">
        <v>5195</v>
      </c>
      <c r="G2482" s="91">
        <v>314.75</v>
      </c>
      <c r="H2482" s="64">
        <f>_xlfn.IFNA(G2482*(1-VLOOKUP(A2482,Rabatte!A:G,7,FALSE)),G2482*1)</f>
        <v>314.75</v>
      </c>
      <c r="I2482" s="88">
        <v>11</v>
      </c>
      <c r="J2482" s="64">
        <f>_xlfn.IFNA(G2482*(1-VLOOKUP(A2482,Rabatte!A:H,8,FALSE)),G2482*1)</f>
        <v>314.75</v>
      </c>
      <c r="K2482" s="93">
        <v>20.6</v>
      </c>
      <c r="L2482" s="99">
        <v>4002626382849</v>
      </c>
      <c r="P2482" s="60" t="str">
        <f t="shared" si="38"/>
        <v>D1</v>
      </c>
    </row>
    <row r="2483" spans="1:16" x14ac:dyDescent="0.25">
      <c r="A2483" s="88" t="s">
        <v>15</v>
      </c>
      <c r="B2483" s="89" t="s">
        <v>17</v>
      </c>
      <c r="C2483" s="89" t="s">
        <v>959</v>
      </c>
      <c r="D2483" s="90">
        <v>315628</v>
      </c>
      <c r="E2483" s="88">
        <v>2008493</v>
      </c>
      <c r="F2483" s="89" t="s">
        <v>5196</v>
      </c>
      <c r="G2483" s="91">
        <v>331.75</v>
      </c>
      <c r="H2483" s="64">
        <f>_xlfn.IFNA(G2483*(1-VLOOKUP(A2483,Rabatte!A:G,7,FALSE)),G2483*1)</f>
        <v>331.75</v>
      </c>
      <c r="I2483" s="88">
        <v>11</v>
      </c>
      <c r="J2483" s="64">
        <f>_xlfn.IFNA(G2483*(1-VLOOKUP(A2483,Rabatte!A:H,8,FALSE)),G2483*1)</f>
        <v>331.75</v>
      </c>
      <c r="K2483" s="93">
        <v>19.8</v>
      </c>
      <c r="L2483" s="99">
        <v>4002626382856</v>
      </c>
      <c r="P2483" s="60" t="str">
        <f t="shared" si="38"/>
        <v>D1</v>
      </c>
    </row>
    <row r="2484" spans="1:16" x14ac:dyDescent="0.25">
      <c r="A2484" s="88" t="s">
        <v>15</v>
      </c>
      <c r="B2484" s="89" t="s">
        <v>17</v>
      </c>
      <c r="C2484" s="89" t="s">
        <v>959</v>
      </c>
      <c r="D2484" s="90">
        <v>315629</v>
      </c>
      <c r="E2484" s="88">
        <v>2008494</v>
      </c>
      <c r="F2484" s="89" t="s">
        <v>5197</v>
      </c>
      <c r="G2484" s="91">
        <v>350.25</v>
      </c>
      <c r="H2484" s="64">
        <f>_xlfn.IFNA(G2484*(1-VLOOKUP(A2484,Rabatte!A:G,7,FALSE)),G2484*1)</f>
        <v>350.25</v>
      </c>
      <c r="I2484" s="88">
        <v>11</v>
      </c>
      <c r="J2484" s="64">
        <f>_xlfn.IFNA(G2484*(1-VLOOKUP(A2484,Rabatte!A:H,8,FALSE)),G2484*1)</f>
        <v>350.25</v>
      </c>
      <c r="K2484" s="93">
        <v>16.8</v>
      </c>
      <c r="L2484" s="99">
        <v>4002626382863</v>
      </c>
      <c r="P2484" s="60" t="str">
        <f t="shared" si="38"/>
        <v>D1</v>
      </c>
    </row>
    <row r="2485" spans="1:16" x14ac:dyDescent="0.25">
      <c r="A2485" s="88" t="s">
        <v>15</v>
      </c>
      <c r="B2485" s="89" t="s">
        <v>17</v>
      </c>
      <c r="C2485" s="89" t="s">
        <v>959</v>
      </c>
      <c r="D2485" s="90">
        <v>315640</v>
      </c>
      <c r="E2485" s="88">
        <v>2008495</v>
      </c>
      <c r="F2485" s="89" t="s">
        <v>5198</v>
      </c>
      <c r="G2485" s="91">
        <v>654</v>
      </c>
      <c r="H2485" s="64">
        <f>_xlfn.IFNA(G2485*(1-VLOOKUP(A2485,Rabatte!A:G,7,FALSE)),G2485*1)</f>
        <v>654</v>
      </c>
      <c r="I2485" s="88">
        <v>8</v>
      </c>
      <c r="J2485" s="64">
        <f>_xlfn.IFNA(G2485*(1-VLOOKUP(A2485,Rabatte!A:H,8,FALSE)),G2485*1)</f>
        <v>654</v>
      </c>
      <c r="K2485" s="93">
        <v>28.9</v>
      </c>
      <c r="L2485" s="99">
        <v>4002626382979</v>
      </c>
      <c r="P2485" s="60" t="str">
        <f t="shared" si="38"/>
        <v>D1</v>
      </c>
    </row>
    <row r="2486" spans="1:16" x14ac:dyDescent="0.25">
      <c r="A2486" s="88" t="s">
        <v>15</v>
      </c>
      <c r="B2486" s="89" t="s">
        <v>17</v>
      </c>
      <c r="C2486" s="89" t="s">
        <v>959</v>
      </c>
      <c r="D2486" s="90">
        <v>315641</v>
      </c>
      <c r="E2486" s="88">
        <v>2008496</v>
      </c>
      <c r="F2486" s="89" t="s">
        <v>5199</v>
      </c>
      <c r="G2486" s="91">
        <v>671</v>
      </c>
      <c r="H2486" s="64">
        <f>_xlfn.IFNA(G2486*(1-VLOOKUP(A2486,Rabatte!A:G,7,FALSE)),G2486*1)</f>
        <v>671</v>
      </c>
      <c r="I2486" s="88">
        <v>8</v>
      </c>
      <c r="J2486" s="64">
        <f>_xlfn.IFNA(G2486*(1-VLOOKUP(A2486,Rabatte!A:H,8,FALSE)),G2486*1)</f>
        <v>671</v>
      </c>
      <c r="K2486" s="93">
        <v>28.7</v>
      </c>
      <c r="L2486" s="99">
        <v>4002626382986</v>
      </c>
      <c r="P2486" s="60" t="str">
        <f t="shared" si="38"/>
        <v>D1</v>
      </c>
    </row>
    <row r="2487" spans="1:16" x14ac:dyDescent="0.25">
      <c r="A2487" s="88" t="s">
        <v>15</v>
      </c>
      <c r="B2487" s="89" t="s">
        <v>17</v>
      </c>
      <c r="C2487" s="89" t="s">
        <v>959</v>
      </c>
      <c r="D2487" s="90">
        <v>315642</v>
      </c>
      <c r="E2487" s="88">
        <v>2008497</v>
      </c>
      <c r="F2487" s="89" t="s">
        <v>5200</v>
      </c>
      <c r="G2487" s="91">
        <v>680</v>
      </c>
      <c r="H2487" s="64">
        <f>_xlfn.IFNA(G2487*(1-VLOOKUP(A2487,Rabatte!A:G,7,FALSE)),G2487*1)</f>
        <v>680</v>
      </c>
      <c r="I2487" s="88">
        <v>8</v>
      </c>
      <c r="J2487" s="64">
        <f>_xlfn.IFNA(G2487*(1-VLOOKUP(A2487,Rabatte!A:H,8,FALSE)),G2487*1)</f>
        <v>680</v>
      </c>
      <c r="K2487" s="93">
        <v>27.6</v>
      </c>
      <c r="L2487" s="99">
        <v>4002626382993</v>
      </c>
      <c r="P2487" s="60" t="str">
        <f t="shared" si="38"/>
        <v>D1</v>
      </c>
    </row>
    <row r="2488" spans="1:16" x14ac:dyDescent="0.25">
      <c r="A2488" s="88" t="s">
        <v>15</v>
      </c>
      <c r="B2488" s="89" t="s">
        <v>17</v>
      </c>
      <c r="C2488" s="89" t="s">
        <v>959</v>
      </c>
      <c r="D2488" s="90">
        <v>315643</v>
      </c>
      <c r="E2488" s="88">
        <v>2008498</v>
      </c>
      <c r="F2488" s="89" t="s">
        <v>5201</v>
      </c>
      <c r="G2488" s="91">
        <v>698</v>
      </c>
      <c r="H2488" s="64">
        <f>_xlfn.IFNA(G2488*(1-VLOOKUP(A2488,Rabatte!A:G,7,FALSE)),G2488*1)</f>
        <v>698</v>
      </c>
      <c r="I2488" s="88">
        <v>8</v>
      </c>
      <c r="J2488" s="64">
        <f>_xlfn.IFNA(G2488*(1-VLOOKUP(A2488,Rabatte!A:H,8,FALSE)),G2488*1)</f>
        <v>698</v>
      </c>
      <c r="K2488" s="93">
        <v>26.6</v>
      </c>
      <c r="L2488" s="99">
        <v>4002626383006</v>
      </c>
      <c r="P2488" s="60" t="str">
        <f t="shared" si="38"/>
        <v>D1</v>
      </c>
    </row>
    <row r="2489" spans="1:16" x14ac:dyDescent="0.25">
      <c r="A2489" s="88" t="s">
        <v>15</v>
      </c>
      <c r="B2489" s="89" t="s">
        <v>17</v>
      </c>
      <c r="C2489" s="89" t="s">
        <v>959</v>
      </c>
      <c r="D2489" s="90">
        <v>315644</v>
      </c>
      <c r="E2489" s="88">
        <v>2008499</v>
      </c>
      <c r="F2489" s="89" t="s">
        <v>5202</v>
      </c>
      <c r="G2489" s="91">
        <v>716</v>
      </c>
      <c r="H2489" s="64">
        <f>_xlfn.IFNA(G2489*(1-VLOOKUP(A2489,Rabatte!A:G,7,FALSE)),G2489*1)</f>
        <v>716</v>
      </c>
      <c r="I2489" s="88">
        <v>8</v>
      </c>
      <c r="J2489" s="64">
        <f>_xlfn.IFNA(G2489*(1-VLOOKUP(A2489,Rabatte!A:H,8,FALSE)),G2489*1)</f>
        <v>716</v>
      </c>
      <c r="K2489" s="93">
        <v>21.6</v>
      </c>
      <c r="L2489" s="99">
        <v>4002626462923</v>
      </c>
      <c r="P2489" s="60" t="str">
        <f t="shared" si="38"/>
        <v>D1</v>
      </c>
    </row>
    <row r="2490" spans="1:16" x14ac:dyDescent="0.25">
      <c r="A2490" s="88" t="s">
        <v>15</v>
      </c>
      <c r="B2490" s="89" t="s">
        <v>17</v>
      </c>
      <c r="C2490" s="89" t="s">
        <v>959</v>
      </c>
      <c r="D2490" s="90">
        <v>315645</v>
      </c>
      <c r="E2490" s="88">
        <v>2008500</v>
      </c>
      <c r="F2490" s="89" t="s">
        <v>5203</v>
      </c>
      <c r="G2490" s="91">
        <v>717</v>
      </c>
      <c r="H2490" s="64">
        <f>_xlfn.IFNA(G2490*(1-VLOOKUP(A2490,Rabatte!A:G,7,FALSE)),G2490*1)</f>
        <v>717</v>
      </c>
      <c r="I2490" s="88">
        <v>8</v>
      </c>
      <c r="J2490" s="64">
        <f>_xlfn.IFNA(G2490*(1-VLOOKUP(A2490,Rabatte!A:H,8,FALSE)),G2490*1)</f>
        <v>717</v>
      </c>
      <c r="K2490" s="93">
        <v>34.4</v>
      </c>
      <c r="L2490" s="99">
        <v>4002626383242</v>
      </c>
      <c r="P2490" s="60" t="str">
        <f t="shared" si="38"/>
        <v>D1</v>
      </c>
    </row>
    <row r="2491" spans="1:16" x14ac:dyDescent="0.25">
      <c r="A2491" s="88" t="s">
        <v>15</v>
      </c>
      <c r="B2491" s="89" t="s">
        <v>17</v>
      </c>
      <c r="C2491" s="89" t="s">
        <v>959</v>
      </c>
      <c r="D2491" s="90">
        <v>315646</v>
      </c>
      <c r="E2491" s="88">
        <v>2008501</v>
      </c>
      <c r="F2491" s="89" t="s">
        <v>5204</v>
      </c>
      <c r="G2491" s="91">
        <v>735</v>
      </c>
      <c r="H2491" s="64">
        <f>_xlfn.IFNA(G2491*(1-VLOOKUP(A2491,Rabatte!A:G,7,FALSE)),G2491*1)</f>
        <v>735</v>
      </c>
      <c r="I2491" s="88">
        <v>8</v>
      </c>
      <c r="J2491" s="64">
        <f>_xlfn.IFNA(G2491*(1-VLOOKUP(A2491,Rabatte!A:H,8,FALSE)),G2491*1)</f>
        <v>735</v>
      </c>
      <c r="K2491" s="93">
        <v>34.299999999999997</v>
      </c>
      <c r="L2491" s="99">
        <v>4002626383259</v>
      </c>
      <c r="P2491" s="60" t="str">
        <f t="shared" si="38"/>
        <v>D1</v>
      </c>
    </row>
    <row r="2492" spans="1:16" x14ac:dyDescent="0.25">
      <c r="A2492" s="88" t="s">
        <v>15</v>
      </c>
      <c r="B2492" s="89" t="s">
        <v>17</v>
      </c>
      <c r="C2492" s="89" t="s">
        <v>959</v>
      </c>
      <c r="D2492" s="90">
        <v>315647</v>
      </c>
      <c r="E2492" s="88">
        <v>2008502</v>
      </c>
      <c r="F2492" s="89" t="s">
        <v>5205</v>
      </c>
      <c r="G2492" s="91">
        <v>745</v>
      </c>
      <c r="H2492" s="64">
        <f>_xlfn.IFNA(G2492*(1-VLOOKUP(A2492,Rabatte!A:G,7,FALSE)),G2492*1)</f>
        <v>745</v>
      </c>
      <c r="I2492" s="88">
        <v>8</v>
      </c>
      <c r="J2492" s="64">
        <f>_xlfn.IFNA(G2492*(1-VLOOKUP(A2492,Rabatte!A:H,8,FALSE)),G2492*1)</f>
        <v>745</v>
      </c>
      <c r="K2492" s="93">
        <v>33.200000000000003</v>
      </c>
      <c r="L2492" s="99">
        <v>4002626383266</v>
      </c>
      <c r="P2492" s="60" t="str">
        <f t="shared" ref="P2492:P2555" si="39">A2492</f>
        <v>D1</v>
      </c>
    </row>
    <row r="2493" spans="1:16" x14ac:dyDescent="0.25">
      <c r="A2493" s="88" t="s">
        <v>15</v>
      </c>
      <c r="B2493" s="89" t="s">
        <v>17</v>
      </c>
      <c r="C2493" s="89" t="s">
        <v>959</v>
      </c>
      <c r="D2493" s="90">
        <v>315648</v>
      </c>
      <c r="E2493" s="88">
        <v>2008503</v>
      </c>
      <c r="F2493" s="89" t="s">
        <v>5206</v>
      </c>
      <c r="G2493" s="91">
        <v>762</v>
      </c>
      <c r="H2493" s="64">
        <f>_xlfn.IFNA(G2493*(1-VLOOKUP(A2493,Rabatte!A:G,7,FALSE)),G2493*1)</f>
        <v>762</v>
      </c>
      <c r="I2493" s="88">
        <v>8</v>
      </c>
      <c r="J2493" s="64">
        <f>_xlfn.IFNA(G2493*(1-VLOOKUP(A2493,Rabatte!A:H,8,FALSE)),G2493*1)</f>
        <v>762</v>
      </c>
      <c r="K2493" s="93">
        <v>32.1</v>
      </c>
      <c r="L2493" s="99">
        <v>4002626383273</v>
      </c>
      <c r="P2493" s="60" t="str">
        <f t="shared" si="39"/>
        <v>D1</v>
      </c>
    </row>
    <row r="2494" spans="1:16" x14ac:dyDescent="0.25">
      <c r="A2494" s="88" t="s">
        <v>15</v>
      </c>
      <c r="B2494" s="89" t="s">
        <v>17</v>
      </c>
      <c r="C2494" s="89" t="s">
        <v>959</v>
      </c>
      <c r="D2494" s="90">
        <v>315649</v>
      </c>
      <c r="E2494" s="88">
        <v>2008504</v>
      </c>
      <c r="F2494" s="89" t="s">
        <v>5207</v>
      </c>
      <c r="G2494" s="91">
        <v>779</v>
      </c>
      <c r="H2494" s="64">
        <f>_xlfn.IFNA(G2494*(1-VLOOKUP(A2494,Rabatte!A:G,7,FALSE)),G2494*1)</f>
        <v>779</v>
      </c>
      <c r="I2494" s="88">
        <v>8</v>
      </c>
      <c r="J2494" s="64">
        <f>_xlfn.IFNA(G2494*(1-VLOOKUP(A2494,Rabatte!A:H,8,FALSE)),G2494*1)</f>
        <v>779</v>
      </c>
      <c r="K2494" s="93">
        <v>29.9</v>
      </c>
      <c r="L2494" s="99">
        <v>4002626383280</v>
      </c>
      <c r="P2494" s="60" t="str">
        <f t="shared" si="39"/>
        <v>D1</v>
      </c>
    </row>
    <row r="2495" spans="1:16" x14ac:dyDescent="0.25">
      <c r="A2495" s="88" t="s">
        <v>15</v>
      </c>
      <c r="B2495" s="89" t="s">
        <v>17</v>
      </c>
      <c r="C2495" s="89" t="s">
        <v>959</v>
      </c>
      <c r="D2495" s="90">
        <v>315668</v>
      </c>
      <c r="E2495" s="88">
        <v>2008505</v>
      </c>
      <c r="F2495" s="89" t="s">
        <v>5208</v>
      </c>
      <c r="G2495" s="91">
        <v>1820</v>
      </c>
      <c r="H2495" s="64">
        <f>_xlfn.IFNA(G2495*(1-VLOOKUP(A2495,Rabatte!A:G,7,FALSE)),G2495*1)</f>
        <v>1820</v>
      </c>
      <c r="I2495" s="88">
        <v>8</v>
      </c>
      <c r="J2495" s="64">
        <f>_xlfn.IFNA(G2495*(1-VLOOKUP(A2495,Rabatte!A:H,8,FALSE)),G2495*1)</f>
        <v>1820</v>
      </c>
      <c r="K2495" s="93">
        <v>49.13</v>
      </c>
      <c r="L2495" s="99">
        <v>4002626383532</v>
      </c>
      <c r="P2495" s="60" t="str">
        <f t="shared" si="39"/>
        <v>D1</v>
      </c>
    </row>
    <row r="2496" spans="1:16" x14ac:dyDescent="0.25">
      <c r="A2496" s="88" t="s">
        <v>15</v>
      </c>
      <c r="B2496" s="89" t="s">
        <v>17</v>
      </c>
      <c r="C2496" s="89" t="s">
        <v>959</v>
      </c>
      <c r="D2496" s="90">
        <v>315669</v>
      </c>
      <c r="E2496" s="88">
        <v>2008506</v>
      </c>
      <c r="F2496" s="89" t="s">
        <v>5209</v>
      </c>
      <c r="G2496" s="91">
        <v>1901</v>
      </c>
      <c r="H2496" s="64">
        <f>_xlfn.IFNA(G2496*(1-VLOOKUP(A2496,Rabatte!A:G,7,FALSE)),G2496*1)</f>
        <v>1901</v>
      </c>
      <c r="I2496" s="88">
        <v>8</v>
      </c>
      <c r="J2496" s="64">
        <f>_xlfn.IFNA(G2496*(1-VLOOKUP(A2496,Rabatte!A:H,8,FALSE)),G2496*1)</f>
        <v>1901</v>
      </c>
      <c r="K2496" s="93">
        <v>54.14</v>
      </c>
      <c r="L2496" s="99">
        <v>4002626383549</v>
      </c>
      <c r="P2496" s="60" t="str">
        <f t="shared" si="39"/>
        <v>D1</v>
      </c>
    </row>
    <row r="2497" spans="1:16" x14ac:dyDescent="0.25">
      <c r="A2497" s="88" t="s">
        <v>15</v>
      </c>
      <c r="B2497" s="89" t="s">
        <v>17</v>
      </c>
      <c r="C2497" s="89" t="s">
        <v>959</v>
      </c>
      <c r="D2497" s="90">
        <v>315670</v>
      </c>
      <c r="E2497" s="88">
        <v>2008507</v>
      </c>
      <c r="F2497" s="89" t="s">
        <v>5210</v>
      </c>
      <c r="G2497" s="91">
        <v>1911</v>
      </c>
      <c r="H2497" s="64">
        <f>_xlfn.IFNA(G2497*(1-VLOOKUP(A2497,Rabatte!A:G,7,FALSE)),G2497*1)</f>
        <v>1911</v>
      </c>
      <c r="I2497" s="88">
        <v>8</v>
      </c>
      <c r="J2497" s="64">
        <f>_xlfn.IFNA(G2497*(1-VLOOKUP(A2497,Rabatte!A:H,8,FALSE)),G2497*1)</f>
        <v>1911</v>
      </c>
      <c r="K2497" s="93">
        <v>58.48</v>
      </c>
      <c r="L2497" s="99">
        <v>4002626383556</v>
      </c>
      <c r="P2497" s="60" t="str">
        <f t="shared" si="39"/>
        <v>D1</v>
      </c>
    </row>
    <row r="2498" spans="1:16" x14ac:dyDescent="0.25">
      <c r="A2498" s="88" t="s">
        <v>15</v>
      </c>
      <c r="B2498" s="89" t="s">
        <v>17</v>
      </c>
      <c r="C2498" s="89" t="s">
        <v>959</v>
      </c>
      <c r="D2498" s="90">
        <v>315671</v>
      </c>
      <c r="E2498" s="88">
        <v>2008508</v>
      </c>
      <c r="F2498" s="89" t="s">
        <v>1864</v>
      </c>
      <c r="G2498" s="91">
        <v>2029</v>
      </c>
      <c r="H2498" s="64">
        <f>_xlfn.IFNA(G2498*(1-VLOOKUP(A2498,Rabatte!A:G,7,FALSE)),G2498*1)</f>
        <v>2029</v>
      </c>
      <c r="I2498" s="88">
        <v>8</v>
      </c>
      <c r="J2498" s="64">
        <f>_xlfn.IFNA(G2498*(1-VLOOKUP(A2498,Rabatte!A:H,8,FALSE)),G2498*1)</f>
        <v>2029</v>
      </c>
      <c r="K2498" s="93">
        <v>67.33</v>
      </c>
      <c r="L2498" s="99">
        <v>4002626383563</v>
      </c>
      <c r="P2498" s="60" t="str">
        <f t="shared" si="39"/>
        <v>D1</v>
      </c>
    </row>
    <row r="2499" spans="1:16" x14ac:dyDescent="0.25">
      <c r="A2499" s="88" t="s">
        <v>15</v>
      </c>
      <c r="B2499" s="89" t="s">
        <v>17</v>
      </c>
      <c r="C2499" s="89" t="s">
        <v>959</v>
      </c>
      <c r="D2499" s="90">
        <v>315672</v>
      </c>
      <c r="E2499" s="88">
        <v>2008509</v>
      </c>
      <c r="F2499" s="89" t="s">
        <v>5211</v>
      </c>
      <c r="G2499" s="91">
        <v>1874</v>
      </c>
      <c r="H2499" s="64">
        <f>_xlfn.IFNA(G2499*(1-VLOOKUP(A2499,Rabatte!A:G,7,FALSE)),G2499*1)</f>
        <v>1874</v>
      </c>
      <c r="I2499" s="88">
        <v>8</v>
      </c>
      <c r="J2499" s="64">
        <f>_xlfn.IFNA(G2499*(1-VLOOKUP(A2499,Rabatte!A:H,8,FALSE)),G2499*1)</f>
        <v>1874</v>
      </c>
      <c r="K2499" s="93">
        <v>55.28</v>
      </c>
      <c r="L2499" s="99">
        <v>4002626383570</v>
      </c>
      <c r="P2499" s="60" t="str">
        <f t="shared" si="39"/>
        <v>D1</v>
      </c>
    </row>
    <row r="2500" spans="1:16" x14ac:dyDescent="0.25">
      <c r="A2500" s="88" t="s">
        <v>15</v>
      </c>
      <c r="B2500" s="89" t="s">
        <v>17</v>
      </c>
      <c r="C2500" s="89" t="s">
        <v>959</v>
      </c>
      <c r="D2500" s="90">
        <v>315673</v>
      </c>
      <c r="E2500" s="88">
        <v>2008510</v>
      </c>
      <c r="F2500" s="89" t="s">
        <v>5212</v>
      </c>
      <c r="G2500" s="91">
        <v>1949</v>
      </c>
      <c r="H2500" s="64">
        <f>_xlfn.IFNA(G2500*(1-VLOOKUP(A2500,Rabatte!A:G,7,FALSE)),G2500*1)</f>
        <v>1949</v>
      </c>
      <c r="I2500" s="88">
        <v>8</v>
      </c>
      <c r="J2500" s="64">
        <f>_xlfn.IFNA(G2500*(1-VLOOKUP(A2500,Rabatte!A:H,8,FALSE)),G2500*1)</f>
        <v>1949</v>
      </c>
      <c r="K2500" s="93">
        <v>60.29</v>
      </c>
      <c r="L2500" s="99">
        <v>4002626383587</v>
      </c>
      <c r="P2500" s="60" t="str">
        <f t="shared" si="39"/>
        <v>D1</v>
      </c>
    </row>
    <row r="2501" spans="1:16" x14ac:dyDescent="0.25">
      <c r="A2501" s="88" t="s">
        <v>15</v>
      </c>
      <c r="B2501" s="89" t="s">
        <v>17</v>
      </c>
      <c r="C2501" s="89" t="s">
        <v>959</v>
      </c>
      <c r="D2501" s="90">
        <v>315674</v>
      </c>
      <c r="E2501" s="88">
        <v>2008511</v>
      </c>
      <c r="F2501" s="89" t="s">
        <v>5213</v>
      </c>
      <c r="G2501" s="91">
        <v>1960</v>
      </c>
      <c r="H2501" s="64">
        <f>_xlfn.IFNA(G2501*(1-VLOOKUP(A2501,Rabatte!A:G,7,FALSE)),G2501*1)</f>
        <v>1960</v>
      </c>
      <c r="I2501" s="88">
        <v>8</v>
      </c>
      <c r="J2501" s="64">
        <f>_xlfn.IFNA(G2501*(1-VLOOKUP(A2501,Rabatte!A:H,8,FALSE)),G2501*1)</f>
        <v>1960</v>
      </c>
      <c r="K2501" s="93">
        <v>64.63</v>
      </c>
      <c r="L2501" s="99">
        <v>4002626383594</v>
      </c>
      <c r="P2501" s="60" t="str">
        <f t="shared" si="39"/>
        <v>D1</v>
      </c>
    </row>
    <row r="2502" spans="1:16" x14ac:dyDescent="0.25">
      <c r="A2502" s="88" t="s">
        <v>15</v>
      </c>
      <c r="B2502" s="89" t="s">
        <v>17</v>
      </c>
      <c r="C2502" s="89" t="s">
        <v>959</v>
      </c>
      <c r="D2502" s="90">
        <v>315675</v>
      </c>
      <c r="E2502" s="88">
        <v>2008512</v>
      </c>
      <c r="F2502" s="89" t="s">
        <v>5214</v>
      </c>
      <c r="G2502" s="91">
        <v>2073</v>
      </c>
      <c r="H2502" s="64">
        <f>_xlfn.IFNA(G2502*(1-VLOOKUP(A2502,Rabatte!A:G,7,FALSE)),G2502*1)</f>
        <v>2073</v>
      </c>
      <c r="I2502" s="88">
        <v>8</v>
      </c>
      <c r="J2502" s="64">
        <f>_xlfn.IFNA(G2502*(1-VLOOKUP(A2502,Rabatte!A:H,8,FALSE)),G2502*1)</f>
        <v>2073</v>
      </c>
      <c r="K2502" s="93">
        <v>73.48</v>
      </c>
      <c r="L2502" s="99">
        <v>4002626383921</v>
      </c>
      <c r="P2502" s="60" t="str">
        <f t="shared" si="39"/>
        <v>D1</v>
      </c>
    </row>
    <row r="2503" spans="1:16" x14ac:dyDescent="0.25">
      <c r="A2503" s="88" t="s">
        <v>15</v>
      </c>
      <c r="B2503" s="89" t="s">
        <v>17</v>
      </c>
      <c r="C2503" s="89" t="s">
        <v>959</v>
      </c>
      <c r="D2503" s="90">
        <v>315676</v>
      </c>
      <c r="E2503" s="88">
        <v>2008513</v>
      </c>
      <c r="F2503" s="89" t="s">
        <v>5215</v>
      </c>
      <c r="G2503" s="91">
        <v>1820</v>
      </c>
      <c r="H2503" s="64">
        <f>_xlfn.IFNA(G2503*(1-VLOOKUP(A2503,Rabatte!A:G,7,FALSE)),G2503*1)</f>
        <v>1820</v>
      </c>
      <c r="I2503" s="88">
        <v>8</v>
      </c>
      <c r="J2503" s="64">
        <f>_xlfn.IFNA(G2503*(1-VLOOKUP(A2503,Rabatte!A:H,8,FALSE)),G2503*1)</f>
        <v>1820</v>
      </c>
      <c r="K2503" s="93">
        <v>49.13</v>
      </c>
      <c r="L2503" s="99">
        <v>4002626383938</v>
      </c>
      <c r="P2503" s="60" t="str">
        <f t="shared" si="39"/>
        <v>D1</v>
      </c>
    </row>
    <row r="2504" spans="1:16" x14ac:dyDescent="0.25">
      <c r="A2504" s="88" t="s">
        <v>15</v>
      </c>
      <c r="B2504" s="89" t="s">
        <v>17</v>
      </c>
      <c r="C2504" s="89" t="s">
        <v>959</v>
      </c>
      <c r="D2504" s="90">
        <v>315677</v>
      </c>
      <c r="E2504" s="88">
        <v>2008514</v>
      </c>
      <c r="F2504" s="89" t="s">
        <v>5216</v>
      </c>
      <c r="G2504" s="91">
        <v>1901</v>
      </c>
      <c r="H2504" s="64">
        <f>_xlfn.IFNA(G2504*(1-VLOOKUP(A2504,Rabatte!A:G,7,FALSE)),G2504*1)</f>
        <v>1901</v>
      </c>
      <c r="I2504" s="88">
        <v>8</v>
      </c>
      <c r="J2504" s="64">
        <f>_xlfn.IFNA(G2504*(1-VLOOKUP(A2504,Rabatte!A:H,8,FALSE)),G2504*1)</f>
        <v>1901</v>
      </c>
      <c r="K2504" s="93">
        <v>54.14</v>
      </c>
      <c r="L2504" s="99">
        <v>4002626384386</v>
      </c>
      <c r="P2504" s="60" t="str">
        <f t="shared" si="39"/>
        <v>D1</v>
      </c>
    </row>
    <row r="2505" spans="1:16" x14ac:dyDescent="0.25">
      <c r="A2505" s="88" t="s">
        <v>15</v>
      </c>
      <c r="B2505" s="89" t="s">
        <v>17</v>
      </c>
      <c r="C2505" s="89" t="s">
        <v>959</v>
      </c>
      <c r="D2505" s="90">
        <v>315678</v>
      </c>
      <c r="E2505" s="88">
        <v>2008515</v>
      </c>
      <c r="F2505" s="89" t="s">
        <v>5217</v>
      </c>
      <c r="G2505" s="91">
        <v>1911</v>
      </c>
      <c r="H2505" s="64">
        <f>_xlfn.IFNA(G2505*(1-VLOOKUP(A2505,Rabatte!A:G,7,FALSE)),G2505*1)</f>
        <v>1911</v>
      </c>
      <c r="I2505" s="88">
        <v>8</v>
      </c>
      <c r="J2505" s="64">
        <f>_xlfn.IFNA(G2505*(1-VLOOKUP(A2505,Rabatte!A:H,8,FALSE)),G2505*1)</f>
        <v>1911</v>
      </c>
      <c r="K2505" s="93">
        <v>58.48</v>
      </c>
      <c r="L2505" s="99">
        <v>4002626384461</v>
      </c>
      <c r="P2505" s="60" t="str">
        <f t="shared" si="39"/>
        <v>D1</v>
      </c>
    </row>
    <row r="2506" spans="1:16" x14ac:dyDescent="0.25">
      <c r="A2506" s="88" t="s">
        <v>15</v>
      </c>
      <c r="B2506" s="89" t="s">
        <v>17</v>
      </c>
      <c r="C2506" s="89" t="s">
        <v>959</v>
      </c>
      <c r="D2506" s="90">
        <v>315679</v>
      </c>
      <c r="E2506" s="88">
        <v>2008516</v>
      </c>
      <c r="F2506" s="89" t="s">
        <v>1865</v>
      </c>
      <c r="G2506" s="91">
        <v>2029</v>
      </c>
      <c r="H2506" s="64">
        <f>_xlfn.IFNA(G2506*(1-VLOOKUP(A2506,Rabatte!A:G,7,FALSE)),G2506*1)</f>
        <v>2029</v>
      </c>
      <c r="I2506" s="88">
        <v>8</v>
      </c>
      <c r="J2506" s="64">
        <f>_xlfn.IFNA(G2506*(1-VLOOKUP(A2506,Rabatte!A:H,8,FALSE)),G2506*1)</f>
        <v>2029</v>
      </c>
      <c r="K2506" s="93">
        <v>67.33</v>
      </c>
      <c r="L2506" s="99">
        <v>4002626384478</v>
      </c>
      <c r="P2506" s="60" t="str">
        <f t="shared" si="39"/>
        <v>D1</v>
      </c>
    </row>
    <row r="2507" spans="1:16" x14ac:dyDescent="0.25">
      <c r="A2507" s="88" t="s">
        <v>15</v>
      </c>
      <c r="B2507" s="89" t="s">
        <v>17</v>
      </c>
      <c r="C2507" s="89" t="s">
        <v>959</v>
      </c>
      <c r="D2507" s="90">
        <v>315680</v>
      </c>
      <c r="E2507" s="88">
        <v>2008517</v>
      </c>
      <c r="F2507" s="89" t="s">
        <v>5218</v>
      </c>
      <c r="G2507" s="91">
        <v>1874</v>
      </c>
      <c r="H2507" s="64">
        <f>_xlfn.IFNA(G2507*(1-VLOOKUP(A2507,Rabatte!A:G,7,FALSE)),G2507*1)</f>
        <v>1874</v>
      </c>
      <c r="I2507" s="88">
        <v>8</v>
      </c>
      <c r="J2507" s="64">
        <f>_xlfn.IFNA(G2507*(1-VLOOKUP(A2507,Rabatte!A:H,8,FALSE)),G2507*1)</f>
        <v>1874</v>
      </c>
      <c r="K2507" s="93">
        <v>55.28</v>
      </c>
      <c r="L2507" s="99">
        <v>4002626384508</v>
      </c>
      <c r="P2507" s="60" t="str">
        <f t="shared" si="39"/>
        <v>D1</v>
      </c>
    </row>
    <row r="2508" spans="1:16" x14ac:dyDescent="0.25">
      <c r="A2508" s="88" t="s">
        <v>15</v>
      </c>
      <c r="B2508" s="89" t="s">
        <v>17</v>
      </c>
      <c r="C2508" s="89" t="s">
        <v>959</v>
      </c>
      <c r="D2508" s="90">
        <v>315681</v>
      </c>
      <c r="E2508" s="88">
        <v>2008518</v>
      </c>
      <c r="F2508" s="89" t="s">
        <v>5219</v>
      </c>
      <c r="G2508" s="91">
        <v>1949</v>
      </c>
      <c r="H2508" s="64">
        <f>_xlfn.IFNA(G2508*(1-VLOOKUP(A2508,Rabatte!A:G,7,FALSE)),G2508*1)</f>
        <v>1949</v>
      </c>
      <c r="I2508" s="88">
        <v>8</v>
      </c>
      <c r="J2508" s="64">
        <f>_xlfn.IFNA(G2508*(1-VLOOKUP(A2508,Rabatte!A:H,8,FALSE)),G2508*1)</f>
        <v>1949</v>
      </c>
      <c r="K2508" s="93">
        <v>60.29</v>
      </c>
      <c r="L2508" s="99">
        <v>4002626384515</v>
      </c>
      <c r="P2508" s="60" t="str">
        <f t="shared" si="39"/>
        <v>D1</v>
      </c>
    </row>
    <row r="2509" spans="1:16" x14ac:dyDescent="0.25">
      <c r="A2509" s="88" t="s">
        <v>15</v>
      </c>
      <c r="B2509" s="89" t="s">
        <v>17</v>
      </c>
      <c r="C2509" s="89" t="s">
        <v>959</v>
      </c>
      <c r="D2509" s="90">
        <v>315682</v>
      </c>
      <c r="E2509" s="88">
        <v>2008519</v>
      </c>
      <c r="F2509" s="89" t="s">
        <v>5220</v>
      </c>
      <c r="G2509" s="91">
        <v>1960</v>
      </c>
      <c r="H2509" s="64">
        <f>_xlfn.IFNA(G2509*(1-VLOOKUP(A2509,Rabatte!A:G,7,FALSE)),G2509*1)</f>
        <v>1960</v>
      </c>
      <c r="I2509" s="88">
        <v>8</v>
      </c>
      <c r="J2509" s="64">
        <f>_xlfn.IFNA(G2509*(1-VLOOKUP(A2509,Rabatte!A:H,8,FALSE)),G2509*1)</f>
        <v>1960</v>
      </c>
      <c r="K2509" s="93">
        <v>64.63</v>
      </c>
      <c r="L2509" s="99">
        <v>4002626384522</v>
      </c>
      <c r="P2509" s="60" t="str">
        <f t="shared" si="39"/>
        <v>D1</v>
      </c>
    </row>
    <row r="2510" spans="1:16" x14ac:dyDescent="0.25">
      <c r="A2510" s="88" t="s">
        <v>15</v>
      </c>
      <c r="B2510" s="89" t="s">
        <v>17</v>
      </c>
      <c r="C2510" s="89" t="s">
        <v>959</v>
      </c>
      <c r="D2510" s="90">
        <v>315683</v>
      </c>
      <c r="E2510" s="88">
        <v>2008520</v>
      </c>
      <c r="F2510" s="89" t="s">
        <v>5221</v>
      </c>
      <c r="G2510" s="91">
        <v>2073</v>
      </c>
      <c r="H2510" s="64">
        <f>_xlfn.IFNA(G2510*(1-VLOOKUP(A2510,Rabatte!A:G,7,FALSE)),G2510*1)</f>
        <v>2073</v>
      </c>
      <c r="I2510" s="88">
        <v>8</v>
      </c>
      <c r="J2510" s="64">
        <f>_xlfn.IFNA(G2510*(1-VLOOKUP(A2510,Rabatte!A:H,8,FALSE)),G2510*1)</f>
        <v>2073</v>
      </c>
      <c r="K2510" s="93">
        <v>73.48</v>
      </c>
      <c r="L2510" s="99">
        <v>4002626384539</v>
      </c>
      <c r="P2510" s="60" t="str">
        <f t="shared" si="39"/>
        <v>D1</v>
      </c>
    </row>
    <row r="2511" spans="1:16" x14ac:dyDescent="0.25">
      <c r="A2511" s="88" t="s">
        <v>15</v>
      </c>
      <c r="B2511" s="89" t="s">
        <v>17</v>
      </c>
      <c r="C2511" s="89" t="s">
        <v>959</v>
      </c>
      <c r="D2511" s="90">
        <v>315721</v>
      </c>
      <c r="E2511" s="88">
        <v>2008526</v>
      </c>
      <c r="F2511" s="89" t="s">
        <v>5222</v>
      </c>
      <c r="G2511" s="91">
        <v>280.25</v>
      </c>
      <c r="H2511" s="64">
        <f>_xlfn.IFNA(G2511*(1-VLOOKUP(A2511,Rabatte!A:G,7,FALSE)),G2511*1)</f>
        <v>280.25</v>
      </c>
      <c r="I2511" s="88">
        <v>14</v>
      </c>
      <c r="J2511" s="64">
        <f>_xlfn.IFNA(G2511*(1-VLOOKUP(A2511,Rabatte!A:H,8,FALSE)),G2511*1)</f>
        <v>280.25</v>
      </c>
      <c r="K2511" s="93">
        <v>19.5</v>
      </c>
      <c r="L2511" s="99">
        <v>4002626434234</v>
      </c>
      <c r="P2511" s="60" t="str">
        <f t="shared" si="39"/>
        <v>D1</v>
      </c>
    </row>
    <row r="2512" spans="1:16" x14ac:dyDescent="0.25">
      <c r="A2512" s="88" t="s">
        <v>15</v>
      </c>
      <c r="B2512" s="89" t="s">
        <v>17</v>
      </c>
      <c r="C2512" s="89" t="s">
        <v>959</v>
      </c>
      <c r="D2512" s="90">
        <v>315723</v>
      </c>
      <c r="E2512" s="88">
        <v>2008528</v>
      </c>
      <c r="F2512" s="89" t="s">
        <v>5223</v>
      </c>
      <c r="G2512" s="91">
        <v>297.75</v>
      </c>
      <c r="H2512" s="64">
        <f>_xlfn.IFNA(G2512*(1-VLOOKUP(A2512,Rabatte!A:G,7,FALSE)),G2512*1)</f>
        <v>297.75</v>
      </c>
      <c r="I2512" s="88">
        <v>14</v>
      </c>
      <c r="J2512" s="64">
        <f>_xlfn.IFNA(G2512*(1-VLOOKUP(A2512,Rabatte!A:H,8,FALSE)),G2512*1)</f>
        <v>297.75</v>
      </c>
      <c r="K2512" s="93">
        <v>19.5</v>
      </c>
      <c r="L2512" s="99">
        <v>4002626434258</v>
      </c>
      <c r="P2512" s="60" t="str">
        <f t="shared" si="39"/>
        <v>D1</v>
      </c>
    </row>
    <row r="2513" spans="1:16" x14ac:dyDescent="0.25">
      <c r="A2513" s="88" t="s">
        <v>15</v>
      </c>
      <c r="B2513" s="89" t="s">
        <v>17</v>
      </c>
      <c r="C2513" s="89" t="s">
        <v>959</v>
      </c>
      <c r="D2513" s="90">
        <v>315724</v>
      </c>
      <c r="E2513" s="88">
        <v>2008529</v>
      </c>
      <c r="F2513" s="89" t="s">
        <v>5224</v>
      </c>
      <c r="G2513" s="91">
        <v>305.25</v>
      </c>
      <c r="H2513" s="64">
        <f>_xlfn.IFNA(G2513*(1-VLOOKUP(A2513,Rabatte!A:G,7,FALSE)),G2513*1)</f>
        <v>305.25</v>
      </c>
      <c r="I2513" s="88">
        <v>14</v>
      </c>
      <c r="J2513" s="64">
        <f>_xlfn.IFNA(G2513*(1-VLOOKUP(A2513,Rabatte!A:H,8,FALSE)),G2513*1)</f>
        <v>305.25</v>
      </c>
      <c r="K2513" s="93">
        <v>18.8</v>
      </c>
      <c r="L2513" s="99">
        <v>4002626434265</v>
      </c>
      <c r="P2513" s="60" t="str">
        <f t="shared" si="39"/>
        <v>D1</v>
      </c>
    </row>
    <row r="2514" spans="1:16" x14ac:dyDescent="0.25">
      <c r="A2514" s="88" t="s">
        <v>15</v>
      </c>
      <c r="B2514" s="89" t="s">
        <v>17</v>
      </c>
      <c r="C2514" s="89" t="s">
        <v>959</v>
      </c>
      <c r="D2514" s="90">
        <v>315725</v>
      </c>
      <c r="E2514" s="88">
        <v>2008530</v>
      </c>
      <c r="F2514" s="89" t="s">
        <v>5225</v>
      </c>
      <c r="G2514" s="91">
        <v>323.25</v>
      </c>
      <c r="H2514" s="64">
        <f>_xlfn.IFNA(G2514*(1-VLOOKUP(A2514,Rabatte!A:G,7,FALSE)),G2514*1)</f>
        <v>323.25</v>
      </c>
      <c r="I2514" s="88">
        <v>14</v>
      </c>
      <c r="J2514" s="64">
        <f>_xlfn.IFNA(G2514*(1-VLOOKUP(A2514,Rabatte!A:H,8,FALSE)),G2514*1)</f>
        <v>323.25</v>
      </c>
      <c r="K2514" s="93">
        <v>18.2</v>
      </c>
      <c r="L2514" s="99">
        <v>4002626434272</v>
      </c>
      <c r="P2514" s="60" t="str">
        <f t="shared" si="39"/>
        <v>D1</v>
      </c>
    </row>
    <row r="2515" spans="1:16" x14ac:dyDescent="0.25">
      <c r="A2515" s="88" t="s">
        <v>15</v>
      </c>
      <c r="B2515" s="89" t="s">
        <v>17</v>
      </c>
      <c r="C2515" s="89" t="s">
        <v>959</v>
      </c>
      <c r="D2515" s="90">
        <v>315726</v>
      </c>
      <c r="E2515" s="88">
        <v>2008531</v>
      </c>
      <c r="F2515" s="89" t="s">
        <v>5226</v>
      </c>
      <c r="G2515" s="91">
        <v>341.5</v>
      </c>
      <c r="H2515" s="64">
        <f>_xlfn.IFNA(G2515*(1-VLOOKUP(A2515,Rabatte!A:G,7,FALSE)),G2515*1)</f>
        <v>341.5</v>
      </c>
      <c r="I2515" s="88">
        <v>14</v>
      </c>
      <c r="J2515" s="64">
        <f>_xlfn.IFNA(G2515*(1-VLOOKUP(A2515,Rabatte!A:H,8,FALSE)),G2515*1)</f>
        <v>341.5</v>
      </c>
      <c r="K2515" s="93">
        <v>15.4</v>
      </c>
      <c r="L2515" s="99">
        <v>4002626434289</v>
      </c>
      <c r="P2515" s="60" t="str">
        <f t="shared" si="39"/>
        <v>D1</v>
      </c>
    </row>
    <row r="2516" spans="1:16" x14ac:dyDescent="0.25">
      <c r="A2516" s="88" t="s">
        <v>15</v>
      </c>
      <c r="B2516" s="89" t="s">
        <v>17</v>
      </c>
      <c r="C2516" s="89" t="s">
        <v>959</v>
      </c>
      <c r="D2516" s="90">
        <v>315727</v>
      </c>
      <c r="E2516" s="88">
        <v>2008532</v>
      </c>
      <c r="F2516" s="89" t="s">
        <v>5227</v>
      </c>
      <c r="G2516" s="91">
        <v>635</v>
      </c>
      <c r="H2516" s="64">
        <f>_xlfn.IFNA(G2516*(1-VLOOKUP(A2516,Rabatte!A:G,7,FALSE)),G2516*1)</f>
        <v>635</v>
      </c>
      <c r="I2516" s="88">
        <v>10</v>
      </c>
      <c r="J2516" s="64">
        <f>_xlfn.IFNA(G2516*(1-VLOOKUP(A2516,Rabatte!A:H,8,FALSE)),G2516*1)</f>
        <v>635</v>
      </c>
      <c r="K2516" s="93">
        <v>24.5</v>
      </c>
      <c r="L2516" s="99">
        <v>4002626434296</v>
      </c>
      <c r="P2516" s="60" t="str">
        <f t="shared" si="39"/>
        <v>D1</v>
      </c>
    </row>
    <row r="2517" spans="1:16" x14ac:dyDescent="0.25">
      <c r="A2517" s="88" t="s">
        <v>15</v>
      </c>
      <c r="B2517" s="89" t="s">
        <v>17</v>
      </c>
      <c r="C2517" s="89" t="s">
        <v>959</v>
      </c>
      <c r="D2517" s="90">
        <v>315729</v>
      </c>
      <c r="E2517" s="88">
        <v>2008534</v>
      </c>
      <c r="F2517" s="89" t="s">
        <v>5228</v>
      </c>
      <c r="G2517" s="91">
        <v>654</v>
      </c>
      <c r="H2517" s="64">
        <f>_xlfn.IFNA(G2517*(1-VLOOKUP(A2517,Rabatte!A:G,7,FALSE)),G2517*1)</f>
        <v>654</v>
      </c>
      <c r="I2517" s="88">
        <v>10</v>
      </c>
      <c r="J2517" s="64">
        <f>_xlfn.IFNA(G2517*(1-VLOOKUP(A2517,Rabatte!A:H,8,FALSE)),G2517*1)</f>
        <v>654</v>
      </c>
      <c r="K2517" s="93">
        <v>24.4</v>
      </c>
      <c r="L2517" s="99">
        <v>4002626434319</v>
      </c>
      <c r="P2517" s="60" t="str">
        <f t="shared" si="39"/>
        <v>D1</v>
      </c>
    </row>
    <row r="2518" spans="1:16" x14ac:dyDescent="0.25">
      <c r="A2518" s="88" t="s">
        <v>15</v>
      </c>
      <c r="B2518" s="89" t="s">
        <v>17</v>
      </c>
      <c r="C2518" s="89" t="s">
        <v>959</v>
      </c>
      <c r="D2518" s="90">
        <v>315730</v>
      </c>
      <c r="E2518" s="88">
        <v>2008535</v>
      </c>
      <c r="F2518" s="89" t="s">
        <v>5229</v>
      </c>
      <c r="G2518" s="91">
        <v>662</v>
      </c>
      <c r="H2518" s="64">
        <f>_xlfn.IFNA(G2518*(1-VLOOKUP(A2518,Rabatte!A:G,7,FALSE)),G2518*1)</f>
        <v>662</v>
      </c>
      <c r="I2518" s="88">
        <v>10</v>
      </c>
      <c r="J2518" s="64">
        <f>_xlfn.IFNA(G2518*(1-VLOOKUP(A2518,Rabatte!A:H,8,FALSE)),G2518*1)</f>
        <v>662</v>
      </c>
      <c r="K2518" s="93">
        <v>23.6</v>
      </c>
      <c r="L2518" s="99">
        <v>4002626434326</v>
      </c>
      <c r="P2518" s="60" t="str">
        <f t="shared" si="39"/>
        <v>D1</v>
      </c>
    </row>
    <row r="2519" spans="1:16" x14ac:dyDescent="0.25">
      <c r="A2519" s="88" t="s">
        <v>15</v>
      </c>
      <c r="B2519" s="89" t="s">
        <v>17</v>
      </c>
      <c r="C2519" s="89" t="s">
        <v>959</v>
      </c>
      <c r="D2519" s="90">
        <v>315731</v>
      </c>
      <c r="E2519" s="88">
        <v>2008536</v>
      </c>
      <c r="F2519" s="89" t="s">
        <v>5230</v>
      </c>
      <c r="G2519" s="91">
        <v>680</v>
      </c>
      <c r="H2519" s="64">
        <f>_xlfn.IFNA(G2519*(1-VLOOKUP(A2519,Rabatte!A:G,7,FALSE)),G2519*1)</f>
        <v>680</v>
      </c>
      <c r="I2519" s="88">
        <v>10</v>
      </c>
      <c r="J2519" s="64">
        <f>_xlfn.IFNA(G2519*(1-VLOOKUP(A2519,Rabatte!A:H,8,FALSE)),G2519*1)</f>
        <v>680</v>
      </c>
      <c r="K2519" s="93">
        <v>22.7</v>
      </c>
      <c r="L2519" s="99">
        <v>4002626434333</v>
      </c>
      <c r="P2519" s="60" t="str">
        <f t="shared" si="39"/>
        <v>D1</v>
      </c>
    </row>
    <row r="2520" spans="1:16" x14ac:dyDescent="0.25">
      <c r="A2520" s="88" t="s">
        <v>15</v>
      </c>
      <c r="B2520" s="89" t="s">
        <v>17</v>
      </c>
      <c r="C2520" s="89" t="s">
        <v>959</v>
      </c>
      <c r="D2520" s="90">
        <v>315738</v>
      </c>
      <c r="E2520" s="88">
        <v>2008537</v>
      </c>
      <c r="F2520" s="89" t="s">
        <v>5231</v>
      </c>
      <c r="G2520" s="91">
        <v>645</v>
      </c>
      <c r="H2520" s="64">
        <f>_xlfn.IFNA(G2520*(1-VLOOKUP(A2520,Rabatte!A:G,7,FALSE)),G2520*1)</f>
        <v>645</v>
      </c>
      <c r="I2520" s="88">
        <v>9</v>
      </c>
      <c r="J2520" s="64">
        <f>_xlfn.IFNA(G2520*(1-VLOOKUP(A2520,Rabatte!A:H,8,FALSE)),G2520*1)</f>
        <v>645</v>
      </c>
      <c r="K2520" s="93">
        <v>26.4</v>
      </c>
      <c r="L2520" s="99">
        <v>4002626434401</v>
      </c>
      <c r="P2520" s="60" t="str">
        <f t="shared" si="39"/>
        <v>D1</v>
      </c>
    </row>
    <row r="2521" spans="1:16" x14ac:dyDescent="0.25">
      <c r="A2521" s="88" t="s">
        <v>15</v>
      </c>
      <c r="B2521" s="89" t="s">
        <v>17</v>
      </c>
      <c r="C2521" s="89" t="s">
        <v>959</v>
      </c>
      <c r="D2521" s="90">
        <v>315740</v>
      </c>
      <c r="E2521" s="88">
        <v>2008539</v>
      </c>
      <c r="F2521" s="89" t="s">
        <v>5232</v>
      </c>
      <c r="G2521" s="91">
        <v>661</v>
      </c>
      <c r="H2521" s="64">
        <f>_xlfn.IFNA(G2521*(1-VLOOKUP(A2521,Rabatte!A:G,7,FALSE)),G2521*1)</f>
        <v>661</v>
      </c>
      <c r="I2521" s="88">
        <v>9</v>
      </c>
      <c r="J2521" s="64">
        <f>_xlfn.IFNA(G2521*(1-VLOOKUP(A2521,Rabatte!A:H,8,FALSE)),G2521*1)</f>
        <v>661</v>
      </c>
      <c r="K2521" s="93">
        <v>26.3</v>
      </c>
      <c r="L2521" s="99">
        <v>4002626434425</v>
      </c>
      <c r="P2521" s="60" t="str">
        <f t="shared" si="39"/>
        <v>D1</v>
      </c>
    </row>
    <row r="2522" spans="1:16" x14ac:dyDescent="0.25">
      <c r="A2522" s="88" t="s">
        <v>15</v>
      </c>
      <c r="B2522" s="89" t="s">
        <v>17</v>
      </c>
      <c r="C2522" s="89" t="s">
        <v>959</v>
      </c>
      <c r="D2522" s="90">
        <v>315741</v>
      </c>
      <c r="E2522" s="88">
        <v>2008540</v>
      </c>
      <c r="F2522" s="89" t="s">
        <v>5233</v>
      </c>
      <c r="G2522" s="91">
        <v>671</v>
      </c>
      <c r="H2522" s="64">
        <f>_xlfn.IFNA(G2522*(1-VLOOKUP(A2522,Rabatte!A:G,7,FALSE)),G2522*1)</f>
        <v>671</v>
      </c>
      <c r="I2522" s="88">
        <v>9</v>
      </c>
      <c r="J2522" s="64">
        <f>_xlfn.IFNA(G2522*(1-VLOOKUP(A2522,Rabatte!A:H,8,FALSE)),G2522*1)</f>
        <v>671</v>
      </c>
      <c r="K2522" s="93">
        <v>25.4</v>
      </c>
      <c r="L2522" s="99">
        <v>4002626434432</v>
      </c>
      <c r="P2522" s="60" t="str">
        <f t="shared" si="39"/>
        <v>D1</v>
      </c>
    </row>
    <row r="2523" spans="1:16" x14ac:dyDescent="0.25">
      <c r="A2523" s="88" t="s">
        <v>15</v>
      </c>
      <c r="B2523" s="89" t="s">
        <v>17</v>
      </c>
      <c r="C2523" s="89" t="s">
        <v>959</v>
      </c>
      <c r="D2523" s="90">
        <v>315742</v>
      </c>
      <c r="E2523" s="88">
        <v>2008541</v>
      </c>
      <c r="F2523" s="89" t="s">
        <v>5234</v>
      </c>
      <c r="G2523" s="91">
        <v>691</v>
      </c>
      <c r="H2523" s="64">
        <f>_xlfn.IFNA(G2523*(1-VLOOKUP(A2523,Rabatte!A:G,7,FALSE)),G2523*1)</f>
        <v>691</v>
      </c>
      <c r="I2523" s="88">
        <v>9</v>
      </c>
      <c r="J2523" s="64">
        <f>_xlfn.IFNA(G2523*(1-VLOOKUP(A2523,Rabatte!A:H,8,FALSE)),G2523*1)</f>
        <v>691</v>
      </c>
      <c r="K2523" s="93">
        <v>24.4</v>
      </c>
      <c r="L2523" s="99">
        <v>4002626434449</v>
      </c>
      <c r="P2523" s="60" t="str">
        <f t="shared" si="39"/>
        <v>D1</v>
      </c>
    </row>
    <row r="2524" spans="1:16" x14ac:dyDescent="0.25">
      <c r="A2524" s="88" t="s">
        <v>15</v>
      </c>
      <c r="B2524" s="89" t="s">
        <v>17</v>
      </c>
      <c r="C2524" s="89" t="s">
        <v>959</v>
      </c>
      <c r="D2524" s="90">
        <v>315743</v>
      </c>
      <c r="E2524" s="88">
        <v>2008542</v>
      </c>
      <c r="F2524" s="89" t="s">
        <v>5235</v>
      </c>
      <c r="G2524" s="91">
        <v>710</v>
      </c>
      <c r="H2524" s="64">
        <f>_xlfn.IFNA(G2524*(1-VLOOKUP(A2524,Rabatte!A:G,7,FALSE)),G2524*1)</f>
        <v>710</v>
      </c>
      <c r="I2524" s="88">
        <v>9</v>
      </c>
      <c r="J2524" s="64">
        <f>_xlfn.IFNA(G2524*(1-VLOOKUP(A2524,Rabatte!A:H,8,FALSE)),G2524*1)</f>
        <v>710</v>
      </c>
      <c r="K2524" s="93">
        <v>31.4</v>
      </c>
      <c r="L2524" s="99">
        <v>4002626434456</v>
      </c>
      <c r="P2524" s="60" t="str">
        <f t="shared" si="39"/>
        <v>D1</v>
      </c>
    </row>
    <row r="2525" spans="1:16" x14ac:dyDescent="0.25">
      <c r="A2525" s="88" t="s">
        <v>15</v>
      </c>
      <c r="B2525" s="89" t="s">
        <v>17</v>
      </c>
      <c r="C2525" s="89" t="s">
        <v>959</v>
      </c>
      <c r="D2525" s="90">
        <v>315745</v>
      </c>
      <c r="E2525" s="88">
        <v>2008543</v>
      </c>
      <c r="F2525" s="89" t="s">
        <v>5236</v>
      </c>
      <c r="G2525" s="91">
        <v>725</v>
      </c>
      <c r="H2525" s="64">
        <f>_xlfn.IFNA(G2525*(1-VLOOKUP(A2525,Rabatte!A:G,7,FALSE)),G2525*1)</f>
        <v>725</v>
      </c>
      <c r="I2525" s="88">
        <v>9</v>
      </c>
      <c r="J2525" s="64">
        <f>_xlfn.IFNA(G2525*(1-VLOOKUP(A2525,Rabatte!A:H,8,FALSE)),G2525*1)</f>
        <v>725</v>
      </c>
      <c r="K2525" s="93">
        <v>31.3</v>
      </c>
      <c r="L2525" s="99">
        <v>4002626434470</v>
      </c>
      <c r="P2525" s="60" t="str">
        <f t="shared" si="39"/>
        <v>D1</v>
      </c>
    </row>
    <row r="2526" spans="1:16" x14ac:dyDescent="0.25">
      <c r="A2526" s="88" t="s">
        <v>15</v>
      </c>
      <c r="B2526" s="89" t="s">
        <v>17</v>
      </c>
      <c r="C2526" s="89" t="s">
        <v>959</v>
      </c>
      <c r="D2526" s="90">
        <v>315746</v>
      </c>
      <c r="E2526" s="88">
        <v>2008544</v>
      </c>
      <c r="F2526" s="89" t="s">
        <v>5237</v>
      </c>
      <c r="G2526" s="91">
        <v>735</v>
      </c>
      <c r="H2526" s="64">
        <f>_xlfn.IFNA(G2526*(1-VLOOKUP(A2526,Rabatte!A:G,7,FALSE)),G2526*1)</f>
        <v>735</v>
      </c>
      <c r="I2526" s="88">
        <v>9</v>
      </c>
      <c r="J2526" s="64">
        <f>_xlfn.IFNA(G2526*(1-VLOOKUP(A2526,Rabatte!A:H,8,FALSE)),G2526*1)</f>
        <v>735</v>
      </c>
      <c r="K2526" s="93">
        <v>30.3</v>
      </c>
      <c r="L2526" s="99">
        <v>4002626434487</v>
      </c>
      <c r="P2526" s="60" t="str">
        <f t="shared" si="39"/>
        <v>D1</v>
      </c>
    </row>
    <row r="2527" spans="1:16" x14ac:dyDescent="0.25">
      <c r="A2527" s="88" t="s">
        <v>15</v>
      </c>
      <c r="B2527" s="89" t="s">
        <v>17</v>
      </c>
      <c r="C2527" s="89" t="s">
        <v>959</v>
      </c>
      <c r="D2527" s="90">
        <v>315747</v>
      </c>
      <c r="E2527" s="88">
        <v>2008545</v>
      </c>
      <c r="F2527" s="89" t="s">
        <v>5238</v>
      </c>
      <c r="G2527" s="91">
        <v>754</v>
      </c>
      <c r="H2527" s="64">
        <f>_xlfn.IFNA(G2527*(1-VLOOKUP(A2527,Rabatte!A:G,7,FALSE)),G2527*1)</f>
        <v>754</v>
      </c>
      <c r="I2527" s="88">
        <v>9</v>
      </c>
      <c r="J2527" s="64">
        <f>_xlfn.IFNA(G2527*(1-VLOOKUP(A2527,Rabatte!A:H,8,FALSE)),G2527*1)</f>
        <v>754</v>
      </c>
      <c r="K2527" s="93">
        <v>29.4</v>
      </c>
      <c r="L2527" s="99">
        <v>4002626434494</v>
      </c>
      <c r="P2527" s="60" t="str">
        <f t="shared" si="39"/>
        <v>D1</v>
      </c>
    </row>
    <row r="2528" spans="1:16" x14ac:dyDescent="0.25">
      <c r="A2528" s="88" t="s">
        <v>15</v>
      </c>
      <c r="B2528" s="89" t="s">
        <v>17</v>
      </c>
      <c r="C2528" s="89" t="s">
        <v>959</v>
      </c>
      <c r="D2528" s="90">
        <v>315748</v>
      </c>
      <c r="E2528" s="88">
        <v>2008546</v>
      </c>
      <c r="F2528" s="89" t="s">
        <v>5239</v>
      </c>
      <c r="G2528" s="91">
        <v>772</v>
      </c>
      <c r="H2528" s="64">
        <f>_xlfn.IFNA(G2528*(1-VLOOKUP(A2528,Rabatte!A:G,7,FALSE)),G2528*1)</f>
        <v>772</v>
      </c>
      <c r="I2528" s="88">
        <v>9</v>
      </c>
      <c r="J2528" s="64">
        <f>_xlfn.IFNA(G2528*(1-VLOOKUP(A2528,Rabatte!A:H,8,FALSE)),G2528*1)</f>
        <v>772</v>
      </c>
      <c r="K2528" s="93">
        <v>27.5</v>
      </c>
      <c r="L2528" s="99">
        <v>4002626434500</v>
      </c>
      <c r="P2528" s="60" t="str">
        <f t="shared" si="39"/>
        <v>D1</v>
      </c>
    </row>
    <row r="2529" spans="1:16" x14ac:dyDescent="0.25">
      <c r="A2529" s="88" t="s">
        <v>15</v>
      </c>
      <c r="B2529" s="89" t="s">
        <v>17</v>
      </c>
      <c r="C2529" s="89" t="s">
        <v>959</v>
      </c>
      <c r="D2529" s="90">
        <v>315749</v>
      </c>
      <c r="E2529" s="88">
        <v>2008547</v>
      </c>
      <c r="F2529" s="89" t="s">
        <v>5240</v>
      </c>
      <c r="G2529" s="91">
        <v>709</v>
      </c>
      <c r="H2529" s="64">
        <f>_xlfn.IFNA(G2529*(1-VLOOKUP(A2529,Rabatte!A:G,7,FALSE)),G2529*1)</f>
        <v>709</v>
      </c>
      <c r="I2529" s="88">
        <v>9</v>
      </c>
      <c r="J2529" s="64">
        <f>_xlfn.IFNA(G2529*(1-VLOOKUP(A2529,Rabatte!A:H,8,FALSE)),G2529*1)</f>
        <v>709</v>
      </c>
      <c r="K2529" s="93">
        <v>19.8</v>
      </c>
      <c r="L2529" s="99">
        <v>4002626443045</v>
      </c>
      <c r="P2529" s="60" t="str">
        <f t="shared" si="39"/>
        <v>D1</v>
      </c>
    </row>
    <row r="2530" spans="1:16" x14ac:dyDescent="0.25">
      <c r="A2530" s="88" t="s">
        <v>15</v>
      </c>
      <c r="B2530" s="89" t="s">
        <v>17</v>
      </c>
      <c r="C2530" s="89" t="s">
        <v>959</v>
      </c>
      <c r="D2530" s="90">
        <v>315750</v>
      </c>
      <c r="E2530" s="88">
        <v>2008548</v>
      </c>
      <c r="F2530" s="89" t="s">
        <v>5241</v>
      </c>
      <c r="G2530" s="91">
        <v>698</v>
      </c>
      <c r="H2530" s="64">
        <f>_xlfn.IFNA(G2530*(1-VLOOKUP(A2530,Rabatte!A:G,7,FALSE)),G2530*1)</f>
        <v>698</v>
      </c>
      <c r="I2530" s="88">
        <v>10</v>
      </c>
      <c r="J2530" s="64">
        <f>_xlfn.IFNA(G2530*(1-VLOOKUP(A2530,Rabatte!A:H,8,FALSE)),G2530*1)</f>
        <v>698</v>
      </c>
      <c r="K2530" s="93">
        <v>18.399999999999999</v>
      </c>
      <c r="L2530" s="99">
        <v>4002626443052</v>
      </c>
      <c r="P2530" s="60" t="str">
        <f t="shared" si="39"/>
        <v>D1</v>
      </c>
    </row>
    <row r="2531" spans="1:16" x14ac:dyDescent="0.25">
      <c r="A2531" s="88" t="s">
        <v>33</v>
      </c>
      <c r="B2531" s="89" t="s">
        <v>24</v>
      </c>
      <c r="C2531" s="89" t="s">
        <v>951</v>
      </c>
      <c r="D2531" s="90">
        <v>315773</v>
      </c>
      <c r="E2531" s="88">
        <v>2008556</v>
      </c>
      <c r="F2531" s="89" t="s">
        <v>1866</v>
      </c>
      <c r="G2531" s="91">
        <v>156.5</v>
      </c>
      <c r="H2531" s="64">
        <f>_xlfn.IFNA(G2531*(1-VLOOKUP(A2531,Rabatte!A:G,7,FALSE)),G2531*1)</f>
        <v>156.5</v>
      </c>
      <c r="I2531" s="88">
        <v>10</v>
      </c>
      <c r="J2531" s="64">
        <f>_xlfn.IFNA(G2531*(1-VLOOKUP(A2531,Rabatte!A:H,8,FALSE)),G2531*1)</f>
        <v>156.5</v>
      </c>
      <c r="K2531" s="93">
        <v>5.15</v>
      </c>
      <c r="L2531" s="99">
        <v>4002626386618</v>
      </c>
      <c r="P2531" s="60" t="str">
        <f t="shared" si="39"/>
        <v>E1</v>
      </c>
    </row>
    <row r="2532" spans="1:16" x14ac:dyDescent="0.25">
      <c r="A2532" s="88" t="s">
        <v>33</v>
      </c>
      <c r="B2532" s="89" t="s">
        <v>24</v>
      </c>
      <c r="C2532" s="89" t="s">
        <v>951</v>
      </c>
      <c r="D2532" s="90">
        <v>315774</v>
      </c>
      <c r="E2532" s="88">
        <v>2008557</v>
      </c>
      <c r="F2532" s="89" t="s">
        <v>1867</v>
      </c>
      <c r="G2532" s="91">
        <v>161.5</v>
      </c>
      <c r="H2532" s="64">
        <f>_xlfn.IFNA(G2532*(1-VLOOKUP(A2532,Rabatte!A:G,7,FALSE)),G2532*1)</f>
        <v>161.5</v>
      </c>
      <c r="I2532" s="88">
        <v>10</v>
      </c>
      <c r="J2532" s="64">
        <f>_xlfn.IFNA(G2532*(1-VLOOKUP(A2532,Rabatte!A:H,8,FALSE)),G2532*1)</f>
        <v>161.5</v>
      </c>
      <c r="K2532" s="93">
        <v>5.9</v>
      </c>
      <c r="L2532" s="99">
        <v>4002626386656</v>
      </c>
      <c r="P2532" s="60" t="str">
        <f t="shared" si="39"/>
        <v>E1</v>
      </c>
    </row>
    <row r="2533" spans="1:16" x14ac:dyDescent="0.25">
      <c r="A2533" s="88" t="s">
        <v>33</v>
      </c>
      <c r="B2533" s="89" t="s">
        <v>24</v>
      </c>
      <c r="C2533" s="89" t="s">
        <v>951</v>
      </c>
      <c r="D2533" s="90">
        <v>315775</v>
      </c>
      <c r="E2533" s="88">
        <v>2008558</v>
      </c>
      <c r="F2533" s="89" t="s">
        <v>1868</v>
      </c>
      <c r="G2533" s="91">
        <v>198.75</v>
      </c>
      <c r="H2533" s="64">
        <f>_xlfn.IFNA(G2533*(1-VLOOKUP(A2533,Rabatte!A:G,7,FALSE)),G2533*1)</f>
        <v>198.75</v>
      </c>
      <c r="I2533" s="88">
        <v>10</v>
      </c>
      <c r="J2533" s="64">
        <f>_xlfn.IFNA(G2533*(1-VLOOKUP(A2533,Rabatte!A:H,8,FALSE)),G2533*1)</f>
        <v>198.75</v>
      </c>
      <c r="K2533" s="93">
        <v>8.52</v>
      </c>
      <c r="L2533" s="99">
        <v>4002626386663</v>
      </c>
      <c r="P2533" s="60" t="str">
        <f t="shared" si="39"/>
        <v>E1</v>
      </c>
    </row>
    <row r="2534" spans="1:16" x14ac:dyDescent="0.25">
      <c r="A2534" s="88" t="s">
        <v>33</v>
      </c>
      <c r="B2534" s="89" t="s">
        <v>24</v>
      </c>
      <c r="C2534" s="89" t="s">
        <v>951</v>
      </c>
      <c r="D2534" s="90">
        <v>315779</v>
      </c>
      <c r="E2534" s="88">
        <v>2008559</v>
      </c>
      <c r="F2534" s="89" t="s">
        <v>5242</v>
      </c>
      <c r="G2534" s="91">
        <v>257.25</v>
      </c>
      <c r="H2534" s="64">
        <f>_xlfn.IFNA(G2534*(1-VLOOKUP(A2534,Rabatte!A:G,7,FALSE)),G2534*1)</f>
        <v>257.25</v>
      </c>
      <c r="I2534" s="88">
        <v>10</v>
      </c>
      <c r="J2534" s="64">
        <f>_xlfn.IFNA(G2534*(1-VLOOKUP(A2534,Rabatte!A:H,8,FALSE)),G2534*1)</f>
        <v>257.25</v>
      </c>
      <c r="K2534" s="93">
        <v>5.41</v>
      </c>
      <c r="L2534" s="99">
        <v>4002626386724</v>
      </c>
      <c r="P2534" s="60" t="str">
        <f t="shared" si="39"/>
        <v>E1</v>
      </c>
    </row>
    <row r="2535" spans="1:16" x14ac:dyDescent="0.25">
      <c r="A2535" s="88" t="s">
        <v>33</v>
      </c>
      <c r="B2535" s="89" t="s">
        <v>24</v>
      </c>
      <c r="C2535" s="89" t="s">
        <v>951</v>
      </c>
      <c r="D2535" s="90">
        <v>315780</v>
      </c>
      <c r="E2535" s="88">
        <v>2008560</v>
      </c>
      <c r="F2535" s="89" t="s">
        <v>5243</v>
      </c>
      <c r="G2535" s="91">
        <v>263</v>
      </c>
      <c r="H2535" s="64">
        <f>_xlfn.IFNA(G2535*(1-VLOOKUP(A2535,Rabatte!A:G,7,FALSE)),G2535*1)</f>
        <v>263</v>
      </c>
      <c r="I2535" s="88">
        <v>10</v>
      </c>
      <c r="J2535" s="64">
        <f>_xlfn.IFNA(G2535*(1-VLOOKUP(A2535,Rabatte!A:H,8,FALSE)),G2535*1)</f>
        <v>263</v>
      </c>
      <c r="K2535" s="93">
        <v>6.79</v>
      </c>
      <c r="L2535" s="99">
        <v>4002626386731</v>
      </c>
      <c r="P2535" s="60" t="str">
        <f t="shared" si="39"/>
        <v>E1</v>
      </c>
    </row>
    <row r="2536" spans="1:16" x14ac:dyDescent="0.25">
      <c r="A2536" s="88" t="s">
        <v>33</v>
      </c>
      <c r="B2536" s="89" t="s">
        <v>24</v>
      </c>
      <c r="C2536" s="89" t="s">
        <v>951</v>
      </c>
      <c r="D2536" s="90">
        <v>315781</v>
      </c>
      <c r="E2536" s="88">
        <v>2008561</v>
      </c>
      <c r="F2536" s="89" t="s">
        <v>5244</v>
      </c>
      <c r="G2536" s="91">
        <v>319.75</v>
      </c>
      <c r="H2536" s="64">
        <f>_xlfn.IFNA(G2536*(1-VLOOKUP(A2536,Rabatte!A:G,7,FALSE)),G2536*1)</f>
        <v>319.75</v>
      </c>
      <c r="I2536" s="88">
        <v>10</v>
      </c>
      <c r="J2536" s="64">
        <f>_xlfn.IFNA(G2536*(1-VLOOKUP(A2536,Rabatte!A:H,8,FALSE)),G2536*1)</f>
        <v>319.75</v>
      </c>
      <c r="K2536" s="93">
        <v>9.92</v>
      </c>
      <c r="L2536" s="99">
        <v>4002626386748</v>
      </c>
      <c r="P2536" s="60" t="str">
        <f t="shared" si="39"/>
        <v>E1</v>
      </c>
    </row>
    <row r="2537" spans="1:16" x14ac:dyDescent="0.25">
      <c r="A2537" s="88" t="s">
        <v>954</v>
      </c>
      <c r="B2537" s="89" t="s">
        <v>955</v>
      </c>
      <c r="C2537" s="89" t="s">
        <v>951</v>
      </c>
      <c r="D2537" s="90">
        <v>315785</v>
      </c>
      <c r="E2537" s="88">
        <v>2008562</v>
      </c>
      <c r="F2537" s="89" t="s">
        <v>1869</v>
      </c>
      <c r="G2537" s="91">
        <v>492.25000000000006</v>
      </c>
      <c r="H2537" s="64">
        <f>_xlfn.IFNA(G2537*(1-VLOOKUP(A2537,Rabatte!A:G,7,FALSE)),G2537*1)</f>
        <v>492.25000000000006</v>
      </c>
      <c r="I2537" s="88">
        <v>1</v>
      </c>
      <c r="J2537" s="64">
        <f>_xlfn.IFNA(G2537*(1-VLOOKUP(A2537,Rabatte!A:H,8,FALSE)),G2537*1)</f>
        <v>492.25000000000006</v>
      </c>
      <c r="K2537" s="93">
        <v>16.190000000000001</v>
      </c>
      <c r="L2537" s="99">
        <v>4002626387097</v>
      </c>
      <c r="P2537" s="60" t="str">
        <f t="shared" si="39"/>
        <v>E5</v>
      </c>
    </row>
    <row r="2538" spans="1:16" x14ac:dyDescent="0.25">
      <c r="A2538" s="88" t="s">
        <v>954</v>
      </c>
      <c r="B2538" s="89" t="s">
        <v>955</v>
      </c>
      <c r="C2538" s="89" t="s">
        <v>951</v>
      </c>
      <c r="D2538" s="90">
        <v>315786</v>
      </c>
      <c r="E2538" s="88">
        <v>2008563</v>
      </c>
      <c r="F2538" s="89" t="s">
        <v>1870</v>
      </c>
      <c r="G2538" s="91">
        <v>613</v>
      </c>
      <c r="H2538" s="64">
        <f>_xlfn.IFNA(G2538*(1-VLOOKUP(A2538,Rabatte!A:G,7,FALSE)),G2538*1)</f>
        <v>613</v>
      </c>
      <c r="I2538" s="88">
        <v>1</v>
      </c>
      <c r="J2538" s="64">
        <f>_xlfn.IFNA(G2538*(1-VLOOKUP(A2538,Rabatte!A:H,8,FALSE)),G2538*1)</f>
        <v>613</v>
      </c>
      <c r="K2538" s="93">
        <v>19.7</v>
      </c>
      <c r="L2538" s="99">
        <v>4002626387165</v>
      </c>
      <c r="P2538" s="60" t="str">
        <f t="shared" si="39"/>
        <v>E5</v>
      </c>
    </row>
    <row r="2539" spans="1:16" x14ac:dyDescent="0.25">
      <c r="A2539" s="88" t="s">
        <v>33</v>
      </c>
      <c r="B2539" s="89" t="s">
        <v>24</v>
      </c>
      <c r="C2539" s="89" t="s">
        <v>951</v>
      </c>
      <c r="D2539" s="90">
        <v>315787</v>
      </c>
      <c r="E2539" s="88">
        <v>2008564</v>
      </c>
      <c r="F2539" s="89" t="s">
        <v>1871</v>
      </c>
      <c r="G2539" s="91">
        <v>10.25</v>
      </c>
      <c r="H2539" s="64">
        <f>_xlfn.IFNA(G2539*(1-VLOOKUP(A2539,Rabatte!A:G,7,FALSE)),G2539*1)</f>
        <v>10.25</v>
      </c>
      <c r="I2539" s="88">
        <v>20</v>
      </c>
      <c r="J2539" s="64">
        <f>_xlfn.IFNA(G2539*(1-VLOOKUP(A2539,Rabatte!A:H,8,FALSE)),G2539*1)</f>
        <v>10.25</v>
      </c>
      <c r="K2539" s="93">
        <v>0.15</v>
      </c>
      <c r="L2539" s="99">
        <v>4002626387172</v>
      </c>
      <c r="P2539" s="60" t="str">
        <f t="shared" si="39"/>
        <v>E1</v>
      </c>
    </row>
    <row r="2540" spans="1:16" x14ac:dyDescent="0.25">
      <c r="A2540" s="88" t="s">
        <v>33</v>
      </c>
      <c r="B2540" s="89" t="s">
        <v>24</v>
      </c>
      <c r="C2540" s="89" t="s">
        <v>951</v>
      </c>
      <c r="D2540" s="90">
        <v>315788</v>
      </c>
      <c r="E2540" s="88">
        <v>2008565</v>
      </c>
      <c r="F2540" s="89" t="s">
        <v>1872</v>
      </c>
      <c r="G2540" s="91">
        <v>105.5</v>
      </c>
      <c r="H2540" s="64">
        <f>_xlfn.IFNA(G2540*(1-VLOOKUP(A2540,Rabatte!A:G,7,FALSE)),G2540*1)</f>
        <v>105.5</v>
      </c>
      <c r="I2540" s="88">
        <v>20</v>
      </c>
      <c r="J2540" s="64">
        <f>_xlfn.IFNA(G2540*(1-VLOOKUP(A2540,Rabatte!A:H,8,FALSE)),G2540*1)</f>
        <v>105.5</v>
      </c>
      <c r="K2540" s="93">
        <v>4.49</v>
      </c>
      <c r="L2540" s="99">
        <v>4002626387189</v>
      </c>
      <c r="P2540" s="60" t="str">
        <f t="shared" si="39"/>
        <v>E1</v>
      </c>
    </row>
    <row r="2541" spans="1:16" x14ac:dyDescent="0.25">
      <c r="A2541" s="88" t="s">
        <v>33</v>
      </c>
      <c r="B2541" s="89" t="s">
        <v>24</v>
      </c>
      <c r="C2541" s="89" t="s">
        <v>951</v>
      </c>
      <c r="D2541" s="90">
        <v>315789</v>
      </c>
      <c r="E2541" s="88">
        <v>2008566</v>
      </c>
      <c r="F2541" s="89" t="s">
        <v>1873</v>
      </c>
      <c r="G2541" s="91">
        <v>108.99999999999999</v>
      </c>
      <c r="H2541" s="64">
        <f>_xlfn.IFNA(G2541*(1-VLOOKUP(A2541,Rabatte!A:G,7,FALSE)),G2541*1)</f>
        <v>108.99999999999999</v>
      </c>
      <c r="I2541" s="88">
        <v>20</v>
      </c>
      <c r="J2541" s="64">
        <f>_xlfn.IFNA(G2541*(1-VLOOKUP(A2541,Rabatte!A:H,8,FALSE)),G2541*1)</f>
        <v>108.99999999999999</v>
      </c>
      <c r="K2541" s="93">
        <v>5.01</v>
      </c>
      <c r="L2541" s="99">
        <v>4002626387196</v>
      </c>
      <c r="P2541" s="60" t="str">
        <f t="shared" si="39"/>
        <v>E1</v>
      </c>
    </row>
    <row r="2542" spans="1:16" x14ac:dyDescent="0.25">
      <c r="A2542" s="88" t="s">
        <v>33</v>
      </c>
      <c r="B2542" s="89" t="s">
        <v>24</v>
      </c>
      <c r="C2542" s="89" t="s">
        <v>951</v>
      </c>
      <c r="D2542" s="90">
        <v>315790</v>
      </c>
      <c r="E2542" s="88">
        <v>2008567</v>
      </c>
      <c r="F2542" s="89" t="s">
        <v>1874</v>
      </c>
      <c r="G2542" s="91">
        <v>136</v>
      </c>
      <c r="H2542" s="64">
        <f>_xlfn.IFNA(G2542*(1-VLOOKUP(A2542,Rabatte!A:G,7,FALSE)),G2542*1)</f>
        <v>136</v>
      </c>
      <c r="I2542" s="88">
        <v>20</v>
      </c>
      <c r="J2542" s="64">
        <f>_xlfn.IFNA(G2542*(1-VLOOKUP(A2542,Rabatte!A:H,8,FALSE)),G2542*1)</f>
        <v>136</v>
      </c>
      <c r="K2542" s="93">
        <v>5.75</v>
      </c>
      <c r="L2542" s="99">
        <v>4002626387264</v>
      </c>
      <c r="P2542" s="60" t="str">
        <f t="shared" si="39"/>
        <v>E1</v>
      </c>
    </row>
    <row r="2543" spans="1:16" x14ac:dyDescent="0.25">
      <c r="A2543" s="88" t="s">
        <v>954</v>
      </c>
      <c r="B2543" s="89" t="s">
        <v>955</v>
      </c>
      <c r="C2543" s="89" t="s">
        <v>951</v>
      </c>
      <c r="D2543" s="90">
        <v>315794</v>
      </c>
      <c r="E2543" s="88">
        <v>2008571</v>
      </c>
      <c r="F2543" s="89" t="s">
        <v>1875</v>
      </c>
      <c r="G2543" s="91">
        <v>431.00000000000006</v>
      </c>
      <c r="H2543" s="64">
        <f>_xlfn.IFNA(G2543*(1-VLOOKUP(A2543,Rabatte!A:G,7,FALSE)),G2543*1)</f>
        <v>431.00000000000006</v>
      </c>
      <c r="I2543" s="88">
        <v>1</v>
      </c>
      <c r="J2543" s="64">
        <f>_xlfn.IFNA(G2543*(1-VLOOKUP(A2543,Rabatte!A:H,8,FALSE)),G2543*1)</f>
        <v>431.00000000000006</v>
      </c>
      <c r="K2543" s="93">
        <v>9.9</v>
      </c>
      <c r="L2543" s="99">
        <v>4002626387875</v>
      </c>
      <c r="P2543" s="60" t="str">
        <f t="shared" si="39"/>
        <v>E5</v>
      </c>
    </row>
    <row r="2544" spans="1:16" x14ac:dyDescent="0.25">
      <c r="A2544" s="88" t="s">
        <v>15</v>
      </c>
      <c r="B2544" s="89" t="s">
        <v>17</v>
      </c>
      <c r="C2544" s="89" t="s">
        <v>959</v>
      </c>
      <c r="D2544" s="90">
        <v>315796</v>
      </c>
      <c r="E2544" s="88">
        <v>2008572</v>
      </c>
      <c r="F2544" s="89" t="s">
        <v>3859</v>
      </c>
      <c r="G2544" s="91">
        <v>17.25</v>
      </c>
      <c r="H2544" s="64">
        <f>_xlfn.IFNA(G2544*(1-VLOOKUP(A2544,Rabatte!A:G,7,FALSE)),G2544*1)</f>
        <v>17.25</v>
      </c>
      <c r="I2544" s="88">
        <v>8</v>
      </c>
      <c r="J2544" s="64">
        <f>_xlfn.IFNA(G2544*(1-VLOOKUP(A2544,Rabatte!A:H,8,FALSE)),G2544*1)</f>
        <v>17.25</v>
      </c>
      <c r="K2544" s="93">
        <v>0.3</v>
      </c>
      <c r="L2544" s="99">
        <v>4002626394163</v>
      </c>
      <c r="P2544" s="60" t="str">
        <f t="shared" si="39"/>
        <v>D1</v>
      </c>
    </row>
    <row r="2545" spans="1:16" x14ac:dyDescent="0.25">
      <c r="A2545" s="88" t="s">
        <v>15</v>
      </c>
      <c r="B2545" s="89" t="s">
        <v>17</v>
      </c>
      <c r="C2545" s="89" t="s">
        <v>959</v>
      </c>
      <c r="D2545" s="90">
        <v>315797</v>
      </c>
      <c r="E2545" s="88">
        <v>2008573</v>
      </c>
      <c r="F2545" s="89" t="s">
        <v>1876</v>
      </c>
      <c r="G2545" s="91">
        <v>80.25</v>
      </c>
      <c r="H2545" s="64">
        <f>_xlfn.IFNA(G2545*(1-VLOOKUP(A2545,Rabatte!A:G,7,FALSE)),G2545*1)</f>
        <v>80.25</v>
      </c>
      <c r="I2545" s="88">
        <v>8</v>
      </c>
      <c r="J2545" s="64">
        <f>_xlfn.IFNA(G2545*(1-VLOOKUP(A2545,Rabatte!A:H,8,FALSE)),G2545*1)</f>
        <v>80.25</v>
      </c>
      <c r="K2545" s="93">
        <v>0.65</v>
      </c>
      <c r="L2545" s="99">
        <v>4002626394170</v>
      </c>
      <c r="P2545" s="60" t="str">
        <f t="shared" si="39"/>
        <v>D1</v>
      </c>
    </row>
    <row r="2546" spans="1:16" x14ac:dyDescent="0.25">
      <c r="A2546" s="88" t="s">
        <v>15</v>
      </c>
      <c r="B2546" s="89" t="s">
        <v>17</v>
      </c>
      <c r="C2546" s="89" t="s">
        <v>959</v>
      </c>
      <c r="D2546" s="90">
        <v>315798</v>
      </c>
      <c r="E2546" s="88">
        <v>2008574</v>
      </c>
      <c r="F2546" s="89" t="s">
        <v>1877</v>
      </c>
      <c r="G2546" s="91">
        <v>37.5</v>
      </c>
      <c r="H2546" s="64">
        <f>_xlfn.IFNA(G2546*(1-VLOOKUP(A2546,Rabatte!A:G,7,FALSE)),G2546*1)</f>
        <v>37.5</v>
      </c>
      <c r="I2546" s="88">
        <v>12</v>
      </c>
      <c r="J2546" s="64">
        <f>_xlfn.IFNA(G2546*(1-VLOOKUP(A2546,Rabatte!A:H,8,FALSE)),G2546*1)</f>
        <v>37.5</v>
      </c>
      <c r="K2546" s="93">
        <v>1</v>
      </c>
      <c r="L2546" s="99">
        <v>4002626408907</v>
      </c>
      <c r="P2546" s="60" t="str">
        <f t="shared" si="39"/>
        <v>D1</v>
      </c>
    </row>
    <row r="2547" spans="1:16" x14ac:dyDescent="0.25">
      <c r="A2547" s="88" t="s">
        <v>15</v>
      </c>
      <c r="B2547" s="89" t="s">
        <v>17</v>
      </c>
      <c r="C2547" s="89" t="s">
        <v>959</v>
      </c>
      <c r="D2547" s="90">
        <v>315799</v>
      </c>
      <c r="E2547" s="88">
        <v>2008575</v>
      </c>
      <c r="F2547" s="89" t="s">
        <v>1878</v>
      </c>
      <c r="G2547" s="91">
        <v>20.25</v>
      </c>
      <c r="H2547" s="64">
        <f>_xlfn.IFNA(G2547*(1-VLOOKUP(A2547,Rabatte!A:G,7,FALSE)),G2547*1)</f>
        <v>20.25</v>
      </c>
      <c r="I2547" s="88">
        <v>20</v>
      </c>
      <c r="J2547" s="64">
        <f>_xlfn.IFNA(G2547*(1-VLOOKUP(A2547,Rabatte!A:H,8,FALSE)),G2547*1)</f>
        <v>20.25</v>
      </c>
      <c r="K2547" s="93">
        <v>0.55000000000000004</v>
      </c>
      <c r="L2547" s="99">
        <v>4002626411624</v>
      </c>
      <c r="P2547" s="60" t="str">
        <f t="shared" si="39"/>
        <v>D1</v>
      </c>
    </row>
    <row r="2548" spans="1:16" x14ac:dyDescent="0.25">
      <c r="A2548" s="88" t="s">
        <v>15</v>
      </c>
      <c r="B2548" s="89" t="s">
        <v>17</v>
      </c>
      <c r="C2548" s="89" t="s">
        <v>959</v>
      </c>
      <c r="D2548" s="90">
        <v>315800</v>
      </c>
      <c r="E2548" s="88">
        <v>2008576</v>
      </c>
      <c r="F2548" s="89" t="s">
        <v>1879</v>
      </c>
      <c r="G2548" s="91">
        <v>31.5</v>
      </c>
      <c r="H2548" s="64">
        <f>_xlfn.IFNA(G2548*(1-VLOOKUP(A2548,Rabatte!A:G,7,FALSE)),G2548*1)</f>
        <v>31.5</v>
      </c>
      <c r="I2548" s="88">
        <v>6</v>
      </c>
      <c r="J2548" s="64">
        <f>_xlfn.IFNA(G2548*(1-VLOOKUP(A2548,Rabatte!A:H,8,FALSE)),G2548*1)</f>
        <v>31.5</v>
      </c>
      <c r="K2548" s="93">
        <v>1.1000000000000001</v>
      </c>
      <c r="L2548" s="99">
        <v>4002626411631</v>
      </c>
      <c r="P2548" s="60" t="str">
        <f t="shared" si="39"/>
        <v>D1</v>
      </c>
    </row>
    <row r="2549" spans="1:16" x14ac:dyDescent="0.25">
      <c r="A2549" s="88" t="s">
        <v>15</v>
      </c>
      <c r="B2549" s="89" t="s">
        <v>17</v>
      </c>
      <c r="C2549" s="89" t="s">
        <v>959</v>
      </c>
      <c r="D2549" s="90">
        <v>315801</v>
      </c>
      <c r="E2549" s="88">
        <v>2008577</v>
      </c>
      <c r="F2549" s="89" t="s">
        <v>1880</v>
      </c>
      <c r="G2549" s="91">
        <v>300.75</v>
      </c>
      <c r="H2549" s="64">
        <f>_xlfn.IFNA(G2549*(1-VLOOKUP(A2549,Rabatte!A:G,7,FALSE)),G2549*1)</f>
        <v>300.75</v>
      </c>
      <c r="I2549" s="88">
        <v>1</v>
      </c>
      <c r="J2549" s="64">
        <f>_xlfn.IFNA(G2549*(1-VLOOKUP(A2549,Rabatte!A:H,8,FALSE)),G2549*1)</f>
        <v>300.75</v>
      </c>
      <c r="K2549" s="93">
        <v>14.5</v>
      </c>
      <c r="L2549" s="99">
        <v>4002626411648</v>
      </c>
      <c r="P2549" s="60" t="str">
        <f t="shared" si="39"/>
        <v>D1</v>
      </c>
    </row>
    <row r="2550" spans="1:16" x14ac:dyDescent="0.25">
      <c r="A2550" s="88" t="s">
        <v>15</v>
      </c>
      <c r="B2550" s="89" t="s">
        <v>17</v>
      </c>
      <c r="C2550" s="89" t="s">
        <v>959</v>
      </c>
      <c r="D2550" s="90">
        <v>315802</v>
      </c>
      <c r="E2550" s="88">
        <v>2008578</v>
      </c>
      <c r="F2550" s="89" t="s">
        <v>1881</v>
      </c>
      <c r="G2550" s="91">
        <v>20.25</v>
      </c>
      <c r="H2550" s="64">
        <f>_xlfn.IFNA(G2550*(1-VLOOKUP(A2550,Rabatte!A:G,7,FALSE)),G2550*1)</f>
        <v>20.25</v>
      </c>
      <c r="I2550" s="88">
        <v>8</v>
      </c>
      <c r="J2550" s="64">
        <f>_xlfn.IFNA(G2550*(1-VLOOKUP(A2550,Rabatte!A:H,8,FALSE)),G2550*1)</f>
        <v>20.25</v>
      </c>
      <c r="K2550" s="93">
        <v>0.4</v>
      </c>
      <c r="L2550" s="99">
        <v>4002626411655</v>
      </c>
      <c r="P2550" s="60" t="str">
        <f t="shared" si="39"/>
        <v>D1</v>
      </c>
    </row>
    <row r="2551" spans="1:16" x14ac:dyDescent="0.25">
      <c r="A2551" s="88" t="s">
        <v>15</v>
      </c>
      <c r="B2551" s="89" t="s">
        <v>17</v>
      </c>
      <c r="C2551" s="89" t="s">
        <v>959</v>
      </c>
      <c r="D2551" s="90">
        <v>315803</v>
      </c>
      <c r="E2551" s="88">
        <v>2008579</v>
      </c>
      <c r="F2551" s="89" t="s">
        <v>1882</v>
      </c>
      <c r="G2551" s="91">
        <v>67.25</v>
      </c>
      <c r="H2551" s="64">
        <f>_xlfn.IFNA(G2551*(1-VLOOKUP(A2551,Rabatte!A:G,7,FALSE)),G2551*1)</f>
        <v>67.25</v>
      </c>
      <c r="I2551" s="88">
        <v>8</v>
      </c>
      <c r="J2551" s="64">
        <f>_xlfn.IFNA(G2551*(1-VLOOKUP(A2551,Rabatte!A:H,8,FALSE)),G2551*1)</f>
        <v>67.25</v>
      </c>
      <c r="K2551" s="93">
        <v>0.3</v>
      </c>
      <c r="L2551" s="99">
        <v>4002626411662</v>
      </c>
      <c r="P2551" s="60" t="str">
        <f t="shared" si="39"/>
        <v>D1</v>
      </c>
    </row>
    <row r="2552" spans="1:16" x14ac:dyDescent="0.25">
      <c r="A2552" s="88" t="s">
        <v>15</v>
      </c>
      <c r="B2552" s="89" t="s">
        <v>17</v>
      </c>
      <c r="C2552" s="89" t="s">
        <v>959</v>
      </c>
      <c r="D2552" s="90">
        <v>315804</v>
      </c>
      <c r="E2552" s="88">
        <v>2008580</v>
      </c>
      <c r="F2552" s="89" t="s">
        <v>1883</v>
      </c>
      <c r="G2552" s="91">
        <v>33</v>
      </c>
      <c r="H2552" s="64">
        <f>_xlfn.IFNA(G2552*(1-VLOOKUP(A2552,Rabatte!A:G,7,FALSE)),G2552*1)</f>
        <v>33</v>
      </c>
      <c r="I2552" s="88">
        <v>8</v>
      </c>
      <c r="J2552" s="64">
        <f>_xlfn.IFNA(G2552*(1-VLOOKUP(A2552,Rabatte!A:H,8,FALSE)),G2552*1)</f>
        <v>33</v>
      </c>
      <c r="K2552" s="93">
        <v>0.1</v>
      </c>
      <c r="L2552" s="99">
        <v>4002626411679</v>
      </c>
      <c r="P2552" s="60" t="str">
        <f t="shared" si="39"/>
        <v>D1</v>
      </c>
    </row>
    <row r="2553" spans="1:16" x14ac:dyDescent="0.25">
      <c r="A2553" s="88" t="s">
        <v>33</v>
      </c>
      <c r="B2553" s="89" t="s">
        <v>24</v>
      </c>
      <c r="C2553" s="89" t="s">
        <v>951</v>
      </c>
      <c r="D2553" s="90">
        <v>315805</v>
      </c>
      <c r="E2553" s="88">
        <v>2008581</v>
      </c>
      <c r="F2553" s="89" t="s">
        <v>3860</v>
      </c>
      <c r="G2553" s="91">
        <v>30.75</v>
      </c>
      <c r="H2553" s="64">
        <f>_xlfn.IFNA(G2553*(1-VLOOKUP(A2553,Rabatte!A:G,7,FALSE)),G2553*1)</f>
        <v>30.75</v>
      </c>
      <c r="I2553" s="88">
        <v>20</v>
      </c>
      <c r="J2553" s="64">
        <f>_xlfn.IFNA(G2553*(1-VLOOKUP(A2553,Rabatte!A:H,8,FALSE)),G2553*1)</f>
        <v>30.75</v>
      </c>
      <c r="K2553" s="93">
        <v>1.1499999999999999</v>
      </c>
      <c r="L2553" s="99">
        <v>4002626414557</v>
      </c>
      <c r="P2553" s="60" t="str">
        <f t="shared" si="39"/>
        <v>E1</v>
      </c>
    </row>
    <row r="2554" spans="1:16" x14ac:dyDescent="0.25">
      <c r="A2554" s="88" t="s">
        <v>33</v>
      </c>
      <c r="B2554" s="89" t="s">
        <v>24</v>
      </c>
      <c r="C2554" s="89" t="s">
        <v>951</v>
      </c>
      <c r="D2554" s="90">
        <v>315806</v>
      </c>
      <c r="E2554" s="88">
        <v>2008582</v>
      </c>
      <c r="F2554" s="89" t="s">
        <v>3861</v>
      </c>
      <c r="G2554" s="91">
        <v>41.25</v>
      </c>
      <c r="H2554" s="64">
        <f>_xlfn.IFNA(G2554*(1-VLOOKUP(A2554,Rabatte!A:G,7,FALSE)),G2554*1)</f>
        <v>41.25</v>
      </c>
      <c r="I2554" s="88">
        <v>20</v>
      </c>
      <c r="J2554" s="64">
        <f>_xlfn.IFNA(G2554*(1-VLOOKUP(A2554,Rabatte!A:H,8,FALSE)),G2554*1)</f>
        <v>41.25</v>
      </c>
      <c r="K2554" s="93">
        <v>1.2</v>
      </c>
      <c r="L2554" s="99">
        <v>4002626414564</v>
      </c>
      <c r="P2554" s="60" t="str">
        <f t="shared" si="39"/>
        <v>E1</v>
      </c>
    </row>
    <row r="2555" spans="1:16" x14ac:dyDescent="0.25">
      <c r="A2555" s="88" t="s">
        <v>18</v>
      </c>
      <c r="B2555" s="89" t="s">
        <v>10</v>
      </c>
      <c r="C2555" s="89" t="s">
        <v>951</v>
      </c>
      <c r="D2555" s="90">
        <v>315816</v>
      </c>
      <c r="E2555" s="88">
        <v>2008584</v>
      </c>
      <c r="F2555" s="89" t="s">
        <v>1884</v>
      </c>
      <c r="G2555" s="91">
        <v>5.8</v>
      </c>
      <c r="H2555" s="64">
        <f>_xlfn.IFNA(G2555*(1-VLOOKUP(A2555,Rabatte!A:G,7,FALSE)),G2555*1)</f>
        <v>5.8</v>
      </c>
      <c r="I2555" s="88">
        <v>10</v>
      </c>
      <c r="J2555" s="64">
        <f>_xlfn.IFNA(G2555*(1-VLOOKUP(A2555,Rabatte!A:H,8,FALSE)),G2555*1)</f>
        <v>5.8</v>
      </c>
      <c r="K2555" s="93">
        <v>0.1</v>
      </c>
      <c r="L2555" s="99">
        <v>4002626441706</v>
      </c>
      <c r="P2555" s="60" t="str">
        <f t="shared" si="39"/>
        <v>E2</v>
      </c>
    </row>
    <row r="2556" spans="1:16" x14ac:dyDescent="0.25">
      <c r="A2556" s="88" t="s">
        <v>954</v>
      </c>
      <c r="B2556" s="89" t="s">
        <v>955</v>
      </c>
      <c r="C2556" s="89" t="s">
        <v>951</v>
      </c>
      <c r="D2556" s="90">
        <v>315821</v>
      </c>
      <c r="E2556" s="88">
        <v>2008587</v>
      </c>
      <c r="F2556" s="89" t="s">
        <v>1885</v>
      </c>
      <c r="G2556" s="91">
        <v>13.750000000000002</v>
      </c>
      <c r="H2556" s="64">
        <f>_xlfn.IFNA(G2556*(1-VLOOKUP(A2556,Rabatte!A:G,7,FALSE)),G2556*1)</f>
        <v>13.750000000000002</v>
      </c>
      <c r="I2556" s="88">
        <v>1</v>
      </c>
      <c r="J2556" s="64">
        <f>_xlfn.IFNA(G2556*(1-VLOOKUP(A2556,Rabatte!A:H,8,FALSE)),G2556*1)</f>
        <v>13.750000000000002</v>
      </c>
      <c r="K2556" s="93">
        <v>0.45</v>
      </c>
      <c r="L2556" s="99">
        <v>4002626471055</v>
      </c>
      <c r="P2556" s="60" t="str">
        <f t="shared" ref="P2556:P2619" si="40">A2556</f>
        <v>E5</v>
      </c>
    </row>
    <row r="2557" spans="1:16" x14ac:dyDescent="0.25">
      <c r="A2557" s="88" t="s">
        <v>15</v>
      </c>
      <c r="B2557" s="89" t="s">
        <v>17</v>
      </c>
      <c r="C2557" s="89" t="s">
        <v>959</v>
      </c>
      <c r="D2557" s="90">
        <v>315822</v>
      </c>
      <c r="E2557" s="88">
        <v>2008588</v>
      </c>
      <c r="F2557" s="89" t="s">
        <v>5245</v>
      </c>
      <c r="G2557" s="91">
        <v>78.25</v>
      </c>
      <c r="H2557" s="64">
        <f>_xlfn.IFNA(G2557*(1-VLOOKUP(A2557,Rabatte!A:G,7,FALSE)),G2557*1)</f>
        <v>78.25</v>
      </c>
      <c r="I2557" s="88">
        <v>8</v>
      </c>
      <c r="J2557" s="64">
        <f>_xlfn.IFNA(G2557*(1-VLOOKUP(A2557,Rabatte!A:H,8,FALSE)),G2557*1)</f>
        <v>78.25</v>
      </c>
      <c r="K2557" s="93">
        <v>0.6</v>
      </c>
      <c r="L2557" s="99">
        <v>4002626477477</v>
      </c>
      <c r="P2557" s="60" t="str">
        <f t="shared" si="40"/>
        <v>D1</v>
      </c>
    </row>
    <row r="2558" spans="1:16" x14ac:dyDescent="0.25">
      <c r="A2558" s="88" t="s">
        <v>33</v>
      </c>
      <c r="B2558" s="89" t="s">
        <v>24</v>
      </c>
      <c r="C2558" s="89" t="s">
        <v>951</v>
      </c>
      <c r="D2558" s="90">
        <v>315826</v>
      </c>
      <c r="E2558" s="88">
        <v>2008590</v>
      </c>
      <c r="F2558" s="89" t="s">
        <v>3862</v>
      </c>
      <c r="G2558" s="91">
        <v>130.5</v>
      </c>
      <c r="H2558" s="64">
        <f>_xlfn.IFNA(G2558*(1-VLOOKUP(A2558,Rabatte!A:G,7,FALSE)),G2558*1)</f>
        <v>130.5</v>
      </c>
      <c r="I2558" s="88">
        <v>10</v>
      </c>
      <c r="J2558" s="64">
        <f>_xlfn.IFNA(G2558*(1-VLOOKUP(A2558,Rabatte!A:H,8,FALSE)),G2558*1)</f>
        <v>130.5</v>
      </c>
      <c r="K2558" s="93">
        <v>6.1</v>
      </c>
      <c r="L2558" s="99">
        <v>4002626488725</v>
      </c>
      <c r="P2558" s="60" t="str">
        <f t="shared" si="40"/>
        <v>E1</v>
      </c>
    </row>
    <row r="2559" spans="1:16" x14ac:dyDescent="0.25">
      <c r="A2559" s="88" t="s">
        <v>33</v>
      </c>
      <c r="B2559" s="89" t="s">
        <v>24</v>
      </c>
      <c r="C2559" s="89" t="s">
        <v>951</v>
      </c>
      <c r="D2559" s="90">
        <v>315827</v>
      </c>
      <c r="E2559" s="88">
        <v>2008591</v>
      </c>
      <c r="F2559" s="89" t="s">
        <v>3863</v>
      </c>
      <c r="G2559" s="91">
        <v>155.5</v>
      </c>
      <c r="H2559" s="64">
        <f>_xlfn.IFNA(G2559*(1-VLOOKUP(A2559,Rabatte!A:G,7,FALSE)),G2559*1)</f>
        <v>155.5</v>
      </c>
      <c r="I2559" s="88">
        <v>10</v>
      </c>
      <c r="J2559" s="64">
        <f>_xlfn.IFNA(G2559*(1-VLOOKUP(A2559,Rabatte!A:H,8,FALSE)),G2559*1)</f>
        <v>155.5</v>
      </c>
      <c r="K2559" s="93">
        <v>6.85</v>
      </c>
      <c r="L2559" s="99">
        <v>4002626488732</v>
      </c>
      <c r="P2559" s="60" t="str">
        <f t="shared" si="40"/>
        <v>E1</v>
      </c>
    </row>
    <row r="2560" spans="1:16" x14ac:dyDescent="0.25">
      <c r="A2560" s="88" t="s">
        <v>33</v>
      </c>
      <c r="B2560" s="89" t="s">
        <v>24</v>
      </c>
      <c r="C2560" s="89" t="s">
        <v>951</v>
      </c>
      <c r="D2560" s="90">
        <v>315830</v>
      </c>
      <c r="E2560" s="88">
        <v>2008594</v>
      </c>
      <c r="F2560" s="89" t="s">
        <v>5246</v>
      </c>
      <c r="G2560" s="91">
        <v>174.75</v>
      </c>
      <c r="H2560" s="64">
        <f>_xlfn.IFNA(G2560*(1-VLOOKUP(A2560,Rabatte!A:G,7,FALSE)),G2560*1)</f>
        <v>174.75</v>
      </c>
      <c r="I2560" s="88">
        <v>10</v>
      </c>
      <c r="J2560" s="64">
        <f>_xlfn.IFNA(G2560*(1-VLOOKUP(A2560,Rabatte!A:H,8,FALSE)),G2560*1)</f>
        <v>174.75</v>
      </c>
      <c r="K2560" s="93">
        <v>7.2</v>
      </c>
      <c r="L2560" s="99">
        <v>4002626488763</v>
      </c>
      <c r="P2560" s="60" t="str">
        <f t="shared" si="40"/>
        <v>E1</v>
      </c>
    </row>
    <row r="2561" spans="1:16" x14ac:dyDescent="0.25">
      <c r="A2561" s="88" t="s">
        <v>33</v>
      </c>
      <c r="B2561" s="89" t="s">
        <v>24</v>
      </c>
      <c r="C2561" s="89" t="s">
        <v>951</v>
      </c>
      <c r="D2561" s="90">
        <v>315831</v>
      </c>
      <c r="E2561" s="88">
        <v>2008595</v>
      </c>
      <c r="F2561" s="89" t="s">
        <v>5247</v>
      </c>
      <c r="G2561" s="91">
        <v>201.75</v>
      </c>
      <c r="H2561" s="64">
        <f>_xlfn.IFNA(G2561*(1-VLOOKUP(A2561,Rabatte!A:G,7,FALSE)),G2561*1)</f>
        <v>201.75</v>
      </c>
      <c r="I2561" s="88">
        <v>10</v>
      </c>
      <c r="J2561" s="64">
        <f>_xlfn.IFNA(G2561*(1-VLOOKUP(A2561,Rabatte!A:H,8,FALSE)),G2561*1)</f>
        <v>201.75</v>
      </c>
      <c r="K2561" s="93">
        <v>9.82</v>
      </c>
      <c r="L2561" s="99">
        <v>4002626488770</v>
      </c>
      <c r="P2561" s="60" t="str">
        <f t="shared" si="40"/>
        <v>E1</v>
      </c>
    </row>
    <row r="2562" spans="1:16" x14ac:dyDescent="0.25">
      <c r="A2562" s="88" t="s">
        <v>15</v>
      </c>
      <c r="B2562" s="89" t="s">
        <v>17</v>
      </c>
      <c r="C2562" s="89" t="s">
        <v>959</v>
      </c>
      <c r="D2562" s="90">
        <v>315835</v>
      </c>
      <c r="E2562" s="88">
        <v>2008598</v>
      </c>
      <c r="F2562" s="89" t="s">
        <v>1886</v>
      </c>
      <c r="G2562" s="91">
        <v>240.74999999999997</v>
      </c>
      <c r="H2562" s="64">
        <f>_xlfn.IFNA(G2562*(1-VLOOKUP(A2562,Rabatte!A:G,7,FALSE)),G2562*1)</f>
        <v>240.74999999999997</v>
      </c>
      <c r="I2562" s="88">
        <v>14</v>
      </c>
      <c r="J2562" s="64">
        <f>_xlfn.IFNA(G2562*(1-VLOOKUP(A2562,Rabatte!A:H,8,FALSE)),G2562*1)</f>
        <v>240.74999999999997</v>
      </c>
      <c r="K2562" s="93">
        <v>13.8</v>
      </c>
      <c r="L2562" s="99">
        <v>4002626500878</v>
      </c>
      <c r="P2562" s="60" t="str">
        <f t="shared" si="40"/>
        <v>D1</v>
      </c>
    </row>
    <row r="2563" spans="1:16" x14ac:dyDescent="0.25">
      <c r="A2563" s="88" t="s">
        <v>15</v>
      </c>
      <c r="B2563" s="89" t="s">
        <v>17</v>
      </c>
      <c r="C2563" s="89" t="s">
        <v>959</v>
      </c>
      <c r="D2563" s="90">
        <v>315837</v>
      </c>
      <c r="E2563" s="88">
        <v>2008600</v>
      </c>
      <c r="F2563" s="89" t="s">
        <v>5248</v>
      </c>
      <c r="G2563" s="91">
        <v>246</v>
      </c>
      <c r="H2563" s="64">
        <f>_xlfn.IFNA(G2563*(1-VLOOKUP(A2563,Rabatte!A:G,7,FALSE)),G2563*1)</f>
        <v>246</v>
      </c>
      <c r="I2563" s="88">
        <v>14</v>
      </c>
      <c r="J2563" s="64">
        <f>_xlfn.IFNA(G2563*(1-VLOOKUP(A2563,Rabatte!A:H,8,FALSE)),G2563*1)</f>
        <v>246</v>
      </c>
      <c r="K2563" s="93">
        <v>13.7</v>
      </c>
      <c r="L2563" s="99">
        <v>4002626500243</v>
      </c>
      <c r="P2563" s="60" t="str">
        <f t="shared" si="40"/>
        <v>D1</v>
      </c>
    </row>
    <row r="2564" spans="1:16" x14ac:dyDescent="0.25">
      <c r="A2564" s="88" t="s">
        <v>15</v>
      </c>
      <c r="B2564" s="89" t="s">
        <v>17</v>
      </c>
      <c r="C2564" s="89" t="s">
        <v>959</v>
      </c>
      <c r="D2564" s="90">
        <v>315838</v>
      </c>
      <c r="E2564" s="88">
        <v>2025631</v>
      </c>
      <c r="F2564" s="89" t="s">
        <v>5249</v>
      </c>
      <c r="G2564" s="91">
        <v>254.75</v>
      </c>
      <c r="H2564" s="64">
        <f>_xlfn.IFNA(G2564*(1-VLOOKUP(A2564,Rabatte!A:G,7,FALSE)),G2564*1)</f>
        <v>254.75</v>
      </c>
      <c r="I2564" s="88">
        <v>14</v>
      </c>
      <c r="J2564" s="64">
        <f>_xlfn.IFNA(G2564*(1-VLOOKUP(A2564,Rabatte!A:H,8,FALSE)),G2564*1)</f>
        <v>254.75</v>
      </c>
      <c r="K2564" s="93">
        <v>13.1</v>
      </c>
      <c r="L2564" s="99">
        <v>4002626500250</v>
      </c>
      <c r="P2564" s="60" t="str">
        <f t="shared" si="40"/>
        <v>D1</v>
      </c>
    </row>
    <row r="2565" spans="1:16" x14ac:dyDescent="0.25">
      <c r="A2565" s="88" t="s">
        <v>15</v>
      </c>
      <c r="B2565" s="89" t="s">
        <v>17</v>
      </c>
      <c r="C2565" s="89" t="s">
        <v>959</v>
      </c>
      <c r="D2565" s="90">
        <v>315839</v>
      </c>
      <c r="E2565" s="88">
        <v>2008601</v>
      </c>
      <c r="F2565" s="89" t="s">
        <v>5250</v>
      </c>
      <c r="G2565" s="91">
        <v>255.75</v>
      </c>
      <c r="H2565" s="64">
        <f>_xlfn.IFNA(G2565*(1-VLOOKUP(A2565,Rabatte!A:G,7,FALSE)),G2565*1)</f>
        <v>255.75</v>
      </c>
      <c r="I2565" s="88">
        <v>14</v>
      </c>
      <c r="J2565" s="64">
        <f>_xlfn.IFNA(G2565*(1-VLOOKUP(A2565,Rabatte!A:H,8,FALSE)),G2565*1)</f>
        <v>255.75</v>
      </c>
      <c r="K2565" s="93">
        <v>12.4</v>
      </c>
      <c r="L2565" s="99">
        <v>4002626500267</v>
      </c>
      <c r="P2565" s="60" t="str">
        <f t="shared" si="40"/>
        <v>D1</v>
      </c>
    </row>
    <row r="2566" spans="1:16" x14ac:dyDescent="0.25">
      <c r="A2566" s="88" t="s">
        <v>15</v>
      </c>
      <c r="B2566" s="89" t="s">
        <v>17</v>
      </c>
      <c r="C2566" s="89" t="s">
        <v>959</v>
      </c>
      <c r="D2566" s="90">
        <v>315840</v>
      </c>
      <c r="E2566" s="88">
        <v>2008602</v>
      </c>
      <c r="F2566" s="89" t="s">
        <v>5251</v>
      </c>
      <c r="G2566" s="91">
        <v>264.25</v>
      </c>
      <c r="H2566" s="64">
        <f>_xlfn.IFNA(G2566*(1-VLOOKUP(A2566,Rabatte!A:G,7,FALSE)),G2566*1)</f>
        <v>264.25</v>
      </c>
      <c r="I2566" s="88">
        <v>14</v>
      </c>
      <c r="J2566" s="64">
        <f>_xlfn.IFNA(G2566*(1-VLOOKUP(A2566,Rabatte!A:H,8,FALSE)),G2566*1)</f>
        <v>264.25</v>
      </c>
      <c r="K2566" s="93">
        <v>9.6</v>
      </c>
      <c r="L2566" s="99">
        <v>4002626500274</v>
      </c>
      <c r="P2566" s="60" t="str">
        <f t="shared" si="40"/>
        <v>D1</v>
      </c>
    </row>
    <row r="2567" spans="1:16" x14ac:dyDescent="0.25">
      <c r="A2567" s="88" t="s">
        <v>15</v>
      </c>
      <c r="B2567" s="89" t="s">
        <v>17</v>
      </c>
      <c r="C2567" s="89" t="s">
        <v>959</v>
      </c>
      <c r="D2567" s="90">
        <v>315841</v>
      </c>
      <c r="E2567" s="88">
        <v>2008603</v>
      </c>
      <c r="F2567" s="89" t="s">
        <v>5252</v>
      </c>
      <c r="G2567" s="91">
        <v>246.99999999999997</v>
      </c>
      <c r="H2567" s="64">
        <f>_xlfn.IFNA(G2567*(1-VLOOKUP(A2567,Rabatte!A:G,7,FALSE)),G2567*1)</f>
        <v>246.99999999999997</v>
      </c>
      <c r="I2567" s="88">
        <v>11</v>
      </c>
      <c r="J2567" s="64">
        <f>_xlfn.IFNA(G2567*(1-VLOOKUP(A2567,Rabatte!A:H,8,FALSE)),G2567*1)</f>
        <v>246.99999999999997</v>
      </c>
      <c r="K2567" s="93">
        <v>15.3</v>
      </c>
      <c r="L2567" s="99">
        <v>4002626500281</v>
      </c>
      <c r="P2567" s="60" t="str">
        <f t="shared" si="40"/>
        <v>D1</v>
      </c>
    </row>
    <row r="2568" spans="1:16" x14ac:dyDescent="0.25">
      <c r="A2568" s="88" t="s">
        <v>15</v>
      </c>
      <c r="B2568" s="89" t="s">
        <v>17</v>
      </c>
      <c r="C2568" s="89" t="s">
        <v>959</v>
      </c>
      <c r="D2568" s="90">
        <v>315843</v>
      </c>
      <c r="E2568" s="88">
        <v>2008605</v>
      </c>
      <c r="F2568" s="89" t="s">
        <v>5253</v>
      </c>
      <c r="G2568" s="91">
        <v>252.5</v>
      </c>
      <c r="H2568" s="64">
        <f>_xlfn.IFNA(G2568*(1-VLOOKUP(A2568,Rabatte!A:G,7,FALSE)),G2568*1)</f>
        <v>252.5</v>
      </c>
      <c r="I2568" s="88">
        <v>11</v>
      </c>
      <c r="J2568" s="64">
        <f>_xlfn.IFNA(G2568*(1-VLOOKUP(A2568,Rabatte!A:H,8,FALSE)),G2568*1)</f>
        <v>252.5</v>
      </c>
      <c r="K2568" s="93">
        <v>15.2</v>
      </c>
      <c r="L2568" s="99">
        <v>4002626500304</v>
      </c>
      <c r="P2568" s="60" t="str">
        <f t="shared" si="40"/>
        <v>D1</v>
      </c>
    </row>
    <row r="2569" spans="1:16" x14ac:dyDescent="0.25">
      <c r="A2569" s="88" t="s">
        <v>15</v>
      </c>
      <c r="B2569" s="89" t="s">
        <v>17</v>
      </c>
      <c r="C2569" s="89" t="s">
        <v>959</v>
      </c>
      <c r="D2569" s="90">
        <v>315844</v>
      </c>
      <c r="E2569" s="88">
        <v>2008606</v>
      </c>
      <c r="F2569" s="89" t="s">
        <v>5254</v>
      </c>
      <c r="G2569" s="91">
        <v>262.25</v>
      </c>
      <c r="H2569" s="64">
        <f>_xlfn.IFNA(G2569*(1-VLOOKUP(A2569,Rabatte!A:G,7,FALSE)),G2569*1)</f>
        <v>262.25</v>
      </c>
      <c r="I2569" s="88">
        <v>11</v>
      </c>
      <c r="J2569" s="64">
        <f>_xlfn.IFNA(G2569*(1-VLOOKUP(A2569,Rabatte!A:H,8,FALSE)),G2569*1)</f>
        <v>262.25</v>
      </c>
      <c r="K2569" s="93">
        <v>14.4</v>
      </c>
      <c r="L2569" s="99">
        <v>4002626500311</v>
      </c>
      <c r="P2569" s="60" t="str">
        <f t="shared" si="40"/>
        <v>D1</v>
      </c>
    </row>
    <row r="2570" spans="1:16" x14ac:dyDescent="0.25">
      <c r="A2570" s="88" t="s">
        <v>15</v>
      </c>
      <c r="B2570" s="89" t="s">
        <v>17</v>
      </c>
      <c r="C2570" s="89" t="s">
        <v>959</v>
      </c>
      <c r="D2570" s="90">
        <v>315845</v>
      </c>
      <c r="E2570" s="88">
        <v>2008607</v>
      </c>
      <c r="F2570" s="89" t="s">
        <v>5255</v>
      </c>
      <c r="G2570" s="91">
        <v>263.25</v>
      </c>
      <c r="H2570" s="64">
        <f>_xlfn.IFNA(G2570*(1-VLOOKUP(A2570,Rabatte!A:G,7,FALSE)),G2570*1)</f>
        <v>263.25</v>
      </c>
      <c r="I2570" s="88">
        <v>11</v>
      </c>
      <c r="J2570" s="64">
        <f>_xlfn.IFNA(G2570*(1-VLOOKUP(A2570,Rabatte!A:H,8,FALSE)),G2570*1)</f>
        <v>263.25</v>
      </c>
      <c r="K2570" s="93">
        <v>13.7</v>
      </c>
      <c r="L2570" s="99">
        <v>4002626500328</v>
      </c>
      <c r="P2570" s="60" t="str">
        <f t="shared" si="40"/>
        <v>D1</v>
      </c>
    </row>
    <row r="2571" spans="1:16" x14ac:dyDescent="0.25">
      <c r="A2571" s="88" t="s">
        <v>15</v>
      </c>
      <c r="B2571" s="89" t="s">
        <v>17</v>
      </c>
      <c r="C2571" s="89" t="s">
        <v>959</v>
      </c>
      <c r="D2571" s="90">
        <v>315846</v>
      </c>
      <c r="E2571" s="88">
        <v>2008608</v>
      </c>
      <c r="F2571" s="89" t="s">
        <v>5256</v>
      </c>
      <c r="G2571" s="91">
        <v>270.75</v>
      </c>
      <c r="H2571" s="64">
        <f>_xlfn.IFNA(G2571*(1-VLOOKUP(A2571,Rabatte!A:G,7,FALSE)),G2571*1)</f>
        <v>270.75</v>
      </c>
      <c r="I2571" s="88">
        <v>11</v>
      </c>
      <c r="J2571" s="64">
        <f>_xlfn.IFNA(G2571*(1-VLOOKUP(A2571,Rabatte!A:H,8,FALSE)),G2571*1)</f>
        <v>270.75</v>
      </c>
      <c r="K2571" s="93">
        <v>10.7</v>
      </c>
      <c r="L2571" s="99">
        <v>4002626500335</v>
      </c>
      <c r="P2571" s="60" t="str">
        <f t="shared" si="40"/>
        <v>D1</v>
      </c>
    </row>
    <row r="2572" spans="1:16" x14ac:dyDescent="0.25">
      <c r="A2572" s="88" t="s">
        <v>15</v>
      </c>
      <c r="B2572" s="89" t="s">
        <v>17</v>
      </c>
      <c r="C2572" s="89" t="s">
        <v>959</v>
      </c>
      <c r="D2572" s="90">
        <v>315847</v>
      </c>
      <c r="E2572" s="88">
        <v>2008609</v>
      </c>
      <c r="F2572" s="89" t="s">
        <v>5257</v>
      </c>
      <c r="G2572" s="91">
        <v>259</v>
      </c>
      <c r="H2572" s="64">
        <f>_xlfn.IFNA(G2572*(1-VLOOKUP(A2572,Rabatte!A:G,7,FALSE)),G2572*1)</f>
        <v>259</v>
      </c>
      <c r="I2572" s="88">
        <v>8</v>
      </c>
      <c r="J2572" s="64">
        <f>_xlfn.IFNA(G2572*(1-VLOOKUP(A2572,Rabatte!A:H,8,FALSE)),G2572*1)</f>
        <v>259</v>
      </c>
      <c r="K2572" s="93">
        <v>17</v>
      </c>
      <c r="L2572" s="99">
        <v>4002626500342</v>
      </c>
      <c r="P2572" s="60" t="str">
        <f t="shared" si="40"/>
        <v>D1</v>
      </c>
    </row>
    <row r="2573" spans="1:16" x14ac:dyDescent="0.25">
      <c r="A2573" s="88" t="s">
        <v>15</v>
      </c>
      <c r="B2573" s="89" t="s">
        <v>17</v>
      </c>
      <c r="C2573" s="89" t="s">
        <v>959</v>
      </c>
      <c r="D2573" s="90">
        <v>315849</v>
      </c>
      <c r="E2573" s="88">
        <v>2008611</v>
      </c>
      <c r="F2573" s="89" t="s">
        <v>5258</v>
      </c>
      <c r="G2573" s="91">
        <v>283.75</v>
      </c>
      <c r="H2573" s="64">
        <f>_xlfn.IFNA(G2573*(1-VLOOKUP(A2573,Rabatte!A:G,7,FALSE)),G2573*1)</f>
        <v>283.75</v>
      </c>
      <c r="I2573" s="88">
        <v>8</v>
      </c>
      <c r="J2573" s="64">
        <f>_xlfn.IFNA(G2573*(1-VLOOKUP(A2573,Rabatte!A:H,8,FALSE)),G2573*1)</f>
        <v>283.75</v>
      </c>
      <c r="K2573" s="93">
        <v>16.899999999999999</v>
      </c>
      <c r="L2573" s="99">
        <v>4002626500366</v>
      </c>
      <c r="P2573" s="60" t="str">
        <f t="shared" si="40"/>
        <v>D1</v>
      </c>
    </row>
    <row r="2574" spans="1:16" x14ac:dyDescent="0.25">
      <c r="A2574" s="88" t="s">
        <v>15</v>
      </c>
      <c r="B2574" s="89" t="s">
        <v>17</v>
      </c>
      <c r="C2574" s="89" t="s">
        <v>959</v>
      </c>
      <c r="D2574" s="90">
        <v>315850</v>
      </c>
      <c r="E2574" s="88">
        <v>2025632</v>
      </c>
      <c r="F2574" s="89" t="s">
        <v>5259</v>
      </c>
      <c r="G2574" s="91">
        <v>292.25</v>
      </c>
      <c r="H2574" s="64">
        <f>_xlfn.IFNA(G2574*(1-VLOOKUP(A2574,Rabatte!A:G,7,FALSE)),G2574*1)</f>
        <v>292.25</v>
      </c>
      <c r="I2574" s="88">
        <v>8</v>
      </c>
      <c r="J2574" s="64">
        <f>_xlfn.IFNA(G2574*(1-VLOOKUP(A2574,Rabatte!A:H,8,FALSE)),G2574*1)</f>
        <v>292.25</v>
      </c>
      <c r="K2574" s="93">
        <v>16</v>
      </c>
      <c r="L2574" s="99">
        <v>4002626500373</v>
      </c>
      <c r="P2574" s="60" t="str">
        <f t="shared" si="40"/>
        <v>D1</v>
      </c>
    </row>
    <row r="2575" spans="1:16" x14ac:dyDescent="0.25">
      <c r="A2575" s="88" t="s">
        <v>15</v>
      </c>
      <c r="B2575" s="89" t="s">
        <v>17</v>
      </c>
      <c r="C2575" s="89" t="s">
        <v>959</v>
      </c>
      <c r="D2575" s="90">
        <v>315851</v>
      </c>
      <c r="E2575" s="88">
        <v>2008612</v>
      </c>
      <c r="F2575" s="89" t="s">
        <v>5260</v>
      </c>
      <c r="G2575" s="91">
        <v>297.75</v>
      </c>
      <c r="H2575" s="64">
        <f>_xlfn.IFNA(G2575*(1-VLOOKUP(A2575,Rabatte!A:G,7,FALSE)),G2575*1)</f>
        <v>297.75</v>
      </c>
      <c r="I2575" s="88">
        <v>8</v>
      </c>
      <c r="J2575" s="64">
        <f>_xlfn.IFNA(G2575*(1-VLOOKUP(A2575,Rabatte!A:H,8,FALSE)),G2575*1)</f>
        <v>297.75</v>
      </c>
      <c r="K2575" s="93">
        <v>15.1</v>
      </c>
      <c r="L2575" s="99">
        <v>4002626500380</v>
      </c>
      <c r="P2575" s="60" t="str">
        <f t="shared" si="40"/>
        <v>D1</v>
      </c>
    </row>
    <row r="2576" spans="1:16" x14ac:dyDescent="0.25">
      <c r="A2576" s="88" t="s">
        <v>15</v>
      </c>
      <c r="B2576" s="89" t="s">
        <v>17</v>
      </c>
      <c r="C2576" s="89" t="s">
        <v>959</v>
      </c>
      <c r="D2576" s="90">
        <v>315852</v>
      </c>
      <c r="E2576" s="88">
        <v>2008613</v>
      </c>
      <c r="F2576" s="89" t="s">
        <v>5261</v>
      </c>
      <c r="G2576" s="91">
        <v>306.25</v>
      </c>
      <c r="H2576" s="64">
        <f>_xlfn.IFNA(G2576*(1-VLOOKUP(A2576,Rabatte!A:G,7,FALSE)),G2576*1)</f>
        <v>306.25</v>
      </c>
      <c r="I2576" s="88">
        <v>8</v>
      </c>
      <c r="J2576" s="64">
        <f>_xlfn.IFNA(G2576*(1-VLOOKUP(A2576,Rabatte!A:H,8,FALSE)),G2576*1)</f>
        <v>306.25</v>
      </c>
      <c r="K2576" s="93">
        <v>11.8</v>
      </c>
      <c r="L2576" s="99">
        <v>4002626500397</v>
      </c>
      <c r="P2576" s="60" t="str">
        <f t="shared" si="40"/>
        <v>D1</v>
      </c>
    </row>
    <row r="2577" spans="1:16" x14ac:dyDescent="0.25">
      <c r="A2577" s="88" t="s">
        <v>15</v>
      </c>
      <c r="B2577" s="89" t="s">
        <v>17</v>
      </c>
      <c r="C2577" s="89" t="s">
        <v>959</v>
      </c>
      <c r="D2577" s="90">
        <v>315853</v>
      </c>
      <c r="E2577" s="88">
        <v>2008614</v>
      </c>
      <c r="F2577" s="89" t="s">
        <v>3864</v>
      </c>
      <c r="G2577" s="91">
        <v>396.5</v>
      </c>
      <c r="H2577" s="64">
        <f>_xlfn.IFNA(G2577*(1-VLOOKUP(A2577,Rabatte!A:G,7,FALSE)),G2577*1)</f>
        <v>396.5</v>
      </c>
      <c r="I2577" s="88">
        <v>12</v>
      </c>
      <c r="J2577" s="64">
        <f>_xlfn.IFNA(G2577*(1-VLOOKUP(A2577,Rabatte!A:H,8,FALSE)),G2577*1)</f>
        <v>396.5</v>
      </c>
      <c r="K2577" s="93">
        <v>22.5</v>
      </c>
      <c r="L2577" s="99">
        <v>4002626496836</v>
      </c>
      <c r="P2577" s="60" t="str">
        <f t="shared" si="40"/>
        <v>D1</v>
      </c>
    </row>
    <row r="2578" spans="1:16" x14ac:dyDescent="0.25">
      <c r="A2578" s="88" t="s">
        <v>15</v>
      </c>
      <c r="B2578" s="89" t="s">
        <v>17</v>
      </c>
      <c r="C2578" s="89" t="s">
        <v>959</v>
      </c>
      <c r="D2578" s="90">
        <v>315856</v>
      </c>
      <c r="E2578" s="88">
        <v>2008617</v>
      </c>
      <c r="F2578" s="89" t="s">
        <v>3865</v>
      </c>
      <c r="G2578" s="91">
        <v>339.5</v>
      </c>
      <c r="H2578" s="64">
        <f>_xlfn.IFNA(G2578*(1-VLOOKUP(A2578,Rabatte!A:G,7,FALSE)),G2578*1)</f>
        <v>339.5</v>
      </c>
      <c r="I2578" s="88">
        <v>14</v>
      </c>
      <c r="J2578" s="64">
        <f>_xlfn.IFNA(G2578*(1-VLOOKUP(A2578,Rabatte!A:H,8,FALSE)),G2578*1)</f>
        <v>339.5</v>
      </c>
      <c r="K2578" s="93">
        <v>16.5</v>
      </c>
      <c r="L2578" s="99">
        <v>4002626496867</v>
      </c>
      <c r="P2578" s="60" t="str">
        <f t="shared" si="40"/>
        <v>D1</v>
      </c>
    </row>
    <row r="2579" spans="1:16" x14ac:dyDescent="0.25">
      <c r="A2579" s="88" t="s">
        <v>15</v>
      </c>
      <c r="B2579" s="89" t="s">
        <v>17</v>
      </c>
      <c r="C2579" s="89" t="s">
        <v>959</v>
      </c>
      <c r="D2579" s="90">
        <v>315857</v>
      </c>
      <c r="E2579" s="88">
        <v>2008618</v>
      </c>
      <c r="F2579" s="89" t="s">
        <v>3866</v>
      </c>
      <c r="G2579" s="91">
        <v>419.00000000000006</v>
      </c>
      <c r="H2579" s="64">
        <f>_xlfn.IFNA(G2579*(1-VLOOKUP(A2579,Rabatte!A:G,7,FALSE)),G2579*1)</f>
        <v>419.00000000000006</v>
      </c>
      <c r="I2579" s="88">
        <v>11</v>
      </c>
      <c r="J2579" s="64">
        <f>_xlfn.IFNA(G2579*(1-VLOOKUP(A2579,Rabatte!A:H,8,FALSE)),G2579*1)</f>
        <v>419.00000000000006</v>
      </c>
      <c r="K2579" s="93">
        <v>20.65</v>
      </c>
      <c r="L2579" s="99">
        <v>4002626502049</v>
      </c>
      <c r="P2579" s="60" t="str">
        <f t="shared" si="40"/>
        <v>D1</v>
      </c>
    </row>
    <row r="2580" spans="1:16" x14ac:dyDescent="0.25">
      <c r="A2580" s="88" t="s">
        <v>15</v>
      </c>
      <c r="B2580" s="89" t="s">
        <v>17</v>
      </c>
      <c r="C2580" s="89" t="s">
        <v>959</v>
      </c>
      <c r="D2580" s="90">
        <v>315862</v>
      </c>
      <c r="E2580" s="88">
        <v>2008623</v>
      </c>
      <c r="F2580" s="89" t="s">
        <v>9227</v>
      </c>
      <c r="G2580" s="91">
        <v>782</v>
      </c>
      <c r="H2580" s="64">
        <f>_xlfn.IFNA(G2580*(1-VLOOKUP(A2580,Rabatte!A:G,7,FALSE)),G2580*1)</f>
        <v>782</v>
      </c>
      <c r="I2580" s="88">
        <v>8</v>
      </c>
      <c r="J2580" s="64">
        <f>_xlfn.IFNA(G2580*(1-VLOOKUP(A2580,Rabatte!A:H,8,FALSE)),G2580*1)</f>
        <v>782</v>
      </c>
      <c r="K2580" s="93">
        <v>38.700000000000003</v>
      </c>
      <c r="L2580" s="99">
        <v>4002626502131</v>
      </c>
      <c r="P2580" s="60" t="str">
        <f t="shared" si="40"/>
        <v>D1</v>
      </c>
    </row>
    <row r="2581" spans="1:16" x14ac:dyDescent="0.25">
      <c r="A2581" s="88" t="s">
        <v>33</v>
      </c>
      <c r="B2581" s="89" t="s">
        <v>24</v>
      </c>
      <c r="C2581" s="89" t="s">
        <v>951</v>
      </c>
      <c r="D2581" s="90">
        <v>315865</v>
      </c>
      <c r="E2581" s="88">
        <v>2008624</v>
      </c>
      <c r="F2581" s="89" t="s">
        <v>1887</v>
      </c>
      <c r="G2581" s="91">
        <v>6</v>
      </c>
      <c r="H2581" s="64">
        <f>_xlfn.IFNA(G2581*(1-VLOOKUP(A2581,Rabatte!A:G,7,FALSE)),G2581*1)</f>
        <v>6</v>
      </c>
      <c r="I2581" s="88">
        <v>1</v>
      </c>
      <c r="J2581" s="64">
        <f>_xlfn.IFNA(G2581*(1-VLOOKUP(A2581,Rabatte!A:H,8,FALSE)),G2581*1)</f>
        <v>6</v>
      </c>
      <c r="K2581" s="93">
        <v>0.3</v>
      </c>
      <c r="L2581" s="99">
        <v>4002626511553</v>
      </c>
      <c r="P2581" s="60" t="str">
        <f t="shared" si="40"/>
        <v>E1</v>
      </c>
    </row>
    <row r="2582" spans="1:16" x14ac:dyDescent="0.25">
      <c r="A2582" s="88" t="s">
        <v>33</v>
      </c>
      <c r="B2582" s="89" t="s">
        <v>24</v>
      </c>
      <c r="C2582" s="89" t="s">
        <v>951</v>
      </c>
      <c r="D2582" s="90">
        <v>315866</v>
      </c>
      <c r="E2582" s="88">
        <v>2008625</v>
      </c>
      <c r="F2582" s="89" t="s">
        <v>1888</v>
      </c>
      <c r="G2582" s="91">
        <v>8.7999999999999989</v>
      </c>
      <c r="H2582" s="64">
        <f>_xlfn.IFNA(G2582*(1-VLOOKUP(A2582,Rabatte!A:G,7,FALSE)),G2582*1)</f>
        <v>8.7999999999999989</v>
      </c>
      <c r="I2582" s="88">
        <v>1</v>
      </c>
      <c r="J2582" s="64">
        <f>_xlfn.IFNA(G2582*(1-VLOOKUP(A2582,Rabatte!A:H,8,FALSE)),G2582*1)</f>
        <v>8.7999999999999989</v>
      </c>
      <c r="K2582" s="93">
        <v>0.25</v>
      </c>
      <c r="L2582" s="99">
        <v>4002626511560</v>
      </c>
      <c r="P2582" s="60" t="str">
        <f t="shared" si="40"/>
        <v>E1</v>
      </c>
    </row>
    <row r="2583" spans="1:16" x14ac:dyDescent="0.25">
      <c r="A2583" s="88" t="s">
        <v>33</v>
      </c>
      <c r="B2583" s="89" t="s">
        <v>24</v>
      </c>
      <c r="C2583" s="89" t="s">
        <v>951</v>
      </c>
      <c r="D2583" s="90">
        <v>315867</v>
      </c>
      <c r="E2583" s="88">
        <v>2008626</v>
      </c>
      <c r="F2583" s="89" t="s">
        <v>1889</v>
      </c>
      <c r="G2583" s="91">
        <v>128.75</v>
      </c>
      <c r="H2583" s="64">
        <f>_xlfn.IFNA(G2583*(1-VLOOKUP(A2583,Rabatte!A:G,7,FALSE)),G2583*1)</f>
        <v>128.75</v>
      </c>
      <c r="I2583" s="88">
        <v>20</v>
      </c>
      <c r="J2583" s="64">
        <f>_xlfn.IFNA(G2583*(1-VLOOKUP(A2583,Rabatte!A:H,8,FALSE)),G2583*1)</f>
        <v>128.75</v>
      </c>
      <c r="K2583" s="93">
        <v>5.3</v>
      </c>
      <c r="L2583" s="99">
        <v>4002626522566</v>
      </c>
      <c r="P2583" s="60" t="str">
        <f t="shared" si="40"/>
        <v>E1</v>
      </c>
    </row>
    <row r="2584" spans="1:16" x14ac:dyDescent="0.25">
      <c r="A2584" s="88" t="s">
        <v>33</v>
      </c>
      <c r="B2584" s="89" t="s">
        <v>24</v>
      </c>
      <c r="C2584" s="89" t="s">
        <v>951</v>
      </c>
      <c r="D2584" s="90">
        <v>315868</v>
      </c>
      <c r="E2584" s="88">
        <v>2008627</v>
      </c>
      <c r="F2584" s="89" t="s">
        <v>1890</v>
      </c>
      <c r="G2584" s="91">
        <v>138.24999999999997</v>
      </c>
      <c r="H2584" s="64">
        <f>_xlfn.IFNA(G2584*(1-VLOOKUP(A2584,Rabatte!A:G,7,FALSE)),G2584*1)</f>
        <v>138.24999999999997</v>
      </c>
      <c r="I2584" s="88">
        <v>20</v>
      </c>
      <c r="J2584" s="64">
        <f>_xlfn.IFNA(G2584*(1-VLOOKUP(A2584,Rabatte!A:H,8,FALSE)),G2584*1)</f>
        <v>138.24999999999997</v>
      </c>
      <c r="K2584" s="93">
        <v>5.7</v>
      </c>
      <c r="L2584" s="99">
        <v>4002626522573</v>
      </c>
      <c r="P2584" s="60" t="str">
        <f t="shared" si="40"/>
        <v>E1</v>
      </c>
    </row>
    <row r="2585" spans="1:16" x14ac:dyDescent="0.25">
      <c r="A2585" s="88" t="s">
        <v>33</v>
      </c>
      <c r="B2585" s="89" t="s">
        <v>24</v>
      </c>
      <c r="C2585" s="89" t="s">
        <v>951</v>
      </c>
      <c r="D2585" s="90">
        <v>315869</v>
      </c>
      <c r="E2585" s="88">
        <v>2008628</v>
      </c>
      <c r="F2585" s="89" t="s">
        <v>1891</v>
      </c>
      <c r="G2585" s="91">
        <v>148</v>
      </c>
      <c r="H2585" s="64">
        <f>_xlfn.IFNA(G2585*(1-VLOOKUP(A2585,Rabatte!A:G,7,FALSE)),G2585*1)</f>
        <v>148</v>
      </c>
      <c r="I2585" s="88">
        <v>20</v>
      </c>
      <c r="J2585" s="64">
        <f>_xlfn.IFNA(G2585*(1-VLOOKUP(A2585,Rabatte!A:H,8,FALSE)),G2585*1)</f>
        <v>148</v>
      </c>
      <c r="K2585" s="93">
        <v>6.1</v>
      </c>
      <c r="L2585" s="99">
        <v>4002626522580</v>
      </c>
      <c r="P2585" s="60" t="str">
        <f t="shared" si="40"/>
        <v>E1</v>
      </c>
    </row>
    <row r="2586" spans="1:16" x14ac:dyDescent="0.25">
      <c r="A2586" s="88" t="s">
        <v>33</v>
      </c>
      <c r="B2586" s="89" t="s">
        <v>24</v>
      </c>
      <c r="C2586" s="89" t="s">
        <v>951</v>
      </c>
      <c r="D2586" s="90">
        <v>315870</v>
      </c>
      <c r="E2586" s="88">
        <v>2008629</v>
      </c>
      <c r="F2586" s="89" t="s">
        <v>1892</v>
      </c>
      <c r="G2586" s="91">
        <v>88.75</v>
      </c>
      <c r="H2586" s="64">
        <f>_xlfn.IFNA(G2586*(1-VLOOKUP(A2586,Rabatte!A:G,7,FALSE)),G2586*1)</f>
        <v>88.75</v>
      </c>
      <c r="I2586" s="88">
        <v>25</v>
      </c>
      <c r="J2586" s="64">
        <f>_xlfn.IFNA(G2586*(1-VLOOKUP(A2586,Rabatte!A:H,8,FALSE)),G2586*1)</f>
        <v>88.75</v>
      </c>
      <c r="K2586" s="93">
        <v>5.85</v>
      </c>
      <c r="L2586" s="99">
        <v>4002626522597</v>
      </c>
      <c r="P2586" s="60" t="str">
        <f t="shared" si="40"/>
        <v>E1</v>
      </c>
    </row>
    <row r="2587" spans="1:16" x14ac:dyDescent="0.25">
      <c r="A2587" s="88" t="s">
        <v>33</v>
      </c>
      <c r="B2587" s="89" t="s">
        <v>24</v>
      </c>
      <c r="C2587" s="89" t="s">
        <v>951</v>
      </c>
      <c r="D2587" s="90">
        <v>315871</v>
      </c>
      <c r="E2587" s="88">
        <v>2008630</v>
      </c>
      <c r="F2587" s="89" t="s">
        <v>1893</v>
      </c>
      <c r="G2587" s="91">
        <v>193.25</v>
      </c>
      <c r="H2587" s="64">
        <f>_xlfn.IFNA(G2587*(1-VLOOKUP(A2587,Rabatte!A:G,7,FALSE)),G2587*1)</f>
        <v>193.25</v>
      </c>
      <c r="I2587" s="88">
        <v>20</v>
      </c>
      <c r="J2587" s="64">
        <f>_xlfn.IFNA(G2587*(1-VLOOKUP(A2587,Rabatte!A:H,8,FALSE)),G2587*1)</f>
        <v>193.25</v>
      </c>
      <c r="K2587" s="93">
        <v>5.6</v>
      </c>
      <c r="L2587" s="99">
        <v>4002626522603</v>
      </c>
      <c r="P2587" s="60" t="str">
        <f t="shared" si="40"/>
        <v>E1</v>
      </c>
    </row>
    <row r="2588" spans="1:16" x14ac:dyDescent="0.25">
      <c r="A2588" s="88" t="s">
        <v>33</v>
      </c>
      <c r="B2588" s="89" t="s">
        <v>24</v>
      </c>
      <c r="C2588" s="89" t="s">
        <v>951</v>
      </c>
      <c r="D2588" s="90">
        <v>315872</v>
      </c>
      <c r="E2588" s="88">
        <v>2008631</v>
      </c>
      <c r="F2588" s="89" t="s">
        <v>1894</v>
      </c>
      <c r="G2588" s="91">
        <v>206.25</v>
      </c>
      <c r="H2588" s="64">
        <f>_xlfn.IFNA(G2588*(1-VLOOKUP(A2588,Rabatte!A:G,7,FALSE)),G2588*1)</f>
        <v>206.25</v>
      </c>
      <c r="I2588" s="88">
        <v>20</v>
      </c>
      <c r="J2588" s="64">
        <f>_xlfn.IFNA(G2588*(1-VLOOKUP(A2588,Rabatte!A:H,8,FALSE)),G2588*1)</f>
        <v>206.25</v>
      </c>
      <c r="K2588" s="93">
        <v>6.1</v>
      </c>
      <c r="L2588" s="99">
        <v>4002626522610</v>
      </c>
      <c r="P2588" s="60" t="str">
        <f t="shared" si="40"/>
        <v>E1</v>
      </c>
    </row>
    <row r="2589" spans="1:16" x14ac:dyDescent="0.25">
      <c r="A2589" s="88" t="s">
        <v>33</v>
      </c>
      <c r="B2589" s="89" t="s">
        <v>24</v>
      </c>
      <c r="C2589" s="89" t="s">
        <v>951</v>
      </c>
      <c r="D2589" s="90">
        <v>315873</v>
      </c>
      <c r="E2589" s="88">
        <v>2008632</v>
      </c>
      <c r="F2589" s="89" t="s">
        <v>1895</v>
      </c>
      <c r="G2589" s="91">
        <v>218.25</v>
      </c>
      <c r="H2589" s="64">
        <f>_xlfn.IFNA(G2589*(1-VLOOKUP(A2589,Rabatte!A:G,7,FALSE)),G2589*1)</f>
        <v>218.25</v>
      </c>
      <c r="I2589" s="88">
        <v>20</v>
      </c>
      <c r="J2589" s="64">
        <f>_xlfn.IFNA(G2589*(1-VLOOKUP(A2589,Rabatte!A:H,8,FALSE)),G2589*1)</f>
        <v>218.25</v>
      </c>
      <c r="K2589" s="93">
        <v>6.55</v>
      </c>
      <c r="L2589" s="99">
        <v>4002626522627</v>
      </c>
      <c r="P2589" s="60" t="str">
        <f t="shared" si="40"/>
        <v>E1</v>
      </c>
    </row>
    <row r="2590" spans="1:16" x14ac:dyDescent="0.25">
      <c r="A2590" s="88" t="s">
        <v>33</v>
      </c>
      <c r="B2590" s="89" t="s">
        <v>24</v>
      </c>
      <c r="C2590" s="89" t="s">
        <v>951</v>
      </c>
      <c r="D2590" s="90">
        <v>315874</v>
      </c>
      <c r="E2590" s="88">
        <v>2008633</v>
      </c>
      <c r="F2590" s="89" t="s">
        <v>1896</v>
      </c>
      <c r="G2590" s="91">
        <v>117.75</v>
      </c>
      <c r="H2590" s="64">
        <f>_xlfn.IFNA(G2590*(1-VLOOKUP(A2590,Rabatte!A:G,7,FALSE)),G2590*1)</f>
        <v>117.75</v>
      </c>
      <c r="I2590" s="88">
        <v>25</v>
      </c>
      <c r="J2590" s="64">
        <f>_xlfn.IFNA(G2590*(1-VLOOKUP(A2590,Rabatte!A:H,8,FALSE)),G2590*1)</f>
        <v>117.75</v>
      </c>
      <c r="K2590" s="93">
        <v>7.3</v>
      </c>
      <c r="L2590" s="99">
        <v>4002626522634</v>
      </c>
      <c r="P2590" s="60" t="str">
        <f t="shared" si="40"/>
        <v>E1</v>
      </c>
    </row>
    <row r="2591" spans="1:16" x14ac:dyDescent="0.25">
      <c r="A2591" s="88" t="s">
        <v>33</v>
      </c>
      <c r="B2591" s="89" t="s">
        <v>24</v>
      </c>
      <c r="C2591" s="89" t="s">
        <v>951</v>
      </c>
      <c r="D2591" s="90">
        <v>315875</v>
      </c>
      <c r="E2591" s="88">
        <v>2008634</v>
      </c>
      <c r="F2591" s="89" t="s">
        <v>1897</v>
      </c>
      <c r="G2591" s="91">
        <v>128.75</v>
      </c>
      <c r="H2591" s="64">
        <f>_xlfn.IFNA(G2591*(1-VLOOKUP(A2591,Rabatte!A:G,7,FALSE)),G2591*1)</f>
        <v>128.75</v>
      </c>
      <c r="I2591" s="88">
        <v>20</v>
      </c>
      <c r="J2591" s="64">
        <f>_xlfn.IFNA(G2591*(1-VLOOKUP(A2591,Rabatte!A:H,8,FALSE)),G2591*1)</f>
        <v>128.75</v>
      </c>
      <c r="K2591" s="93">
        <v>9.2200000000000006</v>
      </c>
      <c r="L2591" s="99">
        <v>4002626515056</v>
      </c>
      <c r="P2591" s="60" t="str">
        <f t="shared" si="40"/>
        <v>E1</v>
      </c>
    </row>
    <row r="2592" spans="1:16" x14ac:dyDescent="0.25">
      <c r="A2592" s="88" t="s">
        <v>33</v>
      </c>
      <c r="B2592" s="89" t="s">
        <v>24</v>
      </c>
      <c r="C2592" s="89" t="s">
        <v>951</v>
      </c>
      <c r="D2592" s="90">
        <v>315876</v>
      </c>
      <c r="E2592" s="88">
        <v>2008635</v>
      </c>
      <c r="F2592" s="89" t="s">
        <v>1898</v>
      </c>
      <c r="G2592" s="91">
        <v>138.24999999999997</v>
      </c>
      <c r="H2592" s="64">
        <f>_xlfn.IFNA(G2592*(1-VLOOKUP(A2592,Rabatte!A:G,7,FALSE)),G2592*1)</f>
        <v>138.24999999999997</v>
      </c>
      <c r="I2592" s="88">
        <v>20</v>
      </c>
      <c r="J2592" s="64">
        <f>_xlfn.IFNA(G2592*(1-VLOOKUP(A2592,Rabatte!A:H,8,FALSE)),G2592*1)</f>
        <v>138.24999999999997</v>
      </c>
      <c r="K2592" s="93">
        <v>10.220000000000001</v>
      </c>
      <c r="L2592" s="99">
        <v>4002626515070</v>
      </c>
      <c r="P2592" s="60" t="str">
        <f t="shared" si="40"/>
        <v>E1</v>
      </c>
    </row>
    <row r="2593" spans="1:16" x14ac:dyDescent="0.25">
      <c r="A2593" s="88" t="s">
        <v>33</v>
      </c>
      <c r="B2593" s="89" t="s">
        <v>24</v>
      </c>
      <c r="C2593" s="89" t="s">
        <v>951</v>
      </c>
      <c r="D2593" s="90">
        <v>315877</v>
      </c>
      <c r="E2593" s="88">
        <v>2008636</v>
      </c>
      <c r="F2593" s="89" t="s">
        <v>5262</v>
      </c>
      <c r="G2593" s="91">
        <v>148</v>
      </c>
      <c r="H2593" s="64">
        <f>_xlfn.IFNA(G2593*(1-VLOOKUP(A2593,Rabatte!A:G,7,FALSE)),G2593*1)</f>
        <v>148</v>
      </c>
      <c r="I2593" s="88">
        <v>20</v>
      </c>
      <c r="J2593" s="64">
        <f>_xlfn.IFNA(G2593*(1-VLOOKUP(A2593,Rabatte!A:H,8,FALSE)),G2593*1)</f>
        <v>148</v>
      </c>
      <c r="K2593" s="93">
        <v>12.83</v>
      </c>
      <c r="L2593" s="99">
        <v>4002626515087</v>
      </c>
      <c r="P2593" s="60" t="str">
        <f t="shared" si="40"/>
        <v>E1</v>
      </c>
    </row>
    <row r="2594" spans="1:16" x14ac:dyDescent="0.25">
      <c r="A2594" s="88" t="s">
        <v>33</v>
      </c>
      <c r="B2594" s="89" t="s">
        <v>24</v>
      </c>
      <c r="C2594" s="89" t="s">
        <v>951</v>
      </c>
      <c r="D2594" s="90">
        <v>315878</v>
      </c>
      <c r="E2594" s="88">
        <v>2008637</v>
      </c>
      <c r="F2594" s="89" t="s">
        <v>1899</v>
      </c>
      <c r="G2594" s="91">
        <v>88.75</v>
      </c>
      <c r="H2594" s="64">
        <f>_xlfn.IFNA(G2594*(1-VLOOKUP(A2594,Rabatte!A:G,7,FALSE)),G2594*1)</f>
        <v>88.75</v>
      </c>
      <c r="I2594" s="88">
        <v>25</v>
      </c>
      <c r="J2594" s="64">
        <f>_xlfn.IFNA(G2594*(1-VLOOKUP(A2594,Rabatte!A:H,8,FALSE)),G2594*1)</f>
        <v>88.75</v>
      </c>
      <c r="K2594" s="93">
        <v>8.6999999999999993</v>
      </c>
      <c r="L2594" s="99">
        <v>4002626515094</v>
      </c>
      <c r="P2594" s="60" t="str">
        <f t="shared" si="40"/>
        <v>E1</v>
      </c>
    </row>
    <row r="2595" spans="1:16" x14ac:dyDescent="0.25">
      <c r="A2595" s="88" t="s">
        <v>33</v>
      </c>
      <c r="B2595" s="89" t="s">
        <v>24</v>
      </c>
      <c r="C2595" s="89" t="s">
        <v>951</v>
      </c>
      <c r="D2595" s="90">
        <v>315879</v>
      </c>
      <c r="E2595" s="88">
        <v>2008638</v>
      </c>
      <c r="F2595" s="89" t="s">
        <v>1900</v>
      </c>
      <c r="G2595" s="91">
        <v>193.25</v>
      </c>
      <c r="H2595" s="64">
        <f>_xlfn.IFNA(G2595*(1-VLOOKUP(A2595,Rabatte!A:G,7,FALSE)),G2595*1)</f>
        <v>193.25</v>
      </c>
      <c r="I2595" s="88">
        <v>20</v>
      </c>
      <c r="J2595" s="64">
        <f>_xlfn.IFNA(G2595*(1-VLOOKUP(A2595,Rabatte!A:H,8,FALSE)),G2595*1)</f>
        <v>193.25</v>
      </c>
      <c r="K2595" s="93">
        <v>12.26</v>
      </c>
      <c r="L2595" s="99">
        <v>4002626515100</v>
      </c>
      <c r="P2595" s="60" t="str">
        <f t="shared" si="40"/>
        <v>E1</v>
      </c>
    </row>
    <row r="2596" spans="1:16" x14ac:dyDescent="0.25">
      <c r="A2596" s="88" t="s">
        <v>33</v>
      </c>
      <c r="B2596" s="89" t="s">
        <v>24</v>
      </c>
      <c r="C2596" s="89" t="s">
        <v>951</v>
      </c>
      <c r="D2596" s="90">
        <v>315880</v>
      </c>
      <c r="E2596" s="88">
        <v>2008639</v>
      </c>
      <c r="F2596" s="89" t="s">
        <v>5263</v>
      </c>
      <c r="G2596" s="91">
        <v>206.25</v>
      </c>
      <c r="H2596" s="64">
        <f>_xlfn.IFNA(G2596*(1-VLOOKUP(A2596,Rabatte!A:G,7,FALSE)),G2596*1)</f>
        <v>206.25</v>
      </c>
      <c r="I2596" s="88">
        <v>20</v>
      </c>
      <c r="J2596" s="64">
        <f>_xlfn.IFNA(G2596*(1-VLOOKUP(A2596,Rabatte!A:H,8,FALSE)),G2596*1)</f>
        <v>206.25</v>
      </c>
      <c r="K2596" s="93">
        <v>13.58</v>
      </c>
      <c r="L2596" s="99">
        <v>4002626515117</v>
      </c>
      <c r="P2596" s="60" t="str">
        <f t="shared" si="40"/>
        <v>E1</v>
      </c>
    </row>
    <row r="2597" spans="1:16" x14ac:dyDescent="0.25">
      <c r="A2597" s="88" t="s">
        <v>33</v>
      </c>
      <c r="B2597" s="89" t="s">
        <v>24</v>
      </c>
      <c r="C2597" s="89" t="s">
        <v>951</v>
      </c>
      <c r="D2597" s="90">
        <v>315881</v>
      </c>
      <c r="E2597" s="88">
        <v>2008640</v>
      </c>
      <c r="F2597" s="89" t="s">
        <v>5264</v>
      </c>
      <c r="G2597" s="91">
        <v>218.25</v>
      </c>
      <c r="H2597" s="64">
        <f>_xlfn.IFNA(G2597*(1-VLOOKUP(A2597,Rabatte!A:G,7,FALSE)),G2597*1)</f>
        <v>218.25</v>
      </c>
      <c r="I2597" s="88">
        <v>20</v>
      </c>
      <c r="J2597" s="64">
        <f>_xlfn.IFNA(G2597*(1-VLOOKUP(A2597,Rabatte!A:H,8,FALSE)),G2597*1)</f>
        <v>218.25</v>
      </c>
      <c r="K2597" s="93">
        <v>17.18</v>
      </c>
      <c r="L2597" s="99">
        <v>4002626515124</v>
      </c>
      <c r="P2597" s="60" t="str">
        <f t="shared" si="40"/>
        <v>E1</v>
      </c>
    </row>
    <row r="2598" spans="1:16" x14ac:dyDescent="0.25">
      <c r="A2598" s="88" t="s">
        <v>33</v>
      </c>
      <c r="B2598" s="89" t="s">
        <v>24</v>
      </c>
      <c r="C2598" s="89" t="s">
        <v>951</v>
      </c>
      <c r="D2598" s="90">
        <v>315882</v>
      </c>
      <c r="E2598" s="88">
        <v>2008641</v>
      </c>
      <c r="F2598" s="89" t="s">
        <v>1901</v>
      </c>
      <c r="G2598" s="91">
        <v>117.75</v>
      </c>
      <c r="H2598" s="64">
        <f>_xlfn.IFNA(G2598*(1-VLOOKUP(A2598,Rabatte!A:G,7,FALSE)),G2598*1)</f>
        <v>117.75</v>
      </c>
      <c r="I2598" s="88">
        <v>25</v>
      </c>
      <c r="J2598" s="64">
        <f>_xlfn.IFNA(G2598*(1-VLOOKUP(A2598,Rabatte!A:H,8,FALSE)),G2598*1)</f>
        <v>117.75</v>
      </c>
      <c r="K2598" s="93">
        <v>11.1</v>
      </c>
      <c r="L2598" s="99">
        <v>4002626515131</v>
      </c>
      <c r="P2598" s="60" t="str">
        <f t="shared" si="40"/>
        <v>E1</v>
      </c>
    </row>
    <row r="2599" spans="1:16" x14ac:dyDescent="0.25">
      <c r="A2599" s="88" t="s">
        <v>33</v>
      </c>
      <c r="B2599" s="89" t="s">
        <v>24</v>
      </c>
      <c r="C2599" s="89" t="s">
        <v>951</v>
      </c>
      <c r="D2599" s="90">
        <v>315900</v>
      </c>
      <c r="E2599" s="88">
        <v>2008646</v>
      </c>
      <c r="F2599" s="89" t="s">
        <v>1902</v>
      </c>
      <c r="G2599" s="91">
        <v>115.75</v>
      </c>
      <c r="H2599" s="64">
        <f>_xlfn.IFNA(G2599*(1-VLOOKUP(A2599,Rabatte!A:G,7,FALSE)),G2599*1)</f>
        <v>115.75</v>
      </c>
      <c r="I2599" s="88">
        <v>20</v>
      </c>
      <c r="J2599" s="64">
        <f>_xlfn.IFNA(G2599*(1-VLOOKUP(A2599,Rabatte!A:H,8,FALSE)),G2599*1)</f>
        <v>115.75</v>
      </c>
      <c r="K2599" s="93">
        <v>4.6399999999999997</v>
      </c>
      <c r="L2599" s="99">
        <v>4002626522726</v>
      </c>
      <c r="P2599" s="60" t="str">
        <f t="shared" si="40"/>
        <v>E1</v>
      </c>
    </row>
    <row r="2600" spans="1:16" x14ac:dyDescent="0.25">
      <c r="A2600" s="88" t="s">
        <v>33</v>
      </c>
      <c r="B2600" s="89" t="s">
        <v>24</v>
      </c>
      <c r="C2600" s="89" t="s">
        <v>951</v>
      </c>
      <c r="D2600" s="90">
        <v>315901</v>
      </c>
      <c r="E2600" s="88">
        <v>2008647</v>
      </c>
      <c r="F2600" s="89" t="s">
        <v>5265</v>
      </c>
      <c r="G2600" s="91">
        <v>119.24999999999999</v>
      </c>
      <c r="H2600" s="64">
        <f>_xlfn.IFNA(G2600*(1-VLOOKUP(A2600,Rabatte!A:G,7,FALSE)),G2600*1)</f>
        <v>119.24999999999999</v>
      </c>
      <c r="I2600" s="88">
        <v>20</v>
      </c>
      <c r="J2600" s="64">
        <f>_xlfn.IFNA(G2600*(1-VLOOKUP(A2600,Rabatte!A:H,8,FALSE)),G2600*1)</f>
        <v>119.24999999999999</v>
      </c>
      <c r="K2600" s="93">
        <v>5.16</v>
      </c>
      <c r="L2600" s="99">
        <v>4002626522733</v>
      </c>
      <c r="P2600" s="60" t="str">
        <f t="shared" si="40"/>
        <v>E1</v>
      </c>
    </row>
    <row r="2601" spans="1:16" x14ac:dyDescent="0.25">
      <c r="A2601" s="88" t="s">
        <v>33</v>
      </c>
      <c r="B2601" s="89" t="s">
        <v>24</v>
      </c>
      <c r="C2601" s="89" t="s">
        <v>951</v>
      </c>
      <c r="D2601" s="90">
        <v>315902</v>
      </c>
      <c r="E2601" s="88">
        <v>2008648</v>
      </c>
      <c r="F2601" s="89" t="s">
        <v>1903</v>
      </c>
      <c r="G2601" s="91">
        <v>146.25</v>
      </c>
      <c r="H2601" s="64">
        <f>_xlfn.IFNA(G2601*(1-VLOOKUP(A2601,Rabatte!A:G,7,FALSE)),G2601*1)</f>
        <v>146.25</v>
      </c>
      <c r="I2601" s="88">
        <v>20</v>
      </c>
      <c r="J2601" s="64">
        <f>_xlfn.IFNA(G2601*(1-VLOOKUP(A2601,Rabatte!A:H,8,FALSE)),G2601*1)</f>
        <v>146.25</v>
      </c>
      <c r="K2601" s="93">
        <v>5.9</v>
      </c>
      <c r="L2601" s="99">
        <v>4002626522740</v>
      </c>
      <c r="P2601" s="60" t="str">
        <f t="shared" si="40"/>
        <v>E1</v>
      </c>
    </row>
    <row r="2602" spans="1:16" x14ac:dyDescent="0.25">
      <c r="A2602" s="88" t="s">
        <v>954</v>
      </c>
      <c r="B2602" s="89" t="s">
        <v>955</v>
      </c>
      <c r="C2602" s="89" t="s">
        <v>951</v>
      </c>
      <c r="D2602" s="90">
        <v>315906</v>
      </c>
      <c r="E2602" s="88">
        <v>2008652</v>
      </c>
      <c r="F2602" s="89" t="s">
        <v>5266</v>
      </c>
      <c r="G2602" s="91">
        <v>469.00000000000006</v>
      </c>
      <c r="H2602" s="64">
        <f>_xlfn.IFNA(G2602*(1-VLOOKUP(A2602,Rabatte!A:G,7,FALSE)),G2602*1)</f>
        <v>469.00000000000006</v>
      </c>
      <c r="I2602" s="88">
        <v>1</v>
      </c>
      <c r="J2602" s="64">
        <f>_xlfn.IFNA(G2602*(1-VLOOKUP(A2602,Rabatte!A:H,8,FALSE)),G2602*1)</f>
        <v>469.00000000000006</v>
      </c>
      <c r="K2602" s="93">
        <v>10.19</v>
      </c>
      <c r="L2602" s="99">
        <v>4002626522818</v>
      </c>
      <c r="P2602" s="60" t="str">
        <f t="shared" si="40"/>
        <v>E5</v>
      </c>
    </row>
    <row r="2603" spans="1:16" x14ac:dyDescent="0.25">
      <c r="A2603" s="88" t="s">
        <v>33</v>
      </c>
      <c r="B2603" s="89" t="s">
        <v>24</v>
      </c>
      <c r="C2603" s="89" t="s">
        <v>951</v>
      </c>
      <c r="D2603" s="90">
        <v>315907</v>
      </c>
      <c r="E2603" s="88">
        <v>2008653</v>
      </c>
      <c r="F2603" s="89" t="s">
        <v>5267</v>
      </c>
      <c r="G2603" s="91">
        <v>160.75</v>
      </c>
      <c r="H2603" s="64">
        <f>_xlfn.IFNA(G2603*(1-VLOOKUP(A2603,Rabatte!A:G,7,FALSE)),G2603*1)</f>
        <v>160.75</v>
      </c>
      <c r="I2603" s="88">
        <v>10</v>
      </c>
      <c r="J2603" s="64">
        <f>_xlfn.IFNA(G2603*(1-VLOOKUP(A2603,Rabatte!A:H,8,FALSE)),G2603*1)</f>
        <v>160.75</v>
      </c>
      <c r="K2603" s="93">
        <v>6.3650000000000002</v>
      </c>
      <c r="L2603" s="99">
        <v>4002626522825</v>
      </c>
      <c r="P2603" s="60" t="str">
        <f t="shared" si="40"/>
        <v>E1</v>
      </c>
    </row>
    <row r="2604" spans="1:16" x14ac:dyDescent="0.25">
      <c r="A2604" s="88" t="s">
        <v>33</v>
      </c>
      <c r="B2604" s="89" t="s">
        <v>24</v>
      </c>
      <c r="C2604" s="89" t="s">
        <v>951</v>
      </c>
      <c r="D2604" s="90">
        <v>315908</v>
      </c>
      <c r="E2604" s="88">
        <v>2008654</v>
      </c>
      <c r="F2604" s="89" t="s">
        <v>5268</v>
      </c>
      <c r="G2604" s="91">
        <v>185.75</v>
      </c>
      <c r="H2604" s="64">
        <f>_xlfn.IFNA(G2604*(1-VLOOKUP(A2604,Rabatte!A:G,7,FALSE)),G2604*1)</f>
        <v>185.75</v>
      </c>
      <c r="I2604" s="88">
        <v>10</v>
      </c>
      <c r="J2604" s="64">
        <f>_xlfn.IFNA(G2604*(1-VLOOKUP(A2604,Rabatte!A:H,8,FALSE)),G2604*1)</f>
        <v>185.75</v>
      </c>
      <c r="K2604" s="93">
        <v>7.1150000000000002</v>
      </c>
      <c r="L2604" s="99">
        <v>4002626522832</v>
      </c>
      <c r="P2604" s="60" t="str">
        <f t="shared" si="40"/>
        <v>E1</v>
      </c>
    </row>
    <row r="2605" spans="1:16" x14ac:dyDescent="0.25">
      <c r="A2605" s="88" t="s">
        <v>33</v>
      </c>
      <c r="B2605" s="89" t="s">
        <v>24</v>
      </c>
      <c r="C2605" s="89" t="s">
        <v>951</v>
      </c>
      <c r="D2605" s="90">
        <v>315911</v>
      </c>
      <c r="E2605" s="88">
        <v>2008656</v>
      </c>
      <c r="F2605" s="89" t="s">
        <v>9228</v>
      </c>
      <c r="G2605" s="91">
        <v>196.75</v>
      </c>
      <c r="H2605" s="64">
        <f>_xlfn.IFNA(G2605*(1-VLOOKUP(A2605,Rabatte!A:G,7,FALSE)),G2605*1)</f>
        <v>196.75</v>
      </c>
      <c r="I2605" s="88">
        <v>10</v>
      </c>
      <c r="J2605" s="64">
        <f>_xlfn.IFNA(G2605*(1-VLOOKUP(A2605,Rabatte!A:H,8,FALSE)),G2605*1)</f>
        <v>196.75</v>
      </c>
      <c r="K2605" s="93">
        <v>5.5179999999999998</v>
      </c>
      <c r="L2605" s="99">
        <v>4002626522863</v>
      </c>
      <c r="P2605" s="60" t="str">
        <f t="shared" si="40"/>
        <v>E1</v>
      </c>
    </row>
    <row r="2606" spans="1:16" x14ac:dyDescent="0.25">
      <c r="A2606" s="88" t="s">
        <v>33</v>
      </c>
      <c r="B2606" s="89" t="s">
        <v>24</v>
      </c>
      <c r="C2606" s="89" t="s">
        <v>951</v>
      </c>
      <c r="D2606" s="90">
        <v>315912</v>
      </c>
      <c r="E2606" s="88">
        <v>2008657</v>
      </c>
      <c r="F2606" s="89" t="s">
        <v>9229</v>
      </c>
      <c r="G2606" s="91">
        <v>201.75</v>
      </c>
      <c r="H2606" s="64">
        <f>_xlfn.IFNA(G2606*(1-VLOOKUP(A2606,Rabatte!A:G,7,FALSE)),G2606*1)</f>
        <v>201.75</v>
      </c>
      <c r="I2606" s="88">
        <v>10</v>
      </c>
      <c r="J2606" s="64">
        <f>_xlfn.IFNA(G2606*(1-VLOOKUP(A2606,Rabatte!A:H,8,FALSE)),G2606*1)</f>
        <v>201.75</v>
      </c>
      <c r="K2606" s="93">
        <v>6.2679999999999998</v>
      </c>
      <c r="L2606" s="99">
        <v>4002626522924</v>
      </c>
      <c r="P2606" s="60" t="str">
        <f t="shared" si="40"/>
        <v>E1</v>
      </c>
    </row>
    <row r="2607" spans="1:16" x14ac:dyDescent="0.25">
      <c r="A2607" s="88" t="s">
        <v>33</v>
      </c>
      <c r="B2607" s="89" t="s">
        <v>24</v>
      </c>
      <c r="C2607" s="89" t="s">
        <v>951</v>
      </c>
      <c r="D2607" s="90">
        <v>315913</v>
      </c>
      <c r="E2607" s="88">
        <v>2008658</v>
      </c>
      <c r="F2607" s="89" t="s">
        <v>9230</v>
      </c>
      <c r="G2607" s="91">
        <v>239</v>
      </c>
      <c r="H2607" s="64">
        <f>_xlfn.IFNA(G2607*(1-VLOOKUP(A2607,Rabatte!A:G,7,FALSE)),G2607*1)</f>
        <v>239</v>
      </c>
      <c r="I2607" s="88">
        <v>10</v>
      </c>
      <c r="J2607" s="64">
        <f>_xlfn.IFNA(G2607*(1-VLOOKUP(A2607,Rabatte!A:H,8,FALSE)),G2607*1)</f>
        <v>239</v>
      </c>
      <c r="K2607" s="93">
        <v>8.8879999999999999</v>
      </c>
      <c r="L2607" s="99">
        <v>4002626522931</v>
      </c>
      <c r="P2607" s="60" t="str">
        <f t="shared" si="40"/>
        <v>E1</v>
      </c>
    </row>
    <row r="2608" spans="1:16" x14ac:dyDescent="0.25">
      <c r="A2608" s="88" t="s">
        <v>954</v>
      </c>
      <c r="B2608" s="89" t="s">
        <v>955</v>
      </c>
      <c r="C2608" s="89" t="s">
        <v>951</v>
      </c>
      <c r="D2608" s="90">
        <v>315917</v>
      </c>
      <c r="E2608" s="88">
        <v>2008662</v>
      </c>
      <c r="F2608" s="89" t="s">
        <v>9231</v>
      </c>
      <c r="G2608" s="91">
        <v>539.75</v>
      </c>
      <c r="H2608" s="64">
        <f>_xlfn.IFNA(G2608*(1-VLOOKUP(A2608,Rabatte!A:G,7,FALSE)),G2608*1)</f>
        <v>539.75</v>
      </c>
      <c r="I2608" s="88">
        <v>1</v>
      </c>
      <c r="J2608" s="64">
        <f>_xlfn.IFNA(G2608*(1-VLOOKUP(A2608,Rabatte!A:H,8,FALSE)),G2608*1)</f>
        <v>539.75</v>
      </c>
      <c r="K2608" s="93">
        <v>16.587</v>
      </c>
      <c r="L2608" s="99">
        <v>4002626522993</v>
      </c>
      <c r="P2608" s="60" t="str">
        <f t="shared" si="40"/>
        <v>E5</v>
      </c>
    </row>
    <row r="2609" spans="1:16" x14ac:dyDescent="0.25">
      <c r="A2609" s="88" t="s">
        <v>33</v>
      </c>
      <c r="B2609" s="89" t="s">
        <v>24</v>
      </c>
      <c r="C2609" s="89" t="s">
        <v>951</v>
      </c>
      <c r="D2609" s="90">
        <v>315918</v>
      </c>
      <c r="E2609" s="88">
        <v>2008663</v>
      </c>
      <c r="F2609" s="89" t="s">
        <v>9232</v>
      </c>
      <c r="G2609" s="91">
        <v>215</v>
      </c>
      <c r="H2609" s="64">
        <f>_xlfn.IFNA(G2609*(1-VLOOKUP(A2609,Rabatte!A:G,7,FALSE)),G2609*1)</f>
        <v>215</v>
      </c>
      <c r="I2609" s="88">
        <v>10</v>
      </c>
      <c r="J2609" s="64">
        <f>_xlfn.IFNA(G2609*(1-VLOOKUP(A2609,Rabatte!A:H,8,FALSE)),G2609*1)</f>
        <v>215</v>
      </c>
      <c r="K2609" s="93">
        <v>7.5679999999999996</v>
      </c>
      <c r="L2609" s="99">
        <v>4002626523006</v>
      </c>
      <c r="P2609" s="60" t="str">
        <f t="shared" si="40"/>
        <v>E1</v>
      </c>
    </row>
    <row r="2610" spans="1:16" x14ac:dyDescent="0.25">
      <c r="A2610" s="88" t="s">
        <v>33</v>
      </c>
      <c r="B2610" s="89" t="s">
        <v>24</v>
      </c>
      <c r="C2610" s="89" t="s">
        <v>951</v>
      </c>
      <c r="D2610" s="90">
        <v>315919</v>
      </c>
      <c r="E2610" s="88">
        <v>2008664</v>
      </c>
      <c r="F2610" s="89" t="s">
        <v>9233</v>
      </c>
      <c r="G2610" s="91">
        <v>242</v>
      </c>
      <c r="H2610" s="64">
        <f>_xlfn.IFNA(G2610*(1-VLOOKUP(A2610,Rabatte!A:G,7,FALSE)),G2610*1)</f>
        <v>242</v>
      </c>
      <c r="I2610" s="88">
        <v>10</v>
      </c>
      <c r="J2610" s="64">
        <f>_xlfn.IFNA(G2610*(1-VLOOKUP(A2610,Rabatte!A:H,8,FALSE)),G2610*1)</f>
        <v>242</v>
      </c>
      <c r="K2610" s="93">
        <v>10.188000000000001</v>
      </c>
      <c r="L2610" s="99">
        <v>4002626523013</v>
      </c>
      <c r="P2610" s="60" t="str">
        <f t="shared" si="40"/>
        <v>E1</v>
      </c>
    </row>
    <row r="2611" spans="1:16" x14ac:dyDescent="0.25">
      <c r="A2611" s="88" t="s">
        <v>33</v>
      </c>
      <c r="B2611" s="89" t="s">
        <v>24</v>
      </c>
      <c r="C2611" s="89" t="s">
        <v>951</v>
      </c>
      <c r="D2611" s="90">
        <v>315928</v>
      </c>
      <c r="E2611" s="88">
        <v>2008672</v>
      </c>
      <c r="F2611" s="89" t="s">
        <v>1904</v>
      </c>
      <c r="G2611" s="91">
        <v>40.25</v>
      </c>
      <c r="H2611" s="64">
        <f>_xlfn.IFNA(G2611*(1-VLOOKUP(A2611,Rabatte!A:G,7,FALSE)),G2611*1)</f>
        <v>40.25</v>
      </c>
      <c r="I2611" s="88">
        <v>10</v>
      </c>
      <c r="J2611" s="64">
        <f>_xlfn.IFNA(G2611*(1-VLOOKUP(A2611,Rabatte!A:H,8,FALSE)),G2611*1)</f>
        <v>40.25</v>
      </c>
      <c r="K2611" s="93">
        <v>0.36799999999999999</v>
      </c>
      <c r="L2611" s="99">
        <v>4002626526571</v>
      </c>
      <c r="P2611" s="60" t="str">
        <f t="shared" si="40"/>
        <v>E1</v>
      </c>
    </row>
    <row r="2612" spans="1:16" x14ac:dyDescent="0.25">
      <c r="A2612" s="88" t="s">
        <v>954</v>
      </c>
      <c r="B2612" s="89" t="s">
        <v>955</v>
      </c>
      <c r="C2612" s="89" t="s">
        <v>951</v>
      </c>
      <c r="D2612" s="90">
        <v>315929</v>
      </c>
      <c r="E2612" s="88">
        <v>2008673</v>
      </c>
      <c r="F2612" s="89" t="s">
        <v>1905</v>
      </c>
      <c r="G2612" s="91">
        <v>47.5</v>
      </c>
      <c r="H2612" s="64">
        <f>_xlfn.IFNA(G2612*(1-VLOOKUP(A2612,Rabatte!A:G,7,FALSE)),G2612*1)</f>
        <v>47.5</v>
      </c>
      <c r="I2612" s="88">
        <v>1</v>
      </c>
      <c r="J2612" s="64">
        <f>_xlfn.IFNA(G2612*(1-VLOOKUP(A2612,Rabatte!A:H,8,FALSE)),G2612*1)</f>
        <v>47.5</v>
      </c>
      <c r="K2612" s="93">
        <v>0.39700000000000002</v>
      </c>
      <c r="L2612" s="99">
        <v>4002626526588</v>
      </c>
      <c r="P2612" s="60" t="str">
        <f t="shared" si="40"/>
        <v>E5</v>
      </c>
    </row>
    <row r="2613" spans="1:16" x14ac:dyDescent="0.25">
      <c r="A2613" s="88" t="s">
        <v>954</v>
      </c>
      <c r="B2613" s="89" t="s">
        <v>955</v>
      </c>
      <c r="C2613" s="89" t="s">
        <v>951</v>
      </c>
      <c r="D2613" s="90">
        <v>315931</v>
      </c>
      <c r="E2613" s="88">
        <v>2008675</v>
      </c>
      <c r="F2613" s="89" t="s">
        <v>5269</v>
      </c>
      <c r="G2613" s="91">
        <v>660.5</v>
      </c>
      <c r="H2613" s="64">
        <f>_xlfn.IFNA(G2613*(1-VLOOKUP(A2613,Rabatte!A:G,7,FALSE)),G2613*1)</f>
        <v>660.5</v>
      </c>
      <c r="I2613" s="88">
        <v>1</v>
      </c>
      <c r="J2613" s="64">
        <f>_xlfn.IFNA(G2613*(1-VLOOKUP(A2613,Rabatte!A:H,8,FALSE)),G2613*1)</f>
        <v>660.5</v>
      </c>
      <c r="K2613" s="93">
        <v>20.097000000000001</v>
      </c>
      <c r="L2613" s="99">
        <v>4002626559890</v>
      </c>
      <c r="P2613" s="60" t="str">
        <f t="shared" si="40"/>
        <v>E5</v>
      </c>
    </row>
    <row r="2614" spans="1:16" x14ac:dyDescent="0.25">
      <c r="A2614" s="88" t="s">
        <v>33</v>
      </c>
      <c r="B2614" s="89" t="s">
        <v>24</v>
      </c>
      <c r="C2614" s="89" t="s">
        <v>951</v>
      </c>
      <c r="D2614" s="90">
        <v>315932</v>
      </c>
      <c r="E2614" s="88">
        <v>2008676</v>
      </c>
      <c r="F2614" s="89" t="s">
        <v>1906</v>
      </c>
      <c r="G2614" s="91">
        <v>19.75</v>
      </c>
      <c r="H2614" s="64">
        <f>_xlfn.IFNA(G2614*(1-VLOOKUP(A2614,Rabatte!A:G,7,FALSE)),G2614*1)</f>
        <v>19.75</v>
      </c>
      <c r="I2614" s="88">
        <v>1</v>
      </c>
      <c r="J2614" s="64">
        <f>_xlfn.IFNA(G2614*(1-VLOOKUP(A2614,Rabatte!A:H,8,FALSE)),G2614*1)</f>
        <v>19.75</v>
      </c>
      <c r="K2614" s="93">
        <v>0.1</v>
      </c>
      <c r="L2614" s="99">
        <v>4002626560551</v>
      </c>
      <c r="P2614" s="60" t="str">
        <f t="shared" si="40"/>
        <v>E1</v>
      </c>
    </row>
    <row r="2615" spans="1:16" x14ac:dyDescent="0.25">
      <c r="A2615" s="88" t="s">
        <v>33</v>
      </c>
      <c r="B2615" s="89" t="s">
        <v>24</v>
      </c>
      <c r="C2615" s="89" t="s">
        <v>951</v>
      </c>
      <c r="D2615" s="90">
        <v>315933</v>
      </c>
      <c r="E2615" s="88">
        <v>2008677</v>
      </c>
      <c r="F2615" s="89" t="s">
        <v>1907</v>
      </c>
      <c r="G2615" s="91">
        <v>30.25</v>
      </c>
      <c r="H2615" s="64">
        <f>_xlfn.IFNA(G2615*(1-VLOOKUP(A2615,Rabatte!A:G,7,FALSE)),G2615*1)</f>
        <v>30.25</v>
      </c>
      <c r="I2615" s="88">
        <v>20</v>
      </c>
      <c r="J2615" s="64">
        <f>_xlfn.IFNA(G2615*(1-VLOOKUP(A2615,Rabatte!A:H,8,FALSE)),G2615*1)</f>
        <v>30.25</v>
      </c>
      <c r="K2615" s="93">
        <v>0.26500000000000001</v>
      </c>
      <c r="L2615" s="99">
        <v>4002626572134</v>
      </c>
      <c r="P2615" s="60" t="str">
        <f t="shared" si="40"/>
        <v>E1</v>
      </c>
    </row>
    <row r="2616" spans="1:16" x14ac:dyDescent="0.25">
      <c r="A2616" s="88" t="s">
        <v>954</v>
      </c>
      <c r="B2616" s="89" t="s">
        <v>955</v>
      </c>
      <c r="C2616" s="89" t="s">
        <v>951</v>
      </c>
      <c r="D2616" s="90">
        <v>315934</v>
      </c>
      <c r="E2616" s="88">
        <v>2008678</v>
      </c>
      <c r="F2616" s="89" t="s">
        <v>1908</v>
      </c>
      <c r="G2616" s="91">
        <v>38</v>
      </c>
      <c r="H2616" s="64">
        <f>_xlfn.IFNA(G2616*(1-VLOOKUP(A2616,Rabatte!A:G,7,FALSE)),G2616*1)</f>
        <v>38</v>
      </c>
      <c r="I2616" s="88">
        <v>1</v>
      </c>
      <c r="J2616" s="64">
        <f>_xlfn.IFNA(G2616*(1-VLOOKUP(A2616,Rabatte!A:H,8,FALSE)),G2616*1)</f>
        <v>38</v>
      </c>
      <c r="K2616" s="93">
        <v>0.28999999999999998</v>
      </c>
      <c r="L2616" s="99">
        <v>4002626572141</v>
      </c>
      <c r="P2616" s="60" t="str">
        <f t="shared" si="40"/>
        <v>E5</v>
      </c>
    </row>
    <row r="2617" spans="1:16" x14ac:dyDescent="0.25">
      <c r="A2617" s="88" t="s">
        <v>15</v>
      </c>
      <c r="B2617" s="89" t="s">
        <v>17</v>
      </c>
      <c r="C2617" s="89" t="s">
        <v>959</v>
      </c>
      <c r="D2617" s="90">
        <v>315936</v>
      </c>
      <c r="E2617" s="88">
        <v>2008680</v>
      </c>
      <c r="F2617" s="89" t="s">
        <v>1909</v>
      </c>
      <c r="G2617" s="91">
        <v>19.25</v>
      </c>
      <c r="H2617" s="64">
        <f>_xlfn.IFNA(G2617*(1-VLOOKUP(A2617,Rabatte!A:G,7,FALSE)),G2617*1)</f>
        <v>19.25</v>
      </c>
      <c r="I2617" s="88">
        <v>8</v>
      </c>
      <c r="J2617" s="64">
        <f>_xlfn.IFNA(G2617*(1-VLOOKUP(A2617,Rabatte!A:H,8,FALSE)),G2617*1)</f>
        <v>19.25</v>
      </c>
      <c r="K2617" s="93">
        <v>0.35</v>
      </c>
      <c r="L2617" s="99">
        <v>4002626575548</v>
      </c>
      <c r="P2617" s="60" t="str">
        <f t="shared" si="40"/>
        <v>D1</v>
      </c>
    </row>
    <row r="2618" spans="1:16" x14ac:dyDescent="0.25">
      <c r="A2618" s="88" t="s">
        <v>15</v>
      </c>
      <c r="B2618" s="89" t="s">
        <v>17</v>
      </c>
      <c r="C2618" s="89" t="s">
        <v>959</v>
      </c>
      <c r="D2618" s="90">
        <v>315958</v>
      </c>
      <c r="E2618" s="88">
        <v>2008700</v>
      </c>
      <c r="F2618" s="89" t="s">
        <v>5270</v>
      </c>
      <c r="G2618" s="91">
        <v>304</v>
      </c>
      <c r="H2618" s="64">
        <f>_xlfn.IFNA(G2618*(1-VLOOKUP(A2618,Rabatte!A:G,7,FALSE)),G2618*1)</f>
        <v>304</v>
      </c>
      <c r="I2618" s="88">
        <v>14</v>
      </c>
      <c r="J2618" s="64">
        <f>_xlfn.IFNA(G2618*(1-VLOOKUP(A2618,Rabatte!A:H,8,FALSE)),G2618*1)</f>
        <v>304</v>
      </c>
      <c r="K2618" s="93">
        <v>14.9</v>
      </c>
      <c r="L2618" s="99">
        <v>4002626624178</v>
      </c>
      <c r="P2618" s="60" t="str">
        <f t="shared" si="40"/>
        <v>D1</v>
      </c>
    </row>
    <row r="2619" spans="1:16" x14ac:dyDescent="0.25">
      <c r="A2619" s="88" t="s">
        <v>15</v>
      </c>
      <c r="B2619" s="89" t="s">
        <v>17</v>
      </c>
      <c r="C2619" s="89" t="s">
        <v>959</v>
      </c>
      <c r="D2619" s="90">
        <v>315959</v>
      </c>
      <c r="E2619" s="88">
        <v>2008701</v>
      </c>
      <c r="F2619" s="89" t="s">
        <v>5271</v>
      </c>
      <c r="G2619" s="91">
        <v>237.5</v>
      </c>
      <c r="H2619" s="64">
        <f>_xlfn.IFNA(G2619*(1-VLOOKUP(A2619,Rabatte!A:G,7,FALSE)),G2619*1)</f>
        <v>237.5</v>
      </c>
      <c r="I2619" s="88">
        <v>14</v>
      </c>
      <c r="J2619" s="64">
        <f>_xlfn.IFNA(G2619*(1-VLOOKUP(A2619,Rabatte!A:H,8,FALSE)),G2619*1)</f>
        <v>237.5</v>
      </c>
      <c r="K2619" s="93">
        <v>14.3</v>
      </c>
      <c r="L2619" s="99">
        <v>4002626624185</v>
      </c>
      <c r="P2619" s="60" t="str">
        <f t="shared" si="40"/>
        <v>D1</v>
      </c>
    </row>
    <row r="2620" spans="1:16" x14ac:dyDescent="0.25">
      <c r="A2620" s="88" t="s">
        <v>15</v>
      </c>
      <c r="B2620" s="89" t="s">
        <v>17</v>
      </c>
      <c r="C2620" s="89" t="s">
        <v>959</v>
      </c>
      <c r="D2620" s="90">
        <v>315961</v>
      </c>
      <c r="E2620" s="88">
        <v>2008703</v>
      </c>
      <c r="F2620" s="89" t="s">
        <v>5272</v>
      </c>
      <c r="G2620" s="91">
        <v>326.5</v>
      </c>
      <c r="H2620" s="64">
        <f>_xlfn.IFNA(G2620*(1-VLOOKUP(A2620,Rabatte!A:G,7,FALSE)),G2620*1)</f>
        <v>326.5</v>
      </c>
      <c r="I2620" s="88">
        <v>11</v>
      </c>
      <c r="J2620" s="64">
        <f>_xlfn.IFNA(G2620*(1-VLOOKUP(A2620,Rabatte!A:H,8,FALSE)),G2620*1)</f>
        <v>326.5</v>
      </c>
      <c r="K2620" s="93">
        <v>16.7</v>
      </c>
      <c r="L2620" s="99">
        <v>4002626624208</v>
      </c>
      <c r="P2620" s="60" t="str">
        <f t="shared" ref="P2620:P2683" si="41">A2620</f>
        <v>D1</v>
      </c>
    </row>
    <row r="2621" spans="1:16" x14ac:dyDescent="0.25">
      <c r="A2621" s="88" t="s">
        <v>15</v>
      </c>
      <c r="B2621" s="89" t="s">
        <v>17</v>
      </c>
      <c r="C2621" s="89" t="s">
        <v>959</v>
      </c>
      <c r="D2621" s="90">
        <v>315962</v>
      </c>
      <c r="E2621" s="88">
        <v>2008704</v>
      </c>
      <c r="F2621" s="89" t="s">
        <v>5273</v>
      </c>
      <c r="G2621" s="91">
        <v>246</v>
      </c>
      <c r="H2621" s="64">
        <f>_xlfn.IFNA(G2621*(1-VLOOKUP(A2621,Rabatte!A:G,7,FALSE)),G2621*1)</f>
        <v>246</v>
      </c>
      <c r="I2621" s="88">
        <v>11</v>
      </c>
      <c r="J2621" s="64">
        <f>_xlfn.IFNA(G2621*(1-VLOOKUP(A2621,Rabatte!A:H,8,FALSE)),G2621*1)</f>
        <v>246</v>
      </c>
      <c r="K2621" s="93">
        <v>15.9</v>
      </c>
      <c r="L2621" s="99">
        <v>4002626624215</v>
      </c>
      <c r="P2621" s="60" t="str">
        <f t="shared" si="41"/>
        <v>D1</v>
      </c>
    </row>
    <row r="2622" spans="1:16" x14ac:dyDescent="0.25">
      <c r="A2622" s="88" t="s">
        <v>15</v>
      </c>
      <c r="B2622" s="89" t="s">
        <v>17</v>
      </c>
      <c r="C2622" s="89" t="s">
        <v>959</v>
      </c>
      <c r="D2622" s="90">
        <v>315964</v>
      </c>
      <c r="E2622" s="88">
        <v>2008706</v>
      </c>
      <c r="F2622" s="89" t="s">
        <v>5274</v>
      </c>
      <c r="G2622" s="91">
        <v>343.75</v>
      </c>
      <c r="H2622" s="64">
        <f>_xlfn.IFNA(G2622*(1-VLOOKUP(A2622,Rabatte!A:G,7,FALSE)),G2622*1)</f>
        <v>343.75</v>
      </c>
      <c r="I2622" s="88">
        <v>8</v>
      </c>
      <c r="J2622" s="64">
        <f>_xlfn.IFNA(G2622*(1-VLOOKUP(A2622,Rabatte!A:H,8,FALSE)),G2622*1)</f>
        <v>343.75</v>
      </c>
      <c r="K2622" s="93">
        <v>18.600000000000001</v>
      </c>
      <c r="L2622" s="99">
        <v>4002626624239</v>
      </c>
      <c r="P2622" s="60" t="str">
        <f t="shared" si="41"/>
        <v>D1</v>
      </c>
    </row>
    <row r="2623" spans="1:16" x14ac:dyDescent="0.25">
      <c r="A2623" s="88" t="s">
        <v>15</v>
      </c>
      <c r="B2623" s="89" t="s">
        <v>17</v>
      </c>
      <c r="C2623" s="89" t="s">
        <v>959</v>
      </c>
      <c r="D2623" s="90">
        <v>315965</v>
      </c>
      <c r="E2623" s="88">
        <v>2008707</v>
      </c>
      <c r="F2623" s="89" t="s">
        <v>5275</v>
      </c>
      <c r="G2623" s="91">
        <v>259</v>
      </c>
      <c r="H2623" s="64">
        <f>_xlfn.IFNA(G2623*(1-VLOOKUP(A2623,Rabatte!A:G,7,FALSE)),G2623*1)</f>
        <v>259</v>
      </c>
      <c r="I2623" s="88">
        <v>8</v>
      </c>
      <c r="J2623" s="64">
        <f>_xlfn.IFNA(G2623*(1-VLOOKUP(A2623,Rabatte!A:H,8,FALSE)),G2623*1)</f>
        <v>259</v>
      </c>
      <c r="K2623" s="93">
        <v>17.8</v>
      </c>
      <c r="L2623" s="99">
        <v>4002626624246</v>
      </c>
      <c r="P2623" s="60" t="str">
        <f t="shared" si="41"/>
        <v>D1</v>
      </c>
    </row>
    <row r="2624" spans="1:16" x14ac:dyDescent="0.25">
      <c r="A2624" s="88" t="s">
        <v>15</v>
      </c>
      <c r="B2624" s="89" t="s">
        <v>17</v>
      </c>
      <c r="C2624" s="89" t="s">
        <v>959</v>
      </c>
      <c r="D2624" s="90">
        <v>315967</v>
      </c>
      <c r="E2624" s="88">
        <v>2008709</v>
      </c>
      <c r="F2624" s="89" t="s">
        <v>5276</v>
      </c>
      <c r="G2624" s="91">
        <v>343.75</v>
      </c>
      <c r="H2624" s="64">
        <f>_xlfn.IFNA(G2624*(1-VLOOKUP(A2624,Rabatte!A:G,7,FALSE)),G2624*1)</f>
        <v>343.75</v>
      </c>
      <c r="I2624" s="88">
        <v>14</v>
      </c>
      <c r="J2624" s="64">
        <f>_xlfn.IFNA(G2624*(1-VLOOKUP(A2624,Rabatte!A:H,8,FALSE)),G2624*1)</f>
        <v>343.75</v>
      </c>
      <c r="K2624" s="93">
        <v>20.7</v>
      </c>
      <c r="L2624" s="99">
        <v>4002626625175</v>
      </c>
      <c r="P2624" s="60" t="str">
        <f t="shared" si="41"/>
        <v>D1</v>
      </c>
    </row>
    <row r="2625" spans="1:16" x14ac:dyDescent="0.25">
      <c r="A2625" s="88" t="s">
        <v>15</v>
      </c>
      <c r="B2625" s="89" t="s">
        <v>17</v>
      </c>
      <c r="C2625" s="89" t="s">
        <v>959</v>
      </c>
      <c r="D2625" s="90">
        <v>315968</v>
      </c>
      <c r="E2625" s="88">
        <v>2008710</v>
      </c>
      <c r="F2625" s="89" t="s">
        <v>5277</v>
      </c>
      <c r="G2625" s="91">
        <v>278.25</v>
      </c>
      <c r="H2625" s="64">
        <f>_xlfn.IFNA(G2625*(1-VLOOKUP(A2625,Rabatte!A:G,7,FALSE)),G2625*1)</f>
        <v>278.25</v>
      </c>
      <c r="I2625" s="88">
        <v>14</v>
      </c>
      <c r="J2625" s="64">
        <f>_xlfn.IFNA(G2625*(1-VLOOKUP(A2625,Rabatte!A:H,8,FALSE)),G2625*1)</f>
        <v>278.25</v>
      </c>
      <c r="K2625" s="93">
        <v>20.100000000000001</v>
      </c>
      <c r="L2625" s="99">
        <v>4002626625212</v>
      </c>
      <c r="P2625" s="60" t="str">
        <f t="shared" si="41"/>
        <v>D1</v>
      </c>
    </row>
    <row r="2626" spans="1:16" x14ac:dyDescent="0.25">
      <c r="A2626" s="88" t="s">
        <v>15</v>
      </c>
      <c r="B2626" s="89" t="s">
        <v>17</v>
      </c>
      <c r="C2626" s="89" t="s">
        <v>959</v>
      </c>
      <c r="D2626" s="90">
        <v>315970</v>
      </c>
      <c r="E2626" s="88">
        <v>2008712</v>
      </c>
      <c r="F2626" s="89" t="s">
        <v>5278</v>
      </c>
      <c r="G2626" s="91">
        <v>359.75</v>
      </c>
      <c r="H2626" s="64">
        <f>_xlfn.IFNA(G2626*(1-VLOOKUP(A2626,Rabatte!A:G,7,FALSE)),G2626*1)</f>
        <v>359.75</v>
      </c>
      <c r="I2626" s="88">
        <v>11</v>
      </c>
      <c r="J2626" s="64">
        <f>_xlfn.IFNA(G2626*(1-VLOOKUP(A2626,Rabatte!A:H,8,FALSE)),G2626*1)</f>
        <v>359.75</v>
      </c>
      <c r="K2626" s="93">
        <v>22.8</v>
      </c>
      <c r="L2626" s="99">
        <v>4002626625298</v>
      </c>
      <c r="P2626" s="60" t="str">
        <f t="shared" si="41"/>
        <v>D1</v>
      </c>
    </row>
    <row r="2627" spans="1:16" x14ac:dyDescent="0.25">
      <c r="A2627" s="88" t="s">
        <v>15</v>
      </c>
      <c r="B2627" s="89" t="s">
        <v>17</v>
      </c>
      <c r="C2627" s="89" t="s">
        <v>959</v>
      </c>
      <c r="D2627" s="90">
        <v>315971</v>
      </c>
      <c r="E2627" s="88">
        <v>2008713</v>
      </c>
      <c r="F2627" s="89" t="s">
        <v>5279</v>
      </c>
      <c r="G2627" s="91">
        <v>287.75</v>
      </c>
      <c r="H2627" s="64">
        <f>_xlfn.IFNA(G2627*(1-VLOOKUP(A2627,Rabatte!A:G,7,FALSE)),G2627*1)</f>
        <v>287.75</v>
      </c>
      <c r="I2627" s="88">
        <v>11</v>
      </c>
      <c r="J2627" s="64">
        <f>_xlfn.IFNA(G2627*(1-VLOOKUP(A2627,Rabatte!A:H,8,FALSE)),G2627*1)</f>
        <v>287.75</v>
      </c>
      <c r="K2627" s="93">
        <v>22.1</v>
      </c>
      <c r="L2627" s="99">
        <v>4002626625328</v>
      </c>
      <c r="P2627" s="60" t="str">
        <f t="shared" si="41"/>
        <v>D1</v>
      </c>
    </row>
    <row r="2628" spans="1:16" x14ac:dyDescent="0.25">
      <c r="A2628" s="88" t="s">
        <v>15</v>
      </c>
      <c r="B2628" s="89" t="s">
        <v>17</v>
      </c>
      <c r="C2628" s="89" t="s">
        <v>959</v>
      </c>
      <c r="D2628" s="90">
        <v>315973</v>
      </c>
      <c r="E2628" s="88">
        <v>2008715</v>
      </c>
      <c r="F2628" s="89" t="s">
        <v>5280</v>
      </c>
      <c r="G2628" s="91">
        <v>384.5</v>
      </c>
      <c r="H2628" s="64">
        <f>_xlfn.IFNA(G2628*(1-VLOOKUP(A2628,Rabatte!A:G,7,FALSE)),G2628*1)</f>
        <v>384.5</v>
      </c>
      <c r="I2628" s="88">
        <v>8</v>
      </c>
      <c r="J2628" s="64">
        <f>_xlfn.IFNA(G2628*(1-VLOOKUP(A2628,Rabatte!A:H,8,FALSE)),G2628*1)</f>
        <v>384.5</v>
      </c>
      <c r="K2628" s="93">
        <v>25.2</v>
      </c>
      <c r="L2628" s="99">
        <v>4002626625397</v>
      </c>
      <c r="P2628" s="60" t="str">
        <f t="shared" si="41"/>
        <v>D1</v>
      </c>
    </row>
    <row r="2629" spans="1:16" x14ac:dyDescent="0.25">
      <c r="A2629" s="88" t="s">
        <v>15</v>
      </c>
      <c r="B2629" s="89" t="s">
        <v>17</v>
      </c>
      <c r="C2629" s="89" t="s">
        <v>959</v>
      </c>
      <c r="D2629" s="90">
        <v>315974</v>
      </c>
      <c r="E2629" s="88">
        <v>2008716</v>
      </c>
      <c r="F2629" s="89" t="s">
        <v>5281</v>
      </c>
      <c r="G2629" s="91">
        <v>313.75</v>
      </c>
      <c r="H2629" s="64">
        <f>_xlfn.IFNA(G2629*(1-VLOOKUP(A2629,Rabatte!A:G,7,FALSE)),G2629*1)</f>
        <v>313.75</v>
      </c>
      <c r="I2629" s="88">
        <v>8</v>
      </c>
      <c r="J2629" s="64">
        <f>_xlfn.IFNA(G2629*(1-VLOOKUP(A2629,Rabatte!A:H,8,FALSE)),G2629*1)</f>
        <v>313.75</v>
      </c>
      <c r="K2629" s="93">
        <v>24.3</v>
      </c>
      <c r="L2629" s="99">
        <v>4002626625434</v>
      </c>
      <c r="P2629" s="60" t="str">
        <f t="shared" si="41"/>
        <v>D1</v>
      </c>
    </row>
    <row r="2630" spans="1:16" x14ac:dyDescent="0.25">
      <c r="A2630" s="88" t="s">
        <v>15</v>
      </c>
      <c r="B2630" s="89" t="s">
        <v>17</v>
      </c>
      <c r="C2630" s="89" t="s">
        <v>959</v>
      </c>
      <c r="D2630" s="90">
        <v>315976</v>
      </c>
      <c r="E2630" s="88">
        <v>2008717</v>
      </c>
      <c r="F2630" s="89" t="s">
        <v>5282</v>
      </c>
      <c r="G2630" s="91">
        <v>684</v>
      </c>
      <c r="H2630" s="64">
        <f>_xlfn.IFNA(G2630*(1-VLOOKUP(A2630,Rabatte!A:G,7,FALSE)),G2630*1)</f>
        <v>684</v>
      </c>
      <c r="I2630" s="88">
        <v>10</v>
      </c>
      <c r="J2630" s="64">
        <f>_xlfn.IFNA(G2630*(1-VLOOKUP(A2630,Rabatte!A:H,8,FALSE)),G2630*1)</f>
        <v>684</v>
      </c>
      <c r="K2630" s="93">
        <v>26</v>
      </c>
      <c r="L2630" s="99">
        <v>4002626625526</v>
      </c>
      <c r="P2630" s="60" t="str">
        <f t="shared" si="41"/>
        <v>D1</v>
      </c>
    </row>
    <row r="2631" spans="1:16" x14ac:dyDescent="0.25">
      <c r="A2631" s="88" t="s">
        <v>15</v>
      </c>
      <c r="B2631" s="89" t="s">
        <v>17</v>
      </c>
      <c r="C2631" s="89" t="s">
        <v>959</v>
      </c>
      <c r="D2631" s="90">
        <v>315977</v>
      </c>
      <c r="E2631" s="88">
        <v>2008718</v>
      </c>
      <c r="F2631" s="89" t="s">
        <v>1910</v>
      </c>
      <c r="G2631" s="91">
        <v>633</v>
      </c>
      <c r="H2631" s="64">
        <f>_xlfn.IFNA(G2631*(1-VLOOKUP(A2631,Rabatte!A:G,7,FALSE)),G2631*1)</f>
        <v>633</v>
      </c>
      <c r="I2631" s="88">
        <v>10</v>
      </c>
      <c r="J2631" s="64">
        <f>_xlfn.IFNA(G2631*(1-VLOOKUP(A2631,Rabatte!A:H,8,FALSE)),G2631*1)</f>
        <v>633</v>
      </c>
      <c r="K2631" s="93">
        <v>25.2</v>
      </c>
      <c r="L2631" s="99">
        <v>4002626625786</v>
      </c>
      <c r="P2631" s="60" t="str">
        <f t="shared" si="41"/>
        <v>D1</v>
      </c>
    </row>
    <row r="2632" spans="1:16" x14ac:dyDescent="0.25">
      <c r="A2632" s="88" t="s">
        <v>15</v>
      </c>
      <c r="B2632" s="89" t="s">
        <v>17</v>
      </c>
      <c r="C2632" s="89" t="s">
        <v>959</v>
      </c>
      <c r="D2632" s="90">
        <v>315979</v>
      </c>
      <c r="E2632" s="88">
        <v>2008720</v>
      </c>
      <c r="F2632" s="89" t="s">
        <v>5283</v>
      </c>
      <c r="G2632" s="91">
        <v>692</v>
      </c>
      <c r="H2632" s="64">
        <f>_xlfn.IFNA(G2632*(1-VLOOKUP(A2632,Rabatte!A:G,7,FALSE)),G2632*1)</f>
        <v>692</v>
      </c>
      <c r="I2632" s="88">
        <v>9</v>
      </c>
      <c r="J2632" s="64">
        <f>_xlfn.IFNA(G2632*(1-VLOOKUP(A2632,Rabatte!A:H,8,FALSE)),G2632*1)</f>
        <v>692</v>
      </c>
      <c r="K2632" s="93">
        <v>28.2</v>
      </c>
      <c r="L2632" s="99">
        <v>4002626625908</v>
      </c>
      <c r="P2632" s="60" t="str">
        <f t="shared" si="41"/>
        <v>D1</v>
      </c>
    </row>
    <row r="2633" spans="1:16" x14ac:dyDescent="0.25">
      <c r="A2633" s="88" t="s">
        <v>15</v>
      </c>
      <c r="B2633" s="89" t="s">
        <v>17</v>
      </c>
      <c r="C2633" s="89" t="s">
        <v>959</v>
      </c>
      <c r="D2633" s="90">
        <v>315980</v>
      </c>
      <c r="E2633" s="88">
        <v>2008721</v>
      </c>
      <c r="F2633" s="89" t="s">
        <v>5284</v>
      </c>
      <c r="G2633" s="91">
        <v>644</v>
      </c>
      <c r="H2633" s="64">
        <f>_xlfn.IFNA(G2633*(1-VLOOKUP(A2633,Rabatte!A:G,7,FALSE)),G2633*1)</f>
        <v>644</v>
      </c>
      <c r="I2633" s="88">
        <v>9</v>
      </c>
      <c r="J2633" s="64">
        <f>_xlfn.IFNA(G2633*(1-VLOOKUP(A2633,Rabatte!A:H,8,FALSE)),G2633*1)</f>
        <v>644</v>
      </c>
      <c r="K2633" s="93">
        <v>27.2</v>
      </c>
      <c r="L2633" s="99">
        <v>4002626625946</v>
      </c>
      <c r="P2633" s="60" t="str">
        <f t="shared" si="41"/>
        <v>D1</v>
      </c>
    </row>
    <row r="2634" spans="1:16" x14ac:dyDescent="0.25">
      <c r="A2634" s="88" t="s">
        <v>15</v>
      </c>
      <c r="B2634" s="89" t="s">
        <v>17</v>
      </c>
      <c r="C2634" s="89" t="s">
        <v>959</v>
      </c>
      <c r="D2634" s="90">
        <v>315982</v>
      </c>
      <c r="E2634" s="88">
        <v>2008723</v>
      </c>
      <c r="F2634" s="89" t="s">
        <v>5285</v>
      </c>
      <c r="G2634" s="91">
        <v>709</v>
      </c>
      <c r="H2634" s="64">
        <f>_xlfn.IFNA(G2634*(1-VLOOKUP(A2634,Rabatte!A:G,7,FALSE)),G2634*1)</f>
        <v>709</v>
      </c>
      <c r="I2634" s="88">
        <v>8</v>
      </c>
      <c r="J2634" s="64">
        <f>_xlfn.IFNA(G2634*(1-VLOOKUP(A2634,Rabatte!A:H,8,FALSE)),G2634*1)</f>
        <v>709</v>
      </c>
      <c r="K2634" s="93">
        <v>30.8</v>
      </c>
      <c r="L2634" s="99">
        <v>4002626626035</v>
      </c>
      <c r="P2634" s="60" t="str">
        <f t="shared" si="41"/>
        <v>D1</v>
      </c>
    </row>
    <row r="2635" spans="1:16" x14ac:dyDescent="0.25">
      <c r="A2635" s="88" t="s">
        <v>15</v>
      </c>
      <c r="B2635" s="89" t="s">
        <v>17</v>
      </c>
      <c r="C2635" s="89" t="s">
        <v>959</v>
      </c>
      <c r="D2635" s="90">
        <v>315983</v>
      </c>
      <c r="E2635" s="88">
        <v>2008724</v>
      </c>
      <c r="F2635" s="89" t="s">
        <v>5286</v>
      </c>
      <c r="G2635" s="91">
        <v>652</v>
      </c>
      <c r="H2635" s="64">
        <f>_xlfn.IFNA(G2635*(1-VLOOKUP(A2635,Rabatte!A:G,7,FALSE)),G2635*1)</f>
        <v>652</v>
      </c>
      <c r="I2635" s="88">
        <v>8</v>
      </c>
      <c r="J2635" s="64">
        <f>_xlfn.IFNA(G2635*(1-VLOOKUP(A2635,Rabatte!A:H,8,FALSE)),G2635*1)</f>
        <v>652</v>
      </c>
      <c r="K2635" s="93">
        <v>29.8</v>
      </c>
      <c r="L2635" s="99">
        <v>4002626626073</v>
      </c>
      <c r="P2635" s="60" t="str">
        <f t="shared" si="41"/>
        <v>D1</v>
      </c>
    </row>
    <row r="2636" spans="1:16" x14ac:dyDescent="0.25">
      <c r="A2636" s="88" t="s">
        <v>15</v>
      </c>
      <c r="B2636" s="89" t="s">
        <v>17</v>
      </c>
      <c r="C2636" s="89" t="s">
        <v>959</v>
      </c>
      <c r="D2636" s="90">
        <v>315990</v>
      </c>
      <c r="E2636" s="88">
        <v>2008726</v>
      </c>
      <c r="F2636" s="89" t="s">
        <v>5287</v>
      </c>
      <c r="G2636" s="91">
        <v>755</v>
      </c>
      <c r="H2636" s="64">
        <f>_xlfn.IFNA(G2636*(1-VLOOKUP(A2636,Rabatte!A:G,7,FALSE)),G2636*1)</f>
        <v>755</v>
      </c>
      <c r="I2636" s="88">
        <v>9</v>
      </c>
      <c r="J2636" s="64">
        <f>_xlfn.IFNA(G2636*(1-VLOOKUP(A2636,Rabatte!A:H,8,FALSE)),G2636*1)</f>
        <v>755</v>
      </c>
      <c r="K2636" s="93">
        <v>33.1</v>
      </c>
      <c r="L2636" s="99">
        <v>4002626626554</v>
      </c>
      <c r="P2636" s="60" t="str">
        <f t="shared" si="41"/>
        <v>D1</v>
      </c>
    </row>
    <row r="2637" spans="1:16" x14ac:dyDescent="0.25">
      <c r="A2637" s="88" t="s">
        <v>15</v>
      </c>
      <c r="B2637" s="89" t="s">
        <v>17</v>
      </c>
      <c r="C2637" s="89" t="s">
        <v>959</v>
      </c>
      <c r="D2637" s="90">
        <v>315991</v>
      </c>
      <c r="E2637" s="88">
        <v>2008727</v>
      </c>
      <c r="F2637" s="89" t="s">
        <v>5288</v>
      </c>
      <c r="G2637" s="91">
        <v>709</v>
      </c>
      <c r="H2637" s="64">
        <f>_xlfn.IFNA(G2637*(1-VLOOKUP(A2637,Rabatte!A:G,7,FALSE)),G2637*1)</f>
        <v>709</v>
      </c>
      <c r="I2637" s="88">
        <v>9</v>
      </c>
      <c r="J2637" s="64">
        <f>_xlfn.IFNA(G2637*(1-VLOOKUP(A2637,Rabatte!A:H,8,FALSE)),G2637*1)</f>
        <v>709</v>
      </c>
      <c r="K2637" s="93">
        <v>32.200000000000003</v>
      </c>
      <c r="L2637" s="99">
        <v>4002626626592</v>
      </c>
      <c r="P2637" s="60" t="str">
        <f t="shared" si="41"/>
        <v>D1</v>
      </c>
    </row>
    <row r="2638" spans="1:16" x14ac:dyDescent="0.25">
      <c r="A2638" s="88" t="s">
        <v>15</v>
      </c>
      <c r="B2638" s="89" t="s">
        <v>17</v>
      </c>
      <c r="C2638" s="89" t="s">
        <v>959</v>
      </c>
      <c r="D2638" s="90">
        <v>315993</v>
      </c>
      <c r="E2638" s="88">
        <v>2008729</v>
      </c>
      <c r="F2638" s="89" t="s">
        <v>5289</v>
      </c>
      <c r="G2638" s="91">
        <v>772</v>
      </c>
      <c r="H2638" s="64">
        <f>_xlfn.IFNA(G2638*(1-VLOOKUP(A2638,Rabatte!A:G,7,FALSE)),G2638*1)</f>
        <v>772</v>
      </c>
      <c r="I2638" s="88">
        <v>8</v>
      </c>
      <c r="J2638" s="64">
        <f>_xlfn.IFNA(G2638*(1-VLOOKUP(A2638,Rabatte!A:H,8,FALSE)),G2638*1)</f>
        <v>772</v>
      </c>
      <c r="K2638" s="93">
        <v>36.4</v>
      </c>
      <c r="L2638" s="99">
        <v>4002626626677</v>
      </c>
      <c r="P2638" s="60" t="str">
        <f t="shared" si="41"/>
        <v>D1</v>
      </c>
    </row>
    <row r="2639" spans="1:16" x14ac:dyDescent="0.25">
      <c r="A2639" s="88" t="s">
        <v>15</v>
      </c>
      <c r="B2639" s="89" t="s">
        <v>17</v>
      </c>
      <c r="C2639" s="89" t="s">
        <v>959</v>
      </c>
      <c r="D2639" s="90">
        <v>315994</v>
      </c>
      <c r="E2639" s="88">
        <v>2008730</v>
      </c>
      <c r="F2639" s="89" t="s">
        <v>5290</v>
      </c>
      <c r="G2639" s="91">
        <v>716</v>
      </c>
      <c r="H2639" s="64">
        <f>_xlfn.IFNA(G2639*(1-VLOOKUP(A2639,Rabatte!A:G,7,FALSE)),G2639*1)</f>
        <v>716</v>
      </c>
      <c r="I2639" s="88">
        <v>8</v>
      </c>
      <c r="J2639" s="64">
        <f>_xlfn.IFNA(G2639*(1-VLOOKUP(A2639,Rabatte!A:H,8,FALSE)),G2639*1)</f>
        <v>716</v>
      </c>
      <c r="K2639" s="93">
        <v>35.299999999999997</v>
      </c>
      <c r="L2639" s="99">
        <v>4002626626745</v>
      </c>
      <c r="P2639" s="60" t="str">
        <f t="shared" si="41"/>
        <v>D1</v>
      </c>
    </row>
    <row r="2640" spans="1:16" x14ac:dyDescent="0.25">
      <c r="A2640" s="88" t="s">
        <v>33</v>
      </c>
      <c r="B2640" s="89" t="s">
        <v>24</v>
      </c>
      <c r="C2640" s="89" t="s">
        <v>951</v>
      </c>
      <c r="D2640" s="90">
        <v>315996</v>
      </c>
      <c r="E2640" s="88">
        <v>2008732</v>
      </c>
      <c r="F2640" s="89" t="s">
        <v>1911</v>
      </c>
      <c r="G2640" s="91">
        <v>185.5</v>
      </c>
      <c r="H2640" s="64">
        <f>_xlfn.IFNA(G2640*(1-VLOOKUP(A2640,Rabatte!A:G,7,FALSE)),G2640*1)</f>
        <v>185.5</v>
      </c>
      <c r="I2640" s="88">
        <v>20</v>
      </c>
      <c r="J2640" s="64">
        <f>_xlfn.IFNA(G2640*(1-VLOOKUP(A2640,Rabatte!A:H,8,FALSE)),G2640*1)</f>
        <v>185.5</v>
      </c>
      <c r="K2640" s="93">
        <v>14.6</v>
      </c>
      <c r="L2640" s="99">
        <v>4002626660305</v>
      </c>
      <c r="P2640" s="60" t="str">
        <f t="shared" si="41"/>
        <v>E1</v>
      </c>
    </row>
    <row r="2641" spans="1:16" x14ac:dyDescent="0.25">
      <c r="A2641" s="88" t="s">
        <v>33</v>
      </c>
      <c r="B2641" s="89" t="s">
        <v>24</v>
      </c>
      <c r="C2641" s="89" t="s">
        <v>951</v>
      </c>
      <c r="D2641" s="90">
        <v>315997</v>
      </c>
      <c r="E2641" s="88">
        <v>2008733</v>
      </c>
      <c r="F2641" s="89" t="s">
        <v>1912</v>
      </c>
      <c r="G2641" s="91">
        <v>198.75</v>
      </c>
      <c r="H2641" s="64">
        <f>_xlfn.IFNA(G2641*(1-VLOOKUP(A2641,Rabatte!A:G,7,FALSE)),G2641*1)</f>
        <v>198.75</v>
      </c>
      <c r="I2641" s="88">
        <v>20</v>
      </c>
      <c r="J2641" s="64">
        <f>_xlfn.IFNA(G2641*(1-VLOOKUP(A2641,Rabatte!A:H,8,FALSE)),G2641*1)</f>
        <v>198.75</v>
      </c>
      <c r="K2641" s="93">
        <v>16.100000000000001</v>
      </c>
      <c r="L2641" s="99">
        <v>4002626660312</v>
      </c>
      <c r="P2641" s="60" t="str">
        <f t="shared" si="41"/>
        <v>E1</v>
      </c>
    </row>
    <row r="2642" spans="1:16" x14ac:dyDescent="0.25">
      <c r="A2642" s="88" t="s">
        <v>33</v>
      </c>
      <c r="B2642" s="89" t="s">
        <v>24</v>
      </c>
      <c r="C2642" s="89" t="s">
        <v>951</v>
      </c>
      <c r="D2642" s="90">
        <v>315998</v>
      </c>
      <c r="E2642" s="88">
        <v>2008734</v>
      </c>
      <c r="F2642" s="89" t="s">
        <v>5291</v>
      </c>
      <c r="G2642" s="91">
        <v>211.49999999999997</v>
      </c>
      <c r="H2642" s="64">
        <f>_xlfn.IFNA(G2642*(1-VLOOKUP(A2642,Rabatte!A:G,7,FALSE)),G2642*1)</f>
        <v>211.49999999999997</v>
      </c>
      <c r="I2642" s="88">
        <v>20</v>
      </c>
      <c r="J2642" s="64">
        <f>_xlfn.IFNA(G2642*(1-VLOOKUP(A2642,Rabatte!A:H,8,FALSE)),G2642*1)</f>
        <v>211.49999999999997</v>
      </c>
      <c r="K2642" s="93">
        <v>17.600000000000001</v>
      </c>
      <c r="L2642" s="99">
        <v>4002626660329</v>
      </c>
      <c r="P2642" s="60" t="str">
        <f t="shared" si="41"/>
        <v>E1</v>
      </c>
    </row>
    <row r="2643" spans="1:16" x14ac:dyDescent="0.25">
      <c r="A2643" s="88" t="s">
        <v>33</v>
      </c>
      <c r="B2643" s="89" t="s">
        <v>24</v>
      </c>
      <c r="C2643" s="89" t="s">
        <v>951</v>
      </c>
      <c r="D2643" s="90">
        <v>315999</v>
      </c>
      <c r="E2643" s="88">
        <v>2008735</v>
      </c>
      <c r="F2643" s="89" t="s">
        <v>5292</v>
      </c>
      <c r="G2643" s="91">
        <v>124.25</v>
      </c>
      <c r="H2643" s="64">
        <f>_xlfn.IFNA(G2643*(1-VLOOKUP(A2643,Rabatte!A:G,7,FALSE)),G2643*1)</f>
        <v>124.25</v>
      </c>
      <c r="I2643" s="88">
        <v>25</v>
      </c>
      <c r="J2643" s="64">
        <f>_xlfn.IFNA(G2643*(1-VLOOKUP(A2643,Rabatte!A:H,8,FALSE)),G2643*1)</f>
        <v>124.25</v>
      </c>
      <c r="K2643" s="93">
        <v>13.6</v>
      </c>
      <c r="L2643" s="99">
        <v>4002626660336</v>
      </c>
      <c r="P2643" s="60" t="str">
        <f t="shared" si="41"/>
        <v>E1</v>
      </c>
    </row>
    <row r="2644" spans="1:16" x14ac:dyDescent="0.25">
      <c r="A2644" s="88" t="s">
        <v>12</v>
      </c>
      <c r="B2644" s="89" t="s">
        <v>953</v>
      </c>
      <c r="C2644" s="89" t="s">
        <v>951</v>
      </c>
      <c r="D2644" s="90">
        <v>316261</v>
      </c>
      <c r="E2644" s="88">
        <v>2008928</v>
      </c>
      <c r="F2644" s="89" t="s">
        <v>1913</v>
      </c>
      <c r="G2644" s="91">
        <v>937</v>
      </c>
      <c r="H2644" s="64">
        <f>_xlfn.IFNA(G2644*(1-VLOOKUP(A2644,Rabatte!A:G,7,FALSE)),G2644*1)</f>
        <v>937</v>
      </c>
      <c r="I2644" s="88">
        <v>1</v>
      </c>
      <c r="J2644" s="64">
        <f>_xlfn.IFNA(G2644*(1-VLOOKUP(A2644,Rabatte!A:H,8,FALSE)),G2644*1)</f>
        <v>937</v>
      </c>
      <c r="K2644" s="93">
        <v>7.9</v>
      </c>
      <c r="L2644" s="99">
        <v>4002626437792</v>
      </c>
      <c r="P2644" s="60" t="str">
        <f t="shared" si="41"/>
        <v>B1</v>
      </c>
    </row>
    <row r="2645" spans="1:16" x14ac:dyDescent="0.25">
      <c r="A2645" s="88" t="s">
        <v>12</v>
      </c>
      <c r="B2645" s="89" t="s">
        <v>953</v>
      </c>
      <c r="C2645" s="89" t="s">
        <v>951</v>
      </c>
      <c r="D2645" s="90">
        <v>316262</v>
      </c>
      <c r="E2645" s="88">
        <v>2008929</v>
      </c>
      <c r="F2645" s="89" t="s">
        <v>1914</v>
      </c>
      <c r="G2645" s="91">
        <v>937</v>
      </c>
      <c r="H2645" s="64">
        <f>_xlfn.IFNA(G2645*(1-VLOOKUP(A2645,Rabatte!A:G,7,FALSE)),G2645*1)</f>
        <v>937</v>
      </c>
      <c r="I2645" s="88">
        <v>1</v>
      </c>
      <c r="J2645" s="64">
        <f>_xlfn.IFNA(G2645*(1-VLOOKUP(A2645,Rabatte!A:H,8,FALSE)),G2645*1)</f>
        <v>937</v>
      </c>
      <c r="K2645" s="93">
        <v>7.9</v>
      </c>
      <c r="L2645" s="99">
        <v>4002626437808</v>
      </c>
      <c r="P2645" s="60" t="str">
        <f t="shared" si="41"/>
        <v>B1</v>
      </c>
    </row>
    <row r="2646" spans="1:16" x14ac:dyDescent="0.25">
      <c r="A2646" s="88" t="s">
        <v>12</v>
      </c>
      <c r="B2646" s="89" t="s">
        <v>953</v>
      </c>
      <c r="C2646" s="89" t="s">
        <v>951</v>
      </c>
      <c r="D2646" s="90">
        <v>316263</v>
      </c>
      <c r="E2646" s="88">
        <v>2008930</v>
      </c>
      <c r="F2646" s="89" t="s">
        <v>1915</v>
      </c>
      <c r="G2646" s="91">
        <v>994</v>
      </c>
      <c r="H2646" s="64">
        <f>_xlfn.IFNA(G2646*(1-VLOOKUP(A2646,Rabatte!A:G,7,FALSE)),G2646*1)</f>
        <v>994</v>
      </c>
      <c r="I2646" s="88">
        <v>1</v>
      </c>
      <c r="J2646" s="64">
        <f>_xlfn.IFNA(G2646*(1-VLOOKUP(A2646,Rabatte!A:H,8,FALSE)),G2646*1)</f>
        <v>994</v>
      </c>
      <c r="K2646" s="93">
        <v>10</v>
      </c>
      <c r="L2646" s="99">
        <v>4002626437815</v>
      </c>
      <c r="P2646" s="60" t="str">
        <f t="shared" si="41"/>
        <v>B1</v>
      </c>
    </row>
    <row r="2647" spans="1:16" x14ac:dyDescent="0.25">
      <c r="A2647" s="88" t="s">
        <v>12</v>
      </c>
      <c r="B2647" s="89" t="s">
        <v>953</v>
      </c>
      <c r="C2647" s="89" t="s">
        <v>951</v>
      </c>
      <c r="D2647" s="90">
        <v>316264</v>
      </c>
      <c r="E2647" s="88">
        <v>2008931</v>
      </c>
      <c r="F2647" s="89" t="s">
        <v>1916</v>
      </c>
      <c r="G2647" s="91">
        <v>994</v>
      </c>
      <c r="H2647" s="64">
        <f>_xlfn.IFNA(G2647*(1-VLOOKUP(A2647,Rabatte!A:G,7,FALSE)),G2647*1)</f>
        <v>994</v>
      </c>
      <c r="I2647" s="88">
        <v>1</v>
      </c>
      <c r="J2647" s="64">
        <f>_xlfn.IFNA(G2647*(1-VLOOKUP(A2647,Rabatte!A:H,8,FALSE)),G2647*1)</f>
        <v>994</v>
      </c>
      <c r="K2647" s="93">
        <v>10</v>
      </c>
      <c r="L2647" s="99">
        <v>4002626437822</v>
      </c>
      <c r="P2647" s="60" t="str">
        <f t="shared" si="41"/>
        <v>B1</v>
      </c>
    </row>
    <row r="2648" spans="1:16" x14ac:dyDescent="0.25">
      <c r="A2648" s="88" t="s">
        <v>12</v>
      </c>
      <c r="B2648" s="89" t="s">
        <v>953</v>
      </c>
      <c r="C2648" s="89" t="s">
        <v>951</v>
      </c>
      <c r="D2648" s="90">
        <v>316265</v>
      </c>
      <c r="E2648" s="88">
        <v>2008932</v>
      </c>
      <c r="F2648" s="89" t="s">
        <v>1917</v>
      </c>
      <c r="G2648" s="91">
        <v>994</v>
      </c>
      <c r="H2648" s="64">
        <f>_xlfn.IFNA(G2648*(1-VLOOKUP(A2648,Rabatte!A:G,7,FALSE)),G2648*1)</f>
        <v>994</v>
      </c>
      <c r="I2648" s="88">
        <v>1</v>
      </c>
      <c r="J2648" s="64">
        <f>_xlfn.IFNA(G2648*(1-VLOOKUP(A2648,Rabatte!A:H,8,FALSE)),G2648*1)</f>
        <v>994</v>
      </c>
      <c r="K2648" s="93">
        <v>9.6999999999999993</v>
      </c>
      <c r="L2648" s="99">
        <v>4002626437839</v>
      </c>
      <c r="P2648" s="60" t="str">
        <f t="shared" si="41"/>
        <v>B1</v>
      </c>
    </row>
    <row r="2649" spans="1:16" x14ac:dyDescent="0.25">
      <c r="A2649" s="88" t="s">
        <v>12</v>
      </c>
      <c r="B2649" s="89" t="s">
        <v>953</v>
      </c>
      <c r="C2649" s="89" t="s">
        <v>951</v>
      </c>
      <c r="D2649" s="90">
        <v>316266</v>
      </c>
      <c r="E2649" s="88">
        <v>2008933</v>
      </c>
      <c r="F2649" s="89" t="s">
        <v>1918</v>
      </c>
      <c r="G2649" s="91">
        <v>994</v>
      </c>
      <c r="H2649" s="64">
        <f>_xlfn.IFNA(G2649*(1-VLOOKUP(A2649,Rabatte!A:G,7,FALSE)),G2649*1)</f>
        <v>994</v>
      </c>
      <c r="I2649" s="88">
        <v>1</v>
      </c>
      <c r="J2649" s="64">
        <f>_xlfn.IFNA(G2649*(1-VLOOKUP(A2649,Rabatte!A:H,8,FALSE)),G2649*1)</f>
        <v>994</v>
      </c>
      <c r="K2649" s="93">
        <v>9.6999999999999993</v>
      </c>
      <c r="L2649" s="99">
        <v>4002626437846</v>
      </c>
      <c r="P2649" s="60" t="str">
        <f t="shared" si="41"/>
        <v>B1</v>
      </c>
    </row>
    <row r="2650" spans="1:16" x14ac:dyDescent="0.25">
      <c r="A2650" s="88" t="s">
        <v>12</v>
      </c>
      <c r="B2650" s="89" t="s">
        <v>953</v>
      </c>
      <c r="C2650" s="89" t="s">
        <v>951</v>
      </c>
      <c r="D2650" s="90">
        <v>316267</v>
      </c>
      <c r="E2650" s="88">
        <v>2008934</v>
      </c>
      <c r="F2650" s="89" t="s">
        <v>1919</v>
      </c>
      <c r="G2650" s="91">
        <v>1034</v>
      </c>
      <c r="H2650" s="64">
        <f>_xlfn.IFNA(G2650*(1-VLOOKUP(A2650,Rabatte!A:G,7,FALSE)),G2650*1)</f>
        <v>1034</v>
      </c>
      <c r="I2650" s="88">
        <v>1</v>
      </c>
      <c r="J2650" s="64">
        <f>_xlfn.IFNA(G2650*(1-VLOOKUP(A2650,Rabatte!A:H,8,FALSE)),G2650*1)</f>
        <v>1034</v>
      </c>
      <c r="K2650" s="93">
        <v>10.6</v>
      </c>
      <c r="L2650" s="99">
        <v>4002626437853</v>
      </c>
      <c r="P2650" s="60" t="str">
        <f t="shared" si="41"/>
        <v>B1</v>
      </c>
    </row>
    <row r="2651" spans="1:16" x14ac:dyDescent="0.25">
      <c r="A2651" s="88" t="s">
        <v>12</v>
      </c>
      <c r="B2651" s="89" t="s">
        <v>953</v>
      </c>
      <c r="C2651" s="89" t="s">
        <v>951</v>
      </c>
      <c r="D2651" s="90">
        <v>316268</v>
      </c>
      <c r="E2651" s="88">
        <v>2008935</v>
      </c>
      <c r="F2651" s="89" t="s">
        <v>1920</v>
      </c>
      <c r="G2651" s="91">
        <v>1034</v>
      </c>
      <c r="H2651" s="64">
        <f>_xlfn.IFNA(G2651*(1-VLOOKUP(A2651,Rabatte!A:G,7,FALSE)),G2651*1)</f>
        <v>1034</v>
      </c>
      <c r="I2651" s="88">
        <v>1</v>
      </c>
      <c r="J2651" s="64">
        <f>_xlfn.IFNA(G2651*(1-VLOOKUP(A2651,Rabatte!A:H,8,FALSE)),G2651*1)</f>
        <v>1034</v>
      </c>
      <c r="K2651" s="93">
        <v>10.6</v>
      </c>
      <c r="L2651" s="99">
        <v>4002626437860</v>
      </c>
      <c r="P2651" s="60" t="str">
        <f t="shared" si="41"/>
        <v>B1</v>
      </c>
    </row>
    <row r="2652" spans="1:16" x14ac:dyDescent="0.25">
      <c r="A2652" s="88" t="s">
        <v>12</v>
      </c>
      <c r="B2652" s="89" t="s">
        <v>953</v>
      </c>
      <c r="C2652" s="89" t="s">
        <v>951</v>
      </c>
      <c r="D2652" s="90">
        <v>316269</v>
      </c>
      <c r="E2652" s="88">
        <v>2008936</v>
      </c>
      <c r="F2652" s="89" t="s">
        <v>1921</v>
      </c>
      <c r="G2652" s="91">
        <v>1089</v>
      </c>
      <c r="H2652" s="64">
        <f>_xlfn.IFNA(G2652*(1-VLOOKUP(A2652,Rabatte!A:G,7,FALSE)),G2652*1)</f>
        <v>1089</v>
      </c>
      <c r="I2652" s="88">
        <v>1</v>
      </c>
      <c r="J2652" s="64">
        <f>_xlfn.IFNA(G2652*(1-VLOOKUP(A2652,Rabatte!A:H,8,FALSE)),G2652*1)</f>
        <v>1089</v>
      </c>
      <c r="K2652" s="93">
        <v>13.1</v>
      </c>
      <c r="L2652" s="99">
        <v>4002626437877</v>
      </c>
      <c r="P2652" s="60" t="str">
        <f t="shared" si="41"/>
        <v>B1</v>
      </c>
    </row>
    <row r="2653" spans="1:16" x14ac:dyDescent="0.25">
      <c r="A2653" s="88" t="s">
        <v>12</v>
      </c>
      <c r="B2653" s="89" t="s">
        <v>953</v>
      </c>
      <c r="C2653" s="89" t="s">
        <v>951</v>
      </c>
      <c r="D2653" s="90">
        <v>316270</v>
      </c>
      <c r="E2653" s="88">
        <v>2008937</v>
      </c>
      <c r="F2653" s="89" t="s">
        <v>1922</v>
      </c>
      <c r="G2653" s="91">
        <v>1089</v>
      </c>
      <c r="H2653" s="64">
        <f>_xlfn.IFNA(G2653*(1-VLOOKUP(A2653,Rabatte!A:G,7,FALSE)),G2653*1)</f>
        <v>1089</v>
      </c>
      <c r="I2653" s="88">
        <v>1</v>
      </c>
      <c r="J2653" s="64">
        <f>_xlfn.IFNA(G2653*(1-VLOOKUP(A2653,Rabatte!A:H,8,FALSE)),G2653*1)</f>
        <v>1089</v>
      </c>
      <c r="K2653" s="93">
        <v>13.1</v>
      </c>
      <c r="L2653" s="99">
        <v>4002626437884</v>
      </c>
      <c r="P2653" s="60" t="str">
        <f t="shared" si="41"/>
        <v>B1</v>
      </c>
    </row>
    <row r="2654" spans="1:16" x14ac:dyDescent="0.25">
      <c r="A2654" s="88" t="s">
        <v>12</v>
      </c>
      <c r="B2654" s="89" t="s">
        <v>953</v>
      </c>
      <c r="C2654" s="89" t="s">
        <v>951</v>
      </c>
      <c r="D2654" s="90">
        <v>316271</v>
      </c>
      <c r="E2654" s="88">
        <v>2008938</v>
      </c>
      <c r="F2654" s="89" t="s">
        <v>1923</v>
      </c>
      <c r="G2654" s="91">
        <v>1132</v>
      </c>
      <c r="H2654" s="64">
        <f>_xlfn.IFNA(G2654*(1-VLOOKUP(A2654,Rabatte!A:G,7,FALSE)),G2654*1)</f>
        <v>1132</v>
      </c>
      <c r="I2654" s="88">
        <v>1</v>
      </c>
      <c r="J2654" s="64">
        <f>_xlfn.IFNA(G2654*(1-VLOOKUP(A2654,Rabatte!A:H,8,FALSE)),G2654*1)</f>
        <v>1132</v>
      </c>
      <c r="K2654" s="93">
        <v>15.8</v>
      </c>
      <c r="L2654" s="99">
        <v>4002626437891</v>
      </c>
      <c r="P2654" s="60" t="str">
        <f t="shared" si="41"/>
        <v>B1</v>
      </c>
    </row>
    <row r="2655" spans="1:16" x14ac:dyDescent="0.25">
      <c r="A2655" s="88" t="s">
        <v>12</v>
      </c>
      <c r="B2655" s="89" t="s">
        <v>953</v>
      </c>
      <c r="C2655" s="89" t="s">
        <v>951</v>
      </c>
      <c r="D2655" s="90">
        <v>316272</v>
      </c>
      <c r="E2655" s="88">
        <v>2008939</v>
      </c>
      <c r="F2655" s="89" t="s">
        <v>1924</v>
      </c>
      <c r="G2655" s="91">
        <v>1132</v>
      </c>
      <c r="H2655" s="64">
        <f>_xlfn.IFNA(G2655*(1-VLOOKUP(A2655,Rabatte!A:G,7,FALSE)),G2655*1)</f>
        <v>1132</v>
      </c>
      <c r="I2655" s="88">
        <v>1</v>
      </c>
      <c r="J2655" s="64">
        <f>_xlfn.IFNA(G2655*(1-VLOOKUP(A2655,Rabatte!A:H,8,FALSE)),G2655*1)</f>
        <v>1132</v>
      </c>
      <c r="K2655" s="93">
        <v>15.8</v>
      </c>
      <c r="L2655" s="99">
        <v>4002626437907</v>
      </c>
      <c r="P2655" s="60" t="str">
        <f t="shared" si="41"/>
        <v>B1</v>
      </c>
    </row>
    <row r="2656" spans="1:16" x14ac:dyDescent="0.25">
      <c r="A2656" s="88" t="s">
        <v>12</v>
      </c>
      <c r="B2656" s="89" t="s">
        <v>953</v>
      </c>
      <c r="C2656" s="89" t="s">
        <v>951</v>
      </c>
      <c r="D2656" s="90">
        <v>316273</v>
      </c>
      <c r="E2656" s="88">
        <v>2008940</v>
      </c>
      <c r="F2656" s="89" t="s">
        <v>1925</v>
      </c>
      <c r="G2656" s="91">
        <v>1259</v>
      </c>
      <c r="H2656" s="64">
        <f>_xlfn.IFNA(G2656*(1-VLOOKUP(A2656,Rabatte!A:G,7,FALSE)),G2656*1)</f>
        <v>1259</v>
      </c>
      <c r="I2656" s="88">
        <v>1</v>
      </c>
      <c r="J2656" s="64">
        <f>_xlfn.IFNA(G2656*(1-VLOOKUP(A2656,Rabatte!A:H,8,FALSE)),G2656*1)</f>
        <v>1259</v>
      </c>
      <c r="K2656" s="93">
        <v>21.4</v>
      </c>
      <c r="L2656" s="99">
        <v>4002626437914</v>
      </c>
      <c r="P2656" s="60" t="str">
        <f t="shared" si="41"/>
        <v>B1</v>
      </c>
    </row>
    <row r="2657" spans="1:16" x14ac:dyDescent="0.25">
      <c r="A2657" s="88" t="s">
        <v>12</v>
      </c>
      <c r="B2657" s="89" t="s">
        <v>953</v>
      </c>
      <c r="C2657" s="89" t="s">
        <v>951</v>
      </c>
      <c r="D2657" s="90">
        <v>316274</v>
      </c>
      <c r="E2657" s="88">
        <v>2008941</v>
      </c>
      <c r="F2657" s="89" t="s">
        <v>1926</v>
      </c>
      <c r="G2657" s="91">
        <v>1259</v>
      </c>
      <c r="H2657" s="64">
        <f>_xlfn.IFNA(G2657*(1-VLOOKUP(A2657,Rabatte!A:G,7,FALSE)),G2657*1)</f>
        <v>1259</v>
      </c>
      <c r="I2657" s="88">
        <v>1</v>
      </c>
      <c r="J2657" s="64">
        <f>_xlfn.IFNA(G2657*(1-VLOOKUP(A2657,Rabatte!A:H,8,FALSE)),G2657*1)</f>
        <v>1259</v>
      </c>
      <c r="K2657" s="93">
        <v>21.4</v>
      </c>
      <c r="L2657" s="99">
        <v>4002626437921</v>
      </c>
      <c r="P2657" s="60" t="str">
        <f t="shared" si="41"/>
        <v>B1</v>
      </c>
    </row>
    <row r="2658" spans="1:16" x14ac:dyDescent="0.25">
      <c r="A2658" s="88" t="s">
        <v>12</v>
      </c>
      <c r="B2658" s="89" t="s">
        <v>953</v>
      </c>
      <c r="C2658" s="89" t="s">
        <v>951</v>
      </c>
      <c r="D2658" s="90">
        <v>316275</v>
      </c>
      <c r="E2658" s="88">
        <v>2008942</v>
      </c>
      <c r="F2658" s="89" t="s">
        <v>1927</v>
      </c>
      <c r="G2658" s="91">
        <v>1089</v>
      </c>
      <c r="H2658" s="64">
        <f>_xlfn.IFNA(G2658*(1-VLOOKUP(A2658,Rabatte!A:G,7,FALSE)),G2658*1)</f>
        <v>1089</v>
      </c>
      <c r="I2658" s="88">
        <v>1</v>
      </c>
      <c r="J2658" s="64">
        <f>_xlfn.IFNA(G2658*(1-VLOOKUP(A2658,Rabatte!A:H,8,FALSE)),G2658*1)</f>
        <v>1089</v>
      </c>
      <c r="K2658" s="93">
        <v>15.3</v>
      </c>
      <c r="L2658" s="99">
        <v>4002626437938</v>
      </c>
      <c r="P2658" s="60" t="str">
        <f t="shared" si="41"/>
        <v>B1</v>
      </c>
    </row>
    <row r="2659" spans="1:16" x14ac:dyDescent="0.25">
      <c r="A2659" s="88" t="s">
        <v>12</v>
      </c>
      <c r="B2659" s="89" t="s">
        <v>953</v>
      </c>
      <c r="C2659" s="89" t="s">
        <v>951</v>
      </c>
      <c r="D2659" s="90">
        <v>316276</v>
      </c>
      <c r="E2659" s="88">
        <v>2008943</v>
      </c>
      <c r="F2659" s="89" t="s">
        <v>1928</v>
      </c>
      <c r="G2659" s="91">
        <v>1089</v>
      </c>
      <c r="H2659" s="64">
        <f>_xlfn.IFNA(G2659*(1-VLOOKUP(A2659,Rabatte!A:G,7,FALSE)),G2659*1)</f>
        <v>1089</v>
      </c>
      <c r="I2659" s="88">
        <v>1</v>
      </c>
      <c r="J2659" s="64">
        <f>_xlfn.IFNA(G2659*(1-VLOOKUP(A2659,Rabatte!A:H,8,FALSE)),G2659*1)</f>
        <v>1089</v>
      </c>
      <c r="K2659" s="93">
        <v>15.3</v>
      </c>
      <c r="L2659" s="99">
        <v>4002626437945</v>
      </c>
      <c r="P2659" s="60" t="str">
        <f t="shared" si="41"/>
        <v>B1</v>
      </c>
    </row>
    <row r="2660" spans="1:16" x14ac:dyDescent="0.25">
      <c r="A2660" s="88" t="s">
        <v>12</v>
      </c>
      <c r="B2660" s="89" t="s">
        <v>953</v>
      </c>
      <c r="C2660" s="89" t="s">
        <v>951</v>
      </c>
      <c r="D2660" s="90">
        <v>316277</v>
      </c>
      <c r="E2660" s="88">
        <v>2008944</v>
      </c>
      <c r="F2660" s="89" t="s">
        <v>1929</v>
      </c>
      <c r="G2660" s="91">
        <v>937</v>
      </c>
      <c r="H2660" s="64">
        <f>_xlfn.IFNA(G2660*(1-VLOOKUP(A2660,Rabatte!A:G,7,FALSE)),G2660*1)</f>
        <v>937</v>
      </c>
      <c r="I2660" s="88">
        <v>1</v>
      </c>
      <c r="J2660" s="64">
        <f>_xlfn.IFNA(G2660*(1-VLOOKUP(A2660,Rabatte!A:H,8,FALSE)),G2660*1)</f>
        <v>937</v>
      </c>
      <c r="K2660" s="93">
        <v>7.3</v>
      </c>
      <c r="L2660" s="99">
        <v>4002626435101</v>
      </c>
      <c r="P2660" s="60" t="str">
        <f t="shared" si="41"/>
        <v>B1</v>
      </c>
    </row>
    <row r="2661" spans="1:16" x14ac:dyDescent="0.25">
      <c r="A2661" s="88" t="s">
        <v>12</v>
      </c>
      <c r="B2661" s="89" t="s">
        <v>953</v>
      </c>
      <c r="C2661" s="89" t="s">
        <v>951</v>
      </c>
      <c r="D2661" s="90">
        <v>316278</v>
      </c>
      <c r="E2661" s="88">
        <v>2008945</v>
      </c>
      <c r="F2661" s="89" t="s">
        <v>1930</v>
      </c>
      <c r="G2661" s="91">
        <v>937</v>
      </c>
      <c r="H2661" s="64">
        <f>_xlfn.IFNA(G2661*(1-VLOOKUP(A2661,Rabatte!A:G,7,FALSE)),G2661*1)</f>
        <v>937</v>
      </c>
      <c r="I2661" s="88">
        <v>1</v>
      </c>
      <c r="J2661" s="64">
        <f>_xlfn.IFNA(G2661*(1-VLOOKUP(A2661,Rabatte!A:H,8,FALSE)),G2661*1)</f>
        <v>937</v>
      </c>
      <c r="K2661" s="93">
        <v>7.3</v>
      </c>
      <c r="L2661" s="99">
        <v>4002626435118</v>
      </c>
      <c r="P2661" s="60" t="str">
        <f t="shared" si="41"/>
        <v>B1</v>
      </c>
    </row>
    <row r="2662" spans="1:16" x14ac:dyDescent="0.25">
      <c r="A2662" s="88" t="s">
        <v>12</v>
      </c>
      <c r="B2662" s="89" t="s">
        <v>953</v>
      </c>
      <c r="C2662" s="89" t="s">
        <v>951</v>
      </c>
      <c r="D2662" s="90">
        <v>316279</v>
      </c>
      <c r="E2662" s="88">
        <v>2008946</v>
      </c>
      <c r="F2662" s="89" t="s">
        <v>1931</v>
      </c>
      <c r="G2662" s="91">
        <v>994</v>
      </c>
      <c r="H2662" s="64">
        <f>_xlfn.IFNA(G2662*(1-VLOOKUP(A2662,Rabatte!A:G,7,FALSE)),G2662*1)</f>
        <v>994</v>
      </c>
      <c r="I2662" s="88">
        <v>1</v>
      </c>
      <c r="J2662" s="64">
        <f>_xlfn.IFNA(G2662*(1-VLOOKUP(A2662,Rabatte!A:H,8,FALSE)),G2662*1)</f>
        <v>994</v>
      </c>
      <c r="K2662" s="93">
        <v>9.1</v>
      </c>
      <c r="L2662" s="99">
        <v>4002626435125</v>
      </c>
      <c r="P2662" s="60" t="str">
        <f t="shared" si="41"/>
        <v>B1</v>
      </c>
    </row>
    <row r="2663" spans="1:16" x14ac:dyDescent="0.25">
      <c r="A2663" s="88" t="s">
        <v>12</v>
      </c>
      <c r="B2663" s="89" t="s">
        <v>953</v>
      </c>
      <c r="C2663" s="89" t="s">
        <v>951</v>
      </c>
      <c r="D2663" s="90">
        <v>316280</v>
      </c>
      <c r="E2663" s="88">
        <v>2008947</v>
      </c>
      <c r="F2663" s="89" t="s">
        <v>1932</v>
      </c>
      <c r="G2663" s="91">
        <v>994</v>
      </c>
      <c r="H2663" s="64">
        <f>_xlfn.IFNA(G2663*(1-VLOOKUP(A2663,Rabatte!A:G,7,FALSE)),G2663*1)</f>
        <v>994</v>
      </c>
      <c r="I2663" s="88">
        <v>1</v>
      </c>
      <c r="J2663" s="64">
        <f>_xlfn.IFNA(G2663*(1-VLOOKUP(A2663,Rabatte!A:H,8,FALSE)),G2663*1)</f>
        <v>994</v>
      </c>
      <c r="K2663" s="93">
        <v>9.1</v>
      </c>
      <c r="L2663" s="99">
        <v>4002626435132</v>
      </c>
      <c r="P2663" s="60" t="str">
        <f t="shared" si="41"/>
        <v>B1</v>
      </c>
    </row>
    <row r="2664" spans="1:16" x14ac:dyDescent="0.25">
      <c r="A2664" s="88" t="s">
        <v>12</v>
      </c>
      <c r="B2664" s="89" t="s">
        <v>953</v>
      </c>
      <c r="C2664" s="89" t="s">
        <v>951</v>
      </c>
      <c r="D2664" s="90">
        <v>316281</v>
      </c>
      <c r="E2664" s="88">
        <v>2008948</v>
      </c>
      <c r="F2664" s="89" t="s">
        <v>1933</v>
      </c>
      <c r="G2664" s="91">
        <v>1034</v>
      </c>
      <c r="H2664" s="64">
        <f>_xlfn.IFNA(G2664*(1-VLOOKUP(A2664,Rabatte!A:G,7,FALSE)),G2664*1)</f>
        <v>1034</v>
      </c>
      <c r="I2664" s="88">
        <v>1</v>
      </c>
      <c r="J2664" s="64">
        <f>_xlfn.IFNA(G2664*(1-VLOOKUP(A2664,Rabatte!A:H,8,FALSE)),G2664*1)</f>
        <v>1034</v>
      </c>
      <c r="K2664" s="93">
        <v>9.6999999999999993</v>
      </c>
      <c r="L2664" s="99">
        <v>4002626435149</v>
      </c>
      <c r="P2664" s="60" t="str">
        <f t="shared" si="41"/>
        <v>B1</v>
      </c>
    </row>
    <row r="2665" spans="1:16" x14ac:dyDescent="0.25">
      <c r="A2665" s="88" t="s">
        <v>12</v>
      </c>
      <c r="B2665" s="89" t="s">
        <v>953</v>
      </c>
      <c r="C2665" s="89" t="s">
        <v>951</v>
      </c>
      <c r="D2665" s="90">
        <v>316282</v>
      </c>
      <c r="E2665" s="88">
        <v>2008949</v>
      </c>
      <c r="F2665" s="89" t="s">
        <v>1934</v>
      </c>
      <c r="G2665" s="91">
        <v>1034</v>
      </c>
      <c r="H2665" s="64">
        <f>_xlfn.IFNA(G2665*(1-VLOOKUP(A2665,Rabatte!A:G,7,FALSE)),G2665*1)</f>
        <v>1034</v>
      </c>
      <c r="I2665" s="88">
        <v>1</v>
      </c>
      <c r="J2665" s="64">
        <f>_xlfn.IFNA(G2665*(1-VLOOKUP(A2665,Rabatte!A:H,8,FALSE)),G2665*1)</f>
        <v>1034</v>
      </c>
      <c r="K2665" s="93">
        <v>9.6999999999999993</v>
      </c>
      <c r="L2665" s="99">
        <v>4002626435156</v>
      </c>
      <c r="P2665" s="60" t="str">
        <f t="shared" si="41"/>
        <v>B1</v>
      </c>
    </row>
    <row r="2666" spans="1:16" x14ac:dyDescent="0.25">
      <c r="A2666" s="88" t="s">
        <v>7</v>
      </c>
      <c r="B2666" s="89" t="s">
        <v>22</v>
      </c>
      <c r="C2666" s="89" t="s">
        <v>951</v>
      </c>
      <c r="D2666" s="90">
        <v>316739</v>
      </c>
      <c r="E2666" s="88">
        <v>2009406</v>
      </c>
      <c r="F2666" s="89" t="s">
        <v>5293</v>
      </c>
      <c r="G2666" s="91">
        <v>32.5</v>
      </c>
      <c r="H2666" s="64">
        <f>_xlfn.IFNA(G2666*(1-VLOOKUP(A2666,Rabatte!A:G,7,FALSE)),G2666*1)</f>
        <v>32.5</v>
      </c>
      <c r="I2666" s="88">
        <v>1</v>
      </c>
      <c r="J2666" s="64">
        <f>_xlfn.IFNA(G2666*(1-VLOOKUP(A2666,Rabatte!A:H,8,FALSE)),G2666*1)</f>
        <v>32.5</v>
      </c>
      <c r="K2666" s="93">
        <v>0.30499999999999999</v>
      </c>
      <c r="L2666" s="99">
        <v>4002626501585</v>
      </c>
      <c r="P2666" s="60" t="str">
        <f t="shared" si="41"/>
        <v>S1</v>
      </c>
    </row>
    <row r="2667" spans="1:16" x14ac:dyDescent="0.25">
      <c r="A2667" s="88" t="s">
        <v>7</v>
      </c>
      <c r="B2667" s="89" t="s">
        <v>22</v>
      </c>
      <c r="C2667" s="89" t="s">
        <v>951</v>
      </c>
      <c r="D2667" s="90">
        <v>316740</v>
      </c>
      <c r="E2667" s="88">
        <v>2009407</v>
      </c>
      <c r="F2667" s="89" t="s">
        <v>5294</v>
      </c>
      <c r="G2667" s="91">
        <v>32.5</v>
      </c>
      <c r="H2667" s="64">
        <f>_xlfn.IFNA(G2667*(1-VLOOKUP(A2667,Rabatte!A:G,7,FALSE)),G2667*1)</f>
        <v>32.5</v>
      </c>
      <c r="I2667" s="88">
        <v>1</v>
      </c>
      <c r="J2667" s="64">
        <f>_xlfn.IFNA(G2667*(1-VLOOKUP(A2667,Rabatte!A:H,8,FALSE)),G2667*1)</f>
        <v>32.5</v>
      </c>
      <c r="K2667" s="93">
        <v>0.33</v>
      </c>
      <c r="L2667" s="99">
        <v>4002626501592</v>
      </c>
      <c r="P2667" s="60" t="str">
        <f t="shared" si="41"/>
        <v>S1</v>
      </c>
    </row>
    <row r="2668" spans="1:16" x14ac:dyDescent="0.25">
      <c r="A2668" s="88" t="s">
        <v>7</v>
      </c>
      <c r="B2668" s="89" t="s">
        <v>22</v>
      </c>
      <c r="C2668" s="89" t="s">
        <v>951</v>
      </c>
      <c r="D2668" s="90">
        <v>316741</v>
      </c>
      <c r="E2668" s="88">
        <v>2009408</v>
      </c>
      <c r="F2668" s="89" t="s">
        <v>5295</v>
      </c>
      <c r="G2668" s="91">
        <v>32.5</v>
      </c>
      <c r="H2668" s="64">
        <f>_xlfn.IFNA(G2668*(1-VLOOKUP(A2668,Rabatte!A:G,7,FALSE)),G2668*1)</f>
        <v>32.5</v>
      </c>
      <c r="I2668" s="88">
        <v>1</v>
      </c>
      <c r="J2668" s="64">
        <f>_xlfn.IFNA(G2668*(1-VLOOKUP(A2668,Rabatte!A:H,8,FALSE)),G2668*1)</f>
        <v>32.5</v>
      </c>
      <c r="K2668" s="93">
        <v>0.29499999999999998</v>
      </c>
      <c r="L2668" s="99">
        <v>4002626501608</v>
      </c>
      <c r="P2668" s="60" t="str">
        <f t="shared" si="41"/>
        <v>S1</v>
      </c>
    </row>
    <row r="2669" spans="1:16" x14ac:dyDescent="0.25">
      <c r="A2669" s="88" t="s">
        <v>7</v>
      </c>
      <c r="B2669" s="89" t="s">
        <v>22</v>
      </c>
      <c r="C2669" s="89" t="s">
        <v>951</v>
      </c>
      <c r="D2669" s="90">
        <v>316742</v>
      </c>
      <c r="E2669" s="88">
        <v>2009409</v>
      </c>
      <c r="F2669" s="89" t="s">
        <v>5296</v>
      </c>
      <c r="G2669" s="91">
        <v>32.5</v>
      </c>
      <c r="H2669" s="64">
        <f>_xlfn.IFNA(G2669*(1-VLOOKUP(A2669,Rabatte!A:G,7,FALSE)),G2669*1)</f>
        <v>32.5</v>
      </c>
      <c r="I2669" s="88">
        <v>1</v>
      </c>
      <c r="J2669" s="64">
        <f>_xlfn.IFNA(G2669*(1-VLOOKUP(A2669,Rabatte!A:H,8,FALSE)),G2669*1)</f>
        <v>32.5</v>
      </c>
      <c r="K2669" s="93">
        <v>0.28999999999999998</v>
      </c>
      <c r="L2669" s="99">
        <v>4002626501615</v>
      </c>
      <c r="P2669" s="60" t="str">
        <f t="shared" si="41"/>
        <v>S1</v>
      </c>
    </row>
    <row r="2670" spans="1:16" x14ac:dyDescent="0.25">
      <c r="A2670" s="88" t="s">
        <v>7</v>
      </c>
      <c r="B2670" s="89" t="s">
        <v>22</v>
      </c>
      <c r="C2670" s="89" t="s">
        <v>951</v>
      </c>
      <c r="D2670" s="90">
        <v>316743</v>
      </c>
      <c r="E2670" s="88">
        <v>2009410</v>
      </c>
      <c r="F2670" s="89" t="s">
        <v>5297</v>
      </c>
      <c r="G2670" s="91">
        <v>9.6</v>
      </c>
      <c r="H2670" s="64">
        <f>_xlfn.IFNA(G2670*(1-VLOOKUP(A2670,Rabatte!A:G,7,FALSE)),G2670*1)</f>
        <v>9.6</v>
      </c>
      <c r="I2670" s="88">
        <v>1</v>
      </c>
      <c r="J2670" s="64">
        <f>_xlfn.IFNA(G2670*(1-VLOOKUP(A2670,Rabatte!A:H,8,FALSE)),G2670*1)</f>
        <v>9.6</v>
      </c>
      <c r="K2670" s="93">
        <v>0.05</v>
      </c>
      <c r="L2670" s="99">
        <v>4002626501622</v>
      </c>
      <c r="P2670" s="60" t="str">
        <f t="shared" si="41"/>
        <v>S1</v>
      </c>
    </row>
    <row r="2671" spans="1:16" x14ac:dyDescent="0.25">
      <c r="A2671" s="88" t="s">
        <v>7</v>
      </c>
      <c r="B2671" s="89" t="s">
        <v>22</v>
      </c>
      <c r="C2671" s="89" t="s">
        <v>951</v>
      </c>
      <c r="D2671" s="90">
        <v>316744</v>
      </c>
      <c r="E2671" s="88">
        <v>2009411</v>
      </c>
      <c r="F2671" s="89" t="s">
        <v>1935</v>
      </c>
      <c r="G2671" s="91">
        <v>28.250000000000004</v>
      </c>
      <c r="H2671" s="64">
        <f>_xlfn.IFNA(G2671*(1-VLOOKUP(A2671,Rabatte!A:G,7,FALSE)),G2671*1)</f>
        <v>28.250000000000004</v>
      </c>
      <c r="I2671" s="88">
        <v>1</v>
      </c>
      <c r="J2671" s="64">
        <f>_xlfn.IFNA(G2671*(1-VLOOKUP(A2671,Rabatte!A:H,8,FALSE)),G2671*1)</f>
        <v>28.250000000000004</v>
      </c>
      <c r="K2671" s="93">
        <v>0.66500000000000004</v>
      </c>
      <c r="L2671" s="99">
        <v>4002626501639</v>
      </c>
      <c r="P2671" s="60" t="str">
        <f t="shared" si="41"/>
        <v>S1</v>
      </c>
    </row>
    <row r="2672" spans="1:16" x14ac:dyDescent="0.25">
      <c r="A2672" s="88" t="s">
        <v>7</v>
      </c>
      <c r="B2672" s="89" t="s">
        <v>22</v>
      </c>
      <c r="C2672" s="89" t="s">
        <v>951</v>
      </c>
      <c r="D2672" s="90">
        <v>316745</v>
      </c>
      <c r="E2672" s="88">
        <v>2009412</v>
      </c>
      <c r="F2672" s="89" t="s">
        <v>5298</v>
      </c>
      <c r="G2672" s="91">
        <v>28.250000000000004</v>
      </c>
      <c r="H2672" s="64">
        <f>_xlfn.IFNA(G2672*(1-VLOOKUP(A2672,Rabatte!A:G,7,FALSE)),G2672*1)</f>
        <v>28.250000000000004</v>
      </c>
      <c r="I2672" s="88">
        <v>1</v>
      </c>
      <c r="J2672" s="64">
        <f>_xlfn.IFNA(G2672*(1-VLOOKUP(A2672,Rabatte!A:H,8,FALSE)),G2672*1)</f>
        <v>28.250000000000004</v>
      </c>
      <c r="K2672" s="93">
        <v>0.66500000000000004</v>
      </c>
      <c r="L2672" s="99">
        <v>4002626501646</v>
      </c>
      <c r="P2672" s="60" t="str">
        <f t="shared" si="41"/>
        <v>S1</v>
      </c>
    </row>
    <row r="2673" spans="1:16" x14ac:dyDescent="0.25">
      <c r="A2673" s="88" t="s">
        <v>7</v>
      </c>
      <c r="B2673" s="89" t="s">
        <v>22</v>
      </c>
      <c r="C2673" s="89" t="s">
        <v>951</v>
      </c>
      <c r="D2673" s="90">
        <v>316746</v>
      </c>
      <c r="E2673" s="88">
        <v>2009413</v>
      </c>
      <c r="F2673" s="89" t="s">
        <v>5299</v>
      </c>
      <c r="G2673" s="91">
        <v>15.5</v>
      </c>
      <c r="H2673" s="64">
        <f>_xlfn.IFNA(G2673*(1-VLOOKUP(A2673,Rabatte!A:G,7,FALSE)),G2673*1)</f>
        <v>15.5</v>
      </c>
      <c r="I2673" s="88">
        <v>1</v>
      </c>
      <c r="J2673" s="64">
        <f>_xlfn.IFNA(G2673*(1-VLOOKUP(A2673,Rabatte!A:H,8,FALSE)),G2673*1)</f>
        <v>15.5</v>
      </c>
      <c r="K2673" s="93">
        <v>0.14499999999999999</v>
      </c>
      <c r="L2673" s="99">
        <v>4002626501653</v>
      </c>
      <c r="P2673" s="60" t="str">
        <f t="shared" si="41"/>
        <v>S1</v>
      </c>
    </row>
    <row r="2674" spans="1:16" x14ac:dyDescent="0.25">
      <c r="A2674" s="88" t="s">
        <v>7</v>
      </c>
      <c r="B2674" s="89" t="s">
        <v>22</v>
      </c>
      <c r="C2674" s="89" t="s">
        <v>951</v>
      </c>
      <c r="D2674" s="90">
        <v>316747</v>
      </c>
      <c r="E2674" s="88">
        <v>2009414</v>
      </c>
      <c r="F2674" s="89" t="s">
        <v>1936</v>
      </c>
      <c r="G2674" s="91">
        <v>12.25</v>
      </c>
      <c r="H2674" s="64">
        <f>_xlfn.IFNA(G2674*(1-VLOOKUP(A2674,Rabatte!A:G,7,FALSE)),G2674*1)</f>
        <v>12.25</v>
      </c>
      <c r="I2674" s="88">
        <v>1</v>
      </c>
      <c r="J2674" s="64">
        <f>_xlfn.IFNA(G2674*(1-VLOOKUP(A2674,Rabatte!A:H,8,FALSE)),G2674*1)</f>
        <v>12.25</v>
      </c>
      <c r="K2674" s="93">
        <v>8.5000000000000006E-2</v>
      </c>
      <c r="L2674" s="99">
        <v>4002626501660</v>
      </c>
      <c r="P2674" s="60" t="str">
        <f t="shared" si="41"/>
        <v>S1</v>
      </c>
    </row>
    <row r="2675" spans="1:16" x14ac:dyDescent="0.25">
      <c r="A2675" s="88" t="s">
        <v>7</v>
      </c>
      <c r="B2675" s="89" t="s">
        <v>22</v>
      </c>
      <c r="C2675" s="89" t="s">
        <v>951</v>
      </c>
      <c r="D2675" s="90">
        <v>316748</v>
      </c>
      <c r="E2675" s="88">
        <v>2009415</v>
      </c>
      <c r="F2675" s="89" t="s">
        <v>5300</v>
      </c>
      <c r="G2675" s="91">
        <v>14.499999999999998</v>
      </c>
      <c r="H2675" s="64">
        <f>_xlfn.IFNA(G2675*(1-VLOOKUP(A2675,Rabatte!A:G,7,FALSE)),G2675*1)</f>
        <v>14.499999999999998</v>
      </c>
      <c r="I2675" s="88">
        <v>1</v>
      </c>
      <c r="J2675" s="64">
        <f>_xlfn.IFNA(G2675*(1-VLOOKUP(A2675,Rabatte!A:H,8,FALSE)),G2675*1)</f>
        <v>14.499999999999998</v>
      </c>
      <c r="K2675" s="93">
        <v>0.23499999999999999</v>
      </c>
      <c r="L2675" s="99">
        <v>4002626501677</v>
      </c>
      <c r="P2675" s="60" t="str">
        <f t="shared" si="41"/>
        <v>S1</v>
      </c>
    </row>
    <row r="2676" spans="1:16" x14ac:dyDescent="0.25">
      <c r="A2676" s="88" t="s">
        <v>7</v>
      </c>
      <c r="B2676" s="89" t="s">
        <v>22</v>
      </c>
      <c r="C2676" s="89" t="s">
        <v>951</v>
      </c>
      <c r="D2676" s="90">
        <v>316750</v>
      </c>
      <c r="E2676" s="88">
        <v>2009416</v>
      </c>
      <c r="F2676" s="89" t="s">
        <v>5301</v>
      </c>
      <c r="G2676" s="91">
        <v>140.25</v>
      </c>
      <c r="H2676" s="64">
        <f>_xlfn.IFNA(G2676*(1-VLOOKUP(A2676,Rabatte!A:G,7,FALSE)),G2676*1)</f>
        <v>140.25</v>
      </c>
      <c r="I2676" s="88">
        <v>1</v>
      </c>
      <c r="J2676" s="64">
        <f>_xlfn.IFNA(G2676*(1-VLOOKUP(A2676,Rabatte!A:H,8,FALSE)),G2676*1)</f>
        <v>140.25</v>
      </c>
      <c r="K2676" s="93">
        <v>2.1720000000000002</v>
      </c>
      <c r="L2676" s="99">
        <v>4002626501691</v>
      </c>
      <c r="P2676" s="60" t="str">
        <f t="shared" si="41"/>
        <v>S1</v>
      </c>
    </row>
    <row r="2677" spans="1:16" x14ac:dyDescent="0.25">
      <c r="A2677" s="88" t="s">
        <v>7</v>
      </c>
      <c r="B2677" s="89" t="s">
        <v>22</v>
      </c>
      <c r="C2677" s="89" t="s">
        <v>951</v>
      </c>
      <c r="D2677" s="90">
        <v>316751</v>
      </c>
      <c r="E2677" s="88">
        <v>2009417</v>
      </c>
      <c r="F2677" s="89" t="s">
        <v>5302</v>
      </c>
      <c r="G2677" s="91">
        <v>5.3999999999999995</v>
      </c>
      <c r="H2677" s="64">
        <f>_xlfn.IFNA(G2677*(1-VLOOKUP(A2677,Rabatte!A:G,7,FALSE)),G2677*1)</f>
        <v>5.3999999999999995</v>
      </c>
      <c r="I2677" s="88">
        <v>1</v>
      </c>
      <c r="J2677" s="64">
        <f>_xlfn.IFNA(G2677*(1-VLOOKUP(A2677,Rabatte!A:H,8,FALSE)),G2677*1)</f>
        <v>5.3999999999999995</v>
      </c>
      <c r="K2677" s="93">
        <v>1E-3</v>
      </c>
      <c r="L2677" s="99">
        <v>4002626501707</v>
      </c>
      <c r="P2677" s="60" t="str">
        <f t="shared" si="41"/>
        <v>S1</v>
      </c>
    </row>
    <row r="2678" spans="1:16" x14ac:dyDescent="0.25">
      <c r="A2678" s="88" t="s">
        <v>7</v>
      </c>
      <c r="B2678" s="89" t="s">
        <v>22</v>
      </c>
      <c r="C2678" s="89" t="s">
        <v>951</v>
      </c>
      <c r="D2678" s="90">
        <v>316752</v>
      </c>
      <c r="E2678" s="88">
        <v>2009418</v>
      </c>
      <c r="F2678" s="89" t="s">
        <v>5303</v>
      </c>
      <c r="G2678" s="91">
        <v>40.25</v>
      </c>
      <c r="H2678" s="64">
        <f>_xlfn.IFNA(G2678*(1-VLOOKUP(A2678,Rabatte!A:G,7,FALSE)),G2678*1)</f>
        <v>40.25</v>
      </c>
      <c r="I2678" s="88">
        <v>1</v>
      </c>
      <c r="J2678" s="64">
        <f>_xlfn.IFNA(G2678*(1-VLOOKUP(A2678,Rabatte!A:H,8,FALSE)),G2678*1)</f>
        <v>40.25</v>
      </c>
      <c r="K2678" s="93">
        <v>1.105</v>
      </c>
      <c r="L2678" s="99">
        <v>4002626501714</v>
      </c>
      <c r="P2678" s="60" t="str">
        <f t="shared" si="41"/>
        <v>S1</v>
      </c>
    </row>
    <row r="2679" spans="1:16" x14ac:dyDescent="0.25">
      <c r="A2679" s="88" t="s">
        <v>7</v>
      </c>
      <c r="B2679" s="89" t="s">
        <v>22</v>
      </c>
      <c r="C2679" s="89" t="s">
        <v>951</v>
      </c>
      <c r="D2679" s="90">
        <v>316753</v>
      </c>
      <c r="E2679" s="88">
        <v>2009419</v>
      </c>
      <c r="F2679" s="89" t="s">
        <v>5304</v>
      </c>
      <c r="G2679" s="91">
        <v>4.8</v>
      </c>
      <c r="H2679" s="64">
        <f>_xlfn.IFNA(G2679*(1-VLOOKUP(A2679,Rabatte!A:G,7,FALSE)),G2679*1)</f>
        <v>4.8</v>
      </c>
      <c r="I2679" s="88">
        <v>1</v>
      </c>
      <c r="J2679" s="64">
        <f>_xlfn.IFNA(G2679*(1-VLOOKUP(A2679,Rabatte!A:H,8,FALSE)),G2679*1)</f>
        <v>4.8</v>
      </c>
      <c r="K2679" s="93">
        <v>6.5000000000000002E-2</v>
      </c>
      <c r="L2679" s="99">
        <v>4002626501721</v>
      </c>
      <c r="P2679" s="60" t="str">
        <f t="shared" si="41"/>
        <v>S1</v>
      </c>
    </row>
    <row r="2680" spans="1:16" x14ac:dyDescent="0.25">
      <c r="A2680" s="88" t="s">
        <v>7</v>
      </c>
      <c r="B2680" s="89" t="s">
        <v>22</v>
      </c>
      <c r="C2680" s="89" t="s">
        <v>951</v>
      </c>
      <c r="D2680" s="90">
        <v>316754</v>
      </c>
      <c r="E2680" s="88">
        <v>2009420</v>
      </c>
      <c r="F2680" s="89" t="s">
        <v>5305</v>
      </c>
      <c r="G2680" s="91">
        <v>10.25</v>
      </c>
      <c r="H2680" s="64">
        <f>_xlfn.IFNA(G2680*(1-VLOOKUP(A2680,Rabatte!A:G,7,FALSE)),G2680*1)</f>
        <v>10.25</v>
      </c>
      <c r="I2680" s="88">
        <v>1</v>
      </c>
      <c r="J2680" s="64">
        <f>_xlfn.IFNA(G2680*(1-VLOOKUP(A2680,Rabatte!A:H,8,FALSE)),G2680*1)</f>
        <v>10.25</v>
      </c>
      <c r="K2680" s="93">
        <v>4.4999999999999998E-2</v>
      </c>
      <c r="L2680" s="99">
        <v>4002626501738</v>
      </c>
      <c r="P2680" s="60" t="str">
        <f t="shared" si="41"/>
        <v>S1</v>
      </c>
    </row>
    <row r="2681" spans="1:16" x14ac:dyDescent="0.25">
      <c r="A2681" s="88" t="s">
        <v>7</v>
      </c>
      <c r="B2681" s="89" t="s">
        <v>22</v>
      </c>
      <c r="C2681" s="89" t="s">
        <v>951</v>
      </c>
      <c r="D2681" s="90">
        <v>316755</v>
      </c>
      <c r="E2681" s="88">
        <v>2009421</v>
      </c>
      <c r="F2681" s="89" t="s">
        <v>5306</v>
      </c>
      <c r="G2681" s="91">
        <v>6.6999999999999993</v>
      </c>
      <c r="H2681" s="64">
        <f>_xlfn.IFNA(G2681*(1-VLOOKUP(A2681,Rabatte!A:G,7,FALSE)),G2681*1)</f>
        <v>6.6999999999999993</v>
      </c>
      <c r="I2681" s="88">
        <v>1</v>
      </c>
      <c r="J2681" s="64">
        <f>_xlfn.IFNA(G2681*(1-VLOOKUP(A2681,Rabatte!A:H,8,FALSE)),G2681*1)</f>
        <v>6.6999999999999993</v>
      </c>
      <c r="K2681" s="93">
        <v>0.13</v>
      </c>
      <c r="L2681" s="99">
        <v>4002626501745</v>
      </c>
      <c r="P2681" s="60" t="str">
        <f t="shared" si="41"/>
        <v>S1</v>
      </c>
    </row>
    <row r="2682" spans="1:16" x14ac:dyDescent="0.25">
      <c r="A2682" s="88" t="s">
        <v>7</v>
      </c>
      <c r="B2682" s="89" t="s">
        <v>22</v>
      </c>
      <c r="C2682" s="89" t="s">
        <v>951</v>
      </c>
      <c r="D2682" s="90">
        <v>316756</v>
      </c>
      <c r="E2682" s="88">
        <v>2009422</v>
      </c>
      <c r="F2682" s="89" t="s">
        <v>5307</v>
      </c>
      <c r="G2682" s="91">
        <v>7.3</v>
      </c>
      <c r="H2682" s="64">
        <f>_xlfn.IFNA(G2682*(1-VLOOKUP(A2682,Rabatte!A:G,7,FALSE)),G2682*1)</f>
        <v>7.3</v>
      </c>
      <c r="I2682" s="88">
        <v>1</v>
      </c>
      <c r="J2682" s="64">
        <f>_xlfn.IFNA(G2682*(1-VLOOKUP(A2682,Rabatte!A:H,8,FALSE)),G2682*1)</f>
        <v>7.3</v>
      </c>
      <c r="K2682" s="93">
        <v>0.14000000000000001</v>
      </c>
      <c r="L2682" s="99">
        <v>4002626501752</v>
      </c>
      <c r="P2682" s="60" t="str">
        <f t="shared" si="41"/>
        <v>S1</v>
      </c>
    </row>
    <row r="2683" spans="1:16" x14ac:dyDescent="0.25">
      <c r="A2683" s="88" t="s">
        <v>7</v>
      </c>
      <c r="B2683" s="89" t="s">
        <v>22</v>
      </c>
      <c r="C2683" s="89" t="s">
        <v>951</v>
      </c>
      <c r="D2683" s="90">
        <v>316757</v>
      </c>
      <c r="E2683" s="88">
        <v>2009423</v>
      </c>
      <c r="F2683" s="89" t="s">
        <v>1937</v>
      </c>
      <c r="G2683" s="91">
        <v>12.25</v>
      </c>
      <c r="H2683" s="64">
        <f>_xlfn.IFNA(G2683*(1-VLOOKUP(A2683,Rabatte!A:G,7,FALSE)),G2683*1)</f>
        <v>12.25</v>
      </c>
      <c r="I2683" s="88">
        <v>1</v>
      </c>
      <c r="J2683" s="64">
        <f>_xlfn.IFNA(G2683*(1-VLOOKUP(A2683,Rabatte!A:H,8,FALSE)),G2683*1)</f>
        <v>12.25</v>
      </c>
      <c r="K2683" s="93">
        <v>0.06</v>
      </c>
      <c r="L2683" s="99">
        <v>4002626501769</v>
      </c>
      <c r="P2683" s="60" t="str">
        <f t="shared" si="41"/>
        <v>S1</v>
      </c>
    </row>
    <row r="2684" spans="1:16" x14ac:dyDescent="0.25">
      <c r="A2684" s="88" t="s">
        <v>7</v>
      </c>
      <c r="B2684" s="89" t="s">
        <v>22</v>
      </c>
      <c r="C2684" s="89" t="s">
        <v>951</v>
      </c>
      <c r="D2684" s="90">
        <v>316758</v>
      </c>
      <c r="E2684" s="88">
        <v>2009424</v>
      </c>
      <c r="F2684" s="89" t="s">
        <v>5308</v>
      </c>
      <c r="G2684" s="91">
        <v>11</v>
      </c>
      <c r="H2684" s="64">
        <f>_xlfn.IFNA(G2684*(1-VLOOKUP(A2684,Rabatte!A:G,7,FALSE)),G2684*1)</f>
        <v>11</v>
      </c>
      <c r="I2684" s="88">
        <v>1</v>
      </c>
      <c r="J2684" s="64">
        <f>_xlfn.IFNA(G2684*(1-VLOOKUP(A2684,Rabatte!A:H,8,FALSE)),G2684*1)</f>
        <v>11</v>
      </c>
      <c r="K2684" s="93">
        <v>0.04</v>
      </c>
      <c r="L2684" s="99">
        <v>4002626501776</v>
      </c>
      <c r="P2684" s="60" t="str">
        <f t="shared" ref="P2684:P2747" si="42">A2684</f>
        <v>S1</v>
      </c>
    </row>
    <row r="2685" spans="1:16" x14ac:dyDescent="0.25">
      <c r="A2685" s="88" t="s">
        <v>7</v>
      </c>
      <c r="B2685" s="89" t="s">
        <v>22</v>
      </c>
      <c r="C2685" s="89" t="s">
        <v>951</v>
      </c>
      <c r="D2685" s="90">
        <v>316759</v>
      </c>
      <c r="E2685" s="88">
        <v>2009425</v>
      </c>
      <c r="F2685" s="89" t="s">
        <v>5309</v>
      </c>
      <c r="G2685" s="91">
        <v>14.250000000000002</v>
      </c>
      <c r="H2685" s="64">
        <f>_xlfn.IFNA(G2685*(1-VLOOKUP(A2685,Rabatte!A:G,7,FALSE)),G2685*1)</f>
        <v>14.250000000000002</v>
      </c>
      <c r="I2685" s="88">
        <v>1</v>
      </c>
      <c r="J2685" s="64">
        <f>_xlfn.IFNA(G2685*(1-VLOOKUP(A2685,Rabatte!A:H,8,FALSE)),G2685*1)</f>
        <v>14.250000000000002</v>
      </c>
      <c r="K2685" s="93">
        <v>0.16</v>
      </c>
      <c r="L2685" s="99">
        <v>4002626501783</v>
      </c>
      <c r="P2685" s="60" t="str">
        <f t="shared" si="42"/>
        <v>S1</v>
      </c>
    </row>
    <row r="2686" spans="1:16" x14ac:dyDescent="0.25">
      <c r="A2686" s="88" t="s">
        <v>7</v>
      </c>
      <c r="B2686" s="89" t="s">
        <v>22</v>
      </c>
      <c r="C2686" s="89" t="s">
        <v>951</v>
      </c>
      <c r="D2686" s="90">
        <v>316760</v>
      </c>
      <c r="E2686" s="88">
        <v>2009426</v>
      </c>
      <c r="F2686" s="89" t="s">
        <v>5310</v>
      </c>
      <c r="G2686" s="91">
        <v>34.25</v>
      </c>
      <c r="H2686" s="64">
        <f>_xlfn.IFNA(G2686*(1-VLOOKUP(A2686,Rabatte!A:G,7,FALSE)),G2686*1)</f>
        <v>34.25</v>
      </c>
      <c r="I2686" s="88">
        <v>1</v>
      </c>
      <c r="J2686" s="64">
        <f>_xlfn.IFNA(G2686*(1-VLOOKUP(A2686,Rabatte!A:H,8,FALSE)),G2686*1)</f>
        <v>34.25</v>
      </c>
      <c r="K2686" s="93">
        <v>0.42099999999999999</v>
      </c>
      <c r="L2686" s="99">
        <v>4002626501790</v>
      </c>
      <c r="P2686" s="60" t="str">
        <f t="shared" si="42"/>
        <v>S1</v>
      </c>
    </row>
    <row r="2687" spans="1:16" x14ac:dyDescent="0.25">
      <c r="A2687" s="88" t="s">
        <v>7</v>
      </c>
      <c r="B2687" s="89" t="s">
        <v>22</v>
      </c>
      <c r="C2687" s="89" t="s">
        <v>951</v>
      </c>
      <c r="D2687" s="90">
        <v>316761</v>
      </c>
      <c r="E2687" s="88">
        <v>2009427</v>
      </c>
      <c r="F2687" s="89" t="s">
        <v>5311</v>
      </c>
      <c r="G2687" s="91">
        <v>17</v>
      </c>
      <c r="H2687" s="64">
        <f>_xlfn.IFNA(G2687*(1-VLOOKUP(A2687,Rabatte!A:G,7,FALSE)),G2687*1)</f>
        <v>17</v>
      </c>
      <c r="I2687" s="88">
        <v>1</v>
      </c>
      <c r="J2687" s="64">
        <f>_xlfn.IFNA(G2687*(1-VLOOKUP(A2687,Rabatte!A:H,8,FALSE)),G2687*1)</f>
        <v>17</v>
      </c>
      <c r="K2687" s="93">
        <v>0.27500000000000002</v>
      </c>
      <c r="L2687" s="99">
        <v>4002626501806</v>
      </c>
      <c r="P2687" s="60" t="str">
        <f t="shared" si="42"/>
        <v>S1</v>
      </c>
    </row>
    <row r="2688" spans="1:16" x14ac:dyDescent="0.25">
      <c r="A2688" s="88" t="s">
        <v>7</v>
      </c>
      <c r="B2688" s="89" t="s">
        <v>22</v>
      </c>
      <c r="C2688" s="89" t="s">
        <v>951</v>
      </c>
      <c r="D2688" s="90">
        <v>316770</v>
      </c>
      <c r="E2688" s="88">
        <v>2009429</v>
      </c>
      <c r="F2688" s="89" t="s">
        <v>5312</v>
      </c>
      <c r="G2688" s="91">
        <v>22.75</v>
      </c>
      <c r="H2688" s="64">
        <f>_xlfn.IFNA(G2688*(1-VLOOKUP(A2688,Rabatte!A:G,7,FALSE)),G2688*1)</f>
        <v>22.75</v>
      </c>
      <c r="I2688" s="88">
        <v>1</v>
      </c>
      <c r="J2688" s="64">
        <f>_xlfn.IFNA(G2688*(1-VLOOKUP(A2688,Rabatte!A:H,8,FALSE)),G2688*1)</f>
        <v>22.75</v>
      </c>
      <c r="K2688" s="93">
        <v>0.16500000000000001</v>
      </c>
      <c r="L2688" s="99">
        <v>4002626501899</v>
      </c>
      <c r="P2688" s="60" t="str">
        <f t="shared" si="42"/>
        <v>S1</v>
      </c>
    </row>
    <row r="2689" spans="1:16" x14ac:dyDescent="0.25">
      <c r="A2689" s="88" t="s">
        <v>7</v>
      </c>
      <c r="B2689" s="89" t="s">
        <v>22</v>
      </c>
      <c r="C2689" s="89" t="s">
        <v>951</v>
      </c>
      <c r="D2689" s="90">
        <v>316771</v>
      </c>
      <c r="E2689" s="88">
        <v>2009430</v>
      </c>
      <c r="F2689" s="89" t="s">
        <v>3867</v>
      </c>
      <c r="G2689" s="91">
        <v>25.25</v>
      </c>
      <c r="H2689" s="64">
        <f>_xlfn.IFNA(G2689*(1-VLOOKUP(A2689,Rabatte!A:G,7,FALSE)),G2689*1)</f>
        <v>25.25</v>
      </c>
      <c r="I2689" s="88">
        <v>1</v>
      </c>
      <c r="J2689" s="64">
        <f>_xlfn.IFNA(G2689*(1-VLOOKUP(A2689,Rabatte!A:H,8,FALSE)),G2689*1)</f>
        <v>25.25</v>
      </c>
      <c r="K2689" s="93">
        <v>0.21</v>
      </c>
      <c r="L2689" s="99">
        <v>4002626501905</v>
      </c>
      <c r="P2689" s="60" t="str">
        <f t="shared" si="42"/>
        <v>S1</v>
      </c>
    </row>
    <row r="2690" spans="1:16" x14ac:dyDescent="0.25">
      <c r="A2690" s="88" t="s">
        <v>7</v>
      </c>
      <c r="B2690" s="89" t="s">
        <v>22</v>
      </c>
      <c r="C2690" s="89" t="s">
        <v>951</v>
      </c>
      <c r="D2690" s="90">
        <v>316772</v>
      </c>
      <c r="E2690" s="88">
        <v>2009431</v>
      </c>
      <c r="F2690" s="89" t="s">
        <v>5313</v>
      </c>
      <c r="G2690" s="91">
        <v>20.5</v>
      </c>
      <c r="H2690" s="64">
        <f>_xlfn.IFNA(G2690*(1-VLOOKUP(A2690,Rabatte!A:G,7,FALSE)),G2690*1)</f>
        <v>20.5</v>
      </c>
      <c r="I2690" s="88">
        <v>1</v>
      </c>
      <c r="J2690" s="64">
        <f>_xlfn.IFNA(G2690*(1-VLOOKUP(A2690,Rabatte!A:H,8,FALSE)),G2690*1)</f>
        <v>20.5</v>
      </c>
      <c r="K2690" s="93">
        <v>0.19500000000000001</v>
      </c>
      <c r="L2690" s="99">
        <v>4002626501912</v>
      </c>
      <c r="P2690" s="60" t="str">
        <f t="shared" si="42"/>
        <v>S1</v>
      </c>
    </row>
    <row r="2691" spans="1:16" x14ac:dyDescent="0.25">
      <c r="A2691" s="88" t="s">
        <v>7</v>
      </c>
      <c r="B2691" s="89" t="s">
        <v>22</v>
      </c>
      <c r="C2691" s="89" t="s">
        <v>951</v>
      </c>
      <c r="D2691" s="90">
        <v>316773</v>
      </c>
      <c r="E2691" s="88">
        <v>2009432</v>
      </c>
      <c r="F2691" s="89" t="s">
        <v>5314</v>
      </c>
      <c r="G2691" s="91">
        <v>23.75</v>
      </c>
      <c r="H2691" s="64">
        <f>_xlfn.IFNA(G2691*(1-VLOOKUP(A2691,Rabatte!A:G,7,FALSE)),G2691*1)</f>
        <v>23.75</v>
      </c>
      <c r="I2691" s="88">
        <v>1</v>
      </c>
      <c r="J2691" s="64">
        <f>_xlfn.IFNA(G2691*(1-VLOOKUP(A2691,Rabatte!A:H,8,FALSE)),G2691*1)</f>
        <v>23.75</v>
      </c>
      <c r="K2691" s="93">
        <v>0.37</v>
      </c>
      <c r="L2691" s="99">
        <v>4002626501929</v>
      </c>
      <c r="P2691" s="60" t="str">
        <f t="shared" si="42"/>
        <v>S1</v>
      </c>
    </row>
    <row r="2692" spans="1:16" x14ac:dyDescent="0.25">
      <c r="A2692" s="88" t="s">
        <v>7</v>
      </c>
      <c r="B2692" s="89" t="s">
        <v>22</v>
      </c>
      <c r="C2692" s="89" t="s">
        <v>951</v>
      </c>
      <c r="D2692" s="90">
        <v>316782</v>
      </c>
      <c r="E2692" s="88">
        <v>2009437</v>
      </c>
      <c r="F2692" s="89" t="s">
        <v>5315</v>
      </c>
      <c r="G2692" s="91">
        <v>19.25</v>
      </c>
      <c r="H2692" s="64">
        <f>_xlfn.IFNA(G2692*(1-VLOOKUP(A2692,Rabatte!A:G,7,FALSE)),G2692*1)</f>
        <v>19.25</v>
      </c>
      <c r="I2692" s="88">
        <v>10</v>
      </c>
      <c r="J2692" s="64">
        <f>_xlfn.IFNA(G2692*(1-VLOOKUP(A2692,Rabatte!A:H,8,FALSE)),G2692*1)</f>
        <v>19.25</v>
      </c>
      <c r="K2692" s="93">
        <v>0.1</v>
      </c>
      <c r="L2692" s="99">
        <v>4002626504708</v>
      </c>
      <c r="P2692" s="60" t="str">
        <f t="shared" si="42"/>
        <v>S1</v>
      </c>
    </row>
    <row r="2693" spans="1:16" x14ac:dyDescent="0.25">
      <c r="A2693" s="88" t="s">
        <v>7</v>
      </c>
      <c r="B2693" s="89" t="s">
        <v>22</v>
      </c>
      <c r="C2693" s="89" t="s">
        <v>951</v>
      </c>
      <c r="D2693" s="90">
        <v>316783</v>
      </c>
      <c r="E2693" s="88">
        <v>2009438</v>
      </c>
      <c r="F2693" s="89" t="s">
        <v>5316</v>
      </c>
      <c r="G2693" s="91">
        <v>20</v>
      </c>
      <c r="H2693" s="64">
        <f>_xlfn.IFNA(G2693*(1-VLOOKUP(A2693,Rabatte!A:G,7,FALSE)),G2693*1)</f>
        <v>20</v>
      </c>
      <c r="I2693" s="88">
        <v>10</v>
      </c>
      <c r="J2693" s="64">
        <f>_xlfn.IFNA(G2693*(1-VLOOKUP(A2693,Rabatte!A:H,8,FALSE)),G2693*1)</f>
        <v>20</v>
      </c>
      <c r="K2693" s="93">
        <v>0.12</v>
      </c>
      <c r="L2693" s="99">
        <v>4002626504715</v>
      </c>
      <c r="P2693" s="60" t="str">
        <f t="shared" si="42"/>
        <v>S1</v>
      </c>
    </row>
    <row r="2694" spans="1:16" x14ac:dyDescent="0.25">
      <c r="A2694" s="88" t="s">
        <v>7</v>
      </c>
      <c r="B2694" s="89" t="s">
        <v>22</v>
      </c>
      <c r="C2694" s="89" t="s">
        <v>951</v>
      </c>
      <c r="D2694" s="90">
        <v>316784</v>
      </c>
      <c r="E2694" s="88">
        <v>2009439</v>
      </c>
      <c r="F2694" s="89" t="s">
        <v>5317</v>
      </c>
      <c r="G2694" s="91">
        <v>19.5</v>
      </c>
      <c r="H2694" s="64">
        <f>_xlfn.IFNA(G2694*(1-VLOOKUP(A2694,Rabatte!A:G,7,FALSE)),G2694*1)</f>
        <v>19.5</v>
      </c>
      <c r="I2694" s="88">
        <v>10</v>
      </c>
      <c r="J2694" s="64">
        <f>_xlfn.IFNA(G2694*(1-VLOOKUP(A2694,Rabatte!A:H,8,FALSE)),G2694*1)</f>
        <v>19.5</v>
      </c>
      <c r="K2694" s="93">
        <v>0.12</v>
      </c>
      <c r="L2694" s="99">
        <v>4002626504722</v>
      </c>
      <c r="P2694" s="60" t="str">
        <f t="shared" si="42"/>
        <v>S1</v>
      </c>
    </row>
    <row r="2695" spans="1:16" x14ac:dyDescent="0.25">
      <c r="A2695" s="88" t="s">
        <v>7</v>
      </c>
      <c r="B2695" s="89" t="s">
        <v>22</v>
      </c>
      <c r="C2695" s="89" t="s">
        <v>951</v>
      </c>
      <c r="D2695" s="90">
        <v>316785</v>
      </c>
      <c r="E2695" s="88">
        <v>2009440</v>
      </c>
      <c r="F2695" s="89" t="s">
        <v>1938</v>
      </c>
      <c r="G2695" s="91">
        <v>23.75</v>
      </c>
      <c r="H2695" s="64">
        <f>_xlfn.IFNA(G2695*(1-VLOOKUP(A2695,Rabatte!A:G,7,FALSE)),G2695*1)</f>
        <v>23.75</v>
      </c>
      <c r="I2695" s="88">
        <v>8</v>
      </c>
      <c r="J2695" s="64">
        <f>_xlfn.IFNA(G2695*(1-VLOOKUP(A2695,Rabatte!A:H,8,FALSE)),G2695*1)</f>
        <v>23.75</v>
      </c>
      <c r="K2695" s="93">
        <v>0.2</v>
      </c>
      <c r="L2695" s="99">
        <v>4002626504739</v>
      </c>
      <c r="P2695" s="60" t="str">
        <f t="shared" si="42"/>
        <v>S1</v>
      </c>
    </row>
    <row r="2696" spans="1:16" x14ac:dyDescent="0.25">
      <c r="A2696" s="88" t="s">
        <v>7</v>
      </c>
      <c r="B2696" s="89" t="s">
        <v>22</v>
      </c>
      <c r="C2696" s="89" t="s">
        <v>951</v>
      </c>
      <c r="D2696" s="90">
        <v>316786</v>
      </c>
      <c r="E2696" s="88">
        <v>2009441</v>
      </c>
      <c r="F2696" s="89" t="s">
        <v>5318</v>
      </c>
      <c r="G2696" s="91">
        <v>31.5</v>
      </c>
      <c r="H2696" s="64">
        <f>_xlfn.IFNA(G2696*(1-VLOOKUP(A2696,Rabatte!A:G,7,FALSE)),G2696*1)</f>
        <v>31.5</v>
      </c>
      <c r="I2696" s="88">
        <v>6</v>
      </c>
      <c r="J2696" s="64">
        <f>_xlfn.IFNA(G2696*(1-VLOOKUP(A2696,Rabatte!A:H,8,FALSE)),G2696*1)</f>
        <v>31.5</v>
      </c>
      <c r="K2696" s="93">
        <v>0.4</v>
      </c>
      <c r="L2696" s="99">
        <v>4002626504746</v>
      </c>
      <c r="P2696" s="60" t="str">
        <f t="shared" si="42"/>
        <v>S1</v>
      </c>
    </row>
    <row r="2697" spans="1:16" x14ac:dyDescent="0.25">
      <c r="A2697" s="88" t="s">
        <v>7</v>
      </c>
      <c r="B2697" s="89" t="s">
        <v>22</v>
      </c>
      <c r="C2697" s="89" t="s">
        <v>951</v>
      </c>
      <c r="D2697" s="90">
        <v>316787</v>
      </c>
      <c r="E2697" s="88">
        <v>2009442</v>
      </c>
      <c r="F2697" s="89" t="s">
        <v>5319</v>
      </c>
      <c r="G2697" s="91">
        <v>33.5</v>
      </c>
      <c r="H2697" s="64">
        <f>_xlfn.IFNA(G2697*(1-VLOOKUP(A2697,Rabatte!A:G,7,FALSE)),G2697*1)</f>
        <v>33.5</v>
      </c>
      <c r="I2697" s="88">
        <v>5</v>
      </c>
      <c r="J2697" s="64">
        <f>_xlfn.IFNA(G2697*(1-VLOOKUP(A2697,Rabatte!A:H,8,FALSE)),G2697*1)</f>
        <v>33.5</v>
      </c>
      <c r="K2697" s="93">
        <v>0.45</v>
      </c>
      <c r="L2697" s="99">
        <v>4002626504753</v>
      </c>
      <c r="P2697" s="60" t="str">
        <f t="shared" si="42"/>
        <v>S1</v>
      </c>
    </row>
    <row r="2698" spans="1:16" x14ac:dyDescent="0.25">
      <c r="A2698" s="88" t="s">
        <v>7</v>
      </c>
      <c r="B2698" s="89" t="s">
        <v>22</v>
      </c>
      <c r="C2698" s="89" t="s">
        <v>951</v>
      </c>
      <c r="D2698" s="90">
        <v>316788</v>
      </c>
      <c r="E2698" s="88">
        <v>2009443</v>
      </c>
      <c r="F2698" s="89" t="s">
        <v>1939</v>
      </c>
      <c r="G2698" s="91">
        <v>28.250000000000004</v>
      </c>
      <c r="H2698" s="64">
        <f>_xlfn.IFNA(G2698*(1-VLOOKUP(A2698,Rabatte!A:G,7,FALSE)),G2698*1)</f>
        <v>28.250000000000004</v>
      </c>
      <c r="I2698" s="88">
        <v>4</v>
      </c>
      <c r="J2698" s="64">
        <f>_xlfn.IFNA(G2698*(1-VLOOKUP(A2698,Rabatte!A:H,8,FALSE)),G2698*1)</f>
        <v>28.250000000000004</v>
      </c>
      <c r="K2698" s="93">
        <v>0.45</v>
      </c>
      <c r="L2698" s="99">
        <v>4002626504760</v>
      </c>
      <c r="P2698" s="60" t="str">
        <f t="shared" si="42"/>
        <v>S1</v>
      </c>
    </row>
    <row r="2699" spans="1:16" x14ac:dyDescent="0.25">
      <c r="A2699" s="88" t="s">
        <v>7</v>
      </c>
      <c r="B2699" s="89" t="s">
        <v>22</v>
      </c>
      <c r="C2699" s="89" t="s">
        <v>951</v>
      </c>
      <c r="D2699" s="90">
        <v>316789</v>
      </c>
      <c r="E2699" s="88">
        <v>2009444</v>
      </c>
      <c r="F2699" s="89" t="s">
        <v>1940</v>
      </c>
      <c r="G2699" s="91">
        <v>42</v>
      </c>
      <c r="H2699" s="64">
        <f>_xlfn.IFNA(G2699*(1-VLOOKUP(A2699,Rabatte!A:G,7,FALSE)),G2699*1)</f>
        <v>42</v>
      </c>
      <c r="I2699" s="88">
        <v>4</v>
      </c>
      <c r="J2699" s="64">
        <f>_xlfn.IFNA(G2699*(1-VLOOKUP(A2699,Rabatte!A:H,8,FALSE)),G2699*1)</f>
        <v>42</v>
      </c>
      <c r="K2699" s="93">
        <v>0.6</v>
      </c>
      <c r="L2699" s="99">
        <v>4002626504777</v>
      </c>
      <c r="P2699" s="60" t="str">
        <f t="shared" si="42"/>
        <v>S1</v>
      </c>
    </row>
    <row r="2700" spans="1:16" x14ac:dyDescent="0.25">
      <c r="A2700" s="88" t="s">
        <v>7</v>
      </c>
      <c r="B2700" s="89" t="s">
        <v>22</v>
      </c>
      <c r="C2700" s="89" t="s">
        <v>951</v>
      </c>
      <c r="D2700" s="90">
        <v>316790</v>
      </c>
      <c r="E2700" s="88">
        <v>2009445</v>
      </c>
      <c r="F2700" s="89" t="s">
        <v>1941</v>
      </c>
      <c r="G2700" s="91">
        <v>55.499999999999993</v>
      </c>
      <c r="H2700" s="64">
        <f>_xlfn.IFNA(G2700*(1-VLOOKUP(A2700,Rabatte!A:G,7,FALSE)),G2700*1)</f>
        <v>55.499999999999993</v>
      </c>
      <c r="I2700" s="88">
        <v>4</v>
      </c>
      <c r="J2700" s="64">
        <f>_xlfn.IFNA(G2700*(1-VLOOKUP(A2700,Rabatte!A:H,8,FALSE)),G2700*1)</f>
        <v>55.499999999999993</v>
      </c>
      <c r="K2700" s="93">
        <v>0.6</v>
      </c>
      <c r="L2700" s="99">
        <v>4002626504784</v>
      </c>
      <c r="P2700" s="60" t="str">
        <f t="shared" si="42"/>
        <v>S1</v>
      </c>
    </row>
    <row r="2701" spans="1:16" x14ac:dyDescent="0.25">
      <c r="A2701" s="88" t="s">
        <v>7</v>
      </c>
      <c r="B2701" s="89" t="s">
        <v>22</v>
      </c>
      <c r="C2701" s="89" t="s">
        <v>951</v>
      </c>
      <c r="D2701" s="90">
        <v>316791</v>
      </c>
      <c r="E2701" s="88">
        <v>2009446</v>
      </c>
      <c r="F2701" s="89" t="s">
        <v>1942</v>
      </c>
      <c r="G2701" s="91">
        <v>58.249999999999993</v>
      </c>
      <c r="H2701" s="64">
        <f>_xlfn.IFNA(G2701*(1-VLOOKUP(A2701,Rabatte!A:G,7,FALSE)),G2701*1)</f>
        <v>58.249999999999993</v>
      </c>
      <c r="I2701" s="88">
        <v>3</v>
      </c>
      <c r="J2701" s="64">
        <f>_xlfn.IFNA(G2701*(1-VLOOKUP(A2701,Rabatte!A:H,8,FALSE)),G2701*1)</f>
        <v>58.249999999999993</v>
      </c>
      <c r="K2701" s="93">
        <v>0.75</v>
      </c>
      <c r="L2701" s="99">
        <v>4002626504791</v>
      </c>
      <c r="P2701" s="60" t="str">
        <f t="shared" si="42"/>
        <v>S1</v>
      </c>
    </row>
    <row r="2702" spans="1:16" x14ac:dyDescent="0.25">
      <c r="A2702" s="88" t="s">
        <v>7</v>
      </c>
      <c r="B2702" s="89" t="s">
        <v>22</v>
      </c>
      <c r="C2702" s="89" t="s">
        <v>951</v>
      </c>
      <c r="D2702" s="90">
        <v>316792</v>
      </c>
      <c r="E2702" s="88">
        <v>2009447</v>
      </c>
      <c r="F2702" s="89" t="s">
        <v>5320</v>
      </c>
      <c r="G2702" s="91">
        <v>20</v>
      </c>
      <c r="H2702" s="64">
        <f>_xlfn.IFNA(G2702*(1-VLOOKUP(A2702,Rabatte!A:G,7,FALSE)),G2702*1)</f>
        <v>20</v>
      </c>
      <c r="I2702" s="88">
        <v>10</v>
      </c>
      <c r="J2702" s="64">
        <f>_xlfn.IFNA(G2702*(1-VLOOKUP(A2702,Rabatte!A:H,8,FALSE)),G2702*1)</f>
        <v>20</v>
      </c>
      <c r="K2702" s="93">
        <v>0.1</v>
      </c>
      <c r="L2702" s="99">
        <v>4002626504807</v>
      </c>
      <c r="P2702" s="60" t="str">
        <f t="shared" si="42"/>
        <v>S1</v>
      </c>
    </row>
    <row r="2703" spans="1:16" x14ac:dyDescent="0.25">
      <c r="A2703" s="88" t="s">
        <v>7</v>
      </c>
      <c r="B2703" s="89" t="s">
        <v>22</v>
      </c>
      <c r="C2703" s="89" t="s">
        <v>951</v>
      </c>
      <c r="D2703" s="90">
        <v>316793</v>
      </c>
      <c r="E2703" s="88">
        <v>2009448</v>
      </c>
      <c r="F2703" s="89" t="s">
        <v>5321</v>
      </c>
      <c r="G2703" s="91">
        <v>21.75</v>
      </c>
      <c r="H2703" s="64">
        <f>_xlfn.IFNA(G2703*(1-VLOOKUP(A2703,Rabatte!A:G,7,FALSE)),G2703*1)</f>
        <v>21.75</v>
      </c>
      <c r="I2703" s="88">
        <v>10</v>
      </c>
      <c r="J2703" s="64">
        <f>_xlfn.IFNA(G2703*(1-VLOOKUP(A2703,Rabatte!A:H,8,FALSE)),G2703*1)</f>
        <v>21.75</v>
      </c>
      <c r="K2703" s="93">
        <v>0.12</v>
      </c>
      <c r="L2703" s="99">
        <v>4002626504814</v>
      </c>
      <c r="P2703" s="60" t="str">
        <f t="shared" si="42"/>
        <v>S1</v>
      </c>
    </row>
    <row r="2704" spans="1:16" x14ac:dyDescent="0.25">
      <c r="A2704" s="88" t="s">
        <v>7</v>
      </c>
      <c r="B2704" s="89" t="s">
        <v>22</v>
      </c>
      <c r="C2704" s="89" t="s">
        <v>951</v>
      </c>
      <c r="D2704" s="90">
        <v>316794</v>
      </c>
      <c r="E2704" s="88">
        <v>2009449</v>
      </c>
      <c r="F2704" s="89" t="s">
        <v>5322</v>
      </c>
      <c r="G2704" s="91">
        <v>23.5</v>
      </c>
      <c r="H2704" s="64">
        <f>_xlfn.IFNA(G2704*(1-VLOOKUP(A2704,Rabatte!A:G,7,FALSE)),G2704*1)</f>
        <v>23.5</v>
      </c>
      <c r="I2704" s="88">
        <v>10</v>
      </c>
      <c r="J2704" s="64">
        <f>_xlfn.IFNA(G2704*(1-VLOOKUP(A2704,Rabatte!A:H,8,FALSE)),G2704*1)</f>
        <v>23.5</v>
      </c>
      <c r="K2704" s="93">
        <v>0.13</v>
      </c>
      <c r="L2704" s="99">
        <v>4002626504821</v>
      </c>
      <c r="P2704" s="60" t="str">
        <f t="shared" si="42"/>
        <v>S1</v>
      </c>
    </row>
    <row r="2705" spans="1:16" x14ac:dyDescent="0.25">
      <c r="A2705" s="88" t="s">
        <v>7</v>
      </c>
      <c r="B2705" s="89" t="s">
        <v>22</v>
      </c>
      <c r="C2705" s="89" t="s">
        <v>951</v>
      </c>
      <c r="D2705" s="90">
        <v>316795</v>
      </c>
      <c r="E2705" s="88">
        <v>2009450</v>
      </c>
      <c r="F2705" s="89" t="s">
        <v>5323</v>
      </c>
      <c r="G2705" s="91">
        <v>34.5</v>
      </c>
      <c r="H2705" s="64">
        <f>_xlfn.IFNA(G2705*(1-VLOOKUP(A2705,Rabatte!A:G,7,FALSE)),G2705*1)</f>
        <v>34.5</v>
      </c>
      <c r="I2705" s="88">
        <v>8</v>
      </c>
      <c r="J2705" s="64">
        <f>_xlfn.IFNA(G2705*(1-VLOOKUP(A2705,Rabatte!A:H,8,FALSE)),G2705*1)</f>
        <v>34.5</v>
      </c>
      <c r="K2705" s="93">
        <v>0.2</v>
      </c>
      <c r="L2705" s="99">
        <v>4002626504838</v>
      </c>
      <c r="P2705" s="60" t="str">
        <f t="shared" si="42"/>
        <v>S1</v>
      </c>
    </row>
    <row r="2706" spans="1:16" x14ac:dyDescent="0.25">
      <c r="A2706" s="88" t="s">
        <v>7</v>
      </c>
      <c r="B2706" s="89" t="s">
        <v>22</v>
      </c>
      <c r="C2706" s="89" t="s">
        <v>951</v>
      </c>
      <c r="D2706" s="90">
        <v>316796</v>
      </c>
      <c r="E2706" s="88">
        <v>2009451</v>
      </c>
      <c r="F2706" s="89" t="s">
        <v>1943</v>
      </c>
      <c r="G2706" s="91">
        <v>32</v>
      </c>
      <c r="H2706" s="64">
        <f>_xlfn.IFNA(G2706*(1-VLOOKUP(A2706,Rabatte!A:G,7,FALSE)),G2706*1)</f>
        <v>32</v>
      </c>
      <c r="I2706" s="88">
        <v>4</v>
      </c>
      <c r="J2706" s="64">
        <f>_xlfn.IFNA(G2706*(1-VLOOKUP(A2706,Rabatte!A:H,8,FALSE)),G2706*1)</f>
        <v>32</v>
      </c>
      <c r="K2706" s="93">
        <v>0.35</v>
      </c>
      <c r="L2706" s="99">
        <v>4002626504845</v>
      </c>
      <c r="P2706" s="60" t="str">
        <f t="shared" si="42"/>
        <v>S1</v>
      </c>
    </row>
    <row r="2707" spans="1:16" x14ac:dyDescent="0.25">
      <c r="A2707" s="88" t="s">
        <v>7</v>
      </c>
      <c r="B2707" s="89" t="s">
        <v>22</v>
      </c>
      <c r="C2707" s="89" t="s">
        <v>951</v>
      </c>
      <c r="D2707" s="90">
        <v>316797</v>
      </c>
      <c r="E2707" s="88">
        <v>2009452</v>
      </c>
      <c r="F2707" s="89" t="s">
        <v>1944</v>
      </c>
      <c r="G2707" s="91">
        <v>40.25</v>
      </c>
      <c r="H2707" s="64">
        <f>_xlfn.IFNA(G2707*(1-VLOOKUP(A2707,Rabatte!A:G,7,FALSE)),G2707*1)</f>
        <v>40.25</v>
      </c>
      <c r="I2707" s="88">
        <v>4</v>
      </c>
      <c r="J2707" s="64">
        <f>_xlfn.IFNA(G2707*(1-VLOOKUP(A2707,Rabatte!A:H,8,FALSE)),G2707*1)</f>
        <v>40.25</v>
      </c>
      <c r="K2707" s="93">
        <v>0.35</v>
      </c>
      <c r="L2707" s="99">
        <v>4002626504852</v>
      </c>
      <c r="P2707" s="60" t="str">
        <f t="shared" si="42"/>
        <v>S1</v>
      </c>
    </row>
    <row r="2708" spans="1:16" x14ac:dyDescent="0.25">
      <c r="A2708" s="88" t="s">
        <v>7</v>
      </c>
      <c r="B2708" s="89" t="s">
        <v>22</v>
      </c>
      <c r="C2708" s="89" t="s">
        <v>951</v>
      </c>
      <c r="D2708" s="90">
        <v>316799</v>
      </c>
      <c r="E2708" s="88">
        <v>2009454</v>
      </c>
      <c r="F2708" s="89" t="s">
        <v>5324</v>
      </c>
      <c r="G2708" s="91">
        <v>6.8999999999999995</v>
      </c>
      <c r="H2708" s="64">
        <f>_xlfn.IFNA(G2708*(1-VLOOKUP(A2708,Rabatte!A:G,7,FALSE)),G2708*1)</f>
        <v>6.8999999999999995</v>
      </c>
      <c r="I2708" s="88">
        <v>1</v>
      </c>
      <c r="J2708" s="64">
        <f>_xlfn.IFNA(G2708*(1-VLOOKUP(A2708,Rabatte!A:H,8,FALSE)),G2708*1)</f>
        <v>6.8999999999999995</v>
      </c>
      <c r="K2708" s="93">
        <v>0.03</v>
      </c>
      <c r="L2708" s="99">
        <v>4002626504876</v>
      </c>
      <c r="P2708" s="60" t="str">
        <f t="shared" si="42"/>
        <v>S1</v>
      </c>
    </row>
    <row r="2709" spans="1:16" x14ac:dyDescent="0.25">
      <c r="A2709" s="88" t="s">
        <v>7</v>
      </c>
      <c r="B2709" s="89" t="s">
        <v>22</v>
      </c>
      <c r="C2709" s="89" t="s">
        <v>951</v>
      </c>
      <c r="D2709" s="90">
        <v>316800</v>
      </c>
      <c r="E2709" s="88">
        <v>2009455</v>
      </c>
      <c r="F2709" s="89" t="s">
        <v>5325</v>
      </c>
      <c r="G2709" s="91">
        <v>7.6</v>
      </c>
      <c r="H2709" s="64">
        <f>_xlfn.IFNA(G2709*(1-VLOOKUP(A2709,Rabatte!A:G,7,FALSE)),G2709*1)</f>
        <v>7.6</v>
      </c>
      <c r="I2709" s="88">
        <v>1</v>
      </c>
      <c r="J2709" s="64">
        <f>_xlfn.IFNA(G2709*(1-VLOOKUP(A2709,Rabatte!A:H,8,FALSE)),G2709*1)</f>
        <v>7.6</v>
      </c>
      <c r="K2709" s="93">
        <v>0.03</v>
      </c>
      <c r="L2709" s="99">
        <v>4002626504883</v>
      </c>
      <c r="P2709" s="60" t="str">
        <f t="shared" si="42"/>
        <v>S1</v>
      </c>
    </row>
    <row r="2710" spans="1:16" x14ac:dyDescent="0.25">
      <c r="A2710" s="88" t="s">
        <v>7</v>
      </c>
      <c r="B2710" s="89" t="s">
        <v>22</v>
      </c>
      <c r="C2710" s="89" t="s">
        <v>951</v>
      </c>
      <c r="D2710" s="90">
        <v>316801</v>
      </c>
      <c r="E2710" s="88">
        <v>2009456</v>
      </c>
      <c r="F2710" s="89" t="s">
        <v>5326</v>
      </c>
      <c r="G2710" s="91">
        <v>8</v>
      </c>
      <c r="H2710" s="64">
        <f>_xlfn.IFNA(G2710*(1-VLOOKUP(A2710,Rabatte!A:G,7,FALSE)),G2710*1)</f>
        <v>8</v>
      </c>
      <c r="I2710" s="88">
        <v>1</v>
      </c>
      <c r="J2710" s="64">
        <f>_xlfn.IFNA(G2710*(1-VLOOKUP(A2710,Rabatte!A:H,8,FALSE)),G2710*1)</f>
        <v>8</v>
      </c>
      <c r="K2710" s="93">
        <v>0.03</v>
      </c>
      <c r="L2710" s="99">
        <v>4002626504890</v>
      </c>
      <c r="P2710" s="60" t="str">
        <f t="shared" si="42"/>
        <v>S1</v>
      </c>
    </row>
    <row r="2711" spans="1:16" x14ac:dyDescent="0.25">
      <c r="A2711" s="88" t="s">
        <v>7</v>
      </c>
      <c r="B2711" s="89" t="s">
        <v>22</v>
      </c>
      <c r="C2711" s="89" t="s">
        <v>951</v>
      </c>
      <c r="D2711" s="90">
        <v>316802</v>
      </c>
      <c r="E2711" s="88">
        <v>2009457</v>
      </c>
      <c r="F2711" s="89" t="s">
        <v>5327</v>
      </c>
      <c r="G2711" s="91">
        <v>9</v>
      </c>
      <c r="H2711" s="64">
        <f>_xlfn.IFNA(G2711*(1-VLOOKUP(A2711,Rabatte!A:G,7,FALSE)),G2711*1)</f>
        <v>9</v>
      </c>
      <c r="I2711" s="88">
        <v>1</v>
      </c>
      <c r="J2711" s="64">
        <f>_xlfn.IFNA(G2711*(1-VLOOKUP(A2711,Rabatte!A:H,8,FALSE)),G2711*1)</f>
        <v>9</v>
      </c>
      <c r="K2711" s="93">
        <v>0.05</v>
      </c>
      <c r="L2711" s="99">
        <v>4002626504906</v>
      </c>
      <c r="P2711" s="60" t="str">
        <f t="shared" si="42"/>
        <v>S1</v>
      </c>
    </row>
    <row r="2712" spans="1:16" x14ac:dyDescent="0.25">
      <c r="A2712" s="88" t="s">
        <v>7</v>
      </c>
      <c r="B2712" s="89" t="s">
        <v>22</v>
      </c>
      <c r="C2712" s="89" t="s">
        <v>951</v>
      </c>
      <c r="D2712" s="90">
        <v>316803</v>
      </c>
      <c r="E2712" s="88">
        <v>2009458</v>
      </c>
      <c r="F2712" s="89" t="s">
        <v>5328</v>
      </c>
      <c r="G2712" s="91">
        <v>9.2999999999999989</v>
      </c>
      <c r="H2712" s="64">
        <f>_xlfn.IFNA(G2712*(1-VLOOKUP(A2712,Rabatte!A:G,7,FALSE)),G2712*1)</f>
        <v>9.2999999999999989</v>
      </c>
      <c r="I2712" s="88">
        <v>1</v>
      </c>
      <c r="J2712" s="64">
        <f>_xlfn.IFNA(G2712*(1-VLOOKUP(A2712,Rabatte!A:H,8,FALSE)),G2712*1)</f>
        <v>9.2999999999999989</v>
      </c>
      <c r="K2712" s="93">
        <v>0.05</v>
      </c>
      <c r="L2712" s="99">
        <v>4002626504913</v>
      </c>
      <c r="P2712" s="60" t="str">
        <f t="shared" si="42"/>
        <v>S1</v>
      </c>
    </row>
    <row r="2713" spans="1:16" x14ac:dyDescent="0.25">
      <c r="A2713" s="88" t="s">
        <v>7</v>
      </c>
      <c r="B2713" s="89" t="s">
        <v>22</v>
      </c>
      <c r="C2713" s="89" t="s">
        <v>951</v>
      </c>
      <c r="D2713" s="90">
        <v>316804</v>
      </c>
      <c r="E2713" s="88">
        <v>2009459</v>
      </c>
      <c r="F2713" s="89" t="s">
        <v>5329</v>
      </c>
      <c r="G2713" s="91">
        <v>10.25</v>
      </c>
      <c r="H2713" s="64">
        <f>_xlfn.IFNA(G2713*(1-VLOOKUP(A2713,Rabatte!A:G,7,FALSE)),G2713*1)</f>
        <v>10.25</v>
      </c>
      <c r="I2713" s="88">
        <v>1</v>
      </c>
      <c r="J2713" s="64">
        <f>_xlfn.IFNA(G2713*(1-VLOOKUP(A2713,Rabatte!A:H,8,FALSE)),G2713*1)</f>
        <v>10.25</v>
      </c>
      <c r="K2713" s="93">
        <v>0.05</v>
      </c>
      <c r="L2713" s="99">
        <v>4002626504920</v>
      </c>
      <c r="P2713" s="60" t="str">
        <f t="shared" si="42"/>
        <v>S1</v>
      </c>
    </row>
    <row r="2714" spans="1:16" x14ac:dyDescent="0.25">
      <c r="A2714" s="88" t="s">
        <v>7</v>
      </c>
      <c r="B2714" s="89" t="s">
        <v>22</v>
      </c>
      <c r="C2714" s="89" t="s">
        <v>951</v>
      </c>
      <c r="D2714" s="90">
        <v>316805</v>
      </c>
      <c r="E2714" s="88">
        <v>2009460</v>
      </c>
      <c r="F2714" s="89" t="s">
        <v>5330</v>
      </c>
      <c r="G2714" s="91">
        <v>11.5</v>
      </c>
      <c r="H2714" s="64">
        <f>_xlfn.IFNA(G2714*(1-VLOOKUP(A2714,Rabatte!A:G,7,FALSE)),G2714*1)</f>
        <v>11.5</v>
      </c>
      <c r="I2714" s="88">
        <v>1</v>
      </c>
      <c r="J2714" s="64">
        <f>_xlfn.IFNA(G2714*(1-VLOOKUP(A2714,Rabatte!A:H,8,FALSE)),G2714*1)</f>
        <v>11.5</v>
      </c>
      <c r="K2714" s="93">
        <v>0.05</v>
      </c>
      <c r="L2714" s="99">
        <v>4002626504937</v>
      </c>
      <c r="P2714" s="60" t="str">
        <f t="shared" si="42"/>
        <v>S1</v>
      </c>
    </row>
    <row r="2715" spans="1:16" x14ac:dyDescent="0.25">
      <c r="A2715" s="88" t="s">
        <v>268</v>
      </c>
      <c r="B2715" s="89" t="s">
        <v>269</v>
      </c>
      <c r="C2715" s="89" t="s">
        <v>933</v>
      </c>
      <c r="D2715" s="90">
        <v>316818</v>
      </c>
      <c r="E2715" s="88">
        <v>2009466</v>
      </c>
      <c r="F2715" s="89" t="s">
        <v>249</v>
      </c>
      <c r="G2715" s="91">
        <v>187.25</v>
      </c>
      <c r="H2715" s="64">
        <f>_xlfn.IFNA(G2715*(1-VLOOKUP(A2715,Rabatte!A:G,7,FALSE)),G2715*1)</f>
        <v>187.25</v>
      </c>
      <c r="I2715" s="88">
        <v>1</v>
      </c>
      <c r="J2715" s="64">
        <f>_xlfn.IFNA(G2715*(1-VLOOKUP(A2715,Rabatte!A:H,8,FALSE)),G2715*1)</f>
        <v>187.25</v>
      </c>
      <c r="K2715" s="93">
        <v>2.67</v>
      </c>
      <c r="L2715" s="99">
        <v>4002626441287</v>
      </c>
      <c r="P2715" s="60" t="str">
        <f t="shared" si="42"/>
        <v>J2</v>
      </c>
    </row>
    <row r="2716" spans="1:16" x14ac:dyDescent="0.25">
      <c r="A2716" s="88" t="s">
        <v>268</v>
      </c>
      <c r="B2716" s="89" t="s">
        <v>269</v>
      </c>
      <c r="C2716" s="89" t="s">
        <v>933</v>
      </c>
      <c r="D2716" s="90">
        <v>316963</v>
      </c>
      <c r="E2716" s="88">
        <v>2009481</v>
      </c>
      <c r="F2716" s="89" t="s">
        <v>8948</v>
      </c>
      <c r="G2716" s="91">
        <v>3.9</v>
      </c>
      <c r="H2716" s="64">
        <f>_xlfn.IFNA(G2716*(1-VLOOKUP(A2716,Rabatte!A:G,7,FALSE)),G2716*1)</f>
        <v>3.9</v>
      </c>
      <c r="I2716" s="88">
        <v>1</v>
      </c>
      <c r="J2716" s="64">
        <f>_xlfn.IFNA(G2716*(1-VLOOKUP(A2716,Rabatte!A:H,8,FALSE)),G2716*1)</f>
        <v>3.9</v>
      </c>
      <c r="K2716" s="93">
        <v>0.1</v>
      </c>
      <c r="L2716" s="99">
        <v>4002626790385</v>
      </c>
      <c r="P2716" s="60" t="str">
        <f t="shared" si="42"/>
        <v>J2</v>
      </c>
    </row>
    <row r="2717" spans="1:16" x14ac:dyDescent="0.25">
      <c r="A2717" s="88" t="s">
        <v>9</v>
      </c>
      <c r="B2717" s="89" t="s">
        <v>16</v>
      </c>
      <c r="C2717" s="89" t="s">
        <v>933</v>
      </c>
      <c r="D2717" s="90">
        <v>319200</v>
      </c>
      <c r="E2717" s="88">
        <v>2009488</v>
      </c>
      <c r="F2717" s="89" t="s">
        <v>5331</v>
      </c>
      <c r="G2717" s="91">
        <v>17.25</v>
      </c>
      <c r="H2717" s="64">
        <f>_xlfn.IFNA(G2717*(1-VLOOKUP(A2717,Rabatte!A:G,7,FALSE)),G2717*1)</f>
        <v>17.25</v>
      </c>
      <c r="I2717" s="88">
        <v>72</v>
      </c>
      <c r="J2717" s="64">
        <f>_xlfn.IFNA(G2717*(1-VLOOKUP(A2717,Rabatte!A:H,8,FALSE)),G2717*1)</f>
        <v>17.25</v>
      </c>
      <c r="K2717" s="93">
        <v>0.75</v>
      </c>
      <c r="L2717" s="99">
        <v>4002626503268</v>
      </c>
      <c r="P2717" s="60" t="str">
        <f t="shared" si="42"/>
        <v>H1</v>
      </c>
    </row>
    <row r="2718" spans="1:16" x14ac:dyDescent="0.25">
      <c r="A2718" s="88" t="s">
        <v>9</v>
      </c>
      <c r="B2718" s="89" t="s">
        <v>16</v>
      </c>
      <c r="C2718" s="89" t="s">
        <v>933</v>
      </c>
      <c r="D2718" s="90">
        <v>319210</v>
      </c>
      <c r="E2718" s="88">
        <v>2009490</v>
      </c>
      <c r="F2718" s="89" t="s">
        <v>5332</v>
      </c>
      <c r="G2718" s="91">
        <v>42.75</v>
      </c>
      <c r="H2718" s="64">
        <f>_xlfn.IFNA(G2718*(1-VLOOKUP(A2718,Rabatte!A:G,7,FALSE)),G2718*1)</f>
        <v>42.75</v>
      </c>
      <c r="I2718" s="88">
        <v>72</v>
      </c>
      <c r="J2718" s="64">
        <f>_xlfn.IFNA(G2718*(1-VLOOKUP(A2718,Rabatte!A:H,8,FALSE)),G2718*1)</f>
        <v>42.75</v>
      </c>
      <c r="K2718" s="93">
        <v>1.4</v>
      </c>
      <c r="L2718" s="99">
        <v>4002626503206</v>
      </c>
      <c r="P2718" s="60" t="str">
        <f t="shared" si="42"/>
        <v>H1</v>
      </c>
    </row>
    <row r="2719" spans="1:16" x14ac:dyDescent="0.25">
      <c r="A2719" s="88" t="s">
        <v>9</v>
      </c>
      <c r="B2719" s="89" t="s">
        <v>16</v>
      </c>
      <c r="C2719" s="89" t="s">
        <v>933</v>
      </c>
      <c r="D2719" s="90">
        <v>319213</v>
      </c>
      <c r="E2719" s="88">
        <v>2009491</v>
      </c>
      <c r="F2719" s="89" t="s">
        <v>5333</v>
      </c>
      <c r="G2719" s="91">
        <v>37</v>
      </c>
      <c r="H2719" s="64">
        <f>_xlfn.IFNA(G2719*(1-VLOOKUP(A2719,Rabatte!A:G,7,FALSE)),G2719*1)</f>
        <v>37</v>
      </c>
      <c r="I2719" s="88">
        <v>72</v>
      </c>
      <c r="J2719" s="64">
        <f>_xlfn.IFNA(G2719*(1-VLOOKUP(A2719,Rabatte!A:H,8,FALSE)),G2719*1)</f>
        <v>37</v>
      </c>
      <c r="K2719" s="93">
        <v>2</v>
      </c>
      <c r="L2719" s="99">
        <v>4002626503220</v>
      </c>
      <c r="P2719" s="60" t="str">
        <f t="shared" si="42"/>
        <v>H1</v>
      </c>
    </row>
    <row r="2720" spans="1:16" x14ac:dyDescent="0.25">
      <c r="A2720" s="88" t="s">
        <v>9</v>
      </c>
      <c r="B2720" s="89" t="s">
        <v>16</v>
      </c>
      <c r="C2720" s="89" t="s">
        <v>933</v>
      </c>
      <c r="D2720" s="90">
        <v>319250</v>
      </c>
      <c r="E2720" s="88">
        <v>2009492</v>
      </c>
      <c r="F2720" s="89" t="s">
        <v>1945</v>
      </c>
      <c r="G2720" s="91">
        <v>26.75</v>
      </c>
      <c r="H2720" s="64">
        <f>_xlfn.IFNA(G2720*(1-VLOOKUP(A2720,Rabatte!A:G,7,FALSE)),G2720*1)</f>
        <v>26.75</v>
      </c>
      <c r="I2720" s="88">
        <v>20</v>
      </c>
      <c r="J2720" s="64">
        <f>_xlfn.IFNA(G2720*(1-VLOOKUP(A2720,Rabatte!A:H,8,FALSE)),G2720*1)</f>
        <v>26.75</v>
      </c>
      <c r="K2720" s="93">
        <v>0.56799999999999995</v>
      </c>
      <c r="L2720" s="99">
        <v>4002626503275</v>
      </c>
      <c r="P2720" s="60" t="str">
        <f t="shared" si="42"/>
        <v>H1</v>
      </c>
    </row>
    <row r="2721" spans="1:16" x14ac:dyDescent="0.25">
      <c r="A2721" s="88" t="s">
        <v>9</v>
      </c>
      <c r="B2721" s="89" t="s">
        <v>16</v>
      </c>
      <c r="C2721" s="89" t="s">
        <v>933</v>
      </c>
      <c r="D2721" s="90">
        <v>319251</v>
      </c>
      <c r="E2721" s="88">
        <v>2009493</v>
      </c>
      <c r="F2721" s="89" t="s">
        <v>3868</v>
      </c>
      <c r="G2721" s="91">
        <v>21.5</v>
      </c>
      <c r="H2721" s="64">
        <f>_xlfn.IFNA(G2721*(1-VLOOKUP(A2721,Rabatte!A:G,7,FALSE)),G2721*1)</f>
        <v>21.5</v>
      </c>
      <c r="I2721" s="88">
        <v>5</v>
      </c>
      <c r="J2721" s="64">
        <f>_xlfn.IFNA(G2721*(1-VLOOKUP(A2721,Rabatte!A:H,8,FALSE)),G2721*1)</f>
        <v>21.5</v>
      </c>
      <c r="K2721" s="93">
        <v>0.28399999999999997</v>
      </c>
      <c r="L2721" s="99">
        <v>4002626505392</v>
      </c>
      <c r="P2721" s="60" t="str">
        <f t="shared" si="42"/>
        <v>H1</v>
      </c>
    </row>
    <row r="2722" spans="1:16" x14ac:dyDescent="0.25">
      <c r="A2722" s="88" t="s">
        <v>9</v>
      </c>
      <c r="B2722" s="89" t="s">
        <v>16</v>
      </c>
      <c r="C2722" s="89" t="s">
        <v>933</v>
      </c>
      <c r="D2722" s="90">
        <v>319282</v>
      </c>
      <c r="E2722" s="88">
        <v>2009499</v>
      </c>
      <c r="F2722" s="89" t="s">
        <v>5334</v>
      </c>
      <c r="G2722" s="91">
        <v>2.9</v>
      </c>
      <c r="H2722" s="64">
        <f>_xlfn.IFNA(G2722*(1-VLOOKUP(A2722,Rabatte!A:G,7,FALSE)),G2722*1)</f>
        <v>2.9</v>
      </c>
      <c r="I2722" s="88">
        <v>20</v>
      </c>
      <c r="J2722" s="64">
        <f>_xlfn.IFNA(G2722*(1-VLOOKUP(A2722,Rabatte!A:H,8,FALSE)),G2722*1)</f>
        <v>2.9</v>
      </c>
      <c r="K2722" s="93">
        <v>1.2E-2</v>
      </c>
      <c r="L2722" s="99">
        <v>4002626503305</v>
      </c>
      <c r="P2722" s="60" t="str">
        <f t="shared" si="42"/>
        <v>H1</v>
      </c>
    </row>
    <row r="2723" spans="1:16" x14ac:dyDescent="0.25">
      <c r="A2723" s="88" t="s">
        <v>9</v>
      </c>
      <c r="B2723" s="89" t="s">
        <v>16</v>
      </c>
      <c r="C2723" s="89" t="s">
        <v>933</v>
      </c>
      <c r="D2723" s="90">
        <v>319287</v>
      </c>
      <c r="E2723" s="88">
        <v>2009501</v>
      </c>
      <c r="F2723" s="89" t="s">
        <v>1946</v>
      </c>
      <c r="G2723" s="91">
        <v>33.25</v>
      </c>
      <c r="H2723" s="64">
        <f>_xlfn.IFNA(G2723*(1-VLOOKUP(A2723,Rabatte!A:G,7,FALSE)),G2723*1)</f>
        <v>33.25</v>
      </c>
      <c r="I2723" s="88">
        <v>15</v>
      </c>
      <c r="J2723" s="64">
        <f>_xlfn.IFNA(G2723*(1-VLOOKUP(A2723,Rabatte!A:H,8,FALSE)),G2723*1)</f>
        <v>33.25</v>
      </c>
      <c r="K2723" s="93">
        <v>0.16</v>
      </c>
      <c r="L2723" s="99">
        <v>4002626503299</v>
      </c>
      <c r="P2723" s="60" t="str">
        <f t="shared" si="42"/>
        <v>H1</v>
      </c>
    </row>
    <row r="2724" spans="1:16" x14ac:dyDescent="0.25">
      <c r="A2724" s="88" t="s">
        <v>9</v>
      </c>
      <c r="B2724" s="89" t="s">
        <v>16</v>
      </c>
      <c r="C2724" s="89" t="s">
        <v>933</v>
      </c>
      <c r="D2724" s="90">
        <v>319288</v>
      </c>
      <c r="E2724" s="88">
        <v>2009502</v>
      </c>
      <c r="F2724" s="89" t="s">
        <v>1947</v>
      </c>
      <c r="G2724" s="91">
        <v>11.5</v>
      </c>
      <c r="H2724" s="64">
        <f>_xlfn.IFNA(G2724*(1-VLOOKUP(A2724,Rabatte!A:G,7,FALSE)),G2724*1)</f>
        <v>11.5</v>
      </c>
      <c r="I2724" s="88">
        <v>50</v>
      </c>
      <c r="J2724" s="64">
        <f>_xlfn.IFNA(G2724*(1-VLOOKUP(A2724,Rabatte!A:H,8,FALSE)),G2724*1)</f>
        <v>11.5</v>
      </c>
      <c r="K2724" s="93">
        <v>0.03</v>
      </c>
      <c r="L2724" s="99">
        <v>4002626505422</v>
      </c>
      <c r="P2724" s="60" t="str">
        <f t="shared" si="42"/>
        <v>H1</v>
      </c>
    </row>
    <row r="2725" spans="1:16" x14ac:dyDescent="0.25">
      <c r="A2725" s="88" t="s">
        <v>9</v>
      </c>
      <c r="B2725" s="89" t="s">
        <v>16</v>
      </c>
      <c r="C2725" s="89" t="s">
        <v>933</v>
      </c>
      <c r="D2725" s="90">
        <v>319289</v>
      </c>
      <c r="E2725" s="88">
        <v>2009503</v>
      </c>
      <c r="F2725" s="89" t="s">
        <v>1948</v>
      </c>
      <c r="G2725" s="91">
        <v>31.5</v>
      </c>
      <c r="H2725" s="64">
        <f>_xlfn.IFNA(G2725*(1-VLOOKUP(A2725,Rabatte!A:G,7,FALSE)),G2725*1)</f>
        <v>31.5</v>
      </c>
      <c r="I2725" s="88">
        <v>8</v>
      </c>
      <c r="J2725" s="64">
        <f>_xlfn.IFNA(G2725*(1-VLOOKUP(A2725,Rabatte!A:H,8,FALSE)),G2725*1)</f>
        <v>31.5</v>
      </c>
      <c r="K2725" s="93">
        <v>0.08</v>
      </c>
      <c r="L2725" s="99">
        <v>4002626505439</v>
      </c>
      <c r="P2725" s="60" t="str">
        <f t="shared" si="42"/>
        <v>H1</v>
      </c>
    </row>
    <row r="2726" spans="1:16" x14ac:dyDescent="0.25">
      <c r="A2726" s="88" t="s">
        <v>268</v>
      </c>
      <c r="B2726" s="89" t="s">
        <v>269</v>
      </c>
      <c r="C2726" s="89" t="s">
        <v>933</v>
      </c>
      <c r="D2726" s="90">
        <v>319420</v>
      </c>
      <c r="E2726" s="88">
        <v>2009507</v>
      </c>
      <c r="F2726" s="89" t="s">
        <v>1949</v>
      </c>
      <c r="G2726" s="91">
        <v>68</v>
      </c>
      <c r="H2726" s="64">
        <f>_xlfn.IFNA(G2726*(1-VLOOKUP(A2726,Rabatte!A:G,7,FALSE)),G2726*1)</f>
        <v>68</v>
      </c>
      <c r="I2726" s="88">
        <v>48</v>
      </c>
      <c r="J2726" s="64">
        <f>_xlfn.IFNA(G2726*(1-VLOOKUP(A2726,Rabatte!A:H,8,FALSE)),G2726*1)</f>
        <v>68</v>
      </c>
      <c r="K2726" s="93">
        <v>0.89</v>
      </c>
      <c r="L2726" s="99">
        <v>4002626756480</v>
      </c>
      <c r="P2726" s="60" t="str">
        <f t="shared" si="42"/>
        <v>J2</v>
      </c>
    </row>
    <row r="2727" spans="1:16" x14ac:dyDescent="0.25">
      <c r="A2727" s="88" t="s">
        <v>268</v>
      </c>
      <c r="B2727" s="89" t="s">
        <v>269</v>
      </c>
      <c r="C2727" s="89" t="s">
        <v>933</v>
      </c>
      <c r="D2727" s="90">
        <v>319430</v>
      </c>
      <c r="E2727" s="88">
        <v>2009508</v>
      </c>
      <c r="F2727" s="89" t="s">
        <v>1950</v>
      </c>
      <c r="G2727" s="91">
        <v>166.75</v>
      </c>
      <c r="H2727" s="64">
        <f>_xlfn.IFNA(G2727*(1-VLOOKUP(A2727,Rabatte!A:G,7,FALSE)),G2727*1)</f>
        <v>166.75</v>
      </c>
      <c r="I2727" s="88">
        <v>24</v>
      </c>
      <c r="J2727" s="64">
        <f>_xlfn.IFNA(G2727*(1-VLOOKUP(A2727,Rabatte!A:H,8,FALSE)),G2727*1)</f>
        <v>166.75</v>
      </c>
      <c r="K2727" s="93">
        <v>2.1</v>
      </c>
      <c r="L2727" s="99">
        <v>4002626756633</v>
      </c>
      <c r="P2727" s="60" t="str">
        <f t="shared" si="42"/>
        <v>J2</v>
      </c>
    </row>
    <row r="2728" spans="1:16" x14ac:dyDescent="0.25">
      <c r="A2728" s="88" t="s">
        <v>268</v>
      </c>
      <c r="B2728" s="89" t="s">
        <v>269</v>
      </c>
      <c r="C2728" s="89" t="s">
        <v>933</v>
      </c>
      <c r="D2728" s="90">
        <v>319433</v>
      </c>
      <c r="E2728" s="88">
        <v>2009509</v>
      </c>
      <c r="F2728" s="89" t="s">
        <v>1951</v>
      </c>
      <c r="G2728" s="91">
        <v>229.75</v>
      </c>
      <c r="H2728" s="64">
        <f>_xlfn.IFNA(G2728*(1-VLOOKUP(A2728,Rabatte!A:G,7,FALSE)),G2728*1)</f>
        <v>229.75</v>
      </c>
      <c r="I2728" s="88">
        <v>24</v>
      </c>
      <c r="J2728" s="64">
        <f>_xlfn.IFNA(G2728*(1-VLOOKUP(A2728,Rabatte!A:H,8,FALSE)),G2728*1)</f>
        <v>229.75</v>
      </c>
      <c r="K2728" s="93">
        <v>3.7</v>
      </c>
      <c r="L2728" s="99">
        <v>4002626774972</v>
      </c>
      <c r="P2728" s="60" t="str">
        <f t="shared" si="42"/>
        <v>J2</v>
      </c>
    </row>
    <row r="2729" spans="1:16" x14ac:dyDescent="0.25">
      <c r="A2729" s="88" t="s">
        <v>268</v>
      </c>
      <c r="B2729" s="89" t="s">
        <v>269</v>
      </c>
      <c r="C2729" s="89" t="s">
        <v>933</v>
      </c>
      <c r="D2729" s="90">
        <v>319439</v>
      </c>
      <c r="E2729" s="88">
        <v>2009510</v>
      </c>
      <c r="F2729" s="89" t="s">
        <v>1952</v>
      </c>
      <c r="G2729" s="91">
        <v>153.75</v>
      </c>
      <c r="H2729" s="64">
        <f>_xlfn.IFNA(G2729*(1-VLOOKUP(A2729,Rabatte!A:G,7,FALSE)),G2729*1)</f>
        <v>153.75</v>
      </c>
      <c r="I2729" s="88">
        <v>20</v>
      </c>
      <c r="J2729" s="64">
        <f>_xlfn.IFNA(G2729*(1-VLOOKUP(A2729,Rabatte!A:H,8,FALSE)),G2729*1)</f>
        <v>153.75</v>
      </c>
      <c r="K2729" s="93">
        <v>2.7</v>
      </c>
      <c r="L2729" s="99">
        <v>8590830309869</v>
      </c>
      <c r="P2729" s="60" t="str">
        <f t="shared" si="42"/>
        <v>J2</v>
      </c>
    </row>
    <row r="2730" spans="1:16" x14ac:dyDescent="0.25">
      <c r="A2730" s="88" t="s">
        <v>268</v>
      </c>
      <c r="B2730" s="89" t="s">
        <v>269</v>
      </c>
      <c r="C2730" s="89" t="s">
        <v>933</v>
      </c>
      <c r="D2730" s="90">
        <v>319452</v>
      </c>
      <c r="E2730" s="88">
        <v>2009511</v>
      </c>
      <c r="F2730" s="89" t="s">
        <v>1953</v>
      </c>
      <c r="G2730" s="91">
        <v>98.25</v>
      </c>
      <c r="H2730" s="64">
        <f>_xlfn.IFNA(G2730*(1-VLOOKUP(A2730,Rabatte!A:G,7,FALSE)),G2730*1)</f>
        <v>98.25</v>
      </c>
      <c r="I2730" s="88">
        <v>1</v>
      </c>
      <c r="J2730" s="64">
        <f>_xlfn.IFNA(G2730*(1-VLOOKUP(A2730,Rabatte!A:H,8,FALSE)),G2730*1)</f>
        <v>98.25</v>
      </c>
      <c r="K2730" s="93">
        <v>1.2</v>
      </c>
      <c r="L2730" s="99">
        <v>4002626756565</v>
      </c>
      <c r="P2730" s="60" t="str">
        <f t="shared" si="42"/>
        <v>J2</v>
      </c>
    </row>
    <row r="2731" spans="1:16" x14ac:dyDescent="0.25">
      <c r="A2731" s="88" t="s">
        <v>268</v>
      </c>
      <c r="B2731" s="89" t="s">
        <v>269</v>
      </c>
      <c r="C2731" s="89" t="s">
        <v>933</v>
      </c>
      <c r="D2731" s="90">
        <v>319482</v>
      </c>
      <c r="E2731" s="88">
        <v>2037097</v>
      </c>
      <c r="F2731" s="89" t="s">
        <v>2963</v>
      </c>
      <c r="G2731" s="91">
        <v>25.75</v>
      </c>
      <c r="H2731" s="64">
        <f>_xlfn.IFNA(G2731*(1-VLOOKUP(A2731,Rabatte!A:G,7,FALSE)),G2731*1)</f>
        <v>25.75</v>
      </c>
      <c r="I2731" s="88">
        <v>4</v>
      </c>
      <c r="J2731" s="64">
        <f>_xlfn.IFNA(G2731*(1-VLOOKUP(A2731,Rabatte!A:H,8,FALSE)),G2731*1)</f>
        <v>25.75</v>
      </c>
      <c r="K2731" s="93">
        <v>0.21</v>
      </c>
      <c r="L2731" s="99">
        <v>4002626756688</v>
      </c>
      <c r="P2731" s="60" t="str">
        <f t="shared" si="42"/>
        <v>J2</v>
      </c>
    </row>
    <row r="2732" spans="1:16" x14ac:dyDescent="0.25">
      <c r="A2732" s="88" t="s">
        <v>268</v>
      </c>
      <c r="B2732" s="89" t="s">
        <v>269</v>
      </c>
      <c r="C2732" s="89" t="s">
        <v>933</v>
      </c>
      <c r="D2732" s="90">
        <v>319483</v>
      </c>
      <c r="E2732" s="88">
        <v>2009512</v>
      </c>
      <c r="F2732" s="89" t="s">
        <v>1954</v>
      </c>
      <c r="G2732" s="91">
        <v>17.5</v>
      </c>
      <c r="H2732" s="64">
        <f>_xlfn.IFNA(G2732*(1-VLOOKUP(A2732,Rabatte!A:G,7,FALSE)),G2732*1)</f>
        <v>17.5</v>
      </c>
      <c r="I2732" s="88">
        <v>4</v>
      </c>
      <c r="J2732" s="64">
        <f>_xlfn.IFNA(G2732*(1-VLOOKUP(A2732,Rabatte!A:H,8,FALSE)),G2732*1)</f>
        <v>17.5</v>
      </c>
      <c r="K2732" s="93">
        <v>0.14000000000000001</v>
      </c>
      <c r="L2732" s="99">
        <v>4002626756695</v>
      </c>
      <c r="P2732" s="60" t="str">
        <f t="shared" si="42"/>
        <v>J2</v>
      </c>
    </row>
    <row r="2733" spans="1:16" x14ac:dyDescent="0.25">
      <c r="A2733" s="88" t="s">
        <v>9</v>
      </c>
      <c r="B2733" s="89" t="s">
        <v>16</v>
      </c>
      <c r="C2733" s="89" t="s">
        <v>933</v>
      </c>
      <c r="D2733" s="90">
        <v>319554</v>
      </c>
      <c r="E2733" s="88">
        <v>2009517</v>
      </c>
      <c r="F2733" s="89" t="s">
        <v>3869</v>
      </c>
      <c r="G2733" s="91">
        <v>23.75</v>
      </c>
      <c r="H2733" s="64">
        <f>_xlfn.IFNA(G2733*(1-VLOOKUP(A2733,Rabatte!A:G,7,FALSE)),G2733*1)</f>
        <v>23.75</v>
      </c>
      <c r="I2733" s="88">
        <v>20</v>
      </c>
      <c r="J2733" s="64">
        <f>_xlfn.IFNA(G2733*(1-VLOOKUP(A2733,Rabatte!A:H,8,FALSE)),G2733*1)</f>
        <v>23.75</v>
      </c>
      <c r="K2733" s="93">
        <v>0.435</v>
      </c>
      <c r="L2733" s="99">
        <v>4002626657022</v>
      </c>
      <c r="P2733" s="60" t="str">
        <f t="shared" si="42"/>
        <v>H1</v>
      </c>
    </row>
    <row r="2734" spans="1:16" x14ac:dyDescent="0.25">
      <c r="A2734" s="88" t="s">
        <v>9</v>
      </c>
      <c r="B2734" s="89" t="s">
        <v>16</v>
      </c>
      <c r="C2734" s="89" t="s">
        <v>933</v>
      </c>
      <c r="D2734" s="90">
        <v>319560</v>
      </c>
      <c r="E2734" s="88">
        <v>2009520</v>
      </c>
      <c r="F2734" s="89" t="s">
        <v>1955</v>
      </c>
      <c r="G2734" s="91">
        <v>45.25</v>
      </c>
      <c r="H2734" s="64">
        <f>_xlfn.IFNA(G2734*(1-VLOOKUP(A2734,Rabatte!A:G,7,FALSE)),G2734*1)</f>
        <v>45.25</v>
      </c>
      <c r="I2734" s="88">
        <v>10</v>
      </c>
      <c r="J2734" s="64">
        <f>_xlfn.IFNA(G2734*(1-VLOOKUP(A2734,Rabatte!A:H,8,FALSE)),G2734*1)</f>
        <v>45.25</v>
      </c>
      <c r="K2734" s="93">
        <v>0.35</v>
      </c>
      <c r="L2734" s="99">
        <v>4002626657053</v>
      </c>
      <c r="P2734" s="60" t="str">
        <f t="shared" si="42"/>
        <v>H1</v>
      </c>
    </row>
    <row r="2735" spans="1:16" x14ac:dyDescent="0.25">
      <c r="A2735" s="88" t="s">
        <v>268</v>
      </c>
      <c r="B2735" s="89" t="s">
        <v>269</v>
      </c>
      <c r="C2735" s="89" t="s">
        <v>933</v>
      </c>
      <c r="D2735" s="90">
        <v>319601</v>
      </c>
      <c r="E2735" s="88">
        <v>2037099</v>
      </c>
      <c r="F2735" s="89" t="s">
        <v>274</v>
      </c>
      <c r="G2735" s="91">
        <v>82.5</v>
      </c>
      <c r="H2735" s="64">
        <f>_xlfn.IFNA(G2735*(1-VLOOKUP(A2735,Rabatte!A:G,7,FALSE)),G2735*1)</f>
        <v>82.5</v>
      </c>
      <c r="I2735" s="88">
        <v>6</v>
      </c>
      <c r="J2735" s="64">
        <f>_xlfn.IFNA(G2735*(1-VLOOKUP(A2735,Rabatte!A:H,8,FALSE)),G2735*1)</f>
        <v>82.5</v>
      </c>
      <c r="K2735" s="93">
        <v>10.33</v>
      </c>
      <c r="L2735" s="99">
        <v>4002626850621</v>
      </c>
      <c r="P2735" s="60" t="str">
        <f t="shared" si="42"/>
        <v>J2</v>
      </c>
    </row>
    <row r="2736" spans="1:16" x14ac:dyDescent="0.25">
      <c r="A2736" s="88" t="s">
        <v>268</v>
      </c>
      <c r="B2736" s="89" t="s">
        <v>269</v>
      </c>
      <c r="C2736" s="89" t="s">
        <v>933</v>
      </c>
      <c r="D2736" s="90">
        <v>319602</v>
      </c>
      <c r="E2736" s="88">
        <v>2037100</v>
      </c>
      <c r="F2736" s="89" t="s">
        <v>2964</v>
      </c>
      <c r="G2736" s="91">
        <v>82.5</v>
      </c>
      <c r="H2736" s="64">
        <f>_xlfn.IFNA(G2736*(1-VLOOKUP(A2736,Rabatte!A:G,7,FALSE)),G2736*1)</f>
        <v>82.5</v>
      </c>
      <c r="I2736" s="88">
        <v>6</v>
      </c>
      <c r="J2736" s="64">
        <f>_xlfn.IFNA(G2736*(1-VLOOKUP(A2736,Rabatte!A:H,8,FALSE)),G2736*1)</f>
        <v>82.5</v>
      </c>
      <c r="K2736" s="93">
        <v>9.44</v>
      </c>
      <c r="L2736" s="99">
        <v>4002626850638</v>
      </c>
      <c r="P2736" s="60" t="str">
        <f t="shared" si="42"/>
        <v>J2</v>
      </c>
    </row>
    <row r="2737" spans="1:16" x14ac:dyDescent="0.25">
      <c r="A2737" s="88" t="s">
        <v>268</v>
      </c>
      <c r="B2737" s="89" t="s">
        <v>269</v>
      </c>
      <c r="C2737" s="89" t="s">
        <v>933</v>
      </c>
      <c r="D2737" s="90">
        <v>319604</v>
      </c>
      <c r="E2737" s="88">
        <v>2037102</v>
      </c>
      <c r="F2737" s="89" t="s">
        <v>2965</v>
      </c>
      <c r="G2737" s="91">
        <v>102.74999999999999</v>
      </c>
      <c r="H2737" s="64">
        <f>_xlfn.IFNA(G2737*(1-VLOOKUP(A2737,Rabatte!A:G,7,FALSE)),G2737*1)</f>
        <v>102.74999999999999</v>
      </c>
      <c r="I2737" s="88">
        <v>12</v>
      </c>
      <c r="J2737" s="64">
        <f>_xlfn.IFNA(G2737*(1-VLOOKUP(A2737,Rabatte!A:H,8,FALSE)),G2737*1)</f>
        <v>102.74999999999999</v>
      </c>
      <c r="K2737" s="93">
        <v>15.62</v>
      </c>
      <c r="L2737" s="99">
        <v>4002626850652</v>
      </c>
      <c r="P2737" s="60" t="str">
        <f t="shared" si="42"/>
        <v>J2</v>
      </c>
    </row>
    <row r="2738" spans="1:16" x14ac:dyDescent="0.25">
      <c r="A2738" s="88" t="s">
        <v>268</v>
      </c>
      <c r="B2738" s="89" t="s">
        <v>269</v>
      </c>
      <c r="C2738" s="89" t="s">
        <v>933</v>
      </c>
      <c r="D2738" s="90">
        <v>319605</v>
      </c>
      <c r="E2738" s="88">
        <v>2037103</v>
      </c>
      <c r="F2738" s="89" t="s">
        <v>2966</v>
      </c>
      <c r="G2738" s="91">
        <v>68.75</v>
      </c>
      <c r="H2738" s="64">
        <f>_xlfn.IFNA(G2738*(1-VLOOKUP(A2738,Rabatte!A:G,7,FALSE)),G2738*1)</f>
        <v>68.75</v>
      </c>
      <c r="I2738" s="88">
        <v>6</v>
      </c>
      <c r="J2738" s="64">
        <f>_xlfn.IFNA(G2738*(1-VLOOKUP(A2738,Rabatte!A:H,8,FALSE)),G2738*1)</f>
        <v>68.75</v>
      </c>
      <c r="K2738" s="93">
        <v>11.03</v>
      </c>
      <c r="L2738" s="99">
        <v>4002626850669</v>
      </c>
      <c r="P2738" s="60" t="str">
        <f t="shared" si="42"/>
        <v>J2</v>
      </c>
    </row>
    <row r="2739" spans="1:16" x14ac:dyDescent="0.25">
      <c r="A2739" s="88" t="s">
        <v>268</v>
      </c>
      <c r="B2739" s="89" t="s">
        <v>269</v>
      </c>
      <c r="C2739" s="89" t="s">
        <v>933</v>
      </c>
      <c r="D2739" s="90">
        <v>319606</v>
      </c>
      <c r="E2739" s="88">
        <v>2037104</v>
      </c>
      <c r="F2739" s="89" t="s">
        <v>2967</v>
      </c>
      <c r="G2739" s="91">
        <v>75</v>
      </c>
      <c r="H2739" s="64">
        <f>_xlfn.IFNA(G2739*(1-VLOOKUP(A2739,Rabatte!A:G,7,FALSE)),G2739*1)</f>
        <v>75</v>
      </c>
      <c r="I2739" s="88">
        <v>3</v>
      </c>
      <c r="J2739" s="64">
        <f>_xlfn.IFNA(G2739*(1-VLOOKUP(A2739,Rabatte!A:H,8,FALSE)),G2739*1)</f>
        <v>75</v>
      </c>
      <c r="K2739" s="93">
        <v>8.25</v>
      </c>
      <c r="L2739" s="99">
        <v>4002626850683</v>
      </c>
      <c r="P2739" s="60" t="str">
        <f t="shared" si="42"/>
        <v>J2</v>
      </c>
    </row>
    <row r="2740" spans="1:16" x14ac:dyDescent="0.25">
      <c r="A2740" s="88" t="s">
        <v>268</v>
      </c>
      <c r="B2740" s="89" t="s">
        <v>269</v>
      </c>
      <c r="C2740" s="89" t="s">
        <v>933</v>
      </c>
      <c r="D2740" s="90">
        <v>319607</v>
      </c>
      <c r="E2740" s="88">
        <v>2037105</v>
      </c>
      <c r="F2740" s="89" t="s">
        <v>2968</v>
      </c>
      <c r="G2740" s="91">
        <v>72</v>
      </c>
      <c r="H2740" s="64">
        <f>_xlfn.IFNA(G2740*(1-VLOOKUP(A2740,Rabatte!A:G,7,FALSE)),G2740*1)</f>
        <v>72</v>
      </c>
      <c r="I2740" s="88">
        <v>3</v>
      </c>
      <c r="J2740" s="64">
        <f>_xlfn.IFNA(G2740*(1-VLOOKUP(A2740,Rabatte!A:H,8,FALSE)),G2740*1)</f>
        <v>72</v>
      </c>
      <c r="K2740" s="93">
        <v>9.07</v>
      </c>
      <c r="L2740" s="99">
        <v>4002626850690</v>
      </c>
      <c r="P2740" s="60" t="str">
        <f t="shared" si="42"/>
        <v>J2</v>
      </c>
    </row>
    <row r="2741" spans="1:16" x14ac:dyDescent="0.25">
      <c r="A2741" s="88" t="s">
        <v>268</v>
      </c>
      <c r="B2741" s="89" t="s">
        <v>269</v>
      </c>
      <c r="C2741" s="89" t="s">
        <v>933</v>
      </c>
      <c r="D2741" s="90">
        <v>319621</v>
      </c>
      <c r="E2741" s="88">
        <v>2037107</v>
      </c>
      <c r="F2741" s="89" t="s">
        <v>2969</v>
      </c>
      <c r="G2741" s="91">
        <v>28.250000000000004</v>
      </c>
      <c r="H2741" s="64">
        <f>_xlfn.IFNA(G2741*(1-VLOOKUP(A2741,Rabatte!A:G,7,FALSE)),G2741*1)</f>
        <v>28.250000000000004</v>
      </c>
      <c r="I2741" s="88">
        <v>4</v>
      </c>
      <c r="J2741" s="64">
        <f>_xlfn.IFNA(G2741*(1-VLOOKUP(A2741,Rabatte!A:H,8,FALSE)),G2741*1)</f>
        <v>28.250000000000004</v>
      </c>
      <c r="K2741" s="93">
        <v>0.55000000000000004</v>
      </c>
      <c r="L2741" s="99">
        <v>4002626852724</v>
      </c>
      <c r="P2741" s="60" t="str">
        <f t="shared" si="42"/>
        <v>J2</v>
      </c>
    </row>
    <row r="2742" spans="1:16" x14ac:dyDescent="0.25">
      <c r="A2742" s="88" t="s">
        <v>268</v>
      </c>
      <c r="B2742" s="89" t="s">
        <v>269</v>
      </c>
      <c r="C2742" s="89" t="s">
        <v>933</v>
      </c>
      <c r="D2742" s="90">
        <v>319622</v>
      </c>
      <c r="E2742" s="88">
        <v>2037108</v>
      </c>
      <c r="F2742" s="89" t="s">
        <v>2970</v>
      </c>
      <c r="G2742" s="91">
        <v>189.24999999999997</v>
      </c>
      <c r="H2742" s="64">
        <f>_xlfn.IFNA(G2742*(1-VLOOKUP(A2742,Rabatte!A:G,7,FALSE)),G2742*1)</f>
        <v>189.24999999999997</v>
      </c>
      <c r="I2742" s="88">
        <v>1</v>
      </c>
      <c r="J2742" s="64">
        <f>_xlfn.IFNA(G2742*(1-VLOOKUP(A2742,Rabatte!A:H,8,FALSE)),G2742*1)</f>
        <v>189.24999999999997</v>
      </c>
      <c r="K2742" s="93">
        <v>2</v>
      </c>
      <c r="L2742" s="99">
        <v>4002626850713</v>
      </c>
      <c r="P2742" s="60" t="str">
        <f t="shared" si="42"/>
        <v>J2</v>
      </c>
    </row>
    <row r="2743" spans="1:16" x14ac:dyDescent="0.25">
      <c r="A2743" s="88" t="s">
        <v>268</v>
      </c>
      <c r="B2743" s="89" t="s">
        <v>269</v>
      </c>
      <c r="C2743" s="89" t="s">
        <v>933</v>
      </c>
      <c r="D2743" s="90">
        <v>319623</v>
      </c>
      <c r="E2743" s="88">
        <v>2073077</v>
      </c>
      <c r="F2743" s="89" t="s">
        <v>3079</v>
      </c>
      <c r="G2743" s="91">
        <v>96.749999999999986</v>
      </c>
      <c r="H2743" s="64">
        <f>_xlfn.IFNA(G2743*(1-VLOOKUP(A2743,Rabatte!A:G,7,FALSE)),G2743*1)</f>
        <v>96.749999999999986</v>
      </c>
      <c r="I2743" s="88">
        <v>4</v>
      </c>
      <c r="J2743" s="64">
        <f>_xlfn.IFNA(G2743*(1-VLOOKUP(A2743,Rabatte!A:H,8,FALSE)),G2743*1)</f>
        <v>96.749999999999986</v>
      </c>
      <c r="K2743" s="93">
        <v>1.4</v>
      </c>
      <c r="L2743" s="99">
        <v>4002626862105</v>
      </c>
      <c r="P2743" s="60" t="str">
        <f t="shared" si="42"/>
        <v>J2</v>
      </c>
    </row>
    <row r="2744" spans="1:16" x14ac:dyDescent="0.25">
      <c r="A2744" s="88" t="s">
        <v>268</v>
      </c>
      <c r="B2744" s="89" t="s">
        <v>269</v>
      </c>
      <c r="C2744" s="89" t="s">
        <v>933</v>
      </c>
      <c r="D2744" s="90">
        <v>319624</v>
      </c>
      <c r="E2744" s="88">
        <v>2037109</v>
      </c>
      <c r="F2744" s="89" t="s">
        <v>2971</v>
      </c>
      <c r="G2744" s="91">
        <v>97.749999999999986</v>
      </c>
      <c r="H2744" s="64">
        <f>_xlfn.IFNA(G2744*(1-VLOOKUP(A2744,Rabatte!A:G,7,FALSE)),G2744*1)</f>
        <v>97.749999999999986</v>
      </c>
      <c r="I2744" s="88">
        <v>4</v>
      </c>
      <c r="J2744" s="64">
        <f>_xlfn.IFNA(G2744*(1-VLOOKUP(A2744,Rabatte!A:H,8,FALSE)),G2744*1)</f>
        <v>97.749999999999986</v>
      </c>
      <c r="K2744" s="93">
        <v>5.2</v>
      </c>
      <c r="L2744" s="99">
        <v>4002626850058</v>
      </c>
      <c r="P2744" s="60" t="str">
        <f t="shared" si="42"/>
        <v>J2</v>
      </c>
    </row>
    <row r="2745" spans="1:16" x14ac:dyDescent="0.25">
      <c r="A2745" s="88" t="s">
        <v>268</v>
      </c>
      <c r="B2745" s="89" t="s">
        <v>269</v>
      </c>
      <c r="C2745" s="89" t="s">
        <v>933</v>
      </c>
      <c r="D2745" s="90">
        <v>319626</v>
      </c>
      <c r="E2745" s="88">
        <v>2037110</v>
      </c>
      <c r="F2745" s="89" t="s">
        <v>2972</v>
      </c>
      <c r="G2745" s="91">
        <v>112.25</v>
      </c>
      <c r="H2745" s="64">
        <f>_xlfn.IFNA(G2745*(1-VLOOKUP(A2745,Rabatte!A:G,7,FALSE)),G2745*1)</f>
        <v>112.25</v>
      </c>
      <c r="I2745" s="88">
        <v>4</v>
      </c>
      <c r="J2745" s="64">
        <f>_xlfn.IFNA(G2745*(1-VLOOKUP(A2745,Rabatte!A:H,8,FALSE)),G2745*1)</f>
        <v>112.25</v>
      </c>
      <c r="K2745" s="93">
        <v>2.7</v>
      </c>
      <c r="L2745" s="99">
        <v>4002626850720</v>
      </c>
      <c r="P2745" s="60" t="str">
        <f t="shared" si="42"/>
        <v>J2</v>
      </c>
    </row>
    <row r="2746" spans="1:16" x14ac:dyDescent="0.25">
      <c r="A2746" s="88" t="s">
        <v>268</v>
      </c>
      <c r="B2746" s="89" t="s">
        <v>269</v>
      </c>
      <c r="C2746" s="89" t="s">
        <v>933</v>
      </c>
      <c r="D2746" s="90">
        <v>319642</v>
      </c>
      <c r="E2746" s="88">
        <v>2037112</v>
      </c>
      <c r="F2746" s="89" t="s">
        <v>2973</v>
      </c>
      <c r="G2746" s="91">
        <v>60.249999999999993</v>
      </c>
      <c r="H2746" s="64">
        <f>_xlfn.IFNA(G2746*(1-VLOOKUP(A2746,Rabatte!A:G,7,FALSE)),G2746*1)</f>
        <v>60.249999999999993</v>
      </c>
      <c r="I2746" s="88">
        <v>2</v>
      </c>
      <c r="J2746" s="64">
        <f>_xlfn.IFNA(G2746*(1-VLOOKUP(A2746,Rabatte!A:H,8,FALSE)),G2746*1)</f>
        <v>60.249999999999993</v>
      </c>
      <c r="K2746" s="93">
        <v>0.6</v>
      </c>
      <c r="L2746" s="99">
        <v>4002626850744</v>
      </c>
      <c r="P2746" s="60" t="str">
        <f t="shared" si="42"/>
        <v>J2</v>
      </c>
    </row>
    <row r="2747" spans="1:16" x14ac:dyDescent="0.25">
      <c r="A2747" s="88" t="s">
        <v>268</v>
      </c>
      <c r="B2747" s="89" t="s">
        <v>269</v>
      </c>
      <c r="C2747" s="89" t="s">
        <v>933</v>
      </c>
      <c r="D2747" s="90">
        <v>319643</v>
      </c>
      <c r="E2747" s="88">
        <v>2037113</v>
      </c>
      <c r="F2747" s="89" t="s">
        <v>2974</v>
      </c>
      <c r="G2747" s="91">
        <v>68.75</v>
      </c>
      <c r="H2747" s="64">
        <f>_xlfn.IFNA(G2747*(1-VLOOKUP(A2747,Rabatte!A:G,7,FALSE)),G2747*1)</f>
        <v>68.75</v>
      </c>
      <c r="I2747" s="88">
        <v>2</v>
      </c>
      <c r="J2747" s="64">
        <f>_xlfn.IFNA(G2747*(1-VLOOKUP(A2747,Rabatte!A:H,8,FALSE)),G2747*1)</f>
        <v>68.75</v>
      </c>
      <c r="K2747" s="93">
        <v>0.81</v>
      </c>
      <c r="L2747" s="99">
        <v>4002626850751</v>
      </c>
      <c r="P2747" s="60" t="str">
        <f t="shared" si="42"/>
        <v>J2</v>
      </c>
    </row>
    <row r="2748" spans="1:16" x14ac:dyDescent="0.25">
      <c r="A2748" s="88" t="s">
        <v>268</v>
      </c>
      <c r="B2748" s="89" t="s">
        <v>269</v>
      </c>
      <c r="C2748" s="89" t="s">
        <v>933</v>
      </c>
      <c r="D2748" s="90">
        <v>319646</v>
      </c>
      <c r="E2748" s="88">
        <v>2073079</v>
      </c>
      <c r="F2748" s="89" t="s">
        <v>5335</v>
      </c>
      <c r="G2748" s="91">
        <v>84.749999999999986</v>
      </c>
      <c r="H2748" s="64">
        <f>_xlfn.IFNA(G2748*(1-VLOOKUP(A2748,Rabatte!A:G,7,FALSE)),G2748*1)</f>
        <v>84.749999999999986</v>
      </c>
      <c r="I2748" s="88">
        <v>4</v>
      </c>
      <c r="J2748" s="64">
        <f>_xlfn.IFNA(G2748*(1-VLOOKUP(A2748,Rabatte!A:H,8,FALSE)),G2748*1)</f>
        <v>84.749999999999986</v>
      </c>
      <c r="K2748" s="93">
        <v>0.85299999999999998</v>
      </c>
      <c r="L2748" s="99">
        <v>4002626862891</v>
      </c>
      <c r="P2748" s="60" t="str">
        <f t="shared" ref="P2748:P2811" si="43">A2748</f>
        <v>J2</v>
      </c>
    </row>
    <row r="2749" spans="1:16" x14ac:dyDescent="0.25">
      <c r="A2749" s="88" t="s">
        <v>268</v>
      </c>
      <c r="B2749" s="89" t="s">
        <v>269</v>
      </c>
      <c r="C2749" s="89" t="s">
        <v>933</v>
      </c>
      <c r="D2749" s="90">
        <v>319655</v>
      </c>
      <c r="E2749" s="88">
        <v>2037120</v>
      </c>
      <c r="F2749" s="89" t="s">
        <v>5336</v>
      </c>
      <c r="G2749" s="91">
        <v>23.75</v>
      </c>
      <c r="H2749" s="64">
        <f>_xlfn.IFNA(G2749*(1-VLOOKUP(A2749,Rabatte!A:G,7,FALSE)),G2749*1)</f>
        <v>23.75</v>
      </c>
      <c r="I2749" s="88">
        <v>5</v>
      </c>
      <c r="J2749" s="64">
        <f>_xlfn.IFNA(G2749*(1-VLOOKUP(A2749,Rabatte!A:H,8,FALSE)),G2749*1)</f>
        <v>23.75</v>
      </c>
      <c r="K2749" s="93">
        <v>0.183</v>
      </c>
      <c r="L2749" s="99">
        <v>4002626850812</v>
      </c>
      <c r="P2749" s="60" t="str">
        <f t="shared" si="43"/>
        <v>J2</v>
      </c>
    </row>
    <row r="2750" spans="1:16" x14ac:dyDescent="0.25">
      <c r="A2750" s="88" t="s">
        <v>268</v>
      </c>
      <c r="B2750" s="89" t="s">
        <v>269</v>
      </c>
      <c r="C2750" s="89" t="s">
        <v>933</v>
      </c>
      <c r="D2750" s="90">
        <v>319662</v>
      </c>
      <c r="E2750" s="88">
        <v>2078260</v>
      </c>
      <c r="F2750" s="89" t="s">
        <v>3129</v>
      </c>
      <c r="G2750" s="91">
        <v>240.75</v>
      </c>
      <c r="H2750" s="64">
        <f>_xlfn.IFNA(G2750*(1-VLOOKUP(A2750,Rabatte!A:G,7,FALSE)),G2750*1)</f>
        <v>240.75</v>
      </c>
      <c r="I2750" s="88">
        <v>12</v>
      </c>
      <c r="J2750" s="64">
        <f>_xlfn.IFNA(G2750*(1-VLOOKUP(A2750,Rabatte!A:H,8,FALSE)),G2750*1)</f>
        <v>240.75</v>
      </c>
      <c r="K2750" s="93">
        <v>18.920000000000002</v>
      </c>
      <c r="L2750" s="99">
        <v>4002626891495</v>
      </c>
      <c r="P2750" s="60" t="str">
        <f t="shared" si="43"/>
        <v>J2</v>
      </c>
    </row>
    <row r="2751" spans="1:16" x14ac:dyDescent="0.25">
      <c r="A2751" s="88" t="s">
        <v>268</v>
      </c>
      <c r="B2751" s="89" t="s">
        <v>269</v>
      </c>
      <c r="C2751" s="89" t="s">
        <v>933</v>
      </c>
      <c r="D2751" s="90">
        <v>319663</v>
      </c>
      <c r="E2751" s="88">
        <v>2078261</v>
      </c>
      <c r="F2751" s="89" t="s">
        <v>3130</v>
      </c>
      <c r="G2751" s="91">
        <v>226.25</v>
      </c>
      <c r="H2751" s="64">
        <f>_xlfn.IFNA(G2751*(1-VLOOKUP(A2751,Rabatte!A:G,7,FALSE)),G2751*1)</f>
        <v>226.25</v>
      </c>
      <c r="I2751" s="88">
        <v>12</v>
      </c>
      <c r="J2751" s="64">
        <f>_xlfn.IFNA(G2751*(1-VLOOKUP(A2751,Rabatte!A:H,8,FALSE)),G2751*1)</f>
        <v>226.25</v>
      </c>
      <c r="K2751" s="93">
        <v>21.42</v>
      </c>
      <c r="L2751" s="99">
        <v>4002626891518</v>
      </c>
      <c r="P2751" s="60" t="str">
        <f t="shared" si="43"/>
        <v>J2</v>
      </c>
    </row>
    <row r="2752" spans="1:16" x14ac:dyDescent="0.25">
      <c r="A2752" s="88" t="s">
        <v>268</v>
      </c>
      <c r="B2752" s="89" t="s">
        <v>269</v>
      </c>
      <c r="C2752" s="89" t="s">
        <v>933</v>
      </c>
      <c r="D2752" s="90">
        <v>319668</v>
      </c>
      <c r="E2752" s="88">
        <v>3000433</v>
      </c>
      <c r="F2752" s="89" t="s">
        <v>3368</v>
      </c>
      <c r="G2752" s="91">
        <v>156.75</v>
      </c>
      <c r="H2752" s="64">
        <f>_xlfn.IFNA(G2752*(1-VLOOKUP(A2752,Rabatte!A:G,7,FALSE)),G2752*1)</f>
        <v>156.75</v>
      </c>
      <c r="I2752" s="88">
        <v>12</v>
      </c>
      <c r="J2752" s="64">
        <f>_xlfn.IFNA(G2752*(1-VLOOKUP(A2752,Rabatte!A:H,8,FALSE)),G2752*1)</f>
        <v>156.75</v>
      </c>
      <c r="K2752" s="93">
        <v>18.53</v>
      </c>
      <c r="L2752" s="99">
        <v>4002626905390</v>
      </c>
      <c r="P2752" s="60" t="str">
        <f t="shared" si="43"/>
        <v>J2</v>
      </c>
    </row>
    <row r="2753" spans="1:16" x14ac:dyDescent="0.25">
      <c r="A2753" s="88" t="s">
        <v>268</v>
      </c>
      <c r="B2753" s="89" t="s">
        <v>269</v>
      </c>
      <c r="C2753" s="89" t="s">
        <v>933</v>
      </c>
      <c r="D2753" s="90">
        <v>319670</v>
      </c>
      <c r="E2753" s="88">
        <v>3000456</v>
      </c>
      <c r="F2753" s="89" t="s">
        <v>3370</v>
      </c>
      <c r="G2753" s="91">
        <v>225.25</v>
      </c>
      <c r="H2753" s="64">
        <f>_xlfn.IFNA(G2753*(1-VLOOKUP(A2753,Rabatte!A:G,7,FALSE)),G2753*1)</f>
        <v>225.25</v>
      </c>
      <c r="I2753" s="88">
        <v>12</v>
      </c>
      <c r="J2753" s="64">
        <f>_xlfn.IFNA(G2753*(1-VLOOKUP(A2753,Rabatte!A:H,8,FALSE)),G2753*1)</f>
        <v>225.25</v>
      </c>
      <c r="K2753" s="93">
        <v>17.22</v>
      </c>
      <c r="L2753" s="99">
        <v>4002626905406</v>
      </c>
      <c r="P2753" s="60" t="str">
        <f t="shared" si="43"/>
        <v>J2</v>
      </c>
    </row>
    <row r="2754" spans="1:16" x14ac:dyDescent="0.25">
      <c r="A2754" s="88" t="s">
        <v>268</v>
      </c>
      <c r="B2754" s="89" t="s">
        <v>269</v>
      </c>
      <c r="C2754" s="89" t="s">
        <v>933</v>
      </c>
      <c r="D2754" s="90">
        <v>319672</v>
      </c>
      <c r="E2754" s="88">
        <v>2081189</v>
      </c>
      <c r="F2754" s="89" t="s">
        <v>3870</v>
      </c>
      <c r="G2754" s="91">
        <v>97.749999999999986</v>
      </c>
      <c r="H2754" s="64">
        <f>_xlfn.IFNA(G2754*(1-VLOOKUP(A2754,Rabatte!A:G,7,FALSE)),G2754*1)</f>
        <v>97.749999999999986</v>
      </c>
      <c r="I2754" s="88">
        <v>4</v>
      </c>
      <c r="J2754" s="64">
        <f>_xlfn.IFNA(G2754*(1-VLOOKUP(A2754,Rabatte!A:H,8,FALSE)),G2754*1)</f>
        <v>97.749999999999986</v>
      </c>
      <c r="K2754" s="93">
        <v>3.9</v>
      </c>
      <c r="L2754" s="99">
        <v>4002626905413</v>
      </c>
      <c r="P2754" s="60" t="str">
        <f t="shared" si="43"/>
        <v>J2</v>
      </c>
    </row>
    <row r="2755" spans="1:16" x14ac:dyDescent="0.25">
      <c r="A2755" s="88" t="s">
        <v>268</v>
      </c>
      <c r="B2755" s="89" t="s">
        <v>269</v>
      </c>
      <c r="C2755" s="89" t="s">
        <v>933</v>
      </c>
      <c r="D2755" s="90">
        <v>319681</v>
      </c>
      <c r="E2755" s="88">
        <v>2037123</v>
      </c>
      <c r="F2755" s="89" t="s">
        <v>4300</v>
      </c>
      <c r="G2755" s="91">
        <v>371.75</v>
      </c>
      <c r="H2755" s="64">
        <f>_xlfn.IFNA(G2755*(1-VLOOKUP(A2755,Rabatte!A:G,7,FALSE)),G2755*1)</f>
        <v>371.75</v>
      </c>
      <c r="I2755" s="88">
        <v>1</v>
      </c>
      <c r="J2755" s="64">
        <f>_xlfn.IFNA(G2755*(1-VLOOKUP(A2755,Rabatte!A:H,8,FALSE)),G2755*1)</f>
        <v>371.75</v>
      </c>
      <c r="K2755" s="93">
        <v>54.381</v>
      </c>
      <c r="L2755" s="99">
        <v>4002626852748</v>
      </c>
      <c r="P2755" s="60" t="str">
        <f t="shared" si="43"/>
        <v>J2</v>
      </c>
    </row>
    <row r="2756" spans="1:16" x14ac:dyDescent="0.25">
      <c r="A2756" s="88" t="s">
        <v>29</v>
      </c>
      <c r="B2756" s="89" t="s">
        <v>940</v>
      </c>
      <c r="C2756" s="89" t="s">
        <v>933</v>
      </c>
      <c r="D2756" s="90">
        <v>320005</v>
      </c>
      <c r="E2756" s="88">
        <v>2009527</v>
      </c>
      <c r="F2756" s="89" t="s">
        <v>250</v>
      </c>
      <c r="G2756" s="91">
        <v>8.1</v>
      </c>
      <c r="H2756" s="64">
        <f>_xlfn.IFNA(G2756*(1-VLOOKUP(A2756,Rabatte!A:G,7,FALSE)),G2756*1)</f>
        <v>8.1</v>
      </c>
      <c r="I2756" s="88">
        <v>50</v>
      </c>
      <c r="J2756" s="64">
        <f>_xlfn.IFNA(G2756*(1-VLOOKUP(A2756,Rabatte!A:H,8,FALSE)),G2756*1)</f>
        <v>8.1</v>
      </c>
      <c r="K2756" s="93">
        <v>0.1</v>
      </c>
      <c r="L2756" s="99">
        <v>4002626574664</v>
      </c>
      <c r="P2756" s="60" t="str">
        <f t="shared" si="43"/>
        <v>P1</v>
      </c>
    </row>
    <row r="2757" spans="1:16" x14ac:dyDescent="0.25">
      <c r="A2757" s="88" t="s">
        <v>14</v>
      </c>
      <c r="B2757" s="89" t="s">
        <v>30</v>
      </c>
      <c r="C2757" s="89" t="s">
        <v>933</v>
      </c>
      <c r="D2757" s="90">
        <v>320006</v>
      </c>
      <c r="E2757" s="88">
        <v>2009528</v>
      </c>
      <c r="F2757" s="89" t="s">
        <v>5337</v>
      </c>
      <c r="G2757" s="91">
        <v>11.75</v>
      </c>
      <c r="H2757" s="64">
        <f>_xlfn.IFNA(G2757*(1-VLOOKUP(A2757,Rabatte!A:G,7,FALSE)),G2757*1)</f>
        <v>11.75</v>
      </c>
      <c r="I2757" s="88">
        <v>50</v>
      </c>
      <c r="J2757" s="64">
        <f>_xlfn.IFNA(G2757*(1-VLOOKUP(A2757,Rabatte!A:H,8,FALSE)),G2757*1)</f>
        <v>11.75</v>
      </c>
      <c r="K2757" s="93">
        <v>0.1</v>
      </c>
      <c r="L2757" s="99">
        <v>4002626574695</v>
      </c>
      <c r="P2757" s="60" t="str">
        <f t="shared" si="43"/>
        <v>P2</v>
      </c>
    </row>
    <row r="2758" spans="1:16" x14ac:dyDescent="0.25">
      <c r="A2758" s="88" t="s">
        <v>29</v>
      </c>
      <c r="B2758" s="89" t="s">
        <v>940</v>
      </c>
      <c r="C2758" s="89" t="s">
        <v>933</v>
      </c>
      <c r="D2758" s="90">
        <v>320007</v>
      </c>
      <c r="E2758" s="88">
        <v>2009529</v>
      </c>
      <c r="F2758" s="89" t="s">
        <v>1956</v>
      </c>
      <c r="G2758" s="91">
        <v>51.249999999999993</v>
      </c>
      <c r="H2758" s="64">
        <f>_xlfn.IFNA(G2758*(1-VLOOKUP(A2758,Rabatte!A:G,7,FALSE)),G2758*1)</f>
        <v>51.249999999999993</v>
      </c>
      <c r="I2758" s="88">
        <v>50</v>
      </c>
      <c r="J2758" s="64">
        <f>_xlfn.IFNA(G2758*(1-VLOOKUP(A2758,Rabatte!A:H,8,FALSE)),G2758*1)</f>
        <v>51.249999999999993</v>
      </c>
      <c r="K2758" s="93">
        <v>1.1000000000000001</v>
      </c>
      <c r="L2758" s="99">
        <v>4002626598127</v>
      </c>
      <c r="P2758" s="60" t="str">
        <f t="shared" si="43"/>
        <v>P1</v>
      </c>
    </row>
    <row r="2759" spans="1:16" x14ac:dyDescent="0.25">
      <c r="A2759" s="88" t="s">
        <v>29</v>
      </c>
      <c r="B2759" s="89" t="s">
        <v>940</v>
      </c>
      <c r="C2759" s="89" t="s">
        <v>933</v>
      </c>
      <c r="D2759" s="90">
        <v>320008</v>
      </c>
      <c r="E2759" s="88">
        <v>2009530</v>
      </c>
      <c r="F2759" s="89" t="s">
        <v>5338</v>
      </c>
      <c r="G2759" s="91">
        <v>77.75</v>
      </c>
      <c r="H2759" s="64">
        <f>_xlfn.IFNA(G2759*(1-VLOOKUP(A2759,Rabatte!A:G,7,FALSE)),G2759*1)</f>
        <v>77.75</v>
      </c>
      <c r="I2759" s="88">
        <v>50</v>
      </c>
      <c r="J2759" s="64">
        <f>_xlfn.IFNA(G2759*(1-VLOOKUP(A2759,Rabatte!A:H,8,FALSE)),G2759*1)</f>
        <v>77.75</v>
      </c>
      <c r="K2759" s="93">
        <v>1.6</v>
      </c>
      <c r="L2759" s="99">
        <v>4002626598134</v>
      </c>
      <c r="P2759" s="60" t="str">
        <f t="shared" si="43"/>
        <v>P1</v>
      </c>
    </row>
    <row r="2760" spans="1:16" x14ac:dyDescent="0.25">
      <c r="A2760" s="88" t="s">
        <v>29</v>
      </c>
      <c r="B2760" s="89" t="s">
        <v>940</v>
      </c>
      <c r="C2760" s="89" t="s">
        <v>933</v>
      </c>
      <c r="D2760" s="90">
        <v>320009</v>
      </c>
      <c r="E2760" s="88">
        <v>2009531</v>
      </c>
      <c r="F2760" s="89" t="s">
        <v>1957</v>
      </c>
      <c r="G2760" s="91">
        <v>77.75</v>
      </c>
      <c r="H2760" s="64">
        <f>_xlfn.IFNA(G2760*(1-VLOOKUP(A2760,Rabatte!A:G,7,FALSE)),G2760*1)</f>
        <v>77.75</v>
      </c>
      <c r="I2760" s="88">
        <v>50</v>
      </c>
      <c r="J2760" s="64">
        <f>_xlfn.IFNA(G2760*(1-VLOOKUP(A2760,Rabatte!A:H,8,FALSE)),G2760*1)</f>
        <v>77.75</v>
      </c>
      <c r="K2760" s="93">
        <v>2</v>
      </c>
      <c r="L2760" s="99">
        <v>4002626598141</v>
      </c>
      <c r="P2760" s="60" t="str">
        <f t="shared" si="43"/>
        <v>P1</v>
      </c>
    </row>
    <row r="2761" spans="1:16" x14ac:dyDescent="0.25">
      <c r="A2761" s="88" t="s">
        <v>29</v>
      </c>
      <c r="B2761" s="89" t="s">
        <v>940</v>
      </c>
      <c r="C2761" s="89" t="s">
        <v>933</v>
      </c>
      <c r="D2761" s="90">
        <v>320010</v>
      </c>
      <c r="E2761" s="88">
        <v>2009532</v>
      </c>
      <c r="F2761" s="89" t="s">
        <v>1958</v>
      </c>
      <c r="G2761" s="91">
        <v>62</v>
      </c>
      <c r="H2761" s="64">
        <f>_xlfn.IFNA(G2761*(1-VLOOKUP(A2761,Rabatte!A:G,7,FALSE)),G2761*1)</f>
        <v>62</v>
      </c>
      <c r="I2761" s="88">
        <v>50</v>
      </c>
      <c r="J2761" s="64">
        <f>_xlfn.IFNA(G2761*(1-VLOOKUP(A2761,Rabatte!A:H,8,FALSE)),G2761*1)</f>
        <v>62</v>
      </c>
      <c r="K2761" s="93">
        <v>1.5</v>
      </c>
      <c r="L2761" s="99">
        <v>4002626598158</v>
      </c>
      <c r="P2761" s="60" t="str">
        <f t="shared" si="43"/>
        <v>P1</v>
      </c>
    </row>
    <row r="2762" spans="1:16" x14ac:dyDescent="0.25">
      <c r="A2762" s="88" t="s">
        <v>29</v>
      </c>
      <c r="B2762" s="89" t="s">
        <v>940</v>
      </c>
      <c r="C2762" s="89" t="s">
        <v>933</v>
      </c>
      <c r="D2762" s="90">
        <v>320011</v>
      </c>
      <c r="E2762" s="88">
        <v>2009533</v>
      </c>
      <c r="F2762" s="89" t="s">
        <v>5339</v>
      </c>
      <c r="G2762" s="91">
        <v>96.249999999999986</v>
      </c>
      <c r="H2762" s="64">
        <f>_xlfn.IFNA(G2762*(1-VLOOKUP(A2762,Rabatte!A:G,7,FALSE)),G2762*1)</f>
        <v>96.249999999999986</v>
      </c>
      <c r="I2762" s="88">
        <v>50</v>
      </c>
      <c r="J2762" s="64">
        <f>_xlfn.IFNA(G2762*(1-VLOOKUP(A2762,Rabatte!A:H,8,FALSE)),G2762*1)</f>
        <v>96.249999999999986</v>
      </c>
      <c r="K2762" s="93">
        <v>2.5</v>
      </c>
      <c r="L2762" s="99">
        <v>4002626598165</v>
      </c>
      <c r="P2762" s="60" t="str">
        <f t="shared" si="43"/>
        <v>P1</v>
      </c>
    </row>
    <row r="2763" spans="1:16" x14ac:dyDescent="0.25">
      <c r="A2763" s="88" t="s">
        <v>29</v>
      </c>
      <c r="B2763" s="89" t="s">
        <v>940</v>
      </c>
      <c r="C2763" s="89" t="s">
        <v>933</v>
      </c>
      <c r="D2763" s="90">
        <v>320012</v>
      </c>
      <c r="E2763" s="88">
        <v>2009534</v>
      </c>
      <c r="F2763" s="89" t="s">
        <v>1959</v>
      </c>
      <c r="G2763" s="91">
        <v>96.249999999999986</v>
      </c>
      <c r="H2763" s="64">
        <f>_xlfn.IFNA(G2763*(1-VLOOKUP(A2763,Rabatte!A:G,7,FALSE)),G2763*1)</f>
        <v>96.249999999999986</v>
      </c>
      <c r="I2763" s="88">
        <v>25</v>
      </c>
      <c r="J2763" s="64">
        <f>_xlfn.IFNA(G2763*(1-VLOOKUP(A2763,Rabatte!A:H,8,FALSE)),G2763*1)</f>
        <v>96.249999999999986</v>
      </c>
      <c r="K2763" s="93">
        <v>2.6</v>
      </c>
      <c r="L2763" s="99">
        <v>4002626598172</v>
      </c>
      <c r="P2763" s="60" t="str">
        <f t="shared" si="43"/>
        <v>P1</v>
      </c>
    </row>
    <row r="2764" spans="1:16" x14ac:dyDescent="0.25">
      <c r="A2764" s="88" t="s">
        <v>29</v>
      </c>
      <c r="B2764" s="89" t="s">
        <v>940</v>
      </c>
      <c r="C2764" s="89" t="s">
        <v>933</v>
      </c>
      <c r="D2764" s="90">
        <v>320013</v>
      </c>
      <c r="E2764" s="88">
        <v>2009535</v>
      </c>
      <c r="F2764" s="89" t="s">
        <v>1960</v>
      </c>
      <c r="G2764" s="91">
        <v>119.75</v>
      </c>
      <c r="H2764" s="64">
        <f>_xlfn.IFNA(G2764*(1-VLOOKUP(A2764,Rabatte!A:G,7,FALSE)),G2764*1)</f>
        <v>119.75</v>
      </c>
      <c r="I2764" s="88">
        <v>50</v>
      </c>
      <c r="J2764" s="64">
        <f>_xlfn.IFNA(G2764*(1-VLOOKUP(A2764,Rabatte!A:H,8,FALSE)),G2764*1)</f>
        <v>119.75</v>
      </c>
      <c r="K2764" s="93">
        <v>1.7</v>
      </c>
      <c r="L2764" s="99">
        <v>8590830292772</v>
      </c>
      <c r="P2764" s="60" t="str">
        <f t="shared" si="43"/>
        <v>P1</v>
      </c>
    </row>
    <row r="2765" spans="1:16" x14ac:dyDescent="0.25">
      <c r="A2765" s="88" t="s">
        <v>29</v>
      </c>
      <c r="B2765" s="89" t="s">
        <v>940</v>
      </c>
      <c r="C2765" s="89" t="s">
        <v>933</v>
      </c>
      <c r="D2765" s="90">
        <v>320014</v>
      </c>
      <c r="E2765" s="88">
        <v>2009536</v>
      </c>
      <c r="F2765" s="89" t="s">
        <v>5340</v>
      </c>
      <c r="G2765" s="91">
        <v>161.75</v>
      </c>
      <c r="H2765" s="64">
        <f>_xlfn.IFNA(G2765*(1-VLOOKUP(A2765,Rabatte!A:G,7,FALSE)),G2765*1)</f>
        <v>161.75</v>
      </c>
      <c r="I2765" s="88">
        <v>50</v>
      </c>
      <c r="J2765" s="64">
        <f>_xlfn.IFNA(G2765*(1-VLOOKUP(A2765,Rabatte!A:H,8,FALSE)),G2765*1)</f>
        <v>161.75</v>
      </c>
      <c r="K2765" s="93">
        <v>4</v>
      </c>
      <c r="L2765" s="99">
        <v>8590830292789</v>
      </c>
      <c r="P2765" s="60" t="str">
        <f t="shared" si="43"/>
        <v>P1</v>
      </c>
    </row>
    <row r="2766" spans="1:16" x14ac:dyDescent="0.25">
      <c r="A2766" s="88" t="s">
        <v>29</v>
      </c>
      <c r="B2766" s="89" t="s">
        <v>940</v>
      </c>
      <c r="C2766" s="89" t="s">
        <v>933</v>
      </c>
      <c r="D2766" s="90">
        <v>320015</v>
      </c>
      <c r="E2766" s="88">
        <v>2009537</v>
      </c>
      <c r="F2766" s="89" t="s">
        <v>1961</v>
      </c>
      <c r="G2766" s="91">
        <v>161.75</v>
      </c>
      <c r="H2766" s="64">
        <f>_xlfn.IFNA(G2766*(1-VLOOKUP(A2766,Rabatte!A:G,7,FALSE)),G2766*1)</f>
        <v>161.75</v>
      </c>
      <c r="I2766" s="88">
        <v>50</v>
      </c>
      <c r="J2766" s="64">
        <f>_xlfn.IFNA(G2766*(1-VLOOKUP(A2766,Rabatte!A:H,8,FALSE)),G2766*1)</f>
        <v>161.75</v>
      </c>
      <c r="K2766" s="93">
        <v>3.4</v>
      </c>
      <c r="L2766" s="99">
        <v>8590830292802</v>
      </c>
      <c r="P2766" s="60" t="str">
        <f t="shared" si="43"/>
        <v>P1</v>
      </c>
    </row>
    <row r="2767" spans="1:16" x14ac:dyDescent="0.25">
      <c r="A2767" s="88" t="s">
        <v>14</v>
      </c>
      <c r="B2767" s="89" t="s">
        <v>30</v>
      </c>
      <c r="C2767" s="89" t="s">
        <v>933</v>
      </c>
      <c r="D2767" s="90">
        <v>320016</v>
      </c>
      <c r="E2767" s="88">
        <v>2009538</v>
      </c>
      <c r="F2767" s="89" t="s">
        <v>1962</v>
      </c>
      <c r="G2767" s="91">
        <v>81.5</v>
      </c>
      <c r="H2767" s="64">
        <f>_xlfn.IFNA(G2767*(1-VLOOKUP(A2767,Rabatte!A:G,7,FALSE)),G2767*1)</f>
        <v>81.5</v>
      </c>
      <c r="I2767" s="88">
        <v>50</v>
      </c>
      <c r="J2767" s="64">
        <f>_xlfn.IFNA(G2767*(1-VLOOKUP(A2767,Rabatte!A:H,8,FALSE)),G2767*1)</f>
        <v>81.5</v>
      </c>
      <c r="K2767" s="93">
        <v>1.1000000000000001</v>
      </c>
      <c r="L2767" s="99">
        <v>4002626598219</v>
      </c>
      <c r="P2767" s="60" t="str">
        <f t="shared" si="43"/>
        <v>P2</v>
      </c>
    </row>
    <row r="2768" spans="1:16" x14ac:dyDescent="0.25">
      <c r="A2768" s="88" t="s">
        <v>14</v>
      </c>
      <c r="B2768" s="89" t="s">
        <v>30</v>
      </c>
      <c r="C2768" s="89" t="s">
        <v>933</v>
      </c>
      <c r="D2768" s="90">
        <v>320017</v>
      </c>
      <c r="E2768" s="88">
        <v>2009539</v>
      </c>
      <c r="F2768" s="89" t="s">
        <v>5341</v>
      </c>
      <c r="G2768" s="91">
        <v>154.75</v>
      </c>
      <c r="H2768" s="64">
        <f>_xlfn.IFNA(G2768*(1-VLOOKUP(A2768,Rabatte!A:G,7,FALSE)),G2768*1)</f>
        <v>154.75</v>
      </c>
      <c r="I2768" s="88">
        <v>50</v>
      </c>
      <c r="J2768" s="64">
        <f>_xlfn.IFNA(G2768*(1-VLOOKUP(A2768,Rabatte!A:H,8,FALSE)),G2768*1)</f>
        <v>154.75</v>
      </c>
      <c r="K2768" s="93">
        <v>1.9</v>
      </c>
      <c r="L2768" s="99">
        <v>4002626598226</v>
      </c>
      <c r="P2768" s="60" t="str">
        <f t="shared" si="43"/>
        <v>P2</v>
      </c>
    </row>
    <row r="2769" spans="1:16" x14ac:dyDescent="0.25">
      <c r="A2769" s="88" t="s">
        <v>14</v>
      </c>
      <c r="B2769" s="89" t="s">
        <v>30</v>
      </c>
      <c r="C2769" s="89" t="s">
        <v>933</v>
      </c>
      <c r="D2769" s="90">
        <v>320018</v>
      </c>
      <c r="E2769" s="88">
        <v>2009540</v>
      </c>
      <c r="F2769" s="89" t="s">
        <v>1963</v>
      </c>
      <c r="G2769" s="91">
        <v>154.75</v>
      </c>
      <c r="H2769" s="64">
        <f>_xlfn.IFNA(G2769*(1-VLOOKUP(A2769,Rabatte!A:G,7,FALSE)),G2769*1)</f>
        <v>154.75</v>
      </c>
      <c r="I2769" s="88">
        <v>50</v>
      </c>
      <c r="J2769" s="64">
        <f>_xlfn.IFNA(G2769*(1-VLOOKUP(A2769,Rabatte!A:H,8,FALSE)),G2769*1)</f>
        <v>154.75</v>
      </c>
      <c r="K2769" s="93">
        <v>2.1</v>
      </c>
      <c r="L2769" s="99">
        <v>4002626598233</v>
      </c>
      <c r="P2769" s="60" t="str">
        <f t="shared" si="43"/>
        <v>P2</v>
      </c>
    </row>
    <row r="2770" spans="1:16" x14ac:dyDescent="0.25">
      <c r="A2770" s="88" t="s">
        <v>14</v>
      </c>
      <c r="B2770" s="89" t="s">
        <v>30</v>
      </c>
      <c r="C2770" s="89" t="s">
        <v>933</v>
      </c>
      <c r="D2770" s="90">
        <v>320019</v>
      </c>
      <c r="E2770" s="88">
        <v>2009541</v>
      </c>
      <c r="F2770" s="89" t="s">
        <v>1964</v>
      </c>
      <c r="G2770" s="91">
        <v>97.249999999999986</v>
      </c>
      <c r="H2770" s="64">
        <f>_xlfn.IFNA(G2770*(1-VLOOKUP(A2770,Rabatte!A:G,7,FALSE)),G2770*1)</f>
        <v>97.249999999999986</v>
      </c>
      <c r="I2770" s="88">
        <v>50</v>
      </c>
      <c r="J2770" s="64">
        <f>_xlfn.IFNA(G2770*(1-VLOOKUP(A2770,Rabatte!A:H,8,FALSE)),G2770*1)</f>
        <v>97.249999999999986</v>
      </c>
      <c r="K2770" s="93">
        <v>1.5</v>
      </c>
      <c r="L2770" s="99">
        <v>4002626598240</v>
      </c>
      <c r="P2770" s="60" t="str">
        <f t="shared" si="43"/>
        <v>P2</v>
      </c>
    </row>
    <row r="2771" spans="1:16" x14ac:dyDescent="0.25">
      <c r="A2771" s="88" t="s">
        <v>14</v>
      </c>
      <c r="B2771" s="89" t="s">
        <v>30</v>
      </c>
      <c r="C2771" s="89" t="s">
        <v>933</v>
      </c>
      <c r="D2771" s="90">
        <v>320020</v>
      </c>
      <c r="E2771" s="88">
        <v>2009542</v>
      </c>
      <c r="F2771" s="89" t="s">
        <v>5342</v>
      </c>
      <c r="G2771" s="91">
        <v>193.5</v>
      </c>
      <c r="H2771" s="64">
        <f>_xlfn.IFNA(G2771*(1-VLOOKUP(A2771,Rabatte!A:G,7,FALSE)),G2771*1)</f>
        <v>193.5</v>
      </c>
      <c r="I2771" s="88">
        <v>50</v>
      </c>
      <c r="J2771" s="64">
        <f>_xlfn.IFNA(G2771*(1-VLOOKUP(A2771,Rabatte!A:H,8,FALSE)),G2771*1)</f>
        <v>193.5</v>
      </c>
      <c r="K2771" s="93">
        <v>2.5</v>
      </c>
      <c r="L2771" s="99">
        <v>4002626598257</v>
      </c>
      <c r="P2771" s="60" t="str">
        <f t="shared" si="43"/>
        <v>P2</v>
      </c>
    </row>
    <row r="2772" spans="1:16" x14ac:dyDescent="0.25">
      <c r="A2772" s="88" t="s">
        <v>14</v>
      </c>
      <c r="B2772" s="89" t="s">
        <v>30</v>
      </c>
      <c r="C2772" s="89" t="s">
        <v>933</v>
      </c>
      <c r="D2772" s="90">
        <v>320021</v>
      </c>
      <c r="E2772" s="88">
        <v>2009543</v>
      </c>
      <c r="F2772" s="89" t="s">
        <v>1965</v>
      </c>
      <c r="G2772" s="91">
        <v>193.5</v>
      </c>
      <c r="H2772" s="64">
        <f>_xlfn.IFNA(G2772*(1-VLOOKUP(A2772,Rabatte!A:G,7,FALSE)),G2772*1)</f>
        <v>193.5</v>
      </c>
      <c r="I2772" s="88">
        <v>50</v>
      </c>
      <c r="J2772" s="64">
        <f>_xlfn.IFNA(G2772*(1-VLOOKUP(A2772,Rabatte!A:H,8,FALSE)),G2772*1)</f>
        <v>193.5</v>
      </c>
      <c r="K2772" s="93">
        <v>3</v>
      </c>
      <c r="L2772" s="99">
        <v>4002626598318</v>
      </c>
      <c r="P2772" s="60" t="str">
        <f t="shared" si="43"/>
        <v>P2</v>
      </c>
    </row>
    <row r="2773" spans="1:16" x14ac:dyDescent="0.25">
      <c r="A2773" s="88" t="s">
        <v>14</v>
      </c>
      <c r="B2773" s="89" t="s">
        <v>30</v>
      </c>
      <c r="C2773" s="89" t="s">
        <v>933</v>
      </c>
      <c r="D2773" s="90">
        <v>320022</v>
      </c>
      <c r="E2773" s="88">
        <v>2009544</v>
      </c>
      <c r="F2773" s="89" t="s">
        <v>1966</v>
      </c>
      <c r="G2773" s="91">
        <v>175.5</v>
      </c>
      <c r="H2773" s="64">
        <f>_xlfn.IFNA(G2773*(1-VLOOKUP(A2773,Rabatte!A:G,7,FALSE)),G2773*1)</f>
        <v>175.5</v>
      </c>
      <c r="I2773" s="88">
        <v>50</v>
      </c>
      <c r="J2773" s="64">
        <f>_xlfn.IFNA(G2773*(1-VLOOKUP(A2773,Rabatte!A:H,8,FALSE)),G2773*1)</f>
        <v>175.5</v>
      </c>
      <c r="K2773" s="93">
        <v>1.7</v>
      </c>
      <c r="L2773" s="99">
        <v>4002626598325</v>
      </c>
      <c r="P2773" s="60" t="str">
        <f t="shared" si="43"/>
        <v>P2</v>
      </c>
    </row>
    <row r="2774" spans="1:16" x14ac:dyDescent="0.25">
      <c r="A2774" s="88" t="s">
        <v>14</v>
      </c>
      <c r="B2774" s="89" t="s">
        <v>30</v>
      </c>
      <c r="C2774" s="89" t="s">
        <v>933</v>
      </c>
      <c r="D2774" s="90">
        <v>320023</v>
      </c>
      <c r="E2774" s="88">
        <v>2009545</v>
      </c>
      <c r="F2774" s="89" t="s">
        <v>5343</v>
      </c>
      <c r="G2774" s="91">
        <v>299.75</v>
      </c>
      <c r="H2774" s="64">
        <f>_xlfn.IFNA(G2774*(1-VLOOKUP(A2774,Rabatte!A:G,7,FALSE)),G2774*1)</f>
        <v>299.75</v>
      </c>
      <c r="I2774" s="88">
        <v>50</v>
      </c>
      <c r="J2774" s="64">
        <f>_xlfn.IFNA(G2774*(1-VLOOKUP(A2774,Rabatte!A:H,8,FALSE)),G2774*1)</f>
        <v>299.75</v>
      </c>
      <c r="K2774" s="93">
        <v>4</v>
      </c>
      <c r="L2774" s="99">
        <v>8590830292826</v>
      </c>
      <c r="P2774" s="60" t="str">
        <f t="shared" si="43"/>
        <v>P2</v>
      </c>
    </row>
    <row r="2775" spans="1:16" x14ac:dyDescent="0.25">
      <c r="A2775" s="88" t="s">
        <v>14</v>
      </c>
      <c r="B2775" s="89" t="s">
        <v>30</v>
      </c>
      <c r="C2775" s="89" t="s">
        <v>933</v>
      </c>
      <c r="D2775" s="90">
        <v>320024</v>
      </c>
      <c r="E2775" s="88">
        <v>2009546</v>
      </c>
      <c r="F2775" s="89" t="s">
        <v>5344</v>
      </c>
      <c r="G2775" s="91">
        <v>299.75</v>
      </c>
      <c r="H2775" s="64">
        <f>_xlfn.IFNA(G2775*(1-VLOOKUP(A2775,Rabatte!A:G,7,FALSE)),G2775*1)</f>
        <v>299.75</v>
      </c>
      <c r="I2775" s="88">
        <v>50</v>
      </c>
      <c r="J2775" s="64">
        <f>_xlfn.IFNA(G2775*(1-VLOOKUP(A2775,Rabatte!A:H,8,FALSE)),G2775*1)</f>
        <v>299.75</v>
      </c>
      <c r="K2775" s="93">
        <v>4</v>
      </c>
      <c r="L2775" s="99">
        <v>8590830292840</v>
      </c>
      <c r="P2775" s="60" t="str">
        <f t="shared" si="43"/>
        <v>P2</v>
      </c>
    </row>
    <row r="2776" spans="1:16" x14ac:dyDescent="0.25">
      <c r="A2776" s="88" t="s">
        <v>29</v>
      </c>
      <c r="B2776" s="89" t="s">
        <v>940</v>
      </c>
      <c r="C2776" s="89" t="s">
        <v>933</v>
      </c>
      <c r="D2776" s="90">
        <v>320025</v>
      </c>
      <c r="E2776" s="88">
        <v>2009547</v>
      </c>
      <c r="F2776" s="89" t="s">
        <v>5345</v>
      </c>
      <c r="G2776" s="91">
        <v>52.75</v>
      </c>
      <c r="H2776" s="64">
        <f>_xlfn.IFNA(G2776*(1-VLOOKUP(A2776,Rabatte!A:G,7,FALSE)),G2776*1)</f>
        <v>52.75</v>
      </c>
      <c r="I2776" s="88">
        <v>50</v>
      </c>
      <c r="J2776" s="64">
        <f>_xlfn.IFNA(G2776*(1-VLOOKUP(A2776,Rabatte!A:H,8,FALSE)),G2776*1)</f>
        <v>52.75</v>
      </c>
      <c r="K2776" s="93">
        <v>0.6</v>
      </c>
      <c r="L2776" s="99">
        <v>4002626598523</v>
      </c>
      <c r="P2776" s="60" t="str">
        <f t="shared" si="43"/>
        <v>P1</v>
      </c>
    </row>
    <row r="2777" spans="1:16" x14ac:dyDescent="0.25">
      <c r="A2777" s="88" t="s">
        <v>29</v>
      </c>
      <c r="B2777" s="89" t="s">
        <v>940</v>
      </c>
      <c r="C2777" s="89" t="s">
        <v>933</v>
      </c>
      <c r="D2777" s="90">
        <v>320026</v>
      </c>
      <c r="E2777" s="88">
        <v>2009548</v>
      </c>
      <c r="F2777" s="89" t="s">
        <v>1967</v>
      </c>
      <c r="G2777" s="91">
        <v>62.5</v>
      </c>
      <c r="H2777" s="64">
        <f>_xlfn.IFNA(G2777*(1-VLOOKUP(A2777,Rabatte!A:G,7,FALSE)),G2777*1)</f>
        <v>62.5</v>
      </c>
      <c r="I2777" s="88">
        <v>50</v>
      </c>
      <c r="J2777" s="64">
        <f>_xlfn.IFNA(G2777*(1-VLOOKUP(A2777,Rabatte!A:H,8,FALSE)),G2777*1)</f>
        <v>62.5</v>
      </c>
      <c r="K2777" s="93">
        <v>1.1000000000000001</v>
      </c>
      <c r="L2777" s="99">
        <v>4002626598530</v>
      </c>
      <c r="P2777" s="60" t="str">
        <f t="shared" si="43"/>
        <v>P1</v>
      </c>
    </row>
    <row r="2778" spans="1:16" x14ac:dyDescent="0.25">
      <c r="A2778" s="88" t="s">
        <v>29</v>
      </c>
      <c r="B2778" s="89" t="s">
        <v>940</v>
      </c>
      <c r="C2778" s="89" t="s">
        <v>933</v>
      </c>
      <c r="D2778" s="90">
        <v>320027</v>
      </c>
      <c r="E2778" s="88">
        <v>2009549</v>
      </c>
      <c r="F2778" s="89" t="s">
        <v>5346</v>
      </c>
      <c r="G2778" s="91">
        <v>72</v>
      </c>
      <c r="H2778" s="64">
        <f>_xlfn.IFNA(G2778*(1-VLOOKUP(A2778,Rabatte!A:G,7,FALSE)),G2778*1)</f>
        <v>72</v>
      </c>
      <c r="I2778" s="88">
        <v>50</v>
      </c>
      <c r="J2778" s="64">
        <f>_xlfn.IFNA(G2778*(1-VLOOKUP(A2778,Rabatte!A:H,8,FALSE)),G2778*1)</f>
        <v>72</v>
      </c>
      <c r="K2778" s="93">
        <v>1.3</v>
      </c>
      <c r="L2778" s="99">
        <v>4002626598561</v>
      </c>
      <c r="P2778" s="60" t="str">
        <f t="shared" si="43"/>
        <v>P1</v>
      </c>
    </row>
    <row r="2779" spans="1:16" x14ac:dyDescent="0.25">
      <c r="A2779" s="88" t="s">
        <v>29</v>
      </c>
      <c r="B2779" s="89" t="s">
        <v>940</v>
      </c>
      <c r="C2779" s="89" t="s">
        <v>933</v>
      </c>
      <c r="D2779" s="90">
        <v>320028</v>
      </c>
      <c r="E2779" s="88">
        <v>2009550</v>
      </c>
      <c r="F2779" s="89" t="s">
        <v>1968</v>
      </c>
      <c r="G2779" s="91">
        <v>62.5</v>
      </c>
      <c r="H2779" s="64">
        <f>_xlfn.IFNA(G2779*(1-VLOOKUP(A2779,Rabatte!A:G,7,FALSE)),G2779*1)</f>
        <v>62.5</v>
      </c>
      <c r="I2779" s="88">
        <v>25</v>
      </c>
      <c r="J2779" s="64">
        <f>_xlfn.IFNA(G2779*(1-VLOOKUP(A2779,Rabatte!A:H,8,FALSE)),G2779*1)</f>
        <v>62.5</v>
      </c>
      <c r="K2779" s="93">
        <v>0.7</v>
      </c>
      <c r="L2779" s="99">
        <v>4002626598608</v>
      </c>
      <c r="P2779" s="60" t="str">
        <f t="shared" si="43"/>
        <v>P1</v>
      </c>
    </row>
    <row r="2780" spans="1:16" x14ac:dyDescent="0.25">
      <c r="A2780" s="88" t="s">
        <v>29</v>
      </c>
      <c r="B2780" s="89" t="s">
        <v>940</v>
      </c>
      <c r="C2780" s="89" t="s">
        <v>933</v>
      </c>
      <c r="D2780" s="90">
        <v>320029</v>
      </c>
      <c r="E2780" s="88">
        <v>2009551</v>
      </c>
      <c r="F2780" s="89" t="s">
        <v>1969</v>
      </c>
      <c r="G2780" s="91">
        <v>71</v>
      </c>
      <c r="H2780" s="64">
        <f>_xlfn.IFNA(G2780*(1-VLOOKUP(A2780,Rabatte!A:G,7,FALSE)),G2780*1)</f>
        <v>71</v>
      </c>
      <c r="I2780" s="88">
        <v>50</v>
      </c>
      <c r="J2780" s="64">
        <f>_xlfn.IFNA(G2780*(1-VLOOKUP(A2780,Rabatte!A:H,8,FALSE)),G2780*1)</f>
        <v>71</v>
      </c>
      <c r="K2780" s="93">
        <v>1.1000000000000001</v>
      </c>
      <c r="L2780" s="99">
        <v>4002626598615</v>
      </c>
      <c r="P2780" s="60" t="str">
        <f t="shared" si="43"/>
        <v>P1</v>
      </c>
    </row>
    <row r="2781" spans="1:16" x14ac:dyDescent="0.25">
      <c r="A2781" s="88" t="s">
        <v>29</v>
      </c>
      <c r="B2781" s="89" t="s">
        <v>940</v>
      </c>
      <c r="C2781" s="89" t="s">
        <v>933</v>
      </c>
      <c r="D2781" s="90">
        <v>320030</v>
      </c>
      <c r="E2781" s="88">
        <v>2009552</v>
      </c>
      <c r="F2781" s="89" t="s">
        <v>1970</v>
      </c>
      <c r="G2781" s="91">
        <v>100.74999999999999</v>
      </c>
      <c r="H2781" s="64">
        <f>_xlfn.IFNA(G2781*(1-VLOOKUP(A2781,Rabatte!A:G,7,FALSE)),G2781*1)</f>
        <v>100.74999999999999</v>
      </c>
      <c r="I2781" s="88">
        <v>50</v>
      </c>
      <c r="J2781" s="64">
        <f>_xlfn.IFNA(G2781*(1-VLOOKUP(A2781,Rabatte!A:H,8,FALSE)),G2781*1)</f>
        <v>100.74999999999999</v>
      </c>
      <c r="K2781" s="93">
        <v>3</v>
      </c>
      <c r="L2781" s="99">
        <v>4002626598622</v>
      </c>
      <c r="P2781" s="60" t="str">
        <f t="shared" si="43"/>
        <v>P1</v>
      </c>
    </row>
    <row r="2782" spans="1:16" x14ac:dyDescent="0.25">
      <c r="A2782" s="88" t="s">
        <v>29</v>
      </c>
      <c r="B2782" s="89" t="s">
        <v>940</v>
      </c>
      <c r="C2782" s="89" t="s">
        <v>933</v>
      </c>
      <c r="D2782" s="90">
        <v>320031</v>
      </c>
      <c r="E2782" s="88">
        <v>2009553</v>
      </c>
      <c r="F2782" s="89" t="s">
        <v>5347</v>
      </c>
      <c r="G2782" s="91">
        <v>94.749999999999986</v>
      </c>
      <c r="H2782" s="64">
        <f>_xlfn.IFNA(G2782*(1-VLOOKUP(A2782,Rabatte!A:G,7,FALSE)),G2782*1)</f>
        <v>94.749999999999986</v>
      </c>
      <c r="I2782" s="88">
        <v>50</v>
      </c>
      <c r="J2782" s="64">
        <f>_xlfn.IFNA(G2782*(1-VLOOKUP(A2782,Rabatte!A:H,8,FALSE)),G2782*1)</f>
        <v>94.749999999999986</v>
      </c>
      <c r="K2782" s="93">
        <v>1.6</v>
      </c>
      <c r="L2782" s="99">
        <v>8590830292864</v>
      </c>
      <c r="P2782" s="60" t="str">
        <f t="shared" si="43"/>
        <v>P1</v>
      </c>
    </row>
    <row r="2783" spans="1:16" x14ac:dyDescent="0.25">
      <c r="A2783" s="88" t="s">
        <v>29</v>
      </c>
      <c r="B2783" s="89" t="s">
        <v>940</v>
      </c>
      <c r="C2783" s="89" t="s">
        <v>933</v>
      </c>
      <c r="D2783" s="90">
        <v>320032</v>
      </c>
      <c r="E2783" s="88">
        <v>2009554</v>
      </c>
      <c r="F2783" s="89" t="s">
        <v>1971</v>
      </c>
      <c r="G2783" s="91">
        <v>107.5</v>
      </c>
      <c r="H2783" s="64">
        <f>_xlfn.IFNA(G2783*(1-VLOOKUP(A2783,Rabatte!A:G,7,FALSE)),G2783*1)</f>
        <v>107.5</v>
      </c>
      <c r="I2783" s="88">
        <v>50</v>
      </c>
      <c r="J2783" s="64">
        <f>_xlfn.IFNA(G2783*(1-VLOOKUP(A2783,Rabatte!A:H,8,FALSE)),G2783*1)</f>
        <v>107.5</v>
      </c>
      <c r="K2783" s="93">
        <v>1.5</v>
      </c>
      <c r="L2783" s="99">
        <v>8590830292871</v>
      </c>
      <c r="P2783" s="60" t="str">
        <f t="shared" si="43"/>
        <v>P1</v>
      </c>
    </row>
    <row r="2784" spans="1:16" x14ac:dyDescent="0.25">
      <c r="A2784" s="88" t="s">
        <v>29</v>
      </c>
      <c r="B2784" s="89" t="s">
        <v>940</v>
      </c>
      <c r="C2784" s="89" t="s">
        <v>933</v>
      </c>
      <c r="D2784" s="90">
        <v>320033</v>
      </c>
      <c r="E2784" s="88">
        <v>2009555</v>
      </c>
      <c r="F2784" s="89" t="s">
        <v>5348</v>
      </c>
      <c r="G2784" s="91">
        <v>169.25</v>
      </c>
      <c r="H2784" s="64">
        <f>_xlfn.IFNA(G2784*(1-VLOOKUP(A2784,Rabatte!A:G,7,FALSE)),G2784*1)</f>
        <v>169.25</v>
      </c>
      <c r="I2784" s="88">
        <v>50</v>
      </c>
      <c r="J2784" s="64">
        <f>_xlfn.IFNA(G2784*(1-VLOOKUP(A2784,Rabatte!A:H,8,FALSE)),G2784*1)</f>
        <v>169.25</v>
      </c>
      <c r="K2784" s="93">
        <v>2.5</v>
      </c>
      <c r="L2784" s="99">
        <v>8590830292888</v>
      </c>
      <c r="P2784" s="60" t="str">
        <f t="shared" si="43"/>
        <v>P1</v>
      </c>
    </row>
    <row r="2785" spans="1:16" x14ac:dyDescent="0.25">
      <c r="A2785" s="88" t="s">
        <v>14</v>
      </c>
      <c r="B2785" s="89" t="s">
        <v>30</v>
      </c>
      <c r="C2785" s="89" t="s">
        <v>933</v>
      </c>
      <c r="D2785" s="90">
        <v>320034</v>
      </c>
      <c r="E2785" s="88">
        <v>2009556</v>
      </c>
      <c r="F2785" s="89" t="s">
        <v>5349</v>
      </c>
      <c r="G2785" s="91">
        <v>68</v>
      </c>
      <c r="H2785" s="64">
        <f>_xlfn.IFNA(G2785*(1-VLOOKUP(A2785,Rabatte!A:G,7,FALSE)),G2785*1)</f>
        <v>68</v>
      </c>
      <c r="I2785" s="88">
        <v>50</v>
      </c>
      <c r="J2785" s="64">
        <f>_xlfn.IFNA(G2785*(1-VLOOKUP(A2785,Rabatte!A:H,8,FALSE)),G2785*1)</f>
        <v>68</v>
      </c>
      <c r="K2785" s="93">
        <v>0.8</v>
      </c>
      <c r="L2785" s="99">
        <v>4002626598660</v>
      </c>
      <c r="P2785" s="60" t="str">
        <f t="shared" si="43"/>
        <v>P2</v>
      </c>
    </row>
    <row r="2786" spans="1:16" x14ac:dyDescent="0.25">
      <c r="A2786" s="88" t="s">
        <v>14</v>
      </c>
      <c r="B2786" s="89" t="s">
        <v>30</v>
      </c>
      <c r="C2786" s="89" t="s">
        <v>933</v>
      </c>
      <c r="D2786" s="90">
        <v>320035</v>
      </c>
      <c r="E2786" s="88">
        <v>2009557</v>
      </c>
      <c r="F2786" s="89" t="s">
        <v>1972</v>
      </c>
      <c r="G2786" s="91">
        <v>84.249999999999986</v>
      </c>
      <c r="H2786" s="64">
        <f>_xlfn.IFNA(G2786*(1-VLOOKUP(A2786,Rabatte!A:G,7,FALSE)),G2786*1)</f>
        <v>84.249999999999986</v>
      </c>
      <c r="I2786" s="88">
        <v>50</v>
      </c>
      <c r="J2786" s="64">
        <f>_xlfn.IFNA(G2786*(1-VLOOKUP(A2786,Rabatte!A:H,8,FALSE)),G2786*1)</f>
        <v>84.249999999999986</v>
      </c>
      <c r="K2786" s="93">
        <v>0.8</v>
      </c>
      <c r="L2786" s="99">
        <v>4002626598677</v>
      </c>
      <c r="P2786" s="60" t="str">
        <f t="shared" si="43"/>
        <v>P2</v>
      </c>
    </row>
    <row r="2787" spans="1:16" x14ac:dyDescent="0.25">
      <c r="A2787" s="88" t="s">
        <v>14</v>
      </c>
      <c r="B2787" s="89" t="s">
        <v>30</v>
      </c>
      <c r="C2787" s="89" t="s">
        <v>933</v>
      </c>
      <c r="D2787" s="90">
        <v>320036</v>
      </c>
      <c r="E2787" s="88">
        <v>2009558</v>
      </c>
      <c r="F2787" s="89" t="s">
        <v>5350</v>
      </c>
      <c r="G2787" s="91">
        <v>103.74999999999999</v>
      </c>
      <c r="H2787" s="64">
        <f>_xlfn.IFNA(G2787*(1-VLOOKUP(A2787,Rabatte!A:G,7,FALSE)),G2787*1)</f>
        <v>103.74999999999999</v>
      </c>
      <c r="I2787" s="88">
        <v>50</v>
      </c>
      <c r="J2787" s="64">
        <f>_xlfn.IFNA(G2787*(1-VLOOKUP(A2787,Rabatte!A:H,8,FALSE)),G2787*1)</f>
        <v>103.74999999999999</v>
      </c>
      <c r="K2787" s="93">
        <v>1.8</v>
      </c>
      <c r="L2787" s="99">
        <v>4002626598684</v>
      </c>
      <c r="P2787" s="60" t="str">
        <f t="shared" si="43"/>
        <v>P2</v>
      </c>
    </row>
    <row r="2788" spans="1:16" x14ac:dyDescent="0.25">
      <c r="A2788" s="88" t="s">
        <v>14</v>
      </c>
      <c r="B2788" s="89" t="s">
        <v>30</v>
      </c>
      <c r="C2788" s="89" t="s">
        <v>933</v>
      </c>
      <c r="D2788" s="90">
        <v>320037</v>
      </c>
      <c r="E2788" s="88">
        <v>2009559</v>
      </c>
      <c r="F2788" s="89" t="s">
        <v>5351</v>
      </c>
      <c r="G2788" s="91">
        <v>89.499999999999986</v>
      </c>
      <c r="H2788" s="64">
        <f>_xlfn.IFNA(G2788*(1-VLOOKUP(A2788,Rabatte!A:G,7,FALSE)),G2788*1)</f>
        <v>89.499999999999986</v>
      </c>
      <c r="I2788" s="88">
        <v>50</v>
      </c>
      <c r="J2788" s="64">
        <f>_xlfn.IFNA(G2788*(1-VLOOKUP(A2788,Rabatte!A:H,8,FALSE)),G2788*1)</f>
        <v>89.499999999999986</v>
      </c>
      <c r="K2788" s="93">
        <v>0.8</v>
      </c>
      <c r="L2788" s="99">
        <v>4002626598691</v>
      </c>
      <c r="P2788" s="60" t="str">
        <f t="shared" si="43"/>
        <v>P2</v>
      </c>
    </row>
    <row r="2789" spans="1:16" x14ac:dyDescent="0.25">
      <c r="A2789" s="88" t="s">
        <v>14</v>
      </c>
      <c r="B2789" s="89" t="s">
        <v>30</v>
      </c>
      <c r="C2789" s="89" t="s">
        <v>933</v>
      </c>
      <c r="D2789" s="90">
        <v>320038</v>
      </c>
      <c r="E2789" s="88">
        <v>2009560</v>
      </c>
      <c r="F2789" s="89" t="s">
        <v>1973</v>
      </c>
      <c r="G2789" s="91">
        <v>104.74999999999999</v>
      </c>
      <c r="H2789" s="64">
        <f>_xlfn.IFNA(G2789*(1-VLOOKUP(A2789,Rabatte!A:G,7,FALSE)),G2789*1)</f>
        <v>104.74999999999999</v>
      </c>
      <c r="I2789" s="88">
        <v>50</v>
      </c>
      <c r="J2789" s="64">
        <f>_xlfn.IFNA(G2789*(1-VLOOKUP(A2789,Rabatte!A:H,8,FALSE)),G2789*1)</f>
        <v>104.74999999999999</v>
      </c>
      <c r="K2789" s="93">
        <v>1.9</v>
      </c>
      <c r="L2789" s="99">
        <v>4002626598721</v>
      </c>
      <c r="P2789" s="60" t="str">
        <f t="shared" si="43"/>
        <v>P2</v>
      </c>
    </row>
    <row r="2790" spans="1:16" x14ac:dyDescent="0.25">
      <c r="A2790" s="88" t="s">
        <v>14</v>
      </c>
      <c r="B2790" s="89" t="s">
        <v>30</v>
      </c>
      <c r="C2790" s="89" t="s">
        <v>933</v>
      </c>
      <c r="D2790" s="90">
        <v>320039</v>
      </c>
      <c r="E2790" s="88">
        <v>2009561</v>
      </c>
      <c r="F2790" s="89" t="s">
        <v>5352</v>
      </c>
      <c r="G2790" s="91">
        <v>131.5</v>
      </c>
      <c r="H2790" s="64">
        <f>_xlfn.IFNA(G2790*(1-VLOOKUP(A2790,Rabatte!A:G,7,FALSE)),G2790*1)</f>
        <v>131.5</v>
      </c>
      <c r="I2790" s="88">
        <v>50</v>
      </c>
      <c r="J2790" s="64">
        <f>_xlfn.IFNA(G2790*(1-VLOOKUP(A2790,Rabatte!A:H,8,FALSE)),G2790*1)</f>
        <v>131.5</v>
      </c>
      <c r="K2790" s="93">
        <v>3</v>
      </c>
      <c r="L2790" s="99">
        <v>4002626598738</v>
      </c>
      <c r="P2790" s="60" t="str">
        <f t="shared" si="43"/>
        <v>P2</v>
      </c>
    </row>
    <row r="2791" spans="1:16" x14ac:dyDescent="0.25">
      <c r="A2791" s="88" t="s">
        <v>14</v>
      </c>
      <c r="B2791" s="89" t="s">
        <v>30</v>
      </c>
      <c r="C2791" s="89" t="s">
        <v>933</v>
      </c>
      <c r="D2791" s="90">
        <v>320040</v>
      </c>
      <c r="E2791" s="88">
        <v>2009562</v>
      </c>
      <c r="F2791" s="89" t="s">
        <v>5353</v>
      </c>
      <c r="G2791" s="91">
        <v>110.75</v>
      </c>
      <c r="H2791" s="64">
        <f>_xlfn.IFNA(G2791*(1-VLOOKUP(A2791,Rabatte!A:G,7,FALSE)),G2791*1)</f>
        <v>110.75</v>
      </c>
      <c r="I2791" s="88">
        <v>50</v>
      </c>
      <c r="J2791" s="64">
        <f>_xlfn.IFNA(G2791*(1-VLOOKUP(A2791,Rabatte!A:H,8,FALSE)),G2791*1)</f>
        <v>110.75</v>
      </c>
      <c r="K2791" s="93">
        <v>1.6</v>
      </c>
      <c r="L2791" s="99">
        <v>4002626598745</v>
      </c>
      <c r="P2791" s="60" t="str">
        <f t="shared" si="43"/>
        <v>P2</v>
      </c>
    </row>
    <row r="2792" spans="1:16" x14ac:dyDescent="0.25">
      <c r="A2792" s="88" t="s">
        <v>14</v>
      </c>
      <c r="B2792" s="89" t="s">
        <v>30</v>
      </c>
      <c r="C2792" s="89" t="s">
        <v>933</v>
      </c>
      <c r="D2792" s="90">
        <v>320041</v>
      </c>
      <c r="E2792" s="88">
        <v>2009563</v>
      </c>
      <c r="F2792" s="89" t="s">
        <v>5354</v>
      </c>
      <c r="G2792" s="91">
        <v>134.5</v>
      </c>
      <c r="H2792" s="64">
        <f>_xlfn.IFNA(G2792*(1-VLOOKUP(A2792,Rabatte!A:G,7,FALSE)),G2792*1)</f>
        <v>134.5</v>
      </c>
      <c r="I2792" s="88">
        <v>50</v>
      </c>
      <c r="J2792" s="64">
        <f>_xlfn.IFNA(G2792*(1-VLOOKUP(A2792,Rabatte!A:H,8,FALSE)),G2792*1)</f>
        <v>134.5</v>
      </c>
      <c r="K2792" s="93">
        <v>2.2999999999999998</v>
      </c>
      <c r="L2792" s="99">
        <v>4002626598752</v>
      </c>
      <c r="P2792" s="60" t="str">
        <f t="shared" si="43"/>
        <v>P2</v>
      </c>
    </row>
    <row r="2793" spans="1:16" x14ac:dyDescent="0.25">
      <c r="A2793" s="88" t="s">
        <v>14</v>
      </c>
      <c r="B2793" s="89" t="s">
        <v>30</v>
      </c>
      <c r="C2793" s="89" t="s">
        <v>933</v>
      </c>
      <c r="D2793" s="90">
        <v>320042</v>
      </c>
      <c r="E2793" s="88">
        <v>2009564</v>
      </c>
      <c r="F2793" s="89" t="s">
        <v>5355</v>
      </c>
      <c r="G2793" s="91">
        <v>200.99999999999997</v>
      </c>
      <c r="H2793" s="64">
        <f>_xlfn.IFNA(G2793*(1-VLOOKUP(A2793,Rabatte!A:G,7,FALSE)),G2793*1)</f>
        <v>200.99999999999997</v>
      </c>
      <c r="I2793" s="88">
        <v>50</v>
      </c>
      <c r="J2793" s="64">
        <f>_xlfn.IFNA(G2793*(1-VLOOKUP(A2793,Rabatte!A:H,8,FALSE)),G2793*1)</f>
        <v>200.99999999999997</v>
      </c>
      <c r="K2793" s="93">
        <v>2.5</v>
      </c>
      <c r="L2793" s="99">
        <v>4002626598769</v>
      </c>
      <c r="P2793" s="60" t="str">
        <f t="shared" si="43"/>
        <v>P2</v>
      </c>
    </row>
    <row r="2794" spans="1:16" x14ac:dyDescent="0.25">
      <c r="A2794" s="88" t="s">
        <v>29</v>
      </c>
      <c r="B2794" s="89" t="s">
        <v>940</v>
      </c>
      <c r="C2794" s="89" t="s">
        <v>933</v>
      </c>
      <c r="D2794" s="90">
        <v>320043</v>
      </c>
      <c r="E2794" s="88">
        <v>2009565</v>
      </c>
      <c r="F2794" s="89" t="s">
        <v>1974</v>
      </c>
      <c r="G2794" s="91">
        <v>93.25</v>
      </c>
      <c r="H2794" s="64">
        <f>_xlfn.IFNA(G2794*(1-VLOOKUP(A2794,Rabatte!A:G,7,FALSE)),G2794*1)</f>
        <v>93.25</v>
      </c>
      <c r="I2794" s="88">
        <v>50</v>
      </c>
      <c r="J2794" s="64">
        <f>_xlfn.IFNA(G2794*(1-VLOOKUP(A2794,Rabatte!A:H,8,FALSE)),G2794*1)</f>
        <v>93.25</v>
      </c>
      <c r="K2794" s="93">
        <v>2.1</v>
      </c>
      <c r="L2794" s="99">
        <v>4002626598776</v>
      </c>
      <c r="P2794" s="60" t="str">
        <f t="shared" si="43"/>
        <v>P1</v>
      </c>
    </row>
    <row r="2795" spans="1:16" x14ac:dyDescent="0.25">
      <c r="A2795" s="88" t="s">
        <v>14</v>
      </c>
      <c r="B2795" s="89" t="s">
        <v>30</v>
      </c>
      <c r="C2795" s="89" t="s">
        <v>933</v>
      </c>
      <c r="D2795" s="90">
        <v>320045</v>
      </c>
      <c r="E2795" s="88">
        <v>2009566</v>
      </c>
      <c r="F2795" s="89" t="s">
        <v>5356</v>
      </c>
      <c r="G2795" s="91">
        <v>116.5</v>
      </c>
      <c r="H2795" s="64">
        <f>_xlfn.IFNA(G2795*(1-VLOOKUP(A2795,Rabatte!A:G,7,FALSE)),G2795*1)</f>
        <v>116.5</v>
      </c>
      <c r="I2795" s="88">
        <v>50</v>
      </c>
      <c r="J2795" s="64">
        <f>_xlfn.IFNA(G2795*(1-VLOOKUP(A2795,Rabatte!A:H,8,FALSE)),G2795*1)</f>
        <v>116.5</v>
      </c>
      <c r="K2795" s="93">
        <v>1.3</v>
      </c>
      <c r="L2795" s="99">
        <v>8590830292895</v>
      </c>
      <c r="P2795" s="60" t="str">
        <f t="shared" si="43"/>
        <v>P2</v>
      </c>
    </row>
    <row r="2796" spans="1:16" x14ac:dyDescent="0.25">
      <c r="A2796" s="88" t="s">
        <v>14</v>
      </c>
      <c r="B2796" s="89" t="s">
        <v>30</v>
      </c>
      <c r="C2796" s="89" t="s">
        <v>933</v>
      </c>
      <c r="D2796" s="90">
        <v>320046</v>
      </c>
      <c r="E2796" s="88">
        <v>2009567</v>
      </c>
      <c r="F2796" s="89" t="s">
        <v>1975</v>
      </c>
      <c r="G2796" s="91">
        <v>145.75</v>
      </c>
      <c r="H2796" s="64">
        <f>_xlfn.IFNA(G2796*(1-VLOOKUP(A2796,Rabatte!A:G,7,FALSE)),G2796*1)</f>
        <v>145.75</v>
      </c>
      <c r="I2796" s="88">
        <v>50</v>
      </c>
      <c r="J2796" s="64">
        <f>_xlfn.IFNA(G2796*(1-VLOOKUP(A2796,Rabatte!A:H,8,FALSE)),G2796*1)</f>
        <v>145.75</v>
      </c>
      <c r="K2796" s="93">
        <v>2</v>
      </c>
      <c r="L2796" s="99">
        <v>4002626598806</v>
      </c>
      <c r="P2796" s="60" t="str">
        <f t="shared" si="43"/>
        <v>P2</v>
      </c>
    </row>
    <row r="2797" spans="1:16" x14ac:dyDescent="0.25">
      <c r="A2797" s="88" t="s">
        <v>14</v>
      </c>
      <c r="B2797" s="89" t="s">
        <v>30</v>
      </c>
      <c r="C2797" s="89" t="s">
        <v>933</v>
      </c>
      <c r="D2797" s="90">
        <v>320047</v>
      </c>
      <c r="E2797" s="88">
        <v>2009568</v>
      </c>
      <c r="F2797" s="89" t="s">
        <v>1976</v>
      </c>
      <c r="G2797" s="91">
        <v>193.5</v>
      </c>
      <c r="H2797" s="64">
        <f>_xlfn.IFNA(G2797*(1-VLOOKUP(A2797,Rabatte!A:G,7,FALSE)),G2797*1)</f>
        <v>193.5</v>
      </c>
      <c r="I2797" s="88">
        <v>50</v>
      </c>
      <c r="J2797" s="64">
        <f>_xlfn.IFNA(G2797*(1-VLOOKUP(A2797,Rabatte!A:H,8,FALSE)),G2797*1)</f>
        <v>193.5</v>
      </c>
      <c r="K2797" s="93">
        <v>2.6</v>
      </c>
      <c r="L2797" s="99">
        <v>8590830292918</v>
      </c>
      <c r="P2797" s="60" t="str">
        <f t="shared" si="43"/>
        <v>P2</v>
      </c>
    </row>
    <row r="2798" spans="1:16" x14ac:dyDescent="0.25">
      <c r="A2798" s="88" t="s">
        <v>14</v>
      </c>
      <c r="B2798" s="89" t="s">
        <v>30</v>
      </c>
      <c r="C2798" s="89" t="s">
        <v>933</v>
      </c>
      <c r="D2798" s="90">
        <v>320048</v>
      </c>
      <c r="E2798" s="88">
        <v>2009569</v>
      </c>
      <c r="F2798" s="89" t="s">
        <v>5357</v>
      </c>
      <c r="G2798" s="91">
        <v>199</v>
      </c>
      <c r="H2798" s="64">
        <f>_xlfn.IFNA(G2798*(1-VLOOKUP(A2798,Rabatte!A:G,7,FALSE)),G2798*1)</f>
        <v>199</v>
      </c>
      <c r="I2798" s="88">
        <v>50</v>
      </c>
      <c r="J2798" s="64">
        <f>_xlfn.IFNA(G2798*(1-VLOOKUP(A2798,Rabatte!A:H,8,FALSE)),G2798*1)</f>
        <v>199</v>
      </c>
      <c r="K2798" s="93">
        <v>1.5</v>
      </c>
      <c r="L2798" s="99">
        <v>8590830292925</v>
      </c>
      <c r="P2798" s="60" t="str">
        <f t="shared" si="43"/>
        <v>P2</v>
      </c>
    </row>
    <row r="2799" spans="1:16" x14ac:dyDescent="0.25">
      <c r="A2799" s="88" t="s">
        <v>29</v>
      </c>
      <c r="B2799" s="89" t="s">
        <v>940</v>
      </c>
      <c r="C2799" s="89" t="s">
        <v>933</v>
      </c>
      <c r="D2799" s="90">
        <v>320116</v>
      </c>
      <c r="E2799" s="88">
        <v>2009634</v>
      </c>
      <c r="F2799" s="89" t="s">
        <v>5358</v>
      </c>
      <c r="G2799" s="91">
        <v>27</v>
      </c>
      <c r="H2799" s="64">
        <f>_xlfn.IFNA(G2799*(1-VLOOKUP(A2799,Rabatte!A:G,7,FALSE)),G2799*1)</f>
        <v>27</v>
      </c>
      <c r="I2799" s="88">
        <v>50</v>
      </c>
      <c r="J2799" s="64">
        <f>_xlfn.IFNA(G2799*(1-VLOOKUP(A2799,Rabatte!A:H,8,FALSE)),G2799*1)</f>
        <v>27</v>
      </c>
      <c r="K2799" s="93">
        <v>1.2</v>
      </c>
      <c r="L2799" s="99">
        <v>4002626599834</v>
      </c>
      <c r="P2799" s="60" t="str">
        <f t="shared" si="43"/>
        <v>P1</v>
      </c>
    </row>
    <row r="2800" spans="1:16" x14ac:dyDescent="0.25">
      <c r="A2800" s="88" t="s">
        <v>14</v>
      </c>
      <c r="B2800" s="89" t="s">
        <v>30</v>
      </c>
      <c r="C2800" s="89" t="s">
        <v>933</v>
      </c>
      <c r="D2800" s="90">
        <v>320117</v>
      </c>
      <c r="E2800" s="88">
        <v>2009635</v>
      </c>
      <c r="F2800" s="89" t="s">
        <v>275</v>
      </c>
      <c r="G2800" s="91">
        <v>57.999999999999993</v>
      </c>
      <c r="H2800" s="64">
        <f>_xlfn.IFNA(G2800*(1-VLOOKUP(A2800,Rabatte!A:G,7,FALSE)),G2800*1)</f>
        <v>57.999999999999993</v>
      </c>
      <c r="I2800" s="88">
        <v>50</v>
      </c>
      <c r="J2800" s="64">
        <f>_xlfn.IFNA(G2800*(1-VLOOKUP(A2800,Rabatte!A:H,8,FALSE)),G2800*1)</f>
        <v>57.999999999999993</v>
      </c>
      <c r="K2800" s="93">
        <v>1.5</v>
      </c>
      <c r="L2800" s="99">
        <v>4002626599841</v>
      </c>
      <c r="P2800" s="60" t="str">
        <f t="shared" si="43"/>
        <v>P2</v>
      </c>
    </row>
    <row r="2801" spans="1:16" x14ac:dyDescent="0.25">
      <c r="A2801" s="88" t="s">
        <v>29</v>
      </c>
      <c r="B2801" s="89" t="s">
        <v>940</v>
      </c>
      <c r="C2801" s="89" t="s">
        <v>933</v>
      </c>
      <c r="D2801" s="90">
        <v>320274</v>
      </c>
      <c r="E2801" s="88">
        <v>2009702</v>
      </c>
      <c r="F2801" s="89" t="s">
        <v>5359</v>
      </c>
      <c r="G2801" s="91">
        <v>22</v>
      </c>
      <c r="H2801" s="64">
        <f>_xlfn.IFNA(G2801*(1-VLOOKUP(A2801,Rabatte!A:G,7,FALSE)),G2801*1)</f>
        <v>22</v>
      </c>
      <c r="I2801" s="88">
        <v>50</v>
      </c>
      <c r="J2801" s="64">
        <f>_xlfn.IFNA(G2801*(1-VLOOKUP(A2801,Rabatte!A:H,8,FALSE)),G2801*1)</f>
        <v>22</v>
      </c>
      <c r="K2801" s="93">
        <v>0.1</v>
      </c>
      <c r="L2801" s="99">
        <v>4002626692610</v>
      </c>
      <c r="P2801" s="60" t="str">
        <f t="shared" si="43"/>
        <v>P1</v>
      </c>
    </row>
    <row r="2802" spans="1:16" x14ac:dyDescent="0.25">
      <c r="A2802" s="88" t="s">
        <v>14</v>
      </c>
      <c r="B2802" s="89" t="s">
        <v>30</v>
      </c>
      <c r="C2802" s="89" t="s">
        <v>933</v>
      </c>
      <c r="D2802" s="90">
        <v>320275</v>
      </c>
      <c r="E2802" s="88">
        <v>2009703</v>
      </c>
      <c r="F2802" s="89" t="s">
        <v>5360</v>
      </c>
      <c r="G2802" s="91">
        <v>24.25</v>
      </c>
      <c r="H2802" s="64">
        <f>_xlfn.IFNA(G2802*(1-VLOOKUP(A2802,Rabatte!A:G,7,FALSE)),G2802*1)</f>
        <v>24.25</v>
      </c>
      <c r="I2802" s="88">
        <v>50</v>
      </c>
      <c r="J2802" s="64">
        <f>_xlfn.IFNA(G2802*(1-VLOOKUP(A2802,Rabatte!A:H,8,FALSE)),G2802*1)</f>
        <v>24.25</v>
      </c>
      <c r="K2802" s="93">
        <v>0.05</v>
      </c>
      <c r="L2802" s="99">
        <v>4002626692627</v>
      </c>
      <c r="P2802" s="60" t="str">
        <f t="shared" si="43"/>
        <v>P2</v>
      </c>
    </row>
    <row r="2803" spans="1:16" x14ac:dyDescent="0.25">
      <c r="A2803" s="88" t="s">
        <v>9</v>
      </c>
      <c r="B2803" s="89" t="s">
        <v>16</v>
      </c>
      <c r="C2803" s="89" t="s">
        <v>933</v>
      </c>
      <c r="D2803" s="90">
        <v>320276</v>
      </c>
      <c r="E2803" s="88">
        <v>2009704</v>
      </c>
      <c r="F2803" s="89" t="s">
        <v>3871</v>
      </c>
      <c r="G2803" s="91">
        <v>32.25</v>
      </c>
      <c r="H2803" s="64">
        <f>_xlfn.IFNA(G2803*(1-VLOOKUP(A2803,Rabatte!A:G,7,FALSE)),G2803*1)</f>
        <v>32.25</v>
      </c>
      <c r="I2803" s="88">
        <v>12</v>
      </c>
      <c r="J2803" s="64">
        <f>_xlfn.IFNA(G2803*(1-VLOOKUP(A2803,Rabatte!A:H,8,FALSE)),G2803*1)</f>
        <v>32.25</v>
      </c>
      <c r="K2803" s="93">
        <v>2.4</v>
      </c>
      <c r="L2803" s="99">
        <v>4002626696625</v>
      </c>
      <c r="P2803" s="60" t="str">
        <f t="shared" si="43"/>
        <v>H1</v>
      </c>
    </row>
    <row r="2804" spans="1:16" x14ac:dyDescent="0.25">
      <c r="A2804" s="88" t="s">
        <v>29</v>
      </c>
      <c r="B2804" s="89" t="s">
        <v>940</v>
      </c>
      <c r="C2804" s="89" t="s">
        <v>933</v>
      </c>
      <c r="D2804" s="90">
        <v>320310</v>
      </c>
      <c r="E2804" s="88">
        <v>2009738</v>
      </c>
      <c r="F2804" s="89" t="s">
        <v>1977</v>
      </c>
      <c r="G2804" s="91">
        <v>39</v>
      </c>
      <c r="H2804" s="64">
        <f>_xlfn.IFNA(G2804*(1-VLOOKUP(A2804,Rabatte!A:G,7,FALSE)),G2804*1)</f>
        <v>39</v>
      </c>
      <c r="I2804" s="88">
        <v>100</v>
      </c>
      <c r="J2804" s="64">
        <f>_xlfn.IFNA(G2804*(1-VLOOKUP(A2804,Rabatte!A:H,8,FALSE)),G2804*1)</f>
        <v>39</v>
      </c>
      <c r="K2804" s="93">
        <v>1</v>
      </c>
      <c r="L2804" s="99">
        <v>4002626686671</v>
      </c>
      <c r="P2804" s="60" t="str">
        <f t="shared" si="43"/>
        <v>P1</v>
      </c>
    </row>
    <row r="2805" spans="1:16" x14ac:dyDescent="0.25">
      <c r="A2805" s="88" t="s">
        <v>29</v>
      </c>
      <c r="B2805" s="89" t="s">
        <v>940</v>
      </c>
      <c r="C2805" s="89" t="s">
        <v>933</v>
      </c>
      <c r="D2805" s="90">
        <v>320317</v>
      </c>
      <c r="E2805" s="88">
        <v>2009745</v>
      </c>
      <c r="F2805" s="89" t="s">
        <v>1978</v>
      </c>
      <c r="G2805" s="91">
        <v>55.499999999999993</v>
      </c>
      <c r="H2805" s="64">
        <f>_xlfn.IFNA(G2805*(1-VLOOKUP(A2805,Rabatte!A:G,7,FALSE)),G2805*1)</f>
        <v>55.499999999999993</v>
      </c>
      <c r="I2805" s="88">
        <v>100</v>
      </c>
      <c r="J2805" s="64">
        <f>_xlfn.IFNA(G2805*(1-VLOOKUP(A2805,Rabatte!A:H,8,FALSE)),G2805*1)</f>
        <v>55.499999999999993</v>
      </c>
      <c r="K2805" s="93">
        <v>2.2999999999999998</v>
      </c>
      <c r="L2805" s="99">
        <v>4002626745866</v>
      </c>
      <c r="P2805" s="60" t="str">
        <f t="shared" si="43"/>
        <v>P1</v>
      </c>
    </row>
    <row r="2806" spans="1:16" x14ac:dyDescent="0.25">
      <c r="A2806" s="88" t="s">
        <v>29</v>
      </c>
      <c r="B2806" s="89" t="s">
        <v>940</v>
      </c>
      <c r="C2806" s="89" t="s">
        <v>933</v>
      </c>
      <c r="D2806" s="90">
        <v>320318</v>
      </c>
      <c r="E2806" s="88">
        <v>2009746</v>
      </c>
      <c r="F2806" s="89" t="s">
        <v>1979</v>
      </c>
      <c r="G2806" s="91">
        <v>38</v>
      </c>
      <c r="H2806" s="64">
        <f>_xlfn.IFNA(G2806*(1-VLOOKUP(A2806,Rabatte!A:G,7,FALSE)),G2806*1)</f>
        <v>38</v>
      </c>
      <c r="I2806" s="88">
        <v>50</v>
      </c>
      <c r="J2806" s="64">
        <f>_xlfn.IFNA(G2806*(1-VLOOKUP(A2806,Rabatte!A:H,8,FALSE)),G2806*1)</f>
        <v>38</v>
      </c>
      <c r="K2806" s="93">
        <v>1.2</v>
      </c>
      <c r="L2806" s="99">
        <v>4002626745873</v>
      </c>
      <c r="P2806" s="60" t="str">
        <f t="shared" si="43"/>
        <v>P1</v>
      </c>
    </row>
    <row r="2807" spans="1:16" x14ac:dyDescent="0.25">
      <c r="A2807" s="88" t="s">
        <v>29</v>
      </c>
      <c r="B2807" s="89" t="s">
        <v>940</v>
      </c>
      <c r="C2807" s="89" t="s">
        <v>933</v>
      </c>
      <c r="D2807" s="90">
        <v>320319</v>
      </c>
      <c r="E2807" s="88">
        <v>2009747</v>
      </c>
      <c r="F2807" s="89" t="s">
        <v>1980</v>
      </c>
      <c r="G2807" s="91">
        <v>74.5</v>
      </c>
      <c r="H2807" s="64">
        <f>_xlfn.IFNA(G2807*(1-VLOOKUP(A2807,Rabatte!A:G,7,FALSE)),G2807*1)</f>
        <v>74.5</v>
      </c>
      <c r="I2807" s="88">
        <v>100</v>
      </c>
      <c r="J2807" s="64">
        <f>_xlfn.IFNA(G2807*(1-VLOOKUP(A2807,Rabatte!A:H,8,FALSE)),G2807*1)</f>
        <v>74.5</v>
      </c>
      <c r="K2807" s="93">
        <v>4</v>
      </c>
      <c r="L2807" s="99">
        <v>4002626745880</v>
      </c>
      <c r="P2807" s="60" t="str">
        <f t="shared" si="43"/>
        <v>P1</v>
      </c>
    </row>
    <row r="2808" spans="1:16" x14ac:dyDescent="0.25">
      <c r="A2808" s="88" t="s">
        <v>29</v>
      </c>
      <c r="B2808" s="89" t="s">
        <v>940</v>
      </c>
      <c r="C2808" s="89" t="s">
        <v>933</v>
      </c>
      <c r="D2808" s="90">
        <v>320320</v>
      </c>
      <c r="E2808" s="88">
        <v>2009748</v>
      </c>
      <c r="F2808" s="89" t="s">
        <v>1981</v>
      </c>
      <c r="G2808" s="91">
        <v>52.25</v>
      </c>
      <c r="H2808" s="64">
        <f>_xlfn.IFNA(G2808*(1-VLOOKUP(A2808,Rabatte!A:G,7,FALSE)),G2808*1)</f>
        <v>52.25</v>
      </c>
      <c r="I2808" s="88">
        <v>50</v>
      </c>
      <c r="J2808" s="64">
        <f>_xlfn.IFNA(G2808*(1-VLOOKUP(A2808,Rabatte!A:H,8,FALSE)),G2808*1)</f>
        <v>52.25</v>
      </c>
      <c r="K2808" s="93">
        <v>2</v>
      </c>
      <c r="L2808" s="99">
        <v>4002626745897</v>
      </c>
      <c r="P2808" s="60" t="str">
        <f t="shared" si="43"/>
        <v>P1</v>
      </c>
    </row>
    <row r="2809" spans="1:16" x14ac:dyDescent="0.25">
      <c r="A2809" s="88" t="s">
        <v>29</v>
      </c>
      <c r="B2809" s="89" t="s">
        <v>940</v>
      </c>
      <c r="C2809" s="89" t="s">
        <v>933</v>
      </c>
      <c r="D2809" s="90">
        <v>320321</v>
      </c>
      <c r="E2809" s="88">
        <v>2009749</v>
      </c>
      <c r="F2809" s="89" t="s">
        <v>5361</v>
      </c>
      <c r="G2809" s="91">
        <v>227.5</v>
      </c>
      <c r="H2809" s="64">
        <f>_xlfn.IFNA(G2809*(1-VLOOKUP(A2809,Rabatte!A:G,7,FALSE)),G2809*1)</f>
        <v>227.5</v>
      </c>
      <c r="I2809" s="88">
        <v>100</v>
      </c>
      <c r="J2809" s="64">
        <f>_xlfn.IFNA(G2809*(1-VLOOKUP(A2809,Rabatte!A:H,8,FALSE)),G2809*1)</f>
        <v>227.5</v>
      </c>
      <c r="K2809" s="93">
        <v>1.2</v>
      </c>
      <c r="L2809" s="99">
        <v>4002626745903</v>
      </c>
      <c r="P2809" s="60" t="str">
        <f t="shared" si="43"/>
        <v>P1</v>
      </c>
    </row>
    <row r="2810" spans="1:16" x14ac:dyDescent="0.25">
      <c r="A2810" s="88" t="s">
        <v>29</v>
      </c>
      <c r="B2810" s="89" t="s">
        <v>940</v>
      </c>
      <c r="C2810" s="89" t="s">
        <v>933</v>
      </c>
      <c r="D2810" s="90">
        <v>320322</v>
      </c>
      <c r="E2810" s="88">
        <v>2009750</v>
      </c>
      <c r="F2810" s="89" t="s">
        <v>5362</v>
      </c>
      <c r="G2810" s="91">
        <v>127</v>
      </c>
      <c r="H2810" s="64">
        <f>_xlfn.IFNA(G2810*(1-VLOOKUP(A2810,Rabatte!A:G,7,FALSE)),G2810*1)</f>
        <v>127</v>
      </c>
      <c r="I2810" s="88">
        <v>100</v>
      </c>
      <c r="J2810" s="64">
        <f>_xlfn.IFNA(G2810*(1-VLOOKUP(A2810,Rabatte!A:H,8,FALSE)),G2810*1)</f>
        <v>127</v>
      </c>
      <c r="K2810" s="93">
        <v>4.7</v>
      </c>
      <c r="L2810" s="99">
        <v>4002626745910</v>
      </c>
      <c r="P2810" s="60" t="str">
        <f t="shared" si="43"/>
        <v>P1</v>
      </c>
    </row>
    <row r="2811" spans="1:16" x14ac:dyDescent="0.25">
      <c r="A2811" s="88" t="s">
        <v>29</v>
      </c>
      <c r="B2811" s="89" t="s">
        <v>940</v>
      </c>
      <c r="C2811" s="89" t="s">
        <v>933</v>
      </c>
      <c r="D2811" s="90">
        <v>320323</v>
      </c>
      <c r="E2811" s="88">
        <v>2009751</v>
      </c>
      <c r="F2811" s="89" t="s">
        <v>5363</v>
      </c>
      <c r="G2811" s="91">
        <v>84.749999999999986</v>
      </c>
      <c r="H2811" s="64">
        <f>_xlfn.IFNA(G2811*(1-VLOOKUP(A2811,Rabatte!A:G,7,FALSE)),G2811*1)</f>
        <v>84.749999999999986</v>
      </c>
      <c r="I2811" s="88">
        <v>50</v>
      </c>
      <c r="J2811" s="64">
        <f>_xlfn.IFNA(G2811*(1-VLOOKUP(A2811,Rabatte!A:H,8,FALSE)),G2811*1)</f>
        <v>84.749999999999986</v>
      </c>
      <c r="K2811" s="93">
        <v>2.4</v>
      </c>
      <c r="L2811" s="99">
        <v>4002626745927</v>
      </c>
      <c r="P2811" s="60" t="str">
        <f t="shared" si="43"/>
        <v>P1</v>
      </c>
    </row>
    <row r="2812" spans="1:16" x14ac:dyDescent="0.25">
      <c r="A2812" s="88" t="s">
        <v>29</v>
      </c>
      <c r="B2812" s="89" t="s">
        <v>940</v>
      </c>
      <c r="C2812" s="89" t="s">
        <v>933</v>
      </c>
      <c r="D2812" s="90">
        <v>320324</v>
      </c>
      <c r="E2812" s="88">
        <v>2009752</v>
      </c>
      <c r="F2812" s="89" t="s">
        <v>5364</v>
      </c>
      <c r="G2812" s="91">
        <v>268</v>
      </c>
      <c r="H2812" s="64">
        <f>_xlfn.IFNA(G2812*(1-VLOOKUP(A2812,Rabatte!A:G,7,FALSE)),G2812*1)</f>
        <v>268</v>
      </c>
      <c r="I2812" s="88">
        <v>100</v>
      </c>
      <c r="J2812" s="64">
        <f>_xlfn.IFNA(G2812*(1-VLOOKUP(A2812,Rabatte!A:H,8,FALSE)),G2812*1)</f>
        <v>268</v>
      </c>
      <c r="K2812" s="93">
        <v>13.8</v>
      </c>
      <c r="L2812" s="99">
        <v>4002626764126</v>
      </c>
      <c r="P2812" s="60" t="str">
        <f t="shared" ref="P2812:P2875" si="44">A2812</f>
        <v>P1</v>
      </c>
    </row>
    <row r="2813" spans="1:16" x14ac:dyDescent="0.25">
      <c r="A2813" s="88" t="s">
        <v>29</v>
      </c>
      <c r="B2813" s="89" t="s">
        <v>940</v>
      </c>
      <c r="C2813" s="89" t="s">
        <v>933</v>
      </c>
      <c r="D2813" s="90">
        <v>320325</v>
      </c>
      <c r="E2813" s="88">
        <v>2009753</v>
      </c>
      <c r="F2813" s="89" t="s">
        <v>5365</v>
      </c>
      <c r="G2813" s="91">
        <v>146.75</v>
      </c>
      <c r="H2813" s="64">
        <f>_xlfn.IFNA(G2813*(1-VLOOKUP(A2813,Rabatte!A:G,7,FALSE)),G2813*1)</f>
        <v>146.75</v>
      </c>
      <c r="I2813" s="88">
        <v>100</v>
      </c>
      <c r="J2813" s="64">
        <f>_xlfn.IFNA(G2813*(1-VLOOKUP(A2813,Rabatte!A:H,8,FALSE)),G2813*1)</f>
        <v>146.75</v>
      </c>
      <c r="K2813" s="93">
        <v>7</v>
      </c>
      <c r="L2813" s="99">
        <v>4002626745941</v>
      </c>
      <c r="P2813" s="60" t="str">
        <f t="shared" si="44"/>
        <v>P1</v>
      </c>
    </row>
    <row r="2814" spans="1:16" x14ac:dyDescent="0.25">
      <c r="A2814" s="88" t="s">
        <v>29</v>
      </c>
      <c r="B2814" s="89" t="s">
        <v>940</v>
      </c>
      <c r="C2814" s="89" t="s">
        <v>933</v>
      </c>
      <c r="D2814" s="90">
        <v>320326</v>
      </c>
      <c r="E2814" s="88">
        <v>2009754</v>
      </c>
      <c r="F2814" s="89" t="s">
        <v>5366</v>
      </c>
      <c r="G2814" s="91">
        <v>98.25</v>
      </c>
      <c r="H2814" s="64">
        <f>_xlfn.IFNA(G2814*(1-VLOOKUP(A2814,Rabatte!A:G,7,FALSE)),G2814*1)</f>
        <v>98.25</v>
      </c>
      <c r="I2814" s="88">
        <v>50</v>
      </c>
      <c r="J2814" s="64">
        <f>_xlfn.IFNA(G2814*(1-VLOOKUP(A2814,Rabatte!A:H,8,FALSE)),G2814*1)</f>
        <v>98.25</v>
      </c>
      <c r="K2814" s="93">
        <v>3.5</v>
      </c>
      <c r="L2814" s="99">
        <v>4002626745958</v>
      </c>
      <c r="P2814" s="60" t="str">
        <f t="shared" si="44"/>
        <v>P1</v>
      </c>
    </row>
    <row r="2815" spans="1:16" x14ac:dyDescent="0.25">
      <c r="A2815" s="88" t="s">
        <v>29</v>
      </c>
      <c r="B2815" s="89" t="s">
        <v>940</v>
      </c>
      <c r="C2815" s="89" t="s">
        <v>933</v>
      </c>
      <c r="D2815" s="90">
        <v>320388</v>
      </c>
      <c r="E2815" s="88">
        <v>2009816</v>
      </c>
      <c r="F2815" s="89" t="s">
        <v>1982</v>
      </c>
      <c r="G2815" s="91">
        <v>164.75</v>
      </c>
      <c r="H2815" s="64">
        <f>_xlfn.IFNA(G2815*(1-VLOOKUP(A2815,Rabatte!A:G,7,FALSE)),G2815*1)</f>
        <v>164.75</v>
      </c>
      <c r="I2815" s="88">
        <v>50</v>
      </c>
      <c r="J2815" s="64">
        <f>_xlfn.IFNA(G2815*(1-VLOOKUP(A2815,Rabatte!A:H,8,FALSE)),G2815*1)</f>
        <v>164.75</v>
      </c>
      <c r="K2815" s="93">
        <v>0.7</v>
      </c>
      <c r="L2815" s="99">
        <v>4002626746818</v>
      </c>
      <c r="P2815" s="60" t="str">
        <f t="shared" si="44"/>
        <v>P1</v>
      </c>
    </row>
    <row r="2816" spans="1:16" x14ac:dyDescent="0.25">
      <c r="A2816" s="88" t="s">
        <v>29</v>
      </c>
      <c r="B2816" s="89" t="s">
        <v>940</v>
      </c>
      <c r="C2816" s="89" t="s">
        <v>933</v>
      </c>
      <c r="D2816" s="90">
        <v>320389</v>
      </c>
      <c r="E2816" s="88">
        <v>2009817</v>
      </c>
      <c r="F2816" s="89" t="s">
        <v>1983</v>
      </c>
      <c r="G2816" s="91">
        <v>164.75</v>
      </c>
      <c r="H2816" s="64">
        <f>_xlfn.IFNA(G2816*(1-VLOOKUP(A2816,Rabatte!A:G,7,FALSE)),G2816*1)</f>
        <v>164.75</v>
      </c>
      <c r="I2816" s="88">
        <v>50</v>
      </c>
      <c r="J2816" s="64">
        <f>_xlfn.IFNA(G2816*(1-VLOOKUP(A2816,Rabatte!A:H,8,FALSE)),G2816*1)</f>
        <v>164.75</v>
      </c>
      <c r="K2816" s="93">
        <v>1</v>
      </c>
      <c r="L2816" s="99">
        <v>4002626773593</v>
      </c>
      <c r="P2816" s="60" t="str">
        <f t="shared" si="44"/>
        <v>P1</v>
      </c>
    </row>
    <row r="2817" spans="1:16" x14ac:dyDescent="0.25">
      <c r="A2817" s="88" t="s">
        <v>29</v>
      </c>
      <c r="B2817" s="89" t="s">
        <v>940</v>
      </c>
      <c r="C2817" s="89" t="s">
        <v>933</v>
      </c>
      <c r="D2817" s="90">
        <v>320506</v>
      </c>
      <c r="E2817" s="88">
        <v>2009934</v>
      </c>
      <c r="F2817" s="89" t="s">
        <v>5367</v>
      </c>
      <c r="G2817" s="91">
        <v>122.49999999999999</v>
      </c>
      <c r="H2817" s="64">
        <f>_xlfn.IFNA(G2817*(1-VLOOKUP(A2817,Rabatte!A:G,7,FALSE)),G2817*1)</f>
        <v>122.49999999999999</v>
      </c>
      <c r="I2817" s="88">
        <v>50</v>
      </c>
      <c r="J2817" s="64">
        <f>_xlfn.IFNA(G2817*(1-VLOOKUP(A2817,Rabatte!A:H,8,FALSE)),G2817*1)</f>
        <v>122.49999999999999</v>
      </c>
      <c r="K2817" s="93">
        <v>3.08</v>
      </c>
      <c r="L2817" s="99">
        <v>8590830310247</v>
      </c>
      <c r="P2817" s="60" t="str">
        <f t="shared" si="44"/>
        <v>P1</v>
      </c>
    </row>
    <row r="2818" spans="1:16" x14ac:dyDescent="0.25">
      <c r="A2818" s="88" t="s">
        <v>29</v>
      </c>
      <c r="B2818" s="89" t="s">
        <v>940</v>
      </c>
      <c r="C2818" s="89" t="s">
        <v>933</v>
      </c>
      <c r="D2818" s="90">
        <v>320507</v>
      </c>
      <c r="E2818" s="88">
        <v>2009935</v>
      </c>
      <c r="F2818" s="89" t="s">
        <v>1984</v>
      </c>
      <c r="G2818" s="91">
        <v>221.25</v>
      </c>
      <c r="H2818" s="64">
        <f>_xlfn.IFNA(G2818*(1-VLOOKUP(A2818,Rabatte!A:G,7,FALSE)),G2818*1)</f>
        <v>221.25</v>
      </c>
      <c r="I2818" s="88">
        <v>100</v>
      </c>
      <c r="J2818" s="64">
        <f>_xlfn.IFNA(G2818*(1-VLOOKUP(A2818,Rabatte!A:H,8,FALSE)),G2818*1)</f>
        <v>221.25</v>
      </c>
      <c r="K2818" s="93">
        <v>6.13</v>
      </c>
      <c r="L2818" s="99">
        <v>8590830310254</v>
      </c>
      <c r="P2818" s="60" t="str">
        <f t="shared" si="44"/>
        <v>P1</v>
      </c>
    </row>
    <row r="2819" spans="1:16" x14ac:dyDescent="0.25">
      <c r="A2819" s="88" t="s">
        <v>29</v>
      </c>
      <c r="B2819" s="89" t="s">
        <v>940</v>
      </c>
      <c r="C2819" s="89" t="s">
        <v>933</v>
      </c>
      <c r="D2819" s="90">
        <v>320508</v>
      </c>
      <c r="E2819" s="88">
        <v>2009936</v>
      </c>
      <c r="F2819" s="89" t="s">
        <v>1985</v>
      </c>
      <c r="G2819" s="91">
        <v>142</v>
      </c>
      <c r="H2819" s="64">
        <f>_xlfn.IFNA(G2819*(1-VLOOKUP(A2819,Rabatte!A:G,7,FALSE)),G2819*1)</f>
        <v>142</v>
      </c>
      <c r="I2819" s="88">
        <v>50</v>
      </c>
      <c r="J2819" s="64">
        <f>_xlfn.IFNA(G2819*(1-VLOOKUP(A2819,Rabatte!A:H,8,FALSE)),G2819*1)</f>
        <v>142</v>
      </c>
      <c r="K2819" s="93">
        <v>3.03</v>
      </c>
      <c r="L2819" s="99">
        <v>8590830310261</v>
      </c>
      <c r="P2819" s="60" t="str">
        <f t="shared" si="44"/>
        <v>P1</v>
      </c>
    </row>
    <row r="2820" spans="1:16" x14ac:dyDescent="0.25">
      <c r="A2820" s="88" t="s">
        <v>29</v>
      </c>
      <c r="B2820" s="89" t="s">
        <v>940</v>
      </c>
      <c r="C2820" s="89" t="s">
        <v>933</v>
      </c>
      <c r="D2820" s="90">
        <v>320509</v>
      </c>
      <c r="E2820" s="88">
        <v>2009937</v>
      </c>
      <c r="F2820" s="89" t="s">
        <v>1986</v>
      </c>
      <c r="G2820" s="91">
        <v>261.5</v>
      </c>
      <c r="H2820" s="64">
        <f>_xlfn.IFNA(G2820*(1-VLOOKUP(A2820,Rabatte!A:G,7,FALSE)),G2820*1)</f>
        <v>261.5</v>
      </c>
      <c r="I2820" s="88">
        <v>100</v>
      </c>
      <c r="J2820" s="64">
        <f>_xlfn.IFNA(G2820*(1-VLOOKUP(A2820,Rabatte!A:H,8,FALSE)),G2820*1)</f>
        <v>261.5</v>
      </c>
      <c r="K2820" s="93">
        <v>6.05</v>
      </c>
      <c r="L2820" s="99">
        <v>8590830310278</v>
      </c>
      <c r="P2820" s="60" t="str">
        <f t="shared" si="44"/>
        <v>P1</v>
      </c>
    </row>
    <row r="2821" spans="1:16" x14ac:dyDescent="0.25">
      <c r="A2821" s="88" t="s">
        <v>29</v>
      </c>
      <c r="B2821" s="89" t="s">
        <v>940</v>
      </c>
      <c r="C2821" s="89" t="s">
        <v>933</v>
      </c>
      <c r="D2821" s="90">
        <v>320510</v>
      </c>
      <c r="E2821" s="88">
        <v>2009938</v>
      </c>
      <c r="F2821" s="89" t="s">
        <v>1987</v>
      </c>
      <c r="G2821" s="91">
        <v>149.5</v>
      </c>
      <c r="H2821" s="64">
        <f>_xlfn.IFNA(G2821*(1-VLOOKUP(A2821,Rabatte!A:G,7,FALSE)),G2821*1)</f>
        <v>149.5</v>
      </c>
      <c r="I2821" s="88">
        <v>50</v>
      </c>
      <c r="J2821" s="64">
        <f>_xlfn.IFNA(G2821*(1-VLOOKUP(A2821,Rabatte!A:H,8,FALSE)),G2821*1)</f>
        <v>149.5</v>
      </c>
      <c r="K2821" s="93">
        <v>3.1</v>
      </c>
      <c r="L2821" s="99">
        <v>8590830310285</v>
      </c>
      <c r="P2821" s="60" t="str">
        <f t="shared" si="44"/>
        <v>P1</v>
      </c>
    </row>
    <row r="2822" spans="1:16" x14ac:dyDescent="0.25">
      <c r="A2822" s="88" t="s">
        <v>29</v>
      </c>
      <c r="B2822" s="89" t="s">
        <v>940</v>
      </c>
      <c r="C2822" s="89" t="s">
        <v>933</v>
      </c>
      <c r="D2822" s="90">
        <v>320511</v>
      </c>
      <c r="E2822" s="88">
        <v>2009939</v>
      </c>
      <c r="F2822" s="89" t="s">
        <v>1988</v>
      </c>
      <c r="G2822" s="91">
        <v>274.25</v>
      </c>
      <c r="H2822" s="64">
        <f>_xlfn.IFNA(G2822*(1-VLOOKUP(A2822,Rabatte!A:G,7,FALSE)),G2822*1)</f>
        <v>274.25</v>
      </c>
      <c r="I2822" s="88">
        <v>100</v>
      </c>
      <c r="J2822" s="64">
        <f>_xlfn.IFNA(G2822*(1-VLOOKUP(A2822,Rabatte!A:H,8,FALSE)),G2822*1)</f>
        <v>274.25</v>
      </c>
      <c r="K2822" s="93">
        <v>6.21</v>
      </c>
      <c r="L2822" s="99">
        <v>8590830310292</v>
      </c>
      <c r="P2822" s="60" t="str">
        <f t="shared" si="44"/>
        <v>P1</v>
      </c>
    </row>
    <row r="2823" spans="1:16" x14ac:dyDescent="0.25">
      <c r="A2823" s="88" t="s">
        <v>29</v>
      </c>
      <c r="B2823" s="89" t="s">
        <v>940</v>
      </c>
      <c r="C2823" s="89" t="s">
        <v>933</v>
      </c>
      <c r="D2823" s="90">
        <v>320512</v>
      </c>
      <c r="E2823" s="88">
        <v>2009940</v>
      </c>
      <c r="F2823" s="89" t="s">
        <v>1989</v>
      </c>
      <c r="G2823" s="91">
        <v>17</v>
      </c>
      <c r="H2823" s="64">
        <f>_xlfn.IFNA(G2823*(1-VLOOKUP(A2823,Rabatte!A:G,7,FALSE)),G2823*1)</f>
        <v>17</v>
      </c>
      <c r="I2823" s="88">
        <v>50</v>
      </c>
      <c r="J2823" s="64">
        <f>_xlfn.IFNA(G2823*(1-VLOOKUP(A2823,Rabatte!A:H,8,FALSE)),G2823*1)</f>
        <v>17</v>
      </c>
      <c r="K2823" s="93">
        <v>0.17399999999999999</v>
      </c>
      <c r="L2823" s="99">
        <v>8590830310308</v>
      </c>
      <c r="P2823" s="60" t="str">
        <f t="shared" si="44"/>
        <v>P1</v>
      </c>
    </row>
    <row r="2824" spans="1:16" x14ac:dyDescent="0.25">
      <c r="A2824" s="88" t="s">
        <v>29</v>
      </c>
      <c r="B2824" s="89" t="s">
        <v>940</v>
      </c>
      <c r="C2824" s="89" t="s">
        <v>933</v>
      </c>
      <c r="D2824" s="90">
        <v>320513</v>
      </c>
      <c r="E2824" s="88">
        <v>2009941</v>
      </c>
      <c r="F2824" s="89" t="s">
        <v>1990</v>
      </c>
      <c r="G2824" s="91">
        <v>27.250000000000004</v>
      </c>
      <c r="H2824" s="64">
        <f>_xlfn.IFNA(G2824*(1-VLOOKUP(A2824,Rabatte!A:G,7,FALSE)),G2824*1)</f>
        <v>27.250000000000004</v>
      </c>
      <c r="I2824" s="88">
        <v>50</v>
      </c>
      <c r="J2824" s="64">
        <f>_xlfn.IFNA(G2824*(1-VLOOKUP(A2824,Rabatte!A:H,8,FALSE)),G2824*1)</f>
        <v>27.250000000000004</v>
      </c>
      <c r="K2824" s="93">
        <v>0.36</v>
      </c>
      <c r="L2824" s="99">
        <v>8590830310315</v>
      </c>
      <c r="P2824" s="60" t="str">
        <f t="shared" si="44"/>
        <v>P1</v>
      </c>
    </row>
    <row r="2825" spans="1:16" x14ac:dyDescent="0.25">
      <c r="A2825" s="88" t="s">
        <v>29</v>
      </c>
      <c r="B2825" s="89" t="s">
        <v>940</v>
      </c>
      <c r="C2825" s="89" t="s">
        <v>933</v>
      </c>
      <c r="D2825" s="90">
        <v>320514</v>
      </c>
      <c r="E2825" s="88">
        <v>2009942</v>
      </c>
      <c r="F2825" s="89" t="s">
        <v>1991</v>
      </c>
      <c r="G2825" s="91">
        <v>27.250000000000004</v>
      </c>
      <c r="H2825" s="64">
        <f>_xlfn.IFNA(G2825*(1-VLOOKUP(A2825,Rabatte!A:G,7,FALSE)),G2825*1)</f>
        <v>27.250000000000004</v>
      </c>
      <c r="I2825" s="88">
        <v>50</v>
      </c>
      <c r="J2825" s="64">
        <f>_xlfn.IFNA(G2825*(1-VLOOKUP(A2825,Rabatte!A:H,8,FALSE)),G2825*1)</f>
        <v>27.250000000000004</v>
      </c>
      <c r="K2825" s="93">
        <v>0.36</v>
      </c>
      <c r="L2825" s="99">
        <v>8590830310322</v>
      </c>
      <c r="P2825" s="60" t="str">
        <f t="shared" si="44"/>
        <v>P1</v>
      </c>
    </row>
    <row r="2826" spans="1:16" x14ac:dyDescent="0.25">
      <c r="A2826" s="88" t="s">
        <v>29</v>
      </c>
      <c r="B2826" s="89" t="s">
        <v>940</v>
      </c>
      <c r="C2826" s="89" t="s">
        <v>933</v>
      </c>
      <c r="D2826" s="90">
        <v>320515</v>
      </c>
      <c r="E2826" s="88">
        <v>2009943</v>
      </c>
      <c r="F2826" s="89" t="s">
        <v>5368</v>
      </c>
      <c r="G2826" s="91">
        <v>131.5</v>
      </c>
      <c r="H2826" s="64">
        <f>_xlfn.IFNA(G2826*(1-VLOOKUP(A2826,Rabatte!A:G,7,FALSE)),G2826*1)</f>
        <v>131.5</v>
      </c>
      <c r="I2826" s="88">
        <v>50</v>
      </c>
      <c r="J2826" s="64">
        <f>_xlfn.IFNA(G2826*(1-VLOOKUP(A2826,Rabatte!A:H,8,FALSE)),G2826*1)</f>
        <v>131.5</v>
      </c>
      <c r="K2826" s="93">
        <v>3.45</v>
      </c>
      <c r="L2826" s="99">
        <v>8590830310339</v>
      </c>
      <c r="P2826" s="60" t="str">
        <f t="shared" si="44"/>
        <v>P1</v>
      </c>
    </row>
    <row r="2827" spans="1:16" x14ac:dyDescent="0.25">
      <c r="A2827" s="88" t="s">
        <v>29</v>
      </c>
      <c r="B2827" s="89" t="s">
        <v>940</v>
      </c>
      <c r="C2827" s="89" t="s">
        <v>933</v>
      </c>
      <c r="D2827" s="90">
        <v>320516</v>
      </c>
      <c r="E2827" s="88">
        <v>2009944</v>
      </c>
      <c r="F2827" s="89" t="s">
        <v>1992</v>
      </c>
      <c r="G2827" s="91">
        <v>228.75</v>
      </c>
      <c r="H2827" s="64">
        <f>_xlfn.IFNA(G2827*(1-VLOOKUP(A2827,Rabatte!A:G,7,FALSE)),G2827*1)</f>
        <v>228.75</v>
      </c>
      <c r="I2827" s="88">
        <v>100</v>
      </c>
      <c r="J2827" s="64">
        <f>_xlfn.IFNA(G2827*(1-VLOOKUP(A2827,Rabatte!A:H,8,FALSE)),G2827*1)</f>
        <v>228.75</v>
      </c>
      <c r="K2827" s="93">
        <v>6.88</v>
      </c>
      <c r="L2827" s="99">
        <v>8590830310346</v>
      </c>
      <c r="P2827" s="60" t="str">
        <f t="shared" si="44"/>
        <v>P1</v>
      </c>
    </row>
    <row r="2828" spans="1:16" x14ac:dyDescent="0.25">
      <c r="A2828" s="88" t="s">
        <v>29</v>
      </c>
      <c r="B2828" s="89" t="s">
        <v>940</v>
      </c>
      <c r="C2828" s="89" t="s">
        <v>933</v>
      </c>
      <c r="D2828" s="90">
        <v>320517</v>
      </c>
      <c r="E2828" s="88">
        <v>2009945</v>
      </c>
      <c r="F2828" s="89" t="s">
        <v>1993</v>
      </c>
      <c r="G2828" s="91">
        <v>152</v>
      </c>
      <c r="H2828" s="64">
        <f>_xlfn.IFNA(G2828*(1-VLOOKUP(A2828,Rabatte!A:G,7,FALSE)),G2828*1)</f>
        <v>152</v>
      </c>
      <c r="I2828" s="88">
        <v>50</v>
      </c>
      <c r="J2828" s="64">
        <f>_xlfn.IFNA(G2828*(1-VLOOKUP(A2828,Rabatte!A:H,8,FALSE)),G2828*1)</f>
        <v>152</v>
      </c>
      <c r="K2828" s="93">
        <v>3.4</v>
      </c>
      <c r="L2828" s="99">
        <v>8590830310353</v>
      </c>
      <c r="P2828" s="60" t="str">
        <f t="shared" si="44"/>
        <v>P1</v>
      </c>
    </row>
    <row r="2829" spans="1:16" x14ac:dyDescent="0.25">
      <c r="A2829" s="88" t="s">
        <v>29</v>
      </c>
      <c r="B2829" s="89" t="s">
        <v>940</v>
      </c>
      <c r="C2829" s="89" t="s">
        <v>933</v>
      </c>
      <c r="D2829" s="90">
        <v>320518</v>
      </c>
      <c r="E2829" s="88">
        <v>2009946</v>
      </c>
      <c r="F2829" s="89" t="s">
        <v>1994</v>
      </c>
      <c r="G2829" s="91">
        <v>271</v>
      </c>
      <c r="H2829" s="64">
        <f>_xlfn.IFNA(G2829*(1-VLOOKUP(A2829,Rabatte!A:G,7,FALSE)),G2829*1)</f>
        <v>271</v>
      </c>
      <c r="I2829" s="88">
        <v>100</v>
      </c>
      <c r="J2829" s="64">
        <f>_xlfn.IFNA(G2829*(1-VLOOKUP(A2829,Rabatte!A:H,8,FALSE)),G2829*1)</f>
        <v>271</v>
      </c>
      <c r="K2829" s="93">
        <v>6.79</v>
      </c>
      <c r="L2829" s="99">
        <v>8590830310360</v>
      </c>
      <c r="P2829" s="60" t="str">
        <f t="shared" si="44"/>
        <v>P1</v>
      </c>
    </row>
    <row r="2830" spans="1:16" x14ac:dyDescent="0.25">
      <c r="A2830" s="88" t="s">
        <v>29</v>
      </c>
      <c r="B2830" s="89" t="s">
        <v>940</v>
      </c>
      <c r="C2830" s="89" t="s">
        <v>933</v>
      </c>
      <c r="D2830" s="90">
        <v>320519</v>
      </c>
      <c r="E2830" s="88">
        <v>2009947</v>
      </c>
      <c r="F2830" s="89" t="s">
        <v>1995</v>
      </c>
      <c r="G2830" s="91">
        <v>159.5</v>
      </c>
      <c r="H2830" s="64">
        <f>_xlfn.IFNA(G2830*(1-VLOOKUP(A2830,Rabatte!A:G,7,FALSE)),G2830*1)</f>
        <v>159.5</v>
      </c>
      <c r="I2830" s="88">
        <v>50</v>
      </c>
      <c r="J2830" s="64">
        <f>_xlfn.IFNA(G2830*(1-VLOOKUP(A2830,Rabatte!A:H,8,FALSE)),G2830*1)</f>
        <v>159.5</v>
      </c>
      <c r="K2830" s="93">
        <v>3.47</v>
      </c>
      <c r="L2830" s="99">
        <v>8590830310377</v>
      </c>
      <c r="P2830" s="60" t="str">
        <f t="shared" si="44"/>
        <v>P1</v>
      </c>
    </row>
    <row r="2831" spans="1:16" x14ac:dyDescent="0.25">
      <c r="A2831" s="88" t="s">
        <v>29</v>
      </c>
      <c r="B2831" s="89" t="s">
        <v>940</v>
      </c>
      <c r="C2831" s="89" t="s">
        <v>933</v>
      </c>
      <c r="D2831" s="90">
        <v>320520</v>
      </c>
      <c r="E2831" s="88">
        <v>2009948</v>
      </c>
      <c r="F2831" s="89" t="s">
        <v>1996</v>
      </c>
      <c r="G2831" s="91">
        <v>284.75</v>
      </c>
      <c r="H2831" s="64">
        <f>_xlfn.IFNA(G2831*(1-VLOOKUP(A2831,Rabatte!A:G,7,FALSE)),G2831*1)</f>
        <v>284.75</v>
      </c>
      <c r="I2831" s="88">
        <v>100</v>
      </c>
      <c r="J2831" s="64">
        <f>_xlfn.IFNA(G2831*(1-VLOOKUP(A2831,Rabatte!A:H,8,FALSE)),G2831*1)</f>
        <v>284.75</v>
      </c>
      <c r="K2831" s="93">
        <v>6.95</v>
      </c>
      <c r="L2831" s="99">
        <v>8590830310384</v>
      </c>
      <c r="P2831" s="60" t="str">
        <f t="shared" si="44"/>
        <v>P1</v>
      </c>
    </row>
    <row r="2832" spans="1:16" x14ac:dyDescent="0.25">
      <c r="A2832" s="88" t="s">
        <v>29</v>
      </c>
      <c r="B2832" s="89" t="s">
        <v>940</v>
      </c>
      <c r="C2832" s="89" t="s">
        <v>933</v>
      </c>
      <c r="D2832" s="90">
        <v>320521</v>
      </c>
      <c r="E2832" s="88">
        <v>2009949</v>
      </c>
      <c r="F2832" s="89" t="s">
        <v>1997</v>
      </c>
      <c r="G2832" s="91">
        <v>17.5</v>
      </c>
      <c r="H2832" s="64">
        <f>_xlfn.IFNA(G2832*(1-VLOOKUP(A2832,Rabatte!A:G,7,FALSE)),G2832*1)</f>
        <v>17.5</v>
      </c>
      <c r="I2832" s="88">
        <v>50</v>
      </c>
      <c r="J2832" s="64">
        <f>_xlfn.IFNA(G2832*(1-VLOOKUP(A2832,Rabatte!A:H,8,FALSE)),G2832*1)</f>
        <v>17.5</v>
      </c>
      <c r="K2832" s="93">
        <v>0.20399999999999999</v>
      </c>
      <c r="L2832" s="99">
        <v>8590830310391</v>
      </c>
      <c r="P2832" s="60" t="str">
        <f t="shared" si="44"/>
        <v>P1</v>
      </c>
    </row>
    <row r="2833" spans="1:16" x14ac:dyDescent="0.25">
      <c r="A2833" s="88" t="s">
        <v>29</v>
      </c>
      <c r="B2833" s="89" t="s">
        <v>940</v>
      </c>
      <c r="C2833" s="89" t="s">
        <v>933</v>
      </c>
      <c r="D2833" s="90">
        <v>320522</v>
      </c>
      <c r="E2833" s="88">
        <v>2009950</v>
      </c>
      <c r="F2833" s="89" t="s">
        <v>1998</v>
      </c>
      <c r="G2833" s="91">
        <v>27.750000000000004</v>
      </c>
      <c r="H2833" s="64">
        <f>_xlfn.IFNA(G2833*(1-VLOOKUP(A2833,Rabatte!A:G,7,FALSE)),G2833*1)</f>
        <v>27.750000000000004</v>
      </c>
      <c r="I2833" s="88">
        <v>50</v>
      </c>
      <c r="J2833" s="64">
        <f>_xlfn.IFNA(G2833*(1-VLOOKUP(A2833,Rabatte!A:H,8,FALSE)),G2833*1)</f>
        <v>27.750000000000004</v>
      </c>
      <c r="K2833" s="93">
        <v>0.45</v>
      </c>
      <c r="L2833" s="99">
        <v>8590830310407</v>
      </c>
      <c r="P2833" s="60" t="str">
        <f t="shared" si="44"/>
        <v>P1</v>
      </c>
    </row>
    <row r="2834" spans="1:16" x14ac:dyDescent="0.25">
      <c r="A2834" s="88" t="s">
        <v>29</v>
      </c>
      <c r="B2834" s="89" t="s">
        <v>940</v>
      </c>
      <c r="C2834" s="89" t="s">
        <v>933</v>
      </c>
      <c r="D2834" s="90">
        <v>320523</v>
      </c>
      <c r="E2834" s="88">
        <v>2009951</v>
      </c>
      <c r="F2834" s="89" t="s">
        <v>1999</v>
      </c>
      <c r="G2834" s="91">
        <v>27.750000000000004</v>
      </c>
      <c r="H2834" s="64">
        <f>_xlfn.IFNA(G2834*(1-VLOOKUP(A2834,Rabatte!A:G,7,FALSE)),G2834*1)</f>
        <v>27.750000000000004</v>
      </c>
      <c r="I2834" s="88">
        <v>50</v>
      </c>
      <c r="J2834" s="64">
        <f>_xlfn.IFNA(G2834*(1-VLOOKUP(A2834,Rabatte!A:H,8,FALSE)),G2834*1)</f>
        <v>27.750000000000004</v>
      </c>
      <c r="K2834" s="93">
        <v>0.45</v>
      </c>
      <c r="L2834" s="99">
        <v>8590830310414</v>
      </c>
      <c r="P2834" s="60" t="str">
        <f t="shared" si="44"/>
        <v>P1</v>
      </c>
    </row>
    <row r="2835" spans="1:16" x14ac:dyDescent="0.25">
      <c r="A2835" s="88" t="s">
        <v>14</v>
      </c>
      <c r="B2835" s="89" t="s">
        <v>30</v>
      </c>
      <c r="C2835" s="89" t="s">
        <v>933</v>
      </c>
      <c r="D2835" s="90">
        <v>320524</v>
      </c>
      <c r="E2835" s="88">
        <v>2009952</v>
      </c>
      <c r="F2835" s="89" t="s">
        <v>5369</v>
      </c>
      <c r="G2835" s="91">
        <v>170.25</v>
      </c>
      <c r="H2835" s="64">
        <f>_xlfn.IFNA(G2835*(1-VLOOKUP(A2835,Rabatte!A:G,7,FALSE)),G2835*1)</f>
        <v>170.25</v>
      </c>
      <c r="I2835" s="88">
        <v>50</v>
      </c>
      <c r="J2835" s="64">
        <f>_xlfn.IFNA(G2835*(1-VLOOKUP(A2835,Rabatte!A:H,8,FALSE)),G2835*1)</f>
        <v>170.25</v>
      </c>
      <c r="K2835" s="93">
        <v>3.12</v>
      </c>
      <c r="L2835" s="99">
        <v>8590830310421</v>
      </c>
      <c r="P2835" s="60" t="str">
        <f t="shared" si="44"/>
        <v>P2</v>
      </c>
    </row>
    <row r="2836" spans="1:16" x14ac:dyDescent="0.25">
      <c r="A2836" s="88" t="s">
        <v>14</v>
      </c>
      <c r="B2836" s="89" t="s">
        <v>30</v>
      </c>
      <c r="C2836" s="89" t="s">
        <v>933</v>
      </c>
      <c r="D2836" s="90">
        <v>320525</v>
      </c>
      <c r="E2836" s="88">
        <v>2009953</v>
      </c>
      <c r="F2836" s="89" t="s">
        <v>5370</v>
      </c>
      <c r="G2836" s="91">
        <v>313.5</v>
      </c>
      <c r="H2836" s="64">
        <f>_xlfn.IFNA(G2836*(1-VLOOKUP(A2836,Rabatte!A:G,7,FALSE)),G2836*1)</f>
        <v>313.5</v>
      </c>
      <c r="I2836" s="88">
        <v>100</v>
      </c>
      <c r="J2836" s="64">
        <f>_xlfn.IFNA(G2836*(1-VLOOKUP(A2836,Rabatte!A:H,8,FALSE)),G2836*1)</f>
        <v>313.5</v>
      </c>
      <c r="K2836" s="93">
        <v>6.11</v>
      </c>
      <c r="L2836" s="99">
        <v>8590830310438</v>
      </c>
      <c r="P2836" s="60" t="str">
        <f t="shared" si="44"/>
        <v>P2</v>
      </c>
    </row>
    <row r="2837" spans="1:16" x14ac:dyDescent="0.25">
      <c r="A2837" s="88" t="s">
        <v>14</v>
      </c>
      <c r="B2837" s="89" t="s">
        <v>30</v>
      </c>
      <c r="C2837" s="89" t="s">
        <v>933</v>
      </c>
      <c r="D2837" s="90">
        <v>320526</v>
      </c>
      <c r="E2837" s="88">
        <v>2009954</v>
      </c>
      <c r="F2837" s="89" t="s">
        <v>2000</v>
      </c>
      <c r="G2837" s="91">
        <v>193.5</v>
      </c>
      <c r="H2837" s="64">
        <f>_xlfn.IFNA(G2837*(1-VLOOKUP(A2837,Rabatte!A:G,7,FALSE)),G2837*1)</f>
        <v>193.5</v>
      </c>
      <c r="I2837" s="88">
        <v>50</v>
      </c>
      <c r="J2837" s="64">
        <f>_xlfn.IFNA(G2837*(1-VLOOKUP(A2837,Rabatte!A:H,8,FALSE)),G2837*1)</f>
        <v>193.5</v>
      </c>
      <c r="K2837" s="93">
        <v>3.06</v>
      </c>
      <c r="L2837" s="99">
        <v>8590830310445</v>
      </c>
      <c r="P2837" s="60" t="str">
        <f t="shared" si="44"/>
        <v>P2</v>
      </c>
    </row>
    <row r="2838" spans="1:16" x14ac:dyDescent="0.25">
      <c r="A2838" s="88" t="s">
        <v>14</v>
      </c>
      <c r="B2838" s="89" t="s">
        <v>30</v>
      </c>
      <c r="C2838" s="89" t="s">
        <v>933</v>
      </c>
      <c r="D2838" s="90">
        <v>320527</v>
      </c>
      <c r="E2838" s="88">
        <v>2009955</v>
      </c>
      <c r="F2838" s="89" t="s">
        <v>2001</v>
      </c>
      <c r="G2838" s="91">
        <v>336</v>
      </c>
      <c r="H2838" s="64">
        <f>_xlfn.IFNA(G2838*(1-VLOOKUP(A2838,Rabatte!A:G,7,FALSE)),G2838*1)</f>
        <v>336</v>
      </c>
      <c r="I2838" s="88">
        <v>100</v>
      </c>
      <c r="J2838" s="64">
        <f>_xlfn.IFNA(G2838*(1-VLOOKUP(A2838,Rabatte!A:H,8,FALSE)),G2838*1)</f>
        <v>336</v>
      </c>
      <c r="K2838" s="93">
        <v>6.13</v>
      </c>
      <c r="L2838" s="99">
        <v>8590830310452</v>
      </c>
      <c r="P2838" s="60" t="str">
        <f t="shared" si="44"/>
        <v>P2</v>
      </c>
    </row>
    <row r="2839" spans="1:16" x14ac:dyDescent="0.25">
      <c r="A2839" s="88" t="s">
        <v>14</v>
      </c>
      <c r="B2839" s="89" t="s">
        <v>30</v>
      </c>
      <c r="C2839" s="89" t="s">
        <v>933</v>
      </c>
      <c r="D2839" s="90">
        <v>320528</v>
      </c>
      <c r="E2839" s="88">
        <v>2009956</v>
      </c>
      <c r="F2839" s="89" t="s">
        <v>5371</v>
      </c>
      <c r="G2839" s="91">
        <v>199</v>
      </c>
      <c r="H2839" s="64">
        <f>_xlfn.IFNA(G2839*(1-VLOOKUP(A2839,Rabatte!A:G,7,FALSE)),G2839*1)</f>
        <v>199</v>
      </c>
      <c r="I2839" s="88">
        <v>50</v>
      </c>
      <c r="J2839" s="64">
        <f>_xlfn.IFNA(G2839*(1-VLOOKUP(A2839,Rabatte!A:H,8,FALSE)),G2839*1)</f>
        <v>199</v>
      </c>
      <c r="K2839" s="93">
        <v>3.14</v>
      </c>
      <c r="L2839" s="99">
        <v>8590830310469</v>
      </c>
      <c r="P2839" s="60" t="str">
        <f t="shared" si="44"/>
        <v>P2</v>
      </c>
    </row>
    <row r="2840" spans="1:16" x14ac:dyDescent="0.25">
      <c r="A2840" s="88" t="s">
        <v>14</v>
      </c>
      <c r="B2840" s="89" t="s">
        <v>30</v>
      </c>
      <c r="C2840" s="89" t="s">
        <v>933</v>
      </c>
      <c r="D2840" s="90">
        <v>320529</v>
      </c>
      <c r="E2840" s="88">
        <v>2009957</v>
      </c>
      <c r="F2840" s="89" t="s">
        <v>5372</v>
      </c>
      <c r="G2840" s="91">
        <v>344.25</v>
      </c>
      <c r="H2840" s="64">
        <f>_xlfn.IFNA(G2840*(1-VLOOKUP(A2840,Rabatte!A:G,7,FALSE)),G2840*1)</f>
        <v>344.25</v>
      </c>
      <c r="I2840" s="88">
        <v>100</v>
      </c>
      <c r="J2840" s="64">
        <f>_xlfn.IFNA(G2840*(1-VLOOKUP(A2840,Rabatte!A:H,8,FALSE)),G2840*1)</f>
        <v>344.25</v>
      </c>
      <c r="K2840" s="93">
        <v>6.29</v>
      </c>
      <c r="L2840" s="99">
        <v>8590830310476</v>
      </c>
      <c r="P2840" s="60" t="str">
        <f t="shared" si="44"/>
        <v>P2</v>
      </c>
    </row>
    <row r="2841" spans="1:16" x14ac:dyDescent="0.25">
      <c r="A2841" s="88" t="s">
        <v>14</v>
      </c>
      <c r="B2841" s="89" t="s">
        <v>30</v>
      </c>
      <c r="C2841" s="89" t="s">
        <v>933</v>
      </c>
      <c r="D2841" s="90">
        <v>320530</v>
      </c>
      <c r="E2841" s="88">
        <v>2009958</v>
      </c>
      <c r="F2841" s="89" t="s">
        <v>2002</v>
      </c>
      <c r="G2841" s="91">
        <v>18.25</v>
      </c>
      <c r="H2841" s="64">
        <f>_xlfn.IFNA(G2841*(1-VLOOKUP(A2841,Rabatte!A:G,7,FALSE)),G2841*1)</f>
        <v>18.25</v>
      </c>
      <c r="I2841" s="88">
        <v>50</v>
      </c>
      <c r="J2841" s="64">
        <f>_xlfn.IFNA(G2841*(1-VLOOKUP(A2841,Rabatte!A:H,8,FALSE)),G2841*1)</f>
        <v>18.25</v>
      </c>
      <c r="K2841" s="93">
        <v>0.17599999999999999</v>
      </c>
      <c r="L2841" s="99">
        <v>8590830310483</v>
      </c>
      <c r="P2841" s="60" t="str">
        <f t="shared" si="44"/>
        <v>P2</v>
      </c>
    </row>
    <row r="2842" spans="1:16" x14ac:dyDescent="0.25">
      <c r="A2842" s="88" t="s">
        <v>14</v>
      </c>
      <c r="B2842" s="89" t="s">
        <v>30</v>
      </c>
      <c r="C2842" s="89" t="s">
        <v>933</v>
      </c>
      <c r="D2842" s="90">
        <v>320531</v>
      </c>
      <c r="E2842" s="88">
        <v>2009959</v>
      </c>
      <c r="F2842" s="89" t="s">
        <v>2003</v>
      </c>
      <c r="G2842" s="91">
        <v>31.25</v>
      </c>
      <c r="H2842" s="64">
        <f>_xlfn.IFNA(G2842*(1-VLOOKUP(A2842,Rabatte!A:G,7,FALSE)),G2842*1)</f>
        <v>31.25</v>
      </c>
      <c r="I2842" s="88">
        <v>50</v>
      </c>
      <c r="J2842" s="64">
        <f>_xlfn.IFNA(G2842*(1-VLOOKUP(A2842,Rabatte!A:H,8,FALSE)),G2842*1)</f>
        <v>31.25</v>
      </c>
      <c r="K2842" s="93">
        <v>0.37</v>
      </c>
      <c r="L2842" s="99">
        <v>8590830310490</v>
      </c>
      <c r="P2842" s="60" t="str">
        <f t="shared" si="44"/>
        <v>P2</v>
      </c>
    </row>
    <row r="2843" spans="1:16" x14ac:dyDescent="0.25">
      <c r="A2843" s="88" t="s">
        <v>14</v>
      </c>
      <c r="B2843" s="89" t="s">
        <v>30</v>
      </c>
      <c r="C2843" s="89" t="s">
        <v>933</v>
      </c>
      <c r="D2843" s="90">
        <v>320532</v>
      </c>
      <c r="E2843" s="88">
        <v>2009960</v>
      </c>
      <c r="F2843" s="89" t="s">
        <v>2004</v>
      </c>
      <c r="G2843" s="91">
        <v>31.25</v>
      </c>
      <c r="H2843" s="64">
        <f>_xlfn.IFNA(G2843*(1-VLOOKUP(A2843,Rabatte!A:G,7,FALSE)),G2843*1)</f>
        <v>31.25</v>
      </c>
      <c r="I2843" s="88">
        <v>50</v>
      </c>
      <c r="J2843" s="64">
        <f>_xlfn.IFNA(G2843*(1-VLOOKUP(A2843,Rabatte!A:H,8,FALSE)),G2843*1)</f>
        <v>31.25</v>
      </c>
      <c r="K2843" s="93">
        <v>0.37</v>
      </c>
      <c r="L2843" s="99">
        <v>8590830310506</v>
      </c>
      <c r="P2843" s="60" t="str">
        <f t="shared" si="44"/>
        <v>P2</v>
      </c>
    </row>
    <row r="2844" spans="1:16" x14ac:dyDescent="0.25">
      <c r="A2844" s="88" t="s">
        <v>14</v>
      </c>
      <c r="B2844" s="89" t="s">
        <v>30</v>
      </c>
      <c r="C2844" s="89" t="s">
        <v>933</v>
      </c>
      <c r="D2844" s="90">
        <v>320533</v>
      </c>
      <c r="E2844" s="88">
        <v>2009961</v>
      </c>
      <c r="F2844" s="89" t="s">
        <v>5373</v>
      </c>
      <c r="G2844" s="91">
        <v>182.99999999999997</v>
      </c>
      <c r="H2844" s="64">
        <f>_xlfn.IFNA(G2844*(1-VLOOKUP(A2844,Rabatte!A:G,7,FALSE)),G2844*1)</f>
        <v>182.99999999999997</v>
      </c>
      <c r="I2844" s="88">
        <v>50</v>
      </c>
      <c r="J2844" s="64">
        <f>_xlfn.IFNA(G2844*(1-VLOOKUP(A2844,Rabatte!A:H,8,FALSE)),G2844*1)</f>
        <v>182.99999999999997</v>
      </c>
      <c r="K2844" s="93">
        <v>3.49</v>
      </c>
      <c r="L2844" s="99">
        <v>8590830310513</v>
      </c>
      <c r="P2844" s="60" t="str">
        <f t="shared" si="44"/>
        <v>P2</v>
      </c>
    </row>
    <row r="2845" spans="1:16" x14ac:dyDescent="0.25">
      <c r="A2845" s="88" t="s">
        <v>14</v>
      </c>
      <c r="B2845" s="89" t="s">
        <v>30</v>
      </c>
      <c r="C2845" s="89" t="s">
        <v>933</v>
      </c>
      <c r="D2845" s="90">
        <v>320534</v>
      </c>
      <c r="E2845" s="88">
        <v>2009962</v>
      </c>
      <c r="F2845" s="89" t="s">
        <v>5374</v>
      </c>
      <c r="G2845" s="91">
        <v>332.5</v>
      </c>
      <c r="H2845" s="64">
        <f>_xlfn.IFNA(G2845*(1-VLOOKUP(A2845,Rabatte!A:G,7,FALSE)),G2845*1)</f>
        <v>332.5</v>
      </c>
      <c r="I2845" s="88">
        <v>100</v>
      </c>
      <c r="J2845" s="64">
        <f>_xlfn.IFNA(G2845*(1-VLOOKUP(A2845,Rabatte!A:H,8,FALSE)),G2845*1)</f>
        <v>332.5</v>
      </c>
      <c r="K2845" s="93">
        <v>6.96</v>
      </c>
      <c r="L2845" s="99">
        <v>8590830310520</v>
      </c>
      <c r="P2845" s="60" t="str">
        <f t="shared" si="44"/>
        <v>P2</v>
      </c>
    </row>
    <row r="2846" spans="1:16" x14ac:dyDescent="0.25">
      <c r="A2846" s="88" t="s">
        <v>14</v>
      </c>
      <c r="B2846" s="89" t="s">
        <v>30</v>
      </c>
      <c r="C2846" s="89" t="s">
        <v>933</v>
      </c>
      <c r="D2846" s="90">
        <v>320535</v>
      </c>
      <c r="E2846" s="88">
        <v>2009963</v>
      </c>
      <c r="F2846" s="89" t="s">
        <v>2005</v>
      </c>
      <c r="G2846" s="91">
        <v>204</v>
      </c>
      <c r="H2846" s="64">
        <f>_xlfn.IFNA(G2846*(1-VLOOKUP(A2846,Rabatte!A:G,7,FALSE)),G2846*1)</f>
        <v>204</v>
      </c>
      <c r="I2846" s="88">
        <v>50</v>
      </c>
      <c r="J2846" s="64">
        <f>_xlfn.IFNA(G2846*(1-VLOOKUP(A2846,Rabatte!A:H,8,FALSE)),G2846*1)</f>
        <v>204</v>
      </c>
      <c r="K2846" s="93">
        <v>3.44</v>
      </c>
      <c r="L2846" s="99">
        <v>8590830310537</v>
      </c>
      <c r="P2846" s="60" t="str">
        <f t="shared" si="44"/>
        <v>P2</v>
      </c>
    </row>
    <row r="2847" spans="1:16" x14ac:dyDescent="0.25">
      <c r="A2847" s="88" t="s">
        <v>14</v>
      </c>
      <c r="B2847" s="89" t="s">
        <v>30</v>
      </c>
      <c r="C2847" s="89" t="s">
        <v>933</v>
      </c>
      <c r="D2847" s="90">
        <v>320536</v>
      </c>
      <c r="E2847" s="88">
        <v>2009964</v>
      </c>
      <c r="F2847" s="89" t="s">
        <v>2006</v>
      </c>
      <c r="G2847" s="91">
        <v>376.25</v>
      </c>
      <c r="H2847" s="64">
        <f>_xlfn.IFNA(G2847*(1-VLOOKUP(A2847,Rabatte!A:G,7,FALSE)),G2847*1)</f>
        <v>376.25</v>
      </c>
      <c r="I2847" s="88">
        <v>100</v>
      </c>
      <c r="J2847" s="64">
        <f>_xlfn.IFNA(G2847*(1-VLOOKUP(A2847,Rabatte!A:H,8,FALSE)),G2847*1)</f>
        <v>376.25</v>
      </c>
      <c r="K2847" s="93">
        <v>6.87</v>
      </c>
      <c r="L2847" s="99">
        <v>8590830310544</v>
      </c>
      <c r="P2847" s="60" t="str">
        <f t="shared" si="44"/>
        <v>P2</v>
      </c>
    </row>
    <row r="2848" spans="1:16" x14ac:dyDescent="0.25">
      <c r="A2848" s="88" t="s">
        <v>14</v>
      </c>
      <c r="B2848" s="89" t="s">
        <v>30</v>
      </c>
      <c r="C2848" s="89" t="s">
        <v>933</v>
      </c>
      <c r="D2848" s="90">
        <v>320537</v>
      </c>
      <c r="E2848" s="88">
        <v>2009965</v>
      </c>
      <c r="F2848" s="89" t="s">
        <v>5375</v>
      </c>
      <c r="G2848" s="91">
        <v>206.25</v>
      </c>
      <c r="H2848" s="64">
        <f>_xlfn.IFNA(G2848*(1-VLOOKUP(A2848,Rabatte!A:G,7,FALSE)),G2848*1)</f>
        <v>206.25</v>
      </c>
      <c r="I2848" s="88">
        <v>50</v>
      </c>
      <c r="J2848" s="64">
        <f>_xlfn.IFNA(G2848*(1-VLOOKUP(A2848,Rabatte!A:H,8,FALSE)),G2848*1)</f>
        <v>206.25</v>
      </c>
      <c r="K2848" s="93">
        <v>3.51</v>
      </c>
      <c r="L2848" s="99">
        <v>8590830310551</v>
      </c>
      <c r="P2848" s="60" t="str">
        <f t="shared" si="44"/>
        <v>P2</v>
      </c>
    </row>
    <row r="2849" spans="1:16" x14ac:dyDescent="0.25">
      <c r="A2849" s="88" t="s">
        <v>14</v>
      </c>
      <c r="B2849" s="89" t="s">
        <v>30</v>
      </c>
      <c r="C2849" s="89" t="s">
        <v>933</v>
      </c>
      <c r="D2849" s="90">
        <v>320538</v>
      </c>
      <c r="E2849" s="88">
        <v>2009966</v>
      </c>
      <c r="F2849" s="89" t="s">
        <v>5376</v>
      </c>
      <c r="G2849" s="91">
        <v>385.75</v>
      </c>
      <c r="H2849" s="64">
        <f>_xlfn.IFNA(G2849*(1-VLOOKUP(A2849,Rabatte!A:G,7,FALSE)),G2849*1)</f>
        <v>385.75</v>
      </c>
      <c r="I2849" s="88">
        <v>100</v>
      </c>
      <c r="J2849" s="64">
        <f>_xlfn.IFNA(G2849*(1-VLOOKUP(A2849,Rabatte!A:H,8,FALSE)),G2849*1)</f>
        <v>385.75</v>
      </c>
      <c r="K2849" s="93">
        <v>7.04</v>
      </c>
      <c r="L2849" s="99">
        <v>8590830310568</v>
      </c>
      <c r="P2849" s="60" t="str">
        <f t="shared" si="44"/>
        <v>P2</v>
      </c>
    </row>
    <row r="2850" spans="1:16" x14ac:dyDescent="0.25">
      <c r="A2850" s="88" t="s">
        <v>14</v>
      </c>
      <c r="B2850" s="89" t="s">
        <v>30</v>
      </c>
      <c r="C2850" s="89" t="s">
        <v>933</v>
      </c>
      <c r="D2850" s="90">
        <v>320539</v>
      </c>
      <c r="E2850" s="88">
        <v>2009967</v>
      </c>
      <c r="F2850" s="89" t="s">
        <v>2007</v>
      </c>
      <c r="G2850" s="91">
        <v>19.75</v>
      </c>
      <c r="H2850" s="64">
        <f>_xlfn.IFNA(G2850*(1-VLOOKUP(A2850,Rabatte!A:G,7,FALSE)),G2850*1)</f>
        <v>19.75</v>
      </c>
      <c r="I2850" s="88">
        <v>50</v>
      </c>
      <c r="J2850" s="64">
        <f>_xlfn.IFNA(G2850*(1-VLOOKUP(A2850,Rabatte!A:H,8,FALSE)),G2850*1)</f>
        <v>19.75</v>
      </c>
      <c r="K2850" s="93">
        <v>0.20599999999999999</v>
      </c>
      <c r="L2850" s="99">
        <v>8590830310575</v>
      </c>
      <c r="P2850" s="60" t="str">
        <f t="shared" si="44"/>
        <v>P2</v>
      </c>
    </row>
    <row r="2851" spans="1:16" x14ac:dyDescent="0.25">
      <c r="A2851" s="88" t="s">
        <v>14</v>
      </c>
      <c r="B2851" s="89" t="s">
        <v>30</v>
      </c>
      <c r="C2851" s="89" t="s">
        <v>933</v>
      </c>
      <c r="D2851" s="90">
        <v>320540</v>
      </c>
      <c r="E2851" s="88">
        <v>2009968</v>
      </c>
      <c r="F2851" s="89" t="s">
        <v>2008</v>
      </c>
      <c r="G2851" s="91">
        <v>32</v>
      </c>
      <c r="H2851" s="64">
        <f>_xlfn.IFNA(G2851*(1-VLOOKUP(A2851,Rabatte!A:G,7,FALSE)),G2851*1)</f>
        <v>32</v>
      </c>
      <c r="I2851" s="88">
        <v>50</v>
      </c>
      <c r="J2851" s="64">
        <f>_xlfn.IFNA(G2851*(1-VLOOKUP(A2851,Rabatte!A:H,8,FALSE)),G2851*1)</f>
        <v>32</v>
      </c>
      <c r="K2851" s="93">
        <v>0.46</v>
      </c>
      <c r="L2851" s="99">
        <v>8590830310582</v>
      </c>
      <c r="P2851" s="60" t="str">
        <f t="shared" si="44"/>
        <v>P2</v>
      </c>
    </row>
    <row r="2852" spans="1:16" x14ac:dyDescent="0.25">
      <c r="A2852" s="88" t="s">
        <v>14</v>
      </c>
      <c r="B2852" s="89" t="s">
        <v>30</v>
      </c>
      <c r="C2852" s="89" t="s">
        <v>933</v>
      </c>
      <c r="D2852" s="90">
        <v>320541</v>
      </c>
      <c r="E2852" s="88">
        <v>2009969</v>
      </c>
      <c r="F2852" s="89" t="s">
        <v>2009</v>
      </c>
      <c r="G2852" s="91">
        <v>32</v>
      </c>
      <c r="H2852" s="64">
        <f>_xlfn.IFNA(G2852*(1-VLOOKUP(A2852,Rabatte!A:G,7,FALSE)),G2852*1)</f>
        <v>32</v>
      </c>
      <c r="I2852" s="88">
        <v>50</v>
      </c>
      <c r="J2852" s="64">
        <f>_xlfn.IFNA(G2852*(1-VLOOKUP(A2852,Rabatte!A:H,8,FALSE)),G2852*1)</f>
        <v>32</v>
      </c>
      <c r="K2852" s="93">
        <v>0.46</v>
      </c>
      <c r="L2852" s="99">
        <v>8590830310599</v>
      </c>
      <c r="P2852" s="60" t="str">
        <f t="shared" si="44"/>
        <v>P2</v>
      </c>
    </row>
    <row r="2853" spans="1:16" x14ac:dyDescent="0.25">
      <c r="A2853" s="88" t="s">
        <v>29</v>
      </c>
      <c r="B2853" s="89" t="s">
        <v>940</v>
      </c>
      <c r="C2853" s="89" t="s">
        <v>933</v>
      </c>
      <c r="D2853" s="90">
        <v>320542</v>
      </c>
      <c r="E2853" s="88">
        <v>2009970</v>
      </c>
      <c r="F2853" s="89" t="s">
        <v>2010</v>
      </c>
      <c r="G2853" s="91">
        <v>103.25</v>
      </c>
      <c r="H2853" s="64">
        <f>_xlfn.IFNA(G2853*(1-VLOOKUP(A2853,Rabatte!A:G,7,FALSE)),G2853*1)</f>
        <v>103.25</v>
      </c>
      <c r="I2853" s="88">
        <v>50</v>
      </c>
      <c r="J2853" s="64">
        <f>_xlfn.IFNA(G2853*(1-VLOOKUP(A2853,Rabatte!A:H,8,FALSE)),G2853*1)</f>
        <v>103.25</v>
      </c>
      <c r="K2853" s="93">
        <v>2.27</v>
      </c>
      <c r="L2853" s="99">
        <v>4002626783479</v>
      </c>
      <c r="P2853" s="60" t="str">
        <f t="shared" si="44"/>
        <v>P1</v>
      </c>
    </row>
    <row r="2854" spans="1:16" x14ac:dyDescent="0.25">
      <c r="A2854" s="88" t="s">
        <v>29</v>
      </c>
      <c r="B2854" s="89" t="s">
        <v>940</v>
      </c>
      <c r="C2854" s="89" t="s">
        <v>933</v>
      </c>
      <c r="D2854" s="90">
        <v>320543</v>
      </c>
      <c r="E2854" s="88">
        <v>2009971</v>
      </c>
      <c r="F2854" s="89" t="s">
        <v>2011</v>
      </c>
      <c r="G2854" s="91">
        <v>156.75</v>
      </c>
      <c r="H2854" s="64">
        <f>_xlfn.IFNA(G2854*(1-VLOOKUP(A2854,Rabatte!A:G,7,FALSE)),G2854*1)</f>
        <v>156.75</v>
      </c>
      <c r="I2854" s="88">
        <v>100</v>
      </c>
      <c r="J2854" s="64">
        <f>_xlfn.IFNA(G2854*(1-VLOOKUP(A2854,Rabatte!A:H,8,FALSE)),G2854*1)</f>
        <v>156.75</v>
      </c>
      <c r="K2854" s="93">
        <v>4.5</v>
      </c>
      <c r="L2854" s="99">
        <v>4002626783486</v>
      </c>
      <c r="P2854" s="60" t="str">
        <f t="shared" si="44"/>
        <v>P1</v>
      </c>
    </row>
    <row r="2855" spans="1:16" x14ac:dyDescent="0.25">
      <c r="A2855" s="88" t="s">
        <v>29</v>
      </c>
      <c r="B2855" s="89" t="s">
        <v>940</v>
      </c>
      <c r="C2855" s="89" t="s">
        <v>933</v>
      </c>
      <c r="D2855" s="90">
        <v>320544</v>
      </c>
      <c r="E2855" s="88">
        <v>2009972</v>
      </c>
      <c r="F2855" s="89" t="s">
        <v>5377</v>
      </c>
      <c r="G2855" s="91">
        <v>140.5</v>
      </c>
      <c r="H2855" s="64">
        <f>_xlfn.IFNA(G2855*(1-VLOOKUP(A2855,Rabatte!A:G,7,FALSE)),G2855*1)</f>
        <v>140.5</v>
      </c>
      <c r="I2855" s="88">
        <v>50</v>
      </c>
      <c r="J2855" s="64">
        <f>_xlfn.IFNA(G2855*(1-VLOOKUP(A2855,Rabatte!A:H,8,FALSE)),G2855*1)</f>
        <v>140.5</v>
      </c>
      <c r="K2855" s="93">
        <v>2.41</v>
      </c>
      <c r="L2855" s="99">
        <v>8590830019096</v>
      </c>
      <c r="P2855" s="60" t="str">
        <f t="shared" si="44"/>
        <v>P1</v>
      </c>
    </row>
    <row r="2856" spans="1:16" x14ac:dyDescent="0.25">
      <c r="A2856" s="88" t="s">
        <v>29</v>
      </c>
      <c r="B2856" s="89" t="s">
        <v>940</v>
      </c>
      <c r="C2856" s="89" t="s">
        <v>933</v>
      </c>
      <c r="D2856" s="90">
        <v>320545</v>
      </c>
      <c r="E2856" s="88">
        <v>2009973</v>
      </c>
      <c r="F2856" s="89" t="s">
        <v>2012</v>
      </c>
      <c r="G2856" s="91">
        <v>219.99999999999997</v>
      </c>
      <c r="H2856" s="64">
        <f>_xlfn.IFNA(G2856*(1-VLOOKUP(A2856,Rabatte!A:G,7,FALSE)),G2856*1)</f>
        <v>219.99999999999997</v>
      </c>
      <c r="I2856" s="88">
        <v>100</v>
      </c>
      <c r="J2856" s="64">
        <f>_xlfn.IFNA(G2856*(1-VLOOKUP(A2856,Rabatte!A:H,8,FALSE)),G2856*1)</f>
        <v>219.99999999999997</v>
      </c>
      <c r="K2856" s="93">
        <v>4.75</v>
      </c>
      <c r="L2856" s="99">
        <v>8590830019102</v>
      </c>
      <c r="P2856" s="60" t="str">
        <f t="shared" si="44"/>
        <v>P1</v>
      </c>
    </row>
    <row r="2857" spans="1:16" x14ac:dyDescent="0.25">
      <c r="A2857" s="88" t="s">
        <v>29</v>
      </c>
      <c r="B2857" s="89" t="s">
        <v>940</v>
      </c>
      <c r="C2857" s="89" t="s">
        <v>933</v>
      </c>
      <c r="D2857" s="90">
        <v>320547</v>
      </c>
      <c r="E2857" s="88">
        <v>2009974</v>
      </c>
      <c r="F2857" s="89" t="s">
        <v>2013</v>
      </c>
      <c r="G2857" s="91">
        <v>134</v>
      </c>
      <c r="H2857" s="64">
        <f>_xlfn.IFNA(G2857*(1-VLOOKUP(A2857,Rabatte!A:G,7,FALSE)),G2857*1)</f>
        <v>134</v>
      </c>
      <c r="I2857" s="88">
        <v>50</v>
      </c>
      <c r="J2857" s="64">
        <f>_xlfn.IFNA(G2857*(1-VLOOKUP(A2857,Rabatte!A:H,8,FALSE)),G2857*1)</f>
        <v>134</v>
      </c>
      <c r="K2857" s="93">
        <v>3</v>
      </c>
      <c r="L2857" s="99">
        <v>4002626783516</v>
      </c>
      <c r="P2857" s="60" t="str">
        <f t="shared" si="44"/>
        <v>P1</v>
      </c>
    </row>
    <row r="2858" spans="1:16" x14ac:dyDescent="0.25">
      <c r="A2858" s="88" t="s">
        <v>29</v>
      </c>
      <c r="B2858" s="89" t="s">
        <v>940</v>
      </c>
      <c r="C2858" s="89" t="s">
        <v>933</v>
      </c>
      <c r="D2858" s="90">
        <v>320548</v>
      </c>
      <c r="E2858" s="88">
        <v>2009975</v>
      </c>
      <c r="F2858" s="89" t="s">
        <v>2014</v>
      </c>
      <c r="G2858" s="91">
        <v>186</v>
      </c>
      <c r="H2858" s="64">
        <f>_xlfn.IFNA(G2858*(1-VLOOKUP(A2858,Rabatte!A:G,7,FALSE)),G2858*1)</f>
        <v>186</v>
      </c>
      <c r="I2858" s="88">
        <v>100</v>
      </c>
      <c r="J2858" s="64">
        <f>_xlfn.IFNA(G2858*(1-VLOOKUP(A2858,Rabatte!A:H,8,FALSE)),G2858*1)</f>
        <v>186</v>
      </c>
      <c r="K2858" s="93">
        <v>5.94</v>
      </c>
      <c r="L2858" s="99">
        <v>4002626783523</v>
      </c>
      <c r="P2858" s="60" t="str">
        <f t="shared" si="44"/>
        <v>P1</v>
      </c>
    </row>
    <row r="2859" spans="1:16" x14ac:dyDescent="0.25">
      <c r="A2859" s="88" t="s">
        <v>29</v>
      </c>
      <c r="B2859" s="89" t="s">
        <v>940</v>
      </c>
      <c r="C2859" s="89" t="s">
        <v>933</v>
      </c>
      <c r="D2859" s="90">
        <v>320549</v>
      </c>
      <c r="E2859" s="88">
        <v>2009976</v>
      </c>
      <c r="F2859" s="89" t="s">
        <v>2015</v>
      </c>
      <c r="G2859" s="91">
        <v>152.75</v>
      </c>
      <c r="H2859" s="64">
        <f>_xlfn.IFNA(G2859*(1-VLOOKUP(A2859,Rabatte!A:G,7,FALSE)),G2859*1)</f>
        <v>152.75</v>
      </c>
      <c r="I2859" s="88">
        <v>50</v>
      </c>
      <c r="J2859" s="64">
        <f>_xlfn.IFNA(G2859*(1-VLOOKUP(A2859,Rabatte!A:H,8,FALSE)),G2859*1)</f>
        <v>152.75</v>
      </c>
      <c r="K2859" s="93">
        <v>3.15</v>
      </c>
      <c r="L2859" s="99">
        <v>8590830019133</v>
      </c>
      <c r="P2859" s="60" t="str">
        <f t="shared" si="44"/>
        <v>P1</v>
      </c>
    </row>
    <row r="2860" spans="1:16" x14ac:dyDescent="0.25">
      <c r="A2860" s="88" t="s">
        <v>29</v>
      </c>
      <c r="B2860" s="89" t="s">
        <v>940</v>
      </c>
      <c r="C2860" s="89" t="s">
        <v>933</v>
      </c>
      <c r="D2860" s="90">
        <v>320550</v>
      </c>
      <c r="E2860" s="88">
        <v>2009977</v>
      </c>
      <c r="F2860" s="89" t="s">
        <v>2016</v>
      </c>
      <c r="G2860" s="91">
        <v>259.5</v>
      </c>
      <c r="H2860" s="64">
        <f>_xlfn.IFNA(G2860*(1-VLOOKUP(A2860,Rabatte!A:G,7,FALSE)),G2860*1)</f>
        <v>259.5</v>
      </c>
      <c r="I2860" s="88">
        <v>100</v>
      </c>
      <c r="J2860" s="64">
        <f>_xlfn.IFNA(G2860*(1-VLOOKUP(A2860,Rabatte!A:H,8,FALSE)),G2860*1)</f>
        <v>259.5</v>
      </c>
      <c r="K2860" s="93">
        <v>6.19</v>
      </c>
      <c r="L2860" s="99">
        <v>8590830019140</v>
      </c>
      <c r="P2860" s="60" t="str">
        <f t="shared" si="44"/>
        <v>P1</v>
      </c>
    </row>
    <row r="2861" spans="1:16" x14ac:dyDescent="0.25">
      <c r="A2861" s="88" t="s">
        <v>14</v>
      </c>
      <c r="B2861" s="89" t="s">
        <v>30</v>
      </c>
      <c r="C2861" s="89" t="s">
        <v>933</v>
      </c>
      <c r="D2861" s="90">
        <v>320551</v>
      </c>
      <c r="E2861" s="88">
        <v>2009978</v>
      </c>
      <c r="F2861" s="89" t="s">
        <v>2017</v>
      </c>
      <c r="G2861" s="91">
        <v>153.25</v>
      </c>
      <c r="H2861" s="64">
        <f>_xlfn.IFNA(G2861*(1-VLOOKUP(A2861,Rabatte!A:G,7,FALSE)),G2861*1)</f>
        <v>153.25</v>
      </c>
      <c r="I2861" s="88">
        <v>50</v>
      </c>
      <c r="J2861" s="64">
        <f>_xlfn.IFNA(G2861*(1-VLOOKUP(A2861,Rabatte!A:H,8,FALSE)),G2861*1)</f>
        <v>153.25</v>
      </c>
      <c r="K2861" s="93">
        <v>2.2999999999999998</v>
      </c>
      <c r="L2861" s="99">
        <v>8590830019157</v>
      </c>
      <c r="P2861" s="60" t="str">
        <f t="shared" si="44"/>
        <v>P2</v>
      </c>
    </row>
    <row r="2862" spans="1:16" x14ac:dyDescent="0.25">
      <c r="A2862" s="88" t="s">
        <v>14</v>
      </c>
      <c r="B2862" s="89" t="s">
        <v>30</v>
      </c>
      <c r="C2862" s="89" t="s">
        <v>933</v>
      </c>
      <c r="D2862" s="90">
        <v>320552</v>
      </c>
      <c r="E2862" s="88">
        <v>2009979</v>
      </c>
      <c r="F2862" s="89" t="s">
        <v>2018</v>
      </c>
      <c r="G2862" s="91">
        <v>397.5</v>
      </c>
      <c r="H2862" s="64">
        <f>_xlfn.IFNA(G2862*(1-VLOOKUP(A2862,Rabatte!A:G,7,FALSE)),G2862*1)</f>
        <v>397.5</v>
      </c>
      <c r="I2862" s="88">
        <v>100</v>
      </c>
      <c r="J2862" s="64">
        <f>_xlfn.IFNA(G2862*(1-VLOOKUP(A2862,Rabatte!A:H,8,FALSE)),G2862*1)</f>
        <v>397.5</v>
      </c>
      <c r="K2862" s="93">
        <v>4.5599999999999996</v>
      </c>
      <c r="L2862" s="99">
        <v>4002626783561</v>
      </c>
      <c r="P2862" s="60" t="str">
        <f t="shared" si="44"/>
        <v>P2</v>
      </c>
    </row>
    <row r="2863" spans="1:16" x14ac:dyDescent="0.25">
      <c r="A2863" s="88" t="s">
        <v>14</v>
      </c>
      <c r="B2863" s="89" t="s">
        <v>30</v>
      </c>
      <c r="C2863" s="89" t="s">
        <v>933</v>
      </c>
      <c r="D2863" s="90">
        <v>320553</v>
      </c>
      <c r="E2863" s="88">
        <v>2009980</v>
      </c>
      <c r="F2863" s="89" t="s">
        <v>2019</v>
      </c>
      <c r="G2863" s="91">
        <v>238.24999999999997</v>
      </c>
      <c r="H2863" s="64">
        <f>_xlfn.IFNA(G2863*(1-VLOOKUP(A2863,Rabatte!A:G,7,FALSE)),G2863*1)</f>
        <v>238.24999999999997</v>
      </c>
      <c r="I2863" s="88">
        <v>50</v>
      </c>
      <c r="J2863" s="64">
        <f>_xlfn.IFNA(G2863*(1-VLOOKUP(A2863,Rabatte!A:H,8,FALSE)),G2863*1)</f>
        <v>238.24999999999997</v>
      </c>
      <c r="K2863" s="93">
        <v>2.44</v>
      </c>
      <c r="L2863" s="99">
        <v>8590830019171</v>
      </c>
      <c r="P2863" s="60" t="str">
        <f t="shared" si="44"/>
        <v>P2</v>
      </c>
    </row>
    <row r="2864" spans="1:16" x14ac:dyDescent="0.25">
      <c r="A2864" s="88" t="s">
        <v>14</v>
      </c>
      <c r="B2864" s="89" t="s">
        <v>30</v>
      </c>
      <c r="C2864" s="89" t="s">
        <v>933</v>
      </c>
      <c r="D2864" s="90">
        <v>320554</v>
      </c>
      <c r="E2864" s="88">
        <v>2009981</v>
      </c>
      <c r="F2864" s="89" t="s">
        <v>2020</v>
      </c>
      <c r="G2864" s="91">
        <v>394.25</v>
      </c>
      <c r="H2864" s="64">
        <f>_xlfn.IFNA(G2864*(1-VLOOKUP(A2864,Rabatte!A:G,7,FALSE)),G2864*1)</f>
        <v>394.25</v>
      </c>
      <c r="I2864" s="88">
        <v>100</v>
      </c>
      <c r="J2864" s="64">
        <f>_xlfn.IFNA(G2864*(1-VLOOKUP(A2864,Rabatte!A:H,8,FALSE)),G2864*1)</f>
        <v>394.25</v>
      </c>
      <c r="K2864" s="93">
        <v>4.8099999999999996</v>
      </c>
      <c r="L2864" s="99">
        <v>8590830019188</v>
      </c>
      <c r="P2864" s="60" t="str">
        <f t="shared" si="44"/>
        <v>P2</v>
      </c>
    </row>
    <row r="2865" spans="1:16" x14ac:dyDescent="0.25">
      <c r="A2865" s="88" t="s">
        <v>14</v>
      </c>
      <c r="B2865" s="89" t="s">
        <v>30</v>
      </c>
      <c r="C2865" s="89" t="s">
        <v>933</v>
      </c>
      <c r="D2865" s="90">
        <v>320556</v>
      </c>
      <c r="E2865" s="88">
        <v>2009982</v>
      </c>
      <c r="F2865" s="89" t="s">
        <v>2021</v>
      </c>
      <c r="G2865" s="91">
        <v>200.99999999999997</v>
      </c>
      <c r="H2865" s="64">
        <f>_xlfn.IFNA(G2865*(1-VLOOKUP(A2865,Rabatte!A:G,7,FALSE)),G2865*1)</f>
        <v>200.99999999999997</v>
      </c>
      <c r="I2865" s="88">
        <v>50</v>
      </c>
      <c r="J2865" s="64">
        <f>_xlfn.IFNA(G2865*(1-VLOOKUP(A2865,Rabatte!A:H,8,FALSE)),G2865*1)</f>
        <v>200.99999999999997</v>
      </c>
      <c r="K2865" s="93">
        <v>3.04</v>
      </c>
      <c r="L2865" s="99">
        <v>8590830019195</v>
      </c>
      <c r="P2865" s="60" t="str">
        <f t="shared" si="44"/>
        <v>P2</v>
      </c>
    </row>
    <row r="2866" spans="1:16" x14ac:dyDescent="0.25">
      <c r="A2866" s="88" t="s">
        <v>14</v>
      </c>
      <c r="B2866" s="89" t="s">
        <v>30</v>
      </c>
      <c r="C2866" s="89" t="s">
        <v>933</v>
      </c>
      <c r="D2866" s="90">
        <v>320557</v>
      </c>
      <c r="E2866" s="88">
        <v>2009983</v>
      </c>
      <c r="F2866" s="89" t="s">
        <v>2022</v>
      </c>
      <c r="G2866" s="91">
        <v>470.5</v>
      </c>
      <c r="H2866" s="64">
        <f>_xlfn.IFNA(G2866*(1-VLOOKUP(A2866,Rabatte!A:G,7,FALSE)),G2866*1)</f>
        <v>470.5</v>
      </c>
      <c r="I2866" s="88">
        <v>100</v>
      </c>
      <c r="J2866" s="64">
        <f>_xlfn.IFNA(G2866*(1-VLOOKUP(A2866,Rabatte!A:H,8,FALSE)),G2866*1)</f>
        <v>470.5</v>
      </c>
      <c r="K2866" s="93">
        <v>6.02</v>
      </c>
      <c r="L2866" s="99">
        <v>4002626783608</v>
      </c>
      <c r="P2866" s="60" t="str">
        <f t="shared" si="44"/>
        <v>P2</v>
      </c>
    </row>
    <row r="2867" spans="1:16" x14ac:dyDescent="0.25">
      <c r="A2867" s="88" t="s">
        <v>14</v>
      </c>
      <c r="B2867" s="89" t="s">
        <v>30</v>
      </c>
      <c r="C2867" s="89" t="s">
        <v>933</v>
      </c>
      <c r="D2867" s="90">
        <v>320558</v>
      </c>
      <c r="E2867" s="88">
        <v>2009984</v>
      </c>
      <c r="F2867" s="89" t="s">
        <v>2023</v>
      </c>
      <c r="G2867" s="91">
        <v>257.25</v>
      </c>
      <c r="H2867" s="64">
        <f>_xlfn.IFNA(G2867*(1-VLOOKUP(A2867,Rabatte!A:G,7,FALSE)),G2867*1)</f>
        <v>257.25</v>
      </c>
      <c r="I2867" s="88">
        <v>50</v>
      </c>
      <c r="J2867" s="64">
        <f>_xlfn.IFNA(G2867*(1-VLOOKUP(A2867,Rabatte!A:H,8,FALSE)),G2867*1)</f>
        <v>257.25</v>
      </c>
      <c r="K2867" s="93">
        <v>3.19</v>
      </c>
      <c r="L2867" s="99">
        <v>8590830019218</v>
      </c>
      <c r="P2867" s="60" t="str">
        <f t="shared" si="44"/>
        <v>P2</v>
      </c>
    </row>
    <row r="2868" spans="1:16" x14ac:dyDescent="0.25">
      <c r="A2868" s="88" t="s">
        <v>14</v>
      </c>
      <c r="B2868" s="89" t="s">
        <v>30</v>
      </c>
      <c r="C2868" s="89" t="s">
        <v>933</v>
      </c>
      <c r="D2868" s="90">
        <v>320559</v>
      </c>
      <c r="E2868" s="88">
        <v>2009985</v>
      </c>
      <c r="F2868" s="89" t="s">
        <v>2024</v>
      </c>
      <c r="G2868" s="91">
        <v>417.50000000000006</v>
      </c>
      <c r="H2868" s="64">
        <f>_xlfn.IFNA(G2868*(1-VLOOKUP(A2868,Rabatte!A:G,7,FALSE)),G2868*1)</f>
        <v>417.50000000000006</v>
      </c>
      <c r="I2868" s="88">
        <v>100</v>
      </c>
      <c r="J2868" s="64">
        <f>_xlfn.IFNA(G2868*(1-VLOOKUP(A2868,Rabatte!A:H,8,FALSE)),G2868*1)</f>
        <v>417.50000000000006</v>
      </c>
      <c r="K2868" s="93">
        <v>6.27</v>
      </c>
      <c r="L2868" s="99">
        <v>8590830019225</v>
      </c>
      <c r="P2868" s="60" t="str">
        <f t="shared" si="44"/>
        <v>P2</v>
      </c>
    </row>
    <row r="2869" spans="1:16" x14ac:dyDescent="0.25">
      <c r="A2869" s="88" t="s">
        <v>29</v>
      </c>
      <c r="B2869" s="89" t="s">
        <v>940</v>
      </c>
      <c r="C2869" s="89" t="s">
        <v>933</v>
      </c>
      <c r="D2869" s="90">
        <v>320561</v>
      </c>
      <c r="E2869" s="88">
        <v>2009987</v>
      </c>
      <c r="F2869" s="89" t="s">
        <v>279</v>
      </c>
      <c r="G2869" s="91">
        <v>74</v>
      </c>
      <c r="H2869" s="64">
        <f>_xlfn.IFNA(G2869*(1-VLOOKUP(A2869,Rabatte!A:G,7,FALSE)),G2869*1)</f>
        <v>74</v>
      </c>
      <c r="I2869" s="88">
        <v>48</v>
      </c>
      <c r="J2869" s="64">
        <f>_xlfn.IFNA(G2869*(1-VLOOKUP(A2869,Rabatte!A:H,8,FALSE)),G2869*1)</f>
        <v>74</v>
      </c>
      <c r="K2869" s="93">
        <v>0.9</v>
      </c>
      <c r="L2869" s="99">
        <v>4002626807106</v>
      </c>
      <c r="P2869" s="60" t="str">
        <f t="shared" si="44"/>
        <v>P1</v>
      </c>
    </row>
    <row r="2870" spans="1:16" x14ac:dyDescent="0.25">
      <c r="A2870" s="88" t="s">
        <v>29</v>
      </c>
      <c r="B2870" s="89" t="s">
        <v>940</v>
      </c>
      <c r="C2870" s="89" t="s">
        <v>933</v>
      </c>
      <c r="D2870" s="90">
        <v>320562</v>
      </c>
      <c r="E2870" s="88">
        <v>2009988</v>
      </c>
      <c r="F2870" s="89" t="s">
        <v>5378</v>
      </c>
      <c r="G2870" s="91">
        <v>74</v>
      </c>
      <c r="H2870" s="64">
        <f>_xlfn.IFNA(G2870*(1-VLOOKUP(A2870,Rabatte!A:G,7,FALSE)),G2870*1)</f>
        <v>74</v>
      </c>
      <c r="I2870" s="88">
        <v>48</v>
      </c>
      <c r="J2870" s="64">
        <f>_xlfn.IFNA(G2870*(1-VLOOKUP(A2870,Rabatte!A:H,8,FALSE)),G2870*1)</f>
        <v>74</v>
      </c>
      <c r="K2870" s="93">
        <v>1</v>
      </c>
      <c r="L2870" s="99">
        <v>4002626803245</v>
      </c>
      <c r="P2870" s="60" t="str">
        <f t="shared" si="44"/>
        <v>P1</v>
      </c>
    </row>
    <row r="2871" spans="1:16" x14ac:dyDescent="0.25">
      <c r="A2871" s="88" t="s">
        <v>29</v>
      </c>
      <c r="B2871" s="89" t="s">
        <v>940</v>
      </c>
      <c r="C2871" s="89" t="s">
        <v>933</v>
      </c>
      <c r="D2871" s="90">
        <v>320563</v>
      </c>
      <c r="E2871" s="88">
        <v>2009989</v>
      </c>
      <c r="F2871" s="89" t="s">
        <v>280</v>
      </c>
      <c r="G2871" s="91">
        <v>18</v>
      </c>
      <c r="H2871" s="64">
        <f>_xlfn.IFNA(G2871*(1-VLOOKUP(A2871,Rabatte!A:G,7,FALSE)),G2871*1)</f>
        <v>18</v>
      </c>
      <c r="I2871" s="88">
        <v>50</v>
      </c>
      <c r="J2871" s="64">
        <f>_xlfn.IFNA(G2871*(1-VLOOKUP(A2871,Rabatte!A:H,8,FALSE)),G2871*1)</f>
        <v>18</v>
      </c>
      <c r="K2871" s="93">
        <v>0.08</v>
      </c>
      <c r="L2871" s="99">
        <v>4002626807113</v>
      </c>
      <c r="P2871" s="60" t="str">
        <f t="shared" si="44"/>
        <v>P1</v>
      </c>
    </row>
    <row r="2872" spans="1:16" x14ac:dyDescent="0.25">
      <c r="A2872" s="88" t="s">
        <v>29</v>
      </c>
      <c r="B2872" s="89" t="s">
        <v>940</v>
      </c>
      <c r="C2872" s="89" t="s">
        <v>933</v>
      </c>
      <c r="D2872" s="90">
        <v>320564</v>
      </c>
      <c r="E2872" s="88">
        <v>2009990</v>
      </c>
      <c r="F2872" s="89" t="s">
        <v>5379</v>
      </c>
      <c r="G2872" s="91">
        <v>18</v>
      </c>
      <c r="H2872" s="64">
        <f>_xlfn.IFNA(G2872*(1-VLOOKUP(A2872,Rabatte!A:G,7,FALSE)),G2872*1)</f>
        <v>18</v>
      </c>
      <c r="I2872" s="88">
        <v>50</v>
      </c>
      <c r="J2872" s="64">
        <f>_xlfn.IFNA(G2872*(1-VLOOKUP(A2872,Rabatte!A:H,8,FALSE)),G2872*1)</f>
        <v>18</v>
      </c>
      <c r="K2872" s="93">
        <v>0.11</v>
      </c>
      <c r="L2872" s="99">
        <v>4002626807120</v>
      </c>
      <c r="P2872" s="60" t="str">
        <f t="shared" si="44"/>
        <v>P1</v>
      </c>
    </row>
    <row r="2873" spans="1:16" x14ac:dyDescent="0.25">
      <c r="A2873" s="88" t="s">
        <v>29</v>
      </c>
      <c r="B2873" s="89" t="s">
        <v>940</v>
      </c>
      <c r="C2873" s="89" t="s">
        <v>933</v>
      </c>
      <c r="D2873" s="90">
        <v>320565</v>
      </c>
      <c r="E2873" s="88">
        <v>2009991</v>
      </c>
      <c r="F2873" s="89" t="s">
        <v>2025</v>
      </c>
      <c r="G2873" s="91">
        <v>25.25</v>
      </c>
      <c r="H2873" s="64">
        <f>_xlfn.IFNA(G2873*(1-VLOOKUP(A2873,Rabatte!A:G,7,FALSE)),G2873*1)</f>
        <v>25.25</v>
      </c>
      <c r="I2873" s="88">
        <v>50</v>
      </c>
      <c r="J2873" s="64">
        <f>_xlfn.IFNA(G2873*(1-VLOOKUP(A2873,Rabatte!A:H,8,FALSE)),G2873*1)</f>
        <v>25.25</v>
      </c>
      <c r="K2873" s="93">
        <v>0.23</v>
      </c>
      <c r="L2873" s="99">
        <v>4002626807137</v>
      </c>
      <c r="P2873" s="60" t="str">
        <f t="shared" si="44"/>
        <v>P1</v>
      </c>
    </row>
    <row r="2874" spans="1:16" x14ac:dyDescent="0.25">
      <c r="A2874" s="88" t="s">
        <v>29</v>
      </c>
      <c r="B2874" s="89" t="s">
        <v>940</v>
      </c>
      <c r="C2874" s="89" t="s">
        <v>933</v>
      </c>
      <c r="D2874" s="90">
        <v>320566</v>
      </c>
      <c r="E2874" s="88">
        <v>2009992</v>
      </c>
      <c r="F2874" s="89" t="s">
        <v>2026</v>
      </c>
      <c r="G2874" s="91">
        <v>25.25</v>
      </c>
      <c r="H2874" s="64">
        <f>_xlfn.IFNA(G2874*(1-VLOOKUP(A2874,Rabatte!A:G,7,FALSE)),G2874*1)</f>
        <v>25.25</v>
      </c>
      <c r="I2874" s="88">
        <v>50</v>
      </c>
      <c r="J2874" s="64">
        <f>_xlfn.IFNA(G2874*(1-VLOOKUP(A2874,Rabatte!A:H,8,FALSE)),G2874*1)</f>
        <v>25.25</v>
      </c>
      <c r="K2874" s="93">
        <v>0.3</v>
      </c>
      <c r="L2874" s="99">
        <v>4002626807144</v>
      </c>
      <c r="P2874" s="60" t="str">
        <f t="shared" si="44"/>
        <v>P1</v>
      </c>
    </row>
    <row r="2875" spans="1:16" x14ac:dyDescent="0.25">
      <c r="A2875" s="88" t="s">
        <v>29</v>
      </c>
      <c r="B2875" s="89" t="s">
        <v>940</v>
      </c>
      <c r="C2875" s="89" t="s">
        <v>933</v>
      </c>
      <c r="D2875" s="90">
        <v>320567</v>
      </c>
      <c r="E2875" s="88">
        <v>2009993</v>
      </c>
      <c r="F2875" s="89" t="s">
        <v>3872</v>
      </c>
      <c r="G2875" s="91">
        <v>28.250000000000004</v>
      </c>
      <c r="H2875" s="64">
        <f>_xlfn.IFNA(G2875*(1-VLOOKUP(A2875,Rabatte!A:G,7,FALSE)),G2875*1)</f>
        <v>28.250000000000004</v>
      </c>
      <c r="I2875" s="88">
        <v>50</v>
      </c>
      <c r="J2875" s="64">
        <f>_xlfn.IFNA(G2875*(1-VLOOKUP(A2875,Rabatte!A:H,8,FALSE)),G2875*1)</f>
        <v>28.250000000000004</v>
      </c>
      <c r="K2875" s="93">
        <v>8.1000000000000003E-2</v>
      </c>
      <c r="L2875" s="99">
        <v>4002626807229</v>
      </c>
      <c r="P2875" s="60" t="str">
        <f t="shared" si="44"/>
        <v>P1</v>
      </c>
    </row>
    <row r="2876" spans="1:16" x14ac:dyDescent="0.25">
      <c r="A2876" s="88" t="s">
        <v>29</v>
      </c>
      <c r="B2876" s="89" t="s">
        <v>940</v>
      </c>
      <c r="C2876" s="89" t="s">
        <v>933</v>
      </c>
      <c r="D2876" s="90">
        <v>320574</v>
      </c>
      <c r="E2876" s="88">
        <v>2010000</v>
      </c>
      <c r="F2876" s="89" t="s">
        <v>3873</v>
      </c>
      <c r="G2876" s="91">
        <v>30</v>
      </c>
      <c r="H2876" s="64">
        <f>_xlfn.IFNA(G2876*(1-VLOOKUP(A2876,Rabatte!A:G,7,FALSE)),G2876*1)</f>
        <v>30</v>
      </c>
      <c r="I2876" s="88">
        <v>50</v>
      </c>
      <c r="J2876" s="64">
        <f>_xlfn.IFNA(G2876*(1-VLOOKUP(A2876,Rabatte!A:H,8,FALSE)),G2876*1)</f>
        <v>30</v>
      </c>
      <c r="K2876" s="93">
        <v>9.8000000000000004E-2</v>
      </c>
      <c r="L2876" s="99">
        <v>4002626807281</v>
      </c>
      <c r="P2876" s="60" t="str">
        <f t="shared" ref="P2876:P2939" si="45">A2876</f>
        <v>P1</v>
      </c>
    </row>
    <row r="2877" spans="1:16" x14ac:dyDescent="0.25">
      <c r="A2877" s="88" t="s">
        <v>29</v>
      </c>
      <c r="B2877" s="89" t="s">
        <v>940</v>
      </c>
      <c r="C2877" s="89" t="s">
        <v>933</v>
      </c>
      <c r="D2877" s="90">
        <v>320582</v>
      </c>
      <c r="E2877" s="88">
        <v>2010008</v>
      </c>
      <c r="F2877" s="89" t="s">
        <v>3874</v>
      </c>
      <c r="G2877" s="91">
        <v>130.5</v>
      </c>
      <c r="H2877" s="64">
        <f>_xlfn.IFNA(G2877*(1-VLOOKUP(A2877,Rabatte!A:G,7,FALSE)),G2877*1)</f>
        <v>130.5</v>
      </c>
      <c r="I2877" s="88">
        <v>100</v>
      </c>
      <c r="J2877" s="64">
        <f>_xlfn.IFNA(G2877*(1-VLOOKUP(A2877,Rabatte!A:H,8,FALSE)),G2877*1)</f>
        <v>130.5</v>
      </c>
      <c r="K2877" s="93">
        <v>1</v>
      </c>
      <c r="L2877" s="99">
        <v>4002626807304</v>
      </c>
      <c r="P2877" s="60" t="str">
        <f t="shared" si="45"/>
        <v>P1</v>
      </c>
    </row>
    <row r="2878" spans="1:16" x14ac:dyDescent="0.25">
      <c r="A2878" s="88" t="s">
        <v>29</v>
      </c>
      <c r="B2878" s="89" t="s">
        <v>940</v>
      </c>
      <c r="C2878" s="89" t="s">
        <v>933</v>
      </c>
      <c r="D2878" s="90">
        <v>320584</v>
      </c>
      <c r="E2878" s="88">
        <v>2010010</v>
      </c>
      <c r="F2878" s="89" t="s">
        <v>2027</v>
      </c>
      <c r="G2878" s="91">
        <v>133.5</v>
      </c>
      <c r="H2878" s="64">
        <f>_xlfn.IFNA(G2878*(1-VLOOKUP(A2878,Rabatte!A:G,7,FALSE)),G2878*1)</f>
        <v>133.5</v>
      </c>
      <c r="I2878" s="88">
        <v>100</v>
      </c>
      <c r="J2878" s="64">
        <f>_xlfn.IFNA(G2878*(1-VLOOKUP(A2878,Rabatte!A:H,8,FALSE)),G2878*1)</f>
        <v>133.5</v>
      </c>
      <c r="K2878" s="93">
        <v>1.2</v>
      </c>
      <c r="L2878" s="99">
        <v>4002626807328</v>
      </c>
      <c r="P2878" s="60" t="str">
        <f t="shared" si="45"/>
        <v>P1</v>
      </c>
    </row>
    <row r="2879" spans="1:16" x14ac:dyDescent="0.25">
      <c r="A2879" s="88" t="s">
        <v>14</v>
      </c>
      <c r="B2879" s="89" t="s">
        <v>30</v>
      </c>
      <c r="C2879" s="89" t="s">
        <v>933</v>
      </c>
      <c r="D2879" s="90">
        <v>320589</v>
      </c>
      <c r="E2879" s="88">
        <v>2010015</v>
      </c>
      <c r="F2879" s="89" t="s">
        <v>2028</v>
      </c>
      <c r="G2879" s="91">
        <v>57.999999999999993</v>
      </c>
      <c r="H2879" s="64">
        <f>_xlfn.IFNA(G2879*(1-VLOOKUP(A2879,Rabatte!A:G,7,FALSE)),G2879*1)</f>
        <v>57.999999999999993</v>
      </c>
      <c r="I2879" s="88">
        <v>50</v>
      </c>
      <c r="J2879" s="64">
        <f>_xlfn.IFNA(G2879*(1-VLOOKUP(A2879,Rabatte!A:H,8,FALSE)),G2879*1)</f>
        <v>57.999999999999993</v>
      </c>
      <c r="K2879" s="93">
        <v>1.2</v>
      </c>
      <c r="L2879" s="99">
        <v>4002626807373</v>
      </c>
      <c r="P2879" s="60" t="str">
        <f t="shared" si="45"/>
        <v>P2</v>
      </c>
    </row>
    <row r="2880" spans="1:16" x14ac:dyDescent="0.25">
      <c r="A2880" s="88" t="s">
        <v>29</v>
      </c>
      <c r="B2880" s="89" t="s">
        <v>940</v>
      </c>
      <c r="C2880" s="89" t="s">
        <v>933</v>
      </c>
      <c r="D2880" s="90">
        <v>320591</v>
      </c>
      <c r="E2880" s="88">
        <v>2010017</v>
      </c>
      <c r="F2880" s="89" t="s">
        <v>2029</v>
      </c>
      <c r="G2880" s="91">
        <v>12.25</v>
      </c>
      <c r="H2880" s="64">
        <f>_xlfn.IFNA(G2880*(1-VLOOKUP(A2880,Rabatte!A:G,7,FALSE)),G2880*1)</f>
        <v>12.25</v>
      </c>
      <c r="I2880" s="88">
        <v>50</v>
      </c>
      <c r="J2880" s="64">
        <f>_xlfn.IFNA(G2880*(1-VLOOKUP(A2880,Rabatte!A:H,8,FALSE)),G2880*1)</f>
        <v>12.25</v>
      </c>
      <c r="K2880" s="93">
        <v>0.08</v>
      </c>
      <c r="L2880" s="99">
        <v>4002626807397</v>
      </c>
      <c r="P2880" s="60" t="str">
        <f t="shared" si="45"/>
        <v>P1</v>
      </c>
    </row>
    <row r="2881" spans="1:16" x14ac:dyDescent="0.25">
      <c r="A2881" s="88" t="s">
        <v>29</v>
      </c>
      <c r="B2881" s="89" t="s">
        <v>940</v>
      </c>
      <c r="C2881" s="89" t="s">
        <v>933</v>
      </c>
      <c r="D2881" s="90">
        <v>320592</v>
      </c>
      <c r="E2881" s="88">
        <v>2010018</v>
      </c>
      <c r="F2881" s="89" t="s">
        <v>2030</v>
      </c>
      <c r="G2881" s="91">
        <v>14.000000000000002</v>
      </c>
      <c r="H2881" s="64">
        <f>_xlfn.IFNA(G2881*(1-VLOOKUP(A2881,Rabatte!A:G,7,FALSE)),G2881*1)</f>
        <v>14.000000000000002</v>
      </c>
      <c r="I2881" s="88">
        <v>50</v>
      </c>
      <c r="J2881" s="64">
        <f>_xlfn.IFNA(G2881*(1-VLOOKUP(A2881,Rabatte!A:H,8,FALSE)),G2881*1)</f>
        <v>14.000000000000002</v>
      </c>
      <c r="K2881" s="93">
        <v>0.11</v>
      </c>
      <c r="L2881" s="99">
        <v>4002626807403</v>
      </c>
      <c r="P2881" s="60" t="str">
        <f t="shared" si="45"/>
        <v>P1</v>
      </c>
    </row>
    <row r="2882" spans="1:16" x14ac:dyDescent="0.25">
      <c r="A2882" s="88" t="s">
        <v>29</v>
      </c>
      <c r="B2882" s="89" t="s">
        <v>940</v>
      </c>
      <c r="C2882" s="89" t="s">
        <v>933</v>
      </c>
      <c r="D2882" s="90">
        <v>320593</v>
      </c>
      <c r="E2882" s="88">
        <v>2010019</v>
      </c>
      <c r="F2882" s="89" t="s">
        <v>2031</v>
      </c>
      <c r="G2882" s="91">
        <v>35.75</v>
      </c>
      <c r="H2882" s="64">
        <f>_xlfn.IFNA(G2882*(1-VLOOKUP(A2882,Rabatte!A:G,7,FALSE)),G2882*1)</f>
        <v>35.75</v>
      </c>
      <c r="I2882" s="88">
        <v>50</v>
      </c>
      <c r="J2882" s="64">
        <f>_xlfn.IFNA(G2882*(1-VLOOKUP(A2882,Rabatte!A:H,8,FALSE)),G2882*1)</f>
        <v>35.75</v>
      </c>
      <c r="K2882" s="93">
        <v>1.2</v>
      </c>
      <c r="L2882" s="99">
        <v>4002626807410</v>
      </c>
      <c r="P2882" s="60" t="str">
        <f t="shared" si="45"/>
        <v>P1</v>
      </c>
    </row>
    <row r="2883" spans="1:16" x14ac:dyDescent="0.25">
      <c r="A2883" s="88" t="s">
        <v>29</v>
      </c>
      <c r="B2883" s="89" t="s">
        <v>940</v>
      </c>
      <c r="C2883" s="89" t="s">
        <v>933</v>
      </c>
      <c r="D2883" s="90">
        <v>320594</v>
      </c>
      <c r="E2883" s="88">
        <v>2010020</v>
      </c>
      <c r="F2883" s="89" t="s">
        <v>2032</v>
      </c>
      <c r="G2883" s="91">
        <v>14.499999999999998</v>
      </c>
      <c r="H2883" s="64">
        <f>_xlfn.IFNA(G2883*(1-VLOOKUP(A2883,Rabatte!A:G,7,FALSE)),G2883*1)</f>
        <v>14.499999999999998</v>
      </c>
      <c r="I2883" s="88">
        <v>50</v>
      </c>
      <c r="J2883" s="64">
        <f>_xlfn.IFNA(G2883*(1-VLOOKUP(A2883,Rabatte!A:H,8,FALSE)),G2883*1)</f>
        <v>14.499999999999998</v>
      </c>
      <c r="K2883" s="93">
        <v>0.96399999999999997</v>
      </c>
      <c r="L2883" s="99">
        <v>8590830310605</v>
      </c>
      <c r="P2883" s="60" t="str">
        <f t="shared" si="45"/>
        <v>P1</v>
      </c>
    </row>
    <row r="2884" spans="1:16" x14ac:dyDescent="0.25">
      <c r="A2884" s="88" t="s">
        <v>29</v>
      </c>
      <c r="B2884" s="89" t="s">
        <v>940</v>
      </c>
      <c r="C2884" s="89" t="s">
        <v>933</v>
      </c>
      <c r="D2884" s="90">
        <v>320596</v>
      </c>
      <c r="E2884" s="88">
        <v>2010022</v>
      </c>
      <c r="F2884" s="89" t="s">
        <v>2033</v>
      </c>
      <c r="G2884" s="91">
        <v>40.75</v>
      </c>
      <c r="H2884" s="64">
        <f>_xlfn.IFNA(G2884*(1-VLOOKUP(A2884,Rabatte!A:G,7,FALSE)),G2884*1)</f>
        <v>40.75</v>
      </c>
      <c r="I2884" s="88">
        <v>50</v>
      </c>
      <c r="J2884" s="64">
        <f>_xlfn.IFNA(G2884*(1-VLOOKUP(A2884,Rabatte!A:H,8,FALSE)),G2884*1)</f>
        <v>40.75</v>
      </c>
      <c r="K2884" s="93">
        <v>2</v>
      </c>
      <c r="L2884" s="99">
        <v>4002626807441</v>
      </c>
      <c r="P2884" s="60" t="str">
        <f t="shared" si="45"/>
        <v>P1</v>
      </c>
    </row>
    <row r="2885" spans="1:16" x14ac:dyDescent="0.25">
      <c r="A2885" s="88" t="s">
        <v>29</v>
      </c>
      <c r="B2885" s="89" t="s">
        <v>940</v>
      </c>
      <c r="C2885" s="89" t="s">
        <v>933</v>
      </c>
      <c r="D2885" s="90">
        <v>320597</v>
      </c>
      <c r="E2885" s="88">
        <v>2010023</v>
      </c>
      <c r="F2885" s="89" t="s">
        <v>2034</v>
      </c>
      <c r="G2885" s="91">
        <v>57.499999999999993</v>
      </c>
      <c r="H2885" s="64">
        <f>_xlfn.IFNA(G2885*(1-VLOOKUP(A2885,Rabatte!A:G,7,FALSE)),G2885*1)</f>
        <v>57.499999999999993</v>
      </c>
      <c r="I2885" s="88">
        <v>100</v>
      </c>
      <c r="J2885" s="64">
        <f>_xlfn.IFNA(G2885*(1-VLOOKUP(A2885,Rabatte!A:H,8,FALSE)),G2885*1)</f>
        <v>57.499999999999993</v>
      </c>
      <c r="K2885" s="93">
        <v>3.9</v>
      </c>
      <c r="L2885" s="99">
        <v>4002626807458</v>
      </c>
      <c r="P2885" s="60" t="str">
        <f t="shared" si="45"/>
        <v>P1</v>
      </c>
    </row>
    <row r="2886" spans="1:16" x14ac:dyDescent="0.25">
      <c r="A2886" s="88" t="s">
        <v>14</v>
      </c>
      <c r="B2886" s="89" t="s">
        <v>30</v>
      </c>
      <c r="C2886" s="89" t="s">
        <v>933</v>
      </c>
      <c r="D2886" s="90">
        <v>320598</v>
      </c>
      <c r="E2886" s="88">
        <v>2010024</v>
      </c>
      <c r="F2886" s="89" t="s">
        <v>2035</v>
      </c>
      <c r="G2886" s="91">
        <v>135</v>
      </c>
      <c r="H2886" s="64">
        <f>_xlfn.IFNA(G2886*(1-VLOOKUP(A2886,Rabatte!A:G,7,FALSE)),G2886*1)</f>
        <v>135</v>
      </c>
      <c r="I2886" s="88">
        <v>50</v>
      </c>
      <c r="J2886" s="64">
        <f>_xlfn.IFNA(G2886*(1-VLOOKUP(A2886,Rabatte!A:H,8,FALSE)),G2886*1)</f>
        <v>135</v>
      </c>
      <c r="K2886" s="93">
        <v>2</v>
      </c>
      <c r="L2886" s="99">
        <v>4002626807465</v>
      </c>
      <c r="P2886" s="60" t="str">
        <f t="shared" si="45"/>
        <v>P2</v>
      </c>
    </row>
    <row r="2887" spans="1:16" x14ac:dyDescent="0.25">
      <c r="A2887" s="88" t="s">
        <v>14</v>
      </c>
      <c r="B2887" s="89" t="s">
        <v>30</v>
      </c>
      <c r="C2887" s="89" t="s">
        <v>933</v>
      </c>
      <c r="D2887" s="90">
        <v>320599</v>
      </c>
      <c r="E2887" s="88">
        <v>2010025</v>
      </c>
      <c r="F2887" s="89" t="s">
        <v>2036</v>
      </c>
      <c r="G2887" s="91">
        <v>204</v>
      </c>
      <c r="H2887" s="64">
        <f>_xlfn.IFNA(G2887*(1-VLOOKUP(A2887,Rabatte!A:G,7,FALSE)),G2887*1)</f>
        <v>204</v>
      </c>
      <c r="I2887" s="88">
        <v>100</v>
      </c>
      <c r="J2887" s="64">
        <f>_xlfn.IFNA(G2887*(1-VLOOKUP(A2887,Rabatte!A:H,8,FALSE)),G2887*1)</f>
        <v>204</v>
      </c>
      <c r="K2887" s="93">
        <v>3.9</v>
      </c>
      <c r="L2887" s="99">
        <v>4002626807472</v>
      </c>
      <c r="P2887" s="60" t="str">
        <f t="shared" si="45"/>
        <v>P2</v>
      </c>
    </row>
    <row r="2888" spans="1:16" x14ac:dyDescent="0.25">
      <c r="A2888" s="88" t="s">
        <v>29</v>
      </c>
      <c r="B2888" s="89" t="s">
        <v>940</v>
      </c>
      <c r="C2888" s="89" t="s">
        <v>933</v>
      </c>
      <c r="D2888" s="90">
        <v>320615</v>
      </c>
      <c r="E2888" s="88">
        <v>2010041</v>
      </c>
      <c r="F2888" s="89" t="s">
        <v>2037</v>
      </c>
      <c r="G2888" s="91">
        <v>36</v>
      </c>
      <c r="H2888" s="64">
        <f>_xlfn.IFNA(G2888*(1-VLOOKUP(A2888,Rabatte!A:G,7,FALSE)),G2888*1)</f>
        <v>36</v>
      </c>
      <c r="I2888" s="88">
        <v>50</v>
      </c>
      <c r="J2888" s="64">
        <f>_xlfn.IFNA(G2888*(1-VLOOKUP(A2888,Rabatte!A:H,8,FALSE)),G2888*1)</f>
        <v>36</v>
      </c>
      <c r="K2888" s="93">
        <v>0.93</v>
      </c>
      <c r="L2888" s="99">
        <v>4002626808196</v>
      </c>
      <c r="P2888" s="60" t="str">
        <f t="shared" si="45"/>
        <v>P1</v>
      </c>
    </row>
    <row r="2889" spans="1:16" x14ac:dyDescent="0.25">
      <c r="A2889" s="88" t="s">
        <v>29</v>
      </c>
      <c r="B2889" s="89" t="s">
        <v>940</v>
      </c>
      <c r="C2889" s="89" t="s">
        <v>933</v>
      </c>
      <c r="D2889" s="90">
        <v>320616</v>
      </c>
      <c r="E2889" s="88">
        <v>2010042</v>
      </c>
      <c r="F2889" s="89" t="s">
        <v>2038</v>
      </c>
      <c r="G2889" s="91">
        <v>52.25</v>
      </c>
      <c r="H2889" s="64">
        <f>_xlfn.IFNA(G2889*(1-VLOOKUP(A2889,Rabatte!A:G,7,FALSE)),G2889*1)</f>
        <v>52.25</v>
      </c>
      <c r="I2889" s="88">
        <v>100</v>
      </c>
      <c r="J2889" s="64">
        <f>_xlfn.IFNA(G2889*(1-VLOOKUP(A2889,Rabatte!A:H,8,FALSE)),G2889*1)</f>
        <v>52.25</v>
      </c>
      <c r="K2889" s="93">
        <v>1.83</v>
      </c>
      <c r="L2889" s="99">
        <v>4002626808202</v>
      </c>
      <c r="P2889" s="60" t="str">
        <f t="shared" si="45"/>
        <v>P1</v>
      </c>
    </row>
    <row r="2890" spans="1:16" x14ac:dyDescent="0.25">
      <c r="A2890" s="88" t="s">
        <v>29</v>
      </c>
      <c r="B2890" s="89" t="s">
        <v>940</v>
      </c>
      <c r="C2890" s="89" t="s">
        <v>933</v>
      </c>
      <c r="D2890" s="90">
        <v>320625</v>
      </c>
      <c r="E2890" s="88">
        <v>2010051</v>
      </c>
      <c r="F2890" s="89" t="s">
        <v>2039</v>
      </c>
      <c r="G2890" s="91">
        <v>67.5</v>
      </c>
      <c r="H2890" s="64">
        <f>_xlfn.IFNA(G2890*(1-VLOOKUP(A2890,Rabatte!A:G,7,FALSE)),G2890*1)</f>
        <v>67.5</v>
      </c>
      <c r="I2890" s="88">
        <v>50</v>
      </c>
      <c r="J2890" s="64">
        <f>_xlfn.IFNA(G2890*(1-VLOOKUP(A2890,Rabatte!A:H,8,FALSE)),G2890*1)</f>
        <v>67.5</v>
      </c>
      <c r="K2890" s="93">
        <v>2.5</v>
      </c>
      <c r="L2890" s="99">
        <v>4002626808424</v>
      </c>
      <c r="P2890" s="60" t="str">
        <f t="shared" si="45"/>
        <v>P1</v>
      </c>
    </row>
    <row r="2891" spans="1:16" x14ac:dyDescent="0.25">
      <c r="A2891" s="88" t="s">
        <v>29</v>
      </c>
      <c r="B2891" s="89" t="s">
        <v>940</v>
      </c>
      <c r="C2891" s="89" t="s">
        <v>933</v>
      </c>
      <c r="D2891" s="90">
        <v>320626</v>
      </c>
      <c r="E2891" s="88">
        <v>2010052</v>
      </c>
      <c r="F2891" s="89" t="s">
        <v>2040</v>
      </c>
      <c r="G2891" s="91">
        <v>96.249999999999986</v>
      </c>
      <c r="H2891" s="64">
        <f>_xlfn.IFNA(G2891*(1-VLOOKUP(A2891,Rabatte!A:G,7,FALSE)),G2891*1)</f>
        <v>96.249999999999986</v>
      </c>
      <c r="I2891" s="88">
        <v>100</v>
      </c>
      <c r="J2891" s="64">
        <f>_xlfn.IFNA(G2891*(1-VLOOKUP(A2891,Rabatte!A:H,8,FALSE)),G2891*1)</f>
        <v>96.249999999999986</v>
      </c>
      <c r="K2891" s="93">
        <v>4.9000000000000004</v>
      </c>
      <c r="L2891" s="99">
        <v>4002626808431</v>
      </c>
      <c r="P2891" s="60" t="str">
        <f t="shared" si="45"/>
        <v>P1</v>
      </c>
    </row>
    <row r="2892" spans="1:16" x14ac:dyDescent="0.25">
      <c r="A2892" s="88" t="s">
        <v>29</v>
      </c>
      <c r="B2892" s="89" t="s">
        <v>940</v>
      </c>
      <c r="C2892" s="89" t="s">
        <v>933</v>
      </c>
      <c r="D2892" s="90">
        <v>320630</v>
      </c>
      <c r="E2892" s="88">
        <v>2010056</v>
      </c>
      <c r="F2892" s="89" t="s">
        <v>3875</v>
      </c>
      <c r="G2892" s="91">
        <v>116.5</v>
      </c>
      <c r="H2892" s="64">
        <f>_xlfn.IFNA(G2892*(1-VLOOKUP(A2892,Rabatte!A:G,7,FALSE)),G2892*1)</f>
        <v>116.5</v>
      </c>
      <c r="I2892" s="88">
        <v>50</v>
      </c>
      <c r="J2892" s="64">
        <f>_xlfn.IFNA(G2892*(1-VLOOKUP(A2892,Rabatte!A:H,8,FALSE)),G2892*1)</f>
        <v>116.5</v>
      </c>
      <c r="K2892" s="93">
        <v>4.05</v>
      </c>
      <c r="L2892" s="99">
        <v>4002626809032</v>
      </c>
      <c r="P2892" s="60" t="str">
        <f t="shared" si="45"/>
        <v>P1</v>
      </c>
    </row>
    <row r="2893" spans="1:16" x14ac:dyDescent="0.25">
      <c r="A2893" s="88" t="s">
        <v>29</v>
      </c>
      <c r="B2893" s="89" t="s">
        <v>940</v>
      </c>
      <c r="C2893" s="89" t="s">
        <v>933</v>
      </c>
      <c r="D2893" s="90">
        <v>320631</v>
      </c>
      <c r="E2893" s="88">
        <v>2036812</v>
      </c>
      <c r="F2893" s="89" t="s">
        <v>3876</v>
      </c>
      <c r="G2893" s="91">
        <v>175.5</v>
      </c>
      <c r="H2893" s="64">
        <f>_xlfn.IFNA(G2893*(1-VLOOKUP(A2893,Rabatte!A:G,7,FALSE)),G2893*1)</f>
        <v>175.5</v>
      </c>
      <c r="I2893" s="88">
        <v>100</v>
      </c>
      <c r="J2893" s="64">
        <f>_xlfn.IFNA(G2893*(1-VLOOKUP(A2893,Rabatte!A:H,8,FALSE)),G2893*1)</f>
        <v>175.5</v>
      </c>
      <c r="K2893" s="93">
        <v>8.02</v>
      </c>
      <c r="L2893" s="99">
        <v>4002626841612</v>
      </c>
      <c r="P2893" s="60" t="str">
        <f t="shared" si="45"/>
        <v>P1</v>
      </c>
    </row>
    <row r="2894" spans="1:16" x14ac:dyDescent="0.25">
      <c r="A2894" s="88" t="s">
        <v>29</v>
      </c>
      <c r="B2894" s="89" t="s">
        <v>940</v>
      </c>
      <c r="C2894" s="89" t="s">
        <v>933</v>
      </c>
      <c r="D2894" s="90">
        <v>320632</v>
      </c>
      <c r="E2894" s="88">
        <v>2010057</v>
      </c>
      <c r="F2894" s="89" t="s">
        <v>3877</v>
      </c>
      <c r="G2894" s="91">
        <v>324</v>
      </c>
      <c r="H2894" s="64">
        <f>_xlfn.IFNA(G2894*(1-VLOOKUP(A2894,Rabatte!A:G,7,FALSE)),G2894*1)</f>
        <v>324</v>
      </c>
      <c r="I2894" s="88">
        <v>100</v>
      </c>
      <c r="J2894" s="64">
        <f>_xlfn.IFNA(G2894*(1-VLOOKUP(A2894,Rabatte!A:H,8,FALSE)),G2894*1)</f>
        <v>324</v>
      </c>
      <c r="K2894" s="93">
        <v>16.059999999999999</v>
      </c>
      <c r="L2894" s="99">
        <v>4002626809391</v>
      </c>
      <c r="P2894" s="60" t="str">
        <f t="shared" si="45"/>
        <v>P1</v>
      </c>
    </row>
    <row r="2895" spans="1:16" x14ac:dyDescent="0.25">
      <c r="A2895" s="88" t="s">
        <v>29</v>
      </c>
      <c r="B2895" s="89" t="s">
        <v>940</v>
      </c>
      <c r="C2895" s="89" t="s">
        <v>933</v>
      </c>
      <c r="D2895" s="90">
        <v>320639</v>
      </c>
      <c r="E2895" s="88">
        <v>2010064</v>
      </c>
      <c r="F2895" s="89" t="s">
        <v>2041</v>
      </c>
      <c r="G2895" s="91">
        <v>36</v>
      </c>
      <c r="H2895" s="64">
        <f>_xlfn.IFNA(G2895*(1-VLOOKUP(A2895,Rabatte!A:G,7,FALSE)),G2895*1)</f>
        <v>36</v>
      </c>
      <c r="I2895" s="88">
        <v>50</v>
      </c>
      <c r="J2895" s="64">
        <f>_xlfn.IFNA(G2895*(1-VLOOKUP(A2895,Rabatte!A:H,8,FALSE)),G2895*1)</f>
        <v>36</v>
      </c>
      <c r="K2895" s="93">
        <v>1.5</v>
      </c>
      <c r="L2895" s="99">
        <v>4002626808738</v>
      </c>
      <c r="P2895" s="60" t="str">
        <f t="shared" si="45"/>
        <v>P1</v>
      </c>
    </row>
    <row r="2896" spans="1:16" x14ac:dyDescent="0.25">
      <c r="A2896" s="88" t="s">
        <v>29</v>
      </c>
      <c r="B2896" s="89" t="s">
        <v>940</v>
      </c>
      <c r="C2896" s="89" t="s">
        <v>933</v>
      </c>
      <c r="D2896" s="90">
        <v>320640</v>
      </c>
      <c r="E2896" s="88">
        <v>2010065</v>
      </c>
      <c r="F2896" s="89" t="s">
        <v>2042</v>
      </c>
      <c r="G2896" s="91">
        <v>52.25</v>
      </c>
      <c r="H2896" s="64">
        <f>_xlfn.IFNA(G2896*(1-VLOOKUP(A2896,Rabatte!A:G,7,FALSE)),G2896*1)</f>
        <v>52.25</v>
      </c>
      <c r="I2896" s="88">
        <v>100</v>
      </c>
      <c r="J2896" s="64">
        <f>_xlfn.IFNA(G2896*(1-VLOOKUP(A2896,Rabatte!A:H,8,FALSE)),G2896*1)</f>
        <v>52.25</v>
      </c>
      <c r="K2896" s="93">
        <v>2.9</v>
      </c>
      <c r="L2896" s="99">
        <v>4002626808745</v>
      </c>
      <c r="P2896" s="60" t="str">
        <f t="shared" si="45"/>
        <v>P1</v>
      </c>
    </row>
    <row r="2897" spans="1:16" x14ac:dyDescent="0.25">
      <c r="A2897" s="88" t="s">
        <v>29</v>
      </c>
      <c r="B2897" s="89" t="s">
        <v>940</v>
      </c>
      <c r="C2897" s="89" t="s">
        <v>933</v>
      </c>
      <c r="D2897" s="90">
        <v>320662</v>
      </c>
      <c r="E2897" s="88">
        <v>2010087</v>
      </c>
      <c r="F2897" s="89" t="s">
        <v>3878</v>
      </c>
      <c r="G2897" s="91">
        <v>81.5</v>
      </c>
      <c r="H2897" s="64">
        <f>_xlfn.IFNA(G2897*(1-VLOOKUP(A2897,Rabatte!A:G,7,FALSE)),G2897*1)</f>
        <v>81.5</v>
      </c>
      <c r="I2897" s="88">
        <v>50</v>
      </c>
      <c r="J2897" s="64">
        <f>_xlfn.IFNA(G2897*(1-VLOOKUP(A2897,Rabatte!A:H,8,FALSE)),G2897*1)</f>
        <v>81.5</v>
      </c>
      <c r="K2897" s="93">
        <v>2.56</v>
      </c>
      <c r="L2897" s="99">
        <v>4002626809384</v>
      </c>
      <c r="P2897" s="60" t="str">
        <f t="shared" si="45"/>
        <v>P1</v>
      </c>
    </row>
    <row r="2898" spans="1:16" x14ac:dyDescent="0.25">
      <c r="A2898" s="88" t="s">
        <v>29</v>
      </c>
      <c r="B2898" s="89" t="s">
        <v>940</v>
      </c>
      <c r="C2898" s="89" t="s">
        <v>933</v>
      </c>
      <c r="D2898" s="90">
        <v>320663</v>
      </c>
      <c r="E2898" s="88">
        <v>2010088</v>
      </c>
      <c r="F2898" s="89" t="s">
        <v>3879</v>
      </c>
      <c r="G2898" s="91">
        <v>123</v>
      </c>
      <c r="H2898" s="64">
        <f>_xlfn.IFNA(G2898*(1-VLOOKUP(A2898,Rabatte!A:G,7,FALSE)),G2898*1)</f>
        <v>123</v>
      </c>
      <c r="I2898" s="88">
        <v>100</v>
      </c>
      <c r="J2898" s="64">
        <f>_xlfn.IFNA(G2898*(1-VLOOKUP(A2898,Rabatte!A:H,8,FALSE)),G2898*1)</f>
        <v>123</v>
      </c>
      <c r="K2898" s="93">
        <v>5.04</v>
      </c>
      <c r="L2898" s="99">
        <v>4002626809469</v>
      </c>
      <c r="P2898" s="60" t="str">
        <f t="shared" si="45"/>
        <v>P1</v>
      </c>
    </row>
    <row r="2899" spans="1:16" x14ac:dyDescent="0.25">
      <c r="A2899" s="88" t="s">
        <v>29</v>
      </c>
      <c r="B2899" s="89" t="s">
        <v>940</v>
      </c>
      <c r="C2899" s="89" t="s">
        <v>933</v>
      </c>
      <c r="D2899" s="90">
        <v>320664</v>
      </c>
      <c r="E2899" s="88">
        <v>2010089</v>
      </c>
      <c r="F2899" s="89" t="s">
        <v>3880</v>
      </c>
      <c r="G2899" s="91">
        <v>219.99999999999997</v>
      </c>
      <c r="H2899" s="64">
        <f>_xlfn.IFNA(G2899*(1-VLOOKUP(A2899,Rabatte!A:G,7,FALSE)),G2899*1)</f>
        <v>219.99999999999997</v>
      </c>
      <c r="I2899" s="88">
        <v>100</v>
      </c>
      <c r="J2899" s="64">
        <f>_xlfn.IFNA(G2899*(1-VLOOKUP(A2899,Rabatte!A:H,8,FALSE)),G2899*1)</f>
        <v>219.99999999999997</v>
      </c>
      <c r="K2899" s="93">
        <v>10.1</v>
      </c>
      <c r="L2899" s="99">
        <v>4002626809476</v>
      </c>
      <c r="P2899" s="60" t="str">
        <f t="shared" si="45"/>
        <v>P1</v>
      </c>
    </row>
    <row r="2900" spans="1:16" x14ac:dyDescent="0.25">
      <c r="A2900" s="88" t="s">
        <v>29</v>
      </c>
      <c r="B2900" s="89" t="s">
        <v>940</v>
      </c>
      <c r="C2900" s="89" t="s">
        <v>933</v>
      </c>
      <c r="D2900" s="90">
        <v>320675</v>
      </c>
      <c r="E2900" s="88">
        <v>2010100</v>
      </c>
      <c r="F2900" s="89" t="s">
        <v>5380</v>
      </c>
      <c r="G2900" s="91">
        <v>81.5</v>
      </c>
      <c r="H2900" s="64">
        <f>_xlfn.IFNA(G2900*(1-VLOOKUP(A2900,Rabatte!A:G,7,FALSE)),G2900*1)</f>
        <v>81.5</v>
      </c>
      <c r="I2900" s="88">
        <v>50</v>
      </c>
      <c r="J2900" s="64">
        <f>_xlfn.IFNA(G2900*(1-VLOOKUP(A2900,Rabatte!A:H,8,FALSE)),G2900*1)</f>
        <v>81.5</v>
      </c>
      <c r="K2900" s="93">
        <v>1.87</v>
      </c>
      <c r="L2900" s="99">
        <v>4002626808219</v>
      </c>
      <c r="P2900" s="60" t="str">
        <f t="shared" si="45"/>
        <v>P1</v>
      </c>
    </row>
    <row r="2901" spans="1:16" x14ac:dyDescent="0.25">
      <c r="A2901" s="88" t="s">
        <v>29</v>
      </c>
      <c r="B2901" s="89" t="s">
        <v>940</v>
      </c>
      <c r="C2901" s="89" t="s">
        <v>933</v>
      </c>
      <c r="D2901" s="90">
        <v>320676</v>
      </c>
      <c r="E2901" s="88">
        <v>2010101</v>
      </c>
      <c r="F2901" s="89" t="s">
        <v>5381</v>
      </c>
      <c r="G2901" s="91">
        <v>123</v>
      </c>
      <c r="H2901" s="64">
        <f>_xlfn.IFNA(G2901*(1-VLOOKUP(A2901,Rabatte!A:G,7,FALSE)),G2901*1)</f>
        <v>123</v>
      </c>
      <c r="I2901" s="88">
        <v>100</v>
      </c>
      <c r="J2901" s="64">
        <f>_xlfn.IFNA(G2901*(1-VLOOKUP(A2901,Rabatte!A:H,8,FALSE)),G2901*1)</f>
        <v>123</v>
      </c>
      <c r="K2901" s="93">
        <v>3.74</v>
      </c>
      <c r="L2901" s="99">
        <v>4002626808226</v>
      </c>
      <c r="P2901" s="60" t="str">
        <f t="shared" si="45"/>
        <v>P1</v>
      </c>
    </row>
    <row r="2902" spans="1:16" x14ac:dyDescent="0.25">
      <c r="A2902" s="88" t="s">
        <v>29</v>
      </c>
      <c r="B2902" s="89" t="s">
        <v>940</v>
      </c>
      <c r="C2902" s="89" t="s">
        <v>933</v>
      </c>
      <c r="D2902" s="90">
        <v>320677</v>
      </c>
      <c r="E2902" s="88">
        <v>2010102</v>
      </c>
      <c r="F2902" s="89" t="s">
        <v>5382</v>
      </c>
      <c r="G2902" s="91">
        <v>219.99999999999997</v>
      </c>
      <c r="H2902" s="64">
        <f>_xlfn.IFNA(G2902*(1-VLOOKUP(A2902,Rabatte!A:G,7,FALSE)),G2902*1)</f>
        <v>219.99999999999997</v>
      </c>
      <c r="I2902" s="88">
        <v>100</v>
      </c>
      <c r="J2902" s="64">
        <f>_xlfn.IFNA(G2902*(1-VLOOKUP(A2902,Rabatte!A:H,8,FALSE)),G2902*1)</f>
        <v>219.99999999999997</v>
      </c>
      <c r="K2902" s="93">
        <v>7.49</v>
      </c>
      <c r="L2902" s="99">
        <v>4002626808233</v>
      </c>
      <c r="P2902" s="60" t="str">
        <f t="shared" si="45"/>
        <v>P1</v>
      </c>
    </row>
    <row r="2903" spans="1:16" x14ac:dyDescent="0.25">
      <c r="A2903" s="88" t="s">
        <v>29</v>
      </c>
      <c r="B2903" s="89" t="s">
        <v>940</v>
      </c>
      <c r="C2903" s="89" t="s">
        <v>933</v>
      </c>
      <c r="D2903" s="90">
        <v>320678</v>
      </c>
      <c r="E2903" s="88">
        <v>2010103</v>
      </c>
      <c r="F2903" s="89" t="s">
        <v>5383</v>
      </c>
      <c r="G2903" s="91">
        <v>81.5</v>
      </c>
      <c r="H2903" s="64">
        <f>_xlfn.IFNA(G2903*(1-VLOOKUP(A2903,Rabatte!A:G,7,FALSE)),G2903*1)</f>
        <v>81.5</v>
      </c>
      <c r="I2903" s="88">
        <v>50</v>
      </c>
      <c r="J2903" s="64">
        <f>_xlfn.IFNA(G2903*(1-VLOOKUP(A2903,Rabatte!A:H,8,FALSE)),G2903*1)</f>
        <v>81.5</v>
      </c>
      <c r="K2903" s="93">
        <v>2.06</v>
      </c>
      <c r="L2903" s="99">
        <v>4002626808240</v>
      </c>
      <c r="P2903" s="60" t="str">
        <f t="shared" si="45"/>
        <v>P1</v>
      </c>
    </row>
    <row r="2904" spans="1:16" x14ac:dyDescent="0.25">
      <c r="A2904" s="88" t="s">
        <v>29</v>
      </c>
      <c r="B2904" s="89" t="s">
        <v>940</v>
      </c>
      <c r="C2904" s="89" t="s">
        <v>933</v>
      </c>
      <c r="D2904" s="90">
        <v>320679</v>
      </c>
      <c r="E2904" s="88">
        <v>2010104</v>
      </c>
      <c r="F2904" s="89" t="s">
        <v>5384</v>
      </c>
      <c r="G2904" s="91">
        <v>123</v>
      </c>
      <c r="H2904" s="64">
        <f>_xlfn.IFNA(G2904*(1-VLOOKUP(A2904,Rabatte!A:G,7,FALSE)),G2904*1)</f>
        <v>123</v>
      </c>
      <c r="I2904" s="88">
        <v>100</v>
      </c>
      <c r="J2904" s="64">
        <f>_xlfn.IFNA(G2904*(1-VLOOKUP(A2904,Rabatte!A:H,8,FALSE)),G2904*1)</f>
        <v>123</v>
      </c>
      <c r="K2904" s="93">
        <v>4.09</v>
      </c>
      <c r="L2904" s="99">
        <v>4002626808257</v>
      </c>
      <c r="P2904" s="60" t="str">
        <f t="shared" si="45"/>
        <v>P1</v>
      </c>
    </row>
    <row r="2905" spans="1:16" x14ac:dyDescent="0.25">
      <c r="A2905" s="88" t="s">
        <v>29</v>
      </c>
      <c r="B2905" s="89" t="s">
        <v>940</v>
      </c>
      <c r="C2905" s="89" t="s">
        <v>933</v>
      </c>
      <c r="D2905" s="90">
        <v>320680</v>
      </c>
      <c r="E2905" s="88">
        <v>2010105</v>
      </c>
      <c r="F2905" s="89" t="s">
        <v>5385</v>
      </c>
      <c r="G2905" s="91">
        <v>219.99999999999997</v>
      </c>
      <c r="H2905" s="64">
        <f>_xlfn.IFNA(G2905*(1-VLOOKUP(A2905,Rabatte!A:G,7,FALSE)),G2905*1)</f>
        <v>219.99999999999997</v>
      </c>
      <c r="I2905" s="88">
        <v>100</v>
      </c>
      <c r="J2905" s="64">
        <f>_xlfn.IFNA(G2905*(1-VLOOKUP(A2905,Rabatte!A:H,8,FALSE)),G2905*1)</f>
        <v>219.99999999999997</v>
      </c>
      <c r="K2905" s="93">
        <v>8.19</v>
      </c>
      <c r="L2905" s="99">
        <v>4002626808264</v>
      </c>
      <c r="P2905" s="60" t="str">
        <f t="shared" si="45"/>
        <v>P1</v>
      </c>
    </row>
    <row r="2906" spans="1:16" x14ac:dyDescent="0.25">
      <c r="A2906" s="88" t="s">
        <v>29</v>
      </c>
      <c r="B2906" s="89" t="s">
        <v>940</v>
      </c>
      <c r="C2906" s="89" t="s">
        <v>933</v>
      </c>
      <c r="D2906" s="90">
        <v>320681</v>
      </c>
      <c r="E2906" s="88">
        <v>2010106</v>
      </c>
      <c r="F2906" s="89" t="s">
        <v>5386</v>
      </c>
      <c r="G2906" s="91">
        <v>81.5</v>
      </c>
      <c r="H2906" s="64">
        <f>_xlfn.IFNA(G2906*(1-VLOOKUP(A2906,Rabatte!A:G,7,FALSE)),G2906*1)</f>
        <v>81.5</v>
      </c>
      <c r="I2906" s="88">
        <v>50</v>
      </c>
      <c r="J2906" s="64">
        <f>_xlfn.IFNA(G2906*(1-VLOOKUP(A2906,Rabatte!A:H,8,FALSE)),G2906*1)</f>
        <v>81.5</v>
      </c>
      <c r="K2906" s="93">
        <v>2.74</v>
      </c>
      <c r="L2906" s="99">
        <v>4002626809483</v>
      </c>
      <c r="P2906" s="60" t="str">
        <f t="shared" si="45"/>
        <v>P1</v>
      </c>
    </row>
    <row r="2907" spans="1:16" x14ac:dyDescent="0.25">
      <c r="A2907" s="88" t="s">
        <v>29</v>
      </c>
      <c r="B2907" s="89" t="s">
        <v>940</v>
      </c>
      <c r="C2907" s="89" t="s">
        <v>933</v>
      </c>
      <c r="D2907" s="90">
        <v>320682</v>
      </c>
      <c r="E2907" s="88">
        <v>2010107</v>
      </c>
      <c r="F2907" s="89" t="s">
        <v>5387</v>
      </c>
      <c r="G2907" s="91">
        <v>123</v>
      </c>
      <c r="H2907" s="64">
        <f>_xlfn.IFNA(G2907*(1-VLOOKUP(A2907,Rabatte!A:G,7,FALSE)),G2907*1)</f>
        <v>123</v>
      </c>
      <c r="I2907" s="88">
        <v>100</v>
      </c>
      <c r="J2907" s="64">
        <f>_xlfn.IFNA(G2907*(1-VLOOKUP(A2907,Rabatte!A:H,8,FALSE)),G2907*1)</f>
        <v>123</v>
      </c>
      <c r="K2907" s="93">
        <v>5.39</v>
      </c>
      <c r="L2907" s="99">
        <v>4002626809490</v>
      </c>
      <c r="P2907" s="60" t="str">
        <f t="shared" si="45"/>
        <v>P1</v>
      </c>
    </row>
    <row r="2908" spans="1:16" x14ac:dyDescent="0.25">
      <c r="A2908" s="88" t="s">
        <v>29</v>
      </c>
      <c r="B2908" s="89" t="s">
        <v>940</v>
      </c>
      <c r="C2908" s="89" t="s">
        <v>933</v>
      </c>
      <c r="D2908" s="90">
        <v>320683</v>
      </c>
      <c r="E2908" s="88">
        <v>2010108</v>
      </c>
      <c r="F2908" s="89" t="s">
        <v>5388</v>
      </c>
      <c r="G2908" s="91">
        <v>219.99999999999997</v>
      </c>
      <c r="H2908" s="64">
        <f>_xlfn.IFNA(G2908*(1-VLOOKUP(A2908,Rabatte!A:G,7,FALSE)),G2908*1)</f>
        <v>219.99999999999997</v>
      </c>
      <c r="I2908" s="88">
        <v>100</v>
      </c>
      <c r="J2908" s="64">
        <f>_xlfn.IFNA(G2908*(1-VLOOKUP(A2908,Rabatte!A:H,8,FALSE)),G2908*1)</f>
        <v>219.99999999999997</v>
      </c>
      <c r="K2908" s="93">
        <v>10.79</v>
      </c>
      <c r="L2908" s="99">
        <v>4002626809506</v>
      </c>
      <c r="P2908" s="60" t="str">
        <f t="shared" si="45"/>
        <v>P1</v>
      </c>
    </row>
    <row r="2909" spans="1:16" x14ac:dyDescent="0.25">
      <c r="A2909" s="88" t="s">
        <v>29</v>
      </c>
      <c r="B2909" s="89" t="s">
        <v>940</v>
      </c>
      <c r="C2909" s="89" t="s">
        <v>933</v>
      </c>
      <c r="D2909" s="90">
        <v>320684</v>
      </c>
      <c r="E2909" s="88">
        <v>2010109</v>
      </c>
      <c r="F2909" s="89" t="s">
        <v>5389</v>
      </c>
      <c r="G2909" s="91">
        <v>84.749999999999986</v>
      </c>
      <c r="H2909" s="64">
        <f>_xlfn.IFNA(G2909*(1-VLOOKUP(A2909,Rabatte!A:G,7,FALSE)),G2909*1)</f>
        <v>84.749999999999986</v>
      </c>
      <c r="I2909" s="88">
        <v>50</v>
      </c>
      <c r="J2909" s="64">
        <f>_xlfn.IFNA(G2909*(1-VLOOKUP(A2909,Rabatte!A:H,8,FALSE)),G2909*1)</f>
        <v>84.749999999999986</v>
      </c>
      <c r="K2909" s="93">
        <v>2.5499999999999998</v>
      </c>
      <c r="L2909" s="99">
        <v>4002626809513</v>
      </c>
      <c r="P2909" s="60" t="str">
        <f t="shared" si="45"/>
        <v>P1</v>
      </c>
    </row>
    <row r="2910" spans="1:16" x14ac:dyDescent="0.25">
      <c r="A2910" s="88" t="s">
        <v>29</v>
      </c>
      <c r="B2910" s="89" t="s">
        <v>940</v>
      </c>
      <c r="C2910" s="89" t="s">
        <v>933</v>
      </c>
      <c r="D2910" s="90">
        <v>320685</v>
      </c>
      <c r="E2910" s="88">
        <v>2010110</v>
      </c>
      <c r="F2910" s="89" t="s">
        <v>5390</v>
      </c>
      <c r="G2910" s="91">
        <v>127</v>
      </c>
      <c r="H2910" s="64">
        <f>_xlfn.IFNA(G2910*(1-VLOOKUP(A2910,Rabatte!A:G,7,FALSE)),G2910*1)</f>
        <v>127</v>
      </c>
      <c r="I2910" s="88">
        <v>100</v>
      </c>
      <c r="J2910" s="64">
        <f>_xlfn.IFNA(G2910*(1-VLOOKUP(A2910,Rabatte!A:H,8,FALSE)),G2910*1)</f>
        <v>127</v>
      </c>
      <c r="K2910" s="93">
        <v>5</v>
      </c>
      <c r="L2910" s="99">
        <v>4002626808271</v>
      </c>
      <c r="P2910" s="60" t="str">
        <f t="shared" si="45"/>
        <v>P1</v>
      </c>
    </row>
    <row r="2911" spans="1:16" x14ac:dyDescent="0.25">
      <c r="A2911" s="88" t="s">
        <v>29</v>
      </c>
      <c r="B2911" s="89" t="s">
        <v>940</v>
      </c>
      <c r="C2911" s="89" t="s">
        <v>933</v>
      </c>
      <c r="D2911" s="90">
        <v>320686</v>
      </c>
      <c r="E2911" s="88">
        <v>2010111</v>
      </c>
      <c r="F2911" s="89" t="s">
        <v>5391</v>
      </c>
      <c r="G2911" s="91">
        <v>227.5</v>
      </c>
      <c r="H2911" s="64">
        <f>_xlfn.IFNA(G2911*(1-VLOOKUP(A2911,Rabatte!A:G,7,FALSE)),G2911*1)</f>
        <v>227.5</v>
      </c>
      <c r="I2911" s="88">
        <v>100</v>
      </c>
      <c r="J2911" s="64">
        <f>_xlfn.IFNA(G2911*(1-VLOOKUP(A2911,Rabatte!A:H,8,FALSE)),G2911*1)</f>
        <v>227.5</v>
      </c>
      <c r="K2911" s="93">
        <v>9.74</v>
      </c>
      <c r="L2911" s="99">
        <v>4002626808288</v>
      </c>
      <c r="P2911" s="60" t="str">
        <f t="shared" si="45"/>
        <v>P1</v>
      </c>
    </row>
    <row r="2912" spans="1:16" x14ac:dyDescent="0.25">
      <c r="A2912" s="88" t="s">
        <v>29</v>
      </c>
      <c r="B2912" s="89" t="s">
        <v>940</v>
      </c>
      <c r="C2912" s="89" t="s">
        <v>933</v>
      </c>
      <c r="D2912" s="90">
        <v>320687</v>
      </c>
      <c r="E2912" s="88">
        <v>2010112</v>
      </c>
      <c r="F2912" s="89" t="s">
        <v>5392</v>
      </c>
      <c r="G2912" s="91">
        <v>99.25</v>
      </c>
      <c r="H2912" s="64">
        <f>_xlfn.IFNA(G2912*(1-VLOOKUP(A2912,Rabatte!A:G,7,FALSE)),G2912*1)</f>
        <v>99.25</v>
      </c>
      <c r="I2912" s="88">
        <v>50</v>
      </c>
      <c r="J2912" s="64">
        <f>_xlfn.IFNA(G2912*(1-VLOOKUP(A2912,Rabatte!A:H,8,FALSE)),G2912*1)</f>
        <v>99.25</v>
      </c>
      <c r="K2912" s="93">
        <v>3.52</v>
      </c>
      <c r="L2912" s="99">
        <v>4002626808295</v>
      </c>
      <c r="P2912" s="60" t="str">
        <f t="shared" si="45"/>
        <v>P1</v>
      </c>
    </row>
    <row r="2913" spans="1:16" x14ac:dyDescent="0.25">
      <c r="A2913" s="88" t="s">
        <v>29</v>
      </c>
      <c r="B2913" s="89" t="s">
        <v>940</v>
      </c>
      <c r="C2913" s="89" t="s">
        <v>933</v>
      </c>
      <c r="D2913" s="90">
        <v>320688</v>
      </c>
      <c r="E2913" s="88">
        <v>2010113</v>
      </c>
      <c r="F2913" s="89" t="s">
        <v>5393</v>
      </c>
      <c r="G2913" s="91">
        <v>149.5</v>
      </c>
      <c r="H2913" s="64">
        <f>_xlfn.IFNA(G2913*(1-VLOOKUP(A2913,Rabatte!A:G,7,FALSE)),G2913*1)</f>
        <v>149.5</v>
      </c>
      <c r="I2913" s="88">
        <v>1</v>
      </c>
      <c r="J2913" s="64">
        <f>_xlfn.IFNA(G2913*(1-VLOOKUP(A2913,Rabatte!A:H,8,FALSE)),G2913*1)</f>
        <v>149.5</v>
      </c>
      <c r="K2913" s="93">
        <v>6.5</v>
      </c>
      <c r="L2913" s="99">
        <v>4002626808318</v>
      </c>
      <c r="P2913" s="60" t="str">
        <f t="shared" si="45"/>
        <v>P1</v>
      </c>
    </row>
    <row r="2914" spans="1:16" x14ac:dyDescent="0.25">
      <c r="A2914" s="88" t="s">
        <v>29</v>
      </c>
      <c r="B2914" s="89" t="s">
        <v>940</v>
      </c>
      <c r="C2914" s="89" t="s">
        <v>933</v>
      </c>
      <c r="D2914" s="90">
        <v>320689</v>
      </c>
      <c r="E2914" s="88">
        <v>2010114</v>
      </c>
      <c r="F2914" s="89" t="s">
        <v>5394</v>
      </c>
      <c r="G2914" s="91">
        <v>272</v>
      </c>
      <c r="H2914" s="64">
        <f>_xlfn.IFNA(G2914*(1-VLOOKUP(A2914,Rabatte!A:G,7,FALSE)),G2914*1)</f>
        <v>272</v>
      </c>
      <c r="I2914" s="88">
        <v>100</v>
      </c>
      <c r="J2914" s="64">
        <f>_xlfn.IFNA(G2914*(1-VLOOKUP(A2914,Rabatte!A:H,8,FALSE)),G2914*1)</f>
        <v>272</v>
      </c>
      <c r="K2914" s="93">
        <v>14.1</v>
      </c>
      <c r="L2914" s="99">
        <v>4002626808325</v>
      </c>
      <c r="P2914" s="60" t="str">
        <f t="shared" si="45"/>
        <v>P1</v>
      </c>
    </row>
    <row r="2915" spans="1:16" x14ac:dyDescent="0.25">
      <c r="A2915" s="88" t="s">
        <v>29</v>
      </c>
      <c r="B2915" s="89" t="s">
        <v>940</v>
      </c>
      <c r="C2915" s="89" t="s">
        <v>933</v>
      </c>
      <c r="D2915" s="90">
        <v>320699</v>
      </c>
      <c r="E2915" s="88">
        <v>2010115</v>
      </c>
      <c r="F2915" s="89" t="s">
        <v>2043</v>
      </c>
      <c r="G2915" s="91">
        <v>32</v>
      </c>
      <c r="H2915" s="64">
        <f>_xlfn.IFNA(G2915*(1-VLOOKUP(A2915,Rabatte!A:G,7,FALSE)),G2915*1)</f>
        <v>32</v>
      </c>
      <c r="I2915" s="88">
        <v>50</v>
      </c>
      <c r="J2915" s="64">
        <f>_xlfn.IFNA(G2915*(1-VLOOKUP(A2915,Rabatte!A:H,8,FALSE)),G2915*1)</f>
        <v>32</v>
      </c>
      <c r="K2915" s="93">
        <v>0.2</v>
      </c>
      <c r="L2915" s="99">
        <v>4002626811400</v>
      </c>
      <c r="P2915" s="60" t="str">
        <f t="shared" si="45"/>
        <v>P1</v>
      </c>
    </row>
    <row r="2916" spans="1:16" x14ac:dyDescent="0.25">
      <c r="A2916" s="88" t="s">
        <v>29</v>
      </c>
      <c r="B2916" s="89" t="s">
        <v>940</v>
      </c>
      <c r="C2916" s="89" t="s">
        <v>933</v>
      </c>
      <c r="D2916" s="90">
        <v>320702</v>
      </c>
      <c r="E2916" s="88">
        <v>3000046</v>
      </c>
      <c r="F2916" s="89" t="s">
        <v>3265</v>
      </c>
      <c r="G2916" s="91">
        <v>118.75</v>
      </c>
      <c r="H2916" s="64">
        <f>_xlfn.IFNA(G2916*(1-VLOOKUP(A2916,Rabatte!A:G,7,FALSE)),G2916*1)</f>
        <v>118.75</v>
      </c>
      <c r="I2916" s="88">
        <v>100</v>
      </c>
      <c r="J2916" s="64">
        <f>_xlfn.IFNA(G2916*(1-VLOOKUP(A2916,Rabatte!A:H,8,FALSE)),G2916*1)</f>
        <v>118.75</v>
      </c>
      <c r="K2916" s="93">
        <v>3.3</v>
      </c>
      <c r="L2916" s="99">
        <v>4064626000451</v>
      </c>
      <c r="P2916" s="60" t="str">
        <f t="shared" si="45"/>
        <v>P1</v>
      </c>
    </row>
    <row r="2917" spans="1:16" x14ac:dyDescent="0.25">
      <c r="A2917" s="88" t="s">
        <v>29</v>
      </c>
      <c r="B2917" s="89" t="s">
        <v>940</v>
      </c>
      <c r="C2917" s="89" t="s">
        <v>933</v>
      </c>
      <c r="D2917" s="90">
        <v>320703</v>
      </c>
      <c r="E2917" s="88">
        <v>3000017</v>
      </c>
      <c r="F2917" s="89" t="s">
        <v>4046</v>
      </c>
      <c r="G2917" s="91">
        <v>73</v>
      </c>
      <c r="H2917" s="64">
        <f>_xlfn.IFNA(G2917*(1-VLOOKUP(A2917,Rabatte!A:G,7,FALSE)),G2917*1)</f>
        <v>73</v>
      </c>
      <c r="I2917" s="88">
        <v>100</v>
      </c>
      <c r="J2917" s="64">
        <f>_xlfn.IFNA(G2917*(1-VLOOKUP(A2917,Rabatte!A:H,8,FALSE)),G2917*1)</f>
        <v>73</v>
      </c>
      <c r="K2917" s="93">
        <v>1.7</v>
      </c>
      <c r="L2917" s="99">
        <v>4002626863744</v>
      </c>
      <c r="P2917" s="60" t="str">
        <f t="shared" si="45"/>
        <v>P1</v>
      </c>
    </row>
    <row r="2918" spans="1:16" x14ac:dyDescent="0.25">
      <c r="A2918" s="88" t="s">
        <v>29</v>
      </c>
      <c r="B2918" s="89" t="s">
        <v>940</v>
      </c>
      <c r="C2918" s="89" t="s">
        <v>933</v>
      </c>
      <c r="D2918" s="90">
        <v>320704</v>
      </c>
      <c r="E2918" s="88">
        <v>2079426</v>
      </c>
      <c r="F2918" s="89" t="s">
        <v>3164</v>
      </c>
      <c r="G2918" s="91">
        <v>46.25</v>
      </c>
      <c r="H2918" s="64">
        <f>_xlfn.IFNA(G2918*(1-VLOOKUP(A2918,Rabatte!A:G,7,FALSE)),G2918*1)</f>
        <v>46.25</v>
      </c>
      <c r="I2918" s="88">
        <v>50</v>
      </c>
      <c r="J2918" s="64">
        <f>_xlfn.IFNA(G2918*(1-VLOOKUP(A2918,Rabatte!A:H,8,FALSE)),G2918*1)</f>
        <v>46.25</v>
      </c>
      <c r="K2918" s="93">
        <v>0.78</v>
      </c>
      <c r="L2918" s="99">
        <v>4002626863751</v>
      </c>
      <c r="P2918" s="60" t="str">
        <f t="shared" si="45"/>
        <v>P1</v>
      </c>
    </row>
    <row r="2919" spans="1:16" x14ac:dyDescent="0.25">
      <c r="A2919" s="88" t="s">
        <v>29</v>
      </c>
      <c r="B2919" s="89" t="s">
        <v>940</v>
      </c>
      <c r="C2919" s="89" t="s">
        <v>933</v>
      </c>
      <c r="D2919" s="90">
        <v>320705</v>
      </c>
      <c r="E2919" s="88">
        <v>3000047</v>
      </c>
      <c r="F2919" s="89" t="s">
        <v>3266</v>
      </c>
      <c r="G2919" s="91">
        <v>11.5</v>
      </c>
      <c r="H2919" s="64">
        <f>_xlfn.IFNA(G2919*(1-VLOOKUP(A2919,Rabatte!A:G,7,FALSE)),G2919*1)</f>
        <v>11.5</v>
      </c>
      <c r="I2919" s="88">
        <v>50</v>
      </c>
      <c r="J2919" s="64">
        <f>_xlfn.IFNA(G2919*(1-VLOOKUP(A2919,Rabatte!A:H,8,FALSE)),G2919*1)</f>
        <v>11.5</v>
      </c>
      <c r="K2919" s="93">
        <v>2.5000000000000001E-2</v>
      </c>
      <c r="L2919" s="99">
        <v>8590830310612</v>
      </c>
      <c r="P2919" s="60" t="str">
        <f t="shared" si="45"/>
        <v>P1</v>
      </c>
    </row>
    <row r="2920" spans="1:16" x14ac:dyDescent="0.25">
      <c r="A2920" s="88" t="s">
        <v>29</v>
      </c>
      <c r="B2920" s="89" t="s">
        <v>940</v>
      </c>
      <c r="C2920" s="89" t="s">
        <v>933</v>
      </c>
      <c r="D2920" s="90">
        <v>320706</v>
      </c>
      <c r="E2920" s="88">
        <v>2079428</v>
      </c>
      <c r="F2920" s="89" t="s">
        <v>3165</v>
      </c>
      <c r="G2920" s="91">
        <v>118.75</v>
      </c>
      <c r="H2920" s="64">
        <f>_xlfn.IFNA(G2920*(1-VLOOKUP(A2920,Rabatte!A:G,7,FALSE)),G2920*1)</f>
        <v>118.75</v>
      </c>
      <c r="I2920" s="88">
        <v>100</v>
      </c>
      <c r="J2920" s="64">
        <f>_xlfn.IFNA(G2920*(1-VLOOKUP(A2920,Rabatte!A:H,8,FALSE)),G2920*1)</f>
        <v>118.75</v>
      </c>
      <c r="K2920" s="93">
        <v>3.61</v>
      </c>
      <c r="L2920" s="99">
        <v>4002626863782</v>
      </c>
      <c r="P2920" s="60" t="str">
        <f t="shared" si="45"/>
        <v>P1</v>
      </c>
    </row>
    <row r="2921" spans="1:16" x14ac:dyDescent="0.25">
      <c r="A2921" s="88" t="s">
        <v>29</v>
      </c>
      <c r="B2921" s="89" t="s">
        <v>940</v>
      </c>
      <c r="C2921" s="89" t="s">
        <v>933</v>
      </c>
      <c r="D2921" s="90">
        <v>320707</v>
      </c>
      <c r="E2921" s="88">
        <v>2079429</v>
      </c>
      <c r="F2921" s="89" t="s">
        <v>3166</v>
      </c>
      <c r="G2921" s="91">
        <v>73</v>
      </c>
      <c r="H2921" s="64">
        <f>_xlfn.IFNA(G2921*(1-VLOOKUP(A2921,Rabatte!A:G,7,FALSE)),G2921*1)</f>
        <v>73</v>
      </c>
      <c r="I2921" s="88">
        <v>100</v>
      </c>
      <c r="J2921" s="64">
        <f>_xlfn.IFNA(G2921*(1-VLOOKUP(A2921,Rabatte!A:H,8,FALSE)),G2921*1)</f>
        <v>73</v>
      </c>
      <c r="K2921" s="93">
        <v>1.82</v>
      </c>
      <c r="L2921" s="99">
        <v>4002626863799</v>
      </c>
      <c r="P2921" s="60" t="str">
        <f t="shared" si="45"/>
        <v>P1</v>
      </c>
    </row>
    <row r="2922" spans="1:16" x14ac:dyDescent="0.25">
      <c r="A2922" s="88" t="s">
        <v>29</v>
      </c>
      <c r="B2922" s="89" t="s">
        <v>940</v>
      </c>
      <c r="C2922" s="89" t="s">
        <v>933</v>
      </c>
      <c r="D2922" s="90">
        <v>320708</v>
      </c>
      <c r="E2922" s="88">
        <v>3000048</v>
      </c>
      <c r="F2922" s="89" t="s">
        <v>3267</v>
      </c>
      <c r="G2922" s="91">
        <v>46.25</v>
      </c>
      <c r="H2922" s="64">
        <f>_xlfn.IFNA(G2922*(1-VLOOKUP(A2922,Rabatte!A:G,7,FALSE)),G2922*1)</f>
        <v>46.25</v>
      </c>
      <c r="I2922" s="88">
        <v>50</v>
      </c>
      <c r="J2922" s="64">
        <f>_xlfn.IFNA(G2922*(1-VLOOKUP(A2922,Rabatte!A:H,8,FALSE)),G2922*1)</f>
        <v>46.25</v>
      </c>
      <c r="K2922" s="93">
        <v>0.9</v>
      </c>
      <c r="L2922" s="99">
        <v>4064626000482</v>
      </c>
      <c r="P2922" s="60" t="str">
        <f t="shared" si="45"/>
        <v>P1</v>
      </c>
    </row>
    <row r="2923" spans="1:16" x14ac:dyDescent="0.25">
      <c r="A2923" s="88" t="s">
        <v>29</v>
      </c>
      <c r="B2923" s="89" t="s">
        <v>940</v>
      </c>
      <c r="C2923" s="89" t="s">
        <v>933</v>
      </c>
      <c r="D2923" s="90">
        <v>320709</v>
      </c>
      <c r="E2923" s="88">
        <v>3000049</v>
      </c>
      <c r="F2923" s="89" t="s">
        <v>3268</v>
      </c>
      <c r="G2923" s="91">
        <v>11.5</v>
      </c>
      <c r="H2923" s="64">
        <f>_xlfn.IFNA(G2923*(1-VLOOKUP(A2923,Rabatte!A:G,7,FALSE)),G2923*1)</f>
        <v>11.5</v>
      </c>
      <c r="I2923" s="88">
        <v>50</v>
      </c>
      <c r="J2923" s="64">
        <f>_xlfn.IFNA(G2923*(1-VLOOKUP(A2923,Rabatte!A:H,8,FALSE)),G2923*1)</f>
        <v>11.5</v>
      </c>
      <c r="K2923" s="93">
        <v>0.1</v>
      </c>
      <c r="L2923" s="99">
        <v>8590830310629</v>
      </c>
      <c r="P2923" s="60" t="str">
        <f t="shared" si="45"/>
        <v>P1</v>
      </c>
    </row>
    <row r="2924" spans="1:16" x14ac:dyDescent="0.25">
      <c r="A2924" s="88" t="s">
        <v>29</v>
      </c>
      <c r="B2924" s="89" t="s">
        <v>940</v>
      </c>
      <c r="C2924" s="89" t="s">
        <v>933</v>
      </c>
      <c r="D2924" s="90">
        <v>320710</v>
      </c>
      <c r="E2924" s="88">
        <v>3000081</v>
      </c>
      <c r="F2924" s="89" t="s">
        <v>3270</v>
      </c>
      <c r="G2924" s="91">
        <v>120.75</v>
      </c>
      <c r="H2924" s="64">
        <f>_xlfn.IFNA(G2924*(1-VLOOKUP(A2924,Rabatte!A:G,7,FALSE)),G2924*1)</f>
        <v>120.75</v>
      </c>
      <c r="I2924" s="88">
        <v>100</v>
      </c>
      <c r="J2924" s="64">
        <f>_xlfn.IFNA(G2924*(1-VLOOKUP(A2924,Rabatte!A:H,8,FALSE)),G2924*1)</f>
        <v>120.75</v>
      </c>
      <c r="K2924" s="93">
        <v>2</v>
      </c>
      <c r="L2924" s="99">
        <v>4064626000512</v>
      </c>
      <c r="P2924" s="60" t="str">
        <f t="shared" si="45"/>
        <v>P1</v>
      </c>
    </row>
    <row r="2925" spans="1:16" x14ac:dyDescent="0.25">
      <c r="A2925" s="88" t="s">
        <v>29</v>
      </c>
      <c r="B2925" s="89" t="s">
        <v>940</v>
      </c>
      <c r="C2925" s="89" t="s">
        <v>933</v>
      </c>
      <c r="D2925" s="90">
        <v>320711</v>
      </c>
      <c r="E2925" s="88">
        <v>3000080</v>
      </c>
      <c r="F2925" s="89" t="s">
        <v>3269</v>
      </c>
      <c r="G2925" s="91">
        <v>74</v>
      </c>
      <c r="H2925" s="64">
        <f>_xlfn.IFNA(G2925*(1-VLOOKUP(A2925,Rabatte!A:G,7,FALSE)),G2925*1)</f>
        <v>74</v>
      </c>
      <c r="I2925" s="88">
        <v>100</v>
      </c>
      <c r="J2925" s="64">
        <f>_xlfn.IFNA(G2925*(1-VLOOKUP(A2925,Rabatte!A:H,8,FALSE)),G2925*1)</f>
        <v>74</v>
      </c>
      <c r="K2925" s="93">
        <v>2</v>
      </c>
      <c r="L2925" s="99">
        <v>4064626000505</v>
      </c>
      <c r="P2925" s="60" t="str">
        <f t="shared" si="45"/>
        <v>P1</v>
      </c>
    </row>
    <row r="2926" spans="1:16" x14ac:dyDescent="0.25">
      <c r="A2926" s="88" t="s">
        <v>29</v>
      </c>
      <c r="B2926" s="89" t="s">
        <v>940</v>
      </c>
      <c r="C2926" s="89" t="s">
        <v>933</v>
      </c>
      <c r="D2926" s="90">
        <v>320712</v>
      </c>
      <c r="E2926" s="88">
        <v>2079434</v>
      </c>
      <c r="F2926" s="89" t="s">
        <v>3167</v>
      </c>
      <c r="G2926" s="91">
        <v>47.25</v>
      </c>
      <c r="H2926" s="64">
        <f>_xlfn.IFNA(G2926*(1-VLOOKUP(A2926,Rabatte!A:G,7,FALSE)),G2926*1)</f>
        <v>47.25</v>
      </c>
      <c r="I2926" s="88">
        <v>50</v>
      </c>
      <c r="J2926" s="64">
        <f>_xlfn.IFNA(G2926*(1-VLOOKUP(A2926,Rabatte!A:H,8,FALSE)),G2926*1)</f>
        <v>47.25</v>
      </c>
      <c r="K2926" s="93">
        <v>1.02</v>
      </c>
      <c r="L2926" s="99">
        <v>4002626863928</v>
      </c>
      <c r="P2926" s="60" t="str">
        <f t="shared" si="45"/>
        <v>P1</v>
      </c>
    </row>
    <row r="2927" spans="1:16" x14ac:dyDescent="0.25">
      <c r="A2927" s="88" t="s">
        <v>29</v>
      </c>
      <c r="B2927" s="89" t="s">
        <v>940</v>
      </c>
      <c r="C2927" s="89" t="s">
        <v>933</v>
      </c>
      <c r="D2927" s="90">
        <v>320713</v>
      </c>
      <c r="E2927" s="88">
        <v>3000354</v>
      </c>
      <c r="F2927" s="89" t="s">
        <v>3349</v>
      </c>
      <c r="G2927" s="91">
        <v>12</v>
      </c>
      <c r="H2927" s="64">
        <f>_xlfn.IFNA(G2927*(1-VLOOKUP(A2927,Rabatte!A:G,7,FALSE)),G2927*1)</f>
        <v>12</v>
      </c>
      <c r="I2927" s="88">
        <v>50</v>
      </c>
      <c r="J2927" s="64">
        <f>_xlfn.IFNA(G2927*(1-VLOOKUP(A2927,Rabatte!A:H,8,FALSE)),G2927*1)</f>
        <v>12</v>
      </c>
      <c r="K2927" s="93">
        <v>0.1</v>
      </c>
      <c r="L2927" s="99">
        <v>8590830310636</v>
      </c>
      <c r="P2927" s="60" t="str">
        <f t="shared" si="45"/>
        <v>P1</v>
      </c>
    </row>
    <row r="2928" spans="1:16" x14ac:dyDescent="0.25">
      <c r="A2928" s="88" t="s">
        <v>14</v>
      </c>
      <c r="B2928" s="89" t="s">
        <v>30</v>
      </c>
      <c r="C2928" s="89" t="s">
        <v>933</v>
      </c>
      <c r="D2928" s="90">
        <v>320714</v>
      </c>
      <c r="E2928" s="88">
        <v>3000042</v>
      </c>
      <c r="F2928" s="89" t="s">
        <v>3261</v>
      </c>
      <c r="G2928" s="91">
        <v>166.75</v>
      </c>
      <c r="H2928" s="64">
        <f>_xlfn.IFNA(G2928*(1-VLOOKUP(A2928,Rabatte!A:G,7,FALSE)),G2928*1)</f>
        <v>166.75</v>
      </c>
      <c r="I2928" s="88">
        <v>100</v>
      </c>
      <c r="J2928" s="64">
        <f>_xlfn.IFNA(G2928*(1-VLOOKUP(A2928,Rabatte!A:H,8,FALSE)),G2928*1)</f>
        <v>166.75</v>
      </c>
      <c r="K2928" s="93">
        <v>1.4</v>
      </c>
      <c r="L2928" s="99">
        <v>4064626000413</v>
      </c>
      <c r="P2928" s="60" t="str">
        <f t="shared" si="45"/>
        <v>P2</v>
      </c>
    </row>
    <row r="2929" spans="1:16" x14ac:dyDescent="0.25">
      <c r="A2929" s="88" t="s">
        <v>14</v>
      </c>
      <c r="B2929" s="89" t="s">
        <v>30</v>
      </c>
      <c r="C2929" s="89" t="s">
        <v>933</v>
      </c>
      <c r="D2929" s="90">
        <v>320715</v>
      </c>
      <c r="E2929" s="88">
        <v>3000036</v>
      </c>
      <c r="F2929" s="89" t="s">
        <v>3257</v>
      </c>
      <c r="G2929" s="91">
        <v>112.25</v>
      </c>
      <c r="H2929" s="64">
        <f>_xlfn.IFNA(G2929*(1-VLOOKUP(A2929,Rabatte!A:G,7,FALSE)),G2929*1)</f>
        <v>112.25</v>
      </c>
      <c r="I2929" s="88">
        <v>100</v>
      </c>
      <c r="J2929" s="64">
        <f>_xlfn.IFNA(G2929*(1-VLOOKUP(A2929,Rabatte!A:H,8,FALSE)),G2929*1)</f>
        <v>112.25</v>
      </c>
      <c r="K2929" s="93">
        <v>1</v>
      </c>
      <c r="L2929" s="99">
        <v>4064626000284</v>
      </c>
      <c r="P2929" s="60" t="str">
        <f t="shared" si="45"/>
        <v>P2</v>
      </c>
    </row>
    <row r="2930" spans="1:16" x14ac:dyDescent="0.25">
      <c r="A2930" s="88" t="s">
        <v>14</v>
      </c>
      <c r="B2930" s="89" t="s">
        <v>30</v>
      </c>
      <c r="C2930" s="89" t="s">
        <v>933</v>
      </c>
      <c r="D2930" s="90">
        <v>320716</v>
      </c>
      <c r="E2930" s="88">
        <v>2079438</v>
      </c>
      <c r="F2930" s="89" t="s">
        <v>3168</v>
      </c>
      <c r="G2930" s="91">
        <v>69.5</v>
      </c>
      <c r="H2930" s="64">
        <f>_xlfn.IFNA(G2930*(1-VLOOKUP(A2930,Rabatte!A:G,7,FALSE)),G2930*1)</f>
        <v>69.5</v>
      </c>
      <c r="I2930" s="88">
        <v>50</v>
      </c>
      <c r="J2930" s="64">
        <f>_xlfn.IFNA(G2930*(1-VLOOKUP(A2930,Rabatte!A:H,8,FALSE)),G2930*1)</f>
        <v>69.5</v>
      </c>
      <c r="K2930" s="93">
        <v>0.78</v>
      </c>
      <c r="L2930" s="99">
        <v>4002626863973</v>
      </c>
      <c r="P2930" s="60" t="str">
        <f t="shared" si="45"/>
        <v>P2</v>
      </c>
    </row>
    <row r="2931" spans="1:16" x14ac:dyDescent="0.25">
      <c r="A2931" s="88" t="s">
        <v>14</v>
      </c>
      <c r="B2931" s="89" t="s">
        <v>30</v>
      </c>
      <c r="C2931" s="89" t="s">
        <v>933</v>
      </c>
      <c r="D2931" s="90">
        <v>320717</v>
      </c>
      <c r="E2931" s="88">
        <v>2079439</v>
      </c>
      <c r="F2931" s="89" t="s">
        <v>373</v>
      </c>
      <c r="G2931" s="91">
        <v>15</v>
      </c>
      <c r="H2931" s="64">
        <f>_xlfn.IFNA(G2931*(1-VLOOKUP(A2931,Rabatte!A:G,7,FALSE)),G2931*1)</f>
        <v>15</v>
      </c>
      <c r="I2931" s="88">
        <v>150</v>
      </c>
      <c r="J2931" s="64">
        <f>_xlfn.IFNA(G2931*(1-VLOOKUP(A2931,Rabatte!A:H,8,FALSE)),G2931*1)</f>
        <v>15</v>
      </c>
      <c r="K2931" s="93">
        <v>2.5000000000000001E-2</v>
      </c>
      <c r="L2931" s="99">
        <v>8590830310643</v>
      </c>
      <c r="P2931" s="60" t="str">
        <f t="shared" si="45"/>
        <v>P2</v>
      </c>
    </row>
    <row r="2932" spans="1:16" x14ac:dyDescent="0.25">
      <c r="A2932" s="88" t="s">
        <v>14</v>
      </c>
      <c r="B2932" s="89" t="s">
        <v>30</v>
      </c>
      <c r="C2932" s="89" t="s">
        <v>933</v>
      </c>
      <c r="D2932" s="90">
        <v>320718</v>
      </c>
      <c r="E2932" s="88">
        <v>2079440</v>
      </c>
      <c r="F2932" s="89" t="s">
        <v>3881</v>
      </c>
      <c r="G2932" s="91">
        <v>166.75</v>
      </c>
      <c r="H2932" s="64">
        <f>_xlfn.IFNA(G2932*(1-VLOOKUP(A2932,Rabatte!A:G,7,FALSE)),G2932*1)</f>
        <v>166.75</v>
      </c>
      <c r="I2932" s="88">
        <v>100</v>
      </c>
      <c r="J2932" s="64">
        <f>_xlfn.IFNA(G2932*(1-VLOOKUP(A2932,Rabatte!A:H,8,FALSE)),G2932*1)</f>
        <v>166.75</v>
      </c>
      <c r="K2932" s="93">
        <v>3.61</v>
      </c>
      <c r="L2932" s="99">
        <v>4002626863997</v>
      </c>
      <c r="P2932" s="60" t="str">
        <f t="shared" si="45"/>
        <v>P2</v>
      </c>
    </row>
    <row r="2933" spans="1:16" x14ac:dyDescent="0.25">
      <c r="A2933" s="88" t="s">
        <v>14</v>
      </c>
      <c r="B2933" s="89" t="s">
        <v>30</v>
      </c>
      <c r="C2933" s="89" t="s">
        <v>933</v>
      </c>
      <c r="D2933" s="90">
        <v>320719</v>
      </c>
      <c r="E2933" s="88">
        <v>2079441</v>
      </c>
      <c r="F2933" s="89" t="s">
        <v>3882</v>
      </c>
      <c r="G2933" s="91">
        <v>112.25</v>
      </c>
      <c r="H2933" s="64">
        <f>_xlfn.IFNA(G2933*(1-VLOOKUP(A2933,Rabatte!A:G,7,FALSE)),G2933*1)</f>
        <v>112.25</v>
      </c>
      <c r="I2933" s="88">
        <v>100</v>
      </c>
      <c r="J2933" s="64">
        <f>_xlfn.IFNA(G2933*(1-VLOOKUP(A2933,Rabatte!A:H,8,FALSE)),G2933*1)</f>
        <v>112.25</v>
      </c>
      <c r="K2933" s="93">
        <v>1.82</v>
      </c>
      <c r="L2933" s="99">
        <v>4002626864000</v>
      </c>
      <c r="P2933" s="60" t="str">
        <f t="shared" si="45"/>
        <v>P2</v>
      </c>
    </row>
    <row r="2934" spans="1:16" x14ac:dyDescent="0.25">
      <c r="A2934" s="88" t="s">
        <v>14</v>
      </c>
      <c r="B2934" s="89" t="s">
        <v>30</v>
      </c>
      <c r="C2934" s="89" t="s">
        <v>933</v>
      </c>
      <c r="D2934" s="90">
        <v>320720</v>
      </c>
      <c r="E2934" s="88">
        <v>3000043</v>
      </c>
      <c r="F2934" s="89" t="s">
        <v>3262</v>
      </c>
      <c r="G2934" s="91">
        <v>69.5</v>
      </c>
      <c r="H2934" s="64">
        <f>_xlfn.IFNA(G2934*(1-VLOOKUP(A2934,Rabatte!A:G,7,FALSE)),G2934*1)</f>
        <v>69.5</v>
      </c>
      <c r="I2934" s="88">
        <v>50</v>
      </c>
      <c r="J2934" s="64">
        <f>_xlfn.IFNA(G2934*(1-VLOOKUP(A2934,Rabatte!A:H,8,FALSE)),G2934*1)</f>
        <v>69.5</v>
      </c>
      <c r="K2934" s="93">
        <v>1</v>
      </c>
      <c r="L2934" s="99">
        <v>4064626000420</v>
      </c>
      <c r="P2934" s="60" t="str">
        <f t="shared" si="45"/>
        <v>P2</v>
      </c>
    </row>
    <row r="2935" spans="1:16" x14ac:dyDescent="0.25">
      <c r="A2935" s="88" t="s">
        <v>14</v>
      </c>
      <c r="B2935" s="89" t="s">
        <v>30</v>
      </c>
      <c r="C2935" s="89" t="s">
        <v>933</v>
      </c>
      <c r="D2935" s="90">
        <v>320721</v>
      </c>
      <c r="E2935" s="88">
        <v>2079443</v>
      </c>
      <c r="F2935" s="89" t="s">
        <v>3169</v>
      </c>
      <c r="G2935" s="91">
        <v>15</v>
      </c>
      <c r="H2935" s="64">
        <f>_xlfn.IFNA(G2935*(1-VLOOKUP(A2935,Rabatte!A:G,7,FALSE)),G2935*1)</f>
        <v>15</v>
      </c>
      <c r="I2935" s="88">
        <v>50</v>
      </c>
      <c r="J2935" s="64">
        <f>_xlfn.IFNA(G2935*(1-VLOOKUP(A2935,Rabatte!A:H,8,FALSE)),G2935*1)</f>
        <v>15</v>
      </c>
      <c r="K2935" s="93">
        <v>3.7999999999999999E-2</v>
      </c>
      <c r="L2935" s="99">
        <v>8590830310650</v>
      </c>
      <c r="P2935" s="60" t="str">
        <f t="shared" si="45"/>
        <v>P2</v>
      </c>
    </row>
    <row r="2936" spans="1:16" x14ac:dyDescent="0.25">
      <c r="A2936" s="88" t="s">
        <v>14</v>
      </c>
      <c r="B2936" s="89" t="s">
        <v>30</v>
      </c>
      <c r="C2936" s="89" t="s">
        <v>933</v>
      </c>
      <c r="D2936" s="90">
        <v>320722</v>
      </c>
      <c r="E2936" s="88">
        <v>3000045</v>
      </c>
      <c r="F2936" s="89" t="s">
        <v>3264</v>
      </c>
      <c r="G2936" s="91">
        <v>169.25</v>
      </c>
      <c r="H2936" s="64">
        <f>_xlfn.IFNA(G2936*(1-VLOOKUP(A2936,Rabatte!A:G,7,FALSE)),G2936*1)</f>
        <v>169.25</v>
      </c>
      <c r="I2936" s="88">
        <v>100</v>
      </c>
      <c r="J2936" s="64">
        <f>_xlfn.IFNA(G2936*(1-VLOOKUP(A2936,Rabatte!A:H,8,FALSE)),G2936*1)</f>
        <v>169.25</v>
      </c>
      <c r="K2936" s="93">
        <v>3.9</v>
      </c>
      <c r="L2936" s="99">
        <v>4064626000444</v>
      </c>
      <c r="P2936" s="60" t="str">
        <f t="shared" si="45"/>
        <v>P2</v>
      </c>
    </row>
    <row r="2937" spans="1:16" x14ac:dyDescent="0.25">
      <c r="A2937" s="88" t="s">
        <v>14</v>
      </c>
      <c r="B2937" s="89" t="s">
        <v>30</v>
      </c>
      <c r="C2937" s="89" t="s">
        <v>933</v>
      </c>
      <c r="D2937" s="90">
        <v>320723</v>
      </c>
      <c r="E2937" s="88">
        <v>3000044</v>
      </c>
      <c r="F2937" s="89" t="s">
        <v>3263</v>
      </c>
      <c r="G2937" s="91">
        <v>114.99999999999999</v>
      </c>
      <c r="H2937" s="64">
        <f>_xlfn.IFNA(G2937*(1-VLOOKUP(A2937,Rabatte!A:G,7,FALSE)),G2937*1)</f>
        <v>114.99999999999999</v>
      </c>
      <c r="I2937" s="88">
        <v>100</v>
      </c>
      <c r="J2937" s="64">
        <f>_xlfn.IFNA(G2937*(1-VLOOKUP(A2937,Rabatte!A:H,8,FALSE)),G2937*1)</f>
        <v>114.99999999999999</v>
      </c>
      <c r="K2937" s="93">
        <v>2</v>
      </c>
      <c r="L2937" s="99">
        <v>4064626000437</v>
      </c>
      <c r="P2937" s="60" t="str">
        <f t="shared" si="45"/>
        <v>P2</v>
      </c>
    </row>
    <row r="2938" spans="1:16" x14ac:dyDescent="0.25">
      <c r="A2938" s="88" t="s">
        <v>14</v>
      </c>
      <c r="B2938" s="89" t="s">
        <v>30</v>
      </c>
      <c r="C2938" s="89" t="s">
        <v>933</v>
      </c>
      <c r="D2938" s="90">
        <v>320724</v>
      </c>
      <c r="E2938" s="88">
        <v>2079446</v>
      </c>
      <c r="F2938" s="89" t="s">
        <v>3170</v>
      </c>
      <c r="G2938" s="91">
        <v>70.5</v>
      </c>
      <c r="H2938" s="64">
        <f>_xlfn.IFNA(G2938*(1-VLOOKUP(A2938,Rabatte!A:G,7,FALSE)),G2938*1)</f>
        <v>70.5</v>
      </c>
      <c r="I2938" s="88">
        <v>50</v>
      </c>
      <c r="J2938" s="64">
        <f>_xlfn.IFNA(G2938*(1-VLOOKUP(A2938,Rabatte!A:H,8,FALSE)),G2938*1)</f>
        <v>70.5</v>
      </c>
      <c r="K2938" s="93">
        <v>1.04</v>
      </c>
      <c r="L2938" s="99">
        <v>4002626864062</v>
      </c>
      <c r="P2938" s="60" t="str">
        <f t="shared" si="45"/>
        <v>P2</v>
      </c>
    </row>
    <row r="2939" spans="1:16" x14ac:dyDescent="0.25">
      <c r="A2939" s="88" t="s">
        <v>14</v>
      </c>
      <c r="B2939" s="89" t="s">
        <v>30</v>
      </c>
      <c r="C2939" s="89" t="s">
        <v>933</v>
      </c>
      <c r="D2939" s="90">
        <v>320725</v>
      </c>
      <c r="E2939" s="88">
        <v>2079447</v>
      </c>
      <c r="F2939" s="89" t="s">
        <v>374</v>
      </c>
      <c r="G2939" s="91">
        <v>15.75</v>
      </c>
      <c r="H2939" s="64">
        <f>_xlfn.IFNA(G2939*(1-VLOOKUP(A2939,Rabatte!A:G,7,FALSE)),G2939*1)</f>
        <v>15.75</v>
      </c>
      <c r="I2939" s="88">
        <v>50</v>
      </c>
      <c r="J2939" s="64">
        <f>_xlfn.IFNA(G2939*(1-VLOOKUP(A2939,Rabatte!A:H,8,FALSE)),G2939*1)</f>
        <v>15.75</v>
      </c>
      <c r="K2939" s="93">
        <v>3.7999999999999999E-2</v>
      </c>
      <c r="L2939" s="99">
        <v>8590830310667</v>
      </c>
      <c r="P2939" s="60" t="str">
        <f t="shared" si="45"/>
        <v>P2</v>
      </c>
    </row>
    <row r="2940" spans="1:16" x14ac:dyDescent="0.25">
      <c r="A2940" s="88" t="s">
        <v>29</v>
      </c>
      <c r="B2940" s="89" t="s">
        <v>940</v>
      </c>
      <c r="C2940" s="89" t="s">
        <v>933</v>
      </c>
      <c r="D2940" s="90">
        <v>320729</v>
      </c>
      <c r="E2940" s="88">
        <v>2079451</v>
      </c>
      <c r="F2940" s="89" t="s">
        <v>3883</v>
      </c>
      <c r="G2940" s="91">
        <v>54.999999999999993</v>
      </c>
      <c r="H2940" s="64">
        <f>_xlfn.IFNA(G2940*(1-VLOOKUP(A2940,Rabatte!A:G,7,FALSE)),G2940*1)</f>
        <v>54.999999999999993</v>
      </c>
      <c r="I2940" s="88">
        <v>100</v>
      </c>
      <c r="J2940" s="64">
        <f>_xlfn.IFNA(G2940*(1-VLOOKUP(A2940,Rabatte!A:H,8,FALSE)),G2940*1)</f>
        <v>54.999999999999993</v>
      </c>
      <c r="K2940" s="93">
        <v>2.7</v>
      </c>
      <c r="L2940" s="99">
        <v>4002626864369</v>
      </c>
      <c r="P2940" s="60" t="str">
        <f t="shared" ref="P2940:P3003" si="46">A2940</f>
        <v>P1</v>
      </c>
    </row>
    <row r="2941" spans="1:16" x14ac:dyDescent="0.25">
      <c r="A2941" s="88" t="s">
        <v>29</v>
      </c>
      <c r="B2941" s="89" t="s">
        <v>940</v>
      </c>
      <c r="C2941" s="89" t="s">
        <v>933</v>
      </c>
      <c r="D2941" s="90">
        <v>320730</v>
      </c>
      <c r="E2941" s="88">
        <v>2079452</v>
      </c>
      <c r="F2941" s="89" t="s">
        <v>3884</v>
      </c>
      <c r="G2941" s="91">
        <v>38.5</v>
      </c>
      <c r="H2941" s="64">
        <f>_xlfn.IFNA(G2941*(1-VLOOKUP(A2941,Rabatte!A:G,7,FALSE)),G2941*1)</f>
        <v>38.5</v>
      </c>
      <c r="I2941" s="88">
        <v>100</v>
      </c>
      <c r="J2941" s="64">
        <f>_xlfn.IFNA(G2941*(1-VLOOKUP(A2941,Rabatte!A:H,8,FALSE)),G2941*1)</f>
        <v>38.5</v>
      </c>
      <c r="K2941" s="93">
        <v>1.35</v>
      </c>
      <c r="L2941" s="99">
        <v>4002626864376</v>
      </c>
      <c r="P2941" s="60" t="str">
        <f t="shared" si="46"/>
        <v>P1</v>
      </c>
    </row>
    <row r="2942" spans="1:16" x14ac:dyDescent="0.25">
      <c r="A2942" s="88" t="s">
        <v>29</v>
      </c>
      <c r="B2942" s="89" t="s">
        <v>940</v>
      </c>
      <c r="C2942" s="89" t="s">
        <v>933</v>
      </c>
      <c r="D2942" s="90">
        <v>320731</v>
      </c>
      <c r="E2942" s="88">
        <v>2079453</v>
      </c>
      <c r="F2942" s="89" t="s">
        <v>3885</v>
      </c>
      <c r="G2942" s="91">
        <v>54.999999999999993</v>
      </c>
      <c r="H2942" s="64">
        <f>_xlfn.IFNA(G2942*(1-VLOOKUP(A2942,Rabatte!A:G,7,FALSE)),G2942*1)</f>
        <v>54.999999999999993</v>
      </c>
      <c r="I2942" s="88">
        <v>100</v>
      </c>
      <c r="J2942" s="64">
        <f>_xlfn.IFNA(G2942*(1-VLOOKUP(A2942,Rabatte!A:H,8,FALSE)),G2942*1)</f>
        <v>54.999999999999993</v>
      </c>
      <c r="K2942" s="93">
        <v>3.6</v>
      </c>
      <c r="L2942" s="99">
        <v>4002626864406</v>
      </c>
      <c r="P2942" s="60" t="str">
        <f t="shared" si="46"/>
        <v>P1</v>
      </c>
    </row>
    <row r="2943" spans="1:16" x14ac:dyDescent="0.25">
      <c r="A2943" s="88" t="s">
        <v>29</v>
      </c>
      <c r="B2943" s="89" t="s">
        <v>940</v>
      </c>
      <c r="C2943" s="89" t="s">
        <v>933</v>
      </c>
      <c r="D2943" s="90">
        <v>320732</v>
      </c>
      <c r="E2943" s="88">
        <v>2079454</v>
      </c>
      <c r="F2943" s="89" t="s">
        <v>3886</v>
      </c>
      <c r="G2943" s="91">
        <v>38.5</v>
      </c>
      <c r="H2943" s="64">
        <f>_xlfn.IFNA(G2943*(1-VLOOKUP(A2943,Rabatte!A:G,7,FALSE)),G2943*1)</f>
        <v>38.5</v>
      </c>
      <c r="I2943" s="88">
        <v>50</v>
      </c>
      <c r="J2943" s="64">
        <f>_xlfn.IFNA(G2943*(1-VLOOKUP(A2943,Rabatte!A:H,8,FALSE)),G2943*1)</f>
        <v>38.5</v>
      </c>
      <c r="K2943" s="93">
        <v>1.8</v>
      </c>
      <c r="L2943" s="99">
        <v>4002626864413</v>
      </c>
      <c r="P2943" s="60" t="str">
        <f t="shared" si="46"/>
        <v>P1</v>
      </c>
    </row>
    <row r="2944" spans="1:16" x14ac:dyDescent="0.25">
      <c r="A2944" s="88" t="s">
        <v>29</v>
      </c>
      <c r="B2944" s="89" t="s">
        <v>940</v>
      </c>
      <c r="C2944" s="89" t="s">
        <v>933</v>
      </c>
      <c r="D2944" s="90">
        <v>320733</v>
      </c>
      <c r="E2944" s="88">
        <v>3000556</v>
      </c>
      <c r="F2944" s="89" t="s">
        <v>3382</v>
      </c>
      <c r="G2944" s="91">
        <v>76.75</v>
      </c>
      <c r="H2944" s="64">
        <f>_xlfn.IFNA(G2944*(1-VLOOKUP(A2944,Rabatte!A:G,7,FALSE)),G2944*1)</f>
        <v>76.75</v>
      </c>
      <c r="I2944" s="88">
        <v>100</v>
      </c>
      <c r="J2944" s="64">
        <f>_xlfn.IFNA(G2944*(1-VLOOKUP(A2944,Rabatte!A:H,8,FALSE)),G2944*1)</f>
        <v>76.75</v>
      </c>
      <c r="K2944" s="93">
        <v>5.3</v>
      </c>
      <c r="L2944" s="99">
        <v>4064626001717</v>
      </c>
      <c r="P2944" s="60" t="str">
        <f t="shared" si="46"/>
        <v>P1</v>
      </c>
    </row>
    <row r="2945" spans="1:16" x14ac:dyDescent="0.25">
      <c r="A2945" s="88" t="s">
        <v>29</v>
      </c>
      <c r="B2945" s="89" t="s">
        <v>940</v>
      </c>
      <c r="C2945" s="89" t="s">
        <v>933</v>
      </c>
      <c r="D2945" s="90">
        <v>320734</v>
      </c>
      <c r="E2945" s="88">
        <v>3000557</v>
      </c>
      <c r="F2945" s="89" t="s">
        <v>3383</v>
      </c>
      <c r="G2945" s="91">
        <v>54.999999999999993</v>
      </c>
      <c r="H2945" s="64">
        <f>_xlfn.IFNA(G2945*(1-VLOOKUP(A2945,Rabatte!A:G,7,FALSE)),G2945*1)</f>
        <v>54.999999999999993</v>
      </c>
      <c r="I2945" s="88">
        <v>50</v>
      </c>
      <c r="J2945" s="64">
        <f>_xlfn.IFNA(G2945*(1-VLOOKUP(A2945,Rabatte!A:H,8,FALSE)),G2945*1)</f>
        <v>54.999999999999993</v>
      </c>
      <c r="K2945" s="93">
        <v>2.7</v>
      </c>
      <c r="L2945" s="99">
        <v>4064626001724</v>
      </c>
      <c r="P2945" s="60" t="str">
        <f t="shared" si="46"/>
        <v>P1</v>
      </c>
    </row>
    <row r="2946" spans="1:16" x14ac:dyDescent="0.25">
      <c r="A2946" s="88" t="s">
        <v>29</v>
      </c>
      <c r="B2946" s="89" t="s">
        <v>940</v>
      </c>
      <c r="C2946" s="89" t="s">
        <v>933</v>
      </c>
      <c r="D2946" s="90">
        <v>320735</v>
      </c>
      <c r="E2946" s="88">
        <v>3000558</v>
      </c>
      <c r="F2946" s="89" t="s">
        <v>3384</v>
      </c>
      <c r="G2946" s="91">
        <v>99.25</v>
      </c>
      <c r="H2946" s="64">
        <f>_xlfn.IFNA(G2946*(1-VLOOKUP(A2946,Rabatte!A:G,7,FALSE)),G2946*1)</f>
        <v>99.25</v>
      </c>
      <c r="I2946" s="88">
        <v>100</v>
      </c>
      <c r="J2946" s="64">
        <f>_xlfn.IFNA(G2946*(1-VLOOKUP(A2946,Rabatte!A:H,8,FALSE)),G2946*1)</f>
        <v>99.25</v>
      </c>
      <c r="K2946" s="93">
        <v>6.2</v>
      </c>
      <c r="L2946" s="99">
        <v>8590830310681</v>
      </c>
      <c r="P2946" s="60" t="str">
        <f t="shared" si="46"/>
        <v>P1</v>
      </c>
    </row>
    <row r="2947" spans="1:16" x14ac:dyDescent="0.25">
      <c r="A2947" s="88" t="s">
        <v>29</v>
      </c>
      <c r="B2947" s="89" t="s">
        <v>940</v>
      </c>
      <c r="C2947" s="89" t="s">
        <v>933</v>
      </c>
      <c r="D2947" s="90">
        <v>320736</v>
      </c>
      <c r="E2947" s="88">
        <v>3000559</v>
      </c>
      <c r="F2947" s="89" t="s">
        <v>3385</v>
      </c>
      <c r="G2947" s="91">
        <v>70.5</v>
      </c>
      <c r="H2947" s="64">
        <f>_xlfn.IFNA(G2947*(1-VLOOKUP(A2947,Rabatte!A:G,7,FALSE)),G2947*1)</f>
        <v>70.5</v>
      </c>
      <c r="I2947" s="88">
        <v>50</v>
      </c>
      <c r="J2947" s="64">
        <f>_xlfn.IFNA(G2947*(1-VLOOKUP(A2947,Rabatte!A:H,8,FALSE)),G2947*1)</f>
        <v>70.5</v>
      </c>
      <c r="K2947" s="93">
        <v>3.3</v>
      </c>
      <c r="L2947" s="99">
        <v>4064626001748</v>
      </c>
      <c r="P2947" s="60" t="str">
        <f t="shared" si="46"/>
        <v>P1</v>
      </c>
    </row>
    <row r="2948" spans="1:16" x14ac:dyDescent="0.25">
      <c r="A2948" s="88" t="s">
        <v>14</v>
      </c>
      <c r="B2948" s="89" t="s">
        <v>30</v>
      </c>
      <c r="C2948" s="89" t="s">
        <v>933</v>
      </c>
      <c r="D2948" s="90">
        <v>320737</v>
      </c>
      <c r="E2948" s="88">
        <v>2079459</v>
      </c>
      <c r="F2948" s="89" t="s">
        <v>3887</v>
      </c>
      <c r="G2948" s="91">
        <v>194.49999999999997</v>
      </c>
      <c r="H2948" s="64">
        <f>_xlfn.IFNA(G2948*(1-VLOOKUP(A2948,Rabatte!A:G,7,FALSE)),G2948*1)</f>
        <v>194.49999999999997</v>
      </c>
      <c r="I2948" s="88">
        <v>100</v>
      </c>
      <c r="J2948" s="64">
        <f>_xlfn.IFNA(G2948*(1-VLOOKUP(A2948,Rabatte!A:H,8,FALSE)),G2948*1)</f>
        <v>194.49999999999997</v>
      </c>
      <c r="K2948" s="93">
        <v>2.4</v>
      </c>
      <c r="L2948" s="99">
        <v>4002626864604</v>
      </c>
      <c r="P2948" s="60" t="str">
        <f t="shared" si="46"/>
        <v>P2</v>
      </c>
    </row>
    <row r="2949" spans="1:16" x14ac:dyDescent="0.25">
      <c r="A2949" s="88" t="s">
        <v>14</v>
      </c>
      <c r="B2949" s="89" t="s">
        <v>30</v>
      </c>
      <c r="C2949" s="89" t="s">
        <v>933</v>
      </c>
      <c r="D2949" s="90">
        <v>320738</v>
      </c>
      <c r="E2949" s="88">
        <v>2079460</v>
      </c>
      <c r="F2949" s="89" t="s">
        <v>3888</v>
      </c>
      <c r="G2949" s="91">
        <v>128.75</v>
      </c>
      <c r="H2949" s="64">
        <f>_xlfn.IFNA(G2949*(1-VLOOKUP(A2949,Rabatte!A:G,7,FALSE)),G2949*1)</f>
        <v>128.75</v>
      </c>
      <c r="I2949" s="88">
        <v>50</v>
      </c>
      <c r="J2949" s="64">
        <f>_xlfn.IFNA(G2949*(1-VLOOKUP(A2949,Rabatte!A:H,8,FALSE)),G2949*1)</f>
        <v>128.75</v>
      </c>
      <c r="K2949" s="93">
        <v>1.2</v>
      </c>
      <c r="L2949" s="99">
        <v>4002626864628</v>
      </c>
      <c r="P2949" s="60" t="str">
        <f t="shared" si="46"/>
        <v>P2</v>
      </c>
    </row>
    <row r="2950" spans="1:16" x14ac:dyDescent="0.25">
      <c r="A2950" s="88" t="s">
        <v>14</v>
      </c>
      <c r="B2950" s="89" t="s">
        <v>30</v>
      </c>
      <c r="C2950" s="89" t="s">
        <v>933</v>
      </c>
      <c r="D2950" s="90">
        <v>320739</v>
      </c>
      <c r="E2950" s="88">
        <v>2079461</v>
      </c>
      <c r="F2950" s="89" t="s">
        <v>3889</v>
      </c>
      <c r="G2950" s="91">
        <v>194.49999999999997</v>
      </c>
      <c r="H2950" s="64">
        <f>_xlfn.IFNA(G2950*(1-VLOOKUP(A2950,Rabatte!A:G,7,FALSE)),G2950*1)</f>
        <v>194.49999999999997</v>
      </c>
      <c r="I2950" s="88">
        <v>100</v>
      </c>
      <c r="J2950" s="64">
        <f>_xlfn.IFNA(G2950*(1-VLOOKUP(A2950,Rabatte!A:H,8,FALSE)),G2950*1)</f>
        <v>194.49999999999997</v>
      </c>
      <c r="K2950" s="93">
        <v>2.7</v>
      </c>
      <c r="L2950" s="99">
        <v>4002626864642</v>
      </c>
      <c r="P2950" s="60" t="str">
        <f t="shared" si="46"/>
        <v>P2</v>
      </c>
    </row>
    <row r="2951" spans="1:16" x14ac:dyDescent="0.25">
      <c r="A2951" s="88" t="s">
        <v>14</v>
      </c>
      <c r="B2951" s="89" t="s">
        <v>30</v>
      </c>
      <c r="C2951" s="89" t="s">
        <v>933</v>
      </c>
      <c r="D2951" s="90">
        <v>320740</v>
      </c>
      <c r="E2951" s="88">
        <v>2079462</v>
      </c>
      <c r="F2951" s="89" t="s">
        <v>3890</v>
      </c>
      <c r="G2951" s="91">
        <v>128.75</v>
      </c>
      <c r="H2951" s="64">
        <f>_xlfn.IFNA(G2951*(1-VLOOKUP(A2951,Rabatte!A:G,7,FALSE)),G2951*1)</f>
        <v>128.75</v>
      </c>
      <c r="I2951" s="88">
        <v>50</v>
      </c>
      <c r="J2951" s="64">
        <f>_xlfn.IFNA(G2951*(1-VLOOKUP(A2951,Rabatte!A:H,8,FALSE)),G2951*1)</f>
        <v>128.75</v>
      </c>
      <c r="K2951" s="93">
        <v>1.35</v>
      </c>
      <c r="L2951" s="99">
        <v>4002626864659</v>
      </c>
      <c r="P2951" s="60" t="str">
        <f t="shared" si="46"/>
        <v>P2</v>
      </c>
    </row>
    <row r="2952" spans="1:16" x14ac:dyDescent="0.25">
      <c r="A2952" s="88" t="s">
        <v>14</v>
      </c>
      <c r="B2952" s="89" t="s">
        <v>30</v>
      </c>
      <c r="C2952" s="89" t="s">
        <v>933</v>
      </c>
      <c r="D2952" s="90">
        <v>320741</v>
      </c>
      <c r="E2952" s="88">
        <v>3000560</v>
      </c>
      <c r="F2952" s="89" t="s">
        <v>3386</v>
      </c>
      <c r="G2952" s="91">
        <v>331.5</v>
      </c>
      <c r="H2952" s="64">
        <f>_xlfn.IFNA(G2952*(1-VLOOKUP(A2952,Rabatte!A:G,7,FALSE)),G2952*1)</f>
        <v>331.5</v>
      </c>
      <c r="I2952" s="88">
        <v>100</v>
      </c>
      <c r="J2952" s="64">
        <f>_xlfn.IFNA(G2952*(1-VLOOKUP(A2952,Rabatte!A:H,8,FALSE)),G2952*1)</f>
        <v>331.5</v>
      </c>
      <c r="K2952" s="93">
        <v>4.5999999999999996</v>
      </c>
      <c r="L2952" s="99">
        <v>8590830310704</v>
      </c>
      <c r="P2952" s="60" t="str">
        <f t="shared" si="46"/>
        <v>P2</v>
      </c>
    </row>
    <row r="2953" spans="1:16" x14ac:dyDescent="0.25">
      <c r="A2953" s="88" t="s">
        <v>14</v>
      </c>
      <c r="B2953" s="89" t="s">
        <v>30</v>
      </c>
      <c r="C2953" s="89" t="s">
        <v>933</v>
      </c>
      <c r="D2953" s="90">
        <v>320742</v>
      </c>
      <c r="E2953" s="88">
        <v>3000561</v>
      </c>
      <c r="F2953" s="89" t="s">
        <v>3387</v>
      </c>
      <c r="G2953" s="91">
        <v>236</v>
      </c>
      <c r="H2953" s="64">
        <f>_xlfn.IFNA(G2953*(1-VLOOKUP(A2953,Rabatte!A:G,7,FALSE)),G2953*1)</f>
        <v>236</v>
      </c>
      <c r="I2953" s="88">
        <v>50</v>
      </c>
      <c r="J2953" s="64">
        <f>_xlfn.IFNA(G2953*(1-VLOOKUP(A2953,Rabatte!A:H,8,FALSE)),G2953*1)</f>
        <v>236</v>
      </c>
      <c r="K2953" s="93">
        <v>2.2999999999999998</v>
      </c>
      <c r="L2953" s="99">
        <v>8590830310711</v>
      </c>
      <c r="P2953" s="60" t="str">
        <f t="shared" si="46"/>
        <v>P2</v>
      </c>
    </row>
    <row r="2954" spans="1:16" x14ac:dyDescent="0.25">
      <c r="A2954" s="88" t="s">
        <v>14</v>
      </c>
      <c r="B2954" s="89" t="s">
        <v>30</v>
      </c>
      <c r="C2954" s="89" t="s">
        <v>933</v>
      </c>
      <c r="D2954" s="90">
        <v>320743</v>
      </c>
      <c r="E2954" s="88">
        <v>3000562</v>
      </c>
      <c r="F2954" s="89" t="s">
        <v>3388</v>
      </c>
      <c r="G2954" s="91">
        <v>468.50000000000006</v>
      </c>
      <c r="H2954" s="64">
        <f>_xlfn.IFNA(G2954*(1-VLOOKUP(A2954,Rabatte!A:G,7,FALSE)),G2954*1)</f>
        <v>468.50000000000006</v>
      </c>
      <c r="I2954" s="88">
        <v>100</v>
      </c>
      <c r="J2954" s="64">
        <f>_xlfn.IFNA(G2954*(1-VLOOKUP(A2954,Rabatte!A:H,8,FALSE)),G2954*1)</f>
        <v>468.50000000000006</v>
      </c>
      <c r="K2954" s="93">
        <v>5.6</v>
      </c>
      <c r="L2954" s="99">
        <v>8590830310728</v>
      </c>
      <c r="P2954" s="60" t="str">
        <f t="shared" si="46"/>
        <v>P2</v>
      </c>
    </row>
    <row r="2955" spans="1:16" x14ac:dyDescent="0.25">
      <c r="A2955" s="88" t="s">
        <v>14</v>
      </c>
      <c r="B2955" s="89" t="s">
        <v>30</v>
      </c>
      <c r="C2955" s="89" t="s">
        <v>933</v>
      </c>
      <c r="D2955" s="90">
        <v>320744</v>
      </c>
      <c r="E2955" s="88">
        <v>3000563</v>
      </c>
      <c r="F2955" s="89" t="s">
        <v>3389</v>
      </c>
      <c r="G2955" s="91">
        <v>344.25</v>
      </c>
      <c r="H2955" s="64">
        <f>_xlfn.IFNA(G2955*(1-VLOOKUP(A2955,Rabatte!A:G,7,FALSE)),G2955*1)</f>
        <v>344.25</v>
      </c>
      <c r="I2955" s="88">
        <v>50</v>
      </c>
      <c r="J2955" s="64">
        <f>_xlfn.IFNA(G2955*(1-VLOOKUP(A2955,Rabatte!A:H,8,FALSE)),G2955*1)</f>
        <v>344.25</v>
      </c>
      <c r="K2955" s="93">
        <v>2.8</v>
      </c>
      <c r="L2955" s="99">
        <v>8590830310735</v>
      </c>
      <c r="P2955" s="60" t="str">
        <f t="shared" si="46"/>
        <v>P2</v>
      </c>
    </row>
    <row r="2956" spans="1:16" x14ac:dyDescent="0.25">
      <c r="A2956" s="88" t="s">
        <v>14</v>
      </c>
      <c r="B2956" s="89" t="s">
        <v>30</v>
      </c>
      <c r="C2956" s="89" t="s">
        <v>933</v>
      </c>
      <c r="D2956" s="90">
        <v>320745</v>
      </c>
      <c r="E2956" s="88">
        <v>3000376</v>
      </c>
      <c r="F2956" s="89" t="s">
        <v>3356</v>
      </c>
      <c r="G2956" s="91">
        <v>191.5</v>
      </c>
      <c r="H2956" s="64">
        <f>_xlfn.IFNA(G2956*(1-VLOOKUP(A2956,Rabatte!A:G,7,FALSE)),G2956*1)</f>
        <v>191.5</v>
      </c>
      <c r="I2956" s="88">
        <v>100</v>
      </c>
      <c r="J2956" s="64">
        <f>_xlfn.IFNA(G2956*(1-VLOOKUP(A2956,Rabatte!A:H,8,FALSE)),G2956*1)</f>
        <v>191.5</v>
      </c>
      <c r="K2956" s="93">
        <v>2.4</v>
      </c>
      <c r="L2956" s="99">
        <v>8590830310742</v>
      </c>
      <c r="P2956" s="60" t="str">
        <f t="shared" si="46"/>
        <v>P2</v>
      </c>
    </row>
    <row r="2957" spans="1:16" x14ac:dyDescent="0.25">
      <c r="A2957" s="88" t="s">
        <v>14</v>
      </c>
      <c r="B2957" s="89" t="s">
        <v>30</v>
      </c>
      <c r="C2957" s="89" t="s">
        <v>933</v>
      </c>
      <c r="D2957" s="90">
        <v>320746</v>
      </c>
      <c r="E2957" s="88">
        <v>3000377</v>
      </c>
      <c r="F2957" s="89" t="s">
        <v>3357</v>
      </c>
      <c r="G2957" s="91">
        <v>126.49999999999999</v>
      </c>
      <c r="H2957" s="64">
        <f>_xlfn.IFNA(G2957*(1-VLOOKUP(A2957,Rabatte!A:G,7,FALSE)),G2957*1)</f>
        <v>126.49999999999999</v>
      </c>
      <c r="I2957" s="88">
        <v>50</v>
      </c>
      <c r="J2957" s="64">
        <f>_xlfn.IFNA(G2957*(1-VLOOKUP(A2957,Rabatte!A:H,8,FALSE)),G2957*1)</f>
        <v>126.49999999999999</v>
      </c>
      <c r="K2957" s="93">
        <v>1.2</v>
      </c>
      <c r="L2957" s="99">
        <v>8590830310759</v>
      </c>
      <c r="P2957" s="60" t="str">
        <f t="shared" si="46"/>
        <v>P2</v>
      </c>
    </row>
    <row r="2958" spans="1:16" x14ac:dyDescent="0.25">
      <c r="A2958" s="88" t="s">
        <v>14</v>
      </c>
      <c r="B2958" s="89" t="s">
        <v>30</v>
      </c>
      <c r="C2958" s="89" t="s">
        <v>933</v>
      </c>
      <c r="D2958" s="90">
        <v>320747</v>
      </c>
      <c r="E2958" s="88">
        <v>3000378</v>
      </c>
      <c r="F2958" s="89" t="s">
        <v>3358</v>
      </c>
      <c r="G2958" s="91">
        <v>191.5</v>
      </c>
      <c r="H2958" s="64">
        <f>_xlfn.IFNA(G2958*(1-VLOOKUP(A2958,Rabatte!A:G,7,FALSE)),G2958*1)</f>
        <v>191.5</v>
      </c>
      <c r="I2958" s="88">
        <v>100</v>
      </c>
      <c r="J2958" s="64">
        <f>_xlfn.IFNA(G2958*(1-VLOOKUP(A2958,Rabatte!A:H,8,FALSE)),G2958*1)</f>
        <v>191.5</v>
      </c>
      <c r="K2958" s="93">
        <v>3</v>
      </c>
      <c r="L2958" s="99">
        <v>8590830310766</v>
      </c>
      <c r="P2958" s="60" t="str">
        <f t="shared" si="46"/>
        <v>P2</v>
      </c>
    </row>
    <row r="2959" spans="1:16" x14ac:dyDescent="0.25">
      <c r="A2959" s="88" t="s">
        <v>14</v>
      </c>
      <c r="B2959" s="89" t="s">
        <v>30</v>
      </c>
      <c r="C2959" s="89" t="s">
        <v>933</v>
      </c>
      <c r="D2959" s="90">
        <v>320748</v>
      </c>
      <c r="E2959" s="88">
        <v>3000379</v>
      </c>
      <c r="F2959" s="89" t="s">
        <v>3359</v>
      </c>
      <c r="G2959" s="91">
        <v>126.49999999999999</v>
      </c>
      <c r="H2959" s="64">
        <f>_xlfn.IFNA(G2959*(1-VLOOKUP(A2959,Rabatte!A:G,7,FALSE)),G2959*1)</f>
        <v>126.49999999999999</v>
      </c>
      <c r="I2959" s="88">
        <v>50</v>
      </c>
      <c r="J2959" s="64">
        <f>_xlfn.IFNA(G2959*(1-VLOOKUP(A2959,Rabatte!A:H,8,FALSE)),G2959*1)</f>
        <v>126.49999999999999</v>
      </c>
      <c r="K2959" s="93">
        <v>1.8</v>
      </c>
      <c r="L2959" s="99">
        <v>8590830310773</v>
      </c>
      <c r="P2959" s="60" t="str">
        <f t="shared" si="46"/>
        <v>P2</v>
      </c>
    </row>
    <row r="2960" spans="1:16" x14ac:dyDescent="0.25">
      <c r="A2960" s="88" t="s">
        <v>14</v>
      </c>
      <c r="B2960" s="89" t="s">
        <v>30</v>
      </c>
      <c r="C2960" s="89" t="s">
        <v>933</v>
      </c>
      <c r="D2960" s="90">
        <v>320749</v>
      </c>
      <c r="E2960" s="88">
        <v>3000380</v>
      </c>
      <c r="F2960" s="89" t="s">
        <v>3360</v>
      </c>
      <c r="G2960" s="91">
        <v>200.99999999999997</v>
      </c>
      <c r="H2960" s="64">
        <f>_xlfn.IFNA(G2960*(1-VLOOKUP(A2960,Rabatte!A:G,7,FALSE)),G2960*1)</f>
        <v>200.99999999999997</v>
      </c>
      <c r="I2960" s="88">
        <v>100</v>
      </c>
      <c r="J2960" s="64">
        <f>_xlfn.IFNA(G2960*(1-VLOOKUP(A2960,Rabatte!A:H,8,FALSE)),G2960*1)</f>
        <v>200.99999999999997</v>
      </c>
      <c r="K2960" s="93">
        <v>3.9</v>
      </c>
      <c r="L2960" s="99">
        <v>8590830310780</v>
      </c>
      <c r="P2960" s="60" t="str">
        <f t="shared" si="46"/>
        <v>P2</v>
      </c>
    </row>
    <row r="2961" spans="1:16" x14ac:dyDescent="0.25">
      <c r="A2961" s="88" t="s">
        <v>14</v>
      </c>
      <c r="B2961" s="89" t="s">
        <v>30</v>
      </c>
      <c r="C2961" s="89" t="s">
        <v>933</v>
      </c>
      <c r="D2961" s="90">
        <v>320750</v>
      </c>
      <c r="E2961" s="88">
        <v>3000381</v>
      </c>
      <c r="F2961" s="89" t="s">
        <v>3361</v>
      </c>
      <c r="G2961" s="91">
        <v>132.5</v>
      </c>
      <c r="H2961" s="64">
        <f>_xlfn.IFNA(G2961*(1-VLOOKUP(A2961,Rabatte!A:G,7,FALSE)),G2961*1)</f>
        <v>132.5</v>
      </c>
      <c r="I2961" s="88">
        <v>50</v>
      </c>
      <c r="J2961" s="64">
        <f>_xlfn.IFNA(G2961*(1-VLOOKUP(A2961,Rabatte!A:H,8,FALSE)),G2961*1)</f>
        <v>132.5</v>
      </c>
      <c r="K2961" s="93">
        <v>2</v>
      </c>
      <c r="L2961" s="99">
        <v>8590830310797</v>
      </c>
      <c r="P2961" s="60" t="str">
        <f t="shared" si="46"/>
        <v>P2</v>
      </c>
    </row>
    <row r="2962" spans="1:16" x14ac:dyDescent="0.25">
      <c r="A2962" s="88" t="s">
        <v>14</v>
      </c>
      <c r="B2962" s="89" t="s">
        <v>30</v>
      </c>
      <c r="C2962" s="89" t="s">
        <v>933</v>
      </c>
      <c r="D2962" s="90">
        <v>320752</v>
      </c>
      <c r="E2962" s="88">
        <v>3000383</v>
      </c>
      <c r="F2962" s="89" t="s">
        <v>3363</v>
      </c>
      <c r="G2962" s="91">
        <v>233.75</v>
      </c>
      <c r="H2962" s="64">
        <f>_xlfn.IFNA(G2962*(1-VLOOKUP(A2962,Rabatte!A:G,7,FALSE)),G2962*1)</f>
        <v>233.75</v>
      </c>
      <c r="I2962" s="88">
        <v>50</v>
      </c>
      <c r="J2962" s="64">
        <f>_xlfn.IFNA(G2962*(1-VLOOKUP(A2962,Rabatte!A:H,8,FALSE)),G2962*1)</f>
        <v>233.75</v>
      </c>
      <c r="K2962" s="93">
        <v>2.4</v>
      </c>
      <c r="L2962" s="99">
        <v>8590830310810</v>
      </c>
      <c r="P2962" s="60" t="str">
        <f t="shared" si="46"/>
        <v>P2</v>
      </c>
    </row>
    <row r="2963" spans="1:16" x14ac:dyDescent="0.25">
      <c r="A2963" s="88" t="s">
        <v>14</v>
      </c>
      <c r="B2963" s="89" t="s">
        <v>30</v>
      </c>
      <c r="C2963" s="89" t="s">
        <v>933</v>
      </c>
      <c r="D2963" s="90">
        <v>320753</v>
      </c>
      <c r="E2963" s="88">
        <v>3000384</v>
      </c>
      <c r="F2963" s="89" t="s">
        <v>3364</v>
      </c>
      <c r="G2963" s="91">
        <v>466.5</v>
      </c>
      <c r="H2963" s="64">
        <f>_xlfn.IFNA(G2963*(1-VLOOKUP(A2963,Rabatte!A:G,7,FALSE)),G2963*1)</f>
        <v>466.5</v>
      </c>
      <c r="I2963" s="88">
        <v>100</v>
      </c>
      <c r="J2963" s="64">
        <f>_xlfn.IFNA(G2963*(1-VLOOKUP(A2963,Rabatte!A:H,8,FALSE)),G2963*1)</f>
        <v>466.5</v>
      </c>
      <c r="K2963" s="93">
        <v>5.6</v>
      </c>
      <c r="L2963" s="99">
        <v>8590830310827</v>
      </c>
      <c r="P2963" s="60" t="str">
        <f t="shared" si="46"/>
        <v>P2</v>
      </c>
    </row>
    <row r="2964" spans="1:16" x14ac:dyDescent="0.25">
      <c r="A2964" s="88" t="s">
        <v>14</v>
      </c>
      <c r="B2964" s="89" t="s">
        <v>30</v>
      </c>
      <c r="C2964" s="89" t="s">
        <v>933</v>
      </c>
      <c r="D2964" s="90">
        <v>320754</v>
      </c>
      <c r="E2964" s="88">
        <v>3000385</v>
      </c>
      <c r="F2964" s="89" t="s">
        <v>3365</v>
      </c>
      <c r="G2964" s="91">
        <v>341</v>
      </c>
      <c r="H2964" s="64">
        <f>_xlfn.IFNA(G2964*(1-VLOOKUP(A2964,Rabatte!A:G,7,FALSE)),G2964*1)</f>
        <v>341</v>
      </c>
      <c r="I2964" s="88">
        <v>50</v>
      </c>
      <c r="J2964" s="64">
        <f>_xlfn.IFNA(G2964*(1-VLOOKUP(A2964,Rabatte!A:H,8,FALSE)),G2964*1)</f>
        <v>341</v>
      </c>
      <c r="K2964" s="93">
        <v>2.9</v>
      </c>
      <c r="L2964" s="99">
        <v>8590830310834</v>
      </c>
      <c r="P2964" s="60" t="str">
        <f t="shared" si="46"/>
        <v>P2</v>
      </c>
    </row>
    <row r="2965" spans="1:16" x14ac:dyDescent="0.25">
      <c r="A2965" s="88" t="s">
        <v>29</v>
      </c>
      <c r="B2965" s="89" t="s">
        <v>940</v>
      </c>
      <c r="C2965" s="89" t="s">
        <v>933</v>
      </c>
      <c r="D2965" s="90">
        <v>320757</v>
      </c>
      <c r="E2965" s="88">
        <v>2079479</v>
      </c>
      <c r="F2965" s="89" t="s">
        <v>276</v>
      </c>
      <c r="G2965" s="91">
        <v>277.5</v>
      </c>
      <c r="H2965" s="64">
        <f>_xlfn.IFNA(G2965*(1-VLOOKUP(A2965,Rabatte!A:G,7,FALSE)),G2965*1)</f>
        <v>277.5</v>
      </c>
      <c r="I2965" s="88">
        <v>100</v>
      </c>
      <c r="J2965" s="64">
        <f>_xlfn.IFNA(G2965*(1-VLOOKUP(A2965,Rabatte!A:H,8,FALSE)),G2965*1)</f>
        <v>277.5</v>
      </c>
      <c r="K2965" s="93">
        <v>11.35</v>
      </c>
      <c r="L2965" s="99">
        <v>4002626864857</v>
      </c>
      <c r="P2965" s="60" t="str">
        <f t="shared" si="46"/>
        <v>P1</v>
      </c>
    </row>
    <row r="2966" spans="1:16" x14ac:dyDescent="0.25">
      <c r="A2966" s="88" t="s">
        <v>29</v>
      </c>
      <c r="B2966" s="89" t="s">
        <v>940</v>
      </c>
      <c r="C2966" s="89" t="s">
        <v>933</v>
      </c>
      <c r="D2966" s="90">
        <v>320758</v>
      </c>
      <c r="E2966" s="88">
        <v>2079480</v>
      </c>
      <c r="F2966" s="89" t="s">
        <v>277</v>
      </c>
      <c r="G2966" s="91">
        <v>195.49999999999997</v>
      </c>
      <c r="H2966" s="64">
        <f>_xlfn.IFNA(G2966*(1-VLOOKUP(A2966,Rabatte!A:G,7,FALSE)),G2966*1)</f>
        <v>195.49999999999997</v>
      </c>
      <c r="I2966" s="88">
        <v>50</v>
      </c>
      <c r="J2966" s="64">
        <f>_xlfn.IFNA(G2966*(1-VLOOKUP(A2966,Rabatte!A:H,8,FALSE)),G2966*1)</f>
        <v>195.49999999999997</v>
      </c>
      <c r="K2966" s="93">
        <v>5.81</v>
      </c>
      <c r="L2966" s="99">
        <v>4002626864888</v>
      </c>
      <c r="P2966" s="60" t="str">
        <f t="shared" si="46"/>
        <v>P1</v>
      </c>
    </row>
    <row r="2967" spans="1:16" x14ac:dyDescent="0.25">
      <c r="A2967" s="88" t="s">
        <v>29</v>
      </c>
      <c r="B2967" s="89" t="s">
        <v>940</v>
      </c>
      <c r="C2967" s="89" t="s">
        <v>933</v>
      </c>
      <c r="D2967" s="90">
        <v>320759</v>
      </c>
      <c r="E2967" s="88">
        <v>2079481</v>
      </c>
      <c r="F2967" s="89" t="s">
        <v>278</v>
      </c>
      <c r="G2967" s="91">
        <v>66.499999999999986</v>
      </c>
      <c r="H2967" s="64">
        <f>_xlfn.IFNA(G2967*(1-VLOOKUP(A2967,Rabatte!A:G,7,FALSE)),G2967*1)</f>
        <v>66.499999999999986</v>
      </c>
      <c r="I2967" s="88">
        <v>50</v>
      </c>
      <c r="J2967" s="64">
        <f>_xlfn.IFNA(G2967*(1-VLOOKUP(A2967,Rabatte!A:H,8,FALSE)),G2967*1)</f>
        <v>66.499999999999986</v>
      </c>
      <c r="K2967" s="93">
        <v>0.86599999999999999</v>
      </c>
      <c r="L2967" s="99">
        <v>4002626864895</v>
      </c>
      <c r="P2967" s="60" t="str">
        <f t="shared" si="46"/>
        <v>P1</v>
      </c>
    </row>
    <row r="2968" spans="1:16" x14ac:dyDescent="0.25">
      <c r="A2968" s="88" t="s">
        <v>14</v>
      </c>
      <c r="B2968" s="89" t="s">
        <v>30</v>
      </c>
      <c r="C2968" s="89" t="s">
        <v>933</v>
      </c>
      <c r="D2968" s="90">
        <v>320760</v>
      </c>
      <c r="E2968" s="88">
        <v>2079482</v>
      </c>
      <c r="F2968" s="89" t="s">
        <v>369</v>
      </c>
      <c r="G2968" s="91">
        <v>477.00000000000006</v>
      </c>
      <c r="H2968" s="64">
        <f>_xlfn.IFNA(G2968*(1-VLOOKUP(A2968,Rabatte!A:G,7,FALSE)),G2968*1)</f>
        <v>477.00000000000006</v>
      </c>
      <c r="I2968" s="88">
        <v>100</v>
      </c>
      <c r="J2968" s="64">
        <f>_xlfn.IFNA(G2968*(1-VLOOKUP(A2968,Rabatte!A:H,8,FALSE)),G2968*1)</f>
        <v>477.00000000000006</v>
      </c>
      <c r="K2968" s="93">
        <v>11.42</v>
      </c>
      <c r="L2968" s="99">
        <v>4002626864901</v>
      </c>
      <c r="P2968" s="60" t="str">
        <f t="shared" si="46"/>
        <v>P2</v>
      </c>
    </row>
    <row r="2969" spans="1:16" x14ac:dyDescent="0.25">
      <c r="A2969" s="88" t="s">
        <v>14</v>
      </c>
      <c r="B2969" s="89" t="s">
        <v>30</v>
      </c>
      <c r="C2969" s="89" t="s">
        <v>933</v>
      </c>
      <c r="D2969" s="90">
        <v>320761</v>
      </c>
      <c r="E2969" s="88">
        <v>2079483</v>
      </c>
      <c r="F2969" s="89" t="s">
        <v>370</v>
      </c>
      <c r="G2969" s="91">
        <v>349.5</v>
      </c>
      <c r="H2969" s="64">
        <f>_xlfn.IFNA(G2969*(1-VLOOKUP(A2969,Rabatte!A:G,7,FALSE)),G2969*1)</f>
        <v>349.5</v>
      </c>
      <c r="I2969" s="88">
        <v>50</v>
      </c>
      <c r="J2969" s="64">
        <f>_xlfn.IFNA(G2969*(1-VLOOKUP(A2969,Rabatte!A:H,8,FALSE)),G2969*1)</f>
        <v>349.5</v>
      </c>
      <c r="K2969" s="93">
        <v>5.85</v>
      </c>
      <c r="L2969" s="99">
        <v>4002626864925</v>
      </c>
      <c r="P2969" s="60" t="str">
        <f t="shared" si="46"/>
        <v>P2</v>
      </c>
    </row>
    <row r="2970" spans="1:16" x14ac:dyDescent="0.25">
      <c r="A2970" s="88" t="s">
        <v>14</v>
      </c>
      <c r="B2970" s="89" t="s">
        <v>30</v>
      </c>
      <c r="C2970" s="89" t="s">
        <v>933</v>
      </c>
      <c r="D2970" s="90">
        <v>320762</v>
      </c>
      <c r="E2970" s="88">
        <v>2079484</v>
      </c>
      <c r="F2970" s="89" t="s">
        <v>5395</v>
      </c>
      <c r="G2970" s="91">
        <v>80.5</v>
      </c>
      <c r="H2970" s="64">
        <f>_xlfn.IFNA(G2970*(1-VLOOKUP(A2970,Rabatte!A:G,7,FALSE)),G2970*1)</f>
        <v>80.5</v>
      </c>
      <c r="I2970" s="88">
        <v>50</v>
      </c>
      <c r="J2970" s="64">
        <f>_xlfn.IFNA(G2970*(1-VLOOKUP(A2970,Rabatte!A:H,8,FALSE)),G2970*1)</f>
        <v>80.5</v>
      </c>
      <c r="K2970" s="93">
        <v>0.871</v>
      </c>
      <c r="L2970" s="99">
        <v>4002626865106</v>
      </c>
      <c r="P2970" s="60" t="str">
        <f t="shared" si="46"/>
        <v>P2</v>
      </c>
    </row>
    <row r="2971" spans="1:16" x14ac:dyDescent="0.25">
      <c r="A2971" s="88" t="s">
        <v>29</v>
      </c>
      <c r="B2971" s="89" t="s">
        <v>940</v>
      </c>
      <c r="C2971" s="89" t="s">
        <v>933</v>
      </c>
      <c r="D2971" s="90">
        <v>320763</v>
      </c>
      <c r="E2971" s="88">
        <v>2079485</v>
      </c>
      <c r="F2971" s="89" t="s">
        <v>371</v>
      </c>
      <c r="G2971" s="91">
        <v>81</v>
      </c>
      <c r="H2971" s="64">
        <f>_xlfn.IFNA(G2971*(1-VLOOKUP(A2971,Rabatte!A:G,7,FALSE)),G2971*1)</f>
        <v>81</v>
      </c>
      <c r="I2971" s="88">
        <v>50</v>
      </c>
      <c r="J2971" s="64">
        <f>_xlfn.IFNA(G2971*(1-VLOOKUP(A2971,Rabatte!A:H,8,FALSE)),G2971*1)</f>
        <v>81</v>
      </c>
      <c r="K2971" s="93">
        <v>1.08</v>
      </c>
      <c r="L2971" s="99">
        <v>4002626865113</v>
      </c>
      <c r="P2971" s="60" t="str">
        <f t="shared" si="46"/>
        <v>P1</v>
      </c>
    </row>
    <row r="2972" spans="1:16" x14ac:dyDescent="0.25">
      <c r="A2972" s="88" t="s">
        <v>14</v>
      </c>
      <c r="B2972" s="89" t="s">
        <v>30</v>
      </c>
      <c r="C2972" s="89" t="s">
        <v>933</v>
      </c>
      <c r="D2972" s="90">
        <v>320764</v>
      </c>
      <c r="E2972" s="88">
        <v>2079486</v>
      </c>
      <c r="F2972" s="89" t="s">
        <v>372</v>
      </c>
      <c r="G2972" s="91">
        <v>106.25</v>
      </c>
      <c r="H2972" s="64">
        <f>_xlfn.IFNA(G2972*(1-VLOOKUP(A2972,Rabatte!A:G,7,FALSE)),G2972*1)</f>
        <v>106.25</v>
      </c>
      <c r="I2972" s="88">
        <v>50</v>
      </c>
      <c r="J2972" s="64">
        <f>_xlfn.IFNA(G2972*(1-VLOOKUP(A2972,Rabatte!A:H,8,FALSE)),G2972*1)</f>
        <v>106.25</v>
      </c>
      <c r="K2972" s="93">
        <v>1.08</v>
      </c>
      <c r="L2972" s="99">
        <v>4002626865120</v>
      </c>
      <c r="P2972" s="60" t="str">
        <f t="shared" si="46"/>
        <v>P2</v>
      </c>
    </row>
    <row r="2973" spans="1:16" x14ac:dyDescent="0.25">
      <c r="A2973" s="88" t="s">
        <v>29</v>
      </c>
      <c r="B2973" s="89" t="s">
        <v>940</v>
      </c>
      <c r="C2973" s="89" t="s">
        <v>933</v>
      </c>
      <c r="D2973" s="90">
        <v>320765</v>
      </c>
      <c r="E2973" s="88">
        <v>2079487</v>
      </c>
      <c r="F2973" s="89" t="s">
        <v>3171</v>
      </c>
      <c r="G2973" s="91">
        <v>61.5</v>
      </c>
      <c r="H2973" s="64">
        <f>_xlfn.IFNA(G2973*(1-VLOOKUP(A2973,Rabatte!A:G,7,FALSE)),G2973*1)</f>
        <v>61.5</v>
      </c>
      <c r="I2973" s="88">
        <v>50</v>
      </c>
      <c r="J2973" s="64">
        <f>_xlfn.IFNA(G2973*(1-VLOOKUP(A2973,Rabatte!A:H,8,FALSE)),G2973*1)</f>
        <v>61.5</v>
      </c>
      <c r="K2973" s="93">
        <v>0.36</v>
      </c>
      <c r="L2973" s="99">
        <v>4002626865137</v>
      </c>
      <c r="P2973" s="60" t="str">
        <f t="shared" si="46"/>
        <v>P1</v>
      </c>
    </row>
    <row r="2974" spans="1:16" x14ac:dyDescent="0.25">
      <c r="A2974" s="88" t="s">
        <v>14</v>
      </c>
      <c r="B2974" s="89" t="s">
        <v>30</v>
      </c>
      <c r="C2974" s="89" t="s">
        <v>933</v>
      </c>
      <c r="D2974" s="90">
        <v>320766</v>
      </c>
      <c r="E2974" s="88">
        <v>2079488</v>
      </c>
      <c r="F2974" s="89" t="s">
        <v>3172</v>
      </c>
      <c r="G2974" s="91">
        <v>82.5</v>
      </c>
      <c r="H2974" s="64">
        <f>_xlfn.IFNA(G2974*(1-VLOOKUP(A2974,Rabatte!A:G,7,FALSE)),G2974*1)</f>
        <v>82.5</v>
      </c>
      <c r="I2974" s="88">
        <v>50</v>
      </c>
      <c r="J2974" s="64">
        <f>_xlfn.IFNA(G2974*(1-VLOOKUP(A2974,Rabatte!A:H,8,FALSE)),G2974*1)</f>
        <v>82.5</v>
      </c>
      <c r="K2974" s="93">
        <v>0.36</v>
      </c>
      <c r="L2974" s="99">
        <v>4002626865144</v>
      </c>
      <c r="P2974" s="60" t="str">
        <f t="shared" si="46"/>
        <v>P2</v>
      </c>
    </row>
    <row r="2975" spans="1:16" x14ac:dyDescent="0.25">
      <c r="A2975" s="88" t="s">
        <v>29</v>
      </c>
      <c r="B2975" s="89" t="s">
        <v>940</v>
      </c>
      <c r="C2975" s="89" t="s">
        <v>933</v>
      </c>
      <c r="D2975" s="90">
        <v>320771</v>
      </c>
      <c r="E2975" s="88">
        <v>3000386</v>
      </c>
      <c r="F2975" s="89" t="s">
        <v>3366</v>
      </c>
      <c r="G2975" s="91">
        <v>123.49999999999999</v>
      </c>
      <c r="H2975" s="64">
        <f>_xlfn.IFNA(G2975*(1-VLOOKUP(A2975,Rabatte!A:G,7,FALSE)),G2975*1)</f>
        <v>123.49999999999999</v>
      </c>
      <c r="I2975" s="88">
        <v>100</v>
      </c>
      <c r="J2975" s="64">
        <f>_xlfn.IFNA(G2975*(1-VLOOKUP(A2975,Rabatte!A:H,8,FALSE)),G2975*1)</f>
        <v>123.49999999999999</v>
      </c>
      <c r="K2975" s="93">
        <v>4.8</v>
      </c>
      <c r="L2975" s="99">
        <v>4064626000765</v>
      </c>
      <c r="P2975" s="60" t="str">
        <f t="shared" si="46"/>
        <v>P1</v>
      </c>
    </row>
    <row r="2976" spans="1:16" x14ac:dyDescent="0.25">
      <c r="A2976" s="88" t="s">
        <v>29</v>
      </c>
      <c r="B2976" s="89" t="s">
        <v>940</v>
      </c>
      <c r="C2976" s="89" t="s">
        <v>933</v>
      </c>
      <c r="D2976" s="90">
        <v>320772</v>
      </c>
      <c r="E2976" s="88">
        <v>3000387</v>
      </c>
      <c r="F2976" s="89" t="s">
        <v>8823</v>
      </c>
      <c r="G2976" s="91">
        <v>75.499999999999986</v>
      </c>
      <c r="H2976" s="64">
        <f>_xlfn.IFNA(G2976*(1-VLOOKUP(A2976,Rabatte!A:G,7,FALSE)),G2976*1)</f>
        <v>75.499999999999986</v>
      </c>
      <c r="I2976" s="88">
        <v>100</v>
      </c>
      <c r="J2976" s="64">
        <f>_xlfn.IFNA(G2976*(1-VLOOKUP(A2976,Rabatte!A:H,8,FALSE)),G2976*1)</f>
        <v>75.499999999999986</v>
      </c>
      <c r="K2976" s="93">
        <v>2.4</v>
      </c>
      <c r="L2976" s="99">
        <v>4002626897534</v>
      </c>
      <c r="P2976" s="60" t="str">
        <f t="shared" si="46"/>
        <v>P1</v>
      </c>
    </row>
    <row r="2977" spans="1:16" x14ac:dyDescent="0.25">
      <c r="A2977" s="88" t="s">
        <v>29</v>
      </c>
      <c r="B2977" s="89" t="s">
        <v>940</v>
      </c>
      <c r="C2977" s="89" t="s">
        <v>933</v>
      </c>
      <c r="D2977" s="90">
        <v>320773</v>
      </c>
      <c r="E2977" s="88">
        <v>3000388</v>
      </c>
      <c r="F2977" s="89" t="s">
        <v>3367</v>
      </c>
      <c r="G2977" s="91">
        <v>48</v>
      </c>
      <c r="H2977" s="64">
        <f>_xlfn.IFNA(G2977*(1-VLOOKUP(A2977,Rabatte!A:G,7,FALSE)),G2977*1)</f>
        <v>48</v>
      </c>
      <c r="I2977" s="88">
        <v>50</v>
      </c>
      <c r="J2977" s="64">
        <f>_xlfn.IFNA(G2977*(1-VLOOKUP(A2977,Rabatte!A:H,8,FALSE)),G2977*1)</f>
        <v>48</v>
      </c>
      <c r="K2977" s="93">
        <v>1.2</v>
      </c>
      <c r="L2977" s="99">
        <v>4002626897541</v>
      </c>
      <c r="P2977" s="60" t="str">
        <f t="shared" si="46"/>
        <v>P1</v>
      </c>
    </row>
    <row r="2978" spans="1:16" x14ac:dyDescent="0.25">
      <c r="A2978" s="88" t="s">
        <v>29</v>
      </c>
      <c r="B2978" s="89" t="s">
        <v>940</v>
      </c>
      <c r="C2978" s="89" t="s">
        <v>933</v>
      </c>
      <c r="D2978" s="90">
        <v>320774</v>
      </c>
      <c r="E2978" s="88">
        <v>3000523</v>
      </c>
      <c r="F2978" s="89" t="s">
        <v>3375</v>
      </c>
      <c r="G2978" s="91">
        <v>12</v>
      </c>
      <c r="H2978" s="64">
        <f>_xlfn.IFNA(G2978*(1-VLOOKUP(A2978,Rabatte!A:G,7,FALSE)),G2978*1)</f>
        <v>12</v>
      </c>
      <c r="I2978" s="88">
        <v>50</v>
      </c>
      <c r="J2978" s="64">
        <f>_xlfn.IFNA(G2978*(1-VLOOKUP(A2978,Rabatte!A:H,8,FALSE)),G2978*1)</f>
        <v>12</v>
      </c>
      <c r="K2978" s="93">
        <v>0.1</v>
      </c>
      <c r="L2978" s="99">
        <v>4064626001380</v>
      </c>
      <c r="P2978" s="60" t="str">
        <f t="shared" si="46"/>
        <v>P1</v>
      </c>
    </row>
    <row r="2979" spans="1:16" x14ac:dyDescent="0.25">
      <c r="A2979" s="88" t="s">
        <v>29</v>
      </c>
      <c r="B2979" s="89" t="s">
        <v>940</v>
      </c>
      <c r="C2979" s="89" t="s">
        <v>933</v>
      </c>
      <c r="D2979" s="90">
        <v>320775</v>
      </c>
      <c r="E2979" s="88">
        <v>3000469</v>
      </c>
      <c r="F2979" s="89" t="s">
        <v>3371</v>
      </c>
      <c r="G2979" s="91">
        <v>139</v>
      </c>
      <c r="H2979" s="64">
        <f>_xlfn.IFNA(G2979*(1-VLOOKUP(A2979,Rabatte!A:G,7,FALSE)),G2979*1)</f>
        <v>139</v>
      </c>
      <c r="I2979" s="88">
        <v>100</v>
      </c>
      <c r="J2979" s="64">
        <f>_xlfn.IFNA(G2979*(1-VLOOKUP(A2979,Rabatte!A:H,8,FALSE)),G2979*1)</f>
        <v>139</v>
      </c>
      <c r="K2979" s="93">
        <v>5.6</v>
      </c>
      <c r="L2979" s="99">
        <v>4064626001120</v>
      </c>
      <c r="P2979" s="60" t="str">
        <f t="shared" si="46"/>
        <v>P1</v>
      </c>
    </row>
    <row r="2980" spans="1:16" x14ac:dyDescent="0.25">
      <c r="A2980" s="88" t="s">
        <v>29</v>
      </c>
      <c r="B2980" s="89" t="s">
        <v>940</v>
      </c>
      <c r="C2980" s="89" t="s">
        <v>933</v>
      </c>
      <c r="D2980" s="90">
        <v>320776</v>
      </c>
      <c r="E2980" s="88">
        <v>3000480</v>
      </c>
      <c r="F2980" s="89" t="s">
        <v>3372</v>
      </c>
      <c r="G2980" s="91">
        <v>83</v>
      </c>
      <c r="H2980" s="64">
        <f>_xlfn.IFNA(G2980*(1-VLOOKUP(A2980,Rabatte!A:G,7,FALSE)),G2980*1)</f>
        <v>83</v>
      </c>
      <c r="I2980" s="88">
        <v>100</v>
      </c>
      <c r="J2980" s="64">
        <f>_xlfn.IFNA(G2980*(1-VLOOKUP(A2980,Rabatte!A:H,8,FALSE)),G2980*1)</f>
        <v>83</v>
      </c>
      <c r="K2980" s="93">
        <v>2.8</v>
      </c>
      <c r="L2980" s="99">
        <v>4064626001137</v>
      </c>
      <c r="P2980" s="60" t="str">
        <f t="shared" si="46"/>
        <v>P1</v>
      </c>
    </row>
    <row r="2981" spans="1:16" x14ac:dyDescent="0.25">
      <c r="A2981" s="88" t="s">
        <v>29</v>
      </c>
      <c r="B2981" s="89" t="s">
        <v>940</v>
      </c>
      <c r="C2981" s="89" t="s">
        <v>933</v>
      </c>
      <c r="D2981" s="90">
        <v>320777</v>
      </c>
      <c r="E2981" s="88">
        <v>3000481</v>
      </c>
      <c r="F2981" s="89" t="s">
        <v>3373</v>
      </c>
      <c r="G2981" s="91">
        <v>50.499999999999986</v>
      </c>
      <c r="H2981" s="64">
        <f>_xlfn.IFNA(G2981*(1-VLOOKUP(A2981,Rabatte!A:G,7,FALSE)),G2981*1)</f>
        <v>50.499999999999986</v>
      </c>
      <c r="I2981" s="88">
        <v>50</v>
      </c>
      <c r="J2981" s="64">
        <f>_xlfn.IFNA(G2981*(1-VLOOKUP(A2981,Rabatte!A:H,8,FALSE)),G2981*1)</f>
        <v>50.499999999999986</v>
      </c>
      <c r="K2981" s="93">
        <v>1.42</v>
      </c>
      <c r="L2981" s="99">
        <v>4064626001144</v>
      </c>
      <c r="P2981" s="60" t="str">
        <f t="shared" si="46"/>
        <v>P1</v>
      </c>
    </row>
    <row r="2982" spans="1:16" x14ac:dyDescent="0.25">
      <c r="A2982" s="88" t="s">
        <v>29</v>
      </c>
      <c r="B2982" s="89" t="s">
        <v>940</v>
      </c>
      <c r="C2982" s="89" t="s">
        <v>933</v>
      </c>
      <c r="D2982" s="90">
        <v>320778</v>
      </c>
      <c r="E2982" s="88">
        <v>3000524</v>
      </c>
      <c r="F2982" s="89" t="s">
        <v>3376</v>
      </c>
      <c r="G2982" s="91">
        <v>13.5</v>
      </c>
      <c r="H2982" s="64">
        <f>_xlfn.IFNA(G2982*(1-VLOOKUP(A2982,Rabatte!A:G,7,FALSE)),G2982*1)</f>
        <v>13.5</v>
      </c>
      <c r="I2982" s="88">
        <v>50</v>
      </c>
      <c r="J2982" s="64">
        <f>_xlfn.IFNA(G2982*(1-VLOOKUP(A2982,Rabatte!A:H,8,FALSE)),G2982*1)</f>
        <v>13.5</v>
      </c>
      <c r="K2982" s="93">
        <v>4.5999999999999999E-2</v>
      </c>
      <c r="L2982" s="99">
        <v>4064626001397</v>
      </c>
      <c r="P2982" s="60" t="str">
        <f t="shared" si="46"/>
        <v>P1</v>
      </c>
    </row>
    <row r="2983" spans="1:16" x14ac:dyDescent="0.25">
      <c r="A2983" s="88" t="s">
        <v>14</v>
      </c>
      <c r="B2983" s="89" t="s">
        <v>30</v>
      </c>
      <c r="C2983" s="89" t="s">
        <v>933</v>
      </c>
      <c r="D2983" s="90">
        <v>320779</v>
      </c>
      <c r="E2983" s="88">
        <v>3000484</v>
      </c>
      <c r="F2983" s="89" t="s">
        <v>380</v>
      </c>
      <c r="G2983" s="91">
        <v>173.25</v>
      </c>
      <c r="H2983" s="64">
        <f>_xlfn.IFNA(G2983*(1-VLOOKUP(A2983,Rabatte!A:G,7,FALSE)),G2983*1)</f>
        <v>173.25</v>
      </c>
      <c r="I2983" s="88">
        <v>100</v>
      </c>
      <c r="J2983" s="64">
        <f>_xlfn.IFNA(G2983*(1-VLOOKUP(A2983,Rabatte!A:H,8,FALSE)),G2983*1)</f>
        <v>173.25</v>
      </c>
      <c r="K2983" s="93">
        <v>4.7</v>
      </c>
      <c r="L2983" s="99">
        <v>4064626001151</v>
      </c>
      <c r="P2983" s="60" t="str">
        <f t="shared" si="46"/>
        <v>P2</v>
      </c>
    </row>
    <row r="2984" spans="1:16" x14ac:dyDescent="0.25">
      <c r="A2984" s="88" t="s">
        <v>14</v>
      </c>
      <c r="B2984" s="89" t="s">
        <v>30</v>
      </c>
      <c r="C2984" s="89" t="s">
        <v>933</v>
      </c>
      <c r="D2984" s="90">
        <v>320780</v>
      </c>
      <c r="E2984" s="88">
        <v>3000486</v>
      </c>
      <c r="F2984" s="89" t="s">
        <v>381</v>
      </c>
      <c r="G2984" s="91">
        <v>117.5</v>
      </c>
      <c r="H2984" s="64">
        <f>_xlfn.IFNA(G2984*(1-VLOOKUP(A2984,Rabatte!A:G,7,FALSE)),G2984*1)</f>
        <v>117.5</v>
      </c>
      <c r="I2984" s="88">
        <v>100</v>
      </c>
      <c r="J2984" s="64">
        <f>_xlfn.IFNA(G2984*(1-VLOOKUP(A2984,Rabatte!A:H,8,FALSE)),G2984*1)</f>
        <v>117.5</v>
      </c>
      <c r="K2984" s="93">
        <v>2.4500000000000002</v>
      </c>
      <c r="L2984" s="99">
        <v>4064626001168</v>
      </c>
      <c r="P2984" s="60" t="str">
        <f t="shared" si="46"/>
        <v>P2</v>
      </c>
    </row>
    <row r="2985" spans="1:16" x14ac:dyDescent="0.25">
      <c r="A2985" s="88" t="s">
        <v>14</v>
      </c>
      <c r="B2985" s="89" t="s">
        <v>30</v>
      </c>
      <c r="C2985" s="89" t="s">
        <v>933</v>
      </c>
      <c r="D2985" s="90">
        <v>320781</v>
      </c>
      <c r="E2985" s="88">
        <v>3000490</v>
      </c>
      <c r="F2985" s="89" t="s">
        <v>3374</v>
      </c>
      <c r="G2985" s="91">
        <v>72</v>
      </c>
      <c r="H2985" s="64">
        <f>_xlfn.IFNA(G2985*(1-VLOOKUP(A2985,Rabatte!A:G,7,FALSE)),G2985*1)</f>
        <v>72</v>
      </c>
      <c r="I2985" s="88">
        <v>50</v>
      </c>
      <c r="J2985" s="64">
        <f>_xlfn.IFNA(G2985*(1-VLOOKUP(A2985,Rabatte!A:H,8,FALSE)),G2985*1)</f>
        <v>72</v>
      </c>
      <c r="K2985" s="93">
        <v>1.2</v>
      </c>
      <c r="L2985" s="99">
        <v>4064626001175</v>
      </c>
      <c r="P2985" s="60" t="str">
        <f t="shared" si="46"/>
        <v>P2</v>
      </c>
    </row>
    <row r="2986" spans="1:16" x14ac:dyDescent="0.25">
      <c r="A2986" s="88" t="s">
        <v>14</v>
      </c>
      <c r="B2986" s="89" t="s">
        <v>30</v>
      </c>
      <c r="C2986" s="89" t="s">
        <v>933</v>
      </c>
      <c r="D2986" s="90">
        <v>320782</v>
      </c>
      <c r="E2986" s="88">
        <v>3000525</v>
      </c>
      <c r="F2986" s="89" t="s">
        <v>5396</v>
      </c>
      <c r="G2986" s="91">
        <v>16.5</v>
      </c>
      <c r="H2986" s="64">
        <f>_xlfn.IFNA(G2986*(1-VLOOKUP(A2986,Rabatte!A:G,7,FALSE)),G2986*1)</f>
        <v>16.5</v>
      </c>
      <c r="I2986" s="88">
        <v>50</v>
      </c>
      <c r="J2986" s="64">
        <f>_xlfn.IFNA(G2986*(1-VLOOKUP(A2986,Rabatte!A:H,8,FALSE)),G2986*1)</f>
        <v>16.5</v>
      </c>
      <c r="K2986" s="93">
        <v>4.8000000000000001E-2</v>
      </c>
      <c r="L2986" s="99">
        <v>4064626001403</v>
      </c>
      <c r="P2986" s="60" t="str">
        <f t="shared" si="46"/>
        <v>P2</v>
      </c>
    </row>
    <row r="2987" spans="1:16" x14ac:dyDescent="0.25">
      <c r="A2987" s="88" t="s">
        <v>14</v>
      </c>
      <c r="B2987" s="89" t="s">
        <v>30</v>
      </c>
      <c r="C2987" s="89" t="s">
        <v>933</v>
      </c>
      <c r="D2987" s="90">
        <v>320783</v>
      </c>
      <c r="E2987" s="88">
        <v>3000519</v>
      </c>
      <c r="F2987" s="89" t="s">
        <v>402</v>
      </c>
      <c r="G2987" s="91">
        <v>193.5</v>
      </c>
      <c r="H2987" s="64">
        <f>_xlfn.IFNA(G2987*(1-VLOOKUP(A2987,Rabatte!A:G,7,FALSE)),G2987*1)</f>
        <v>193.5</v>
      </c>
      <c r="I2987" s="88">
        <v>100</v>
      </c>
      <c r="J2987" s="64">
        <f>_xlfn.IFNA(G2987*(1-VLOOKUP(A2987,Rabatte!A:H,8,FALSE)),G2987*1)</f>
        <v>193.5</v>
      </c>
      <c r="K2987" s="93">
        <v>5.5</v>
      </c>
      <c r="L2987" s="99">
        <v>4064626001342</v>
      </c>
      <c r="P2987" s="60" t="str">
        <f t="shared" si="46"/>
        <v>P2</v>
      </c>
    </row>
    <row r="2988" spans="1:16" x14ac:dyDescent="0.25">
      <c r="A2988" s="88" t="s">
        <v>14</v>
      </c>
      <c r="B2988" s="89" t="s">
        <v>30</v>
      </c>
      <c r="C2988" s="89" t="s">
        <v>933</v>
      </c>
      <c r="D2988" s="90">
        <v>320784</v>
      </c>
      <c r="E2988" s="88">
        <v>3000521</v>
      </c>
      <c r="F2988" s="89" t="s">
        <v>403</v>
      </c>
      <c r="G2988" s="91">
        <v>129.25</v>
      </c>
      <c r="H2988" s="64">
        <f>_xlfn.IFNA(G2988*(1-VLOOKUP(A2988,Rabatte!A:G,7,FALSE)),G2988*1)</f>
        <v>129.25</v>
      </c>
      <c r="I2988" s="88">
        <v>100</v>
      </c>
      <c r="J2988" s="64">
        <f>_xlfn.IFNA(G2988*(1-VLOOKUP(A2988,Rabatte!A:H,8,FALSE)),G2988*1)</f>
        <v>129.25</v>
      </c>
      <c r="K2988" s="93">
        <v>2.88</v>
      </c>
      <c r="L2988" s="99">
        <v>4064626001366</v>
      </c>
      <c r="P2988" s="60" t="str">
        <f t="shared" si="46"/>
        <v>P2</v>
      </c>
    </row>
    <row r="2989" spans="1:16" x14ac:dyDescent="0.25">
      <c r="A2989" s="88" t="s">
        <v>14</v>
      </c>
      <c r="B2989" s="89" t="s">
        <v>30</v>
      </c>
      <c r="C2989" s="89" t="s">
        <v>933</v>
      </c>
      <c r="D2989" s="90">
        <v>320785</v>
      </c>
      <c r="E2989" s="88">
        <v>3000522</v>
      </c>
      <c r="F2989" s="89" t="s">
        <v>404</v>
      </c>
      <c r="G2989" s="91">
        <v>75.999999999999986</v>
      </c>
      <c r="H2989" s="64">
        <f>_xlfn.IFNA(G2989*(1-VLOOKUP(A2989,Rabatte!A:G,7,FALSE)),G2989*1)</f>
        <v>75.999999999999986</v>
      </c>
      <c r="I2989" s="88">
        <v>50</v>
      </c>
      <c r="J2989" s="64">
        <f>_xlfn.IFNA(G2989*(1-VLOOKUP(A2989,Rabatte!A:H,8,FALSE)),G2989*1)</f>
        <v>75.999999999999986</v>
      </c>
      <c r="K2989" s="93">
        <v>1.44</v>
      </c>
      <c r="L2989" s="99">
        <v>4064626001373</v>
      </c>
      <c r="P2989" s="60" t="str">
        <f t="shared" si="46"/>
        <v>P2</v>
      </c>
    </row>
    <row r="2990" spans="1:16" x14ac:dyDescent="0.25">
      <c r="A2990" s="88" t="s">
        <v>34</v>
      </c>
      <c r="B2990" s="89" t="s">
        <v>5397</v>
      </c>
      <c r="C2990" s="89" t="s">
        <v>951</v>
      </c>
      <c r="D2990" s="90">
        <v>327101</v>
      </c>
      <c r="E2990" s="88">
        <v>2010150</v>
      </c>
      <c r="F2990" s="89" t="s">
        <v>2044</v>
      </c>
      <c r="G2990" s="91">
        <v>3967</v>
      </c>
      <c r="H2990" s="64">
        <f>_xlfn.IFNA(G2990*(1-VLOOKUP(A2990,Rabatte!A:G,7,FALSE)),G2990*1)</f>
        <v>3967</v>
      </c>
      <c r="I2990" s="88">
        <v>1</v>
      </c>
      <c r="J2990" s="64">
        <f>_xlfn.IFNA(G2990*(1-VLOOKUP(A2990,Rabatte!A:H,8,FALSE)),G2990*1)</f>
        <v>3967</v>
      </c>
      <c r="K2990" s="93">
        <v>3</v>
      </c>
      <c r="L2990" s="99">
        <v>4002626760258</v>
      </c>
      <c r="P2990" s="60" t="str">
        <f t="shared" si="46"/>
        <v>A2</v>
      </c>
    </row>
    <row r="2991" spans="1:16" x14ac:dyDescent="0.25">
      <c r="A2991" s="88" t="s">
        <v>34</v>
      </c>
      <c r="B2991" s="89" t="s">
        <v>5397</v>
      </c>
      <c r="C2991" s="89" t="s">
        <v>951</v>
      </c>
      <c r="D2991" s="90">
        <v>327105</v>
      </c>
      <c r="E2991" s="88">
        <v>2010151</v>
      </c>
      <c r="F2991" s="89" t="s">
        <v>2045</v>
      </c>
      <c r="G2991" s="91">
        <v>580</v>
      </c>
      <c r="H2991" s="64">
        <f>_xlfn.IFNA(G2991*(1-VLOOKUP(A2991,Rabatte!A:G,7,FALSE)),G2991*1)</f>
        <v>580</v>
      </c>
      <c r="I2991" s="88">
        <v>1</v>
      </c>
      <c r="J2991" s="64">
        <f>_xlfn.IFNA(G2991*(1-VLOOKUP(A2991,Rabatte!A:H,8,FALSE)),G2991*1)</f>
        <v>580</v>
      </c>
      <c r="K2991" s="93">
        <v>3</v>
      </c>
      <c r="L2991" s="99">
        <v>4002626760821</v>
      </c>
      <c r="P2991" s="60" t="str">
        <f t="shared" si="46"/>
        <v>A2</v>
      </c>
    </row>
    <row r="2992" spans="1:16" x14ac:dyDescent="0.25">
      <c r="A2992" s="88" t="s">
        <v>34</v>
      </c>
      <c r="B2992" s="89" t="s">
        <v>5397</v>
      </c>
      <c r="C2992" s="89" t="s">
        <v>951</v>
      </c>
      <c r="D2992" s="90">
        <v>327106</v>
      </c>
      <c r="E2992" s="88">
        <v>2010152</v>
      </c>
      <c r="F2992" s="89" t="s">
        <v>2046</v>
      </c>
      <c r="G2992" s="91">
        <v>580</v>
      </c>
      <c r="H2992" s="64">
        <f>_xlfn.IFNA(G2992*(1-VLOOKUP(A2992,Rabatte!A:G,7,FALSE)),G2992*1)</f>
        <v>580</v>
      </c>
      <c r="I2992" s="88">
        <v>1</v>
      </c>
      <c r="J2992" s="64">
        <f>_xlfn.IFNA(G2992*(1-VLOOKUP(A2992,Rabatte!A:H,8,FALSE)),G2992*1)</f>
        <v>580</v>
      </c>
      <c r="K2992" s="93">
        <v>3</v>
      </c>
      <c r="L2992" s="99">
        <v>4002626760838</v>
      </c>
      <c r="P2992" s="60" t="str">
        <f t="shared" si="46"/>
        <v>A2</v>
      </c>
    </row>
    <row r="2993" spans="1:16" x14ac:dyDescent="0.25">
      <c r="A2993" s="88" t="s">
        <v>34</v>
      </c>
      <c r="B2993" s="89" t="s">
        <v>5397</v>
      </c>
      <c r="C2993" s="89" t="s">
        <v>951</v>
      </c>
      <c r="D2993" s="90">
        <v>327107</v>
      </c>
      <c r="E2993" s="88">
        <v>2010153</v>
      </c>
      <c r="F2993" s="89" t="s">
        <v>2047</v>
      </c>
      <c r="G2993" s="91">
        <v>580</v>
      </c>
      <c r="H2993" s="64">
        <f>_xlfn.IFNA(G2993*(1-VLOOKUP(A2993,Rabatte!A:G,7,FALSE)),G2993*1)</f>
        <v>580</v>
      </c>
      <c r="I2993" s="88">
        <v>1</v>
      </c>
      <c r="J2993" s="64">
        <f>_xlfn.IFNA(G2993*(1-VLOOKUP(A2993,Rabatte!A:H,8,FALSE)),G2993*1)</f>
        <v>580</v>
      </c>
      <c r="K2993" s="93">
        <v>3</v>
      </c>
      <c r="L2993" s="99">
        <v>4002626760845</v>
      </c>
      <c r="P2993" s="60" t="str">
        <f t="shared" si="46"/>
        <v>A2</v>
      </c>
    </row>
    <row r="2994" spans="1:16" x14ac:dyDescent="0.25">
      <c r="A2994" s="88" t="s">
        <v>34</v>
      </c>
      <c r="B2994" s="89" t="s">
        <v>5397</v>
      </c>
      <c r="C2994" s="89" t="s">
        <v>951</v>
      </c>
      <c r="D2994" s="90">
        <v>327108</v>
      </c>
      <c r="E2994" s="88">
        <v>2010154</v>
      </c>
      <c r="F2994" s="89" t="s">
        <v>2048</v>
      </c>
      <c r="G2994" s="91">
        <v>580</v>
      </c>
      <c r="H2994" s="64">
        <f>_xlfn.IFNA(G2994*(1-VLOOKUP(A2994,Rabatte!A:G,7,FALSE)),G2994*1)</f>
        <v>580</v>
      </c>
      <c r="I2994" s="88">
        <v>1</v>
      </c>
      <c r="J2994" s="64">
        <f>_xlfn.IFNA(G2994*(1-VLOOKUP(A2994,Rabatte!A:H,8,FALSE)),G2994*1)</f>
        <v>580</v>
      </c>
      <c r="K2994" s="93">
        <v>3</v>
      </c>
      <c r="L2994" s="99">
        <v>4002626760852</v>
      </c>
      <c r="P2994" s="60" t="str">
        <f t="shared" si="46"/>
        <v>A2</v>
      </c>
    </row>
    <row r="2995" spans="1:16" x14ac:dyDescent="0.25">
      <c r="A2995" s="88" t="s">
        <v>34</v>
      </c>
      <c r="B2995" s="89" t="s">
        <v>5397</v>
      </c>
      <c r="C2995" s="89" t="s">
        <v>951</v>
      </c>
      <c r="D2995" s="90">
        <v>327110</v>
      </c>
      <c r="E2995" s="88">
        <v>2010155</v>
      </c>
      <c r="F2995" s="89" t="s">
        <v>2049</v>
      </c>
      <c r="G2995" s="91">
        <v>2486</v>
      </c>
      <c r="H2995" s="64">
        <f>_xlfn.IFNA(G2995*(1-VLOOKUP(A2995,Rabatte!A:G,7,FALSE)),G2995*1)</f>
        <v>2486</v>
      </c>
      <c r="I2995" s="88">
        <v>1</v>
      </c>
      <c r="J2995" s="64">
        <f>_xlfn.IFNA(G2995*(1-VLOOKUP(A2995,Rabatte!A:H,8,FALSE)),G2995*1)</f>
        <v>2486</v>
      </c>
      <c r="K2995" s="93">
        <v>3</v>
      </c>
      <c r="L2995" s="99">
        <v>4002626760869</v>
      </c>
      <c r="P2995" s="60" t="str">
        <f t="shared" si="46"/>
        <v>A2</v>
      </c>
    </row>
    <row r="2996" spans="1:16" x14ac:dyDescent="0.25">
      <c r="A2996" s="88" t="s">
        <v>20</v>
      </c>
      <c r="B2996" s="89" t="s">
        <v>347</v>
      </c>
      <c r="C2996" s="89" t="s">
        <v>951</v>
      </c>
      <c r="D2996" s="90">
        <v>327390</v>
      </c>
      <c r="E2996" s="88">
        <v>2010168</v>
      </c>
      <c r="F2996" s="89" t="s">
        <v>251</v>
      </c>
      <c r="G2996" s="91">
        <v>48.5</v>
      </c>
      <c r="H2996" s="64">
        <f>_xlfn.IFNA(G2996*(1-VLOOKUP(A2996,Rabatte!A:G,7,FALSE)),G2996*1)</f>
        <v>48.5</v>
      </c>
      <c r="I2996" s="88">
        <v>60</v>
      </c>
      <c r="J2996" s="64">
        <f>_xlfn.IFNA(G2996*(1-VLOOKUP(A2996,Rabatte!A:H,8,FALSE)),G2996*1)</f>
        <v>48.5</v>
      </c>
      <c r="K2996" s="93">
        <v>0.37</v>
      </c>
      <c r="L2996" s="99">
        <v>4002626649928</v>
      </c>
      <c r="P2996" s="60" t="str">
        <f t="shared" si="46"/>
        <v>A1</v>
      </c>
    </row>
    <row r="2997" spans="1:16" x14ac:dyDescent="0.25">
      <c r="A2997" s="88" t="s">
        <v>20</v>
      </c>
      <c r="B2997" s="89" t="s">
        <v>347</v>
      </c>
      <c r="C2997" s="89" t="s">
        <v>951</v>
      </c>
      <c r="D2997" s="90">
        <v>327391</v>
      </c>
      <c r="E2997" s="88">
        <v>2010169</v>
      </c>
      <c r="F2997" s="89" t="s">
        <v>252</v>
      </c>
      <c r="G2997" s="91">
        <v>194</v>
      </c>
      <c r="H2997" s="64">
        <f>_xlfn.IFNA(G2997*(1-VLOOKUP(A2997,Rabatte!A:G,7,FALSE)),G2997*1)</f>
        <v>194</v>
      </c>
      <c r="I2997" s="88">
        <v>15</v>
      </c>
      <c r="J2997" s="64">
        <f>_xlfn.IFNA(G2997*(1-VLOOKUP(A2997,Rabatte!A:H,8,FALSE)),G2997*1)</f>
        <v>194</v>
      </c>
      <c r="K2997" s="93">
        <v>1.48</v>
      </c>
      <c r="L2997" s="99">
        <v>4002626649942</v>
      </c>
      <c r="P2997" s="60" t="str">
        <f t="shared" si="46"/>
        <v>A1</v>
      </c>
    </row>
    <row r="2998" spans="1:16" x14ac:dyDescent="0.25">
      <c r="A2998" s="88" t="s">
        <v>20</v>
      </c>
      <c r="B2998" s="89" t="s">
        <v>347</v>
      </c>
      <c r="C2998" s="89" t="s">
        <v>951</v>
      </c>
      <c r="D2998" s="90">
        <v>327392</v>
      </c>
      <c r="E2998" s="88">
        <v>2010170</v>
      </c>
      <c r="F2998" s="89" t="s">
        <v>253</v>
      </c>
      <c r="G2998" s="91">
        <v>17.5</v>
      </c>
      <c r="H2998" s="64">
        <f>_xlfn.IFNA(G2998*(1-VLOOKUP(A2998,Rabatte!A:G,7,FALSE)),G2998*1)</f>
        <v>17.5</v>
      </c>
      <c r="I2998" s="88">
        <v>100</v>
      </c>
      <c r="J2998" s="64">
        <f>_xlfn.IFNA(G2998*(1-VLOOKUP(A2998,Rabatte!A:H,8,FALSE)),G2998*1)</f>
        <v>17.5</v>
      </c>
      <c r="K2998" s="93">
        <v>0.1</v>
      </c>
      <c r="L2998" s="99">
        <v>4002626678225</v>
      </c>
      <c r="P2998" s="60" t="str">
        <f t="shared" si="46"/>
        <v>A1</v>
      </c>
    </row>
    <row r="2999" spans="1:16" x14ac:dyDescent="0.25">
      <c r="A2999" s="88" t="s">
        <v>20</v>
      </c>
      <c r="B2999" s="89" t="s">
        <v>347</v>
      </c>
      <c r="C2999" s="89" t="s">
        <v>951</v>
      </c>
      <c r="D2999" s="90">
        <v>327393</v>
      </c>
      <c r="E2999" s="88">
        <v>2010171</v>
      </c>
      <c r="F2999" s="89" t="s">
        <v>254</v>
      </c>
      <c r="G2999" s="91">
        <v>70</v>
      </c>
      <c r="H2999" s="64">
        <f>_xlfn.IFNA(G2999*(1-VLOOKUP(A2999,Rabatte!A:G,7,FALSE)),G2999*1)</f>
        <v>70</v>
      </c>
      <c r="I2999" s="88">
        <v>15</v>
      </c>
      <c r="J2999" s="64">
        <f>_xlfn.IFNA(G2999*(1-VLOOKUP(A2999,Rabatte!A:H,8,FALSE)),G2999*1)</f>
        <v>70</v>
      </c>
      <c r="K2999" s="93">
        <v>0.4</v>
      </c>
      <c r="L2999" s="99">
        <v>4002626678232</v>
      </c>
      <c r="P2999" s="60" t="str">
        <f t="shared" si="46"/>
        <v>A1</v>
      </c>
    </row>
    <row r="3000" spans="1:16" x14ac:dyDescent="0.25">
      <c r="A3000" s="88" t="s">
        <v>20</v>
      </c>
      <c r="B3000" s="89" t="s">
        <v>347</v>
      </c>
      <c r="C3000" s="89" t="s">
        <v>951</v>
      </c>
      <c r="D3000" s="90">
        <v>327395</v>
      </c>
      <c r="E3000" s="88">
        <v>2010172</v>
      </c>
      <c r="F3000" s="89" t="s">
        <v>8949</v>
      </c>
      <c r="G3000" s="91">
        <v>40.25</v>
      </c>
      <c r="H3000" s="64">
        <f>_xlfn.IFNA(G3000*(1-VLOOKUP(A3000,Rabatte!A:G,7,FALSE)),G3000*1)</f>
        <v>40.25</v>
      </c>
      <c r="I3000" s="88">
        <v>1</v>
      </c>
      <c r="J3000" s="64">
        <f>_xlfn.IFNA(G3000*(1-VLOOKUP(A3000,Rabatte!A:H,8,FALSE)),G3000*1)</f>
        <v>40.25</v>
      </c>
      <c r="K3000" s="93">
        <v>0.06</v>
      </c>
      <c r="L3000" s="99">
        <v>4002626664945</v>
      </c>
      <c r="P3000" s="60" t="str">
        <f t="shared" si="46"/>
        <v>A1</v>
      </c>
    </row>
    <row r="3001" spans="1:16" x14ac:dyDescent="0.25">
      <c r="A3001" s="88" t="s">
        <v>20</v>
      </c>
      <c r="B3001" s="89" t="s">
        <v>347</v>
      </c>
      <c r="C3001" s="89" t="s">
        <v>951</v>
      </c>
      <c r="D3001" s="90">
        <v>327396</v>
      </c>
      <c r="E3001" s="88">
        <v>2010173</v>
      </c>
      <c r="F3001" s="89" t="s">
        <v>255</v>
      </c>
      <c r="G3001" s="91">
        <v>27.500000000000004</v>
      </c>
      <c r="H3001" s="64">
        <f>_xlfn.IFNA(G3001*(1-VLOOKUP(A3001,Rabatte!A:G,7,FALSE)),G3001*1)</f>
        <v>27.500000000000004</v>
      </c>
      <c r="I3001" s="88">
        <v>1</v>
      </c>
      <c r="J3001" s="64">
        <f>_xlfn.IFNA(G3001*(1-VLOOKUP(A3001,Rabatte!A:H,8,FALSE)),G3001*1)</f>
        <v>27.500000000000004</v>
      </c>
      <c r="K3001" s="93">
        <v>0.7</v>
      </c>
      <c r="L3001" s="99">
        <v>4002626664969</v>
      </c>
      <c r="P3001" s="60" t="str">
        <f t="shared" si="46"/>
        <v>A1</v>
      </c>
    </row>
    <row r="3002" spans="1:16" x14ac:dyDescent="0.25">
      <c r="A3002" s="88" t="s">
        <v>20</v>
      </c>
      <c r="B3002" s="89" t="s">
        <v>347</v>
      </c>
      <c r="C3002" s="89" t="s">
        <v>951</v>
      </c>
      <c r="D3002" s="90">
        <v>327398</v>
      </c>
      <c r="E3002" s="88">
        <v>2010175</v>
      </c>
      <c r="F3002" s="89" t="s">
        <v>2050</v>
      </c>
      <c r="G3002" s="91">
        <v>78.75</v>
      </c>
      <c r="H3002" s="64">
        <f>_xlfn.IFNA(G3002*(1-VLOOKUP(A3002,Rabatte!A:G,7,FALSE)),G3002*1)</f>
        <v>78.75</v>
      </c>
      <c r="I3002" s="88">
        <v>20</v>
      </c>
      <c r="J3002" s="64">
        <f>_xlfn.IFNA(G3002*(1-VLOOKUP(A3002,Rabatte!A:H,8,FALSE)),G3002*1)</f>
        <v>78.75</v>
      </c>
      <c r="K3002" s="93">
        <v>0.5</v>
      </c>
      <c r="L3002" s="99">
        <v>4002626691484</v>
      </c>
      <c r="P3002" s="60" t="str">
        <f t="shared" si="46"/>
        <v>A1</v>
      </c>
    </row>
    <row r="3003" spans="1:16" x14ac:dyDescent="0.25">
      <c r="A3003" s="88" t="s">
        <v>20</v>
      </c>
      <c r="B3003" s="89" t="s">
        <v>347</v>
      </c>
      <c r="C3003" s="89" t="s">
        <v>951</v>
      </c>
      <c r="D3003" s="90">
        <v>327399</v>
      </c>
      <c r="E3003" s="88">
        <v>2010176</v>
      </c>
      <c r="F3003" s="89" t="s">
        <v>2051</v>
      </c>
      <c r="G3003" s="91">
        <v>78.75</v>
      </c>
      <c r="H3003" s="64">
        <f>_xlfn.IFNA(G3003*(1-VLOOKUP(A3003,Rabatte!A:G,7,FALSE)),G3003*1)</f>
        <v>78.75</v>
      </c>
      <c r="I3003" s="88">
        <v>20</v>
      </c>
      <c r="J3003" s="64">
        <f>_xlfn.IFNA(G3003*(1-VLOOKUP(A3003,Rabatte!A:H,8,FALSE)),G3003*1)</f>
        <v>78.75</v>
      </c>
      <c r="K3003" s="93">
        <v>0.5</v>
      </c>
      <c r="L3003" s="99">
        <v>4002626691491</v>
      </c>
      <c r="P3003" s="60" t="str">
        <f t="shared" si="46"/>
        <v>A1</v>
      </c>
    </row>
    <row r="3004" spans="1:16" x14ac:dyDescent="0.25">
      <c r="A3004" s="88" t="s">
        <v>20</v>
      </c>
      <c r="B3004" s="89" t="s">
        <v>347</v>
      </c>
      <c r="C3004" s="89" t="s">
        <v>951</v>
      </c>
      <c r="D3004" s="90">
        <v>327580</v>
      </c>
      <c r="E3004" s="88">
        <v>2034383</v>
      </c>
      <c r="F3004" s="89" t="s">
        <v>9234</v>
      </c>
      <c r="G3004" s="91">
        <v>1028</v>
      </c>
      <c r="H3004" s="64">
        <f>_xlfn.IFNA(G3004*(1-VLOOKUP(A3004,Rabatte!A:G,7,FALSE)),G3004*1)</f>
        <v>1028</v>
      </c>
      <c r="I3004" s="88">
        <v>1</v>
      </c>
      <c r="J3004" s="64">
        <f>_xlfn.IFNA(G3004*(1-VLOOKUP(A3004,Rabatte!A:H,8,FALSE)),G3004*1)</f>
        <v>1028</v>
      </c>
      <c r="K3004" s="93">
        <v>65.7</v>
      </c>
      <c r="L3004" s="99">
        <v>4002626626875</v>
      </c>
      <c r="P3004" s="60" t="str">
        <f t="shared" ref="P3004:P3067" si="47">A3004</f>
        <v>A1</v>
      </c>
    </row>
    <row r="3005" spans="1:16" x14ac:dyDescent="0.25">
      <c r="A3005" s="88" t="s">
        <v>20</v>
      </c>
      <c r="B3005" s="89" t="s">
        <v>347</v>
      </c>
      <c r="C3005" s="89" t="s">
        <v>951</v>
      </c>
      <c r="D3005" s="90">
        <v>327581</v>
      </c>
      <c r="E3005" s="88">
        <v>2034384</v>
      </c>
      <c r="F3005" s="89" t="s">
        <v>9235</v>
      </c>
      <c r="G3005" s="91">
        <v>1028</v>
      </c>
      <c r="H3005" s="64">
        <f>_xlfn.IFNA(G3005*(1-VLOOKUP(A3005,Rabatte!A:G,7,FALSE)),G3005*1)</f>
        <v>1028</v>
      </c>
      <c r="I3005" s="88">
        <v>1</v>
      </c>
      <c r="J3005" s="64">
        <f>_xlfn.IFNA(G3005*(1-VLOOKUP(A3005,Rabatte!A:H,8,FALSE)),G3005*1)</f>
        <v>1028</v>
      </c>
      <c r="K3005" s="93">
        <v>71.7</v>
      </c>
      <c r="L3005" s="99">
        <v>4002626626882</v>
      </c>
      <c r="P3005" s="60" t="str">
        <f t="shared" si="47"/>
        <v>A1</v>
      </c>
    </row>
    <row r="3006" spans="1:16" x14ac:dyDescent="0.25">
      <c r="A3006" s="88" t="s">
        <v>20</v>
      </c>
      <c r="B3006" s="89" t="s">
        <v>347</v>
      </c>
      <c r="C3006" s="89" t="s">
        <v>951</v>
      </c>
      <c r="D3006" s="90">
        <v>327582</v>
      </c>
      <c r="E3006" s="88">
        <v>2034385</v>
      </c>
      <c r="F3006" s="89" t="s">
        <v>9236</v>
      </c>
      <c r="G3006" s="91">
        <v>1028</v>
      </c>
      <c r="H3006" s="64">
        <f>_xlfn.IFNA(G3006*(1-VLOOKUP(A3006,Rabatte!A:G,7,FALSE)),G3006*1)</f>
        <v>1028</v>
      </c>
      <c r="I3006" s="88">
        <v>1</v>
      </c>
      <c r="J3006" s="64">
        <f>_xlfn.IFNA(G3006*(1-VLOOKUP(A3006,Rabatte!A:H,8,FALSE)),G3006*1)</f>
        <v>1028</v>
      </c>
      <c r="K3006" s="93">
        <v>72.099999999999994</v>
      </c>
      <c r="L3006" s="99">
        <v>4002626626912</v>
      </c>
      <c r="P3006" s="60" t="str">
        <f t="shared" si="47"/>
        <v>A1</v>
      </c>
    </row>
    <row r="3007" spans="1:16" x14ac:dyDescent="0.25">
      <c r="A3007" s="88" t="s">
        <v>20</v>
      </c>
      <c r="B3007" s="89" t="s">
        <v>347</v>
      </c>
      <c r="C3007" s="89" t="s">
        <v>951</v>
      </c>
      <c r="D3007" s="90">
        <v>327583</v>
      </c>
      <c r="E3007" s="88">
        <v>2034386</v>
      </c>
      <c r="F3007" s="89" t="s">
        <v>9237</v>
      </c>
      <c r="G3007" s="91">
        <v>1028</v>
      </c>
      <c r="H3007" s="64">
        <f>_xlfn.IFNA(G3007*(1-VLOOKUP(A3007,Rabatte!A:G,7,FALSE)),G3007*1)</f>
        <v>1028</v>
      </c>
      <c r="I3007" s="88">
        <v>1</v>
      </c>
      <c r="J3007" s="64">
        <f>_xlfn.IFNA(G3007*(1-VLOOKUP(A3007,Rabatte!A:H,8,FALSE)),G3007*1)</f>
        <v>1028</v>
      </c>
      <c r="K3007" s="93">
        <v>74.099999999999994</v>
      </c>
      <c r="L3007" s="99">
        <v>4002626626936</v>
      </c>
      <c r="P3007" s="60" t="str">
        <f t="shared" si="47"/>
        <v>A1</v>
      </c>
    </row>
    <row r="3008" spans="1:16" x14ac:dyDescent="0.25">
      <c r="A3008" s="88" t="s">
        <v>20</v>
      </c>
      <c r="B3008" s="89" t="s">
        <v>347</v>
      </c>
      <c r="C3008" s="89" t="s">
        <v>951</v>
      </c>
      <c r="D3008" s="90">
        <v>327584</v>
      </c>
      <c r="E3008" s="88">
        <v>2034387</v>
      </c>
      <c r="F3008" s="89" t="s">
        <v>9238</v>
      </c>
      <c r="G3008" s="91">
        <v>1051</v>
      </c>
      <c r="H3008" s="64">
        <f>_xlfn.IFNA(G3008*(1-VLOOKUP(A3008,Rabatte!A:G,7,FALSE)),G3008*1)</f>
        <v>1051</v>
      </c>
      <c r="I3008" s="88">
        <v>1</v>
      </c>
      <c r="J3008" s="64">
        <f>_xlfn.IFNA(G3008*(1-VLOOKUP(A3008,Rabatte!A:H,8,FALSE)),G3008*1)</f>
        <v>1051</v>
      </c>
      <c r="K3008" s="93">
        <v>81.099999999999994</v>
      </c>
      <c r="L3008" s="99">
        <v>4002626626950</v>
      </c>
      <c r="P3008" s="60" t="str">
        <f t="shared" si="47"/>
        <v>A1</v>
      </c>
    </row>
    <row r="3009" spans="1:16" x14ac:dyDescent="0.25">
      <c r="A3009" s="88" t="s">
        <v>20</v>
      </c>
      <c r="B3009" s="89" t="s">
        <v>347</v>
      </c>
      <c r="C3009" s="89" t="s">
        <v>951</v>
      </c>
      <c r="D3009" s="90">
        <v>327585</v>
      </c>
      <c r="E3009" s="88">
        <v>2034388</v>
      </c>
      <c r="F3009" s="89" t="s">
        <v>9239</v>
      </c>
      <c r="G3009" s="91">
        <v>1051</v>
      </c>
      <c r="H3009" s="64">
        <f>_xlfn.IFNA(G3009*(1-VLOOKUP(A3009,Rabatte!A:G,7,FALSE)),G3009*1)</f>
        <v>1051</v>
      </c>
      <c r="I3009" s="88">
        <v>1</v>
      </c>
      <c r="J3009" s="64">
        <f>_xlfn.IFNA(G3009*(1-VLOOKUP(A3009,Rabatte!A:H,8,FALSE)),G3009*1)</f>
        <v>1051</v>
      </c>
      <c r="K3009" s="93">
        <v>82.6</v>
      </c>
      <c r="L3009" s="99">
        <v>4002626626974</v>
      </c>
      <c r="P3009" s="60" t="str">
        <f t="shared" si="47"/>
        <v>A1</v>
      </c>
    </row>
    <row r="3010" spans="1:16" x14ac:dyDescent="0.25">
      <c r="A3010" s="88" t="s">
        <v>20</v>
      </c>
      <c r="B3010" s="89" t="s">
        <v>347</v>
      </c>
      <c r="C3010" s="89" t="s">
        <v>951</v>
      </c>
      <c r="D3010" s="90">
        <v>327590</v>
      </c>
      <c r="E3010" s="88">
        <v>2034389</v>
      </c>
      <c r="F3010" s="89" t="s">
        <v>9240</v>
      </c>
      <c r="G3010" s="91">
        <v>1028</v>
      </c>
      <c r="H3010" s="64">
        <f>_xlfn.IFNA(G3010*(1-VLOOKUP(A3010,Rabatte!A:G,7,FALSE)),G3010*1)</f>
        <v>1028</v>
      </c>
      <c r="I3010" s="88">
        <v>1</v>
      </c>
      <c r="J3010" s="64">
        <f>_xlfn.IFNA(G3010*(1-VLOOKUP(A3010,Rabatte!A:H,8,FALSE)),G3010*1)</f>
        <v>1028</v>
      </c>
      <c r="K3010" s="93">
        <v>65.7</v>
      </c>
      <c r="L3010" s="99">
        <v>4002626628251</v>
      </c>
      <c r="P3010" s="60" t="str">
        <f t="shared" si="47"/>
        <v>A1</v>
      </c>
    </row>
    <row r="3011" spans="1:16" x14ac:dyDescent="0.25">
      <c r="A3011" s="88" t="s">
        <v>20</v>
      </c>
      <c r="B3011" s="89" t="s">
        <v>347</v>
      </c>
      <c r="C3011" s="89" t="s">
        <v>951</v>
      </c>
      <c r="D3011" s="90">
        <v>327591</v>
      </c>
      <c r="E3011" s="88">
        <v>2034390</v>
      </c>
      <c r="F3011" s="89" t="s">
        <v>9241</v>
      </c>
      <c r="G3011" s="91">
        <v>1028</v>
      </c>
      <c r="H3011" s="64">
        <f>_xlfn.IFNA(G3011*(1-VLOOKUP(A3011,Rabatte!A:G,7,FALSE)),G3011*1)</f>
        <v>1028</v>
      </c>
      <c r="I3011" s="88">
        <v>1</v>
      </c>
      <c r="J3011" s="64">
        <f>_xlfn.IFNA(G3011*(1-VLOOKUP(A3011,Rabatte!A:H,8,FALSE)),G3011*1)</f>
        <v>1028</v>
      </c>
      <c r="K3011" s="93">
        <v>71.7</v>
      </c>
      <c r="L3011" s="99">
        <v>4002626628510</v>
      </c>
      <c r="P3011" s="60" t="str">
        <f t="shared" si="47"/>
        <v>A1</v>
      </c>
    </row>
    <row r="3012" spans="1:16" x14ac:dyDescent="0.25">
      <c r="A3012" s="88" t="s">
        <v>20</v>
      </c>
      <c r="B3012" s="89" t="s">
        <v>347</v>
      </c>
      <c r="C3012" s="89" t="s">
        <v>951</v>
      </c>
      <c r="D3012" s="90">
        <v>327592</v>
      </c>
      <c r="E3012" s="88">
        <v>2034391</v>
      </c>
      <c r="F3012" s="89" t="s">
        <v>9242</v>
      </c>
      <c r="G3012" s="91">
        <v>1028</v>
      </c>
      <c r="H3012" s="64">
        <f>_xlfn.IFNA(G3012*(1-VLOOKUP(A3012,Rabatte!A:G,7,FALSE)),G3012*1)</f>
        <v>1028</v>
      </c>
      <c r="I3012" s="88">
        <v>1</v>
      </c>
      <c r="J3012" s="64">
        <f>_xlfn.IFNA(G3012*(1-VLOOKUP(A3012,Rabatte!A:H,8,FALSE)),G3012*1)</f>
        <v>1028</v>
      </c>
      <c r="K3012" s="93">
        <v>72.099999999999994</v>
      </c>
      <c r="L3012" s="99">
        <v>4002626628527</v>
      </c>
      <c r="P3012" s="60" t="str">
        <f t="shared" si="47"/>
        <v>A1</v>
      </c>
    </row>
    <row r="3013" spans="1:16" x14ac:dyDescent="0.25">
      <c r="A3013" s="88" t="s">
        <v>20</v>
      </c>
      <c r="B3013" s="89" t="s">
        <v>347</v>
      </c>
      <c r="C3013" s="89" t="s">
        <v>951</v>
      </c>
      <c r="D3013" s="90">
        <v>327593</v>
      </c>
      <c r="E3013" s="88">
        <v>2034392</v>
      </c>
      <c r="F3013" s="89" t="s">
        <v>9243</v>
      </c>
      <c r="G3013" s="91">
        <v>1028</v>
      </c>
      <c r="H3013" s="64">
        <f>_xlfn.IFNA(G3013*(1-VLOOKUP(A3013,Rabatte!A:G,7,FALSE)),G3013*1)</f>
        <v>1028</v>
      </c>
      <c r="I3013" s="88">
        <v>1</v>
      </c>
      <c r="J3013" s="64">
        <f>_xlfn.IFNA(G3013*(1-VLOOKUP(A3013,Rabatte!A:H,8,FALSE)),G3013*1)</f>
        <v>1028</v>
      </c>
      <c r="K3013" s="93">
        <v>74.099999999999994</v>
      </c>
      <c r="L3013" s="99">
        <v>4002626628534</v>
      </c>
      <c r="P3013" s="60" t="str">
        <f t="shared" si="47"/>
        <v>A1</v>
      </c>
    </row>
    <row r="3014" spans="1:16" x14ac:dyDescent="0.25">
      <c r="A3014" s="88" t="s">
        <v>20</v>
      </c>
      <c r="B3014" s="89" t="s">
        <v>347</v>
      </c>
      <c r="C3014" s="89" t="s">
        <v>951</v>
      </c>
      <c r="D3014" s="90">
        <v>327594</v>
      </c>
      <c r="E3014" s="88">
        <v>2034393</v>
      </c>
      <c r="F3014" s="89" t="s">
        <v>9244</v>
      </c>
      <c r="G3014" s="91">
        <v>1051</v>
      </c>
      <c r="H3014" s="64">
        <f>_xlfn.IFNA(G3014*(1-VLOOKUP(A3014,Rabatte!A:G,7,FALSE)),G3014*1)</f>
        <v>1051</v>
      </c>
      <c r="I3014" s="88">
        <v>1</v>
      </c>
      <c r="J3014" s="64">
        <f>_xlfn.IFNA(G3014*(1-VLOOKUP(A3014,Rabatte!A:H,8,FALSE)),G3014*1)</f>
        <v>1051</v>
      </c>
      <c r="K3014" s="93">
        <v>81.099999999999994</v>
      </c>
      <c r="L3014" s="99">
        <v>4002626628541</v>
      </c>
      <c r="P3014" s="60" t="str">
        <f t="shared" si="47"/>
        <v>A1</v>
      </c>
    </row>
    <row r="3015" spans="1:16" x14ac:dyDescent="0.25">
      <c r="A3015" s="88" t="s">
        <v>20</v>
      </c>
      <c r="B3015" s="89" t="s">
        <v>347</v>
      </c>
      <c r="C3015" s="89" t="s">
        <v>951</v>
      </c>
      <c r="D3015" s="90">
        <v>327595</v>
      </c>
      <c r="E3015" s="88">
        <v>2034394</v>
      </c>
      <c r="F3015" s="89" t="s">
        <v>9245</v>
      </c>
      <c r="G3015" s="91">
        <v>1051</v>
      </c>
      <c r="H3015" s="64">
        <f>_xlfn.IFNA(G3015*(1-VLOOKUP(A3015,Rabatte!A:G,7,FALSE)),G3015*1)</f>
        <v>1051</v>
      </c>
      <c r="I3015" s="88">
        <v>1</v>
      </c>
      <c r="J3015" s="64">
        <f>_xlfn.IFNA(G3015*(1-VLOOKUP(A3015,Rabatte!A:H,8,FALSE)),G3015*1)</f>
        <v>1051</v>
      </c>
      <c r="K3015" s="93">
        <v>82.6</v>
      </c>
      <c r="L3015" s="99">
        <v>4002626628558</v>
      </c>
      <c r="P3015" s="60" t="str">
        <f t="shared" si="47"/>
        <v>A1</v>
      </c>
    </row>
    <row r="3016" spans="1:16" x14ac:dyDescent="0.25">
      <c r="A3016" s="88" t="s">
        <v>20</v>
      </c>
      <c r="B3016" s="89" t="s">
        <v>347</v>
      </c>
      <c r="C3016" s="89" t="s">
        <v>951</v>
      </c>
      <c r="D3016" s="90">
        <v>327600</v>
      </c>
      <c r="E3016" s="88">
        <v>2034395</v>
      </c>
      <c r="F3016" s="89" t="s">
        <v>9246</v>
      </c>
      <c r="G3016" s="91">
        <v>1159</v>
      </c>
      <c r="H3016" s="64">
        <f>_xlfn.IFNA(G3016*(1-VLOOKUP(A3016,Rabatte!A:G,7,FALSE)),G3016*1)</f>
        <v>1159</v>
      </c>
      <c r="I3016" s="88">
        <v>1</v>
      </c>
      <c r="J3016" s="64">
        <f>_xlfn.IFNA(G3016*(1-VLOOKUP(A3016,Rabatte!A:H,8,FALSE)),G3016*1)</f>
        <v>1159</v>
      </c>
      <c r="K3016" s="93">
        <v>79.400000000000006</v>
      </c>
      <c r="L3016" s="99">
        <v>4002626626981</v>
      </c>
      <c r="P3016" s="60" t="str">
        <f t="shared" si="47"/>
        <v>A1</v>
      </c>
    </row>
    <row r="3017" spans="1:16" x14ac:dyDescent="0.25">
      <c r="A3017" s="88" t="s">
        <v>20</v>
      </c>
      <c r="B3017" s="89" t="s">
        <v>347</v>
      </c>
      <c r="C3017" s="89" t="s">
        <v>951</v>
      </c>
      <c r="D3017" s="90">
        <v>327601</v>
      </c>
      <c r="E3017" s="88">
        <v>2034396</v>
      </c>
      <c r="F3017" s="89" t="s">
        <v>9247</v>
      </c>
      <c r="G3017" s="91">
        <v>1159</v>
      </c>
      <c r="H3017" s="64">
        <f>_xlfn.IFNA(G3017*(1-VLOOKUP(A3017,Rabatte!A:G,7,FALSE)),G3017*1)</f>
        <v>1159</v>
      </c>
      <c r="I3017" s="88">
        <v>1</v>
      </c>
      <c r="J3017" s="64">
        <f>_xlfn.IFNA(G3017*(1-VLOOKUP(A3017,Rabatte!A:H,8,FALSE)),G3017*1)</f>
        <v>1159</v>
      </c>
      <c r="K3017" s="93">
        <v>86.7</v>
      </c>
      <c r="L3017" s="99">
        <v>4002626627001</v>
      </c>
      <c r="P3017" s="60" t="str">
        <f t="shared" si="47"/>
        <v>A1</v>
      </c>
    </row>
    <row r="3018" spans="1:16" x14ac:dyDescent="0.25">
      <c r="A3018" s="88" t="s">
        <v>20</v>
      </c>
      <c r="B3018" s="89" t="s">
        <v>347</v>
      </c>
      <c r="C3018" s="89" t="s">
        <v>951</v>
      </c>
      <c r="D3018" s="90">
        <v>327602</v>
      </c>
      <c r="E3018" s="88">
        <v>2034397</v>
      </c>
      <c r="F3018" s="89" t="s">
        <v>9248</v>
      </c>
      <c r="G3018" s="91">
        <v>1159</v>
      </c>
      <c r="H3018" s="64">
        <f>_xlfn.IFNA(G3018*(1-VLOOKUP(A3018,Rabatte!A:G,7,FALSE)),G3018*1)</f>
        <v>1159</v>
      </c>
      <c r="I3018" s="88">
        <v>1</v>
      </c>
      <c r="J3018" s="64">
        <f>_xlfn.IFNA(G3018*(1-VLOOKUP(A3018,Rabatte!A:H,8,FALSE)),G3018*1)</f>
        <v>1159</v>
      </c>
      <c r="K3018" s="93">
        <v>87.1</v>
      </c>
      <c r="L3018" s="99">
        <v>4002626627025</v>
      </c>
      <c r="P3018" s="60" t="str">
        <f t="shared" si="47"/>
        <v>A1</v>
      </c>
    </row>
    <row r="3019" spans="1:16" x14ac:dyDescent="0.25">
      <c r="A3019" s="88" t="s">
        <v>20</v>
      </c>
      <c r="B3019" s="89" t="s">
        <v>347</v>
      </c>
      <c r="C3019" s="89" t="s">
        <v>951</v>
      </c>
      <c r="D3019" s="90">
        <v>327603</v>
      </c>
      <c r="E3019" s="88">
        <v>2034398</v>
      </c>
      <c r="F3019" s="89" t="s">
        <v>9249</v>
      </c>
      <c r="G3019" s="91">
        <v>1159</v>
      </c>
      <c r="H3019" s="64">
        <f>_xlfn.IFNA(G3019*(1-VLOOKUP(A3019,Rabatte!A:G,7,FALSE)),G3019*1)</f>
        <v>1159</v>
      </c>
      <c r="I3019" s="88">
        <v>1</v>
      </c>
      <c r="J3019" s="64">
        <f>_xlfn.IFNA(G3019*(1-VLOOKUP(A3019,Rabatte!A:H,8,FALSE)),G3019*1)</f>
        <v>1159</v>
      </c>
      <c r="K3019" s="93">
        <v>89.3</v>
      </c>
      <c r="L3019" s="99">
        <v>4002626627049</v>
      </c>
      <c r="P3019" s="60" t="str">
        <f t="shared" si="47"/>
        <v>A1</v>
      </c>
    </row>
    <row r="3020" spans="1:16" x14ac:dyDescent="0.25">
      <c r="A3020" s="88" t="s">
        <v>20</v>
      </c>
      <c r="B3020" s="89" t="s">
        <v>347</v>
      </c>
      <c r="C3020" s="89" t="s">
        <v>951</v>
      </c>
      <c r="D3020" s="90">
        <v>327604</v>
      </c>
      <c r="E3020" s="88">
        <v>2034399</v>
      </c>
      <c r="F3020" s="89" t="s">
        <v>9250</v>
      </c>
      <c r="G3020" s="91">
        <v>1196</v>
      </c>
      <c r="H3020" s="64">
        <f>_xlfn.IFNA(G3020*(1-VLOOKUP(A3020,Rabatte!A:G,7,FALSE)),G3020*1)</f>
        <v>1196</v>
      </c>
      <c r="I3020" s="88">
        <v>1</v>
      </c>
      <c r="J3020" s="64">
        <f>_xlfn.IFNA(G3020*(1-VLOOKUP(A3020,Rabatte!A:H,8,FALSE)),G3020*1)</f>
        <v>1196</v>
      </c>
      <c r="K3020" s="93">
        <v>97.6</v>
      </c>
      <c r="L3020" s="99">
        <v>4002626627056</v>
      </c>
      <c r="P3020" s="60" t="str">
        <f t="shared" si="47"/>
        <v>A1</v>
      </c>
    </row>
    <row r="3021" spans="1:16" x14ac:dyDescent="0.25">
      <c r="A3021" s="88" t="s">
        <v>20</v>
      </c>
      <c r="B3021" s="89" t="s">
        <v>347</v>
      </c>
      <c r="C3021" s="89" t="s">
        <v>951</v>
      </c>
      <c r="D3021" s="90">
        <v>327605</v>
      </c>
      <c r="E3021" s="88">
        <v>2034400</v>
      </c>
      <c r="F3021" s="89" t="s">
        <v>9251</v>
      </c>
      <c r="G3021" s="91">
        <v>1196</v>
      </c>
      <c r="H3021" s="64">
        <f>_xlfn.IFNA(G3021*(1-VLOOKUP(A3021,Rabatte!A:G,7,FALSE)),G3021*1)</f>
        <v>1196</v>
      </c>
      <c r="I3021" s="88">
        <v>1</v>
      </c>
      <c r="J3021" s="64">
        <f>_xlfn.IFNA(G3021*(1-VLOOKUP(A3021,Rabatte!A:H,8,FALSE)),G3021*1)</f>
        <v>1196</v>
      </c>
      <c r="K3021" s="93">
        <v>99.2</v>
      </c>
      <c r="L3021" s="99">
        <v>4002626627063</v>
      </c>
      <c r="P3021" s="60" t="str">
        <f t="shared" si="47"/>
        <v>A1</v>
      </c>
    </row>
    <row r="3022" spans="1:16" x14ac:dyDescent="0.25">
      <c r="A3022" s="88" t="s">
        <v>20</v>
      </c>
      <c r="B3022" s="89" t="s">
        <v>347</v>
      </c>
      <c r="C3022" s="89" t="s">
        <v>951</v>
      </c>
      <c r="D3022" s="90">
        <v>327610</v>
      </c>
      <c r="E3022" s="88">
        <v>2034401</v>
      </c>
      <c r="F3022" s="89" t="s">
        <v>9252</v>
      </c>
      <c r="G3022" s="91">
        <v>1159</v>
      </c>
      <c r="H3022" s="64">
        <f>_xlfn.IFNA(G3022*(1-VLOOKUP(A3022,Rabatte!A:G,7,FALSE)),G3022*1)</f>
        <v>1159</v>
      </c>
      <c r="I3022" s="88">
        <v>1</v>
      </c>
      <c r="J3022" s="64">
        <f>_xlfn.IFNA(G3022*(1-VLOOKUP(A3022,Rabatte!A:H,8,FALSE)),G3022*1)</f>
        <v>1159</v>
      </c>
      <c r="K3022" s="93">
        <v>79.400000000000006</v>
      </c>
      <c r="L3022" s="99">
        <v>4002626628565</v>
      </c>
      <c r="P3022" s="60" t="str">
        <f t="shared" si="47"/>
        <v>A1</v>
      </c>
    </row>
    <row r="3023" spans="1:16" x14ac:dyDescent="0.25">
      <c r="A3023" s="88" t="s">
        <v>20</v>
      </c>
      <c r="B3023" s="89" t="s">
        <v>347</v>
      </c>
      <c r="C3023" s="89" t="s">
        <v>951</v>
      </c>
      <c r="D3023" s="90">
        <v>327611</v>
      </c>
      <c r="E3023" s="88">
        <v>2034402</v>
      </c>
      <c r="F3023" s="89" t="s">
        <v>9253</v>
      </c>
      <c r="G3023" s="91">
        <v>1159</v>
      </c>
      <c r="H3023" s="64">
        <f>_xlfn.IFNA(G3023*(1-VLOOKUP(A3023,Rabatte!A:G,7,FALSE)),G3023*1)</f>
        <v>1159</v>
      </c>
      <c r="I3023" s="88">
        <v>1</v>
      </c>
      <c r="J3023" s="64">
        <f>_xlfn.IFNA(G3023*(1-VLOOKUP(A3023,Rabatte!A:H,8,FALSE)),G3023*1)</f>
        <v>1159</v>
      </c>
      <c r="K3023" s="93">
        <v>86.7</v>
      </c>
      <c r="L3023" s="99">
        <v>4002626628572</v>
      </c>
      <c r="P3023" s="60" t="str">
        <f t="shared" si="47"/>
        <v>A1</v>
      </c>
    </row>
    <row r="3024" spans="1:16" x14ac:dyDescent="0.25">
      <c r="A3024" s="88" t="s">
        <v>20</v>
      </c>
      <c r="B3024" s="89" t="s">
        <v>347</v>
      </c>
      <c r="C3024" s="89" t="s">
        <v>951</v>
      </c>
      <c r="D3024" s="90">
        <v>327612</v>
      </c>
      <c r="E3024" s="88">
        <v>2034403</v>
      </c>
      <c r="F3024" s="89" t="s">
        <v>9254</v>
      </c>
      <c r="G3024" s="91">
        <v>1159</v>
      </c>
      <c r="H3024" s="64">
        <f>_xlfn.IFNA(G3024*(1-VLOOKUP(A3024,Rabatte!A:G,7,FALSE)),G3024*1)</f>
        <v>1159</v>
      </c>
      <c r="I3024" s="88">
        <v>1</v>
      </c>
      <c r="J3024" s="64">
        <f>_xlfn.IFNA(G3024*(1-VLOOKUP(A3024,Rabatte!A:H,8,FALSE)),G3024*1)</f>
        <v>1159</v>
      </c>
      <c r="K3024" s="93">
        <v>87.1</v>
      </c>
      <c r="L3024" s="99">
        <v>4002626628596</v>
      </c>
      <c r="P3024" s="60" t="str">
        <f t="shared" si="47"/>
        <v>A1</v>
      </c>
    </row>
    <row r="3025" spans="1:16" x14ac:dyDescent="0.25">
      <c r="A3025" s="88" t="s">
        <v>20</v>
      </c>
      <c r="B3025" s="89" t="s">
        <v>347</v>
      </c>
      <c r="C3025" s="89" t="s">
        <v>951</v>
      </c>
      <c r="D3025" s="90">
        <v>327613</v>
      </c>
      <c r="E3025" s="88">
        <v>2034404</v>
      </c>
      <c r="F3025" s="89" t="s">
        <v>9255</v>
      </c>
      <c r="G3025" s="91">
        <v>1159</v>
      </c>
      <c r="H3025" s="64">
        <f>_xlfn.IFNA(G3025*(1-VLOOKUP(A3025,Rabatte!A:G,7,FALSE)),G3025*1)</f>
        <v>1159</v>
      </c>
      <c r="I3025" s="88">
        <v>1</v>
      </c>
      <c r="J3025" s="64">
        <f>_xlfn.IFNA(G3025*(1-VLOOKUP(A3025,Rabatte!A:H,8,FALSE)),G3025*1)</f>
        <v>1159</v>
      </c>
      <c r="K3025" s="93">
        <v>89.3</v>
      </c>
      <c r="L3025" s="99">
        <v>4002626628602</v>
      </c>
      <c r="P3025" s="60" t="str">
        <f t="shared" si="47"/>
        <v>A1</v>
      </c>
    </row>
    <row r="3026" spans="1:16" x14ac:dyDescent="0.25">
      <c r="A3026" s="88" t="s">
        <v>20</v>
      </c>
      <c r="B3026" s="89" t="s">
        <v>347</v>
      </c>
      <c r="C3026" s="89" t="s">
        <v>951</v>
      </c>
      <c r="D3026" s="90">
        <v>327614</v>
      </c>
      <c r="E3026" s="88">
        <v>2034405</v>
      </c>
      <c r="F3026" s="89" t="s">
        <v>9256</v>
      </c>
      <c r="G3026" s="91">
        <v>1196</v>
      </c>
      <c r="H3026" s="64">
        <f>_xlfn.IFNA(G3026*(1-VLOOKUP(A3026,Rabatte!A:G,7,FALSE)),G3026*1)</f>
        <v>1196</v>
      </c>
      <c r="I3026" s="88">
        <v>1</v>
      </c>
      <c r="J3026" s="64">
        <f>_xlfn.IFNA(G3026*(1-VLOOKUP(A3026,Rabatte!A:H,8,FALSE)),G3026*1)</f>
        <v>1196</v>
      </c>
      <c r="K3026" s="93">
        <v>97.6</v>
      </c>
      <c r="L3026" s="99">
        <v>4002626628619</v>
      </c>
      <c r="P3026" s="60" t="str">
        <f t="shared" si="47"/>
        <v>A1</v>
      </c>
    </row>
    <row r="3027" spans="1:16" x14ac:dyDescent="0.25">
      <c r="A3027" s="88" t="s">
        <v>20</v>
      </c>
      <c r="B3027" s="89" t="s">
        <v>347</v>
      </c>
      <c r="C3027" s="89" t="s">
        <v>951</v>
      </c>
      <c r="D3027" s="90">
        <v>327615</v>
      </c>
      <c r="E3027" s="88">
        <v>2034406</v>
      </c>
      <c r="F3027" s="89" t="s">
        <v>9257</v>
      </c>
      <c r="G3027" s="91">
        <v>1196</v>
      </c>
      <c r="H3027" s="64">
        <f>_xlfn.IFNA(G3027*(1-VLOOKUP(A3027,Rabatte!A:G,7,FALSE)),G3027*1)</f>
        <v>1196</v>
      </c>
      <c r="I3027" s="88">
        <v>1</v>
      </c>
      <c r="J3027" s="64">
        <f>_xlfn.IFNA(G3027*(1-VLOOKUP(A3027,Rabatte!A:H,8,FALSE)),G3027*1)</f>
        <v>1196</v>
      </c>
      <c r="K3027" s="93">
        <v>99.2</v>
      </c>
      <c r="L3027" s="99">
        <v>4002626628626</v>
      </c>
      <c r="P3027" s="60" t="str">
        <f t="shared" si="47"/>
        <v>A1</v>
      </c>
    </row>
    <row r="3028" spans="1:16" x14ac:dyDescent="0.25">
      <c r="A3028" s="88" t="s">
        <v>20</v>
      </c>
      <c r="B3028" s="89" t="s">
        <v>347</v>
      </c>
      <c r="C3028" s="89" t="s">
        <v>951</v>
      </c>
      <c r="D3028" s="90">
        <v>327620</v>
      </c>
      <c r="E3028" s="88">
        <v>2034407</v>
      </c>
      <c r="F3028" s="89" t="s">
        <v>9258</v>
      </c>
      <c r="G3028" s="91">
        <v>1034</v>
      </c>
      <c r="H3028" s="64">
        <f>_xlfn.IFNA(G3028*(1-VLOOKUP(A3028,Rabatte!A:G,7,FALSE)),G3028*1)</f>
        <v>1034</v>
      </c>
      <c r="I3028" s="88">
        <v>1</v>
      </c>
      <c r="J3028" s="64">
        <f>_xlfn.IFNA(G3028*(1-VLOOKUP(A3028,Rabatte!A:H,8,FALSE)),G3028*1)</f>
        <v>1034</v>
      </c>
      <c r="K3028" s="93">
        <v>65.599999999999994</v>
      </c>
      <c r="L3028" s="99">
        <v>4002626627070</v>
      </c>
      <c r="P3028" s="60" t="str">
        <f t="shared" si="47"/>
        <v>A1</v>
      </c>
    </row>
    <row r="3029" spans="1:16" x14ac:dyDescent="0.25">
      <c r="A3029" s="88" t="s">
        <v>20</v>
      </c>
      <c r="B3029" s="89" t="s">
        <v>347</v>
      </c>
      <c r="C3029" s="89" t="s">
        <v>951</v>
      </c>
      <c r="D3029" s="90">
        <v>327621</v>
      </c>
      <c r="E3029" s="88">
        <v>2034408</v>
      </c>
      <c r="F3029" s="89" t="s">
        <v>9259</v>
      </c>
      <c r="G3029" s="91">
        <v>1034</v>
      </c>
      <c r="H3029" s="64">
        <f>_xlfn.IFNA(G3029*(1-VLOOKUP(A3029,Rabatte!A:G,7,FALSE)),G3029*1)</f>
        <v>1034</v>
      </c>
      <c r="I3029" s="88">
        <v>1</v>
      </c>
      <c r="J3029" s="64">
        <f>_xlfn.IFNA(G3029*(1-VLOOKUP(A3029,Rabatte!A:H,8,FALSE)),G3029*1)</f>
        <v>1034</v>
      </c>
      <c r="K3029" s="93">
        <v>71.599999999999994</v>
      </c>
      <c r="L3029" s="99">
        <v>4002626627087</v>
      </c>
      <c r="P3029" s="60" t="str">
        <f t="shared" si="47"/>
        <v>A1</v>
      </c>
    </row>
    <row r="3030" spans="1:16" x14ac:dyDescent="0.25">
      <c r="A3030" s="88" t="s">
        <v>20</v>
      </c>
      <c r="B3030" s="89" t="s">
        <v>347</v>
      </c>
      <c r="C3030" s="89" t="s">
        <v>951</v>
      </c>
      <c r="D3030" s="90">
        <v>327622</v>
      </c>
      <c r="E3030" s="88">
        <v>2034409</v>
      </c>
      <c r="F3030" s="89" t="s">
        <v>9260</v>
      </c>
      <c r="G3030" s="91">
        <v>1034</v>
      </c>
      <c r="H3030" s="64">
        <f>_xlfn.IFNA(G3030*(1-VLOOKUP(A3030,Rabatte!A:G,7,FALSE)),G3030*1)</f>
        <v>1034</v>
      </c>
      <c r="I3030" s="88">
        <v>1</v>
      </c>
      <c r="J3030" s="64">
        <f>_xlfn.IFNA(G3030*(1-VLOOKUP(A3030,Rabatte!A:H,8,FALSE)),G3030*1)</f>
        <v>1034</v>
      </c>
      <c r="K3030" s="93">
        <v>72</v>
      </c>
      <c r="L3030" s="99">
        <v>4002626627094</v>
      </c>
      <c r="P3030" s="60" t="str">
        <f t="shared" si="47"/>
        <v>A1</v>
      </c>
    </row>
    <row r="3031" spans="1:16" x14ac:dyDescent="0.25">
      <c r="A3031" s="88" t="s">
        <v>20</v>
      </c>
      <c r="B3031" s="89" t="s">
        <v>347</v>
      </c>
      <c r="C3031" s="89" t="s">
        <v>951</v>
      </c>
      <c r="D3031" s="90">
        <v>327623</v>
      </c>
      <c r="E3031" s="88">
        <v>2034410</v>
      </c>
      <c r="F3031" s="89" t="s">
        <v>9261</v>
      </c>
      <c r="G3031" s="91">
        <v>1034</v>
      </c>
      <c r="H3031" s="64">
        <f>_xlfn.IFNA(G3031*(1-VLOOKUP(A3031,Rabatte!A:G,7,FALSE)),G3031*1)</f>
        <v>1034</v>
      </c>
      <c r="I3031" s="88">
        <v>1</v>
      </c>
      <c r="J3031" s="64">
        <f>_xlfn.IFNA(G3031*(1-VLOOKUP(A3031,Rabatte!A:H,8,FALSE)),G3031*1)</f>
        <v>1034</v>
      </c>
      <c r="K3031" s="93">
        <v>74</v>
      </c>
      <c r="L3031" s="99">
        <v>4002626627100</v>
      </c>
      <c r="P3031" s="60" t="str">
        <f t="shared" si="47"/>
        <v>A1</v>
      </c>
    </row>
    <row r="3032" spans="1:16" x14ac:dyDescent="0.25">
      <c r="A3032" s="88" t="s">
        <v>20</v>
      </c>
      <c r="B3032" s="89" t="s">
        <v>347</v>
      </c>
      <c r="C3032" s="89" t="s">
        <v>951</v>
      </c>
      <c r="D3032" s="90">
        <v>327624</v>
      </c>
      <c r="E3032" s="88">
        <v>2034411</v>
      </c>
      <c r="F3032" s="89" t="s">
        <v>9262</v>
      </c>
      <c r="G3032" s="91">
        <v>1058</v>
      </c>
      <c r="H3032" s="64">
        <f>_xlfn.IFNA(G3032*(1-VLOOKUP(A3032,Rabatte!A:G,7,FALSE)),G3032*1)</f>
        <v>1058</v>
      </c>
      <c r="I3032" s="88">
        <v>1</v>
      </c>
      <c r="J3032" s="64">
        <f>_xlfn.IFNA(G3032*(1-VLOOKUP(A3032,Rabatte!A:H,8,FALSE)),G3032*1)</f>
        <v>1058</v>
      </c>
      <c r="K3032" s="93">
        <v>81</v>
      </c>
      <c r="L3032" s="99">
        <v>4002626627117</v>
      </c>
      <c r="P3032" s="60" t="str">
        <f t="shared" si="47"/>
        <v>A1</v>
      </c>
    </row>
    <row r="3033" spans="1:16" x14ac:dyDescent="0.25">
      <c r="A3033" s="88" t="s">
        <v>20</v>
      </c>
      <c r="B3033" s="89" t="s">
        <v>347</v>
      </c>
      <c r="C3033" s="89" t="s">
        <v>951</v>
      </c>
      <c r="D3033" s="90">
        <v>327625</v>
      </c>
      <c r="E3033" s="88">
        <v>2034412</v>
      </c>
      <c r="F3033" s="89" t="s">
        <v>9263</v>
      </c>
      <c r="G3033" s="91">
        <v>1058</v>
      </c>
      <c r="H3033" s="64">
        <f>_xlfn.IFNA(G3033*(1-VLOOKUP(A3033,Rabatte!A:G,7,FALSE)),G3033*1)</f>
        <v>1058</v>
      </c>
      <c r="I3033" s="88">
        <v>1</v>
      </c>
      <c r="J3033" s="64">
        <f>_xlfn.IFNA(G3033*(1-VLOOKUP(A3033,Rabatte!A:H,8,FALSE)),G3033*1)</f>
        <v>1058</v>
      </c>
      <c r="K3033" s="93">
        <v>82.4</v>
      </c>
      <c r="L3033" s="99">
        <v>4002626627124</v>
      </c>
      <c r="P3033" s="60" t="str">
        <f t="shared" si="47"/>
        <v>A1</v>
      </c>
    </row>
    <row r="3034" spans="1:16" x14ac:dyDescent="0.25">
      <c r="A3034" s="88" t="s">
        <v>20</v>
      </c>
      <c r="B3034" s="89" t="s">
        <v>347</v>
      </c>
      <c r="C3034" s="89" t="s">
        <v>951</v>
      </c>
      <c r="D3034" s="90">
        <v>327640</v>
      </c>
      <c r="E3034" s="88">
        <v>2034419</v>
      </c>
      <c r="F3034" s="89" t="s">
        <v>9264</v>
      </c>
      <c r="G3034" s="91">
        <v>1159</v>
      </c>
      <c r="H3034" s="64">
        <f>_xlfn.IFNA(G3034*(1-VLOOKUP(A3034,Rabatte!A:G,7,FALSE)),G3034*1)</f>
        <v>1159</v>
      </c>
      <c r="I3034" s="88">
        <v>1</v>
      </c>
      <c r="J3034" s="64">
        <f>_xlfn.IFNA(G3034*(1-VLOOKUP(A3034,Rabatte!A:H,8,FALSE)),G3034*1)</f>
        <v>1159</v>
      </c>
      <c r="K3034" s="93">
        <v>79.400000000000006</v>
      </c>
      <c r="L3034" s="99">
        <v>4002626627131</v>
      </c>
      <c r="P3034" s="60" t="str">
        <f t="shared" si="47"/>
        <v>A1</v>
      </c>
    </row>
    <row r="3035" spans="1:16" x14ac:dyDescent="0.25">
      <c r="A3035" s="88" t="s">
        <v>20</v>
      </c>
      <c r="B3035" s="89" t="s">
        <v>347</v>
      </c>
      <c r="C3035" s="89" t="s">
        <v>951</v>
      </c>
      <c r="D3035" s="90">
        <v>327641</v>
      </c>
      <c r="E3035" s="88">
        <v>2010369</v>
      </c>
      <c r="F3035" s="89" t="s">
        <v>9265</v>
      </c>
      <c r="G3035" s="91">
        <v>1159</v>
      </c>
      <c r="H3035" s="64">
        <f>_xlfn.IFNA(G3035*(1-VLOOKUP(A3035,Rabatte!A:G,7,FALSE)),G3035*1)</f>
        <v>1159</v>
      </c>
      <c r="I3035" s="88">
        <v>1</v>
      </c>
      <c r="J3035" s="64">
        <f>_xlfn.IFNA(G3035*(1-VLOOKUP(A3035,Rabatte!A:H,8,FALSE)),G3035*1)</f>
        <v>1159</v>
      </c>
      <c r="K3035" s="93">
        <v>86.6</v>
      </c>
      <c r="L3035" s="99">
        <v>4002626627148</v>
      </c>
      <c r="P3035" s="60" t="str">
        <f t="shared" si="47"/>
        <v>A1</v>
      </c>
    </row>
    <row r="3036" spans="1:16" x14ac:dyDescent="0.25">
      <c r="A3036" s="88" t="s">
        <v>20</v>
      </c>
      <c r="B3036" s="89" t="s">
        <v>347</v>
      </c>
      <c r="C3036" s="89" t="s">
        <v>951</v>
      </c>
      <c r="D3036" s="90">
        <v>327642</v>
      </c>
      <c r="E3036" s="88">
        <v>2034420</v>
      </c>
      <c r="F3036" s="89" t="s">
        <v>9266</v>
      </c>
      <c r="G3036" s="91">
        <v>1159</v>
      </c>
      <c r="H3036" s="64">
        <f>_xlfn.IFNA(G3036*(1-VLOOKUP(A3036,Rabatte!A:G,7,FALSE)),G3036*1)</f>
        <v>1159</v>
      </c>
      <c r="I3036" s="88">
        <v>1</v>
      </c>
      <c r="J3036" s="64">
        <f>_xlfn.IFNA(G3036*(1-VLOOKUP(A3036,Rabatte!A:H,8,FALSE)),G3036*1)</f>
        <v>1159</v>
      </c>
      <c r="K3036" s="93">
        <v>87</v>
      </c>
      <c r="L3036" s="99">
        <v>4002626627155</v>
      </c>
      <c r="P3036" s="60" t="str">
        <f t="shared" si="47"/>
        <v>A1</v>
      </c>
    </row>
    <row r="3037" spans="1:16" x14ac:dyDescent="0.25">
      <c r="A3037" s="88" t="s">
        <v>20</v>
      </c>
      <c r="B3037" s="89" t="s">
        <v>347</v>
      </c>
      <c r="C3037" s="89" t="s">
        <v>951</v>
      </c>
      <c r="D3037" s="90">
        <v>327643</v>
      </c>
      <c r="E3037" s="88">
        <v>2034421</v>
      </c>
      <c r="F3037" s="89" t="s">
        <v>9267</v>
      </c>
      <c r="G3037" s="91">
        <v>1159</v>
      </c>
      <c r="H3037" s="64">
        <f>_xlfn.IFNA(G3037*(1-VLOOKUP(A3037,Rabatte!A:G,7,FALSE)),G3037*1)</f>
        <v>1159</v>
      </c>
      <c r="I3037" s="88">
        <v>1</v>
      </c>
      <c r="J3037" s="64">
        <f>_xlfn.IFNA(G3037*(1-VLOOKUP(A3037,Rabatte!A:H,8,FALSE)),G3037*1)</f>
        <v>1159</v>
      </c>
      <c r="K3037" s="93">
        <v>89.3</v>
      </c>
      <c r="L3037" s="99">
        <v>4002626627162</v>
      </c>
      <c r="P3037" s="60" t="str">
        <f t="shared" si="47"/>
        <v>A1</v>
      </c>
    </row>
    <row r="3038" spans="1:16" x14ac:dyDescent="0.25">
      <c r="A3038" s="88" t="s">
        <v>20</v>
      </c>
      <c r="B3038" s="89" t="s">
        <v>347</v>
      </c>
      <c r="C3038" s="89" t="s">
        <v>951</v>
      </c>
      <c r="D3038" s="90">
        <v>327644</v>
      </c>
      <c r="E3038" s="88">
        <v>2034422</v>
      </c>
      <c r="F3038" s="89" t="s">
        <v>9268</v>
      </c>
      <c r="G3038" s="91">
        <v>1196</v>
      </c>
      <c r="H3038" s="64">
        <f>_xlfn.IFNA(G3038*(1-VLOOKUP(A3038,Rabatte!A:G,7,FALSE)),G3038*1)</f>
        <v>1196</v>
      </c>
      <c r="I3038" s="88">
        <v>1</v>
      </c>
      <c r="J3038" s="64">
        <f>_xlfn.IFNA(G3038*(1-VLOOKUP(A3038,Rabatte!A:H,8,FALSE)),G3038*1)</f>
        <v>1196</v>
      </c>
      <c r="K3038" s="93">
        <v>97.5</v>
      </c>
      <c r="L3038" s="99">
        <v>4002626627179</v>
      </c>
      <c r="P3038" s="60" t="str">
        <f t="shared" si="47"/>
        <v>A1</v>
      </c>
    </row>
    <row r="3039" spans="1:16" x14ac:dyDescent="0.25">
      <c r="A3039" s="88" t="s">
        <v>20</v>
      </c>
      <c r="B3039" s="89" t="s">
        <v>347</v>
      </c>
      <c r="C3039" s="89" t="s">
        <v>951</v>
      </c>
      <c r="D3039" s="90">
        <v>327645</v>
      </c>
      <c r="E3039" s="88">
        <v>2034423</v>
      </c>
      <c r="F3039" s="89" t="s">
        <v>9269</v>
      </c>
      <c r="G3039" s="91">
        <v>1196</v>
      </c>
      <c r="H3039" s="64">
        <f>_xlfn.IFNA(G3039*(1-VLOOKUP(A3039,Rabatte!A:G,7,FALSE)),G3039*1)</f>
        <v>1196</v>
      </c>
      <c r="I3039" s="88">
        <v>1</v>
      </c>
      <c r="J3039" s="64">
        <f>_xlfn.IFNA(G3039*(1-VLOOKUP(A3039,Rabatte!A:H,8,FALSE)),G3039*1)</f>
        <v>1196</v>
      </c>
      <c r="K3039" s="93">
        <v>99.1</v>
      </c>
      <c r="L3039" s="99">
        <v>4002626627186</v>
      </c>
      <c r="P3039" s="60" t="str">
        <f t="shared" si="47"/>
        <v>A1</v>
      </c>
    </row>
    <row r="3040" spans="1:16" x14ac:dyDescent="0.25">
      <c r="A3040" s="88" t="s">
        <v>20</v>
      </c>
      <c r="B3040" s="89" t="s">
        <v>347</v>
      </c>
      <c r="C3040" s="89" t="s">
        <v>951</v>
      </c>
      <c r="D3040" s="90">
        <v>327660</v>
      </c>
      <c r="E3040" s="88">
        <v>2034430</v>
      </c>
      <c r="F3040" s="89" t="s">
        <v>9270</v>
      </c>
      <c r="G3040" s="91">
        <v>1291</v>
      </c>
      <c r="H3040" s="64">
        <f>_xlfn.IFNA(G3040*(1-VLOOKUP(A3040,Rabatte!A:G,7,FALSE)),G3040*1)</f>
        <v>1291</v>
      </c>
      <c r="I3040" s="88">
        <v>1</v>
      </c>
      <c r="J3040" s="64">
        <f>_xlfn.IFNA(G3040*(1-VLOOKUP(A3040,Rabatte!A:H,8,FALSE)),G3040*1)</f>
        <v>1291</v>
      </c>
      <c r="K3040" s="93">
        <v>94.5</v>
      </c>
      <c r="L3040" s="99">
        <v>4002626627193</v>
      </c>
      <c r="P3040" s="60" t="str">
        <f t="shared" si="47"/>
        <v>A1</v>
      </c>
    </row>
    <row r="3041" spans="1:16" x14ac:dyDescent="0.25">
      <c r="A3041" s="88" t="s">
        <v>20</v>
      </c>
      <c r="B3041" s="89" t="s">
        <v>347</v>
      </c>
      <c r="C3041" s="89" t="s">
        <v>951</v>
      </c>
      <c r="D3041" s="90">
        <v>327661</v>
      </c>
      <c r="E3041" s="88">
        <v>2034431</v>
      </c>
      <c r="F3041" s="89" t="s">
        <v>9271</v>
      </c>
      <c r="G3041" s="91">
        <v>1291</v>
      </c>
      <c r="H3041" s="64">
        <f>_xlfn.IFNA(G3041*(1-VLOOKUP(A3041,Rabatte!A:G,7,FALSE)),G3041*1)</f>
        <v>1291</v>
      </c>
      <c r="I3041" s="88">
        <v>1</v>
      </c>
      <c r="J3041" s="64">
        <f>_xlfn.IFNA(G3041*(1-VLOOKUP(A3041,Rabatte!A:H,8,FALSE)),G3041*1)</f>
        <v>1291</v>
      </c>
      <c r="K3041" s="93">
        <v>102.9</v>
      </c>
      <c r="L3041" s="99">
        <v>4002626627209</v>
      </c>
      <c r="P3041" s="60" t="str">
        <f t="shared" si="47"/>
        <v>A1</v>
      </c>
    </row>
    <row r="3042" spans="1:16" x14ac:dyDescent="0.25">
      <c r="A3042" s="88" t="s">
        <v>20</v>
      </c>
      <c r="B3042" s="89" t="s">
        <v>347</v>
      </c>
      <c r="C3042" s="89" t="s">
        <v>951</v>
      </c>
      <c r="D3042" s="90">
        <v>327662</v>
      </c>
      <c r="E3042" s="88">
        <v>2034432</v>
      </c>
      <c r="F3042" s="89" t="s">
        <v>9272</v>
      </c>
      <c r="G3042" s="91">
        <v>1291</v>
      </c>
      <c r="H3042" s="64">
        <f>_xlfn.IFNA(G3042*(1-VLOOKUP(A3042,Rabatte!A:G,7,FALSE)),G3042*1)</f>
        <v>1291</v>
      </c>
      <c r="I3042" s="88">
        <v>1</v>
      </c>
      <c r="J3042" s="64">
        <f>_xlfn.IFNA(G3042*(1-VLOOKUP(A3042,Rabatte!A:H,8,FALSE)),G3042*1)</f>
        <v>1291</v>
      </c>
      <c r="K3042" s="93">
        <v>103.4</v>
      </c>
      <c r="L3042" s="99">
        <v>4002626627216</v>
      </c>
      <c r="P3042" s="60" t="str">
        <f t="shared" si="47"/>
        <v>A1</v>
      </c>
    </row>
    <row r="3043" spans="1:16" x14ac:dyDescent="0.25">
      <c r="A3043" s="88" t="s">
        <v>20</v>
      </c>
      <c r="B3043" s="89" t="s">
        <v>347</v>
      </c>
      <c r="C3043" s="89" t="s">
        <v>951</v>
      </c>
      <c r="D3043" s="90">
        <v>327663</v>
      </c>
      <c r="E3043" s="88">
        <v>2034433</v>
      </c>
      <c r="F3043" s="89" t="s">
        <v>9273</v>
      </c>
      <c r="G3043" s="91">
        <v>1291</v>
      </c>
      <c r="H3043" s="64">
        <f>_xlfn.IFNA(G3043*(1-VLOOKUP(A3043,Rabatte!A:G,7,FALSE)),G3043*1)</f>
        <v>1291</v>
      </c>
      <c r="I3043" s="88">
        <v>1</v>
      </c>
      <c r="J3043" s="64">
        <f>_xlfn.IFNA(G3043*(1-VLOOKUP(A3043,Rabatte!A:H,8,FALSE)),G3043*1)</f>
        <v>1291</v>
      </c>
      <c r="K3043" s="93">
        <v>105.8</v>
      </c>
      <c r="L3043" s="99">
        <v>4002626627223</v>
      </c>
      <c r="P3043" s="60" t="str">
        <f t="shared" si="47"/>
        <v>A1</v>
      </c>
    </row>
    <row r="3044" spans="1:16" x14ac:dyDescent="0.25">
      <c r="A3044" s="88" t="s">
        <v>20</v>
      </c>
      <c r="B3044" s="89" t="s">
        <v>347</v>
      </c>
      <c r="C3044" s="89" t="s">
        <v>951</v>
      </c>
      <c r="D3044" s="90">
        <v>327664</v>
      </c>
      <c r="E3044" s="88">
        <v>2034434</v>
      </c>
      <c r="F3044" s="89" t="s">
        <v>9274</v>
      </c>
      <c r="G3044" s="91">
        <v>1333</v>
      </c>
      <c r="H3044" s="64">
        <f>_xlfn.IFNA(G3044*(1-VLOOKUP(A3044,Rabatte!A:G,7,FALSE)),G3044*1)</f>
        <v>1333</v>
      </c>
      <c r="I3044" s="88">
        <v>1</v>
      </c>
      <c r="J3044" s="64">
        <f>_xlfn.IFNA(G3044*(1-VLOOKUP(A3044,Rabatte!A:H,8,FALSE)),G3044*1)</f>
        <v>1333</v>
      </c>
      <c r="K3044" s="93">
        <v>115.3</v>
      </c>
      <c r="L3044" s="99">
        <v>4002626627230</v>
      </c>
      <c r="P3044" s="60" t="str">
        <f t="shared" si="47"/>
        <v>A1</v>
      </c>
    </row>
    <row r="3045" spans="1:16" x14ac:dyDescent="0.25">
      <c r="A3045" s="88" t="s">
        <v>20</v>
      </c>
      <c r="B3045" s="89" t="s">
        <v>347</v>
      </c>
      <c r="C3045" s="89" t="s">
        <v>951</v>
      </c>
      <c r="D3045" s="90">
        <v>327665</v>
      </c>
      <c r="E3045" s="88">
        <v>2034435</v>
      </c>
      <c r="F3045" s="89" t="s">
        <v>9275</v>
      </c>
      <c r="G3045" s="91">
        <v>1333</v>
      </c>
      <c r="H3045" s="64">
        <f>_xlfn.IFNA(G3045*(1-VLOOKUP(A3045,Rabatte!A:G,7,FALSE)),G3045*1)</f>
        <v>1333</v>
      </c>
      <c r="I3045" s="88">
        <v>1</v>
      </c>
      <c r="J3045" s="64">
        <f>_xlfn.IFNA(G3045*(1-VLOOKUP(A3045,Rabatte!A:H,8,FALSE)),G3045*1)</f>
        <v>1333</v>
      </c>
      <c r="K3045" s="93">
        <v>117.1</v>
      </c>
      <c r="L3045" s="99">
        <v>4002626627247</v>
      </c>
      <c r="P3045" s="60" t="str">
        <f t="shared" si="47"/>
        <v>A1</v>
      </c>
    </row>
    <row r="3046" spans="1:16" x14ac:dyDescent="0.25">
      <c r="A3046" s="88" t="s">
        <v>20</v>
      </c>
      <c r="B3046" s="89" t="s">
        <v>347</v>
      </c>
      <c r="C3046" s="89" t="s">
        <v>951</v>
      </c>
      <c r="D3046" s="90">
        <v>327720</v>
      </c>
      <c r="E3046" s="88">
        <v>2010395</v>
      </c>
      <c r="F3046" s="89" t="s">
        <v>2052</v>
      </c>
      <c r="G3046" s="91">
        <v>298.75</v>
      </c>
      <c r="H3046" s="64">
        <f>_xlfn.IFNA(G3046*(1-VLOOKUP(A3046,Rabatte!A:G,7,FALSE)),G3046*1)</f>
        <v>298.75</v>
      </c>
      <c r="I3046" s="88">
        <v>12</v>
      </c>
      <c r="J3046" s="64">
        <f>_xlfn.IFNA(G3046*(1-VLOOKUP(A3046,Rabatte!A:H,8,FALSE)),G3046*1)</f>
        <v>298.75</v>
      </c>
      <c r="K3046" s="93">
        <v>8.4</v>
      </c>
      <c r="L3046" s="99">
        <v>4002626628930</v>
      </c>
      <c r="P3046" s="60" t="str">
        <f t="shared" si="47"/>
        <v>A1</v>
      </c>
    </row>
    <row r="3047" spans="1:16" x14ac:dyDescent="0.25">
      <c r="A3047" s="88" t="s">
        <v>20</v>
      </c>
      <c r="B3047" s="89" t="s">
        <v>347</v>
      </c>
      <c r="C3047" s="89" t="s">
        <v>951</v>
      </c>
      <c r="D3047" s="90">
        <v>327721</v>
      </c>
      <c r="E3047" s="88">
        <v>2010396</v>
      </c>
      <c r="F3047" s="89" t="s">
        <v>2053</v>
      </c>
      <c r="G3047" s="91">
        <v>298.75</v>
      </c>
      <c r="H3047" s="64">
        <f>_xlfn.IFNA(G3047*(1-VLOOKUP(A3047,Rabatte!A:G,7,FALSE)),G3047*1)</f>
        <v>298.75</v>
      </c>
      <c r="I3047" s="88">
        <v>12</v>
      </c>
      <c r="J3047" s="64">
        <f>_xlfn.IFNA(G3047*(1-VLOOKUP(A3047,Rabatte!A:H,8,FALSE)),G3047*1)</f>
        <v>298.75</v>
      </c>
      <c r="K3047" s="93">
        <v>8.4</v>
      </c>
      <c r="L3047" s="99">
        <v>4002626629012</v>
      </c>
      <c r="P3047" s="60" t="str">
        <f t="shared" si="47"/>
        <v>A1</v>
      </c>
    </row>
    <row r="3048" spans="1:16" x14ac:dyDescent="0.25">
      <c r="A3048" s="88" t="s">
        <v>20</v>
      </c>
      <c r="B3048" s="89" t="s">
        <v>347</v>
      </c>
      <c r="C3048" s="89" t="s">
        <v>951</v>
      </c>
      <c r="D3048" s="90">
        <v>327722</v>
      </c>
      <c r="E3048" s="88">
        <v>2010397</v>
      </c>
      <c r="F3048" s="89" t="s">
        <v>2054</v>
      </c>
      <c r="G3048" s="91">
        <v>313.5</v>
      </c>
      <c r="H3048" s="64">
        <f>_xlfn.IFNA(G3048*(1-VLOOKUP(A3048,Rabatte!A:G,7,FALSE)),G3048*1)</f>
        <v>313.5</v>
      </c>
      <c r="I3048" s="88">
        <v>12</v>
      </c>
      <c r="J3048" s="64">
        <f>_xlfn.IFNA(G3048*(1-VLOOKUP(A3048,Rabatte!A:H,8,FALSE)),G3048*1)</f>
        <v>313.5</v>
      </c>
      <c r="K3048" s="93">
        <v>11.1</v>
      </c>
      <c r="L3048" s="99">
        <v>4002626628947</v>
      </c>
      <c r="P3048" s="60" t="str">
        <f t="shared" si="47"/>
        <v>A1</v>
      </c>
    </row>
    <row r="3049" spans="1:16" x14ac:dyDescent="0.25">
      <c r="A3049" s="88" t="s">
        <v>20</v>
      </c>
      <c r="B3049" s="89" t="s">
        <v>347</v>
      </c>
      <c r="C3049" s="89" t="s">
        <v>951</v>
      </c>
      <c r="D3049" s="90">
        <v>327723</v>
      </c>
      <c r="E3049" s="88">
        <v>2010398</v>
      </c>
      <c r="F3049" s="89" t="s">
        <v>2055</v>
      </c>
      <c r="G3049" s="91">
        <v>313.5</v>
      </c>
      <c r="H3049" s="64">
        <f>_xlfn.IFNA(G3049*(1-VLOOKUP(A3049,Rabatte!A:G,7,FALSE)),G3049*1)</f>
        <v>313.5</v>
      </c>
      <c r="I3049" s="88">
        <v>12</v>
      </c>
      <c r="J3049" s="64">
        <f>_xlfn.IFNA(G3049*(1-VLOOKUP(A3049,Rabatte!A:H,8,FALSE)),G3049*1)</f>
        <v>313.5</v>
      </c>
      <c r="K3049" s="93">
        <v>11.1</v>
      </c>
      <c r="L3049" s="99">
        <v>4002626629029</v>
      </c>
      <c r="P3049" s="60" t="str">
        <f t="shared" si="47"/>
        <v>A1</v>
      </c>
    </row>
    <row r="3050" spans="1:16" x14ac:dyDescent="0.25">
      <c r="A3050" s="88" t="s">
        <v>20</v>
      </c>
      <c r="B3050" s="89" t="s">
        <v>347</v>
      </c>
      <c r="C3050" s="89" t="s">
        <v>951</v>
      </c>
      <c r="D3050" s="90">
        <v>327724</v>
      </c>
      <c r="E3050" s="88">
        <v>2010399</v>
      </c>
      <c r="F3050" s="89" t="s">
        <v>2056</v>
      </c>
      <c r="G3050" s="91">
        <v>331.5</v>
      </c>
      <c r="H3050" s="64">
        <f>_xlfn.IFNA(G3050*(1-VLOOKUP(A3050,Rabatte!A:G,7,FALSE)),G3050*1)</f>
        <v>331.5</v>
      </c>
      <c r="I3050" s="88">
        <v>12</v>
      </c>
      <c r="J3050" s="64">
        <f>_xlfn.IFNA(G3050*(1-VLOOKUP(A3050,Rabatte!A:H,8,FALSE)),G3050*1)</f>
        <v>331.5</v>
      </c>
      <c r="K3050" s="93">
        <v>11.5</v>
      </c>
      <c r="L3050" s="99">
        <v>4002626628954</v>
      </c>
      <c r="P3050" s="60" t="str">
        <f t="shared" si="47"/>
        <v>A1</v>
      </c>
    </row>
    <row r="3051" spans="1:16" x14ac:dyDescent="0.25">
      <c r="A3051" s="88" t="s">
        <v>20</v>
      </c>
      <c r="B3051" s="89" t="s">
        <v>347</v>
      </c>
      <c r="C3051" s="89" t="s">
        <v>951</v>
      </c>
      <c r="D3051" s="90">
        <v>327725</v>
      </c>
      <c r="E3051" s="88">
        <v>2010400</v>
      </c>
      <c r="F3051" s="89" t="s">
        <v>2057</v>
      </c>
      <c r="G3051" s="91">
        <v>331.5</v>
      </c>
      <c r="H3051" s="64">
        <f>_xlfn.IFNA(G3051*(1-VLOOKUP(A3051,Rabatte!A:G,7,FALSE)),G3051*1)</f>
        <v>331.5</v>
      </c>
      <c r="I3051" s="88">
        <v>12</v>
      </c>
      <c r="J3051" s="64">
        <f>_xlfn.IFNA(G3051*(1-VLOOKUP(A3051,Rabatte!A:H,8,FALSE)),G3051*1)</f>
        <v>331.5</v>
      </c>
      <c r="K3051" s="93">
        <v>11.5</v>
      </c>
      <c r="L3051" s="99">
        <v>4002626629036</v>
      </c>
      <c r="P3051" s="60" t="str">
        <f t="shared" si="47"/>
        <v>A1</v>
      </c>
    </row>
    <row r="3052" spans="1:16" x14ac:dyDescent="0.25">
      <c r="A3052" s="88" t="s">
        <v>20</v>
      </c>
      <c r="B3052" s="89" t="s">
        <v>347</v>
      </c>
      <c r="C3052" s="89" t="s">
        <v>951</v>
      </c>
      <c r="D3052" s="90">
        <v>327726</v>
      </c>
      <c r="E3052" s="88">
        <v>2010401</v>
      </c>
      <c r="F3052" s="89" t="s">
        <v>2058</v>
      </c>
      <c r="G3052" s="91">
        <v>343.25</v>
      </c>
      <c r="H3052" s="64">
        <f>_xlfn.IFNA(G3052*(1-VLOOKUP(A3052,Rabatte!A:G,7,FALSE)),G3052*1)</f>
        <v>343.25</v>
      </c>
      <c r="I3052" s="88">
        <v>12</v>
      </c>
      <c r="J3052" s="64">
        <f>_xlfn.IFNA(G3052*(1-VLOOKUP(A3052,Rabatte!A:H,8,FALSE)),G3052*1)</f>
        <v>343.25</v>
      </c>
      <c r="K3052" s="93">
        <v>14.9</v>
      </c>
      <c r="L3052" s="99">
        <v>4002626628961</v>
      </c>
      <c r="P3052" s="60" t="str">
        <f t="shared" si="47"/>
        <v>A1</v>
      </c>
    </row>
    <row r="3053" spans="1:16" x14ac:dyDescent="0.25">
      <c r="A3053" s="88" t="s">
        <v>20</v>
      </c>
      <c r="B3053" s="89" t="s">
        <v>347</v>
      </c>
      <c r="C3053" s="89" t="s">
        <v>951</v>
      </c>
      <c r="D3053" s="90">
        <v>327727</v>
      </c>
      <c r="E3053" s="88">
        <v>2010402</v>
      </c>
      <c r="F3053" s="89" t="s">
        <v>2059</v>
      </c>
      <c r="G3053" s="91">
        <v>343.25</v>
      </c>
      <c r="H3053" s="64">
        <f>_xlfn.IFNA(G3053*(1-VLOOKUP(A3053,Rabatte!A:G,7,FALSE)),G3053*1)</f>
        <v>343.25</v>
      </c>
      <c r="I3053" s="88">
        <v>12</v>
      </c>
      <c r="J3053" s="64">
        <f>_xlfn.IFNA(G3053*(1-VLOOKUP(A3053,Rabatte!A:H,8,FALSE)),G3053*1)</f>
        <v>343.25</v>
      </c>
      <c r="K3053" s="93">
        <v>14.9</v>
      </c>
      <c r="L3053" s="99">
        <v>4002626629043</v>
      </c>
      <c r="P3053" s="60" t="str">
        <f t="shared" si="47"/>
        <v>A1</v>
      </c>
    </row>
    <row r="3054" spans="1:16" x14ac:dyDescent="0.25">
      <c r="A3054" s="88" t="s">
        <v>20</v>
      </c>
      <c r="B3054" s="89" t="s">
        <v>347</v>
      </c>
      <c r="C3054" s="89" t="s">
        <v>951</v>
      </c>
      <c r="D3054" s="90">
        <v>327728</v>
      </c>
      <c r="E3054" s="88">
        <v>2010403</v>
      </c>
      <c r="F3054" s="89" t="s">
        <v>2060</v>
      </c>
      <c r="G3054" s="91">
        <v>351.75</v>
      </c>
      <c r="H3054" s="64">
        <f>_xlfn.IFNA(G3054*(1-VLOOKUP(A3054,Rabatte!A:G,7,FALSE)),G3054*1)</f>
        <v>351.75</v>
      </c>
      <c r="I3054" s="88">
        <v>12</v>
      </c>
      <c r="J3054" s="64">
        <f>_xlfn.IFNA(G3054*(1-VLOOKUP(A3054,Rabatte!A:H,8,FALSE)),G3054*1)</f>
        <v>351.75</v>
      </c>
      <c r="K3054" s="93">
        <v>18.2</v>
      </c>
      <c r="L3054" s="99">
        <v>4002626628978</v>
      </c>
      <c r="P3054" s="60" t="str">
        <f t="shared" si="47"/>
        <v>A1</v>
      </c>
    </row>
    <row r="3055" spans="1:16" x14ac:dyDescent="0.25">
      <c r="A3055" s="88" t="s">
        <v>20</v>
      </c>
      <c r="B3055" s="89" t="s">
        <v>347</v>
      </c>
      <c r="C3055" s="89" t="s">
        <v>951</v>
      </c>
      <c r="D3055" s="90">
        <v>327729</v>
      </c>
      <c r="E3055" s="88">
        <v>2010404</v>
      </c>
      <c r="F3055" s="89" t="s">
        <v>2061</v>
      </c>
      <c r="G3055" s="91">
        <v>351.75</v>
      </c>
      <c r="H3055" s="64">
        <f>_xlfn.IFNA(G3055*(1-VLOOKUP(A3055,Rabatte!A:G,7,FALSE)),G3055*1)</f>
        <v>351.75</v>
      </c>
      <c r="I3055" s="88">
        <v>12</v>
      </c>
      <c r="J3055" s="64">
        <f>_xlfn.IFNA(G3055*(1-VLOOKUP(A3055,Rabatte!A:H,8,FALSE)),G3055*1)</f>
        <v>351.75</v>
      </c>
      <c r="K3055" s="93">
        <v>18.2</v>
      </c>
      <c r="L3055" s="99">
        <v>4002626629050</v>
      </c>
      <c r="P3055" s="60" t="str">
        <f t="shared" si="47"/>
        <v>A1</v>
      </c>
    </row>
    <row r="3056" spans="1:16" x14ac:dyDescent="0.25">
      <c r="A3056" s="88" t="s">
        <v>20</v>
      </c>
      <c r="B3056" s="89" t="s">
        <v>347</v>
      </c>
      <c r="C3056" s="89" t="s">
        <v>951</v>
      </c>
      <c r="D3056" s="90">
        <v>327730</v>
      </c>
      <c r="E3056" s="88">
        <v>2010405</v>
      </c>
      <c r="F3056" s="89" t="s">
        <v>2062</v>
      </c>
      <c r="G3056" s="91">
        <v>389</v>
      </c>
      <c r="H3056" s="64">
        <f>_xlfn.IFNA(G3056*(1-VLOOKUP(A3056,Rabatte!A:G,7,FALSE)),G3056*1)</f>
        <v>389</v>
      </c>
      <c r="I3056" s="88">
        <v>12</v>
      </c>
      <c r="J3056" s="64">
        <f>_xlfn.IFNA(G3056*(1-VLOOKUP(A3056,Rabatte!A:H,8,FALSE)),G3056*1)</f>
        <v>389</v>
      </c>
      <c r="K3056" s="93">
        <v>24.4</v>
      </c>
      <c r="L3056" s="99">
        <v>4002626628985</v>
      </c>
      <c r="P3056" s="60" t="str">
        <f t="shared" si="47"/>
        <v>A1</v>
      </c>
    </row>
    <row r="3057" spans="1:16" x14ac:dyDescent="0.25">
      <c r="A3057" s="88" t="s">
        <v>20</v>
      </c>
      <c r="B3057" s="89" t="s">
        <v>347</v>
      </c>
      <c r="C3057" s="89" t="s">
        <v>951</v>
      </c>
      <c r="D3057" s="90">
        <v>327731</v>
      </c>
      <c r="E3057" s="88">
        <v>2010406</v>
      </c>
      <c r="F3057" s="89" t="s">
        <v>2063</v>
      </c>
      <c r="G3057" s="91">
        <v>389</v>
      </c>
      <c r="H3057" s="64">
        <f>_xlfn.IFNA(G3057*(1-VLOOKUP(A3057,Rabatte!A:G,7,FALSE)),G3057*1)</f>
        <v>389</v>
      </c>
      <c r="I3057" s="88">
        <v>12</v>
      </c>
      <c r="J3057" s="64">
        <f>_xlfn.IFNA(G3057*(1-VLOOKUP(A3057,Rabatte!A:H,8,FALSE)),G3057*1)</f>
        <v>389</v>
      </c>
      <c r="K3057" s="93">
        <v>24.4</v>
      </c>
      <c r="L3057" s="99">
        <v>4002626629067</v>
      </c>
      <c r="P3057" s="60" t="str">
        <f t="shared" si="47"/>
        <v>A1</v>
      </c>
    </row>
    <row r="3058" spans="1:16" x14ac:dyDescent="0.25">
      <c r="A3058" s="88" t="s">
        <v>20</v>
      </c>
      <c r="B3058" s="89" t="s">
        <v>347</v>
      </c>
      <c r="C3058" s="89" t="s">
        <v>951</v>
      </c>
      <c r="D3058" s="90">
        <v>327760</v>
      </c>
      <c r="E3058" s="88">
        <v>2010425</v>
      </c>
      <c r="F3058" s="89" t="s">
        <v>2064</v>
      </c>
      <c r="G3058" s="91">
        <v>161.75</v>
      </c>
      <c r="H3058" s="64">
        <f>_xlfn.IFNA(G3058*(1-VLOOKUP(A3058,Rabatte!A:G,7,FALSE)),G3058*1)</f>
        <v>161.75</v>
      </c>
      <c r="I3058" s="88">
        <v>12</v>
      </c>
      <c r="J3058" s="64">
        <f>_xlfn.IFNA(G3058*(1-VLOOKUP(A3058,Rabatte!A:H,8,FALSE)),G3058*1)</f>
        <v>161.75</v>
      </c>
      <c r="K3058" s="93">
        <v>3.89</v>
      </c>
      <c r="L3058" s="99">
        <v>4002626640130</v>
      </c>
      <c r="P3058" s="60" t="str">
        <f t="shared" si="47"/>
        <v>A1</v>
      </c>
    </row>
    <row r="3059" spans="1:16" x14ac:dyDescent="0.25">
      <c r="A3059" s="88" t="s">
        <v>20</v>
      </c>
      <c r="B3059" s="89" t="s">
        <v>347</v>
      </c>
      <c r="C3059" s="89" t="s">
        <v>951</v>
      </c>
      <c r="D3059" s="90">
        <v>327761</v>
      </c>
      <c r="E3059" s="88">
        <v>2010426</v>
      </c>
      <c r="F3059" s="89" t="s">
        <v>2065</v>
      </c>
      <c r="G3059" s="91">
        <v>168.25</v>
      </c>
      <c r="H3059" s="64">
        <f>_xlfn.IFNA(G3059*(1-VLOOKUP(A3059,Rabatte!A:G,7,FALSE)),G3059*1)</f>
        <v>168.25</v>
      </c>
      <c r="I3059" s="88">
        <v>12</v>
      </c>
      <c r="J3059" s="64">
        <f>_xlfn.IFNA(G3059*(1-VLOOKUP(A3059,Rabatte!A:H,8,FALSE)),G3059*1)</f>
        <v>168.25</v>
      </c>
      <c r="K3059" s="93">
        <v>5.47</v>
      </c>
      <c r="L3059" s="99">
        <v>4002626640147</v>
      </c>
      <c r="P3059" s="60" t="str">
        <f t="shared" si="47"/>
        <v>A1</v>
      </c>
    </row>
    <row r="3060" spans="1:16" x14ac:dyDescent="0.25">
      <c r="A3060" s="88" t="s">
        <v>20</v>
      </c>
      <c r="B3060" s="89" t="s">
        <v>347</v>
      </c>
      <c r="C3060" s="89" t="s">
        <v>951</v>
      </c>
      <c r="D3060" s="90">
        <v>327762</v>
      </c>
      <c r="E3060" s="88">
        <v>2010427</v>
      </c>
      <c r="F3060" s="89" t="s">
        <v>2066</v>
      </c>
      <c r="G3060" s="91">
        <v>179.75</v>
      </c>
      <c r="H3060" s="64">
        <f>_xlfn.IFNA(G3060*(1-VLOOKUP(A3060,Rabatte!A:G,7,FALSE)),G3060*1)</f>
        <v>179.75</v>
      </c>
      <c r="I3060" s="88">
        <v>12</v>
      </c>
      <c r="J3060" s="64">
        <f>_xlfn.IFNA(G3060*(1-VLOOKUP(A3060,Rabatte!A:H,8,FALSE)),G3060*1)</f>
        <v>179.75</v>
      </c>
      <c r="K3060" s="93">
        <v>5.54</v>
      </c>
      <c r="L3060" s="99">
        <v>4002626640154</v>
      </c>
      <c r="P3060" s="60" t="str">
        <f t="shared" si="47"/>
        <v>A1</v>
      </c>
    </row>
    <row r="3061" spans="1:16" x14ac:dyDescent="0.25">
      <c r="A3061" s="88" t="s">
        <v>20</v>
      </c>
      <c r="B3061" s="89" t="s">
        <v>347</v>
      </c>
      <c r="C3061" s="89" t="s">
        <v>951</v>
      </c>
      <c r="D3061" s="90">
        <v>327763</v>
      </c>
      <c r="E3061" s="88">
        <v>2010428</v>
      </c>
      <c r="F3061" s="89" t="s">
        <v>2067</v>
      </c>
      <c r="G3061" s="91">
        <v>196.5</v>
      </c>
      <c r="H3061" s="64">
        <f>_xlfn.IFNA(G3061*(1-VLOOKUP(A3061,Rabatte!A:G,7,FALSE)),G3061*1)</f>
        <v>196.5</v>
      </c>
      <c r="I3061" s="88">
        <v>12</v>
      </c>
      <c r="J3061" s="64">
        <f>_xlfn.IFNA(G3061*(1-VLOOKUP(A3061,Rabatte!A:H,8,FALSE)),G3061*1)</f>
        <v>196.5</v>
      </c>
      <c r="K3061" s="93">
        <v>7.6</v>
      </c>
      <c r="L3061" s="99">
        <v>4002626640161</v>
      </c>
      <c r="P3061" s="60" t="str">
        <f t="shared" si="47"/>
        <v>A1</v>
      </c>
    </row>
    <row r="3062" spans="1:16" x14ac:dyDescent="0.25">
      <c r="A3062" s="88" t="s">
        <v>20</v>
      </c>
      <c r="B3062" s="89" t="s">
        <v>347</v>
      </c>
      <c r="C3062" s="89" t="s">
        <v>951</v>
      </c>
      <c r="D3062" s="90">
        <v>327764</v>
      </c>
      <c r="E3062" s="88">
        <v>2010429</v>
      </c>
      <c r="F3062" s="89" t="s">
        <v>2068</v>
      </c>
      <c r="G3062" s="91">
        <v>219</v>
      </c>
      <c r="H3062" s="64">
        <f>_xlfn.IFNA(G3062*(1-VLOOKUP(A3062,Rabatte!A:G,7,FALSE)),G3062*1)</f>
        <v>219</v>
      </c>
      <c r="I3062" s="88">
        <v>12</v>
      </c>
      <c r="J3062" s="64">
        <f>_xlfn.IFNA(G3062*(1-VLOOKUP(A3062,Rabatte!A:H,8,FALSE)),G3062*1)</f>
        <v>219</v>
      </c>
      <c r="K3062" s="93">
        <v>9.66</v>
      </c>
      <c r="L3062" s="99">
        <v>4002626640178</v>
      </c>
      <c r="P3062" s="60" t="str">
        <f t="shared" si="47"/>
        <v>A1</v>
      </c>
    </row>
    <row r="3063" spans="1:16" x14ac:dyDescent="0.25">
      <c r="A3063" s="88" t="s">
        <v>20</v>
      </c>
      <c r="B3063" s="89" t="s">
        <v>347</v>
      </c>
      <c r="C3063" s="89" t="s">
        <v>951</v>
      </c>
      <c r="D3063" s="90">
        <v>327765</v>
      </c>
      <c r="E3063" s="88">
        <v>2010430</v>
      </c>
      <c r="F3063" s="89" t="s">
        <v>2069</v>
      </c>
      <c r="G3063" s="91">
        <v>243.25</v>
      </c>
      <c r="H3063" s="64">
        <f>_xlfn.IFNA(G3063*(1-VLOOKUP(A3063,Rabatte!A:G,7,FALSE)),G3063*1)</f>
        <v>243.25</v>
      </c>
      <c r="I3063" s="88">
        <v>12</v>
      </c>
      <c r="J3063" s="64">
        <f>_xlfn.IFNA(G3063*(1-VLOOKUP(A3063,Rabatte!A:H,8,FALSE)),G3063*1)</f>
        <v>243.25</v>
      </c>
      <c r="K3063" s="93">
        <v>13.77</v>
      </c>
      <c r="L3063" s="99">
        <v>4002626640208</v>
      </c>
      <c r="P3063" s="60" t="str">
        <f t="shared" si="47"/>
        <v>A1</v>
      </c>
    </row>
    <row r="3064" spans="1:16" x14ac:dyDescent="0.25">
      <c r="A3064" s="88" t="s">
        <v>20</v>
      </c>
      <c r="B3064" s="89" t="s">
        <v>347</v>
      </c>
      <c r="C3064" s="89" t="s">
        <v>951</v>
      </c>
      <c r="D3064" s="90">
        <v>327770</v>
      </c>
      <c r="E3064" s="88">
        <v>2010431</v>
      </c>
      <c r="F3064" s="89" t="s">
        <v>2070</v>
      </c>
      <c r="G3064" s="91">
        <v>174.25</v>
      </c>
      <c r="H3064" s="64">
        <f>_xlfn.IFNA(G3064*(1-VLOOKUP(A3064,Rabatte!A:G,7,FALSE)),G3064*1)</f>
        <v>174.25</v>
      </c>
      <c r="I3064" s="88">
        <v>12</v>
      </c>
      <c r="J3064" s="64">
        <f>_xlfn.IFNA(G3064*(1-VLOOKUP(A3064,Rabatte!A:H,8,FALSE)),G3064*1)</f>
        <v>174.25</v>
      </c>
      <c r="K3064" s="93">
        <v>2.8</v>
      </c>
      <c r="L3064" s="99">
        <v>4002626640239</v>
      </c>
      <c r="P3064" s="60" t="str">
        <f t="shared" si="47"/>
        <v>A1</v>
      </c>
    </row>
    <row r="3065" spans="1:16" x14ac:dyDescent="0.25">
      <c r="A3065" s="88" t="s">
        <v>20</v>
      </c>
      <c r="B3065" s="89" t="s">
        <v>347</v>
      </c>
      <c r="C3065" s="89" t="s">
        <v>951</v>
      </c>
      <c r="D3065" s="90">
        <v>327771</v>
      </c>
      <c r="E3065" s="88">
        <v>2010432</v>
      </c>
      <c r="F3065" s="89" t="s">
        <v>2071</v>
      </c>
      <c r="G3065" s="91">
        <v>189.24999999999997</v>
      </c>
      <c r="H3065" s="64">
        <f>_xlfn.IFNA(G3065*(1-VLOOKUP(A3065,Rabatte!A:G,7,FALSE)),G3065*1)</f>
        <v>189.24999999999997</v>
      </c>
      <c r="I3065" s="88">
        <v>12</v>
      </c>
      <c r="J3065" s="64">
        <f>_xlfn.IFNA(G3065*(1-VLOOKUP(A3065,Rabatte!A:H,8,FALSE)),G3065*1)</f>
        <v>189.24999999999997</v>
      </c>
      <c r="K3065" s="93">
        <v>3.8</v>
      </c>
      <c r="L3065" s="99">
        <v>4002626640246</v>
      </c>
      <c r="P3065" s="60" t="str">
        <f t="shared" si="47"/>
        <v>A1</v>
      </c>
    </row>
    <row r="3066" spans="1:16" x14ac:dyDescent="0.25">
      <c r="A3066" s="88" t="s">
        <v>20</v>
      </c>
      <c r="B3066" s="89" t="s">
        <v>347</v>
      </c>
      <c r="C3066" s="89" t="s">
        <v>951</v>
      </c>
      <c r="D3066" s="90">
        <v>327772</v>
      </c>
      <c r="E3066" s="88">
        <v>2010433</v>
      </c>
      <c r="F3066" s="89" t="s">
        <v>2072</v>
      </c>
      <c r="G3066" s="91">
        <v>191.5</v>
      </c>
      <c r="H3066" s="64">
        <f>_xlfn.IFNA(G3066*(1-VLOOKUP(A3066,Rabatte!A:G,7,FALSE)),G3066*1)</f>
        <v>191.5</v>
      </c>
      <c r="I3066" s="88">
        <v>12</v>
      </c>
      <c r="J3066" s="64">
        <f>_xlfn.IFNA(G3066*(1-VLOOKUP(A3066,Rabatte!A:H,8,FALSE)),G3066*1)</f>
        <v>191.5</v>
      </c>
      <c r="K3066" s="93">
        <v>3.9</v>
      </c>
      <c r="L3066" s="99">
        <v>4002626640253</v>
      </c>
      <c r="P3066" s="60" t="str">
        <f t="shared" si="47"/>
        <v>A1</v>
      </c>
    </row>
    <row r="3067" spans="1:16" x14ac:dyDescent="0.25">
      <c r="A3067" s="88" t="s">
        <v>20</v>
      </c>
      <c r="B3067" s="89" t="s">
        <v>347</v>
      </c>
      <c r="C3067" s="89" t="s">
        <v>951</v>
      </c>
      <c r="D3067" s="90">
        <v>327773</v>
      </c>
      <c r="E3067" s="88">
        <v>2010434</v>
      </c>
      <c r="F3067" s="89" t="s">
        <v>2073</v>
      </c>
      <c r="G3067" s="91">
        <v>200</v>
      </c>
      <c r="H3067" s="64">
        <f>_xlfn.IFNA(G3067*(1-VLOOKUP(A3067,Rabatte!A:G,7,FALSE)),G3067*1)</f>
        <v>200</v>
      </c>
      <c r="I3067" s="88">
        <v>12</v>
      </c>
      <c r="J3067" s="64">
        <f>_xlfn.IFNA(G3067*(1-VLOOKUP(A3067,Rabatte!A:H,8,FALSE)),G3067*1)</f>
        <v>200</v>
      </c>
      <c r="K3067" s="93">
        <v>5.4</v>
      </c>
      <c r="L3067" s="99">
        <v>4002626640260</v>
      </c>
      <c r="P3067" s="60" t="str">
        <f t="shared" si="47"/>
        <v>A1</v>
      </c>
    </row>
    <row r="3068" spans="1:16" x14ac:dyDescent="0.25">
      <c r="A3068" s="88" t="s">
        <v>20</v>
      </c>
      <c r="B3068" s="89" t="s">
        <v>347</v>
      </c>
      <c r="C3068" s="89" t="s">
        <v>951</v>
      </c>
      <c r="D3068" s="90">
        <v>327774</v>
      </c>
      <c r="E3068" s="88">
        <v>2010435</v>
      </c>
      <c r="F3068" s="89" t="s">
        <v>2074</v>
      </c>
      <c r="G3068" s="91">
        <v>215.74999999999997</v>
      </c>
      <c r="H3068" s="64">
        <f>_xlfn.IFNA(G3068*(1-VLOOKUP(A3068,Rabatte!A:G,7,FALSE)),G3068*1)</f>
        <v>215.74999999999997</v>
      </c>
      <c r="I3068" s="88">
        <v>12</v>
      </c>
      <c r="J3068" s="64">
        <f>_xlfn.IFNA(G3068*(1-VLOOKUP(A3068,Rabatte!A:H,8,FALSE)),G3068*1)</f>
        <v>215.74999999999997</v>
      </c>
      <c r="K3068" s="93">
        <v>7</v>
      </c>
      <c r="L3068" s="99">
        <v>4002626640277</v>
      </c>
      <c r="P3068" s="60" t="str">
        <f t="shared" ref="P3068:P3131" si="48">A3068</f>
        <v>A1</v>
      </c>
    </row>
    <row r="3069" spans="1:16" x14ac:dyDescent="0.25">
      <c r="A3069" s="88" t="s">
        <v>20</v>
      </c>
      <c r="B3069" s="89" t="s">
        <v>347</v>
      </c>
      <c r="C3069" s="89" t="s">
        <v>951</v>
      </c>
      <c r="D3069" s="90">
        <v>327780</v>
      </c>
      <c r="E3069" s="88">
        <v>2010438</v>
      </c>
      <c r="F3069" s="89" t="s">
        <v>2075</v>
      </c>
      <c r="G3069" s="91">
        <v>175.5</v>
      </c>
      <c r="H3069" s="64">
        <f>_xlfn.IFNA(G3069*(1-VLOOKUP(A3069,Rabatte!A:G,7,FALSE)),G3069*1)</f>
        <v>175.5</v>
      </c>
      <c r="I3069" s="88">
        <v>12</v>
      </c>
      <c r="J3069" s="64">
        <f>_xlfn.IFNA(G3069*(1-VLOOKUP(A3069,Rabatte!A:H,8,FALSE)),G3069*1)</f>
        <v>175.5</v>
      </c>
      <c r="K3069" s="93">
        <v>2.8</v>
      </c>
      <c r="L3069" s="99">
        <v>4002626640314</v>
      </c>
      <c r="P3069" s="60" t="str">
        <f t="shared" si="48"/>
        <v>A1</v>
      </c>
    </row>
    <row r="3070" spans="1:16" x14ac:dyDescent="0.25">
      <c r="A3070" s="88" t="s">
        <v>20</v>
      </c>
      <c r="B3070" s="89" t="s">
        <v>347</v>
      </c>
      <c r="C3070" s="89" t="s">
        <v>951</v>
      </c>
      <c r="D3070" s="90">
        <v>327781</v>
      </c>
      <c r="E3070" s="88">
        <v>2010439</v>
      </c>
      <c r="F3070" s="89" t="s">
        <v>2076</v>
      </c>
      <c r="G3070" s="91">
        <v>191.5</v>
      </c>
      <c r="H3070" s="64">
        <f>_xlfn.IFNA(G3070*(1-VLOOKUP(A3070,Rabatte!A:G,7,FALSE)),G3070*1)</f>
        <v>191.5</v>
      </c>
      <c r="I3070" s="88">
        <v>12</v>
      </c>
      <c r="J3070" s="64">
        <f>_xlfn.IFNA(G3070*(1-VLOOKUP(A3070,Rabatte!A:H,8,FALSE)),G3070*1)</f>
        <v>191.5</v>
      </c>
      <c r="K3070" s="93">
        <v>3.8</v>
      </c>
      <c r="L3070" s="99">
        <v>4002626640321</v>
      </c>
      <c r="P3070" s="60" t="str">
        <f t="shared" si="48"/>
        <v>A1</v>
      </c>
    </row>
    <row r="3071" spans="1:16" x14ac:dyDescent="0.25">
      <c r="A3071" s="88" t="s">
        <v>20</v>
      </c>
      <c r="B3071" s="89" t="s">
        <v>347</v>
      </c>
      <c r="C3071" s="89" t="s">
        <v>951</v>
      </c>
      <c r="D3071" s="90">
        <v>327782</v>
      </c>
      <c r="E3071" s="88">
        <v>2010440</v>
      </c>
      <c r="F3071" s="89" t="s">
        <v>2077</v>
      </c>
      <c r="G3071" s="91">
        <v>193.5</v>
      </c>
      <c r="H3071" s="64">
        <f>_xlfn.IFNA(G3071*(1-VLOOKUP(A3071,Rabatte!A:G,7,FALSE)),G3071*1)</f>
        <v>193.5</v>
      </c>
      <c r="I3071" s="88">
        <v>12</v>
      </c>
      <c r="J3071" s="64">
        <f>_xlfn.IFNA(G3071*(1-VLOOKUP(A3071,Rabatte!A:H,8,FALSE)),G3071*1)</f>
        <v>193.5</v>
      </c>
      <c r="K3071" s="93">
        <v>3.9</v>
      </c>
      <c r="L3071" s="99">
        <v>4002626640338</v>
      </c>
      <c r="P3071" s="60" t="str">
        <f t="shared" si="48"/>
        <v>A1</v>
      </c>
    </row>
    <row r="3072" spans="1:16" x14ac:dyDescent="0.25">
      <c r="A3072" s="88" t="s">
        <v>20</v>
      </c>
      <c r="B3072" s="89" t="s">
        <v>347</v>
      </c>
      <c r="C3072" s="89" t="s">
        <v>951</v>
      </c>
      <c r="D3072" s="90">
        <v>327783</v>
      </c>
      <c r="E3072" s="88">
        <v>2010441</v>
      </c>
      <c r="F3072" s="89" t="s">
        <v>2078</v>
      </c>
      <c r="G3072" s="91">
        <v>204</v>
      </c>
      <c r="H3072" s="64">
        <f>_xlfn.IFNA(G3072*(1-VLOOKUP(A3072,Rabatte!A:G,7,FALSE)),G3072*1)</f>
        <v>204</v>
      </c>
      <c r="I3072" s="88">
        <v>12</v>
      </c>
      <c r="J3072" s="64">
        <f>_xlfn.IFNA(G3072*(1-VLOOKUP(A3072,Rabatte!A:H,8,FALSE)),G3072*1)</f>
        <v>204</v>
      </c>
      <c r="K3072" s="93">
        <v>5.4</v>
      </c>
      <c r="L3072" s="99">
        <v>4002626640345</v>
      </c>
      <c r="P3072" s="60" t="str">
        <f t="shared" si="48"/>
        <v>A1</v>
      </c>
    </row>
    <row r="3073" spans="1:16" x14ac:dyDescent="0.25">
      <c r="A3073" s="88" t="s">
        <v>20</v>
      </c>
      <c r="B3073" s="89" t="s">
        <v>347</v>
      </c>
      <c r="C3073" s="89" t="s">
        <v>951</v>
      </c>
      <c r="D3073" s="90">
        <v>327784</v>
      </c>
      <c r="E3073" s="88">
        <v>2010442</v>
      </c>
      <c r="F3073" s="89" t="s">
        <v>2079</v>
      </c>
      <c r="G3073" s="91">
        <v>219</v>
      </c>
      <c r="H3073" s="64">
        <f>_xlfn.IFNA(G3073*(1-VLOOKUP(A3073,Rabatte!A:G,7,FALSE)),G3073*1)</f>
        <v>219</v>
      </c>
      <c r="I3073" s="88">
        <v>12</v>
      </c>
      <c r="J3073" s="64">
        <f>_xlfn.IFNA(G3073*(1-VLOOKUP(A3073,Rabatte!A:H,8,FALSE)),G3073*1)</f>
        <v>219</v>
      </c>
      <c r="K3073" s="93">
        <v>7</v>
      </c>
      <c r="L3073" s="99">
        <v>4002626640352</v>
      </c>
      <c r="P3073" s="60" t="str">
        <f t="shared" si="48"/>
        <v>A1</v>
      </c>
    </row>
    <row r="3074" spans="1:16" x14ac:dyDescent="0.25">
      <c r="A3074" s="88" t="s">
        <v>20</v>
      </c>
      <c r="B3074" s="89" t="s">
        <v>347</v>
      </c>
      <c r="C3074" s="89" t="s">
        <v>951</v>
      </c>
      <c r="D3074" s="90">
        <v>327785</v>
      </c>
      <c r="E3074" s="88">
        <v>2010443</v>
      </c>
      <c r="F3074" s="89" t="s">
        <v>2080</v>
      </c>
      <c r="G3074" s="91">
        <v>242.25</v>
      </c>
      <c r="H3074" s="64">
        <f>_xlfn.IFNA(G3074*(1-VLOOKUP(A3074,Rabatte!A:G,7,FALSE)),G3074*1)</f>
        <v>242.25</v>
      </c>
      <c r="I3074" s="88">
        <v>12</v>
      </c>
      <c r="J3074" s="64">
        <f>_xlfn.IFNA(G3074*(1-VLOOKUP(A3074,Rabatte!A:H,8,FALSE)),G3074*1)</f>
        <v>242.25</v>
      </c>
      <c r="K3074" s="93">
        <v>10</v>
      </c>
      <c r="L3074" s="99">
        <v>4002626640369</v>
      </c>
      <c r="P3074" s="60" t="str">
        <f t="shared" si="48"/>
        <v>A1</v>
      </c>
    </row>
    <row r="3075" spans="1:16" x14ac:dyDescent="0.25">
      <c r="A3075" s="88" t="s">
        <v>20</v>
      </c>
      <c r="B3075" s="89" t="s">
        <v>347</v>
      </c>
      <c r="C3075" s="89" t="s">
        <v>951</v>
      </c>
      <c r="D3075" s="90">
        <v>327790</v>
      </c>
      <c r="E3075" s="88">
        <v>2010445</v>
      </c>
      <c r="F3075" s="89" t="s">
        <v>3057</v>
      </c>
      <c r="G3075" s="91">
        <v>44.25</v>
      </c>
      <c r="H3075" s="64">
        <f>_xlfn.IFNA(G3075*(1-VLOOKUP(A3075,Rabatte!A:G,7,FALSE)),G3075*1)</f>
        <v>44.25</v>
      </c>
      <c r="I3075" s="88">
        <v>48</v>
      </c>
      <c r="J3075" s="64">
        <f>_xlfn.IFNA(G3075*(1-VLOOKUP(A3075,Rabatte!A:H,8,FALSE)),G3075*1)</f>
        <v>44.25</v>
      </c>
      <c r="K3075" s="93">
        <v>2.1139999999999999</v>
      </c>
      <c r="L3075" s="99">
        <v>4002626664983</v>
      </c>
      <c r="P3075" s="60" t="str">
        <f t="shared" si="48"/>
        <v>A1</v>
      </c>
    </row>
    <row r="3076" spans="1:16" x14ac:dyDescent="0.25">
      <c r="A3076" s="88" t="s">
        <v>20</v>
      </c>
      <c r="B3076" s="89" t="s">
        <v>347</v>
      </c>
      <c r="C3076" s="89" t="s">
        <v>951</v>
      </c>
      <c r="D3076" s="90">
        <v>327791</v>
      </c>
      <c r="E3076" s="88">
        <v>2010446</v>
      </c>
      <c r="F3076" s="89" t="s">
        <v>3223</v>
      </c>
      <c r="G3076" s="91">
        <v>50.499999999999986</v>
      </c>
      <c r="H3076" s="64">
        <f>_xlfn.IFNA(G3076*(1-VLOOKUP(A3076,Rabatte!A:G,7,FALSE)),G3076*1)</f>
        <v>50.499999999999986</v>
      </c>
      <c r="I3076" s="88">
        <v>48</v>
      </c>
      <c r="J3076" s="64">
        <f>_xlfn.IFNA(G3076*(1-VLOOKUP(A3076,Rabatte!A:H,8,FALSE)),G3076*1)</f>
        <v>50.499999999999986</v>
      </c>
      <c r="K3076" s="93">
        <v>2.649</v>
      </c>
      <c r="L3076" s="99">
        <v>4002626664990</v>
      </c>
      <c r="P3076" s="60" t="str">
        <f t="shared" si="48"/>
        <v>A1</v>
      </c>
    </row>
    <row r="3077" spans="1:16" x14ac:dyDescent="0.25">
      <c r="A3077" s="88" t="s">
        <v>20</v>
      </c>
      <c r="B3077" s="89" t="s">
        <v>347</v>
      </c>
      <c r="C3077" s="89" t="s">
        <v>951</v>
      </c>
      <c r="D3077" s="90">
        <v>327792</v>
      </c>
      <c r="E3077" s="88">
        <v>2010447</v>
      </c>
      <c r="F3077" s="89" t="s">
        <v>3224</v>
      </c>
      <c r="G3077" s="91">
        <v>42.25</v>
      </c>
      <c r="H3077" s="64">
        <f>_xlfn.IFNA(G3077*(1-VLOOKUP(A3077,Rabatte!A:G,7,FALSE)),G3077*1)</f>
        <v>42.25</v>
      </c>
      <c r="I3077" s="88">
        <v>48</v>
      </c>
      <c r="J3077" s="64">
        <f>_xlfn.IFNA(G3077*(1-VLOOKUP(A3077,Rabatte!A:H,8,FALSE)),G3077*1)</f>
        <v>42.25</v>
      </c>
      <c r="K3077" s="93">
        <v>2.6890000000000001</v>
      </c>
      <c r="L3077" s="99">
        <v>4002626665010</v>
      </c>
      <c r="P3077" s="60" t="str">
        <f t="shared" si="48"/>
        <v>A1</v>
      </c>
    </row>
    <row r="3078" spans="1:16" x14ac:dyDescent="0.25">
      <c r="A3078" s="88" t="s">
        <v>20</v>
      </c>
      <c r="B3078" s="89" t="s">
        <v>347</v>
      </c>
      <c r="C3078" s="89" t="s">
        <v>951</v>
      </c>
      <c r="D3078" s="90">
        <v>327793</v>
      </c>
      <c r="E3078" s="88">
        <v>2010448</v>
      </c>
      <c r="F3078" s="89" t="s">
        <v>3225</v>
      </c>
      <c r="G3078" s="91">
        <v>50.499999999999986</v>
      </c>
      <c r="H3078" s="64">
        <f>_xlfn.IFNA(G3078*(1-VLOOKUP(A3078,Rabatte!A:G,7,FALSE)),G3078*1)</f>
        <v>50.499999999999986</v>
      </c>
      <c r="I3078" s="88">
        <v>48</v>
      </c>
      <c r="J3078" s="64">
        <f>_xlfn.IFNA(G3078*(1-VLOOKUP(A3078,Rabatte!A:H,8,FALSE)),G3078*1)</f>
        <v>50.499999999999986</v>
      </c>
      <c r="K3078" s="93">
        <v>3.278</v>
      </c>
      <c r="L3078" s="99">
        <v>4002626665027</v>
      </c>
      <c r="P3078" s="60" t="str">
        <f t="shared" si="48"/>
        <v>A1</v>
      </c>
    </row>
    <row r="3079" spans="1:16" x14ac:dyDescent="0.25">
      <c r="A3079" s="88" t="s">
        <v>20</v>
      </c>
      <c r="B3079" s="89" t="s">
        <v>347</v>
      </c>
      <c r="C3079" s="89" t="s">
        <v>951</v>
      </c>
      <c r="D3079" s="90">
        <v>327794</v>
      </c>
      <c r="E3079" s="88">
        <v>2010449</v>
      </c>
      <c r="F3079" s="89" t="s">
        <v>3226</v>
      </c>
      <c r="G3079" s="91">
        <v>54.999999999999993</v>
      </c>
      <c r="H3079" s="64">
        <f>_xlfn.IFNA(G3079*(1-VLOOKUP(A3079,Rabatte!A:G,7,FALSE)),G3079*1)</f>
        <v>54.999999999999993</v>
      </c>
      <c r="I3079" s="88">
        <v>24</v>
      </c>
      <c r="J3079" s="64">
        <f>_xlfn.IFNA(G3079*(1-VLOOKUP(A3079,Rabatte!A:H,8,FALSE)),G3079*1)</f>
        <v>54.999999999999993</v>
      </c>
      <c r="K3079" s="93">
        <v>3.8769999999999998</v>
      </c>
      <c r="L3079" s="99">
        <v>4002626665034</v>
      </c>
      <c r="P3079" s="60" t="str">
        <f t="shared" si="48"/>
        <v>A1</v>
      </c>
    </row>
    <row r="3080" spans="1:16" x14ac:dyDescent="0.25">
      <c r="A3080" s="88" t="s">
        <v>20</v>
      </c>
      <c r="B3080" s="89" t="s">
        <v>347</v>
      </c>
      <c r="C3080" s="89" t="s">
        <v>951</v>
      </c>
      <c r="D3080" s="90">
        <v>327795</v>
      </c>
      <c r="E3080" s="88">
        <v>2010450</v>
      </c>
      <c r="F3080" s="89" t="s">
        <v>3227</v>
      </c>
      <c r="G3080" s="91">
        <v>58.749999999999993</v>
      </c>
      <c r="H3080" s="64">
        <f>_xlfn.IFNA(G3080*(1-VLOOKUP(A3080,Rabatte!A:G,7,FALSE)),G3080*1)</f>
        <v>58.749999999999993</v>
      </c>
      <c r="I3080" s="88">
        <v>24</v>
      </c>
      <c r="J3080" s="64">
        <f>_xlfn.IFNA(G3080*(1-VLOOKUP(A3080,Rabatte!A:H,8,FALSE)),G3080*1)</f>
        <v>58.749999999999993</v>
      </c>
      <c r="K3080" s="93">
        <v>4.7969999999999997</v>
      </c>
      <c r="L3080" s="99">
        <v>4002626665058</v>
      </c>
      <c r="P3080" s="60" t="str">
        <f t="shared" si="48"/>
        <v>A1</v>
      </c>
    </row>
    <row r="3081" spans="1:16" x14ac:dyDescent="0.25">
      <c r="A3081" s="88" t="s">
        <v>20</v>
      </c>
      <c r="B3081" s="89" t="s">
        <v>347</v>
      </c>
      <c r="C3081" s="89" t="s">
        <v>951</v>
      </c>
      <c r="D3081" s="90">
        <v>327800</v>
      </c>
      <c r="E3081" s="88">
        <v>2010454</v>
      </c>
      <c r="F3081" s="89" t="s">
        <v>2083</v>
      </c>
      <c r="G3081" s="91">
        <v>78.75</v>
      </c>
      <c r="H3081" s="64">
        <f>_xlfn.IFNA(G3081*(1-VLOOKUP(A3081,Rabatte!A:G,7,FALSE)),G3081*1)</f>
        <v>78.75</v>
      </c>
      <c r="I3081" s="88">
        <v>36</v>
      </c>
      <c r="J3081" s="64">
        <f>_xlfn.IFNA(G3081*(1-VLOOKUP(A3081,Rabatte!A:H,8,FALSE)),G3081*1)</f>
        <v>78.75</v>
      </c>
      <c r="K3081" s="93">
        <v>1.7</v>
      </c>
      <c r="L3081" s="99">
        <v>4002626744661</v>
      </c>
      <c r="P3081" s="60" t="str">
        <f t="shared" si="48"/>
        <v>A1</v>
      </c>
    </row>
    <row r="3082" spans="1:16" x14ac:dyDescent="0.25">
      <c r="A3082" s="88" t="s">
        <v>20</v>
      </c>
      <c r="B3082" s="89" t="s">
        <v>347</v>
      </c>
      <c r="C3082" s="89" t="s">
        <v>951</v>
      </c>
      <c r="D3082" s="90">
        <v>327801</v>
      </c>
      <c r="E3082" s="88">
        <v>2010455</v>
      </c>
      <c r="F3082" s="89" t="s">
        <v>8824</v>
      </c>
      <c r="G3082" s="91">
        <v>84.749999999999986</v>
      </c>
      <c r="H3082" s="64">
        <f>_xlfn.IFNA(G3082*(1-VLOOKUP(A3082,Rabatte!A:G,7,FALSE)),G3082*1)</f>
        <v>84.749999999999986</v>
      </c>
      <c r="I3082" s="88">
        <v>36</v>
      </c>
      <c r="J3082" s="64">
        <f>_xlfn.IFNA(G3082*(1-VLOOKUP(A3082,Rabatte!A:H,8,FALSE)),G3082*1)</f>
        <v>84.749999999999986</v>
      </c>
      <c r="K3082" s="93">
        <v>2.2000000000000002</v>
      </c>
      <c r="L3082" s="99">
        <v>4002626744678</v>
      </c>
      <c r="P3082" s="60" t="str">
        <f t="shared" si="48"/>
        <v>A1</v>
      </c>
    </row>
    <row r="3083" spans="1:16" x14ac:dyDescent="0.25">
      <c r="A3083" s="88" t="s">
        <v>20</v>
      </c>
      <c r="B3083" s="89" t="s">
        <v>347</v>
      </c>
      <c r="C3083" s="89" t="s">
        <v>951</v>
      </c>
      <c r="D3083" s="90">
        <v>327802</v>
      </c>
      <c r="E3083" s="88">
        <v>2010456</v>
      </c>
      <c r="F3083" s="89" t="s">
        <v>2084</v>
      </c>
      <c r="G3083" s="91">
        <v>87.75</v>
      </c>
      <c r="H3083" s="64">
        <f>_xlfn.IFNA(G3083*(1-VLOOKUP(A3083,Rabatte!A:G,7,FALSE)),G3083*1)</f>
        <v>87.75</v>
      </c>
      <c r="I3083" s="88">
        <v>36</v>
      </c>
      <c r="J3083" s="64">
        <f>_xlfn.IFNA(G3083*(1-VLOOKUP(A3083,Rabatte!A:H,8,FALSE)),G3083*1)</f>
        <v>87.75</v>
      </c>
      <c r="K3083" s="93">
        <v>2.25</v>
      </c>
      <c r="L3083" s="99">
        <v>4002626744685</v>
      </c>
      <c r="P3083" s="60" t="str">
        <f t="shared" si="48"/>
        <v>A1</v>
      </c>
    </row>
    <row r="3084" spans="1:16" x14ac:dyDescent="0.25">
      <c r="A3084" s="88" t="s">
        <v>20</v>
      </c>
      <c r="B3084" s="89" t="s">
        <v>347</v>
      </c>
      <c r="C3084" s="89" t="s">
        <v>951</v>
      </c>
      <c r="D3084" s="90">
        <v>327803</v>
      </c>
      <c r="E3084" s="88">
        <v>2010457</v>
      </c>
      <c r="F3084" s="89" t="s">
        <v>2085</v>
      </c>
      <c r="G3084" s="91">
        <v>92.75</v>
      </c>
      <c r="H3084" s="64">
        <f>_xlfn.IFNA(G3084*(1-VLOOKUP(A3084,Rabatte!A:G,7,FALSE)),G3084*1)</f>
        <v>92.75</v>
      </c>
      <c r="I3084" s="88">
        <v>36</v>
      </c>
      <c r="J3084" s="64">
        <f>_xlfn.IFNA(G3084*(1-VLOOKUP(A3084,Rabatte!A:H,8,FALSE)),G3084*1)</f>
        <v>92.75</v>
      </c>
      <c r="K3084" s="93">
        <v>2.81</v>
      </c>
      <c r="L3084" s="99">
        <v>4002626744692</v>
      </c>
      <c r="P3084" s="60" t="str">
        <f t="shared" si="48"/>
        <v>A1</v>
      </c>
    </row>
    <row r="3085" spans="1:16" x14ac:dyDescent="0.25">
      <c r="A3085" s="88" t="s">
        <v>20</v>
      </c>
      <c r="B3085" s="89" t="s">
        <v>347</v>
      </c>
      <c r="C3085" s="89" t="s">
        <v>951</v>
      </c>
      <c r="D3085" s="90">
        <v>327804</v>
      </c>
      <c r="E3085" s="88">
        <v>2010458</v>
      </c>
      <c r="F3085" s="89" t="s">
        <v>8825</v>
      </c>
      <c r="G3085" s="91">
        <v>97.249999999999986</v>
      </c>
      <c r="H3085" s="64">
        <f>_xlfn.IFNA(G3085*(1-VLOOKUP(A3085,Rabatte!A:G,7,FALSE)),G3085*1)</f>
        <v>97.249999999999986</v>
      </c>
      <c r="I3085" s="88">
        <v>36</v>
      </c>
      <c r="J3085" s="64">
        <f>_xlfn.IFNA(G3085*(1-VLOOKUP(A3085,Rabatte!A:H,8,FALSE)),G3085*1)</f>
        <v>97.249999999999986</v>
      </c>
      <c r="K3085" s="93">
        <v>3.37</v>
      </c>
      <c r="L3085" s="99">
        <v>4002626744708</v>
      </c>
      <c r="P3085" s="60" t="str">
        <f t="shared" si="48"/>
        <v>A1</v>
      </c>
    </row>
    <row r="3086" spans="1:16" x14ac:dyDescent="0.25">
      <c r="A3086" s="88" t="s">
        <v>20</v>
      </c>
      <c r="B3086" s="89" t="s">
        <v>347</v>
      </c>
      <c r="C3086" s="89" t="s">
        <v>951</v>
      </c>
      <c r="D3086" s="90">
        <v>327805</v>
      </c>
      <c r="E3086" s="88">
        <v>2010459</v>
      </c>
      <c r="F3086" s="89" t="s">
        <v>2086</v>
      </c>
      <c r="G3086" s="91">
        <v>106.99999999999999</v>
      </c>
      <c r="H3086" s="64">
        <f>_xlfn.IFNA(G3086*(1-VLOOKUP(A3086,Rabatte!A:G,7,FALSE)),G3086*1)</f>
        <v>106.99999999999999</v>
      </c>
      <c r="I3086" s="88">
        <v>36</v>
      </c>
      <c r="J3086" s="64">
        <f>_xlfn.IFNA(G3086*(1-VLOOKUP(A3086,Rabatte!A:H,8,FALSE)),G3086*1)</f>
        <v>106.99999999999999</v>
      </c>
      <c r="K3086" s="93">
        <v>4.5</v>
      </c>
      <c r="L3086" s="99">
        <v>4002626744715</v>
      </c>
      <c r="P3086" s="60" t="str">
        <f t="shared" si="48"/>
        <v>A1</v>
      </c>
    </row>
    <row r="3087" spans="1:16" x14ac:dyDescent="0.25">
      <c r="A3087" s="88" t="s">
        <v>20</v>
      </c>
      <c r="B3087" s="89" t="s">
        <v>347</v>
      </c>
      <c r="C3087" s="89" t="s">
        <v>951</v>
      </c>
      <c r="D3087" s="90">
        <v>327806</v>
      </c>
      <c r="E3087" s="88">
        <v>2010460</v>
      </c>
      <c r="F3087" s="89" t="s">
        <v>2087</v>
      </c>
      <c r="G3087" s="91">
        <v>116.5</v>
      </c>
      <c r="H3087" s="64">
        <f>_xlfn.IFNA(G3087*(1-VLOOKUP(A3087,Rabatte!A:G,7,FALSE)),G3087*1)</f>
        <v>116.5</v>
      </c>
      <c r="I3087" s="88">
        <v>20</v>
      </c>
      <c r="J3087" s="64">
        <f>_xlfn.IFNA(G3087*(1-VLOOKUP(A3087,Rabatte!A:H,8,FALSE)),G3087*1)</f>
        <v>116.5</v>
      </c>
      <c r="K3087" s="93">
        <v>5.62</v>
      </c>
      <c r="L3087" s="99">
        <v>4002626744722</v>
      </c>
      <c r="P3087" s="60" t="str">
        <f t="shared" si="48"/>
        <v>A1</v>
      </c>
    </row>
    <row r="3088" spans="1:16" x14ac:dyDescent="0.25">
      <c r="A3088" s="88" t="s">
        <v>20</v>
      </c>
      <c r="B3088" s="89" t="s">
        <v>347</v>
      </c>
      <c r="C3088" s="89" t="s">
        <v>951</v>
      </c>
      <c r="D3088" s="90">
        <v>327807</v>
      </c>
      <c r="E3088" s="88">
        <v>2010461</v>
      </c>
      <c r="F3088" s="89" t="s">
        <v>5398</v>
      </c>
      <c r="G3088" s="91">
        <v>93.75</v>
      </c>
      <c r="H3088" s="64">
        <f>_xlfn.IFNA(G3088*(1-VLOOKUP(A3088,Rabatte!A:G,7,FALSE)),G3088*1)</f>
        <v>93.75</v>
      </c>
      <c r="I3088" s="88">
        <v>36</v>
      </c>
      <c r="J3088" s="64">
        <f>_xlfn.IFNA(G3088*(1-VLOOKUP(A3088,Rabatte!A:H,8,FALSE)),G3088*1)</f>
        <v>93.75</v>
      </c>
      <c r="K3088" s="93">
        <v>3.04</v>
      </c>
      <c r="L3088" s="99">
        <v>4002626760616</v>
      </c>
      <c r="P3088" s="60" t="str">
        <f t="shared" si="48"/>
        <v>A1</v>
      </c>
    </row>
    <row r="3089" spans="1:16" x14ac:dyDescent="0.25">
      <c r="A3089" s="88" t="s">
        <v>20</v>
      </c>
      <c r="B3089" s="89" t="s">
        <v>347</v>
      </c>
      <c r="C3089" s="89" t="s">
        <v>951</v>
      </c>
      <c r="D3089" s="90">
        <v>327810</v>
      </c>
      <c r="E3089" s="88">
        <v>2010464</v>
      </c>
      <c r="F3089" s="89" t="s">
        <v>8826</v>
      </c>
      <c r="G3089" s="91">
        <v>98.25</v>
      </c>
      <c r="H3089" s="64">
        <f>_xlfn.IFNA(G3089*(1-VLOOKUP(A3089,Rabatte!A:G,7,FALSE)),G3089*1)</f>
        <v>98.25</v>
      </c>
      <c r="I3089" s="88">
        <v>27</v>
      </c>
      <c r="J3089" s="64">
        <f>_xlfn.IFNA(G3089*(1-VLOOKUP(A3089,Rabatte!A:H,8,FALSE)),G3089*1)</f>
        <v>98.25</v>
      </c>
      <c r="K3089" s="93">
        <v>2.2000000000000002</v>
      </c>
      <c r="L3089" s="99">
        <v>4002626744739</v>
      </c>
      <c r="P3089" s="60" t="str">
        <f t="shared" si="48"/>
        <v>A1</v>
      </c>
    </row>
    <row r="3090" spans="1:16" x14ac:dyDescent="0.25">
      <c r="A3090" s="88" t="s">
        <v>20</v>
      </c>
      <c r="B3090" s="89" t="s">
        <v>347</v>
      </c>
      <c r="C3090" s="89" t="s">
        <v>951</v>
      </c>
      <c r="D3090" s="90">
        <v>327811</v>
      </c>
      <c r="E3090" s="88">
        <v>2010465</v>
      </c>
      <c r="F3090" s="89" t="s">
        <v>8827</v>
      </c>
      <c r="G3090" s="91">
        <v>105.25</v>
      </c>
      <c r="H3090" s="64">
        <f>_xlfn.IFNA(G3090*(1-VLOOKUP(A3090,Rabatte!A:G,7,FALSE)),G3090*1)</f>
        <v>105.25</v>
      </c>
      <c r="I3090" s="88">
        <v>27</v>
      </c>
      <c r="J3090" s="64">
        <f>_xlfn.IFNA(G3090*(1-VLOOKUP(A3090,Rabatte!A:H,8,FALSE)),G3090*1)</f>
        <v>105.25</v>
      </c>
      <c r="K3090" s="93">
        <v>2.84</v>
      </c>
      <c r="L3090" s="99">
        <v>4002626744746</v>
      </c>
      <c r="P3090" s="60" t="str">
        <f t="shared" si="48"/>
        <v>A1</v>
      </c>
    </row>
    <row r="3091" spans="1:16" x14ac:dyDescent="0.25">
      <c r="A3091" s="88" t="s">
        <v>20</v>
      </c>
      <c r="B3091" s="89" t="s">
        <v>347</v>
      </c>
      <c r="C3091" s="89" t="s">
        <v>951</v>
      </c>
      <c r="D3091" s="90">
        <v>327812</v>
      </c>
      <c r="E3091" s="88">
        <v>2010466</v>
      </c>
      <c r="F3091" s="89" t="s">
        <v>2088</v>
      </c>
      <c r="G3091" s="91">
        <v>109.25</v>
      </c>
      <c r="H3091" s="64">
        <f>_xlfn.IFNA(G3091*(1-VLOOKUP(A3091,Rabatte!A:G,7,FALSE)),G3091*1)</f>
        <v>109.25</v>
      </c>
      <c r="I3091" s="88">
        <v>27</v>
      </c>
      <c r="J3091" s="64">
        <f>_xlfn.IFNA(G3091*(1-VLOOKUP(A3091,Rabatte!A:H,8,FALSE)),G3091*1)</f>
        <v>109.25</v>
      </c>
      <c r="K3091" s="93">
        <v>2.96</v>
      </c>
      <c r="L3091" s="99">
        <v>4002626744753</v>
      </c>
      <c r="P3091" s="60" t="str">
        <f t="shared" si="48"/>
        <v>A1</v>
      </c>
    </row>
    <row r="3092" spans="1:16" x14ac:dyDescent="0.25">
      <c r="A3092" s="88" t="s">
        <v>20</v>
      </c>
      <c r="B3092" s="89" t="s">
        <v>347</v>
      </c>
      <c r="C3092" s="89" t="s">
        <v>951</v>
      </c>
      <c r="D3092" s="90">
        <v>327813</v>
      </c>
      <c r="E3092" s="88">
        <v>2010467</v>
      </c>
      <c r="F3092" s="89" t="s">
        <v>2089</v>
      </c>
      <c r="G3092" s="91">
        <v>117</v>
      </c>
      <c r="H3092" s="64">
        <f>_xlfn.IFNA(G3092*(1-VLOOKUP(A3092,Rabatte!A:G,7,FALSE)),G3092*1)</f>
        <v>117</v>
      </c>
      <c r="I3092" s="88">
        <v>27</v>
      </c>
      <c r="J3092" s="64">
        <f>_xlfn.IFNA(G3092*(1-VLOOKUP(A3092,Rabatte!A:H,8,FALSE)),G3092*1)</f>
        <v>117</v>
      </c>
      <c r="K3092" s="93">
        <v>3.7</v>
      </c>
      <c r="L3092" s="99">
        <v>4002626744760</v>
      </c>
      <c r="P3092" s="60" t="str">
        <f t="shared" si="48"/>
        <v>A1</v>
      </c>
    </row>
    <row r="3093" spans="1:16" x14ac:dyDescent="0.25">
      <c r="A3093" s="88" t="s">
        <v>20</v>
      </c>
      <c r="B3093" s="89" t="s">
        <v>347</v>
      </c>
      <c r="C3093" s="89" t="s">
        <v>951</v>
      </c>
      <c r="D3093" s="90">
        <v>327814</v>
      </c>
      <c r="E3093" s="88">
        <v>2010468</v>
      </c>
      <c r="F3093" s="89" t="s">
        <v>8828</v>
      </c>
      <c r="G3093" s="91">
        <v>131.5</v>
      </c>
      <c r="H3093" s="64">
        <f>_xlfn.IFNA(G3093*(1-VLOOKUP(A3093,Rabatte!A:G,7,FALSE)),G3093*1)</f>
        <v>131.5</v>
      </c>
      <c r="I3093" s="88">
        <v>27</v>
      </c>
      <c r="J3093" s="64">
        <f>_xlfn.IFNA(G3093*(1-VLOOKUP(A3093,Rabatte!A:H,8,FALSE)),G3093*1)</f>
        <v>131.5</v>
      </c>
      <c r="K3093" s="93">
        <v>4.4400000000000004</v>
      </c>
      <c r="L3093" s="99">
        <v>4002626744777</v>
      </c>
      <c r="P3093" s="60" t="str">
        <f t="shared" si="48"/>
        <v>A1</v>
      </c>
    </row>
    <row r="3094" spans="1:16" x14ac:dyDescent="0.25">
      <c r="A3094" s="88" t="s">
        <v>20</v>
      </c>
      <c r="B3094" s="89" t="s">
        <v>347</v>
      </c>
      <c r="C3094" s="89" t="s">
        <v>951</v>
      </c>
      <c r="D3094" s="90">
        <v>327815</v>
      </c>
      <c r="E3094" s="88">
        <v>2010469</v>
      </c>
      <c r="F3094" s="89" t="s">
        <v>8829</v>
      </c>
      <c r="G3094" s="91">
        <v>144.75</v>
      </c>
      <c r="H3094" s="64">
        <f>_xlfn.IFNA(G3094*(1-VLOOKUP(A3094,Rabatte!A:G,7,FALSE)),G3094*1)</f>
        <v>144.75</v>
      </c>
      <c r="I3094" s="88">
        <v>27</v>
      </c>
      <c r="J3094" s="64">
        <f>_xlfn.IFNA(G3094*(1-VLOOKUP(A3094,Rabatte!A:H,8,FALSE)),G3094*1)</f>
        <v>144.75</v>
      </c>
      <c r="K3094" s="93">
        <v>5.92</v>
      </c>
      <c r="L3094" s="99">
        <v>4002626744784</v>
      </c>
      <c r="P3094" s="60" t="str">
        <f t="shared" si="48"/>
        <v>A1</v>
      </c>
    </row>
    <row r="3095" spans="1:16" x14ac:dyDescent="0.25">
      <c r="A3095" s="88" t="s">
        <v>20</v>
      </c>
      <c r="B3095" s="89" t="s">
        <v>347</v>
      </c>
      <c r="C3095" s="89" t="s">
        <v>951</v>
      </c>
      <c r="D3095" s="90">
        <v>327816</v>
      </c>
      <c r="E3095" s="88">
        <v>2010470</v>
      </c>
      <c r="F3095" s="89" t="s">
        <v>2090</v>
      </c>
      <c r="G3095" s="91">
        <v>164.75</v>
      </c>
      <c r="H3095" s="64">
        <f>_xlfn.IFNA(G3095*(1-VLOOKUP(A3095,Rabatte!A:G,7,FALSE)),G3095*1)</f>
        <v>164.75</v>
      </c>
      <c r="I3095" s="88">
        <v>20</v>
      </c>
      <c r="J3095" s="64">
        <f>_xlfn.IFNA(G3095*(1-VLOOKUP(A3095,Rabatte!A:H,8,FALSE)),G3095*1)</f>
        <v>164.75</v>
      </c>
      <c r="K3095" s="93">
        <v>7.4</v>
      </c>
      <c r="L3095" s="99">
        <v>4002626744791</v>
      </c>
      <c r="P3095" s="60" t="str">
        <f t="shared" si="48"/>
        <v>A1</v>
      </c>
    </row>
    <row r="3096" spans="1:16" x14ac:dyDescent="0.25">
      <c r="A3096" s="88" t="s">
        <v>20</v>
      </c>
      <c r="B3096" s="89" t="s">
        <v>347</v>
      </c>
      <c r="C3096" s="89" t="s">
        <v>951</v>
      </c>
      <c r="D3096" s="90">
        <v>327817</v>
      </c>
      <c r="E3096" s="88">
        <v>2010471</v>
      </c>
      <c r="F3096" s="89" t="s">
        <v>5399</v>
      </c>
      <c r="G3096" s="91">
        <v>119.24999999999999</v>
      </c>
      <c r="H3096" s="64">
        <f>_xlfn.IFNA(G3096*(1-VLOOKUP(A3096,Rabatte!A:G,7,FALSE)),G3096*1)</f>
        <v>119.24999999999999</v>
      </c>
      <c r="I3096" s="88">
        <v>27</v>
      </c>
      <c r="J3096" s="64">
        <f>_xlfn.IFNA(G3096*(1-VLOOKUP(A3096,Rabatte!A:H,8,FALSE)),G3096*1)</f>
        <v>119.24999999999999</v>
      </c>
      <c r="K3096" s="93">
        <v>4</v>
      </c>
      <c r="L3096" s="99">
        <v>4002626760623</v>
      </c>
      <c r="P3096" s="60" t="str">
        <f t="shared" si="48"/>
        <v>A1</v>
      </c>
    </row>
    <row r="3097" spans="1:16" x14ac:dyDescent="0.25">
      <c r="A3097" s="88" t="s">
        <v>20</v>
      </c>
      <c r="B3097" s="89" t="s">
        <v>347</v>
      </c>
      <c r="C3097" s="89" t="s">
        <v>951</v>
      </c>
      <c r="D3097" s="90">
        <v>327820</v>
      </c>
      <c r="E3097" s="88">
        <v>2010474</v>
      </c>
      <c r="F3097" s="89" t="s">
        <v>2091</v>
      </c>
      <c r="G3097" s="91">
        <v>143.5</v>
      </c>
      <c r="H3097" s="64">
        <f>_xlfn.IFNA(G3097*(1-VLOOKUP(A3097,Rabatte!A:G,7,FALSE)),G3097*1)</f>
        <v>143.5</v>
      </c>
      <c r="I3097" s="88">
        <v>8</v>
      </c>
      <c r="J3097" s="64">
        <f>_xlfn.IFNA(G3097*(1-VLOOKUP(A3097,Rabatte!A:H,8,FALSE)),G3097*1)</f>
        <v>143.5</v>
      </c>
      <c r="K3097" s="93">
        <v>1.98</v>
      </c>
      <c r="L3097" s="99">
        <v>4002626753076</v>
      </c>
      <c r="P3097" s="60" t="str">
        <f t="shared" si="48"/>
        <v>A1</v>
      </c>
    </row>
    <row r="3098" spans="1:16" x14ac:dyDescent="0.25">
      <c r="A3098" s="88" t="s">
        <v>20</v>
      </c>
      <c r="B3098" s="89" t="s">
        <v>347</v>
      </c>
      <c r="C3098" s="89" t="s">
        <v>951</v>
      </c>
      <c r="D3098" s="90">
        <v>327821</v>
      </c>
      <c r="E3098" s="88">
        <v>2010475</v>
      </c>
      <c r="F3098" s="89" t="s">
        <v>2092</v>
      </c>
      <c r="G3098" s="91">
        <v>143.5</v>
      </c>
      <c r="H3098" s="64">
        <f>_xlfn.IFNA(G3098*(1-VLOOKUP(A3098,Rabatte!A:G,7,FALSE)),G3098*1)</f>
        <v>143.5</v>
      </c>
      <c r="I3098" s="88">
        <v>8</v>
      </c>
      <c r="J3098" s="64">
        <f>_xlfn.IFNA(G3098*(1-VLOOKUP(A3098,Rabatte!A:H,8,FALSE)),G3098*1)</f>
        <v>143.5</v>
      </c>
      <c r="K3098" s="93">
        <v>2.2000000000000002</v>
      </c>
      <c r="L3098" s="99">
        <v>4002626753083</v>
      </c>
      <c r="P3098" s="60" t="str">
        <f t="shared" si="48"/>
        <v>A1</v>
      </c>
    </row>
    <row r="3099" spans="1:16" x14ac:dyDescent="0.25">
      <c r="A3099" s="88" t="s">
        <v>20</v>
      </c>
      <c r="B3099" s="89" t="s">
        <v>347</v>
      </c>
      <c r="C3099" s="89" t="s">
        <v>951</v>
      </c>
      <c r="D3099" s="90">
        <v>327822</v>
      </c>
      <c r="E3099" s="88">
        <v>2010476</v>
      </c>
      <c r="F3099" s="89" t="s">
        <v>2093</v>
      </c>
      <c r="G3099" s="91">
        <v>161.75</v>
      </c>
      <c r="H3099" s="64">
        <f>_xlfn.IFNA(G3099*(1-VLOOKUP(A3099,Rabatte!A:G,7,FALSE)),G3099*1)</f>
        <v>161.75</v>
      </c>
      <c r="I3099" s="88">
        <v>8</v>
      </c>
      <c r="J3099" s="64">
        <f>_xlfn.IFNA(G3099*(1-VLOOKUP(A3099,Rabatte!A:H,8,FALSE)),G3099*1)</f>
        <v>161.75</v>
      </c>
      <c r="K3099" s="93">
        <v>2.34</v>
      </c>
      <c r="L3099" s="99">
        <v>4002626753090</v>
      </c>
      <c r="P3099" s="60" t="str">
        <f t="shared" si="48"/>
        <v>A1</v>
      </c>
    </row>
    <row r="3100" spans="1:16" x14ac:dyDescent="0.25">
      <c r="A3100" s="88" t="s">
        <v>20</v>
      </c>
      <c r="B3100" s="89" t="s">
        <v>347</v>
      </c>
      <c r="C3100" s="89" t="s">
        <v>951</v>
      </c>
      <c r="D3100" s="90">
        <v>327823</v>
      </c>
      <c r="E3100" s="88">
        <v>2010477</v>
      </c>
      <c r="F3100" s="89" t="s">
        <v>2094</v>
      </c>
      <c r="G3100" s="91">
        <v>161.75</v>
      </c>
      <c r="H3100" s="64">
        <f>_xlfn.IFNA(G3100*(1-VLOOKUP(A3100,Rabatte!A:G,7,FALSE)),G3100*1)</f>
        <v>161.75</v>
      </c>
      <c r="I3100" s="88">
        <v>8</v>
      </c>
      <c r="J3100" s="64">
        <f>_xlfn.IFNA(G3100*(1-VLOOKUP(A3100,Rabatte!A:H,8,FALSE)),G3100*1)</f>
        <v>161.75</v>
      </c>
      <c r="K3100" s="93">
        <v>2.6</v>
      </c>
      <c r="L3100" s="99">
        <v>4002626753106</v>
      </c>
      <c r="P3100" s="60" t="str">
        <f t="shared" si="48"/>
        <v>A1</v>
      </c>
    </row>
    <row r="3101" spans="1:16" x14ac:dyDescent="0.25">
      <c r="A3101" s="88" t="s">
        <v>20</v>
      </c>
      <c r="B3101" s="89" t="s">
        <v>347</v>
      </c>
      <c r="C3101" s="89" t="s">
        <v>951</v>
      </c>
      <c r="D3101" s="90">
        <v>327824</v>
      </c>
      <c r="E3101" s="88">
        <v>2010478</v>
      </c>
      <c r="F3101" s="89" t="s">
        <v>2095</v>
      </c>
      <c r="G3101" s="91">
        <v>186</v>
      </c>
      <c r="H3101" s="64">
        <f>_xlfn.IFNA(G3101*(1-VLOOKUP(A3101,Rabatte!A:G,7,FALSE)),G3101*1)</f>
        <v>186</v>
      </c>
      <c r="I3101" s="88">
        <v>8</v>
      </c>
      <c r="J3101" s="64">
        <f>_xlfn.IFNA(G3101*(1-VLOOKUP(A3101,Rabatte!A:H,8,FALSE)),G3101*1)</f>
        <v>186</v>
      </c>
      <c r="K3101" s="93">
        <v>2.54</v>
      </c>
      <c r="L3101" s="99">
        <v>4002626753113</v>
      </c>
      <c r="P3101" s="60" t="str">
        <f t="shared" si="48"/>
        <v>A1</v>
      </c>
    </row>
    <row r="3102" spans="1:16" x14ac:dyDescent="0.25">
      <c r="A3102" s="88" t="s">
        <v>20</v>
      </c>
      <c r="B3102" s="89" t="s">
        <v>347</v>
      </c>
      <c r="C3102" s="89" t="s">
        <v>951</v>
      </c>
      <c r="D3102" s="90">
        <v>327825</v>
      </c>
      <c r="E3102" s="88">
        <v>2010479</v>
      </c>
      <c r="F3102" s="89" t="s">
        <v>2096</v>
      </c>
      <c r="G3102" s="91">
        <v>186</v>
      </c>
      <c r="H3102" s="64">
        <f>_xlfn.IFNA(G3102*(1-VLOOKUP(A3102,Rabatte!A:G,7,FALSE)),G3102*1)</f>
        <v>186</v>
      </c>
      <c r="I3102" s="88">
        <v>8</v>
      </c>
      <c r="J3102" s="64">
        <f>_xlfn.IFNA(G3102*(1-VLOOKUP(A3102,Rabatte!A:H,8,FALSE)),G3102*1)</f>
        <v>186</v>
      </c>
      <c r="K3102" s="93">
        <v>2.82</v>
      </c>
      <c r="L3102" s="99">
        <v>4002626753120</v>
      </c>
      <c r="P3102" s="60" t="str">
        <f t="shared" si="48"/>
        <v>A1</v>
      </c>
    </row>
    <row r="3103" spans="1:16" x14ac:dyDescent="0.25">
      <c r="A3103" s="88" t="s">
        <v>20</v>
      </c>
      <c r="B3103" s="89" t="s">
        <v>347</v>
      </c>
      <c r="C3103" s="89" t="s">
        <v>951</v>
      </c>
      <c r="D3103" s="90">
        <v>327826</v>
      </c>
      <c r="E3103" s="88">
        <v>2010480</v>
      </c>
      <c r="F3103" s="89" t="s">
        <v>2097</v>
      </c>
      <c r="G3103" s="91">
        <v>204.99999999999997</v>
      </c>
      <c r="H3103" s="64">
        <f>_xlfn.IFNA(G3103*(1-VLOOKUP(A3103,Rabatte!A:G,7,FALSE)),G3103*1)</f>
        <v>204.99999999999997</v>
      </c>
      <c r="I3103" s="88">
        <v>8</v>
      </c>
      <c r="J3103" s="64">
        <f>_xlfn.IFNA(G3103*(1-VLOOKUP(A3103,Rabatte!A:H,8,FALSE)),G3103*1)</f>
        <v>204.99999999999997</v>
      </c>
      <c r="K3103" s="93">
        <v>2.94</v>
      </c>
      <c r="L3103" s="99">
        <v>4002626753137</v>
      </c>
      <c r="P3103" s="60" t="str">
        <f t="shared" si="48"/>
        <v>A1</v>
      </c>
    </row>
    <row r="3104" spans="1:16" x14ac:dyDescent="0.25">
      <c r="A3104" s="88" t="s">
        <v>20</v>
      </c>
      <c r="B3104" s="89" t="s">
        <v>347</v>
      </c>
      <c r="C3104" s="89" t="s">
        <v>951</v>
      </c>
      <c r="D3104" s="90">
        <v>327827</v>
      </c>
      <c r="E3104" s="88">
        <v>2010481</v>
      </c>
      <c r="F3104" s="89" t="s">
        <v>2098</v>
      </c>
      <c r="G3104" s="91">
        <v>204.99999999999997</v>
      </c>
      <c r="H3104" s="64">
        <f>_xlfn.IFNA(G3104*(1-VLOOKUP(A3104,Rabatte!A:G,7,FALSE)),G3104*1)</f>
        <v>204.99999999999997</v>
      </c>
      <c r="I3104" s="88">
        <v>8</v>
      </c>
      <c r="J3104" s="64">
        <f>_xlfn.IFNA(G3104*(1-VLOOKUP(A3104,Rabatte!A:H,8,FALSE)),G3104*1)</f>
        <v>204.99999999999997</v>
      </c>
      <c r="K3104" s="93">
        <v>3.27</v>
      </c>
      <c r="L3104" s="99">
        <v>4002626753144</v>
      </c>
      <c r="P3104" s="60" t="str">
        <f t="shared" si="48"/>
        <v>A1</v>
      </c>
    </row>
    <row r="3105" spans="1:16" x14ac:dyDescent="0.25">
      <c r="A3105" s="88" t="s">
        <v>20</v>
      </c>
      <c r="B3105" s="89" t="s">
        <v>347</v>
      </c>
      <c r="C3105" s="89" t="s">
        <v>951</v>
      </c>
      <c r="D3105" s="90">
        <v>327830</v>
      </c>
      <c r="E3105" s="88">
        <v>2010484</v>
      </c>
      <c r="F3105" s="89" t="s">
        <v>2099</v>
      </c>
      <c r="G3105" s="91">
        <v>32.75</v>
      </c>
      <c r="H3105" s="64">
        <f>_xlfn.IFNA(G3105*(1-VLOOKUP(A3105,Rabatte!A:G,7,FALSE)),G3105*1)</f>
        <v>32.75</v>
      </c>
      <c r="I3105" s="88">
        <v>12</v>
      </c>
      <c r="J3105" s="64">
        <f>_xlfn.IFNA(G3105*(1-VLOOKUP(A3105,Rabatte!A:H,8,FALSE)),G3105*1)</f>
        <v>32.75</v>
      </c>
      <c r="K3105" s="93">
        <v>0.6</v>
      </c>
      <c r="L3105" s="99">
        <v>4002626757579</v>
      </c>
      <c r="P3105" s="60" t="str">
        <f t="shared" si="48"/>
        <v>A1</v>
      </c>
    </row>
    <row r="3106" spans="1:16" x14ac:dyDescent="0.25">
      <c r="A3106" s="88" t="s">
        <v>20</v>
      </c>
      <c r="B3106" s="89" t="s">
        <v>347</v>
      </c>
      <c r="C3106" s="89" t="s">
        <v>951</v>
      </c>
      <c r="D3106" s="90">
        <v>327840</v>
      </c>
      <c r="E3106" s="88">
        <v>2073106</v>
      </c>
      <c r="F3106" s="89" t="s">
        <v>3080</v>
      </c>
      <c r="G3106" s="91">
        <v>165.75</v>
      </c>
      <c r="H3106" s="64">
        <f>_xlfn.IFNA(G3106*(1-VLOOKUP(A3106,Rabatte!A:G,7,FALSE)),G3106*1)</f>
        <v>165.75</v>
      </c>
      <c r="I3106" s="88">
        <v>8</v>
      </c>
      <c r="J3106" s="64">
        <f>_xlfn.IFNA(G3106*(1-VLOOKUP(A3106,Rabatte!A:H,8,FALSE)),G3106*1)</f>
        <v>165.75</v>
      </c>
      <c r="K3106" s="93">
        <v>3.12</v>
      </c>
      <c r="L3106" s="99">
        <v>4002626862747</v>
      </c>
      <c r="P3106" s="60" t="str">
        <f t="shared" si="48"/>
        <v>A1</v>
      </c>
    </row>
    <row r="3107" spans="1:16" x14ac:dyDescent="0.25">
      <c r="A3107" s="88" t="s">
        <v>20</v>
      </c>
      <c r="B3107" s="89" t="s">
        <v>347</v>
      </c>
      <c r="C3107" s="89" t="s">
        <v>951</v>
      </c>
      <c r="D3107" s="90">
        <v>327841</v>
      </c>
      <c r="E3107" s="88">
        <v>2073107</v>
      </c>
      <c r="F3107" s="89" t="s">
        <v>3081</v>
      </c>
      <c r="G3107" s="91">
        <v>189.24999999999997</v>
      </c>
      <c r="H3107" s="64">
        <f>_xlfn.IFNA(G3107*(1-VLOOKUP(A3107,Rabatte!A:G,7,FALSE)),G3107*1)</f>
        <v>189.24999999999997</v>
      </c>
      <c r="I3107" s="88">
        <v>8</v>
      </c>
      <c r="J3107" s="64">
        <f>_xlfn.IFNA(G3107*(1-VLOOKUP(A3107,Rabatte!A:H,8,FALSE)),G3107*1)</f>
        <v>189.24999999999997</v>
      </c>
      <c r="K3107" s="93">
        <v>3.39</v>
      </c>
      <c r="L3107" s="99">
        <v>4002626862754</v>
      </c>
      <c r="P3107" s="60" t="str">
        <f t="shared" si="48"/>
        <v>A1</v>
      </c>
    </row>
    <row r="3108" spans="1:16" x14ac:dyDescent="0.25">
      <c r="A3108" s="88" t="s">
        <v>20</v>
      </c>
      <c r="B3108" s="89" t="s">
        <v>347</v>
      </c>
      <c r="C3108" s="89" t="s">
        <v>951</v>
      </c>
      <c r="D3108" s="90">
        <v>327842</v>
      </c>
      <c r="E3108" s="88">
        <v>2073108</v>
      </c>
      <c r="F3108" s="89" t="s">
        <v>3082</v>
      </c>
      <c r="G3108" s="91">
        <v>210.5</v>
      </c>
      <c r="H3108" s="64">
        <f>_xlfn.IFNA(G3108*(1-VLOOKUP(A3108,Rabatte!A:G,7,FALSE)),G3108*1)</f>
        <v>210.5</v>
      </c>
      <c r="I3108" s="88">
        <v>8</v>
      </c>
      <c r="J3108" s="64">
        <f>_xlfn.IFNA(G3108*(1-VLOOKUP(A3108,Rabatte!A:H,8,FALSE)),G3108*1)</f>
        <v>210.5</v>
      </c>
      <c r="K3108" s="93">
        <v>3.92</v>
      </c>
      <c r="L3108" s="99">
        <v>4002626862761</v>
      </c>
      <c r="P3108" s="60" t="str">
        <f t="shared" si="48"/>
        <v>A1</v>
      </c>
    </row>
    <row r="3109" spans="1:16" x14ac:dyDescent="0.25">
      <c r="A3109" s="88" t="s">
        <v>20</v>
      </c>
      <c r="B3109" s="89" t="s">
        <v>347</v>
      </c>
      <c r="C3109" s="89" t="s">
        <v>951</v>
      </c>
      <c r="D3109" s="90">
        <v>327900</v>
      </c>
      <c r="E3109" s="88">
        <v>2010518</v>
      </c>
      <c r="F3109" s="89" t="s">
        <v>2100</v>
      </c>
      <c r="G3109" s="91">
        <v>127</v>
      </c>
      <c r="H3109" s="64">
        <f>_xlfn.IFNA(G3109*(1-VLOOKUP(A3109,Rabatte!A:G,7,FALSE)),G3109*1)</f>
        <v>127</v>
      </c>
      <c r="I3109" s="88">
        <v>18</v>
      </c>
      <c r="J3109" s="64">
        <f>_xlfn.IFNA(G3109*(1-VLOOKUP(A3109,Rabatte!A:H,8,FALSE)),G3109*1)</f>
        <v>127</v>
      </c>
      <c r="K3109" s="93">
        <v>2.13</v>
      </c>
      <c r="L3109" s="99">
        <v>4002626634245</v>
      </c>
      <c r="P3109" s="60" t="str">
        <f t="shared" si="48"/>
        <v>A1</v>
      </c>
    </row>
    <row r="3110" spans="1:16" x14ac:dyDescent="0.25">
      <c r="A3110" s="88" t="s">
        <v>20</v>
      </c>
      <c r="B3110" s="89" t="s">
        <v>347</v>
      </c>
      <c r="C3110" s="89" t="s">
        <v>951</v>
      </c>
      <c r="D3110" s="90">
        <v>327901</v>
      </c>
      <c r="E3110" s="88">
        <v>2010519</v>
      </c>
      <c r="F3110" s="89" t="s">
        <v>2101</v>
      </c>
      <c r="G3110" s="91">
        <v>127</v>
      </c>
      <c r="H3110" s="64">
        <f>_xlfn.IFNA(G3110*(1-VLOOKUP(A3110,Rabatte!A:G,7,FALSE)),G3110*1)</f>
        <v>127</v>
      </c>
      <c r="I3110" s="88">
        <v>15</v>
      </c>
      <c r="J3110" s="64">
        <f>_xlfn.IFNA(G3110*(1-VLOOKUP(A3110,Rabatte!A:H,8,FALSE)),G3110*1)</f>
        <v>127</v>
      </c>
      <c r="K3110" s="93">
        <v>2.89</v>
      </c>
      <c r="L3110" s="99">
        <v>4002626634283</v>
      </c>
      <c r="P3110" s="60" t="str">
        <f t="shared" si="48"/>
        <v>A1</v>
      </c>
    </row>
    <row r="3111" spans="1:16" x14ac:dyDescent="0.25">
      <c r="A3111" s="88" t="s">
        <v>20</v>
      </c>
      <c r="B3111" s="89" t="s">
        <v>347</v>
      </c>
      <c r="C3111" s="89" t="s">
        <v>951</v>
      </c>
      <c r="D3111" s="90">
        <v>327902</v>
      </c>
      <c r="E3111" s="88">
        <v>2010520</v>
      </c>
      <c r="F3111" s="89" t="s">
        <v>2102</v>
      </c>
      <c r="G3111" s="91">
        <v>127</v>
      </c>
      <c r="H3111" s="64">
        <f>_xlfn.IFNA(G3111*(1-VLOOKUP(A3111,Rabatte!A:G,7,FALSE)),G3111*1)</f>
        <v>127</v>
      </c>
      <c r="I3111" s="88">
        <v>12</v>
      </c>
      <c r="J3111" s="64">
        <f>_xlfn.IFNA(G3111*(1-VLOOKUP(A3111,Rabatte!A:H,8,FALSE)),G3111*1)</f>
        <v>127</v>
      </c>
      <c r="K3111" s="93">
        <v>3.07</v>
      </c>
      <c r="L3111" s="99">
        <v>4002626634306</v>
      </c>
      <c r="P3111" s="60" t="str">
        <f t="shared" si="48"/>
        <v>A1</v>
      </c>
    </row>
    <row r="3112" spans="1:16" x14ac:dyDescent="0.25">
      <c r="A3112" s="88" t="s">
        <v>20</v>
      </c>
      <c r="B3112" s="89" t="s">
        <v>347</v>
      </c>
      <c r="C3112" s="89" t="s">
        <v>951</v>
      </c>
      <c r="D3112" s="90">
        <v>327903</v>
      </c>
      <c r="E3112" s="88">
        <v>2010521</v>
      </c>
      <c r="F3112" s="89" t="s">
        <v>2103</v>
      </c>
      <c r="G3112" s="91">
        <v>127</v>
      </c>
      <c r="H3112" s="64">
        <f>_xlfn.IFNA(G3112*(1-VLOOKUP(A3112,Rabatte!A:G,7,FALSE)),G3112*1)</f>
        <v>127</v>
      </c>
      <c r="I3112" s="88">
        <v>12</v>
      </c>
      <c r="J3112" s="64">
        <f>_xlfn.IFNA(G3112*(1-VLOOKUP(A3112,Rabatte!A:H,8,FALSE)),G3112*1)</f>
        <v>127</v>
      </c>
      <c r="K3112" s="93">
        <v>3.97</v>
      </c>
      <c r="L3112" s="99">
        <v>4002626634320</v>
      </c>
      <c r="P3112" s="60" t="str">
        <f t="shared" si="48"/>
        <v>A1</v>
      </c>
    </row>
    <row r="3113" spans="1:16" x14ac:dyDescent="0.25">
      <c r="A3113" s="88" t="s">
        <v>20</v>
      </c>
      <c r="B3113" s="89" t="s">
        <v>347</v>
      </c>
      <c r="C3113" s="89" t="s">
        <v>951</v>
      </c>
      <c r="D3113" s="90">
        <v>327904</v>
      </c>
      <c r="E3113" s="88">
        <v>2010522</v>
      </c>
      <c r="F3113" s="89" t="s">
        <v>2104</v>
      </c>
      <c r="G3113" s="91">
        <v>141.5</v>
      </c>
      <c r="H3113" s="64">
        <f>_xlfn.IFNA(G3113*(1-VLOOKUP(A3113,Rabatte!A:G,7,FALSE)),G3113*1)</f>
        <v>141.5</v>
      </c>
      <c r="I3113" s="88">
        <v>9</v>
      </c>
      <c r="J3113" s="64">
        <f>_xlfn.IFNA(G3113*(1-VLOOKUP(A3113,Rabatte!A:H,8,FALSE)),G3113*1)</f>
        <v>141.5</v>
      </c>
      <c r="K3113" s="93">
        <v>5.16</v>
      </c>
      <c r="L3113" s="99">
        <v>4002626634337</v>
      </c>
      <c r="P3113" s="60" t="str">
        <f t="shared" si="48"/>
        <v>A1</v>
      </c>
    </row>
    <row r="3114" spans="1:16" x14ac:dyDescent="0.25">
      <c r="A3114" s="88" t="s">
        <v>20</v>
      </c>
      <c r="B3114" s="89" t="s">
        <v>347</v>
      </c>
      <c r="C3114" s="89" t="s">
        <v>951</v>
      </c>
      <c r="D3114" s="90">
        <v>327905</v>
      </c>
      <c r="E3114" s="88">
        <v>2010523</v>
      </c>
      <c r="F3114" s="89" t="s">
        <v>2105</v>
      </c>
      <c r="G3114" s="91">
        <v>141.5</v>
      </c>
      <c r="H3114" s="64">
        <f>_xlfn.IFNA(G3114*(1-VLOOKUP(A3114,Rabatte!A:G,7,FALSE)),G3114*1)</f>
        <v>141.5</v>
      </c>
      <c r="I3114" s="88">
        <v>9</v>
      </c>
      <c r="J3114" s="64">
        <f>_xlfn.IFNA(G3114*(1-VLOOKUP(A3114,Rabatte!A:H,8,FALSE)),G3114*1)</f>
        <v>141.5</v>
      </c>
      <c r="K3114" s="93">
        <v>5.81</v>
      </c>
      <c r="L3114" s="99">
        <v>4002626634351</v>
      </c>
      <c r="P3114" s="60" t="str">
        <f t="shared" si="48"/>
        <v>A1</v>
      </c>
    </row>
    <row r="3115" spans="1:16" x14ac:dyDescent="0.25">
      <c r="A3115" s="88" t="s">
        <v>20</v>
      </c>
      <c r="B3115" s="89" t="s">
        <v>347</v>
      </c>
      <c r="C3115" s="89" t="s">
        <v>951</v>
      </c>
      <c r="D3115" s="90">
        <v>327910</v>
      </c>
      <c r="E3115" s="88">
        <v>2010524</v>
      </c>
      <c r="F3115" s="89" t="s">
        <v>2106</v>
      </c>
      <c r="G3115" s="91">
        <v>136.5</v>
      </c>
      <c r="H3115" s="64">
        <f>_xlfn.IFNA(G3115*(1-VLOOKUP(A3115,Rabatte!A:G,7,FALSE)),G3115*1)</f>
        <v>136.5</v>
      </c>
      <c r="I3115" s="88">
        <v>12</v>
      </c>
      <c r="J3115" s="64">
        <f>_xlfn.IFNA(G3115*(1-VLOOKUP(A3115,Rabatte!A:H,8,FALSE)),G3115*1)</f>
        <v>136.5</v>
      </c>
      <c r="K3115" s="93">
        <v>2.41</v>
      </c>
      <c r="L3115" s="99">
        <v>4002626637857</v>
      </c>
      <c r="P3115" s="60" t="str">
        <f t="shared" si="48"/>
        <v>A1</v>
      </c>
    </row>
    <row r="3116" spans="1:16" x14ac:dyDescent="0.25">
      <c r="A3116" s="88" t="s">
        <v>20</v>
      </c>
      <c r="B3116" s="89" t="s">
        <v>347</v>
      </c>
      <c r="C3116" s="89" t="s">
        <v>951</v>
      </c>
      <c r="D3116" s="90">
        <v>327911</v>
      </c>
      <c r="E3116" s="88">
        <v>2010525</v>
      </c>
      <c r="F3116" s="89" t="s">
        <v>2107</v>
      </c>
      <c r="G3116" s="91">
        <v>136.5</v>
      </c>
      <c r="H3116" s="64">
        <f>_xlfn.IFNA(G3116*(1-VLOOKUP(A3116,Rabatte!A:G,7,FALSE)),G3116*1)</f>
        <v>136.5</v>
      </c>
      <c r="I3116" s="88">
        <v>10</v>
      </c>
      <c r="J3116" s="64">
        <f>_xlfn.IFNA(G3116*(1-VLOOKUP(A3116,Rabatte!A:H,8,FALSE)),G3116*1)</f>
        <v>136.5</v>
      </c>
      <c r="K3116" s="93">
        <v>3.26</v>
      </c>
      <c r="L3116" s="99">
        <v>4002626637864</v>
      </c>
      <c r="P3116" s="60" t="str">
        <f t="shared" si="48"/>
        <v>A1</v>
      </c>
    </row>
    <row r="3117" spans="1:16" x14ac:dyDescent="0.25">
      <c r="A3117" s="88" t="s">
        <v>20</v>
      </c>
      <c r="B3117" s="89" t="s">
        <v>347</v>
      </c>
      <c r="C3117" s="89" t="s">
        <v>951</v>
      </c>
      <c r="D3117" s="90">
        <v>327912</v>
      </c>
      <c r="E3117" s="88">
        <v>2010526</v>
      </c>
      <c r="F3117" s="89" t="s">
        <v>2108</v>
      </c>
      <c r="G3117" s="91">
        <v>136.5</v>
      </c>
      <c r="H3117" s="64">
        <f>_xlfn.IFNA(G3117*(1-VLOOKUP(A3117,Rabatte!A:G,7,FALSE)),G3117*1)</f>
        <v>136.5</v>
      </c>
      <c r="I3117" s="88">
        <v>8</v>
      </c>
      <c r="J3117" s="64">
        <f>_xlfn.IFNA(G3117*(1-VLOOKUP(A3117,Rabatte!A:H,8,FALSE)),G3117*1)</f>
        <v>136.5</v>
      </c>
      <c r="K3117" s="93">
        <v>3.47</v>
      </c>
      <c r="L3117" s="99">
        <v>4002626637871</v>
      </c>
      <c r="P3117" s="60" t="str">
        <f t="shared" si="48"/>
        <v>A1</v>
      </c>
    </row>
    <row r="3118" spans="1:16" x14ac:dyDescent="0.25">
      <c r="A3118" s="88" t="s">
        <v>20</v>
      </c>
      <c r="B3118" s="89" t="s">
        <v>347</v>
      </c>
      <c r="C3118" s="89" t="s">
        <v>951</v>
      </c>
      <c r="D3118" s="90">
        <v>327913</v>
      </c>
      <c r="E3118" s="88">
        <v>2010527</v>
      </c>
      <c r="F3118" s="89" t="s">
        <v>2109</v>
      </c>
      <c r="G3118" s="91">
        <v>136.5</v>
      </c>
      <c r="H3118" s="64">
        <f>_xlfn.IFNA(G3118*(1-VLOOKUP(A3118,Rabatte!A:G,7,FALSE)),G3118*1)</f>
        <v>136.5</v>
      </c>
      <c r="I3118" s="88">
        <v>8</v>
      </c>
      <c r="J3118" s="64">
        <f>_xlfn.IFNA(G3118*(1-VLOOKUP(A3118,Rabatte!A:H,8,FALSE)),G3118*1)</f>
        <v>136.5</v>
      </c>
      <c r="K3118" s="93">
        <v>4.4800000000000004</v>
      </c>
      <c r="L3118" s="99">
        <v>4002626637888</v>
      </c>
      <c r="P3118" s="60" t="str">
        <f t="shared" si="48"/>
        <v>A1</v>
      </c>
    </row>
    <row r="3119" spans="1:16" x14ac:dyDescent="0.25">
      <c r="A3119" s="88" t="s">
        <v>20</v>
      </c>
      <c r="B3119" s="89" t="s">
        <v>347</v>
      </c>
      <c r="C3119" s="89" t="s">
        <v>951</v>
      </c>
      <c r="D3119" s="90">
        <v>327914</v>
      </c>
      <c r="E3119" s="88">
        <v>2010528</v>
      </c>
      <c r="F3119" s="89" t="s">
        <v>2110</v>
      </c>
      <c r="G3119" s="91">
        <v>149.5</v>
      </c>
      <c r="H3119" s="64">
        <f>_xlfn.IFNA(G3119*(1-VLOOKUP(A3119,Rabatte!A:G,7,FALSE)),G3119*1)</f>
        <v>149.5</v>
      </c>
      <c r="I3119" s="88">
        <v>6</v>
      </c>
      <c r="J3119" s="64">
        <f>_xlfn.IFNA(G3119*(1-VLOOKUP(A3119,Rabatte!A:H,8,FALSE)),G3119*1)</f>
        <v>149.5</v>
      </c>
      <c r="K3119" s="93">
        <v>5.82</v>
      </c>
      <c r="L3119" s="99">
        <v>4002626637895</v>
      </c>
      <c r="P3119" s="60" t="str">
        <f t="shared" si="48"/>
        <v>A1</v>
      </c>
    </row>
    <row r="3120" spans="1:16" x14ac:dyDescent="0.25">
      <c r="A3120" s="88" t="s">
        <v>20</v>
      </c>
      <c r="B3120" s="89" t="s">
        <v>347</v>
      </c>
      <c r="C3120" s="89" t="s">
        <v>951</v>
      </c>
      <c r="D3120" s="90">
        <v>327915</v>
      </c>
      <c r="E3120" s="88">
        <v>2010529</v>
      </c>
      <c r="F3120" s="89" t="s">
        <v>2111</v>
      </c>
      <c r="G3120" s="91">
        <v>149.5</v>
      </c>
      <c r="H3120" s="64">
        <f>_xlfn.IFNA(G3120*(1-VLOOKUP(A3120,Rabatte!A:G,7,FALSE)),G3120*1)</f>
        <v>149.5</v>
      </c>
      <c r="I3120" s="88">
        <v>6</v>
      </c>
      <c r="J3120" s="64">
        <f>_xlfn.IFNA(G3120*(1-VLOOKUP(A3120,Rabatte!A:H,8,FALSE)),G3120*1)</f>
        <v>149.5</v>
      </c>
      <c r="K3120" s="93">
        <v>6.55</v>
      </c>
      <c r="L3120" s="99">
        <v>4002626637901</v>
      </c>
      <c r="P3120" s="60" t="str">
        <f t="shared" si="48"/>
        <v>A1</v>
      </c>
    </row>
    <row r="3121" spans="1:16" x14ac:dyDescent="0.25">
      <c r="A3121" s="88" t="s">
        <v>20</v>
      </c>
      <c r="B3121" s="89" t="s">
        <v>347</v>
      </c>
      <c r="C3121" s="89" t="s">
        <v>951</v>
      </c>
      <c r="D3121" s="90">
        <v>327920</v>
      </c>
      <c r="E3121" s="88">
        <v>2010530</v>
      </c>
      <c r="F3121" s="89" t="s">
        <v>2112</v>
      </c>
      <c r="G3121" s="91">
        <v>139.5</v>
      </c>
      <c r="H3121" s="64">
        <f>_xlfn.IFNA(G3121*(1-VLOOKUP(A3121,Rabatte!A:G,7,FALSE)),G3121*1)</f>
        <v>139.5</v>
      </c>
      <c r="I3121" s="88">
        <v>18</v>
      </c>
      <c r="J3121" s="64">
        <f>_xlfn.IFNA(G3121*(1-VLOOKUP(A3121,Rabatte!A:H,8,FALSE)),G3121*1)</f>
        <v>139.5</v>
      </c>
      <c r="K3121" s="93">
        <v>2.59</v>
      </c>
      <c r="L3121" s="99">
        <v>4002626637918</v>
      </c>
      <c r="P3121" s="60" t="str">
        <f t="shared" si="48"/>
        <v>A1</v>
      </c>
    </row>
    <row r="3122" spans="1:16" x14ac:dyDescent="0.25">
      <c r="A3122" s="88" t="s">
        <v>20</v>
      </c>
      <c r="B3122" s="89" t="s">
        <v>347</v>
      </c>
      <c r="C3122" s="89" t="s">
        <v>951</v>
      </c>
      <c r="D3122" s="90">
        <v>327921</v>
      </c>
      <c r="E3122" s="88">
        <v>2010531</v>
      </c>
      <c r="F3122" s="89" t="s">
        <v>2113</v>
      </c>
      <c r="G3122" s="91">
        <v>139.5</v>
      </c>
      <c r="H3122" s="64">
        <f>_xlfn.IFNA(G3122*(1-VLOOKUP(A3122,Rabatte!A:G,7,FALSE)),G3122*1)</f>
        <v>139.5</v>
      </c>
      <c r="I3122" s="88">
        <v>15</v>
      </c>
      <c r="J3122" s="64">
        <f>_xlfn.IFNA(G3122*(1-VLOOKUP(A3122,Rabatte!A:H,8,FALSE)),G3122*1)</f>
        <v>139.5</v>
      </c>
      <c r="K3122" s="93">
        <v>3.51</v>
      </c>
      <c r="L3122" s="99">
        <v>4002626637925</v>
      </c>
      <c r="P3122" s="60" t="str">
        <f t="shared" si="48"/>
        <v>A1</v>
      </c>
    </row>
    <row r="3123" spans="1:16" x14ac:dyDescent="0.25">
      <c r="A3123" s="88" t="s">
        <v>20</v>
      </c>
      <c r="B3123" s="89" t="s">
        <v>347</v>
      </c>
      <c r="C3123" s="89" t="s">
        <v>951</v>
      </c>
      <c r="D3123" s="90">
        <v>327922</v>
      </c>
      <c r="E3123" s="88">
        <v>2010532</v>
      </c>
      <c r="F3123" s="89" t="s">
        <v>2114</v>
      </c>
      <c r="G3123" s="91">
        <v>139.5</v>
      </c>
      <c r="H3123" s="64">
        <f>_xlfn.IFNA(G3123*(1-VLOOKUP(A3123,Rabatte!A:G,7,FALSE)),G3123*1)</f>
        <v>139.5</v>
      </c>
      <c r="I3123" s="88">
        <v>12</v>
      </c>
      <c r="J3123" s="64">
        <f>_xlfn.IFNA(G3123*(1-VLOOKUP(A3123,Rabatte!A:H,8,FALSE)),G3123*1)</f>
        <v>139.5</v>
      </c>
      <c r="K3123" s="93">
        <v>3.73</v>
      </c>
      <c r="L3123" s="99">
        <v>4002626637932</v>
      </c>
      <c r="P3123" s="60" t="str">
        <f t="shared" si="48"/>
        <v>A1</v>
      </c>
    </row>
    <row r="3124" spans="1:16" x14ac:dyDescent="0.25">
      <c r="A3124" s="88" t="s">
        <v>20</v>
      </c>
      <c r="B3124" s="89" t="s">
        <v>347</v>
      </c>
      <c r="C3124" s="89" t="s">
        <v>951</v>
      </c>
      <c r="D3124" s="90">
        <v>327923</v>
      </c>
      <c r="E3124" s="88">
        <v>2010533</v>
      </c>
      <c r="F3124" s="89" t="s">
        <v>2115</v>
      </c>
      <c r="G3124" s="91">
        <v>139.5</v>
      </c>
      <c r="H3124" s="64">
        <f>_xlfn.IFNA(G3124*(1-VLOOKUP(A3124,Rabatte!A:G,7,FALSE)),G3124*1)</f>
        <v>139.5</v>
      </c>
      <c r="I3124" s="88">
        <v>12</v>
      </c>
      <c r="J3124" s="64">
        <f>_xlfn.IFNA(G3124*(1-VLOOKUP(A3124,Rabatte!A:H,8,FALSE)),G3124*1)</f>
        <v>139.5</v>
      </c>
      <c r="K3124" s="93">
        <v>4.82</v>
      </c>
      <c r="L3124" s="99">
        <v>4002626637949</v>
      </c>
      <c r="P3124" s="60" t="str">
        <f t="shared" si="48"/>
        <v>A1</v>
      </c>
    </row>
    <row r="3125" spans="1:16" x14ac:dyDescent="0.25">
      <c r="A3125" s="88" t="s">
        <v>20</v>
      </c>
      <c r="B3125" s="89" t="s">
        <v>347</v>
      </c>
      <c r="C3125" s="89" t="s">
        <v>951</v>
      </c>
      <c r="D3125" s="90">
        <v>327924</v>
      </c>
      <c r="E3125" s="88">
        <v>2010534</v>
      </c>
      <c r="F3125" s="89" t="s">
        <v>2116</v>
      </c>
      <c r="G3125" s="91">
        <v>151.5</v>
      </c>
      <c r="H3125" s="64">
        <f>_xlfn.IFNA(G3125*(1-VLOOKUP(A3125,Rabatte!A:G,7,FALSE)),G3125*1)</f>
        <v>151.5</v>
      </c>
      <c r="I3125" s="88">
        <v>9</v>
      </c>
      <c r="J3125" s="64">
        <f>_xlfn.IFNA(G3125*(1-VLOOKUP(A3125,Rabatte!A:H,8,FALSE)),G3125*1)</f>
        <v>151.5</v>
      </c>
      <c r="K3125" s="93">
        <v>6.26</v>
      </c>
      <c r="L3125" s="99">
        <v>4002626637956</v>
      </c>
      <c r="P3125" s="60" t="str">
        <f t="shared" si="48"/>
        <v>A1</v>
      </c>
    </row>
    <row r="3126" spans="1:16" x14ac:dyDescent="0.25">
      <c r="A3126" s="88" t="s">
        <v>20</v>
      </c>
      <c r="B3126" s="89" t="s">
        <v>347</v>
      </c>
      <c r="C3126" s="89" t="s">
        <v>951</v>
      </c>
      <c r="D3126" s="90">
        <v>327925</v>
      </c>
      <c r="E3126" s="88">
        <v>2010535</v>
      </c>
      <c r="F3126" s="89" t="s">
        <v>2117</v>
      </c>
      <c r="G3126" s="91">
        <v>151.5</v>
      </c>
      <c r="H3126" s="64">
        <f>_xlfn.IFNA(G3126*(1-VLOOKUP(A3126,Rabatte!A:G,7,FALSE)),G3126*1)</f>
        <v>151.5</v>
      </c>
      <c r="I3126" s="88">
        <v>9</v>
      </c>
      <c r="J3126" s="64">
        <f>_xlfn.IFNA(G3126*(1-VLOOKUP(A3126,Rabatte!A:H,8,FALSE)),G3126*1)</f>
        <v>151.5</v>
      </c>
      <c r="K3126" s="93">
        <v>7.05</v>
      </c>
      <c r="L3126" s="99">
        <v>4002626637963</v>
      </c>
      <c r="P3126" s="60" t="str">
        <f t="shared" si="48"/>
        <v>A1</v>
      </c>
    </row>
    <row r="3127" spans="1:16" x14ac:dyDescent="0.25">
      <c r="A3127" s="88" t="s">
        <v>20</v>
      </c>
      <c r="B3127" s="89" t="s">
        <v>347</v>
      </c>
      <c r="C3127" s="89" t="s">
        <v>951</v>
      </c>
      <c r="D3127" s="90">
        <v>327930</v>
      </c>
      <c r="E3127" s="88">
        <v>2010536</v>
      </c>
      <c r="F3127" s="89" t="s">
        <v>2118</v>
      </c>
      <c r="G3127" s="91">
        <v>146.75</v>
      </c>
      <c r="H3127" s="64">
        <f>_xlfn.IFNA(G3127*(1-VLOOKUP(A3127,Rabatte!A:G,7,FALSE)),G3127*1)</f>
        <v>146.75</v>
      </c>
      <c r="I3127" s="88">
        <v>12</v>
      </c>
      <c r="J3127" s="64">
        <f>_xlfn.IFNA(G3127*(1-VLOOKUP(A3127,Rabatte!A:H,8,FALSE)),G3127*1)</f>
        <v>146.75</v>
      </c>
      <c r="K3127" s="93">
        <v>2.82</v>
      </c>
      <c r="L3127" s="99">
        <v>4002626637970</v>
      </c>
      <c r="P3127" s="60" t="str">
        <f t="shared" si="48"/>
        <v>A1</v>
      </c>
    </row>
    <row r="3128" spans="1:16" x14ac:dyDescent="0.25">
      <c r="A3128" s="88" t="s">
        <v>20</v>
      </c>
      <c r="B3128" s="89" t="s">
        <v>347</v>
      </c>
      <c r="C3128" s="89" t="s">
        <v>951</v>
      </c>
      <c r="D3128" s="90">
        <v>327931</v>
      </c>
      <c r="E3128" s="88">
        <v>2010537</v>
      </c>
      <c r="F3128" s="89" t="s">
        <v>2119</v>
      </c>
      <c r="G3128" s="91">
        <v>146.75</v>
      </c>
      <c r="H3128" s="64">
        <f>_xlfn.IFNA(G3128*(1-VLOOKUP(A3128,Rabatte!A:G,7,FALSE)),G3128*1)</f>
        <v>146.75</v>
      </c>
      <c r="I3128" s="88">
        <v>10</v>
      </c>
      <c r="J3128" s="64">
        <f>_xlfn.IFNA(G3128*(1-VLOOKUP(A3128,Rabatte!A:H,8,FALSE)),G3128*1)</f>
        <v>146.75</v>
      </c>
      <c r="K3128" s="93">
        <v>3.82</v>
      </c>
      <c r="L3128" s="99">
        <v>4002626637987</v>
      </c>
      <c r="P3128" s="60" t="str">
        <f t="shared" si="48"/>
        <v>A1</v>
      </c>
    </row>
    <row r="3129" spans="1:16" x14ac:dyDescent="0.25">
      <c r="A3129" s="88" t="s">
        <v>20</v>
      </c>
      <c r="B3129" s="89" t="s">
        <v>347</v>
      </c>
      <c r="C3129" s="89" t="s">
        <v>951</v>
      </c>
      <c r="D3129" s="90">
        <v>327932</v>
      </c>
      <c r="E3129" s="88">
        <v>2010538</v>
      </c>
      <c r="F3129" s="89" t="s">
        <v>2120</v>
      </c>
      <c r="G3129" s="91">
        <v>146.75</v>
      </c>
      <c r="H3129" s="64">
        <f>_xlfn.IFNA(G3129*(1-VLOOKUP(A3129,Rabatte!A:G,7,FALSE)),G3129*1)</f>
        <v>146.75</v>
      </c>
      <c r="I3129" s="88">
        <v>8</v>
      </c>
      <c r="J3129" s="64">
        <f>_xlfn.IFNA(G3129*(1-VLOOKUP(A3129,Rabatte!A:H,8,FALSE)),G3129*1)</f>
        <v>146.75</v>
      </c>
      <c r="K3129" s="93">
        <v>4.05</v>
      </c>
      <c r="L3129" s="99">
        <v>4002626637994</v>
      </c>
      <c r="P3129" s="60" t="str">
        <f t="shared" si="48"/>
        <v>A1</v>
      </c>
    </row>
    <row r="3130" spans="1:16" x14ac:dyDescent="0.25">
      <c r="A3130" s="88" t="s">
        <v>20</v>
      </c>
      <c r="B3130" s="89" t="s">
        <v>347</v>
      </c>
      <c r="C3130" s="89" t="s">
        <v>951</v>
      </c>
      <c r="D3130" s="90">
        <v>327933</v>
      </c>
      <c r="E3130" s="88">
        <v>2010539</v>
      </c>
      <c r="F3130" s="89" t="s">
        <v>2121</v>
      </c>
      <c r="G3130" s="91">
        <v>146.75</v>
      </c>
      <c r="H3130" s="64">
        <f>_xlfn.IFNA(G3130*(1-VLOOKUP(A3130,Rabatte!A:G,7,FALSE)),G3130*1)</f>
        <v>146.75</v>
      </c>
      <c r="I3130" s="88">
        <v>8</v>
      </c>
      <c r="J3130" s="64">
        <f>_xlfn.IFNA(G3130*(1-VLOOKUP(A3130,Rabatte!A:H,8,FALSE)),G3130*1)</f>
        <v>146.75</v>
      </c>
      <c r="K3130" s="93">
        <v>5.24</v>
      </c>
      <c r="L3130" s="99">
        <v>4002626638007</v>
      </c>
      <c r="P3130" s="60" t="str">
        <f t="shared" si="48"/>
        <v>A1</v>
      </c>
    </row>
    <row r="3131" spans="1:16" x14ac:dyDescent="0.25">
      <c r="A3131" s="88" t="s">
        <v>20</v>
      </c>
      <c r="B3131" s="89" t="s">
        <v>347</v>
      </c>
      <c r="C3131" s="89" t="s">
        <v>951</v>
      </c>
      <c r="D3131" s="90">
        <v>327934</v>
      </c>
      <c r="E3131" s="88">
        <v>2010540</v>
      </c>
      <c r="F3131" s="89" t="s">
        <v>2122</v>
      </c>
      <c r="G3131" s="91">
        <v>160.75</v>
      </c>
      <c r="H3131" s="64">
        <f>_xlfn.IFNA(G3131*(1-VLOOKUP(A3131,Rabatte!A:G,7,FALSE)),G3131*1)</f>
        <v>160.75</v>
      </c>
      <c r="I3131" s="88">
        <v>6</v>
      </c>
      <c r="J3131" s="64">
        <f>_xlfn.IFNA(G3131*(1-VLOOKUP(A3131,Rabatte!A:H,8,FALSE)),G3131*1)</f>
        <v>160.75</v>
      </c>
      <c r="K3131" s="93">
        <v>6.81</v>
      </c>
      <c r="L3131" s="99">
        <v>4002626638014</v>
      </c>
      <c r="P3131" s="60" t="str">
        <f t="shared" si="48"/>
        <v>A1</v>
      </c>
    </row>
    <row r="3132" spans="1:16" x14ac:dyDescent="0.25">
      <c r="A3132" s="88" t="s">
        <v>20</v>
      </c>
      <c r="B3132" s="89" t="s">
        <v>347</v>
      </c>
      <c r="C3132" s="89" t="s">
        <v>951</v>
      </c>
      <c r="D3132" s="90">
        <v>327935</v>
      </c>
      <c r="E3132" s="88">
        <v>2010541</v>
      </c>
      <c r="F3132" s="89" t="s">
        <v>2123</v>
      </c>
      <c r="G3132" s="91">
        <v>160.75</v>
      </c>
      <c r="H3132" s="64">
        <f>_xlfn.IFNA(G3132*(1-VLOOKUP(A3132,Rabatte!A:G,7,FALSE)),G3132*1)</f>
        <v>160.75</v>
      </c>
      <c r="I3132" s="88">
        <v>6</v>
      </c>
      <c r="J3132" s="64">
        <f>_xlfn.IFNA(G3132*(1-VLOOKUP(A3132,Rabatte!A:H,8,FALSE)),G3132*1)</f>
        <v>160.75</v>
      </c>
      <c r="K3132" s="93">
        <v>7.66</v>
      </c>
      <c r="L3132" s="99">
        <v>4002626638021</v>
      </c>
      <c r="P3132" s="60" t="str">
        <f t="shared" ref="P3132:P3195" si="49">A3132</f>
        <v>A1</v>
      </c>
    </row>
    <row r="3133" spans="1:16" x14ac:dyDescent="0.25">
      <c r="A3133" s="88" t="s">
        <v>20</v>
      </c>
      <c r="B3133" s="89" t="s">
        <v>347</v>
      </c>
      <c r="C3133" s="89" t="s">
        <v>951</v>
      </c>
      <c r="D3133" s="90">
        <v>327940</v>
      </c>
      <c r="E3133" s="88">
        <v>2010542</v>
      </c>
      <c r="F3133" s="89" t="s">
        <v>2124</v>
      </c>
      <c r="G3133" s="91">
        <v>157.99999999999997</v>
      </c>
      <c r="H3133" s="64">
        <f>_xlfn.IFNA(G3133*(1-VLOOKUP(A3133,Rabatte!A:G,7,FALSE)),G3133*1)</f>
        <v>157.99999999999997</v>
      </c>
      <c r="I3133" s="88">
        <v>12</v>
      </c>
      <c r="J3133" s="64">
        <f>_xlfn.IFNA(G3133*(1-VLOOKUP(A3133,Rabatte!A:H,8,FALSE)),G3133*1)</f>
        <v>157.99999999999997</v>
      </c>
      <c r="K3133" s="93">
        <v>3.04</v>
      </c>
      <c r="L3133" s="99">
        <v>4002626638038</v>
      </c>
      <c r="P3133" s="60" t="str">
        <f t="shared" si="49"/>
        <v>A1</v>
      </c>
    </row>
    <row r="3134" spans="1:16" x14ac:dyDescent="0.25">
      <c r="A3134" s="88" t="s">
        <v>20</v>
      </c>
      <c r="B3134" s="89" t="s">
        <v>347</v>
      </c>
      <c r="C3134" s="89" t="s">
        <v>951</v>
      </c>
      <c r="D3134" s="90">
        <v>327941</v>
      </c>
      <c r="E3134" s="88">
        <v>2010543</v>
      </c>
      <c r="F3134" s="89" t="s">
        <v>2125</v>
      </c>
      <c r="G3134" s="91">
        <v>157.99999999999997</v>
      </c>
      <c r="H3134" s="64">
        <f>_xlfn.IFNA(G3134*(1-VLOOKUP(A3134,Rabatte!A:G,7,FALSE)),G3134*1)</f>
        <v>157.99999999999997</v>
      </c>
      <c r="I3134" s="88">
        <v>10</v>
      </c>
      <c r="J3134" s="64">
        <f>_xlfn.IFNA(G3134*(1-VLOOKUP(A3134,Rabatte!A:H,8,FALSE)),G3134*1)</f>
        <v>157.99999999999997</v>
      </c>
      <c r="K3134" s="93">
        <v>4.13</v>
      </c>
      <c r="L3134" s="99">
        <v>4002626638045</v>
      </c>
      <c r="P3134" s="60" t="str">
        <f t="shared" si="49"/>
        <v>A1</v>
      </c>
    </row>
    <row r="3135" spans="1:16" x14ac:dyDescent="0.25">
      <c r="A3135" s="88" t="s">
        <v>20</v>
      </c>
      <c r="B3135" s="89" t="s">
        <v>347</v>
      </c>
      <c r="C3135" s="89" t="s">
        <v>951</v>
      </c>
      <c r="D3135" s="90">
        <v>327942</v>
      </c>
      <c r="E3135" s="88">
        <v>2010544</v>
      </c>
      <c r="F3135" s="89" t="s">
        <v>2126</v>
      </c>
      <c r="G3135" s="91">
        <v>157.99999999999997</v>
      </c>
      <c r="H3135" s="64">
        <f>_xlfn.IFNA(G3135*(1-VLOOKUP(A3135,Rabatte!A:G,7,FALSE)),G3135*1)</f>
        <v>157.99999999999997</v>
      </c>
      <c r="I3135" s="88">
        <v>8</v>
      </c>
      <c r="J3135" s="64">
        <f>_xlfn.IFNA(G3135*(1-VLOOKUP(A3135,Rabatte!A:H,8,FALSE)),G3135*1)</f>
        <v>157.99999999999997</v>
      </c>
      <c r="K3135" s="93">
        <v>4.38</v>
      </c>
      <c r="L3135" s="99">
        <v>4002626638052</v>
      </c>
      <c r="P3135" s="60" t="str">
        <f t="shared" si="49"/>
        <v>A1</v>
      </c>
    </row>
    <row r="3136" spans="1:16" x14ac:dyDescent="0.25">
      <c r="A3136" s="88" t="s">
        <v>20</v>
      </c>
      <c r="B3136" s="89" t="s">
        <v>347</v>
      </c>
      <c r="C3136" s="89" t="s">
        <v>951</v>
      </c>
      <c r="D3136" s="90">
        <v>327943</v>
      </c>
      <c r="E3136" s="88">
        <v>2010545</v>
      </c>
      <c r="F3136" s="89" t="s">
        <v>2127</v>
      </c>
      <c r="G3136" s="91">
        <v>157.99999999999997</v>
      </c>
      <c r="H3136" s="64">
        <f>_xlfn.IFNA(G3136*(1-VLOOKUP(A3136,Rabatte!A:G,7,FALSE)),G3136*1)</f>
        <v>157.99999999999997</v>
      </c>
      <c r="I3136" s="88">
        <v>8</v>
      </c>
      <c r="J3136" s="64">
        <f>_xlfn.IFNA(G3136*(1-VLOOKUP(A3136,Rabatte!A:H,8,FALSE)),G3136*1)</f>
        <v>157.99999999999997</v>
      </c>
      <c r="K3136" s="93">
        <v>5.66</v>
      </c>
      <c r="L3136" s="99">
        <v>4002626638069</v>
      </c>
      <c r="P3136" s="60" t="str">
        <f t="shared" si="49"/>
        <v>A1</v>
      </c>
    </row>
    <row r="3137" spans="1:16" x14ac:dyDescent="0.25">
      <c r="A3137" s="88" t="s">
        <v>20</v>
      </c>
      <c r="B3137" s="89" t="s">
        <v>347</v>
      </c>
      <c r="C3137" s="89" t="s">
        <v>951</v>
      </c>
      <c r="D3137" s="90">
        <v>327944</v>
      </c>
      <c r="E3137" s="88">
        <v>2010546</v>
      </c>
      <c r="F3137" s="89" t="s">
        <v>2128</v>
      </c>
      <c r="G3137" s="91">
        <v>173.25</v>
      </c>
      <c r="H3137" s="64">
        <f>_xlfn.IFNA(G3137*(1-VLOOKUP(A3137,Rabatte!A:G,7,FALSE)),G3137*1)</f>
        <v>173.25</v>
      </c>
      <c r="I3137" s="88">
        <v>6</v>
      </c>
      <c r="J3137" s="64">
        <f>_xlfn.IFNA(G3137*(1-VLOOKUP(A3137,Rabatte!A:H,8,FALSE)),G3137*1)</f>
        <v>173.25</v>
      </c>
      <c r="K3137" s="93">
        <v>7.36</v>
      </c>
      <c r="L3137" s="99">
        <v>4002626638076</v>
      </c>
      <c r="P3137" s="60" t="str">
        <f t="shared" si="49"/>
        <v>A1</v>
      </c>
    </row>
    <row r="3138" spans="1:16" x14ac:dyDescent="0.25">
      <c r="A3138" s="88" t="s">
        <v>20</v>
      </c>
      <c r="B3138" s="89" t="s">
        <v>347</v>
      </c>
      <c r="C3138" s="89" t="s">
        <v>951</v>
      </c>
      <c r="D3138" s="90">
        <v>327945</v>
      </c>
      <c r="E3138" s="88">
        <v>2010547</v>
      </c>
      <c r="F3138" s="89" t="s">
        <v>2129</v>
      </c>
      <c r="G3138" s="91">
        <v>173.25</v>
      </c>
      <c r="H3138" s="64">
        <f>_xlfn.IFNA(G3138*(1-VLOOKUP(A3138,Rabatte!A:G,7,FALSE)),G3138*1)</f>
        <v>173.25</v>
      </c>
      <c r="I3138" s="88">
        <v>6</v>
      </c>
      <c r="J3138" s="64">
        <f>_xlfn.IFNA(G3138*(1-VLOOKUP(A3138,Rabatte!A:H,8,FALSE)),G3138*1)</f>
        <v>173.25</v>
      </c>
      <c r="K3138" s="93">
        <v>8.2799999999999994</v>
      </c>
      <c r="L3138" s="99">
        <v>4002626638083</v>
      </c>
      <c r="P3138" s="60" t="str">
        <f t="shared" si="49"/>
        <v>A1</v>
      </c>
    </row>
    <row r="3139" spans="1:16" x14ac:dyDescent="0.25">
      <c r="A3139" s="88" t="s">
        <v>20</v>
      </c>
      <c r="B3139" s="89" t="s">
        <v>347</v>
      </c>
      <c r="C3139" s="89" t="s">
        <v>951</v>
      </c>
      <c r="D3139" s="90">
        <v>327950</v>
      </c>
      <c r="E3139" s="88">
        <v>2010548</v>
      </c>
      <c r="F3139" s="89" t="s">
        <v>2130</v>
      </c>
      <c r="G3139" s="91">
        <v>192.5</v>
      </c>
      <c r="H3139" s="64">
        <f>_xlfn.IFNA(G3139*(1-VLOOKUP(A3139,Rabatte!A:G,7,FALSE)),G3139*1)</f>
        <v>192.5</v>
      </c>
      <c r="I3139" s="88">
        <v>6</v>
      </c>
      <c r="J3139" s="64">
        <f>_xlfn.IFNA(G3139*(1-VLOOKUP(A3139,Rabatte!A:H,8,FALSE)),G3139*1)</f>
        <v>192.5</v>
      </c>
      <c r="K3139" s="93">
        <v>3.5</v>
      </c>
      <c r="L3139" s="99">
        <v>4002626638090</v>
      </c>
      <c r="P3139" s="60" t="str">
        <f t="shared" si="49"/>
        <v>A1</v>
      </c>
    </row>
    <row r="3140" spans="1:16" x14ac:dyDescent="0.25">
      <c r="A3140" s="88" t="s">
        <v>20</v>
      </c>
      <c r="B3140" s="89" t="s">
        <v>347</v>
      </c>
      <c r="C3140" s="89" t="s">
        <v>951</v>
      </c>
      <c r="D3140" s="90">
        <v>327951</v>
      </c>
      <c r="E3140" s="88">
        <v>2010549</v>
      </c>
      <c r="F3140" s="89" t="s">
        <v>2131</v>
      </c>
      <c r="G3140" s="91">
        <v>192.5</v>
      </c>
      <c r="H3140" s="64">
        <f>_xlfn.IFNA(G3140*(1-VLOOKUP(A3140,Rabatte!A:G,7,FALSE)),G3140*1)</f>
        <v>192.5</v>
      </c>
      <c r="I3140" s="88">
        <v>5</v>
      </c>
      <c r="J3140" s="64">
        <f>_xlfn.IFNA(G3140*(1-VLOOKUP(A3140,Rabatte!A:H,8,FALSE)),G3140*1)</f>
        <v>192.5</v>
      </c>
      <c r="K3140" s="93">
        <v>4.75</v>
      </c>
      <c r="L3140" s="99">
        <v>4002626638106</v>
      </c>
      <c r="P3140" s="60" t="str">
        <f t="shared" si="49"/>
        <v>A1</v>
      </c>
    </row>
    <row r="3141" spans="1:16" x14ac:dyDescent="0.25">
      <c r="A3141" s="88" t="s">
        <v>20</v>
      </c>
      <c r="B3141" s="89" t="s">
        <v>347</v>
      </c>
      <c r="C3141" s="89" t="s">
        <v>951</v>
      </c>
      <c r="D3141" s="90">
        <v>327952</v>
      </c>
      <c r="E3141" s="88">
        <v>2010550</v>
      </c>
      <c r="F3141" s="89" t="s">
        <v>2132</v>
      </c>
      <c r="G3141" s="91">
        <v>192.5</v>
      </c>
      <c r="H3141" s="64">
        <f>_xlfn.IFNA(G3141*(1-VLOOKUP(A3141,Rabatte!A:G,7,FALSE)),G3141*1)</f>
        <v>192.5</v>
      </c>
      <c r="I3141" s="88">
        <v>4</v>
      </c>
      <c r="J3141" s="64">
        <f>_xlfn.IFNA(G3141*(1-VLOOKUP(A3141,Rabatte!A:H,8,FALSE)),G3141*1)</f>
        <v>192.5</v>
      </c>
      <c r="K3141" s="93">
        <v>5.04</v>
      </c>
      <c r="L3141" s="99">
        <v>4002626638113</v>
      </c>
      <c r="P3141" s="60" t="str">
        <f t="shared" si="49"/>
        <v>A1</v>
      </c>
    </row>
    <row r="3142" spans="1:16" x14ac:dyDescent="0.25">
      <c r="A3142" s="88" t="s">
        <v>20</v>
      </c>
      <c r="B3142" s="89" t="s">
        <v>347</v>
      </c>
      <c r="C3142" s="89" t="s">
        <v>951</v>
      </c>
      <c r="D3142" s="90">
        <v>327953</v>
      </c>
      <c r="E3142" s="88">
        <v>2010551</v>
      </c>
      <c r="F3142" s="89" t="s">
        <v>2133</v>
      </c>
      <c r="G3142" s="91">
        <v>192.5</v>
      </c>
      <c r="H3142" s="64">
        <f>_xlfn.IFNA(G3142*(1-VLOOKUP(A3142,Rabatte!A:G,7,FALSE)),G3142*1)</f>
        <v>192.5</v>
      </c>
      <c r="I3142" s="88">
        <v>4</v>
      </c>
      <c r="J3142" s="64">
        <f>_xlfn.IFNA(G3142*(1-VLOOKUP(A3142,Rabatte!A:H,8,FALSE)),G3142*1)</f>
        <v>192.5</v>
      </c>
      <c r="K3142" s="93">
        <v>6.51</v>
      </c>
      <c r="L3142" s="99">
        <v>4002626638120</v>
      </c>
      <c r="P3142" s="60" t="str">
        <f t="shared" si="49"/>
        <v>A1</v>
      </c>
    </row>
    <row r="3143" spans="1:16" x14ac:dyDescent="0.25">
      <c r="A3143" s="88" t="s">
        <v>20</v>
      </c>
      <c r="B3143" s="89" t="s">
        <v>347</v>
      </c>
      <c r="C3143" s="89" t="s">
        <v>951</v>
      </c>
      <c r="D3143" s="90">
        <v>327954</v>
      </c>
      <c r="E3143" s="88">
        <v>2010552</v>
      </c>
      <c r="F3143" s="89" t="s">
        <v>2134</v>
      </c>
      <c r="G3143" s="91">
        <v>212.5</v>
      </c>
      <c r="H3143" s="64">
        <f>_xlfn.IFNA(G3143*(1-VLOOKUP(A3143,Rabatte!A:G,7,FALSE)),G3143*1)</f>
        <v>212.5</v>
      </c>
      <c r="I3143" s="88">
        <v>3</v>
      </c>
      <c r="J3143" s="64">
        <f>_xlfn.IFNA(G3143*(1-VLOOKUP(A3143,Rabatte!A:H,8,FALSE)),G3143*1)</f>
        <v>212.5</v>
      </c>
      <c r="K3143" s="93">
        <v>8.4600000000000009</v>
      </c>
      <c r="L3143" s="99">
        <v>4002626638137</v>
      </c>
      <c r="P3143" s="60" t="str">
        <f t="shared" si="49"/>
        <v>A1</v>
      </c>
    </row>
    <row r="3144" spans="1:16" x14ac:dyDescent="0.25">
      <c r="A3144" s="88" t="s">
        <v>20</v>
      </c>
      <c r="B3144" s="89" t="s">
        <v>347</v>
      </c>
      <c r="C3144" s="89" t="s">
        <v>951</v>
      </c>
      <c r="D3144" s="90">
        <v>327955</v>
      </c>
      <c r="E3144" s="88">
        <v>2010553</v>
      </c>
      <c r="F3144" s="89" t="s">
        <v>2135</v>
      </c>
      <c r="G3144" s="91">
        <v>212.5</v>
      </c>
      <c r="H3144" s="64">
        <f>_xlfn.IFNA(G3144*(1-VLOOKUP(A3144,Rabatte!A:G,7,FALSE)),G3144*1)</f>
        <v>212.5</v>
      </c>
      <c r="I3144" s="88">
        <v>3</v>
      </c>
      <c r="J3144" s="64">
        <f>_xlfn.IFNA(G3144*(1-VLOOKUP(A3144,Rabatte!A:H,8,FALSE)),G3144*1)</f>
        <v>212.5</v>
      </c>
      <c r="K3144" s="93">
        <v>9.52</v>
      </c>
      <c r="L3144" s="99">
        <v>4002626638144</v>
      </c>
      <c r="P3144" s="60" t="str">
        <f t="shared" si="49"/>
        <v>A1</v>
      </c>
    </row>
    <row r="3145" spans="1:16" x14ac:dyDescent="0.25">
      <c r="A3145" s="88" t="s">
        <v>34</v>
      </c>
      <c r="B3145" s="89" t="s">
        <v>5397</v>
      </c>
      <c r="C3145" s="89" t="s">
        <v>951</v>
      </c>
      <c r="D3145" s="90">
        <v>328521</v>
      </c>
      <c r="E3145" s="88">
        <v>2010604</v>
      </c>
      <c r="F3145" s="89" t="s">
        <v>2139</v>
      </c>
      <c r="G3145" s="91">
        <v>1145.5</v>
      </c>
      <c r="H3145" s="64">
        <f>_xlfn.IFNA(G3145*(1-VLOOKUP(A3145,Rabatte!A:G,7,FALSE)),G3145*1)</f>
        <v>1145.5</v>
      </c>
      <c r="I3145" s="88">
        <v>10</v>
      </c>
      <c r="J3145" s="64">
        <f>_xlfn.IFNA(G3145*(1-VLOOKUP(A3145,Rabatte!A:H,8,FALSE)),G3145*1)</f>
        <v>1145.5</v>
      </c>
      <c r="K3145" s="93">
        <v>28.8</v>
      </c>
      <c r="L3145" s="99">
        <v>4002626629340</v>
      </c>
      <c r="P3145" s="60" t="str">
        <f t="shared" si="49"/>
        <v>A2</v>
      </c>
    </row>
    <row r="3146" spans="1:16" x14ac:dyDescent="0.25">
      <c r="A3146" s="88" t="s">
        <v>34</v>
      </c>
      <c r="B3146" s="89" t="s">
        <v>5397</v>
      </c>
      <c r="C3146" s="89" t="s">
        <v>951</v>
      </c>
      <c r="D3146" s="90">
        <v>328522</v>
      </c>
      <c r="E3146" s="88">
        <v>2010605</v>
      </c>
      <c r="F3146" s="89" t="s">
        <v>2140</v>
      </c>
      <c r="G3146" s="91">
        <v>1145.5</v>
      </c>
      <c r="H3146" s="64">
        <f>_xlfn.IFNA(G3146*(1-VLOOKUP(A3146,Rabatte!A:G,7,FALSE)),G3146*1)</f>
        <v>1145.5</v>
      </c>
      <c r="I3146" s="88">
        <v>8</v>
      </c>
      <c r="J3146" s="64">
        <f>_xlfn.IFNA(G3146*(1-VLOOKUP(A3146,Rabatte!A:H,8,FALSE)),G3146*1)</f>
        <v>1145.5</v>
      </c>
      <c r="K3146" s="93">
        <v>29.1</v>
      </c>
      <c r="L3146" s="99">
        <v>4002626629371</v>
      </c>
      <c r="P3146" s="60" t="str">
        <f t="shared" si="49"/>
        <v>A2</v>
      </c>
    </row>
    <row r="3147" spans="1:16" x14ac:dyDescent="0.25">
      <c r="A3147" s="88" t="s">
        <v>34</v>
      </c>
      <c r="B3147" s="89" t="s">
        <v>5397</v>
      </c>
      <c r="C3147" s="89" t="s">
        <v>951</v>
      </c>
      <c r="D3147" s="90">
        <v>328523</v>
      </c>
      <c r="E3147" s="88">
        <v>2010606</v>
      </c>
      <c r="F3147" s="89" t="s">
        <v>2141</v>
      </c>
      <c r="G3147" s="91">
        <v>1145.5</v>
      </c>
      <c r="H3147" s="64">
        <f>_xlfn.IFNA(G3147*(1-VLOOKUP(A3147,Rabatte!A:G,7,FALSE)),G3147*1)</f>
        <v>1145.5</v>
      </c>
      <c r="I3147" s="88">
        <v>8</v>
      </c>
      <c r="J3147" s="64">
        <f>_xlfn.IFNA(G3147*(1-VLOOKUP(A3147,Rabatte!A:H,8,FALSE)),G3147*1)</f>
        <v>1145.5</v>
      </c>
      <c r="K3147" s="93">
        <v>30.4</v>
      </c>
      <c r="L3147" s="99">
        <v>4002626629388</v>
      </c>
      <c r="P3147" s="60" t="str">
        <f t="shared" si="49"/>
        <v>A2</v>
      </c>
    </row>
    <row r="3148" spans="1:16" x14ac:dyDescent="0.25">
      <c r="A3148" s="88" t="s">
        <v>34</v>
      </c>
      <c r="B3148" s="89" t="s">
        <v>5397</v>
      </c>
      <c r="C3148" s="89" t="s">
        <v>951</v>
      </c>
      <c r="D3148" s="90">
        <v>328531</v>
      </c>
      <c r="E3148" s="88">
        <v>2010610</v>
      </c>
      <c r="F3148" s="89" t="s">
        <v>2142</v>
      </c>
      <c r="G3148" s="91">
        <v>1145.5</v>
      </c>
      <c r="H3148" s="64">
        <f>_xlfn.IFNA(G3148*(1-VLOOKUP(A3148,Rabatte!A:G,7,FALSE)),G3148*1)</f>
        <v>1145.5</v>
      </c>
      <c r="I3148" s="88">
        <v>10</v>
      </c>
      <c r="J3148" s="64">
        <f>_xlfn.IFNA(G3148*(1-VLOOKUP(A3148,Rabatte!A:H,8,FALSE)),G3148*1)</f>
        <v>1145.5</v>
      </c>
      <c r="K3148" s="93">
        <v>28.8</v>
      </c>
      <c r="L3148" s="99">
        <v>4002626629869</v>
      </c>
      <c r="P3148" s="60" t="str">
        <f t="shared" si="49"/>
        <v>A2</v>
      </c>
    </row>
    <row r="3149" spans="1:16" x14ac:dyDescent="0.25">
      <c r="A3149" s="88" t="s">
        <v>34</v>
      </c>
      <c r="B3149" s="89" t="s">
        <v>5397</v>
      </c>
      <c r="C3149" s="89" t="s">
        <v>951</v>
      </c>
      <c r="D3149" s="90">
        <v>328532</v>
      </c>
      <c r="E3149" s="88">
        <v>2010611</v>
      </c>
      <c r="F3149" s="89" t="s">
        <v>2143</v>
      </c>
      <c r="G3149" s="91">
        <v>1145.5</v>
      </c>
      <c r="H3149" s="64">
        <f>_xlfn.IFNA(G3149*(1-VLOOKUP(A3149,Rabatte!A:G,7,FALSE)),G3149*1)</f>
        <v>1145.5</v>
      </c>
      <c r="I3149" s="88">
        <v>8</v>
      </c>
      <c r="J3149" s="64">
        <f>_xlfn.IFNA(G3149*(1-VLOOKUP(A3149,Rabatte!A:H,8,FALSE)),G3149*1)</f>
        <v>1145.5</v>
      </c>
      <c r="K3149" s="93">
        <v>29.1</v>
      </c>
      <c r="L3149" s="99">
        <v>4002626629876</v>
      </c>
      <c r="P3149" s="60" t="str">
        <f t="shared" si="49"/>
        <v>A2</v>
      </c>
    </row>
    <row r="3150" spans="1:16" x14ac:dyDescent="0.25">
      <c r="A3150" s="88" t="s">
        <v>34</v>
      </c>
      <c r="B3150" s="89" t="s">
        <v>5397</v>
      </c>
      <c r="C3150" s="89" t="s">
        <v>951</v>
      </c>
      <c r="D3150" s="90">
        <v>328533</v>
      </c>
      <c r="E3150" s="88">
        <v>2010612</v>
      </c>
      <c r="F3150" s="89" t="s">
        <v>2144</v>
      </c>
      <c r="G3150" s="91">
        <v>1145.5</v>
      </c>
      <c r="H3150" s="64">
        <f>_xlfn.IFNA(G3150*(1-VLOOKUP(A3150,Rabatte!A:G,7,FALSE)),G3150*1)</f>
        <v>1145.5</v>
      </c>
      <c r="I3150" s="88">
        <v>8</v>
      </c>
      <c r="J3150" s="64">
        <f>_xlfn.IFNA(G3150*(1-VLOOKUP(A3150,Rabatte!A:H,8,FALSE)),G3150*1)</f>
        <v>1145.5</v>
      </c>
      <c r="K3150" s="93">
        <v>30.4</v>
      </c>
      <c r="L3150" s="99">
        <v>4002626629883</v>
      </c>
      <c r="P3150" s="60" t="str">
        <f t="shared" si="49"/>
        <v>A2</v>
      </c>
    </row>
    <row r="3151" spans="1:16" x14ac:dyDescent="0.25">
      <c r="A3151" s="88" t="s">
        <v>34</v>
      </c>
      <c r="B3151" s="89" t="s">
        <v>5397</v>
      </c>
      <c r="C3151" s="89" t="s">
        <v>951</v>
      </c>
      <c r="D3151" s="90">
        <v>328541</v>
      </c>
      <c r="E3151" s="88">
        <v>2010617</v>
      </c>
      <c r="F3151" s="89" t="s">
        <v>2145</v>
      </c>
      <c r="G3151" s="91">
        <v>1188.25</v>
      </c>
      <c r="H3151" s="64">
        <f>_xlfn.IFNA(G3151*(1-VLOOKUP(A3151,Rabatte!A:G,7,FALSE)),G3151*1)</f>
        <v>1188.25</v>
      </c>
      <c r="I3151" s="88">
        <v>15</v>
      </c>
      <c r="J3151" s="64">
        <f>_xlfn.IFNA(G3151*(1-VLOOKUP(A3151,Rabatte!A:H,8,FALSE)),G3151*1)</f>
        <v>1188.25</v>
      </c>
      <c r="K3151" s="93">
        <v>31.8</v>
      </c>
      <c r="L3151" s="99">
        <v>4002626629432</v>
      </c>
      <c r="P3151" s="60" t="str">
        <f t="shared" si="49"/>
        <v>A2</v>
      </c>
    </row>
    <row r="3152" spans="1:16" x14ac:dyDescent="0.25">
      <c r="A3152" s="88" t="s">
        <v>34</v>
      </c>
      <c r="B3152" s="89" t="s">
        <v>5397</v>
      </c>
      <c r="C3152" s="89" t="s">
        <v>951</v>
      </c>
      <c r="D3152" s="90">
        <v>328542</v>
      </c>
      <c r="E3152" s="88">
        <v>2010618</v>
      </c>
      <c r="F3152" s="89" t="s">
        <v>2146</v>
      </c>
      <c r="G3152" s="91">
        <v>1188.25</v>
      </c>
      <c r="H3152" s="64">
        <f>_xlfn.IFNA(G3152*(1-VLOOKUP(A3152,Rabatte!A:G,7,FALSE)),G3152*1)</f>
        <v>1188.25</v>
      </c>
      <c r="I3152" s="88">
        <v>12</v>
      </c>
      <c r="J3152" s="64">
        <f>_xlfn.IFNA(G3152*(1-VLOOKUP(A3152,Rabatte!A:H,8,FALSE)),G3152*1)</f>
        <v>1188.25</v>
      </c>
      <c r="K3152" s="93">
        <v>32.1</v>
      </c>
      <c r="L3152" s="99">
        <v>4002626629449</v>
      </c>
      <c r="P3152" s="60" t="str">
        <f t="shared" si="49"/>
        <v>A2</v>
      </c>
    </row>
    <row r="3153" spans="1:16" x14ac:dyDescent="0.25">
      <c r="A3153" s="88" t="s">
        <v>34</v>
      </c>
      <c r="B3153" s="89" t="s">
        <v>5397</v>
      </c>
      <c r="C3153" s="89" t="s">
        <v>951</v>
      </c>
      <c r="D3153" s="90">
        <v>328543</v>
      </c>
      <c r="E3153" s="88">
        <v>2010619</v>
      </c>
      <c r="F3153" s="89" t="s">
        <v>2147</v>
      </c>
      <c r="G3153" s="91">
        <v>1188.25</v>
      </c>
      <c r="H3153" s="64">
        <f>_xlfn.IFNA(G3153*(1-VLOOKUP(A3153,Rabatte!A:G,7,FALSE)),G3153*1)</f>
        <v>1188.25</v>
      </c>
      <c r="I3153" s="88">
        <v>12</v>
      </c>
      <c r="J3153" s="64">
        <f>_xlfn.IFNA(G3153*(1-VLOOKUP(A3153,Rabatte!A:H,8,FALSE)),G3153*1)</f>
        <v>1188.25</v>
      </c>
      <c r="K3153" s="93">
        <v>33.4</v>
      </c>
      <c r="L3153" s="99">
        <v>4002626629456</v>
      </c>
      <c r="P3153" s="60" t="str">
        <f t="shared" si="49"/>
        <v>A2</v>
      </c>
    </row>
    <row r="3154" spans="1:16" x14ac:dyDescent="0.25">
      <c r="A3154" s="88" t="s">
        <v>34</v>
      </c>
      <c r="B3154" s="89" t="s">
        <v>5397</v>
      </c>
      <c r="C3154" s="89" t="s">
        <v>951</v>
      </c>
      <c r="D3154" s="90">
        <v>328551</v>
      </c>
      <c r="E3154" s="88">
        <v>2010623</v>
      </c>
      <c r="F3154" s="89" t="s">
        <v>2148</v>
      </c>
      <c r="G3154" s="91">
        <v>1188.25</v>
      </c>
      <c r="H3154" s="64">
        <f>_xlfn.IFNA(G3154*(1-VLOOKUP(A3154,Rabatte!A:G,7,FALSE)),G3154*1)</f>
        <v>1188.25</v>
      </c>
      <c r="I3154" s="88">
        <v>15</v>
      </c>
      <c r="J3154" s="64">
        <f>_xlfn.IFNA(G3154*(1-VLOOKUP(A3154,Rabatte!A:H,8,FALSE)),G3154*1)</f>
        <v>1188.25</v>
      </c>
      <c r="K3154" s="93">
        <v>31.8</v>
      </c>
      <c r="L3154" s="99">
        <v>4002626629920</v>
      </c>
      <c r="P3154" s="60" t="str">
        <f t="shared" si="49"/>
        <v>A2</v>
      </c>
    </row>
    <row r="3155" spans="1:16" x14ac:dyDescent="0.25">
      <c r="A3155" s="88" t="s">
        <v>34</v>
      </c>
      <c r="B3155" s="89" t="s">
        <v>5397</v>
      </c>
      <c r="C3155" s="89" t="s">
        <v>951</v>
      </c>
      <c r="D3155" s="90">
        <v>328552</v>
      </c>
      <c r="E3155" s="88">
        <v>2010624</v>
      </c>
      <c r="F3155" s="89" t="s">
        <v>2149</v>
      </c>
      <c r="G3155" s="91">
        <v>1188.25</v>
      </c>
      <c r="H3155" s="64">
        <f>_xlfn.IFNA(G3155*(1-VLOOKUP(A3155,Rabatte!A:G,7,FALSE)),G3155*1)</f>
        <v>1188.25</v>
      </c>
      <c r="I3155" s="88">
        <v>12</v>
      </c>
      <c r="J3155" s="64">
        <f>_xlfn.IFNA(G3155*(1-VLOOKUP(A3155,Rabatte!A:H,8,FALSE)),G3155*1)</f>
        <v>1188.25</v>
      </c>
      <c r="K3155" s="93">
        <v>32.1</v>
      </c>
      <c r="L3155" s="99">
        <v>4002626629937</v>
      </c>
      <c r="P3155" s="60" t="str">
        <f t="shared" si="49"/>
        <v>A2</v>
      </c>
    </row>
    <row r="3156" spans="1:16" x14ac:dyDescent="0.25">
      <c r="A3156" s="88" t="s">
        <v>34</v>
      </c>
      <c r="B3156" s="89" t="s">
        <v>5397</v>
      </c>
      <c r="C3156" s="89" t="s">
        <v>951</v>
      </c>
      <c r="D3156" s="90">
        <v>328553</v>
      </c>
      <c r="E3156" s="88">
        <v>2010625</v>
      </c>
      <c r="F3156" s="89" t="s">
        <v>2150</v>
      </c>
      <c r="G3156" s="91">
        <v>1188.25</v>
      </c>
      <c r="H3156" s="64">
        <f>_xlfn.IFNA(G3156*(1-VLOOKUP(A3156,Rabatte!A:G,7,FALSE)),G3156*1)</f>
        <v>1188.25</v>
      </c>
      <c r="I3156" s="88">
        <v>12</v>
      </c>
      <c r="J3156" s="64">
        <f>_xlfn.IFNA(G3156*(1-VLOOKUP(A3156,Rabatte!A:H,8,FALSE)),G3156*1)</f>
        <v>1188.25</v>
      </c>
      <c r="K3156" s="93">
        <v>33.4</v>
      </c>
      <c r="L3156" s="99">
        <v>4002626629944</v>
      </c>
      <c r="P3156" s="60" t="str">
        <f t="shared" si="49"/>
        <v>A2</v>
      </c>
    </row>
    <row r="3157" spans="1:16" x14ac:dyDescent="0.25">
      <c r="A3157" s="88" t="s">
        <v>34</v>
      </c>
      <c r="B3157" s="89" t="s">
        <v>5397</v>
      </c>
      <c r="C3157" s="89" t="s">
        <v>951</v>
      </c>
      <c r="D3157" s="90">
        <v>328561</v>
      </c>
      <c r="E3157" s="88">
        <v>2010629</v>
      </c>
      <c r="F3157" s="89" t="s">
        <v>2151</v>
      </c>
      <c r="G3157" s="91">
        <v>1252.75</v>
      </c>
      <c r="H3157" s="64">
        <f>_xlfn.IFNA(G3157*(1-VLOOKUP(A3157,Rabatte!A:G,7,FALSE)),G3157*1)</f>
        <v>1252.75</v>
      </c>
      <c r="I3157" s="88">
        <v>10</v>
      </c>
      <c r="J3157" s="64">
        <f>_xlfn.IFNA(G3157*(1-VLOOKUP(A3157,Rabatte!A:H,8,FALSE)),G3157*1)</f>
        <v>1252.75</v>
      </c>
      <c r="K3157" s="93">
        <v>37.799999999999997</v>
      </c>
      <c r="L3157" s="99">
        <v>4002626629494</v>
      </c>
      <c r="P3157" s="60" t="str">
        <f t="shared" si="49"/>
        <v>A2</v>
      </c>
    </row>
    <row r="3158" spans="1:16" x14ac:dyDescent="0.25">
      <c r="A3158" s="88" t="s">
        <v>34</v>
      </c>
      <c r="B3158" s="89" t="s">
        <v>5397</v>
      </c>
      <c r="C3158" s="89" t="s">
        <v>951</v>
      </c>
      <c r="D3158" s="90">
        <v>328562</v>
      </c>
      <c r="E3158" s="88">
        <v>2010630</v>
      </c>
      <c r="F3158" s="89" t="s">
        <v>2152</v>
      </c>
      <c r="G3158" s="91">
        <v>1252.75</v>
      </c>
      <c r="H3158" s="64">
        <f>_xlfn.IFNA(G3158*(1-VLOOKUP(A3158,Rabatte!A:G,7,FALSE)),G3158*1)</f>
        <v>1252.75</v>
      </c>
      <c r="I3158" s="88">
        <v>8</v>
      </c>
      <c r="J3158" s="64">
        <f>_xlfn.IFNA(G3158*(1-VLOOKUP(A3158,Rabatte!A:H,8,FALSE)),G3158*1)</f>
        <v>1252.75</v>
      </c>
      <c r="K3158" s="93">
        <v>38.1</v>
      </c>
      <c r="L3158" s="99">
        <v>4002626629500</v>
      </c>
      <c r="P3158" s="60" t="str">
        <f t="shared" si="49"/>
        <v>A2</v>
      </c>
    </row>
    <row r="3159" spans="1:16" x14ac:dyDescent="0.25">
      <c r="A3159" s="88" t="s">
        <v>34</v>
      </c>
      <c r="B3159" s="89" t="s">
        <v>5397</v>
      </c>
      <c r="C3159" s="89" t="s">
        <v>951</v>
      </c>
      <c r="D3159" s="90">
        <v>328563</v>
      </c>
      <c r="E3159" s="88">
        <v>2010631</v>
      </c>
      <c r="F3159" s="89" t="s">
        <v>2153</v>
      </c>
      <c r="G3159" s="91">
        <v>1252.75</v>
      </c>
      <c r="H3159" s="64">
        <f>_xlfn.IFNA(G3159*(1-VLOOKUP(A3159,Rabatte!A:G,7,FALSE)),G3159*1)</f>
        <v>1252.75</v>
      </c>
      <c r="I3159" s="88">
        <v>8</v>
      </c>
      <c r="J3159" s="64">
        <f>_xlfn.IFNA(G3159*(1-VLOOKUP(A3159,Rabatte!A:H,8,FALSE)),G3159*1)</f>
        <v>1252.75</v>
      </c>
      <c r="K3159" s="93">
        <v>39.700000000000003</v>
      </c>
      <c r="L3159" s="99">
        <v>4002626629517</v>
      </c>
      <c r="P3159" s="60" t="str">
        <f t="shared" si="49"/>
        <v>A2</v>
      </c>
    </row>
    <row r="3160" spans="1:16" x14ac:dyDescent="0.25">
      <c r="A3160" s="88" t="s">
        <v>34</v>
      </c>
      <c r="B3160" s="89" t="s">
        <v>5397</v>
      </c>
      <c r="C3160" s="89" t="s">
        <v>951</v>
      </c>
      <c r="D3160" s="90">
        <v>328571</v>
      </c>
      <c r="E3160" s="88">
        <v>2010635</v>
      </c>
      <c r="F3160" s="89" t="s">
        <v>2154</v>
      </c>
      <c r="G3160" s="91">
        <v>1252.75</v>
      </c>
      <c r="H3160" s="64">
        <f>_xlfn.IFNA(G3160*(1-VLOOKUP(A3160,Rabatte!A:G,7,FALSE)),G3160*1)</f>
        <v>1252.75</v>
      </c>
      <c r="I3160" s="88">
        <v>10</v>
      </c>
      <c r="J3160" s="64">
        <f>_xlfn.IFNA(G3160*(1-VLOOKUP(A3160,Rabatte!A:H,8,FALSE)),G3160*1)</f>
        <v>1252.75</v>
      </c>
      <c r="K3160" s="93">
        <v>37.799999999999997</v>
      </c>
      <c r="L3160" s="99">
        <v>4002626629982</v>
      </c>
      <c r="P3160" s="60" t="str">
        <f t="shared" si="49"/>
        <v>A2</v>
      </c>
    </row>
    <row r="3161" spans="1:16" x14ac:dyDescent="0.25">
      <c r="A3161" s="88" t="s">
        <v>34</v>
      </c>
      <c r="B3161" s="89" t="s">
        <v>5397</v>
      </c>
      <c r="C3161" s="89" t="s">
        <v>951</v>
      </c>
      <c r="D3161" s="90">
        <v>328572</v>
      </c>
      <c r="E3161" s="88">
        <v>2010636</v>
      </c>
      <c r="F3161" s="89" t="s">
        <v>2155</v>
      </c>
      <c r="G3161" s="91">
        <v>1252.75</v>
      </c>
      <c r="H3161" s="64">
        <f>_xlfn.IFNA(G3161*(1-VLOOKUP(A3161,Rabatte!A:G,7,FALSE)),G3161*1)</f>
        <v>1252.75</v>
      </c>
      <c r="I3161" s="88">
        <v>8</v>
      </c>
      <c r="J3161" s="64">
        <f>_xlfn.IFNA(G3161*(1-VLOOKUP(A3161,Rabatte!A:H,8,FALSE)),G3161*1)</f>
        <v>1252.75</v>
      </c>
      <c r="K3161" s="93">
        <v>38.1</v>
      </c>
      <c r="L3161" s="99">
        <v>4002626629999</v>
      </c>
      <c r="P3161" s="60" t="str">
        <f t="shared" si="49"/>
        <v>A2</v>
      </c>
    </row>
    <row r="3162" spans="1:16" x14ac:dyDescent="0.25">
      <c r="A3162" s="88" t="s">
        <v>34</v>
      </c>
      <c r="B3162" s="89" t="s">
        <v>5397</v>
      </c>
      <c r="C3162" s="89" t="s">
        <v>951</v>
      </c>
      <c r="D3162" s="90">
        <v>328573</v>
      </c>
      <c r="E3162" s="88">
        <v>2010637</v>
      </c>
      <c r="F3162" s="89" t="s">
        <v>2156</v>
      </c>
      <c r="G3162" s="91">
        <v>1252.75</v>
      </c>
      <c r="H3162" s="64">
        <f>_xlfn.IFNA(G3162*(1-VLOOKUP(A3162,Rabatte!A:G,7,FALSE)),G3162*1)</f>
        <v>1252.75</v>
      </c>
      <c r="I3162" s="88">
        <v>8</v>
      </c>
      <c r="J3162" s="64">
        <f>_xlfn.IFNA(G3162*(1-VLOOKUP(A3162,Rabatte!A:H,8,FALSE)),G3162*1)</f>
        <v>1252.75</v>
      </c>
      <c r="K3162" s="93">
        <v>39.700000000000003</v>
      </c>
      <c r="L3162" s="99">
        <v>4002626630001</v>
      </c>
      <c r="P3162" s="60" t="str">
        <f t="shared" si="49"/>
        <v>A2</v>
      </c>
    </row>
    <row r="3163" spans="1:16" x14ac:dyDescent="0.25">
      <c r="A3163" s="88" t="s">
        <v>34</v>
      </c>
      <c r="B3163" s="89" t="s">
        <v>5397</v>
      </c>
      <c r="C3163" s="89" t="s">
        <v>951</v>
      </c>
      <c r="D3163" s="90">
        <v>328581</v>
      </c>
      <c r="E3163" s="88">
        <v>2010641</v>
      </c>
      <c r="F3163" s="89" t="s">
        <v>2157</v>
      </c>
      <c r="G3163" s="91">
        <v>1307.5</v>
      </c>
      <c r="H3163" s="64">
        <f>_xlfn.IFNA(G3163*(1-VLOOKUP(A3163,Rabatte!A:G,7,FALSE)),G3163*1)</f>
        <v>1307.5</v>
      </c>
      <c r="I3163" s="88">
        <v>10</v>
      </c>
      <c r="J3163" s="64">
        <f>_xlfn.IFNA(G3163*(1-VLOOKUP(A3163,Rabatte!A:H,8,FALSE)),G3163*1)</f>
        <v>1307.5</v>
      </c>
      <c r="K3163" s="93">
        <v>44.9</v>
      </c>
      <c r="L3163" s="99">
        <v>4002626629555</v>
      </c>
      <c r="P3163" s="60" t="str">
        <f t="shared" si="49"/>
        <v>A2</v>
      </c>
    </row>
    <row r="3164" spans="1:16" x14ac:dyDescent="0.25">
      <c r="A3164" s="88" t="s">
        <v>34</v>
      </c>
      <c r="B3164" s="89" t="s">
        <v>5397</v>
      </c>
      <c r="C3164" s="89" t="s">
        <v>951</v>
      </c>
      <c r="D3164" s="90">
        <v>328582</v>
      </c>
      <c r="E3164" s="88">
        <v>2010642</v>
      </c>
      <c r="F3164" s="89" t="s">
        <v>2158</v>
      </c>
      <c r="G3164" s="91">
        <v>1307.5</v>
      </c>
      <c r="H3164" s="64">
        <f>_xlfn.IFNA(G3164*(1-VLOOKUP(A3164,Rabatte!A:G,7,FALSE)),G3164*1)</f>
        <v>1307.5</v>
      </c>
      <c r="I3164" s="88">
        <v>8</v>
      </c>
      <c r="J3164" s="64">
        <f>_xlfn.IFNA(G3164*(1-VLOOKUP(A3164,Rabatte!A:H,8,FALSE)),G3164*1)</f>
        <v>1307.5</v>
      </c>
      <c r="K3164" s="93">
        <v>45.3</v>
      </c>
      <c r="L3164" s="99">
        <v>4002626629562</v>
      </c>
      <c r="P3164" s="60" t="str">
        <f t="shared" si="49"/>
        <v>A2</v>
      </c>
    </row>
    <row r="3165" spans="1:16" x14ac:dyDescent="0.25">
      <c r="A3165" s="88" t="s">
        <v>34</v>
      </c>
      <c r="B3165" s="89" t="s">
        <v>5397</v>
      </c>
      <c r="C3165" s="89" t="s">
        <v>951</v>
      </c>
      <c r="D3165" s="90">
        <v>328583</v>
      </c>
      <c r="E3165" s="88">
        <v>2010643</v>
      </c>
      <c r="F3165" s="89" t="s">
        <v>2159</v>
      </c>
      <c r="G3165" s="91">
        <v>1307.5</v>
      </c>
      <c r="H3165" s="64">
        <f>_xlfn.IFNA(G3165*(1-VLOOKUP(A3165,Rabatte!A:G,7,FALSE)),G3165*1)</f>
        <v>1307.5</v>
      </c>
      <c r="I3165" s="88">
        <v>8</v>
      </c>
      <c r="J3165" s="64">
        <f>_xlfn.IFNA(G3165*(1-VLOOKUP(A3165,Rabatte!A:H,8,FALSE)),G3165*1)</f>
        <v>1307.5</v>
      </c>
      <c r="K3165" s="93">
        <v>47</v>
      </c>
      <c r="L3165" s="99">
        <v>4002626629579</v>
      </c>
      <c r="P3165" s="60" t="str">
        <f t="shared" si="49"/>
        <v>A2</v>
      </c>
    </row>
    <row r="3166" spans="1:16" x14ac:dyDescent="0.25">
      <c r="A3166" s="88" t="s">
        <v>34</v>
      </c>
      <c r="B3166" s="89" t="s">
        <v>5397</v>
      </c>
      <c r="C3166" s="89" t="s">
        <v>951</v>
      </c>
      <c r="D3166" s="90">
        <v>328591</v>
      </c>
      <c r="E3166" s="88">
        <v>2010647</v>
      </c>
      <c r="F3166" s="89" t="s">
        <v>2160</v>
      </c>
      <c r="G3166" s="91">
        <v>1307.5</v>
      </c>
      <c r="H3166" s="64">
        <f>_xlfn.IFNA(G3166*(1-VLOOKUP(A3166,Rabatte!A:G,7,FALSE)),G3166*1)</f>
        <v>1307.5</v>
      </c>
      <c r="I3166" s="88">
        <v>10</v>
      </c>
      <c r="J3166" s="64">
        <f>_xlfn.IFNA(G3166*(1-VLOOKUP(A3166,Rabatte!A:H,8,FALSE)),G3166*1)</f>
        <v>1307.5</v>
      </c>
      <c r="K3166" s="93">
        <v>44.9</v>
      </c>
      <c r="L3166" s="99">
        <v>4002626630049</v>
      </c>
      <c r="P3166" s="60" t="str">
        <f t="shared" si="49"/>
        <v>A2</v>
      </c>
    </row>
    <row r="3167" spans="1:16" x14ac:dyDescent="0.25">
      <c r="A3167" s="88" t="s">
        <v>34</v>
      </c>
      <c r="B3167" s="89" t="s">
        <v>5397</v>
      </c>
      <c r="C3167" s="89" t="s">
        <v>951</v>
      </c>
      <c r="D3167" s="90">
        <v>328592</v>
      </c>
      <c r="E3167" s="88">
        <v>2010648</v>
      </c>
      <c r="F3167" s="89" t="s">
        <v>2161</v>
      </c>
      <c r="G3167" s="91">
        <v>1307.5</v>
      </c>
      <c r="H3167" s="64">
        <f>_xlfn.IFNA(G3167*(1-VLOOKUP(A3167,Rabatte!A:G,7,FALSE)),G3167*1)</f>
        <v>1307.5</v>
      </c>
      <c r="I3167" s="88">
        <v>8</v>
      </c>
      <c r="J3167" s="64">
        <f>_xlfn.IFNA(G3167*(1-VLOOKUP(A3167,Rabatte!A:H,8,FALSE)),G3167*1)</f>
        <v>1307.5</v>
      </c>
      <c r="K3167" s="93">
        <v>45.3</v>
      </c>
      <c r="L3167" s="99">
        <v>4002626630056</v>
      </c>
      <c r="P3167" s="60" t="str">
        <f t="shared" si="49"/>
        <v>A2</v>
      </c>
    </row>
    <row r="3168" spans="1:16" x14ac:dyDescent="0.25">
      <c r="A3168" s="88" t="s">
        <v>34</v>
      </c>
      <c r="B3168" s="89" t="s">
        <v>5397</v>
      </c>
      <c r="C3168" s="89" t="s">
        <v>951</v>
      </c>
      <c r="D3168" s="90">
        <v>328593</v>
      </c>
      <c r="E3168" s="88">
        <v>2010649</v>
      </c>
      <c r="F3168" s="89" t="s">
        <v>2162</v>
      </c>
      <c r="G3168" s="91">
        <v>1307.5</v>
      </c>
      <c r="H3168" s="64">
        <f>_xlfn.IFNA(G3168*(1-VLOOKUP(A3168,Rabatte!A:G,7,FALSE)),G3168*1)</f>
        <v>1307.5</v>
      </c>
      <c r="I3168" s="88">
        <v>8</v>
      </c>
      <c r="J3168" s="64">
        <f>_xlfn.IFNA(G3168*(1-VLOOKUP(A3168,Rabatte!A:H,8,FALSE)),G3168*1)</f>
        <v>1307.5</v>
      </c>
      <c r="K3168" s="93">
        <v>47</v>
      </c>
      <c r="L3168" s="99">
        <v>4002626630063</v>
      </c>
      <c r="P3168" s="60" t="str">
        <f t="shared" si="49"/>
        <v>A2</v>
      </c>
    </row>
    <row r="3169" spans="1:16" x14ac:dyDescent="0.25">
      <c r="A3169" s="88" t="s">
        <v>34</v>
      </c>
      <c r="B3169" s="89" t="s">
        <v>5397</v>
      </c>
      <c r="C3169" s="89" t="s">
        <v>951</v>
      </c>
      <c r="D3169" s="90">
        <v>328601</v>
      </c>
      <c r="E3169" s="88">
        <v>2010653</v>
      </c>
      <c r="F3169" s="89" t="s">
        <v>2163</v>
      </c>
      <c r="G3169" s="91">
        <v>1472.75</v>
      </c>
      <c r="H3169" s="64">
        <f>_xlfn.IFNA(G3169*(1-VLOOKUP(A3169,Rabatte!A:G,7,FALSE)),G3169*1)</f>
        <v>1472.75</v>
      </c>
      <c r="I3169" s="88">
        <v>5</v>
      </c>
      <c r="J3169" s="64">
        <f>_xlfn.IFNA(G3169*(1-VLOOKUP(A3169,Rabatte!A:H,8,FALSE)),G3169*1)</f>
        <v>1472.75</v>
      </c>
      <c r="K3169" s="93">
        <v>59</v>
      </c>
      <c r="L3169" s="99">
        <v>4002626629616</v>
      </c>
      <c r="P3169" s="60" t="str">
        <f t="shared" si="49"/>
        <v>A2</v>
      </c>
    </row>
    <row r="3170" spans="1:16" x14ac:dyDescent="0.25">
      <c r="A3170" s="88" t="s">
        <v>34</v>
      </c>
      <c r="B3170" s="89" t="s">
        <v>5397</v>
      </c>
      <c r="C3170" s="89" t="s">
        <v>951</v>
      </c>
      <c r="D3170" s="90">
        <v>328602</v>
      </c>
      <c r="E3170" s="88">
        <v>2010654</v>
      </c>
      <c r="F3170" s="89" t="s">
        <v>2164</v>
      </c>
      <c r="G3170" s="91">
        <v>1472.75</v>
      </c>
      <c r="H3170" s="64">
        <f>_xlfn.IFNA(G3170*(1-VLOOKUP(A3170,Rabatte!A:G,7,FALSE)),G3170*1)</f>
        <v>1472.75</v>
      </c>
      <c r="I3170" s="88">
        <v>4</v>
      </c>
      <c r="J3170" s="64">
        <f>_xlfn.IFNA(G3170*(1-VLOOKUP(A3170,Rabatte!A:H,8,FALSE)),G3170*1)</f>
        <v>1472.75</v>
      </c>
      <c r="K3170" s="93">
        <v>59.4</v>
      </c>
      <c r="L3170" s="99">
        <v>4002626629623</v>
      </c>
      <c r="P3170" s="60" t="str">
        <f t="shared" si="49"/>
        <v>A2</v>
      </c>
    </row>
    <row r="3171" spans="1:16" x14ac:dyDescent="0.25">
      <c r="A3171" s="88" t="s">
        <v>34</v>
      </c>
      <c r="B3171" s="89" t="s">
        <v>5397</v>
      </c>
      <c r="C3171" s="89" t="s">
        <v>951</v>
      </c>
      <c r="D3171" s="90">
        <v>328603</v>
      </c>
      <c r="E3171" s="88">
        <v>2010655</v>
      </c>
      <c r="F3171" s="89" t="s">
        <v>2165</v>
      </c>
      <c r="G3171" s="91">
        <v>1472.75</v>
      </c>
      <c r="H3171" s="64">
        <f>_xlfn.IFNA(G3171*(1-VLOOKUP(A3171,Rabatte!A:G,7,FALSE)),G3171*1)</f>
        <v>1472.75</v>
      </c>
      <c r="I3171" s="88">
        <v>4</v>
      </c>
      <c r="J3171" s="64">
        <f>_xlfn.IFNA(G3171*(1-VLOOKUP(A3171,Rabatte!A:H,8,FALSE)),G3171*1)</f>
        <v>1472.75</v>
      </c>
      <c r="K3171" s="93">
        <v>61.4</v>
      </c>
      <c r="L3171" s="99">
        <v>4002626629630</v>
      </c>
      <c r="P3171" s="60" t="str">
        <f t="shared" si="49"/>
        <v>A2</v>
      </c>
    </row>
    <row r="3172" spans="1:16" x14ac:dyDescent="0.25">
      <c r="A3172" s="88" t="s">
        <v>34</v>
      </c>
      <c r="B3172" s="89" t="s">
        <v>5397</v>
      </c>
      <c r="C3172" s="89" t="s">
        <v>951</v>
      </c>
      <c r="D3172" s="90">
        <v>328611</v>
      </c>
      <c r="E3172" s="88">
        <v>2010659</v>
      </c>
      <c r="F3172" s="89" t="s">
        <v>2166</v>
      </c>
      <c r="G3172" s="91">
        <v>1472.75</v>
      </c>
      <c r="H3172" s="64">
        <f>_xlfn.IFNA(G3172*(1-VLOOKUP(A3172,Rabatte!A:G,7,FALSE)),G3172*1)</f>
        <v>1472.75</v>
      </c>
      <c r="I3172" s="88">
        <v>5</v>
      </c>
      <c r="J3172" s="64">
        <f>_xlfn.IFNA(G3172*(1-VLOOKUP(A3172,Rabatte!A:H,8,FALSE)),G3172*1)</f>
        <v>1472.75</v>
      </c>
      <c r="K3172" s="93">
        <v>59</v>
      </c>
      <c r="L3172" s="99">
        <v>4002626630100</v>
      </c>
      <c r="P3172" s="60" t="str">
        <f t="shared" si="49"/>
        <v>A2</v>
      </c>
    </row>
    <row r="3173" spans="1:16" x14ac:dyDescent="0.25">
      <c r="A3173" s="88" t="s">
        <v>34</v>
      </c>
      <c r="B3173" s="89" t="s">
        <v>5397</v>
      </c>
      <c r="C3173" s="89" t="s">
        <v>951</v>
      </c>
      <c r="D3173" s="90">
        <v>328612</v>
      </c>
      <c r="E3173" s="88">
        <v>2010660</v>
      </c>
      <c r="F3173" s="89" t="s">
        <v>2167</v>
      </c>
      <c r="G3173" s="91">
        <v>1472.75</v>
      </c>
      <c r="H3173" s="64">
        <f>_xlfn.IFNA(G3173*(1-VLOOKUP(A3173,Rabatte!A:G,7,FALSE)),G3173*1)</f>
        <v>1472.75</v>
      </c>
      <c r="I3173" s="88">
        <v>4</v>
      </c>
      <c r="J3173" s="64">
        <f>_xlfn.IFNA(G3173*(1-VLOOKUP(A3173,Rabatte!A:H,8,FALSE)),G3173*1)</f>
        <v>1472.75</v>
      </c>
      <c r="K3173" s="93">
        <v>59.4</v>
      </c>
      <c r="L3173" s="99">
        <v>4002626630117</v>
      </c>
      <c r="P3173" s="60" t="str">
        <f t="shared" si="49"/>
        <v>A2</v>
      </c>
    </row>
    <row r="3174" spans="1:16" x14ac:dyDescent="0.25">
      <c r="A3174" s="88" t="s">
        <v>34</v>
      </c>
      <c r="B3174" s="89" t="s">
        <v>5397</v>
      </c>
      <c r="C3174" s="89" t="s">
        <v>951</v>
      </c>
      <c r="D3174" s="90">
        <v>328613</v>
      </c>
      <c r="E3174" s="88">
        <v>2010661</v>
      </c>
      <c r="F3174" s="89" t="s">
        <v>2168</v>
      </c>
      <c r="G3174" s="91">
        <v>1472.75</v>
      </c>
      <c r="H3174" s="64">
        <f>_xlfn.IFNA(G3174*(1-VLOOKUP(A3174,Rabatte!A:G,7,FALSE)),G3174*1)</f>
        <v>1472.75</v>
      </c>
      <c r="I3174" s="88">
        <v>4</v>
      </c>
      <c r="J3174" s="64">
        <f>_xlfn.IFNA(G3174*(1-VLOOKUP(A3174,Rabatte!A:H,8,FALSE)),G3174*1)</f>
        <v>1472.75</v>
      </c>
      <c r="K3174" s="93">
        <v>61.4</v>
      </c>
      <c r="L3174" s="99">
        <v>4002626630124</v>
      </c>
      <c r="P3174" s="60" t="str">
        <f t="shared" si="49"/>
        <v>A2</v>
      </c>
    </row>
    <row r="3175" spans="1:16" x14ac:dyDescent="0.25">
      <c r="A3175" s="88" t="s">
        <v>34</v>
      </c>
      <c r="B3175" s="89" t="s">
        <v>5397</v>
      </c>
      <c r="C3175" s="89" t="s">
        <v>951</v>
      </c>
      <c r="D3175" s="90">
        <v>328660</v>
      </c>
      <c r="E3175" s="88">
        <v>2010675</v>
      </c>
      <c r="F3175" s="89" t="s">
        <v>2169</v>
      </c>
      <c r="G3175" s="91">
        <v>966</v>
      </c>
      <c r="H3175" s="64">
        <f>_xlfn.IFNA(G3175*(1-VLOOKUP(A3175,Rabatte!A:G,7,FALSE)),G3175*1)</f>
        <v>966</v>
      </c>
      <c r="I3175" s="88">
        <v>1</v>
      </c>
      <c r="J3175" s="64">
        <f>_xlfn.IFNA(G3175*(1-VLOOKUP(A3175,Rabatte!A:H,8,FALSE)),G3175*1)</f>
        <v>966</v>
      </c>
      <c r="K3175" s="93">
        <v>10.6</v>
      </c>
      <c r="L3175" s="99">
        <v>4002626630278</v>
      </c>
      <c r="P3175" s="60" t="str">
        <f t="shared" si="49"/>
        <v>A2</v>
      </c>
    </row>
    <row r="3176" spans="1:16" x14ac:dyDescent="0.25">
      <c r="A3176" s="88" t="s">
        <v>34</v>
      </c>
      <c r="B3176" s="89" t="s">
        <v>5397</v>
      </c>
      <c r="C3176" s="89" t="s">
        <v>951</v>
      </c>
      <c r="D3176" s="90">
        <v>328661</v>
      </c>
      <c r="E3176" s="88">
        <v>2010676</v>
      </c>
      <c r="F3176" s="89" t="s">
        <v>2170</v>
      </c>
      <c r="G3176" s="91">
        <v>966</v>
      </c>
      <c r="H3176" s="64">
        <f>_xlfn.IFNA(G3176*(1-VLOOKUP(A3176,Rabatte!A:G,7,FALSE)),G3176*1)</f>
        <v>966</v>
      </c>
      <c r="I3176" s="88">
        <v>1</v>
      </c>
      <c r="J3176" s="64">
        <f>_xlfn.IFNA(G3176*(1-VLOOKUP(A3176,Rabatte!A:H,8,FALSE)),G3176*1)</f>
        <v>966</v>
      </c>
      <c r="K3176" s="93">
        <v>10.6</v>
      </c>
      <c r="L3176" s="99">
        <v>4002626630315</v>
      </c>
      <c r="P3176" s="60" t="str">
        <f t="shared" si="49"/>
        <v>A2</v>
      </c>
    </row>
    <row r="3177" spans="1:16" x14ac:dyDescent="0.25">
      <c r="A3177" s="88" t="s">
        <v>34</v>
      </c>
      <c r="B3177" s="89" t="s">
        <v>5397</v>
      </c>
      <c r="C3177" s="89" t="s">
        <v>951</v>
      </c>
      <c r="D3177" s="90">
        <v>328662</v>
      </c>
      <c r="E3177" s="88">
        <v>2010677</v>
      </c>
      <c r="F3177" s="89" t="s">
        <v>2171</v>
      </c>
      <c r="G3177" s="91">
        <v>994</v>
      </c>
      <c r="H3177" s="64">
        <f>_xlfn.IFNA(G3177*(1-VLOOKUP(A3177,Rabatte!A:G,7,FALSE)),G3177*1)</f>
        <v>994</v>
      </c>
      <c r="I3177" s="88">
        <v>1</v>
      </c>
      <c r="J3177" s="64">
        <f>_xlfn.IFNA(G3177*(1-VLOOKUP(A3177,Rabatte!A:H,8,FALSE)),G3177*1)</f>
        <v>994</v>
      </c>
      <c r="K3177" s="93">
        <v>14.2</v>
      </c>
      <c r="L3177" s="99">
        <v>4002626673107</v>
      </c>
      <c r="P3177" s="60" t="str">
        <f t="shared" si="49"/>
        <v>A2</v>
      </c>
    </row>
    <row r="3178" spans="1:16" x14ac:dyDescent="0.25">
      <c r="A3178" s="88" t="s">
        <v>34</v>
      </c>
      <c r="B3178" s="89" t="s">
        <v>5397</v>
      </c>
      <c r="C3178" s="89" t="s">
        <v>951</v>
      </c>
      <c r="D3178" s="90">
        <v>328663</v>
      </c>
      <c r="E3178" s="88">
        <v>2010678</v>
      </c>
      <c r="F3178" s="89" t="s">
        <v>2172</v>
      </c>
      <c r="G3178" s="91">
        <v>994</v>
      </c>
      <c r="H3178" s="64">
        <f>_xlfn.IFNA(G3178*(1-VLOOKUP(A3178,Rabatte!A:G,7,FALSE)),G3178*1)</f>
        <v>994</v>
      </c>
      <c r="I3178" s="88">
        <v>1</v>
      </c>
      <c r="J3178" s="64">
        <f>_xlfn.IFNA(G3178*(1-VLOOKUP(A3178,Rabatte!A:H,8,FALSE)),G3178*1)</f>
        <v>994</v>
      </c>
      <c r="K3178" s="93">
        <v>14.2</v>
      </c>
      <c r="L3178" s="99">
        <v>4002626669094</v>
      </c>
      <c r="P3178" s="60" t="str">
        <f t="shared" si="49"/>
        <v>A2</v>
      </c>
    </row>
    <row r="3179" spans="1:16" x14ac:dyDescent="0.25">
      <c r="A3179" s="88" t="s">
        <v>34</v>
      </c>
      <c r="B3179" s="89" t="s">
        <v>5397</v>
      </c>
      <c r="C3179" s="89" t="s">
        <v>951</v>
      </c>
      <c r="D3179" s="90">
        <v>328664</v>
      </c>
      <c r="E3179" s="88">
        <v>2010679</v>
      </c>
      <c r="F3179" s="89" t="s">
        <v>2173</v>
      </c>
      <c r="G3179" s="91">
        <v>1034</v>
      </c>
      <c r="H3179" s="64">
        <f>_xlfn.IFNA(G3179*(1-VLOOKUP(A3179,Rabatte!A:G,7,FALSE)),G3179*1)</f>
        <v>1034</v>
      </c>
      <c r="I3179" s="88">
        <v>1</v>
      </c>
      <c r="J3179" s="64">
        <f>_xlfn.IFNA(G3179*(1-VLOOKUP(A3179,Rabatte!A:H,8,FALSE)),G3179*1)</f>
        <v>1034</v>
      </c>
      <c r="K3179" s="93">
        <v>14.6</v>
      </c>
      <c r="L3179" s="99">
        <v>4002626630353</v>
      </c>
      <c r="P3179" s="60" t="str">
        <f t="shared" si="49"/>
        <v>A2</v>
      </c>
    </row>
    <row r="3180" spans="1:16" x14ac:dyDescent="0.25">
      <c r="A3180" s="88" t="s">
        <v>34</v>
      </c>
      <c r="B3180" s="89" t="s">
        <v>5397</v>
      </c>
      <c r="C3180" s="89" t="s">
        <v>951</v>
      </c>
      <c r="D3180" s="90">
        <v>328665</v>
      </c>
      <c r="E3180" s="88">
        <v>2010680</v>
      </c>
      <c r="F3180" s="89" t="s">
        <v>2174</v>
      </c>
      <c r="G3180" s="91">
        <v>1034</v>
      </c>
      <c r="H3180" s="64">
        <f>_xlfn.IFNA(G3180*(1-VLOOKUP(A3180,Rabatte!A:G,7,FALSE)),G3180*1)</f>
        <v>1034</v>
      </c>
      <c r="I3180" s="88">
        <v>1</v>
      </c>
      <c r="J3180" s="64">
        <f>_xlfn.IFNA(G3180*(1-VLOOKUP(A3180,Rabatte!A:H,8,FALSE)),G3180*1)</f>
        <v>1034</v>
      </c>
      <c r="K3180" s="93">
        <v>14.6</v>
      </c>
      <c r="L3180" s="99">
        <v>4002626673176</v>
      </c>
      <c r="P3180" s="60" t="str">
        <f t="shared" si="49"/>
        <v>A2</v>
      </c>
    </row>
    <row r="3181" spans="1:16" x14ac:dyDescent="0.25">
      <c r="A3181" s="88" t="s">
        <v>34</v>
      </c>
      <c r="B3181" s="89" t="s">
        <v>5397</v>
      </c>
      <c r="C3181" s="89" t="s">
        <v>951</v>
      </c>
      <c r="D3181" s="90">
        <v>328666</v>
      </c>
      <c r="E3181" s="88">
        <v>2010681</v>
      </c>
      <c r="F3181" s="89" t="s">
        <v>2175</v>
      </c>
      <c r="G3181" s="91">
        <v>1089</v>
      </c>
      <c r="H3181" s="64">
        <f>_xlfn.IFNA(G3181*(1-VLOOKUP(A3181,Rabatte!A:G,7,FALSE)),G3181*1)</f>
        <v>1089</v>
      </c>
      <c r="I3181" s="88">
        <v>1</v>
      </c>
      <c r="J3181" s="64">
        <f>_xlfn.IFNA(G3181*(1-VLOOKUP(A3181,Rabatte!A:H,8,FALSE)),G3181*1)</f>
        <v>1089</v>
      </c>
      <c r="K3181" s="93">
        <v>19</v>
      </c>
      <c r="L3181" s="99">
        <v>4002626673190</v>
      </c>
      <c r="P3181" s="60" t="str">
        <f t="shared" si="49"/>
        <v>A2</v>
      </c>
    </row>
    <row r="3182" spans="1:16" x14ac:dyDescent="0.25">
      <c r="A3182" s="88" t="s">
        <v>34</v>
      </c>
      <c r="B3182" s="89" t="s">
        <v>5397</v>
      </c>
      <c r="C3182" s="89" t="s">
        <v>951</v>
      </c>
      <c r="D3182" s="90">
        <v>328667</v>
      </c>
      <c r="E3182" s="88">
        <v>2010682</v>
      </c>
      <c r="F3182" s="89" t="s">
        <v>2176</v>
      </c>
      <c r="G3182" s="91">
        <v>1089</v>
      </c>
      <c r="H3182" s="64">
        <f>_xlfn.IFNA(G3182*(1-VLOOKUP(A3182,Rabatte!A:G,7,FALSE)),G3182*1)</f>
        <v>1089</v>
      </c>
      <c r="I3182" s="88">
        <v>1</v>
      </c>
      <c r="J3182" s="64">
        <f>_xlfn.IFNA(G3182*(1-VLOOKUP(A3182,Rabatte!A:H,8,FALSE)),G3182*1)</f>
        <v>1089</v>
      </c>
      <c r="K3182" s="93">
        <v>19</v>
      </c>
      <c r="L3182" s="99">
        <v>4002626630308</v>
      </c>
      <c r="P3182" s="60" t="str">
        <f t="shared" si="49"/>
        <v>A2</v>
      </c>
    </row>
    <row r="3183" spans="1:16" x14ac:dyDescent="0.25">
      <c r="A3183" s="88" t="s">
        <v>34</v>
      </c>
      <c r="B3183" s="89" t="s">
        <v>5397</v>
      </c>
      <c r="C3183" s="89" t="s">
        <v>951</v>
      </c>
      <c r="D3183" s="90">
        <v>328668</v>
      </c>
      <c r="E3183" s="88">
        <v>2010683</v>
      </c>
      <c r="F3183" s="89" t="s">
        <v>2177</v>
      </c>
      <c r="G3183" s="91">
        <v>1132</v>
      </c>
      <c r="H3183" s="64">
        <f>_xlfn.IFNA(G3183*(1-VLOOKUP(A3183,Rabatte!A:G,7,FALSE)),G3183*1)</f>
        <v>1132</v>
      </c>
      <c r="I3183" s="88">
        <v>1</v>
      </c>
      <c r="J3183" s="64">
        <f>_xlfn.IFNA(G3183*(1-VLOOKUP(A3183,Rabatte!A:H,8,FALSE)),G3183*1)</f>
        <v>1132</v>
      </c>
      <c r="K3183" s="93">
        <v>23.5</v>
      </c>
      <c r="L3183" s="99">
        <v>4002626630292</v>
      </c>
      <c r="P3183" s="60" t="str">
        <f t="shared" si="49"/>
        <v>A2</v>
      </c>
    </row>
    <row r="3184" spans="1:16" x14ac:dyDescent="0.25">
      <c r="A3184" s="88" t="s">
        <v>34</v>
      </c>
      <c r="B3184" s="89" t="s">
        <v>5397</v>
      </c>
      <c r="C3184" s="89" t="s">
        <v>951</v>
      </c>
      <c r="D3184" s="90">
        <v>328669</v>
      </c>
      <c r="E3184" s="88">
        <v>2010684</v>
      </c>
      <c r="F3184" s="89" t="s">
        <v>2178</v>
      </c>
      <c r="G3184" s="91">
        <v>1132</v>
      </c>
      <c r="H3184" s="64">
        <f>_xlfn.IFNA(G3184*(1-VLOOKUP(A3184,Rabatte!A:G,7,FALSE)),G3184*1)</f>
        <v>1132</v>
      </c>
      <c r="I3184" s="88">
        <v>1</v>
      </c>
      <c r="J3184" s="64">
        <f>_xlfn.IFNA(G3184*(1-VLOOKUP(A3184,Rabatte!A:H,8,FALSE)),G3184*1)</f>
        <v>1132</v>
      </c>
      <c r="K3184" s="93">
        <v>23.5</v>
      </c>
      <c r="L3184" s="99">
        <v>4002626673206</v>
      </c>
      <c r="P3184" s="60" t="str">
        <f t="shared" si="49"/>
        <v>A2</v>
      </c>
    </row>
    <row r="3185" spans="1:16" x14ac:dyDescent="0.25">
      <c r="A3185" s="88" t="s">
        <v>34</v>
      </c>
      <c r="B3185" s="89" t="s">
        <v>5397</v>
      </c>
      <c r="C3185" s="89" t="s">
        <v>951</v>
      </c>
      <c r="D3185" s="90">
        <v>328670</v>
      </c>
      <c r="E3185" s="88">
        <v>2010685</v>
      </c>
      <c r="F3185" s="89" t="s">
        <v>2179</v>
      </c>
      <c r="G3185" s="91">
        <v>1259</v>
      </c>
      <c r="H3185" s="64">
        <f>_xlfn.IFNA(G3185*(1-VLOOKUP(A3185,Rabatte!A:G,7,FALSE)),G3185*1)</f>
        <v>1259</v>
      </c>
      <c r="I3185" s="88">
        <v>1</v>
      </c>
      <c r="J3185" s="64">
        <f>_xlfn.IFNA(G3185*(1-VLOOKUP(A3185,Rabatte!A:H,8,FALSE)),G3185*1)</f>
        <v>1259</v>
      </c>
      <c r="K3185" s="93">
        <v>32.4</v>
      </c>
      <c r="L3185" s="99">
        <v>4002626725363</v>
      </c>
      <c r="P3185" s="60" t="str">
        <f t="shared" si="49"/>
        <v>A2</v>
      </c>
    </row>
    <row r="3186" spans="1:16" x14ac:dyDescent="0.25">
      <c r="A3186" s="88" t="s">
        <v>34</v>
      </c>
      <c r="B3186" s="89" t="s">
        <v>5397</v>
      </c>
      <c r="C3186" s="89" t="s">
        <v>951</v>
      </c>
      <c r="D3186" s="90">
        <v>328671</v>
      </c>
      <c r="E3186" s="88">
        <v>2010686</v>
      </c>
      <c r="F3186" s="89" t="s">
        <v>2180</v>
      </c>
      <c r="G3186" s="91">
        <v>1259</v>
      </c>
      <c r="H3186" s="64">
        <f>_xlfn.IFNA(G3186*(1-VLOOKUP(A3186,Rabatte!A:G,7,FALSE)),G3186*1)</f>
        <v>1259</v>
      </c>
      <c r="I3186" s="88">
        <v>1</v>
      </c>
      <c r="J3186" s="64">
        <f>_xlfn.IFNA(G3186*(1-VLOOKUP(A3186,Rabatte!A:H,8,FALSE)),G3186*1)</f>
        <v>1259</v>
      </c>
      <c r="K3186" s="93">
        <v>32.4</v>
      </c>
      <c r="L3186" s="99">
        <v>4002626673299</v>
      </c>
      <c r="P3186" s="60" t="str">
        <f t="shared" si="49"/>
        <v>A2</v>
      </c>
    </row>
    <row r="3187" spans="1:16" x14ac:dyDescent="0.25">
      <c r="A3187" s="88" t="s">
        <v>34</v>
      </c>
      <c r="B3187" s="89" t="s">
        <v>5397</v>
      </c>
      <c r="C3187" s="89" t="s">
        <v>951</v>
      </c>
      <c r="D3187" s="90">
        <v>328700</v>
      </c>
      <c r="E3187" s="88">
        <v>2010696</v>
      </c>
      <c r="F3187" s="89" t="s">
        <v>2181</v>
      </c>
      <c r="G3187" s="91">
        <v>1107.5</v>
      </c>
      <c r="H3187" s="64">
        <f>_xlfn.IFNA(G3187*(1-VLOOKUP(A3187,Rabatte!A:G,7,FALSE)),G3187*1)</f>
        <v>1107.5</v>
      </c>
      <c r="I3187" s="88">
        <v>18</v>
      </c>
      <c r="J3187" s="64">
        <f>_xlfn.IFNA(G3187*(1-VLOOKUP(A3187,Rabatte!A:H,8,FALSE)),G3187*1)</f>
        <v>1107.5</v>
      </c>
      <c r="K3187" s="93">
        <v>19.02</v>
      </c>
      <c r="L3187" s="99">
        <v>4002626630438</v>
      </c>
      <c r="P3187" s="60" t="str">
        <f t="shared" si="49"/>
        <v>A2</v>
      </c>
    </row>
    <row r="3188" spans="1:16" x14ac:dyDescent="0.25">
      <c r="A3188" s="88" t="s">
        <v>34</v>
      </c>
      <c r="B3188" s="89" t="s">
        <v>5397</v>
      </c>
      <c r="C3188" s="89" t="s">
        <v>951</v>
      </c>
      <c r="D3188" s="90">
        <v>328701</v>
      </c>
      <c r="E3188" s="88">
        <v>2010697</v>
      </c>
      <c r="F3188" s="89" t="s">
        <v>2182</v>
      </c>
      <c r="G3188" s="91">
        <v>1107.5</v>
      </c>
      <c r="H3188" s="64">
        <f>_xlfn.IFNA(G3188*(1-VLOOKUP(A3188,Rabatte!A:G,7,FALSE)),G3188*1)</f>
        <v>1107.5</v>
      </c>
      <c r="I3188" s="88">
        <v>15</v>
      </c>
      <c r="J3188" s="64">
        <f>_xlfn.IFNA(G3188*(1-VLOOKUP(A3188,Rabatte!A:H,8,FALSE)),G3188*1)</f>
        <v>1107.5</v>
      </c>
      <c r="K3188" s="93">
        <v>21.01</v>
      </c>
      <c r="L3188" s="99">
        <v>4002626630445</v>
      </c>
      <c r="P3188" s="60" t="str">
        <f t="shared" si="49"/>
        <v>A2</v>
      </c>
    </row>
    <row r="3189" spans="1:16" x14ac:dyDescent="0.25">
      <c r="A3189" s="88" t="s">
        <v>34</v>
      </c>
      <c r="B3189" s="89" t="s">
        <v>5397</v>
      </c>
      <c r="C3189" s="89" t="s">
        <v>951</v>
      </c>
      <c r="D3189" s="90">
        <v>328702</v>
      </c>
      <c r="E3189" s="88">
        <v>2010698</v>
      </c>
      <c r="F3189" s="89" t="s">
        <v>2183</v>
      </c>
      <c r="G3189" s="91">
        <v>1107.5</v>
      </c>
      <c r="H3189" s="64">
        <f>_xlfn.IFNA(G3189*(1-VLOOKUP(A3189,Rabatte!A:G,7,FALSE)),G3189*1)</f>
        <v>1107.5</v>
      </c>
      <c r="I3189" s="88">
        <v>12</v>
      </c>
      <c r="J3189" s="64">
        <f>_xlfn.IFNA(G3189*(1-VLOOKUP(A3189,Rabatte!A:H,8,FALSE)),G3189*1)</f>
        <v>1107.5</v>
      </c>
      <c r="K3189" s="93">
        <v>21.2</v>
      </c>
      <c r="L3189" s="99">
        <v>4002626630452</v>
      </c>
      <c r="P3189" s="60" t="str">
        <f t="shared" si="49"/>
        <v>A2</v>
      </c>
    </row>
    <row r="3190" spans="1:16" x14ac:dyDescent="0.25">
      <c r="A3190" s="88" t="s">
        <v>34</v>
      </c>
      <c r="B3190" s="89" t="s">
        <v>5397</v>
      </c>
      <c r="C3190" s="89" t="s">
        <v>951</v>
      </c>
      <c r="D3190" s="90">
        <v>328703</v>
      </c>
      <c r="E3190" s="88">
        <v>2010699</v>
      </c>
      <c r="F3190" s="89" t="s">
        <v>2184</v>
      </c>
      <c r="G3190" s="91">
        <v>1107.5</v>
      </c>
      <c r="H3190" s="64">
        <f>_xlfn.IFNA(G3190*(1-VLOOKUP(A3190,Rabatte!A:G,7,FALSE)),G3190*1)</f>
        <v>1107.5</v>
      </c>
      <c r="I3190" s="88">
        <v>12</v>
      </c>
      <c r="J3190" s="64">
        <f>_xlfn.IFNA(G3190*(1-VLOOKUP(A3190,Rabatte!A:H,8,FALSE)),G3190*1)</f>
        <v>1107.5</v>
      </c>
      <c r="K3190" s="93">
        <v>22.17</v>
      </c>
      <c r="L3190" s="99">
        <v>4002626630469</v>
      </c>
      <c r="P3190" s="60" t="str">
        <f t="shared" si="49"/>
        <v>A2</v>
      </c>
    </row>
    <row r="3191" spans="1:16" x14ac:dyDescent="0.25">
      <c r="A3191" s="88" t="s">
        <v>34</v>
      </c>
      <c r="B3191" s="89" t="s">
        <v>5397</v>
      </c>
      <c r="C3191" s="89" t="s">
        <v>951</v>
      </c>
      <c r="D3191" s="90">
        <v>328704</v>
      </c>
      <c r="E3191" s="88">
        <v>2010700</v>
      </c>
      <c r="F3191" s="89" t="s">
        <v>2185</v>
      </c>
      <c r="G3191" s="91">
        <v>1122.75</v>
      </c>
      <c r="H3191" s="64">
        <f>_xlfn.IFNA(G3191*(1-VLOOKUP(A3191,Rabatte!A:G,7,FALSE)),G3191*1)</f>
        <v>1122.75</v>
      </c>
      <c r="I3191" s="88">
        <v>9</v>
      </c>
      <c r="J3191" s="64">
        <f>_xlfn.IFNA(G3191*(1-VLOOKUP(A3191,Rabatte!A:H,8,FALSE)),G3191*1)</f>
        <v>1122.75</v>
      </c>
      <c r="K3191" s="93">
        <v>24.61</v>
      </c>
      <c r="L3191" s="99">
        <v>4002626630476</v>
      </c>
      <c r="P3191" s="60" t="str">
        <f t="shared" si="49"/>
        <v>A2</v>
      </c>
    </row>
    <row r="3192" spans="1:16" x14ac:dyDescent="0.25">
      <c r="A3192" s="88" t="s">
        <v>34</v>
      </c>
      <c r="B3192" s="89" t="s">
        <v>5397</v>
      </c>
      <c r="C3192" s="89" t="s">
        <v>951</v>
      </c>
      <c r="D3192" s="90">
        <v>328705</v>
      </c>
      <c r="E3192" s="88">
        <v>2010701</v>
      </c>
      <c r="F3192" s="89" t="s">
        <v>2186</v>
      </c>
      <c r="G3192" s="91">
        <v>1122.75</v>
      </c>
      <c r="H3192" s="64">
        <f>_xlfn.IFNA(G3192*(1-VLOOKUP(A3192,Rabatte!A:G,7,FALSE)),G3192*1)</f>
        <v>1122.75</v>
      </c>
      <c r="I3192" s="88">
        <v>9</v>
      </c>
      <c r="J3192" s="64">
        <f>_xlfn.IFNA(G3192*(1-VLOOKUP(A3192,Rabatte!A:H,8,FALSE)),G3192*1)</f>
        <v>1122.75</v>
      </c>
      <c r="K3192" s="93">
        <v>25.31</v>
      </c>
      <c r="L3192" s="99">
        <v>4002626630483</v>
      </c>
      <c r="P3192" s="60" t="str">
        <f t="shared" si="49"/>
        <v>A2</v>
      </c>
    </row>
    <row r="3193" spans="1:16" x14ac:dyDescent="0.25">
      <c r="A3193" s="88" t="s">
        <v>34</v>
      </c>
      <c r="B3193" s="89" t="s">
        <v>5397</v>
      </c>
      <c r="C3193" s="89" t="s">
        <v>951</v>
      </c>
      <c r="D3193" s="90">
        <v>328710</v>
      </c>
      <c r="E3193" s="88">
        <v>2010702</v>
      </c>
      <c r="F3193" s="89" t="s">
        <v>2187</v>
      </c>
      <c r="G3193" s="91">
        <v>1107.5</v>
      </c>
      <c r="H3193" s="64">
        <f>_xlfn.IFNA(G3193*(1-VLOOKUP(A3193,Rabatte!A:G,7,FALSE)),G3193*1)</f>
        <v>1107.5</v>
      </c>
      <c r="I3193" s="88">
        <v>18</v>
      </c>
      <c r="J3193" s="64">
        <f>_xlfn.IFNA(G3193*(1-VLOOKUP(A3193,Rabatte!A:H,8,FALSE)),G3193*1)</f>
        <v>1107.5</v>
      </c>
      <c r="K3193" s="93">
        <v>19.02</v>
      </c>
      <c r="L3193" s="99">
        <v>4002626630926</v>
      </c>
      <c r="P3193" s="60" t="str">
        <f t="shared" si="49"/>
        <v>A2</v>
      </c>
    </row>
    <row r="3194" spans="1:16" x14ac:dyDescent="0.25">
      <c r="A3194" s="88" t="s">
        <v>34</v>
      </c>
      <c r="B3194" s="89" t="s">
        <v>5397</v>
      </c>
      <c r="C3194" s="89" t="s">
        <v>951</v>
      </c>
      <c r="D3194" s="90">
        <v>328711</v>
      </c>
      <c r="E3194" s="88">
        <v>2010703</v>
      </c>
      <c r="F3194" s="89" t="s">
        <v>2188</v>
      </c>
      <c r="G3194" s="91">
        <v>1107.5</v>
      </c>
      <c r="H3194" s="64">
        <f>_xlfn.IFNA(G3194*(1-VLOOKUP(A3194,Rabatte!A:G,7,FALSE)),G3194*1)</f>
        <v>1107.5</v>
      </c>
      <c r="I3194" s="88">
        <v>15</v>
      </c>
      <c r="J3194" s="64">
        <f>_xlfn.IFNA(G3194*(1-VLOOKUP(A3194,Rabatte!A:H,8,FALSE)),G3194*1)</f>
        <v>1107.5</v>
      </c>
      <c r="K3194" s="93">
        <v>21.01</v>
      </c>
      <c r="L3194" s="99">
        <v>4002626630933</v>
      </c>
      <c r="P3194" s="60" t="str">
        <f t="shared" si="49"/>
        <v>A2</v>
      </c>
    </row>
    <row r="3195" spans="1:16" x14ac:dyDescent="0.25">
      <c r="A3195" s="88" t="s">
        <v>34</v>
      </c>
      <c r="B3195" s="89" t="s">
        <v>5397</v>
      </c>
      <c r="C3195" s="89" t="s">
        <v>951</v>
      </c>
      <c r="D3195" s="90">
        <v>328712</v>
      </c>
      <c r="E3195" s="88">
        <v>2010704</v>
      </c>
      <c r="F3195" s="89" t="s">
        <v>2189</v>
      </c>
      <c r="G3195" s="91">
        <v>1107.5</v>
      </c>
      <c r="H3195" s="64">
        <f>_xlfn.IFNA(G3195*(1-VLOOKUP(A3195,Rabatte!A:G,7,FALSE)),G3195*1)</f>
        <v>1107.5</v>
      </c>
      <c r="I3195" s="88">
        <v>12</v>
      </c>
      <c r="J3195" s="64">
        <f>_xlfn.IFNA(G3195*(1-VLOOKUP(A3195,Rabatte!A:H,8,FALSE)),G3195*1)</f>
        <v>1107.5</v>
      </c>
      <c r="K3195" s="93">
        <v>21.2</v>
      </c>
      <c r="L3195" s="99">
        <v>4002626630940</v>
      </c>
      <c r="P3195" s="60" t="str">
        <f t="shared" si="49"/>
        <v>A2</v>
      </c>
    </row>
    <row r="3196" spans="1:16" x14ac:dyDescent="0.25">
      <c r="A3196" s="88" t="s">
        <v>34</v>
      </c>
      <c r="B3196" s="89" t="s">
        <v>5397</v>
      </c>
      <c r="C3196" s="89" t="s">
        <v>951</v>
      </c>
      <c r="D3196" s="90">
        <v>328713</v>
      </c>
      <c r="E3196" s="88">
        <v>2010705</v>
      </c>
      <c r="F3196" s="89" t="s">
        <v>2190</v>
      </c>
      <c r="G3196" s="91">
        <v>1107.5</v>
      </c>
      <c r="H3196" s="64">
        <f>_xlfn.IFNA(G3196*(1-VLOOKUP(A3196,Rabatte!A:G,7,FALSE)),G3196*1)</f>
        <v>1107.5</v>
      </c>
      <c r="I3196" s="88">
        <v>12</v>
      </c>
      <c r="J3196" s="64">
        <f>_xlfn.IFNA(G3196*(1-VLOOKUP(A3196,Rabatte!A:H,8,FALSE)),G3196*1)</f>
        <v>1107.5</v>
      </c>
      <c r="K3196" s="93">
        <v>22.17</v>
      </c>
      <c r="L3196" s="99">
        <v>4002626630957</v>
      </c>
      <c r="P3196" s="60" t="str">
        <f t="shared" ref="P3196:P3259" si="50">A3196</f>
        <v>A2</v>
      </c>
    </row>
    <row r="3197" spans="1:16" x14ac:dyDescent="0.25">
      <c r="A3197" s="88" t="s">
        <v>34</v>
      </c>
      <c r="B3197" s="89" t="s">
        <v>5397</v>
      </c>
      <c r="C3197" s="89" t="s">
        <v>951</v>
      </c>
      <c r="D3197" s="90">
        <v>328714</v>
      </c>
      <c r="E3197" s="88">
        <v>2010706</v>
      </c>
      <c r="F3197" s="89" t="s">
        <v>2191</v>
      </c>
      <c r="G3197" s="91">
        <v>1122.75</v>
      </c>
      <c r="H3197" s="64">
        <f>_xlfn.IFNA(G3197*(1-VLOOKUP(A3197,Rabatte!A:G,7,FALSE)),G3197*1)</f>
        <v>1122.75</v>
      </c>
      <c r="I3197" s="88">
        <v>9</v>
      </c>
      <c r="J3197" s="64">
        <f>_xlfn.IFNA(G3197*(1-VLOOKUP(A3197,Rabatte!A:H,8,FALSE)),G3197*1)</f>
        <v>1122.75</v>
      </c>
      <c r="K3197" s="93">
        <v>24.61</v>
      </c>
      <c r="L3197" s="99">
        <v>4002626630964</v>
      </c>
      <c r="P3197" s="60" t="str">
        <f t="shared" si="50"/>
        <v>A2</v>
      </c>
    </row>
    <row r="3198" spans="1:16" x14ac:dyDescent="0.25">
      <c r="A3198" s="88" t="s">
        <v>34</v>
      </c>
      <c r="B3198" s="89" t="s">
        <v>5397</v>
      </c>
      <c r="C3198" s="89" t="s">
        <v>951</v>
      </c>
      <c r="D3198" s="90">
        <v>328715</v>
      </c>
      <c r="E3198" s="88">
        <v>2010707</v>
      </c>
      <c r="F3198" s="89" t="s">
        <v>2192</v>
      </c>
      <c r="G3198" s="91">
        <v>1122.75</v>
      </c>
      <c r="H3198" s="64">
        <f>_xlfn.IFNA(G3198*(1-VLOOKUP(A3198,Rabatte!A:G,7,FALSE)),G3198*1)</f>
        <v>1122.75</v>
      </c>
      <c r="I3198" s="88">
        <v>9</v>
      </c>
      <c r="J3198" s="64">
        <f>_xlfn.IFNA(G3198*(1-VLOOKUP(A3198,Rabatte!A:H,8,FALSE)),G3198*1)</f>
        <v>1122.75</v>
      </c>
      <c r="K3198" s="93">
        <v>25.31</v>
      </c>
      <c r="L3198" s="99">
        <v>4002626630971</v>
      </c>
      <c r="P3198" s="60" t="str">
        <f t="shared" si="50"/>
        <v>A2</v>
      </c>
    </row>
    <row r="3199" spans="1:16" x14ac:dyDescent="0.25">
      <c r="A3199" s="88" t="s">
        <v>34</v>
      </c>
      <c r="B3199" s="89" t="s">
        <v>5397</v>
      </c>
      <c r="C3199" s="89" t="s">
        <v>951</v>
      </c>
      <c r="D3199" s="90">
        <v>328720</v>
      </c>
      <c r="E3199" s="88">
        <v>2010708</v>
      </c>
      <c r="F3199" s="89" t="s">
        <v>2193</v>
      </c>
      <c r="G3199" s="91">
        <v>1145.5</v>
      </c>
      <c r="H3199" s="64">
        <f>_xlfn.IFNA(G3199*(1-VLOOKUP(A3199,Rabatte!A:G,7,FALSE)),G3199*1)</f>
        <v>1145.5</v>
      </c>
      <c r="I3199" s="88">
        <v>12</v>
      </c>
      <c r="J3199" s="64">
        <f>_xlfn.IFNA(G3199*(1-VLOOKUP(A3199,Rabatte!A:H,8,FALSE)),G3199*1)</f>
        <v>1145.5</v>
      </c>
      <c r="K3199" s="93">
        <v>24.18</v>
      </c>
      <c r="L3199" s="99">
        <v>4002626630490</v>
      </c>
      <c r="P3199" s="60" t="str">
        <f t="shared" si="50"/>
        <v>A2</v>
      </c>
    </row>
    <row r="3200" spans="1:16" x14ac:dyDescent="0.25">
      <c r="A3200" s="88" t="s">
        <v>34</v>
      </c>
      <c r="B3200" s="89" t="s">
        <v>5397</v>
      </c>
      <c r="C3200" s="89" t="s">
        <v>951</v>
      </c>
      <c r="D3200" s="90">
        <v>328721</v>
      </c>
      <c r="E3200" s="88">
        <v>2010709</v>
      </c>
      <c r="F3200" s="89" t="s">
        <v>2194</v>
      </c>
      <c r="G3200" s="91">
        <v>1145.5</v>
      </c>
      <c r="H3200" s="64">
        <f>_xlfn.IFNA(G3200*(1-VLOOKUP(A3200,Rabatte!A:G,7,FALSE)),G3200*1)</f>
        <v>1145.5</v>
      </c>
      <c r="I3200" s="88">
        <v>10</v>
      </c>
      <c r="J3200" s="64">
        <f>_xlfn.IFNA(G3200*(1-VLOOKUP(A3200,Rabatte!A:H,8,FALSE)),G3200*1)</f>
        <v>1145.5</v>
      </c>
      <c r="K3200" s="93">
        <v>26.67</v>
      </c>
      <c r="L3200" s="99">
        <v>4002626630506</v>
      </c>
      <c r="P3200" s="60" t="str">
        <f t="shared" si="50"/>
        <v>A2</v>
      </c>
    </row>
    <row r="3201" spans="1:16" x14ac:dyDescent="0.25">
      <c r="A3201" s="88" t="s">
        <v>34</v>
      </c>
      <c r="B3201" s="89" t="s">
        <v>5397</v>
      </c>
      <c r="C3201" s="89" t="s">
        <v>951</v>
      </c>
      <c r="D3201" s="90">
        <v>328722</v>
      </c>
      <c r="E3201" s="88">
        <v>2010710</v>
      </c>
      <c r="F3201" s="89" t="s">
        <v>2195</v>
      </c>
      <c r="G3201" s="91">
        <v>1145.5</v>
      </c>
      <c r="H3201" s="64">
        <f>_xlfn.IFNA(G3201*(1-VLOOKUP(A3201,Rabatte!A:G,7,FALSE)),G3201*1)</f>
        <v>1145.5</v>
      </c>
      <c r="I3201" s="88">
        <v>8</v>
      </c>
      <c r="J3201" s="64">
        <f>_xlfn.IFNA(G3201*(1-VLOOKUP(A3201,Rabatte!A:H,8,FALSE)),G3201*1)</f>
        <v>1145.5</v>
      </c>
      <c r="K3201" s="93">
        <v>26.89</v>
      </c>
      <c r="L3201" s="99">
        <v>4002626630520</v>
      </c>
      <c r="P3201" s="60" t="str">
        <f t="shared" si="50"/>
        <v>A2</v>
      </c>
    </row>
    <row r="3202" spans="1:16" x14ac:dyDescent="0.25">
      <c r="A3202" s="88" t="s">
        <v>34</v>
      </c>
      <c r="B3202" s="89" t="s">
        <v>5397</v>
      </c>
      <c r="C3202" s="89" t="s">
        <v>951</v>
      </c>
      <c r="D3202" s="90">
        <v>328723</v>
      </c>
      <c r="E3202" s="88">
        <v>2010711</v>
      </c>
      <c r="F3202" s="89" t="s">
        <v>2196</v>
      </c>
      <c r="G3202" s="91">
        <v>1145.5</v>
      </c>
      <c r="H3202" s="64">
        <f>_xlfn.IFNA(G3202*(1-VLOOKUP(A3202,Rabatte!A:G,7,FALSE)),G3202*1)</f>
        <v>1145.5</v>
      </c>
      <c r="I3202" s="88">
        <v>8</v>
      </c>
      <c r="J3202" s="64">
        <f>_xlfn.IFNA(G3202*(1-VLOOKUP(A3202,Rabatte!A:H,8,FALSE)),G3202*1)</f>
        <v>1145.5</v>
      </c>
      <c r="K3202" s="93">
        <v>27.97</v>
      </c>
      <c r="L3202" s="99">
        <v>4002626630537</v>
      </c>
      <c r="P3202" s="60" t="str">
        <f t="shared" si="50"/>
        <v>A2</v>
      </c>
    </row>
    <row r="3203" spans="1:16" x14ac:dyDescent="0.25">
      <c r="A3203" s="88" t="s">
        <v>34</v>
      </c>
      <c r="B3203" s="89" t="s">
        <v>5397</v>
      </c>
      <c r="C3203" s="89" t="s">
        <v>951</v>
      </c>
      <c r="D3203" s="90">
        <v>328724</v>
      </c>
      <c r="E3203" s="88">
        <v>2010712</v>
      </c>
      <c r="F3203" s="89" t="s">
        <v>2197</v>
      </c>
      <c r="G3203" s="91">
        <v>1159.75</v>
      </c>
      <c r="H3203" s="64">
        <f>_xlfn.IFNA(G3203*(1-VLOOKUP(A3203,Rabatte!A:G,7,FALSE)),G3203*1)</f>
        <v>1159.75</v>
      </c>
      <c r="I3203" s="88">
        <v>6</v>
      </c>
      <c r="J3203" s="64">
        <f>_xlfn.IFNA(G3203*(1-VLOOKUP(A3203,Rabatte!A:H,8,FALSE)),G3203*1)</f>
        <v>1159.75</v>
      </c>
      <c r="K3203" s="93">
        <v>30.99</v>
      </c>
      <c r="L3203" s="99">
        <v>4002626630544</v>
      </c>
      <c r="P3203" s="60" t="str">
        <f t="shared" si="50"/>
        <v>A2</v>
      </c>
    </row>
    <row r="3204" spans="1:16" x14ac:dyDescent="0.25">
      <c r="A3204" s="88" t="s">
        <v>34</v>
      </c>
      <c r="B3204" s="89" t="s">
        <v>5397</v>
      </c>
      <c r="C3204" s="89" t="s">
        <v>951</v>
      </c>
      <c r="D3204" s="90">
        <v>328725</v>
      </c>
      <c r="E3204" s="88">
        <v>2010713</v>
      </c>
      <c r="F3204" s="89" t="s">
        <v>2198</v>
      </c>
      <c r="G3204" s="91">
        <v>1159.75</v>
      </c>
      <c r="H3204" s="64">
        <f>_xlfn.IFNA(G3204*(1-VLOOKUP(A3204,Rabatte!A:G,7,FALSE)),G3204*1)</f>
        <v>1159.75</v>
      </c>
      <c r="I3204" s="88">
        <v>6</v>
      </c>
      <c r="J3204" s="64">
        <f>_xlfn.IFNA(G3204*(1-VLOOKUP(A3204,Rabatte!A:H,8,FALSE)),G3204*1)</f>
        <v>1159.75</v>
      </c>
      <c r="K3204" s="93">
        <v>31.77</v>
      </c>
      <c r="L3204" s="99">
        <v>4002626630551</v>
      </c>
      <c r="P3204" s="60" t="str">
        <f t="shared" si="50"/>
        <v>A2</v>
      </c>
    </row>
    <row r="3205" spans="1:16" x14ac:dyDescent="0.25">
      <c r="A3205" s="88" t="s">
        <v>34</v>
      </c>
      <c r="B3205" s="89" t="s">
        <v>5397</v>
      </c>
      <c r="C3205" s="89" t="s">
        <v>951</v>
      </c>
      <c r="D3205" s="90">
        <v>328730</v>
      </c>
      <c r="E3205" s="88">
        <v>2010714</v>
      </c>
      <c r="F3205" s="89" t="s">
        <v>2199</v>
      </c>
      <c r="G3205" s="91">
        <v>1145.5</v>
      </c>
      <c r="H3205" s="64">
        <f>_xlfn.IFNA(G3205*(1-VLOOKUP(A3205,Rabatte!A:G,7,FALSE)),G3205*1)</f>
        <v>1145.5</v>
      </c>
      <c r="I3205" s="88">
        <v>12</v>
      </c>
      <c r="J3205" s="64">
        <f>_xlfn.IFNA(G3205*(1-VLOOKUP(A3205,Rabatte!A:H,8,FALSE)),G3205*1)</f>
        <v>1145.5</v>
      </c>
      <c r="K3205" s="93">
        <v>24.18</v>
      </c>
      <c r="L3205" s="99">
        <v>4002626630988</v>
      </c>
      <c r="P3205" s="60" t="str">
        <f t="shared" si="50"/>
        <v>A2</v>
      </c>
    </row>
    <row r="3206" spans="1:16" x14ac:dyDescent="0.25">
      <c r="A3206" s="88" t="s">
        <v>34</v>
      </c>
      <c r="B3206" s="89" t="s">
        <v>5397</v>
      </c>
      <c r="C3206" s="89" t="s">
        <v>951</v>
      </c>
      <c r="D3206" s="90">
        <v>328731</v>
      </c>
      <c r="E3206" s="88">
        <v>2010715</v>
      </c>
      <c r="F3206" s="89" t="s">
        <v>2200</v>
      </c>
      <c r="G3206" s="91">
        <v>1145.5</v>
      </c>
      <c r="H3206" s="64">
        <f>_xlfn.IFNA(G3206*(1-VLOOKUP(A3206,Rabatte!A:G,7,FALSE)),G3206*1)</f>
        <v>1145.5</v>
      </c>
      <c r="I3206" s="88">
        <v>10</v>
      </c>
      <c r="J3206" s="64">
        <f>_xlfn.IFNA(G3206*(1-VLOOKUP(A3206,Rabatte!A:H,8,FALSE)),G3206*1)</f>
        <v>1145.5</v>
      </c>
      <c r="K3206" s="93">
        <v>26.67</v>
      </c>
      <c r="L3206" s="99">
        <v>4002626631770</v>
      </c>
      <c r="P3206" s="60" t="str">
        <f t="shared" si="50"/>
        <v>A2</v>
      </c>
    </row>
    <row r="3207" spans="1:16" x14ac:dyDescent="0.25">
      <c r="A3207" s="88" t="s">
        <v>34</v>
      </c>
      <c r="B3207" s="89" t="s">
        <v>5397</v>
      </c>
      <c r="C3207" s="89" t="s">
        <v>951</v>
      </c>
      <c r="D3207" s="90">
        <v>328732</v>
      </c>
      <c r="E3207" s="88">
        <v>2010716</v>
      </c>
      <c r="F3207" s="89" t="s">
        <v>2201</v>
      </c>
      <c r="G3207" s="91">
        <v>1145.5</v>
      </c>
      <c r="H3207" s="64">
        <f>_xlfn.IFNA(G3207*(1-VLOOKUP(A3207,Rabatte!A:G,7,FALSE)),G3207*1)</f>
        <v>1145.5</v>
      </c>
      <c r="I3207" s="88">
        <v>8</v>
      </c>
      <c r="J3207" s="64">
        <f>_xlfn.IFNA(G3207*(1-VLOOKUP(A3207,Rabatte!A:H,8,FALSE)),G3207*1)</f>
        <v>1145.5</v>
      </c>
      <c r="K3207" s="93">
        <v>26.89</v>
      </c>
      <c r="L3207" s="99">
        <v>4002626631787</v>
      </c>
      <c r="P3207" s="60" t="str">
        <f t="shared" si="50"/>
        <v>A2</v>
      </c>
    </row>
    <row r="3208" spans="1:16" x14ac:dyDescent="0.25">
      <c r="A3208" s="88" t="s">
        <v>34</v>
      </c>
      <c r="B3208" s="89" t="s">
        <v>5397</v>
      </c>
      <c r="C3208" s="89" t="s">
        <v>951</v>
      </c>
      <c r="D3208" s="90">
        <v>328733</v>
      </c>
      <c r="E3208" s="88">
        <v>2010717</v>
      </c>
      <c r="F3208" s="89" t="s">
        <v>2202</v>
      </c>
      <c r="G3208" s="91">
        <v>1145.5</v>
      </c>
      <c r="H3208" s="64">
        <f>_xlfn.IFNA(G3208*(1-VLOOKUP(A3208,Rabatte!A:G,7,FALSE)),G3208*1)</f>
        <v>1145.5</v>
      </c>
      <c r="I3208" s="88">
        <v>8</v>
      </c>
      <c r="J3208" s="64">
        <f>_xlfn.IFNA(G3208*(1-VLOOKUP(A3208,Rabatte!A:H,8,FALSE)),G3208*1)</f>
        <v>1145.5</v>
      </c>
      <c r="K3208" s="93">
        <v>27.97</v>
      </c>
      <c r="L3208" s="99">
        <v>4002626631800</v>
      </c>
      <c r="P3208" s="60" t="str">
        <f t="shared" si="50"/>
        <v>A2</v>
      </c>
    </row>
    <row r="3209" spans="1:16" x14ac:dyDescent="0.25">
      <c r="A3209" s="88" t="s">
        <v>34</v>
      </c>
      <c r="B3209" s="89" t="s">
        <v>5397</v>
      </c>
      <c r="C3209" s="89" t="s">
        <v>951</v>
      </c>
      <c r="D3209" s="90">
        <v>328734</v>
      </c>
      <c r="E3209" s="88">
        <v>2010718</v>
      </c>
      <c r="F3209" s="89" t="s">
        <v>2203</v>
      </c>
      <c r="G3209" s="91">
        <v>1159.75</v>
      </c>
      <c r="H3209" s="64">
        <f>_xlfn.IFNA(G3209*(1-VLOOKUP(A3209,Rabatte!A:G,7,FALSE)),G3209*1)</f>
        <v>1159.75</v>
      </c>
      <c r="I3209" s="88">
        <v>6</v>
      </c>
      <c r="J3209" s="64">
        <f>_xlfn.IFNA(G3209*(1-VLOOKUP(A3209,Rabatte!A:H,8,FALSE)),G3209*1)</f>
        <v>1159.75</v>
      </c>
      <c r="K3209" s="93">
        <v>30.99</v>
      </c>
      <c r="L3209" s="99">
        <v>4002626631817</v>
      </c>
      <c r="P3209" s="60" t="str">
        <f t="shared" si="50"/>
        <v>A2</v>
      </c>
    </row>
    <row r="3210" spans="1:16" x14ac:dyDescent="0.25">
      <c r="A3210" s="88" t="s">
        <v>34</v>
      </c>
      <c r="B3210" s="89" t="s">
        <v>5397</v>
      </c>
      <c r="C3210" s="89" t="s">
        <v>951</v>
      </c>
      <c r="D3210" s="90">
        <v>328735</v>
      </c>
      <c r="E3210" s="97">
        <v>2010719</v>
      </c>
      <c r="F3210" s="89" t="s">
        <v>2204</v>
      </c>
      <c r="G3210" s="91">
        <v>1159.75</v>
      </c>
      <c r="H3210" s="64">
        <f>_xlfn.IFNA(G3210*(1-VLOOKUP(A3210,Rabatte!A:G,7,FALSE)),G3210*1)</f>
        <v>1159.75</v>
      </c>
      <c r="I3210" s="88">
        <v>6</v>
      </c>
      <c r="J3210" s="64">
        <f>_xlfn.IFNA(G3210*(1-VLOOKUP(A3210,Rabatte!A:H,8,FALSE)),G3210*1)</f>
        <v>1159.75</v>
      </c>
      <c r="K3210" s="93">
        <v>31.77</v>
      </c>
      <c r="L3210" s="99">
        <v>4002626631824</v>
      </c>
      <c r="P3210" s="60" t="str">
        <f t="shared" si="50"/>
        <v>A2</v>
      </c>
    </row>
    <row r="3211" spans="1:16" x14ac:dyDescent="0.25">
      <c r="A3211" s="88" t="s">
        <v>34</v>
      </c>
      <c r="B3211" s="89" t="s">
        <v>5397</v>
      </c>
      <c r="C3211" s="89" t="s">
        <v>951</v>
      </c>
      <c r="D3211" s="90">
        <v>328740</v>
      </c>
      <c r="E3211" s="97">
        <v>2010720</v>
      </c>
      <c r="F3211" s="89" t="s">
        <v>2205</v>
      </c>
      <c r="G3211" s="91">
        <v>1188.25</v>
      </c>
      <c r="H3211" s="64">
        <f>_xlfn.IFNA(G3211*(1-VLOOKUP(A3211,Rabatte!A:G,7,FALSE)),G3211*1)</f>
        <v>1188.25</v>
      </c>
      <c r="I3211" s="88">
        <v>18</v>
      </c>
      <c r="J3211" s="64">
        <f>_xlfn.IFNA(G3211*(1-VLOOKUP(A3211,Rabatte!A:H,8,FALSE)),G3211*1)</f>
        <v>1188.25</v>
      </c>
      <c r="K3211" s="93">
        <v>25.71</v>
      </c>
      <c r="L3211" s="99">
        <v>4002626630568</v>
      </c>
      <c r="P3211" s="60" t="str">
        <f t="shared" si="50"/>
        <v>A2</v>
      </c>
    </row>
    <row r="3212" spans="1:16" x14ac:dyDescent="0.25">
      <c r="A3212" s="88" t="s">
        <v>34</v>
      </c>
      <c r="B3212" s="89" t="s">
        <v>5397</v>
      </c>
      <c r="C3212" s="89" t="s">
        <v>951</v>
      </c>
      <c r="D3212" s="90">
        <v>328741</v>
      </c>
      <c r="E3212" s="97">
        <v>2010721</v>
      </c>
      <c r="F3212" s="89" t="s">
        <v>2206</v>
      </c>
      <c r="G3212" s="91">
        <v>1188.25</v>
      </c>
      <c r="H3212" s="64">
        <f>_xlfn.IFNA(G3212*(1-VLOOKUP(A3212,Rabatte!A:G,7,FALSE)),G3212*1)</f>
        <v>1188.25</v>
      </c>
      <c r="I3212" s="88">
        <v>15</v>
      </c>
      <c r="J3212" s="64">
        <f>_xlfn.IFNA(G3212*(1-VLOOKUP(A3212,Rabatte!A:H,8,FALSE)),G3212*1)</f>
        <v>1188.25</v>
      </c>
      <c r="K3212" s="93">
        <v>28.23</v>
      </c>
      <c r="L3212" s="99">
        <v>4002626630575</v>
      </c>
      <c r="P3212" s="60" t="str">
        <f t="shared" si="50"/>
        <v>A2</v>
      </c>
    </row>
    <row r="3213" spans="1:16" x14ac:dyDescent="0.25">
      <c r="A3213" s="88" t="s">
        <v>34</v>
      </c>
      <c r="B3213" s="89" t="s">
        <v>5397</v>
      </c>
      <c r="C3213" s="89" t="s">
        <v>951</v>
      </c>
      <c r="D3213" s="90">
        <v>328742</v>
      </c>
      <c r="E3213" s="97">
        <v>2010722</v>
      </c>
      <c r="F3213" s="89" t="s">
        <v>2207</v>
      </c>
      <c r="G3213" s="91">
        <v>1188.25</v>
      </c>
      <c r="H3213" s="64">
        <f>_xlfn.IFNA(G3213*(1-VLOOKUP(A3213,Rabatte!A:G,7,FALSE)),G3213*1)</f>
        <v>1188.25</v>
      </c>
      <c r="I3213" s="88">
        <v>12</v>
      </c>
      <c r="J3213" s="64">
        <f>_xlfn.IFNA(G3213*(1-VLOOKUP(A3213,Rabatte!A:H,8,FALSE)),G3213*1)</f>
        <v>1188.25</v>
      </c>
      <c r="K3213" s="93">
        <v>28.47</v>
      </c>
      <c r="L3213" s="99">
        <v>4002626630582</v>
      </c>
      <c r="P3213" s="60" t="str">
        <f t="shared" si="50"/>
        <v>A2</v>
      </c>
    </row>
    <row r="3214" spans="1:16" x14ac:dyDescent="0.25">
      <c r="A3214" s="88" t="s">
        <v>34</v>
      </c>
      <c r="B3214" s="89" t="s">
        <v>5397</v>
      </c>
      <c r="C3214" s="89" t="s">
        <v>951</v>
      </c>
      <c r="D3214" s="90">
        <v>328743</v>
      </c>
      <c r="E3214" s="97">
        <v>2010723</v>
      </c>
      <c r="F3214" s="89" t="s">
        <v>2208</v>
      </c>
      <c r="G3214" s="91">
        <v>1188.25</v>
      </c>
      <c r="H3214" s="64">
        <f>_xlfn.IFNA(G3214*(1-VLOOKUP(A3214,Rabatte!A:G,7,FALSE)),G3214*1)</f>
        <v>1188.25</v>
      </c>
      <c r="I3214" s="88">
        <v>12</v>
      </c>
      <c r="J3214" s="64">
        <f>_xlfn.IFNA(G3214*(1-VLOOKUP(A3214,Rabatte!A:H,8,FALSE)),G3214*1)</f>
        <v>1188.25</v>
      </c>
      <c r="K3214" s="93">
        <v>29.64</v>
      </c>
      <c r="L3214" s="99">
        <v>4002626630599</v>
      </c>
      <c r="P3214" s="60" t="str">
        <f t="shared" si="50"/>
        <v>A2</v>
      </c>
    </row>
    <row r="3215" spans="1:16" x14ac:dyDescent="0.25">
      <c r="A3215" s="88" t="s">
        <v>34</v>
      </c>
      <c r="B3215" s="89" t="s">
        <v>5397</v>
      </c>
      <c r="C3215" s="89" t="s">
        <v>951</v>
      </c>
      <c r="D3215" s="90">
        <v>328744</v>
      </c>
      <c r="E3215" s="97">
        <v>2010724</v>
      </c>
      <c r="F3215" s="89" t="s">
        <v>2209</v>
      </c>
      <c r="G3215" s="91">
        <v>1203.25</v>
      </c>
      <c r="H3215" s="64">
        <f>_xlfn.IFNA(G3215*(1-VLOOKUP(A3215,Rabatte!A:G,7,FALSE)),G3215*1)</f>
        <v>1203.25</v>
      </c>
      <c r="I3215" s="88">
        <v>9</v>
      </c>
      <c r="J3215" s="64">
        <f>_xlfn.IFNA(G3215*(1-VLOOKUP(A3215,Rabatte!A:H,8,FALSE)),G3215*1)</f>
        <v>1203.25</v>
      </c>
      <c r="K3215" s="93">
        <v>32.71</v>
      </c>
      <c r="L3215" s="99">
        <v>4002626630605</v>
      </c>
      <c r="P3215" s="60" t="str">
        <f t="shared" si="50"/>
        <v>A2</v>
      </c>
    </row>
    <row r="3216" spans="1:16" x14ac:dyDescent="0.25">
      <c r="A3216" s="88" t="s">
        <v>34</v>
      </c>
      <c r="B3216" s="89" t="s">
        <v>5397</v>
      </c>
      <c r="C3216" s="89" t="s">
        <v>951</v>
      </c>
      <c r="D3216" s="90">
        <v>328745</v>
      </c>
      <c r="E3216" s="97">
        <v>2010725</v>
      </c>
      <c r="F3216" s="89" t="s">
        <v>2210</v>
      </c>
      <c r="G3216" s="91">
        <v>1203.25</v>
      </c>
      <c r="H3216" s="64">
        <f>_xlfn.IFNA(G3216*(1-VLOOKUP(A3216,Rabatte!A:G,7,FALSE)),G3216*1)</f>
        <v>1203.25</v>
      </c>
      <c r="I3216" s="88">
        <v>9</v>
      </c>
      <c r="J3216" s="64">
        <f>_xlfn.IFNA(G3216*(1-VLOOKUP(A3216,Rabatte!A:H,8,FALSE)),G3216*1)</f>
        <v>1203.25</v>
      </c>
      <c r="K3216" s="93">
        <v>33.56</v>
      </c>
      <c r="L3216" s="99">
        <v>4002626630612</v>
      </c>
      <c r="P3216" s="60" t="str">
        <f t="shared" si="50"/>
        <v>A2</v>
      </c>
    </row>
    <row r="3217" spans="1:16" x14ac:dyDescent="0.25">
      <c r="A3217" s="88" t="s">
        <v>34</v>
      </c>
      <c r="B3217" s="89" t="s">
        <v>5397</v>
      </c>
      <c r="C3217" s="89" t="s">
        <v>951</v>
      </c>
      <c r="D3217" s="90">
        <v>328750</v>
      </c>
      <c r="E3217" s="97">
        <v>2010726</v>
      </c>
      <c r="F3217" s="89" t="s">
        <v>2211</v>
      </c>
      <c r="G3217" s="91">
        <v>1188.25</v>
      </c>
      <c r="H3217" s="64">
        <f>_xlfn.IFNA(G3217*(1-VLOOKUP(A3217,Rabatte!A:G,7,FALSE)),G3217*1)</f>
        <v>1188.25</v>
      </c>
      <c r="I3217" s="88">
        <v>18</v>
      </c>
      <c r="J3217" s="64">
        <f>_xlfn.IFNA(G3217*(1-VLOOKUP(A3217,Rabatte!A:H,8,FALSE)),G3217*1)</f>
        <v>1188.25</v>
      </c>
      <c r="K3217" s="93">
        <v>25.71</v>
      </c>
      <c r="L3217" s="99">
        <v>4002626631848</v>
      </c>
      <c r="P3217" s="60" t="str">
        <f t="shared" si="50"/>
        <v>A2</v>
      </c>
    </row>
    <row r="3218" spans="1:16" x14ac:dyDescent="0.25">
      <c r="A3218" s="88" t="s">
        <v>34</v>
      </c>
      <c r="B3218" s="89" t="s">
        <v>5397</v>
      </c>
      <c r="C3218" s="89" t="s">
        <v>951</v>
      </c>
      <c r="D3218" s="90">
        <v>328751</v>
      </c>
      <c r="E3218" s="97">
        <v>2010727</v>
      </c>
      <c r="F3218" s="89" t="s">
        <v>2212</v>
      </c>
      <c r="G3218" s="91">
        <v>1188.25</v>
      </c>
      <c r="H3218" s="64">
        <f>_xlfn.IFNA(G3218*(1-VLOOKUP(A3218,Rabatte!A:G,7,FALSE)),G3218*1)</f>
        <v>1188.25</v>
      </c>
      <c r="I3218" s="88">
        <v>15</v>
      </c>
      <c r="J3218" s="64">
        <f>_xlfn.IFNA(G3218*(1-VLOOKUP(A3218,Rabatte!A:H,8,FALSE)),G3218*1)</f>
        <v>1188.25</v>
      </c>
      <c r="K3218" s="93">
        <v>28.23</v>
      </c>
      <c r="L3218" s="99">
        <v>4002626631855</v>
      </c>
      <c r="P3218" s="60" t="str">
        <f t="shared" si="50"/>
        <v>A2</v>
      </c>
    </row>
    <row r="3219" spans="1:16" x14ac:dyDescent="0.25">
      <c r="A3219" s="88" t="s">
        <v>34</v>
      </c>
      <c r="B3219" s="89" t="s">
        <v>5397</v>
      </c>
      <c r="C3219" s="89" t="s">
        <v>951</v>
      </c>
      <c r="D3219" s="90">
        <v>328752</v>
      </c>
      <c r="E3219" s="97">
        <v>2010728</v>
      </c>
      <c r="F3219" s="89" t="s">
        <v>2213</v>
      </c>
      <c r="G3219" s="91">
        <v>1188.25</v>
      </c>
      <c r="H3219" s="64">
        <f>_xlfn.IFNA(G3219*(1-VLOOKUP(A3219,Rabatte!A:G,7,FALSE)),G3219*1)</f>
        <v>1188.25</v>
      </c>
      <c r="I3219" s="88">
        <v>12</v>
      </c>
      <c r="J3219" s="64">
        <f>_xlfn.IFNA(G3219*(1-VLOOKUP(A3219,Rabatte!A:H,8,FALSE)),G3219*1)</f>
        <v>1188.25</v>
      </c>
      <c r="K3219" s="93">
        <v>28.47</v>
      </c>
      <c r="L3219" s="99">
        <v>4002626631879</v>
      </c>
      <c r="P3219" s="60" t="str">
        <f t="shared" si="50"/>
        <v>A2</v>
      </c>
    </row>
    <row r="3220" spans="1:16" x14ac:dyDescent="0.25">
      <c r="A3220" s="88" t="s">
        <v>34</v>
      </c>
      <c r="B3220" s="89" t="s">
        <v>5397</v>
      </c>
      <c r="C3220" s="89" t="s">
        <v>951</v>
      </c>
      <c r="D3220" s="90">
        <v>328753</v>
      </c>
      <c r="E3220" s="97">
        <v>2010729</v>
      </c>
      <c r="F3220" s="89" t="s">
        <v>2214</v>
      </c>
      <c r="G3220" s="91">
        <v>1188.25</v>
      </c>
      <c r="H3220" s="64">
        <f>_xlfn.IFNA(G3220*(1-VLOOKUP(A3220,Rabatte!A:G,7,FALSE)),G3220*1)</f>
        <v>1188.25</v>
      </c>
      <c r="I3220" s="88">
        <v>12</v>
      </c>
      <c r="J3220" s="64">
        <f>_xlfn.IFNA(G3220*(1-VLOOKUP(A3220,Rabatte!A:H,8,FALSE)),G3220*1)</f>
        <v>1188.25</v>
      </c>
      <c r="K3220" s="93">
        <v>29.64</v>
      </c>
      <c r="L3220" s="99">
        <v>4002626631886</v>
      </c>
      <c r="P3220" s="60" t="str">
        <f t="shared" si="50"/>
        <v>A2</v>
      </c>
    </row>
    <row r="3221" spans="1:16" x14ac:dyDescent="0.25">
      <c r="A3221" s="88" t="s">
        <v>34</v>
      </c>
      <c r="B3221" s="89" t="s">
        <v>5397</v>
      </c>
      <c r="C3221" s="89" t="s">
        <v>951</v>
      </c>
      <c r="D3221" s="90">
        <v>328754</v>
      </c>
      <c r="E3221" s="97">
        <v>2010730</v>
      </c>
      <c r="F3221" s="89" t="s">
        <v>2215</v>
      </c>
      <c r="G3221" s="91">
        <v>1203.25</v>
      </c>
      <c r="H3221" s="64">
        <f>_xlfn.IFNA(G3221*(1-VLOOKUP(A3221,Rabatte!A:G,7,FALSE)),G3221*1)</f>
        <v>1203.25</v>
      </c>
      <c r="I3221" s="88">
        <v>9</v>
      </c>
      <c r="J3221" s="64">
        <f>_xlfn.IFNA(G3221*(1-VLOOKUP(A3221,Rabatte!A:H,8,FALSE)),G3221*1)</f>
        <v>1203.25</v>
      </c>
      <c r="K3221" s="93">
        <v>32.71</v>
      </c>
      <c r="L3221" s="99">
        <v>4002626631893</v>
      </c>
      <c r="P3221" s="60" t="str">
        <f t="shared" si="50"/>
        <v>A2</v>
      </c>
    </row>
    <row r="3222" spans="1:16" x14ac:dyDescent="0.25">
      <c r="A3222" s="88" t="s">
        <v>34</v>
      </c>
      <c r="B3222" s="89" t="s">
        <v>5397</v>
      </c>
      <c r="C3222" s="89" t="s">
        <v>951</v>
      </c>
      <c r="D3222" s="90">
        <v>328755</v>
      </c>
      <c r="E3222" s="97">
        <v>2010731</v>
      </c>
      <c r="F3222" s="89" t="s">
        <v>2216</v>
      </c>
      <c r="G3222" s="91">
        <v>1203.25</v>
      </c>
      <c r="H3222" s="64">
        <f>_xlfn.IFNA(G3222*(1-VLOOKUP(A3222,Rabatte!A:G,7,FALSE)),G3222*1)</f>
        <v>1203.25</v>
      </c>
      <c r="I3222" s="88">
        <v>9</v>
      </c>
      <c r="J3222" s="64">
        <f>_xlfn.IFNA(G3222*(1-VLOOKUP(A3222,Rabatte!A:H,8,FALSE)),G3222*1)</f>
        <v>1203.25</v>
      </c>
      <c r="K3222" s="93">
        <v>33.56</v>
      </c>
      <c r="L3222" s="99">
        <v>4002626631916</v>
      </c>
      <c r="P3222" s="60" t="str">
        <f t="shared" si="50"/>
        <v>A2</v>
      </c>
    </row>
    <row r="3223" spans="1:16" x14ac:dyDescent="0.25">
      <c r="A3223" s="88" t="s">
        <v>34</v>
      </c>
      <c r="B3223" s="89" t="s">
        <v>5397</v>
      </c>
      <c r="C3223" s="89" t="s">
        <v>951</v>
      </c>
      <c r="D3223" s="90">
        <v>328760</v>
      </c>
      <c r="E3223" s="97">
        <v>2010732</v>
      </c>
      <c r="F3223" s="89" t="s">
        <v>2217</v>
      </c>
      <c r="G3223" s="91">
        <v>1252.75</v>
      </c>
      <c r="H3223" s="64">
        <f>_xlfn.IFNA(G3223*(1-VLOOKUP(A3223,Rabatte!A:G,7,FALSE)),G3223*1)</f>
        <v>1252.75</v>
      </c>
      <c r="I3223" s="88">
        <v>12</v>
      </c>
      <c r="J3223" s="64">
        <f>_xlfn.IFNA(G3223*(1-VLOOKUP(A3223,Rabatte!A:H,8,FALSE)),G3223*1)</f>
        <v>1252.75</v>
      </c>
      <c r="K3223" s="93">
        <v>31.79</v>
      </c>
      <c r="L3223" s="99">
        <v>4002626630629</v>
      </c>
      <c r="P3223" s="60" t="str">
        <f t="shared" si="50"/>
        <v>A2</v>
      </c>
    </row>
    <row r="3224" spans="1:16" x14ac:dyDescent="0.25">
      <c r="A3224" s="88" t="s">
        <v>34</v>
      </c>
      <c r="B3224" s="89" t="s">
        <v>5397</v>
      </c>
      <c r="C3224" s="89" t="s">
        <v>951</v>
      </c>
      <c r="D3224" s="90">
        <v>328761</v>
      </c>
      <c r="E3224" s="97">
        <v>2010733</v>
      </c>
      <c r="F3224" s="89" t="s">
        <v>2218</v>
      </c>
      <c r="G3224" s="91">
        <v>1252.75</v>
      </c>
      <c r="H3224" s="64">
        <f>_xlfn.IFNA(G3224*(1-VLOOKUP(A3224,Rabatte!A:G,7,FALSE)),G3224*1)</f>
        <v>1252.75</v>
      </c>
      <c r="I3224" s="88">
        <v>10</v>
      </c>
      <c r="J3224" s="64">
        <f>_xlfn.IFNA(G3224*(1-VLOOKUP(A3224,Rabatte!A:H,8,FALSE)),G3224*1)</f>
        <v>1252.75</v>
      </c>
      <c r="K3224" s="93">
        <v>34.89</v>
      </c>
      <c r="L3224" s="99">
        <v>4002626630636</v>
      </c>
      <c r="P3224" s="60" t="str">
        <f t="shared" si="50"/>
        <v>A2</v>
      </c>
    </row>
    <row r="3225" spans="1:16" x14ac:dyDescent="0.25">
      <c r="A3225" s="88" t="s">
        <v>34</v>
      </c>
      <c r="B3225" s="89" t="s">
        <v>5397</v>
      </c>
      <c r="C3225" s="89" t="s">
        <v>951</v>
      </c>
      <c r="D3225" s="90">
        <v>328762</v>
      </c>
      <c r="E3225" s="88">
        <v>2010734</v>
      </c>
      <c r="F3225" s="89" t="s">
        <v>2219</v>
      </c>
      <c r="G3225" s="91">
        <v>1252.75</v>
      </c>
      <c r="H3225" s="64">
        <f>_xlfn.IFNA(G3225*(1-VLOOKUP(A3225,Rabatte!A:G,7,FALSE)),G3225*1)</f>
        <v>1252.75</v>
      </c>
      <c r="I3225" s="88">
        <v>8</v>
      </c>
      <c r="J3225" s="64">
        <f>_xlfn.IFNA(G3225*(1-VLOOKUP(A3225,Rabatte!A:H,8,FALSE)),G3225*1)</f>
        <v>1252.75</v>
      </c>
      <c r="K3225" s="93">
        <v>35.14</v>
      </c>
      <c r="L3225" s="99">
        <v>4002626630643</v>
      </c>
      <c r="P3225" s="60" t="str">
        <f t="shared" si="50"/>
        <v>A2</v>
      </c>
    </row>
    <row r="3226" spans="1:16" x14ac:dyDescent="0.25">
      <c r="A3226" s="88" t="s">
        <v>34</v>
      </c>
      <c r="B3226" s="89" t="s">
        <v>5397</v>
      </c>
      <c r="C3226" s="89" t="s">
        <v>951</v>
      </c>
      <c r="D3226" s="90">
        <v>328763</v>
      </c>
      <c r="E3226" s="97">
        <v>2010735</v>
      </c>
      <c r="F3226" s="89" t="s">
        <v>2220</v>
      </c>
      <c r="G3226" s="91">
        <v>1252.75</v>
      </c>
      <c r="H3226" s="64">
        <f>_xlfn.IFNA(G3226*(1-VLOOKUP(A3226,Rabatte!A:G,7,FALSE)),G3226*1)</f>
        <v>1252.75</v>
      </c>
      <c r="I3226" s="88">
        <v>8</v>
      </c>
      <c r="J3226" s="64">
        <f>_xlfn.IFNA(G3226*(1-VLOOKUP(A3226,Rabatte!A:H,8,FALSE)),G3226*1)</f>
        <v>1252.75</v>
      </c>
      <c r="K3226" s="93">
        <v>36.409999999999997</v>
      </c>
      <c r="L3226" s="99">
        <v>4002626630650</v>
      </c>
      <c r="P3226" s="60" t="str">
        <f t="shared" si="50"/>
        <v>A2</v>
      </c>
    </row>
    <row r="3227" spans="1:16" x14ac:dyDescent="0.25">
      <c r="A3227" s="88" t="s">
        <v>34</v>
      </c>
      <c r="B3227" s="89" t="s">
        <v>5397</v>
      </c>
      <c r="C3227" s="89" t="s">
        <v>951</v>
      </c>
      <c r="D3227" s="90">
        <v>328764</v>
      </c>
      <c r="E3227" s="97">
        <v>2010736</v>
      </c>
      <c r="F3227" s="89" t="s">
        <v>2221</v>
      </c>
      <c r="G3227" s="91">
        <v>1267.75</v>
      </c>
      <c r="H3227" s="64">
        <f>_xlfn.IFNA(G3227*(1-VLOOKUP(A3227,Rabatte!A:G,7,FALSE)),G3227*1)</f>
        <v>1267.75</v>
      </c>
      <c r="I3227" s="88">
        <v>6</v>
      </c>
      <c r="J3227" s="64">
        <f>_xlfn.IFNA(G3227*(1-VLOOKUP(A3227,Rabatte!A:H,8,FALSE)),G3227*1)</f>
        <v>1267.75</v>
      </c>
      <c r="K3227" s="93">
        <v>40.130000000000003</v>
      </c>
      <c r="L3227" s="99">
        <v>4002626630667</v>
      </c>
      <c r="P3227" s="60" t="str">
        <f t="shared" si="50"/>
        <v>A2</v>
      </c>
    </row>
    <row r="3228" spans="1:16" x14ac:dyDescent="0.25">
      <c r="A3228" s="88" t="s">
        <v>34</v>
      </c>
      <c r="B3228" s="89" t="s">
        <v>5397</v>
      </c>
      <c r="C3228" s="89" t="s">
        <v>951</v>
      </c>
      <c r="D3228" s="90">
        <v>328765</v>
      </c>
      <c r="E3228" s="88">
        <v>2010737</v>
      </c>
      <c r="F3228" s="89" t="s">
        <v>2222</v>
      </c>
      <c r="G3228" s="91">
        <v>1267.75</v>
      </c>
      <c r="H3228" s="64">
        <f>_xlfn.IFNA(G3228*(1-VLOOKUP(A3228,Rabatte!A:G,7,FALSE)),G3228*1)</f>
        <v>1267.75</v>
      </c>
      <c r="I3228" s="88">
        <v>6</v>
      </c>
      <c r="J3228" s="64">
        <f>_xlfn.IFNA(G3228*(1-VLOOKUP(A3228,Rabatte!A:H,8,FALSE)),G3228*1)</f>
        <v>1267.75</v>
      </c>
      <c r="K3228" s="93">
        <v>41.05</v>
      </c>
      <c r="L3228" s="99">
        <v>4002626630674</v>
      </c>
      <c r="P3228" s="60" t="str">
        <f t="shared" si="50"/>
        <v>A2</v>
      </c>
    </row>
    <row r="3229" spans="1:16" x14ac:dyDescent="0.25">
      <c r="A3229" s="88" t="s">
        <v>34</v>
      </c>
      <c r="B3229" s="89" t="s">
        <v>5397</v>
      </c>
      <c r="C3229" s="89" t="s">
        <v>951</v>
      </c>
      <c r="D3229" s="90">
        <v>328770</v>
      </c>
      <c r="E3229" s="97">
        <v>2010738</v>
      </c>
      <c r="F3229" s="89" t="s">
        <v>2223</v>
      </c>
      <c r="G3229" s="91">
        <v>1252.75</v>
      </c>
      <c r="H3229" s="64">
        <f>_xlfn.IFNA(G3229*(1-VLOOKUP(A3229,Rabatte!A:G,7,FALSE)),G3229*1)</f>
        <v>1252.75</v>
      </c>
      <c r="I3229" s="88">
        <v>12</v>
      </c>
      <c r="J3229" s="64">
        <f>_xlfn.IFNA(G3229*(1-VLOOKUP(A3229,Rabatte!A:H,8,FALSE)),G3229*1)</f>
        <v>1252.75</v>
      </c>
      <c r="K3229" s="93">
        <v>31.79</v>
      </c>
      <c r="L3229" s="99">
        <v>4002626631923</v>
      </c>
      <c r="P3229" s="60" t="str">
        <f t="shared" si="50"/>
        <v>A2</v>
      </c>
    </row>
    <row r="3230" spans="1:16" x14ac:dyDescent="0.25">
      <c r="A3230" s="88" t="s">
        <v>34</v>
      </c>
      <c r="B3230" s="89" t="s">
        <v>5397</v>
      </c>
      <c r="C3230" s="89" t="s">
        <v>951</v>
      </c>
      <c r="D3230" s="90">
        <v>328771</v>
      </c>
      <c r="E3230" s="88">
        <v>2010739</v>
      </c>
      <c r="F3230" s="89" t="s">
        <v>2224</v>
      </c>
      <c r="G3230" s="91">
        <v>1252.75</v>
      </c>
      <c r="H3230" s="64">
        <f>_xlfn.IFNA(G3230*(1-VLOOKUP(A3230,Rabatte!A:G,7,FALSE)),G3230*1)</f>
        <v>1252.75</v>
      </c>
      <c r="I3230" s="88">
        <v>10</v>
      </c>
      <c r="J3230" s="64">
        <f>_xlfn.IFNA(G3230*(1-VLOOKUP(A3230,Rabatte!A:H,8,FALSE)),G3230*1)</f>
        <v>1252.75</v>
      </c>
      <c r="K3230" s="93">
        <v>34.89</v>
      </c>
      <c r="L3230" s="99">
        <v>4002626631947</v>
      </c>
      <c r="P3230" s="60" t="str">
        <f t="shared" si="50"/>
        <v>A2</v>
      </c>
    </row>
    <row r="3231" spans="1:16" x14ac:dyDescent="0.25">
      <c r="A3231" s="88" t="s">
        <v>34</v>
      </c>
      <c r="B3231" s="89" t="s">
        <v>5397</v>
      </c>
      <c r="C3231" s="89" t="s">
        <v>951</v>
      </c>
      <c r="D3231" s="90">
        <v>328772</v>
      </c>
      <c r="E3231" s="97">
        <v>2010740</v>
      </c>
      <c r="F3231" s="89" t="s">
        <v>2225</v>
      </c>
      <c r="G3231" s="91">
        <v>1252.75</v>
      </c>
      <c r="H3231" s="64">
        <f>_xlfn.IFNA(G3231*(1-VLOOKUP(A3231,Rabatte!A:G,7,FALSE)),G3231*1)</f>
        <v>1252.75</v>
      </c>
      <c r="I3231" s="88">
        <v>8</v>
      </c>
      <c r="J3231" s="64">
        <f>_xlfn.IFNA(G3231*(1-VLOOKUP(A3231,Rabatte!A:H,8,FALSE)),G3231*1)</f>
        <v>1252.75</v>
      </c>
      <c r="K3231" s="93">
        <v>35.14</v>
      </c>
      <c r="L3231" s="99">
        <v>4002626631954</v>
      </c>
      <c r="P3231" s="60" t="str">
        <f t="shared" si="50"/>
        <v>A2</v>
      </c>
    </row>
    <row r="3232" spans="1:16" x14ac:dyDescent="0.25">
      <c r="A3232" s="88" t="s">
        <v>34</v>
      </c>
      <c r="B3232" s="89" t="s">
        <v>5397</v>
      </c>
      <c r="C3232" s="89" t="s">
        <v>951</v>
      </c>
      <c r="D3232" s="90">
        <v>328773</v>
      </c>
      <c r="E3232" s="88">
        <v>2010741</v>
      </c>
      <c r="F3232" s="89" t="s">
        <v>2226</v>
      </c>
      <c r="G3232" s="91">
        <v>1252.75</v>
      </c>
      <c r="H3232" s="64">
        <f>_xlfn.IFNA(G3232*(1-VLOOKUP(A3232,Rabatte!A:G,7,FALSE)),G3232*1)</f>
        <v>1252.75</v>
      </c>
      <c r="I3232" s="88">
        <v>8</v>
      </c>
      <c r="J3232" s="64">
        <f>_xlfn.IFNA(G3232*(1-VLOOKUP(A3232,Rabatte!A:H,8,FALSE)),G3232*1)</f>
        <v>1252.75</v>
      </c>
      <c r="K3232" s="93">
        <v>36.409999999999997</v>
      </c>
      <c r="L3232" s="99">
        <v>4002626631961</v>
      </c>
      <c r="P3232" s="60" t="str">
        <f t="shared" si="50"/>
        <v>A2</v>
      </c>
    </row>
    <row r="3233" spans="1:16" x14ac:dyDescent="0.25">
      <c r="A3233" s="88" t="s">
        <v>34</v>
      </c>
      <c r="B3233" s="89" t="s">
        <v>5397</v>
      </c>
      <c r="C3233" s="89" t="s">
        <v>951</v>
      </c>
      <c r="D3233" s="90">
        <v>328774</v>
      </c>
      <c r="E3233" s="97">
        <v>2010742</v>
      </c>
      <c r="F3233" s="89" t="s">
        <v>2227</v>
      </c>
      <c r="G3233" s="91">
        <v>1267.75</v>
      </c>
      <c r="H3233" s="64">
        <f>_xlfn.IFNA(G3233*(1-VLOOKUP(A3233,Rabatte!A:G,7,FALSE)),G3233*1)</f>
        <v>1267.75</v>
      </c>
      <c r="I3233" s="88">
        <v>6</v>
      </c>
      <c r="J3233" s="64">
        <f>_xlfn.IFNA(G3233*(1-VLOOKUP(A3233,Rabatte!A:H,8,FALSE)),G3233*1)</f>
        <v>1267.75</v>
      </c>
      <c r="K3233" s="93">
        <v>40.130000000000003</v>
      </c>
      <c r="L3233" s="99">
        <v>4002626631978</v>
      </c>
      <c r="P3233" s="60" t="str">
        <f t="shared" si="50"/>
        <v>A2</v>
      </c>
    </row>
    <row r="3234" spans="1:16" x14ac:dyDescent="0.25">
      <c r="A3234" s="88" t="s">
        <v>34</v>
      </c>
      <c r="B3234" s="89" t="s">
        <v>5397</v>
      </c>
      <c r="C3234" s="89" t="s">
        <v>951</v>
      </c>
      <c r="D3234" s="90">
        <v>328775</v>
      </c>
      <c r="E3234" s="97">
        <v>2010743</v>
      </c>
      <c r="F3234" s="89" t="s">
        <v>2228</v>
      </c>
      <c r="G3234" s="91">
        <v>1267.75</v>
      </c>
      <c r="H3234" s="64">
        <f>_xlfn.IFNA(G3234*(1-VLOOKUP(A3234,Rabatte!A:G,7,FALSE)),G3234*1)</f>
        <v>1267.75</v>
      </c>
      <c r="I3234" s="88">
        <v>6</v>
      </c>
      <c r="J3234" s="64">
        <f>_xlfn.IFNA(G3234*(1-VLOOKUP(A3234,Rabatte!A:H,8,FALSE)),G3234*1)</f>
        <v>1267.75</v>
      </c>
      <c r="K3234" s="93">
        <v>41.05</v>
      </c>
      <c r="L3234" s="99">
        <v>4002626631985</v>
      </c>
      <c r="P3234" s="60" t="str">
        <f t="shared" si="50"/>
        <v>A2</v>
      </c>
    </row>
    <row r="3235" spans="1:16" x14ac:dyDescent="0.25">
      <c r="A3235" s="88" t="s">
        <v>34</v>
      </c>
      <c r="B3235" s="89" t="s">
        <v>5397</v>
      </c>
      <c r="C3235" s="89" t="s">
        <v>951</v>
      </c>
      <c r="D3235" s="90">
        <v>328780</v>
      </c>
      <c r="E3235" s="97">
        <v>2010744</v>
      </c>
      <c r="F3235" s="89" t="s">
        <v>2229</v>
      </c>
      <c r="G3235" s="91">
        <v>1307.5</v>
      </c>
      <c r="H3235" s="64">
        <f>_xlfn.IFNA(G3235*(1-VLOOKUP(A3235,Rabatte!A:G,7,FALSE)),G3235*1)</f>
        <v>1307.5</v>
      </c>
      <c r="I3235" s="88">
        <v>12</v>
      </c>
      <c r="J3235" s="64">
        <f>_xlfn.IFNA(G3235*(1-VLOOKUP(A3235,Rabatte!A:H,8,FALSE)),G3235*1)</f>
        <v>1307.5</v>
      </c>
      <c r="K3235" s="93">
        <v>37.56</v>
      </c>
      <c r="L3235" s="99">
        <v>4002626630681</v>
      </c>
      <c r="P3235" s="60" t="str">
        <f t="shared" si="50"/>
        <v>A2</v>
      </c>
    </row>
    <row r="3236" spans="1:16" x14ac:dyDescent="0.25">
      <c r="A3236" s="88" t="s">
        <v>34</v>
      </c>
      <c r="B3236" s="89" t="s">
        <v>5397</v>
      </c>
      <c r="C3236" s="89" t="s">
        <v>951</v>
      </c>
      <c r="D3236" s="90">
        <v>328781</v>
      </c>
      <c r="E3236" s="88">
        <v>2010745</v>
      </c>
      <c r="F3236" s="89" t="s">
        <v>2230</v>
      </c>
      <c r="G3236" s="91">
        <v>1307.5</v>
      </c>
      <c r="H3236" s="64">
        <f>_xlfn.IFNA(G3236*(1-VLOOKUP(A3236,Rabatte!A:G,7,FALSE)),G3236*1)</f>
        <v>1307.5</v>
      </c>
      <c r="I3236" s="88">
        <v>10</v>
      </c>
      <c r="J3236" s="64">
        <f>_xlfn.IFNA(G3236*(1-VLOOKUP(A3236,Rabatte!A:H,8,FALSE)),G3236*1)</f>
        <v>1307.5</v>
      </c>
      <c r="K3236" s="93">
        <v>40.94</v>
      </c>
      <c r="L3236" s="99">
        <v>4002626630698</v>
      </c>
      <c r="P3236" s="60" t="str">
        <f t="shared" si="50"/>
        <v>A2</v>
      </c>
    </row>
    <row r="3237" spans="1:16" x14ac:dyDescent="0.25">
      <c r="A3237" s="88" t="s">
        <v>34</v>
      </c>
      <c r="B3237" s="89" t="s">
        <v>5397</v>
      </c>
      <c r="C3237" s="89" t="s">
        <v>951</v>
      </c>
      <c r="D3237" s="90">
        <v>328782</v>
      </c>
      <c r="E3237" s="88">
        <v>2010746</v>
      </c>
      <c r="F3237" s="89" t="s">
        <v>2231</v>
      </c>
      <c r="G3237" s="91">
        <v>1307.5</v>
      </c>
      <c r="H3237" s="64">
        <f>_xlfn.IFNA(G3237*(1-VLOOKUP(A3237,Rabatte!A:G,7,FALSE)),G3237*1)</f>
        <v>1307.5</v>
      </c>
      <c r="I3237" s="88">
        <v>8</v>
      </c>
      <c r="J3237" s="64">
        <f>_xlfn.IFNA(G3237*(1-VLOOKUP(A3237,Rabatte!A:H,8,FALSE)),G3237*1)</f>
        <v>1307.5</v>
      </c>
      <c r="K3237" s="93">
        <v>41.22</v>
      </c>
      <c r="L3237" s="99">
        <v>4002626630704</v>
      </c>
      <c r="P3237" s="60" t="str">
        <f t="shared" si="50"/>
        <v>A2</v>
      </c>
    </row>
    <row r="3238" spans="1:16" x14ac:dyDescent="0.25">
      <c r="A3238" s="88" t="s">
        <v>34</v>
      </c>
      <c r="B3238" s="89" t="s">
        <v>5397</v>
      </c>
      <c r="C3238" s="89" t="s">
        <v>951</v>
      </c>
      <c r="D3238" s="90">
        <v>328783</v>
      </c>
      <c r="E3238" s="97">
        <v>2010747</v>
      </c>
      <c r="F3238" s="89" t="s">
        <v>2232</v>
      </c>
      <c r="G3238" s="91">
        <v>1307.5</v>
      </c>
      <c r="H3238" s="64">
        <f>_xlfn.IFNA(G3238*(1-VLOOKUP(A3238,Rabatte!A:G,7,FALSE)),G3238*1)</f>
        <v>1307.5</v>
      </c>
      <c r="I3238" s="88">
        <v>8</v>
      </c>
      <c r="J3238" s="64">
        <f>_xlfn.IFNA(G3238*(1-VLOOKUP(A3238,Rabatte!A:H,8,FALSE)),G3238*1)</f>
        <v>1307.5</v>
      </c>
      <c r="K3238" s="93">
        <v>42.59</v>
      </c>
      <c r="L3238" s="99">
        <v>4002626630711</v>
      </c>
      <c r="P3238" s="60" t="str">
        <f t="shared" si="50"/>
        <v>A2</v>
      </c>
    </row>
    <row r="3239" spans="1:16" x14ac:dyDescent="0.25">
      <c r="A3239" s="88" t="s">
        <v>34</v>
      </c>
      <c r="B3239" s="89" t="s">
        <v>5397</v>
      </c>
      <c r="C3239" s="89" t="s">
        <v>951</v>
      </c>
      <c r="D3239" s="90">
        <v>328784</v>
      </c>
      <c r="E3239" s="97">
        <v>2010748</v>
      </c>
      <c r="F3239" s="89" t="s">
        <v>2233</v>
      </c>
      <c r="G3239" s="91">
        <v>1323.5</v>
      </c>
      <c r="H3239" s="64">
        <f>_xlfn.IFNA(G3239*(1-VLOOKUP(A3239,Rabatte!A:G,7,FALSE)),G3239*1)</f>
        <v>1323.5</v>
      </c>
      <c r="I3239" s="88">
        <v>6</v>
      </c>
      <c r="J3239" s="64">
        <f>_xlfn.IFNA(G3239*(1-VLOOKUP(A3239,Rabatte!A:H,8,FALSE)),G3239*1)</f>
        <v>1323.5</v>
      </c>
      <c r="K3239" s="93">
        <v>46.63</v>
      </c>
      <c r="L3239" s="99">
        <v>4002626630728</v>
      </c>
      <c r="P3239" s="60" t="str">
        <f t="shared" si="50"/>
        <v>A2</v>
      </c>
    </row>
    <row r="3240" spans="1:16" x14ac:dyDescent="0.25">
      <c r="A3240" s="88" t="s">
        <v>34</v>
      </c>
      <c r="B3240" s="89" t="s">
        <v>5397</v>
      </c>
      <c r="C3240" s="89" t="s">
        <v>951</v>
      </c>
      <c r="D3240" s="90">
        <v>328785</v>
      </c>
      <c r="E3240" s="97">
        <v>2010749</v>
      </c>
      <c r="F3240" s="89" t="s">
        <v>2234</v>
      </c>
      <c r="G3240" s="91">
        <v>1323.5</v>
      </c>
      <c r="H3240" s="64">
        <f>_xlfn.IFNA(G3240*(1-VLOOKUP(A3240,Rabatte!A:G,7,FALSE)),G3240*1)</f>
        <v>1323.5</v>
      </c>
      <c r="I3240" s="88">
        <v>6</v>
      </c>
      <c r="J3240" s="64">
        <f>_xlfn.IFNA(G3240*(1-VLOOKUP(A3240,Rabatte!A:H,8,FALSE)),G3240*1)</f>
        <v>1323.5</v>
      </c>
      <c r="K3240" s="93">
        <v>47.63</v>
      </c>
      <c r="L3240" s="99">
        <v>4002626630735</v>
      </c>
      <c r="P3240" s="60" t="str">
        <f t="shared" si="50"/>
        <v>A2</v>
      </c>
    </row>
    <row r="3241" spans="1:16" x14ac:dyDescent="0.25">
      <c r="A3241" s="88" t="s">
        <v>34</v>
      </c>
      <c r="B3241" s="89" t="s">
        <v>5397</v>
      </c>
      <c r="C3241" s="89" t="s">
        <v>951</v>
      </c>
      <c r="D3241" s="90">
        <v>328790</v>
      </c>
      <c r="E3241" s="97">
        <v>2010750</v>
      </c>
      <c r="F3241" s="89" t="s">
        <v>2235</v>
      </c>
      <c r="G3241" s="91">
        <v>1307.5</v>
      </c>
      <c r="H3241" s="64">
        <f>_xlfn.IFNA(G3241*(1-VLOOKUP(A3241,Rabatte!A:G,7,FALSE)),G3241*1)</f>
        <v>1307.5</v>
      </c>
      <c r="I3241" s="88">
        <v>12</v>
      </c>
      <c r="J3241" s="64">
        <f>_xlfn.IFNA(G3241*(1-VLOOKUP(A3241,Rabatte!A:H,8,FALSE)),G3241*1)</f>
        <v>1307.5</v>
      </c>
      <c r="K3241" s="93">
        <v>37.56</v>
      </c>
      <c r="L3241" s="99">
        <v>4002626631992</v>
      </c>
      <c r="P3241" s="60" t="str">
        <f t="shared" si="50"/>
        <v>A2</v>
      </c>
    </row>
    <row r="3242" spans="1:16" x14ac:dyDescent="0.25">
      <c r="A3242" s="88" t="s">
        <v>34</v>
      </c>
      <c r="B3242" s="89" t="s">
        <v>5397</v>
      </c>
      <c r="C3242" s="89" t="s">
        <v>951</v>
      </c>
      <c r="D3242" s="90">
        <v>328791</v>
      </c>
      <c r="E3242" s="97">
        <v>2010751</v>
      </c>
      <c r="F3242" s="89" t="s">
        <v>2236</v>
      </c>
      <c r="G3242" s="91">
        <v>1307.5</v>
      </c>
      <c r="H3242" s="64">
        <f>_xlfn.IFNA(G3242*(1-VLOOKUP(A3242,Rabatte!A:G,7,FALSE)),G3242*1)</f>
        <v>1307.5</v>
      </c>
      <c r="I3242" s="88">
        <v>10</v>
      </c>
      <c r="J3242" s="64">
        <f>_xlfn.IFNA(G3242*(1-VLOOKUP(A3242,Rabatte!A:H,8,FALSE)),G3242*1)</f>
        <v>1307.5</v>
      </c>
      <c r="K3242" s="93">
        <v>40.94</v>
      </c>
      <c r="L3242" s="99">
        <v>4002626632005</v>
      </c>
      <c r="P3242" s="60" t="str">
        <f t="shared" si="50"/>
        <v>A2</v>
      </c>
    </row>
    <row r="3243" spans="1:16" x14ac:dyDescent="0.25">
      <c r="A3243" s="88" t="s">
        <v>34</v>
      </c>
      <c r="B3243" s="89" t="s">
        <v>5397</v>
      </c>
      <c r="C3243" s="89" t="s">
        <v>951</v>
      </c>
      <c r="D3243" s="90">
        <v>328792</v>
      </c>
      <c r="E3243" s="97">
        <v>2010752</v>
      </c>
      <c r="F3243" s="89" t="s">
        <v>2237</v>
      </c>
      <c r="G3243" s="91">
        <v>1307.5</v>
      </c>
      <c r="H3243" s="64">
        <f>_xlfn.IFNA(G3243*(1-VLOOKUP(A3243,Rabatte!A:G,7,FALSE)),G3243*1)</f>
        <v>1307.5</v>
      </c>
      <c r="I3243" s="88">
        <v>8</v>
      </c>
      <c r="J3243" s="64">
        <f>_xlfn.IFNA(G3243*(1-VLOOKUP(A3243,Rabatte!A:H,8,FALSE)),G3243*1)</f>
        <v>1307.5</v>
      </c>
      <c r="K3243" s="93">
        <v>41.22</v>
      </c>
      <c r="L3243" s="99">
        <v>4002626632012</v>
      </c>
      <c r="P3243" s="60" t="str">
        <f t="shared" si="50"/>
        <v>A2</v>
      </c>
    </row>
    <row r="3244" spans="1:16" x14ac:dyDescent="0.25">
      <c r="A3244" s="88" t="s">
        <v>34</v>
      </c>
      <c r="B3244" s="89" t="s">
        <v>5397</v>
      </c>
      <c r="C3244" s="89" t="s">
        <v>951</v>
      </c>
      <c r="D3244" s="90">
        <v>328793</v>
      </c>
      <c r="E3244" s="97">
        <v>2010753</v>
      </c>
      <c r="F3244" s="89" t="s">
        <v>2238</v>
      </c>
      <c r="G3244" s="91">
        <v>1307.5</v>
      </c>
      <c r="H3244" s="64">
        <f>_xlfn.IFNA(G3244*(1-VLOOKUP(A3244,Rabatte!A:G,7,FALSE)),G3244*1)</f>
        <v>1307.5</v>
      </c>
      <c r="I3244" s="88">
        <v>8</v>
      </c>
      <c r="J3244" s="64">
        <f>_xlfn.IFNA(G3244*(1-VLOOKUP(A3244,Rabatte!A:H,8,FALSE)),G3244*1)</f>
        <v>1307.5</v>
      </c>
      <c r="K3244" s="93">
        <v>42.59</v>
      </c>
      <c r="L3244" s="99">
        <v>4002626632029</v>
      </c>
      <c r="P3244" s="60" t="str">
        <f t="shared" si="50"/>
        <v>A2</v>
      </c>
    </row>
    <row r="3245" spans="1:16" x14ac:dyDescent="0.25">
      <c r="A3245" s="88" t="s">
        <v>34</v>
      </c>
      <c r="B3245" s="89" t="s">
        <v>5397</v>
      </c>
      <c r="C3245" s="89" t="s">
        <v>951</v>
      </c>
      <c r="D3245" s="90">
        <v>328794</v>
      </c>
      <c r="E3245" s="97">
        <v>2010754</v>
      </c>
      <c r="F3245" s="89" t="s">
        <v>2239</v>
      </c>
      <c r="G3245" s="91">
        <v>1323.5</v>
      </c>
      <c r="H3245" s="64">
        <f>_xlfn.IFNA(G3245*(1-VLOOKUP(A3245,Rabatte!A:G,7,FALSE)),G3245*1)</f>
        <v>1323.5</v>
      </c>
      <c r="I3245" s="88">
        <v>6</v>
      </c>
      <c r="J3245" s="64">
        <f>_xlfn.IFNA(G3245*(1-VLOOKUP(A3245,Rabatte!A:H,8,FALSE)),G3245*1)</f>
        <v>1323.5</v>
      </c>
      <c r="K3245" s="93">
        <v>46.63</v>
      </c>
      <c r="L3245" s="99">
        <v>4002626632036</v>
      </c>
      <c r="P3245" s="60" t="str">
        <f t="shared" si="50"/>
        <v>A2</v>
      </c>
    </row>
    <row r="3246" spans="1:16" x14ac:dyDescent="0.25">
      <c r="A3246" s="88" t="s">
        <v>34</v>
      </c>
      <c r="B3246" s="89" t="s">
        <v>5397</v>
      </c>
      <c r="C3246" s="89" t="s">
        <v>951</v>
      </c>
      <c r="D3246" s="90">
        <v>328795</v>
      </c>
      <c r="E3246" s="97">
        <v>2010755</v>
      </c>
      <c r="F3246" s="89" t="s">
        <v>2240</v>
      </c>
      <c r="G3246" s="91">
        <v>1323.5</v>
      </c>
      <c r="H3246" s="64">
        <f>_xlfn.IFNA(G3246*(1-VLOOKUP(A3246,Rabatte!A:G,7,FALSE)),G3246*1)</f>
        <v>1323.5</v>
      </c>
      <c r="I3246" s="88">
        <v>6</v>
      </c>
      <c r="J3246" s="64">
        <f>_xlfn.IFNA(G3246*(1-VLOOKUP(A3246,Rabatte!A:H,8,FALSE)),G3246*1)</f>
        <v>1323.5</v>
      </c>
      <c r="K3246" s="93">
        <v>47.63</v>
      </c>
      <c r="L3246" s="99">
        <v>4002626632043</v>
      </c>
      <c r="P3246" s="60" t="str">
        <f t="shared" si="50"/>
        <v>A2</v>
      </c>
    </row>
    <row r="3247" spans="1:16" x14ac:dyDescent="0.25">
      <c r="A3247" s="88" t="s">
        <v>34</v>
      </c>
      <c r="B3247" s="89" t="s">
        <v>5397</v>
      </c>
      <c r="C3247" s="89" t="s">
        <v>951</v>
      </c>
      <c r="D3247" s="90">
        <v>328800</v>
      </c>
      <c r="E3247" s="97">
        <v>2010757</v>
      </c>
      <c r="F3247" s="89" t="s">
        <v>2241</v>
      </c>
      <c r="G3247" s="91">
        <v>1472.75</v>
      </c>
      <c r="H3247" s="64">
        <f>_xlfn.IFNA(G3247*(1-VLOOKUP(A3247,Rabatte!A:G,7,FALSE)),G3247*1)</f>
        <v>1472.75</v>
      </c>
      <c r="I3247" s="88">
        <v>6</v>
      </c>
      <c r="J3247" s="64">
        <f>_xlfn.IFNA(G3247*(1-VLOOKUP(A3247,Rabatte!A:H,8,FALSE)),G3247*1)</f>
        <v>1472.75</v>
      </c>
      <c r="K3247" s="93">
        <v>49.89</v>
      </c>
      <c r="L3247" s="99">
        <v>4002626630742</v>
      </c>
      <c r="P3247" s="60" t="str">
        <f t="shared" si="50"/>
        <v>A2</v>
      </c>
    </row>
    <row r="3248" spans="1:16" x14ac:dyDescent="0.25">
      <c r="A3248" s="88" t="s">
        <v>34</v>
      </c>
      <c r="B3248" s="89" t="s">
        <v>5397</v>
      </c>
      <c r="C3248" s="89" t="s">
        <v>951</v>
      </c>
      <c r="D3248" s="90">
        <v>328801</v>
      </c>
      <c r="E3248" s="97">
        <v>2010758</v>
      </c>
      <c r="F3248" s="89" t="s">
        <v>2242</v>
      </c>
      <c r="G3248" s="91">
        <v>1472.75</v>
      </c>
      <c r="H3248" s="64">
        <f>_xlfn.IFNA(G3248*(1-VLOOKUP(A3248,Rabatte!A:G,7,FALSE)),G3248*1)</f>
        <v>1472.75</v>
      </c>
      <c r="I3248" s="88">
        <v>5</v>
      </c>
      <c r="J3248" s="64">
        <f>_xlfn.IFNA(G3248*(1-VLOOKUP(A3248,Rabatte!A:H,8,FALSE)),G3248*1)</f>
        <v>1472.75</v>
      </c>
      <c r="K3248" s="93">
        <v>54.15</v>
      </c>
      <c r="L3248" s="99">
        <v>4002626630759</v>
      </c>
      <c r="P3248" s="60" t="str">
        <f t="shared" si="50"/>
        <v>A2</v>
      </c>
    </row>
    <row r="3249" spans="1:16" x14ac:dyDescent="0.25">
      <c r="A3249" s="88" t="s">
        <v>34</v>
      </c>
      <c r="B3249" s="89" t="s">
        <v>5397</v>
      </c>
      <c r="C3249" s="89" t="s">
        <v>951</v>
      </c>
      <c r="D3249" s="90">
        <v>328802</v>
      </c>
      <c r="E3249" s="97">
        <v>2010759</v>
      </c>
      <c r="F3249" s="89" t="s">
        <v>2243</v>
      </c>
      <c r="G3249" s="91">
        <v>1472.75</v>
      </c>
      <c r="H3249" s="64">
        <f>_xlfn.IFNA(G3249*(1-VLOOKUP(A3249,Rabatte!A:G,7,FALSE)),G3249*1)</f>
        <v>1472.75</v>
      </c>
      <c r="I3249" s="88">
        <v>4</v>
      </c>
      <c r="J3249" s="64">
        <f>_xlfn.IFNA(G3249*(1-VLOOKUP(A3249,Rabatte!A:H,8,FALSE)),G3249*1)</f>
        <v>1472.75</v>
      </c>
      <c r="K3249" s="93">
        <v>54.46</v>
      </c>
      <c r="L3249" s="99">
        <v>4002626630766</v>
      </c>
      <c r="P3249" s="60" t="str">
        <f t="shared" si="50"/>
        <v>A2</v>
      </c>
    </row>
    <row r="3250" spans="1:16" x14ac:dyDescent="0.25">
      <c r="A3250" s="88" t="s">
        <v>34</v>
      </c>
      <c r="B3250" s="89" t="s">
        <v>5397</v>
      </c>
      <c r="C3250" s="89" t="s">
        <v>951</v>
      </c>
      <c r="D3250" s="90">
        <v>328803</v>
      </c>
      <c r="E3250" s="97">
        <v>2010760</v>
      </c>
      <c r="F3250" s="89" t="s">
        <v>2244</v>
      </c>
      <c r="G3250" s="91">
        <v>1472.75</v>
      </c>
      <c r="H3250" s="64">
        <f>_xlfn.IFNA(G3250*(1-VLOOKUP(A3250,Rabatte!A:G,7,FALSE)),G3250*1)</f>
        <v>1472.75</v>
      </c>
      <c r="I3250" s="88">
        <v>4</v>
      </c>
      <c r="J3250" s="64">
        <f>_xlfn.IFNA(G3250*(1-VLOOKUP(A3250,Rabatte!A:H,8,FALSE)),G3250*1)</f>
        <v>1472.75</v>
      </c>
      <c r="K3250" s="93">
        <v>56.03</v>
      </c>
      <c r="L3250" s="99">
        <v>4002626630773</v>
      </c>
      <c r="P3250" s="60" t="str">
        <f t="shared" si="50"/>
        <v>A2</v>
      </c>
    </row>
    <row r="3251" spans="1:16" x14ac:dyDescent="0.25">
      <c r="A3251" s="88" t="s">
        <v>34</v>
      </c>
      <c r="B3251" s="89" t="s">
        <v>5397</v>
      </c>
      <c r="C3251" s="89" t="s">
        <v>951</v>
      </c>
      <c r="D3251" s="90">
        <v>328804</v>
      </c>
      <c r="E3251" s="97">
        <v>2010761</v>
      </c>
      <c r="F3251" s="89" t="s">
        <v>2245</v>
      </c>
      <c r="G3251" s="91">
        <v>1495</v>
      </c>
      <c r="H3251" s="64">
        <f>_xlfn.IFNA(G3251*(1-VLOOKUP(A3251,Rabatte!A:G,7,FALSE)),G3251*1)</f>
        <v>1495</v>
      </c>
      <c r="I3251" s="88">
        <v>3</v>
      </c>
      <c r="J3251" s="64">
        <f>_xlfn.IFNA(G3251*(1-VLOOKUP(A3251,Rabatte!A:H,8,FALSE)),G3251*1)</f>
        <v>1495</v>
      </c>
      <c r="K3251" s="93">
        <v>61.04</v>
      </c>
      <c r="L3251" s="99">
        <v>4002626630780</v>
      </c>
      <c r="P3251" s="60" t="str">
        <f t="shared" si="50"/>
        <v>A2</v>
      </c>
    </row>
    <row r="3252" spans="1:16" x14ac:dyDescent="0.25">
      <c r="A3252" s="88" t="s">
        <v>34</v>
      </c>
      <c r="B3252" s="89" t="s">
        <v>5397</v>
      </c>
      <c r="C3252" s="89" t="s">
        <v>951</v>
      </c>
      <c r="D3252" s="90">
        <v>328805</v>
      </c>
      <c r="E3252" s="97">
        <v>2010762</v>
      </c>
      <c r="F3252" s="89" t="s">
        <v>2246</v>
      </c>
      <c r="G3252" s="91">
        <v>1495</v>
      </c>
      <c r="H3252" s="64">
        <f>_xlfn.IFNA(G3252*(1-VLOOKUP(A3252,Rabatte!A:G,7,FALSE)),G3252*1)</f>
        <v>1495</v>
      </c>
      <c r="I3252" s="88">
        <v>3</v>
      </c>
      <c r="J3252" s="64">
        <f>_xlfn.IFNA(G3252*(1-VLOOKUP(A3252,Rabatte!A:H,8,FALSE)),G3252*1)</f>
        <v>1495</v>
      </c>
      <c r="K3252" s="93">
        <v>62.18</v>
      </c>
      <c r="L3252" s="99">
        <v>4002626630797</v>
      </c>
      <c r="P3252" s="60" t="str">
        <f t="shared" si="50"/>
        <v>A2</v>
      </c>
    </row>
    <row r="3253" spans="1:16" x14ac:dyDescent="0.25">
      <c r="A3253" s="88" t="s">
        <v>34</v>
      </c>
      <c r="B3253" s="89" t="s">
        <v>5397</v>
      </c>
      <c r="C3253" s="89" t="s">
        <v>951</v>
      </c>
      <c r="D3253" s="90">
        <v>328810</v>
      </c>
      <c r="E3253" s="97">
        <v>2010763</v>
      </c>
      <c r="F3253" s="89" t="s">
        <v>2247</v>
      </c>
      <c r="G3253" s="91">
        <v>1472.75</v>
      </c>
      <c r="H3253" s="64">
        <f>_xlfn.IFNA(G3253*(1-VLOOKUP(A3253,Rabatte!A:G,7,FALSE)),G3253*1)</f>
        <v>1472.75</v>
      </c>
      <c r="I3253" s="88">
        <v>6</v>
      </c>
      <c r="J3253" s="64">
        <f>_xlfn.IFNA(G3253*(1-VLOOKUP(A3253,Rabatte!A:H,8,FALSE)),G3253*1)</f>
        <v>1472.75</v>
      </c>
      <c r="K3253" s="93">
        <v>49.89</v>
      </c>
      <c r="L3253" s="99">
        <v>4002626632050</v>
      </c>
      <c r="P3253" s="60" t="str">
        <f t="shared" si="50"/>
        <v>A2</v>
      </c>
    </row>
    <row r="3254" spans="1:16" x14ac:dyDescent="0.25">
      <c r="A3254" s="88" t="s">
        <v>34</v>
      </c>
      <c r="B3254" s="89" t="s">
        <v>5397</v>
      </c>
      <c r="C3254" s="89" t="s">
        <v>951</v>
      </c>
      <c r="D3254" s="90">
        <v>328811</v>
      </c>
      <c r="E3254" s="97">
        <v>2010764</v>
      </c>
      <c r="F3254" s="89" t="s">
        <v>2248</v>
      </c>
      <c r="G3254" s="91">
        <v>1472.75</v>
      </c>
      <c r="H3254" s="64">
        <f>_xlfn.IFNA(G3254*(1-VLOOKUP(A3254,Rabatte!A:G,7,FALSE)),G3254*1)</f>
        <v>1472.75</v>
      </c>
      <c r="I3254" s="88">
        <v>5</v>
      </c>
      <c r="J3254" s="64">
        <f>_xlfn.IFNA(G3254*(1-VLOOKUP(A3254,Rabatte!A:H,8,FALSE)),G3254*1)</f>
        <v>1472.75</v>
      </c>
      <c r="K3254" s="93">
        <v>54.15</v>
      </c>
      <c r="L3254" s="99">
        <v>4002626632074</v>
      </c>
      <c r="P3254" s="60" t="str">
        <f t="shared" si="50"/>
        <v>A2</v>
      </c>
    </row>
    <row r="3255" spans="1:16" x14ac:dyDescent="0.25">
      <c r="A3255" s="88" t="s">
        <v>34</v>
      </c>
      <c r="B3255" s="89" t="s">
        <v>5397</v>
      </c>
      <c r="C3255" s="89" t="s">
        <v>951</v>
      </c>
      <c r="D3255" s="90">
        <v>328812</v>
      </c>
      <c r="E3255" s="97">
        <v>2010765</v>
      </c>
      <c r="F3255" s="89" t="s">
        <v>2249</v>
      </c>
      <c r="G3255" s="91">
        <v>1472.75</v>
      </c>
      <c r="H3255" s="64">
        <f>_xlfn.IFNA(G3255*(1-VLOOKUP(A3255,Rabatte!A:G,7,FALSE)),G3255*1)</f>
        <v>1472.75</v>
      </c>
      <c r="I3255" s="88">
        <v>4</v>
      </c>
      <c r="J3255" s="64">
        <f>_xlfn.IFNA(G3255*(1-VLOOKUP(A3255,Rabatte!A:H,8,FALSE)),G3255*1)</f>
        <v>1472.75</v>
      </c>
      <c r="K3255" s="93">
        <v>54.46</v>
      </c>
      <c r="L3255" s="99">
        <v>4002626632081</v>
      </c>
      <c r="P3255" s="60" t="str">
        <f t="shared" si="50"/>
        <v>A2</v>
      </c>
    </row>
    <row r="3256" spans="1:16" x14ac:dyDescent="0.25">
      <c r="A3256" s="88" t="s">
        <v>34</v>
      </c>
      <c r="B3256" s="89" t="s">
        <v>5397</v>
      </c>
      <c r="C3256" s="89" t="s">
        <v>951</v>
      </c>
      <c r="D3256" s="90">
        <v>328813</v>
      </c>
      <c r="E3256" s="97">
        <v>2010766</v>
      </c>
      <c r="F3256" s="89" t="s">
        <v>2250</v>
      </c>
      <c r="G3256" s="91">
        <v>1472.75</v>
      </c>
      <c r="H3256" s="64">
        <f>_xlfn.IFNA(G3256*(1-VLOOKUP(A3256,Rabatte!A:G,7,FALSE)),G3256*1)</f>
        <v>1472.75</v>
      </c>
      <c r="I3256" s="88">
        <v>4</v>
      </c>
      <c r="J3256" s="64">
        <f>_xlfn.IFNA(G3256*(1-VLOOKUP(A3256,Rabatte!A:H,8,FALSE)),G3256*1)</f>
        <v>1472.75</v>
      </c>
      <c r="K3256" s="93">
        <v>56.03</v>
      </c>
      <c r="L3256" s="99">
        <v>4002626632098</v>
      </c>
      <c r="P3256" s="60" t="str">
        <f t="shared" si="50"/>
        <v>A2</v>
      </c>
    </row>
    <row r="3257" spans="1:16" x14ac:dyDescent="0.25">
      <c r="A3257" s="88" t="s">
        <v>34</v>
      </c>
      <c r="B3257" s="89" t="s">
        <v>5397</v>
      </c>
      <c r="C3257" s="89" t="s">
        <v>951</v>
      </c>
      <c r="D3257" s="90">
        <v>328814</v>
      </c>
      <c r="E3257" s="97">
        <v>2010767</v>
      </c>
      <c r="F3257" s="89" t="s">
        <v>2251</v>
      </c>
      <c r="G3257" s="91">
        <v>1495</v>
      </c>
      <c r="H3257" s="64">
        <f>_xlfn.IFNA(G3257*(1-VLOOKUP(A3257,Rabatte!A:G,7,FALSE)),G3257*1)</f>
        <v>1495</v>
      </c>
      <c r="I3257" s="88">
        <v>3</v>
      </c>
      <c r="J3257" s="64">
        <f>_xlfn.IFNA(G3257*(1-VLOOKUP(A3257,Rabatte!A:H,8,FALSE)),G3257*1)</f>
        <v>1495</v>
      </c>
      <c r="K3257" s="93">
        <v>61.04</v>
      </c>
      <c r="L3257" s="99">
        <v>4002626632111</v>
      </c>
      <c r="P3257" s="60" t="str">
        <f t="shared" si="50"/>
        <v>A2</v>
      </c>
    </row>
    <row r="3258" spans="1:16" x14ac:dyDescent="0.25">
      <c r="A3258" s="88" t="s">
        <v>34</v>
      </c>
      <c r="B3258" s="89" t="s">
        <v>5397</v>
      </c>
      <c r="C3258" s="89" t="s">
        <v>951</v>
      </c>
      <c r="D3258" s="90">
        <v>328815</v>
      </c>
      <c r="E3258" s="88">
        <v>2010768</v>
      </c>
      <c r="F3258" s="89" t="s">
        <v>2252</v>
      </c>
      <c r="G3258" s="91">
        <v>1495</v>
      </c>
      <c r="H3258" s="64">
        <f>_xlfn.IFNA(G3258*(1-VLOOKUP(A3258,Rabatte!A:G,7,FALSE)),G3258*1)</f>
        <v>1495</v>
      </c>
      <c r="I3258" s="88">
        <v>3</v>
      </c>
      <c r="J3258" s="64">
        <f>_xlfn.IFNA(G3258*(1-VLOOKUP(A3258,Rabatte!A:H,8,FALSE)),G3258*1)</f>
        <v>1495</v>
      </c>
      <c r="K3258" s="93">
        <v>62.18</v>
      </c>
      <c r="L3258" s="99">
        <v>4002626632142</v>
      </c>
      <c r="P3258" s="60" t="str">
        <f t="shared" si="50"/>
        <v>A2</v>
      </c>
    </row>
    <row r="3259" spans="1:16" x14ac:dyDescent="0.25">
      <c r="A3259" s="88" t="s">
        <v>34</v>
      </c>
      <c r="B3259" s="89" t="s">
        <v>5397</v>
      </c>
      <c r="C3259" s="89" t="s">
        <v>951</v>
      </c>
      <c r="D3259" s="90">
        <v>328860</v>
      </c>
      <c r="E3259" s="88">
        <v>2010784</v>
      </c>
      <c r="F3259" s="89" t="s">
        <v>2254</v>
      </c>
      <c r="G3259" s="91">
        <v>966</v>
      </c>
      <c r="H3259" s="64">
        <f>_xlfn.IFNA(G3259*(1-VLOOKUP(A3259,Rabatte!A:G,7,FALSE)),G3259*1)</f>
        <v>966</v>
      </c>
      <c r="I3259" s="88">
        <v>1</v>
      </c>
      <c r="J3259" s="64">
        <f>_xlfn.IFNA(G3259*(1-VLOOKUP(A3259,Rabatte!A:H,8,FALSE)),G3259*1)</f>
        <v>966</v>
      </c>
      <c r="K3259" s="93">
        <v>10</v>
      </c>
      <c r="L3259" s="99">
        <v>4002626670946</v>
      </c>
      <c r="P3259" s="60" t="str">
        <f t="shared" si="50"/>
        <v>A2</v>
      </c>
    </row>
    <row r="3260" spans="1:16" x14ac:dyDescent="0.25">
      <c r="A3260" s="88" t="s">
        <v>34</v>
      </c>
      <c r="B3260" s="89" t="s">
        <v>5397</v>
      </c>
      <c r="C3260" s="89" t="s">
        <v>951</v>
      </c>
      <c r="D3260" s="90">
        <v>328861</v>
      </c>
      <c r="E3260" s="97">
        <v>2010785</v>
      </c>
      <c r="F3260" s="89" t="s">
        <v>2255</v>
      </c>
      <c r="G3260" s="91">
        <v>966</v>
      </c>
      <c r="H3260" s="64">
        <f>_xlfn.IFNA(G3260*(1-VLOOKUP(A3260,Rabatte!A:G,7,FALSE)),G3260*1)</f>
        <v>966</v>
      </c>
      <c r="I3260" s="88">
        <v>1</v>
      </c>
      <c r="J3260" s="64">
        <f>_xlfn.IFNA(G3260*(1-VLOOKUP(A3260,Rabatte!A:H,8,FALSE)),G3260*1)</f>
        <v>966</v>
      </c>
      <c r="K3260" s="93">
        <v>10.5</v>
      </c>
      <c r="L3260" s="99">
        <v>4002626670953</v>
      </c>
      <c r="P3260" s="60" t="str">
        <f t="shared" ref="P3260:P3323" si="51">A3260</f>
        <v>A2</v>
      </c>
    </row>
    <row r="3261" spans="1:16" x14ac:dyDescent="0.25">
      <c r="A3261" s="88" t="s">
        <v>34</v>
      </c>
      <c r="B3261" s="89" t="s">
        <v>5397</v>
      </c>
      <c r="C3261" s="89" t="s">
        <v>951</v>
      </c>
      <c r="D3261" s="90">
        <v>328862</v>
      </c>
      <c r="E3261" s="97">
        <v>2010786</v>
      </c>
      <c r="F3261" s="89" t="s">
        <v>2256</v>
      </c>
      <c r="G3261" s="91">
        <v>994</v>
      </c>
      <c r="H3261" s="64">
        <f>_xlfn.IFNA(G3261*(1-VLOOKUP(A3261,Rabatte!A:G,7,FALSE)),G3261*1)</f>
        <v>994</v>
      </c>
      <c r="I3261" s="88">
        <v>1</v>
      </c>
      <c r="J3261" s="64">
        <f>_xlfn.IFNA(G3261*(1-VLOOKUP(A3261,Rabatte!A:H,8,FALSE)),G3261*1)</f>
        <v>994</v>
      </c>
      <c r="K3261" s="93">
        <v>14.1</v>
      </c>
      <c r="L3261" s="99">
        <v>4002626632388</v>
      </c>
      <c r="P3261" s="60" t="str">
        <f t="shared" si="51"/>
        <v>A2</v>
      </c>
    </row>
    <row r="3262" spans="1:16" x14ac:dyDescent="0.25">
      <c r="A3262" s="88" t="s">
        <v>34</v>
      </c>
      <c r="B3262" s="89" t="s">
        <v>5397</v>
      </c>
      <c r="C3262" s="89" t="s">
        <v>951</v>
      </c>
      <c r="D3262" s="90">
        <v>328863</v>
      </c>
      <c r="E3262" s="88">
        <v>2010787</v>
      </c>
      <c r="F3262" s="89" t="s">
        <v>2257</v>
      </c>
      <c r="G3262" s="91">
        <v>994</v>
      </c>
      <c r="H3262" s="64">
        <f>_xlfn.IFNA(G3262*(1-VLOOKUP(A3262,Rabatte!A:G,7,FALSE)),G3262*1)</f>
        <v>994</v>
      </c>
      <c r="I3262" s="88">
        <v>1</v>
      </c>
      <c r="J3262" s="64">
        <f>_xlfn.IFNA(G3262*(1-VLOOKUP(A3262,Rabatte!A:H,8,FALSE)),G3262*1)</f>
        <v>994</v>
      </c>
      <c r="K3262" s="93">
        <v>14.1</v>
      </c>
      <c r="L3262" s="99">
        <v>4002626632296</v>
      </c>
      <c r="P3262" s="60" t="str">
        <f t="shared" si="51"/>
        <v>A2</v>
      </c>
    </row>
    <row r="3263" spans="1:16" x14ac:dyDescent="0.25">
      <c r="A3263" s="88" t="s">
        <v>34</v>
      </c>
      <c r="B3263" s="89" t="s">
        <v>5397</v>
      </c>
      <c r="C3263" s="89" t="s">
        <v>951</v>
      </c>
      <c r="D3263" s="90">
        <v>328864</v>
      </c>
      <c r="E3263" s="97">
        <v>2010788</v>
      </c>
      <c r="F3263" s="89" t="s">
        <v>2258</v>
      </c>
      <c r="G3263" s="91">
        <v>1034</v>
      </c>
      <c r="H3263" s="64">
        <f>_xlfn.IFNA(G3263*(1-VLOOKUP(A3263,Rabatte!A:G,7,FALSE)),G3263*1)</f>
        <v>1034</v>
      </c>
      <c r="I3263" s="88">
        <v>1</v>
      </c>
      <c r="J3263" s="64">
        <f>_xlfn.IFNA(G3263*(1-VLOOKUP(A3263,Rabatte!A:H,8,FALSE)),G3263*1)</f>
        <v>1034</v>
      </c>
      <c r="K3263" s="93">
        <v>14.5</v>
      </c>
      <c r="L3263" s="99">
        <v>4002626632395</v>
      </c>
      <c r="P3263" s="60" t="str">
        <f t="shared" si="51"/>
        <v>A2</v>
      </c>
    </row>
    <row r="3264" spans="1:16" x14ac:dyDescent="0.25">
      <c r="A3264" s="88" t="s">
        <v>34</v>
      </c>
      <c r="B3264" s="89" t="s">
        <v>5397</v>
      </c>
      <c r="C3264" s="89" t="s">
        <v>951</v>
      </c>
      <c r="D3264" s="90">
        <v>328865</v>
      </c>
      <c r="E3264" s="97">
        <v>2010789</v>
      </c>
      <c r="F3264" s="89" t="s">
        <v>2259</v>
      </c>
      <c r="G3264" s="91">
        <v>1034</v>
      </c>
      <c r="H3264" s="64">
        <f>_xlfn.IFNA(G3264*(1-VLOOKUP(A3264,Rabatte!A:G,7,FALSE)),G3264*1)</f>
        <v>1034</v>
      </c>
      <c r="I3264" s="88">
        <v>1</v>
      </c>
      <c r="J3264" s="64">
        <f>_xlfn.IFNA(G3264*(1-VLOOKUP(A3264,Rabatte!A:H,8,FALSE)),G3264*1)</f>
        <v>1034</v>
      </c>
      <c r="K3264" s="93">
        <v>14.5</v>
      </c>
      <c r="L3264" s="99">
        <v>4002626632302</v>
      </c>
      <c r="P3264" s="60" t="str">
        <f t="shared" si="51"/>
        <v>A2</v>
      </c>
    </row>
    <row r="3265" spans="1:16" x14ac:dyDescent="0.25">
      <c r="A3265" s="88" t="s">
        <v>34</v>
      </c>
      <c r="B3265" s="89" t="s">
        <v>5397</v>
      </c>
      <c r="C3265" s="89" t="s">
        <v>951</v>
      </c>
      <c r="D3265" s="90">
        <v>328866</v>
      </c>
      <c r="E3265" s="97">
        <v>2010790</v>
      </c>
      <c r="F3265" s="89" t="s">
        <v>2260</v>
      </c>
      <c r="G3265" s="91">
        <v>1089</v>
      </c>
      <c r="H3265" s="64">
        <f>_xlfn.IFNA(G3265*(1-VLOOKUP(A3265,Rabatte!A:G,7,FALSE)),G3265*1)</f>
        <v>1089</v>
      </c>
      <c r="I3265" s="88">
        <v>1</v>
      </c>
      <c r="J3265" s="64">
        <f>_xlfn.IFNA(G3265*(1-VLOOKUP(A3265,Rabatte!A:H,8,FALSE)),G3265*1)</f>
        <v>1089</v>
      </c>
      <c r="K3265" s="93">
        <v>18.899999999999999</v>
      </c>
      <c r="L3265" s="99">
        <v>4002626670960</v>
      </c>
      <c r="P3265" s="60" t="str">
        <f t="shared" si="51"/>
        <v>A2</v>
      </c>
    </row>
    <row r="3266" spans="1:16" x14ac:dyDescent="0.25">
      <c r="A3266" s="88" t="s">
        <v>34</v>
      </c>
      <c r="B3266" s="89" t="s">
        <v>5397</v>
      </c>
      <c r="C3266" s="89" t="s">
        <v>951</v>
      </c>
      <c r="D3266" s="90">
        <v>328867</v>
      </c>
      <c r="E3266" s="97">
        <v>2010791</v>
      </c>
      <c r="F3266" s="89" t="s">
        <v>2261</v>
      </c>
      <c r="G3266" s="91">
        <v>1089</v>
      </c>
      <c r="H3266" s="64">
        <f>_xlfn.IFNA(G3266*(1-VLOOKUP(A3266,Rabatte!A:G,7,FALSE)),G3266*1)</f>
        <v>1089</v>
      </c>
      <c r="I3266" s="88">
        <v>1</v>
      </c>
      <c r="J3266" s="64">
        <f>_xlfn.IFNA(G3266*(1-VLOOKUP(A3266,Rabatte!A:H,8,FALSE)),G3266*1)</f>
        <v>1089</v>
      </c>
      <c r="K3266" s="93">
        <v>18.899999999999999</v>
      </c>
      <c r="L3266" s="99">
        <v>4002626670991</v>
      </c>
      <c r="P3266" s="60" t="str">
        <f t="shared" si="51"/>
        <v>A2</v>
      </c>
    </row>
    <row r="3267" spans="1:16" x14ac:dyDescent="0.25">
      <c r="A3267" s="88" t="s">
        <v>34</v>
      </c>
      <c r="B3267" s="89" t="s">
        <v>5397</v>
      </c>
      <c r="C3267" s="89" t="s">
        <v>951</v>
      </c>
      <c r="D3267" s="90">
        <v>328868</v>
      </c>
      <c r="E3267" s="97">
        <v>2010792</v>
      </c>
      <c r="F3267" s="89" t="s">
        <v>2262</v>
      </c>
      <c r="G3267" s="91">
        <v>1132</v>
      </c>
      <c r="H3267" s="64">
        <f>_xlfn.IFNA(G3267*(1-VLOOKUP(A3267,Rabatte!A:G,7,FALSE)),G3267*1)</f>
        <v>1132</v>
      </c>
      <c r="I3267" s="88">
        <v>1</v>
      </c>
      <c r="J3267" s="64">
        <f>_xlfn.IFNA(G3267*(1-VLOOKUP(A3267,Rabatte!A:H,8,FALSE)),G3267*1)</f>
        <v>1132</v>
      </c>
      <c r="K3267" s="93">
        <v>23.4</v>
      </c>
      <c r="L3267" s="99">
        <v>4002626671004</v>
      </c>
      <c r="P3267" s="60" t="str">
        <f t="shared" si="51"/>
        <v>A2</v>
      </c>
    </row>
    <row r="3268" spans="1:16" x14ac:dyDescent="0.25">
      <c r="A3268" s="88" t="s">
        <v>34</v>
      </c>
      <c r="B3268" s="89" t="s">
        <v>5397</v>
      </c>
      <c r="C3268" s="89" t="s">
        <v>951</v>
      </c>
      <c r="D3268" s="90">
        <v>328869</v>
      </c>
      <c r="E3268" s="88">
        <v>2010793</v>
      </c>
      <c r="F3268" s="89" t="s">
        <v>2263</v>
      </c>
      <c r="G3268" s="91">
        <v>1132</v>
      </c>
      <c r="H3268" s="64">
        <f>_xlfn.IFNA(G3268*(1-VLOOKUP(A3268,Rabatte!A:G,7,FALSE)),G3268*1)</f>
        <v>1132</v>
      </c>
      <c r="I3268" s="88">
        <v>1</v>
      </c>
      <c r="J3268" s="64">
        <f>_xlfn.IFNA(G3268*(1-VLOOKUP(A3268,Rabatte!A:H,8,FALSE)),G3268*1)</f>
        <v>1132</v>
      </c>
      <c r="K3268" s="93">
        <v>23.4</v>
      </c>
      <c r="L3268" s="99">
        <v>4002626632333</v>
      </c>
      <c r="P3268" s="60" t="str">
        <f t="shared" si="51"/>
        <v>A2</v>
      </c>
    </row>
    <row r="3269" spans="1:16" x14ac:dyDescent="0.25">
      <c r="A3269" s="88" t="s">
        <v>34</v>
      </c>
      <c r="B3269" s="89" t="s">
        <v>5397</v>
      </c>
      <c r="C3269" s="89" t="s">
        <v>951</v>
      </c>
      <c r="D3269" s="90">
        <v>328870</v>
      </c>
      <c r="E3269" s="97">
        <v>2010795</v>
      </c>
      <c r="F3269" s="89" t="s">
        <v>2265</v>
      </c>
      <c r="G3269" s="91">
        <v>1259</v>
      </c>
      <c r="H3269" s="64">
        <f>_xlfn.IFNA(G3269*(1-VLOOKUP(A3269,Rabatte!A:G,7,FALSE)),G3269*1)</f>
        <v>1259</v>
      </c>
      <c r="I3269" s="88">
        <v>1</v>
      </c>
      <c r="J3269" s="64">
        <f>_xlfn.IFNA(G3269*(1-VLOOKUP(A3269,Rabatte!A:H,8,FALSE)),G3269*1)</f>
        <v>1259</v>
      </c>
      <c r="K3269" s="93">
        <v>32.299999999999997</v>
      </c>
      <c r="L3269" s="99">
        <v>4002626632432</v>
      </c>
      <c r="P3269" s="60" t="str">
        <f t="shared" si="51"/>
        <v>A2</v>
      </c>
    </row>
    <row r="3270" spans="1:16" x14ac:dyDescent="0.25">
      <c r="A3270" s="88" t="s">
        <v>34</v>
      </c>
      <c r="B3270" s="89" t="s">
        <v>5397</v>
      </c>
      <c r="C3270" s="89" t="s">
        <v>951</v>
      </c>
      <c r="D3270" s="90">
        <v>328871</v>
      </c>
      <c r="E3270" s="97">
        <v>2010796</v>
      </c>
      <c r="F3270" s="89" t="s">
        <v>2266</v>
      </c>
      <c r="G3270" s="91">
        <v>1259</v>
      </c>
      <c r="H3270" s="64">
        <f>_xlfn.IFNA(G3270*(1-VLOOKUP(A3270,Rabatte!A:G,7,FALSE)),G3270*1)</f>
        <v>1259</v>
      </c>
      <c r="I3270" s="88">
        <v>1</v>
      </c>
      <c r="J3270" s="64">
        <f>_xlfn.IFNA(G3270*(1-VLOOKUP(A3270,Rabatte!A:H,8,FALSE)),G3270*1)</f>
        <v>1259</v>
      </c>
      <c r="K3270" s="93">
        <v>32.299999999999997</v>
      </c>
      <c r="L3270" s="99">
        <v>4002626632340</v>
      </c>
      <c r="P3270" s="60" t="str">
        <f t="shared" si="51"/>
        <v>A2</v>
      </c>
    </row>
    <row r="3271" spans="1:16" x14ac:dyDescent="0.25">
      <c r="A3271" s="88" t="s">
        <v>34</v>
      </c>
      <c r="B3271" s="89" t="s">
        <v>5397</v>
      </c>
      <c r="C3271" s="89" t="s">
        <v>951</v>
      </c>
      <c r="D3271" s="90">
        <v>329001</v>
      </c>
      <c r="E3271" s="97">
        <v>2010836</v>
      </c>
      <c r="F3271" s="89" t="s">
        <v>2267</v>
      </c>
      <c r="G3271" s="91">
        <v>1477</v>
      </c>
      <c r="H3271" s="64">
        <f>_xlfn.IFNA(G3271*(1-VLOOKUP(A3271,Rabatte!A:G,7,FALSE)),G3271*1)</f>
        <v>1477</v>
      </c>
      <c r="I3271" s="88">
        <v>1</v>
      </c>
      <c r="J3271" s="64">
        <f>_xlfn.IFNA(G3271*(1-VLOOKUP(A3271,Rabatte!A:H,8,FALSE)),G3271*1)</f>
        <v>1477</v>
      </c>
      <c r="K3271" s="93">
        <v>21.65</v>
      </c>
      <c r="L3271" s="99">
        <v>4002626672032</v>
      </c>
      <c r="P3271" s="60" t="str">
        <f t="shared" si="51"/>
        <v>A2</v>
      </c>
    </row>
    <row r="3272" spans="1:16" x14ac:dyDescent="0.25">
      <c r="A3272" s="88" t="s">
        <v>34</v>
      </c>
      <c r="B3272" s="89" t="s">
        <v>5397</v>
      </c>
      <c r="C3272" s="89" t="s">
        <v>951</v>
      </c>
      <c r="D3272" s="90">
        <v>329003</v>
      </c>
      <c r="E3272" s="97">
        <v>2010837</v>
      </c>
      <c r="F3272" s="89" t="s">
        <v>2268</v>
      </c>
      <c r="G3272" s="91">
        <v>1525</v>
      </c>
      <c r="H3272" s="64">
        <f>_xlfn.IFNA(G3272*(1-VLOOKUP(A3272,Rabatte!A:G,7,FALSE)),G3272*1)</f>
        <v>1525</v>
      </c>
      <c r="I3272" s="88">
        <v>1</v>
      </c>
      <c r="J3272" s="64">
        <f>_xlfn.IFNA(G3272*(1-VLOOKUP(A3272,Rabatte!A:H,8,FALSE)),G3272*1)</f>
        <v>1525</v>
      </c>
      <c r="K3272" s="93">
        <v>22.95</v>
      </c>
      <c r="L3272" s="99">
        <v>4002626640444</v>
      </c>
      <c r="P3272" s="60" t="str">
        <f t="shared" si="51"/>
        <v>A2</v>
      </c>
    </row>
    <row r="3273" spans="1:16" x14ac:dyDescent="0.25">
      <c r="A3273" s="88" t="s">
        <v>34</v>
      </c>
      <c r="B3273" s="89" t="s">
        <v>5397</v>
      </c>
      <c r="C3273" s="89" t="s">
        <v>951</v>
      </c>
      <c r="D3273" s="90">
        <v>329005</v>
      </c>
      <c r="E3273" s="97">
        <v>2010838</v>
      </c>
      <c r="F3273" s="89" t="s">
        <v>2269</v>
      </c>
      <c r="G3273" s="91">
        <v>1572</v>
      </c>
      <c r="H3273" s="64">
        <f>_xlfn.IFNA(G3273*(1-VLOOKUP(A3273,Rabatte!A:G,7,FALSE)),G3273*1)</f>
        <v>1572</v>
      </c>
      <c r="I3273" s="88">
        <v>1</v>
      </c>
      <c r="J3273" s="64">
        <f>_xlfn.IFNA(G3273*(1-VLOOKUP(A3273,Rabatte!A:H,8,FALSE)),G3273*1)</f>
        <v>1572</v>
      </c>
      <c r="K3273" s="93">
        <v>24.25</v>
      </c>
      <c r="L3273" s="99">
        <v>4002626640451</v>
      </c>
      <c r="P3273" s="60" t="str">
        <f t="shared" si="51"/>
        <v>A2</v>
      </c>
    </row>
    <row r="3274" spans="1:16" x14ac:dyDescent="0.25">
      <c r="A3274" s="88" t="s">
        <v>34</v>
      </c>
      <c r="B3274" s="89" t="s">
        <v>5397</v>
      </c>
      <c r="C3274" s="89" t="s">
        <v>951</v>
      </c>
      <c r="D3274" s="90">
        <v>329011</v>
      </c>
      <c r="E3274" s="97">
        <v>2010839</v>
      </c>
      <c r="F3274" s="89" t="s">
        <v>8950</v>
      </c>
      <c r="G3274" s="91">
        <v>1477</v>
      </c>
      <c r="H3274" s="64">
        <f>_xlfn.IFNA(G3274*(1-VLOOKUP(A3274,Rabatte!A:G,7,FALSE)),G3274*1)</f>
        <v>1477</v>
      </c>
      <c r="I3274" s="88">
        <v>1</v>
      </c>
      <c r="J3274" s="64">
        <f>_xlfn.IFNA(G3274*(1-VLOOKUP(A3274,Rabatte!A:H,8,FALSE)),G3274*1)</f>
        <v>1477</v>
      </c>
      <c r="K3274" s="93">
        <v>21.65</v>
      </c>
      <c r="L3274" s="99">
        <v>4002626672049</v>
      </c>
      <c r="P3274" s="60" t="str">
        <f t="shared" si="51"/>
        <v>A2</v>
      </c>
    </row>
    <row r="3275" spans="1:16" x14ac:dyDescent="0.25">
      <c r="A3275" s="88" t="s">
        <v>34</v>
      </c>
      <c r="B3275" s="89" t="s">
        <v>5397</v>
      </c>
      <c r="C3275" s="89" t="s">
        <v>951</v>
      </c>
      <c r="D3275" s="90">
        <v>329013</v>
      </c>
      <c r="E3275" s="97">
        <v>2010840</v>
      </c>
      <c r="F3275" s="89" t="s">
        <v>2270</v>
      </c>
      <c r="G3275" s="91">
        <v>1525</v>
      </c>
      <c r="H3275" s="64">
        <f>_xlfn.IFNA(G3275*(1-VLOOKUP(A3275,Rabatte!A:G,7,FALSE)),G3275*1)</f>
        <v>1525</v>
      </c>
      <c r="I3275" s="88">
        <v>1</v>
      </c>
      <c r="J3275" s="64">
        <f>_xlfn.IFNA(G3275*(1-VLOOKUP(A3275,Rabatte!A:H,8,FALSE)),G3275*1)</f>
        <v>1525</v>
      </c>
      <c r="K3275" s="93">
        <v>22.95</v>
      </c>
      <c r="L3275" s="99">
        <v>4002626640635</v>
      </c>
      <c r="P3275" s="60" t="str">
        <f t="shared" si="51"/>
        <v>A2</v>
      </c>
    </row>
    <row r="3276" spans="1:16" x14ac:dyDescent="0.25">
      <c r="A3276" s="88" t="s">
        <v>34</v>
      </c>
      <c r="B3276" s="89" t="s">
        <v>5397</v>
      </c>
      <c r="C3276" s="89" t="s">
        <v>951</v>
      </c>
      <c r="D3276" s="90">
        <v>329015</v>
      </c>
      <c r="E3276" s="97">
        <v>2010841</v>
      </c>
      <c r="F3276" s="89" t="s">
        <v>2271</v>
      </c>
      <c r="G3276" s="91">
        <v>1572</v>
      </c>
      <c r="H3276" s="64">
        <f>_xlfn.IFNA(G3276*(1-VLOOKUP(A3276,Rabatte!A:G,7,FALSE)),G3276*1)</f>
        <v>1572</v>
      </c>
      <c r="I3276" s="88">
        <v>1</v>
      </c>
      <c r="J3276" s="64">
        <f>_xlfn.IFNA(G3276*(1-VLOOKUP(A3276,Rabatte!A:H,8,FALSE)),G3276*1)</f>
        <v>1572</v>
      </c>
      <c r="K3276" s="93">
        <v>24.25</v>
      </c>
      <c r="L3276" s="99">
        <v>4002626640642</v>
      </c>
      <c r="P3276" s="60" t="str">
        <f t="shared" si="51"/>
        <v>A2</v>
      </c>
    </row>
    <row r="3277" spans="1:16" x14ac:dyDescent="0.25">
      <c r="A3277" s="88" t="s">
        <v>34</v>
      </c>
      <c r="B3277" s="89" t="s">
        <v>5397</v>
      </c>
      <c r="C3277" s="89" t="s">
        <v>951</v>
      </c>
      <c r="D3277" s="90">
        <v>329021</v>
      </c>
      <c r="E3277" s="88">
        <v>2010842</v>
      </c>
      <c r="F3277" s="89" t="s">
        <v>2272</v>
      </c>
      <c r="G3277" s="91">
        <v>1801</v>
      </c>
      <c r="H3277" s="64">
        <f>_xlfn.IFNA(G3277*(1-VLOOKUP(A3277,Rabatte!A:G,7,FALSE)),G3277*1)</f>
        <v>1801</v>
      </c>
      <c r="I3277" s="88">
        <v>1</v>
      </c>
      <c r="J3277" s="64">
        <f>_xlfn.IFNA(G3277*(1-VLOOKUP(A3277,Rabatte!A:H,8,FALSE)),G3277*1)</f>
        <v>1801</v>
      </c>
      <c r="K3277" s="93">
        <v>27.14</v>
      </c>
      <c r="L3277" s="99">
        <v>4002626672056</v>
      </c>
      <c r="P3277" s="60" t="str">
        <f t="shared" si="51"/>
        <v>A2</v>
      </c>
    </row>
    <row r="3278" spans="1:16" x14ac:dyDescent="0.25">
      <c r="A3278" s="88" t="s">
        <v>34</v>
      </c>
      <c r="B3278" s="89" t="s">
        <v>5397</v>
      </c>
      <c r="C3278" s="89" t="s">
        <v>951</v>
      </c>
      <c r="D3278" s="90">
        <v>329023</v>
      </c>
      <c r="E3278" s="97">
        <v>2010843</v>
      </c>
      <c r="F3278" s="89" t="s">
        <v>2273</v>
      </c>
      <c r="G3278" s="91">
        <v>1860</v>
      </c>
      <c r="H3278" s="64">
        <f>_xlfn.IFNA(G3278*(1-VLOOKUP(A3278,Rabatte!A:G,7,FALSE)),G3278*1)</f>
        <v>1860</v>
      </c>
      <c r="I3278" s="88">
        <v>1</v>
      </c>
      <c r="J3278" s="64">
        <f>_xlfn.IFNA(G3278*(1-VLOOKUP(A3278,Rabatte!A:H,8,FALSE)),G3278*1)</f>
        <v>1860</v>
      </c>
      <c r="K3278" s="93">
        <v>28.54</v>
      </c>
      <c r="L3278" s="99">
        <v>4002626640468</v>
      </c>
      <c r="P3278" s="60" t="str">
        <f t="shared" si="51"/>
        <v>A2</v>
      </c>
    </row>
    <row r="3279" spans="1:16" x14ac:dyDescent="0.25">
      <c r="A3279" s="88" t="s">
        <v>34</v>
      </c>
      <c r="B3279" s="89" t="s">
        <v>5397</v>
      </c>
      <c r="C3279" s="89" t="s">
        <v>951</v>
      </c>
      <c r="D3279" s="90">
        <v>329025</v>
      </c>
      <c r="E3279" s="88">
        <v>2010844</v>
      </c>
      <c r="F3279" s="89" t="s">
        <v>2274</v>
      </c>
      <c r="G3279" s="91">
        <v>1912</v>
      </c>
      <c r="H3279" s="64">
        <f>_xlfn.IFNA(G3279*(1-VLOOKUP(A3279,Rabatte!A:G,7,FALSE)),G3279*1)</f>
        <v>1912</v>
      </c>
      <c r="I3279" s="88">
        <v>1</v>
      </c>
      <c r="J3279" s="64">
        <f>_xlfn.IFNA(G3279*(1-VLOOKUP(A3279,Rabatte!A:H,8,FALSE)),G3279*1)</f>
        <v>1912</v>
      </c>
      <c r="K3279" s="93">
        <v>29.94</v>
      </c>
      <c r="L3279" s="99">
        <v>4002626640475</v>
      </c>
      <c r="P3279" s="60" t="str">
        <f t="shared" si="51"/>
        <v>A2</v>
      </c>
    </row>
    <row r="3280" spans="1:16" x14ac:dyDescent="0.25">
      <c r="A3280" s="88" t="s">
        <v>34</v>
      </c>
      <c r="B3280" s="89" t="s">
        <v>5397</v>
      </c>
      <c r="C3280" s="89" t="s">
        <v>951</v>
      </c>
      <c r="D3280" s="90">
        <v>329031</v>
      </c>
      <c r="E3280" s="97">
        <v>2010845</v>
      </c>
      <c r="F3280" s="89" t="s">
        <v>8951</v>
      </c>
      <c r="G3280" s="91">
        <v>1801</v>
      </c>
      <c r="H3280" s="64">
        <f>_xlfn.IFNA(G3280*(1-VLOOKUP(A3280,Rabatte!A:G,7,FALSE)),G3280*1)</f>
        <v>1801</v>
      </c>
      <c r="I3280" s="88">
        <v>1</v>
      </c>
      <c r="J3280" s="64">
        <f>_xlfn.IFNA(G3280*(1-VLOOKUP(A3280,Rabatte!A:H,8,FALSE)),G3280*1)</f>
        <v>1801</v>
      </c>
      <c r="K3280" s="93">
        <v>27.14</v>
      </c>
      <c r="L3280" s="99">
        <v>4002626672063</v>
      </c>
      <c r="P3280" s="60" t="str">
        <f t="shared" si="51"/>
        <v>A2</v>
      </c>
    </row>
    <row r="3281" spans="1:16" x14ac:dyDescent="0.25">
      <c r="A3281" s="88" t="s">
        <v>34</v>
      </c>
      <c r="B3281" s="89" t="s">
        <v>5397</v>
      </c>
      <c r="C3281" s="89" t="s">
        <v>951</v>
      </c>
      <c r="D3281" s="90">
        <v>329033</v>
      </c>
      <c r="E3281" s="97">
        <v>2010846</v>
      </c>
      <c r="F3281" s="89" t="s">
        <v>2275</v>
      </c>
      <c r="G3281" s="91">
        <v>1860</v>
      </c>
      <c r="H3281" s="64">
        <f>_xlfn.IFNA(G3281*(1-VLOOKUP(A3281,Rabatte!A:G,7,FALSE)),G3281*1)</f>
        <v>1860</v>
      </c>
      <c r="I3281" s="88">
        <v>1</v>
      </c>
      <c r="J3281" s="64">
        <f>_xlfn.IFNA(G3281*(1-VLOOKUP(A3281,Rabatte!A:H,8,FALSE)),G3281*1)</f>
        <v>1860</v>
      </c>
      <c r="K3281" s="93">
        <v>28.54</v>
      </c>
      <c r="L3281" s="99">
        <v>4002626640659</v>
      </c>
      <c r="P3281" s="60" t="str">
        <f t="shared" si="51"/>
        <v>A2</v>
      </c>
    </row>
    <row r="3282" spans="1:16" x14ac:dyDescent="0.25">
      <c r="A3282" s="88" t="s">
        <v>34</v>
      </c>
      <c r="B3282" s="89" t="s">
        <v>5397</v>
      </c>
      <c r="C3282" s="89" t="s">
        <v>951</v>
      </c>
      <c r="D3282" s="90">
        <v>329035</v>
      </c>
      <c r="E3282" s="97">
        <v>2010847</v>
      </c>
      <c r="F3282" s="89" t="s">
        <v>2276</v>
      </c>
      <c r="G3282" s="91">
        <v>1912</v>
      </c>
      <c r="H3282" s="64">
        <f>_xlfn.IFNA(G3282*(1-VLOOKUP(A3282,Rabatte!A:G,7,FALSE)),G3282*1)</f>
        <v>1912</v>
      </c>
      <c r="I3282" s="88">
        <v>1</v>
      </c>
      <c r="J3282" s="64">
        <f>_xlfn.IFNA(G3282*(1-VLOOKUP(A3282,Rabatte!A:H,8,FALSE)),G3282*1)</f>
        <v>1912</v>
      </c>
      <c r="K3282" s="93">
        <v>29.94</v>
      </c>
      <c r="L3282" s="99">
        <v>4002626640666</v>
      </c>
      <c r="P3282" s="60" t="str">
        <f t="shared" si="51"/>
        <v>A2</v>
      </c>
    </row>
    <row r="3283" spans="1:16" x14ac:dyDescent="0.25">
      <c r="A3283" s="88" t="s">
        <v>34</v>
      </c>
      <c r="B3283" s="89" t="s">
        <v>5397</v>
      </c>
      <c r="C3283" s="89" t="s">
        <v>951</v>
      </c>
      <c r="D3283" s="90">
        <v>329041</v>
      </c>
      <c r="E3283" s="88">
        <v>2010848</v>
      </c>
      <c r="F3283" s="89" t="s">
        <v>2277</v>
      </c>
      <c r="G3283" s="91">
        <v>1870</v>
      </c>
      <c r="H3283" s="64">
        <f>_xlfn.IFNA(G3283*(1-VLOOKUP(A3283,Rabatte!A:G,7,FALSE)),G3283*1)</f>
        <v>1870</v>
      </c>
      <c r="I3283" s="88">
        <v>1</v>
      </c>
      <c r="J3283" s="64">
        <f>_xlfn.IFNA(G3283*(1-VLOOKUP(A3283,Rabatte!A:H,8,FALSE)),G3283*1)</f>
        <v>1870</v>
      </c>
      <c r="K3283" s="93">
        <v>30</v>
      </c>
      <c r="L3283" s="99">
        <v>4002626672087</v>
      </c>
      <c r="P3283" s="60" t="str">
        <f t="shared" si="51"/>
        <v>A2</v>
      </c>
    </row>
    <row r="3284" spans="1:16" x14ac:dyDescent="0.25">
      <c r="A3284" s="88" t="s">
        <v>34</v>
      </c>
      <c r="B3284" s="89" t="s">
        <v>5397</v>
      </c>
      <c r="C3284" s="89" t="s">
        <v>951</v>
      </c>
      <c r="D3284" s="90">
        <v>329043</v>
      </c>
      <c r="E3284" s="97">
        <v>2010849</v>
      </c>
      <c r="F3284" s="89" t="s">
        <v>2278</v>
      </c>
      <c r="G3284" s="91">
        <v>1929</v>
      </c>
      <c r="H3284" s="64">
        <f>_xlfn.IFNA(G3284*(1-VLOOKUP(A3284,Rabatte!A:G,7,FALSE)),G3284*1)</f>
        <v>1929</v>
      </c>
      <c r="I3284" s="88">
        <v>1</v>
      </c>
      <c r="J3284" s="64">
        <f>_xlfn.IFNA(G3284*(1-VLOOKUP(A3284,Rabatte!A:H,8,FALSE)),G3284*1)</f>
        <v>1929</v>
      </c>
      <c r="K3284" s="93">
        <v>31.5</v>
      </c>
      <c r="L3284" s="99">
        <v>4002626640482</v>
      </c>
      <c r="P3284" s="60" t="str">
        <f t="shared" si="51"/>
        <v>A2</v>
      </c>
    </row>
    <row r="3285" spans="1:16" x14ac:dyDescent="0.25">
      <c r="A3285" s="88" t="s">
        <v>34</v>
      </c>
      <c r="B3285" s="89" t="s">
        <v>5397</v>
      </c>
      <c r="C3285" s="89" t="s">
        <v>951</v>
      </c>
      <c r="D3285" s="90">
        <v>329045</v>
      </c>
      <c r="E3285" s="97">
        <v>2010850</v>
      </c>
      <c r="F3285" s="89" t="s">
        <v>2279</v>
      </c>
      <c r="G3285" s="91">
        <v>1987</v>
      </c>
      <c r="H3285" s="64">
        <f>_xlfn.IFNA(G3285*(1-VLOOKUP(A3285,Rabatte!A:G,7,FALSE)),G3285*1)</f>
        <v>1987</v>
      </c>
      <c r="I3285" s="88">
        <v>1</v>
      </c>
      <c r="J3285" s="64">
        <f>_xlfn.IFNA(G3285*(1-VLOOKUP(A3285,Rabatte!A:H,8,FALSE)),G3285*1)</f>
        <v>1987</v>
      </c>
      <c r="K3285" s="93">
        <v>33</v>
      </c>
      <c r="L3285" s="99">
        <v>4002626640499</v>
      </c>
      <c r="P3285" s="60" t="str">
        <f t="shared" si="51"/>
        <v>A2</v>
      </c>
    </row>
    <row r="3286" spans="1:16" x14ac:dyDescent="0.25">
      <c r="A3286" s="88" t="s">
        <v>34</v>
      </c>
      <c r="B3286" s="89" t="s">
        <v>5397</v>
      </c>
      <c r="C3286" s="89" t="s">
        <v>951</v>
      </c>
      <c r="D3286" s="90">
        <v>329051</v>
      </c>
      <c r="E3286" s="97">
        <v>2010851</v>
      </c>
      <c r="F3286" s="89" t="s">
        <v>2280</v>
      </c>
      <c r="G3286" s="91">
        <v>1870</v>
      </c>
      <c r="H3286" s="64">
        <f>_xlfn.IFNA(G3286*(1-VLOOKUP(A3286,Rabatte!A:G,7,FALSE)),G3286*1)</f>
        <v>1870</v>
      </c>
      <c r="I3286" s="88">
        <v>1</v>
      </c>
      <c r="J3286" s="64">
        <f>_xlfn.IFNA(G3286*(1-VLOOKUP(A3286,Rabatte!A:H,8,FALSE)),G3286*1)</f>
        <v>1870</v>
      </c>
      <c r="K3286" s="93">
        <v>30</v>
      </c>
      <c r="L3286" s="99">
        <v>4002626672124</v>
      </c>
      <c r="P3286" s="60" t="str">
        <f t="shared" si="51"/>
        <v>A2</v>
      </c>
    </row>
    <row r="3287" spans="1:16" x14ac:dyDescent="0.25">
      <c r="A3287" s="88" t="s">
        <v>34</v>
      </c>
      <c r="B3287" s="89" t="s">
        <v>5397</v>
      </c>
      <c r="C3287" s="89" t="s">
        <v>951</v>
      </c>
      <c r="D3287" s="90">
        <v>329053</v>
      </c>
      <c r="E3287" s="97">
        <v>2010852</v>
      </c>
      <c r="F3287" s="89" t="s">
        <v>2281</v>
      </c>
      <c r="G3287" s="91">
        <v>1929</v>
      </c>
      <c r="H3287" s="64">
        <f>_xlfn.IFNA(G3287*(1-VLOOKUP(A3287,Rabatte!A:G,7,FALSE)),G3287*1)</f>
        <v>1929</v>
      </c>
      <c r="I3287" s="88">
        <v>12</v>
      </c>
      <c r="J3287" s="64">
        <f>_xlfn.IFNA(G3287*(1-VLOOKUP(A3287,Rabatte!A:H,8,FALSE)),G3287*1)</f>
        <v>1929</v>
      </c>
      <c r="K3287" s="93">
        <v>31.5</v>
      </c>
      <c r="L3287" s="99">
        <v>4002626640673</v>
      </c>
      <c r="P3287" s="60" t="str">
        <f t="shared" si="51"/>
        <v>A2</v>
      </c>
    </row>
    <row r="3288" spans="1:16" x14ac:dyDescent="0.25">
      <c r="A3288" s="88" t="s">
        <v>34</v>
      </c>
      <c r="B3288" s="89" t="s">
        <v>5397</v>
      </c>
      <c r="C3288" s="89" t="s">
        <v>951</v>
      </c>
      <c r="D3288" s="90">
        <v>329055</v>
      </c>
      <c r="E3288" s="97">
        <v>2010853</v>
      </c>
      <c r="F3288" s="89" t="s">
        <v>2282</v>
      </c>
      <c r="G3288" s="91">
        <v>1987</v>
      </c>
      <c r="H3288" s="64">
        <f>_xlfn.IFNA(G3288*(1-VLOOKUP(A3288,Rabatte!A:G,7,FALSE)),G3288*1)</f>
        <v>1987</v>
      </c>
      <c r="I3288" s="88">
        <v>1</v>
      </c>
      <c r="J3288" s="64">
        <f>_xlfn.IFNA(G3288*(1-VLOOKUP(A3288,Rabatte!A:H,8,FALSE)),G3288*1)</f>
        <v>1987</v>
      </c>
      <c r="K3288" s="93">
        <v>33</v>
      </c>
      <c r="L3288" s="99">
        <v>4002626640680</v>
      </c>
      <c r="P3288" s="60" t="str">
        <f t="shared" si="51"/>
        <v>A2</v>
      </c>
    </row>
    <row r="3289" spans="1:16" x14ac:dyDescent="0.25">
      <c r="A3289" s="88" t="s">
        <v>34</v>
      </c>
      <c r="B3289" s="89" t="s">
        <v>5397</v>
      </c>
      <c r="C3289" s="89" t="s">
        <v>951</v>
      </c>
      <c r="D3289" s="90">
        <v>329061</v>
      </c>
      <c r="E3289" s="97">
        <v>2010854</v>
      </c>
      <c r="F3289" s="89" t="s">
        <v>2283</v>
      </c>
      <c r="G3289" s="91">
        <v>1960</v>
      </c>
      <c r="H3289" s="64">
        <f>_xlfn.IFNA(G3289*(1-VLOOKUP(A3289,Rabatte!A:G,7,FALSE)),G3289*1)</f>
        <v>1960</v>
      </c>
      <c r="I3289" s="88">
        <v>1</v>
      </c>
      <c r="J3289" s="64">
        <f>_xlfn.IFNA(G3289*(1-VLOOKUP(A3289,Rabatte!A:H,8,FALSE)),G3289*1)</f>
        <v>1960</v>
      </c>
      <c r="K3289" s="93">
        <v>35.880000000000003</v>
      </c>
      <c r="L3289" s="99">
        <v>4002626672131</v>
      </c>
      <c r="P3289" s="60" t="str">
        <f t="shared" si="51"/>
        <v>A2</v>
      </c>
    </row>
    <row r="3290" spans="1:16" x14ac:dyDescent="0.25">
      <c r="A3290" s="88" t="s">
        <v>34</v>
      </c>
      <c r="B3290" s="89" t="s">
        <v>5397</v>
      </c>
      <c r="C3290" s="89" t="s">
        <v>951</v>
      </c>
      <c r="D3290" s="90">
        <v>329063</v>
      </c>
      <c r="E3290" s="88">
        <v>2010855</v>
      </c>
      <c r="F3290" s="89" t="s">
        <v>2284</v>
      </c>
      <c r="G3290" s="91">
        <v>2024</v>
      </c>
      <c r="H3290" s="64">
        <f>_xlfn.IFNA(G3290*(1-VLOOKUP(A3290,Rabatte!A:G,7,FALSE)),G3290*1)</f>
        <v>2024</v>
      </c>
      <c r="I3290" s="88">
        <v>1</v>
      </c>
      <c r="J3290" s="64">
        <f>_xlfn.IFNA(G3290*(1-VLOOKUP(A3290,Rabatte!A:H,8,FALSE)),G3290*1)</f>
        <v>2024</v>
      </c>
      <c r="K3290" s="93">
        <v>37.479999999999997</v>
      </c>
      <c r="L3290" s="99">
        <v>4002626640505</v>
      </c>
      <c r="P3290" s="60" t="str">
        <f t="shared" si="51"/>
        <v>A2</v>
      </c>
    </row>
    <row r="3291" spans="1:16" x14ac:dyDescent="0.25">
      <c r="A3291" s="88" t="s">
        <v>34</v>
      </c>
      <c r="B3291" s="89" t="s">
        <v>5397</v>
      </c>
      <c r="C3291" s="89" t="s">
        <v>951</v>
      </c>
      <c r="D3291" s="90">
        <v>329065</v>
      </c>
      <c r="E3291" s="97">
        <v>2010856</v>
      </c>
      <c r="F3291" s="89" t="s">
        <v>2285</v>
      </c>
      <c r="G3291" s="91">
        <v>2088</v>
      </c>
      <c r="H3291" s="64">
        <f>_xlfn.IFNA(G3291*(1-VLOOKUP(A3291,Rabatte!A:G,7,FALSE)),G3291*1)</f>
        <v>2088</v>
      </c>
      <c r="I3291" s="88">
        <v>1</v>
      </c>
      <c r="J3291" s="64">
        <f>_xlfn.IFNA(G3291*(1-VLOOKUP(A3291,Rabatte!A:H,8,FALSE)),G3291*1)</f>
        <v>2088</v>
      </c>
      <c r="K3291" s="93">
        <v>39.08</v>
      </c>
      <c r="L3291" s="99">
        <v>4002626640512</v>
      </c>
      <c r="P3291" s="60" t="str">
        <f t="shared" si="51"/>
        <v>A2</v>
      </c>
    </row>
    <row r="3292" spans="1:16" x14ac:dyDescent="0.25">
      <c r="A3292" s="88" t="s">
        <v>34</v>
      </c>
      <c r="B3292" s="89" t="s">
        <v>5397</v>
      </c>
      <c r="C3292" s="89" t="s">
        <v>951</v>
      </c>
      <c r="D3292" s="90">
        <v>329071</v>
      </c>
      <c r="E3292" s="97">
        <v>2010857</v>
      </c>
      <c r="F3292" s="89" t="s">
        <v>2286</v>
      </c>
      <c r="G3292" s="91">
        <v>1960</v>
      </c>
      <c r="H3292" s="64">
        <f>_xlfn.IFNA(G3292*(1-VLOOKUP(A3292,Rabatte!A:G,7,FALSE)),G3292*1)</f>
        <v>1960</v>
      </c>
      <c r="I3292" s="88">
        <v>1</v>
      </c>
      <c r="J3292" s="64">
        <f>_xlfn.IFNA(G3292*(1-VLOOKUP(A3292,Rabatte!A:H,8,FALSE)),G3292*1)</f>
        <v>1960</v>
      </c>
      <c r="K3292" s="93">
        <v>35.880000000000003</v>
      </c>
      <c r="L3292" s="99">
        <v>4002626672155</v>
      </c>
      <c r="P3292" s="60" t="str">
        <f t="shared" si="51"/>
        <v>A2</v>
      </c>
    </row>
    <row r="3293" spans="1:16" x14ac:dyDescent="0.25">
      <c r="A3293" s="88" t="s">
        <v>34</v>
      </c>
      <c r="B3293" s="89" t="s">
        <v>5397</v>
      </c>
      <c r="C3293" s="89" t="s">
        <v>951</v>
      </c>
      <c r="D3293" s="90">
        <v>329073</v>
      </c>
      <c r="E3293" s="97">
        <v>2010858</v>
      </c>
      <c r="F3293" s="89" t="s">
        <v>2287</v>
      </c>
      <c r="G3293" s="91">
        <v>2024</v>
      </c>
      <c r="H3293" s="64">
        <f>_xlfn.IFNA(G3293*(1-VLOOKUP(A3293,Rabatte!A:G,7,FALSE)),G3293*1)</f>
        <v>2024</v>
      </c>
      <c r="I3293" s="88">
        <v>1</v>
      </c>
      <c r="J3293" s="64">
        <f>_xlfn.IFNA(G3293*(1-VLOOKUP(A3293,Rabatte!A:H,8,FALSE)),G3293*1)</f>
        <v>2024</v>
      </c>
      <c r="K3293" s="93">
        <v>37.479999999999997</v>
      </c>
      <c r="L3293" s="99">
        <v>4002626640697</v>
      </c>
      <c r="P3293" s="60" t="str">
        <f t="shared" si="51"/>
        <v>A2</v>
      </c>
    </row>
    <row r="3294" spans="1:16" x14ac:dyDescent="0.25">
      <c r="A3294" s="88" t="s">
        <v>34</v>
      </c>
      <c r="B3294" s="89" t="s">
        <v>5397</v>
      </c>
      <c r="C3294" s="89" t="s">
        <v>951</v>
      </c>
      <c r="D3294" s="90">
        <v>329075</v>
      </c>
      <c r="E3294" s="97">
        <v>2010859</v>
      </c>
      <c r="F3294" s="89" t="s">
        <v>2288</v>
      </c>
      <c r="G3294" s="91">
        <v>2088</v>
      </c>
      <c r="H3294" s="64">
        <f>_xlfn.IFNA(G3294*(1-VLOOKUP(A3294,Rabatte!A:G,7,FALSE)),G3294*1)</f>
        <v>2088</v>
      </c>
      <c r="I3294" s="88">
        <v>1</v>
      </c>
      <c r="J3294" s="64">
        <f>_xlfn.IFNA(G3294*(1-VLOOKUP(A3294,Rabatte!A:H,8,FALSE)),G3294*1)</f>
        <v>2088</v>
      </c>
      <c r="K3294" s="93">
        <v>39.08</v>
      </c>
      <c r="L3294" s="99">
        <v>4002626640703</v>
      </c>
      <c r="P3294" s="60" t="str">
        <f t="shared" si="51"/>
        <v>A2</v>
      </c>
    </row>
    <row r="3295" spans="1:16" x14ac:dyDescent="0.25">
      <c r="A3295" s="88" t="s">
        <v>34</v>
      </c>
      <c r="B3295" s="89" t="s">
        <v>5397</v>
      </c>
      <c r="C3295" s="89" t="s">
        <v>951</v>
      </c>
      <c r="D3295" s="90">
        <v>329081</v>
      </c>
      <c r="E3295" s="97">
        <v>2010860</v>
      </c>
      <c r="F3295" s="89" t="s">
        <v>2289</v>
      </c>
      <c r="G3295" s="91">
        <v>2061</v>
      </c>
      <c r="H3295" s="64">
        <f>_xlfn.IFNA(G3295*(1-VLOOKUP(A3295,Rabatte!A:G,7,FALSE)),G3295*1)</f>
        <v>2061</v>
      </c>
      <c r="I3295" s="88">
        <v>1</v>
      </c>
      <c r="J3295" s="64">
        <f>_xlfn.IFNA(G3295*(1-VLOOKUP(A3295,Rabatte!A:H,8,FALSE)),G3295*1)</f>
        <v>2061</v>
      </c>
      <c r="K3295" s="93">
        <v>42.75</v>
      </c>
      <c r="L3295" s="99">
        <v>4002626672162</v>
      </c>
      <c r="P3295" s="60" t="str">
        <f t="shared" si="51"/>
        <v>A2</v>
      </c>
    </row>
    <row r="3296" spans="1:16" x14ac:dyDescent="0.25">
      <c r="A3296" s="88" t="s">
        <v>34</v>
      </c>
      <c r="B3296" s="89" t="s">
        <v>5397</v>
      </c>
      <c r="C3296" s="89" t="s">
        <v>951</v>
      </c>
      <c r="D3296" s="90">
        <v>329083</v>
      </c>
      <c r="E3296" s="97">
        <v>2010861</v>
      </c>
      <c r="F3296" s="89" t="s">
        <v>2290</v>
      </c>
      <c r="G3296" s="91">
        <v>2114</v>
      </c>
      <c r="H3296" s="64">
        <f>_xlfn.IFNA(G3296*(1-VLOOKUP(A3296,Rabatte!A:G,7,FALSE)),G3296*1)</f>
        <v>2114</v>
      </c>
      <c r="I3296" s="88">
        <v>1</v>
      </c>
      <c r="J3296" s="64">
        <f>_xlfn.IFNA(G3296*(1-VLOOKUP(A3296,Rabatte!A:H,8,FALSE)),G3296*1)</f>
        <v>2114</v>
      </c>
      <c r="K3296" s="93">
        <v>44.55</v>
      </c>
      <c r="L3296" s="99">
        <v>4002626640529</v>
      </c>
      <c r="P3296" s="60" t="str">
        <f t="shared" si="51"/>
        <v>A2</v>
      </c>
    </row>
    <row r="3297" spans="1:16" x14ac:dyDescent="0.25">
      <c r="A3297" s="88" t="s">
        <v>34</v>
      </c>
      <c r="B3297" s="89" t="s">
        <v>5397</v>
      </c>
      <c r="C3297" s="89" t="s">
        <v>951</v>
      </c>
      <c r="D3297" s="90">
        <v>329085</v>
      </c>
      <c r="E3297" s="97">
        <v>2010862</v>
      </c>
      <c r="F3297" s="89" t="s">
        <v>2291</v>
      </c>
      <c r="G3297" s="91">
        <v>2168</v>
      </c>
      <c r="H3297" s="64">
        <f>_xlfn.IFNA(G3297*(1-VLOOKUP(A3297,Rabatte!A:G,7,FALSE)),G3297*1)</f>
        <v>2168</v>
      </c>
      <c r="I3297" s="88">
        <v>1</v>
      </c>
      <c r="J3297" s="64">
        <f>_xlfn.IFNA(G3297*(1-VLOOKUP(A3297,Rabatte!A:H,8,FALSE)),G3297*1)</f>
        <v>2168</v>
      </c>
      <c r="K3297" s="93">
        <v>46.35</v>
      </c>
      <c r="L3297" s="99">
        <v>4002626640536</v>
      </c>
      <c r="P3297" s="60" t="str">
        <f t="shared" si="51"/>
        <v>A2</v>
      </c>
    </row>
    <row r="3298" spans="1:16" x14ac:dyDescent="0.25">
      <c r="A3298" s="88" t="s">
        <v>34</v>
      </c>
      <c r="B3298" s="89" t="s">
        <v>5397</v>
      </c>
      <c r="C3298" s="89" t="s">
        <v>951</v>
      </c>
      <c r="D3298" s="90">
        <v>329091</v>
      </c>
      <c r="E3298" s="97">
        <v>2010863</v>
      </c>
      <c r="F3298" s="89" t="s">
        <v>2292</v>
      </c>
      <c r="G3298" s="91">
        <v>2061</v>
      </c>
      <c r="H3298" s="64">
        <f>_xlfn.IFNA(G3298*(1-VLOOKUP(A3298,Rabatte!A:G,7,FALSE)),G3298*1)</f>
        <v>2061</v>
      </c>
      <c r="I3298" s="88">
        <v>1</v>
      </c>
      <c r="J3298" s="64">
        <f>_xlfn.IFNA(G3298*(1-VLOOKUP(A3298,Rabatte!A:H,8,FALSE)),G3298*1)</f>
        <v>2061</v>
      </c>
      <c r="K3298" s="93">
        <v>42.75</v>
      </c>
      <c r="L3298" s="99">
        <v>4002626672186</v>
      </c>
      <c r="P3298" s="60" t="str">
        <f t="shared" si="51"/>
        <v>A2</v>
      </c>
    </row>
    <row r="3299" spans="1:16" x14ac:dyDescent="0.25">
      <c r="A3299" s="88" t="s">
        <v>34</v>
      </c>
      <c r="B3299" s="89" t="s">
        <v>5397</v>
      </c>
      <c r="C3299" s="89" t="s">
        <v>951</v>
      </c>
      <c r="D3299" s="90">
        <v>329093</v>
      </c>
      <c r="E3299" s="88">
        <v>2010864</v>
      </c>
      <c r="F3299" s="89" t="s">
        <v>2293</v>
      </c>
      <c r="G3299" s="91">
        <v>2114</v>
      </c>
      <c r="H3299" s="64">
        <f>_xlfn.IFNA(G3299*(1-VLOOKUP(A3299,Rabatte!A:G,7,FALSE)),G3299*1)</f>
        <v>2114</v>
      </c>
      <c r="I3299" s="88">
        <v>1</v>
      </c>
      <c r="J3299" s="64">
        <f>_xlfn.IFNA(G3299*(1-VLOOKUP(A3299,Rabatte!A:H,8,FALSE)),G3299*1)</f>
        <v>2114</v>
      </c>
      <c r="K3299" s="93">
        <v>44.55</v>
      </c>
      <c r="L3299" s="99">
        <v>4002626640710</v>
      </c>
      <c r="P3299" s="60" t="str">
        <f t="shared" si="51"/>
        <v>A2</v>
      </c>
    </row>
    <row r="3300" spans="1:16" x14ac:dyDescent="0.25">
      <c r="A3300" s="88" t="s">
        <v>34</v>
      </c>
      <c r="B3300" s="89" t="s">
        <v>5397</v>
      </c>
      <c r="C3300" s="89" t="s">
        <v>951</v>
      </c>
      <c r="D3300" s="90">
        <v>329095</v>
      </c>
      <c r="E3300" s="97">
        <v>2010865</v>
      </c>
      <c r="F3300" s="89" t="s">
        <v>2294</v>
      </c>
      <c r="G3300" s="91">
        <v>2168</v>
      </c>
      <c r="H3300" s="64">
        <f>_xlfn.IFNA(G3300*(1-VLOOKUP(A3300,Rabatte!A:G,7,FALSE)),G3300*1)</f>
        <v>2168</v>
      </c>
      <c r="I3300" s="88">
        <v>1</v>
      </c>
      <c r="J3300" s="64">
        <f>_xlfn.IFNA(G3300*(1-VLOOKUP(A3300,Rabatte!A:H,8,FALSE)),G3300*1)</f>
        <v>2168</v>
      </c>
      <c r="K3300" s="93">
        <v>46.35</v>
      </c>
      <c r="L3300" s="99">
        <v>4002626640727</v>
      </c>
      <c r="P3300" s="60" t="str">
        <f t="shared" si="51"/>
        <v>A2</v>
      </c>
    </row>
    <row r="3301" spans="1:16" x14ac:dyDescent="0.25">
      <c r="A3301" s="88" t="s">
        <v>34</v>
      </c>
      <c r="B3301" s="89" t="s">
        <v>5397</v>
      </c>
      <c r="C3301" s="89" t="s">
        <v>951</v>
      </c>
      <c r="D3301" s="90">
        <v>329101</v>
      </c>
      <c r="E3301" s="97">
        <v>2010866</v>
      </c>
      <c r="F3301" s="89" t="s">
        <v>2295</v>
      </c>
      <c r="G3301" s="91">
        <v>2316</v>
      </c>
      <c r="H3301" s="64">
        <f>_xlfn.IFNA(G3301*(1-VLOOKUP(A3301,Rabatte!A:G,7,FALSE)),G3301*1)</f>
        <v>2316</v>
      </c>
      <c r="I3301" s="88">
        <v>1</v>
      </c>
      <c r="J3301" s="64">
        <f>_xlfn.IFNA(G3301*(1-VLOOKUP(A3301,Rabatte!A:H,8,FALSE)),G3301*1)</f>
        <v>2316</v>
      </c>
      <c r="K3301" s="93">
        <v>56.6</v>
      </c>
      <c r="L3301" s="99">
        <v>4002626672193</v>
      </c>
      <c r="P3301" s="60" t="str">
        <f t="shared" si="51"/>
        <v>A2</v>
      </c>
    </row>
    <row r="3302" spans="1:16" x14ac:dyDescent="0.25">
      <c r="A3302" s="88" t="s">
        <v>34</v>
      </c>
      <c r="B3302" s="89" t="s">
        <v>5397</v>
      </c>
      <c r="C3302" s="89" t="s">
        <v>951</v>
      </c>
      <c r="D3302" s="90">
        <v>329103</v>
      </c>
      <c r="E3302" s="97">
        <v>2010867</v>
      </c>
      <c r="F3302" s="89" t="s">
        <v>2296</v>
      </c>
      <c r="G3302" s="91">
        <v>2380</v>
      </c>
      <c r="H3302" s="64">
        <f>_xlfn.IFNA(G3302*(1-VLOOKUP(A3302,Rabatte!A:G,7,FALSE)),G3302*1)</f>
        <v>2380</v>
      </c>
      <c r="I3302" s="88">
        <v>1</v>
      </c>
      <c r="J3302" s="64">
        <f>_xlfn.IFNA(G3302*(1-VLOOKUP(A3302,Rabatte!A:H,8,FALSE)),G3302*1)</f>
        <v>2380</v>
      </c>
      <c r="K3302" s="93">
        <v>58.6</v>
      </c>
      <c r="L3302" s="99">
        <v>4002626649867</v>
      </c>
      <c r="P3302" s="60" t="str">
        <f t="shared" si="51"/>
        <v>A2</v>
      </c>
    </row>
    <row r="3303" spans="1:16" x14ac:dyDescent="0.25">
      <c r="A3303" s="88" t="s">
        <v>34</v>
      </c>
      <c r="B3303" s="89" t="s">
        <v>5397</v>
      </c>
      <c r="C3303" s="89" t="s">
        <v>951</v>
      </c>
      <c r="D3303" s="90">
        <v>329105</v>
      </c>
      <c r="E3303" s="97">
        <v>2010868</v>
      </c>
      <c r="F3303" s="89" t="s">
        <v>2297</v>
      </c>
      <c r="G3303" s="91">
        <v>2444</v>
      </c>
      <c r="H3303" s="64">
        <f>_xlfn.IFNA(G3303*(1-VLOOKUP(A3303,Rabatte!A:G,7,FALSE)),G3303*1)</f>
        <v>2444</v>
      </c>
      <c r="I3303" s="88">
        <v>1</v>
      </c>
      <c r="J3303" s="64">
        <f>_xlfn.IFNA(G3303*(1-VLOOKUP(A3303,Rabatte!A:H,8,FALSE)),G3303*1)</f>
        <v>2444</v>
      </c>
      <c r="K3303" s="93">
        <v>60.6</v>
      </c>
      <c r="L3303" s="99">
        <v>4002626649874</v>
      </c>
      <c r="P3303" s="60" t="str">
        <f t="shared" si="51"/>
        <v>A2</v>
      </c>
    </row>
    <row r="3304" spans="1:16" x14ac:dyDescent="0.25">
      <c r="A3304" s="88" t="s">
        <v>34</v>
      </c>
      <c r="B3304" s="89" t="s">
        <v>5397</v>
      </c>
      <c r="C3304" s="89" t="s">
        <v>951</v>
      </c>
      <c r="D3304" s="90">
        <v>329111</v>
      </c>
      <c r="E3304" s="88">
        <v>2010869</v>
      </c>
      <c r="F3304" s="89" t="s">
        <v>2298</v>
      </c>
      <c r="G3304" s="91">
        <v>2316</v>
      </c>
      <c r="H3304" s="64">
        <f>_xlfn.IFNA(G3304*(1-VLOOKUP(A3304,Rabatte!A:G,7,FALSE)),G3304*1)</f>
        <v>2316</v>
      </c>
      <c r="I3304" s="88">
        <v>1</v>
      </c>
      <c r="J3304" s="64">
        <f>_xlfn.IFNA(G3304*(1-VLOOKUP(A3304,Rabatte!A:H,8,FALSE)),G3304*1)</f>
        <v>2316</v>
      </c>
      <c r="K3304" s="93">
        <v>56.6</v>
      </c>
      <c r="L3304" s="99">
        <v>4002626672216</v>
      </c>
      <c r="P3304" s="60" t="str">
        <f t="shared" si="51"/>
        <v>A2</v>
      </c>
    </row>
    <row r="3305" spans="1:16" x14ac:dyDescent="0.25">
      <c r="A3305" s="88" t="s">
        <v>34</v>
      </c>
      <c r="B3305" s="89" t="s">
        <v>5397</v>
      </c>
      <c r="C3305" s="89" t="s">
        <v>951</v>
      </c>
      <c r="D3305" s="90">
        <v>329113</v>
      </c>
      <c r="E3305" s="88">
        <v>2010870</v>
      </c>
      <c r="F3305" s="89" t="s">
        <v>2299</v>
      </c>
      <c r="G3305" s="91">
        <v>2380</v>
      </c>
      <c r="H3305" s="64">
        <f>_xlfn.IFNA(G3305*(1-VLOOKUP(A3305,Rabatte!A:G,7,FALSE)),G3305*1)</f>
        <v>2380</v>
      </c>
      <c r="I3305" s="88">
        <v>1</v>
      </c>
      <c r="J3305" s="64">
        <f>_xlfn.IFNA(G3305*(1-VLOOKUP(A3305,Rabatte!A:H,8,FALSE)),G3305*1)</f>
        <v>2380</v>
      </c>
      <c r="K3305" s="93">
        <v>58.6</v>
      </c>
      <c r="L3305" s="99">
        <v>4002626640550</v>
      </c>
      <c r="P3305" s="60" t="str">
        <f t="shared" si="51"/>
        <v>A2</v>
      </c>
    </row>
    <row r="3306" spans="1:16" x14ac:dyDescent="0.25">
      <c r="A3306" s="88" t="s">
        <v>34</v>
      </c>
      <c r="B3306" s="89" t="s">
        <v>5397</v>
      </c>
      <c r="C3306" s="89" t="s">
        <v>951</v>
      </c>
      <c r="D3306" s="90">
        <v>329115</v>
      </c>
      <c r="E3306" s="88">
        <v>2010871</v>
      </c>
      <c r="F3306" s="89" t="s">
        <v>2300</v>
      </c>
      <c r="G3306" s="91">
        <v>2444</v>
      </c>
      <c r="H3306" s="64">
        <f>_xlfn.IFNA(G3306*(1-VLOOKUP(A3306,Rabatte!A:G,7,FALSE)),G3306*1)</f>
        <v>2444</v>
      </c>
      <c r="I3306" s="88">
        <v>1</v>
      </c>
      <c r="J3306" s="64">
        <f>_xlfn.IFNA(G3306*(1-VLOOKUP(A3306,Rabatte!A:H,8,FALSE)),G3306*1)</f>
        <v>2444</v>
      </c>
      <c r="K3306" s="93">
        <v>60.6</v>
      </c>
      <c r="L3306" s="99">
        <v>4002626640567</v>
      </c>
      <c r="P3306" s="60" t="str">
        <f t="shared" si="51"/>
        <v>A2</v>
      </c>
    </row>
    <row r="3307" spans="1:16" x14ac:dyDescent="0.25">
      <c r="A3307" s="88" t="s">
        <v>34</v>
      </c>
      <c r="B3307" s="89" t="s">
        <v>5397</v>
      </c>
      <c r="C3307" s="89" t="s">
        <v>951</v>
      </c>
      <c r="D3307" s="90">
        <v>331720</v>
      </c>
      <c r="E3307" s="88">
        <v>2011011</v>
      </c>
      <c r="F3307" s="89" t="s">
        <v>2309</v>
      </c>
      <c r="G3307" s="91">
        <v>413.50000000000006</v>
      </c>
      <c r="H3307" s="64">
        <f>_xlfn.IFNA(G3307*(1-VLOOKUP(A3307,Rabatte!A:G,7,FALSE)),G3307*1)</f>
        <v>413.50000000000006</v>
      </c>
      <c r="I3307" s="88">
        <v>1</v>
      </c>
      <c r="J3307" s="64">
        <f>_xlfn.IFNA(G3307*(1-VLOOKUP(A3307,Rabatte!A:H,8,FALSE)),G3307*1)</f>
        <v>413.50000000000006</v>
      </c>
      <c r="K3307" s="93">
        <v>8.4</v>
      </c>
      <c r="L3307" s="99">
        <v>4002626625571</v>
      </c>
      <c r="P3307" s="60" t="str">
        <f t="shared" si="51"/>
        <v>A2</v>
      </c>
    </row>
    <row r="3308" spans="1:16" x14ac:dyDescent="0.25">
      <c r="A3308" s="88" t="s">
        <v>34</v>
      </c>
      <c r="B3308" s="89" t="s">
        <v>5397</v>
      </c>
      <c r="C3308" s="89" t="s">
        <v>951</v>
      </c>
      <c r="D3308" s="90">
        <v>331721</v>
      </c>
      <c r="E3308" s="88">
        <v>2011012</v>
      </c>
      <c r="F3308" s="89" t="s">
        <v>2310</v>
      </c>
      <c r="G3308" s="91">
        <v>413.50000000000006</v>
      </c>
      <c r="H3308" s="64">
        <f>_xlfn.IFNA(G3308*(1-VLOOKUP(A3308,Rabatte!A:G,7,FALSE)),G3308*1)</f>
        <v>413.50000000000006</v>
      </c>
      <c r="I3308" s="88">
        <v>1</v>
      </c>
      <c r="J3308" s="64">
        <f>_xlfn.IFNA(G3308*(1-VLOOKUP(A3308,Rabatte!A:H,8,FALSE)),G3308*1)</f>
        <v>413.50000000000006</v>
      </c>
      <c r="K3308" s="93">
        <v>8.4</v>
      </c>
      <c r="L3308" s="99">
        <v>4002626625731</v>
      </c>
      <c r="P3308" s="60" t="str">
        <f t="shared" si="51"/>
        <v>A2</v>
      </c>
    </row>
    <row r="3309" spans="1:16" x14ac:dyDescent="0.25">
      <c r="A3309" s="88" t="s">
        <v>34</v>
      </c>
      <c r="B3309" s="89" t="s">
        <v>5397</v>
      </c>
      <c r="C3309" s="89" t="s">
        <v>951</v>
      </c>
      <c r="D3309" s="90">
        <v>331722</v>
      </c>
      <c r="E3309" s="88">
        <v>2011013</v>
      </c>
      <c r="F3309" s="89" t="s">
        <v>2311</v>
      </c>
      <c r="G3309" s="91">
        <v>430.25</v>
      </c>
      <c r="H3309" s="64">
        <f>_xlfn.IFNA(G3309*(1-VLOOKUP(A3309,Rabatte!A:G,7,FALSE)),G3309*1)</f>
        <v>430.25</v>
      </c>
      <c r="I3309" s="88">
        <v>1</v>
      </c>
      <c r="J3309" s="64">
        <f>_xlfn.IFNA(G3309*(1-VLOOKUP(A3309,Rabatte!A:H,8,FALSE)),G3309*1)</f>
        <v>430.25</v>
      </c>
      <c r="K3309" s="93">
        <v>11.1</v>
      </c>
      <c r="L3309" s="99">
        <v>4002626625595</v>
      </c>
      <c r="P3309" s="60" t="str">
        <f t="shared" si="51"/>
        <v>A2</v>
      </c>
    </row>
    <row r="3310" spans="1:16" x14ac:dyDescent="0.25">
      <c r="A3310" s="88" t="s">
        <v>34</v>
      </c>
      <c r="B3310" s="89" t="s">
        <v>5397</v>
      </c>
      <c r="C3310" s="89" t="s">
        <v>951</v>
      </c>
      <c r="D3310" s="90">
        <v>331723</v>
      </c>
      <c r="E3310" s="88">
        <v>2011014</v>
      </c>
      <c r="F3310" s="89" t="s">
        <v>2312</v>
      </c>
      <c r="G3310" s="91">
        <v>430.25</v>
      </c>
      <c r="H3310" s="64">
        <f>_xlfn.IFNA(G3310*(1-VLOOKUP(A3310,Rabatte!A:G,7,FALSE)),G3310*1)</f>
        <v>430.25</v>
      </c>
      <c r="I3310" s="88">
        <v>1</v>
      </c>
      <c r="J3310" s="64">
        <f>_xlfn.IFNA(G3310*(1-VLOOKUP(A3310,Rabatte!A:H,8,FALSE)),G3310*1)</f>
        <v>430.25</v>
      </c>
      <c r="K3310" s="93">
        <v>11.1</v>
      </c>
      <c r="L3310" s="99">
        <v>4002626625748</v>
      </c>
      <c r="P3310" s="60" t="str">
        <f t="shared" si="51"/>
        <v>A2</v>
      </c>
    </row>
    <row r="3311" spans="1:16" x14ac:dyDescent="0.25">
      <c r="A3311" s="88" t="s">
        <v>34</v>
      </c>
      <c r="B3311" s="89" t="s">
        <v>5397</v>
      </c>
      <c r="C3311" s="89" t="s">
        <v>951</v>
      </c>
      <c r="D3311" s="90">
        <v>331724</v>
      </c>
      <c r="E3311" s="88">
        <v>2011015</v>
      </c>
      <c r="F3311" s="89" t="s">
        <v>2313</v>
      </c>
      <c r="G3311" s="91">
        <v>450.50000000000006</v>
      </c>
      <c r="H3311" s="64">
        <f>_xlfn.IFNA(G3311*(1-VLOOKUP(A3311,Rabatte!A:G,7,FALSE)),G3311*1)</f>
        <v>450.50000000000006</v>
      </c>
      <c r="I3311" s="88">
        <v>1</v>
      </c>
      <c r="J3311" s="64">
        <f>_xlfn.IFNA(G3311*(1-VLOOKUP(A3311,Rabatte!A:H,8,FALSE)),G3311*1)</f>
        <v>450.50000000000006</v>
      </c>
      <c r="K3311" s="93">
        <v>11.5</v>
      </c>
      <c r="L3311" s="99">
        <v>4002626625601</v>
      </c>
      <c r="P3311" s="60" t="str">
        <f t="shared" si="51"/>
        <v>A2</v>
      </c>
    </row>
    <row r="3312" spans="1:16" x14ac:dyDescent="0.25">
      <c r="A3312" s="88" t="s">
        <v>34</v>
      </c>
      <c r="B3312" s="89" t="s">
        <v>5397</v>
      </c>
      <c r="C3312" s="89" t="s">
        <v>951</v>
      </c>
      <c r="D3312" s="90">
        <v>331725</v>
      </c>
      <c r="E3312" s="88">
        <v>2011016</v>
      </c>
      <c r="F3312" s="89" t="s">
        <v>2314</v>
      </c>
      <c r="G3312" s="91">
        <v>450.50000000000006</v>
      </c>
      <c r="H3312" s="64">
        <f>_xlfn.IFNA(G3312*(1-VLOOKUP(A3312,Rabatte!A:G,7,FALSE)),G3312*1)</f>
        <v>450.50000000000006</v>
      </c>
      <c r="I3312" s="88">
        <v>1</v>
      </c>
      <c r="J3312" s="64">
        <f>_xlfn.IFNA(G3312*(1-VLOOKUP(A3312,Rabatte!A:H,8,FALSE)),G3312*1)</f>
        <v>450.50000000000006</v>
      </c>
      <c r="K3312" s="93">
        <v>11.5</v>
      </c>
      <c r="L3312" s="99">
        <v>4002626625755</v>
      </c>
      <c r="P3312" s="60" t="str">
        <f t="shared" si="51"/>
        <v>A2</v>
      </c>
    </row>
    <row r="3313" spans="1:16" x14ac:dyDescent="0.25">
      <c r="A3313" s="88" t="s">
        <v>34</v>
      </c>
      <c r="B3313" s="89" t="s">
        <v>5397</v>
      </c>
      <c r="C3313" s="89" t="s">
        <v>951</v>
      </c>
      <c r="D3313" s="90">
        <v>331726</v>
      </c>
      <c r="E3313" s="88">
        <v>2011017</v>
      </c>
      <c r="F3313" s="89" t="s">
        <v>2315</v>
      </c>
      <c r="G3313" s="91">
        <v>466.5</v>
      </c>
      <c r="H3313" s="64">
        <f>_xlfn.IFNA(G3313*(1-VLOOKUP(A3313,Rabatte!A:G,7,FALSE)),G3313*1)</f>
        <v>466.5</v>
      </c>
      <c r="I3313" s="88">
        <v>1</v>
      </c>
      <c r="J3313" s="64">
        <f>_xlfn.IFNA(G3313*(1-VLOOKUP(A3313,Rabatte!A:H,8,FALSE)),G3313*1)</f>
        <v>466.5</v>
      </c>
      <c r="K3313" s="93">
        <v>14.8</v>
      </c>
      <c r="L3313" s="99">
        <v>4002626625618</v>
      </c>
      <c r="P3313" s="60" t="str">
        <f t="shared" si="51"/>
        <v>A2</v>
      </c>
    </row>
    <row r="3314" spans="1:16" x14ac:dyDescent="0.25">
      <c r="A3314" s="88" t="s">
        <v>34</v>
      </c>
      <c r="B3314" s="89" t="s">
        <v>5397</v>
      </c>
      <c r="C3314" s="89" t="s">
        <v>951</v>
      </c>
      <c r="D3314" s="90">
        <v>331727</v>
      </c>
      <c r="E3314" s="88">
        <v>2011018</v>
      </c>
      <c r="F3314" s="89" t="s">
        <v>2316</v>
      </c>
      <c r="G3314" s="91">
        <v>466.5</v>
      </c>
      <c r="H3314" s="64">
        <f>_xlfn.IFNA(G3314*(1-VLOOKUP(A3314,Rabatte!A:G,7,FALSE)),G3314*1)</f>
        <v>466.5</v>
      </c>
      <c r="I3314" s="88">
        <v>1</v>
      </c>
      <c r="J3314" s="64">
        <f>_xlfn.IFNA(G3314*(1-VLOOKUP(A3314,Rabatte!A:H,8,FALSE)),G3314*1)</f>
        <v>466.5</v>
      </c>
      <c r="K3314" s="93">
        <v>14.8</v>
      </c>
      <c r="L3314" s="99">
        <v>4002626625762</v>
      </c>
      <c r="P3314" s="60" t="str">
        <f t="shared" si="51"/>
        <v>A2</v>
      </c>
    </row>
    <row r="3315" spans="1:16" x14ac:dyDescent="0.25">
      <c r="A3315" s="88" t="s">
        <v>34</v>
      </c>
      <c r="B3315" s="89" t="s">
        <v>5397</v>
      </c>
      <c r="C3315" s="89" t="s">
        <v>951</v>
      </c>
      <c r="D3315" s="90">
        <v>331728</v>
      </c>
      <c r="E3315" s="88">
        <v>2011019</v>
      </c>
      <c r="F3315" s="89" t="s">
        <v>2317</v>
      </c>
      <c r="G3315" s="91">
        <v>480.25</v>
      </c>
      <c r="H3315" s="64">
        <f>_xlfn.IFNA(G3315*(1-VLOOKUP(A3315,Rabatte!A:G,7,FALSE)),G3315*1)</f>
        <v>480.25</v>
      </c>
      <c r="I3315" s="88">
        <v>1</v>
      </c>
      <c r="J3315" s="64">
        <f>_xlfn.IFNA(G3315*(1-VLOOKUP(A3315,Rabatte!A:H,8,FALSE)),G3315*1)</f>
        <v>480.25</v>
      </c>
      <c r="K3315" s="93">
        <v>17.8</v>
      </c>
      <c r="L3315" s="99">
        <v>4002626625625</v>
      </c>
      <c r="P3315" s="60" t="str">
        <f t="shared" si="51"/>
        <v>A2</v>
      </c>
    </row>
    <row r="3316" spans="1:16" x14ac:dyDescent="0.25">
      <c r="A3316" s="88" t="s">
        <v>34</v>
      </c>
      <c r="B3316" s="89" t="s">
        <v>5397</v>
      </c>
      <c r="C3316" s="89" t="s">
        <v>951</v>
      </c>
      <c r="D3316" s="90">
        <v>331729</v>
      </c>
      <c r="E3316" s="88">
        <v>2011020</v>
      </c>
      <c r="F3316" s="89" t="s">
        <v>2318</v>
      </c>
      <c r="G3316" s="91">
        <v>480.25</v>
      </c>
      <c r="H3316" s="64">
        <f>_xlfn.IFNA(G3316*(1-VLOOKUP(A3316,Rabatte!A:G,7,FALSE)),G3316*1)</f>
        <v>480.25</v>
      </c>
      <c r="I3316" s="88">
        <v>1</v>
      </c>
      <c r="J3316" s="64">
        <f>_xlfn.IFNA(G3316*(1-VLOOKUP(A3316,Rabatte!A:H,8,FALSE)),G3316*1)</f>
        <v>480.25</v>
      </c>
      <c r="K3316" s="93">
        <v>17.8</v>
      </c>
      <c r="L3316" s="99">
        <v>4002626625779</v>
      </c>
      <c r="P3316" s="60" t="str">
        <f t="shared" si="51"/>
        <v>A2</v>
      </c>
    </row>
    <row r="3317" spans="1:16" x14ac:dyDescent="0.25">
      <c r="A3317" s="88" t="s">
        <v>34</v>
      </c>
      <c r="B3317" s="89" t="s">
        <v>5397</v>
      </c>
      <c r="C3317" s="89" t="s">
        <v>951</v>
      </c>
      <c r="D3317" s="90">
        <v>331730</v>
      </c>
      <c r="E3317" s="88">
        <v>2011021</v>
      </c>
      <c r="F3317" s="89" t="s">
        <v>2319</v>
      </c>
      <c r="G3317" s="91">
        <v>551</v>
      </c>
      <c r="H3317" s="64">
        <f>_xlfn.IFNA(G3317*(1-VLOOKUP(A3317,Rabatte!A:G,7,FALSE)),G3317*1)</f>
        <v>551</v>
      </c>
      <c r="I3317" s="88">
        <v>1</v>
      </c>
      <c r="J3317" s="64">
        <f>_xlfn.IFNA(G3317*(1-VLOOKUP(A3317,Rabatte!A:H,8,FALSE)),G3317*1)</f>
        <v>551</v>
      </c>
      <c r="K3317" s="93">
        <v>24.1</v>
      </c>
      <c r="L3317" s="99">
        <v>4002626625632</v>
      </c>
      <c r="P3317" s="60" t="str">
        <f t="shared" si="51"/>
        <v>A2</v>
      </c>
    </row>
    <row r="3318" spans="1:16" x14ac:dyDescent="0.25">
      <c r="A3318" s="88" t="s">
        <v>34</v>
      </c>
      <c r="B3318" s="89" t="s">
        <v>5397</v>
      </c>
      <c r="C3318" s="89" t="s">
        <v>951</v>
      </c>
      <c r="D3318" s="90">
        <v>331731</v>
      </c>
      <c r="E3318" s="88">
        <v>2011022</v>
      </c>
      <c r="F3318" s="89" t="s">
        <v>2320</v>
      </c>
      <c r="G3318" s="91">
        <v>551</v>
      </c>
      <c r="H3318" s="64">
        <f>_xlfn.IFNA(G3318*(1-VLOOKUP(A3318,Rabatte!A:G,7,FALSE)),G3318*1)</f>
        <v>551</v>
      </c>
      <c r="I3318" s="88">
        <v>1</v>
      </c>
      <c r="J3318" s="64">
        <f>_xlfn.IFNA(G3318*(1-VLOOKUP(A3318,Rabatte!A:H,8,FALSE)),G3318*1)</f>
        <v>551</v>
      </c>
      <c r="K3318" s="93">
        <v>24.1</v>
      </c>
      <c r="L3318" s="99">
        <v>4002626625793</v>
      </c>
      <c r="P3318" s="60" t="str">
        <f t="shared" si="51"/>
        <v>A2</v>
      </c>
    </row>
    <row r="3319" spans="1:16" x14ac:dyDescent="0.25">
      <c r="A3319" s="88" t="s">
        <v>34</v>
      </c>
      <c r="B3319" s="89" t="s">
        <v>5397</v>
      </c>
      <c r="C3319" s="89" t="s">
        <v>951</v>
      </c>
      <c r="D3319" s="90">
        <v>331800</v>
      </c>
      <c r="E3319" s="88">
        <v>2011025</v>
      </c>
      <c r="F3319" s="89" t="s">
        <v>9276</v>
      </c>
      <c r="G3319" s="91">
        <v>155.75</v>
      </c>
      <c r="H3319" s="64">
        <f>_xlfn.IFNA(G3319*(1-VLOOKUP(A3319,Rabatte!A:G,7,FALSE)),G3319*1)</f>
        <v>155.75</v>
      </c>
      <c r="I3319" s="88">
        <v>18</v>
      </c>
      <c r="J3319" s="64">
        <f>_xlfn.IFNA(G3319*(1-VLOOKUP(A3319,Rabatte!A:H,8,FALSE)),G3319*1)</f>
        <v>155.75</v>
      </c>
      <c r="K3319" s="93">
        <v>8.9</v>
      </c>
      <c r="L3319" s="99">
        <v>4002626633071</v>
      </c>
      <c r="P3319" s="60" t="str">
        <f t="shared" si="51"/>
        <v>A2</v>
      </c>
    </row>
    <row r="3320" spans="1:16" x14ac:dyDescent="0.25">
      <c r="A3320" s="88" t="s">
        <v>34</v>
      </c>
      <c r="B3320" s="89" t="s">
        <v>5397</v>
      </c>
      <c r="C3320" s="89" t="s">
        <v>951</v>
      </c>
      <c r="D3320" s="90">
        <v>331801</v>
      </c>
      <c r="E3320" s="88">
        <v>2011026</v>
      </c>
      <c r="F3320" s="89" t="s">
        <v>9277</v>
      </c>
      <c r="G3320" s="91">
        <v>155.75</v>
      </c>
      <c r="H3320" s="64">
        <f>_xlfn.IFNA(G3320*(1-VLOOKUP(A3320,Rabatte!A:G,7,FALSE)),G3320*1)</f>
        <v>155.75</v>
      </c>
      <c r="I3320" s="88">
        <v>15</v>
      </c>
      <c r="J3320" s="64">
        <f>_xlfn.IFNA(G3320*(1-VLOOKUP(A3320,Rabatte!A:H,8,FALSE)),G3320*1)</f>
        <v>155.75</v>
      </c>
      <c r="K3320" s="93">
        <v>10.9</v>
      </c>
      <c r="L3320" s="99">
        <v>4002626633088</v>
      </c>
      <c r="P3320" s="60" t="str">
        <f t="shared" si="51"/>
        <v>A2</v>
      </c>
    </row>
    <row r="3321" spans="1:16" x14ac:dyDescent="0.25">
      <c r="A3321" s="88" t="s">
        <v>34</v>
      </c>
      <c r="B3321" s="89" t="s">
        <v>5397</v>
      </c>
      <c r="C3321" s="89" t="s">
        <v>951</v>
      </c>
      <c r="D3321" s="90">
        <v>331802</v>
      </c>
      <c r="E3321" s="88">
        <v>2011027</v>
      </c>
      <c r="F3321" s="89" t="s">
        <v>9278</v>
      </c>
      <c r="G3321" s="91">
        <v>155.75</v>
      </c>
      <c r="H3321" s="64">
        <f>_xlfn.IFNA(G3321*(1-VLOOKUP(A3321,Rabatte!A:G,7,FALSE)),G3321*1)</f>
        <v>155.75</v>
      </c>
      <c r="I3321" s="88">
        <v>12</v>
      </c>
      <c r="J3321" s="64">
        <f>_xlfn.IFNA(G3321*(1-VLOOKUP(A3321,Rabatte!A:H,8,FALSE)),G3321*1)</f>
        <v>155.75</v>
      </c>
      <c r="K3321" s="93">
        <v>11</v>
      </c>
      <c r="L3321" s="99">
        <v>4002626633095</v>
      </c>
      <c r="P3321" s="60" t="str">
        <f t="shared" si="51"/>
        <v>A2</v>
      </c>
    </row>
    <row r="3322" spans="1:16" x14ac:dyDescent="0.25">
      <c r="A3322" s="88" t="s">
        <v>34</v>
      </c>
      <c r="B3322" s="89" t="s">
        <v>5397</v>
      </c>
      <c r="C3322" s="89" t="s">
        <v>951</v>
      </c>
      <c r="D3322" s="90">
        <v>331803</v>
      </c>
      <c r="E3322" s="88">
        <v>2011028</v>
      </c>
      <c r="F3322" s="89" t="s">
        <v>9279</v>
      </c>
      <c r="G3322" s="91">
        <v>155.75</v>
      </c>
      <c r="H3322" s="64">
        <f>_xlfn.IFNA(G3322*(1-VLOOKUP(A3322,Rabatte!A:G,7,FALSE)),G3322*1)</f>
        <v>155.75</v>
      </c>
      <c r="I3322" s="88">
        <v>12</v>
      </c>
      <c r="J3322" s="64">
        <f>_xlfn.IFNA(G3322*(1-VLOOKUP(A3322,Rabatte!A:H,8,FALSE)),G3322*1)</f>
        <v>155.75</v>
      </c>
      <c r="K3322" s="93">
        <v>12.2</v>
      </c>
      <c r="L3322" s="99">
        <v>4002626633101</v>
      </c>
      <c r="P3322" s="60" t="str">
        <f t="shared" si="51"/>
        <v>A2</v>
      </c>
    </row>
    <row r="3323" spans="1:16" x14ac:dyDescent="0.25">
      <c r="A3323" s="88" t="s">
        <v>34</v>
      </c>
      <c r="B3323" s="89" t="s">
        <v>5397</v>
      </c>
      <c r="C3323" s="89" t="s">
        <v>951</v>
      </c>
      <c r="D3323" s="90">
        <v>331804</v>
      </c>
      <c r="E3323" s="88">
        <v>2011029</v>
      </c>
      <c r="F3323" s="89" t="s">
        <v>9280</v>
      </c>
      <c r="G3323" s="91">
        <v>177.75</v>
      </c>
      <c r="H3323" s="64">
        <f>_xlfn.IFNA(G3323*(1-VLOOKUP(A3323,Rabatte!A:G,7,FALSE)),G3323*1)</f>
        <v>177.75</v>
      </c>
      <c r="I3323" s="88">
        <v>9</v>
      </c>
      <c r="J3323" s="64">
        <f>_xlfn.IFNA(G3323*(1-VLOOKUP(A3323,Rabatte!A:H,8,FALSE)),G3323*1)</f>
        <v>177.75</v>
      </c>
      <c r="K3323" s="93">
        <v>14.6</v>
      </c>
      <c r="L3323" s="99">
        <v>4002626633118</v>
      </c>
      <c r="P3323" s="60" t="str">
        <f t="shared" si="51"/>
        <v>A2</v>
      </c>
    </row>
    <row r="3324" spans="1:16" x14ac:dyDescent="0.25">
      <c r="A3324" s="88" t="s">
        <v>34</v>
      </c>
      <c r="B3324" s="89" t="s">
        <v>5397</v>
      </c>
      <c r="C3324" s="89" t="s">
        <v>951</v>
      </c>
      <c r="D3324" s="90">
        <v>331805</v>
      </c>
      <c r="E3324" s="88">
        <v>2011030</v>
      </c>
      <c r="F3324" s="89" t="s">
        <v>9281</v>
      </c>
      <c r="G3324" s="91">
        <v>177.75</v>
      </c>
      <c r="H3324" s="64">
        <f>_xlfn.IFNA(G3324*(1-VLOOKUP(A3324,Rabatte!A:G,7,FALSE)),G3324*1)</f>
        <v>177.75</v>
      </c>
      <c r="I3324" s="88">
        <v>9</v>
      </c>
      <c r="J3324" s="64">
        <f>_xlfn.IFNA(G3324*(1-VLOOKUP(A3324,Rabatte!A:H,8,FALSE)),G3324*1)</f>
        <v>177.75</v>
      </c>
      <c r="K3324" s="93">
        <v>15.3</v>
      </c>
      <c r="L3324" s="99">
        <v>4002626633125</v>
      </c>
      <c r="P3324" s="60" t="str">
        <f t="shared" ref="P3324:P3387" si="52">A3324</f>
        <v>A2</v>
      </c>
    </row>
    <row r="3325" spans="1:16" x14ac:dyDescent="0.25">
      <c r="A3325" s="88" t="s">
        <v>34</v>
      </c>
      <c r="B3325" s="89" t="s">
        <v>5397</v>
      </c>
      <c r="C3325" s="89" t="s">
        <v>951</v>
      </c>
      <c r="D3325" s="90">
        <v>331810</v>
      </c>
      <c r="E3325" s="88">
        <v>2011031</v>
      </c>
      <c r="F3325" s="89" t="s">
        <v>9282</v>
      </c>
      <c r="G3325" s="91">
        <v>174.25</v>
      </c>
      <c r="H3325" s="64">
        <f>_xlfn.IFNA(G3325*(1-VLOOKUP(A3325,Rabatte!A:G,7,FALSE)),G3325*1)</f>
        <v>174.25</v>
      </c>
      <c r="I3325" s="88">
        <v>12</v>
      </c>
      <c r="J3325" s="64">
        <f>_xlfn.IFNA(G3325*(1-VLOOKUP(A3325,Rabatte!A:H,8,FALSE)),G3325*1)</f>
        <v>174.25</v>
      </c>
      <c r="K3325" s="93">
        <v>7.92</v>
      </c>
      <c r="L3325" s="99">
        <v>4002626633132</v>
      </c>
      <c r="P3325" s="60" t="str">
        <f t="shared" si="52"/>
        <v>A2</v>
      </c>
    </row>
    <row r="3326" spans="1:16" x14ac:dyDescent="0.25">
      <c r="A3326" s="88" t="s">
        <v>34</v>
      </c>
      <c r="B3326" s="89" t="s">
        <v>5397</v>
      </c>
      <c r="C3326" s="89" t="s">
        <v>951</v>
      </c>
      <c r="D3326" s="90">
        <v>331811</v>
      </c>
      <c r="E3326" s="88">
        <v>2011032</v>
      </c>
      <c r="F3326" s="89" t="s">
        <v>9283</v>
      </c>
      <c r="G3326" s="91">
        <v>174.25</v>
      </c>
      <c r="H3326" s="64">
        <f>_xlfn.IFNA(G3326*(1-VLOOKUP(A3326,Rabatte!A:G,7,FALSE)),G3326*1)</f>
        <v>174.25</v>
      </c>
      <c r="I3326" s="88">
        <v>10</v>
      </c>
      <c r="J3326" s="64">
        <f>_xlfn.IFNA(G3326*(1-VLOOKUP(A3326,Rabatte!A:H,8,FALSE)),G3326*1)</f>
        <v>174.25</v>
      </c>
      <c r="K3326" s="93">
        <v>10.42</v>
      </c>
      <c r="L3326" s="99">
        <v>4002626633149</v>
      </c>
      <c r="P3326" s="60" t="str">
        <f t="shared" si="52"/>
        <v>A2</v>
      </c>
    </row>
    <row r="3327" spans="1:16" x14ac:dyDescent="0.25">
      <c r="A3327" s="88" t="s">
        <v>34</v>
      </c>
      <c r="B3327" s="89" t="s">
        <v>5397</v>
      </c>
      <c r="C3327" s="89" t="s">
        <v>951</v>
      </c>
      <c r="D3327" s="90">
        <v>331812</v>
      </c>
      <c r="E3327" s="88">
        <v>2011033</v>
      </c>
      <c r="F3327" s="89" t="s">
        <v>9284</v>
      </c>
      <c r="G3327" s="91">
        <v>174.25</v>
      </c>
      <c r="H3327" s="64">
        <f>_xlfn.IFNA(G3327*(1-VLOOKUP(A3327,Rabatte!A:G,7,FALSE)),G3327*1)</f>
        <v>174.25</v>
      </c>
      <c r="I3327" s="88">
        <v>8</v>
      </c>
      <c r="J3327" s="64">
        <f>_xlfn.IFNA(G3327*(1-VLOOKUP(A3327,Rabatte!A:H,8,FALSE)),G3327*1)</f>
        <v>174.25</v>
      </c>
      <c r="K3327" s="93">
        <v>10.62</v>
      </c>
      <c r="L3327" s="99">
        <v>4002626633156</v>
      </c>
      <c r="P3327" s="60" t="str">
        <f t="shared" si="52"/>
        <v>A2</v>
      </c>
    </row>
    <row r="3328" spans="1:16" x14ac:dyDescent="0.25">
      <c r="A3328" s="88" t="s">
        <v>34</v>
      </c>
      <c r="B3328" s="89" t="s">
        <v>5397</v>
      </c>
      <c r="C3328" s="89" t="s">
        <v>951</v>
      </c>
      <c r="D3328" s="90">
        <v>331813</v>
      </c>
      <c r="E3328" s="88">
        <v>2011034</v>
      </c>
      <c r="F3328" s="89" t="s">
        <v>9285</v>
      </c>
      <c r="G3328" s="91">
        <v>174.25</v>
      </c>
      <c r="H3328" s="64">
        <f>_xlfn.IFNA(G3328*(1-VLOOKUP(A3328,Rabatte!A:G,7,FALSE)),G3328*1)</f>
        <v>174.25</v>
      </c>
      <c r="I3328" s="88">
        <v>8</v>
      </c>
      <c r="J3328" s="64">
        <f>_xlfn.IFNA(G3328*(1-VLOOKUP(A3328,Rabatte!A:H,8,FALSE)),G3328*1)</f>
        <v>174.25</v>
      </c>
      <c r="K3328" s="93">
        <v>11.72</v>
      </c>
      <c r="L3328" s="99">
        <v>4002626633163</v>
      </c>
      <c r="P3328" s="60" t="str">
        <f t="shared" si="52"/>
        <v>A2</v>
      </c>
    </row>
    <row r="3329" spans="1:16" x14ac:dyDescent="0.25">
      <c r="A3329" s="88" t="s">
        <v>34</v>
      </c>
      <c r="B3329" s="89" t="s">
        <v>5397</v>
      </c>
      <c r="C3329" s="89" t="s">
        <v>951</v>
      </c>
      <c r="D3329" s="90">
        <v>331814</v>
      </c>
      <c r="E3329" s="88">
        <v>2011035</v>
      </c>
      <c r="F3329" s="89" t="s">
        <v>9286</v>
      </c>
      <c r="G3329" s="91">
        <v>206.25</v>
      </c>
      <c r="H3329" s="64">
        <f>_xlfn.IFNA(G3329*(1-VLOOKUP(A3329,Rabatte!A:G,7,FALSE)),G3329*1)</f>
        <v>206.25</v>
      </c>
      <c r="I3329" s="88">
        <v>6</v>
      </c>
      <c r="J3329" s="64">
        <f>_xlfn.IFNA(G3329*(1-VLOOKUP(A3329,Rabatte!A:H,8,FALSE)),G3329*1)</f>
        <v>206.25</v>
      </c>
      <c r="K3329" s="93">
        <v>14.82</v>
      </c>
      <c r="L3329" s="99">
        <v>4002626633170</v>
      </c>
      <c r="P3329" s="60" t="str">
        <f t="shared" si="52"/>
        <v>A2</v>
      </c>
    </row>
    <row r="3330" spans="1:16" x14ac:dyDescent="0.25">
      <c r="A3330" s="88" t="s">
        <v>34</v>
      </c>
      <c r="B3330" s="89" t="s">
        <v>5397</v>
      </c>
      <c r="C3330" s="89" t="s">
        <v>951</v>
      </c>
      <c r="D3330" s="90">
        <v>331815</v>
      </c>
      <c r="E3330" s="88">
        <v>2011036</v>
      </c>
      <c r="F3330" s="89" t="s">
        <v>9287</v>
      </c>
      <c r="G3330" s="91">
        <v>206.25</v>
      </c>
      <c r="H3330" s="64">
        <f>_xlfn.IFNA(G3330*(1-VLOOKUP(A3330,Rabatte!A:G,7,FALSE)),G3330*1)</f>
        <v>206.25</v>
      </c>
      <c r="I3330" s="88">
        <v>6</v>
      </c>
      <c r="J3330" s="64">
        <f>_xlfn.IFNA(G3330*(1-VLOOKUP(A3330,Rabatte!A:H,8,FALSE)),G3330*1)</f>
        <v>206.25</v>
      </c>
      <c r="K3330" s="93">
        <v>15.62</v>
      </c>
      <c r="L3330" s="99">
        <v>4002626633187</v>
      </c>
      <c r="P3330" s="60" t="str">
        <f t="shared" si="52"/>
        <v>A2</v>
      </c>
    </row>
    <row r="3331" spans="1:16" x14ac:dyDescent="0.25">
      <c r="A3331" s="88" t="s">
        <v>34</v>
      </c>
      <c r="B3331" s="89" t="s">
        <v>5397</v>
      </c>
      <c r="C3331" s="89" t="s">
        <v>951</v>
      </c>
      <c r="D3331" s="90">
        <v>331820</v>
      </c>
      <c r="E3331" s="88">
        <v>2011037</v>
      </c>
      <c r="F3331" s="89" t="s">
        <v>9288</v>
      </c>
      <c r="G3331" s="91">
        <v>180.75</v>
      </c>
      <c r="H3331" s="64">
        <f>_xlfn.IFNA(G3331*(1-VLOOKUP(A3331,Rabatte!A:G,7,FALSE)),G3331*1)</f>
        <v>180.75</v>
      </c>
      <c r="I3331" s="88">
        <v>18</v>
      </c>
      <c r="J3331" s="64">
        <f>_xlfn.IFNA(G3331*(1-VLOOKUP(A3331,Rabatte!A:H,8,FALSE)),G3331*1)</f>
        <v>180.75</v>
      </c>
      <c r="K3331" s="93">
        <v>8.32</v>
      </c>
      <c r="L3331" s="99">
        <v>4002626633194</v>
      </c>
      <c r="P3331" s="60" t="str">
        <f t="shared" si="52"/>
        <v>A2</v>
      </c>
    </row>
    <row r="3332" spans="1:16" x14ac:dyDescent="0.25">
      <c r="A3332" s="88" t="s">
        <v>34</v>
      </c>
      <c r="B3332" s="89" t="s">
        <v>5397</v>
      </c>
      <c r="C3332" s="89" t="s">
        <v>951</v>
      </c>
      <c r="D3332" s="90">
        <v>331821</v>
      </c>
      <c r="E3332" s="88">
        <v>2011038</v>
      </c>
      <c r="F3332" s="89" t="s">
        <v>9289</v>
      </c>
      <c r="G3332" s="91">
        <v>180.75</v>
      </c>
      <c r="H3332" s="64">
        <f>_xlfn.IFNA(G3332*(1-VLOOKUP(A3332,Rabatte!A:G,7,FALSE)),G3332*1)</f>
        <v>180.75</v>
      </c>
      <c r="I3332" s="88">
        <v>15</v>
      </c>
      <c r="J3332" s="64">
        <f>_xlfn.IFNA(G3332*(1-VLOOKUP(A3332,Rabatte!A:H,8,FALSE)),G3332*1)</f>
        <v>180.75</v>
      </c>
      <c r="K3332" s="93">
        <v>10.92</v>
      </c>
      <c r="L3332" s="99">
        <v>4002626633200</v>
      </c>
      <c r="P3332" s="60" t="str">
        <f t="shared" si="52"/>
        <v>A2</v>
      </c>
    </row>
    <row r="3333" spans="1:16" x14ac:dyDescent="0.25">
      <c r="A3333" s="88" t="s">
        <v>34</v>
      </c>
      <c r="B3333" s="89" t="s">
        <v>5397</v>
      </c>
      <c r="C3333" s="89" t="s">
        <v>951</v>
      </c>
      <c r="D3333" s="90">
        <v>331822</v>
      </c>
      <c r="E3333" s="88">
        <v>2011039</v>
      </c>
      <c r="F3333" s="89" t="s">
        <v>9290</v>
      </c>
      <c r="G3333" s="91">
        <v>180.75</v>
      </c>
      <c r="H3333" s="64">
        <f>_xlfn.IFNA(G3333*(1-VLOOKUP(A3333,Rabatte!A:G,7,FALSE)),G3333*1)</f>
        <v>180.75</v>
      </c>
      <c r="I3333" s="88">
        <v>12</v>
      </c>
      <c r="J3333" s="64">
        <f>_xlfn.IFNA(G3333*(1-VLOOKUP(A3333,Rabatte!A:H,8,FALSE)),G3333*1)</f>
        <v>180.75</v>
      </c>
      <c r="K3333" s="93">
        <v>11.12</v>
      </c>
      <c r="L3333" s="99">
        <v>4002626633217</v>
      </c>
      <c r="P3333" s="60" t="str">
        <f t="shared" si="52"/>
        <v>A2</v>
      </c>
    </row>
    <row r="3334" spans="1:16" x14ac:dyDescent="0.25">
      <c r="A3334" s="88" t="s">
        <v>34</v>
      </c>
      <c r="B3334" s="89" t="s">
        <v>5397</v>
      </c>
      <c r="C3334" s="89" t="s">
        <v>951</v>
      </c>
      <c r="D3334" s="90">
        <v>331823</v>
      </c>
      <c r="E3334" s="88">
        <v>2011040</v>
      </c>
      <c r="F3334" s="89" t="s">
        <v>9291</v>
      </c>
      <c r="G3334" s="91">
        <v>180.75</v>
      </c>
      <c r="H3334" s="64">
        <f>_xlfn.IFNA(G3334*(1-VLOOKUP(A3334,Rabatte!A:G,7,FALSE)),G3334*1)</f>
        <v>180.75</v>
      </c>
      <c r="I3334" s="88">
        <v>12</v>
      </c>
      <c r="J3334" s="64">
        <f>_xlfn.IFNA(G3334*(1-VLOOKUP(A3334,Rabatte!A:H,8,FALSE)),G3334*1)</f>
        <v>180.75</v>
      </c>
      <c r="K3334" s="93">
        <v>12.32</v>
      </c>
      <c r="L3334" s="99">
        <v>4002626633224</v>
      </c>
      <c r="P3334" s="60" t="str">
        <f t="shared" si="52"/>
        <v>A2</v>
      </c>
    </row>
    <row r="3335" spans="1:16" x14ac:dyDescent="0.25">
      <c r="A3335" s="88" t="s">
        <v>34</v>
      </c>
      <c r="B3335" s="89" t="s">
        <v>5397</v>
      </c>
      <c r="C3335" s="89" t="s">
        <v>951</v>
      </c>
      <c r="D3335" s="90">
        <v>331824</v>
      </c>
      <c r="E3335" s="88">
        <v>2011041</v>
      </c>
      <c r="F3335" s="89" t="s">
        <v>9292</v>
      </c>
      <c r="G3335" s="91">
        <v>206.25</v>
      </c>
      <c r="H3335" s="64">
        <f>_xlfn.IFNA(G3335*(1-VLOOKUP(A3335,Rabatte!A:G,7,FALSE)),G3335*1)</f>
        <v>206.25</v>
      </c>
      <c r="I3335" s="88">
        <v>9</v>
      </c>
      <c r="J3335" s="64">
        <f>_xlfn.IFNA(G3335*(1-VLOOKUP(A3335,Rabatte!A:H,8,FALSE)),G3335*1)</f>
        <v>206.25</v>
      </c>
      <c r="K3335" s="93">
        <v>15.42</v>
      </c>
      <c r="L3335" s="99">
        <v>4002626633231</v>
      </c>
      <c r="P3335" s="60" t="str">
        <f t="shared" si="52"/>
        <v>A2</v>
      </c>
    </row>
    <row r="3336" spans="1:16" x14ac:dyDescent="0.25">
      <c r="A3336" s="88" t="s">
        <v>34</v>
      </c>
      <c r="B3336" s="89" t="s">
        <v>5397</v>
      </c>
      <c r="C3336" s="89" t="s">
        <v>951</v>
      </c>
      <c r="D3336" s="90">
        <v>331825</v>
      </c>
      <c r="E3336" s="88">
        <v>2011042</v>
      </c>
      <c r="F3336" s="89" t="s">
        <v>9293</v>
      </c>
      <c r="G3336" s="91">
        <v>206.25</v>
      </c>
      <c r="H3336" s="64">
        <f>_xlfn.IFNA(G3336*(1-VLOOKUP(A3336,Rabatte!A:G,7,FALSE)),G3336*1)</f>
        <v>206.25</v>
      </c>
      <c r="I3336" s="88">
        <v>9</v>
      </c>
      <c r="J3336" s="64">
        <f>_xlfn.IFNA(G3336*(1-VLOOKUP(A3336,Rabatte!A:H,8,FALSE)),G3336*1)</f>
        <v>206.25</v>
      </c>
      <c r="K3336" s="93">
        <v>16.32</v>
      </c>
      <c r="L3336" s="99">
        <v>4002626633248</v>
      </c>
      <c r="P3336" s="60" t="str">
        <f t="shared" si="52"/>
        <v>A2</v>
      </c>
    </row>
    <row r="3337" spans="1:16" x14ac:dyDescent="0.25">
      <c r="A3337" s="88" t="s">
        <v>34</v>
      </c>
      <c r="B3337" s="89" t="s">
        <v>5397</v>
      </c>
      <c r="C3337" s="89" t="s">
        <v>951</v>
      </c>
      <c r="D3337" s="90">
        <v>331830</v>
      </c>
      <c r="E3337" s="88">
        <v>2011043</v>
      </c>
      <c r="F3337" s="89" t="s">
        <v>9294</v>
      </c>
      <c r="G3337" s="91">
        <v>193.5</v>
      </c>
      <c r="H3337" s="64">
        <f>_xlfn.IFNA(G3337*(1-VLOOKUP(A3337,Rabatte!A:G,7,FALSE)),G3337*1)</f>
        <v>193.5</v>
      </c>
      <c r="I3337" s="88">
        <v>12</v>
      </c>
      <c r="J3337" s="64">
        <f>_xlfn.IFNA(G3337*(1-VLOOKUP(A3337,Rabatte!A:H,8,FALSE)),G3337*1)</f>
        <v>193.5</v>
      </c>
      <c r="K3337" s="93">
        <v>8.8800000000000008</v>
      </c>
      <c r="L3337" s="99">
        <v>4002626633255</v>
      </c>
      <c r="P3337" s="60" t="str">
        <f t="shared" si="52"/>
        <v>A2</v>
      </c>
    </row>
    <row r="3338" spans="1:16" x14ac:dyDescent="0.25">
      <c r="A3338" s="88" t="s">
        <v>34</v>
      </c>
      <c r="B3338" s="89" t="s">
        <v>5397</v>
      </c>
      <c r="C3338" s="89" t="s">
        <v>951</v>
      </c>
      <c r="D3338" s="90">
        <v>331831</v>
      </c>
      <c r="E3338" s="88">
        <v>2011044</v>
      </c>
      <c r="F3338" s="89" t="s">
        <v>9295</v>
      </c>
      <c r="G3338" s="91">
        <v>193.5</v>
      </c>
      <c r="H3338" s="64">
        <f>_xlfn.IFNA(G3338*(1-VLOOKUP(A3338,Rabatte!A:G,7,FALSE)),G3338*1)</f>
        <v>193.5</v>
      </c>
      <c r="I3338" s="88">
        <v>10</v>
      </c>
      <c r="J3338" s="64">
        <f>_xlfn.IFNA(G3338*(1-VLOOKUP(A3338,Rabatte!A:H,8,FALSE)),G3338*1)</f>
        <v>193.5</v>
      </c>
      <c r="K3338" s="93">
        <v>12.08</v>
      </c>
      <c r="L3338" s="99">
        <v>4002626633262</v>
      </c>
      <c r="P3338" s="60" t="str">
        <f t="shared" si="52"/>
        <v>A2</v>
      </c>
    </row>
    <row r="3339" spans="1:16" x14ac:dyDescent="0.25">
      <c r="A3339" s="88" t="s">
        <v>34</v>
      </c>
      <c r="B3339" s="89" t="s">
        <v>5397</v>
      </c>
      <c r="C3339" s="89" t="s">
        <v>951</v>
      </c>
      <c r="D3339" s="90">
        <v>331832</v>
      </c>
      <c r="E3339" s="88">
        <v>2011045</v>
      </c>
      <c r="F3339" s="89" t="s">
        <v>9296</v>
      </c>
      <c r="G3339" s="91">
        <v>193.5</v>
      </c>
      <c r="H3339" s="64">
        <f>_xlfn.IFNA(G3339*(1-VLOOKUP(A3339,Rabatte!A:G,7,FALSE)),G3339*1)</f>
        <v>193.5</v>
      </c>
      <c r="I3339" s="88">
        <v>8</v>
      </c>
      <c r="J3339" s="64">
        <f>_xlfn.IFNA(G3339*(1-VLOOKUP(A3339,Rabatte!A:H,8,FALSE)),G3339*1)</f>
        <v>193.5</v>
      </c>
      <c r="K3339" s="93">
        <v>12.28</v>
      </c>
      <c r="L3339" s="99">
        <v>4002626633279</v>
      </c>
      <c r="P3339" s="60" t="str">
        <f t="shared" si="52"/>
        <v>A2</v>
      </c>
    </row>
    <row r="3340" spans="1:16" x14ac:dyDescent="0.25">
      <c r="A3340" s="88" t="s">
        <v>34</v>
      </c>
      <c r="B3340" s="89" t="s">
        <v>5397</v>
      </c>
      <c r="C3340" s="89" t="s">
        <v>951</v>
      </c>
      <c r="D3340" s="90">
        <v>331833</v>
      </c>
      <c r="E3340" s="88">
        <v>2011046</v>
      </c>
      <c r="F3340" s="89" t="s">
        <v>9297</v>
      </c>
      <c r="G3340" s="91">
        <v>193.5</v>
      </c>
      <c r="H3340" s="64">
        <f>_xlfn.IFNA(G3340*(1-VLOOKUP(A3340,Rabatte!A:G,7,FALSE)),G3340*1)</f>
        <v>193.5</v>
      </c>
      <c r="I3340" s="88">
        <v>8</v>
      </c>
      <c r="J3340" s="64">
        <f>_xlfn.IFNA(G3340*(1-VLOOKUP(A3340,Rabatte!A:H,8,FALSE)),G3340*1)</f>
        <v>193.5</v>
      </c>
      <c r="K3340" s="93">
        <v>13.58</v>
      </c>
      <c r="L3340" s="99">
        <v>4002626633286</v>
      </c>
      <c r="P3340" s="60" t="str">
        <f t="shared" si="52"/>
        <v>A2</v>
      </c>
    </row>
    <row r="3341" spans="1:16" x14ac:dyDescent="0.25">
      <c r="A3341" s="88" t="s">
        <v>34</v>
      </c>
      <c r="B3341" s="89" t="s">
        <v>5397</v>
      </c>
      <c r="C3341" s="89" t="s">
        <v>951</v>
      </c>
      <c r="D3341" s="90">
        <v>331834</v>
      </c>
      <c r="E3341" s="88">
        <v>2011047</v>
      </c>
      <c r="F3341" s="89" t="s">
        <v>9298</v>
      </c>
      <c r="G3341" s="91">
        <v>222.25</v>
      </c>
      <c r="H3341" s="64">
        <f>_xlfn.IFNA(G3341*(1-VLOOKUP(A3341,Rabatte!A:G,7,FALSE)),G3341*1)</f>
        <v>222.25</v>
      </c>
      <c r="I3341" s="88">
        <v>6</v>
      </c>
      <c r="J3341" s="64">
        <f>_xlfn.IFNA(G3341*(1-VLOOKUP(A3341,Rabatte!A:H,8,FALSE)),G3341*1)</f>
        <v>222.25</v>
      </c>
      <c r="K3341" s="93">
        <v>17.28</v>
      </c>
      <c r="L3341" s="99">
        <v>4002626633293</v>
      </c>
      <c r="P3341" s="60" t="str">
        <f t="shared" si="52"/>
        <v>A2</v>
      </c>
    </row>
    <row r="3342" spans="1:16" x14ac:dyDescent="0.25">
      <c r="A3342" s="88" t="s">
        <v>34</v>
      </c>
      <c r="B3342" s="89" t="s">
        <v>5397</v>
      </c>
      <c r="C3342" s="89" t="s">
        <v>951</v>
      </c>
      <c r="D3342" s="90">
        <v>331835</v>
      </c>
      <c r="E3342" s="88">
        <v>2011048</v>
      </c>
      <c r="F3342" s="89" t="s">
        <v>9299</v>
      </c>
      <c r="G3342" s="91">
        <v>222.25</v>
      </c>
      <c r="H3342" s="64">
        <f>_xlfn.IFNA(G3342*(1-VLOOKUP(A3342,Rabatte!A:G,7,FALSE)),G3342*1)</f>
        <v>222.25</v>
      </c>
      <c r="I3342" s="88">
        <v>6</v>
      </c>
      <c r="J3342" s="64">
        <f>_xlfn.IFNA(G3342*(1-VLOOKUP(A3342,Rabatte!A:H,8,FALSE)),G3342*1)</f>
        <v>222.25</v>
      </c>
      <c r="K3342" s="93">
        <v>18.28</v>
      </c>
      <c r="L3342" s="99">
        <v>4002626633309</v>
      </c>
      <c r="P3342" s="60" t="str">
        <f t="shared" si="52"/>
        <v>A2</v>
      </c>
    </row>
    <row r="3343" spans="1:16" x14ac:dyDescent="0.25">
      <c r="A3343" s="88" t="s">
        <v>34</v>
      </c>
      <c r="B3343" s="89" t="s">
        <v>5397</v>
      </c>
      <c r="C3343" s="89" t="s">
        <v>951</v>
      </c>
      <c r="D3343" s="90">
        <v>331840</v>
      </c>
      <c r="E3343" s="88">
        <v>2011049</v>
      </c>
      <c r="F3343" s="89" t="s">
        <v>9300</v>
      </c>
      <c r="G3343" s="91">
        <v>207.49999999999997</v>
      </c>
      <c r="H3343" s="64">
        <f>_xlfn.IFNA(G3343*(1-VLOOKUP(A3343,Rabatte!A:G,7,FALSE)),G3343*1)</f>
        <v>207.49999999999997</v>
      </c>
      <c r="I3343" s="88">
        <v>12</v>
      </c>
      <c r="J3343" s="64">
        <f>_xlfn.IFNA(G3343*(1-VLOOKUP(A3343,Rabatte!A:H,8,FALSE)),G3343*1)</f>
        <v>207.49999999999997</v>
      </c>
      <c r="K3343" s="93">
        <v>9.75</v>
      </c>
      <c r="L3343" s="99">
        <v>4002626633316</v>
      </c>
      <c r="P3343" s="60" t="str">
        <f t="shared" si="52"/>
        <v>A2</v>
      </c>
    </row>
    <row r="3344" spans="1:16" x14ac:dyDescent="0.25">
      <c r="A3344" s="88" t="s">
        <v>34</v>
      </c>
      <c r="B3344" s="89" t="s">
        <v>5397</v>
      </c>
      <c r="C3344" s="89" t="s">
        <v>951</v>
      </c>
      <c r="D3344" s="90">
        <v>331841</v>
      </c>
      <c r="E3344" s="88">
        <v>2011050</v>
      </c>
      <c r="F3344" s="89" t="s">
        <v>9301</v>
      </c>
      <c r="G3344" s="91">
        <v>207.49999999999997</v>
      </c>
      <c r="H3344" s="64">
        <f>_xlfn.IFNA(G3344*(1-VLOOKUP(A3344,Rabatte!A:G,7,FALSE)),G3344*1)</f>
        <v>207.49999999999997</v>
      </c>
      <c r="I3344" s="88">
        <v>10</v>
      </c>
      <c r="J3344" s="64">
        <f>_xlfn.IFNA(G3344*(1-VLOOKUP(A3344,Rabatte!A:H,8,FALSE)),G3344*1)</f>
        <v>207.49999999999997</v>
      </c>
      <c r="K3344" s="93">
        <v>13.15</v>
      </c>
      <c r="L3344" s="99">
        <v>4002626633323</v>
      </c>
      <c r="P3344" s="60" t="str">
        <f t="shared" si="52"/>
        <v>A2</v>
      </c>
    </row>
    <row r="3345" spans="1:16" x14ac:dyDescent="0.25">
      <c r="A3345" s="88" t="s">
        <v>34</v>
      </c>
      <c r="B3345" s="89" t="s">
        <v>5397</v>
      </c>
      <c r="C3345" s="89" t="s">
        <v>951</v>
      </c>
      <c r="D3345" s="90">
        <v>331842</v>
      </c>
      <c r="E3345" s="88">
        <v>2011051</v>
      </c>
      <c r="F3345" s="89" t="s">
        <v>9302</v>
      </c>
      <c r="G3345" s="91">
        <v>207.49999999999997</v>
      </c>
      <c r="H3345" s="64">
        <f>_xlfn.IFNA(G3345*(1-VLOOKUP(A3345,Rabatte!A:G,7,FALSE)),G3345*1)</f>
        <v>207.49999999999997</v>
      </c>
      <c r="I3345" s="88">
        <v>8</v>
      </c>
      <c r="J3345" s="64">
        <f>_xlfn.IFNA(G3345*(1-VLOOKUP(A3345,Rabatte!A:H,8,FALSE)),G3345*1)</f>
        <v>207.49999999999997</v>
      </c>
      <c r="K3345" s="93">
        <v>13.45</v>
      </c>
      <c r="L3345" s="99">
        <v>4002626633330</v>
      </c>
      <c r="P3345" s="60" t="str">
        <f t="shared" si="52"/>
        <v>A2</v>
      </c>
    </row>
    <row r="3346" spans="1:16" x14ac:dyDescent="0.25">
      <c r="A3346" s="88" t="s">
        <v>34</v>
      </c>
      <c r="B3346" s="89" t="s">
        <v>5397</v>
      </c>
      <c r="C3346" s="89" t="s">
        <v>951</v>
      </c>
      <c r="D3346" s="90">
        <v>331843</v>
      </c>
      <c r="E3346" s="88">
        <v>2011052</v>
      </c>
      <c r="F3346" s="89" t="s">
        <v>9303</v>
      </c>
      <c r="G3346" s="91">
        <v>207.49999999999997</v>
      </c>
      <c r="H3346" s="64">
        <f>_xlfn.IFNA(G3346*(1-VLOOKUP(A3346,Rabatte!A:G,7,FALSE)),G3346*1)</f>
        <v>207.49999999999997</v>
      </c>
      <c r="I3346" s="88">
        <v>8</v>
      </c>
      <c r="J3346" s="64">
        <f>_xlfn.IFNA(G3346*(1-VLOOKUP(A3346,Rabatte!A:H,8,FALSE)),G3346*1)</f>
        <v>207.49999999999997</v>
      </c>
      <c r="K3346" s="93">
        <v>14.85</v>
      </c>
      <c r="L3346" s="99">
        <v>4002626633347</v>
      </c>
      <c r="P3346" s="60" t="str">
        <f t="shared" si="52"/>
        <v>A2</v>
      </c>
    </row>
    <row r="3347" spans="1:16" x14ac:dyDescent="0.25">
      <c r="A3347" s="88" t="s">
        <v>34</v>
      </c>
      <c r="B3347" s="89" t="s">
        <v>5397</v>
      </c>
      <c r="C3347" s="89" t="s">
        <v>951</v>
      </c>
      <c r="D3347" s="90">
        <v>331844</v>
      </c>
      <c r="E3347" s="88">
        <v>2011053</v>
      </c>
      <c r="F3347" s="89" t="s">
        <v>9304</v>
      </c>
      <c r="G3347" s="91">
        <v>233.75</v>
      </c>
      <c r="H3347" s="64">
        <f>_xlfn.IFNA(G3347*(1-VLOOKUP(A3347,Rabatte!A:G,7,FALSE)),G3347*1)</f>
        <v>233.75</v>
      </c>
      <c r="I3347" s="88">
        <v>6</v>
      </c>
      <c r="J3347" s="64">
        <f>_xlfn.IFNA(G3347*(1-VLOOKUP(A3347,Rabatte!A:H,8,FALSE)),G3347*1)</f>
        <v>233.75</v>
      </c>
      <c r="K3347" s="93">
        <v>18.95</v>
      </c>
      <c r="L3347" s="99">
        <v>4002626633354</v>
      </c>
      <c r="P3347" s="60" t="str">
        <f t="shared" si="52"/>
        <v>A2</v>
      </c>
    </row>
    <row r="3348" spans="1:16" x14ac:dyDescent="0.25">
      <c r="A3348" s="88" t="s">
        <v>34</v>
      </c>
      <c r="B3348" s="89" t="s">
        <v>5397</v>
      </c>
      <c r="C3348" s="89" t="s">
        <v>951</v>
      </c>
      <c r="D3348" s="90">
        <v>331845</v>
      </c>
      <c r="E3348" s="88">
        <v>2011054</v>
      </c>
      <c r="F3348" s="89" t="s">
        <v>9305</v>
      </c>
      <c r="G3348" s="91">
        <v>233.75</v>
      </c>
      <c r="H3348" s="64">
        <f>_xlfn.IFNA(G3348*(1-VLOOKUP(A3348,Rabatte!A:G,7,FALSE)),G3348*1)</f>
        <v>233.75</v>
      </c>
      <c r="I3348" s="88">
        <v>6</v>
      </c>
      <c r="J3348" s="64">
        <f>_xlfn.IFNA(G3348*(1-VLOOKUP(A3348,Rabatte!A:H,8,FALSE)),G3348*1)</f>
        <v>233.75</v>
      </c>
      <c r="K3348" s="93">
        <v>19.95</v>
      </c>
      <c r="L3348" s="99">
        <v>4002626633361</v>
      </c>
      <c r="P3348" s="60" t="str">
        <f t="shared" si="52"/>
        <v>A2</v>
      </c>
    </row>
    <row r="3349" spans="1:16" x14ac:dyDescent="0.25">
      <c r="A3349" s="88" t="s">
        <v>34</v>
      </c>
      <c r="B3349" s="89" t="s">
        <v>5397</v>
      </c>
      <c r="C3349" s="89" t="s">
        <v>951</v>
      </c>
      <c r="D3349" s="90">
        <v>331850</v>
      </c>
      <c r="E3349" s="88">
        <v>2011055</v>
      </c>
      <c r="F3349" s="89" t="s">
        <v>9306</v>
      </c>
      <c r="G3349" s="91">
        <v>249.75</v>
      </c>
      <c r="H3349" s="64">
        <f>_xlfn.IFNA(G3349*(1-VLOOKUP(A3349,Rabatte!A:G,7,FALSE)),G3349*1)</f>
        <v>249.75</v>
      </c>
      <c r="I3349" s="88">
        <v>6</v>
      </c>
      <c r="J3349" s="64">
        <f>_xlfn.IFNA(G3349*(1-VLOOKUP(A3349,Rabatte!A:H,8,FALSE)),G3349*1)</f>
        <v>249.75</v>
      </c>
      <c r="K3349" s="93">
        <v>11.29</v>
      </c>
      <c r="L3349" s="99">
        <v>4002626633378</v>
      </c>
      <c r="P3349" s="60" t="str">
        <f t="shared" si="52"/>
        <v>A2</v>
      </c>
    </row>
    <row r="3350" spans="1:16" x14ac:dyDescent="0.25">
      <c r="A3350" s="88" t="s">
        <v>34</v>
      </c>
      <c r="B3350" s="89" t="s">
        <v>5397</v>
      </c>
      <c r="C3350" s="89" t="s">
        <v>951</v>
      </c>
      <c r="D3350" s="90">
        <v>331851</v>
      </c>
      <c r="E3350" s="88">
        <v>2011056</v>
      </c>
      <c r="F3350" s="89" t="s">
        <v>9307</v>
      </c>
      <c r="G3350" s="91">
        <v>249.75</v>
      </c>
      <c r="H3350" s="64">
        <f>_xlfn.IFNA(G3350*(1-VLOOKUP(A3350,Rabatte!A:G,7,FALSE)),G3350*1)</f>
        <v>249.75</v>
      </c>
      <c r="I3350" s="88">
        <v>5</v>
      </c>
      <c r="J3350" s="64">
        <f>_xlfn.IFNA(G3350*(1-VLOOKUP(A3350,Rabatte!A:H,8,FALSE)),G3350*1)</f>
        <v>249.75</v>
      </c>
      <c r="K3350" s="93">
        <v>15.59</v>
      </c>
      <c r="L3350" s="99">
        <v>4002626633385</v>
      </c>
      <c r="P3350" s="60" t="str">
        <f t="shared" si="52"/>
        <v>A2</v>
      </c>
    </row>
    <row r="3351" spans="1:16" x14ac:dyDescent="0.25">
      <c r="A3351" s="88" t="s">
        <v>34</v>
      </c>
      <c r="B3351" s="89" t="s">
        <v>5397</v>
      </c>
      <c r="C3351" s="89" t="s">
        <v>951</v>
      </c>
      <c r="D3351" s="90">
        <v>331852</v>
      </c>
      <c r="E3351" s="88">
        <v>2011057</v>
      </c>
      <c r="F3351" s="89" t="s">
        <v>9308</v>
      </c>
      <c r="G3351" s="91">
        <v>249.75</v>
      </c>
      <c r="H3351" s="64">
        <f>_xlfn.IFNA(G3351*(1-VLOOKUP(A3351,Rabatte!A:G,7,FALSE)),G3351*1)</f>
        <v>249.75</v>
      </c>
      <c r="I3351" s="88">
        <v>4</v>
      </c>
      <c r="J3351" s="64">
        <f>_xlfn.IFNA(G3351*(1-VLOOKUP(A3351,Rabatte!A:H,8,FALSE)),G3351*1)</f>
        <v>249.75</v>
      </c>
      <c r="K3351" s="93">
        <v>15.89</v>
      </c>
      <c r="L3351" s="99">
        <v>4002626633392</v>
      </c>
      <c r="P3351" s="60" t="str">
        <f t="shared" si="52"/>
        <v>A2</v>
      </c>
    </row>
    <row r="3352" spans="1:16" x14ac:dyDescent="0.25">
      <c r="A3352" s="88" t="s">
        <v>34</v>
      </c>
      <c r="B3352" s="89" t="s">
        <v>5397</v>
      </c>
      <c r="C3352" s="89" t="s">
        <v>951</v>
      </c>
      <c r="D3352" s="90">
        <v>331853</v>
      </c>
      <c r="E3352" s="88">
        <v>2011058</v>
      </c>
      <c r="F3352" s="89" t="s">
        <v>9309</v>
      </c>
      <c r="G3352" s="91">
        <v>249.75</v>
      </c>
      <c r="H3352" s="64">
        <f>_xlfn.IFNA(G3352*(1-VLOOKUP(A3352,Rabatte!A:G,7,FALSE)),G3352*1)</f>
        <v>249.75</v>
      </c>
      <c r="I3352" s="88">
        <v>4</v>
      </c>
      <c r="J3352" s="64">
        <f>_xlfn.IFNA(G3352*(1-VLOOKUP(A3352,Rabatte!A:H,8,FALSE)),G3352*1)</f>
        <v>249.75</v>
      </c>
      <c r="K3352" s="93">
        <v>17.489999999999998</v>
      </c>
      <c r="L3352" s="99">
        <v>4002626633408</v>
      </c>
      <c r="P3352" s="60" t="str">
        <f t="shared" si="52"/>
        <v>A2</v>
      </c>
    </row>
    <row r="3353" spans="1:16" x14ac:dyDescent="0.25">
      <c r="A3353" s="88" t="s">
        <v>34</v>
      </c>
      <c r="B3353" s="89" t="s">
        <v>5397</v>
      </c>
      <c r="C3353" s="89" t="s">
        <v>951</v>
      </c>
      <c r="D3353" s="90">
        <v>331854</v>
      </c>
      <c r="E3353" s="88">
        <v>2011059</v>
      </c>
      <c r="F3353" s="89" t="s">
        <v>9310</v>
      </c>
      <c r="G3353" s="91">
        <v>271</v>
      </c>
      <c r="H3353" s="64">
        <f>_xlfn.IFNA(G3353*(1-VLOOKUP(A3353,Rabatte!A:G,7,FALSE)),G3353*1)</f>
        <v>271</v>
      </c>
      <c r="I3353" s="88">
        <v>3</v>
      </c>
      <c r="J3353" s="64">
        <f>_xlfn.IFNA(G3353*(1-VLOOKUP(A3353,Rabatte!A:H,8,FALSE)),G3353*1)</f>
        <v>271</v>
      </c>
      <c r="K3353" s="93">
        <v>22.59</v>
      </c>
      <c r="L3353" s="99">
        <v>4002626633415</v>
      </c>
      <c r="P3353" s="60" t="str">
        <f t="shared" si="52"/>
        <v>A2</v>
      </c>
    </row>
    <row r="3354" spans="1:16" x14ac:dyDescent="0.25">
      <c r="A3354" s="88" t="s">
        <v>34</v>
      </c>
      <c r="B3354" s="89" t="s">
        <v>5397</v>
      </c>
      <c r="C3354" s="89" t="s">
        <v>951</v>
      </c>
      <c r="D3354" s="90">
        <v>331855</v>
      </c>
      <c r="E3354" s="88">
        <v>2011060</v>
      </c>
      <c r="F3354" s="89" t="s">
        <v>9311</v>
      </c>
      <c r="G3354" s="91">
        <v>271</v>
      </c>
      <c r="H3354" s="64">
        <f>_xlfn.IFNA(G3354*(1-VLOOKUP(A3354,Rabatte!A:G,7,FALSE)),G3354*1)</f>
        <v>271</v>
      </c>
      <c r="I3354" s="88">
        <v>3</v>
      </c>
      <c r="J3354" s="64">
        <f>_xlfn.IFNA(G3354*(1-VLOOKUP(A3354,Rabatte!A:H,8,FALSE)),G3354*1)</f>
        <v>271</v>
      </c>
      <c r="K3354" s="93">
        <v>23.69</v>
      </c>
      <c r="L3354" s="99">
        <v>4002626633422</v>
      </c>
      <c r="P3354" s="60" t="str">
        <f t="shared" si="52"/>
        <v>A2</v>
      </c>
    </row>
    <row r="3355" spans="1:16" x14ac:dyDescent="0.25">
      <c r="A3355" s="88" t="s">
        <v>34</v>
      </c>
      <c r="B3355" s="89" t="s">
        <v>5397</v>
      </c>
      <c r="C3355" s="89" t="s">
        <v>951</v>
      </c>
      <c r="D3355" s="90">
        <v>331860</v>
      </c>
      <c r="E3355" s="88">
        <v>2011061</v>
      </c>
      <c r="F3355" s="89" t="s">
        <v>9312</v>
      </c>
      <c r="G3355" s="91">
        <v>182.99999999999997</v>
      </c>
      <c r="H3355" s="64">
        <f>_xlfn.IFNA(G3355*(1-VLOOKUP(A3355,Rabatte!A:G,7,FALSE)),G3355*1)</f>
        <v>182.99999999999997</v>
      </c>
      <c r="I3355" s="88">
        <v>12</v>
      </c>
      <c r="J3355" s="64">
        <f>_xlfn.IFNA(G3355*(1-VLOOKUP(A3355,Rabatte!A:H,8,FALSE)),G3355*1)</f>
        <v>182.99999999999997</v>
      </c>
      <c r="K3355" s="93">
        <v>12.6</v>
      </c>
      <c r="L3355" s="99">
        <v>4002626633439</v>
      </c>
      <c r="P3355" s="60" t="str">
        <f t="shared" si="52"/>
        <v>A2</v>
      </c>
    </row>
    <row r="3356" spans="1:16" x14ac:dyDescent="0.25">
      <c r="A3356" s="88" t="s">
        <v>34</v>
      </c>
      <c r="B3356" s="89" t="s">
        <v>5397</v>
      </c>
      <c r="C3356" s="89" t="s">
        <v>951</v>
      </c>
      <c r="D3356" s="90">
        <v>331861</v>
      </c>
      <c r="E3356" s="88">
        <v>2011062</v>
      </c>
      <c r="F3356" s="89" t="s">
        <v>9313</v>
      </c>
      <c r="G3356" s="91">
        <v>182.99999999999997</v>
      </c>
      <c r="H3356" s="64">
        <f>_xlfn.IFNA(G3356*(1-VLOOKUP(A3356,Rabatte!A:G,7,FALSE)),G3356*1)</f>
        <v>182.99999999999997</v>
      </c>
      <c r="I3356" s="88">
        <v>10</v>
      </c>
      <c r="J3356" s="64">
        <f>_xlfn.IFNA(G3356*(1-VLOOKUP(A3356,Rabatte!A:H,8,FALSE)),G3356*1)</f>
        <v>182.99999999999997</v>
      </c>
      <c r="K3356" s="93">
        <v>15.7</v>
      </c>
      <c r="L3356" s="99">
        <v>4002626633446</v>
      </c>
      <c r="P3356" s="60" t="str">
        <f t="shared" si="52"/>
        <v>A2</v>
      </c>
    </row>
    <row r="3357" spans="1:16" x14ac:dyDescent="0.25">
      <c r="A3357" s="88" t="s">
        <v>34</v>
      </c>
      <c r="B3357" s="89" t="s">
        <v>5397</v>
      </c>
      <c r="C3357" s="89" t="s">
        <v>951</v>
      </c>
      <c r="D3357" s="90">
        <v>331862</v>
      </c>
      <c r="E3357" s="88">
        <v>2011063</v>
      </c>
      <c r="F3357" s="89" t="s">
        <v>9314</v>
      </c>
      <c r="G3357" s="91">
        <v>182.99999999999997</v>
      </c>
      <c r="H3357" s="64">
        <f>_xlfn.IFNA(G3357*(1-VLOOKUP(A3357,Rabatte!A:G,7,FALSE)),G3357*1)</f>
        <v>182.99999999999997</v>
      </c>
      <c r="I3357" s="88">
        <v>8</v>
      </c>
      <c r="J3357" s="64">
        <f>_xlfn.IFNA(G3357*(1-VLOOKUP(A3357,Rabatte!A:H,8,FALSE)),G3357*1)</f>
        <v>182.99999999999997</v>
      </c>
      <c r="K3357" s="93">
        <v>15.9</v>
      </c>
      <c r="L3357" s="99">
        <v>4002626633453</v>
      </c>
      <c r="P3357" s="60" t="str">
        <f t="shared" si="52"/>
        <v>A2</v>
      </c>
    </row>
    <row r="3358" spans="1:16" x14ac:dyDescent="0.25">
      <c r="A3358" s="88" t="s">
        <v>34</v>
      </c>
      <c r="B3358" s="89" t="s">
        <v>5397</v>
      </c>
      <c r="C3358" s="89" t="s">
        <v>951</v>
      </c>
      <c r="D3358" s="90">
        <v>331863</v>
      </c>
      <c r="E3358" s="88">
        <v>2011064</v>
      </c>
      <c r="F3358" s="89" t="s">
        <v>9315</v>
      </c>
      <c r="G3358" s="91">
        <v>182.99999999999997</v>
      </c>
      <c r="H3358" s="64">
        <f>_xlfn.IFNA(G3358*(1-VLOOKUP(A3358,Rabatte!A:G,7,FALSE)),G3358*1)</f>
        <v>182.99999999999997</v>
      </c>
      <c r="I3358" s="88">
        <v>8</v>
      </c>
      <c r="J3358" s="64">
        <f>_xlfn.IFNA(G3358*(1-VLOOKUP(A3358,Rabatte!A:H,8,FALSE)),G3358*1)</f>
        <v>182.99999999999997</v>
      </c>
      <c r="K3358" s="93">
        <v>17.3</v>
      </c>
      <c r="L3358" s="99">
        <v>4002626634108</v>
      </c>
      <c r="P3358" s="60" t="str">
        <f t="shared" si="52"/>
        <v>A2</v>
      </c>
    </row>
    <row r="3359" spans="1:16" x14ac:dyDescent="0.25">
      <c r="A3359" s="88" t="s">
        <v>34</v>
      </c>
      <c r="B3359" s="89" t="s">
        <v>5397</v>
      </c>
      <c r="C3359" s="89" t="s">
        <v>951</v>
      </c>
      <c r="D3359" s="90">
        <v>331864</v>
      </c>
      <c r="E3359" s="88">
        <v>2011065</v>
      </c>
      <c r="F3359" s="89" t="s">
        <v>9316</v>
      </c>
      <c r="G3359" s="91">
        <v>209.49999999999997</v>
      </c>
      <c r="H3359" s="64">
        <f>_xlfn.IFNA(G3359*(1-VLOOKUP(A3359,Rabatte!A:G,7,FALSE)),G3359*1)</f>
        <v>209.49999999999997</v>
      </c>
      <c r="I3359" s="88">
        <v>6</v>
      </c>
      <c r="J3359" s="64">
        <f>_xlfn.IFNA(G3359*(1-VLOOKUP(A3359,Rabatte!A:H,8,FALSE)),G3359*1)</f>
        <v>209.49999999999997</v>
      </c>
      <c r="K3359" s="93">
        <v>20.9</v>
      </c>
      <c r="L3359" s="99">
        <v>4002626634115</v>
      </c>
      <c r="P3359" s="60" t="str">
        <f t="shared" si="52"/>
        <v>A2</v>
      </c>
    </row>
    <row r="3360" spans="1:16" x14ac:dyDescent="0.25">
      <c r="A3360" s="88" t="s">
        <v>34</v>
      </c>
      <c r="B3360" s="89" t="s">
        <v>5397</v>
      </c>
      <c r="C3360" s="89" t="s">
        <v>951</v>
      </c>
      <c r="D3360" s="90">
        <v>331865</v>
      </c>
      <c r="E3360" s="88">
        <v>2011066</v>
      </c>
      <c r="F3360" s="89" t="s">
        <v>9317</v>
      </c>
      <c r="G3360" s="91">
        <v>209.49999999999997</v>
      </c>
      <c r="H3360" s="64">
        <f>_xlfn.IFNA(G3360*(1-VLOOKUP(A3360,Rabatte!A:G,7,FALSE)),G3360*1)</f>
        <v>209.49999999999997</v>
      </c>
      <c r="I3360" s="88">
        <v>6</v>
      </c>
      <c r="J3360" s="64">
        <f>_xlfn.IFNA(G3360*(1-VLOOKUP(A3360,Rabatte!A:H,8,FALSE)),G3360*1)</f>
        <v>209.49999999999997</v>
      </c>
      <c r="K3360" s="93">
        <v>21.9</v>
      </c>
      <c r="L3360" s="99">
        <v>4002626634122</v>
      </c>
      <c r="P3360" s="60" t="str">
        <f t="shared" si="52"/>
        <v>A2</v>
      </c>
    </row>
    <row r="3361" spans="1:16" x14ac:dyDescent="0.25">
      <c r="A3361" s="88" t="s">
        <v>348</v>
      </c>
      <c r="B3361" s="89" t="s">
        <v>349</v>
      </c>
      <c r="C3361" s="89" t="s">
        <v>951</v>
      </c>
      <c r="D3361" s="90">
        <v>332900</v>
      </c>
      <c r="E3361" s="88">
        <v>2011068</v>
      </c>
      <c r="F3361" s="89" t="s">
        <v>9318</v>
      </c>
      <c r="G3361" s="91">
        <v>141.5</v>
      </c>
      <c r="H3361" s="64">
        <f>_xlfn.IFNA(G3361*(1-VLOOKUP(A3361,Rabatte!A:G,7,FALSE)),G3361*1)</f>
        <v>141.5</v>
      </c>
      <c r="I3361" s="88">
        <v>18</v>
      </c>
      <c r="J3361" s="64">
        <f>_xlfn.IFNA(G3361*(1-VLOOKUP(A3361,Rabatte!A:H,8,FALSE)),G3361*1)</f>
        <v>141.5</v>
      </c>
      <c r="K3361" s="93">
        <v>8.6</v>
      </c>
      <c r="L3361" s="99">
        <v>4002626632494</v>
      </c>
      <c r="P3361" s="60" t="str">
        <f t="shared" si="52"/>
        <v>A3</v>
      </c>
    </row>
    <row r="3362" spans="1:16" x14ac:dyDescent="0.25">
      <c r="A3362" s="88" t="s">
        <v>348</v>
      </c>
      <c r="B3362" s="89" t="s">
        <v>349</v>
      </c>
      <c r="C3362" s="89" t="s">
        <v>951</v>
      </c>
      <c r="D3362" s="90">
        <v>332901</v>
      </c>
      <c r="E3362" s="88">
        <v>2011070</v>
      </c>
      <c r="F3362" s="89" t="s">
        <v>9319</v>
      </c>
      <c r="G3362" s="91">
        <v>141.5</v>
      </c>
      <c r="H3362" s="64">
        <f>_xlfn.IFNA(G3362*(1-VLOOKUP(A3362,Rabatte!A:G,7,FALSE)),G3362*1)</f>
        <v>141.5</v>
      </c>
      <c r="I3362" s="88">
        <v>15</v>
      </c>
      <c r="J3362" s="64">
        <f>_xlfn.IFNA(G3362*(1-VLOOKUP(A3362,Rabatte!A:H,8,FALSE)),G3362*1)</f>
        <v>141.5</v>
      </c>
      <c r="K3362" s="93">
        <v>10.9</v>
      </c>
      <c r="L3362" s="99">
        <v>4002626632500</v>
      </c>
      <c r="P3362" s="60" t="str">
        <f t="shared" si="52"/>
        <v>A3</v>
      </c>
    </row>
    <row r="3363" spans="1:16" x14ac:dyDescent="0.25">
      <c r="A3363" s="88" t="s">
        <v>348</v>
      </c>
      <c r="B3363" s="89" t="s">
        <v>349</v>
      </c>
      <c r="C3363" s="89" t="s">
        <v>951</v>
      </c>
      <c r="D3363" s="90">
        <v>332902</v>
      </c>
      <c r="E3363" s="88">
        <v>2011072</v>
      </c>
      <c r="F3363" s="89" t="s">
        <v>9320</v>
      </c>
      <c r="G3363" s="91">
        <v>141.5</v>
      </c>
      <c r="H3363" s="64">
        <f>_xlfn.IFNA(G3363*(1-VLOOKUP(A3363,Rabatte!A:G,7,FALSE)),G3363*1)</f>
        <v>141.5</v>
      </c>
      <c r="I3363" s="88">
        <v>12</v>
      </c>
      <c r="J3363" s="64">
        <f>_xlfn.IFNA(G3363*(1-VLOOKUP(A3363,Rabatte!A:H,8,FALSE)),G3363*1)</f>
        <v>141.5</v>
      </c>
      <c r="K3363" s="93">
        <v>11.1</v>
      </c>
      <c r="L3363" s="99">
        <v>4002626632524</v>
      </c>
      <c r="P3363" s="60" t="str">
        <f t="shared" si="52"/>
        <v>A3</v>
      </c>
    </row>
    <row r="3364" spans="1:16" x14ac:dyDescent="0.25">
      <c r="A3364" s="88" t="s">
        <v>348</v>
      </c>
      <c r="B3364" s="89" t="s">
        <v>349</v>
      </c>
      <c r="C3364" s="89" t="s">
        <v>951</v>
      </c>
      <c r="D3364" s="90">
        <v>332903</v>
      </c>
      <c r="E3364" s="88">
        <v>2011074</v>
      </c>
      <c r="F3364" s="89" t="s">
        <v>9321</v>
      </c>
      <c r="G3364" s="91">
        <v>141.5</v>
      </c>
      <c r="H3364" s="64">
        <f>_xlfn.IFNA(G3364*(1-VLOOKUP(A3364,Rabatte!A:G,7,FALSE)),G3364*1)</f>
        <v>141.5</v>
      </c>
      <c r="I3364" s="88">
        <v>12</v>
      </c>
      <c r="J3364" s="64">
        <f>_xlfn.IFNA(G3364*(1-VLOOKUP(A3364,Rabatte!A:H,8,FALSE)),G3364*1)</f>
        <v>141.5</v>
      </c>
      <c r="K3364" s="93">
        <v>12.2</v>
      </c>
      <c r="L3364" s="99">
        <v>4002626632548</v>
      </c>
      <c r="P3364" s="60" t="str">
        <f t="shared" si="52"/>
        <v>A3</v>
      </c>
    </row>
    <row r="3365" spans="1:16" x14ac:dyDescent="0.25">
      <c r="A3365" s="88" t="s">
        <v>348</v>
      </c>
      <c r="B3365" s="89" t="s">
        <v>349</v>
      </c>
      <c r="C3365" s="89" t="s">
        <v>951</v>
      </c>
      <c r="D3365" s="90">
        <v>332904</v>
      </c>
      <c r="E3365" s="88">
        <v>2011076</v>
      </c>
      <c r="F3365" s="89" t="s">
        <v>9322</v>
      </c>
      <c r="G3365" s="91">
        <v>156.75</v>
      </c>
      <c r="H3365" s="64">
        <f>_xlfn.IFNA(G3365*(1-VLOOKUP(A3365,Rabatte!A:G,7,FALSE)),G3365*1)</f>
        <v>156.75</v>
      </c>
      <c r="I3365" s="88">
        <v>9</v>
      </c>
      <c r="J3365" s="64">
        <f>_xlfn.IFNA(G3365*(1-VLOOKUP(A3365,Rabatte!A:H,8,FALSE)),G3365*1)</f>
        <v>156.75</v>
      </c>
      <c r="K3365" s="93">
        <v>15</v>
      </c>
      <c r="L3365" s="99">
        <v>4002626632555</v>
      </c>
      <c r="P3365" s="60" t="str">
        <f t="shared" si="52"/>
        <v>A3</v>
      </c>
    </row>
    <row r="3366" spans="1:16" x14ac:dyDescent="0.25">
      <c r="A3366" s="88" t="s">
        <v>348</v>
      </c>
      <c r="B3366" s="89" t="s">
        <v>349</v>
      </c>
      <c r="C3366" s="89" t="s">
        <v>951</v>
      </c>
      <c r="D3366" s="90">
        <v>332905</v>
      </c>
      <c r="E3366" s="88">
        <v>2011078</v>
      </c>
      <c r="F3366" s="89" t="s">
        <v>9323</v>
      </c>
      <c r="G3366" s="91">
        <v>156.75</v>
      </c>
      <c r="H3366" s="64">
        <f>_xlfn.IFNA(G3366*(1-VLOOKUP(A3366,Rabatte!A:G,7,FALSE)),G3366*1)</f>
        <v>156.75</v>
      </c>
      <c r="I3366" s="88">
        <v>9</v>
      </c>
      <c r="J3366" s="64">
        <f>_xlfn.IFNA(G3366*(1-VLOOKUP(A3366,Rabatte!A:H,8,FALSE)),G3366*1)</f>
        <v>156.75</v>
      </c>
      <c r="K3366" s="93">
        <v>15.7</v>
      </c>
      <c r="L3366" s="99">
        <v>4002626632586</v>
      </c>
      <c r="P3366" s="60" t="str">
        <f t="shared" si="52"/>
        <v>A3</v>
      </c>
    </row>
    <row r="3367" spans="1:16" x14ac:dyDescent="0.25">
      <c r="A3367" s="88" t="s">
        <v>348</v>
      </c>
      <c r="B3367" s="89" t="s">
        <v>349</v>
      </c>
      <c r="C3367" s="89" t="s">
        <v>951</v>
      </c>
      <c r="D3367" s="90">
        <v>332910</v>
      </c>
      <c r="E3367" s="88">
        <v>2011081</v>
      </c>
      <c r="F3367" s="89" t="s">
        <v>9324</v>
      </c>
      <c r="G3367" s="91">
        <v>151.5</v>
      </c>
      <c r="H3367" s="64">
        <f>_xlfn.IFNA(G3367*(1-VLOOKUP(A3367,Rabatte!A:G,7,FALSE)),G3367*1)</f>
        <v>151.5</v>
      </c>
      <c r="I3367" s="88">
        <v>12</v>
      </c>
      <c r="J3367" s="64">
        <f>_xlfn.IFNA(G3367*(1-VLOOKUP(A3367,Rabatte!A:H,8,FALSE)),G3367*1)</f>
        <v>151.5</v>
      </c>
      <c r="K3367" s="93">
        <v>7.62</v>
      </c>
      <c r="L3367" s="99">
        <v>4002626632593</v>
      </c>
      <c r="P3367" s="60" t="str">
        <f t="shared" si="52"/>
        <v>A3</v>
      </c>
    </row>
    <row r="3368" spans="1:16" x14ac:dyDescent="0.25">
      <c r="A3368" s="88" t="s">
        <v>348</v>
      </c>
      <c r="B3368" s="89" t="s">
        <v>349</v>
      </c>
      <c r="C3368" s="89" t="s">
        <v>951</v>
      </c>
      <c r="D3368" s="90">
        <v>332911</v>
      </c>
      <c r="E3368" s="88">
        <v>2011083</v>
      </c>
      <c r="F3368" s="89" t="s">
        <v>9325</v>
      </c>
      <c r="G3368" s="91">
        <v>151.5</v>
      </c>
      <c r="H3368" s="64">
        <f>_xlfn.IFNA(G3368*(1-VLOOKUP(A3368,Rabatte!A:G,7,FALSE)),G3368*1)</f>
        <v>151.5</v>
      </c>
      <c r="I3368" s="88">
        <v>10</v>
      </c>
      <c r="J3368" s="64">
        <f>_xlfn.IFNA(G3368*(1-VLOOKUP(A3368,Rabatte!A:H,8,FALSE)),G3368*1)</f>
        <v>151.5</v>
      </c>
      <c r="K3368" s="93">
        <v>10.42</v>
      </c>
      <c r="L3368" s="99">
        <v>4002626632616</v>
      </c>
      <c r="P3368" s="60" t="str">
        <f t="shared" si="52"/>
        <v>A3</v>
      </c>
    </row>
    <row r="3369" spans="1:16" x14ac:dyDescent="0.25">
      <c r="A3369" s="88" t="s">
        <v>348</v>
      </c>
      <c r="B3369" s="89" t="s">
        <v>349</v>
      </c>
      <c r="C3369" s="89" t="s">
        <v>951</v>
      </c>
      <c r="D3369" s="90">
        <v>332912</v>
      </c>
      <c r="E3369" s="88">
        <v>2011085</v>
      </c>
      <c r="F3369" s="89" t="s">
        <v>9326</v>
      </c>
      <c r="G3369" s="91">
        <v>151.5</v>
      </c>
      <c r="H3369" s="64">
        <f>_xlfn.IFNA(G3369*(1-VLOOKUP(A3369,Rabatte!A:G,7,FALSE)),G3369*1)</f>
        <v>151.5</v>
      </c>
      <c r="I3369" s="88">
        <v>8</v>
      </c>
      <c r="J3369" s="64">
        <f>_xlfn.IFNA(G3369*(1-VLOOKUP(A3369,Rabatte!A:H,8,FALSE)),G3369*1)</f>
        <v>151.5</v>
      </c>
      <c r="K3369" s="93">
        <v>10.62</v>
      </c>
      <c r="L3369" s="99">
        <v>4002626632623</v>
      </c>
      <c r="P3369" s="60" t="str">
        <f t="shared" si="52"/>
        <v>A3</v>
      </c>
    </row>
    <row r="3370" spans="1:16" x14ac:dyDescent="0.25">
      <c r="A3370" s="88" t="s">
        <v>348</v>
      </c>
      <c r="B3370" s="89" t="s">
        <v>349</v>
      </c>
      <c r="C3370" s="89" t="s">
        <v>951</v>
      </c>
      <c r="D3370" s="90">
        <v>332913</v>
      </c>
      <c r="E3370" s="88">
        <v>2011087</v>
      </c>
      <c r="F3370" s="89" t="s">
        <v>9327</v>
      </c>
      <c r="G3370" s="91">
        <v>151.5</v>
      </c>
      <c r="H3370" s="64">
        <f>_xlfn.IFNA(G3370*(1-VLOOKUP(A3370,Rabatte!A:G,7,FALSE)),G3370*1)</f>
        <v>151.5</v>
      </c>
      <c r="I3370" s="88">
        <v>8</v>
      </c>
      <c r="J3370" s="64">
        <f>_xlfn.IFNA(G3370*(1-VLOOKUP(A3370,Rabatte!A:H,8,FALSE)),G3370*1)</f>
        <v>151.5</v>
      </c>
      <c r="K3370" s="93">
        <v>11.92</v>
      </c>
      <c r="L3370" s="99">
        <v>4002626632630</v>
      </c>
      <c r="P3370" s="60" t="str">
        <f t="shared" si="52"/>
        <v>A3</v>
      </c>
    </row>
    <row r="3371" spans="1:16" x14ac:dyDescent="0.25">
      <c r="A3371" s="88" t="s">
        <v>348</v>
      </c>
      <c r="B3371" s="89" t="s">
        <v>349</v>
      </c>
      <c r="C3371" s="89" t="s">
        <v>951</v>
      </c>
      <c r="D3371" s="90">
        <v>332914</v>
      </c>
      <c r="E3371" s="88">
        <v>2011089</v>
      </c>
      <c r="F3371" s="89" t="s">
        <v>9328</v>
      </c>
      <c r="G3371" s="91">
        <v>165.75</v>
      </c>
      <c r="H3371" s="64">
        <f>_xlfn.IFNA(G3371*(1-VLOOKUP(A3371,Rabatte!A:G,7,FALSE)),G3371*1)</f>
        <v>165.75</v>
      </c>
      <c r="I3371" s="88">
        <v>6</v>
      </c>
      <c r="J3371" s="64">
        <f>_xlfn.IFNA(G3371*(1-VLOOKUP(A3371,Rabatte!A:H,8,FALSE)),G3371*1)</f>
        <v>165.75</v>
      </c>
      <c r="K3371" s="93">
        <v>15.32</v>
      </c>
      <c r="L3371" s="99">
        <v>4002626632654</v>
      </c>
      <c r="P3371" s="60" t="str">
        <f t="shared" si="52"/>
        <v>A3</v>
      </c>
    </row>
    <row r="3372" spans="1:16" x14ac:dyDescent="0.25">
      <c r="A3372" s="88" t="s">
        <v>348</v>
      </c>
      <c r="B3372" s="89" t="s">
        <v>349</v>
      </c>
      <c r="C3372" s="89" t="s">
        <v>951</v>
      </c>
      <c r="D3372" s="90">
        <v>332915</v>
      </c>
      <c r="E3372" s="88">
        <v>2011091</v>
      </c>
      <c r="F3372" s="89" t="s">
        <v>9329</v>
      </c>
      <c r="G3372" s="91">
        <v>165.75</v>
      </c>
      <c r="H3372" s="64">
        <f>_xlfn.IFNA(G3372*(1-VLOOKUP(A3372,Rabatte!A:G,7,FALSE)),G3372*1)</f>
        <v>165.75</v>
      </c>
      <c r="I3372" s="88">
        <v>6</v>
      </c>
      <c r="J3372" s="64">
        <f>_xlfn.IFNA(G3372*(1-VLOOKUP(A3372,Rabatte!A:H,8,FALSE)),G3372*1)</f>
        <v>165.75</v>
      </c>
      <c r="K3372" s="93">
        <v>16.22</v>
      </c>
      <c r="L3372" s="99">
        <v>4002626632661</v>
      </c>
      <c r="P3372" s="60" t="str">
        <f t="shared" si="52"/>
        <v>A3</v>
      </c>
    </row>
    <row r="3373" spans="1:16" x14ac:dyDescent="0.25">
      <c r="A3373" s="88" t="s">
        <v>348</v>
      </c>
      <c r="B3373" s="89" t="s">
        <v>349</v>
      </c>
      <c r="C3373" s="89" t="s">
        <v>951</v>
      </c>
      <c r="D3373" s="90">
        <v>332920</v>
      </c>
      <c r="E3373" s="88">
        <v>2011094</v>
      </c>
      <c r="F3373" s="89" t="s">
        <v>9330</v>
      </c>
      <c r="G3373" s="91">
        <v>154.25</v>
      </c>
      <c r="H3373" s="64">
        <f>_xlfn.IFNA(G3373*(1-VLOOKUP(A3373,Rabatte!A:G,7,FALSE)),G3373*1)</f>
        <v>154.25</v>
      </c>
      <c r="I3373" s="88">
        <v>18</v>
      </c>
      <c r="J3373" s="64">
        <f>_xlfn.IFNA(G3373*(1-VLOOKUP(A3373,Rabatte!A:H,8,FALSE)),G3373*1)</f>
        <v>154.25</v>
      </c>
      <c r="K3373" s="93">
        <v>7.92</v>
      </c>
      <c r="L3373" s="99">
        <v>4002626632678</v>
      </c>
      <c r="P3373" s="60" t="str">
        <f t="shared" si="52"/>
        <v>A3</v>
      </c>
    </row>
    <row r="3374" spans="1:16" x14ac:dyDescent="0.25">
      <c r="A3374" s="88" t="s">
        <v>348</v>
      </c>
      <c r="B3374" s="89" t="s">
        <v>349</v>
      </c>
      <c r="C3374" s="89" t="s">
        <v>951</v>
      </c>
      <c r="D3374" s="90">
        <v>332921</v>
      </c>
      <c r="E3374" s="88">
        <v>2011096</v>
      </c>
      <c r="F3374" s="89" t="s">
        <v>9331</v>
      </c>
      <c r="G3374" s="91">
        <v>154.25</v>
      </c>
      <c r="H3374" s="64">
        <f>_xlfn.IFNA(G3374*(1-VLOOKUP(A3374,Rabatte!A:G,7,FALSE)),G3374*1)</f>
        <v>154.25</v>
      </c>
      <c r="I3374" s="88">
        <v>15</v>
      </c>
      <c r="J3374" s="64">
        <f>_xlfn.IFNA(G3374*(1-VLOOKUP(A3374,Rabatte!A:H,8,FALSE)),G3374*1)</f>
        <v>154.25</v>
      </c>
      <c r="K3374" s="93">
        <v>10.82</v>
      </c>
      <c r="L3374" s="99">
        <v>4002626632685</v>
      </c>
      <c r="P3374" s="60" t="str">
        <f t="shared" si="52"/>
        <v>A3</v>
      </c>
    </row>
    <row r="3375" spans="1:16" x14ac:dyDescent="0.25">
      <c r="A3375" s="88" t="s">
        <v>348</v>
      </c>
      <c r="B3375" s="89" t="s">
        <v>349</v>
      </c>
      <c r="C3375" s="89" t="s">
        <v>951</v>
      </c>
      <c r="D3375" s="90">
        <v>332922</v>
      </c>
      <c r="E3375" s="88">
        <v>2011098</v>
      </c>
      <c r="F3375" s="89" t="s">
        <v>9332</v>
      </c>
      <c r="G3375" s="91">
        <v>154.25</v>
      </c>
      <c r="H3375" s="64">
        <f>_xlfn.IFNA(G3375*(1-VLOOKUP(A3375,Rabatte!A:G,7,FALSE)),G3375*1)</f>
        <v>154.25</v>
      </c>
      <c r="I3375" s="88">
        <v>12</v>
      </c>
      <c r="J3375" s="64">
        <f>_xlfn.IFNA(G3375*(1-VLOOKUP(A3375,Rabatte!A:H,8,FALSE)),G3375*1)</f>
        <v>154.25</v>
      </c>
      <c r="K3375" s="93">
        <v>11.12</v>
      </c>
      <c r="L3375" s="99">
        <v>4002626632692</v>
      </c>
      <c r="P3375" s="60" t="str">
        <f t="shared" si="52"/>
        <v>A3</v>
      </c>
    </row>
    <row r="3376" spans="1:16" x14ac:dyDescent="0.25">
      <c r="A3376" s="88" t="s">
        <v>348</v>
      </c>
      <c r="B3376" s="89" t="s">
        <v>349</v>
      </c>
      <c r="C3376" s="89" t="s">
        <v>951</v>
      </c>
      <c r="D3376" s="90">
        <v>332923</v>
      </c>
      <c r="E3376" s="88">
        <v>2011100</v>
      </c>
      <c r="F3376" s="89" t="s">
        <v>9333</v>
      </c>
      <c r="G3376" s="91">
        <v>154.25</v>
      </c>
      <c r="H3376" s="64">
        <f>_xlfn.IFNA(G3376*(1-VLOOKUP(A3376,Rabatte!A:G,7,FALSE)),G3376*1)</f>
        <v>154.25</v>
      </c>
      <c r="I3376" s="88">
        <v>12</v>
      </c>
      <c r="J3376" s="64">
        <f>_xlfn.IFNA(G3376*(1-VLOOKUP(A3376,Rabatte!A:H,8,FALSE)),G3376*1)</f>
        <v>154.25</v>
      </c>
      <c r="K3376" s="93">
        <v>12.42</v>
      </c>
      <c r="L3376" s="99">
        <v>4002626632708</v>
      </c>
      <c r="P3376" s="60" t="str">
        <f t="shared" si="52"/>
        <v>A3</v>
      </c>
    </row>
    <row r="3377" spans="1:16" x14ac:dyDescent="0.25">
      <c r="A3377" s="88" t="s">
        <v>348</v>
      </c>
      <c r="B3377" s="89" t="s">
        <v>349</v>
      </c>
      <c r="C3377" s="89" t="s">
        <v>951</v>
      </c>
      <c r="D3377" s="90">
        <v>332924</v>
      </c>
      <c r="E3377" s="88">
        <v>2011102</v>
      </c>
      <c r="F3377" s="89" t="s">
        <v>9334</v>
      </c>
      <c r="G3377" s="91">
        <v>169.25</v>
      </c>
      <c r="H3377" s="64">
        <f>_xlfn.IFNA(G3377*(1-VLOOKUP(A3377,Rabatte!A:G,7,FALSE)),G3377*1)</f>
        <v>169.25</v>
      </c>
      <c r="I3377" s="88">
        <v>9</v>
      </c>
      <c r="J3377" s="64">
        <f>_xlfn.IFNA(G3377*(1-VLOOKUP(A3377,Rabatte!A:H,8,FALSE)),G3377*1)</f>
        <v>169.25</v>
      </c>
      <c r="K3377" s="93">
        <v>15.92</v>
      </c>
      <c r="L3377" s="99">
        <v>4002626632715</v>
      </c>
      <c r="P3377" s="60" t="str">
        <f t="shared" si="52"/>
        <v>A3</v>
      </c>
    </row>
    <row r="3378" spans="1:16" x14ac:dyDescent="0.25">
      <c r="A3378" s="88" t="s">
        <v>348</v>
      </c>
      <c r="B3378" s="89" t="s">
        <v>349</v>
      </c>
      <c r="C3378" s="89" t="s">
        <v>951</v>
      </c>
      <c r="D3378" s="90">
        <v>332925</v>
      </c>
      <c r="E3378" s="88">
        <v>2011104</v>
      </c>
      <c r="F3378" s="89" t="s">
        <v>9335</v>
      </c>
      <c r="G3378" s="91">
        <v>169.25</v>
      </c>
      <c r="H3378" s="64">
        <f>_xlfn.IFNA(G3378*(1-VLOOKUP(A3378,Rabatte!A:G,7,FALSE)),G3378*1)</f>
        <v>169.25</v>
      </c>
      <c r="I3378" s="88">
        <v>9</v>
      </c>
      <c r="J3378" s="64">
        <f>_xlfn.IFNA(G3378*(1-VLOOKUP(A3378,Rabatte!A:H,8,FALSE)),G3378*1)</f>
        <v>169.25</v>
      </c>
      <c r="K3378" s="93">
        <v>16.920000000000002</v>
      </c>
      <c r="L3378" s="99">
        <v>4002626632722</v>
      </c>
      <c r="P3378" s="60" t="str">
        <f t="shared" si="52"/>
        <v>A3</v>
      </c>
    </row>
    <row r="3379" spans="1:16" x14ac:dyDescent="0.25">
      <c r="A3379" s="88" t="s">
        <v>348</v>
      </c>
      <c r="B3379" s="89" t="s">
        <v>349</v>
      </c>
      <c r="C3379" s="89" t="s">
        <v>951</v>
      </c>
      <c r="D3379" s="90">
        <v>332930</v>
      </c>
      <c r="E3379" s="88">
        <v>2011107</v>
      </c>
      <c r="F3379" s="89" t="s">
        <v>9336</v>
      </c>
      <c r="G3379" s="91">
        <v>163.75</v>
      </c>
      <c r="H3379" s="64">
        <f>_xlfn.IFNA(G3379*(1-VLOOKUP(A3379,Rabatte!A:G,7,FALSE)),G3379*1)</f>
        <v>163.75</v>
      </c>
      <c r="I3379" s="88">
        <v>12</v>
      </c>
      <c r="J3379" s="64">
        <f>_xlfn.IFNA(G3379*(1-VLOOKUP(A3379,Rabatte!A:H,8,FALSE)),G3379*1)</f>
        <v>163.75</v>
      </c>
      <c r="K3379" s="93">
        <v>8.48</v>
      </c>
      <c r="L3379" s="99">
        <v>4002626632746</v>
      </c>
      <c r="P3379" s="60" t="str">
        <f t="shared" si="52"/>
        <v>A3</v>
      </c>
    </row>
    <row r="3380" spans="1:16" x14ac:dyDescent="0.25">
      <c r="A3380" s="88" t="s">
        <v>348</v>
      </c>
      <c r="B3380" s="89" t="s">
        <v>349</v>
      </c>
      <c r="C3380" s="89" t="s">
        <v>951</v>
      </c>
      <c r="D3380" s="90">
        <v>332931</v>
      </c>
      <c r="E3380" s="88">
        <v>2011109</v>
      </c>
      <c r="F3380" s="89" t="s">
        <v>9337</v>
      </c>
      <c r="G3380" s="91">
        <v>163.75</v>
      </c>
      <c r="H3380" s="64">
        <f>_xlfn.IFNA(G3380*(1-VLOOKUP(A3380,Rabatte!A:G,7,FALSE)),G3380*1)</f>
        <v>163.75</v>
      </c>
      <c r="I3380" s="88">
        <v>10</v>
      </c>
      <c r="J3380" s="64">
        <f>_xlfn.IFNA(G3380*(1-VLOOKUP(A3380,Rabatte!A:H,8,FALSE)),G3380*1)</f>
        <v>163.75</v>
      </c>
      <c r="K3380" s="93">
        <v>12.08</v>
      </c>
      <c r="L3380" s="99">
        <v>4002626632753</v>
      </c>
      <c r="P3380" s="60" t="str">
        <f t="shared" si="52"/>
        <v>A3</v>
      </c>
    </row>
    <row r="3381" spans="1:16" x14ac:dyDescent="0.25">
      <c r="A3381" s="88" t="s">
        <v>348</v>
      </c>
      <c r="B3381" s="89" t="s">
        <v>349</v>
      </c>
      <c r="C3381" s="89" t="s">
        <v>951</v>
      </c>
      <c r="D3381" s="90">
        <v>332932</v>
      </c>
      <c r="E3381" s="88">
        <v>2011111</v>
      </c>
      <c r="F3381" s="89" t="s">
        <v>9338</v>
      </c>
      <c r="G3381" s="91">
        <v>163.75</v>
      </c>
      <c r="H3381" s="64">
        <f>_xlfn.IFNA(G3381*(1-VLOOKUP(A3381,Rabatte!A:G,7,FALSE)),G3381*1)</f>
        <v>163.75</v>
      </c>
      <c r="I3381" s="88">
        <v>8</v>
      </c>
      <c r="J3381" s="64">
        <f>_xlfn.IFNA(G3381*(1-VLOOKUP(A3381,Rabatte!A:H,8,FALSE)),G3381*1)</f>
        <v>163.75</v>
      </c>
      <c r="K3381" s="93">
        <v>12.38</v>
      </c>
      <c r="L3381" s="99">
        <v>4002626632760</v>
      </c>
      <c r="P3381" s="60" t="str">
        <f t="shared" si="52"/>
        <v>A3</v>
      </c>
    </row>
    <row r="3382" spans="1:16" x14ac:dyDescent="0.25">
      <c r="A3382" s="88" t="s">
        <v>348</v>
      </c>
      <c r="B3382" s="89" t="s">
        <v>349</v>
      </c>
      <c r="C3382" s="89" t="s">
        <v>951</v>
      </c>
      <c r="D3382" s="90">
        <v>332933</v>
      </c>
      <c r="E3382" s="88">
        <v>2011113</v>
      </c>
      <c r="F3382" s="89" t="s">
        <v>9339</v>
      </c>
      <c r="G3382" s="91">
        <v>163.75</v>
      </c>
      <c r="H3382" s="64">
        <f>_xlfn.IFNA(G3382*(1-VLOOKUP(A3382,Rabatte!A:G,7,FALSE)),G3382*1)</f>
        <v>163.75</v>
      </c>
      <c r="I3382" s="88">
        <v>8</v>
      </c>
      <c r="J3382" s="64">
        <f>_xlfn.IFNA(G3382*(1-VLOOKUP(A3382,Rabatte!A:H,8,FALSE)),G3382*1)</f>
        <v>163.75</v>
      </c>
      <c r="K3382" s="93">
        <v>13.78</v>
      </c>
      <c r="L3382" s="99">
        <v>4002626632784</v>
      </c>
      <c r="P3382" s="60" t="str">
        <f t="shared" si="52"/>
        <v>A3</v>
      </c>
    </row>
    <row r="3383" spans="1:16" x14ac:dyDescent="0.25">
      <c r="A3383" s="88" t="s">
        <v>348</v>
      </c>
      <c r="B3383" s="89" t="s">
        <v>349</v>
      </c>
      <c r="C3383" s="89" t="s">
        <v>951</v>
      </c>
      <c r="D3383" s="90">
        <v>332934</v>
      </c>
      <c r="E3383" s="88">
        <v>2011115</v>
      </c>
      <c r="F3383" s="89" t="s">
        <v>9340</v>
      </c>
      <c r="G3383" s="91">
        <v>178.75</v>
      </c>
      <c r="H3383" s="64">
        <f>_xlfn.IFNA(G3383*(1-VLOOKUP(A3383,Rabatte!A:G,7,FALSE)),G3383*1)</f>
        <v>178.75</v>
      </c>
      <c r="I3383" s="88">
        <v>6</v>
      </c>
      <c r="J3383" s="64">
        <f>_xlfn.IFNA(G3383*(1-VLOOKUP(A3383,Rabatte!A:H,8,FALSE)),G3383*1)</f>
        <v>178.75</v>
      </c>
      <c r="K3383" s="93">
        <v>18.079999999999998</v>
      </c>
      <c r="L3383" s="99">
        <v>4002626632791</v>
      </c>
      <c r="P3383" s="60" t="str">
        <f t="shared" si="52"/>
        <v>A3</v>
      </c>
    </row>
    <row r="3384" spans="1:16" x14ac:dyDescent="0.25">
      <c r="A3384" s="88" t="s">
        <v>348</v>
      </c>
      <c r="B3384" s="89" t="s">
        <v>349</v>
      </c>
      <c r="C3384" s="89" t="s">
        <v>951</v>
      </c>
      <c r="D3384" s="90">
        <v>332935</v>
      </c>
      <c r="E3384" s="88">
        <v>2011117</v>
      </c>
      <c r="F3384" s="89" t="s">
        <v>9341</v>
      </c>
      <c r="G3384" s="91">
        <v>178.75</v>
      </c>
      <c r="H3384" s="64">
        <f>_xlfn.IFNA(G3384*(1-VLOOKUP(A3384,Rabatte!A:G,7,FALSE)),G3384*1)</f>
        <v>178.75</v>
      </c>
      <c r="I3384" s="88">
        <v>6</v>
      </c>
      <c r="J3384" s="64">
        <f>_xlfn.IFNA(G3384*(1-VLOOKUP(A3384,Rabatte!A:H,8,FALSE)),G3384*1)</f>
        <v>178.75</v>
      </c>
      <c r="K3384" s="93">
        <v>19.079999999999998</v>
      </c>
      <c r="L3384" s="99">
        <v>4002626632807</v>
      </c>
      <c r="P3384" s="60" t="str">
        <f t="shared" si="52"/>
        <v>A3</v>
      </c>
    </row>
    <row r="3385" spans="1:16" x14ac:dyDescent="0.25">
      <c r="A3385" s="88" t="s">
        <v>348</v>
      </c>
      <c r="B3385" s="89" t="s">
        <v>349</v>
      </c>
      <c r="C3385" s="89" t="s">
        <v>951</v>
      </c>
      <c r="D3385" s="90">
        <v>332940</v>
      </c>
      <c r="E3385" s="88">
        <v>2011120</v>
      </c>
      <c r="F3385" s="89" t="s">
        <v>9342</v>
      </c>
      <c r="G3385" s="91">
        <v>175.5</v>
      </c>
      <c r="H3385" s="64">
        <f>_xlfn.IFNA(G3385*(1-VLOOKUP(A3385,Rabatte!A:G,7,FALSE)),G3385*1)</f>
        <v>175.5</v>
      </c>
      <c r="I3385" s="88">
        <v>12</v>
      </c>
      <c r="J3385" s="64">
        <f>_xlfn.IFNA(G3385*(1-VLOOKUP(A3385,Rabatte!A:H,8,FALSE)),G3385*1)</f>
        <v>175.5</v>
      </c>
      <c r="K3385" s="93">
        <v>9.35</v>
      </c>
      <c r="L3385" s="99">
        <v>4002626632821</v>
      </c>
      <c r="P3385" s="60" t="str">
        <f t="shared" si="52"/>
        <v>A3</v>
      </c>
    </row>
    <row r="3386" spans="1:16" x14ac:dyDescent="0.25">
      <c r="A3386" s="88" t="s">
        <v>348</v>
      </c>
      <c r="B3386" s="89" t="s">
        <v>349</v>
      </c>
      <c r="C3386" s="89" t="s">
        <v>951</v>
      </c>
      <c r="D3386" s="90">
        <v>332941</v>
      </c>
      <c r="E3386" s="88">
        <v>2011122</v>
      </c>
      <c r="F3386" s="89" t="s">
        <v>9343</v>
      </c>
      <c r="G3386" s="91">
        <v>175.5</v>
      </c>
      <c r="H3386" s="64">
        <f>_xlfn.IFNA(G3386*(1-VLOOKUP(A3386,Rabatte!A:G,7,FALSE)),G3386*1)</f>
        <v>175.5</v>
      </c>
      <c r="I3386" s="88">
        <v>10</v>
      </c>
      <c r="J3386" s="64">
        <f>_xlfn.IFNA(G3386*(1-VLOOKUP(A3386,Rabatte!A:H,8,FALSE)),G3386*1)</f>
        <v>175.5</v>
      </c>
      <c r="K3386" s="93">
        <v>13.25</v>
      </c>
      <c r="L3386" s="99">
        <v>4002626632838</v>
      </c>
      <c r="P3386" s="60" t="str">
        <f t="shared" si="52"/>
        <v>A3</v>
      </c>
    </row>
    <row r="3387" spans="1:16" x14ac:dyDescent="0.25">
      <c r="A3387" s="88" t="s">
        <v>348</v>
      </c>
      <c r="B3387" s="89" t="s">
        <v>349</v>
      </c>
      <c r="C3387" s="89" t="s">
        <v>951</v>
      </c>
      <c r="D3387" s="90">
        <v>332942</v>
      </c>
      <c r="E3387" s="88">
        <v>2011124</v>
      </c>
      <c r="F3387" s="89" t="s">
        <v>9344</v>
      </c>
      <c r="G3387" s="91">
        <v>175.5</v>
      </c>
      <c r="H3387" s="64">
        <f>_xlfn.IFNA(G3387*(1-VLOOKUP(A3387,Rabatte!A:G,7,FALSE)),G3387*1)</f>
        <v>175.5</v>
      </c>
      <c r="I3387" s="88">
        <v>8</v>
      </c>
      <c r="J3387" s="64">
        <f>_xlfn.IFNA(G3387*(1-VLOOKUP(A3387,Rabatte!A:H,8,FALSE)),G3387*1)</f>
        <v>175.5</v>
      </c>
      <c r="K3387" s="93">
        <v>13.55</v>
      </c>
      <c r="L3387" s="99">
        <v>4002626632845</v>
      </c>
      <c r="P3387" s="60" t="str">
        <f t="shared" si="52"/>
        <v>A3</v>
      </c>
    </row>
    <row r="3388" spans="1:16" x14ac:dyDescent="0.25">
      <c r="A3388" s="88" t="s">
        <v>348</v>
      </c>
      <c r="B3388" s="89" t="s">
        <v>349</v>
      </c>
      <c r="C3388" s="89" t="s">
        <v>951</v>
      </c>
      <c r="D3388" s="90">
        <v>332943</v>
      </c>
      <c r="E3388" s="88">
        <v>2011126</v>
      </c>
      <c r="F3388" s="89" t="s">
        <v>9345</v>
      </c>
      <c r="G3388" s="91">
        <v>175.5</v>
      </c>
      <c r="H3388" s="64">
        <f>_xlfn.IFNA(G3388*(1-VLOOKUP(A3388,Rabatte!A:G,7,FALSE)),G3388*1)</f>
        <v>175.5</v>
      </c>
      <c r="I3388" s="88">
        <v>8</v>
      </c>
      <c r="J3388" s="64">
        <f>_xlfn.IFNA(G3388*(1-VLOOKUP(A3388,Rabatte!A:H,8,FALSE)),G3388*1)</f>
        <v>175.5</v>
      </c>
      <c r="K3388" s="93">
        <v>15.05</v>
      </c>
      <c r="L3388" s="99">
        <v>4002626632869</v>
      </c>
      <c r="P3388" s="60" t="str">
        <f t="shared" ref="P3388:P3451" si="53">A3388</f>
        <v>A3</v>
      </c>
    </row>
    <row r="3389" spans="1:16" x14ac:dyDescent="0.25">
      <c r="A3389" s="88" t="s">
        <v>348</v>
      </c>
      <c r="B3389" s="89" t="s">
        <v>349</v>
      </c>
      <c r="C3389" s="89" t="s">
        <v>951</v>
      </c>
      <c r="D3389" s="90">
        <v>332944</v>
      </c>
      <c r="E3389" s="88">
        <v>2011128</v>
      </c>
      <c r="F3389" s="89" t="s">
        <v>9346</v>
      </c>
      <c r="G3389" s="91">
        <v>191.5</v>
      </c>
      <c r="H3389" s="64">
        <f>_xlfn.IFNA(G3389*(1-VLOOKUP(A3389,Rabatte!A:G,7,FALSE)),G3389*1)</f>
        <v>191.5</v>
      </c>
      <c r="I3389" s="88">
        <v>6</v>
      </c>
      <c r="J3389" s="64">
        <f>_xlfn.IFNA(G3389*(1-VLOOKUP(A3389,Rabatte!A:H,8,FALSE)),G3389*1)</f>
        <v>191.5</v>
      </c>
      <c r="K3389" s="93">
        <v>19.75</v>
      </c>
      <c r="L3389" s="99">
        <v>4002626632876</v>
      </c>
      <c r="P3389" s="60" t="str">
        <f t="shared" si="53"/>
        <v>A3</v>
      </c>
    </row>
    <row r="3390" spans="1:16" x14ac:dyDescent="0.25">
      <c r="A3390" s="88" t="s">
        <v>348</v>
      </c>
      <c r="B3390" s="89" t="s">
        <v>349</v>
      </c>
      <c r="C3390" s="89" t="s">
        <v>951</v>
      </c>
      <c r="D3390" s="90">
        <v>332945</v>
      </c>
      <c r="E3390" s="88">
        <v>2011130</v>
      </c>
      <c r="F3390" s="89" t="s">
        <v>9347</v>
      </c>
      <c r="G3390" s="91">
        <v>191.5</v>
      </c>
      <c r="H3390" s="64">
        <f>_xlfn.IFNA(G3390*(1-VLOOKUP(A3390,Rabatte!A:G,7,FALSE)),G3390*1)</f>
        <v>191.5</v>
      </c>
      <c r="I3390" s="88">
        <v>6</v>
      </c>
      <c r="J3390" s="64">
        <f>_xlfn.IFNA(G3390*(1-VLOOKUP(A3390,Rabatte!A:H,8,FALSE)),G3390*1)</f>
        <v>191.5</v>
      </c>
      <c r="K3390" s="93">
        <v>20.85</v>
      </c>
      <c r="L3390" s="99">
        <v>4002626632883</v>
      </c>
      <c r="P3390" s="60" t="str">
        <f t="shared" si="53"/>
        <v>A3</v>
      </c>
    </row>
    <row r="3391" spans="1:16" x14ac:dyDescent="0.25">
      <c r="A3391" s="88" t="s">
        <v>348</v>
      </c>
      <c r="B3391" s="89" t="s">
        <v>349</v>
      </c>
      <c r="C3391" s="89" t="s">
        <v>951</v>
      </c>
      <c r="D3391" s="90">
        <v>332950</v>
      </c>
      <c r="E3391" s="88">
        <v>2011133</v>
      </c>
      <c r="F3391" s="89" t="s">
        <v>9348</v>
      </c>
      <c r="G3391" s="91">
        <v>213.74999999999997</v>
      </c>
      <c r="H3391" s="64">
        <f>_xlfn.IFNA(G3391*(1-VLOOKUP(A3391,Rabatte!A:G,7,FALSE)),G3391*1)</f>
        <v>213.74999999999997</v>
      </c>
      <c r="I3391" s="88">
        <v>6</v>
      </c>
      <c r="J3391" s="64">
        <f>_xlfn.IFNA(G3391*(1-VLOOKUP(A3391,Rabatte!A:H,8,FALSE)),G3391*1)</f>
        <v>213.74999999999997</v>
      </c>
      <c r="K3391" s="93">
        <v>10.89</v>
      </c>
      <c r="L3391" s="99">
        <v>4002626632890</v>
      </c>
      <c r="P3391" s="60" t="str">
        <f t="shared" si="53"/>
        <v>A3</v>
      </c>
    </row>
    <row r="3392" spans="1:16" x14ac:dyDescent="0.25">
      <c r="A3392" s="88" t="s">
        <v>348</v>
      </c>
      <c r="B3392" s="89" t="s">
        <v>349</v>
      </c>
      <c r="C3392" s="89" t="s">
        <v>951</v>
      </c>
      <c r="D3392" s="90">
        <v>332951</v>
      </c>
      <c r="E3392" s="88">
        <v>2011135</v>
      </c>
      <c r="F3392" s="89" t="s">
        <v>9349</v>
      </c>
      <c r="G3392" s="91">
        <v>213.74999999999997</v>
      </c>
      <c r="H3392" s="64">
        <f>_xlfn.IFNA(G3392*(1-VLOOKUP(A3392,Rabatte!A:G,7,FALSE)),G3392*1)</f>
        <v>213.74999999999997</v>
      </c>
      <c r="I3392" s="88">
        <v>5</v>
      </c>
      <c r="J3392" s="64">
        <f>_xlfn.IFNA(G3392*(1-VLOOKUP(A3392,Rabatte!A:H,8,FALSE)),G3392*1)</f>
        <v>213.74999999999997</v>
      </c>
      <c r="K3392" s="93">
        <v>15.69</v>
      </c>
      <c r="L3392" s="99">
        <v>4002626632906</v>
      </c>
      <c r="P3392" s="60" t="str">
        <f t="shared" si="53"/>
        <v>A3</v>
      </c>
    </row>
    <row r="3393" spans="1:16" x14ac:dyDescent="0.25">
      <c r="A3393" s="88" t="s">
        <v>348</v>
      </c>
      <c r="B3393" s="89" t="s">
        <v>349</v>
      </c>
      <c r="C3393" s="89" t="s">
        <v>951</v>
      </c>
      <c r="D3393" s="90">
        <v>332952</v>
      </c>
      <c r="E3393" s="88">
        <v>2011137</v>
      </c>
      <c r="F3393" s="89" t="s">
        <v>9350</v>
      </c>
      <c r="G3393" s="91">
        <v>213.74999999999997</v>
      </c>
      <c r="H3393" s="64">
        <f>_xlfn.IFNA(G3393*(1-VLOOKUP(A3393,Rabatte!A:G,7,FALSE)),G3393*1)</f>
        <v>213.74999999999997</v>
      </c>
      <c r="I3393" s="88">
        <v>4</v>
      </c>
      <c r="J3393" s="64">
        <f>_xlfn.IFNA(G3393*(1-VLOOKUP(A3393,Rabatte!A:H,8,FALSE)),G3393*1)</f>
        <v>213.74999999999997</v>
      </c>
      <c r="K3393" s="93">
        <v>16.09</v>
      </c>
      <c r="L3393" s="99">
        <v>4002626632913</v>
      </c>
      <c r="P3393" s="60" t="str">
        <f t="shared" si="53"/>
        <v>A3</v>
      </c>
    </row>
    <row r="3394" spans="1:16" x14ac:dyDescent="0.25">
      <c r="A3394" s="88" t="s">
        <v>348</v>
      </c>
      <c r="B3394" s="89" t="s">
        <v>349</v>
      </c>
      <c r="C3394" s="89" t="s">
        <v>951</v>
      </c>
      <c r="D3394" s="90">
        <v>332953</v>
      </c>
      <c r="E3394" s="88">
        <v>2011139</v>
      </c>
      <c r="F3394" s="89" t="s">
        <v>9351</v>
      </c>
      <c r="G3394" s="91">
        <v>213.74999999999997</v>
      </c>
      <c r="H3394" s="64">
        <f>_xlfn.IFNA(G3394*(1-VLOOKUP(A3394,Rabatte!A:G,7,FALSE)),G3394*1)</f>
        <v>213.74999999999997</v>
      </c>
      <c r="I3394" s="88">
        <v>4</v>
      </c>
      <c r="J3394" s="64">
        <f>_xlfn.IFNA(G3394*(1-VLOOKUP(A3394,Rabatte!A:H,8,FALSE)),G3394*1)</f>
        <v>213.74999999999997</v>
      </c>
      <c r="K3394" s="93">
        <v>17.89</v>
      </c>
      <c r="L3394" s="99">
        <v>4002626632920</v>
      </c>
      <c r="P3394" s="60" t="str">
        <f t="shared" si="53"/>
        <v>A3</v>
      </c>
    </row>
    <row r="3395" spans="1:16" x14ac:dyDescent="0.25">
      <c r="A3395" s="88" t="s">
        <v>348</v>
      </c>
      <c r="B3395" s="89" t="s">
        <v>349</v>
      </c>
      <c r="C3395" s="89" t="s">
        <v>951</v>
      </c>
      <c r="D3395" s="90">
        <v>332954</v>
      </c>
      <c r="E3395" s="88">
        <v>2011141</v>
      </c>
      <c r="F3395" s="89" t="s">
        <v>9352</v>
      </c>
      <c r="G3395" s="91">
        <v>236</v>
      </c>
      <c r="H3395" s="64">
        <f>_xlfn.IFNA(G3395*(1-VLOOKUP(A3395,Rabatte!A:G,7,FALSE)),G3395*1)</f>
        <v>236</v>
      </c>
      <c r="I3395" s="88">
        <v>3</v>
      </c>
      <c r="J3395" s="64">
        <f>_xlfn.IFNA(G3395*(1-VLOOKUP(A3395,Rabatte!A:H,8,FALSE)),G3395*1)</f>
        <v>236</v>
      </c>
      <c r="K3395" s="93">
        <v>23.59</v>
      </c>
      <c r="L3395" s="99">
        <v>4002626632937</v>
      </c>
      <c r="P3395" s="60" t="str">
        <f t="shared" si="53"/>
        <v>A3</v>
      </c>
    </row>
    <row r="3396" spans="1:16" x14ac:dyDescent="0.25">
      <c r="A3396" s="88" t="s">
        <v>348</v>
      </c>
      <c r="B3396" s="89" t="s">
        <v>349</v>
      </c>
      <c r="C3396" s="89" t="s">
        <v>951</v>
      </c>
      <c r="D3396" s="90">
        <v>332955</v>
      </c>
      <c r="E3396" s="88">
        <v>2011143</v>
      </c>
      <c r="F3396" s="89" t="s">
        <v>9353</v>
      </c>
      <c r="G3396" s="91">
        <v>236</v>
      </c>
      <c r="H3396" s="64">
        <f>_xlfn.IFNA(G3396*(1-VLOOKUP(A3396,Rabatte!A:G,7,FALSE)),G3396*1)</f>
        <v>236</v>
      </c>
      <c r="I3396" s="88">
        <v>3</v>
      </c>
      <c r="J3396" s="64">
        <f>_xlfn.IFNA(G3396*(1-VLOOKUP(A3396,Rabatte!A:H,8,FALSE)),G3396*1)</f>
        <v>236</v>
      </c>
      <c r="K3396" s="93">
        <v>24.89</v>
      </c>
      <c r="L3396" s="99">
        <v>4002626632944</v>
      </c>
      <c r="P3396" s="60" t="str">
        <f t="shared" si="53"/>
        <v>A3</v>
      </c>
    </row>
    <row r="3397" spans="1:16" x14ac:dyDescent="0.25">
      <c r="A3397" s="88" t="s">
        <v>20</v>
      </c>
      <c r="B3397" s="89" t="s">
        <v>347</v>
      </c>
      <c r="C3397" s="89" t="s">
        <v>951</v>
      </c>
      <c r="D3397" s="90">
        <v>332980</v>
      </c>
      <c r="E3397" s="88">
        <v>2011158</v>
      </c>
      <c r="F3397" s="89" t="s">
        <v>2321</v>
      </c>
      <c r="G3397" s="91">
        <v>73.5</v>
      </c>
      <c r="H3397" s="64">
        <f>_xlfn.IFNA(G3397*(1-VLOOKUP(A3397,Rabatte!A:G,7,FALSE)),G3397*1)</f>
        <v>73.5</v>
      </c>
      <c r="I3397" s="88">
        <v>10</v>
      </c>
      <c r="J3397" s="64">
        <f>_xlfn.IFNA(G3397*(1-VLOOKUP(A3397,Rabatte!A:H,8,FALSE)),G3397*1)</f>
        <v>73.5</v>
      </c>
      <c r="K3397" s="93">
        <v>1.2</v>
      </c>
      <c r="L3397" s="99">
        <v>4002626778420</v>
      </c>
      <c r="P3397" s="60" t="str">
        <f t="shared" si="53"/>
        <v>A1</v>
      </c>
    </row>
    <row r="3398" spans="1:16" x14ac:dyDescent="0.25">
      <c r="A3398" s="88" t="s">
        <v>20</v>
      </c>
      <c r="B3398" s="89" t="s">
        <v>347</v>
      </c>
      <c r="C3398" s="89" t="s">
        <v>951</v>
      </c>
      <c r="D3398" s="90">
        <v>332981</v>
      </c>
      <c r="E3398" s="88">
        <v>2011159</v>
      </c>
      <c r="F3398" s="89" t="s">
        <v>2322</v>
      </c>
      <c r="G3398" s="91">
        <v>87.75</v>
      </c>
      <c r="H3398" s="64">
        <f>_xlfn.IFNA(G3398*(1-VLOOKUP(A3398,Rabatte!A:G,7,FALSE)),G3398*1)</f>
        <v>87.75</v>
      </c>
      <c r="I3398" s="88">
        <v>5</v>
      </c>
      <c r="J3398" s="64">
        <f>_xlfn.IFNA(G3398*(1-VLOOKUP(A3398,Rabatte!A:H,8,FALSE)),G3398*1)</f>
        <v>87.75</v>
      </c>
      <c r="K3398" s="93">
        <v>1.2</v>
      </c>
      <c r="L3398" s="99">
        <v>4002626778437</v>
      </c>
      <c r="P3398" s="60" t="str">
        <f t="shared" si="53"/>
        <v>A1</v>
      </c>
    </row>
    <row r="3399" spans="1:16" x14ac:dyDescent="0.25">
      <c r="A3399" s="88" t="s">
        <v>20</v>
      </c>
      <c r="B3399" s="89" t="s">
        <v>347</v>
      </c>
      <c r="C3399" s="89" t="s">
        <v>951</v>
      </c>
      <c r="D3399" s="90">
        <v>332982</v>
      </c>
      <c r="E3399" s="88">
        <v>2011160</v>
      </c>
      <c r="F3399" s="89" t="s">
        <v>2323</v>
      </c>
      <c r="G3399" s="91">
        <v>92.75</v>
      </c>
      <c r="H3399" s="64">
        <f>_xlfn.IFNA(G3399*(1-VLOOKUP(A3399,Rabatte!A:G,7,FALSE)),G3399*1)</f>
        <v>92.75</v>
      </c>
      <c r="I3399" s="88">
        <v>5</v>
      </c>
      <c r="J3399" s="64">
        <f>_xlfn.IFNA(G3399*(1-VLOOKUP(A3399,Rabatte!A:H,8,FALSE)),G3399*1)</f>
        <v>92.75</v>
      </c>
      <c r="K3399" s="93">
        <v>1.2</v>
      </c>
      <c r="L3399" s="99">
        <v>4002626778444</v>
      </c>
      <c r="P3399" s="60" t="str">
        <f t="shared" si="53"/>
        <v>A1</v>
      </c>
    </row>
    <row r="3400" spans="1:16" x14ac:dyDescent="0.25">
      <c r="A3400" s="88" t="s">
        <v>20</v>
      </c>
      <c r="B3400" s="89" t="s">
        <v>347</v>
      </c>
      <c r="C3400" s="89" t="s">
        <v>951</v>
      </c>
      <c r="D3400" s="90">
        <v>332983</v>
      </c>
      <c r="E3400" s="88">
        <v>2011161</v>
      </c>
      <c r="F3400" s="89" t="s">
        <v>2324</v>
      </c>
      <c r="G3400" s="91">
        <v>107.99999999999999</v>
      </c>
      <c r="H3400" s="64">
        <f>_xlfn.IFNA(G3400*(1-VLOOKUP(A3400,Rabatte!A:G,7,FALSE)),G3400*1)</f>
        <v>107.99999999999999</v>
      </c>
      <c r="I3400" s="88">
        <v>5</v>
      </c>
      <c r="J3400" s="64">
        <f>_xlfn.IFNA(G3400*(1-VLOOKUP(A3400,Rabatte!A:H,8,FALSE)),G3400*1)</f>
        <v>107.99999999999999</v>
      </c>
      <c r="K3400" s="93">
        <v>1.2</v>
      </c>
      <c r="L3400" s="99">
        <v>4002626778451</v>
      </c>
      <c r="P3400" s="60" t="str">
        <f t="shared" si="53"/>
        <v>A1</v>
      </c>
    </row>
    <row r="3401" spans="1:16" x14ac:dyDescent="0.25">
      <c r="A3401" s="88" t="s">
        <v>20</v>
      </c>
      <c r="B3401" s="89" t="s">
        <v>347</v>
      </c>
      <c r="C3401" s="89" t="s">
        <v>951</v>
      </c>
      <c r="D3401" s="90">
        <v>332984</v>
      </c>
      <c r="E3401" s="88">
        <v>2011162</v>
      </c>
      <c r="F3401" s="89" t="s">
        <v>2325</v>
      </c>
      <c r="G3401" s="91">
        <v>130</v>
      </c>
      <c r="H3401" s="64">
        <f>_xlfn.IFNA(G3401*(1-VLOOKUP(A3401,Rabatte!A:G,7,FALSE)),G3401*1)</f>
        <v>130</v>
      </c>
      <c r="I3401" s="88">
        <v>5</v>
      </c>
      <c r="J3401" s="64">
        <f>_xlfn.IFNA(G3401*(1-VLOOKUP(A3401,Rabatte!A:H,8,FALSE)),G3401*1)</f>
        <v>130</v>
      </c>
      <c r="K3401" s="93">
        <v>1.2</v>
      </c>
      <c r="L3401" s="99">
        <v>4002626778468</v>
      </c>
      <c r="P3401" s="60" t="str">
        <f t="shared" si="53"/>
        <v>A1</v>
      </c>
    </row>
    <row r="3402" spans="1:16" x14ac:dyDescent="0.25">
      <c r="A3402" s="88" t="s">
        <v>20</v>
      </c>
      <c r="B3402" s="89" t="s">
        <v>347</v>
      </c>
      <c r="C3402" s="89" t="s">
        <v>951</v>
      </c>
      <c r="D3402" s="90">
        <v>332985</v>
      </c>
      <c r="E3402" s="88">
        <v>2011163</v>
      </c>
      <c r="F3402" s="89" t="s">
        <v>2326</v>
      </c>
      <c r="G3402" s="91">
        <v>173.25</v>
      </c>
      <c r="H3402" s="64">
        <f>_xlfn.IFNA(G3402*(1-VLOOKUP(A3402,Rabatte!A:G,7,FALSE)),G3402*1)</f>
        <v>173.25</v>
      </c>
      <c r="I3402" s="88">
        <v>10</v>
      </c>
      <c r="J3402" s="64">
        <f>_xlfn.IFNA(G3402*(1-VLOOKUP(A3402,Rabatte!A:H,8,FALSE)),G3402*1)</f>
        <v>173.25</v>
      </c>
      <c r="K3402" s="93">
        <v>1.2</v>
      </c>
      <c r="L3402" s="99">
        <v>4002626778475</v>
      </c>
      <c r="P3402" s="60" t="str">
        <f t="shared" si="53"/>
        <v>A1</v>
      </c>
    </row>
    <row r="3403" spans="1:16" x14ac:dyDescent="0.25">
      <c r="A3403" s="88" t="s">
        <v>20</v>
      </c>
      <c r="B3403" s="89" t="s">
        <v>347</v>
      </c>
      <c r="C3403" s="89" t="s">
        <v>951</v>
      </c>
      <c r="D3403" s="90">
        <v>332986</v>
      </c>
      <c r="E3403" s="88">
        <v>2011164</v>
      </c>
      <c r="F3403" s="89" t="s">
        <v>2327</v>
      </c>
      <c r="G3403" s="91">
        <v>217</v>
      </c>
      <c r="H3403" s="64">
        <f>_xlfn.IFNA(G3403*(1-VLOOKUP(A3403,Rabatte!A:G,7,FALSE)),G3403*1)</f>
        <v>217</v>
      </c>
      <c r="I3403" s="88">
        <v>10</v>
      </c>
      <c r="J3403" s="64">
        <f>_xlfn.IFNA(G3403*(1-VLOOKUP(A3403,Rabatte!A:H,8,FALSE)),G3403*1)</f>
        <v>217</v>
      </c>
      <c r="K3403" s="93">
        <v>1.2</v>
      </c>
      <c r="L3403" s="99">
        <v>4002626778482</v>
      </c>
      <c r="P3403" s="60" t="str">
        <f t="shared" si="53"/>
        <v>A1</v>
      </c>
    </row>
    <row r="3404" spans="1:16" x14ac:dyDescent="0.25">
      <c r="A3404" s="88" t="s">
        <v>20</v>
      </c>
      <c r="B3404" s="89" t="s">
        <v>347</v>
      </c>
      <c r="C3404" s="89" t="s">
        <v>951</v>
      </c>
      <c r="D3404" s="90">
        <v>332987</v>
      </c>
      <c r="E3404" s="88">
        <v>2011165</v>
      </c>
      <c r="F3404" s="89" t="s">
        <v>2328</v>
      </c>
      <c r="G3404" s="91">
        <v>217</v>
      </c>
      <c r="H3404" s="64">
        <f>_xlfn.IFNA(G3404*(1-VLOOKUP(A3404,Rabatte!A:G,7,FALSE)),G3404*1)</f>
        <v>217</v>
      </c>
      <c r="I3404" s="88">
        <v>10</v>
      </c>
      <c r="J3404" s="64">
        <f>_xlfn.IFNA(G3404*(1-VLOOKUP(A3404,Rabatte!A:H,8,FALSE)),G3404*1)</f>
        <v>217</v>
      </c>
      <c r="K3404" s="93">
        <v>1.2</v>
      </c>
      <c r="L3404" s="99">
        <v>4002626778499</v>
      </c>
      <c r="P3404" s="60" t="str">
        <f t="shared" si="53"/>
        <v>A1</v>
      </c>
    </row>
    <row r="3405" spans="1:16" x14ac:dyDescent="0.25">
      <c r="A3405" s="88" t="s">
        <v>20</v>
      </c>
      <c r="B3405" s="89" t="s">
        <v>347</v>
      </c>
      <c r="C3405" s="89" t="s">
        <v>951</v>
      </c>
      <c r="D3405" s="90">
        <v>332988</v>
      </c>
      <c r="E3405" s="88">
        <v>2011166</v>
      </c>
      <c r="F3405" s="89" t="s">
        <v>2329</v>
      </c>
      <c r="G3405" s="91">
        <v>120.75</v>
      </c>
      <c r="H3405" s="64">
        <f>_xlfn.IFNA(G3405*(1-VLOOKUP(A3405,Rabatte!A:G,7,FALSE)),G3405*1)</f>
        <v>120.75</v>
      </c>
      <c r="I3405" s="88">
        <v>10</v>
      </c>
      <c r="J3405" s="64">
        <f>_xlfn.IFNA(G3405*(1-VLOOKUP(A3405,Rabatte!A:H,8,FALSE)),G3405*1)</f>
        <v>120.75</v>
      </c>
      <c r="K3405" s="93">
        <v>1.2</v>
      </c>
      <c r="L3405" s="99">
        <v>4002626778505</v>
      </c>
      <c r="P3405" s="60" t="str">
        <f t="shared" si="53"/>
        <v>A1</v>
      </c>
    </row>
    <row r="3406" spans="1:16" x14ac:dyDescent="0.25">
      <c r="A3406" s="88" t="s">
        <v>20</v>
      </c>
      <c r="B3406" s="89" t="s">
        <v>347</v>
      </c>
      <c r="C3406" s="89" t="s">
        <v>951</v>
      </c>
      <c r="D3406" s="90">
        <v>332994</v>
      </c>
      <c r="E3406" s="88">
        <v>2011170</v>
      </c>
      <c r="F3406" s="89" t="s">
        <v>256</v>
      </c>
      <c r="G3406" s="91">
        <v>47.5</v>
      </c>
      <c r="H3406" s="64">
        <f>_xlfn.IFNA(G3406*(1-VLOOKUP(A3406,Rabatte!A:G,7,FALSE)),G3406*1)</f>
        <v>47.5</v>
      </c>
      <c r="I3406" s="88">
        <v>50</v>
      </c>
      <c r="J3406" s="64">
        <f>_xlfn.IFNA(G3406*(1-VLOOKUP(A3406,Rabatte!A:H,8,FALSE)),G3406*1)</f>
        <v>47.5</v>
      </c>
      <c r="K3406" s="93">
        <v>0.2</v>
      </c>
      <c r="L3406" s="99">
        <v>4002626730572</v>
      </c>
      <c r="P3406" s="60" t="str">
        <f t="shared" si="53"/>
        <v>A1</v>
      </c>
    </row>
    <row r="3407" spans="1:16" x14ac:dyDescent="0.25">
      <c r="A3407" s="88" t="s">
        <v>33</v>
      </c>
      <c r="B3407" s="89" t="s">
        <v>24</v>
      </c>
      <c r="C3407" s="89" t="s">
        <v>951</v>
      </c>
      <c r="D3407" s="90">
        <v>375000</v>
      </c>
      <c r="E3407" s="88">
        <v>2012683</v>
      </c>
      <c r="F3407" s="89" t="s">
        <v>2378</v>
      </c>
      <c r="G3407" s="91">
        <v>179.25</v>
      </c>
      <c r="H3407" s="64">
        <f>_xlfn.IFNA(G3407*(1-VLOOKUP(A3407,Rabatte!A:G,7,FALSE)),G3407*1)</f>
        <v>179.25</v>
      </c>
      <c r="I3407" s="88">
        <v>25</v>
      </c>
      <c r="J3407" s="64">
        <f>_xlfn.IFNA(G3407*(1-VLOOKUP(A3407,Rabatte!A:H,8,FALSE)),G3407*1)</f>
        <v>179.25</v>
      </c>
      <c r="K3407" s="93">
        <v>10.46</v>
      </c>
      <c r="L3407" s="99">
        <v>4002626676450</v>
      </c>
      <c r="P3407" s="60" t="str">
        <f t="shared" si="53"/>
        <v>E1</v>
      </c>
    </row>
    <row r="3408" spans="1:16" x14ac:dyDescent="0.25">
      <c r="A3408" s="88" t="s">
        <v>33</v>
      </c>
      <c r="B3408" s="89" t="s">
        <v>24</v>
      </c>
      <c r="C3408" s="89" t="s">
        <v>951</v>
      </c>
      <c r="D3408" s="90">
        <v>375001</v>
      </c>
      <c r="E3408" s="88">
        <v>2012684</v>
      </c>
      <c r="F3408" s="89" t="s">
        <v>2379</v>
      </c>
      <c r="G3408" s="91">
        <v>315.25</v>
      </c>
      <c r="H3408" s="64">
        <f>_xlfn.IFNA(G3408*(1-VLOOKUP(A3408,Rabatte!A:G,7,FALSE)),G3408*1)</f>
        <v>315.25</v>
      </c>
      <c r="I3408" s="88">
        <v>25</v>
      </c>
      <c r="J3408" s="64">
        <f>_xlfn.IFNA(G3408*(1-VLOOKUP(A3408,Rabatte!A:H,8,FALSE)),G3408*1)</f>
        <v>315.25</v>
      </c>
      <c r="K3408" s="93">
        <v>15.29</v>
      </c>
      <c r="L3408" s="99">
        <v>4002626676467</v>
      </c>
      <c r="P3408" s="60" t="str">
        <f t="shared" si="53"/>
        <v>E1</v>
      </c>
    </row>
    <row r="3409" spans="1:16" x14ac:dyDescent="0.25">
      <c r="A3409" s="88" t="s">
        <v>33</v>
      </c>
      <c r="B3409" s="89" t="s">
        <v>24</v>
      </c>
      <c r="C3409" s="89" t="s">
        <v>951</v>
      </c>
      <c r="D3409" s="90">
        <v>375002</v>
      </c>
      <c r="E3409" s="88">
        <v>2012685</v>
      </c>
      <c r="F3409" s="89" t="s">
        <v>2380</v>
      </c>
      <c r="G3409" s="91">
        <v>384.75</v>
      </c>
      <c r="H3409" s="64">
        <f>_xlfn.IFNA(G3409*(1-VLOOKUP(A3409,Rabatte!A:G,7,FALSE)),G3409*1)</f>
        <v>384.75</v>
      </c>
      <c r="I3409" s="88">
        <v>25</v>
      </c>
      <c r="J3409" s="64">
        <f>_xlfn.IFNA(G3409*(1-VLOOKUP(A3409,Rabatte!A:H,8,FALSE)),G3409*1)</f>
        <v>384.75</v>
      </c>
      <c r="K3409" s="93">
        <v>18.54</v>
      </c>
      <c r="L3409" s="99">
        <v>4002626676474</v>
      </c>
      <c r="P3409" s="60" t="str">
        <f t="shared" si="53"/>
        <v>E1</v>
      </c>
    </row>
    <row r="3410" spans="1:16" x14ac:dyDescent="0.25">
      <c r="A3410" s="88" t="s">
        <v>33</v>
      </c>
      <c r="B3410" s="89" t="s">
        <v>24</v>
      </c>
      <c r="C3410" s="89" t="s">
        <v>951</v>
      </c>
      <c r="D3410" s="90">
        <v>375003</v>
      </c>
      <c r="E3410" s="88">
        <v>2012686</v>
      </c>
      <c r="F3410" s="89" t="s">
        <v>376</v>
      </c>
      <c r="G3410" s="91">
        <v>101.74999999999999</v>
      </c>
      <c r="H3410" s="64">
        <f>_xlfn.IFNA(G3410*(1-VLOOKUP(A3410,Rabatte!A:G,7,FALSE)),G3410*1)</f>
        <v>101.74999999999999</v>
      </c>
      <c r="I3410" s="88">
        <v>25</v>
      </c>
      <c r="J3410" s="64">
        <f>_xlfn.IFNA(G3410*(1-VLOOKUP(A3410,Rabatte!A:H,8,FALSE)),G3410*1)</f>
        <v>101.74999999999999</v>
      </c>
      <c r="K3410" s="93">
        <v>4.5999999999999996</v>
      </c>
      <c r="L3410" s="99">
        <v>4002626733276</v>
      </c>
      <c r="P3410" s="60" t="str">
        <f t="shared" si="53"/>
        <v>E1</v>
      </c>
    </row>
    <row r="3411" spans="1:16" x14ac:dyDescent="0.25">
      <c r="A3411" s="88" t="s">
        <v>33</v>
      </c>
      <c r="B3411" s="89" t="s">
        <v>24</v>
      </c>
      <c r="C3411" s="89" t="s">
        <v>951</v>
      </c>
      <c r="D3411" s="90">
        <v>375005</v>
      </c>
      <c r="E3411" s="88">
        <v>2012688</v>
      </c>
      <c r="F3411" s="89" t="s">
        <v>377</v>
      </c>
      <c r="G3411" s="91">
        <v>148</v>
      </c>
      <c r="H3411" s="64">
        <f>_xlfn.IFNA(G3411*(1-VLOOKUP(A3411,Rabatte!A:G,7,FALSE)),G3411*1)</f>
        <v>148</v>
      </c>
      <c r="I3411" s="88">
        <v>30</v>
      </c>
      <c r="J3411" s="64">
        <f>_xlfn.IFNA(G3411*(1-VLOOKUP(A3411,Rabatte!A:H,8,FALSE)),G3411*1)</f>
        <v>148</v>
      </c>
      <c r="K3411" s="93">
        <v>7.6</v>
      </c>
      <c r="L3411" s="99">
        <v>4002626733290</v>
      </c>
      <c r="P3411" s="60" t="str">
        <f t="shared" si="53"/>
        <v>E1</v>
      </c>
    </row>
    <row r="3412" spans="1:16" x14ac:dyDescent="0.25">
      <c r="A3412" s="88" t="s">
        <v>33</v>
      </c>
      <c r="B3412" s="89" t="s">
        <v>24</v>
      </c>
      <c r="C3412" s="89" t="s">
        <v>951</v>
      </c>
      <c r="D3412" s="90">
        <v>375006</v>
      </c>
      <c r="E3412" s="88">
        <v>2012689</v>
      </c>
      <c r="F3412" s="89" t="s">
        <v>378</v>
      </c>
      <c r="G3412" s="91">
        <v>233.5</v>
      </c>
      <c r="H3412" s="64">
        <f>_xlfn.IFNA(G3412*(1-VLOOKUP(A3412,Rabatte!A:G,7,FALSE)),G3412*1)</f>
        <v>233.5</v>
      </c>
      <c r="I3412" s="88">
        <v>30</v>
      </c>
      <c r="J3412" s="64">
        <f>_xlfn.IFNA(G3412*(1-VLOOKUP(A3412,Rabatte!A:H,8,FALSE)),G3412*1)</f>
        <v>233.5</v>
      </c>
      <c r="K3412" s="93">
        <v>11.3</v>
      </c>
      <c r="L3412" s="99">
        <v>4002626733306</v>
      </c>
      <c r="P3412" s="60" t="str">
        <f t="shared" si="53"/>
        <v>E1</v>
      </c>
    </row>
    <row r="3413" spans="1:16" x14ac:dyDescent="0.25">
      <c r="A3413" s="88" t="s">
        <v>33</v>
      </c>
      <c r="B3413" s="89" t="s">
        <v>24</v>
      </c>
      <c r="C3413" s="89" t="s">
        <v>951</v>
      </c>
      <c r="D3413" s="90">
        <v>375008</v>
      </c>
      <c r="E3413" s="88">
        <v>2012691</v>
      </c>
      <c r="F3413" s="89" t="s">
        <v>5400</v>
      </c>
      <c r="G3413" s="91">
        <v>297</v>
      </c>
      <c r="H3413" s="64">
        <f>_xlfn.IFNA(G3413*(1-VLOOKUP(A3413,Rabatte!A:G,7,FALSE)),G3413*1)</f>
        <v>297</v>
      </c>
      <c r="I3413" s="88">
        <v>25</v>
      </c>
      <c r="J3413" s="64">
        <f>_xlfn.IFNA(G3413*(1-VLOOKUP(A3413,Rabatte!A:H,8,FALSE)),G3413*1)</f>
        <v>297</v>
      </c>
      <c r="K3413" s="93">
        <v>16.809999999999999</v>
      </c>
      <c r="L3413" s="99">
        <v>4002626738714</v>
      </c>
      <c r="P3413" s="60" t="str">
        <f t="shared" si="53"/>
        <v>E1</v>
      </c>
    </row>
    <row r="3414" spans="1:16" x14ac:dyDescent="0.25">
      <c r="A3414" s="88" t="s">
        <v>33</v>
      </c>
      <c r="B3414" s="89" t="s">
        <v>24</v>
      </c>
      <c r="C3414" s="89" t="s">
        <v>951</v>
      </c>
      <c r="D3414" s="90">
        <v>375009</v>
      </c>
      <c r="E3414" s="88">
        <v>2012692</v>
      </c>
      <c r="F3414" s="89" t="s">
        <v>5401</v>
      </c>
      <c r="G3414" s="91">
        <v>297</v>
      </c>
      <c r="H3414" s="64">
        <f>_xlfn.IFNA(G3414*(1-VLOOKUP(A3414,Rabatte!A:G,7,FALSE)),G3414*1)</f>
        <v>297</v>
      </c>
      <c r="I3414" s="88">
        <v>25</v>
      </c>
      <c r="J3414" s="64">
        <f>_xlfn.IFNA(G3414*(1-VLOOKUP(A3414,Rabatte!A:H,8,FALSE)),G3414*1)</f>
        <v>297</v>
      </c>
      <c r="K3414" s="93">
        <v>19.66</v>
      </c>
      <c r="L3414" s="99">
        <v>4002626738721</v>
      </c>
      <c r="P3414" s="60" t="str">
        <f t="shared" si="53"/>
        <v>E1</v>
      </c>
    </row>
    <row r="3415" spans="1:16" x14ac:dyDescent="0.25">
      <c r="A3415" s="88" t="s">
        <v>33</v>
      </c>
      <c r="B3415" s="89" t="s">
        <v>24</v>
      </c>
      <c r="C3415" s="89" t="s">
        <v>951</v>
      </c>
      <c r="D3415" s="90">
        <v>375010</v>
      </c>
      <c r="E3415" s="88">
        <v>2012693</v>
      </c>
      <c r="F3415" s="89" t="s">
        <v>5402</v>
      </c>
      <c r="G3415" s="91">
        <v>332.5</v>
      </c>
      <c r="H3415" s="64">
        <f>_xlfn.IFNA(G3415*(1-VLOOKUP(A3415,Rabatte!A:G,7,FALSE)),G3415*1)</f>
        <v>332.5</v>
      </c>
      <c r="I3415" s="88">
        <v>25</v>
      </c>
      <c r="J3415" s="64">
        <f>_xlfn.IFNA(G3415*(1-VLOOKUP(A3415,Rabatte!A:H,8,FALSE)),G3415*1)</f>
        <v>332.5</v>
      </c>
      <c r="K3415" s="93">
        <v>24.56</v>
      </c>
      <c r="L3415" s="99">
        <v>4002626738738</v>
      </c>
      <c r="P3415" s="60" t="str">
        <f t="shared" si="53"/>
        <v>E1</v>
      </c>
    </row>
    <row r="3416" spans="1:16" x14ac:dyDescent="0.25">
      <c r="A3416" s="88" t="s">
        <v>33</v>
      </c>
      <c r="B3416" s="89" t="s">
        <v>24</v>
      </c>
      <c r="C3416" s="89" t="s">
        <v>951</v>
      </c>
      <c r="D3416" s="90">
        <v>375011</v>
      </c>
      <c r="E3416" s="88">
        <v>2012694</v>
      </c>
      <c r="F3416" s="89" t="s">
        <v>5403</v>
      </c>
      <c r="G3416" s="91">
        <v>410</v>
      </c>
      <c r="H3416" s="64">
        <f>_xlfn.IFNA(G3416*(1-VLOOKUP(A3416,Rabatte!A:G,7,FALSE)),G3416*1)</f>
        <v>410</v>
      </c>
      <c r="I3416" s="88">
        <v>25</v>
      </c>
      <c r="J3416" s="64">
        <f>_xlfn.IFNA(G3416*(1-VLOOKUP(A3416,Rabatte!A:H,8,FALSE)),G3416*1)</f>
        <v>410</v>
      </c>
      <c r="K3416" s="93">
        <v>31.16</v>
      </c>
      <c r="L3416" s="99">
        <v>4002626738745</v>
      </c>
      <c r="P3416" s="60" t="str">
        <f t="shared" si="53"/>
        <v>E1</v>
      </c>
    </row>
    <row r="3417" spans="1:16" x14ac:dyDescent="0.25">
      <c r="A3417" s="88" t="s">
        <v>33</v>
      </c>
      <c r="B3417" s="89" t="s">
        <v>24</v>
      </c>
      <c r="C3417" s="89" t="s">
        <v>951</v>
      </c>
      <c r="D3417" s="90">
        <v>375012</v>
      </c>
      <c r="E3417" s="88">
        <v>2012695</v>
      </c>
      <c r="F3417" s="89" t="s">
        <v>5404</v>
      </c>
      <c r="G3417" s="91">
        <v>433</v>
      </c>
      <c r="H3417" s="64">
        <f>_xlfn.IFNA(G3417*(1-VLOOKUP(A3417,Rabatte!A:G,7,FALSE)),G3417*1)</f>
        <v>433</v>
      </c>
      <c r="I3417" s="88">
        <v>25</v>
      </c>
      <c r="J3417" s="64">
        <f>_xlfn.IFNA(G3417*(1-VLOOKUP(A3417,Rabatte!A:H,8,FALSE)),G3417*1)</f>
        <v>433</v>
      </c>
      <c r="K3417" s="93">
        <v>21.64</v>
      </c>
      <c r="L3417" s="99">
        <v>4002626738752</v>
      </c>
      <c r="P3417" s="60" t="str">
        <f t="shared" si="53"/>
        <v>E1</v>
      </c>
    </row>
    <row r="3418" spans="1:16" x14ac:dyDescent="0.25">
      <c r="A3418" s="88" t="s">
        <v>33</v>
      </c>
      <c r="B3418" s="89" t="s">
        <v>24</v>
      </c>
      <c r="C3418" s="89" t="s">
        <v>951</v>
      </c>
      <c r="D3418" s="90">
        <v>375013</v>
      </c>
      <c r="E3418" s="88">
        <v>2012696</v>
      </c>
      <c r="F3418" s="89" t="s">
        <v>5405</v>
      </c>
      <c r="G3418" s="91">
        <v>433</v>
      </c>
      <c r="H3418" s="64">
        <f>_xlfn.IFNA(G3418*(1-VLOOKUP(A3418,Rabatte!A:G,7,FALSE)),G3418*1)</f>
        <v>433</v>
      </c>
      <c r="I3418" s="88">
        <v>25</v>
      </c>
      <c r="J3418" s="64">
        <f>_xlfn.IFNA(G3418*(1-VLOOKUP(A3418,Rabatte!A:H,8,FALSE)),G3418*1)</f>
        <v>433</v>
      </c>
      <c r="K3418" s="93">
        <v>24.49</v>
      </c>
      <c r="L3418" s="99">
        <v>4002626738769</v>
      </c>
      <c r="P3418" s="60" t="str">
        <f t="shared" si="53"/>
        <v>E1</v>
      </c>
    </row>
    <row r="3419" spans="1:16" x14ac:dyDescent="0.25">
      <c r="A3419" s="88" t="s">
        <v>33</v>
      </c>
      <c r="B3419" s="89" t="s">
        <v>24</v>
      </c>
      <c r="C3419" s="89" t="s">
        <v>951</v>
      </c>
      <c r="D3419" s="90">
        <v>375014</v>
      </c>
      <c r="E3419" s="88">
        <v>2012697</v>
      </c>
      <c r="F3419" s="89" t="s">
        <v>5406</v>
      </c>
      <c r="G3419" s="91">
        <v>468.5</v>
      </c>
      <c r="H3419" s="64">
        <f>_xlfn.IFNA(G3419*(1-VLOOKUP(A3419,Rabatte!A:G,7,FALSE)),G3419*1)</f>
        <v>468.5</v>
      </c>
      <c r="I3419" s="88">
        <v>25</v>
      </c>
      <c r="J3419" s="64">
        <f>_xlfn.IFNA(G3419*(1-VLOOKUP(A3419,Rabatte!A:H,8,FALSE)),G3419*1)</f>
        <v>468.5</v>
      </c>
      <c r="K3419" s="93">
        <v>29.39</v>
      </c>
      <c r="L3419" s="99">
        <v>4002626738776</v>
      </c>
      <c r="P3419" s="60" t="str">
        <f t="shared" si="53"/>
        <v>E1</v>
      </c>
    </row>
    <row r="3420" spans="1:16" x14ac:dyDescent="0.25">
      <c r="A3420" s="88" t="s">
        <v>33</v>
      </c>
      <c r="B3420" s="89" t="s">
        <v>24</v>
      </c>
      <c r="C3420" s="89" t="s">
        <v>951</v>
      </c>
      <c r="D3420" s="90">
        <v>375015</v>
      </c>
      <c r="E3420" s="88">
        <v>2012698</v>
      </c>
      <c r="F3420" s="89" t="s">
        <v>5407</v>
      </c>
      <c r="G3420" s="91">
        <v>546</v>
      </c>
      <c r="H3420" s="64">
        <f>_xlfn.IFNA(G3420*(1-VLOOKUP(A3420,Rabatte!A:G,7,FALSE)),G3420*1)</f>
        <v>546</v>
      </c>
      <c r="I3420" s="88">
        <v>25</v>
      </c>
      <c r="J3420" s="64">
        <f>_xlfn.IFNA(G3420*(1-VLOOKUP(A3420,Rabatte!A:H,8,FALSE)),G3420*1)</f>
        <v>546</v>
      </c>
      <c r="K3420" s="93">
        <v>35.99</v>
      </c>
      <c r="L3420" s="99">
        <v>4002626738783</v>
      </c>
      <c r="P3420" s="60" t="str">
        <f t="shared" si="53"/>
        <v>E1</v>
      </c>
    </row>
    <row r="3421" spans="1:16" x14ac:dyDescent="0.25">
      <c r="A3421" s="88" t="s">
        <v>33</v>
      </c>
      <c r="B3421" s="89" t="s">
        <v>24</v>
      </c>
      <c r="C3421" s="89" t="s">
        <v>951</v>
      </c>
      <c r="D3421" s="90">
        <v>375016</v>
      </c>
      <c r="E3421" s="88">
        <v>2012699</v>
      </c>
      <c r="F3421" s="89" t="s">
        <v>5408</v>
      </c>
      <c r="G3421" s="91">
        <v>531.5</v>
      </c>
      <c r="H3421" s="64">
        <f>_xlfn.IFNA(G3421*(1-VLOOKUP(A3421,Rabatte!A:G,7,FALSE)),G3421*1)</f>
        <v>531.5</v>
      </c>
      <c r="I3421" s="88">
        <v>25</v>
      </c>
      <c r="J3421" s="64">
        <f>_xlfn.IFNA(G3421*(1-VLOOKUP(A3421,Rabatte!A:H,8,FALSE)),G3421*1)</f>
        <v>531.5</v>
      </c>
      <c r="K3421" s="93">
        <v>26.34</v>
      </c>
      <c r="L3421" s="99">
        <v>4002626738790</v>
      </c>
      <c r="P3421" s="60" t="str">
        <f t="shared" si="53"/>
        <v>E1</v>
      </c>
    </row>
    <row r="3422" spans="1:16" x14ac:dyDescent="0.25">
      <c r="A3422" s="88" t="s">
        <v>33</v>
      </c>
      <c r="B3422" s="89" t="s">
        <v>24</v>
      </c>
      <c r="C3422" s="89" t="s">
        <v>951</v>
      </c>
      <c r="D3422" s="90">
        <v>375017</v>
      </c>
      <c r="E3422" s="88">
        <v>2012700</v>
      </c>
      <c r="F3422" s="89" t="s">
        <v>5409</v>
      </c>
      <c r="G3422" s="91">
        <v>531.5</v>
      </c>
      <c r="H3422" s="64">
        <f>_xlfn.IFNA(G3422*(1-VLOOKUP(A3422,Rabatte!A:G,7,FALSE)),G3422*1)</f>
        <v>531.5</v>
      </c>
      <c r="I3422" s="88">
        <v>25</v>
      </c>
      <c r="J3422" s="64">
        <f>_xlfn.IFNA(G3422*(1-VLOOKUP(A3422,Rabatte!A:H,8,FALSE)),G3422*1)</f>
        <v>531.5</v>
      </c>
      <c r="K3422" s="93">
        <v>30.14</v>
      </c>
      <c r="L3422" s="99">
        <v>4002626738806</v>
      </c>
      <c r="P3422" s="60" t="str">
        <f t="shared" si="53"/>
        <v>E1</v>
      </c>
    </row>
    <row r="3423" spans="1:16" x14ac:dyDescent="0.25">
      <c r="A3423" s="88" t="s">
        <v>33</v>
      </c>
      <c r="B3423" s="89" t="s">
        <v>24</v>
      </c>
      <c r="C3423" s="89" t="s">
        <v>951</v>
      </c>
      <c r="D3423" s="90">
        <v>375018</v>
      </c>
      <c r="E3423" s="88">
        <v>2012701</v>
      </c>
      <c r="F3423" s="89" t="s">
        <v>5410</v>
      </c>
      <c r="G3423" s="91">
        <v>585</v>
      </c>
      <c r="H3423" s="64">
        <f>_xlfn.IFNA(G3423*(1-VLOOKUP(A3423,Rabatte!A:G,7,FALSE)),G3423*1)</f>
        <v>585</v>
      </c>
      <c r="I3423" s="88">
        <v>25</v>
      </c>
      <c r="J3423" s="64">
        <f>_xlfn.IFNA(G3423*(1-VLOOKUP(A3423,Rabatte!A:H,8,FALSE)),G3423*1)</f>
        <v>585</v>
      </c>
      <c r="K3423" s="93">
        <v>36.590000000000003</v>
      </c>
      <c r="L3423" s="99">
        <v>4002626738813</v>
      </c>
      <c r="P3423" s="60" t="str">
        <f t="shared" si="53"/>
        <v>E1</v>
      </c>
    </row>
    <row r="3424" spans="1:16" x14ac:dyDescent="0.25">
      <c r="A3424" s="88" t="s">
        <v>33</v>
      </c>
      <c r="B3424" s="89" t="s">
        <v>24</v>
      </c>
      <c r="C3424" s="89" t="s">
        <v>951</v>
      </c>
      <c r="D3424" s="90">
        <v>375019</v>
      </c>
      <c r="E3424" s="88">
        <v>2012702</v>
      </c>
      <c r="F3424" s="89" t="s">
        <v>5411</v>
      </c>
      <c r="G3424" s="91">
        <v>699.5</v>
      </c>
      <c r="H3424" s="64">
        <f>_xlfn.IFNA(G3424*(1-VLOOKUP(A3424,Rabatte!A:G,7,FALSE)),G3424*1)</f>
        <v>699.5</v>
      </c>
      <c r="I3424" s="88">
        <v>25</v>
      </c>
      <c r="J3424" s="64">
        <f>_xlfn.IFNA(G3424*(1-VLOOKUP(A3424,Rabatte!A:H,8,FALSE)),G3424*1)</f>
        <v>699.5</v>
      </c>
      <c r="K3424" s="93">
        <v>45.04</v>
      </c>
      <c r="L3424" s="99">
        <v>4002626738820</v>
      </c>
      <c r="P3424" s="60" t="str">
        <f t="shared" si="53"/>
        <v>E1</v>
      </c>
    </row>
    <row r="3425" spans="1:16" x14ac:dyDescent="0.25">
      <c r="A3425" s="88" t="s">
        <v>33</v>
      </c>
      <c r="B3425" s="89" t="s">
        <v>24</v>
      </c>
      <c r="C3425" s="89" t="s">
        <v>951</v>
      </c>
      <c r="D3425" s="90">
        <v>375020</v>
      </c>
      <c r="E3425" s="88">
        <v>2012703</v>
      </c>
      <c r="F3425" s="89" t="s">
        <v>5412</v>
      </c>
      <c r="G3425" s="91">
        <v>187.75</v>
      </c>
      <c r="H3425" s="64">
        <f>_xlfn.IFNA(G3425*(1-VLOOKUP(A3425,Rabatte!A:G,7,FALSE)),G3425*1)</f>
        <v>187.75</v>
      </c>
      <c r="I3425" s="88">
        <v>10</v>
      </c>
      <c r="J3425" s="64">
        <f>_xlfn.IFNA(G3425*(1-VLOOKUP(A3425,Rabatte!A:H,8,FALSE)),G3425*1)</f>
        <v>187.75</v>
      </c>
      <c r="K3425" s="93">
        <v>7.2</v>
      </c>
      <c r="L3425" s="99">
        <v>4002626733320</v>
      </c>
      <c r="P3425" s="60" t="str">
        <f t="shared" si="53"/>
        <v>E1</v>
      </c>
    </row>
    <row r="3426" spans="1:16" x14ac:dyDescent="0.25">
      <c r="A3426" s="88" t="s">
        <v>33</v>
      </c>
      <c r="B3426" s="89" t="s">
        <v>24</v>
      </c>
      <c r="C3426" s="89" t="s">
        <v>951</v>
      </c>
      <c r="D3426" s="90">
        <v>375021</v>
      </c>
      <c r="E3426" s="88">
        <v>2012704</v>
      </c>
      <c r="F3426" s="89" t="s">
        <v>5413</v>
      </c>
      <c r="G3426" s="91">
        <v>212.75</v>
      </c>
      <c r="H3426" s="64">
        <f>_xlfn.IFNA(G3426*(1-VLOOKUP(A3426,Rabatte!A:G,7,FALSE)),G3426*1)</f>
        <v>212.75</v>
      </c>
      <c r="I3426" s="88">
        <v>10</v>
      </c>
      <c r="J3426" s="64">
        <f>_xlfn.IFNA(G3426*(1-VLOOKUP(A3426,Rabatte!A:H,8,FALSE)),G3426*1)</f>
        <v>212.75</v>
      </c>
      <c r="K3426" s="93">
        <v>7.95</v>
      </c>
      <c r="L3426" s="99">
        <v>4002626733337</v>
      </c>
      <c r="P3426" s="60" t="str">
        <f t="shared" si="53"/>
        <v>E1</v>
      </c>
    </row>
    <row r="3427" spans="1:16" x14ac:dyDescent="0.25">
      <c r="A3427" s="88" t="s">
        <v>33</v>
      </c>
      <c r="B3427" s="89" t="s">
        <v>24</v>
      </c>
      <c r="C3427" s="89" t="s">
        <v>951</v>
      </c>
      <c r="D3427" s="90">
        <v>375022</v>
      </c>
      <c r="E3427" s="88">
        <v>2012705</v>
      </c>
      <c r="F3427" s="89" t="s">
        <v>5414</v>
      </c>
      <c r="G3427" s="91">
        <v>250.74999999999997</v>
      </c>
      <c r="H3427" s="64">
        <f>_xlfn.IFNA(G3427*(1-VLOOKUP(A3427,Rabatte!A:G,7,FALSE)),G3427*1)</f>
        <v>250.74999999999997</v>
      </c>
      <c r="I3427" s="88">
        <v>10</v>
      </c>
      <c r="J3427" s="64">
        <f>_xlfn.IFNA(G3427*(1-VLOOKUP(A3427,Rabatte!A:H,8,FALSE)),G3427*1)</f>
        <v>250.74999999999997</v>
      </c>
      <c r="K3427" s="93">
        <v>9.5</v>
      </c>
      <c r="L3427" s="99">
        <v>4002626733344</v>
      </c>
      <c r="P3427" s="60" t="str">
        <f t="shared" si="53"/>
        <v>E1</v>
      </c>
    </row>
    <row r="3428" spans="1:16" x14ac:dyDescent="0.25">
      <c r="A3428" s="88" t="s">
        <v>33</v>
      </c>
      <c r="B3428" s="89" t="s">
        <v>24</v>
      </c>
      <c r="C3428" s="89" t="s">
        <v>951</v>
      </c>
      <c r="D3428" s="90">
        <v>375023</v>
      </c>
      <c r="E3428" s="88">
        <v>2012706</v>
      </c>
      <c r="F3428" s="89" t="s">
        <v>5415</v>
      </c>
      <c r="G3428" s="91">
        <v>307.5</v>
      </c>
      <c r="H3428" s="64">
        <f>_xlfn.IFNA(G3428*(1-VLOOKUP(A3428,Rabatte!A:G,7,FALSE)),G3428*1)</f>
        <v>307.5</v>
      </c>
      <c r="I3428" s="88">
        <v>10</v>
      </c>
      <c r="J3428" s="64">
        <f>_xlfn.IFNA(G3428*(1-VLOOKUP(A3428,Rabatte!A:H,8,FALSE)),G3428*1)</f>
        <v>307.5</v>
      </c>
      <c r="K3428" s="93">
        <v>11.2</v>
      </c>
      <c r="L3428" s="99">
        <v>4002626733351</v>
      </c>
      <c r="P3428" s="60" t="str">
        <f t="shared" si="53"/>
        <v>E1</v>
      </c>
    </row>
    <row r="3429" spans="1:16" x14ac:dyDescent="0.25">
      <c r="A3429" s="88" t="s">
        <v>33</v>
      </c>
      <c r="B3429" s="89" t="s">
        <v>24</v>
      </c>
      <c r="C3429" s="89" t="s">
        <v>951</v>
      </c>
      <c r="D3429" s="90">
        <v>375024</v>
      </c>
      <c r="E3429" s="88">
        <v>2012707</v>
      </c>
      <c r="F3429" s="89" t="s">
        <v>5416</v>
      </c>
      <c r="G3429" s="91">
        <v>218</v>
      </c>
      <c r="H3429" s="64">
        <f>_xlfn.IFNA(G3429*(1-VLOOKUP(A3429,Rabatte!A:G,7,FALSE)),G3429*1)</f>
        <v>218</v>
      </c>
      <c r="I3429" s="88">
        <v>10</v>
      </c>
      <c r="J3429" s="64">
        <f>_xlfn.IFNA(G3429*(1-VLOOKUP(A3429,Rabatte!A:H,8,FALSE)),G3429*1)</f>
        <v>218</v>
      </c>
      <c r="K3429" s="93">
        <v>7.4649999999999999</v>
      </c>
      <c r="L3429" s="99">
        <v>4002626743510</v>
      </c>
      <c r="P3429" s="60" t="str">
        <f t="shared" si="53"/>
        <v>E1</v>
      </c>
    </row>
    <row r="3430" spans="1:16" x14ac:dyDescent="0.25">
      <c r="A3430" s="88" t="s">
        <v>33</v>
      </c>
      <c r="B3430" s="89" t="s">
        <v>24</v>
      </c>
      <c r="C3430" s="89" t="s">
        <v>951</v>
      </c>
      <c r="D3430" s="90">
        <v>375025</v>
      </c>
      <c r="E3430" s="88">
        <v>2012708</v>
      </c>
      <c r="F3430" s="89" t="s">
        <v>5417</v>
      </c>
      <c r="G3430" s="91">
        <v>243</v>
      </c>
      <c r="H3430" s="64">
        <f>_xlfn.IFNA(G3430*(1-VLOOKUP(A3430,Rabatte!A:G,7,FALSE)),G3430*1)</f>
        <v>243</v>
      </c>
      <c r="I3430" s="88">
        <v>10</v>
      </c>
      <c r="J3430" s="64">
        <f>_xlfn.IFNA(G3430*(1-VLOOKUP(A3430,Rabatte!A:H,8,FALSE)),G3430*1)</f>
        <v>243</v>
      </c>
      <c r="K3430" s="93">
        <v>8.2149999999999999</v>
      </c>
      <c r="L3430" s="99">
        <v>4002626743527</v>
      </c>
      <c r="P3430" s="60" t="str">
        <f t="shared" si="53"/>
        <v>E1</v>
      </c>
    </row>
    <row r="3431" spans="1:16" x14ac:dyDescent="0.25">
      <c r="A3431" s="88" t="s">
        <v>33</v>
      </c>
      <c r="B3431" s="89" t="s">
        <v>24</v>
      </c>
      <c r="C3431" s="89" t="s">
        <v>951</v>
      </c>
      <c r="D3431" s="90">
        <v>375026</v>
      </c>
      <c r="E3431" s="88">
        <v>2012709</v>
      </c>
      <c r="F3431" s="89" t="s">
        <v>9354</v>
      </c>
      <c r="G3431" s="91">
        <v>291</v>
      </c>
      <c r="H3431" s="64">
        <f>_xlfn.IFNA(G3431*(1-VLOOKUP(A3431,Rabatte!A:G,7,FALSE)),G3431*1)</f>
        <v>291</v>
      </c>
      <c r="I3431" s="88">
        <v>10</v>
      </c>
      <c r="J3431" s="64">
        <f>_xlfn.IFNA(G3431*(1-VLOOKUP(A3431,Rabatte!A:H,8,FALSE)),G3431*1)</f>
        <v>291</v>
      </c>
      <c r="K3431" s="93">
        <v>9.8680000000000003</v>
      </c>
      <c r="L3431" s="99">
        <v>4002626743534</v>
      </c>
      <c r="P3431" s="60" t="str">
        <f t="shared" si="53"/>
        <v>E1</v>
      </c>
    </row>
    <row r="3432" spans="1:16" x14ac:dyDescent="0.25">
      <c r="A3432" s="88" t="s">
        <v>33</v>
      </c>
      <c r="B3432" s="89" t="s">
        <v>24</v>
      </c>
      <c r="C3432" s="89" t="s">
        <v>951</v>
      </c>
      <c r="D3432" s="90">
        <v>375027</v>
      </c>
      <c r="E3432" s="88">
        <v>2012710</v>
      </c>
      <c r="F3432" s="89" t="s">
        <v>9355</v>
      </c>
      <c r="G3432" s="91">
        <v>347.75</v>
      </c>
      <c r="H3432" s="64">
        <f>_xlfn.IFNA(G3432*(1-VLOOKUP(A3432,Rabatte!A:G,7,FALSE)),G3432*1)</f>
        <v>347.75</v>
      </c>
      <c r="I3432" s="88">
        <v>10</v>
      </c>
      <c r="J3432" s="64">
        <f>_xlfn.IFNA(G3432*(1-VLOOKUP(A3432,Rabatte!A:H,8,FALSE)),G3432*1)</f>
        <v>347.75</v>
      </c>
      <c r="K3432" s="93">
        <v>11.568</v>
      </c>
      <c r="L3432" s="99">
        <v>4002626743541</v>
      </c>
      <c r="P3432" s="60" t="str">
        <f t="shared" si="53"/>
        <v>E1</v>
      </c>
    </row>
    <row r="3433" spans="1:16" x14ac:dyDescent="0.25">
      <c r="A3433" s="88" t="s">
        <v>33</v>
      </c>
      <c r="B3433" s="89" t="s">
        <v>24</v>
      </c>
      <c r="C3433" s="89" t="s">
        <v>951</v>
      </c>
      <c r="D3433" s="90">
        <v>375028</v>
      </c>
      <c r="E3433" s="88">
        <v>2012711</v>
      </c>
      <c r="F3433" s="89" t="s">
        <v>2381</v>
      </c>
      <c r="G3433" s="91">
        <v>171.25</v>
      </c>
      <c r="H3433" s="64">
        <f>_xlfn.IFNA(G3433*(1-VLOOKUP(A3433,Rabatte!A:G,7,FALSE)),G3433*1)</f>
        <v>171.25</v>
      </c>
      <c r="I3433" s="88">
        <v>25</v>
      </c>
      <c r="J3433" s="64">
        <f>_xlfn.IFNA(G3433*(1-VLOOKUP(A3433,Rabatte!A:H,8,FALSE)),G3433*1)</f>
        <v>171.25</v>
      </c>
      <c r="K3433" s="93">
        <v>17.55</v>
      </c>
      <c r="L3433" s="99">
        <v>4002626733368</v>
      </c>
      <c r="P3433" s="60" t="str">
        <f t="shared" si="53"/>
        <v>E1</v>
      </c>
    </row>
    <row r="3434" spans="1:16" x14ac:dyDescent="0.25">
      <c r="A3434" s="88" t="s">
        <v>33</v>
      </c>
      <c r="B3434" s="89" t="s">
        <v>24</v>
      </c>
      <c r="C3434" s="89" t="s">
        <v>951</v>
      </c>
      <c r="D3434" s="90">
        <v>375029</v>
      </c>
      <c r="E3434" s="88">
        <v>2012712</v>
      </c>
      <c r="F3434" s="89" t="s">
        <v>2382</v>
      </c>
      <c r="G3434" s="91">
        <v>201.75</v>
      </c>
      <c r="H3434" s="64">
        <f>_xlfn.IFNA(G3434*(1-VLOOKUP(A3434,Rabatte!A:G,7,FALSE)),G3434*1)</f>
        <v>201.75</v>
      </c>
      <c r="I3434" s="88">
        <v>25</v>
      </c>
      <c r="J3434" s="64">
        <f>_xlfn.IFNA(G3434*(1-VLOOKUP(A3434,Rabatte!A:H,8,FALSE)),G3434*1)</f>
        <v>201.75</v>
      </c>
      <c r="K3434" s="93">
        <v>20.2</v>
      </c>
      <c r="L3434" s="99">
        <v>4002626733375</v>
      </c>
      <c r="P3434" s="60" t="str">
        <f t="shared" si="53"/>
        <v>E1</v>
      </c>
    </row>
    <row r="3435" spans="1:16" x14ac:dyDescent="0.25">
      <c r="A3435" s="88" t="s">
        <v>33</v>
      </c>
      <c r="B3435" s="89" t="s">
        <v>24</v>
      </c>
      <c r="C3435" s="89" t="s">
        <v>951</v>
      </c>
      <c r="D3435" s="90">
        <v>375030</v>
      </c>
      <c r="E3435" s="88">
        <v>2012713</v>
      </c>
      <c r="F3435" s="89" t="s">
        <v>2383</v>
      </c>
      <c r="G3435" s="91">
        <v>285.75</v>
      </c>
      <c r="H3435" s="64">
        <f>_xlfn.IFNA(G3435*(1-VLOOKUP(A3435,Rabatte!A:G,7,FALSE)),G3435*1)</f>
        <v>285.75</v>
      </c>
      <c r="I3435" s="88">
        <v>25</v>
      </c>
      <c r="J3435" s="64">
        <f>_xlfn.IFNA(G3435*(1-VLOOKUP(A3435,Rabatte!A:H,8,FALSE)),G3435*1)</f>
        <v>285.75</v>
      </c>
      <c r="K3435" s="93">
        <v>26</v>
      </c>
      <c r="L3435" s="99">
        <v>4002626733382</v>
      </c>
      <c r="P3435" s="60" t="str">
        <f t="shared" si="53"/>
        <v>E1</v>
      </c>
    </row>
    <row r="3436" spans="1:16" x14ac:dyDescent="0.25">
      <c r="A3436" s="88" t="s">
        <v>33</v>
      </c>
      <c r="B3436" s="89" t="s">
        <v>24</v>
      </c>
      <c r="C3436" s="89" t="s">
        <v>951</v>
      </c>
      <c r="D3436" s="90">
        <v>375031</v>
      </c>
      <c r="E3436" s="88">
        <v>2012714</v>
      </c>
      <c r="F3436" s="89" t="s">
        <v>2384</v>
      </c>
      <c r="G3436" s="91">
        <v>225.74999999999997</v>
      </c>
      <c r="H3436" s="64">
        <f>_xlfn.IFNA(G3436*(1-VLOOKUP(A3436,Rabatte!A:G,7,FALSE)),G3436*1)</f>
        <v>225.74999999999997</v>
      </c>
      <c r="I3436" s="88">
        <v>20</v>
      </c>
      <c r="J3436" s="64">
        <f>_xlfn.IFNA(G3436*(1-VLOOKUP(A3436,Rabatte!A:H,8,FALSE)),G3436*1)</f>
        <v>225.74999999999997</v>
      </c>
      <c r="K3436" s="93">
        <v>16.5</v>
      </c>
      <c r="L3436" s="99">
        <v>4002626733399</v>
      </c>
      <c r="P3436" s="60" t="str">
        <f t="shared" si="53"/>
        <v>E1</v>
      </c>
    </row>
    <row r="3437" spans="1:16" x14ac:dyDescent="0.25">
      <c r="A3437" s="88" t="s">
        <v>33</v>
      </c>
      <c r="B3437" s="89" t="s">
        <v>24</v>
      </c>
      <c r="C3437" s="89" t="s">
        <v>951</v>
      </c>
      <c r="D3437" s="90">
        <v>375032</v>
      </c>
      <c r="E3437" s="88">
        <v>2012715</v>
      </c>
      <c r="F3437" s="89" t="s">
        <v>2385</v>
      </c>
      <c r="G3437" s="91">
        <v>218.25</v>
      </c>
      <c r="H3437" s="64">
        <f>_xlfn.IFNA(G3437*(1-VLOOKUP(A3437,Rabatte!A:G,7,FALSE)),G3437*1)</f>
        <v>218.25</v>
      </c>
      <c r="I3437" s="88">
        <v>20</v>
      </c>
      <c r="J3437" s="64">
        <f>_xlfn.IFNA(G3437*(1-VLOOKUP(A3437,Rabatte!A:H,8,FALSE)),G3437*1)</f>
        <v>218.25</v>
      </c>
      <c r="K3437" s="93">
        <v>15.1</v>
      </c>
      <c r="L3437" s="99">
        <v>4002626733412</v>
      </c>
      <c r="P3437" s="60" t="str">
        <f t="shared" si="53"/>
        <v>E1</v>
      </c>
    </row>
    <row r="3438" spans="1:16" x14ac:dyDescent="0.25">
      <c r="A3438" s="88" t="s">
        <v>33</v>
      </c>
      <c r="B3438" s="89" t="s">
        <v>24</v>
      </c>
      <c r="C3438" s="89" t="s">
        <v>951</v>
      </c>
      <c r="D3438" s="90">
        <v>375033</v>
      </c>
      <c r="E3438" s="88">
        <v>2012716</v>
      </c>
      <c r="F3438" s="89" t="s">
        <v>5418</v>
      </c>
      <c r="G3438" s="91">
        <v>217</v>
      </c>
      <c r="H3438" s="64">
        <f>_xlfn.IFNA(G3438*(1-VLOOKUP(A3438,Rabatte!A:G,7,FALSE)),G3438*1)</f>
        <v>217</v>
      </c>
      <c r="I3438" s="88">
        <v>20</v>
      </c>
      <c r="J3438" s="64">
        <f>_xlfn.IFNA(G3438*(1-VLOOKUP(A3438,Rabatte!A:H,8,FALSE)),G3438*1)</f>
        <v>217</v>
      </c>
      <c r="K3438" s="93">
        <v>14</v>
      </c>
      <c r="L3438" s="99">
        <v>4002626733429</v>
      </c>
      <c r="P3438" s="60" t="str">
        <f t="shared" si="53"/>
        <v>E1</v>
      </c>
    </row>
    <row r="3439" spans="1:16" x14ac:dyDescent="0.25">
      <c r="A3439" s="88" t="s">
        <v>33</v>
      </c>
      <c r="B3439" s="89" t="s">
        <v>24</v>
      </c>
      <c r="C3439" s="89" t="s">
        <v>951</v>
      </c>
      <c r="D3439" s="90">
        <v>375036</v>
      </c>
      <c r="E3439" s="88">
        <v>2012717</v>
      </c>
      <c r="F3439" s="89" t="s">
        <v>2386</v>
      </c>
      <c r="G3439" s="91">
        <v>28.999999999999996</v>
      </c>
      <c r="H3439" s="64">
        <f>_xlfn.IFNA(G3439*(1-VLOOKUP(A3439,Rabatte!A:G,7,FALSE)),G3439*1)</f>
        <v>28.999999999999996</v>
      </c>
      <c r="I3439" s="88">
        <v>25</v>
      </c>
      <c r="J3439" s="64">
        <f>_xlfn.IFNA(G3439*(1-VLOOKUP(A3439,Rabatte!A:H,8,FALSE)),G3439*1)</f>
        <v>28.999999999999996</v>
      </c>
      <c r="K3439" s="93">
        <v>0.5</v>
      </c>
      <c r="L3439" s="99">
        <v>4002626733467</v>
      </c>
      <c r="P3439" s="60" t="str">
        <f t="shared" si="53"/>
        <v>E1</v>
      </c>
    </row>
    <row r="3440" spans="1:16" x14ac:dyDescent="0.25">
      <c r="A3440" s="88" t="s">
        <v>33</v>
      </c>
      <c r="B3440" s="89" t="s">
        <v>24</v>
      </c>
      <c r="C3440" s="89" t="s">
        <v>951</v>
      </c>
      <c r="D3440" s="90">
        <v>375038</v>
      </c>
      <c r="E3440" s="88">
        <v>2012718</v>
      </c>
      <c r="F3440" s="89" t="s">
        <v>2387</v>
      </c>
      <c r="G3440" s="91">
        <v>52.999999999999993</v>
      </c>
      <c r="H3440" s="64">
        <f>_xlfn.IFNA(G3440*(1-VLOOKUP(A3440,Rabatte!A:G,7,FALSE)),G3440*1)</f>
        <v>52.999999999999993</v>
      </c>
      <c r="I3440" s="88">
        <v>25</v>
      </c>
      <c r="J3440" s="64">
        <f>_xlfn.IFNA(G3440*(1-VLOOKUP(A3440,Rabatte!A:H,8,FALSE)),G3440*1)</f>
        <v>52.999999999999993</v>
      </c>
      <c r="K3440" s="93">
        <v>0.8</v>
      </c>
      <c r="L3440" s="99">
        <v>4002626733481</v>
      </c>
      <c r="P3440" s="60" t="str">
        <f t="shared" si="53"/>
        <v>E1</v>
      </c>
    </row>
    <row r="3441" spans="1:16" x14ac:dyDescent="0.25">
      <c r="A3441" s="88" t="s">
        <v>33</v>
      </c>
      <c r="B3441" s="89" t="s">
        <v>24</v>
      </c>
      <c r="C3441" s="89" t="s">
        <v>951</v>
      </c>
      <c r="D3441" s="90">
        <v>375039</v>
      </c>
      <c r="E3441" s="88">
        <v>2012719</v>
      </c>
      <c r="F3441" s="89" t="s">
        <v>2388</v>
      </c>
      <c r="G3441" s="91">
        <v>57.499999999999993</v>
      </c>
      <c r="H3441" s="64">
        <f>_xlfn.IFNA(G3441*(1-VLOOKUP(A3441,Rabatte!A:G,7,FALSE)),G3441*1)</f>
        <v>57.499999999999993</v>
      </c>
      <c r="I3441" s="88">
        <v>25</v>
      </c>
      <c r="J3441" s="64">
        <f>_xlfn.IFNA(G3441*(1-VLOOKUP(A3441,Rabatte!A:H,8,FALSE)),G3441*1)</f>
        <v>57.499999999999993</v>
      </c>
      <c r="K3441" s="93">
        <v>1.1499999999999999</v>
      </c>
      <c r="L3441" s="99">
        <v>4002626733498</v>
      </c>
      <c r="P3441" s="60" t="str">
        <f t="shared" si="53"/>
        <v>E1</v>
      </c>
    </row>
    <row r="3442" spans="1:16" x14ac:dyDescent="0.25">
      <c r="A3442" s="88" t="s">
        <v>33</v>
      </c>
      <c r="B3442" s="89" t="s">
        <v>24</v>
      </c>
      <c r="C3442" s="89" t="s">
        <v>951</v>
      </c>
      <c r="D3442" s="90">
        <v>375040</v>
      </c>
      <c r="E3442" s="88">
        <v>2012720</v>
      </c>
      <c r="F3442" s="89" t="s">
        <v>2389</v>
      </c>
      <c r="G3442" s="91">
        <v>60</v>
      </c>
      <c r="H3442" s="64">
        <f>_xlfn.IFNA(G3442*(1-VLOOKUP(A3442,Rabatte!A:G,7,FALSE)),G3442*1)</f>
        <v>60</v>
      </c>
      <c r="I3442" s="88">
        <v>25</v>
      </c>
      <c r="J3442" s="64">
        <f>_xlfn.IFNA(G3442*(1-VLOOKUP(A3442,Rabatte!A:H,8,FALSE)),G3442*1)</f>
        <v>60</v>
      </c>
      <c r="K3442" s="93">
        <v>1.2</v>
      </c>
      <c r="L3442" s="99">
        <v>4002626733504</v>
      </c>
      <c r="P3442" s="60" t="str">
        <f t="shared" si="53"/>
        <v>E1</v>
      </c>
    </row>
    <row r="3443" spans="1:16" x14ac:dyDescent="0.25">
      <c r="A3443" s="88" t="s">
        <v>33</v>
      </c>
      <c r="B3443" s="89" t="s">
        <v>24</v>
      </c>
      <c r="C3443" s="89" t="s">
        <v>951</v>
      </c>
      <c r="D3443" s="90">
        <v>375041</v>
      </c>
      <c r="E3443" s="88">
        <v>2012721</v>
      </c>
      <c r="F3443" s="89" t="s">
        <v>2390</v>
      </c>
      <c r="G3443" s="91">
        <v>66.25</v>
      </c>
      <c r="H3443" s="64">
        <f>_xlfn.IFNA(G3443*(1-VLOOKUP(A3443,Rabatte!A:G,7,FALSE)),G3443*1)</f>
        <v>66.25</v>
      </c>
      <c r="I3443" s="88">
        <v>25</v>
      </c>
      <c r="J3443" s="64">
        <f>_xlfn.IFNA(G3443*(1-VLOOKUP(A3443,Rabatte!A:H,8,FALSE)),G3443*1)</f>
        <v>66.25</v>
      </c>
      <c r="K3443" s="93">
        <v>1.4</v>
      </c>
      <c r="L3443" s="99">
        <v>4002626733511</v>
      </c>
      <c r="P3443" s="60" t="str">
        <f t="shared" si="53"/>
        <v>E1</v>
      </c>
    </row>
    <row r="3444" spans="1:16" x14ac:dyDescent="0.25">
      <c r="A3444" s="88" t="s">
        <v>33</v>
      </c>
      <c r="B3444" s="89" t="s">
        <v>24</v>
      </c>
      <c r="C3444" s="89" t="s">
        <v>951</v>
      </c>
      <c r="D3444" s="90">
        <v>375042</v>
      </c>
      <c r="E3444" s="88">
        <v>2012722</v>
      </c>
      <c r="F3444" s="89" t="s">
        <v>3891</v>
      </c>
      <c r="G3444" s="91">
        <v>85.75</v>
      </c>
      <c r="H3444" s="64">
        <f>_xlfn.IFNA(G3444*(1-VLOOKUP(A3444,Rabatte!A:G,7,FALSE)),G3444*1)</f>
        <v>85.75</v>
      </c>
      <c r="I3444" s="88">
        <v>25</v>
      </c>
      <c r="J3444" s="64">
        <f>_xlfn.IFNA(G3444*(1-VLOOKUP(A3444,Rabatte!A:H,8,FALSE)),G3444*1)</f>
        <v>85.75</v>
      </c>
      <c r="K3444" s="93">
        <v>2.5</v>
      </c>
      <c r="L3444" s="99">
        <v>4002626733528</v>
      </c>
      <c r="P3444" s="60" t="str">
        <f t="shared" si="53"/>
        <v>E1</v>
      </c>
    </row>
    <row r="3445" spans="1:16" x14ac:dyDescent="0.25">
      <c r="A3445" s="88" t="s">
        <v>18</v>
      </c>
      <c r="B3445" s="89" t="s">
        <v>10</v>
      </c>
      <c r="C3445" s="89" t="s">
        <v>951</v>
      </c>
      <c r="D3445" s="90">
        <v>375046</v>
      </c>
      <c r="E3445" s="88">
        <v>2012726</v>
      </c>
      <c r="F3445" s="89" t="s">
        <v>2391</v>
      </c>
      <c r="G3445" s="91">
        <v>557</v>
      </c>
      <c r="H3445" s="64">
        <f>_xlfn.IFNA(G3445*(1-VLOOKUP(A3445,Rabatte!A:G,7,FALSE)),G3445*1)</f>
        <v>557</v>
      </c>
      <c r="I3445" s="88">
        <v>10</v>
      </c>
      <c r="J3445" s="64">
        <f>_xlfn.IFNA(G3445*(1-VLOOKUP(A3445,Rabatte!A:H,8,FALSE)),G3445*1)</f>
        <v>557</v>
      </c>
      <c r="K3445" s="93">
        <v>3.7</v>
      </c>
      <c r="L3445" s="99">
        <v>4002626733566</v>
      </c>
      <c r="P3445" s="60" t="str">
        <f t="shared" si="53"/>
        <v>E2</v>
      </c>
    </row>
    <row r="3446" spans="1:16" x14ac:dyDescent="0.25">
      <c r="A3446" s="88" t="s">
        <v>18</v>
      </c>
      <c r="B3446" s="89" t="s">
        <v>10</v>
      </c>
      <c r="C3446" s="89" t="s">
        <v>951</v>
      </c>
      <c r="D3446" s="90">
        <v>375047</v>
      </c>
      <c r="E3446" s="88">
        <v>2012727</v>
      </c>
      <c r="F3446" s="89" t="s">
        <v>2392</v>
      </c>
      <c r="G3446" s="91">
        <v>576</v>
      </c>
      <c r="H3446" s="64">
        <f>_xlfn.IFNA(G3446*(1-VLOOKUP(A3446,Rabatte!A:G,7,FALSE)),G3446*1)</f>
        <v>576</v>
      </c>
      <c r="I3446" s="88">
        <v>10</v>
      </c>
      <c r="J3446" s="64">
        <f>_xlfn.IFNA(G3446*(1-VLOOKUP(A3446,Rabatte!A:H,8,FALSE)),G3446*1)</f>
        <v>576</v>
      </c>
      <c r="K3446" s="93">
        <v>4</v>
      </c>
      <c r="L3446" s="99">
        <v>4002626733573</v>
      </c>
      <c r="P3446" s="60" t="str">
        <f t="shared" si="53"/>
        <v>E2</v>
      </c>
    </row>
    <row r="3447" spans="1:16" x14ac:dyDescent="0.25">
      <c r="A3447" s="88" t="s">
        <v>18</v>
      </c>
      <c r="B3447" s="89" t="s">
        <v>10</v>
      </c>
      <c r="C3447" s="89" t="s">
        <v>951</v>
      </c>
      <c r="D3447" s="90">
        <v>375048</v>
      </c>
      <c r="E3447" s="88">
        <v>2012728</v>
      </c>
      <c r="F3447" s="89" t="s">
        <v>2393</v>
      </c>
      <c r="G3447" s="91">
        <v>650</v>
      </c>
      <c r="H3447" s="64">
        <f>_xlfn.IFNA(G3447*(1-VLOOKUP(A3447,Rabatte!A:G,7,FALSE)),G3447*1)</f>
        <v>650</v>
      </c>
      <c r="I3447" s="88">
        <v>10</v>
      </c>
      <c r="J3447" s="64">
        <f>_xlfn.IFNA(G3447*(1-VLOOKUP(A3447,Rabatte!A:H,8,FALSE)),G3447*1)</f>
        <v>650</v>
      </c>
      <c r="K3447" s="93">
        <v>4.4000000000000004</v>
      </c>
      <c r="L3447" s="99">
        <v>4002626733580</v>
      </c>
      <c r="P3447" s="60" t="str">
        <f t="shared" si="53"/>
        <v>E2</v>
      </c>
    </row>
    <row r="3448" spans="1:16" x14ac:dyDescent="0.25">
      <c r="A3448" s="88" t="s">
        <v>18</v>
      </c>
      <c r="B3448" s="89" t="s">
        <v>10</v>
      </c>
      <c r="C3448" s="89" t="s">
        <v>951</v>
      </c>
      <c r="D3448" s="90">
        <v>375049</v>
      </c>
      <c r="E3448" s="88">
        <v>2012729</v>
      </c>
      <c r="F3448" s="89" t="s">
        <v>2394</v>
      </c>
      <c r="G3448" s="91">
        <v>109.25</v>
      </c>
      <c r="H3448" s="64">
        <f>_xlfn.IFNA(G3448*(1-VLOOKUP(A3448,Rabatte!A:G,7,FALSE)),G3448*1)</f>
        <v>109.25</v>
      </c>
      <c r="I3448" s="88">
        <v>10</v>
      </c>
      <c r="J3448" s="64">
        <f>_xlfn.IFNA(G3448*(1-VLOOKUP(A3448,Rabatte!A:H,8,FALSE)),G3448*1)</f>
        <v>109.25</v>
      </c>
      <c r="K3448" s="93">
        <v>2.65</v>
      </c>
      <c r="L3448" s="99">
        <v>4002626733597</v>
      </c>
      <c r="P3448" s="60" t="str">
        <f t="shared" si="53"/>
        <v>E2</v>
      </c>
    </row>
    <row r="3449" spans="1:16" x14ac:dyDescent="0.25">
      <c r="A3449" s="88" t="s">
        <v>18</v>
      </c>
      <c r="B3449" s="89" t="s">
        <v>10</v>
      </c>
      <c r="C3449" s="89" t="s">
        <v>951</v>
      </c>
      <c r="D3449" s="90">
        <v>375050</v>
      </c>
      <c r="E3449" s="88">
        <v>2012730</v>
      </c>
      <c r="F3449" s="89" t="s">
        <v>2395</v>
      </c>
      <c r="G3449" s="91">
        <v>111.99999999999999</v>
      </c>
      <c r="H3449" s="64">
        <f>_xlfn.IFNA(G3449*(1-VLOOKUP(A3449,Rabatte!A:G,7,FALSE)),G3449*1)</f>
        <v>111.99999999999999</v>
      </c>
      <c r="I3449" s="88">
        <v>10</v>
      </c>
      <c r="J3449" s="64">
        <f>_xlfn.IFNA(G3449*(1-VLOOKUP(A3449,Rabatte!A:H,8,FALSE)),G3449*1)</f>
        <v>111.99999999999999</v>
      </c>
      <c r="K3449" s="93">
        <v>2.84</v>
      </c>
      <c r="L3449" s="99">
        <v>4002626733603</v>
      </c>
      <c r="P3449" s="60" t="str">
        <f t="shared" si="53"/>
        <v>E2</v>
      </c>
    </row>
    <row r="3450" spans="1:16" x14ac:dyDescent="0.25">
      <c r="A3450" s="88" t="s">
        <v>18</v>
      </c>
      <c r="B3450" s="89" t="s">
        <v>10</v>
      </c>
      <c r="C3450" s="89" t="s">
        <v>951</v>
      </c>
      <c r="D3450" s="90">
        <v>375051</v>
      </c>
      <c r="E3450" s="88">
        <v>2012731</v>
      </c>
      <c r="F3450" s="89" t="s">
        <v>2396</v>
      </c>
      <c r="G3450" s="91">
        <v>172.5</v>
      </c>
      <c r="H3450" s="64">
        <f>_xlfn.IFNA(G3450*(1-VLOOKUP(A3450,Rabatte!A:G,7,FALSE)),G3450*1)</f>
        <v>172.5</v>
      </c>
      <c r="I3450" s="88">
        <v>10</v>
      </c>
      <c r="J3450" s="64">
        <f>_xlfn.IFNA(G3450*(1-VLOOKUP(A3450,Rabatte!A:H,8,FALSE)),G3450*1)</f>
        <v>172.5</v>
      </c>
      <c r="K3450" s="93">
        <v>8.1</v>
      </c>
      <c r="L3450" s="99">
        <v>4002626733610</v>
      </c>
      <c r="P3450" s="60" t="str">
        <f t="shared" si="53"/>
        <v>E2</v>
      </c>
    </row>
    <row r="3451" spans="1:16" x14ac:dyDescent="0.25">
      <c r="A3451" s="88" t="s">
        <v>18</v>
      </c>
      <c r="B3451" s="89" t="s">
        <v>10</v>
      </c>
      <c r="C3451" s="89" t="s">
        <v>951</v>
      </c>
      <c r="D3451" s="90">
        <v>375059</v>
      </c>
      <c r="E3451" s="88">
        <v>2012739</v>
      </c>
      <c r="F3451" s="89" t="s">
        <v>2397</v>
      </c>
      <c r="G3451" s="91">
        <v>121.75</v>
      </c>
      <c r="H3451" s="64">
        <f>_xlfn.IFNA(G3451*(1-VLOOKUP(A3451,Rabatte!A:G,7,FALSE)),G3451*1)</f>
        <v>121.75</v>
      </c>
      <c r="I3451" s="88">
        <v>10</v>
      </c>
      <c r="J3451" s="64">
        <f>_xlfn.IFNA(G3451*(1-VLOOKUP(A3451,Rabatte!A:H,8,FALSE)),G3451*1)</f>
        <v>121.75</v>
      </c>
      <c r="K3451" s="93">
        <v>3.6</v>
      </c>
      <c r="L3451" s="99">
        <v>4002626733719</v>
      </c>
      <c r="P3451" s="60" t="str">
        <f t="shared" si="53"/>
        <v>E2</v>
      </c>
    </row>
    <row r="3452" spans="1:16" x14ac:dyDescent="0.25">
      <c r="A3452" s="88" t="s">
        <v>18</v>
      </c>
      <c r="B3452" s="89" t="s">
        <v>10</v>
      </c>
      <c r="C3452" s="89" t="s">
        <v>951</v>
      </c>
      <c r="D3452" s="90">
        <v>375060</v>
      </c>
      <c r="E3452" s="88">
        <v>2012740</v>
      </c>
      <c r="F3452" s="89" t="s">
        <v>2398</v>
      </c>
      <c r="G3452" s="91">
        <v>146</v>
      </c>
      <c r="H3452" s="64">
        <f>_xlfn.IFNA(G3452*(1-VLOOKUP(A3452,Rabatte!A:G,7,FALSE)),G3452*1)</f>
        <v>146</v>
      </c>
      <c r="I3452" s="88">
        <v>10</v>
      </c>
      <c r="J3452" s="64">
        <f>_xlfn.IFNA(G3452*(1-VLOOKUP(A3452,Rabatte!A:H,8,FALSE)),G3452*1)</f>
        <v>146</v>
      </c>
      <c r="K3452" s="93">
        <v>4.7</v>
      </c>
      <c r="L3452" s="99">
        <v>4002626733726</v>
      </c>
      <c r="P3452" s="60" t="str">
        <f t="shared" ref="P3452:P3515" si="54">A3452</f>
        <v>E2</v>
      </c>
    </row>
    <row r="3453" spans="1:16" x14ac:dyDescent="0.25">
      <c r="A3453" s="88" t="s">
        <v>18</v>
      </c>
      <c r="B3453" s="89" t="s">
        <v>10</v>
      </c>
      <c r="C3453" s="89" t="s">
        <v>951</v>
      </c>
      <c r="D3453" s="90">
        <v>375061</v>
      </c>
      <c r="E3453" s="88">
        <v>2012741</v>
      </c>
      <c r="F3453" s="89" t="s">
        <v>2399</v>
      </c>
      <c r="G3453" s="91">
        <v>170.75</v>
      </c>
      <c r="H3453" s="64">
        <f>_xlfn.IFNA(G3453*(1-VLOOKUP(A3453,Rabatte!A:G,7,FALSE)),G3453*1)</f>
        <v>170.75</v>
      </c>
      <c r="I3453" s="88">
        <v>10</v>
      </c>
      <c r="J3453" s="64">
        <f>_xlfn.IFNA(G3453*(1-VLOOKUP(A3453,Rabatte!A:H,8,FALSE)),G3453*1)</f>
        <v>170.75</v>
      </c>
      <c r="K3453" s="93">
        <v>6.1</v>
      </c>
      <c r="L3453" s="99">
        <v>4002626733740</v>
      </c>
      <c r="P3453" s="60" t="str">
        <f t="shared" si="54"/>
        <v>E2</v>
      </c>
    </row>
    <row r="3454" spans="1:16" x14ac:dyDescent="0.25">
      <c r="A3454" s="88" t="s">
        <v>18</v>
      </c>
      <c r="B3454" s="89" t="s">
        <v>10</v>
      </c>
      <c r="C3454" s="89" t="s">
        <v>951</v>
      </c>
      <c r="D3454" s="90">
        <v>375062</v>
      </c>
      <c r="E3454" s="88">
        <v>2012742</v>
      </c>
      <c r="F3454" s="89" t="s">
        <v>2400</v>
      </c>
      <c r="G3454" s="91">
        <v>115.75</v>
      </c>
      <c r="H3454" s="64">
        <f>_xlfn.IFNA(G3454*(1-VLOOKUP(A3454,Rabatte!A:G,7,FALSE)),G3454*1)</f>
        <v>115.75</v>
      </c>
      <c r="I3454" s="88">
        <v>10</v>
      </c>
      <c r="J3454" s="64">
        <f>_xlfn.IFNA(G3454*(1-VLOOKUP(A3454,Rabatte!A:H,8,FALSE)),G3454*1)</f>
        <v>115.75</v>
      </c>
      <c r="K3454" s="93">
        <v>0.68</v>
      </c>
      <c r="L3454" s="99">
        <v>4002626733757</v>
      </c>
      <c r="P3454" s="60" t="str">
        <f t="shared" si="54"/>
        <v>E2</v>
      </c>
    </row>
    <row r="3455" spans="1:16" x14ac:dyDescent="0.25">
      <c r="A3455" s="88" t="s">
        <v>18</v>
      </c>
      <c r="B3455" s="89" t="s">
        <v>10</v>
      </c>
      <c r="C3455" s="89" t="s">
        <v>951</v>
      </c>
      <c r="D3455" s="90">
        <v>375063</v>
      </c>
      <c r="E3455" s="88">
        <v>2012743</v>
      </c>
      <c r="F3455" s="89" t="s">
        <v>2401</v>
      </c>
      <c r="G3455" s="91">
        <v>126</v>
      </c>
      <c r="H3455" s="64">
        <f>_xlfn.IFNA(G3455*(1-VLOOKUP(A3455,Rabatte!A:G,7,FALSE)),G3455*1)</f>
        <v>126</v>
      </c>
      <c r="I3455" s="88">
        <v>10</v>
      </c>
      <c r="J3455" s="64">
        <f>_xlfn.IFNA(G3455*(1-VLOOKUP(A3455,Rabatte!A:H,8,FALSE)),G3455*1)</f>
        <v>126</v>
      </c>
      <c r="K3455" s="93">
        <v>0.88</v>
      </c>
      <c r="L3455" s="99">
        <v>4002626733764</v>
      </c>
      <c r="P3455" s="60" t="str">
        <f t="shared" si="54"/>
        <v>E2</v>
      </c>
    </row>
    <row r="3456" spans="1:16" x14ac:dyDescent="0.25">
      <c r="A3456" s="88" t="s">
        <v>18</v>
      </c>
      <c r="B3456" s="89" t="s">
        <v>10</v>
      </c>
      <c r="C3456" s="89" t="s">
        <v>951</v>
      </c>
      <c r="D3456" s="90">
        <v>375089</v>
      </c>
      <c r="E3456" s="88">
        <v>2012746</v>
      </c>
      <c r="F3456" s="89" t="s">
        <v>2402</v>
      </c>
      <c r="G3456" s="91">
        <v>33.5</v>
      </c>
      <c r="H3456" s="64">
        <f>_xlfn.IFNA(G3456*(1-VLOOKUP(A3456,Rabatte!A:G,7,FALSE)),G3456*1)</f>
        <v>33.5</v>
      </c>
      <c r="I3456" s="88">
        <v>12</v>
      </c>
      <c r="J3456" s="64">
        <f>_xlfn.IFNA(G3456*(1-VLOOKUP(A3456,Rabatte!A:H,8,FALSE)),G3456*1)</f>
        <v>33.5</v>
      </c>
      <c r="K3456" s="93">
        <v>0.6</v>
      </c>
      <c r="L3456" s="99">
        <v>4002626745798</v>
      </c>
      <c r="P3456" s="60" t="str">
        <f t="shared" si="54"/>
        <v>E2</v>
      </c>
    </row>
    <row r="3457" spans="1:16" x14ac:dyDescent="0.25">
      <c r="A3457" s="88" t="s">
        <v>18</v>
      </c>
      <c r="B3457" s="89" t="s">
        <v>10</v>
      </c>
      <c r="C3457" s="89" t="s">
        <v>951</v>
      </c>
      <c r="D3457" s="90">
        <v>375090</v>
      </c>
      <c r="E3457" s="88">
        <v>2012747</v>
      </c>
      <c r="F3457" s="89" t="s">
        <v>8952</v>
      </c>
      <c r="G3457" s="91">
        <v>271.5</v>
      </c>
      <c r="H3457" s="64">
        <f>_xlfn.IFNA(G3457*(1-VLOOKUP(A3457,Rabatte!A:G,7,FALSE)),G3457*1)</f>
        <v>271.5</v>
      </c>
      <c r="I3457" s="88">
        <v>10</v>
      </c>
      <c r="J3457" s="64">
        <f>_xlfn.IFNA(G3457*(1-VLOOKUP(A3457,Rabatte!A:H,8,FALSE)),G3457*1)</f>
        <v>271.5</v>
      </c>
      <c r="K3457" s="93">
        <v>9.18</v>
      </c>
      <c r="L3457" s="99">
        <v>4002626758118</v>
      </c>
      <c r="P3457" s="60" t="str">
        <f t="shared" si="54"/>
        <v>E2</v>
      </c>
    </row>
    <row r="3458" spans="1:16" x14ac:dyDescent="0.25">
      <c r="A3458" s="88" t="s">
        <v>18</v>
      </c>
      <c r="B3458" s="89" t="s">
        <v>10</v>
      </c>
      <c r="C3458" s="89" t="s">
        <v>951</v>
      </c>
      <c r="D3458" s="90">
        <v>375091</v>
      </c>
      <c r="E3458" s="88">
        <v>2012748</v>
      </c>
      <c r="F3458" s="89" t="s">
        <v>8953</v>
      </c>
      <c r="G3458" s="91">
        <v>309.75</v>
      </c>
      <c r="H3458" s="64">
        <f>_xlfn.IFNA(G3458*(1-VLOOKUP(A3458,Rabatte!A:G,7,FALSE)),G3458*1)</f>
        <v>309.75</v>
      </c>
      <c r="I3458" s="88">
        <v>5</v>
      </c>
      <c r="J3458" s="64">
        <f>_xlfn.IFNA(G3458*(1-VLOOKUP(A3458,Rabatte!A:H,8,FALSE)),G3458*1)</f>
        <v>309.75</v>
      </c>
      <c r="K3458" s="93">
        <v>14.42</v>
      </c>
      <c r="L3458" s="99">
        <v>4002626758125</v>
      </c>
      <c r="P3458" s="60" t="str">
        <f t="shared" si="54"/>
        <v>E2</v>
      </c>
    </row>
    <row r="3459" spans="1:16" x14ac:dyDescent="0.25">
      <c r="A3459" s="88" t="s">
        <v>18</v>
      </c>
      <c r="B3459" s="89" t="s">
        <v>10</v>
      </c>
      <c r="C3459" s="89" t="s">
        <v>951</v>
      </c>
      <c r="D3459" s="90">
        <v>375092</v>
      </c>
      <c r="E3459" s="88">
        <v>2012749</v>
      </c>
      <c r="F3459" s="89" t="s">
        <v>8954</v>
      </c>
      <c r="G3459" s="91">
        <v>300</v>
      </c>
      <c r="H3459" s="64">
        <f>_xlfn.IFNA(G3459*(1-VLOOKUP(A3459,Rabatte!A:G,7,FALSE)),G3459*1)</f>
        <v>300</v>
      </c>
      <c r="I3459" s="88">
        <v>5</v>
      </c>
      <c r="J3459" s="64">
        <f>_xlfn.IFNA(G3459*(1-VLOOKUP(A3459,Rabatte!A:H,8,FALSE)),G3459*1)</f>
        <v>300</v>
      </c>
      <c r="K3459" s="93">
        <v>10.47</v>
      </c>
      <c r="L3459" s="99">
        <v>4002626758132</v>
      </c>
      <c r="P3459" s="60" t="str">
        <f t="shared" si="54"/>
        <v>E2</v>
      </c>
    </row>
    <row r="3460" spans="1:16" x14ac:dyDescent="0.25">
      <c r="A3460" s="88" t="s">
        <v>18</v>
      </c>
      <c r="B3460" s="89" t="s">
        <v>10</v>
      </c>
      <c r="C3460" s="89" t="s">
        <v>951</v>
      </c>
      <c r="D3460" s="90">
        <v>375093</v>
      </c>
      <c r="E3460" s="88">
        <v>2012750</v>
      </c>
      <c r="F3460" s="89" t="s">
        <v>8955</v>
      </c>
      <c r="G3460" s="91">
        <v>339.25</v>
      </c>
      <c r="H3460" s="64">
        <f>_xlfn.IFNA(G3460*(1-VLOOKUP(A3460,Rabatte!A:G,7,FALSE)),G3460*1)</f>
        <v>339.25</v>
      </c>
      <c r="I3460" s="88">
        <v>5</v>
      </c>
      <c r="J3460" s="64">
        <f>_xlfn.IFNA(G3460*(1-VLOOKUP(A3460,Rabatte!A:H,8,FALSE)),G3460*1)</f>
        <v>339.25</v>
      </c>
      <c r="K3460" s="93">
        <v>15.71</v>
      </c>
      <c r="L3460" s="99">
        <v>4002626758149</v>
      </c>
      <c r="P3460" s="60" t="str">
        <f t="shared" si="54"/>
        <v>E2</v>
      </c>
    </row>
    <row r="3461" spans="1:16" x14ac:dyDescent="0.25">
      <c r="A3461" s="88" t="s">
        <v>954</v>
      </c>
      <c r="B3461" s="89" t="s">
        <v>955</v>
      </c>
      <c r="C3461" s="89" t="s">
        <v>951</v>
      </c>
      <c r="D3461" s="90">
        <v>375094</v>
      </c>
      <c r="E3461" s="88">
        <v>2012751</v>
      </c>
      <c r="F3461" s="89" t="s">
        <v>8956</v>
      </c>
      <c r="G3461" s="91">
        <v>476.50000000000006</v>
      </c>
      <c r="H3461" s="64">
        <f>_xlfn.IFNA(G3461*(1-VLOOKUP(A3461,Rabatte!A:G,7,FALSE)),G3461*1)</f>
        <v>476.50000000000006</v>
      </c>
      <c r="I3461" s="88">
        <v>1</v>
      </c>
      <c r="J3461" s="64">
        <f>_xlfn.IFNA(G3461*(1-VLOOKUP(A3461,Rabatte!A:H,8,FALSE)),G3461*1)</f>
        <v>476.50000000000006</v>
      </c>
      <c r="K3461" s="93">
        <v>27.79</v>
      </c>
      <c r="L3461" s="99">
        <v>4002626758156</v>
      </c>
      <c r="P3461" s="60" t="str">
        <f t="shared" si="54"/>
        <v>E5</v>
      </c>
    </row>
    <row r="3462" spans="1:16" x14ac:dyDescent="0.25">
      <c r="A3462" s="88" t="s">
        <v>954</v>
      </c>
      <c r="B3462" s="89" t="s">
        <v>955</v>
      </c>
      <c r="C3462" s="89" t="s">
        <v>951</v>
      </c>
      <c r="D3462" s="90">
        <v>375095</v>
      </c>
      <c r="E3462" s="88">
        <v>2012752</v>
      </c>
      <c r="F3462" s="89" t="s">
        <v>8957</v>
      </c>
      <c r="G3462" s="91">
        <v>821</v>
      </c>
      <c r="H3462" s="64">
        <f>_xlfn.IFNA(G3462*(1-VLOOKUP(A3462,Rabatte!A:G,7,FALSE)),G3462*1)</f>
        <v>821</v>
      </c>
      <c r="I3462" s="88">
        <v>1</v>
      </c>
      <c r="J3462" s="64">
        <f>_xlfn.IFNA(G3462*(1-VLOOKUP(A3462,Rabatte!A:H,8,FALSE)),G3462*1)</f>
        <v>821</v>
      </c>
      <c r="K3462" s="93">
        <v>34.81</v>
      </c>
      <c r="L3462" s="99">
        <v>4002626758163</v>
      </c>
      <c r="P3462" s="60" t="str">
        <f t="shared" si="54"/>
        <v>E5</v>
      </c>
    </row>
    <row r="3463" spans="1:16" x14ac:dyDescent="0.25">
      <c r="A3463" s="88" t="s">
        <v>33</v>
      </c>
      <c r="B3463" s="89" t="s">
        <v>24</v>
      </c>
      <c r="C3463" s="89" t="s">
        <v>951</v>
      </c>
      <c r="D3463" s="90">
        <v>375096</v>
      </c>
      <c r="E3463" s="97">
        <v>2012753</v>
      </c>
      <c r="F3463" s="89" t="s">
        <v>2403</v>
      </c>
      <c r="G3463" s="91">
        <v>94</v>
      </c>
      <c r="H3463" s="64">
        <f>_xlfn.IFNA(G3463*(1-VLOOKUP(A3463,Rabatte!A:G,7,FALSE)),G3463*1)</f>
        <v>94</v>
      </c>
      <c r="I3463" s="88">
        <v>10</v>
      </c>
      <c r="J3463" s="64">
        <f>_xlfn.IFNA(G3463*(1-VLOOKUP(A3463,Rabatte!A:H,8,FALSE)),G3463*1)</f>
        <v>94</v>
      </c>
      <c r="K3463" s="93">
        <v>4.4000000000000004</v>
      </c>
      <c r="L3463" s="99">
        <v>4002626758170</v>
      </c>
      <c r="P3463" s="60" t="str">
        <f t="shared" si="54"/>
        <v>E1</v>
      </c>
    </row>
    <row r="3464" spans="1:16" x14ac:dyDescent="0.25">
      <c r="A3464" s="88" t="s">
        <v>33</v>
      </c>
      <c r="B3464" s="89" t="s">
        <v>24</v>
      </c>
      <c r="C3464" s="89" t="s">
        <v>951</v>
      </c>
      <c r="D3464" s="90">
        <v>375097</v>
      </c>
      <c r="E3464" s="88">
        <v>2012754</v>
      </c>
      <c r="F3464" s="89" t="s">
        <v>2404</v>
      </c>
      <c r="G3464" s="91">
        <v>132.75</v>
      </c>
      <c r="H3464" s="64">
        <f>_xlfn.IFNA(G3464*(1-VLOOKUP(A3464,Rabatte!A:G,7,FALSE)),G3464*1)</f>
        <v>132.75</v>
      </c>
      <c r="I3464" s="88">
        <v>10</v>
      </c>
      <c r="J3464" s="64">
        <f>_xlfn.IFNA(G3464*(1-VLOOKUP(A3464,Rabatte!A:H,8,FALSE)),G3464*1)</f>
        <v>132.75</v>
      </c>
      <c r="K3464" s="93">
        <v>5.6</v>
      </c>
      <c r="L3464" s="99">
        <v>4002626758187</v>
      </c>
      <c r="P3464" s="60" t="str">
        <f t="shared" si="54"/>
        <v>E1</v>
      </c>
    </row>
    <row r="3465" spans="1:16" x14ac:dyDescent="0.25">
      <c r="A3465" s="88" t="s">
        <v>33</v>
      </c>
      <c r="B3465" s="89" t="s">
        <v>24</v>
      </c>
      <c r="C3465" s="89" t="s">
        <v>951</v>
      </c>
      <c r="D3465" s="90">
        <v>375098</v>
      </c>
      <c r="E3465" s="88">
        <v>2012755</v>
      </c>
      <c r="F3465" s="89" t="s">
        <v>5419</v>
      </c>
      <c r="G3465" s="91">
        <v>117</v>
      </c>
      <c r="H3465" s="64">
        <f>_xlfn.IFNA(G3465*(1-VLOOKUP(A3465,Rabatte!A:G,7,FALSE)),G3465*1)</f>
        <v>117</v>
      </c>
      <c r="I3465" s="88">
        <v>10</v>
      </c>
      <c r="J3465" s="64">
        <f>_xlfn.IFNA(G3465*(1-VLOOKUP(A3465,Rabatte!A:H,8,FALSE)),G3465*1)</f>
        <v>117</v>
      </c>
      <c r="K3465" s="93">
        <v>6.1</v>
      </c>
      <c r="L3465" s="99">
        <v>4002626758194</v>
      </c>
      <c r="P3465" s="60" t="str">
        <f t="shared" si="54"/>
        <v>E1</v>
      </c>
    </row>
    <row r="3466" spans="1:16" x14ac:dyDescent="0.25">
      <c r="A3466" s="88" t="s">
        <v>33</v>
      </c>
      <c r="B3466" s="89" t="s">
        <v>24</v>
      </c>
      <c r="C3466" s="89" t="s">
        <v>951</v>
      </c>
      <c r="D3466" s="90">
        <v>375099</v>
      </c>
      <c r="E3466" s="88">
        <v>2012756</v>
      </c>
      <c r="F3466" s="89" t="s">
        <v>5420</v>
      </c>
      <c r="G3466" s="91">
        <v>159.25</v>
      </c>
      <c r="H3466" s="64">
        <f>_xlfn.IFNA(G3466*(1-VLOOKUP(A3466,Rabatte!A:G,7,FALSE)),G3466*1)</f>
        <v>159.25</v>
      </c>
      <c r="I3466" s="88">
        <v>10</v>
      </c>
      <c r="J3466" s="64">
        <f>_xlfn.IFNA(G3466*(1-VLOOKUP(A3466,Rabatte!A:H,8,FALSE)),G3466*1)</f>
        <v>159.25</v>
      </c>
      <c r="K3466" s="93">
        <v>7.8</v>
      </c>
      <c r="L3466" s="99">
        <v>4002626758200</v>
      </c>
      <c r="P3466" s="60" t="str">
        <f t="shared" si="54"/>
        <v>E1</v>
      </c>
    </row>
    <row r="3467" spans="1:16" x14ac:dyDescent="0.25">
      <c r="A3467" s="88" t="s">
        <v>33</v>
      </c>
      <c r="B3467" s="89" t="s">
        <v>24</v>
      </c>
      <c r="C3467" s="89" t="s">
        <v>951</v>
      </c>
      <c r="D3467" s="90">
        <v>375102</v>
      </c>
      <c r="E3467" s="88">
        <v>2012759</v>
      </c>
      <c r="F3467" s="89" t="s">
        <v>5421</v>
      </c>
      <c r="G3467" s="91">
        <v>94</v>
      </c>
      <c r="H3467" s="64">
        <f>_xlfn.IFNA(G3467*(1-VLOOKUP(A3467,Rabatte!A:G,7,FALSE)),G3467*1)</f>
        <v>94</v>
      </c>
      <c r="I3467" s="88">
        <v>10</v>
      </c>
      <c r="J3467" s="64">
        <f>_xlfn.IFNA(G3467*(1-VLOOKUP(A3467,Rabatte!A:H,8,FALSE)),G3467*1)</f>
        <v>94</v>
      </c>
      <c r="K3467" s="93">
        <v>6</v>
      </c>
      <c r="L3467" s="99">
        <v>4002626758231</v>
      </c>
      <c r="P3467" s="60" t="str">
        <f t="shared" si="54"/>
        <v>E1</v>
      </c>
    </row>
    <row r="3468" spans="1:16" x14ac:dyDescent="0.25">
      <c r="A3468" s="88" t="s">
        <v>33</v>
      </c>
      <c r="B3468" s="89" t="s">
        <v>24</v>
      </c>
      <c r="C3468" s="89" t="s">
        <v>951</v>
      </c>
      <c r="D3468" s="90">
        <v>375103</v>
      </c>
      <c r="E3468" s="88">
        <v>2012760</v>
      </c>
      <c r="F3468" s="89" t="s">
        <v>5422</v>
      </c>
      <c r="G3468" s="91">
        <v>132.75</v>
      </c>
      <c r="H3468" s="64">
        <f>_xlfn.IFNA(G3468*(1-VLOOKUP(A3468,Rabatte!A:G,7,FALSE)),G3468*1)</f>
        <v>132.75</v>
      </c>
      <c r="I3468" s="88">
        <v>10</v>
      </c>
      <c r="J3468" s="64">
        <f>_xlfn.IFNA(G3468*(1-VLOOKUP(A3468,Rabatte!A:H,8,FALSE)),G3468*1)</f>
        <v>132.75</v>
      </c>
      <c r="K3468" s="93">
        <v>7.7</v>
      </c>
      <c r="L3468" s="99">
        <v>4002626758248</v>
      </c>
      <c r="P3468" s="60" t="str">
        <f t="shared" si="54"/>
        <v>E1</v>
      </c>
    </row>
    <row r="3469" spans="1:16" x14ac:dyDescent="0.25">
      <c r="A3469" s="88" t="s">
        <v>33</v>
      </c>
      <c r="B3469" s="89" t="s">
        <v>24</v>
      </c>
      <c r="C3469" s="89" t="s">
        <v>951</v>
      </c>
      <c r="D3469" s="90">
        <v>375104</v>
      </c>
      <c r="E3469" s="88">
        <v>2012761</v>
      </c>
      <c r="F3469" s="89" t="s">
        <v>2405</v>
      </c>
      <c r="G3469" s="91">
        <v>117</v>
      </c>
      <c r="H3469" s="64">
        <f>_xlfn.IFNA(G3469*(1-VLOOKUP(A3469,Rabatte!A:G,7,FALSE)),G3469*1)</f>
        <v>117</v>
      </c>
      <c r="I3469" s="88">
        <v>10</v>
      </c>
      <c r="J3469" s="64">
        <f>_xlfn.IFNA(G3469*(1-VLOOKUP(A3469,Rabatte!A:H,8,FALSE)),G3469*1)</f>
        <v>117</v>
      </c>
      <c r="K3469" s="93">
        <v>8.6999999999999993</v>
      </c>
      <c r="L3469" s="99">
        <v>4002626758255</v>
      </c>
      <c r="P3469" s="60" t="str">
        <f t="shared" si="54"/>
        <v>E1</v>
      </c>
    </row>
    <row r="3470" spans="1:16" x14ac:dyDescent="0.25">
      <c r="A3470" s="88" t="s">
        <v>33</v>
      </c>
      <c r="B3470" s="89" t="s">
        <v>24</v>
      </c>
      <c r="C3470" s="89" t="s">
        <v>951</v>
      </c>
      <c r="D3470" s="90">
        <v>375105</v>
      </c>
      <c r="E3470" s="88">
        <v>2012762</v>
      </c>
      <c r="F3470" s="89" t="s">
        <v>5423</v>
      </c>
      <c r="G3470" s="91">
        <v>159.25</v>
      </c>
      <c r="H3470" s="64">
        <f>_xlfn.IFNA(G3470*(1-VLOOKUP(A3470,Rabatte!A:G,7,FALSE)),G3470*1)</f>
        <v>159.25</v>
      </c>
      <c r="I3470" s="88">
        <v>10</v>
      </c>
      <c r="J3470" s="64">
        <f>_xlfn.IFNA(G3470*(1-VLOOKUP(A3470,Rabatte!A:H,8,FALSE)),G3470*1)</f>
        <v>159.25</v>
      </c>
      <c r="K3470" s="93">
        <v>10.9</v>
      </c>
      <c r="L3470" s="99">
        <v>4002626758262</v>
      </c>
      <c r="P3470" s="60" t="str">
        <f t="shared" si="54"/>
        <v>E1</v>
      </c>
    </row>
    <row r="3471" spans="1:16" x14ac:dyDescent="0.25">
      <c r="A3471" s="88" t="s">
        <v>33</v>
      </c>
      <c r="B3471" s="89" t="s">
        <v>24</v>
      </c>
      <c r="C3471" s="89" t="s">
        <v>951</v>
      </c>
      <c r="D3471" s="90">
        <v>375108</v>
      </c>
      <c r="E3471" s="88">
        <v>2012765</v>
      </c>
      <c r="F3471" s="89" t="s">
        <v>2406</v>
      </c>
      <c r="G3471" s="91">
        <v>161.5</v>
      </c>
      <c r="H3471" s="64">
        <f>_xlfn.IFNA(G3471*(1-VLOOKUP(A3471,Rabatte!A:G,7,FALSE)),G3471*1)</f>
        <v>161.5</v>
      </c>
      <c r="I3471" s="88">
        <v>10</v>
      </c>
      <c r="J3471" s="64">
        <f>_xlfn.IFNA(G3471*(1-VLOOKUP(A3471,Rabatte!A:H,8,FALSE)),G3471*1)</f>
        <v>161.5</v>
      </c>
      <c r="K3471" s="93">
        <v>9.5</v>
      </c>
      <c r="L3471" s="99">
        <v>4002626758293</v>
      </c>
      <c r="P3471" s="60" t="str">
        <f t="shared" si="54"/>
        <v>E1</v>
      </c>
    </row>
    <row r="3472" spans="1:16" x14ac:dyDescent="0.25">
      <c r="A3472" s="88" t="s">
        <v>33</v>
      </c>
      <c r="B3472" s="89" t="s">
        <v>24</v>
      </c>
      <c r="C3472" s="89" t="s">
        <v>951</v>
      </c>
      <c r="D3472" s="90">
        <v>375109</v>
      </c>
      <c r="E3472" s="88">
        <v>2012766</v>
      </c>
      <c r="F3472" s="89" t="s">
        <v>3892</v>
      </c>
      <c r="G3472" s="91">
        <v>204.99999999999997</v>
      </c>
      <c r="H3472" s="64">
        <f>_xlfn.IFNA(G3472*(1-VLOOKUP(A3472,Rabatte!A:G,7,FALSE)),G3472*1)</f>
        <v>204.99999999999997</v>
      </c>
      <c r="I3472" s="88">
        <v>10</v>
      </c>
      <c r="J3472" s="64">
        <f>_xlfn.IFNA(G3472*(1-VLOOKUP(A3472,Rabatte!A:H,8,FALSE)),G3472*1)</f>
        <v>204.99999999999997</v>
      </c>
      <c r="K3472" s="93">
        <v>12.1</v>
      </c>
      <c r="L3472" s="99">
        <v>4002626758309</v>
      </c>
      <c r="P3472" s="60" t="str">
        <f t="shared" si="54"/>
        <v>E1</v>
      </c>
    </row>
    <row r="3473" spans="1:16" x14ac:dyDescent="0.25">
      <c r="A3473" s="88" t="s">
        <v>33</v>
      </c>
      <c r="B3473" s="89" t="s">
        <v>24</v>
      </c>
      <c r="C3473" s="89" t="s">
        <v>951</v>
      </c>
      <c r="D3473" s="90">
        <v>375110</v>
      </c>
      <c r="E3473" s="88">
        <v>2012767</v>
      </c>
      <c r="F3473" s="89" t="s">
        <v>5424</v>
      </c>
      <c r="G3473" s="91">
        <v>202.99999999999997</v>
      </c>
      <c r="H3473" s="64">
        <f>_xlfn.IFNA(G3473*(1-VLOOKUP(A3473,Rabatte!A:G,7,FALSE)),G3473*1)</f>
        <v>202.99999999999997</v>
      </c>
      <c r="I3473" s="88">
        <v>10</v>
      </c>
      <c r="J3473" s="64">
        <f>_xlfn.IFNA(G3473*(1-VLOOKUP(A3473,Rabatte!A:H,8,FALSE)),G3473*1)</f>
        <v>202.99999999999997</v>
      </c>
      <c r="K3473" s="93">
        <v>13.4</v>
      </c>
      <c r="L3473" s="99">
        <v>4002626758316</v>
      </c>
      <c r="P3473" s="60" t="str">
        <f t="shared" si="54"/>
        <v>E1</v>
      </c>
    </row>
    <row r="3474" spans="1:16" x14ac:dyDescent="0.25">
      <c r="A3474" s="88" t="s">
        <v>33</v>
      </c>
      <c r="B3474" s="89" t="s">
        <v>24</v>
      </c>
      <c r="C3474" s="89" t="s">
        <v>951</v>
      </c>
      <c r="D3474" s="90">
        <v>375111</v>
      </c>
      <c r="E3474" s="88">
        <v>2012768</v>
      </c>
      <c r="F3474" s="89" t="s">
        <v>5425</v>
      </c>
      <c r="G3474" s="91">
        <v>252</v>
      </c>
      <c r="H3474" s="64">
        <f>_xlfn.IFNA(G3474*(1-VLOOKUP(A3474,Rabatte!A:G,7,FALSE)),G3474*1)</f>
        <v>252</v>
      </c>
      <c r="I3474" s="88">
        <v>10</v>
      </c>
      <c r="J3474" s="64">
        <f>_xlfn.IFNA(G3474*(1-VLOOKUP(A3474,Rabatte!A:H,8,FALSE)),G3474*1)</f>
        <v>252</v>
      </c>
      <c r="K3474" s="93">
        <v>17</v>
      </c>
      <c r="L3474" s="99">
        <v>4002626758323</v>
      </c>
      <c r="P3474" s="60" t="str">
        <f t="shared" si="54"/>
        <v>E1</v>
      </c>
    </row>
    <row r="3475" spans="1:16" x14ac:dyDescent="0.25">
      <c r="A3475" s="88" t="s">
        <v>954</v>
      </c>
      <c r="B3475" s="89" t="s">
        <v>955</v>
      </c>
      <c r="C3475" s="89" t="s">
        <v>951</v>
      </c>
      <c r="D3475" s="90">
        <v>375112</v>
      </c>
      <c r="E3475" s="88">
        <v>3001048</v>
      </c>
      <c r="F3475" s="89" t="s">
        <v>396</v>
      </c>
      <c r="G3475" s="91">
        <v>516</v>
      </c>
      <c r="H3475" s="64">
        <f>_xlfn.IFNA(G3475*(1-VLOOKUP(A3475,Rabatte!A:G,7,FALSE)),G3475*1)</f>
        <v>516</v>
      </c>
      <c r="I3475" s="88">
        <v>1</v>
      </c>
      <c r="J3475" s="64">
        <f>_xlfn.IFNA(G3475*(1-VLOOKUP(A3475,Rabatte!A:H,8,FALSE)),G3475*1)</f>
        <v>516</v>
      </c>
      <c r="K3475" s="93">
        <v>24.4</v>
      </c>
      <c r="L3475" s="99">
        <v>4002626758330</v>
      </c>
      <c r="P3475" s="60" t="str">
        <f t="shared" si="54"/>
        <v>E5</v>
      </c>
    </row>
    <row r="3476" spans="1:16" x14ac:dyDescent="0.25">
      <c r="A3476" s="88" t="s">
        <v>954</v>
      </c>
      <c r="B3476" s="89" t="s">
        <v>955</v>
      </c>
      <c r="C3476" s="89" t="s">
        <v>951</v>
      </c>
      <c r="D3476" s="90">
        <v>375113</v>
      </c>
      <c r="E3476" s="88">
        <v>3001049</v>
      </c>
      <c r="F3476" s="89" t="s">
        <v>397</v>
      </c>
      <c r="G3476" s="91">
        <v>795</v>
      </c>
      <c r="H3476" s="64">
        <f>_xlfn.IFNA(G3476*(1-VLOOKUP(A3476,Rabatte!A:G,7,FALSE)),G3476*1)</f>
        <v>795</v>
      </c>
      <c r="I3476" s="88">
        <v>1</v>
      </c>
      <c r="J3476" s="64">
        <f>_xlfn.IFNA(G3476*(1-VLOOKUP(A3476,Rabatte!A:H,8,FALSE)),G3476*1)</f>
        <v>795</v>
      </c>
      <c r="K3476" s="93">
        <v>31.5</v>
      </c>
      <c r="L3476" s="99">
        <v>4002626758347</v>
      </c>
      <c r="P3476" s="60" t="str">
        <f t="shared" si="54"/>
        <v>E5</v>
      </c>
    </row>
    <row r="3477" spans="1:16" x14ac:dyDescent="0.25">
      <c r="A3477" s="88" t="s">
        <v>33</v>
      </c>
      <c r="B3477" s="89" t="s">
        <v>24</v>
      </c>
      <c r="C3477" s="89" t="s">
        <v>951</v>
      </c>
      <c r="D3477" s="90">
        <v>375127</v>
      </c>
      <c r="E3477" s="88">
        <v>2012784</v>
      </c>
      <c r="F3477" s="89" t="s">
        <v>5426</v>
      </c>
      <c r="G3477" s="91">
        <v>18</v>
      </c>
      <c r="H3477" s="64">
        <f>_xlfn.IFNA(G3477*(1-VLOOKUP(A3477,Rabatte!A:G,7,FALSE)),G3477*1)</f>
        <v>18</v>
      </c>
      <c r="I3477" s="88">
        <v>1</v>
      </c>
      <c r="J3477" s="64">
        <f>_xlfn.IFNA(G3477*(1-VLOOKUP(A3477,Rabatte!A:H,8,FALSE)),G3477*1)</f>
        <v>18</v>
      </c>
      <c r="K3477" s="93">
        <v>0.63</v>
      </c>
      <c r="L3477" s="99">
        <v>4002626758484</v>
      </c>
      <c r="P3477" s="60" t="str">
        <f t="shared" si="54"/>
        <v>E1</v>
      </c>
    </row>
    <row r="3478" spans="1:16" x14ac:dyDescent="0.25">
      <c r="A3478" s="88" t="s">
        <v>33</v>
      </c>
      <c r="B3478" s="89" t="s">
        <v>24</v>
      </c>
      <c r="C3478" s="89" t="s">
        <v>951</v>
      </c>
      <c r="D3478" s="90">
        <v>375128</v>
      </c>
      <c r="E3478" s="88">
        <v>2012785</v>
      </c>
      <c r="F3478" s="89" t="s">
        <v>3893</v>
      </c>
      <c r="G3478" s="91">
        <v>20</v>
      </c>
      <c r="H3478" s="64">
        <f>_xlfn.IFNA(G3478*(1-VLOOKUP(A3478,Rabatte!A:G,7,FALSE)),G3478*1)</f>
        <v>20</v>
      </c>
      <c r="I3478" s="88">
        <v>1</v>
      </c>
      <c r="J3478" s="64">
        <f>_xlfn.IFNA(G3478*(1-VLOOKUP(A3478,Rabatte!A:H,8,FALSE)),G3478*1)</f>
        <v>20</v>
      </c>
      <c r="K3478" s="93">
        <v>0.7</v>
      </c>
      <c r="L3478" s="99">
        <v>4002626758491</v>
      </c>
      <c r="P3478" s="60" t="str">
        <f t="shared" si="54"/>
        <v>E1</v>
      </c>
    </row>
    <row r="3479" spans="1:16" x14ac:dyDescent="0.25">
      <c r="A3479" s="88" t="s">
        <v>33</v>
      </c>
      <c r="B3479" s="89" t="s">
        <v>24</v>
      </c>
      <c r="C3479" s="89" t="s">
        <v>951</v>
      </c>
      <c r="D3479" s="90">
        <v>375129</v>
      </c>
      <c r="E3479" s="88">
        <v>2012786</v>
      </c>
      <c r="F3479" s="89" t="s">
        <v>2407</v>
      </c>
      <c r="G3479" s="91">
        <v>23.25</v>
      </c>
      <c r="H3479" s="64">
        <f>_xlfn.IFNA(G3479*(1-VLOOKUP(A3479,Rabatte!A:G,7,FALSE)),G3479*1)</f>
        <v>23.25</v>
      </c>
      <c r="I3479" s="88">
        <v>1</v>
      </c>
      <c r="J3479" s="64">
        <f>_xlfn.IFNA(G3479*(1-VLOOKUP(A3479,Rabatte!A:H,8,FALSE)),G3479*1)</f>
        <v>23.25</v>
      </c>
      <c r="K3479" s="93">
        <v>0.82</v>
      </c>
      <c r="L3479" s="99">
        <v>4002626758507</v>
      </c>
      <c r="P3479" s="60" t="str">
        <f t="shared" si="54"/>
        <v>E1</v>
      </c>
    </row>
    <row r="3480" spans="1:16" x14ac:dyDescent="0.25">
      <c r="A3480" s="88" t="s">
        <v>33</v>
      </c>
      <c r="B3480" s="89" t="s">
        <v>24</v>
      </c>
      <c r="C3480" s="89" t="s">
        <v>951</v>
      </c>
      <c r="D3480" s="90">
        <v>375130</v>
      </c>
      <c r="E3480" s="88">
        <v>2012787</v>
      </c>
      <c r="F3480" s="89" t="s">
        <v>5427</v>
      </c>
      <c r="G3480" s="91">
        <v>24.75</v>
      </c>
      <c r="H3480" s="64">
        <f>_xlfn.IFNA(G3480*(1-VLOOKUP(A3480,Rabatte!A:G,7,FALSE)),G3480*1)</f>
        <v>24.75</v>
      </c>
      <c r="I3480" s="88">
        <v>1</v>
      </c>
      <c r="J3480" s="64">
        <f>_xlfn.IFNA(G3480*(1-VLOOKUP(A3480,Rabatte!A:H,8,FALSE)),G3480*1)</f>
        <v>24.75</v>
      </c>
      <c r="K3480" s="93">
        <v>0.86</v>
      </c>
      <c r="L3480" s="99">
        <v>4002626758514</v>
      </c>
      <c r="P3480" s="60" t="str">
        <f t="shared" si="54"/>
        <v>E1</v>
      </c>
    </row>
    <row r="3481" spans="1:16" x14ac:dyDescent="0.25">
      <c r="A3481" s="88" t="s">
        <v>33</v>
      </c>
      <c r="B3481" s="89" t="s">
        <v>24</v>
      </c>
      <c r="C3481" s="89" t="s">
        <v>951</v>
      </c>
      <c r="D3481" s="90">
        <v>375131</v>
      </c>
      <c r="E3481" s="88">
        <v>2012788</v>
      </c>
      <c r="F3481" s="89" t="s">
        <v>5428</v>
      </c>
      <c r="G3481" s="91">
        <v>28.000000000000004</v>
      </c>
      <c r="H3481" s="64">
        <f>_xlfn.IFNA(G3481*(1-VLOOKUP(A3481,Rabatte!A:G,7,FALSE)),G3481*1)</f>
        <v>28.000000000000004</v>
      </c>
      <c r="I3481" s="88">
        <v>1</v>
      </c>
      <c r="J3481" s="64">
        <f>_xlfn.IFNA(G3481*(1-VLOOKUP(A3481,Rabatte!A:H,8,FALSE)),G3481*1)</f>
        <v>28.000000000000004</v>
      </c>
      <c r="K3481" s="93">
        <v>0.98</v>
      </c>
      <c r="L3481" s="99">
        <v>4002626758521</v>
      </c>
      <c r="P3481" s="60" t="str">
        <f t="shared" si="54"/>
        <v>E1</v>
      </c>
    </row>
    <row r="3482" spans="1:16" x14ac:dyDescent="0.25">
      <c r="A3482" s="88" t="s">
        <v>33</v>
      </c>
      <c r="B3482" s="89" t="s">
        <v>24</v>
      </c>
      <c r="C3482" s="89" t="s">
        <v>951</v>
      </c>
      <c r="D3482" s="90">
        <v>375132</v>
      </c>
      <c r="E3482" s="88">
        <v>2012789</v>
      </c>
      <c r="F3482" s="89" t="s">
        <v>5429</v>
      </c>
      <c r="G3482" s="91">
        <v>28.749999999999996</v>
      </c>
      <c r="H3482" s="64">
        <f>_xlfn.IFNA(G3482*(1-VLOOKUP(A3482,Rabatte!A:G,7,FALSE)),G3482*1)</f>
        <v>28.749999999999996</v>
      </c>
      <c r="I3482" s="88">
        <v>1</v>
      </c>
      <c r="J3482" s="64">
        <f>_xlfn.IFNA(G3482*(1-VLOOKUP(A3482,Rabatte!A:H,8,FALSE)),G3482*1)</f>
        <v>28.749999999999996</v>
      </c>
      <c r="K3482" s="93">
        <v>1</v>
      </c>
      <c r="L3482" s="99">
        <v>4002626758538</v>
      </c>
      <c r="P3482" s="60" t="str">
        <f t="shared" si="54"/>
        <v>E1</v>
      </c>
    </row>
    <row r="3483" spans="1:16" x14ac:dyDescent="0.25">
      <c r="A3483" s="88" t="s">
        <v>33</v>
      </c>
      <c r="B3483" s="89" t="s">
        <v>24</v>
      </c>
      <c r="C3483" s="89" t="s">
        <v>951</v>
      </c>
      <c r="D3483" s="90">
        <v>375133</v>
      </c>
      <c r="E3483" s="88">
        <v>2012790</v>
      </c>
      <c r="F3483" s="89" t="s">
        <v>5430</v>
      </c>
      <c r="G3483" s="91">
        <v>32</v>
      </c>
      <c r="H3483" s="64">
        <f>_xlfn.IFNA(G3483*(1-VLOOKUP(A3483,Rabatte!A:G,7,FALSE)),G3483*1)</f>
        <v>32</v>
      </c>
      <c r="I3483" s="88">
        <v>1</v>
      </c>
      <c r="J3483" s="64">
        <f>_xlfn.IFNA(G3483*(1-VLOOKUP(A3483,Rabatte!A:H,8,FALSE)),G3483*1)</f>
        <v>32</v>
      </c>
      <c r="K3483" s="93">
        <v>1.1200000000000001</v>
      </c>
      <c r="L3483" s="99">
        <v>4002626760951</v>
      </c>
      <c r="P3483" s="60" t="str">
        <f t="shared" si="54"/>
        <v>E1</v>
      </c>
    </row>
    <row r="3484" spans="1:16" x14ac:dyDescent="0.25">
      <c r="A3484" s="88" t="s">
        <v>954</v>
      </c>
      <c r="B3484" s="89" t="s">
        <v>955</v>
      </c>
      <c r="C3484" s="89" t="s">
        <v>951</v>
      </c>
      <c r="D3484" s="90">
        <v>375134</v>
      </c>
      <c r="E3484" s="88">
        <v>2012791</v>
      </c>
      <c r="F3484" s="89" t="s">
        <v>5431</v>
      </c>
      <c r="G3484" s="91">
        <v>33.5</v>
      </c>
      <c r="H3484" s="64">
        <f>_xlfn.IFNA(G3484*(1-VLOOKUP(A3484,Rabatte!A:G,7,FALSE)),G3484*1)</f>
        <v>33.5</v>
      </c>
      <c r="I3484" s="88">
        <v>1</v>
      </c>
      <c r="J3484" s="64">
        <f>_xlfn.IFNA(G3484*(1-VLOOKUP(A3484,Rabatte!A:H,8,FALSE)),G3484*1)</f>
        <v>33.5</v>
      </c>
      <c r="K3484" s="93">
        <v>1.1599999999999999</v>
      </c>
      <c r="L3484" s="99">
        <v>4002626758545</v>
      </c>
      <c r="P3484" s="60" t="str">
        <f t="shared" si="54"/>
        <v>E5</v>
      </c>
    </row>
    <row r="3485" spans="1:16" x14ac:dyDescent="0.25">
      <c r="A3485" s="88" t="s">
        <v>954</v>
      </c>
      <c r="B3485" s="89" t="s">
        <v>955</v>
      </c>
      <c r="C3485" s="89" t="s">
        <v>951</v>
      </c>
      <c r="D3485" s="90">
        <v>375135</v>
      </c>
      <c r="E3485" s="88">
        <v>2012792</v>
      </c>
      <c r="F3485" s="89" t="s">
        <v>2408</v>
      </c>
      <c r="G3485" s="91">
        <v>38.75</v>
      </c>
      <c r="H3485" s="64">
        <f>_xlfn.IFNA(G3485*(1-VLOOKUP(A3485,Rabatte!A:G,7,FALSE)),G3485*1)</f>
        <v>38.75</v>
      </c>
      <c r="I3485" s="88">
        <v>1</v>
      </c>
      <c r="J3485" s="64">
        <f>_xlfn.IFNA(G3485*(1-VLOOKUP(A3485,Rabatte!A:H,8,FALSE)),G3485*1)</f>
        <v>38.75</v>
      </c>
      <c r="K3485" s="93">
        <v>1.36</v>
      </c>
      <c r="L3485" s="99">
        <v>4002626758552</v>
      </c>
      <c r="P3485" s="60" t="str">
        <f t="shared" si="54"/>
        <v>E5</v>
      </c>
    </row>
    <row r="3486" spans="1:16" x14ac:dyDescent="0.25">
      <c r="A3486" s="88" t="s">
        <v>33</v>
      </c>
      <c r="B3486" s="89" t="s">
        <v>24</v>
      </c>
      <c r="C3486" s="89" t="s">
        <v>951</v>
      </c>
      <c r="D3486" s="90">
        <v>375142</v>
      </c>
      <c r="E3486" s="88">
        <v>2012799</v>
      </c>
      <c r="F3486" s="89" t="s">
        <v>3894</v>
      </c>
      <c r="G3486" s="91">
        <v>95.5</v>
      </c>
      <c r="H3486" s="64">
        <f>_xlfn.IFNA(G3486*(1-VLOOKUP(A3486,Rabatte!A:G,7,FALSE)),G3486*1)</f>
        <v>95.5</v>
      </c>
      <c r="I3486" s="88">
        <v>20</v>
      </c>
      <c r="J3486" s="64">
        <f>_xlfn.IFNA(G3486*(1-VLOOKUP(A3486,Rabatte!A:H,8,FALSE)),G3486*1)</f>
        <v>95.5</v>
      </c>
      <c r="K3486" s="93">
        <v>2</v>
      </c>
      <c r="L3486" s="99">
        <v>4002626761262</v>
      </c>
      <c r="P3486" s="60" t="str">
        <f t="shared" si="54"/>
        <v>E1</v>
      </c>
    </row>
    <row r="3487" spans="1:16" x14ac:dyDescent="0.25">
      <c r="A3487" s="88" t="s">
        <v>33</v>
      </c>
      <c r="B3487" s="89" t="s">
        <v>24</v>
      </c>
      <c r="C3487" s="89" t="s">
        <v>951</v>
      </c>
      <c r="D3487" s="90">
        <v>375143</v>
      </c>
      <c r="E3487" s="88">
        <v>2012800</v>
      </c>
      <c r="F3487" s="89" t="s">
        <v>3895</v>
      </c>
      <c r="G3487" s="91">
        <v>133.25</v>
      </c>
      <c r="H3487" s="64">
        <f>_xlfn.IFNA(G3487*(1-VLOOKUP(A3487,Rabatte!A:G,7,FALSE)),G3487*1)</f>
        <v>133.25</v>
      </c>
      <c r="I3487" s="88">
        <v>20</v>
      </c>
      <c r="J3487" s="64">
        <f>_xlfn.IFNA(G3487*(1-VLOOKUP(A3487,Rabatte!A:H,8,FALSE)),G3487*1)</f>
        <v>133.25</v>
      </c>
      <c r="K3487" s="93">
        <v>2.5</v>
      </c>
      <c r="L3487" s="99">
        <v>4002626761279</v>
      </c>
      <c r="P3487" s="60" t="str">
        <f t="shared" si="54"/>
        <v>E1</v>
      </c>
    </row>
    <row r="3488" spans="1:16" x14ac:dyDescent="0.25">
      <c r="A3488" s="88" t="s">
        <v>33</v>
      </c>
      <c r="B3488" s="89" t="s">
        <v>24</v>
      </c>
      <c r="C3488" s="89" t="s">
        <v>951</v>
      </c>
      <c r="D3488" s="90">
        <v>375144</v>
      </c>
      <c r="E3488" s="88">
        <v>2012801</v>
      </c>
      <c r="F3488" s="89" t="s">
        <v>2409</v>
      </c>
      <c r="G3488" s="91">
        <v>95.5</v>
      </c>
      <c r="H3488" s="64">
        <f>_xlfn.IFNA(G3488*(1-VLOOKUP(A3488,Rabatte!A:G,7,FALSE)),G3488*1)</f>
        <v>95.5</v>
      </c>
      <c r="I3488" s="88">
        <v>20</v>
      </c>
      <c r="J3488" s="64">
        <f>_xlfn.IFNA(G3488*(1-VLOOKUP(A3488,Rabatte!A:H,8,FALSE)),G3488*1)</f>
        <v>95.5</v>
      </c>
      <c r="K3488" s="93">
        <v>2.5</v>
      </c>
      <c r="L3488" s="99">
        <v>4002626761286</v>
      </c>
      <c r="P3488" s="60" t="str">
        <f t="shared" si="54"/>
        <v>E1</v>
      </c>
    </row>
    <row r="3489" spans="1:16" x14ac:dyDescent="0.25">
      <c r="A3489" s="88" t="s">
        <v>33</v>
      </c>
      <c r="B3489" s="89" t="s">
        <v>24</v>
      </c>
      <c r="C3489" s="89" t="s">
        <v>951</v>
      </c>
      <c r="D3489" s="90">
        <v>375145</v>
      </c>
      <c r="E3489" s="88">
        <v>2012802</v>
      </c>
      <c r="F3489" s="89" t="s">
        <v>3896</v>
      </c>
      <c r="G3489" s="91">
        <v>123.49999999999999</v>
      </c>
      <c r="H3489" s="64">
        <f>_xlfn.IFNA(G3489*(1-VLOOKUP(A3489,Rabatte!A:G,7,FALSE)),G3489*1)</f>
        <v>123.49999999999999</v>
      </c>
      <c r="I3489" s="88">
        <v>20</v>
      </c>
      <c r="J3489" s="64">
        <f>_xlfn.IFNA(G3489*(1-VLOOKUP(A3489,Rabatte!A:H,8,FALSE)),G3489*1)</f>
        <v>123.49999999999999</v>
      </c>
      <c r="K3489" s="93">
        <v>2.8</v>
      </c>
      <c r="L3489" s="99">
        <v>4002626761293</v>
      </c>
      <c r="P3489" s="60" t="str">
        <f t="shared" si="54"/>
        <v>E1</v>
      </c>
    </row>
    <row r="3490" spans="1:16" x14ac:dyDescent="0.25">
      <c r="A3490" s="88" t="s">
        <v>33</v>
      </c>
      <c r="B3490" s="89" t="s">
        <v>24</v>
      </c>
      <c r="C3490" s="89" t="s">
        <v>951</v>
      </c>
      <c r="D3490" s="90">
        <v>375146</v>
      </c>
      <c r="E3490" s="88">
        <v>2012803</v>
      </c>
      <c r="F3490" s="89" t="s">
        <v>2410</v>
      </c>
      <c r="G3490" s="91">
        <v>43.75</v>
      </c>
      <c r="H3490" s="64">
        <f>_xlfn.IFNA(G3490*(1-VLOOKUP(A3490,Rabatte!A:G,7,FALSE)),G3490*1)</f>
        <v>43.75</v>
      </c>
      <c r="I3490" s="88">
        <v>12</v>
      </c>
      <c r="J3490" s="64">
        <f>_xlfn.IFNA(G3490*(1-VLOOKUP(A3490,Rabatte!A:H,8,FALSE)),G3490*1)</f>
        <v>43.75</v>
      </c>
      <c r="K3490" s="93">
        <v>0.35</v>
      </c>
      <c r="L3490" s="99">
        <v>4002626761309</v>
      </c>
      <c r="P3490" s="60" t="str">
        <f t="shared" si="54"/>
        <v>E1</v>
      </c>
    </row>
    <row r="3491" spans="1:16" x14ac:dyDescent="0.25">
      <c r="A3491" s="88" t="s">
        <v>18</v>
      </c>
      <c r="B3491" s="89" t="s">
        <v>10</v>
      </c>
      <c r="C3491" s="89" t="s">
        <v>951</v>
      </c>
      <c r="D3491" s="90">
        <v>375147</v>
      </c>
      <c r="E3491" s="88">
        <v>2012804</v>
      </c>
      <c r="F3491" s="89" t="s">
        <v>2411</v>
      </c>
      <c r="G3491" s="91">
        <v>241</v>
      </c>
      <c r="H3491" s="64">
        <f>_xlfn.IFNA(G3491*(1-VLOOKUP(A3491,Rabatte!A:G,7,FALSE)),G3491*1)</f>
        <v>241</v>
      </c>
      <c r="I3491" s="88">
        <v>10</v>
      </c>
      <c r="J3491" s="64">
        <f>_xlfn.IFNA(G3491*(1-VLOOKUP(A3491,Rabatte!A:H,8,FALSE)),G3491*1)</f>
        <v>241</v>
      </c>
      <c r="K3491" s="93">
        <v>4.8689999999999998</v>
      </c>
      <c r="L3491" s="99">
        <v>4002626776631</v>
      </c>
      <c r="P3491" s="60" t="str">
        <f t="shared" si="54"/>
        <v>E2</v>
      </c>
    </row>
    <row r="3492" spans="1:16" x14ac:dyDescent="0.25">
      <c r="A3492" s="88" t="s">
        <v>18</v>
      </c>
      <c r="B3492" s="89" t="s">
        <v>10</v>
      </c>
      <c r="C3492" s="89" t="s">
        <v>951</v>
      </c>
      <c r="D3492" s="90">
        <v>375148</v>
      </c>
      <c r="E3492" s="88">
        <v>2012805</v>
      </c>
      <c r="F3492" s="89" t="s">
        <v>2412</v>
      </c>
      <c r="G3492" s="91">
        <v>119</v>
      </c>
      <c r="H3492" s="64">
        <f>_xlfn.IFNA(G3492*(1-VLOOKUP(A3492,Rabatte!A:G,7,FALSE)),G3492*1)</f>
        <v>119</v>
      </c>
      <c r="I3492" s="88">
        <v>10</v>
      </c>
      <c r="J3492" s="64">
        <f>_xlfn.IFNA(G3492*(1-VLOOKUP(A3492,Rabatte!A:H,8,FALSE)),G3492*1)</f>
        <v>119</v>
      </c>
      <c r="K3492" s="93">
        <v>2.069</v>
      </c>
      <c r="L3492" s="99">
        <v>4002626776648</v>
      </c>
      <c r="P3492" s="60" t="str">
        <f t="shared" si="54"/>
        <v>E2</v>
      </c>
    </row>
    <row r="3493" spans="1:16" x14ac:dyDescent="0.25">
      <c r="A3493" s="88" t="s">
        <v>18</v>
      </c>
      <c r="B3493" s="89" t="s">
        <v>10</v>
      </c>
      <c r="C3493" s="89" t="s">
        <v>951</v>
      </c>
      <c r="D3493" s="90">
        <v>375149</v>
      </c>
      <c r="E3493" s="88">
        <v>2012806</v>
      </c>
      <c r="F3493" s="89" t="s">
        <v>5432</v>
      </c>
      <c r="G3493" s="91">
        <v>224.75</v>
      </c>
      <c r="H3493" s="64">
        <f>_xlfn.IFNA(G3493*(1-VLOOKUP(A3493,Rabatte!A:G,7,FALSE)),G3493*1)</f>
        <v>224.75</v>
      </c>
      <c r="I3493" s="88">
        <v>10</v>
      </c>
      <c r="J3493" s="64">
        <f>_xlfn.IFNA(G3493*(1-VLOOKUP(A3493,Rabatte!A:H,8,FALSE)),G3493*1)</f>
        <v>224.75</v>
      </c>
      <c r="K3493" s="93">
        <v>4.9509999999999996</v>
      </c>
      <c r="L3493" s="99">
        <v>4002626776655</v>
      </c>
      <c r="P3493" s="60" t="str">
        <f t="shared" si="54"/>
        <v>E2</v>
      </c>
    </row>
    <row r="3494" spans="1:16" x14ac:dyDescent="0.25">
      <c r="A3494" s="88" t="s">
        <v>18</v>
      </c>
      <c r="B3494" s="89" t="s">
        <v>10</v>
      </c>
      <c r="C3494" s="89" t="s">
        <v>951</v>
      </c>
      <c r="D3494" s="90">
        <v>375150</v>
      </c>
      <c r="E3494" s="88">
        <v>2012807</v>
      </c>
      <c r="F3494" s="89" t="s">
        <v>5433</v>
      </c>
      <c r="G3494" s="91">
        <v>102.74999999999999</v>
      </c>
      <c r="H3494" s="64">
        <f>_xlfn.IFNA(G3494*(1-VLOOKUP(A3494,Rabatte!A:G,7,FALSE)),G3494*1)</f>
        <v>102.74999999999999</v>
      </c>
      <c r="I3494" s="88">
        <v>10</v>
      </c>
      <c r="J3494" s="64">
        <f>_xlfn.IFNA(G3494*(1-VLOOKUP(A3494,Rabatte!A:H,8,FALSE)),G3494*1)</f>
        <v>102.74999999999999</v>
      </c>
      <c r="K3494" s="93">
        <v>2.1509999999999998</v>
      </c>
      <c r="L3494" s="99">
        <v>4002626776662</v>
      </c>
      <c r="P3494" s="60" t="str">
        <f t="shared" si="54"/>
        <v>E2</v>
      </c>
    </row>
    <row r="3495" spans="1:16" x14ac:dyDescent="0.25">
      <c r="A3495" s="88" t="s">
        <v>18</v>
      </c>
      <c r="B3495" s="89" t="s">
        <v>10</v>
      </c>
      <c r="C3495" s="89" t="s">
        <v>951</v>
      </c>
      <c r="D3495" s="90">
        <v>375151</v>
      </c>
      <c r="E3495" s="88">
        <v>2012808</v>
      </c>
      <c r="F3495" s="89" t="s">
        <v>5434</v>
      </c>
      <c r="G3495" s="91">
        <v>226.75</v>
      </c>
      <c r="H3495" s="64">
        <f>_xlfn.IFNA(G3495*(1-VLOOKUP(A3495,Rabatte!A:G,7,FALSE)),G3495*1)</f>
        <v>226.75</v>
      </c>
      <c r="I3495" s="88">
        <v>10</v>
      </c>
      <c r="J3495" s="64">
        <f>_xlfn.IFNA(G3495*(1-VLOOKUP(A3495,Rabatte!A:H,8,FALSE)),G3495*1)</f>
        <v>226.75</v>
      </c>
      <c r="K3495" s="93">
        <v>5.0010000000000003</v>
      </c>
      <c r="L3495" s="99">
        <v>4002626776679</v>
      </c>
      <c r="P3495" s="60" t="str">
        <f t="shared" si="54"/>
        <v>E2</v>
      </c>
    </row>
    <row r="3496" spans="1:16" x14ac:dyDescent="0.25">
      <c r="A3496" s="88" t="s">
        <v>18</v>
      </c>
      <c r="B3496" s="89" t="s">
        <v>10</v>
      </c>
      <c r="C3496" s="89" t="s">
        <v>951</v>
      </c>
      <c r="D3496" s="90">
        <v>375152</v>
      </c>
      <c r="E3496" s="88">
        <v>2012809</v>
      </c>
      <c r="F3496" s="89" t="s">
        <v>5435</v>
      </c>
      <c r="G3496" s="91">
        <v>104.74999999999999</v>
      </c>
      <c r="H3496" s="64">
        <f>_xlfn.IFNA(G3496*(1-VLOOKUP(A3496,Rabatte!A:G,7,FALSE)),G3496*1)</f>
        <v>104.74999999999999</v>
      </c>
      <c r="I3496" s="88">
        <v>10</v>
      </c>
      <c r="J3496" s="64">
        <f>_xlfn.IFNA(G3496*(1-VLOOKUP(A3496,Rabatte!A:H,8,FALSE)),G3496*1)</f>
        <v>104.74999999999999</v>
      </c>
      <c r="K3496" s="93">
        <v>2.2010000000000001</v>
      </c>
      <c r="L3496" s="99">
        <v>4002626776686</v>
      </c>
      <c r="P3496" s="60" t="str">
        <f t="shared" si="54"/>
        <v>E2</v>
      </c>
    </row>
    <row r="3497" spans="1:16" x14ac:dyDescent="0.25">
      <c r="A3497" s="88" t="s">
        <v>954</v>
      </c>
      <c r="B3497" s="89" t="s">
        <v>955</v>
      </c>
      <c r="C3497" s="89" t="s">
        <v>951</v>
      </c>
      <c r="D3497" s="90">
        <v>375155</v>
      </c>
      <c r="E3497" s="88">
        <v>2037157</v>
      </c>
      <c r="F3497" s="89" t="s">
        <v>281</v>
      </c>
      <c r="G3497" s="91">
        <v>743</v>
      </c>
      <c r="H3497" s="64">
        <f>_xlfn.IFNA(G3497*(1-VLOOKUP(A3497,Rabatte!A:G,7,FALSE)),G3497*1)</f>
        <v>743</v>
      </c>
      <c r="I3497" s="88">
        <v>1</v>
      </c>
      <c r="J3497" s="64">
        <f>_xlfn.IFNA(G3497*(1-VLOOKUP(A3497,Rabatte!A:H,8,FALSE)),G3497*1)</f>
        <v>743</v>
      </c>
      <c r="K3497" s="93">
        <v>29</v>
      </c>
      <c r="L3497" s="99">
        <v>4002626845603</v>
      </c>
      <c r="P3497" s="60" t="str">
        <f t="shared" si="54"/>
        <v>E5</v>
      </c>
    </row>
    <row r="3498" spans="1:16" x14ac:dyDescent="0.25">
      <c r="A3498" s="88" t="s">
        <v>954</v>
      </c>
      <c r="B3498" s="89" t="s">
        <v>955</v>
      </c>
      <c r="C3498" s="89" t="s">
        <v>951</v>
      </c>
      <c r="D3498" s="90">
        <v>375156</v>
      </c>
      <c r="E3498" s="88">
        <v>2037158</v>
      </c>
      <c r="F3498" s="89" t="s">
        <v>282</v>
      </c>
      <c r="G3498" s="91">
        <v>1102</v>
      </c>
      <c r="H3498" s="64">
        <f>_xlfn.IFNA(G3498*(1-VLOOKUP(A3498,Rabatte!A:G,7,FALSE)),G3498*1)</f>
        <v>1102</v>
      </c>
      <c r="I3498" s="88">
        <v>1</v>
      </c>
      <c r="J3498" s="64">
        <f>_xlfn.IFNA(G3498*(1-VLOOKUP(A3498,Rabatte!A:H,8,FALSE)),G3498*1)</f>
        <v>1102</v>
      </c>
      <c r="K3498" s="93">
        <v>41</v>
      </c>
      <c r="L3498" s="99">
        <v>4002626845610</v>
      </c>
      <c r="P3498" s="60" t="str">
        <f t="shared" si="54"/>
        <v>E5</v>
      </c>
    </row>
    <row r="3499" spans="1:16" x14ac:dyDescent="0.25">
      <c r="A3499" s="88" t="s">
        <v>954</v>
      </c>
      <c r="B3499" s="89" t="s">
        <v>955</v>
      </c>
      <c r="C3499" s="89" t="s">
        <v>951</v>
      </c>
      <c r="D3499" s="90">
        <v>375157</v>
      </c>
      <c r="E3499" s="88">
        <v>2037159</v>
      </c>
      <c r="F3499" s="89" t="s">
        <v>283</v>
      </c>
      <c r="G3499" s="91">
        <v>1303</v>
      </c>
      <c r="H3499" s="64">
        <f>_xlfn.IFNA(G3499*(1-VLOOKUP(A3499,Rabatte!A:G,7,FALSE)),G3499*1)</f>
        <v>1303</v>
      </c>
      <c r="I3499" s="88">
        <v>1</v>
      </c>
      <c r="J3499" s="64">
        <f>_xlfn.IFNA(G3499*(1-VLOOKUP(A3499,Rabatte!A:H,8,FALSE)),G3499*1)</f>
        <v>1303</v>
      </c>
      <c r="K3499" s="93">
        <v>42</v>
      </c>
      <c r="L3499" s="99">
        <v>4002626845627</v>
      </c>
      <c r="P3499" s="60" t="str">
        <f t="shared" si="54"/>
        <v>E5</v>
      </c>
    </row>
    <row r="3500" spans="1:16" x14ac:dyDescent="0.25">
      <c r="A3500" s="88" t="s">
        <v>954</v>
      </c>
      <c r="B3500" s="89" t="s">
        <v>955</v>
      </c>
      <c r="C3500" s="89" t="s">
        <v>951</v>
      </c>
      <c r="D3500" s="90">
        <v>375158</v>
      </c>
      <c r="E3500" s="88">
        <v>2037160</v>
      </c>
      <c r="F3500" s="89" t="s">
        <v>284</v>
      </c>
      <c r="G3500" s="91">
        <v>1892</v>
      </c>
      <c r="H3500" s="64">
        <f>_xlfn.IFNA(G3500*(1-VLOOKUP(A3500,Rabatte!A:G,7,FALSE)),G3500*1)</f>
        <v>1892</v>
      </c>
      <c r="I3500" s="88">
        <v>1</v>
      </c>
      <c r="J3500" s="64">
        <f>_xlfn.IFNA(G3500*(1-VLOOKUP(A3500,Rabatte!A:H,8,FALSE)),G3500*1)</f>
        <v>1892</v>
      </c>
      <c r="K3500" s="93">
        <v>49</v>
      </c>
      <c r="L3500" s="99">
        <v>4002626845634</v>
      </c>
      <c r="P3500" s="60" t="str">
        <f t="shared" si="54"/>
        <v>E5</v>
      </c>
    </row>
    <row r="3501" spans="1:16" x14ac:dyDescent="0.25">
      <c r="A3501" s="88" t="s">
        <v>11</v>
      </c>
      <c r="B3501" s="89" t="s">
        <v>35</v>
      </c>
      <c r="C3501" s="89" t="s">
        <v>951</v>
      </c>
      <c r="D3501" s="90">
        <v>375162</v>
      </c>
      <c r="E3501" s="88">
        <v>2037164</v>
      </c>
      <c r="F3501" s="89" t="s">
        <v>5436</v>
      </c>
      <c r="G3501" s="91">
        <v>2350</v>
      </c>
      <c r="H3501" s="64">
        <f>_xlfn.IFNA(G3501*(1-VLOOKUP(A3501,Rabatte!A:G,7,FALSE)),G3501*1)</f>
        <v>2350</v>
      </c>
      <c r="I3501" s="88">
        <v>1</v>
      </c>
      <c r="J3501" s="64">
        <f>_xlfn.IFNA(G3501*(1-VLOOKUP(A3501,Rabatte!A:H,8,FALSE)),G3501*1)</f>
        <v>2350</v>
      </c>
      <c r="K3501" s="93">
        <v>55.387</v>
      </c>
      <c r="L3501" s="99">
        <v>4002626848246</v>
      </c>
      <c r="P3501" s="60" t="str">
        <f t="shared" si="54"/>
        <v>E3</v>
      </c>
    </row>
    <row r="3502" spans="1:16" x14ac:dyDescent="0.25">
      <c r="A3502" s="88" t="s">
        <v>11</v>
      </c>
      <c r="B3502" s="89" t="s">
        <v>35</v>
      </c>
      <c r="C3502" s="89" t="s">
        <v>951</v>
      </c>
      <c r="D3502" s="90">
        <v>375163</v>
      </c>
      <c r="E3502" s="88">
        <v>2037165</v>
      </c>
      <c r="F3502" s="89" t="s">
        <v>5437</v>
      </c>
      <c r="G3502" s="91">
        <v>2715</v>
      </c>
      <c r="H3502" s="64">
        <f>_xlfn.IFNA(G3502*(1-VLOOKUP(A3502,Rabatte!A:G,7,FALSE)),G3502*1)</f>
        <v>2715</v>
      </c>
      <c r="I3502" s="88">
        <v>1</v>
      </c>
      <c r="J3502" s="64">
        <f>_xlfn.IFNA(G3502*(1-VLOOKUP(A3502,Rabatte!A:H,8,FALSE)),G3502*1)</f>
        <v>2715</v>
      </c>
      <c r="K3502" s="93">
        <v>72.867999999999995</v>
      </c>
      <c r="L3502" s="99">
        <v>4002626848253</v>
      </c>
      <c r="P3502" s="60" t="str">
        <f t="shared" si="54"/>
        <v>E3</v>
      </c>
    </row>
    <row r="3503" spans="1:16" x14ac:dyDescent="0.25">
      <c r="A3503" s="88" t="s">
        <v>11</v>
      </c>
      <c r="B3503" s="89" t="s">
        <v>35</v>
      </c>
      <c r="C3503" s="89" t="s">
        <v>951</v>
      </c>
      <c r="D3503" s="90">
        <v>375164</v>
      </c>
      <c r="E3503" s="88">
        <v>2037166</v>
      </c>
      <c r="F3503" s="89" t="s">
        <v>5438</v>
      </c>
      <c r="G3503" s="91">
        <v>2775</v>
      </c>
      <c r="H3503" s="64">
        <f>_xlfn.IFNA(G3503*(1-VLOOKUP(A3503,Rabatte!A:G,7,FALSE)),G3503*1)</f>
        <v>2775</v>
      </c>
      <c r="I3503" s="88">
        <v>1</v>
      </c>
      <c r="J3503" s="64">
        <f>_xlfn.IFNA(G3503*(1-VLOOKUP(A3503,Rabatte!A:H,8,FALSE)),G3503*1)</f>
        <v>2775</v>
      </c>
      <c r="K3503" s="93">
        <v>74.921999999999997</v>
      </c>
      <c r="L3503" s="99">
        <v>4002626848260</v>
      </c>
      <c r="P3503" s="60" t="str">
        <f t="shared" si="54"/>
        <v>E3</v>
      </c>
    </row>
    <row r="3504" spans="1:16" x14ac:dyDescent="0.25">
      <c r="A3504" s="88" t="s">
        <v>11</v>
      </c>
      <c r="B3504" s="89" t="s">
        <v>35</v>
      </c>
      <c r="C3504" s="89" t="s">
        <v>951</v>
      </c>
      <c r="D3504" s="90">
        <v>375165</v>
      </c>
      <c r="E3504" s="88">
        <v>2037167</v>
      </c>
      <c r="F3504" s="89" t="s">
        <v>5439</v>
      </c>
      <c r="G3504" s="91">
        <v>3276</v>
      </c>
      <c r="H3504" s="64">
        <f>_xlfn.IFNA(G3504*(1-VLOOKUP(A3504,Rabatte!A:G,7,FALSE)),G3504*1)</f>
        <v>3276</v>
      </c>
      <c r="I3504" s="88">
        <v>1</v>
      </c>
      <c r="J3504" s="64">
        <f>_xlfn.IFNA(G3504*(1-VLOOKUP(A3504,Rabatte!A:H,8,FALSE)),G3504*1)</f>
        <v>3276</v>
      </c>
      <c r="K3504" s="93">
        <v>97.153000000000006</v>
      </c>
      <c r="L3504" s="99">
        <v>4002626848277</v>
      </c>
      <c r="P3504" s="60" t="str">
        <f t="shared" si="54"/>
        <v>E3</v>
      </c>
    </row>
    <row r="3505" spans="1:16" x14ac:dyDescent="0.25">
      <c r="A3505" s="88" t="s">
        <v>11</v>
      </c>
      <c r="B3505" s="89" t="s">
        <v>35</v>
      </c>
      <c r="C3505" s="89" t="s">
        <v>951</v>
      </c>
      <c r="D3505" s="90">
        <v>375166</v>
      </c>
      <c r="E3505" s="88">
        <v>2037168</v>
      </c>
      <c r="F3505" s="89" t="s">
        <v>5440</v>
      </c>
      <c r="G3505" s="91">
        <v>5199</v>
      </c>
      <c r="H3505" s="64">
        <f>_xlfn.IFNA(G3505*(1-VLOOKUP(A3505,Rabatte!A:G,7,FALSE)),G3505*1)</f>
        <v>5199</v>
      </c>
      <c r="I3505" s="88">
        <v>1</v>
      </c>
      <c r="J3505" s="64">
        <f>_xlfn.IFNA(G3505*(1-VLOOKUP(A3505,Rabatte!A:H,8,FALSE)),G3505*1)</f>
        <v>5199</v>
      </c>
      <c r="K3505" s="93">
        <v>145.83699999999999</v>
      </c>
      <c r="L3505" s="99">
        <v>4002626848284</v>
      </c>
      <c r="P3505" s="60" t="str">
        <f t="shared" si="54"/>
        <v>E3</v>
      </c>
    </row>
    <row r="3506" spans="1:16" x14ac:dyDescent="0.25">
      <c r="A3506" s="88" t="s">
        <v>11</v>
      </c>
      <c r="B3506" s="89" t="s">
        <v>35</v>
      </c>
      <c r="C3506" s="89" t="s">
        <v>951</v>
      </c>
      <c r="D3506" s="90">
        <v>375167</v>
      </c>
      <c r="E3506" s="88">
        <v>2037169</v>
      </c>
      <c r="F3506" s="89" t="s">
        <v>5441</v>
      </c>
      <c r="G3506" s="91">
        <v>6088</v>
      </c>
      <c r="H3506" s="64">
        <f>_xlfn.IFNA(G3506*(1-VLOOKUP(A3506,Rabatte!A:G,7,FALSE)),G3506*1)</f>
        <v>6088</v>
      </c>
      <c r="I3506" s="88">
        <v>1</v>
      </c>
      <c r="J3506" s="64">
        <f>_xlfn.IFNA(G3506*(1-VLOOKUP(A3506,Rabatte!A:H,8,FALSE)),G3506*1)</f>
        <v>6088</v>
      </c>
      <c r="K3506" s="93">
        <v>185.392</v>
      </c>
      <c r="L3506" s="99">
        <v>4002626848291</v>
      </c>
      <c r="P3506" s="60" t="str">
        <f t="shared" si="54"/>
        <v>E3</v>
      </c>
    </row>
    <row r="3507" spans="1:16" x14ac:dyDescent="0.25">
      <c r="A3507" s="88" t="s">
        <v>11</v>
      </c>
      <c r="B3507" s="89" t="s">
        <v>35</v>
      </c>
      <c r="C3507" s="89" t="s">
        <v>951</v>
      </c>
      <c r="D3507" s="90">
        <v>375174</v>
      </c>
      <c r="E3507" s="88">
        <v>2037176</v>
      </c>
      <c r="F3507" s="89" t="s">
        <v>5442</v>
      </c>
      <c r="G3507" s="91">
        <v>3308</v>
      </c>
      <c r="H3507" s="64">
        <f>_xlfn.IFNA(G3507*(1-VLOOKUP(A3507,Rabatte!A:G,7,FALSE)),G3507*1)</f>
        <v>3308</v>
      </c>
      <c r="I3507" s="88">
        <v>1</v>
      </c>
      <c r="J3507" s="64">
        <f>_xlfn.IFNA(G3507*(1-VLOOKUP(A3507,Rabatte!A:H,8,FALSE)),G3507*1)</f>
        <v>3308</v>
      </c>
      <c r="K3507" s="93">
        <v>70.057000000000002</v>
      </c>
      <c r="L3507" s="99">
        <v>4002626848369</v>
      </c>
      <c r="P3507" s="60" t="str">
        <f t="shared" si="54"/>
        <v>E3</v>
      </c>
    </row>
    <row r="3508" spans="1:16" x14ac:dyDescent="0.25">
      <c r="A3508" s="88" t="s">
        <v>11</v>
      </c>
      <c r="B3508" s="89" t="s">
        <v>35</v>
      </c>
      <c r="C3508" s="89" t="s">
        <v>951</v>
      </c>
      <c r="D3508" s="90">
        <v>375175</v>
      </c>
      <c r="E3508" s="88">
        <v>2037177</v>
      </c>
      <c r="F3508" s="89" t="s">
        <v>5443</v>
      </c>
      <c r="G3508" s="91">
        <v>3805</v>
      </c>
      <c r="H3508" s="64">
        <f>_xlfn.IFNA(G3508*(1-VLOOKUP(A3508,Rabatte!A:G,7,FALSE)),G3508*1)</f>
        <v>3805</v>
      </c>
      <c r="I3508" s="88">
        <v>1</v>
      </c>
      <c r="J3508" s="64">
        <f>_xlfn.IFNA(G3508*(1-VLOOKUP(A3508,Rabatte!A:H,8,FALSE)),G3508*1)</f>
        <v>3805</v>
      </c>
      <c r="K3508" s="93">
        <v>91.248000000000005</v>
      </c>
      <c r="L3508" s="99">
        <v>4002626848376</v>
      </c>
      <c r="P3508" s="60" t="str">
        <f t="shared" si="54"/>
        <v>E3</v>
      </c>
    </row>
    <row r="3509" spans="1:16" x14ac:dyDescent="0.25">
      <c r="A3509" s="88" t="s">
        <v>11</v>
      </c>
      <c r="B3509" s="89" t="s">
        <v>35</v>
      </c>
      <c r="C3509" s="89" t="s">
        <v>951</v>
      </c>
      <c r="D3509" s="90">
        <v>375176</v>
      </c>
      <c r="E3509" s="88">
        <v>2037178</v>
      </c>
      <c r="F3509" s="89" t="s">
        <v>5444</v>
      </c>
      <c r="G3509" s="91">
        <v>3733</v>
      </c>
      <c r="H3509" s="64">
        <f>_xlfn.IFNA(G3509*(1-VLOOKUP(A3509,Rabatte!A:G,7,FALSE)),G3509*1)</f>
        <v>3733</v>
      </c>
      <c r="I3509" s="88">
        <v>1</v>
      </c>
      <c r="J3509" s="64">
        <f>_xlfn.IFNA(G3509*(1-VLOOKUP(A3509,Rabatte!A:H,8,FALSE)),G3509*1)</f>
        <v>3733</v>
      </c>
      <c r="K3509" s="93">
        <v>89.302000000000007</v>
      </c>
      <c r="L3509" s="99">
        <v>4002626848383</v>
      </c>
      <c r="P3509" s="60" t="str">
        <f t="shared" si="54"/>
        <v>E3</v>
      </c>
    </row>
    <row r="3510" spans="1:16" x14ac:dyDescent="0.25">
      <c r="A3510" s="88" t="s">
        <v>11</v>
      </c>
      <c r="B3510" s="89" t="s">
        <v>35</v>
      </c>
      <c r="C3510" s="89" t="s">
        <v>951</v>
      </c>
      <c r="D3510" s="90">
        <v>375177</v>
      </c>
      <c r="E3510" s="88">
        <v>2037179</v>
      </c>
      <c r="F3510" s="89" t="s">
        <v>5445</v>
      </c>
      <c r="G3510" s="91">
        <v>4360</v>
      </c>
      <c r="H3510" s="64">
        <f>_xlfn.IFNA(G3510*(1-VLOOKUP(A3510,Rabatte!A:G,7,FALSE)),G3510*1)</f>
        <v>4360</v>
      </c>
      <c r="I3510" s="88">
        <v>1</v>
      </c>
      <c r="J3510" s="64">
        <f>_xlfn.IFNA(G3510*(1-VLOOKUP(A3510,Rabatte!A:H,8,FALSE)),G3510*1)</f>
        <v>4360</v>
      </c>
      <c r="K3510" s="93">
        <v>115.443</v>
      </c>
      <c r="L3510" s="99">
        <v>4002626848390</v>
      </c>
      <c r="P3510" s="60" t="str">
        <f t="shared" si="54"/>
        <v>E3</v>
      </c>
    </row>
    <row r="3511" spans="1:16" x14ac:dyDescent="0.25">
      <c r="A3511" s="88" t="s">
        <v>11</v>
      </c>
      <c r="B3511" s="89" t="s">
        <v>35</v>
      </c>
      <c r="C3511" s="89" t="s">
        <v>951</v>
      </c>
      <c r="D3511" s="90">
        <v>375178</v>
      </c>
      <c r="E3511" s="88">
        <v>2037180</v>
      </c>
      <c r="F3511" s="89" t="s">
        <v>5446</v>
      </c>
      <c r="G3511" s="91">
        <v>6469</v>
      </c>
      <c r="H3511" s="64">
        <f>_xlfn.IFNA(G3511*(1-VLOOKUP(A3511,Rabatte!A:G,7,FALSE)),G3511*1)</f>
        <v>6469</v>
      </c>
      <c r="I3511" s="88">
        <v>1</v>
      </c>
      <c r="J3511" s="64">
        <f>_xlfn.IFNA(G3511*(1-VLOOKUP(A3511,Rabatte!A:H,8,FALSE)),G3511*1)</f>
        <v>6469</v>
      </c>
      <c r="K3511" s="93">
        <v>168.107</v>
      </c>
      <c r="L3511" s="99">
        <v>4002626848406</v>
      </c>
      <c r="P3511" s="60" t="str">
        <f t="shared" si="54"/>
        <v>E3</v>
      </c>
    </row>
    <row r="3512" spans="1:16" x14ac:dyDescent="0.25">
      <c r="A3512" s="88" t="s">
        <v>11</v>
      </c>
      <c r="B3512" s="89" t="s">
        <v>35</v>
      </c>
      <c r="C3512" s="89" t="s">
        <v>951</v>
      </c>
      <c r="D3512" s="90">
        <v>375179</v>
      </c>
      <c r="E3512" s="88">
        <v>2037181</v>
      </c>
      <c r="F3512" s="89" t="s">
        <v>5447</v>
      </c>
      <c r="G3512" s="91">
        <v>7602</v>
      </c>
      <c r="H3512" s="64">
        <f>_xlfn.IFNA(G3512*(1-VLOOKUP(A3512,Rabatte!A:G,7,FALSE)),G3512*1)</f>
        <v>7602</v>
      </c>
      <c r="I3512" s="88">
        <v>1</v>
      </c>
      <c r="J3512" s="64">
        <f>_xlfn.IFNA(G3512*(1-VLOOKUP(A3512,Rabatte!A:H,8,FALSE)),G3512*1)</f>
        <v>7602</v>
      </c>
      <c r="K3512" s="93">
        <v>214.19200000000001</v>
      </c>
      <c r="L3512" s="99">
        <v>4002626848413</v>
      </c>
      <c r="P3512" s="60" t="str">
        <f t="shared" si="54"/>
        <v>E3</v>
      </c>
    </row>
    <row r="3513" spans="1:16" x14ac:dyDescent="0.25">
      <c r="A3513" s="88" t="s">
        <v>15</v>
      </c>
      <c r="B3513" s="89" t="s">
        <v>17</v>
      </c>
      <c r="C3513" s="89" t="s">
        <v>959</v>
      </c>
      <c r="D3513" s="90">
        <v>375201</v>
      </c>
      <c r="E3513" s="88">
        <v>2012813</v>
      </c>
      <c r="F3513" s="89" t="s">
        <v>5448</v>
      </c>
      <c r="G3513" s="91">
        <v>611</v>
      </c>
      <c r="H3513" s="64">
        <f>_xlfn.IFNA(G3513*(1-VLOOKUP(A3513,Rabatte!A:G,7,FALSE)),G3513*1)</f>
        <v>611</v>
      </c>
      <c r="I3513" s="88">
        <v>10</v>
      </c>
      <c r="J3513" s="64">
        <f>_xlfn.IFNA(G3513*(1-VLOOKUP(A3513,Rabatte!A:H,8,FALSE)),G3513*1)</f>
        <v>611</v>
      </c>
      <c r="K3513" s="93">
        <v>19</v>
      </c>
      <c r="L3513" s="99">
        <v>4002626772374</v>
      </c>
      <c r="P3513" s="60" t="str">
        <f t="shared" si="54"/>
        <v>D1</v>
      </c>
    </row>
    <row r="3514" spans="1:16" x14ac:dyDescent="0.25">
      <c r="A3514" s="88" t="s">
        <v>15</v>
      </c>
      <c r="B3514" s="89" t="s">
        <v>17</v>
      </c>
      <c r="C3514" s="89" t="s">
        <v>959</v>
      </c>
      <c r="D3514" s="90">
        <v>375202</v>
      </c>
      <c r="E3514" s="88">
        <v>2012814</v>
      </c>
      <c r="F3514" s="89" t="s">
        <v>5449</v>
      </c>
      <c r="G3514" s="91">
        <v>567</v>
      </c>
      <c r="H3514" s="64">
        <f>_xlfn.IFNA(G3514*(1-VLOOKUP(A3514,Rabatte!A:G,7,FALSE)),G3514*1)</f>
        <v>567</v>
      </c>
      <c r="I3514" s="88">
        <v>10</v>
      </c>
      <c r="J3514" s="64">
        <f>_xlfn.IFNA(G3514*(1-VLOOKUP(A3514,Rabatte!A:H,8,FALSE)),G3514*1)</f>
        <v>567</v>
      </c>
      <c r="K3514" s="93">
        <v>18.22</v>
      </c>
      <c r="L3514" s="99">
        <v>4002626772381</v>
      </c>
      <c r="P3514" s="60" t="str">
        <f t="shared" si="54"/>
        <v>D1</v>
      </c>
    </row>
    <row r="3515" spans="1:16" x14ac:dyDescent="0.25">
      <c r="A3515" s="88" t="s">
        <v>15</v>
      </c>
      <c r="B3515" s="89" t="s">
        <v>17</v>
      </c>
      <c r="C3515" s="89" t="s">
        <v>959</v>
      </c>
      <c r="D3515" s="90">
        <v>375203</v>
      </c>
      <c r="E3515" s="88">
        <v>2012815</v>
      </c>
      <c r="F3515" s="89" t="s">
        <v>5450</v>
      </c>
      <c r="G3515" s="91">
        <v>568</v>
      </c>
      <c r="H3515" s="64">
        <f>_xlfn.IFNA(G3515*(1-VLOOKUP(A3515,Rabatte!A:G,7,FALSE)),G3515*1)</f>
        <v>568</v>
      </c>
      <c r="I3515" s="88">
        <v>10</v>
      </c>
      <c r="J3515" s="64">
        <f>_xlfn.IFNA(G3515*(1-VLOOKUP(A3515,Rabatte!A:H,8,FALSE)),G3515*1)</f>
        <v>568</v>
      </c>
      <c r="K3515" s="93">
        <v>17.55</v>
      </c>
      <c r="L3515" s="99">
        <v>4002626772398</v>
      </c>
      <c r="P3515" s="60" t="str">
        <f t="shared" si="54"/>
        <v>D1</v>
      </c>
    </row>
    <row r="3516" spans="1:16" x14ac:dyDescent="0.25">
      <c r="A3516" s="88" t="s">
        <v>15</v>
      </c>
      <c r="B3516" s="89" t="s">
        <v>17</v>
      </c>
      <c r="C3516" s="89" t="s">
        <v>959</v>
      </c>
      <c r="D3516" s="90">
        <v>375204</v>
      </c>
      <c r="E3516" s="88">
        <v>2012816</v>
      </c>
      <c r="F3516" s="89" t="s">
        <v>3897</v>
      </c>
      <c r="G3516" s="91">
        <v>558</v>
      </c>
      <c r="H3516" s="64">
        <f>_xlfn.IFNA(G3516*(1-VLOOKUP(A3516,Rabatte!A:G,7,FALSE)),G3516*1)</f>
        <v>558</v>
      </c>
      <c r="I3516" s="88">
        <v>10</v>
      </c>
      <c r="J3516" s="64">
        <f>_xlfn.IFNA(G3516*(1-VLOOKUP(A3516,Rabatte!A:H,8,FALSE)),G3516*1)</f>
        <v>558</v>
      </c>
      <c r="K3516" s="93">
        <v>16.21</v>
      </c>
      <c r="L3516" s="99">
        <v>4002626772404</v>
      </c>
      <c r="P3516" s="60" t="str">
        <f t="shared" ref="P3516:P3579" si="55">A3516</f>
        <v>D1</v>
      </c>
    </row>
    <row r="3517" spans="1:16" x14ac:dyDescent="0.25">
      <c r="A3517" s="88" t="s">
        <v>15</v>
      </c>
      <c r="B3517" s="89" t="s">
        <v>17</v>
      </c>
      <c r="C3517" s="89" t="s">
        <v>959</v>
      </c>
      <c r="D3517" s="90">
        <v>375205</v>
      </c>
      <c r="E3517" s="88">
        <v>2012817</v>
      </c>
      <c r="F3517" s="89" t="s">
        <v>5451</v>
      </c>
      <c r="G3517" s="91">
        <v>583</v>
      </c>
      <c r="H3517" s="64">
        <f>_xlfn.IFNA(G3517*(1-VLOOKUP(A3517,Rabatte!A:G,7,FALSE)),G3517*1)</f>
        <v>583</v>
      </c>
      <c r="I3517" s="88">
        <v>10</v>
      </c>
      <c r="J3517" s="64">
        <f>_xlfn.IFNA(G3517*(1-VLOOKUP(A3517,Rabatte!A:H,8,FALSE)),G3517*1)</f>
        <v>583</v>
      </c>
      <c r="K3517" s="93">
        <v>17.45</v>
      </c>
      <c r="L3517" s="99">
        <v>4002626772411</v>
      </c>
      <c r="P3517" s="60" t="str">
        <f t="shared" si="55"/>
        <v>D1</v>
      </c>
    </row>
    <row r="3518" spans="1:16" x14ac:dyDescent="0.25">
      <c r="A3518" s="88" t="s">
        <v>15</v>
      </c>
      <c r="B3518" s="89" t="s">
        <v>17</v>
      </c>
      <c r="C3518" s="89" t="s">
        <v>959</v>
      </c>
      <c r="D3518" s="90">
        <v>375206</v>
      </c>
      <c r="E3518" s="88">
        <v>2012818</v>
      </c>
      <c r="F3518" s="89" t="s">
        <v>5452</v>
      </c>
      <c r="G3518" s="91">
        <v>592</v>
      </c>
      <c r="H3518" s="64">
        <f>_xlfn.IFNA(G3518*(1-VLOOKUP(A3518,Rabatte!A:G,7,FALSE)),G3518*1)</f>
        <v>592</v>
      </c>
      <c r="I3518" s="88">
        <v>10</v>
      </c>
      <c r="J3518" s="64">
        <f>_xlfn.IFNA(G3518*(1-VLOOKUP(A3518,Rabatte!A:H,8,FALSE)),G3518*1)</f>
        <v>592</v>
      </c>
      <c r="K3518" s="93">
        <v>16.64</v>
      </c>
      <c r="L3518" s="99">
        <v>4002626772428</v>
      </c>
      <c r="P3518" s="60" t="str">
        <f t="shared" si="55"/>
        <v>D1</v>
      </c>
    </row>
    <row r="3519" spans="1:16" x14ac:dyDescent="0.25">
      <c r="A3519" s="88" t="s">
        <v>15</v>
      </c>
      <c r="B3519" s="89" t="s">
        <v>17</v>
      </c>
      <c r="C3519" s="89" t="s">
        <v>959</v>
      </c>
      <c r="D3519" s="90">
        <v>375207</v>
      </c>
      <c r="E3519" s="88">
        <v>2012819</v>
      </c>
      <c r="F3519" s="89" t="s">
        <v>5453</v>
      </c>
      <c r="G3519" s="91">
        <v>607</v>
      </c>
      <c r="H3519" s="64">
        <f>_xlfn.IFNA(G3519*(1-VLOOKUP(A3519,Rabatte!A:G,7,FALSE)),G3519*1)</f>
        <v>607</v>
      </c>
      <c r="I3519" s="88">
        <v>10</v>
      </c>
      <c r="J3519" s="64">
        <f>_xlfn.IFNA(G3519*(1-VLOOKUP(A3519,Rabatte!A:H,8,FALSE)),G3519*1)</f>
        <v>607</v>
      </c>
      <c r="K3519" s="93">
        <v>15.84</v>
      </c>
      <c r="L3519" s="99">
        <v>4002626772435</v>
      </c>
      <c r="P3519" s="60" t="str">
        <f t="shared" si="55"/>
        <v>D1</v>
      </c>
    </row>
    <row r="3520" spans="1:16" x14ac:dyDescent="0.25">
      <c r="A3520" s="88" t="s">
        <v>15</v>
      </c>
      <c r="B3520" s="89" t="s">
        <v>17</v>
      </c>
      <c r="C3520" s="89" t="s">
        <v>959</v>
      </c>
      <c r="D3520" s="90">
        <v>375209</v>
      </c>
      <c r="E3520" s="88">
        <v>2012821</v>
      </c>
      <c r="F3520" s="89" t="s">
        <v>5454</v>
      </c>
      <c r="G3520" s="91">
        <v>624</v>
      </c>
      <c r="H3520" s="64">
        <f>_xlfn.IFNA(G3520*(1-VLOOKUP(A3520,Rabatte!A:G,7,FALSE)),G3520*1)</f>
        <v>624</v>
      </c>
      <c r="I3520" s="88">
        <v>10</v>
      </c>
      <c r="J3520" s="64">
        <f>_xlfn.IFNA(G3520*(1-VLOOKUP(A3520,Rabatte!A:H,8,FALSE)),G3520*1)</f>
        <v>624</v>
      </c>
      <c r="K3520" s="93">
        <v>14.47</v>
      </c>
      <c r="L3520" s="99">
        <v>4002626772459</v>
      </c>
      <c r="P3520" s="60" t="str">
        <f t="shared" si="55"/>
        <v>D1</v>
      </c>
    </row>
    <row r="3521" spans="1:16" x14ac:dyDescent="0.25">
      <c r="A3521" s="88" t="s">
        <v>15</v>
      </c>
      <c r="B3521" s="89" t="s">
        <v>17</v>
      </c>
      <c r="C3521" s="89" t="s">
        <v>959</v>
      </c>
      <c r="D3521" s="90">
        <v>375211</v>
      </c>
      <c r="E3521" s="88">
        <v>2012823</v>
      </c>
      <c r="F3521" s="89" t="s">
        <v>5455</v>
      </c>
      <c r="G3521" s="91">
        <v>617</v>
      </c>
      <c r="H3521" s="64">
        <f>_xlfn.IFNA(G3521*(1-VLOOKUP(A3521,Rabatte!A:G,7,FALSE)),G3521*1)</f>
        <v>617</v>
      </c>
      <c r="I3521" s="88">
        <v>9</v>
      </c>
      <c r="J3521" s="64">
        <f>_xlfn.IFNA(G3521*(1-VLOOKUP(A3521,Rabatte!A:H,8,FALSE)),G3521*1)</f>
        <v>617</v>
      </c>
      <c r="K3521" s="93">
        <v>21.05</v>
      </c>
      <c r="L3521" s="99">
        <v>4002626772473</v>
      </c>
      <c r="P3521" s="60" t="str">
        <f t="shared" si="55"/>
        <v>D1</v>
      </c>
    </row>
    <row r="3522" spans="1:16" x14ac:dyDescent="0.25">
      <c r="A3522" s="88" t="s">
        <v>15</v>
      </c>
      <c r="B3522" s="89" t="s">
        <v>17</v>
      </c>
      <c r="C3522" s="89" t="s">
        <v>959</v>
      </c>
      <c r="D3522" s="90">
        <v>375212</v>
      </c>
      <c r="E3522" s="88">
        <v>2012824</v>
      </c>
      <c r="F3522" s="89" t="s">
        <v>2413</v>
      </c>
      <c r="G3522" s="91">
        <v>573</v>
      </c>
      <c r="H3522" s="64">
        <f>_xlfn.IFNA(G3522*(1-VLOOKUP(A3522,Rabatte!A:G,7,FALSE)),G3522*1)</f>
        <v>573</v>
      </c>
      <c r="I3522" s="88">
        <v>9</v>
      </c>
      <c r="J3522" s="64">
        <f>_xlfn.IFNA(G3522*(1-VLOOKUP(A3522,Rabatte!A:H,8,FALSE)),G3522*1)</f>
        <v>573</v>
      </c>
      <c r="K3522" s="93">
        <v>20.14</v>
      </c>
      <c r="L3522" s="99">
        <v>4002626772480</v>
      </c>
      <c r="P3522" s="60" t="str">
        <f t="shared" si="55"/>
        <v>D1</v>
      </c>
    </row>
    <row r="3523" spans="1:16" x14ac:dyDescent="0.25">
      <c r="A3523" s="88" t="s">
        <v>15</v>
      </c>
      <c r="B3523" s="89" t="s">
        <v>17</v>
      </c>
      <c r="C3523" s="89" t="s">
        <v>959</v>
      </c>
      <c r="D3523" s="90">
        <v>375213</v>
      </c>
      <c r="E3523" s="88">
        <v>2012825</v>
      </c>
      <c r="F3523" s="89" t="s">
        <v>2414</v>
      </c>
      <c r="G3523" s="91">
        <v>575</v>
      </c>
      <c r="H3523" s="64">
        <f>_xlfn.IFNA(G3523*(1-VLOOKUP(A3523,Rabatte!A:G,7,FALSE)),G3523*1)</f>
        <v>575</v>
      </c>
      <c r="I3523" s="88">
        <v>9</v>
      </c>
      <c r="J3523" s="64">
        <f>_xlfn.IFNA(G3523*(1-VLOOKUP(A3523,Rabatte!A:H,8,FALSE)),G3523*1)</f>
        <v>575</v>
      </c>
      <c r="K3523" s="93">
        <v>19.36</v>
      </c>
      <c r="L3523" s="99">
        <v>4002626772497</v>
      </c>
      <c r="P3523" s="60" t="str">
        <f t="shared" si="55"/>
        <v>D1</v>
      </c>
    </row>
    <row r="3524" spans="1:16" x14ac:dyDescent="0.25">
      <c r="A3524" s="88" t="s">
        <v>15</v>
      </c>
      <c r="B3524" s="89" t="s">
        <v>17</v>
      </c>
      <c r="C3524" s="89" t="s">
        <v>959</v>
      </c>
      <c r="D3524" s="90">
        <v>375214</v>
      </c>
      <c r="E3524" s="88">
        <v>2012826</v>
      </c>
      <c r="F3524" s="89" t="s">
        <v>3898</v>
      </c>
      <c r="G3524" s="91">
        <v>562</v>
      </c>
      <c r="H3524" s="64">
        <f>_xlfn.IFNA(G3524*(1-VLOOKUP(A3524,Rabatte!A:G,7,FALSE)),G3524*1)</f>
        <v>562</v>
      </c>
      <c r="I3524" s="88">
        <v>9</v>
      </c>
      <c r="J3524" s="64">
        <f>_xlfn.IFNA(G3524*(1-VLOOKUP(A3524,Rabatte!A:H,8,FALSE)),G3524*1)</f>
        <v>562</v>
      </c>
      <c r="K3524" s="93">
        <v>17.79</v>
      </c>
      <c r="L3524" s="99">
        <v>4002626772503</v>
      </c>
      <c r="P3524" s="60" t="str">
        <f t="shared" si="55"/>
        <v>D1</v>
      </c>
    </row>
    <row r="3525" spans="1:16" x14ac:dyDescent="0.25">
      <c r="A3525" s="88" t="s">
        <v>15</v>
      </c>
      <c r="B3525" s="89" t="s">
        <v>17</v>
      </c>
      <c r="C3525" s="89" t="s">
        <v>959</v>
      </c>
      <c r="D3525" s="90">
        <v>375215</v>
      </c>
      <c r="E3525" s="88">
        <v>2012827</v>
      </c>
      <c r="F3525" s="89" t="s">
        <v>5456</v>
      </c>
      <c r="G3525" s="91">
        <v>592</v>
      </c>
      <c r="H3525" s="64">
        <f>_xlfn.IFNA(G3525*(1-VLOOKUP(A3525,Rabatte!A:G,7,FALSE)),G3525*1)</f>
        <v>592</v>
      </c>
      <c r="I3525" s="88">
        <v>9</v>
      </c>
      <c r="J3525" s="64">
        <f>_xlfn.IFNA(G3525*(1-VLOOKUP(A3525,Rabatte!A:H,8,FALSE)),G3525*1)</f>
        <v>592</v>
      </c>
      <c r="K3525" s="93">
        <v>19.239999999999998</v>
      </c>
      <c r="L3525" s="99">
        <v>4002626772510</v>
      </c>
      <c r="P3525" s="60" t="str">
        <f t="shared" si="55"/>
        <v>D1</v>
      </c>
    </row>
    <row r="3526" spans="1:16" x14ac:dyDescent="0.25">
      <c r="A3526" s="88" t="s">
        <v>15</v>
      </c>
      <c r="B3526" s="89" t="s">
        <v>17</v>
      </c>
      <c r="C3526" s="89" t="s">
        <v>959</v>
      </c>
      <c r="D3526" s="90">
        <v>375216</v>
      </c>
      <c r="E3526" s="88">
        <v>2012828</v>
      </c>
      <c r="F3526" s="89" t="s">
        <v>2415</v>
      </c>
      <c r="G3526" s="91">
        <v>599</v>
      </c>
      <c r="H3526" s="64">
        <f>_xlfn.IFNA(G3526*(1-VLOOKUP(A3526,Rabatte!A:G,7,FALSE)),G3526*1)</f>
        <v>599</v>
      </c>
      <c r="I3526" s="88">
        <v>9</v>
      </c>
      <c r="J3526" s="64">
        <f>_xlfn.IFNA(G3526*(1-VLOOKUP(A3526,Rabatte!A:H,8,FALSE)),G3526*1)</f>
        <v>599</v>
      </c>
      <c r="K3526" s="93">
        <v>18.3</v>
      </c>
      <c r="L3526" s="99">
        <v>4002626772527</v>
      </c>
      <c r="P3526" s="60" t="str">
        <f t="shared" si="55"/>
        <v>D1</v>
      </c>
    </row>
    <row r="3527" spans="1:16" x14ac:dyDescent="0.25">
      <c r="A3527" s="88" t="s">
        <v>15</v>
      </c>
      <c r="B3527" s="89" t="s">
        <v>17</v>
      </c>
      <c r="C3527" s="89" t="s">
        <v>959</v>
      </c>
      <c r="D3527" s="90">
        <v>375217</v>
      </c>
      <c r="E3527" s="88">
        <v>2012829</v>
      </c>
      <c r="F3527" s="89" t="s">
        <v>5457</v>
      </c>
      <c r="G3527" s="91">
        <v>615</v>
      </c>
      <c r="H3527" s="64">
        <f>_xlfn.IFNA(G3527*(1-VLOOKUP(A3527,Rabatte!A:G,7,FALSE)),G3527*1)</f>
        <v>615</v>
      </c>
      <c r="I3527" s="88">
        <v>9</v>
      </c>
      <c r="J3527" s="64">
        <f>_xlfn.IFNA(G3527*(1-VLOOKUP(A3527,Rabatte!A:H,8,FALSE)),G3527*1)</f>
        <v>615</v>
      </c>
      <c r="K3527" s="93">
        <v>17.350000000000001</v>
      </c>
      <c r="L3527" s="99">
        <v>4002626772534</v>
      </c>
      <c r="P3527" s="60" t="str">
        <f t="shared" si="55"/>
        <v>D1</v>
      </c>
    </row>
    <row r="3528" spans="1:16" x14ac:dyDescent="0.25">
      <c r="A3528" s="88" t="s">
        <v>15</v>
      </c>
      <c r="B3528" s="89" t="s">
        <v>17</v>
      </c>
      <c r="C3528" s="89" t="s">
        <v>959</v>
      </c>
      <c r="D3528" s="90">
        <v>375219</v>
      </c>
      <c r="E3528" s="88">
        <v>2012831</v>
      </c>
      <c r="F3528" s="89" t="s">
        <v>5458</v>
      </c>
      <c r="G3528" s="91">
        <v>630</v>
      </c>
      <c r="H3528" s="64">
        <f>_xlfn.IFNA(G3528*(1-VLOOKUP(A3528,Rabatte!A:G,7,FALSE)),G3528*1)</f>
        <v>630</v>
      </c>
      <c r="I3528" s="88">
        <v>9</v>
      </c>
      <c r="J3528" s="64">
        <f>_xlfn.IFNA(G3528*(1-VLOOKUP(A3528,Rabatte!A:H,8,FALSE)),G3528*1)</f>
        <v>630</v>
      </c>
      <c r="K3528" s="93">
        <v>15.71</v>
      </c>
      <c r="L3528" s="99">
        <v>4002626772558</v>
      </c>
      <c r="P3528" s="60" t="str">
        <f t="shared" si="55"/>
        <v>D1</v>
      </c>
    </row>
    <row r="3529" spans="1:16" x14ac:dyDescent="0.25">
      <c r="A3529" s="88" t="s">
        <v>15</v>
      </c>
      <c r="B3529" s="89" t="s">
        <v>17</v>
      </c>
      <c r="C3529" s="89" t="s">
        <v>959</v>
      </c>
      <c r="D3529" s="90">
        <v>375222</v>
      </c>
      <c r="E3529" s="88">
        <v>2012833</v>
      </c>
      <c r="F3529" s="89" t="s">
        <v>5459</v>
      </c>
      <c r="G3529" s="91">
        <v>632</v>
      </c>
      <c r="H3529" s="64">
        <f>_xlfn.IFNA(G3529*(1-VLOOKUP(A3529,Rabatte!A:G,7,FALSE)),G3529*1)</f>
        <v>632</v>
      </c>
      <c r="I3529" s="88">
        <v>8</v>
      </c>
      <c r="J3529" s="64">
        <f>_xlfn.IFNA(G3529*(1-VLOOKUP(A3529,Rabatte!A:H,8,FALSE)),G3529*1)</f>
        <v>632</v>
      </c>
      <c r="K3529" s="93">
        <v>23.51</v>
      </c>
      <c r="L3529" s="99">
        <v>4002626772572</v>
      </c>
      <c r="P3529" s="60" t="str">
        <f t="shared" si="55"/>
        <v>D1</v>
      </c>
    </row>
    <row r="3530" spans="1:16" x14ac:dyDescent="0.25">
      <c r="A3530" s="88" t="s">
        <v>15</v>
      </c>
      <c r="B3530" s="89" t="s">
        <v>17</v>
      </c>
      <c r="C3530" s="89" t="s">
        <v>959</v>
      </c>
      <c r="D3530" s="90">
        <v>375223</v>
      </c>
      <c r="E3530" s="88">
        <v>2012834</v>
      </c>
      <c r="F3530" s="89" t="s">
        <v>5460</v>
      </c>
      <c r="G3530" s="91">
        <v>583</v>
      </c>
      <c r="H3530" s="64">
        <f>_xlfn.IFNA(G3530*(1-VLOOKUP(A3530,Rabatte!A:G,7,FALSE)),G3530*1)</f>
        <v>583</v>
      </c>
      <c r="I3530" s="88">
        <v>8</v>
      </c>
      <c r="J3530" s="64">
        <f>_xlfn.IFNA(G3530*(1-VLOOKUP(A3530,Rabatte!A:H,8,FALSE)),G3530*1)</f>
        <v>583</v>
      </c>
      <c r="K3530" s="93">
        <v>22.43</v>
      </c>
      <c r="L3530" s="99">
        <v>4002626772589</v>
      </c>
      <c r="P3530" s="60" t="str">
        <f t="shared" si="55"/>
        <v>D1</v>
      </c>
    </row>
    <row r="3531" spans="1:16" x14ac:dyDescent="0.25">
      <c r="A3531" s="88" t="s">
        <v>15</v>
      </c>
      <c r="B3531" s="89" t="s">
        <v>17</v>
      </c>
      <c r="C3531" s="89" t="s">
        <v>959</v>
      </c>
      <c r="D3531" s="90">
        <v>375224</v>
      </c>
      <c r="E3531" s="88">
        <v>2012835</v>
      </c>
      <c r="F3531" s="89" t="s">
        <v>2416</v>
      </c>
      <c r="G3531" s="91">
        <v>584</v>
      </c>
      <c r="H3531" s="64">
        <f>_xlfn.IFNA(G3531*(1-VLOOKUP(A3531,Rabatte!A:G,7,FALSE)),G3531*1)</f>
        <v>584</v>
      </c>
      <c r="I3531" s="88">
        <v>8</v>
      </c>
      <c r="J3531" s="64">
        <f>_xlfn.IFNA(G3531*(1-VLOOKUP(A3531,Rabatte!A:H,8,FALSE)),G3531*1)</f>
        <v>584</v>
      </c>
      <c r="K3531" s="93">
        <v>21.52</v>
      </c>
      <c r="L3531" s="99">
        <v>4002626772596</v>
      </c>
      <c r="P3531" s="60" t="str">
        <f t="shared" si="55"/>
        <v>D1</v>
      </c>
    </row>
    <row r="3532" spans="1:16" x14ac:dyDescent="0.25">
      <c r="A3532" s="88" t="s">
        <v>15</v>
      </c>
      <c r="B3532" s="89" t="s">
        <v>17</v>
      </c>
      <c r="C3532" s="89" t="s">
        <v>959</v>
      </c>
      <c r="D3532" s="90">
        <v>375226</v>
      </c>
      <c r="E3532" s="88">
        <v>2012836</v>
      </c>
      <c r="F3532" s="89" t="s">
        <v>3899</v>
      </c>
      <c r="G3532" s="91">
        <v>580</v>
      </c>
      <c r="H3532" s="64">
        <f>_xlfn.IFNA(G3532*(1-VLOOKUP(A3532,Rabatte!A:G,7,FALSE)),G3532*1)</f>
        <v>580</v>
      </c>
      <c r="I3532" s="88">
        <v>8</v>
      </c>
      <c r="J3532" s="64">
        <f>_xlfn.IFNA(G3532*(1-VLOOKUP(A3532,Rabatte!A:H,8,FALSE)),G3532*1)</f>
        <v>580</v>
      </c>
      <c r="K3532" s="93">
        <v>19.68</v>
      </c>
      <c r="L3532" s="99">
        <v>4002626772602</v>
      </c>
      <c r="P3532" s="60" t="str">
        <f t="shared" si="55"/>
        <v>D1</v>
      </c>
    </row>
    <row r="3533" spans="1:16" x14ac:dyDescent="0.25">
      <c r="A3533" s="88" t="s">
        <v>15</v>
      </c>
      <c r="B3533" s="89" t="s">
        <v>17</v>
      </c>
      <c r="C3533" s="89" t="s">
        <v>959</v>
      </c>
      <c r="D3533" s="90">
        <v>375227</v>
      </c>
      <c r="E3533" s="88">
        <v>2012837</v>
      </c>
      <c r="F3533" s="89" t="s">
        <v>2417</v>
      </c>
      <c r="G3533" s="91">
        <v>599</v>
      </c>
      <c r="H3533" s="64">
        <f>_xlfn.IFNA(G3533*(1-VLOOKUP(A3533,Rabatte!A:G,7,FALSE)),G3533*1)</f>
        <v>599</v>
      </c>
      <c r="I3533" s="88">
        <v>8</v>
      </c>
      <c r="J3533" s="64">
        <f>_xlfn.IFNA(G3533*(1-VLOOKUP(A3533,Rabatte!A:H,8,FALSE)),G3533*1)</f>
        <v>599</v>
      </c>
      <c r="K3533" s="93">
        <v>21.38</v>
      </c>
      <c r="L3533" s="99">
        <v>4002626772619</v>
      </c>
      <c r="P3533" s="60" t="str">
        <f t="shared" si="55"/>
        <v>D1</v>
      </c>
    </row>
    <row r="3534" spans="1:16" x14ac:dyDescent="0.25">
      <c r="A3534" s="88" t="s">
        <v>15</v>
      </c>
      <c r="B3534" s="89" t="s">
        <v>17</v>
      </c>
      <c r="C3534" s="89" t="s">
        <v>959</v>
      </c>
      <c r="D3534" s="90">
        <v>375228</v>
      </c>
      <c r="E3534" s="88">
        <v>2012838</v>
      </c>
      <c r="F3534" s="89" t="s">
        <v>2418</v>
      </c>
      <c r="G3534" s="91">
        <v>607</v>
      </c>
      <c r="H3534" s="64">
        <f>_xlfn.IFNA(G3534*(1-VLOOKUP(A3534,Rabatte!A:G,7,FALSE)),G3534*1)</f>
        <v>607</v>
      </c>
      <c r="I3534" s="88">
        <v>8</v>
      </c>
      <c r="J3534" s="64">
        <f>_xlfn.IFNA(G3534*(1-VLOOKUP(A3534,Rabatte!A:H,8,FALSE)),G3534*1)</f>
        <v>607</v>
      </c>
      <c r="K3534" s="93">
        <v>20.27</v>
      </c>
      <c r="L3534" s="99">
        <v>4002626772626</v>
      </c>
      <c r="P3534" s="60" t="str">
        <f t="shared" si="55"/>
        <v>D1</v>
      </c>
    </row>
    <row r="3535" spans="1:16" x14ac:dyDescent="0.25">
      <c r="A3535" s="88" t="s">
        <v>15</v>
      </c>
      <c r="B3535" s="89" t="s">
        <v>17</v>
      </c>
      <c r="C3535" s="89" t="s">
        <v>959</v>
      </c>
      <c r="D3535" s="90">
        <v>375229</v>
      </c>
      <c r="E3535" s="88">
        <v>2012839</v>
      </c>
      <c r="F3535" s="89" t="s">
        <v>5461</v>
      </c>
      <c r="G3535" s="91">
        <v>624</v>
      </c>
      <c r="H3535" s="64">
        <f>_xlfn.IFNA(G3535*(1-VLOOKUP(A3535,Rabatte!A:G,7,FALSE)),G3535*1)</f>
        <v>624</v>
      </c>
      <c r="I3535" s="88">
        <v>8</v>
      </c>
      <c r="J3535" s="64">
        <f>_xlfn.IFNA(G3535*(1-VLOOKUP(A3535,Rabatte!A:H,8,FALSE)),G3535*1)</f>
        <v>624</v>
      </c>
      <c r="K3535" s="93">
        <v>19.170000000000002</v>
      </c>
      <c r="L3535" s="99">
        <v>4002626772633</v>
      </c>
      <c r="P3535" s="60" t="str">
        <f t="shared" si="55"/>
        <v>D1</v>
      </c>
    </row>
    <row r="3536" spans="1:16" x14ac:dyDescent="0.25">
      <c r="A3536" s="88" t="s">
        <v>15</v>
      </c>
      <c r="B3536" s="89" t="s">
        <v>17</v>
      </c>
      <c r="C3536" s="89" t="s">
        <v>959</v>
      </c>
      <c r="D3536" s="90">
        <v>375232</v>
      </c>
      <c r="E3536" s="88">
        <v>2012841</v>
      </c>
      <c r="F3536" s="89" t="s">
        <v>5462</v>
      </c>
      <c r="G3536" s="91">
        <v>636</v>
      </c>
      <c r="H3536" s="64">
        <f>_xlfn.IFNA(G3536*(1-VLOOKUP(A3536,Rabatte!A:G,7,FALSE)),G3536*1)</f>
        <v>636</v>
      </c>
      <c r="I3536" s="88">
        <v>8</v>
      </c>
      <c r="J3536" s="64">
        <f>_xlfn.IFNA(G3536*(1-VLOOKUP(A3536,Rabatte!A:H,8,FALSE)),G3536*1)</f>
        <v>636</v>
      </c>
      <c r="K3536" s="93">
        <v>17.2</v>
      </c>
      <c r="L3536" s="99">
        <v>4002626772664</v>
      </c>
      <c r="P3536" s="60" t="str">
        <f t="shared" si="55"/>
        <v>D1</v>
      </c>
    </row>
    <row r="3537" spans="1:16" x14ac:dyDescent="0.25">
      <c r="A3537" s="88" t="s">
        <v>15</v>
      </c>
      <c r="B3537" s="89" t="s">
        <v>17</v>
      </c>
      <c r="C3537" s="89" t="s">
        <v>959</v>
      </c>
      <c r="D3537" s="90">
        <v>375234</v>
      </c>
      <c r="E3537" s="88">
        <v>2012843</v>
      </c>
      <c r="F3537" s="89" t="s">
        <v>5463</v>
      </c>
      <c r="G3537" s="91">
        <v>682</v>
      </c>
      <c r="H3537" s="64">
        <f>_xlfn.IFNA(G3537*(1-VLOOKUP(A3537,Rabatte!A:G,7,FALSE)),G3537*1)</f>
        <v>682</v>
      </c>
      <c r="I3537" s="88">
        <v>7</v>
      </c>
      <c r="J3537" s="64">
        <f>_xlfn.IFNA(G3537*(1-VLOOKUP(A3537,Rabatte!A:H,8,FALSE)),G3537*1)</f>
        <v>682</v>
      </c>
      <c r="K3537" s="93">
        <v>23.28</v>
      </c>
      <c r="L3537" s="99">
        <v>4002626772688</v>
      </c>
      <c r="P3537" s="60" t="str">
        <f t="shared" si="55"/>
        <v>D1</v>
      </c>
    </row>
    <row r="3538" spans="1:16" x14ac:dyDescent="0.25">
      <c r="A3538" s="88" t="s">
        <v>15</v>
      </c>
      <c r="B3538" s="89" t="s">
        <v>17</v>
      </c>
      <c r="C3538" s="89" t="s">
        <v>959</v>
      </c>
      <c r="D3538" s="90">
        <v>375235</v>
      </c>
      <c r="E3538" s="88">
        <v>2012844</v>
      </c>
      <c r="F3538" s="89" t="s">
        <v>2419</v>
      </c>
      <c r="G3538" s="91">
        <v>645</v>
      </c>
      <c r="H3538" s="64">
        <f>_xlfn.IFNA(G3538*(1-VLOOKUP(A3538,Rabatte!A:G,7,FALSE)),G3538*1)</f>
        <v>645</v>
      </c>
      <c r="I3538" s="88">
        <v>7</v>
      </c>
      <c r="J3538" s="64">
        <f>_xlfn.IFNA(G3538*(1-VLOOKUP(A3538,Rabatte!A:H,8,FALSE)),G3538*1)</f>
        <v>645</v>
      </c>
      <c r="K3538" s="93">
        <v>22.1</v>
      </c>
      <c r="L3538" s="99">
        <v>4002626772695</v>
      </c>
      <c r="P3538" s="60" t="str">
        <f t="shared" si="55"/>
        <v>D1</v>
      </c>
    </row>
    <row r="3539" spans="1:16" x14ac:dyDescent="0.25">
      <c r="A3539" s="88" t="s">
        <v>15</v>
      </c>
      <c r="B3539" s="89" t="s">
        <v>17</v>
      </c>
      <c r="C3539" s="89" t="s">
        <v>959</v>
      </c>
      <c r="D3539" s="90">
        <v>375236</v>
      </c>
      <c r="E3539" s="88">
        <v>2012845</v>
      </c>
      <c r="F3539" s="89" t="s">
        <v>5464</v>
      </c>
      <c r="G3539" s="91">
        <v>654</v>
      </c>
      <c r="H3539" s="64">
        <f>_xlfn.IFNA(G3539*(1-VLOOKUP(A3539,Rabatte!A:G,7,FALSE)),G3539*1)</f>
        <v>654</v>
      </c>
      <c r="I3539" s="88">
        <v>7</v>
      </c>
      <c r="J3539" s="64">
        <f>_xlfn.IFNA(G3539*(1-VLOOKUP(A3539,Rabatte!A:H,8,FALSE)),G3539*1)</f>
        <v>654</v>
      </c>
      <c r="K3539" s="93">
        <v>21.25</v>
      </c>
      <c r="L3539" s="99">
        <v>4002626772701</v>
      </c>
      <c r="P3539" s="60" t="str">
        <f t="shared" si="55"/>
        <v>D1</v>
      </c>
    </row>
    <row r="3540" spans="1:16" x14ac:dyDescent="0.25">
      <c r="A3540" s="88" t="s">
        <v>15</v>
      </c>
      <c r="B3540" s="89" t="s">
        <v>17</v>
      </c>
      <c r="C3540" s="89" t="s">
        <v>959</v>
      </c>
      <c r="D3540" s="90">
        <v>375237</v>
      </c>
      <c r="E3540" s="88">
        <v>2012846</v>
      </c>
      <c r="F3540" s="89" t="s">
        <v>3900</v>
      </c>
      <c r="G3540" s="91">
        <v>627</v>
      </c>
      <c r="H3540" s="64">
        <f>_xlfn.IFNA(G3540*(1-VLOOKUP(A3540,Rabatte!A:G,7,FALSE)),G3540*1)</f>
        <v>627</v>
      </c>
      <c r="I3540" s="88">
        <v>7</v>
      </c>
      <c r="J3540" s="64">
        <f>_xlfn.IFNA(G3540*(1-VLOOKUP(A3540,Rabatte!A:H,8,FALSE)),G3540*1)</f>
        <v>627</v>
      </c>
      <c r="K3540" s="93">
        <v>19.25</v>
      </c>
      <c r="L3540" s="99">
        <v>4002626772718</v>
      </c>
      <c r="P3540" s="60" t="str">
        <f t="shared" si="55"/>
        <v>D1</v>
      </c>
    </row>
    <row r="3541" spans="1:16" x14ac:dyDescent="0.25">
      <c r="A3541" s="88" t="s">
        <v>15</v>
      </c>
      <c r="B3541" s="89" t="s">
        <v>17</v>
      </c>
      <c r="C3541" s="89" t="s">
        <v>959</v>
      </c>
      <c r="D3541" s="90">
        <v>375238</v>
      </c>
      <c r="E3541" s="88">
        <v>2012847</v>
      </c>
      <c r="F3541" s="89" t="s">
        <v>2420</v>
      </c>
      <c r="G3541" s="91">
        <v>660</v>
      </c>
      <c r="H3541" s="64">
        <f>_xlfn.IFNA(G3541*(1-VLOOKUP(A3541,Rabatte!A:G,7,FALSE)),G3541*1)</f>
        <v>660</v>
      </c>
      <c r="I3541" s="88">
        <v>7</v>
      </c>
      <c r="J3541" s="64">
        <f>_xlfn.IFNA(G3541*(1-VLOOKUP(A3541,Rabatte!A:H,8,FALSE)),G3541*1)</f>
        <v>660</v>
      </c>
      <c r="K3541" s="93">
        <v>23.18</v>
      </c>
      <c r="L3541" s="99">
        <v>4002626772725</v>
      </c>
      <c r="P3541" s="60" t="str">
        <f t="shared" si="55"/>
        <v>D1</v>
      </c>
    </row>
    <row r="3542" spans="1:16" x14ac:dyDescent="0.25">
      <c r="A3542" s="88" t="s">
        <v>15</v>
      </c>
      <c r="B3542" s="89" t="s">
        <v>17</v>
      </c>
      <c r="C3542" s="89" t="s">
        <v>959</v>
      </c>
      <c r="D3542" s="90">
        <v>375239</v>
      </c>
      <c r="E3542" s="88">
        <v>2012848</v>
      </c>
      <c r="F3542" s="89" t="s">
        <v>5465</v>
      </c>
      <c r="G3542" s="91">
        <v>667</v>
      </c>
      <c r="H3542" s="64">
        <f>_xlfn.IFNA(G3542*(1-VLOOKUP(A3542,Rabatte!A:G,7,FALSE)),G3542*1)</f>
        <v>667</v>
      </c>
      <c r="I3542" s="88">
        <v>7</v>
      </c>
      <c r="J3542" s="64">
        <f>_xlfn.IFNA(G3542*(1-VLOOKUP(A3542,Rabatte!A:H,8,FALSE)),G3542*1)</f>
        <v>667</v>
      </c>
      <c r="K3542" s="93">
        <v>21.73</v>
      </c>
      <c r="L3542" s="99">
        <v>4002626772732</v>
      </c>
      <c r="P3542" s="60" t="str">
        <f t="shared" si="55"/>
        <v>D1</v>
      </c>
    </row>
    <row r="3543" spans="1:16" x14ac:dyDescent="0.25">
      <c r="A3543" s="88" t="s">
        <v>15</v>
      </c>
      <c r="B3543" s="89" t="s">
        <v>17</v>
      </c>
      <c r="C3543" s="89" t="s">
        <v>959</v>
      </c>
      <c r="D3543" s="90">
        <v>375240</v>
      </c>
      <c r="E3543" s="88">
        <v>2012849</v>
      </c>
      <c r="F3543" s="89" t="s">
        <v>2421</v>
      </c>
      <c r="G3543" s="91">
        <v>674</v>
      </c>
      <c r="H3543" s="64">
        <f>_xlfn.IFNA(G3543*(1-VLOOKUP(A3543,Rabatte!A:G,7,FALSE)),G3543*1)</f>
        <v>674</v>
      </c>
      <c r="I3543" s="88">
        <v>7</v>
      </c>
      <c r="J3543" s="64">
        <f>_xlfn.IFNA(G3543*(1-VLOOKUP(A3543,Rabatte!A:H,8,FALSE)),G3543*1)</f>
        <v>674</v>
      </c>
      <c r="K3543" s="93">
        <v>20.52</v>
      </c>
      <c r="L3543" s="99">
        <v>4002626772749</v>
      </c>
      <c r="P3543" s="60" t="str">
        <f t="shared" si="55"/>
        <v>D1</v>
      </c>
    </row>
    <row r="3544" spans="1:16" x14ac:dyDescent="0.25">
      <c r="A3544" s="88" t="s">
        <v>15</v>
      </c>
      <c r="B3544" s="89" t="s">
        <v>17</v>
      </c>
      <c r="C3544" s="89" t="s">
        <v>959</v>
      </c>
      <c r="D3544" s="90">
        <v>375242</v>
      </c>
      <c r="E3544" s="88">
        <v>2012851</v>
      </c>
      <c r="F3544" s="89" t="s">
        <v>5466</v>
      </c>
      <c r="G3544" s="91">
        <v>688</v>
      </c>
      <c r="H3544" s="64">
        <f>_xlfn.IFNA(G3544*(1-VLOOKUP(A3544,Rabatte!A:G,7,FALSE)),G3544*1)</f>
        <v>688</v>
      </c>
      <c r="I3544" s="88">
        <v>7</v>
      </c>
      <c r="J3544" s="64">
        <f>_xlfn.IFNA(G3544*(1-VLOOKUP(A3544,Rabatte!A:H,8,FALSE)),G3544*1)</f>
        <v>688</v>
      </c>
      <c r="K3544" s="93">
        <v>18.170000000000002</v>
      </c>
      <c r="L3544" s="99">
        <v>4002626772763</v>
      </c>
      <c r="P3544" s="60" t="str">
        <f t="shared" si="55"/>
        <v>D1</v>
      </c>
    </row>
    <row r="3545" spans="1:16" x14ac:dyDescent="0.25">
      <c r="A3545" s="88" t="s">
        <v>15</v>
      </c>
      <c r="B3545" s="89" t="s">
        <v>17</v>
      </c>
      <c r="C3545" s="89" t="s">
        <v>959</v>
      </c>
      <c r="D3545" s="90">
        <v>375244</v>
      </c>
      <c r="E3545" s="88">
        <v>2012853</v>
      </c>
      <c r="F3545" s="89" t="s">
        <v>5467</v>
      </c>
      <c r="G3545" s="91">
        <v>724</v>
      </c>
      <c r="H3545" s="64">
        <f>_xlfn.IFNA(G3545*(1-VLOOKUP(A3545,Rabatte!A:G,7,FALSE)),G3545*1)</f>
        <v>724</v>
      </c>
      <c r="I3545" s="88">
        <v>7</v>
      </c>
      <c r="J3545" s="64">
        <f>_xlfn.IFNA(G3545*(1-VLOOKUP(A3545,Rabatte!A:H,8,FALSE)),G3545*1)</f>
        <v>724</v>
      </c>
      <c r="K3545" s="93">
        <v>27.22</v>
      </c>
      <c r="L3545" s="99">
        <v>4002626772787</v>
      </c>
      <c r="P3545" s="60" t="str">
        <f t="shared" si="55"/>
        <v>D1</v>
      </c>
    </row>
    <row r="3546" spans="1:16" x14ac:dyDescent="0.25">
      <c r="A3546" s="88" t="s">
        <v>15</v>
      </c>
      <c r="B3546" s="89" t="s">
        <v>17</v>
      </c>
      <c r="C3546" s="89" t="s">
        <v>959</v>
      </c>
      <c r="D3546" s="90">
        <v>375245</v>
      </c>
      <c r="E3546" s="88">
        <v>2012854</v>
      </c>
      <c r="F3546" s="89" t="s">
        <v>5468</v>
      </c>
      <c r="G3546" s="91">
        <v>688</v>
      </c>
      <c r="H3546" s="64">
        <f>_xlfn.IFNA(G3546*(1-VLOOKUP(A3546,Rabatte!A:G,7,FALSE)),G3546*1)</f>
        <v>688</v>
      </c>
      <c r="I3546" s="88">
        <v>7</v>
      </c>
      <c r="J3546" s="64">
        <f>_xlfn.IFNA(G3546*(1-VLOOKUP(A3546,Rabatte!A:H,8,FALSE)),G3546*1)</f>
        <v>688</v>
      </c>
      <c r="K3546" s="93">
        <v>25.91</v>
      </c>
      <c r="L3546" s="99">
        <v>4002626772794</v>
      </c>
      <c r="P3546" s="60" t="str">
        <f t="shared" si="55"/>
        <v>D1</v>
      </c>
    </row>
    <row r="3547" spans="1:16" x14ac:dyDescent="0.25">
      <c r="A3547" s="88" t="s">
        <v>15</v>
      </c>
      <c r="B3547" s="89" t="s">
        <v>17</v>
      </c>
      <c r="C3547" s="89" t="s">
        <v>959</v>
      </c>
      <c r="D3547" s="90">
        <v>375246</v>
      </c>
      <c r="E3547" s="88">
        <v>2012855</v>
      </c>
      <c r="F3547" s="89" t="s">
        <v>2422</v>
      </c>
      <c r="G3547" s="91">
        <v>695</v>
      </c>
      <c r="H3547" s="64">
        <f>_xlfn.IFNA(G3547*(1-VLOOKUP(A3547,Rabatte!A:G,7,FALSE)),G3547*1)</f>
        <v>695</v>
      </c>
      <c r="I3547" s="88">
        <v>7</v>
      </c>
      <c r="J3547" s="64">
        <f>_xlfn.IFNA(G3547*(1-VLOOKUP(A3547,Rabatte!A:H,8,FALSE)),G3547*1)</f>
        <v>695</v>
      </c>
      <c r="K3547" s="93">
        <v>24.81</v>
      </c>
      <c r="L3547" s="99">
        <v>4002626772800</v>
      </c>
      <c r="P3547" s="60" t="str">
        <f t="shared" si="55"/>
        <v>D1</v>
      </c>
    </row>
    <row r="3548" spans="1:16" x14ac:dyDescent="0.25">
      <c r="A3548" s="88" t="s">
        <v>15</v>
      </c>
      <c r="B3548" s="89" t="s">
        <v>17</v>
      </c>
      <c r="C3548" s="89" t="s">
        <v>959</v>
      </c>
      <c r="D3548" s="90">
        <v>375247</v>
      </c>
      <c r="E3548" s="88">
        <v>2012856</v>
      </c>
      <c r="F3548" s="89" t="s">
        <v>3901</v>
      </c>
      <c r="G3548" s="91">
        <v>667</v>
      </c>
      <c r="H3548" s="64">
        <f>_xlfn.IFNA(G3548*(1-VLOOKUP(A3548,Rabatte!A:G,7,FALSE)),G3548*1)</f>
        <v>667</v>
      </c>
      <c r="I3548" s="88">
        <v>7</v>
      </c>
      <c r="J3548" s="64">
        <f>_xlfn.IFNA(G3548*(1-VLOOKUP(A3548,Rabatte!A:H,8,FALSE)),G3548*1)</f>
        <v>667</v>
      </c>
      <c r="K3548" s="93">
        <v>22.56</v>
      </c>
      <c r="L3548" s="99">
        <v>4002626772817</v>
      </c>
      <c r="P3548" s="60" t="str">
        <f t="shared" si="55"/>
        <v>D1</v>
      </c>
    </row>
    <row r="3549" spans="1:16" x14ac:dyDescent="0.25">
      <c r="A3549" s="88" t="s">
        <v>15</v>
      </c>
      <c r="B3549" s="89" t="s">
        <v>17</v>
      </c>
      <c r="C3549" s="89" t="s">
        <v>959</v>
      </c>
      <c r="D3549" s="90">
        <v>375248</v>
      </c>
      <c r="E3549" s="88">
        <v>2012857</v>
      </c>
      <c r="F3549" s="89" t="s">
        <v>2423</v>
      </c>
      <c r="G3549" s="91">
        <v>703</v>
      </c>
      <c r="H3549" s="64">
        <f>_xlfn.IFNA(G3549*(1-VLOOKUP(A3549,Rabatte!A:G,7,FALSE)),G3549*1)</f>
        <v>703</v>
      </c>
      <c r="I3549" s="88">
        <v>7</v>
      </c>
      <c r="J3549" s="64">
        <f>_xlfn.IFNA(G3549*(1-VLOOKUP(A3549,Rabatte!A:H,8,FALSE)),G3549*1)</f>
        <v>703</v>
      </c>
      <c r="K3549" s="93">
        <v>24.63</v>
      </c>
      <c r="L3549" s="99">
        <v>4002626772824</v>
      </c>
      <c r="P3549" s="60" t="str">
        <f t="shared" si="55"/>
        <v>D1</v>
      </c>
    </row>
    <row r="3550" spans="1:16" x14ac:dyDescent="0.25">
      <c r="A3550" s="88" t="s">
        <v>15</v>
      </c>
      <c r="B3550" s="89" t="s">
        <v>17</v>
      </c>
      <c r="C3550" s="89" t="s">
        <v>959</v>
      </c>
      <c r="D3550" s="90">
        <v>375249</v>
      </c>
      <c r="E3550" s="88">
        <v>2012858</v>
      </c>
      <c r="F3550" s="89" t="s">
        <v>5469</v>
      </c>
      <c r="G3550" s="91">
        <v>711</v>
      </c>
      <c r="H3550" s="64">
        <f>_xlfn.IFNA(G3550*(1-VLOOKUP(A3550,Rabatte!A:G,7,FALSE)),G3550*1)</f>
        <v>711</v>
      </c>
      <c r="I3550" s="88">
        <v>7</v>
      </c>
      <c r="J3550" s="64">
        <f>_xlfn.IFNA(G3550*(1-VLOOKUP(A3550,Rabatte!A:H,8,FALSE)),G3550*1)</f>
        <v>711</v>
      </c>
      <c r="K3550" s="93">
        <v>23.28</v>
      </c>
      <c r="L3550" s="99">
        <v>4002626772831</v>
      </c>
      <c r="P3550" s="60" t="str">
        <f t="shared" si="55"/>
        <v>D1</v>
      </c>
    </row>
    <row r="3551" spans="1:16" x14ac:dyDescent="0.25">
      <c r="A3551" s="88" t="s">
        <v>15</v>
      </c>
      <c r="B3551" s="89" t="s">
        <v>17</v>
      </c>
      <c r="C3551" s="89" t="s">
        <v>959</v>
      </c>
      <c r="D3551" s="90">
        <v>375250</v>
      </c>
      <c r="E3551" s="88">
        <v>2012859</v>
      </c>
      <c r="F3551" s="89" t="s">
        <v>2424</v>
      </c>
      <c r="G3551" s="91">
        <v>717</v>
      </c>
      <c r="H3551" s="64">
        <f>_xlfn.IFNA(G3551*(1-VLOOKUP(A3551,Rabatte!A:G,7,FALSE)),G3551*1)</f>
        <v>717</v>
      </c>
      <c r="I3551" s="88">
        <v>7</v>
      </c>
      <c r="J3551" s="64">
        <f>_xlfn.IFNA(G3551*(1-VLOOKUP(A3551,Rabatte!A:H,8,FALSE)),G3551*1)</f>
        <v>717</v>
      </c>
      <c r="K3551" s="93">
        <v>21.94</v>
      </c>
      <c r="L3551" s="99">
        <v>4002626772848</v>
      </c>
      <c r="P3551" s="60" t="str">
        <f t="shared" si="55"/>
        <v>D1</v>
      </c>
    </row>
    <row r="3552" spans="1:16" x14ac:dyDescent="0.25">
      <c r="A3552" s="88" t="s">
        <v>15</v>
      </c>
      <c r="B3552" s="89" t="s">
        <v>17</v>
      </c>
      <c r="C3552" s="89" t="s">
        <v>959</v>
      </c>
      <c r="D3552" s="90">
        <v>375252</v>
      </c>
      <c r="E3552" s="88">
        <v>2012861</v>
      </c>
      <c r="F3552" s="89" t="s">
        <v>5470</v>
      </c>
      <c r="G3552" s="91">
        <v>732</v>
      </c>
      <c r="H3552" s="64">
        <f>_xlfn.IFNA(G3552*(1-VLOOKUP(A3552,Rabatte!A:G,7,FALSE)),G3552*1)</f>
        <v>732</v>
      </c>
      <c r="I3552" s="88">
        <v>7</v>
      </c>
      <c r="J3552" s="64">
        <f>_xlfn.IFNA(G3552*(1-VLOOKUP(A3552,Rabatte!A:H,8,FALSE)),G3552*1)</f>
        <v>732</v>
      </c>
      <c r="K3552" s="93">
        <v>19.489999999999998</v>
      </c>
      <c r="L3552" s="99">
        <v>4002626772862</v>
      </c>
      <c r="P3552" s="60" t="str">
        <f t="shared" si="55"/>
        <v>D1</v>
      </c>
    </row>
    <row r="3553" spans="1:16" x14ac:dyDescent="0.25">
      <c r="A3553" s="88" t="s">
        <v>15</v>
      </c>
      <c r="B3553" s="89" t="s">
        <v>17</v>
      </c>
      <c r="C3553" s="89" t="s">
        <v>959</v>
      </c>
      <c r="D3553" s="90">
        <v>375254</v>
      </c>
      <c r="E3553" s="88">
        <v>2012863</v>
      </c>
      <c r="F3553" s="89" t="s">
        <v>2425</v>
      </c>
      <c r="G3553" s="91">
        <v>768</v>
      </c>
      <c r="H3553" s="64">
        <f>_xlfn.IFNA(G3553*(1-VLOOKUP(A3553,Rabatte!A:G,7,FALSE)),G3553*1)</f>
        <v>768</v>
      </c>
      <c r="I3553" s="88">
        <v>5</v>
      </c>
      <c r="J3553" s="64">
        <f>_xlfn.IFNA(G3553*(1-VLOOKUP(A3553,Rabatte!A:H,8,FALSE)),G3553*1)</f>
        <v>768</v>
      </c>
      <c r="K3553" s="93">
        <v>29.27</v>
      </c>
      <c r="L3553" s="99">
        <v>4002626772886</v>
      </c>
      <c r="P3553" s="60" t="str">
        <f t="shared" si="55"/>
        <v>D1</v>
      </c>
    </row>
    <row r="3554" spans="1:16" x14ac:dyDescent="0.25">
      <c r="A3554" s="88" t="s">
        <v>15</v>
      </c>
      <c r="B3554" s="89" t="s">
        <v>17</v>
      </c>
      <c r="C3554" s="89" t="s">
        <v>959</v>
      </c>
      <c r="D3554" s="90">
        <v>375255</v>
      </c>
      <c r="E3554" s="88">
        <v>2012864</v>
      </c>
      <c r="F3554" s="89" t="s">
        <v>5471</v>
      </c>
      <c r="G3554" s="91">
        <v>732</v>
      </c>
      <c r="H3554" s="64">
        <f>_xlfn.IFNA(G3554*(1-VLOOKUP(A3554,Rabatte!A:G,7,FALSE)),G3554*1)</f>
        <v>732</v>
      </c>
      <c r="I3554" s="88">
        <v>5</v>
      </c>
      <c r="J3554" s="64">
        <f>_xlfn.IFNA(G3554*(1-VLOOKUP(A3554,Rabatte!A:H,8,FALSE)),G3554*1)</f>
        <v>732</v>
      </c>
      <c r="K3554" s="93">
        <v>27.84</v>
      </c>
      <c r="L3554" s="99">
        <v>4002626772893</v>
      </c>
      <c r="P3554" s="60" t="str">
        <f t="shared" si="55"/>
        <v>D1</v>
      </c>
    </row>
    <row r="3555" spans="1:16" x14ac:dyDescent="0.25">
      <c r="A3555" s="88" t="s">
        <v>15</v>
      </c>
      <c r="B3555" s="89" t="s">
        <v>17</v>
      </c>
      <c r="C3555" s="89" t="s">
        <v>959</v>
      </c>
      <c r="D3555" s="90">
        <v>375256</v>
      </c>
      <c r="E3555" s="88">
        <v>2012865</v>
      </c>
      <c r="F3555" s="89" t="s">
        <v>2426</v>
      </c>
      <c r="G3555" s="91">
        <v>740</v>
      </c>
      <c r="H3555" s="64">
        <f>_xlfn.IFNA(G3555*(1-VLOOKUP(A3555,Rabatte!A:G,7,FALSE)),G3555*1)</f>
        <v>740</v>
      </c>
      <c r="I3555" s="88">
        <v>5</v>
      </c>
      <c r="J3555" s="64">
        <f>_xlfn.IFNA(G3555*(1-VLOOKUP(A3555,Rabatte!A:H,8,FALSE)),G3555*1)</f>
        <v>740</v>
      </c>
      <c r="K3555" s="93">
        <v>26.62</v>
      </c>
      <c r="L3555" s="99">
        <v>4002626772909</v>
      </c>
      <c r="P3555" s="60" t="str">
        <f t="shared" si="55"/>
        <v>D1</v>
      </c>
    </row>
    <row r="3556" spans="1:16" x14ac:dyDescent="0.25">
      <c r="A3556" s="88" t="s">
        <v>15</v>
      </c>
      <c r="B3556" s="89" t="s">
        <v>17</v>
      </c>
      <c r="C3556" s="89" t="s">
        <v>959</v>
      </c>
      <c r="D3556" s="90">
        <v>375257</v>
      </c>
      <c r="E3556" s="88">
        <v>2012866</v>
      </c>
      <c r="F3556" s="89" t="s">
        <v>3902</v>
      </c>
      <c r="G3556" s="91">
        <v>708</v>
      </c>
      <c r="H3556" s="64">
        <f>_xlfn.IFNA(G3556*(1-VLOOKUP(A3556,Rabatte!A:G,7,FALSE)),G3556*1)</f>
        <v>708</v>
      </c>
      <c r="I3556" s="88">
        <v>5</v>
      </c>
      <c r="J3556" s="64">
        <f>_xlfn.IFNA(G3556*(1-VLOOKUP(A3556,Rabatte!A:H,8,FALSE)),G3556*1)</f>
        <v>708</v>
      </c>
      <c r="K3556" s="93">
        <v>24.15</v>
      </c>
      <c r="L3556" s="99">
        <v>4002626772916</v>
      </c>
      <c r="P3556" s="60" t="str">
        <f t="shared" si="55"/>
        <v>D1</v>
      </c>
    </row>
    <row r="3557" spans="1:16" x14ac:dyDescent="0.25">
      <c r="A3557" s="88" t="s">
        <v>15</v>
      </c>
      <c r="B3557" s="89" t="s">
        <v>17</v>
      </c>
      <c r="C3557" s="89" t="s">
        <v>959</v>
      </c>
      <c r="D3557" s="90">
        <v>375258</v>
      </c>
      <c r="E3557" s="88">
        <v>2012867</v>
      </c>
      <c r="F3557" s="89" t="s">
        <v>5472</v>
      </c>
      <c r="G3557" s="91">
        <v>746</v>
      </c>
      <c r="H3557" s="64">
        <f>_xlfn.IFNA(G3557*(1-VLOOKUP(A3557,Rabatte!A:G,7,FALSE)),G3557*1)</f>
        <v>746</v>
      </c>
      <c r="I3557" s="88">
        <v>5</v>
      </c>
      <c r="J3557" s="64">
        <f>_xlfn.IFNA(G3557*(1-VLOOKUP(A3557,Rabatte!A:H,8,FALSE)),G3557*1)</f>
        <v>746</v>
      </c>
      <c r="K3557" s="93">
        <v>26.43</v>
      </c>
      <c r="L3557" s="99">
        <v>4002626772923</v>
      </c>
      <c r="P3557" s="60" t="str">
        <f t="shared" si="55"/>
        <v>D1</v>
      </c>
    </row>
    <row r="3558" spans="1:16" x14ac:dyDescent="0.25">
      <c r="A3558" s="88" t="s">
        <v>15</v>
      </c>
      <c r="B3558" s="89" t="s">
        <v>17</v>
      </c>
      <c r="C3558" s="89" t="s">
        <v>959</v>
      </c>
      <c r="D3558" s="90">
        <v>375259</v>
      </c>
      <c r="E3558" s="88">
        <v>2012868</v>
      </c>
      <c r="F3558" s="89" t="s">
        <v>5473</v>
      </c>
      <c r="G3558" s="91">
        <v>753</v>
      </c>
      <c r="H3558" s="64">
        <f>_xlfn.IFNA(G3558*(1-VLOOKUP(A3558,Rabatte!A:G,7,FALSE)),G3558*1)</f>
        <v>753</v>
      </c>
      <c r="I3558" s="88">
        <v>5</v>
      </c>
      <c r="J3558" s="64">
        <f>_xlfn.IFNA(G3558*(1-VLOOKUP(A3558,Rabatte!A:H,8,FALSE)),G3558*1)</f>
        <v>753</v>
      </c>
      <c r="K3558" s="93">
        <v>24.95</v>
      </c>
      <c r="L3558" s="99">
        <v>4002626772930</v>
      </c>
      <c r="P3558" s="60" t="str">
        <f t="shared" si="55"/>
        <v>D1</v>
      </c>
    </row>
    <row r="3559" spans="1:16" x14ac:dyDescent="0.25">
      <c r="A3559" s="88" t="s">
        <v>15</v>
      </c>
      <c r="B3559" s="89" t="s">
        <v>17</v>
      </c>
      <c r="C3559" s="89" t="s">
        <v>959</v>
      </c>
      <c r="D3559" s="90">
        <v>375260</v>
      </c>
      <c r="E3559" s="88">
        <v>2012869</v>
      </c>
      <c r="F3559" s="89" t="s">
        <v>5474</v>
      </c>
      <c r="G3559" s="91">
        <v>759</v>
      </c>
      <c r="H3559" s="64">
        <f>_xlfn.IFNA(G3559*(1-VLOOKUP(A3559,Rabatte!A:G,7,FALSE)),G3559*1)</f>
        <v>759</v>
      </c>
      <c r="I3559" s="88">
        <v>5</v>
      </c>
      <c r="J3559" s="64">
        <f>_xlfn.IFNA(G3559*(1-VLOOKUP(A3559,Rabatte!A:H,8,FALSE)),G3559*1)</f>
        <v>759</v>
      </c>
      <c r="K3559" s="93">
        <v>23.47</v>
      </c>
      <c r="L3559" s="99">
        <v>4002626772947</v>
      </c>
      <c r="P3559" s="60" t="str">
        <f t="shared" si="55"/>
        <v>D1</v>
      </c>
    </row>
    <row r="3560" spans="1:16" x14ac:dyDescent="0.25">
      <c r="A3560" s="88" t="s">
        <v>15</v>
      </c>
      <c r="B3560" s="89" t="s">
        <v>17</v>
      </c>
      <c r="C3560" s="89" t="s">
        <v>959</v>
      </c>
      <c r="D3560" s="90">
        <v>375262</v>
      </c>
      <c r="E3560" s="88">
        <v>2012871</v>
      </c>
      <c r="F3560" s="89" t="s">
        <v>5475</v>
      </c>
      <c r="G3560" s="91">
        <v>775</v>
      </c>
      <c r="H3560" s="64">
        <f>_xlfn.IFNA(G3560*(1-VLOOKUP(A3560,Rabatte!A:G,7,FALSE)),G3560*1)</f>
        <v>775</v>
      </c>
      <c r="I3560" s="88">
        <v>5</v>
      </c>
      <c r="J3560" s="64">
        <f>_xlfn.IFNA(G3560*(1-VLOOKUP(A3560,Rabatte!A:H,8,FALSE)),G3560*1)</f>
        <v>775</v>
      </c>
      <c r="K3560" s="93">
        <v>20.76</v>
      </c>
      <c r="L3560" s="99">
        <v>4002626772961</v>
      </c>
      <c r="P3560" s="60" t="str">
        <f t="shared" si="55"/>
        <v>D1</v>
      </c>
    </row>
    <row r="3561" spans="1:16" x14ac:dyDescent="0.25">
      <c r="A3561" s="88" t="s">
        <v>15</v>
      </c>
      <c r="B3561" s="89" t="s">
        <v>17</v>
      </c>
      <c r="C3561" s="89" t="s">
        <v>959</v>
      </c>
      <c r="D3561" s="90">
        <v>375264</v>
      </c>
      <c r="E3561" s="88">
        <v>2012873</v>
      </c>
      <c r="F3561" s="89" t="s">
        <v>5476</v>
      </c>
      <c r="G3561" s="91">
        <v>810</v>
      </c>
      <c r="H3561" s="64">
        <f>_xlfn.IFNA(G3561*(1-VLOOKUP(A3561,Rabatte!A:G,7,FALSE)),G3561*1)</f>
        <v>810</v>
      </c>
      <c r="I3561" s="88">
        <v>5</v>
      </c>
      <c r="J3561" s="64">
        <f>_xlfn.IFNA(G3561*(1-VLOOKUP(A3561,Rabatte!A:H,8,FALSE)),G3561*1)</f>
        <v>810</v>
      </c>
      <c r="K3561" s="93">
        <v>31.33</v>
      </c>
      <c r="L3561" s="99">
        <v>4002626772985</v>
      </c>
      <c r="P3561" s="60" t="str">
        <f t="shared" si="55"/>
        <v>D1</v>
      </c>
    </row>
    <row r="3562" spans="1:16" x14ac:dyDescent="0.25">
      <c r="A3562" s="88" t="s">
        <v>15</v>
      </c>
      <c r="B3562" s="89" t="s">
        <v>17</v>
      </c>
      <c r="C3562" s="89" t="s">
        <v>959</v>
      </c>
      <c r="D3562" s="90">
        <v>375265</v>
      </c>
      <c r="E3562" s="88">
        <v>2012874</v>
      </c>
      <c r="F3562" s="89" t="s">
        <v>5477</v>
      </c>
      <c r="G3562" s="91">
        <v>775</v>
      </c>
      <c r="H3562" s="64">
        <f>_xlfn.IFNA(G3562*(1-VLOOKUP(A3562,Rabatte!A:G,7,FALSE)),G3562*1)</f>
        <v>775</v>
      </c>
      <c r="I3562" s="88">
        <v>5</v>
      </c>
      <c r="J3562" s="64">
        <f>_xlfn.IFNA(G3562*(1-VLOOKUP(A3562,Rabatte!A:H,8,FALSE)),G3562*1)</f>
        <v>775</v>
      </c>
      <c r="K3562" s="93">
        <v>29.77</v>
      </c>
      <c r="L3562" s="99">
        <v>4002626772992</v>
      </c>
      <c r="P3562" s="60" t="str">
        <f t="shared" si="55"/>
        <v>D1</v>
      </c>
    </row>
    <row r="3563" spans="1:16" x14ac:dyDescent="0.25">
      <c r="A3563" s="88" t="s">
        <v>15</v>
      </c>
      <c r="B3563" s="89" t="s">
        <v>17</v>
      </c>
      <c r="C3563" s="89" t="s">
        <v>959</v>
      </c>
      <c r="D3563" s="90">
        <v>375266</v>
      </c>
      <c r="E3563" s="88">
        <v>2012875</v>
      </c>
      <c r="F3563" s="89" t="s">
        <v>2427</v>
      </c>
      <c r="G3563" s="91">
        <v>781</v>
      </c>
      <c r="H3563" s="64">
        <f>_xlfn.IFNA(G3563*(1-VLOOKUP(A3563,Rabatte!A:G,7,FALSE)),G3563*1)</f>
        <v>781</v>
      </c>
      <c r="I3563" s="88">
        <v>5</v>
      </c>
      <c r="J3563" s="64">
        <f>_xlfn.IFNA(G3563*(1-VLOOKUP(A3563,Rabatte!A:H,8,FALSE)),G3563*1)</f>
        <v>781</v>
      </c>
      <c r="K3563" s="93">
        <v>28.45</v>
      </c>
      <c r="L3563" s="99">
        <v>4002626773005</v>
      </c>
      <c r="P3563" s="60" t="str">
        <f t="shared" si="55"/>
        <v>D1</v>
      </c>
    </row>
    <row r="3564" spans="1:16" x14ac:dyDescent="0.25">
      <c r="A3564" s="88" t="s">
        <v>15</v>
      </c>
      <c r="B3564" s="89" t="s">
        <v>17</v>
      </c>
      <c r="C3564" s="89" t="s">
        <v>959</v>
      </c>
      <c r="D3564" s="90">
        <v>375267</v>
      </c>
      <c r="E3564" s="88">
        <v>2012876</v>
      </c>
      <c r="F3564" s="89" t="s">
        <v>3903</v>
      </c>
      <c r="G3564" s="91">
        <v>748</v>
      </c>
      <c r="H3564" s="64">
        <f>_xlfn.IFNA(G3564*(1-VLOOKUP(A3564,Rabatte!A:G,7,FALSE)),G3564*1)</f>
        <v>748</v>
      </c>
      <c r="I3564" s="88">
        <v>5</v>
      </c>
      <c r="J3564" s="64">
        <f>_xlfn.IFNA(G3564*(1-VLOOKUP(A3564,Rabatte!A:H,8,FALSE)),G3564*1)</f>
        <v>748</v>
      </c>
      <c r="K3564" s="93">
        <v>25.75</v>
      </c>
      <c r="L3564" s="99">
        <v>4002626773012</v>
      </c>
      <c r="P3564" s="60" t="str">
        <f t="shared" si="55"/>
        <v>D1</v>
      </c>
    </row>
    <row r="3565" spans="1:16" x14ac:dyDescent="0.25">
      <c r="A3565" s="88" t="s">
        <v>15</v>
      </c>
      <c r="B3565" s="89" t="s">
        <v>17</v>
      </c>
      <c r="C3565" s="89" t="s">
        <v>959</v>
      </c>
      <c r="D3565" s="90">
        <v>375268</v>
      </c>
      <c r="E3565" s="88">
        <v>2012877</v>
      </c>
      <c r="F3565" s="89" t="s">
        <v>5478</v>
      </c>
      <c r="G3565" s="91">
        <v>789</v>
      </c>
      <c r="H3565" s="64">
        <f>_xlfn.IFNA(G3565*(1-VLOOKUP(A3565,Rabatte!A:G,7,FALSE)),G3565*1)</f>
        <v>789</v>
      </c>
      <c r="I3565" s="88">
        <v>5</v>
      </c>
      <c r="J3565" s="64">
        <f>_xlfn.IFNA(G3565*(1-VLOOKUP(A3565,Rabatte!A:H,8,FALSE)),G3565*1)</f>
        <v>789</v>
      </c>
      <c r="K3565" s="93">
        <v>28.23</v>
      </c>
      <c r="L3565" s="99">
        <v>4002626773029</v>
      </c>
      <c r="P3565" s="60" t="str">
        <f t="shared" si="55"/>
        <v>D1</v>
      </c>
    </row>
    <row r="3566" spans="1:16" x14ac:dyDescent="0.25">
      <c r="A3566" s="88" t="s">
        <v>15</v>
      </c>
      <c r="B3566" s="89" t="s">
        <v>17</v>
      </c>
      <c r="C3566" s="89" t="s">
        <v>959</v>
      </c>
      <c r="D3566" s="90">
        <v>375269</v>
      </c>
      <c r="E3566" s="88">
        <v>2012878</v>
      </c>
      <c r="F3566" s="89" t="s">
        <v>2428</v>
      </c>
      <c r="G3566" s="91">
        <v>797</v>
      </c>
      <c r="H3566" s="64">
        <f>_xlfn.IFNA(G3566*(1-VLOOKUP(A3566,Rabatte!A:G,7,FALSE)),G3566*1)</f>
        <v>797</v>
      </c>
      <c r="I3566" s="88">
        <v>5</v>
      </c>
      <c r="J3566" s="64">
        <f>_xlfn.IFNA(G3566*(1-VLOOKUP(A3566,Rabatte!A:H,8,FALSE)),G3566*1)</f>
        <v>797</v>
      </c>
      <c r="K3566" s="93">
        <v>26.62</v>
      </c>
      <c r="L3566" s="99">
        <v>4002626773036</v>
      </c>
      <c r="P3566" s="60" t="str">
        <f t="shared" si="55"/>
        <v>D1</v>
      </c>
    </row>
    <row r="3567" spans="1:16" x14ac:dyDescent="0.25">
      <c r="A3567" s="88" t="s">
        <v>15</v>
      </c>
      <c r="B3567" s="89" t="s">
        <v>17</v>
      </c>
      <c r="C3567" s="89" t="s">
        <v>959</v>
      </c>
      <c r="D3567" s="90">
        <v>375270</v>
      </c>
      <c r="E3567" s="88">
        <v>2012879</v>
      </c>
      <c r="F3567" s="89" t="s">
        <v>2429</v>
      </c>
      <c r="G3567" s="91">
        <v>803</v>
      </c>
      <c r="H3567" s="64">
        <f>_xlfn.IFNA(G3567*(1-VLOOKUP(A3567,Rabatte!A:G,7,FALSE)),G3567*1)</f>
        <v>803</v>
      </c>
      <c r="I3567" s="88">
        <v>5</v>
      </c>
      <c r="J3567" s="64">
        <f>_xlfn.IFNA(G3567*(1-VLOOKUP(A3567,Rabatte!A:H,8,FALSE)),G3567*1)</f>
        <v>803</v>
      </c>
      <c r="K3567" s="93">
        <v>25.01</v>
      </c>
      <c r="L3567" s="99">
        <v>4002626773043</v>
      </c>
      <c r="P3567" s="60" t="str">
        <f t="shared" si="55"/>
        <v>D1</v>
      </c>
    </row>
    <row r="3568" spans="1:16" x14ac:dyDescent="0.25">
      <c r="A3568" s="88" t="s">
        <v>15</v>
      </c>
      <c r="B3568" s="89" t="s">
        <v>17</v>
      </c>
      <c r="C3568" s="89" t="s">
        <v>959</v>
      </c>
      <c r="D3568" s="90">
        <v>375272</v>
      </c>
      <c r="E3568" s="88">
        <v>2012881</v>
      </c>
      <c r="F3568" s="89" t="s">
        <v>2430</v>
      </c>
      <c r="G3568" s="91">
        <v>816</v>
      </c>
      <c r="H3568" s="64">
        <f>_xlfn.IFNA(G3568*(1-VLOOKUP(A3568,Rabatte!A:G,7,FALSE)),G3568*1)</f>
        <v>816</v>
      </c>
      <c r="I3568" s="88">
        <v>5</v>
      </c>
      <c r="J3568" s="64">
        <f>_xlfn.IFNA(G3568*(1-VLOOKUP(A3568,Rabatte!A:H,8,FALSE)),G3568*1)</f>
        <v>816</v>
      </c>
      <c r="K3568" s="93">
        <v>22.03</v>
      </c>
      <c r="L3568" s="99">
        <v>4002626773067</v>
      </c>
      <c r="P3568" s="60" t="str">
        <f t="shared" si="55"/>
        <v>D1</v>
      </c>
    </row>
    <row r="3569" spans="1:16" x14ac:dyDescent="0.25">
      <c r="A3569" s="88" t="s">
        <v>15</v>
      </c>
      <c r="B3569" s="89" t="s">
        <v>17</v>
      </c>
      <c r="C3569" s="89" t="s">
        <v>959</v>
      </c>
      <c r="D3569" s="90">
        <v>375273</v>
      </c>
      <c r="E3569" s="88">
        <v>2012882</v>
      </c>
      <c r="F3569" s="89" t="s">
        <v>2431</v>
      </c>
      <c r="G3569" s="91">
        <v>251.5</v>
      </c>
      <c r="H3569" s="64">
        <f>_xlfn.IFNA(G3569*(1-VLOOKUP(A3569,Rabatte!A:G,7,FALSE)),G3569*1)</f>
        <v>251.5</v>
      </c>
      <c r="I3569" s="88">
        <v>14</v>
      </c>
      <c r="J3569" s="64">
        <f>_xlfn.IFNA(G3569*(1-VLOOKUP(A3569,Rabatte!A:H,8,FALSE)),G3569*1)</f>
        <v>251.5</v>
      </c>
      <c r="K3569" s="93">
        <v>9.3800000000000008</v>
      </c>
      <c r="L3569" s="99">
        <v>4002626773623</v>
      </c>
      <c r="P3569" s="60" t="str">
        <f t="shared" si="55"/>
        <v>D1</v>
      </c>
    </row>
    <row r="3570" spans="1:16" x14ac:dyDescent="0.25">
      <c r="A3570" s="88" t="s">
        <v>15</v>
      </c>
      <c r="B3570" s="89" t="s">
        <v>17</v>
      </c>
      <c r="C3570" s="89" t="s">
        <v>959</v>
      </c>
      <c r="D3570" s="90">
        <v>375274</v>
      </c>
      <c r="E3570" s="88">
        <v>2012883</v>
      </c>
      <c r="F3570" s="89" t="s">
        <v>2432</v>
      </c>
      <c r="G3570" s="91">
        <v>223.5</v>
      </c>
      <c r="H3570" s="64">
        <f>_xlfn.IFNA(G3570*(1-VLOOKUP(A3570,Rabatte!A:G,7,FALSE)),G3570*1)</f>
        <v>223.5</v>
      </c>
      <c r="I3570" s="88">
        <v>14</v>
      </c>
      <c r="J3570" s="64">
        <f>_xlfn.IFNA(G3570*(1-VLOOKUP(A3570,Rabatte!A:H,8,FALSE)),G3570*1)</f>
        <v>223.5</v>
      </c>
      <c r="K3570" s="93">
        <v>8.77</v>
      </c>
      <c r="L3570" s="99">
        <v>4002626773630</v>
      </c>
      <c r="P3570" s="60" t="str">
        <f t="shared" si="55"/>
        <v>D1</v>
      </c>
    </row>
    <row r="3571" spans="1:16" x14ac:dyDescent="0.25">
      <c r="A3571" s="88" t="s">
        <v>15</v>
      </c>
      <c r="B3571" s="89" t="s">
        <v>17</v>
      </c>
      <c r="C3571" s="89" t="s">
        <v>959</v>
      </c>
      <c r="D3571" s="90">
        <v>375275</v>
      </c>
      <c r="E3571" s="88">
        <v>2012884</v>
      </c>
      <c r="F3571" s="89" t="s">
        <v>5479</v>
      </c>
      <c r="G3571" s="91">
        <v>224.5</v>
      </c>
      <c r="H3571" s="64">
        <f>_xlfn.IFNA(G3571*(1-VLOOKUP(A3571,Rabatte!A:G,7,FALSE)),G3571*1)</f>
        <v>224.5</v>
      </c>
      <c r="I3571" s="88">
        <v>14</v>
      </c>
      <c r="J3571" s="64">
        <f>_xlfn.IFNA(G3571*(1-VLOOKUP(A3571,Rabatte!A:H,8,FALSE)),G3571*1)</f>
        <v>224.5</v>
      </c>
      <c r="K3571" s="93">
        <v>8.25</v>
      </c>
      <c r="L3571" s="99">
        <v>4002626773647</v>
      </c>
      <c r="P3571" s="60" t="str">
        <f t="shared" si="55"/>
        <v>D1</v>
      </c>
    </row>
    <row r="3572" spans="1:16" x14ac:dyDescent="0.25">
      <c r="A3572" s="88" t="s">
        <v>15</v>
      </c>
      <c r="B3572" s="89" t="s">
        <v>17</v>
      </c>
      <c r="C3572" s="89" t="s">
        <v>959</v>
      </c>
      <c r="D3572" s="90">
        <v>375277</v>
      </c>
      <c r="E3572" s="88">
        <v>2012886</v>
      </c>
      <c r="F3572" s="89" t="s">
        <v>5480</v>
      </c>
      <c r="G3572" s="91">
        <v>226.75</v>
      </c>
      <c r="H3572" s="64">
        <f>_xlfn.IFNA(G3572*(1-VLOOKUP(A3572,Rabatte!A:G,7,FALSE)),G3572*1)</f>
        <v>226.75</v>
      </c>
      <c r="I3572" s="88">
        <v>14</v>
      </c>
      <c r="J3572" s="64">
        <f>_xlfn.IFNA(G3572*(1-VLOOKUP(A3572,Rabatte!A:H,8,FALSE)),G3572*1)</f>
        <v>226.75</v>
      </c>
      <c r="K3572" s="93">
        <v>8.17</v>
      </c>
      <c r="L3572" s="99">
        <v>4002626773661</v>
      </c>
      <c r="P3572" s="60" t="str">
        <f t="shared" si="55"/>
        <v>D1</v>
      </c>
    </row>
    <row r="3573" spans="1:16" x14ac:dyDescent="0.25">
      <c r="A3573" s="88" t="s">
        <v>15</v>
      </c>
      <c r="B3573" s="89" t="s">
        <v>17</v>
      </c>
      <c r="C3573" s="89" t="s">
        <v>959</v>
      </c>
      <c r="D3573" s="90">
        <v>375278</v>
      </c>
      <c r="E3573" s="88">
        <v>2012887</v>
      </c>
      <c r="F3573" s="89" t="s">
        <v>5481</v>
      </c>
      <c r="G3573" s="91">
        <v>229</v>
      </c>
      <c r="H3573" s="64">
        <f>_xlfn.IFNA(G3573*(1-VLOOKUP(A3573,Rabatte!A:G,7,FALSE)),G3573*1)</f>
        <v>229</v>
      </c>
      <c r="I3573" s="88">
        <v>14</v>
      </c>
      <c r="J3573" s="64">
        <f>_xlfn.IFNA(G3573*(1-VLOOKUP(A3573,Rabatte!A:H,8,FALSE)),G3573*1)</f>
        <v>229</v>
      </c>
      <c r="K3573" s="93">
        <v>7.54</v>
      </c>
      <c r="L3573" s="99">
        <v>4002626773678</v>
      </c>
      <c r="P3573" s="60" t="str">
        <f t="shared" si="55"/>
        <v>D1</v>
      </c>
    </row>
    <row r="3574" spans="1:16" x14ac:dyDescent="0.25">
      <c r="A3574" s="88" t="s">
        <v>15</v>
      </c>
      <c r="B3574" s="89" t="s">
        <v>17</v>
      </c>
      <c r="C3574" s="89" t="s">
        <v>959</v>
      </c>
      <c r="D3574" s="90">
        <v>375279</v>
      </c>
      <c r="E3574" s="88">
        <v>2012888</v>
      </c>
      <c r="F3574" s="89" t="s">
        <v>5482</v>
      </c>
      <c r="G3574" s="91">
        <v>229.99999999999997</v>
      </c>
      <c r="H3574" s="64">
        <f>_xlfn.IFNA(G3574*(1-VLOOKUP(A3574,Rabatte!A:G,7,FALSE)),G3574*1)</f>
        <v>229.99999999999997</v>
      </c>
      <c r="I3574" s="88">
        <v>14</v>
      </c>
      <c r="J3574" s="64">
        <f>_xlfn.IFNA(G3574*(1-VLOOKUP(A3574,Rabatte!A:H,8,FALSE)),G3574*1)</f>
        <v>229.99999999999997</v>
      </c>
      <c r="K3574" s="93">
        <v>6.91</v>
      </c>
      <c r="L3574" s="99">
        <v>4002626773685</v>
      </c>
      <c r="P3574" s="60" t="str">
        <f t="shared" si="55"/>
        <v>D1</v>
      </c>
    </row>
    <row r="3575" spans="1:16" x14ac:dyDescent="0.25">
      <c r="A3575" s="88" t="s">
        <v>15</v>
      </c>
      <c r="B3575" s="89" t="s">
        <v>17</v>
      </c>
      <c r="C3575" s="89" t="s">
        <v>959</v>
      </c>
      <c r="D3575" s="90">
        <v>375282</v>
      </c>
      <c r="E3575" s="88">
        <v>2012890</v>
      </c>
      <c r="F3575" s="89" t="s">
        <v>5483</v>
      </c>
      <c r="G3575" s="91">
        <v>264.25</v>
      </c>
      <c r="H3575" s="64">
        <f>_xlfn.IFNA(G3575*(1-VLOOKUP(A3575,Rabatte!A:G,7,FALSE)),G3575*1)</f>
        <v>264.25</v>
      </c>
      <c r="I3575" s="88">
        <v>11</v>
      </c>
      <c r="J3575" s="64">
        <f>_xlfn.IFNA(G3575*(1-VLOOKUP(A3575,Rabatte!A:H,8,FALSE)),G3575*1)</f>
        <v>264.25</v>
      </c>
      <c r="K3575" s="93">
        <v>10.48</v>
      </c>
      <c r="L3575" s="99">
        <v>4002626773715</v>
      </c>
      <c r="P3575" s="60" t="str">
        <f t="shared" si="55"/>
        <v>D1</v>
      </c>
    </row>
    <row r="3576" spans="1:16" x14ac:dyDescent="0.25">
      <c r="A3576" s="88" t="s">
        <v>15</v>
      </c>
      <c r="B3576" s="89" t="s">
        <v>17</v>
      </c>
      <c r="C3576" s="89" t="s">
        <v>959</v>
      </c>
      <c r="D3576" s="90">
        <v>375283</v>
      </c>
      <c r="E3576" s="88">
        <v>2012891</v>
      </c>
      <c r="F3576" s="89" t="s">
        <v>5484</v>
      </c>
      <c r="G3576" s="91">
        <v>229.99999999999997</v>
      </c>
      <c r="H3576" s="64">
        <f>_xlfn.IFNA(G3576*(1-VLOOKUP(A3576,Rabatte!A:G,7,FALSE)),G3576*1)</f>
        <v>229.99999999999997</v>
      </c>
      <c r="I3576" s="88">
        <v>11</v>
      </c>
      <c r="J3576" s="64">
        <f>_xlfn.IFNA(G3576*(1-VLOOKUP(A3576,Rabatte!A:H,8,FALSE)),G3576*1)</f>
        <v>229.99999999999997</v>
      </c>
      <c r="K3576" s="93">
        <v>9.76</v>
      </c>
      <c r="L3576" s="99">
        <v>4002626773722</v>
      </c>
      <c r="P3576" s="60" t="str">
        <f t="shared" si="55"/>
        <v>D1</v>
      </c>
    </row>
    <row r="3577" spans="1:16" x14ac:dyDescent="0.25">
      <c r="A3577" s="88" t="s">
        <v>15</v>
      </c>
      <c r="B3577" s="89" t="s">
        <v>17</v>
      </c>
      <c r="C3577" s="89" t="s">
        <v>959</v>
      </c>
      <c r="D3577" s="90">
        <v>375284</v>
      </c>
      <c r="E3577" s="88">
        <v>2012892</v>
      </c>
      <c r="F3577" s="89" t="s">
        <v>5485</v>
      </c>
      <c r="G3577" s="91">
        <v>231</v>
      </c>
      <c r="H3577" s="64">
        <f>_xlfn.IFNA(G3577*(1-VLOOKUP(A3577,Rabatte!A:G,7,FALSE)),G3577*1)</f>
        <v>231</v>
      </c>
      <c r="I3577" s="88">
        <v>11</v>
      </c>
      <c r="J3577" s="64">
        <f>_xlfn.IFNA(G3577*(1-VLOOKUP(A3577,Rabatte!A:H,8,FALSE)),G3577*1)</f>
        <v>231</v>
      </c>
      <c r="K3577" s="93">
        <v>9.14</v>
      </c>
      <c r="L3577" s="99">
        <v>4002626773739</v>
      </c>
      <c r="P3577" s="60" t="str">
        <f t="shared" si="55"/>
        <v>D1</v>
      </c>
    </row>
    <row r="3578" spans="1:16" x14ac:dyDescent="0.25">
      <c r="A3578" s="88" t="s">
        <v>15</v>
      </c>
      <c r="B3578" s="89" t="s">
        <v>17</v>
      </c>
      <c r="C3578" s="89" t="s">
        <v>959</v>
      </c>
      <c r="D3578" s="90">
        <v>375286</v>
      </c>
      <c r="E3578" s="88">
        <v>2012894</v>
      </c>
      <c r="F3578" s="89" t="s">
        <v>5486</v>
      </c>
      <c r="G3578" s="91">
        <v>231.99999999999997</v>
      </c>
      <c r="H3578" s="64">
        <f>_xlfn.IFNA(G3578*(1-VLOOKUP(A3578,Rabatte!A:G,7,FALSE)),G3578*1)</f>
        <v>231.99999999999997</v>
      </c>
      <c r="I3578" s="88">
        <v>11</v>
      </c>
      <c r="J3578" s="64">
        <f>_xlfn.IFNA(G3578*(1-VLOOKUP(A3578,Rabatte!A:H,8,FALSE)),G3578*1)</f>
        <v>231.99999999999997</v>
      </c>
      <c r="K3578" s="93">
        <v>9.0399999999999991</v>
      </c>
      <c r="L3578" s="99">
        <v>4002626773753</v>
      </c>
      <c r="P3578" s="60" t="str">
        <f t="shared" si="55"/>
        <v>D1</v>
      </c>
    </row>
    <row r="3579" spans="1:16" x14ac:dyDescent="0.25">
      <c r="A3579" s="88" t="s">
        <v>15</v>
      </c>
      <c r="B3579" s="89" t="s">
        <v>17</v>
      </c>
      <c r="C3579" s="89" t="s">
        <v>959</v>
      </c>
      <c r="D3579" s="90">
        <v>375287</v>
      </c>
      <c r="E3579" s="88">
        <v>2012895</v>
      </c>
      <c r="F3579" s="89" t="s">
        <v>5487</v>
      </c>
      <c r="G3579" s="91">
        <v>233</v>
      </c>
      <c r="H3579" s="64">
        <f>_xlfn.IFNA(G3579*(1-VLOOKUP(A3579,Rabatte!A:G,7,FALSE)),G3579*1)</f>
        <v>233</v>
      </c>
      <c r="I3579" s="88">
        <v>11</v>
      </c>
      <c r="J3579" s="64">
        <f>_xlfn.IFNA(G3579*(1-VLOOKUP(A3579,Rabatte!A:H,8,FALSE)),G3579*1)</f>
        <v>233</v>
      </c>
      <c r="K3579" s="93">
        <v>8.3000000000000007</v>
      </c>
      <c r="L3579" s="99">
        <v>4002626773760</v>
      </c>
      <c r="P3579" s="60" t="str">
        <f t="shared" si="55"/>
        <v>D1</v>
      </c>
    </row>
    <row r="3580" spans="1:16" x14ac:dyDescent="0.25">
      <c r="A3580" s="88" t="s">
        <v>15</v>
      </c>
      <c r="B3580" s="89" t="s">
        <v>17</v>
      </c>
      <c r="C3580" s="89" t="s">
        <v>959</v>
      </c>
      <c r="D3580" s="90">
        <v>375288</v>
      </c>
      <c r="E3580" s="88">
        <v>2012896</v>
      </c>
      <c r="F3580" s="89" t="s">
        <v>5488</v>
      </c>
      <c r="G3580" s="91">
        <v>240</v>
      </c>
      <c r="H3580" s="64">
        <f>_xlfn.IFNA(G3580*(1-VLOOKUP(A3580,Rabatte!A:G,7,FALSE)),G3580*1)</f>
        <v>240</v>
      </c>
      <c r="I3580" s="88">
        <v>11</v>
      </c>
      <c r="J3580" s="64">
        <f>_xlfn.IFNA(G3580*(1-VLOOKUP(A3580,Rabatte!A:H,8,FALSE)),G3580*1)</f>
        <v>240</v>
      </c>
      <c r="K3580" s="93">
        <v>7.55</v>
      </c>
      <c r="L3580" s="99">
        <v>4002626773777</v>
      </c>
      <c r="P3580" s="60" t="str">
        <f t="shared" ref="P3580:P3643" si="56">A3580</f>
        <v>D1</v>
      </c>
    </row>
    <row r="3581" spans="1:16" x14ac:dyDescent="0.25">
      <c r="A3581" s="88" t="s">
        <v>15</v>
      </c>
      <c r="B3581" s="89" t="s">
        <v>17</v>
      </c>
      <c r="C3581" s="89" t="s">
        <v>959</v>
      </c>
      <c r="D3581" s="90">
        <v>375291</v>
      </c>
      <c r="E3581" s="88">
        <v>2012898</v>
      </c>
      <c r="F3581" s="89" t="s">
        <v>5489</v>
      </c>
      <c r="G3581" s="91">
        <v>274</v>
      </c>
      <c r="H3581" s="64">
        <f>_xlfn.IFNA(G3581*(1-VLOOKUP(A3581,Rabatte!A:G,7,FALSE)),G3581*1)</f>
        <v>274</v>
      </c>
      <c r="I3581" s="88">
        <v>8</v>
      </c>
      <c r="J3581" s="64">
        <f>_xlfn.IFNA(G3581*(1-VLOOKUP(A3581,Rabatte!A:H,8,FALSE)),G3581*1)</f>
        <v>274</v>
      </c>
      <c r="K3581" s="93">
        <v>11.85</v>
      </c>
      <c r="L3581" s="99">
        <v>4002626773807</v>
      </c>
      <c r="P3581" s="60" t="str">
        <f t="shared" si="56"/>
        <v>D1</v>
      </c>
    </row>
    <row r="3582" spans="1:16" x14ac:dyDescent="0.25">
      <c r="A3582" s="88" t="s">
        <v>15</v>
      </c>
      <c r="B3582" s="89" t="s">
        <v>17</v>
      </c>
      <c r="C3582" s="89" t="s">
        <v>959</v>
      </c>
      <c r="D3582" s="90">
        <v>375292</v>
      </c>
      <c r="E3582" s="88">
        <v>2012899</v>
      </c>
      <c r="F3582" s="89" t="s">
        <v>5490</v>
      </c>
      <c r="G3582" s="91">
        <v>246</v>
      </c>
      <c r="H3582" s="64">
        <f>_xlfn.IFNA(G3582*(1-VLOOKUP(A3582,Rabatte!A:G,7,FALSE)),G3582*1)</f>
        <v>246</v>
      </c>
      <c r="I3582" s="88">
        <v>8</v>
      </c>
      <c r="J3582" s="64">
        <f>_xlfn.IFNA(G3582*(1-VLOOKUP(A3582,Rabatte!A:H,8,FALSE)),G3582*1)</f>
        <v>246</v>
      </c>
      <c r="K3582" s="93">
        <v>10.99</v>
      </c>
      <c r="L3582" s="99">
        <v>4002626773814</v>
      </c>
      <c r="P3582" s="60" t="str">
        <f t="shared" si="56"/>
        <v>D1</v>
      </c>
    </row>
    <row r="3583" spans="1:16" x14ac:dyDescent="0.25">
      <c r="A3583" s="88" t="s">
        <v>15</v>
      </c>
      <c r="B3583" s="89" t="s">
        <v>17</v>
      </c>
      <c r="C3583" s="89" t="s">
        <v>959</v>
      </c>
      <c r="D3583" s="90">
        <v>375293</v>
      </c>
      <c r="E3583" s="88">
        <v>2012900</v>
      </c>
      <c r="F3583" s="89" t="s">
        <v>5491</v>
      </c>
      <c r="G3583" s="91">
        <v>246.99999999999997</v>
      </c>
      <c r="H3583" s="64">
        <f>_xlfn.IFNA(G3583*(1-VLOOKUP(A3583,Rabatte!A:G,7,FALSE)),G3583*1)</f>
        <v>246.99999999999997</v>
      </c>
      <c r="I3583" s="88">
        <v>8</v>
      </c>
      <c r="J3583" s="64">
        <f>_xlfn.IFNA(G3583*(1-VLOOKUP(A3583,Rabatte!A:H,8,FALSE)),G3583*1)</f>
        <v>246.99999999999997</v>
      </c>
      <c r="K3583" s="93">
        <v>10.25</v>
      </c>
      <c r="L3583" s="99">
        <v>4002626773821</v>
      </c>
      <c r="P3583" s="60" t="str">
        <f t="shared" si="56"/>
        <v>D1</v>
      </c>
    </row>
    <row r="3584" spans="1:16" x14ac:dyDescent="0.25">
      <c r="A3584" s="88" t="s">
        <v>15</v>
      </c>
      <c r="B3584" s="89" t="s">
        <v>17</v>
      </c>
      <c r="C3584" s="89" t="s">
        <v>959</v>
      </c>
      <c r="D3584" s="90">
        <v>375295</v>
      </c>
      <c r="E3584" s="88">
        <v>2012902</v>
      </c>
      <c r="F3584" s="89" t="s">
        <v>5492</v>
      </c>
      <c r="G3584" s="91">
        <v>249.25000000000003</v>
      </c>
      <c r="H3584" s="64">
        <f>_xlfn.IFNA(G3584*(1-VLOOKUP(A3584,Rabatte!A:G,7,FALSE)),G3584*1)</f>
        <v>249.25000000000003</v>
      </c>
      <c r="I3584" s="88">
        <v>8</v>
      </c>
      <c r="J3584" s="64">
        <f>_xlfn.IFNA(G3584*(1-VLOOKUP(A3584,Rabatte!A:H,8,FALSE)),G3584*1)</f>
        <v>249.25000000000003</v>
      </c>
      <c r="K3584" s="93">
        <v>10.14</v>
      </c>
      <c r="L3584" s="99">
        <v>4002626773845</v>
      </c>
      <c r="P3584" s="60" t="str">
        <f t="shared" si="56"/>
        <v>D1</v>
      </c>
    </row>
    <row r="3585" spans="1:16" x14ac:dyDescent="0.25">
      <c r="A3585" s="88" t="s">
        <v>15</v>
      </c>
      <c r="B3585" s="89" t="s">
        <v>17</v>
      </c>
      <c r="C3585" s="89" t="s">
        <v>959</v>
      </c>
      <c r="D3585" s="90">
        <v>375296</v>
      </c>
      <c r="E3585" s="88">
        <v>2012903</v>
      </c>
      <c r="F3585" s="89" t="s">
        <v>5493</v>
      </c>
      <c r="G3585" s="91">
        <v>250.25</v>
      </c>
      <c r="H3585" s="64">
        <f>_xlfn.IFNA(G3585*(1-VLOOKUP(A3585,Rabatte!A:G,7,FALSE)),G3585*1)</f>
        <v>250.25</v>
      </c>
      <c r="I3585" s="88">
        <v>8</v>
      </c>
      <c r="J3585" s="64">
        <f>_xlfn.IFNA(G3585*(1-VLOOKUP(A3585,Rabatte!A:H,8,FALSE)),G3585*1)</f>
        <v>250.25</v>
      </c>
      <c r="K3585" s="93">
        <v>9.25</v>
      </c>
      <c r="L3585" s="99">
        <v>4002626773852</v>
      </c>
      <c r="P3585" s="60" t="str">
        <f t="shared" si="56"/>
        <v>D1</v>
      </c>
    </row>
    <row r="3586" spans="1:16" x14ac:dyDescent="0.25">
      <c r="A3586" s="88" t="s">
        <v>15</v>
      </c>
      <c r="B3586" s="89" t="s">
        <v>17</v>
      </c>
      <c r="C3586" s="89" t="s">
        <v>959</v>
      </c>
      <c r="D3586" s="90">
        <v>375297</v>
      </c>
      <c r="E3586" s="88">
        <v>2012904</v>
      </c>
      <c r="F3586" s="89" t="s">
        <v>5494</v>
      </c>
      <c r="G3586" s="91">
        <v>251.5</v>
      </c>
      <c r="H3586" s="64">
        <f>_xlfn.IFNA(G3586*(1-VLOOKUP(A3586,Rabatte!A:G,7,FALSE)),G3586*1)</f>
        <v>251.5</v>
      </c>
      <c r="I3586" s="88">
        <v>8</v>
      </c>
      <c r="J3586" s="64">
        <f>_xlfn.IFNA(G3586*(1-VLOOKUP(A3586,Rabatte!A:H,8,FALSE)),G3586*1)</f>
        <v>251.5</v>
      </c>
      <c r="K3586" s="93">
        <v>8.36</v>
      </c>
      <c r="L3586" s="99">
        <v>4002626773869</v>
      </c>
      <c r="P3586" s="60" t="str">
        <f t="shared" si="56"/>
        <v>D1</v>
      </c>
    </row>
    <row r="3587" spans="1:16" x14ac:dyDescent="0.25">
      <c r="A3587" s="88" t="s">
        <v>15</v>
      </c>
      <c r="B3587" s="89" t="s">
        <v>17</v>
      </c>
      <c r="C3587" s="89" t="s">
        <v>959</v>
      </c>
      <c r="D3587" s="90">
        <v>375300</v>
      </c>
      <c r="E3587" s="88">
        <v>2012906</v>
      </c>
      <c r="F3587" s="89" t="s">
        <v>5495</v>
      </c>
      <c r="G3587" s="91">
        <v>340.5</v>
      </c>
      <c r="H3587" s="64">
        <f>_xlfn.IFNA(G3587*(1-VLOOKUP(A3587,Rabatte!A:G,7,FALSE)),G3587*1)</f>
        <v>340.5</v>
      </c>
      <c r="I3587" s="88">
        <v>7</v>
      </c>
      <c r="J3587" s="64">
        <f>_xlfn.IFNA(G3587*(1-VLOOKUP(A3587,Rabatte!A:H,8,FALSE)),G3587*1)</f>
        <v>340.5</v>
      </c>
      <c r="K3587" s="93">
        <v>12.67</v>
      </c>
      <c r="L3587" s="99">
        <v>4002626773890</v>
      </c>
      <c r="P3587" s="60" t="str">
        <f t="shared" si="56"/>
        <v>D1</v>
      </c>
    </row>
    <row r="3588" spans="1:16" x14ac:dyDescent="0.25">
      <c r="A3588" s="88" t="s">
        <v>15</v>
      </c>
      <c r="B3588" s="89" t="s">
        <v>17</v>
      </c>
      <c r="C3588" s="89" t="s">
        <v>959</v>
      </c>
      <c r="D3588" s="90">
        <v>375301</v>
      </c>
      <c r="E3588" s="88">
        <v>2012907</v>
      </c>
      <c r="F3588" s="89" t="s">
        <v>5496</v>
      </c>
      <c r="G3588" s="91">
        <v>314.75</v>
      </c>
      <c r="H3588" s="64">
        <f>_xlfn.IFNA(G3588*(1-VLOOKUP(A3588,Rabatte!A:G,7,FALSE)),G3588*1)</f>
        <v>314.75</v>
      </c>
      <c r="I3588" s="88">
        <v>7</v>
      </c>
      <c r="J3588" s="64">
        <f>_xlfn.IFNA(G3588*(1-VLOOKUP(A3588,Rabatte!A:H,8,FALSE)),G3588*1)</f>
        <v>314.75</v>
      </c>
      <c r="K3588" s="93">
        <v>11.73</v>
      </c>
      <c r="L3588" s="99">
        <v>4002626773906</v>
      </c>
      <c r="P3588" s="60" t="str">
        <f t="shared" si="56"/>
        <v>D1</v>
      </c>
    </row>
    <row r="3589" spans="1:16" x14ac:dyDescent="0.25">
      <c r="A3589" s="88" t="s">
        <v>15</v>
      </c>
      <c r="B3589" s="89" t="s">
        <v>17</v>
      </c>
      <c r="C3589" s="89" t="s">
        <v>959</v>
      </c>
      <c r="D3589" s="90">
        <v>375302</v>
      </c>
      <c r="E3589" s="88">
        <v>2012908</v>
      </c>
      <c r="F3589" s="89" t="s">
        <v>5497</v>
      </c>
      <c r="G3589" s="91">
        <v>315.75</v>
      </c>
      <c r="H3589" s="64">
        <f>_xlfn.IFNA(G3589*(1-VLOOKUP(A3589,Rabatte!A:G,7,FALSE)),G3589*1)</f>
        <v>315.75</v>
      </c>
      <c r="I3589" s="88">
        <v>7</v>
      </c>
      <c r="J3589" s="64">
        <f>_xlfn.IFNA(G3589*(1-VLOOKUP(A3589,Rabatte!A:H,8,FALSE)),G3589*1)</f>
        <v>315.75</v>
      </c>
      <c r="K3589" s="93">
        <v>10.92</v>
      </c>
      <c r="L3589" s="99">
        <v>4002626773913</v>
      </c>
      <c r="P3589" s="60" t="str">
        <f t="shared" si="56"/>
        <v>D1</v>
      </c>
    </row>
    <row r="3590" spans="1:16" x14ac:dyDescent="0.25">
      <c r="A3590" s="88" t="s">
        <v>15</v>
      </c>
      <c r="B3590" s="89" t="s">
        <v>17</v>
      </c>
      <c r="C3590" s="89" t="s">
        <v>959</v>
      </c>
      <c r="D3590" s="90">
        <v>375304</v>
      </c>
      <c r="E3590" s="88">
        <v>2012910</v>
      </c>
      <c r="F3590" s="89" t="s">
        <v>5498</v>
      </c>
      <c r="G3590" s="91">
        <v>316.75</v>
      </c>
      <c r="H3590" s="64">
        <f>_xlfn.IFNA(G3590*(1-VLOOKUP(A3590,Rabatte!A:G,7,FALSE)),G3590*1)</f>
        <v>316.75</v>
      </c>
      <c r="I3590" s="88">
        <v>7</v>
      </c>
      <c r="J3590" s="64">
        <f>_xlfn.IFNA(G3590*(1-VLOOKUP(A3590,Rabatte!A:H,8,FALSE)),G3590*1)</f>
        <v>316.75</v>
      </c>
      <c r="K3590" s="93">
        <v>10.79</v>
      </c>
      <c r="L3590" s="99">
        <v>4002626773937</v>
      </c>
      <c r="P3590" s="60" t="str">
        <f t="shared" si="56"/>
        <v>D1</v>
      </c>
    </row>
    <row r="3591" spans="1:16" x14ac:dyDescent="0.25">
      <c r="A3591" s="88" t="s">
        <v>15</v>
      </c>
      <c r="B3591" s="89" t="s">
        <v>17</v>
      </c>
      <c r="C3591" s="89" t="s">
        <v>959</v>
      </c>
      <c r="D3591" s="90">
        <v>375305</v>
      </c>
      <c r="E3591" s="88">
        <v>2012911</v>
      </c>
      <c r="F3591" s="89" t="s">
        <v>5499</v>
      </c>
      <c r="G3591" s="91">
        <v>317.75</v>
      </c>
      <c r="H3591" s="64">
        <f>_xlfn.IFNA(G3591*(1-VLOOKUP(A3591,Rabatte!A:G,7,FALSE)),G3591*1)</f>
        <v>317.75</v>
      </c>
      <c r="I3591" s="88">
        <v>7</v>
      </c>
      <c r="J3591" s="64">
        <f>_xlfn.IFNA(G3591*(1-VLOOKUP(A3591,Rabatte!A:H,8,FALSE)),G3591*1)</f>
        <v>317.75</v>
      </c>
      <c r="K3591" s="93">
        <v>9.82</v>
      </c>
      <c r="L3591" s="99">
        <v>4002626773944</v>
      </c>
      <c r="P3591" s="60" t="str">
        <f t="shared" si="56"/>
        <v>D1</v>
      </c>
    </row>
    <row r="3592" spans="1:16" x14ac:dyDescent="0.25">
      <c r="A3592" s="88" t="s">
        <v>15</v>
      </c>
      <c r="B3592" s="89" t="s">
        <v>17</v>
      </c>
      <c r="C3592" s="89" t="s">
        <v>959</v>
      </c>
      <c r="D3592" s="90">
        <v>375306</v>
      </c>
      <c r="E3592" s="88">
        <v>2012912</v>
      </c>
      <c r="F3592" s="89" t="s">
        <v>5500</v>
      </c>
      <c r="G3592" s="91">
        <v>319</v>
      </c>
      <c r="H3592" s="64">
        <f>_xlfn.IFNA(G3592*(1-VLOOKUP(A3592,Rabatte!A:G,7,FALSE)),G3592*1)</f>
        <v>319</v>
      </c>
      <c r="I3592" s="88">
        <v>7</v>
      </c>
      <c r="J3592" s="64">
        <f>_xlfn.IFNA(G3592*(1-VLOOKUP(A3592,Rabatte!A:H,8,FALSE)),G3592*1)</f>
        <v>319</v>
      </c>
      <c r="K3592" s="93">
        <v>8.843</v>
      </c>
      <c r="L3592" s="99">
        <v>4002626773951</v>
      </c>
      <c r="P3592" s="60" t="str">
        <f t="shared" si="56"/>
        <v>D1</v>
      </c>
    </row>
    <row r="3593" spans="1:16" x14ac:dyDescent="0.25">
      <c r="A3593" s="88" t="s">
        <v>15</v>
      </c>
      <c r="B3593" s="89" t="s">
        <v>17</v>
      </c>
      <c r="C3593" s="89" t="s">
        <v>959</v>
      </c>
      <c r="D3593" s="90">
        <v>375309</v>
      </c>
      <c r="E3593" s="88">
        <v>2012914</v>
      </c>
      <c r="F3593" s="89" t="s">
        <v>5501</v>
      </c>
      <c r="G3593" s="91">
        <v>355.5</v>
      </c>
      <c r="H3593" s="64">
        <f>_xlfn.IFNA(G3593*(1-VLOOKUP(A3593,Rabatte!A:G,7,FALSE)),G3593*1)</f>
        <v>355.5</v>
      </c>
      <c r="I3593" s="88">
        <v>7</v>
      </c>
      <c r="J3593" s="64">
        <f>_xlfn.IFNA(G3593*(1-VLOOKUP(A3593,Rabatte!A:H,8,FALSE)),G3593*1)</f>
        <v>355.5</v>
      </c>
      <c r="K3593" s="93">
        <v>13.76</v>
      </c>
      <c r="L3593" s="99">
        <v>4002626773982</v>
      </c>
      <c r="P3593" s="60" t="str">
        <f t="shared" si="56"/>
        <v>D1</v>
      </c>
    </row>
    <row r="3594" spans="1:16" x14ac:dyDescent="0.25">
      <c r="A3594" s="88" t="s">
        <v>15</v>
      </c>
      <c r="B3594" s="89" t="s">
        <v>17</v>
      </c>
      <c r="C3594" s="89" t="s">
        <v>959</v>
      </c>
      <c r="D3594" s="90">
        <v>375310</v>
      </c>
      <c r="E3594" s="88">
        <v>2012915</v>
      </c>
      <c r="F3594" s="89" t="s">
        <v>5502</v>
      </c>
      <c r="G3594" s="91">
        <v>335.25</v>
      </c>
      <c r="H3594" s="64">
        <f>_xlfn.IFNA(G3594*(1-VLOOKUP(A3594,Rabatte!A:G,7,FALSE)),G3594*1)</f>
        <v>335.25</v>
      </c>
      <c r="I3594" s="88">
        <v>7</v>
      </c>
      <c r="J3594" s="64">
        <f>_xlfn.IFNA(G3594*(1-VLOOKUP(A3594,Rabatte!A:H,8,FALSE)),G3594*1)</f>
        <v>335.25</v>
      </c>
      <c r="K3594" s="93">
        <v>12.71</v>
      </c>
      <c r="L3594" s="99">
        <v>4002626773999</v>
      </c>
      <c r="P3594" s="60" t="str">
        <f t="shared" si="56"/>
        <v>D1</v>
      </c>
    </row>
    <row r="3595" spans="1:16" x14ac:dyDescent="0.25">
      <c r="A3595" s="88" t="s">
        <v>15</v>
      </c>
      <c r="B3595" s="89" t="s">
        <v>17</v>
      </c>
      <c r="C3595" s="89" t="s">
        <v>959</v>
      </c>
      <c r="D3595" s="90">
        <v>375311</v>
      </c>
      <c r="E3595" s="88">
        <v>2012916</v>
      </c>
      <c r="F3595" s="89" t="s">
        <v>5503</v>
      </c>
      <c r="G3595" s="91">
        <v>336.25</v>
      </c>
      <c r="H3595" s="64">
        <f>_xlfn.IFNA(G3595*(1-VLOOKUP(A3595,Rabatte!A:G,7,FALSE)),G3595*1)</f>
        <v>336.25</v>
      </c>
      <c r="I3595" s="88">
        <v>7</v>
      </c>
      <c r="J3595" s="64">
        <f>_xlfn.IFNA(G3595*(1-VLOOKUP(A3595,Rabatte!A:H,8,FALSE)),G3595*1)</f>
        <v>336.25</v>
      </c>
      <c r="K3595" s="93">
        <v>11.81</v>
      </c>
      <c r="L3595" s="99">
        <v>4002626774002</v>
      </c>
      <c r="P3595" s="60" t="str">
        <f t="shared" si="56"/>
        <v>D1</v>
      </c>
    </row>
    <row r="3596" spans="1:16" x14ac:dyDescent="0.25">
      <c r="A3596" s="88" t="s">
        <v>15</v>
      </c>
      <c r="B3596" s="89" t="s">
        <v>17</v>
      </c>
      <c r="C3596" s="89" t="s">
        <v>959</v>
      </c>
      <c r="D3596" s="90">
        <v>375313</v>
      </c>
      <c r="E3596" s="88">
        <v>2012918</v>
      </c>
      <c r="F3596" s="89" t="s">
        <v>5504</v>
      </c>
      <c r="G3596" s="91">
        <v>337.25</v>
      </c>
      <c r="H3596" s="64">
        <f>_xlfn.IFNA(G3596*(1-VLOOKUP(A3596,Rabatte!A:G,7,FALSE)),G3596*1)</f>
        <v>337.25</v>
      </c>
      <c r="I3596" s="88">
        <v>7</v>
      </c>
      <c r="J3596" s="64">
        <f>_xlfn.IFNA(G3596*(1-VLOOKUP(A3596,Rabatte!A:H,8,FALSE)),G3596*1)</f>
        <v>337.25</v>
      </c>
      <c r="K3596" s="93">
        <v>11.67</v>
      </c>
      <c r="L3596" s="99">
        <v>4002626774026</v>
      </c>
      <c r="P3596" s="60" t="str">
        <f t="shared" si="56"/>
        <v>D1</v>
      </c>
    </row>
    <row r="3597" spans="1:16" x14ac:dyDescent="0.25">
      <c r="A3597" s="93" t="s">
        <v>15</v>
      </c>
      <c r="B3597" s="89" t="s">
        <v>17</v>
      </c>
      <c r="C3597" s="89" t="s">
        <v>959</v>
      </c>
      <c r="D3597" s="90">
        <v>375314</v>
      </c>
      <c r="E3597" s="88">
        <v>2012919</v>
      </c>
      <c r="F3597" s="89" t="s">
        <v>5505</v>
      </c>
      <c r="G3597" s="91">
        <v>339.5</v>
      </c>
      <c r="H3597" s="64">
        <f>_xlfn.IFNA(G3597*(1-VLOOKUP(A3597,Rabatte!A:G,7,FALSE)),G3597*1)</f>
        <v>339.5</v>
      </c>
      <c r="I3597" s="88">
        <v>7</v>
      </c>
      <c r="J3597" s="64">
        <f>_xlfn.IFNA(G3597*(1-VLOOKUP(A3597,Rabatte!A:H,8,FALSE)),G3597*1)</f>
        <v>339.5</v>
      </c>
      <c r="K3597" s="93">
        <v>10.58</v>
      </c>
      <c r="L3597" s="99">
        <v>4002626774033</v>
      </c>
      <c r="P3597" s="60" t="str">
        <f t="shared" si="56"/>
        <v>D1</v>
      </c>
    </row>
    <row r="3598" spans="1:16" x14ac:dyDescent="0.25">
      <c r="A3598" s="93" t="s">
        <v>15</v>
      </c>
      <c r="B3598" s="89" t="s">
        <v>17</v>
      </c>
      <c r="C3598" s="89" t="s">
        <v>959</v>
      </c>
      <c r="D3598" s="90">
        <v>375315</v>
      </c>
      <c r="E3598" s="88">
        <v>2012920</v>
      </c>
      <c r="F3598" s="89" t="s">
        <v>5506</v>
      </c>
      <c r="G3598" s="91">
        <v>341.5</v>
      </c>
      <c r="H3598" s="64">
        <f>_xlfn.IFNA(G3598*(1-VLOOKUP(A3598,Rabatte!A:G,7,FALSE)),G3598*1)</f>
        <v>341.5</v>
      </c>
      <c r="I3598" s="88">
        <v>7</v>
      </c>
      <c r="J3598" s="64">
        <f>_xlfn.IFNA(G3598*(1-VLOOKUP(A3598,Rabatte!A:H,8,FALSE)),G3598*1)</f>
        <v>341.5</v>
      </c>
      <c r="K3598" s="93">
        <v>9.49</v>
      </c>
      <c r="L3598" s="99">
        <v>4002626774040</v>
      </c>
      <c r="P3598" s="60" t="str">
        <f t="shared" si="56"/>
        <v>D1</v>
      </c>
    </row>
    <row r="3599" spans="1:16" x14ac:dyDescent="0.25">
      <c r="A3599" s="93" t="s">
        <v>15</v>
      </c>
      <c r="B3599" s="89" t="s">
        <v>17</v>
      </c>
      <c r="C3599" s="89" t="s">
        <v>959</v>
      </c>
      <c r="D3599" s="90">
        <v>375318</v>
      </c>
      <c r="E3599" s="88">
        <v>2012922</v>
      </c>
      <c r="F3599" s="89" t="s">
        <v>5507</v>
      </c>
      <c r="G3599" s="91">
        <v>370.5</v>
      </c>
      <c r="H3599" s="64">
        <f>_xlfn.IFNA(G3599*(1-VLOOKUP(A3599,Rabatte!A:G,7,FALSE)),G3599*1)</f>
        <v>370.5</v>
      </c>
      <c r="I3599" s="88">
        <v>5</v>
      </c>
      <c r="J3599" s="64">
        <f>_xlfn.IFNA(G3599*(1-VLOOKUP(A3599,Rabatte!A:H,8,FALSE)),G3599*1)</f>
        <v>370.5</v>
      </c>
      <c r="K3599" s="93">
        <v>14.86</v>
      </c>
      <c r="L3599" s="99">
        <v>4002626774071</v>
      </c>
      <c r="P3599" s="60" t="str">
        <f t="shared" si="56"/>
        <v>D1</v>
      </c>
    </row>
    <row r="3600" spans="1:16" x14ac:dyDescent="0.25">
      <c r="A3600" s="93" t="s">
        <v>15</v>
      </c>
      <c r="B3600" s="89" t="s">
        <v>17</v>
      </c>
      <c r="C3600" s="89" t="s">
        <v>959</v>
      </c>
      <c r="D3600" s="90">
        <v>375319</v>
      </c>
      <c r="E3600" s="88">
        <v>2012923</v>
      </c>
      <c r="F3600" s="89" t="s">
        <v>5508</v>
      </c>
      <c r="G3600" s="91">
        <v>355.5</v>
      </c>
      <c r="H3600" s="64">
        <f>_xlfn.IFNA(G3600*(1-VLOOKUP(A3600,Rabatte!A:G,7,FALSE)),G3600*1)</f>
        <v>355.5</v>
      </c>
      <c r="I3600" s="88">
        <v>5</v>
      </c>
      <c r="J3600" s="64">
        <f>_xlfn.IFNA(G3600*(1-VLOOKUP(A3600,Rabatte!A:H,8,FALSE)),G3600*1)</f>
        <v>355.5</v>
      </c>
      <c r="K3600" s="93">
        <v>13.7</v>
      </c>
      <c r="L3600" s="99">
        <v>4002626774088</v>
      </c>
      <c r="P3600" s="60" t="str">
        <f t="shared" si="56"/>
        <v>D1</v>
      </c>
    </row>
    <row r="3601" spans="1:16" x14ac:dyDescent="0.25">
      <c r="A3601" s="93" t="s">
        <v>15</v>
      </c>
      <c r="B3601" s="89" t="s">
        <v>17</v>
      </c>
      <c r="C3601" s="89" t="s">
        <v>959</v>
      </c>
      <c r="D3601" s="90">
        <v>375320</v>
      </c>
      <c r="E3601" s="88">
        <v>2012924</v>
      </c>
      <c r="F3601" s="89" t="s">
        <v>5509</v>
      </c>
      <c r="G3601" s="91">
        <v>357.75</v>
      </c>
      <c r="H3601" s="64">
        <f>_xlfn.IFNA(G3601*(1-VLOOKUP(A3601,Rabatte!A:G,7,FALSE)),G3601*1)</f>
        <v>357.75</v>
      </c>
      <c r="I3601" s="88">
        <v>5</v>
      </c>
      <c r="J3601" s="64">
        <f>_xlfn.IFNA(G3601*(1-VLOOKUP(A3601,Rabatte!A:H,8,FALSE)),G3601*1)</f>
        <v>357.75</v>
      </c>
      <c r="K3601" s="93">
        <v>12.7</v>
      </c>
      <c r="L3601" s="99">
        <v>4002626774095</v>
      </c>
      <c r="P3601" s="60" t="str">
        <f t="shared" si="56"/>
        <v>D1</v>
      </c>
    </row>
    <row r="3602" spans="1:16" x14ac:dyDescent="0.25">
      <c r="A3602" s="93" t="s">
        <v>15</v>
      </c>
      <c r="B3602" s="89" t="s">
        <v>17</v>
      </c>
      <c r="C3602" s="89" t="s">
        <v>959</v>
      </c>
      <c r="D3602" s="90">
        <v>375323</v>
      </c>
      <c r="E3602" s="88">
        <v>2012926</v>
      </c>
      <c r="F3602" s="89" t="s">
        <v>5510</v>
      </c>
      <c r="G3602" s="91">
        <v>357.75</v>
      </c>
      <c r="H3602" s="64">
        <f>_xlfn.IFNA(G3602*(1-VLOOKUP(A3602,Rabatte!A:G,7,FALSE)),G3602*1)</f>
        <v>357.75</v>
      </c>
      <c r="I3602" s="88">
        <v>5</v>
      </c>
      <c r="J3602" s="64">
        <f>_xlfn.IFNA(G3602*(1-VLOOKUP(A3602,Rabatte!A:H,8,FALSE)),G3602*1)</f>
        <v>357.75</v>
      </c>
      <c r="K3602" s="93">
        <v>12.54</v>
      </c>
      <c r="L3602" s="99">
        <v>4002626774118</v>
      </c>
      <c r="P3602" s="60" t="str">
        <f t="shared" si="56"/>
        <v>D1</v>
      </c>
    </row>
    <row r="3603" spans="1:16" x14ac:dyDescent="0.25">
      <c r="A3603" s="93" t="s">
        <v>15</v>
      </c>
      <c r="B3603" s="89" t="s">
        <v>17</v>
      </c>
      <c r="C3603" s="89" t="s">
        <v>959</v>
      </c>
      <c r="D3603" s="90">
        <v>375324</v>
      </c>
      <c r="E3603" s="88">
        <v>2012927</v>
      </c>
      <c r="F3603" s="89" t="s">
        <v>2433</v>
      </c>
      <c r="G3603" s="91">
        <v>358.75</v>
      </c>
      <c r="H3603" s="64">
        <f>_xlfn.IFNA(G3603*(1-VLOOKUP(A3603,Rabatte!A:G,7,FALSE)),G3603*1)</f>
        <v>358.75</v>
      </c>
      <c r="I3603" s="88">
        <v>5</v>
      </c>
      <c r="J3603" s="64">
        <f>_xlfn.IFNA(G3603*(1-VLOOKUP(A3603,Rabatte!A:H,8,FALSE)),G3603*1)</f>
        <v>358.75</v>
      </c>
      <c r="K3603" s="93">
        <v>11.34</v>
      </c>
      <c r="L3603" s="99">
        <v>4002626774125</v>
      </c>
      <c r="P3603" s="60" t="str">
        <f t="shared" si="56"/>
        <v>D1</v>
      </c>
    </row>
    <row r="3604" spans="1:16" x14ac:dyDescent="0.25">
      <c r="A3604" s="93" t="s">
        <v>15</v>
      </c>
      <c r="B3604" s="89" t="s">
        <v>17</v>
      </c>
      <c r="C3604" s="89" t="s">
        <v>959</v>
      </c>
      <c r="D3604" s="90">
        <v>375325</v>
      </c>
      <c r="E3604" s="88">
        <v>2012928</v>
      </c>
      <c r="F3604" s="89" t="s">
        <v>5511</v>
      </c>
      <c r="G3604" s="91">
        <v>361</v>
      </c>
      <c r="H3604" s="64">
        <f>_xlfn.IFNA(G3604*(1-VLOOKUP(A3604,Rabatte!A:G,7,FALSE)),G3604*1)</f>
        <v>361</v>
      </c>
      <c r="I3604" s="88">
        <v>5</v>
      </c>
      <c r="J3604" s="64">
        <f>_xlfn.IFNA(G3604*(1-VLOOKUP(A3604,Rabatte!A:H,8,FALSE)),G3604*1)</f>
        <v>361</v>
      </c>
      <c r="K3604" s="93">
        <v>10.130000000000001</v>
      </c>
      <c r="L3604" s="99">
        <v>4002626774132</v>
      </c>
      <c r="P3604" s="60" t="str">
        <f t="shared" si="56"/>
        <v>D1</v>
      </c>
    </row>
    <row r="3605" spans="1:16" x14ac:dyDescent="0.25">
      <c r="A3605" s="93" t="s">
        <v>15</v>
      </c>
      <c r="B3605" s="89" t="s">
        <v>17</v>
      </c>
      <c r="C3605" s="89" t="s">
        <v>959</v>
      </c>
      <c r="D3605" s="90">
        <v>375328</v>
      </c>
      <c r="E3605" s="88">
        <v>2012930</v>
      </c>
      <c r="F3605" s="89" t="s">
        <v>5512</v>
      </c>
      <c r="G3605" s="91">
        <v>392</v>
      </c>
      <c r="H3605" s="64">
        <f>_xlfn.IFNA(G3605*(1-VLOOKUP(A3605,Rabatte!A:G,7,FALSE)),G3605*1)</f>
        <v>392</v>
      </c>
      <c r="I3605" s="88">
        <v>5</v>
      </c>
      <c r="J3605" s="64">
        <f>_xlfn.IFNA(G3605*(1-VLOOKUP(A3605,Rabatte!A:H,8,FALSE)),G3605*1)</f>
        <v>392</v>
      </c>
      <c r="K3605" s="93">
        <v>15.95</v>
      </c>
      <c r="L3605" s="99">
        <v>4002626774163</v>
      </c>
      <c r="P3605" s="60" t="str">
        <f t="shared" si="56"/>
        <v>D1</v>
      </c>
    </row>
    <row r="3606" spans="1:16" x14ac:dyDescent="0.25">
      <c r="A3606" s="93" t="s">
        <v>15</v>
      </c>
      <c r="B3606" s="89" t="s">
        <v>17</v>
      </c>
      <c r="C3606" s="89" t="s">
        <v>959</v>
      </c>
      <c r="D3606" s="90">
        <v>375329</v>
      </c>
      <c r="E3606" s="88">
        <v>2012931</v>
      </c>
      <c r="F3606" s="89" t="s">
        <v>5513</v>
      </c>
      <c r="G3606" s="91">
        <v>379</v>
      </c>
      <c r="H3606" s="64">
        <f>_xlfn.IFNA(G3606*(1-VLOOKUP(A3606,Rabatte!A:G,7,FALSE)),G3606*1)</f>
        <v>379</v>
      </c>
      <c r="I3606" s="88">
        <v>5</v>
      </c>
      <c r="J3606" s="64">
        <f>_xlfn.IFNA(G3606*(1-VLOOKUP(A3606,Rabatte!A:H,8,FALSE)),G3606*1)</f>
        <v>379</v>
      </c>
      <c r="K3606" s="93">
        <v>14.68</v>
      </c>
      <c r="L3606" s="99">
        <v>4002626774187</v>
      </c>
      <c r="P3606" s="60" t="str">
        <f t="shared" si="56"/>
        <v>D1</v>
      </c>
    </row>
    <row r="3607" spans="1:16" x14ac:dyDescent="0.25">
      <c r="A3607" s="88" t="s">
        <v>15</v>
      </c>
      <c r="B3607" s="89" t="s">
        <v>17</v>
      </c>
      <c r="C3607" s="89" t="s">
        <v>959</v>
      </c>
      <c r="D3607" s="90">
        <v>375330</v>
      </c>
      <c r="E3607" s="88">
        <v>2012932</v>
      </c>
      <c r="F3607" s="89" t="s">
        <v>5514</v>
      </c>
      <c r="G3607" s="91">
        <v>380</v>
      </c>
      <c r="H3607" s="64">
        <f>_xlfn.IFNA(G3607*(1-VLOOKUP(A3607,Rabatte!A:G,7,FALSE)),G3607*1)</f>
        <v>380</v>
      </c>
      <c r="I3607" s="88">
        <v>5</v>
      </c>
      <c r="J3607" s="64">
        <f>_xlfn.IFNA(G3607*(1-VLOOKUP(A3607,Rabatte!A:H,8,FALSE)),G3607*1)</f>
        <v>380</v>
      </c>
      <c r="K3607" s="93">
        <v>13.59</v>
      </c>
      <c r="L3607" s="99">
        <v>4002626774194</v>
      </c>
      <c r="P3607" s="60" t="str">
        <f t="shared" si="56"/>
        <v>D1</v>
      </c>
    </row>
    <row r="3608" spans="1:16" x14ac:dyDescent="0.25">
      <c r="A3608" s="88" t="s">
        <v>15</v>
      </c>
      <c r="B3608" s="89" t="s">
        <v>17</v>
      </c>
      <c r="C3608" s="89" t="s">
        <v>959</v>
      </c>
      <c r="D3608" s="90">
        <v>375332</v>
      </c>
      <c r="E3608" s="88">
        <v>2012934</v>
      </c>
      <c r="F3608" s="89" t="s">
        <v>5515</v>
      </c>
      <c r="G3608" s="91">
        <v>380</v>
      </c>
      <c r="H3608" s="64">
        <f>_xlfn.IFNA(G3608*(1-VLOOKUP(A3608,Rabatte!A:G,7,FALSE)),G3608*1)</f>
        <v>380</v>
      </c>
      <c r="I3608" s="88">
        <v>5</v>
      </c>
      <c r="J3608" s="64">
        <f>_xlfn.IFNA(G3608*(1-VLOOKUP(A3608,Rabatte!A:H,8,FALSE)),G3608*1)</f>
        <v>380</v>
      </c>
      <c r="K3608" s="93">
        <v>13.42</v>
      </c>
      <c r="L3608" s="99">
        <v>4002626774217</v>
      </c>
      <c r="P3608" s="60" t="str">
        <f t="shared" si="56"/>
        <v>D1</v>
      </c>
    </row>
    <row r="3609" spans="1:16" x14ac:dyDescent="0.25">
      <c r="A3609" s="88" t="s">
        <v>15</v>
      </c>
      <c r="B3609" s="89" t="s">
        <v>17</v>
      </c>
      <c r="C3609" s="89" t="s">
        <v>959</v>
      </c>
      <c r="D3609" s="90">
        <v>375333</v>
      </c>
      <c r="E3609" s="88">
        <v>2012935</v>
      </c>
      <c r="F3609" s="89" t="s">
        <v>5516</v>
      </c>
      <c r="G3609" s="91">
        <v>382.5</v>
      </c>
      <c r="H3609" s="64">
        <f>_xlfn.IFNA(G3609*(1-VLOOKUP(A3609,Rabatte!A:G,7,FALSE)),G3609*1)</f>
        <v>382.5</v>
      </c>
      <c r="I3609" s="88">
        <v>5</v>
      </c>
      <c r="J3609" s="64">
        <f>_xlfn.IFNA(G3609*(1-VLOOKUP(A3609,Rabatte!A:H,8,FALSE)),G3609*1)</f>
        <v>382.5</v>
      </c>
      <c r="K3609" s="93">
        <v>12.1</v>
      </c>
      <c r="L3609" s="99">
        <v>4002626774231</v>
      </c>
      <c r="P3609" s="60" t="str">
        <f t="shared" si="56"/>
        <v>D1</v>
      </c>
    </row>
    <row r="3610" spans="1:16" x14ac:dyDescent="0.25">
      <c r="A3610" s="88" t="s">
        <v>15</v>
      </c>
      <c r="B3610" s="89" t="s">
        <v>17</v>
      </c>
      <c r="C3610" s="89" t="s">
        <v>959</v>
      </c>
      <c r="D3610" s="90">
        <v>375334</v>
      </c>
      <c r="E3610" s="88">
        <v>2012936</v>
      </c>
      <c r="F3610" s="89" t="s">
        <v>5517</v>
      </c>
      <c r="G3610" s="91">
        <v>384.5</v>
      </c>
      <c r="H3610" s="64">
        <f>_xlfn.IFNA(G3610*(1-VLOOKUP(A3610,Rabatte!A:G,7,FALSE)),G3610*1)</f>
        <v>384.5</v>
      </c>
      <c r="I3610" s="88">
        <v>5</v>
      </c>
      <c r="J3610" s="64">
        <f>_xlfn.IFNA(G3610*(1-VLOOKUP(A3610,Rabatte!A:H,8,FALSE)),G3610*1)</f>
        <v>384.5</v>
      </c>
      <c r="K3610" s="93">
        <v>10.78</v>
      </c>
      <c r="L3610" s="99">
        <v>4002626774248</v>
      </c>
      <c r="P3610" s="60" t="str">
        <f t="shared" si="56"/>
        <v>D1</v>
      </c>
    </row>
    <row r="3611" spans="1:16" x14ac:dyDescent="0.25">
      <c r="A3611" s="88" t="s">
        <v>15</v>
      </c>
      <c r="B3611" s="89" t="s">
        <v>17</v>
      </c>
      <c r="C3611" s="89" t="s">
        <v>959</v>
      </c>
      <c r="D3611" s="90">
        <v>375337</v>
      </c>
      <c r="E3611" s="88">
        <v>2012938</v>
      </c>
      <c r="F3611" s="89" t="s">
        <v>2434</v>
      </c>
      <c r="G3611" s="91">
        <v>1750</v>
      </c>
      <c r="H3611" s="64">
        <f>_xlfn.IFNA(G3611*(1-VLOOKUP(A3611,Rabatte!A:G,7,FALSE)),G3611*1)</f>
        <v>1750</v>
      </c>
      <c r="I3611" s="88">
        <v>10</v>
      </c>
      <c r="J3611" s="64">
        <f>_xlfn.IFNA(G3611*(1-VLOOKUP(A3611,Rabatte!A:H,8,FALSE)),G3611*1)</f>
        <v>1750</v>
      </c>
      <c r="K3611" s="93">
        <v>43.91</v>
      </c>
      <c r="L3611" s="99">
        <v>4002626782175</v>
      </c>
      <c r="P3611" s="60" t="str">
        <f t="shared" si="56"/>
        <v>D1</v>
      </c>
    </row>
    <row r="3612" spans="1:16" x14ac:dyDescent="0.25">
      <c r="A3612" s="88" t="s">
        <v>15</v>
      </c>
      <c r="B3612" s="89" t="s">
        <v>17</v>
      </c>
      <c r="C3612" s="89" t="s">
        <v>959</v>
      </c>
      <c r="D3612" s="90">
        <v>375338</v>
      </c>
      <c r="E3612" s="88">
        <v>2012939</v>
      </c>
      <c r="F3612" s="89" t="s">
        <v>5518</v>
      </c>
      <c r="G3612" s="91">
        <v>1799</v>
      </c>
      <c r="H3612" s="64">
        <f>_xlfn.IFNA(G3612*(1-VLOOKUP(A3612,Rabatte!A:G,7,FALSE)),G3612*1)</f>
        <v>1799</v>
      </c>
      <c r="I3612" s="88">
        <v>10</v>
      </c>
      <c r="J3612" s="64">
        <f>_xlfn.IFNA(G3612*(1-VLOOKUP(A3612,Rabatte!A:H,8,FALSE)),G3612*1)</f>
        <v>1799</v>
      </c>
      <c r="K3612" s="93">
        <v>44.26</v>
      </c>
      <c r="L3612" s="99">
        <v>4002626782182</v>
      </c>
      <c r="P3612" s="60" t="str">
        <f t="shared" si="56"/>
        <v>D1</v>
      </c>
    </row>
    <row r="3613" spans="1:16" x14ac:dyDescent="0.25">
      <c r="A3613" s="88" t="s">
        <v>15</v>
      </c>
      <c r="B3613" s="89" t="s">
        <v>17</v>
      </c>
      <c r="C3613" s="89" t="s">
        <v>959</v>
      </c>
      <c r="D3613" s="90">
        <v>375339</v>
      </c>
      <c r="E3613" s="88">
        <v>2012940</v>
      </c>
      <c r="F3613" s="89" t="s">
        <v>5519</v>
      </c>
      <c r="G3613" s="91">
        <v>1826</v>
      </c>
      <c r="H3613" s="64">
        <f>_xlfn.IFNA(G3613*(1-VLOOKUP(A3613,Rabatte!A:G,7,FALSE)),G3613*1)</f>
        <v>1826</v>
      </c>
      <c r="I3613" s="88">
        <v>10</v>
      </c>
      <c r="J3613" s="64">
        <f>_xlfn.IFNA(G3613*(1-VLOOKUP(A3613,Rabatte!A:H,8,FALSE)),G3613*1)</f>
        <v>1826</v>
      </c>
      <c r="K3613" s="93">
        <v>48.97</v>
      </c>
      <c r="L3613" s="99">
        <v>4002626782199</v>
      </c>
      <c r="P3613" s="60" t="str">
        <f t="shared" si="56"/>
        <v>D1</v>
      </c>
    </row>
    <row r="3614" spans="1:16" x14ac:dyDescent="0.25">
      <c r="A3614" s="88" t="s">
        <v>15</v>
      </c>
      <c r="B3614" s="89" t="s">
        <v>17</v>
      </c>
      <c r="C3614" s="89" t="s">
        <v>959</v>
      </c>
      <c r="D3614" s="90">
        <v>375340</v>
      </c>
      <c r="E3614" s="88">
        <v>2012941</v>
      </c>
      <c r="F3614" s="89" t="s">
        <v>5520</v>
      </c>
      <c r="G3614" s="91">
        <v>1836</v>
      </c>
      <c r="H3614" s="64">
        <f>_xlfn.IFNA(G3614*(1-VLOOKUP(A3614,Rabatte!A:G,7,FALSE)),G3614*1)</f>
        <v>1836</v>
      </c>
      <c r="I3614" s="88">
        <v>10</v>
      </c>
      <c r="J3614" s="64">
        <f>_xlfn.IFNA(G3614*(1-VLOOKUP(A3614,Rabatte!A:H,8,FALSE)),G3614*1)</f>
        <v>1836</v>
      </c>
      <c r="K3614" s="93">
        <v>53.96</v>
      </c>
      <c r="L3614" s="99">
        <v>4002626782205</v>
      </c>
      <c r="P3614" s="60" t="str">
        <f t="shared" si="56"/>
        <v>D1</v>
      </c>
    </row>
    <row r="3615" spans="1:16" x14ac:dyDescent="0.25">
      <c r="A3615" s="88" t="s">
        <v>15</v>
      </c>
      <c r="B3615" s="89" t="s">
        <v>17</v>
      </c>
      <c r="C3615" s="89" t="s">
        <v>959</v>
      </c>
      <c r="D3615" s="90">
        <v>375341</v>
      </c>
      <c r="E3615" s="88">
        <v>2012942</v>
      </c>
      <c r="F3615" s="89" t="s">
        <v>5521</v>
      </c>
      <c r="G3615" s="91">
        <v>1750</v>
      </c>
      <c r="H3615" s="64">
        <f>_xlfn.IFNA(G3615*(1-VLOOKUP(A3615,Rabatte!A:G,7,FALSE)),G3615*1)</f>
        <v>1750</v>
      </c>
      <c r="I3615" s="88">
        <v>10</v>
      </c>
      <c r="J3615" s="64">
        <f>_xlfn.IFNA(G3615*(1-VLOOKUP(A3615,Rabatte!A:H,8,FALSE)),G3615*1)</f>
        <v>1750</v>
      </c>
      <c r="K3615" s="93">
        <v>43.91</v>
      </c>
      <c r="L3615" s="99">
        <v>4002626782212</v>
      </c>
      <c r="P3615" s="60" t="str">
        <f t="shared" si="56"/>
        <v>D1</v>
      </c>
    </row>
    <row r="3616" spans="1:16" x14ac:dyDescent="0.25">
      <c r="A3616" s="88" t="s">
        <v>15</v>
      </c>
      <c r="B3616" s="89" t="s">
        <v>17</v>
      </c>
      <c r="C3616" s="89" t="s">
        <v>959</v>
      </c>
      <c r="D3616" s="90">
        <v>375342</v>
      </c>
      <c r="E3616" s="88">
        <v>2012943</v>
      </c>
      <c r="F3616" s="89" t="s">
        <v>5522</v>
      </c>
      <c r="G3616" s="91">
        <v>1799</v>
      </c>
      <c r="H3616" s="64">
        <f>_xlfn.IFNA(G3616*(1-VLOOKUP(A3616,Rabatte!A:G,7,FALSE)),G3616*1)</f>
        <v>1799</v>
      </c>
      <c r="I3616" s="88">
        <v>10</v>
      </c>
      <c r="J3616" s="64">
        <f>_xlfn.IFNA(G3616*(1-VLOOKUP(A3616,Rabatte!A:H,8,FALSE)),G3616*1)</f>
        <v>1799</v>
      </c>
      <c r="K3616" s="93">
        <v>44.26</v>
      </c>
      <c r="L3616" s="99">
        <v>4002626782229</v>
      </c>
      <c r="P3616" s="60" t="str">
        <f t="shared" si="56"/>
        <v>D1</v>
      </c>
    </row>
    <row r="3617" spans="1:16" x14ac:dyDescent="0.25">
      <c r="A3617" s="88" t="s">
        <v>15</v>
      </c>
      <c r="B3617" s="89" t="s">
        <v>17</v>
      </c>
      <c r="C3617" s="89" t="s">
        <v>959</v>
      </c>
      <c r="D3617" s="90">
        <v>375343</v>
      </c>
      <c r="E3617" s="88">
        <v>2012944</v>
      </c>
      <c r="F3617" s="89" t="s">
        <v>5523</v>
      </c>
      <c r="G3617" s="91">
        <v>1826</v>
      </c>
      <c r="H3617" s="64">
        <f>_xlfn.IFNA(G3617*(1-VLOOKUP(A3617,Rabatte!A:G,7,FALSE)),G3617*1)</f>
        <v>1826</v>
      </c>
      <c r="I3617" s="88">
        <v>10</v>
      </c>
      <c r="J3617" s="64">
        <f>_xlfn.IFNA(G3617*(1-VLOOKUP(A3617,Rabatte!A:H,8,FALSE)),G3617*1)</f>
        <v>1826</v>
      </c>
      <c r="K3617" s="93">
        <v>48.97</v>
      </c>
      <c r="L3617" s="99">
        <v>4002626782236</v>
      </c>
      <c r="P3617" s="60" t="str">
        <f t="shared" si="56"/>
        <v>D1</v>
      </c>
    </row>
    <row r="3618" spans="1:16" x14ac:dyDescent="0.25">
      <c r="A3618" s="88" t="s">
        <v>15</v>
      </c>
      <c r="B3618" s="89" t="s">
        <v>17</v>
      </c>
      <c r="C3618" s="89" t="s">
        <v>959</v>
      </c>
      <c r="D3618" s="90">
        <v>375344</v>
      </c>
      <c r="E3618" s="88">
        <v>2012945</v>
      </c>
      <c r="F3618" s="89" t="s">
        <v>5524</v>
      </c>
      <c r="G3618" s="91">
        <v>1836</v>
      </c>
      <c r="H3618" s="64">
        <f>_xlfn.IFNA(G3618*(1-VLOOKUP(A3618,Rabatte!A:G,7,FALSE)),G3618*1)</f>
        <v>1836</v>
      </c>
      <c r="I3618" s="88">
        <v>10</v>
      </c>
      <c r="J3618" s="64">
        <f>_xlfn.IFNA(G3618*(1-VLOOKUP(A3618,Rabatte!A:H,8,FALSE)),G3618*1)</f>
        <v>1836</v>
      </c>
      <c r="K3618" s="93">
        <v>53.96</v>
      </c>
      <c r="L3618" s="99">
        <v>4002626782243</v>
      </c>
      <c r="P3618" s="60" t="str">
        <f t="shared" si="56"/>
        <v>D1</v>
      </c>
    </row>
    <row r="3619" spans="1:16" x14ac:dyDescent="0.25">
      <c r="A3619" s="88" t="s">
        <v>15</v>
      </c>
      <c r="B3619" s="89" t="s">
        <v>17</v>
      </c>
      <c r="C3619" s="89" t="s">
        <v>959</v>
      </c>
      <c r="D3619" s="90">
        <v>375345</v>
      </c>
      <c r="E3619" s="88">
        <v>2012946</v>
      </c>
      <c r="F3619" s="89" t="s">
        <v>5525</v>
      </c>
      <c r="G3619" s="91">
        <v>1799</v>
      </c>
      <c r="H3619" s="64">
        <f>_xlfn.IFNA(G3619*(1-VLOOKUP(A3619,Rabatte!A:G,7,FALSE)),G3619*1)</f>
        <v>1799</v>
      </c>
      <c r="I3619" s="88">
        <v>10</v>
      </c>
      <c r="J3619" s="64">
        <f>_xlfn.IFNA(G3619*(1-VLOOKUP(A3619,Rabatte!A:H,8,FALSE)),G3619*1)</f>
        <v>1799</v>
      </c>
      <c r="K3619" s="93">
        <v>48.06</v>
      </c>
      <c r="L3619" s="99">
        <v>4002626782250</v>
      </c>
      <c r="P3619" s="60" t="str">
        <f t="shared" si="56"/>
        <v>D1</v>
      </c>
    </row>
    <row r="3620" spans="1:16" x14ac:dyDescent="0.25">
      <c r="A3620" s="88" t="s">
        <v>15</v>
      </c>
      <c r="B3620" s="89" t="s">
        <v>17</v>
      </c>
      <c r="C3620" s="89" t="s">
        <v>959</v>
      </c>
      <c r="D3620" s="90">
        <v>375347</v>
      </c>
      <c r="E3620" s="88">
        <v>2012948</v>
      </c>
      <c r="F3620" s="89" t="s">
        <v>5526</v>
      </c>
      <c r="G3620" s="91">
        <v>1879</v>
      </c>
      <c r="H3620" s="64">
        <f>_xlfn.IFNA(G3620*(1-VLOOKUP(A3620,Rabatte!A:G,7,FALSE)),G3620*1)</f>
        <v>1879</v>
      </c>
      <c r="I3620" s="88">
        <v>10</v>
      </c>
      <c r="J3620" s="64">
        <f>_xlfn.IFNA(G3620*(1-VLOOKUP(A3620,Rabatte!A:H,8,FALSE)),G3620*1)</f>
        <v>1879</v>
      </c>
      <c r="K3620" s="93">
        <v>53.22</v>
      </c>
      <c r="L3620" s="99">
        <v>4002626782274</v>
      </c>
      <c r="P3620" s="60" t="str">
        <f t="shared" si="56"/>
        <v>D1</v>
      </c>
    </row>
    <row r="3621" spans="1:16" x14ac:dyDescent="0.25">
      <c r="A3621" s="88" t="s">
        <v>15</v>
      </c>
      <c r="B3621" s="89" t="s">
        <v>17</v>
      </c>
      <c r="C3621" s="89" t="s">
        <v>959</v>
      </c>
      <c r="D3621" s="90">
        <v>375348</v>
      </c>
      <c r="E3621" s="88">
        <v>2012949</v>
      </c>
      <c r="F3621" s="89" t="s">
        <v>5527</v>
      </c>
      <c r="G3621" s="91">
        <v>1884</v>
      </c>
      <c r="H3621" s="64">
        <f>_xlfn.IFNA(G3621*(1-VLOOKUP(A3621,Rabatte!A:G,7,FALSE)),G3621*1)</f>
        <v>1884</v>
      </c>
      <c r="I3621" s="88">
        <v>10</v>
      </c>
      <c r="J3621" s="64">
        <f>_xlfn.IFNA(G3621*(1-VLOOKUP(A3621,Rabatte!A:H,8,FALSE)),G3621*1)</f>
        <v>1884</v>
      </c>
      <c r="K3621" s="93">
        <v>57.69</v>
      </c>
      <c r="L3621" s="99">
        <v>4002626782281</v>
      </c>
      <c r="P3621" s="60" t="str">
        <f t="shared" si="56"/>
        <v>D1</v>
      </c>
    </row>
    <row r="3622" spans="1:16" x14ac:dyDescent="0.25">
      <c r="A3622" s="88" t="s">
        <v>15</v>
      </c>
      <c r="B3622" s="89" t="s">
        <v>17</v>
      </c>
      <c r="C3622" s="89" t="s">
        <v>959</v>
      </c>
      <c r="D3622" s="90">
        <v>375349</v>
      </c>
      <c r="E3622" s="88">
        <v>2012950</v>
      </c>
      <c r="F3622" s="89" t="s">
        <v>2435</v>
      </c>
      <c r="G3622" s="91">
        <v>2002</v>
      </c>
      <c r="H3622" s="64">
        <f>_xlfn.IFNA(G3622*(1-VLOOKUP(A3622,Rabatte!A:G,7,FALSE)),G3622*1)</f>
        <v>2002</v>
      </c>
      <c r="I3622" s="88">
        <v>10</v>
      </c>
      <c r="J3622" s="64">
        <f>_xlfn.IFNA(G3622*(1-VLOOKUP(A3622,Rabatte!A:H,8,FALSE)),G3622*1)</f>
        <v>2002</v>
      </c>
      <c r="K3622" s="93">
        <v>66.510000000000005</v>
      </c>
      <c r="L3622" s="99">
        <v>4002626782298</v>
      </c>
      <c r="P3622" s="60" t="str">
        <f t="shared" si="56"/>
        <v>D1</v>
      </c>
    </row>
    <row r="3623" spans="1:16" x14ac:dyDescent="0.25">
      <c r="A3623" s="88" t="s">
        <v>15</v>
      </c>
      <c r="B3623" s="89" t="s">
        <v>17</v>
      </c>
      <c r="C3623" s="89" t="s">
        <v>959</v>
      </c>
      <c r="D3623" s="90">
        <v>375350</v>
      </c>
      <c r="E3623" s="88">
        <v>2012951</v>
      </c>
      <c r="F3623" s="89" t="s">
        <v>5528</v>
      </c>
      <c r="G3623" s="91">
        <v>1799</v>
      </c>
      <c r="H3623" s="64">
        <f>_xlfn.IFNA(G3623*(1-VLOOKUP(A3623,Rabatte!A:G,7,FALSE)),G3623*1)</f>
        <v>1799</v>
      </c>
      <c r="I3623" s="88">
        <v>10</v>
      </c>
      <c r="J3623" s="64">
        <f>_xlfn.IFNA(G3623*(1-VLOOKUP(A3623,Rabatte!A:H,8,FALSE)),G3623*1)</f>
        <v>1799</v>
      </c>
      <c r="K3623" s="93">
        <v>48.06</v>
      </c>
      <c r="L3623" s="99">
        <v>4002626782304</v>
      </c>
      <c r="P3623" s="60" t="str">
        <f t="shared" si="56"/>
        <v>D1</v>
      </c>
    </row>
    <row r="3624" spans="1:16" x14ac:dyDescent="0.25">
      <c r="A3624" s="88" t="s">
        <v>15</v>
      </c>
      <c r="B3624" s="89" t="s">
        <v>17</v>
      </c>
      <c r="C3624" s="89" t="s">
        <v>959</v>
      </c>
      <c r="D3624" s="90">
        <v>375351</v>
      </c>
      <c r="E3624" s="88">
        <v>2012952</v>
      </c>
      <c r="F3624" s="89" t="s">
        <v>5529</v>
      </c>
      <c r="G3624" s="91">
        <v>1836</v>
      </c>
      <c r="H3624" s="64">
        <f>_xlfn.IFNA(G3624*(1-VLOOKUP(A3624,Rabatte!A:G,7,FALSE)),G3624*1)</f>
        <v>1836</v>
      </c>
      <c r="I3624" s="88">
        <v>10</v>
      </c>
      <c r="J3624" s="64">
        <f>_xlfn.IFNA(G3624*(1-VLOOKUP(A3624,Rabatte!A:H,8,FALSE)),G3624*1)</f>
        <v>1836</v>
      </c>
      <c r="K3624" s="93">
        <v>48.86</v>
      </c>
      <c r="L3624" s="99">
        <v>4002626782311</v>
      </c>
      <c r="P3624" s="60" t="str">
        <f t="shared" si="56"/>
        <v>D1</v>
      </c>
    </row>
    <row r="3625" spans="1:16" x14ac:dyDescent="0.25">
      <c r="A3625" s="88" t="s">
        <v>15</v>
      </c>
      <c r="B3625" s="89" t="s">
        <v>17</v>
      </c>
      <c r="C3625" s="89" t="s">
        <v>959</v>
      </c>
      <c r="D3625" s="90">
        <v>375352</v>
      </c>
      <c r="E3625" s="88">
        <v>2012953</v>
      </c>
      <c r="F3625" s="89" t="s">
        <v>5530</v>
      </c>
      <c r="G3625" s="91">
        <v>1879</v>
      </c>
      <c r="H3625" s="64">
        <f>_xlfn.IFNA(G3625*(1-VLOOKUP(A3625,Rabatte!A:G,7,FALSE)),G3625*1)</f>
        <v>1879</v>
      </c>
      <c r="I3625" s="88">
        <v>10</v>
      </c>
      <c r="J3625" s="64">
        <f>_xlfn.IFNA(G3625*(1-VLOOKUP(A3625,Rabatte!A:H,8,FALSE)),G3625*1)</f>
        <v>1879</v>
      </c>
      <c r="K3625" s="93">
        <v>53.22</v>
      </c>
      <c r="L3625" s="99">
        <v>4002626782328</v>
      </c>
      <c r="P3625" s="60" t="str">
        <f t="shared" si="56"/>
        <v>D1</v>
      </c>
    </row>
    <row r="3626" spans="1:16" x14ac:dyDescent="0.25">
      <c r="A3626" s="88" t="s">
        <v>15</v>
      </c>
      <c r="B3626" s="89" t="s">
        <v>17</v>
      </c>
      <c r="C3626" s="89" t="s">
        <v>959</v>
      </c>
      <c r="D3626" s="90">
        <v>375353</v>
      </c>
      <c r="E3626" s="88">
        <v>2012954</v>
      </c>
      <c r="F3626" s="89" t="s">
        <v>5531</v>
      </c>
      <c r="G3626" s="91">
        <v>1884</v>
      </c>
      <c r="H3626" s="64">
        <f>_xlfn.IFNA(G3626*(1-VLOOKUP(A3626,Rabatte!A:G,7,FALSE)),G3626*1)</f>
        <v>1884</v>
      </c>
      <c r="I3626" s="88">
        <v>10</v>
      </c>
      <c r="J3626" s="64">
        <f>_xlfn.IFNA(G3626*(1-VLOOKUP(A3626,Rabatte!A:H,8,FALSE)),G3626*1)</f>
        <v>1884</v>
      </c>
      <c r="K3626" s="93">
        <v>57.69</v>
      </c>
      <c r="L3626" s="99">
        <v>4002626782335</v>
      </c>
      <c r="P3626" s="60" t="str">
        <f t="shared" si="56"/>
        <v>D1</v>
      </c>
    </row>
    <row r="3627" spans="1:16" x14ac:dyDescent="0.25">
      <c r="A3627" s="93" t="s">
        <v>15</v>
      </c>
      <c r="B3627" s="89" t="s">
        <v>17</v>
      </c>
      <c r="C3627" s="89" t="s">
        <v>959</v>
      </c>
      <c r="D3627" s="90">
        <v>375354</v>
      </c>
      <c r="E3627" s="88">
        <v>2012955</v>
      </c>
      <c r="F3627" s="89" t="s">
        <v>5532</v>
      </c>
      <c r="G3627" s="91">
        <v>2002</v>
      </c>
      <c r="H3627" s="64">
        <f>_xlfn.IFNA(G3627*(1-VLOOKUP(A3627,Rabatte!A:G,7,FALSE)),G3627*1)</f>
        <v>2002</v>
      </c>
      <c r="I3627" s="88">
        <v>10</v>
      </c>
      <c r="J3627" s="64">
        <f>_xlfn.IFNA(G3627*(1-VLOOKUP(A3627,Rabatte!A:H,8,FALSE)),G3627*1)</f>
        <v>2002</v>
      </c>
      <c r="K3627" s="93">
        <v>66.510000000000005</v>
      </c>
      <c r="L3627" s="99">
        <v>4002626782342</v>
      </c>
      <c r="P3627" s="60" t="str">
        <f t="shared" si="56"/>
        <v>D1</v>
      </c>
    </row>
    <row r="3628" spans="1:16" x14ac:dyDescent="0.25">
      <c r="A3628" s="93" t="s">
        <v>15</v>
      </c>
      <c r="B3628" s="89" t="s">
        <v>17</v>
      </c>
      <c r="C3628" s="89" t="s">
        <v>959</v>
      </c>
      <c r="D3628" s="90">
        <v>375355</v>
      </c>
      <c r="E3628" s="88">
        <v>2012956</v>
      </c>
      <c r="F3628" s="89" t="s">
        <v>5533</v>
      </c>
      <c r="G3628" s="91">
        <v>1810</v>
      </c>
      <c r="H3628" s="64">
        <f>_xlfn.IFNA(G3628*(1-VLOOKUP(A3628,Rabatte!A:G,7,FALSE)),G3628*1)</f>
        <v>1810</v>
      </c>
      <c r="I3628" s="88">
        <v>8</v>
      </c>
      <c r="J3628" s="64">
        <f>_xlfn.IFNA(G3628*(1-VLOOKUP(A3628,Rabatte!A:H,8,FALSE)),G3628*1)</f>
        <v>1810</v>
      </c>
      <c r="K3628" s="93">
        <v>49.9</v>
      </c>
      <c r="L3628" s="99">
        <v>4002626782359</v>
      </c>
      <c r="P3628" s="60" t="str">
        <f t="shared" si="56"/>
        <v>D1</v>
      </c>
    </row>
    <row r="3629" spans="1:16" x14ac:dyDescent="0.25">
      <c r="A3629" s="93" t="s">
        <v>15</v>
      </c>
      <c r="B3629" s="89" t="s">
        <v>17</v>
      </c>
      <c r="C3629" s="89" t="s">
        <v>959</v>
      </c>
      <c r="D3629" s="90">
        <v>375356</v>
      </c>
      <c r="E3629" s="88">
        <v>2012957</v>
      </c>
      <c r="F3629" s="89" t="s">
        <v>2436</v>
      </c>
      <c r="G3629" s="91">
        <v>1810</v>
      </c>
      <c r="H3629" s="64">
        <f>_xlfn.IFNA(G3629*(1-VLOOKUP(A3629,Rabatte!A:G,7,FALSE)),G3629*1)</f>
        <v>1810</v>
      </c>
      <c r="I3629" s="88">
        <v>8</v>
      </c>
      <c r="J3629" s="64">
        <f>_xlfn.IFNA(G3629*(1-VLOOKUP(A3629,Rabatte!A:H,8,FALSE)),G3629*1)</f>
        <v>1810</v>
      </c>
      <c r="K3629" s="93">
        <v>49.9</v>
      </c>
      <c r="L3629" s="99">
        <v>4002626782366</v>
      </c>
      <c r="P3629" s="60" t="str">
        <f t="shared" si="56"/>
        <v>D1</v>
      </c>
    </row>
    <row r="3630" spans="1:16" x14ac:dyDescent="0.25">
      <c r="A3630" s="93" t="s">
        <v>15</v>
      </c>
      <c r="B3630" s="89" t="s">
        <v>17</v>
      </c>
      <c r="C3630" s="89" t="s">
        <v>959</v>
      </c>
      <c r="D3630" s="90">
        <v>375357</v>
      </c>
      <c r="E3630" s="88">
        <v>2012958</v>
      </c>
      <c r="F3630" s="89" t="s">
        <v>5534</v>
      </c>
      <c r="G3630" s="91">
        <v>1852</v>
      </c>
      <c r="H3630" s="64">
        <f>_xlfn.IFNA(G3630*(1-VLOOKUP(A3630,Rabatte!A:G,7,FALSE)),G3630*1)</f>
        <v>1852</v>
      </c>
      <c r="I3630" s="88">
        <v>8</v>
      </c>
      <c r="J3630" s="64">
        <f>_xlfn.IFNA(G3630*(1-VLOOKUP(A3630,Rabatte!A:H,8,FALSE)),G3630*1)</f>
        <v>1852</v>
      </c>
      <c r="K3630" s="93">
        <v>56.05</v>
      </c>
      <c r="L3630" s="99">
        <v>4002626782373</v>
      </c>
      <c r="P3630" s="60" t="str">
        <f t="shared" si="56"/>
        <v>D1</v>
      </c>
    </row>
    <row r="3631" spans="1:16" x14ac:dyDescent="0.25">
      <c r="A3631" s="93" t="s">
        <v>15</v>
      </c>
      <c r="B3631" s="89" t="s">
        <v>17</v>
      </c>
      <c r="C3631" s="89" t="s">
        <v>959</v>
      </c>
      <c r="D3631" s="90">
        <v>375358</v>
      </c>
      <c r="E3631" s="88">
        <v>2012959</v>
      </c>
      <c r="F3631" s="89" t="s">
        <v>5535</v>
      </c>
      <c r="G3631" s="91">
        <v>1852</v>
      </c>
      <c r="H3631" s="64">
        <f>_xlfn.IFNA(G3631*(1-VLOOKUP(A3631,Rabatte!A:G,7,FALSE)),G3631*1)</f>
        <v>1852</v>
      </c>
      <c r="I3631" s="88">
        <v>8</v>
      </c>
      <c r="J3631" s="64">
        <f>_xlfn.IFNA(G3631*(1-VLOOKUP(A3631,Rabatte!A:H,8,FALSE)),G3631*1)</f>
        <v>1852</v>
      </c>
      <c r="K3631" s="93">
        <v>56.05</v>
      </c>
      <c r="L3631" s="99">
        <v>4002626782380</v>
      </c>
      <c r="P3631" s="60" t="str">
        <f t="shared" si="56"/>
        <v>D1</v>
      </c>
    </row>
    <row r="3632" spans="1:16" x14ac:dyDescent="0.25">
      <c r="A3632" s="93" t="s">
        <v>11</v>
      </c>
      <c r="B3632" s="89" t="s">
        <v>35</v>
      </c>
      <c r="C3632" s="89" t="s">
        <v>951</v>
      </c>
      <c r="D3632" s="90">
        <v>375364</v>
      </c>
      <c r="E3632" s="88">
        <v>2012960</v>
      </c>
      <c r="F3632" s="89" t="s">
        <v>2437</v>
      </c>
      <c r="G3632" s="91">
        <v>490.75000000000006</v>
      </c>
      <c r="H3632" s="64">
        <f>_xlfn.IFNA(G3632*(1-VLOOKUP(A3632,Rabatte!A:G,7,FALSE)),G3632*1)</f>
        <v>490.75000000000006</v>
      </c>
      <c r="I3632" s="88">
        <v>1</v>
      </c>
      <c r="J3632" s="64">
        <f>_xlfn.IFNA(G3632*(1-VLOOKUP(A3632,Rabatte!A:H,8,FALSE)),G3632*1)</f>
        <v>490.75000000000006</v>
      </c>
      <c r="K3632" s="93">
        <v>9.9</v>
      </c>
      <c r="L3632" s="99">
        <v>4002626786012</v>
      </c>
      <c r="P3632" s="60" t="str">
        <f t="shared" si="56"/>
        <v>E3</v>
      </c>
    </row>
    <row r="3633" spans="1:16" x14ac:dyDescent="0.25">
      <c r="A3633" s="93" t="s">
        <v>11</v>
      </c>
      <c r="B3633" s="89" t="s">
        <v>35</v>
      </c>
      <c r="C3633" s="89" t="s">
        <v>951</v>
      </c>
      <c r="D3633" s="90">
        <v>375365</v>
      </c>
      <c r="E3633" s="88">
        <v>2012961</v>
      </c>
      <c r="F3633" s="89" t="s">
        <v>2438</v>
      </c>
      <c r="G3633" s="91">
        <v>549</v>
      </c>
      <c r="H3633" s="64">
        <f>_xlfn.IFNA(G3633*(1-VLOOKUP(A3633,Rabatte!A:G,7,FALSE)),G3633*1)</f>
        <v>549</v>
      </c>
      <c r="I3633" s="88">
        <v>1</v>
      </c>
      <c r="J3633" s="64">
        <f>_xlfn.IFNA(G3633*(1-VLOOKUP(A3633,Rabatte!A:H,8,FALSE)),G3633*1)</f>
        <v>549</v>
      </c>
      <c r="K3633" s="93">
        <v>11.9</v>
      </c>
      <c r="L3633" s="99">
        <v>4002626786029</v>
      </c>
      <c r="P3633" s="60" t="str">
        <f t="shared" si="56"/>
        <v>E3</v>
      </c>
    </row>
    <row r="3634" spans="1:16" x14ac:dyDescent="0.25">
      <c r="A3634" s="93" t="s">
        <v>11</v>
      </c>
      <c r="B3634" s="89" t="s">
        <v>35</v>
      </c>
      <c r="C3634" s="89" t="s">
        <v>951</v>
      </c>
      <c r="D3634" s="90">
        <v>375366</v>
      </c>
      <c r="E3634" s="88">
        <v>2012962</v>
      </c>
      <c r="F3634" s="89" t="s">
        <v>2439</v>
      </c>
      <c r="G3634" s="91">
        <v>532</v>
      </c>
      <c r="H3634" s="64">
        <f>_xlfn.IFNA(G3634*(1-VLOOKUP(A3634,Rabatte!A:G,7,FALSE)),G3634*1)</f>
        <v>532</v>
      </c>
      <c r="I3634" s="88">
        <v>1</v>
      </c>
      <c r="J3634" s="64">
        <f>_xlfn.IFNA(G3634*(1-VLOOKUP(A3634,Rabatte!A:H,8,FALSE)),G3634*1)</f>
        <v>532</v>
      </c>
      <c r="K3634" s="93">
        <v>12.1</v>
      </c>
      <c r="L3634" s="99">
        <v>4002626786036</v>
      </c>
      <c r="P3634" s="60" t="str">
        <f t="shared" si="56"/>
        <v>E3</v>
      </c>
    </row>
    <row r="3635" spans="1:16" x14ac:dyDescent="0.25">
      <c r="A3635" s="93" t="s">
        <v>11</v>
      </c>
      <c r="B3635" s="89" t="s">
        <v>35</v>
      </c>
      <c r="C3635" s="89" t="s">
        <v>951</v>
      </c>
      <c r="D3635" s="90">
        <v>375367</v>
      </c>
      <c r="E3635" s="88">
        <v>2012963</v>
      </c>
      <c r="F3635" s="89" t="s">
        <v>2440</v>
      </c>
      <c r="G3635" s="91">
        <v>589</v>
      </c>
      <c r="H3635" s="64">
        <f>_xlfn.IFNA(G3635*(1-VLOOKUP(A3635,Rabatte!A:G,7,FALSE)),G3635*1)</f>
        <v>589</v>
      </c>
      <c r="I3635" s="88">
        <v>1</v>
      </c>
      <c r="J3635" s="64">
        <f>_xlfn.IFNA(G3635*(1-VLOOKUP(A3635,Rabatte!A:H,8,FALSE)),G3635*1)</f>
        <v>589</v>
      </c>
      <c r="K3635" s="93">
        <v>14.1</v>
      </c>
      <c r="L3635" s="99">
        <v>4002626786043</v>
      </c>
      <c r="P3635" s="60" t="str">
        <f t="shared" si="56"/>
        <v>E3</v>
      </c>
    </row>
    <row r="3636" spans="1:16" x14ac:dyDescent="0.25">
      <c r="A3636" s="93" t="s">
        <v>11</v>
      </c>
      <c r="B3636" s="89" t="s">
        <v>35</v>
      </c>
      <c r="C3636" s="89" t="s">
        <v>951</v>
      </c>
      <c r="D3636" s="90">
        <v>375372</v>
      </c>
      <c r="E3636" s="88">
        <v>2012964</v>
      </c>
      <c r="F3636" s="89" t="s">
        <v>2441</v>
      </c>
      <c r="G3636" s="91">
        <v>1347</v>
      </c>
      <c r="H3636" s="64">
        <f>_xlfn.IFNA(G3636*(1-VLOOKUP(A3636,Rabatte!A:G,7,FALSE)),G3636*1)</f>
        <v>1347</v>
      </c>
      <c r="I3636" s="88">
        <v>1</v>
      </c>
      <c r="J3636" s="64">
        <f>_xlfn.IFNA(G3636*(1-VLOOKUP(A3636,Rabatte!A:H,8,FALSE)),G3636*1)</f>
        <v>1347</v>
      </c>
      <c r="K3636" s="93">
        <v>44.7</v>
      </c>
      <c r="L3636" s="99">
        <v>4002626786104</v>
      </c>
      <c r="P3636" s="60" t="str">
        <f t="shared" si="56"/>
        <v>E3</v>
      </c>
    </row>
    <row r="3637" spans="1:16" x14ac:dyDescent="0.25">
      <c r="A3637" s="88" t="s">
        <v>11</v>
      </c>
      <c r="B3637" s="89" t="s">
        <v>35</v>
      </c>
      <c r="C3637" s="89" t="s">
        <v>951</v>
      </c>
      <c r="D3637" s="90">
        <v>375373</v>
      </c>
      <c r="E3637" s="88">
        <v>2012965</v>
      </c>
      <c r="F3637" s="89" t="s">
        <v>2442</v>
      </c>
      <c r="G3637" s="91">
        <v>1767</v>
      </c>
      <c r="H3637" s="64">
        <f>_xlfn.IFNA(G3637*(1-VLOOKUP(A3637,Rabatte!A:G,7,FALSE)),G3637*1)</f>
        <v>1767</v>
      </c>
      <c r="I3637" s="88">
        <v>1</v>
      </c>
      <c r="J3637" s="64">
        <f>_xlfn.IFNA(G3637*(1-VLOOKUP(A3637,Rabatte!A:H,8,FALSE)),G3637*1)</f>
        <v>1767</v>
      </c>
      <c r="K3637" s="93">
        <v>58.4</v>
      </c>
      <c r="L3637" s="99">
        <v>4002626786111</v>
      </c>
      <c r="P3637" s="60" t="str">
        <f t="shared" si="56"/>
        <v>E3</v>
      </c>
    </row>
    <row r="3638" spans="1:16" x14ac:dyDescent="0.25">
      <c r="A3638" s="88" t="s">
        <v>11</v>
      </c>
      <c r="B3638" s="89" t="s">
        <v>35</v>
      </c>
      <c r="C3638" s="89" t="s">
        <v>951</v>
      </c>
      <c r="D3638" s="90">
        <v>375374</v>
      </c>
      <c r="E3638" s="88">
        <v>2012966</v>
      </c>
      <c r="F3638" s="89" t="s">
        <v>2443</v>
      </c>
      <c r="G3638" s="91">
        <v>1347</v>
      </c>
      <c r="H3638" s="64">
        <f>_xlfn.IFNA(G3638*(1-VLOOKUP(A3638,Rabatte!A:G,7,FALSE)),G3638*1)</f>
        <v>1347</v>
      </c>
      <c r="I3638" s="88">
        <v>1</v>
      </c>
      <c r="J3638" s="64">
        <f>_xlfn.IFNA(G3638*(1-VLOOKUP(A3638,Rabatte!A:H,8,FALSE)),G3638*1)</f>
        <v>1347</v>
      </c>
      <c r="K3638" s="93">
        <v>44.7</v>
      </c>
      <c r="L3638" s="99">
        <v>4002626786135</v>
      </c>
      <c r="P3638" s="60" t="str">
        <f t="shared" si="56"/>
        <v>E3</v>
      </c>
    </row>
    <row r="3639" spans="1:16" x14ac:dyDescent="0.25">
      <c r="A3639" s="88" t="s">
        <v>11</v>
      </c>
      <c r="B3639" s="89" t="s">
        <v>35</v>
      </c>
      <c r="C3639" s="89" t="s">
        <v>951</v>
      </c>
      <c r="D3639" s="90">
        <v>375375</v>
      </c>
      <c r="E3639" s="88">
        <v>2012967</v>
      </c>
      <c r="F3639" s="89" t="s">
        <v>2444</v>
      </c>
      <c r="G3639" s="91">
        <v>1767</v>
      </c>
      <c r="H3639" s="64">
        <f>_xlfn.IFNA(G3639*(1-VLOOKUP(A3639,Rabatte!A:G,7,FALSE)),G3639*1)</f>
        <v>1767</v>
      </c>
      <c r="I3639" s="88">
        <v>1</v>
      </c>
      <c r="J3639" s="64">
        <f>_xlfn.IFNA(G3639*(1-VLOOKUP(A3639,Rabatte!A:H,8,FALSE)),G3639*1)</f>
        <v>1767</v>
      </c>
      <c r="K3639" s="93">
        <v>58.4</v>
      </c>
      <c r="L3639" s="99">
        <v>4002626786142</v>
      </c>
      <c r="P3639" s="60" t="str">
        <f t="shared" si="56"/>
        <v>E3</v>
      </c>
    </row>
    <row r="3640" spans="1:16" x14ac:dyDescent="0.25">
      <c r="A3640" s="88" t="s">
        <v>11</v>
      </c>
      <c r="B3640" s="89" t="s">
        <v>35</v>
      </c>
      <c r="C3640" s="89" t="s">
        <v>951</v>
      </c>
      <c r="D3640" s="90">
        <v>375380</v>
      </c>
      <c r="E3640" s="88">
        <v>2012968</v>
      </c>
      <c r="F3640" s="89" t="s">
        <v>2445</v>
      </c>
      <c r="G3640" s="91">
        <v>1342</v>
      </c>
      <c r="H3640" s="64">
        <f>_xlfn.IFNA(G3640*(1-VLOOKUP(A3640,Rabatte!A:G,7,FALSE)),G3640*1)</f>
        <v>1342</v>
      </c>
      <c r="I3640" s="88">
        <v>1</v>
      </c>
      <c r="J3640" s="64">
        <f>_xlfn.IFNA(G3640*(1-VLOOKUP(A3640,Rabatte!A:H,8,FALSE)),G3640*1)</f>
        <v>1342</v>
      </c>
      <c r="K3640" s="93">
        <v>36.6</v>
      </c>
      <c r="L3640" s="99">
        <v>4002626786210</v>
      </c>
      <c r="P3640" s="60" t="str">
        <f t="shared" si="56"/>
        <v>E3</v>
      </c>
    </row>
    <row r="3641" spans="1:16" x14ac:dyDescent="0.25">
      <c r="A3641" s="88" t="s">
        <v>11</v>
      </c>
      <c r="B3641" s="89" t="s">
        <v>35</v>
      </c>
      <c r="C3641" s="89" t="s">
        <v>951</v>
      </c>
      <c r="D3641" s="90">
        <v>375381</v>
      </c>
      <c r="E3641" s="88">
        <v>2012969</v>
      </c>
      <c r="F3641" s="89" t="s">
        <v>2446</v>
      </c>
      <c r="G3641" s="91">
        <v>1500</v>
      </c>
      <c r="H3641" s="64">
        <f>_xlfn.IFNA(G3641*(1-VLOOKUP(A3641,Rabatte!A:G,7,FALSE)),G3641*1)</f>
        <v>1500</v>
      </c>
      <c r="I3641" s="88">
        <v>1</v>
      </c>
      <c r="J3641" s="64">
        <f>_xlfn.IFNA(G3641*(1-VLOOKUP(A3641,Rabatte!A:H,8,FALSE)),G3641*1)</f>
        <v>1500</v>
      </c>
      <c r="K3641" s="93">
        <v>52.7</v>
      </c>
      <c r="L3641" s="99">
        <v>4002626786227</v>
      </c>
      <c r="P3641" s="60" t="str">
        <f t="shared" si="56"/>
        <v>E3</v>
      </c>
    </row>
    <row r="3642" spans="1:16" x14ac:dyDescent="0.25">
      <c r="A3642" s="88" t="s">
        <v>11</v>
      </c>
      <c r="B3642" s="89" t="s">
        <v>35</v>
      </c>
      <c r="C3642" s="89" t="s">
        <v>951</v>
      </c>
      <c r="D3642" s="90">
        <v>375382</v>
      </c>
      <c r="E3642" s="88">
        <v>2012970</v>
      </c>
      <c r="F3642" s="89" t="s">
        <v>2447</v>
      </c>
      <c r="G3642" s="91">
        <v>1483</v>
      </c>
      <c r="H3642" s="64">
        <f>_xlfn.IFNA(G3642*(1-VLOOKUP(A3642,Rabatte!A:G,7,FALSE)),G3642*1)</f>
        <v>1483</v>
      </c>
      <c r="I3642" s="88">
        <v>1</v>
      </c>
      <c r="J3642" s="64">
        <f>_xlfn.IFNA(G3642*(1-VLOOKUP(A3642,Rabatte!A:H,8,FALSE)),G3642*1)</f>
        <v>1483</v>
      </c>
      <c r="K3642" s="93">
        <v>48</v>
      </c>
      <c r="L3642" s="99">
        <v>4002626786241</v>
      </c>
      <c r="P3642" s="60" t="str">
        <f t="shared" si="56"/>
        <v>E3</v>
      </c>
    </row>
    <row r="3643" spans="1:16" x14ac:dyDescent="0.25">
      <c r="A3643" s="88" t="s">
        <v>11</v>
      </c>
      <c r="B3643" s="89" t="s">
        <v>35</v>
      </c>
      <c r="C3643" s="89" t="s">
        <v>951</v>
      </c>
      <c r="D3643" s="90">
        <v>375383</v>
      </c>
      <c r="E3643" s="88">
        <v>2012971</v>
      </c>
      <c r="F3643" s="89" t="s">
        <v>2448</v>
      </c>
      <c r="G3643" s="91">
        <v>2006</v>
      </c>
      <c r="H3643" s="64">
        <f>_xlfn.IFNA(G3643*(1-VLOOKUP(A3643,Rabatte!A:G,7,FALSE)),G3643*1)</f>
        <v>2006</v>
      </c>
      <c r="I3643" s="88">
        <v>1</v>
      </c>
      <c r="J3643" s="64">
        <f>_xlfn.IFNA(G3643*(1-VLOOKUP(A3643,Rabatte!A:H,8,FALSE)),G3643*1)</f>
        <v>2006</v>
      </c>
      <c r="K3643" s="93">
        <v>68.8</v>
      </c>
      <c r="L3643" s="99">
        <v>4002626786258</v>
      </c>
      <c r="P3643" s="60" t="str">
        <f t="shared" si="56"/>
        <v>E3</v>
      </c>
    </row>
    <row r="3644" spans="1:16" x14ac:dyDescent="0.25">
      <c r="A3644" s="88" t="s">
        <v>11</v>
      </c>
      <c r="B3644" s="89" t="s">
        <v>35</v>
      </c>
      <c r="C3644" s="89" t="s">
        <v>951</v>
      </c>
      <c r="D3644" s="90">
        <v>375384</v>
      </c>
      <c r="E3644" s="88">
        <v>2012972</v>
      </c>
      <c r="F3644" s="89" t="s">
        <v>2449</v>
      </c>
      <c r="G3644" s="91">
        <v>137.75</v>
      </c>
      <c r="H3644" s="64">
        <f>_xlfn.IFNA(G3644*(1-VLOOKUP(A3644,Rabatte!A:G,7,FALSE)),G3644*1)</f>
        <v>137.75</v>
      </c>
      <c r="I3644" s="88">
        <v>1</v>
      </c>
      <c r="J3644" s="64">
        <f>_xlfn.IFNA(G3644*(1-VLOOKUP(A3644,Rabatte!A:H,8,FALSE)),G3644*1)</f>
        <v>137.75</v>
      </c>
      <c r="K3644" s="93">
        <v>3.2</v>
      </c>
      <c r="L3644" s="99">
        <v>4002626786265</v>
      </c>
      <c r="P3644" s="60" t="str">
        <f t="shared" ref="P3644:P3707" si="57">A3644</f>
        <v>E3</v>
      </c>
    </row>
    <row r="3645" spans="1:16" x14ac:dyDescent="0.25">
      <c r="A3645" s="88" t="s">
        <v>11</v>
      </c>
      <c r="B3645" s="89" t="s">
        <v>35</v>
      </c>
      <c r="C3645" s="89" t="s">
        <v>951</v>
      </c>
      <c r="D3645" s="90">
        <v>375385</v>
      </c>
      <c r="E3645" s="88">
        <v>2012973</v>
      </c>
      <c r="F3645" s="89" t="s">
        <v>2450</v>
      </c>
      <c r="G3645" s="91">
        <v>156</v>
      </c>
      <c r="H3645" s="64">
        <f>_xlfn.IFNA(G3645*(1-VLOOKUP(A3645,Rabatte!A:G,7,FALSE)),G3645*1)</f>
        <v>156</v>
      </c>
      <c r="I3645" s="88">
        <v>1</v>
      </c>
      <c r="J3645" s="64">
        <f>_xlfn.IFNA(G3645*(1-VLOOKUP(A3645,Rabatte!A:H,8,FALSE)),G3645*1)</f>
        <v>156</v>
      </c>
      <c r="K3645" s="93">
        <v>3.9</v>
      </c>
      <c r="L3645" s="99">
        <v>4002626786289</v>
      </c>
      <c r="P3645" s="60" t="str">
        <f t="shared" si="57"/>
        <v>E3</v>
      </c>
    </row>
    <row r="3646" spans="1:16" x14ac:dyDescent="0.25">
      <c r="A3646" s="88" t="s">
        <v>11</v>
      </c>
      <c r="B3646" s="89" t="s">
        <v>35</v>
      </c>
      <c r="C3646" s="89" t="s">
        <v>951</v>
      </c>
      <c r="D3646" s="90">
        <v>375386</v>
      </c>
      <c r="E3646" s="88">
        <v>2012974</v>
      </c>
      <c r="F3646" s="89" t="s">
        <v>2451</v>
      </c>
      <c r="G3646" s="91">
        <v>151.74999999999997</v>
      </c>
      <c r="H3646" s="64">
        <f>_xlfn.IFNA(G3646*(1-VLOOKUP(A3646,Rabatte!A:G,7,FALSE)),G3646*1)</f>
        <v>151.74999999999997</v>
      </c>
      <c r="I3646" s="88">
        <v>1</v>
      </c>
      <c r="J3646" s="64">
        <f>_xlfn.IFNA(G3646*(1-VLOOKUP(A3646,Rabatte!A:H,8,FALSE)),G3646*1)</f>
        <v>151.74999999999997</v>
      </c>
      <c r="K3646" s="93">
        <v>3.7</v>
      </c>
      <c r="L3646" s="99">
        <v>4002626786296</v>
      </c>
      <c r="P3646" s="60" t="str">
        <f t="shared" si="57"/>
        <v>E3</v>
      </c>
    </row>
    <row r="3647" spans="1:16" x14ac:dyDescent="0.25">
      <c r="A3647" s="88" t="s">
        <v>11</v>
      </c>
      <c r="B3647" s="89" t="s">
        <v>35</v>
      </c>
      <c r="C3647" s="89" t="s">
        <v>951</v>
      </c>
      <c r="D3647" s="90">
        <v>375387</v>
      </c>
      <c r="E3647" s="88">
        <v>2012975</v>
      </c>
      <c r="F3647" s="89" t="s">
        <v>2452</v>
      </c>
      <c r="G3647" s="91">
        <v>174.5</v>
      </c>
      <c r="H3647" s="64">
        <f>_xlfn.IFNA(G3647*(1-VLOOKUP(A3647,Rabatte!A:G,7,FALSE)),G3647*1)</f>
        <v>174.5</v>
      </c>
      <c r="I3647" s="88">
        <v>1</v>
      </c>
      <c r="J3647" s="64">
        <f>_xlfn.IFNA(G3647*(1-VLOOKUP(A3647,Rabatte!A:H,8,FALSE)),G3647*1)</f>
        <v>174.5</v>
      </c>
      <c r="K3647" s="93">
        <v>4.5</v>
      </c>
      <c r="L3647" s="99">
        <v>4002626786302</v>
      </c>
      <c r="P3647" s="60" t="str">
        <f t="shared" si="57"/>
        <v>E3</v>
      </c>
    </row>
    <row r="3648" spans="1:16" x14ac:dyDescent="0.25">
      <c r="A3648" s="88" t="s">
        <v>11</v>
      </c>
      <c r="B3648" s="89" t="s">
        <v>35</v>
      </c>
      <c r="C3648" s="89" t="s">
        <v>951</v>
      </c>
      <c r="D3648" s="90">
        <v>375392</v>
      </c>
      <c r="E3648" s="88">
        <v>2012976</v>
      </c>
      <c r="F3648" s="89" t="s">
        <v>2453</v>
      </c>
      <c r="G3648" s="91">
        <v>127.74999999999999</v>
      </c>
      <c r="H3648" s="64">
        <f>_xlfn.IFNA(G3648*(1-VLOOKUP(A3648,Rabatte!A:G,7,FALSE)),G3648*1)</f>
        <v>127.74999999999999</v>
      </c>
      <c r="I3648" s="88">
        <v>1</v>
      </c>
      <c r="J3648" s="64">
        <f>_xlfn.IFNA(G3648*(1-VLOOKUP(A3648,Rabatte!A:H,8,FALSE)),G3648*1)</f>
        <v>127.74999999999999</v>
      </c>
      <c r="K3648" s="93">
        <v>3.2</v>
      </c>
      <c r="L3648" s="99">
        <v>4002626786371</v>
      </c>
      <c r="P3648" s="60" t="str">
        <f t="shared" si="57"/>
        <v>E3</v>
      </c>
    </row>
    <row r="3649" spans="1:16" x14ac:dyDescent="0.25">
      <c r="A3649" s="88" t="s">
        <v>11</v>
      </c>
      <c r="B3649" s="89" t="s">
        <v>35</v>
      </c>
      <c r="C3649" s="89" t="s">
        <v>951</v>
      </c>
      <c r="D3649" s="90">
        <v>375393</v>
      </c>
      <c r="E3649" s="88">
        <v>2012977</v>
      </c>
      <c r="F3649" s="89" t="s">
        <v>2454</v>
      </c>
      <c r="G3649" s="91">
        <v>145.25</v>
      </c>
      <c r="H3649" s="64">
        <f>_xlfn.IFNA(G3649*(1-VLOOKUP(A3649,Rabatte!A:G,7,FALSE)),G3649*1)</f>
        <v>145.25</v>
      </c>
      <c r="I3649" s="88">
        <v>1</v>
      </c>
      <c r="J3649" s="64">
        <f>_xlfn.IFNA(G3649*(1-VLOOKUP(A3649,Rabatte!A:H,8,FALSE)),G3649*1)</f>
        <v>145.25</v>
      </c>
      <c r="K3649" s="93">
        <v>3.9</v>
      </c>
      <c r="L3649" s="99">
        <v>4002626786388</v>
      </c>
      <c r="P3649" s="60" t="str">
        <f t="shared" si="57"/>
        <v>E3</v>
      </c>
    </row>
    <row r="3650" spans="1:16" x14ac:dyDescent="0.25">
      <c r="A3650" s="88" t="s">
        <v>11</v>
      </c>
      <c r="B3650" s="89" t="s">
        <v>35</v>
      </c>
      <c r="C3650" s="89" t="s">
        <v>951</v>
      </c>
      <c r="D3650" s="90">
        <v>375394</v>
      </c>
      <c r="E3650" s="88">
        <v>2012978</v>
      </c>
      <c r="F3650" s="89" t="s">
        <v>2455</v>
      </c>
      <c r="G3650" s="91">
        <v>138.75</v>
      </c>
      <c r="H3650" s="64">
        <f>_xlfn.IFNA(G3650*(1-VLOOKUP(A3650,Rabatte!A:G,7,FALSE)),G3650*1)</f>
        <v>138.75</v>
      </c>
      <c r="I3650" s="88">
        <v>1</v>
      </c>
      <c r="J3650" s="64">
        <f>_xlfn.IFNA(G3650*(1-VLOOKUP(A3650,Rabatte!A:H,8,FALSE)),G3650*1)</f>
        <v>138.75</v>
      </c>
      <c r="K3650" s="93">
        <v>3.7</v>
      </c>
      <c r="L3650" s="99">
        <v>4002626786395</v>
      </c>
      <c r="P3650" s="60" t="str">
        <f t="shared" si="57"/>
        <v>E3</v>
      </c>
    </row>
    <row r="3651" spans="1:16" x14ac:dyDescent="0.25">
      <c r="A3651" s="88" t="s">
        <v>11</v>
      </c>
      <c r="B3651" s="89" t="s">
        <v>35</v>
      </c>
      <c r="C3651" s="89" t="s">
        <v>951</v>
      </c>
      <c r="D3651" s="90">
        <v>375395</v>
      </c>
      <c r="E3651" s="88">
        <v>2012979</v>
      </c>
      <c r="F3651" s="89" t="s">
        <v>2456</v>
      </c>
      <c r="G3651" s="91">
        <v>161</v>
      </c>
      <c r="H3651" s="64">
        <f>_xlfn.IFNA(G3651*(1-VLOOKUP(A3651,Rabatte!A:G,7,FALSE)),G3651*1)</f>
        <v>161</v>
      </c>
      <c r="I3651" s="88">
        <v>1</v>
      </c>
      <c r="J3651" s="64">
        <f>_xlfn.IFNA(G3651*(1-VLOOKUP(A3651,Rabatte!A:H,8,FALSE)),G3651*1)</f>
        <v>161</v>
      </c>
      <c r="K3651" s="93">
        <v>4.5</v>
      </c>
      <c r="L3651" s="99">
        <v>4002626786401</v>
      </c>
      <c r="P3651" s="60" t="str">
        <f t="shared" si="57"/>
        <v>E3</v>
      </c>
    </row>
    <row r="3652" spans="1:16" x14ac:dyDescent="0.25">
      <c r="A3652" s="88" t="s">
        <v>11</v>
      </c>
      <c r="B3652" s="89" t="s">
        <v>35</v>
      </c>
      <c r="C3652" s="89" t="s">
        <v>951</v>
      </c>
      <c r="D3652" s="90">
        <v>375398</v>
      </c>
      <c r="E3652" s="88">
        <v>2012980</v>
      </c>
      <c r="F3652" s="89" t="s">
        <v>2457</v>
      </c>
      <c r="G3652" s="91">
        <v>124.49999999999999</v>
      </c>
      <c r="H3652" s="64">
        <f>_xlfn.IFNA(G3652*(1-VLOOKUP(A3652,Rabatte!A:G,7,FALSE)),G3652*1)</f>
        <v>124.49999999999999</v>
      </c>
      <c r="I3652" s="88">
        <v>1</v>
      </c>
      <c r="J3652" s="64">
        <f>_xlfn.IFNA(G3652*(1-VLOOKUP(A3652,Rabatte!A:H,8,FALSE)),G3652*1)</f>
        <v>124.49999999999999</v>
      </c>
      <c r="K3652" s="93">
        <v>1.2</v>
      </c>
      <c r="L3652" s="99">
        <v>4002626786432</v>
      </c>
      <c r="P3652" s="60" t="str">
        <f t="shared" si="57"/>
        <v>E3</v>
      </c>
    </row>
    <row r="3653" spans="1:16" x14ac:dyDescent="0.25">
      <c r="A3653" s="88" t="s">
        <v>11</v>
      </c>
      <c r="B3653" s="89" t="s">
        <v>35</v>
      </c>
      <c r="C3653" s="89" t="s">
        <v>951</v>
      </c>
      <c r="D3653" s="90">
        <v>375399</v>
      </c>
      <c r="E3653" s="88">
        <v>2012981</v>
      </c>
      <c r="F3653" s="89" t="s">
        <v>2458</v>
      </c>
      <c r="G3653" s="91">
        <v>130.5</v>
      </c>
      <c r="H3653" s="64">
        <f>_xlfn.IFNA(G3653*(1-VLOOKUP(A3653,Rabatte!A:G,7,FALSE)),G3653*1)</f>
        <v>130.5</v>
      </c>
      <c r="I3653" s="88">
        <v>1</v>
      </c>
      <c r="J3653" s="64">
        <f>_xlfn.IFNA(G3653*(1-VLOOKUP(A3653,Rabatte!A:H,8,FALSE)),G3653*1)</f>
        <v>130.5</v>
      </c>
      <c r="K3653" s="93">
        <v>1.6</v>
      </c>
      <c r="L3653" s="99">
        <v>4002626786449</v>
      </c>
      <c r="P3653" s="60" t="str">
        <f t="shared" si="57"/>
        <v>E3</v>
      </c>
    </row>
    <row r="3654" spans="1:16" x14ac:dyDescent="0.25">
      <c r="A3654" s="88" t="s">
        <v>11</v>
      </c>
      <c r="B3654" s="89" t="s">
        <v>35</v>
      </c>
      <c r="C3654" s="89" t="s">
        <v>951</v>
      </c>
      <c r="D3654" s="90">
        <v>375402</v>
      </c>
      <c r="E3654" s="88">
        <v>2012982</v>
      </c>
      <c r="F3654" s="89" t="s">
        <v>2459</v>
      </c>
      <c r="G3654" s="91">
        <v>135.25</v>
      </c>
      <c r="H3654" s="64">
        <f>_xlfn.IFNA(G3654*(1-VLOOKUP(A3654,Rabatte!A:G,7,FALSE)),G3654*1)</f>
        <v>135.25</v>
      </c>
      <c r="I3654" s="88">
        <v>1</v>
      </c>
      <c r="J3654" s="64">
        <f>_xlfn.IFNA(G3654*(1-VLOOKUP(A3654,Rabatte!A:H,8,FALSE)),G3654*1)</f>
        <v>135.25</v>
      </c>
      <c r="K3654" s="93">
        <v>2.8</v>
      </c>
      <c r="L3654" s="99">
        <v>4002626786470</v>
      </c>
      <c r="P3654" s="60" t="str">
        <f t="shared" si="57"/>
        <v>E3</v>
      </c>
    </row>
    <row r="3655" spans="1:16" x14ac:dyDescent="0.25">
      <c r="A3655" s="88" t="s">
        <v>11</v>
      </c>
      <c r="B3655" s="89" t="s">
        <v>35</v>
      </c>
      <c r="C3655" s="89" t="s">
        <v>951</v>
      </c>
      <c r="D3655" s="90">
        <v>375403</v>
      </c>
      <c r="E3655" s="88">
        <v>2012983</v>
      </c>
      <c r="F3655" s="89" t="s">
        <v>2460</v>
      </c>
      <c r="G3655" s="91">
        <v>106.74999999999999</v>
      </c>
      <c r="H3655" s="64">
        <f>_xlfn.IFNA(G3655*(1-VLOOKUP(A3655,Rabatte!A:G,7,FALSE)),G3655*1)</f>
        <v>106.74999999999999</v>
      </c>
      <c r="I3655" s="88">
        <v>1</v>
      </c>
      <c r="J3655" s="64">
        <f>_xlfn.IFNA(G3655*(1-VLOOKUP(A3655,Rabatte!A:H,8,FALSE)),G3655*1)</f>
        <v>106.74999999999999</v>
      </c>
      <c r="K3655" s="93">
        <v>1.8</v>
      </c>
      <c r="L3655" s="99">
        <v>4002626786487</v>
      </c>
      <c r="P3655" s="60" t="str">
        <f t="shared" si="57"/>
        <v>E3</v>
      </c>
    </row>
    <row r="3656" spans="1:16" x14ac:dyDescent="0.25">
      <c r="A3656" s="88" t="s">
        <v>11</v>
      </c>
      <c r="B3656" s="89" t="s">
        <v>35</v>
      </c>
      <c r="C3656" s="89" t="s">
        <v>951</v>
      </c>
      <c r="D3656" s="90">
        <v>375406</v>
      </c>
      <c r="E3656" s="88">
        <v>2012984</v>
      </c>
      <c r="F3656" s="89" t="s">
        <v>2461</v>
      </c>
      <c r="G3656" s="91">
        <v>216</v>
      </c>
      <c r="H3656" s="64">
        <f>_xlfn.IFNA(G3656*(1-VLOOKUP(A3656,Rabatte!A:G,7,FALSE)),G3656*1)</f>
        <v>216</v>
      </c>
      <c r="I3656" s="88">
        <v>1</v>
      </c>
      <c r="J3656" s="64">
        <f>_xlfn.IFNA(G3656*(1-VLOOKUP(A3656,Rabatte!A:H,8,FALSE)),G3656*1)</f>
        <v>216</v>
      </c>
      <c r="K3656" s="93">
        <v>2.9</v>
      </c>
      <c r="L3656" s="99">
        <v>4002626786517</v>
      </c>
      <c r="P3656" s="60" t="str">
        <f t="shared" si="57"/>
        <v>E3</v>
      </c>
    </row>
    <row r="3657" spans="1:16" x14ac:dyDescent="0.25">
      <c r="A3657" s="88" t="s">
        <v>11</v>
      </c>
      <c r="B3657" s="89" t="s">
        <v>35</v>
      </c>
      <c r="C3657" s="89" t="s">
        <v>951</v>
      </c>
      <c r="D3657" s="90">
        <v>375407</v>
      </c>
      <c r="E3657" s="88">
        <v>2012985</v>
      </c>
      <c r="F3657" s="89" t="s">
        <v>2462</v>
      </c>
      <c r="G3657" s="91">
        <v>209.49999999999997</v>
      </c>
      <c r="H3657" s="64">
        <f>_xlfn.IFNA(G3657*(1-VLOOKUP(A3657,Rabatte!A:G,7,FALSE)),G3657*1)</f>
        <v>209.49999999999997</v>
      </c>
      <c r="I3657" s="88">
        <v>1</v>
      </c>
      <c r="J3657" s="64">
        <f>_xlfn.IFNA(G3657*(1-VLOOKUP(A3657,Rabatte!A:H,8,FALSE)),G3657*1)</f>
        <v>209.49999999999997</v>
      </c>
      <c r="K3657" s="93">
        <v>1.9</v>
      </c>
      <c r="L3657" s="99">
        <v>4002626786524</v>
      </c>
      <c r="P3657" s="60" t="str">
        <f t="shared" si="57"/>
        <v>E3</v>
      </c>
    </row>
    <row r="3658" spans="1:16" x14ac:dyDescent="0.25">
      <c r="A3658" s="88" t="s">
        <v>11</v>
      </c>
      <c r="B3658" s="89" t="s">
        <v>35</v>
      </c>
      <c r="C3658" s="89" t="s">
        <v>951</v>
      </c>
      <c r="D3658" s="90">
        <v>375408</v>
      </c>
      <c r="E3658" s="88">
        <v>2012986</v>
      </c>
      <c r="F3658" s="89" t="s">
        <v>2463</v>
      </c>
      <c r="G3658" s="91">
        <v>124.49999999999999</v>
      </c>
      <c r="H3658" s="64">
        <f>_xlfn.IFNA(G3658*(1-VLOOKUP(A3658,Rabatte!A:G,7,FALSE)),G3658*1)</f>
        <v>124.49999999999999</v>
      </c>
      <c r="I3658" s="88">
        <v>1</v>
      </c>
      <c r="J3658" s="64">
        <f>_xlfn.IFNA(G3658*(1-VLOOKUP(A3658,Rabatte!A:H,8,FALSE)),G3658*1)</f>
        <v>124.49999999999999</v>
      </c>
      <c r="K3658" s="93">
        <v>1.9</v>
      </c>
      <c r="L3658" s="99">
        <v>4002626786531</v>
      </c>
      <c r="P3658" s="60" t="str">
        <f t="shared" si="57"/>
        <v>E3</v>
      </c>
    </row>
    <row r="3659" spans="1:16" x14ac:dyDescent="0.25">
      <c r="A3659" s="88" t="s">
        <v>11</v>
      </c>
      <c r="B3659" s="89" t="s">
        <v>35</v>
      </c>
      <c r="C3659" s="89" t="s">
        <v>951</v>
      </c>
      <c r="D3659" s="90">
        <v>375409</v>
      </c>
      <c r="E3659" s="88">
        <v>2012987</v>
      </c>
      <c r="F3659" s="89" t="s">
        <v>2464</v>
      </c>
      <c r="G3659" s="91">
        <v>128.75</v>
      </c>
      <c r="H3659" s="64">
        <f>_xlfn.IFNA(G3659*(1-VLOOKUP(A3659,Rabatte!A:G,7,FALSE)),G3659*1)</f>
        <v>128.75</v>
      </c>
      <c r="I3659" s="88">
        <v>1</v>
      </c>
      <c r="J3659" s="64">
        <f>_xlfn.IFNA(G3659*(1-VLOOKUP(A3659,Rabatte!A:H,8,FALSE)),G3659*1)</f>
        <v>128.75</v>
      </c>
      <c r="K3659" s="93">
        <v>2</v>
      </c>
      <c r="L3659" s="99">
        <v>4002626786548</v>
      </c>
      <c r="P3659" s="60" t="str">
        <f t="shared" si="57"/>
        <v>E3</v>
      </c>
    </row>
    <row r="3660" spans="1:16" x14ac:dyDescent="0.25">
      <c r="A3660" s="88" t="s">
        <v>11</v>
      </c>
      <c r="B3660" s="89" t="s">
        <v>35</v>
      </c>
      <c r="C3660" s="89" t="s">
        <v>951</v>
      </c>
      <c r="D3660" s="90">
        <v>375410</v>
      </c>
      <c r="E3660" s="88">
        <v>2012988</v>
      </c>
      <c r="F3660" s="89" t="s">
        <v>2465</v>
      </c>
      <c r="G3660" s="91">
        <v>142</v>
      </c>
      <c r="H3660" s="64">
        <f>_xlfn.IFNA(G3660*(1-VLOOKUP(A3660,Rabatte!A:G,7,FALSE)),G3660*1)</f>
        <v>142</v>
      </c>
      <c r="I3660" s="88">
        <v>1</v>
      </c>
      <c r="J3660" s="64">
        <f>_xlfn.IFNA(G3660*(1-VLOOKUP(A3660,Rabatte!A:H,8,FALSE)),G3660*1)</f>
        <v>142</v>
      </c>
      <c r="K3660" s="93">
        <v>2.6</v>
      </c>
      <c r="L3660" s="99">
        <v>4002626786555</v>
      </c>
      <c r="P3660" s="60" t="str">
        <f t="shared" si="57"/>
        <v>E3</v>
      </c>
    </row>
    <row r="3661" spans="1:16" x14ac:dyDescent="0.25">
      <c r="A3661" s="88" t="s">
        <v>11</v>
      </c>
      <c r="B3661" s="89" t="s">
        <v>35</v>
      </c>
      <c r="C3661" s="89" t="s">
        <v>951</v>
      </c>
      <c r="D3661" s="90">
        <v>375411</v>
      </c>
      <c r="E3661" s="88">
        <v>2012989</v>
      </c>
      <c r="F3661" s="89" t="s">
        <v>2466</v>
      </c>
      <c r="G3661" s="91">
        <v>147</v>
      </c>
      <c r="H3661" s="64">
        <f>_xlfn.IFNA(G3661*(1-VLOOKUP(A3661,Rabatte!A:G,7,FALSE)),G3661*1)</f>
        <v>147</v>
      </c>
      <c r="I3661" s="88">
        <v>1</v>
      </c>
      <c r="J3661" s="64">
        <f>_xlfn.IFNA(G3661*(1-VLOOKUP(A3661,Rabatte!A:H,8,FALSE)),G3661*1)</f>
        <v>147</v>
      </c>
      <c r="K3661" s="93">
        <v>2.7</v>
      </c>
      <c r="L3661" s="99">
        <v>4002626786562</v>
      </c>
      <c r="P3661" s="60" t="str">
        <f t="shared" si="57"/>
        <v>E3</v>
      </c>
    </row>
    <row r="3662" spans="1:16" x14ac:dyDescent="0.25">
      <c r="A3662" s="88" t="s">
        <v>11</v>
      </c>
      <c r="B3662" s="89" t="s">
        <v>35</v>
      </c>
      <c r="C3662" s="89" t="s">
        <v>951</v>
      </c>
      <c r="D3662" s="90">
        <v>375416</v>
      </c>
      <c r="E3662" s="88">
        <v>2012990</v>
      </c>
      <c r="F3662" s="89" t="s">
        <v>2467</v>
      </c>
      <c r="G3662" s="91">
        <v>92.5</v>
      </c>
      <c r="H3662" s="64">
        <f>_xlfn.IFNA(G3662*(1-VLOOKUP(A3662,Rabatte!A:G,7,FALSE)),G3662*1)</f>
        <v>92.5</v>
      </c>
      <c r="I3662" s="88">
        <v>1</v>
      </c>
      <c r="J3662" s="64">
        <f>_xlfn.IFNA(G3662*(1-VLOOKUP(A3662,Rabatte!A:H,8,FALSE)),G3662*1)</f>
        <v>92.5</v>
      </c>
      <c r="K3662" s="93">
        <v>1.9</v>
      </c>
      <c r="L3662" s="99">
        <v>4002626786616</v>
      </c>
      <c r="P3662" s="60" t="str">
        <f t="shared" si="57"/>
        <v>E3</v>
      </c>
    </row>
    <row r="3663" spans="1:16" x14ac:dyDescent="0.25">
      <c r="A3663" s="88" t="s">
        <v>11</v>
      </c>
      <c r="B3663" s="89" t="s">
        <v>35</v>
      </c>
      <c r="C3663" s="89" t="s">
        <v>951</v>
      </c>
      <c r="D3663" s="90">
        <v>375417</v>
      </c>
      <c r="E3663" s="88">
        <v>2012991</v>
      </c>
      <c r="F3663" s="89" t="s">
        <v>2468</v>
      </c>
      <c r="G3663" s="91">
        <v>97.249999999999986</v>
      </c>
      <c r="H3663" s="64">
        <f>_xlfn.IFNA(G3663*(1-VLOOKUP(A3663,Rabatte!A:G,7,FALSE)),G3663*1)</f>
        <v>97.249999999999986</v>
      </c>
      <c r="I3663" s="88">
        <v>1</v>
      </c>
      <c r="J3663" s="64">
        <f>_xlfn.IFNA(G3663*(1-VLOOKUP(A3663,Rabatte!A:H,8,FALSE)),G3663*1)</f>
        <v>97.249999999999986</v>
      </c>
      <c r="K3663" s="93">
        <v>2</v>
      </c>
      <c r="L3663" s="99">
        <v>4002626786623</v>
      </c>
      <c r="P3663" s="60" t="str">
        <f t="shared" si="57"/>
        <v>E3</v>
      </c>
    </row>
    <row r="3664" spans="1:16" x14ac:dyDescent="0.25">
      <c r="A3664" s="88" t="s">
        <v>11</v>
      </c>
      <c r="B3664" s="89" t="s">
        <v>35</v>
      </c>
      <c r="C3664" s="89" t="s">
        <v>951</v>
      </c>
      <c r="D3664" s="90">
        <v>375418</v>
      </c>
      <c r="E3664" s="88">
        <v>2012992</v>
      </c>
      <c r="F3664" s="89" t="s">
        <v>2469</v>
      </c>
      <c r="G3664" s="91">
        <v>104.74999999999999</v>
      </c>
      <c r="H3664" s="64">
        <f>_xlfn.IFNA(G3664*(1-VLOOKUP(A3664,Rabatte!A:G,7,FALSE)),G3664*1)</f>
        <v>104.74999999999999</v>
      </c>
      <c r="I3664" s="88">
        <v>1</v>
      </c>
      <c r="J3664" s="64">
        <f>_xlfn.IFNA(G3664*(1-VLOOKUP(A3664,Rabatte!A:H,8,FALSE)),G3664*1)</f>
        <v>104.74999999999999</v>
      </c>
      <c r="K3664" s="93">
        <v>2.6</v>
      </c>
      <c r="L3664" s="99">
        <v>4002626786630</v>
      </c>
      <c r="P3664" s="60" t="str">
        <f t="shared" si="57"/>
        <v>E3</v>
      </c>
    </row>
    <row r="3665" spans="1:16" x14ac:dyDescent="0.25">
      <c r="A3665" s="88" t="s">
        <v>11</v>
      </c>
      <c r="B3665" s="89" t="s">
        <v>35</v>
      </c>
      <c r="C3665" s="89" t="s">
        <v>951</v>
      </c>
      <c r="D3665" s="90">
        <v>375419</v>
      </c>
      <c r="E3665" s="88">
        <v>2012993</v>
      </c>
      <c r="F3665" s="89" t="s">
        <v>2470</v>
      </c>
      <c r="G3665" s="91">
        <v>109.74999999999999</v>
      </c>
      <c r="H3665" s="64">
        <f>_xlfn.IFNA(G3665*(1-VLOOKUP(A3665,Rabatte!A:G,7,FALSE)),G3665*1)</f>
        <v>109.74999999999999</v>
      </c>
      <c r="I3665" s="88">
        <v>1</v>
      </c>
      <c r="J3665" s="64">
        <f>_xlfn.IFNA(G3665*(1-VLOOKUP(A3665,Rabatte!A:H,8,FALSE)),G3665*1)</f>
        <v>109.74999999999999</v>
      </c>
      <c r="K3665" s="93">
        <v>2.7</v>
      </c>
      <c r="L3665" s="99">
        <v>4002626786647</v>
      </c>
      <c r="P3665" s="60" t="str">
        <f t="shared" si="57"/>
        <v>E3</v>
      </c>
    </row>
    <row r="3666" spans="1:16" x14ac:dyDescent="0.25">
      <c r="A3666" s="88" t="s">
        <v>11</v>
      </c>
      <c r="B3666" s="89" t="s">
        <v>35</v>
      </c>
      <c r="C3666" s="89" t="s">
        <v>951</v>
      </c>
      <c r="D3666" s="90">
        <v>375420</v>
      </c>
      <c r="E3666" s="88">
        <v>2012994</v>
      </c>
      <c r="F3666" s="89" t="s">
        <v>2471</v>
      </c>
      <c r="G3666" s="91">
        <v>48.75</v>
      </c>
      <c r="H3666" s="64">
        <f>_xlfn.IFNA(G3666*(1-VLOOKUP(A3666,Rabatte!A:G,7,FALSE)),G3666*1)</f>
        <v>48.75</v>
      </c>
      <c r="I3666" s="88">
        <v>1</v>
      </c>
      <c r="J3666" s="64">
        <f>_xlfn.IFNA(G3666*(1-VLOOKUP(A3666,Rabatte!A:H,8,FALSE)),G3666*1)</f>
        <v>48.75</v>
      </c>
      <c r="K3666" s="93">
        <v>0.8</v>
      </c>
      <c r="L3666" s="99">
        <v>4002626786654</v>
      </c>
      <c r="P3666" s="60" t="str">
        <f t="shared" si="57"/>
        <v>E3</v>
      </c>
    </row>
    <row r="3667" spans="1:16" x14ac:dyDescent="0.25">
      <c r="A3667" s="88" t="s">
        <v>11</v>
      </c>
      <c r="B3667" s="89" t="s">
        <v>35</v>
      </c>
      <c r="C3667" s="89" t="s">
        <v>951</v>
      </c>
      <c r="D3667" s="90">
        <v>375421</v>
      </c>
      <c r="E3667" s="88">
        <v>2012995</v>
      </c>
      <c r="F3667" s="89" t="s">
        <v>2472</v>
      </c>
      <c r="G3667" s="91">
        <v>51.749999999999993</v>
      </c>
      <c r="H3667" s="64">
        <f>_xlfn.IFNA(G3667*(1-VLOOKUP(A3667,Rabatte!A:G,7,FALSE)),G3667*1)</f>
        <v>51.749999999999993</v>
      </c>
      <c r="I3667" s="88">
        <v>1</v>
      </c>
      <c r="J3667" s="64">
        <f>_xlfn.IFNA(G3667*(1-VLOOKUP(A3667,Rabatte!A:H,8,FALSE)),G3667*1)</f>
        <v>51.749999999999993</v>
      </c>
      <c r="K3667" s="93">
        <v>1</v>
      </c>
      <c r="L3667" s="99">
        <v>4002626786661</v>
      </c>
      <c r="P3667" s="60" t="str">
        <f t="shared" si="57"/>
        <v>E3</v>
      </c>
    </row>
    <row r="3668" spans="1:16" x14ac:dyDescent="0.25">
      <c r="A3668" s="88" t="s">
        <v>11</v>
      </c>
      <c r="B3668" s="89" t="s">
        <v>35</v>
      </c>
      <c r="C3668" s="89" t="s">
        <v>951</v>
      </c>
      <c r="D3668" s="90">
        <v>375426</v>
      </c>
      <c r="E3668" s="88">
        <v>2012996</v>
      </c>
      <c r="F3668" s="89" t="s">
        <v>2473</v>
      </c>
      <c r="G3668" s="91">
        <v>40.5</v>
      </c>
      <c r="H3668" s="64">
        <f>_xlfn.IFNA(G3668*(1-VLOOKUP(A3668,Rabatte!A:G,7,FALSE)),G3668*1)</f>
        <v>40.5</v>
      </c>
      <c r="I3668" s="88">
        <v>1</v>
      </c>
      <c r="J3668" s="64">
        <f>_xlfn.IFNA(G3668*(1-VLOOKUP(A3668,Rabatte!A:H,8,FALSE)),G3668*1)</f>
        <v>40.5</v>
      </c>
      <c r="K3668" s="93">
        <v>0.8</v>
      </c>
      <c r="L3668" s="99">
        <v>4002626786715</v>
      </c>
      <c r="P3668" s="60" t="str">
        <f t="shared" si="57"/>
        <v>E3</v>
      </c>
    </row>
    <row r="3669" spans="1:16" x14ac:dyDescent="0.25">
      <c r="A3669" s="88" t="s">
        <v>11</v>
      </c>
      <c r="B3669" s="89" t="s">
        <v>35</v>
      </c>
      <c r="C3669" s="89" t="s">
        <v>951</v>
      </c>
      <c r="D3669" s="90">
        <v>375427</v>
      </c>
      <c r="E3669" s="88">
        <v>2012997</v>
      </c>
      <c r="F3669" s="89" t="s">
        <v>2474</v>
      </c>
      <c r="G3669" s="91">
        <v>45.25</v>
      </c>
      <c r="H3669" s="64">
        <f>_xlfn.IFNA(G3669*(1-VLOOKUP(A3669,Rabatte!A:G,7,FALSE)),G3669*1)</f>
        <v>45.25</v>
      </c>
      <c r="I3669" s="88">
        <v>1</v>
      </c>
      <c r="J3669" s="64">
        <f>_xlfn.IFNA(G3669*(1-VLOOKUP(A3669,Rabatte!A:H,8,FALSE)),G3669*1)</f>
        <v>45.25</v>
      </c>
      <c r="K3669" s="93">
        <v>1</v>
      </c>
      <c r="L3669" s="99">
        <v>4002626786722</v>
      </c>
      <c r="P3669" s="60" t="str">
        <f t="shared" si="57"/>
        <v>E3</v>
      </c>
    </row>
    <row r="3670" spans="1:16" x14ac:dyDescent="0.25">
      <c r="A3670" s="88" t="s">
        <v>33</v>
      </c>
      <c r="B3670" s="89" t="s">
        <v>24</v>
      </c>
      <c r="C3670" s="89" t="s">
        <v>951</v>
      </c>
      <c r="D3670" s="90">
        <v>375436</v>
      </c>
      <c r="E3670" s="88">
        <v>2012998</v>
      </c>
      <c r="F3670" s="89" t="s">
        <v>2475</v>
      </c>
      <c r="G3670" s="91">
        <v>193.5</v>
      </c>
      <c r="H3670" s="64">
        <f>_xlfn.IFNA(G3670*(1-VLOOKUP(A3670,Rabatte!A:G,7,FALSE)),G3670*1)</f>
        <v>193.5</v>
      </c>
      <c r="I3670" s="88">
        <v>8</v>
      </c>
      <c r="J3670" s="64">
        <f>_xlfn.IFNA(G3670*(1-VLOOKUP(A3670,Rabatte!A:H,8,FALSE)),G3670*1)</f>
        <v>193.5</v>
      </c>
      <c r="K3670" s="93">
        <v>7.9</v>
      </c>
      <c r="L3670" s="99">
        <v>4002626798770</v>
      </c>
      <c r="P3670" s="60" t="str">
        <f t="shared" si="57"/>
        <v>E1</v>
      </c>
    </row>
    <row r="3671" spans="1:16" x14ac:dyDescent="0.25">
      <c r="A3671" s="88" t="s">
        <v>33</v>
      </c>
      <c r="B3671" s="89" t="s">
        <v>24</v>
      </c>
      <c r="C3671" s="89" t="s">
        <v>951</v>
      </c>
      <c r="D3671" s="90">
        <v>375437</v>
      </c>
      <c r="E3671" s="88">
        <v>2012999</v>
      </c>
      <c r="F3671" s="89" t="s">
        <v>2476</v>
      </c>
      <c r="G3671" s="91">
        <v>211</v>
      </c>
      <c r="H3671" s="64">
        <f>_xlfn.IFNA(G3671*(1-VLOOKUP(A3671,Rabatte!A:G,7,FALSE)),G3671*1)</f>
        <v>211</v>
      </c>
      <c r="I3671" s="88">
        <v>8</v>
      </c>
      <c r="J3671" s="64">
        <f>_xlfn.IFNA(G3671*(1-VLOOKUP(A3671,Rabatte!A:H,8,FALSE)),G3671*1)</f>
        <v>211</v>
      </c>
      <c r="K3671" s="93">
        <v>8.9</v>
      </c>
      <c r="L3671" s="99">
        <v>4002626798787</v>
      </c>
      <c r="P3671" s="60" t="str">
        <f t="shared" si="57"/>
        <v>E1</v>
      </c>
    </row>
    <row r="3672" spans="1:16" x14ac:dyDescent="0.25">
      <c r="A3672" s="88" t="s">
        <v>33</v>
      </c>
      <c r="B3672" s="89" t="s">
        <v>24</v>
      </c>
      <c r="C3672" s="89" t="s">
        <v>951</v>
      </c>
      <c r="D3672" s="90">
        <v>375438</v>
      </c>
      <c r="E3672" s="88">
        <v>2013000</v>
      </c>
      <c r="F3672" s="89" t="s">
        <v>2477</v>
      </c>
      <c r="G3672" s="91">
        <v>258.5</v>
      </c>
      <c r="H3672" s="64">
        <f>_xlfn.IFNA(G3672*(1-VLOOKUP(A3672,Rabatte!A:G,7,FALSE)),G3672*1)</f>
        <v>258.5</v>
      </c>
      <c r="I3672" s="88">
        <v>8</v>
      </c>
      <c r="J3672" s="64">
        <f>_xlfn.IFNA(G3672*(1-VLOOKUP(A3672,Rabatte!A:H,8,FALSE)),G3672*1)</f>
        <v>258.5</v>
      </c>
      <c r="K3672" s="93">
        <v>10.8</v>
      </c>
      <c r="L3672" s="99">
        <v>4002626798794</v>
      </c>
      <c r="P3672" s="60" t="str">
        <f t="shared" si="57"/>
        <v>E1</v>
      </c>
    </row>
    <row r="3673" spans="1:16" x14ac:dyDescent="0.25">
      <c r="A3673" s="88" t="s">
        <v>33</v>
      </c>
      <c r="B3673" s="89" t="s">
        <v>24</v>
      </c>
      <c r="C3673" s="89" t="s">
        <v>951</v>
      </c>
      <c r="D3673" s="90">
        <v>375439</v>
      </c>
      <c r="E3673" s="88">
        <v>2013001</v>
      </c>
      <c r="F3673" s="89" t="s">
        <v>2478</v>
      </c>
      <c r="G3673" s="91">
        <v>228.75</v>
      </c>
      <c r="H3673" s="64">
        <f>_xlfn.IFNA(G3673*(1-VLOOKUP(A3673,Rabatte!A:G,7,FALSE)),G3673*1)</f>
        <v>228.75</v>
      </c>
      <c r="I3673" s="88">
        <v>8</v>
      </c>
      <c r="J3673" s="64">
        <f>_xlfn.IFNA(G3673*(1-VLOOKUP(A3673,Rabatte!A:H,8,FALSE)),G3673*1)</f>
        <v>228.75</v>
      </c>
      <c r="K3673" s="93">
        <v>13.6</v>
      </c>
      <c r="L3673" s="99">
        <v>4002626798800</v>
      </c>
      <c r="P3673" s="60" t="str">
        <f t="shared" si="57"/>
        <v>E1</v>
      </c>
    </row>
    <row r="3674" spans="1:16" x14ac:dyDescent="0.25">
      <c r="A3674" s="88" t="s">
        <v>33</v>
      </c>
      <c r="B3674" s="89" t="s">
        <v>24</v>
      </c>
      <c r="C3674" s="89" t="s">
        <v>951</v>
      </c>
      <c r="D3674" s="90">
        <v>375440</v>
      </c>
      <c r="E3674" s="88">
        <v>2013002</v>
      </c>
      <c r="F3674" s="89" t="s">
        <v>2479</v>
      </c>
      <c r="G3674" s="91">
        <v>262.75</v>
      </c>
      <c r="H3674" s="64">
        <f>_xlfn.IFNA(G3674*(1-VLOOKUP(A3674,Rabatte!A:G,7,FALSE)),G3674*1)</f>
        <v>262.75</v>
      </c>
      <c r="I3674" s="88">
        <v>8</v>
      </c>
      <c r="J3674" s="64">
        <f>_xlfn.IFNA(G3674*(1-VLOOKUP(A3674,Rabatte!A:H,8,FALSE)),G3674*1)</f>
        <v>262.75</v>
      </c>
      <c r="K3674" s="93">
        <v>15.6</v>
      </c>
      <c r="L3674" s="99">
        <v>4002626798817</v>
      </c>
      <c r="P3674" s="60" t="str">
        <f t="shared" si="57"/>
        <v>E1</v>
      </c>
    </row>
    <row r="3675" spans="1:16" x14ac:dyDescent="0.25">
      <c r="A3675" s="88" t="s">
        <v>954</v>
      </c>
      <c r="B3675" s="89" t="s">
        <v>955</v>
      </c>
      <c r="C3675" s="89" t="s">
        <v>951</v>
      </c>
      <c r="D3675" s="90">
        <v>375441</v>
      </c>
      <c r="E3675" s="88">
        <v>2013003</v>
      </c>
      <c r="F3675" s="89" t="s">
        <v>2480</v>
      </c>
      <c r="G3675" s="91">
        <v>698</v>
      </c>
      <c r="H3675" s="64">
        <f>_xlfn.IFNA(G3675*(1-VLOOKUP(A3675,Rabatte!A:G,7,FALSE)),G3675*1)</f>
        <v>698</v>
      </c>
      <c r="I3675" s="88">
        <v>1</v>
      </c>
      <c r="J3675" s="64">
        <f>_xlfn.IFNA(G3675*(1-VLOOKUP(A3675,Rabatte!A:H,8,FALSE)),G3675*1)</f>
        <v>698</v>
      </c>
      <c r="K3675" s="93">
        <v>21</v>
      </c>
      <c r="L3675" s="99">
        <v>4002626798824</v>
      </c>
      <c r="P3675" s="60" t="str">
        <f t="shared" si="57"/>
        <v>E5</v>
      </c>
    </row>
    <row r="3676" spans="1:16" x14ac:dyDescent="0.25">
      <c r="A3676" s="88" t="s">
        <v>954</v>
      </c>
      <c r="B3676" s="89" t="s">
        <v>955</v>
      </c>
      <c r="C3676" s="89" t="s">
        <v>951</v>
      </c>
      <c r="D3676" s="90">
        <v>375442</v>
      </c>
      <c r="E3676" s="88">
        <v>2013004</v>
      </c>
      <c r="F3676" s="89" t="s">
        <v>2481</v>
      </c>
      <c r="G3676" s="91">
        <v>995</v>
      </c>
      <c r="H3676" s="64">
        <f>_xlfn.IFNA(G3676*(1-VLOOKUP(A3676,Rabatte!A:G,7,FALSE)),G3676*1)</f>
        <v>995</v>
      </c>
      <c r="I3676" s="88">
        <v>1</v>
      </c>
      <c r="J3676" s="64">
        <f>_xlfn.IFNA(G3676*(1-VLOOKUP(A3676,Rabatte!A:H,8,FALSE)),G3676*1)</f>
        <v>995</v>
      </c>
      <c r="K3676" s="93">
        <v>25.3</v>
      </c>
      <c r="L3676" s="99">
        <v>4002626798831</v>
      </c>
      <c r="P3676" s="60" t="str">
        <f t="shared" si="57"/>
        <v>E5</v>
      </c>
    </row>
    <row r="3677" spans="1:16" x14ac:dyDescent="0.25">
      <c r="A3677" s="88" t="s">
        <v>11</v>
      </c>
      <c r="B3677" s="89" t="s">
        <v>35</v>
      </c>
      <c r="C3677" s="89" t="s">
        <v>951</v>
      </c>
      <c r="D3677" s="90">
        <v>375453</v>
      </c>
      <c r="E3677" s="88">
        <v>2013015</v>
      </c>
      <c r="F3677" s="89" t="s">
        <v>5536</v>
      </c>
      <c r="G3677" s="91">
        <v>1810</v>
      </c>
      <c r="H3677" s="64">
        <f>_xlfn.IFNA(G3677*(1-VLOOKUP(A3677,Rabatte!A:G,7,FALSE)),G3677*1)</f>
        <v>1810</v>
      </c>
      <c r="I3677" s="88">
        <v>1</v>
      </c>
      <c r="J3677" s="64">
        <f>_xlfn.IFNA(G3677*(1-VLOOKUP(A3677,Rabatte!A:H,8,FALSE)),G3677*1)</f>
        <v>1810</v>
      </c>
      <c r="K3677" s="93">
        <v>53.4</v>
      </c>
      <c r="L3677" s="99">
        <v>4002626811417</v>
      </c>
      <c r="P3677" s="60" t="str">
        <f t="shared" si="57"/>
        <v>E3</v>
      </c>
    </row>
    <row r="3678" spans="1:16" x14ac:dyDescent="0.25">
      <c r="A3678" s="88" t="s">
        <v>11</v>
      </c>
      <c r="B3678" s="89" t="s">
        <v>35</v>
      </c>
      <c r="C3678" s="89" t="s">
        <v>951</v>
      </c>
      <c r="D3678" s="90">
        <v>375454</v>
      </c>
      <c r="E3678" s="88">
        <v>2013016</v>
      </c>
      <c r="F3678" s="89" t="s">
        <v>2482</v>
      </c>
      <c r="G3678" s="91">
        <v>2333</v>
      </c>
      <c r="H3678" s="64">
        <f>_xlfn.IFNA(G3678*(1-VLOOKUP(A3678,Rabatte!A:G,7,FALSE)),G3678*1)</f>
        <v>2333</v>
      </c>
      <c r="I3678" s="88">
        <v>1</v>
      </c>
      <c r="J3678" s="64">
        <f>_xlfn.IFNA(G3678*(1-VLOOKUP(A3678,Rabatte!A:H,8,FALSE)),G3678*1)</f>
        <v>2333</v>
      </c>
      <c r="K3678" s="93">
        <v>69.099999999999994</v>
      </c>
      <c r="L3678" s="99">
        <v>4002626811424</v>
      </c>
      <c r="P3678" s="60" t="str">
        <f t="shared" si="57"/>
        <v>E3</v>
      </c>
    </row>
    <row r="3679" spans="1:16" x14ac:dyDescent="0.25">
      <c r="A3679" s="88" t="s">
        <v>11</v>
      </c>
      <c r="B3679" s="89" t="s">
        <v>35</v>
      </c>
      <c r="C3679" s="89" t="s">
        <v>951</v>
      </c>
      <c r="D3679" s="90">
        <v>375455</v>
      </c>
      <c r="E3679" s="88">
        <v>2013017</v>
      </c>
      <c r="F3679" s="89" t="s">
        <v>5537</v>
      </c>
      <c r="G3679" s="91">
        <v>1810</v>
      </c>
      <c r="H3679" s="64">
        <f>_xlfn.IFNA(G3679*(1-VLOOKUP(A3679,Rabatte!A:G,7,FALSE)),G3679*1)</f>
        <v>1810</v>
      </c>
      <c r="I3679" s="88">
        <v>1</v>
      </c>
      <c r="J3679" s="64">
        <f>_xlfn.IFNA(G3679*(1-VLOOKUP(A3679,Rabatte!A:H,8,FALSE)),G3679*1)</f>
        <v>1810</v>
      </c>
      <c r="K3679" s="93">
        <v>53.4</v>
      </c>
      <c r="L3679" s="99">
        <v>4002626811431</v>
      </c>
      <c r="P3679" s="60" t="str">
        <f t="shared" si="57"/>
        <v>E3</v>
      </c>
    </row>
    <row r="3680" spans="1:16" x14ac:dyDescent="0.25">
      <c r="A3680" s="88" t="s">
        <v>11</v>
      </c>
      <c r="B3680" s="89" t="s">
        <v>35</v>
      </c>
      <c r="C3680" s="89" t="s">
        <v>951</v>
      </c>
      <c r="D3680" s="90">
        <v>375456</v>
      </c>
      <c r="E3680" s="88">
        <v>2013018</v>
      </c>
      <c r="F3680" s="89" t="s">
        <v>2483</v>
      </c>
      <c r="G3680" s="91">
        <v>2333</v>
      </c>
      <c r="H3680" s="64">
        <f>_xlfn.IFNA(G3680*(1-VLOOKUP(A3680,Rabatte!A:G,7,FALSE)),G3680*1)</f>
        <v>2333</v>
      </c>
      <c r="I3680" s="88">
        <v>1</v>
      </c>
      <c r="J3680" s="64">
        <f>_xlfn.IFNA(G3680*(1-VLOOKUP(A3680,Rabatte!A:H,8,FALSE)),G3680*1)</f>
        <v>2333</v>
      </c>
      <c r="K3680" s="93">
        <v>69.099999999999994</v>
      </c>
      <c r="L3680" s="99">
        <v>4002626802668</v>
      </c>
      <c r="P3680" s="60" t="str">
        <f t="shared" si="57"/>
        <v>E3</v>
      </c>
    </row>
    <row r="3681" spans="1:16" x14ac:dyDescent="0.25">
      <c r="A3681" s="88" t="s">
        <v>11</v>
      </c>
      <c r="B3681" s="89" t="s">
        <v>35</v>
      </c>
      <c r="C3681" s="89" t="s">
        <v>951</v>
      </c>
      <c r="D3681" s="90">
        <v>375457</v>
      </c>
      <c r="E3681" s="88">
        <v>2013019</v>
      </c>
      <c r="F3681" s="89" t="s">
        <v>5538</v>
      </c>
      <c r="G3681" s="91">
        <v>1788</v>
      </c>
      <c r="H3681" s="64">
        <f>_xlfn.IFNA(G3681*(1-VLOOKUP(A3681,Rabatte!A:G,7,FALSE)),G3681*1)</f>
        <v>1788</v>
      </c>
      <c r="I3681" s="88">
        <v>1</v>
      </c>
      <c r="J3681" s="64">
        <f>_xlfn.IFNA(G3681*(1-VLOOKUP(A3681,Rabatte!A:H,8,FALSE)),G3681*1)</f>
        <v>1788</v>
      </c>
      <c r="K3681" s="93">
        <v>53.4</v>
      </c>
      <c r="L3681" s="99">
        <v>4002626811448</v>
      </c>
      <c r="P3681" s="60" t="str">
        <f t="shared" si="57"/>
        <v>E3</v>
      </c>
    </row>
    <row r="3682" spans="1:16" x14ac:dyDescent="0.25">
      <c r="A3682" s="88" t="s">
        <v>11</v>
      </c>
      <c r="B3682" s="89" t="s">
        <v>35</v>
      </c>
      <c r="C3682" s="89" t="s">
        <v>951</v>
      </c>
      <c r="D3682" s="90">
        <v>375458</v>
      </c>
      <c r="E3682" s="88">
        <v>2013020</v>
      </c>
      <c r="F3682" s="89" t="s">
        <v>2484</v>
      </c>
      <c r="G3682" s="91">
        <v>2311</v>
      </c>
      <c r="H3682" s="64">
        <f>_xlfn.IFNA(G3682*(1-VLOOKUP(A3682,Rabatte!A:G,7,FALSE)),G3682*1)</f>
        <v>2311</v>
      </c>
      <c r="I3682" s="88">
        <v>1</v>
      </c>
      <c r="J3682" s="64">
        <f>_xlfn.IFNA(G3682*(1-VLOOKUP(A3682,Rabatte!A:H,8,FALSE)),G3682*1)</f>
        <v>2311</v>
      </c>
      <c r="K3682" s="93">
        <v>69.099999999999994</v>
      </c>
      <c r="L3682" s="99">
        <v>4002626811455</v>
      </c>
      <c r="P3682" s="60" t="str">
        <f t="shared" si="57"/>
        <v>E3</v>
      </c>
    </row>
    <row r="3683" spans="1:16" x14ac:dyDescent="0.25">
      <c r="A3683" s="88" t="s">
        <v>11</v>
      </c>
      <c r="B3683" s="89" t="s">
        <v>35</v>
      </c>
      <c r="C3683" s="89" t="s">
        <v>951</v>
      </c>
      <c r="D3683" s="90">
        <v>375459</v>
      </c>
      <c r="E3683" s="88">
        <v>2013021</v>
      </c>
      <c r="F3683" s="89" t="s">
        <v>5539</v>
      </c>
      <c r="G3683" s="91">
        <v>1788</v>
      </c>
      <c r="H3683" s="64">
        <f>_xlfn.IFNA(G3683*(1-VLOOKUP(A3683,Rabatte!A:G,7,FALSE)),G3683*1)</f>
        <v>1788</v>
      </c>
      <c r="I3683" s="88">
        <v>1</v>
      </c>
      <c r="J3683" s="64">
        <f>_xlfn.IFNA(G3683*(1-VLOOKUP(A3683,Rabatte!A:H,8,FALSE)),G3683*1)</f>
        <v>1788</v>
      </c>
      <c r="K3683" s="93">
        <v>53.4</v>
      </c>
      <c r="L3683" s="99">
        <v>4002626811462</v>
      </c>
      <c r="P3683" s="60" t="str">
        <f t="shared" si="57"/>
        <v>E3</v>
      </c>
    </row>
    <row r="3684" spans="1:16" x14ac:dyDescent="0.25">
      <c r="A3684" s="88" t="s">
        <v>11</v>
      </c>
      <c r="B3684" s="89" t="s">
        <v>35</v>
      </c>
      <c r="C3684" s="89" t="s">
        <v>951</v>
      </c>
      <c r="D3684" s="90">
        <v>375460</v>
      </c>
      <c r="E3684" s="88">
        <v>2013022</v>
      </c>
      <c r="F3684" s="89" t="s">
        <v>2485</v>
      </c>
      <c r="G3684" s="91">
        <v>2311</v>
      </c>
      <c r="H3684" s="64">
        <f>_xlfn.IFNA(G3684*(1-VLOOKUP(A3684,Rabatte!A:G,7,FALSE)),G3684*1)</f>
        <v>2311</v>
      </c>
      <c r="I3684" s="88">
        <v>1</v>
      </c>
      <c r="J3684" s="64">
        <f>_xlfn.IFNA(G3684*(1-VLOOKUP(A3684,Rabatte!A:H,8,FALSE)),G3684*1)</f>
        <v>2311</v>
      </c>
      <c r="K3684" s="93">
        <v>69.099999999999994</v>
      </c>
      <c r="L3684" s="99">
        <v>4002626811479</v>
      </c>
      <c r="P3684" s="60" t="str">
        <f t="shared" si="57"/>
        <v>E3</v>
      </c>
    </row>
    <row r="3685" spans="1:16" x14ac:dyDescent="0.25">
      <c r="A3685" s="88" t="s">
        <v>11</v>
      </c>
      <c r="B3685" s="89" t="s">
        <v>35</v>
      </c>
      <c r="C3685" s="89" t="s">
        <v>951</v>
      </c>
      <c r="D3685" s="90">
        <v>375461</v>
      </c>
      <c r="E3685" s="88">
        <v>2013023</v>
      </c>
      <c r="F3685" s="89" t="s">
        <v>5540</v>
      </c>
      <c r="G3685" s="91">
        <v>1892</v>
      </c>
      <c r="H3685" s="64">
        <f>_xlfn.IFNA(G3685*(1-VLOOKUP(A3685,Rabatte!A:G,7,FALSE)),G3685*1)</f>
        <v>1892</v>
      </c>
      <c r="I3685" s="88">
        <v>1</v>
      </c>
      <c r="J3685" s="64">
        <f>_xlfn.IFNA(G3685*(1-VLOOKUP(A3685,Rabatte!A:H,8,FALSE)),G3685*1)</f>
        <v>1892</v>
      </c>
      <c r="K3685" s="93">
        <v>53.5</v>
      </c>
      <c r="L3685" s="99">
        <v>4002626811486</v>
      </c>
      <c r="P3685" s="60" t="str">
        <f t="shared" si="57"/>
        <v>E3</v>
      </c>
    </row>
    <row r="3686" spans="1:16" x14ac:dyDescent="0.25">
      <c r="A3686" s="88" t="s">
        <v>11</v>
      </c>
      <c r="B3686" s="89" t="s">
        <v>35</v>
      </c>
      <c r="C3686" s="89" t="s">
        <v>951</v>
      </c>
      <c r="D3686" s="90">
        <v>375462</v>
      </c>
      <c r="E3686" s="88">
        <v>2013024</v>
      </c>
      <c r="F3686" s="89" t="s">
        <v>2486</v>
      </c>
      <c r="G3686" s="91">
        <v>2540</v>
      </c>
      <c r="H3686" s="64">
        <f>_xlfn.IFNA(G3686*(1-VLOOKUP(A3686,Rabatte!A:G,7,FALSE)),G3686*1)</f>
        <v>2540</v>
      </c>
      <c r="I3686" s="88">
        <v>1</v>
      </c>
      <c r="J3686" s="64">
        <f>_xlfn.IFNA(G3686*(1-VLOOKUP(A3686,Rabatte!A:H,8,FALSE)),G3686*1)</f>
        <v>2540</v>
      </c>
      <c r="K3686" s="93">
        <v>69.3</v>
      </c>
      <c r="L3686" s="99">
        <v>4002626811493</v>
      </c>
      <c r="P3686" s="60" t="str">
        <f t="shared" si="57"/>
        <v>E3</v>
      </c>
    </row>
    <row r="3687" spans="1:16" x14ac:dyDescent="0.25">
      <c r="A3687" s="88" t="s">
        <v>11</v>
      </c>
      <c r="B3687" s="89" t="s">
        <v>35</v>
      </c>
      <c r="C3687" s="89" t="s">
        <v>951</v>
      </c>
      <c r="D3687" s="90">
        <v>375463</v>
      </c>
      <c r="E3687" s="88">
        <v>2013025</v>
      </c>
      <c r="F3687" s="89" t="s">
        <v>5541</v>
      </c>
      <c r="G3687" s="91">
        <v>1892</v>
      </c>
      <c r="H3687" s="64">
        <f>_xlfn.IFNA(G3687*(1-VLOOKUP(A3687,Rabatte!A:G,7,FALSE)),G3687*1)</f>
        <v>1892</v>
      </c>
      <c r="I3687" s="88">
        <v>1</v>
      </c>
      <c r="J3687" s="64">
        <f>_xlfn.IFNA(G3687*(1-VLOOKUP(A3687,Rabatte!A:H,8,FALSE)),G3687*1)</f>
        <v>1892</v>
      </c>
      <c r="K3687" s="93">
        <v>53.5</v>
      </c>
      <c r="L3687" s="99">
        <v>4002626811509</v>
      </c>
      <c r="P3687" s="60" t="str">
        <f t="shared" si="57"/>
        <v>E3</v>
      </c>
    </row>
    <row r="3688" spans="1:16" x14ac:dyDescent="0.25">
      <c r="A3688" s="88" t="s">
        <v>11</v>
      </c>
      <c r="B3688" s="89" t="s">
        <v>35</v>
      </c>
      <c r="C3688" s="89" t="s">
        <v>951</v>
      </c>
      <c r="D3688" s="90">
        <v>375464</v>
      </c>
      <c r="E3688" s="88">
        <v>2013026</v>
      </c>
      <c r="F3688" s="89" t="s">
        <v>2487</v>
      </c>
      <c r="G3688" s="91">
        <v>2540</v>
      </c>
      <c r="H3688" s="64">
        <f>_xlfn.IFNA(G3688*(1-VLOOKUP(A3688,Rabatte!A:G,7,FALSE)),G3688*1)</f>
        <v>2540</v>
      </c>
      <c r="I3688" s="88">
        <v>1</v>
      </c>
      <c r="J3688" s="64">
        <f>_xlfn.IFNA(G3688*(1-VLOOKUP(A3688,Rabatte!A:H,8,FALSE)),G3688*1)</f>
        <v>2540</v>
      </c>
      <c r="K3688" s="93">
        <v>69.3</v>
      </c>
      <c r="L3688" s="99">
        <v>4002626811516</v>
      </c>
      <c r="P3688" s="60" t="str">
        <f t="shared" si="57"/>
        <v>E3</v>
      </c>
    </row>
    <row r="3689" spans="1:16" x14ac:dyDescent="0.25">
      <c r="A3689" s="88" t="s">
        <v>11</v>
      </c>
      <c r="B3689" s="89" t="s">
        <v>35</v>
      </c>
      <c r="C3689" s="89" t="s">
        <v>951</v>
      </c>
      <c r="D3689" s="90">
        <v>375465</v>
      </c>
      <c r="E3689" s="88">
        <v>2013027</v>
      </c>
      <c r="F3689" s="89" t="s">
        <v>5542</v>
      </c>
      <c r="G3689" s="91">
        <v>1870</v>
      </c>
      <c r="H3689" s="64">
        <f>_xlfn.IFNA(G3689*(1-VLOOKUP(A3689,Rabatte!A:G,7,FALSE)),G3689*1)</f>
        <v>1870</v>
      </c>
      <c r="I3689" s="88">
        <v>1</v>
      </c>
      <c r="J3689" s="64">
        <f>_xlfn.IFNA(G3689*(1-VLOOKUP(A3689,Rabatte!A:H,8,FALSE)),G3689*1)</f>
        <v>1870</v>
      </c>
      <c r="K3689" s="93">
        <v>53.5</v>
      </c>
      <c r="L3689" s="99">
        <v>4002626811523</v>
      </c>
      <c r="P3689" s="60" t="str">
        <f t="shared" si="57"/>
        <v>E3</v>
      </c>
    </row>
    <row r="3690" spans="1:16" x14ac:dyDescent="0.25">
      <c r="A3690" s="88" t="s">
        <v>11</v>
      </c>
      <c r="B3690" s="89" t="s">
        <v>35</v>
      </c>
      <c r="C3690" s="89" t="s">
        <v>951</v>
      </c>
      <c r="D3690" s="90">
        <v>375466</v>
      </c>
      <c r="E3690" s="88">
        <v>2013028</v>
      </c>
      <c r="F3690" s="89" t="s">
        <v>5543</v>
      </c>
      <c r="G3690" s="91">
        <v>2518</v>
      </c>
      <c r="H3690" s="64">
        <f>_xlfn.IFNA(G3690*(1-VLOOKUP(A3690,Rabatte!A:G,7,FALSE)),G3690*1)</f>
        <v>2518</v>
      </c>
      <c r="I3690" s="88">
        <v>1</v>
      </c>
      <c r="J3690" s="64">
        <f>_xlfn.IFNA(G3690*(1-VLOOKUP(A3690,Rabatte!A:H,8,FALSE)),G3690*1)</f>
        <v>2518</v>
      </c>
      <c r="K3690" s="93">
        <v>69.3</v>
      </c>
      <c r="L3690" s="99">
        <v>4002626811530</v>
      </c>
      <c r="P3690" s="60" t="str">
        <f t="shared" si="57"/>
        <v>E3</v>
      </c>
    </row>
    <row r="3691" spans="1:16" x14ac:dyDescent="0.25">
      <c r="A3691" s="88" t="s">
        <v>11</v>
      </c>
      <c r="B3691" s="89" t="s">
        <v>35</v>
      </c>
      <c r="C3691" s="89" t="s">
        <v>951</v>
      </c>
      <c r="D3691" s="90">
        <v>375467</v>
      </c>
      <c r="E3691" s="88">
        <v>2013029</v>
      </c>
      <c r="F3691" s="89" t="s">
        <v>5544</v>
      </c>
      <c r="G3691" s="91">
        <v>1870</v>
      </c>
      <c r="H3691" s="64">
        <f>_xlfn.IFNA(G3691*(1-VLOOKUP(A3691,Rabatte!A:G,7,FALSE)),G3691*1)</f>
        <v>1870</v>
      </c>
      <c r="I3691" s="88">
        <v>1</v>
      </c>
      <c r="J3691" s="64">
        <f>_xlfn.IFNA(G3691*(1-VLOOKUP(A3691,Rabatte!A:H,8,FALSE)),G3691*1)</f>
        <v>1870</v>
      </c>
      <c r="K3691" s="93">
        <v>53.5</v>
      </c>
      <c r="L3691" s="99">
        <v>4002626811547</v>
      </c>
      <c r="P3691" s="60" t="str">
        <f t="shared" si="57"/>
        <v>E3</v>
      </c>
    </row>
    <row r="3692" spans="1:16" x14ac:dyDescent="0.25">
      <c r="A3692" s="88" t="s">
        <v>11</v>
      </c>
      <c r="B3692" s="89" t="s">
        <v>35</v>
      </c>
      <c r="C3692" s="89" t="s">
        <v>951</v>
      </c>
      <c r="D3692" s="90">
        <v>375468</v>
      </c>
      <c r="E3692" s="88">
        <v>2013030</v>
      </c>
      <c r="F3692" s="89" t="s">
        <v>2488</v>
      </c>
      <c r="G3692" s="91">
        <v>2518</v>
      </c>
      <c r="H3692" s="64">
        <f>_xlfn.IFNA(G3692*(1-VLOOKUP(A3692,Rabatte!A:G,7,FALSE)),G3692*1)</f>
        <v>2518</v>
      </c>
      <c r="I3692" s="88">
        <v>1</v>
      </c>
      <c r="J3692" s="64">
        <f>_xlfn.IFNA(G3692*(1-VLOOKUP(A3692,Rabatte!A:H,8,FALSE)),G3692*1)</f>
        <v>2518</v>
      </c>
      <c r="K3692" s="93">
        <v>69.3</v>
      </c>
      <c r="L3692" s="99">
        <v>4002626811554</v>
      </c>
      <c r="P3692" s="60" t="str">
        <f t="shared" si="57"/>
        <v>E3</v>
      </c>
    </row>
    <row r="3693" spans="1:16" x14ac:dyDescent="0.25">
      <c r="A3693" s="88" t="s">
        <v>11</v>
      </c>
      <c r="B3693" s="89" t="s">
        <v>35</v>
      </c>
      <c r="C3693" s="89" t="s">
        <v>951</v>
      </c>
      <c r="D3693" s="90">
        <v>375469</v>
      </c>
      <c r="E3693" s="88">
        <v>2013031</v>
      </c>
      <c r="F3693" s="89" t="s">
        <v>5545</v>
      </c>
      <c r="G3693" s="91">
        <v>1522</v>
      </c>
      <c r="H3693" s="64">
        <f>_xlfn.IFNA(G3693*(1-VLOOKUP(A3693,Rabatte!A:G,7,FALSE)),G3693*1)</f>
        <v>1522</v>
      </c>
      <c r="I3693" s="88">
        <v>1</v>
      </c>
      <c r="J3693" s="64">
        <f>_xlfn.IFNA(G3693*(1-VLOOKUP(A3693,Rabatte!A:H,8,FALSE)),G3693*1)</f>
        <v>1522</v>
      </c>
      <c r="K3693" s="93">
        <v>40.6</v>
      </c>
      <c r="L3693" s="99">
        <v>4002626811561</v>
      </c>
      <c r="P3693" s="60" t="str">
        <f t="shared" si="57"/>
        <v>E3</v>
      </c>
    </row>
    <row r="3694" spans="1:16" x14ac:dyDescent="0.25">
      <c r="A3694" s="88" t="s">
        <v>11</v>
      </c>
      <c r="B3694" s="89" t="s">
        <v>35</v>
      </c>
      <c r="C3694" s="89" t="s">
        <v>951</v>
      </c>
      <c r="D3694" s="90">
        <v>375470</v>
      </c>
      <c r="E3694" s="88">
        <v>2013032</v>
      </c>
      <c r="F3694" s="89" t="s">
        <v>2489</v>
      </c>
      <c r="G3694" s="91">
        <v>1701</v>
      </c>
      <c r="H3694" s="64">
        <f>_xlfn.IFNA(G3694*(1-VLOOKUP(A3694,Rabatte!A:G,7,FALSE)),G3694*1)</f>
        <v>1701</v>
      </c>
      <c r="I3694" s="88">
        <v>1</v>
      </c>
      <c r="J3694" s="64">
        <f>_xlfn.IFNA(G3694*(1-VLOOKUP(A3694,Rabatte!A:H,8,FALSE)),G3694*1)</f>
        <v>1701</v>
      </c>
      <c r="K3694" s="93">
        <v>57.4</v>
      </c>
      <c r="L3694" s="99">
        <v>4002626811578</v>
      </c>
      <c r="P3694" s="60" t="str">
        <f t="shared" si="57"/>
        <v>E3</v>
      </c>
    </row>
    <row r="3695" spans="1:16" x14ac:dyDescent="0.25">
      <c r="A3695" s="88" t="s">
        <v>11</v>
      </c>
      <c r="B3695" s="89" t="s">
        <v>35</v>
      </c>
      <c r="C3695" s="89" t="s">
        <v>951</v>
      </c>
      <c r="D3695" s="90">
        <v>375471</v>
      </c>
      <c r="E3695" s="88">
        <v>2013033</v>
      </c>
      <c r="F3695" s="89" t="s">
        <v>2490</v>
      </c>
      <c r="G3695" s="91">
        <v>1685</v>
      </c>
      <c r="H3695" s="64">
        <f>_xlfn.IFNA(G3695*(1-VLOOKUP(A3695,Rabatte!A:G,7,FALSE)),G3695*1)</f>
        <v>1685</v>
      </c>
      <c r="I3695" s="88">
        <v>1</v>
      </c>
      <c r="J3695" s="64">
        <f>_xlfn.IFNA(G3695*(1-VLOOKUP(A3695,Rabatte!A:H,8,FALSE)),G3695*1)</f>
        <v>1685</v>
      </c>
      <c r="K3695" s="93">
        <v>52.7</v>
      </c>
      <c r="L3695" s="99">
        <v>4002626811585</v>
      </c>
      <c r="P3695" s="60" t="str">
        <f t="shared" si="57"/>
        <v>E3</v>
      </c>
    </row>
    <row r="3696" spans="1:16" x14ac:dyDescent="0.25">
      <c r="A3696" s="88" t="s">
        <v>11</v>
      </c>
      <c r="B3696" s="89" t="s">
        <v>35</v>
      </c>
      <c r="C3696" s="89" t="s">
        <v>951</v>
      </c>
      <c r="D3696" s="90">
        <v>375472</v>
      </c>
      <c r="E3696" s="88">
        <v>2013034</v>
      </c>
      <c r="F3696" s="89" t="s">
        <v>2491</v>
      </c>
      <c r="G3696" s="91">
        <v>2230</v>
      </c>
      <c r="H3696" s="64">
        <f>_xlfn.IFNA(G3696*(1-VLOOKUP(A3696,Rabatte!A:G,7,FALSE)),G3696*1)</f>
        <v>2230</v>
      </c>
      <c r="I3696" s="88">
        <v>1</v>
      </c>
      <c r="J3696" s="64">
        <f>_xlfn.IFNA(G3696*(1-VLOOKUP(A3696,Rabatte!A:H,8,FALSE)),G3696*1)</f>
        <v>2230</v>
      </c>
      <c r="K3696" s="93">
        <v>74.3</v>
      </c>
      <c r="L3696" s="99">
        <v>4002626811592</v>
      </c>
      <c r="P3696" s="60" t="str">
        <f t="shared" si="57"/>
        <v>E3</v>
      </c>
    </row>
    <row r="3697" spans="1:16" x14ac:dyDescent="0.25">
      <c r="A3697" s="88" t="s">
        <v>11</v>
      </c>
      <c r="B3697" s="89" t="s">
        <v>35</v>
      </c>
      <c r="C3697" s="89" t="s">
        <v>951</v>
      </c>
      <c r="D3697" s="90">
        <v>375473</v>
      </c>
      <c r="E3697" s="88">
        <v>2013035</v>
      </c>
      <c r="F3697" s="89" t="s">
        <v>5546</v>
      </c>
      <c r="G3697" s="91">
        <v>1505</v>
      </c>
      <c r="H3697" s="64">
        <f>_xlfn.IFNA(G3697*(1-VLOOKUP(A3697,Rabatte!A:G,7,FALSE)),G3697*1)</f>
        <v>1505</v>
      </c>
      <c r="I3697" s="88">
        <v>1</v>
      </c>
      <c r="J3697" s="64">
        <f>_xlfn.IFNA(G3697*(1-VLOOKUP(A3697,Rabatte!A:H,8,FALSE)),G3697*1)</f>
        <v>1505</v>
      </c>
      <c r="K3697" s="93">
        <v>40.6</v>
      </c>
      <c r="L3697" s="99">
        <v>4002626811608</v>
      </c>
      <c r="P3697" s="60" t="str">
        <f t="shared" si="57"/>
        <v>E3</v>
      </c>
    </row>
    <row r="3698" spans="1:16" x14ac:dyDescent="0.25">
      <c r="A3698" s="88" t="s">
        <v>11</v>
      </c>
      <c r="B3698" s="89" t="s">
        <v>35</v>
      </c>
      <c r="C3698" s="89" t="s">
        <v>951</v>
      </c>
      <c r="D3698" s="90">
        <v>375474</v>
      </c>
      <c r="E3698" s="88">
        <v>2013036</v>
      </c>
      <c r="F3698" s="89" t="s">
        <v>2492</v>
      </c>
      <c r="G3698" s="91">
        <v>1685</v>
      </c>
      <c r="H3698" s="64">
        <f>_xlfn.IFNA(G3698*(1-VLOOKUP(A3698,Rabatte!A:G,7,FALSE)),G3698*1)</f>
        <v>1685</v>
      </c>
      <c r="I3698" s="88">
        <v>1</v>
      </c>
      <c r="J3698" s="64">
        <f>_xlfn.IFNA(G3698*(1-VLOOKUP(A3698,Rabatte!A:H,8,FALSE)),G3698*1)</f>
        <v>1685</v>
      </c>
      <c r="K3698" s="93">
        <v>57.4</v>
      </c>
      <c r="L3698" s="99">
        <v>4002626811622</v>
      </c>
      <c r="P3698" s="60" t="str">
        <f t="shared" si="57"/>
        <v>E3</v>
      </c>
    </row>
    <row r="3699" spans="1:16" x14ac:dyDescent="0.25">
      <c r="A3699" s="88" t="s">
        <v>11</v>
      </c>
      <c r="B3699" s="89" t="s">
        <v>35</v>
      </c>
      <c r="C3699" s="89" t="s">
        <v>951</v>
      </c>
      <c r="D3699" s="90">
        <v>375475</v>
      </c>
      <c r="E3699" s="88">
        <v>2013037</v>
      </c>
      <c r="F3699" s="89" t="s">
        <v>5547</v>
      </c>
      <c r="G3699" s="91">
        <v>1663</v>
      </c>
      <c r="H3699" s="64">
        <f>_xlfn.IFNA(G3699*(1-VLOOKUP(A3699,Rabatte!A:G,7,FALSE)),G3699*1)</f>
        <v>1663</v>
      </c>
      <c r="I3699" s="88">
        <v>1</v>
      </c>
      <c r="J3699" s="64">
        <f>_xlfn.IFNA(G3699*(1-VLOOKUP(A3699,Rabatte!A:H,8,FALSE)),G3699*1)</f>
        <v>1663</v>
      </c>
      <c r="K3699" s="93">
        <v>52.7</v>
      </c>
      <c r="L3699" s="99">
        <v>4002626811639</v>
      </c>
      <c r="P3699" s="60" t="str">
        <f t="shared" si="57"/>
        <v>E3</v>
      </c>
    </row>
    <row r="3700" spans="1:16" x14ac:dyDescent="0.25">
      <c r="A3700" s="88" t="s">
        <v>11</v>
      </c>
      <c r="B3700" s="89" t="s">
        <v>35</v>
      </c>
      <c r="C3700" s="89" t="s">
        <v>951</v>
      </c>
      <c r="D3700" s="90">
        <v>375476</v>
      </c>
      <c r="E3700" s="88">
        <v>2013038</v>
      </c>
      <c r="F3700" s="89" t="s">
        <v>2493</v>
      </c>
      <c r="G3700" s="91">
        <v>2208</v>
      </c>
      <c r="H3700" s="64">
        <f>_xlfn.IFNA(G3700*(1-VLOOKUP(A3700,Rabatte!A:G,7,FALSE)),G3700*1)</f>
        <v>2208</v>
      </c>
      <c r="I3700" s="88">
        <v>1</v>
      </c>
      <c r="J3700" s="64">
        <f>_xlfn.IFNA(G3700*(1-VLOOKUP(A3700,Rabatte!A:H,8,FALSE)),G3700*1)</f>
        <v>2208</v>
      </c>
      <c r="K3700" s="93">
        <v>74.3</v>
      </c>
      <c r="L3700" s="99">
        <v>4002626811646</v>
      </c>
      <c r="P3700" s="60" t="str">
        <f t="shared" si="57"/>
        <v>E3</v>
      </c>
    </row>
    <row r="3701" spans="1:16" x14ac:dyDescent="0.25">
      <c r="A3701" s="88" t="s">
        <v>11</v>
      </c>
      <c r="B3701" s="89" t="s">
        <v>35</v>
      </c>
      <c r="C3701" s="89" t="s">
        <v>951</v>
      </c>
      <c r="D3701" s="90">
        <v>375477</v>
      </c>
      <c r="E3701" s="88">
        <v>2013039</v>
      </c>
      <c r="F3701" s="89" t="s">
        <v>5548</v>
      </c>
      <c r="G3701" s="91">
        <v>1483</v>
      </c>
      <c r="H3701" s="64">
        <f>_xlfn.IFNA(G3701*(1-VLOOKUP(A3701,Rabatte!A:G,7,FALSE)),G3701*1)</f>
        <v>1483</v>
      </c>
      <c r="I3701" s="88">
        <v>1</v>
      </c>
      <c r="J3701" s="64">
        <f>_xlfn.IFNA(G3701*(1-VLOOKUP(A3701,Rabatte!A:H,8,FALSE)),G3701*1)</f>
        <v>1483</v>
      </c>
      <c r="K3701" s="93">
        <v>24</v>
      </c>
      <c r="L3701" s="99">
        <v>4002626811653</v>
      </c>
      <c r="P3701" s="60" t="str">
        <f t="shared" si="57"/>
        <v>E3</v>
      </c>
    </row>
    <row r="3702" spans="1:16" x14ac:dyDescent="0.25">
      <c r="A3702" s="88" t="s">
        <v>11</v>
      </c>
      <c r="B3702" s="89" t="s">
        <v>35</v>
      </c>
      <c r="C3702" s="89" t="s">
        <v>951</v>
      </c>
      <c r="D3702" s="90">
        <v>375478</v>
      </c>
      <c r="E3702" s="88">
        <v>2013040</v>
      </c>
      <c r="F3702" s="89" t="s">
        <v>2494</v>
      </c>
      <c r="G3702" s="91">
        <v>2028</v>
      </c>
      <c r="H3702" s="64">
        <f>_xlfn.IFNA(G3702*(1-VLOOKUP(A3702,Rabatte!A:G,7,FALSE)),G3702*1)</f>
        <v>2028</v>
      </c>
      <c r="I3702" s="88">
        <v>1</v>
      </c>
      <c r="J3702" s="64">
        <f>_xlfn.IFNA(G3702*(1-VLOOKUP(A3702,Rabatte!A:H,8,FALSE)),G3702*1)</f>
        <v>2028</v>
      </c>
      <c r="K3702" s="93">
        <v>32.9</v>
      </c>
      <c r="L3702" s="99">
        <v>4002626811660</v>
      </c>
      <c r="P3702" s="60" t="str">
        <f t="shared" si="57"/>
        <v>E3</v>
      </c>
    </row>
    <row r="3703" spans="1:16" x14ac:dyDescent="0.25">
      <c r="A3703" s="88" t="s">
        <v>11</v>
      </c>
      <c r="B3703" s="89" t="s">
        <v>35</v>
      </c>
      <c r="C3703" s="89" t="s">
        <v>951</v>
      </c>
      <c r="D3703" s="90">
        <v>375479</v>
      </c>
      <c r="E3703" s="88">
        <v>2013041</v>
      </c>
      <c r="F3703" s="89" t="s">
        <v>2495</v>
      </c>
      <c r="G3703" s="91">
        <v>1973</v>
      </c>
      <c r="H3703" s="64">
        <f>_xlfn.IFNA(G3703*(1-VLOOKUP(A3703,Rabatte!A:G,7,FALSE)),G3703*1)</f>
        <v>1973</v>
      </c>
      <c r="I3703" s="88">
        <v>1</v>
      </c>
      <c r="J3703" s="64">
        <f>_xlfn.IFNA(G3703*(1-VLOOKUP(A3703,Rabatte!A:H,8,FALSE)),G3703*1)</f>
        <v>1973</v>
      </c>
      <c r="K3703" s="93">
        <v>30.2</v>
      </c>
      <c r="L3703" s="99">
        <v>4002626811677</v>
      </c>
      <c r="P3703" s="60" t="str">
        <f t="shared" si="57"/>
        <v>E3</v>
      </c>
    </row>
    <row r="3704" spans="1:16" x14ac:dyDescent="0.25">
      <c r="A3704" s="88" t="s">
        <v>11</v>
      </c>
      <c r="B3704" s="89" t="s">
        <v>35</v>
      </c>
      <c r="C3704" s="89" t="s">
        <v>951</v>
      </c>
      <c r="D3704" s="90">
        <v>375480</v>
      </c>
      <c r="E3704" s="88">
        <v>2013042</v>
      </c>
      <c r="F3704" s="89" t="s">
        <v>2496</v>
      </c>
      <c r="G3704" s="91">
        <v>2753</v>
      </c>
      <c r="H3704" s="64">
        <f>_xlfn.IFNA(G3704*(1-VLOOKUP(A3704,Rabatte!A:G,7,FALSE)),G3704*1)</f>
        <v>2753</v>
      </c>
      <c r="I3704" s="88">
        <v>1</v>
      </c>
      <c r="J3704" s="64">
        <f>_xlfn.IFNA(G3704*(1-VLOOKUP(A3704,Rabatte!A:H,8,FALSE)),G3704*1)</f>
        <v>2753</v>
      </c>
      <c r="K3704" s="93">
        <v>41.2</v>
      </c>
      <c r="L3704" s="99">
        <v>4002626811684</v>
      </c>
      <c r="P3704" s="60" t="str">
        <f t="shared" si="57"/>
        <v>E3</v>
      </c>
    </row>
    <row r="3705" spans="1:16" x14ac:dyDescent="0.25">
      <c r="A3705" s="88" t="s">
        <v>11</v>
      </c>
      <c r="B3705" s="89" t="s">
        <v>35</v>
      </c>
      <c r="C3705" s="89" t="s">
        <v>951</v>
      </c>
      <c r="D3705" s="90">
        <v>375481</v>
      </c>
      <c r="E3705" s="88">
        <v>2013043</v>
      </c>
      <c r="F3705" s="89" t="s">
        <v>2497</v>
      </c>
      <c r="G3705" s="91">
        <v>1320</v>
      </c>
      <c r="H3705" s="64">
        <f>_xlfn.IFNA(G3705*(1-VLOOKUP(A3705,Rabatte!A:G,7,FALSE)),G3705*1)</f>
        <v>1320</v>
      </c>
      <c r="I3705" s="88">
        <v>1</v>
      </c>
      <c r="J3705" s="64">
        <f>_xlfn.IFNA(G3705*(1-VLOOKUP(A3705,Rabatte!A:H,8,FALSE)),G3705*1)</f>
        <v>1320</v>
      </c>
      <c r="K3705" s="93">
        <v>23.8</v>
      </c>
      <c r="L3705" s="99">
        <v>4002626811691</v>
      </c>
      <c r="P3705" s="60" t="str">
        <f t="shared" si="57"/>
        <v>E3</v>
      </c>
    </row>
    <row r="3706" spans="1:16" x14ac:dyDescent="0.25">
      <c r="A3706" s="88" t="s">
        <v>11</v>
      </c>
      <c r="B3706" s="89" t="s">
        <v>35</v>
      </c>
      <c r="C3706" s="89" t="s">
        <v>951</v>
      </c>
      <c r="D3706" s="90">
        <v>375482</v>
      </c>
      <c r="E3706" s="88">
        <v>2013044</v>
      </c>
      <c r="F3706" s="89" t="s">
        <v>2498</v>
      </c>
      <c r="G3706" s="91">
        <v>1609</v>
      </c>
      <c r="H3706" s="64">
        <f>_xlfn.IFNA(G3706*(1-VLOOKUP(A3706,Rabatte!A:G,7,FALSE)),G3706*1)</f>
        <v>1609</v>
      </c>
      <c r="I3706" s="88">
        <v>1</v>
      </c>
      <c r="J3706" s="64">
        <f>_xlfn.IFNA(G3706*(1-VLOOKUP(A3706,Rabatte!A:H,8,FALSE)),G3706*1)</f>
        <v>1609</v>
      </c>
      <c r="K3706" s="93">
        <v>32.6</v>
      </c>
      <c r="L3706" s="99">
        <v>4002626811707</v>
      </c>
      <c r="P3706" s="60" t="str">
        <f t="shared" si="57"/>
        <v>E3</v>
      </c>
    </row>
    <row r="3707" spans="1:16" x14ac:dyDescent="0.25">
      <c r="A3707" s="88" t="s">
        <v>11</v>
      </c>
      <c r="B3707" s="89" t="s">
        <v>35</v>
      </c>
      <c r="C3707" s="89" t="s">
        <v>951</v>
      </c>
      <c r="D3707" s="90">
        <v>375483</v>
      </c>
      <c r="E3707" s="88">
        <v>2013045</v>
      </c>
      <c r="F3707" s="89" t="s">
        <v>2499</v>
      </c>
      <c r="G3707" s="91">
        <v>1565</v>
      </c>
      <c r="H3707" s="64">
        <f>_xlfn.IFNA(G3707*(1-VLOOKUP(A3707,Rabatte!A:G,7,FALSE)),G3707*1)</f>
        <v>1565</v>
      </c>
      <c r="I3707" s="88">
        <v>1</v>
      </c>
      <c r="J3707" s="64">
        <f>_xlfn.IFNA(G3707*(1-VLOOKUP(A3707,Rabatte!A:H,8,FALSE)),G3707*1)</f>
        <v>1565</v>
      </c>
      <c r="K3707" s="93">
        <v>29.8</v>
      </c>
      <c r="L3707" s="99">
        <v>4002626811714</v>
      </c>
      <c r="P3707" s="60" t="str">
        <f t="shared" si="57"/>
        <v>E3</v>
      </c>
    </row>
    <row r="3708" spans="1:16" x14ac:dyDescent="0.25">
      <c r="A3708" s="88" t="s">
        <v>11</v>
      </c>
      <c r="B3708" s="89" t="s">
        <v>35</v>
      </c>
      <c r="C3708" s="89" t="s">
        <v>951</v>
      </c>
      <c r="D3708" s="90">
        <v>375484</v>
      </c>
      <c r="E3708" s="88">
        <v>2013046</v>
      </c>
      <c r="F3708" s="89" t="s">
        <v>2500</v>
      </c>
      <c r="G3708" s="91">
        <v>2137</v>
      </c>
      <c r="H3708" s="64">
        <f>_xlfn.IFNA(G3708*(1-VLOOKUP(A3708,Rabatte!A:G,7,FALSE)),G3708*1)</f>
        <v>2137</v>
      </c>
      <c r="I3708" s="88">
        <v>1</v>
      </c>
      <c r="J3708" s="64">
        <f>_xlfn.IFNA(G3708*(1-VLOOKUP(A3708,Rabatte!A:H,8,FALSE)),G3708*1)</f>
        <v>2137</v>
      </c>
      <c r="K3708" s="93">
        <v>40.6</v>
      </c>
      <c r="L3708" s="99">
        <v>4002626811721</v>
      </c>
      <c r="P3708" s="60" t="str">
        <f t="shared" ref="P3708:P3771" si="58">A3708</f>
        <v>E3</v>
      </c>
    </row>
    <row r="3709" spans="1:16" x14ac:dyDescent="0.25">
      <c r="A3709" s="88" t="s">
        <v>11</v>
      </c>
      <c r="B3709" s="89" t="s">
        <v>35</v>
      </c>
      <c r="C3709" s="89" t="s">
        <v>951</v>
      </c>
      <c r="D3709" s="90">
        <v>375485</v>
      </c>
      <c r="E3709" s="88">
        <v>2013047</v>
      </c>
      <c r="F3709" s="89" t="s">
        <v>5549</v>
      </c>
      <c r="G3709" s="91">
        <v>1428</v>
      </c>
      <c r="H3709" s="64">
        <f>_xlfn.IFNA(G3709*(1-VLOOKUP(A3709,Rabatte!A:G,7,FALSE)),G3709*1)</f>
        <v>1428</v>
      </c>
      <c r="I3709" s="88">
        <v>1</v>
      </c>
      <c r="J3709" s="64">
        <f>_xlfn.IFNA(G3709*(1-VLOOKUP(A3709,Rabatte!A:H,8,FALSE)),G3709*1)</f>
        <v>1428</v>
      </c>
      <c r="K3709" s="93">
        <v>24</v>
      </c>
      <c r="L3709" s="99">
        <v>4002626811738</v>
      </c>
      <c r="P3709" s="60" t="str">
        <f t="shared" si="58"/>
        <v>E3</v>
      </c>
    </row>
    <row r="3710" spans="1:16" x14ac:dyDescent="0.25">
      <c r="A3710" s="88" t="s">
        <v>11</v>
      </c>
      <c r="B3710" s="89" t="s">
        <v>35</v>
      </c>
      <c r="C3710" s="89" t="s">
        <v>951</v>
      </c>
      <c r="D3710" s="90">
        <v>375486</v>
      </c>
      <c r="E3710" s="88">
        <v>2013048</v>
      </c>
      <c r="F3710" s="89" t="s">
        <v>2501</v>
      </c>
      <c r="G3710" s="91">
        <v>1957</v>
      </c>
      <c r="H3710" s="64">
        <f>_xlfn.IFNA(G3710*(1-VLOOKUP(A3710,Rabatte!A:G,7,FALSE)),G3710*1)</f>
        <v>1957</v>
      </c>
      <c r="I3710" s="88">
        <v>1</v>
      </c>
      <c r="J3710" s="64">
        <f>_xlfn.IFNA(G3710*(1-VLOOKUP(A3710,Rabatte!A:H,8,FALSE)),G3710*1)</f>
        <v>1957</v>
      </c>
      <c r="K3710" s="93">
        <v>32.9</v>
      </c>
      <c r="L3710" s="99">
        <v>4002626811745</v>
      </c>
      <c r="P3710" s="60" t="str">
        <f t="shared" si="58"/>
        <v>E3</v>
      </c>
    </row>
    <row r="3711" spans="1:16" x14ac:dyDescent="0.25">
      <c r="A3711" s="88" t="s">
        <v>11</v>
      </c>
      <c r="B3711" s="89" t="s">
        <v>35</v>
      </c>
      <c r="C3711" s="89" t="s">
        <v>951</v>
      </c>
      <c r="D3711" s="90">
        <v>375487</v>
      </c>
      <c r="E3711" s="88">
        <v>2013049</v>
      </c>
      <c r="F3711" s="89" t="s">
        <v>2502</v>
      </c>
      <c r="G3711" s="91">
        <v>1930</v>
      </c>
      <c r="H3711" s="64">
        <f>_xlfn.IFNA(G3711*(1-VLOOKUP(A3711,Rabatte!A:G,7,FALSE)),G3711*1)</f>
        <v>1930</v>
      </c>
      <c r="I3711" s="88">
        <v>1</v>
      </c>
      <c r="J3711" s="64">
        <f>_xlfn.IFNA(G3711*(1-VLOOKUP(A3711,Rabatte!A:H,8,FALSE)),G3711*1)</f>
        <v>1930</v>
      </c>
      <c r="K3711" s="93">
        <v>30.2</v>
      </c>
      <c r="L3711" s="99">
        <v>4002626811752</v>
      </c>
      <c r="P3711" s="60" t="str">
        <f t="shared" si="58"/>
        <v>E3</v>
      </c>
    </row>
    <row r="3712" spans="1:16" x14ac:dyDescent="0.25">
      <c r="A3712" s="88" t="s">
        <v>11</v>
      </c>
      <c r="B3712" s="89" t="s">
        <v>35</v>
      </c>
      <c r="C3712" s="89" t="s">
        <v>951</v>
      </c>
      <c r="D3712" s="90">
        <v>375488</v>
      </c>
      <c r="E3712" s="88">
        <v>2013050</v>
      </c>
      <c r="F3712" s="89" t="s">
        <v>2503</v>
      </c>
      <c r="G3712" s="91">
        <v>2671</v>
      </c>
      <c r="H3712" s="64">
        <f>_xlfn.IFNA(G3712*(1-VLOOKUP(A3712,Rabatte!A:G,7,FALSE)),G3712*1)</f>
        <v>2671</v>
      </c>
      <c r="I3712" s="88">
        <v>1</v>
      </c>
      <c r="J3712" s="64">
        <f>_xlfn.IFNA(G3712*(1-VLOOKUP(A3712,Rabatte!A:H,8,FALSE)),G3712*1)</f>
        <v>2671</v>
      </c>
      <c r="K3712" s="93">
        <v>41.2</v>
      </c>
      <c r="L3712" s="99">
        <v>4002626811769</v>
      </c>
      <c r="P3712" s="60" t="str">
        <f t="shared" si="58"/>
        <v>E3</v>
      </c>
    </row>
    <row r="3713" spans="1:16" x14ac:dyDescent="0.25">
      <c r="A3713" s="88" t="s">
        <v>11</v>
      </c>
      <c r="B3713" s="89" t="s">
        <v>35</v>
      </c>
      <c r="C3713" s="89" t="s">
        <v>951</v>
      </c>
      <c r="D3713" s="90">
        <v>375489</v>
      </c>
      <c r="E3713" s="88">
        <v>2013051</v>
      </c>
      <c r="F3713" s="89" t="s">
        <v>2504</v>
      </c>
      <c r="G3713" s="91">
        <v>1282</v>
      </c>
      <c r="H3713" s="64">
        <f>_xlfn.IFNA(G3713*(1-VLOOKUP(A3713,Rabatte!A:G,7,FALSE)),G3713*1)</f>
        <v>1282</v>
      </c>
      <c r="I3713" s="88">
        <v>1</v>
      </c>
      <c r="J3713" s="64">
        <f>_xlfn.IFNA(G3713*(1-VLOOKUP(A3713,Rabatte!A:H,8,FALSE)),G3713*1)</f>
        <v>1282</v>
      </c>
      <c r="K3713" s="93">
        <v>23.8</v>
      </c>
      <c r="L3713" s="99">
        <v>4002626811776</v>
      </c>
      <c r="P3713" s="60" t="str">
        <f t="shared" si="58"/>
        <v>E3</v>
      </c>
    </row>
    <row r="3714" spans="1:16" x14ac:dyDescent="0.25">
      <c r="A3714" s="88" t="s">
        <v>11</v>
      </c>
      <c r="B3714" s="89" t="s">
        <v>35</v>
      </c>
      <c r="C3714" s="89" t="s">
        <v>951</v>
      </c>
      <c r="D3714" s="90">
        <v>375490</v>
      </c>
      <c r="E3714" s="88">
        <v>2013052</v>
      </c>
      <c r="F3714" s="89" t="s">
        <v>2505</v>
      </c>
      <c r="G3714" s="91">
        <v>1718</v>
      </c>
      <c r="H3714" s="64">
        <f>_xlfn.IFNA(G3714*(1-VLOOKUP(A3714,Rabatte!A:G,7,FALSE)),G3714*1)</f>
        <v>1718</v>
      </c>
      <c r="I3714" s="88">
        <v>1</v>
      </c>
      <c r="J3714" s="64">
        <f>_xlfn.IFNA(G3714*(1-VLOOKUP(A3714,Rabatte!A:H,8,FALSE)),G3714*1)</f>
        <v>1718</v>
      </c>
      <c r="K3714" s="93">
        <v>32.6</v>
      </c>
      <c r="L3714" s="99">
        <v>4002626811783</v>
      </c>
      <c r="P3714" s="60" t="str">
        <f t="shared" si="58"/>
        <v>E3</v>
      </c>
    </row>
    <row r="3715" spans="1:16" x14ac:dyDescent="0.25">
      <c r="A3715" s="88" t="s">
        <v>11</v>
      </c>
      <c r="B3715" s="89" t="s">
        <v>35</v>
      </c>
      <c r="C3715" s="89" t="s">
        <v>951</v>
      </c>
      <c r="D3715" s="90">
        <v>375491</v>
      </c>
      <c r="E3715" s="88">
        <v>2013053</v>
      </c>
      <c r="F3715" s="89" t="s">
        <v>2506</v>
      </c>
      <c r="G3715" s="91">
        <v>1522</v>
      </c>
      <c r="H3715" s="64">
        <f>_xlfn.IFNA(G3715*(1-VLOOKUP(A3715,Rabatte!A:G,7,FALSE)),G3715*1)</f>
        <v>1522</v>
      </c>
      <c r="I3715" s="88">
        <v>1</v>
      </c>
      <c r="J3715" s="64">
        <f>_xlfn.IFNA(G3715*(1-VLOOKUP(A3715,Rabatte!A:H,8,FALSE)),G3715*1)</f>
        <v>1522</v>
      </c>
      <c r="K3715" s="93">
        <v>29.8</v>
      </c>
      <c r="L3715" s="99">
        <v>4002626811790</v>
      </c>
      <c r="P3715" s="60" t="str">
        <f t="shared" si="58"/>
        <v>E3</v>
      </c>
    </row>
    <row r="3716" spans="1:16" x14ac:dyDescent="0.25">
      <c r="A3716" s="88" t="s">
        <v>11</v>
      </c>
      <c r="B3716" s="89" t="s">
        <v>35</v>
      </c>
      <c r="C3716" s="89" t="s">
        <v>951</v>
      </c>
      <c r="D3716" s="90">
        <v>375492</v>
      </c>
      <c r="E3716" s="88">
        <v>2013054</v>
      </c>
      <c r="F3716" s="89" t="s">
        <v>2507</v>
      </c>
      <c r="G3716" s="91">
        <v>2055</v>
      </c>
      <c r="H3716" s="64">
        <f>_xlfn.IFNA(G3716*(1-VLOOKUP(A3716,Rabatte!A:G,7,FALSE)),G3716*1)</f>
        <v>2055</v>
      </c>
      <c r="I3716" s="88">
        <v>1</v>
      </c>
      <c r="J3716" s="64">
        <f>_xlfn.IFNA(G3716*(1-VLOOKUP(A3716,Rabatte!A:H,8,FALSE)),G3716*1)</f>
        <v>2055</v>
      </c>
      <c r="K3716" s="93">
        <v>40.6</v>
      </c>
      <c r="L3716" s="99">
        <v>4002626811806</v>
      </c>
      <c r="P3716" s="60" t="str">
        <f t="shared" si="58"/>
        <v>E3</v>
      </c>
    </row>
    <row r="3717" spans="1:16" x14ac:dyDescent="0.25">
      <c r="A3717" s="88" t="s">
        <v>11</v>
      </c>
      <c r="B3717" s="89" t="s">
        <v>35</v>
      </c>
      <c r="C3717" s="89" t="s">
        <v>951</v>
      </c>
      <c r="D3717" s="90">
        <v>375494</v>
      </c>
      <c r="E3717" s="88">
        <v>2013056</v>
      </c>
      <c r="F3717" s="89" t="s">
        <v>5550</v>
      </c>
      <c r="G3717" s="91">
        <v>1985</v>
      </c>
      <c r="H3717" s="64">
        <f>_xlfn.IFNA(G3717*(1-VLOOKUP(A3717,Rabatte!A:G,7,FALSE)),G3717*1)</f>
        <v>1985</v>
      </c>
      <c r="I3717" s="88">
        <v>1</v>
      </c>
      <c r="J3717" s="64">
        <f>_xlfn.IFNA(G3717*(1-VLOOKUP(A3717,Rabatte!A:H,8,FALSE)),G3717*1)</f>
        <v>1985</v>
      </c>
      <c r="K3717" s="93">
        <v>45.4</v>
      </c>
      <c r="L3717" s="99">
        <v>4002626811820</v>
      </c>
      <c r="P3717" s="60" t="str">
        <f t="shared" si="58"/>
        <v>E3</v>
      </c>
    </row>
    <row r="3718" spans="1:16" x14ac:dyDescent="0.25">
      <c r="A3718" s="88" t="s">
        <v>11</v>
      </c>
      <c r="B3718" s="89" t="s">
        <v>35</v>
      </c>
      <c r="C3718" s="89" t="s">
        <v>951</v>
      </c>
      <c r="D3718" s="90">
        <v>375495</v>
      </c>
      <c r="E3718" s="88">
        <v>2013057</v>
      </c>
      <c r="F3718" s="89" t="s">
        <v>5551</v>
      </c>
      <c r="G3718" s="91">
        <v>2300</v>
      </c>
      <c r="H3718" s="64">
        <f>_xlfn.IFNA(G3718*(1-VLOOKUP(A3718,Rabatte!A:G,7,FALSE)),G3718*1)</f>
        <v>2300</v>
      </c>
      <c r="I3718" s="88">
        <v>1</v>
      </c>
      <c r="J3718" s="64">
        <f>_xlfn.IFNA(G3718*(1-VLOOKUP(A3718,Rabatte!A:H,8,FALSE)),G3718*1)</f>
        <v>2300</v>
      </c>
      <c r="K3718" s="93">
        <v>57.5</v>
      </c>
      <c r="L3718" s="99">
        <v>4002626811837</v>
      </c>
      <c r="P3718" s="60" t="str">
        <f t="shared" si="58"/>
        <v>E3</v>
      </c>
    </row>
    <row r="3719" spans="1:16" x14ac:dyDescent="0.25">
      <c r="A3719" s="88" t="s">
        <v>11</v>
      </c>
      <c r="B3719" s="89" t="s">
        <v>35</v>
      </c>
      <c r="C3719" s="89" t="s">
        <v>951</v>
      </c>
      <c r="D3719" s="90">
        <v>375496</v>
      </c>
      <c r="E3719" s="88">
        <v>2013058</v>
      </c>
      <c r="F3719" s="89" t="s">
        <v>5552</v>
      </c>
      <c r="G3719" s="91">
        <v>2371</v>
      </c>
      <c r="H3719" s="64">
        <f>_xlfn.IFNA(G3719*(1-VLOOKUP(A3719,Rabatte!A:G,7,FALSE)),G3719*1)</f>
        <v>2371</v>
      </c>
      <c r="I3719" s="88">
        <v>1</v>
      </c>
      <c r="J3719" s="64">
        <f>_xlfn.IFNA(G3719*(1-VLOOKUP(A3719,Rabatte!A:H,8,FALSE)),G3719*1)</f>
        <v>2371</v>
      </c>
      <c r="K3719" s="93">
        <v>63.55</v>
      </c>
      <c r="L3719" s="99">
        <v>4002626811844</v>
      </c>
      <c r="P3719" s="60" t="str">
        <f t="shared" si="58"/>
        <v>E3</v>
      </c>
    </row>
    <row r="3720" spans="1:16" x14ac:dyDescent="0.25">
      <c r="A3720" s="88" t="s">
        <v>11</v>
      </c>
      <c r="B3720" s="89" t="s">
        <v>35</v>
      </c>
      <c r="C3720" s="89" t="s">
        <v>951</v>
      </c>
      <c r="D3720" s="90">
        <v>375497</v>
      </c>
      <c r="E3720" s="88">
        <v>2013059</v>
      </c>
      <c r="F3720" s="89" t="s">
        <v>5553</v>
      </c>
      <c r="G3720" s="91">
        <v>2823</v>
      </c>
      <c r="H3720" s="64">
        <f>_xlfn.IFNA(G3720*(1-VLOOKUP(A3720,Rabatte!A:G,7,FALSE)),G3720*1)</f>
        <v>2823</v>
      </c>
      <c r="I3720" s="88">
        <v>1</v>
      </c>
      <c r="J3720" s="64">
        <f>_xlfn.IFNA(G3720*(1-VLOOKUP(A3720,Rabatte!A:H,8,FALSE)),G3720*1)</f>
        <v>2823</v>
      </c>
      <c r="K3720" s="93">
        <v>80.400000000000006</v>
      </c>
      <c r="L3720" s="99">
        <v>4002626811851</v>
      </c>
      <c r="P3720" s="60" t="str">
        <f t="shared" si="58"/>
        <v>E3</v>
      </c>
    </row>
    <row r="3721" spans="1:16" x14ac:dyDescent="0.25">
      <c r="A3721" s="88" t="s">
        <v>11</v>
      </c>
      <c r="B3721" s="89" t="s">
        <v>35</v>
      </c>
      <c r="C3721" s="89" t="s">
        <v>951</v>
      </c>
      <c r="D3721" s="90">
        <v>375498</v>
      </c>
      <c r="E3721" s="88">
        <v>2013060</v>
      </c>
      <c r="F3721" s="89" t="s">
        <v>3904</v>
      </c>
      <c r="G3721" s="91">
        <v>4529</v>
      </c>
      <c r="H3721" s="64">
        <f>_xlfn.IFNA(G3721*(1-VLOOKUP(A3721,Rabatte!A:G,7,FALSE)),G3721*1)</f>
        <v>4529</v>
      </c>
      <c r="I3721" s="88">
        <v>1</v>
      </c>
      <c r="J3721" s="64">
        <f>_xlfn.IFNA(G3721*(1-VLOOKUP(A3721,Rabatte!A:H,8,FALSE)),G3721*1)</f>
        <v>4529</v>
      </c>
      <c r="K3721" s="93">
        <v>116.5</v>
      </c>
      <c r="L3721" s="99">
        <v>4002626811868</v>
      </c>
      <c r="P3721" s="60" t="str">
        <f t="shared" si="58"/>
        <v>E3</v>
      </c>
    </row>
    <row r="3722" spans="1:16" x14ac:dyDescent="0.25">
      <c r="A3722" s="88" t="s">
        <v>11</v>
      </c>
      <c r="B3722" s="89" t="s">
        <v>35</v>
      </c>
      <c r="C3722" s="89" t="s">
        <v>951</v>
      </c>
      <c r="D3722" s="90">
        <v>375499</v>
      </c>
      <c r="E3722" s="88">
        <v>2013061</v>
      </c>
      <c r="F3722" s="89" t="s">
        <v>5554</v>
      </c>
      <c r="G3722" s="91">
        <v>5298</v>
      </c>
      <c r="H3722" s="64">
        <f>_xlfn.IFNA(G3722*(1-VLOOKUP(A3722,Rabatte!A:G,7,FALSE)),G3722*1)</f>
        <v>5298</v>
      </c>
      <c r="I3722" s="88">
        <v>1</v>
      </c>
      <c r="J3722" s="64">
        <f>_xlfn.IFNA(G3722*(1-VLOOKUP(A3722,Rabatte!A:H,8,FALSE)),G3722*1)</f>
        <v>5298</v>
      </c>
      <c r="K3722" s="93">
        <v>148.80000000000001</v>
      </c>
      <c r="L3722" s="99">
        <v>4002626811875</v>
      </c>
      <c r="P3722" s="60" t="str">
        <f t="shared" si="58"/>
        <v>E3</v>
      </c>
    </row>
    <row r="3723" spans="1:16" x14ac:dyDescent="0.25">
      <c r="A3723" s="88" t="s">
        <v>11</v>
      </c>
      <c r="B3723" s="89" t="s">
        <v>35</v>
      </c>
      <c r="C3723" s="89" t="s">
        <v>951</v>
      </c>
      <c r="D3723" s="90">
        <v>375501</v>
      </c>
      <c r="E3723" s="88">
        <v>2013063</v>
      </c>
      <c r="F3723" s="89" t="s">
        <v>5555</v>
      </c>
      <c r="G3723" s="91">
        <v>102.25</v>
      </c>
      <c r="H3723" s="64">
        <f>_xlfn.IFNA(G3723*(1-VLOOKUP(A3723,Rabatte!A:G,7,FALSE)),G3723*1)</f>
        <v>102.25</v>
      </c>
      <c r="I3723" s="88">
        <v>1</v>
      </c>
      <c r="J3723" s="64">
        <f>_xlfn.IFNA(G3723*(1-VLOOKUP(A3723,Rabatte!A:H,8,FALSE)),G3723*1)</f>
        <v>102.25</v>
      </c>
      <c r="K3723" s="93">
        <v>0.65700000000000003</v>
      </c>
      <c r="L3723" s="99">
        <v>4002626811899</v>
      </c>
      <c r="P3723" s="60" t="str">
        <f t="shared" si="58"/>
        <v>E3</v>
      </c>
    </row>
    <row r="3724" spans="1:16" x14ac:dyDescent="0.25">
      <c r="A3724" s="88" t="s">
        <v>11</v>
      </c>
      <c r="B3724" s="89" t="s">
        <v>35</v>
      </c>
      <c r="C3724" s="89" t="s">
        <v>951</v>
      </c>
      <c r="D3724" s="90">
        <v>375502</v>
      </c>
      <c r="E3724" s="88">
        <v>2013064</v>
      </c>
      <c r="F3724" s="89" t="s">
        <v>5556</v>
      </c>
      <c r="G3724" s="91">
        <v>109.74999999999999</v>
      </c>
      <c r="H3724" s="64">
        <f>_xlfn.IFNA(G3724*(1-VLOOKUP(A3724,Rabatte!A:G,7,FALSE)),G3724*1)</f>
        <v>109.74999999999999</v>
      </c>
      <c r="I3724" s="88">
        <v>1</v>
      </c>
      <c r="J3724" s="64">
        <f>_xlfn.IFNA(G3724*(1-VLOOKUP(A3724,Rabatte!A:H,8,FALSE)),G3724*1)</f>
        <v>109.74999999999999</v>
      </c>
      <c r="K3724" s="93">
        <v>0.79800000000000004</v>
      </c>
      <c r="L3724" s="99">
        <v>4002626811905</v>
      </c>
      <c r="P3724" s="60" t="str">
        <f t="shared" si="58"/>
        <v>E3</v>
      </c>
    </row>
    <row r="3725" spans="1:16" x14ac:dyDescent="0.25">
      <c r="A3725" s="88" t="s">
        <v>11</v>
      </c>
      <c r="B3725" s="89" t="s">
        <v>35</v>
      </c>
      <c r="C3725" s="89" t="s">
        <v>951</v>
      </c>
      <c r="D3725" s="90">
        <v>375503</v>
      </c>
      <c r="E3725" s="88">
        <v>2013065</v>
      </c>
      <c r="F3725" s="89" t="s">
        <v>5557</v>
      </c>
      <c r="G3725" s="91">
        <v>108.25</v>
      </c>
      <c r="H3725" s="64">
        <f>_xlfn.IFNA(G3725*(1-VLOOKUP(A3725,Rabatte!A:G,7,FALSE)),G3725*1)</f>
        <v>108.25</v>
      </c>
      <c r="I3725" s="88">
        <v>1</v>
      </c>
      <c r="J3725" s="64">
        <f>_xlfn.IFNA(G3725*(1-VLOOKUP(A3725,Rabatte!A:H,8,FALSE)),G3725*1)</f>
        <v>108.25</v>
      </c>
      <c r="K3725" s="93">
        <v>0.752</v>
      </c>
      <c r="L3725" s="99">
        <v>4002626811912</v>
      </c>
      <c r="P3725" s="60" t="str">
        <f t="shared" si="58"/>
        <v>E3</v>
      </c>
    </row>
    <row r="3726" spans="1:16" x14ac:dyDescent="0.25">
      <c r="A3726" s="88" t="s">
        <v>11</v>
      </c>
      <c r="B3726" s="89" t="s">
        <v>35</v>
      </c>
      <c r="C3726" s="89" t="s">
        <v>951</v>
      </c>
      <c r="D3726" s="90">
        <v>375504</v>
      </c>
      <c r="E3726" s="88">
        <v>2013066</v>
      </c>
      <c r="F3726" s="89" t="s">
        <v>2508</v>
      </c>
      <c r="G3726" s="91">
        <v>115.75</v>
      </c>
      <c r="H3726" s="64">
        <f>_xlfn.IFNA(G3726*(1-VLOOKUP(A3726,Rabatte!A:G,7,FALSE)),G3726*1)</f>
        <v>115.75</v>
      </c>
      <c r="I3726" s="88">
        <v>1</v>
      </c>
      <c r="J3726" s="64">
        <f>_xlfn.IFNA(G3726*(1-VLOOKUP(A3726,Rabatte!A:H,8,FALSE)),G3726*1)</f>
        <v>115.75</v>
      </c>
      <c r="K3726" s="93">
        <v>0.89300000000000002</v>
      </c>
      <c r="L3726" s="99">
        <v>4002626811929</v>
      </c>
      <c r="P3726" s="60" t="str">
        <f t="shared" si="58"/>
        <v>E3</v>
      </c>
    </row>
    <row r="3727" spans="1:16" x14ac:dyDescent="0.25">
      <c r="A3727" s="88" t="s">
        <v>11</v>
      </c>
      <c r="B3727" s="89" t="s">
        <v>35</v>
      </c>
      <c r="C3727" s="89" t="s">
        <v>951</v>
      </c>
      <c r="D3727" s="90">
        <v>375505</v>
      </c>
      <c r="E3727" s="88">
        <v>2013067</v>
      </c>
      <c r="F3727" s="89" t="s">
        <v>5558</v>
      </c>
      <c r="G3727" s="91">
        <v>126.74999999999999</v>
      </c>
      <c r="H3727" s="64">
        <f>_xlfn.IFNA(G3727*(1-VLOOKUP(A3727,Rabatte!A:G,7,FALSE)),G3727*1)</f>
        <v>126.74999999999999</v>
      </c>
      <c r="I3727" s="88">
        <v>1</v>
      </c>
      <c r="J3727" s="64">
        <f>_xlfn.IFNA(G3727*(1-VLOOKUP(A3727,Rabatte!A:H,8,FALSE)),G3727*1)</f>
        <v>126.74999999999999</v>
      </c>
      <c r="K3727" s="93">
        <v>1.097</v>
      </c>
      <c r="L3727" s="99">
        <v>4002626811936</v>
      </c>
      <c r="P3727" s="60" t="str">
        <f t="shared" si="58"/>
        <v>E3</v>
      </c>
    </row>
    <row r="3728" spans="1:16" x14ac:dyDescent="0.25">
      <c r="A3728" s="88" t="s">
        <v>11</v>
      </c>
      <c r="B3728" s="89" t="s">
        <v>35</v>
      </c>
      <c r="C3728" s="89" t="s">
        <v>951</v>
      </c>
      <c r="D3728" s="90">
        <v>375506</v>
      </c>
      <c r="E3728" s="88">
        <v>2013068</v>
      </c>
      <c r="F3728" s="89" t="s">
        <v>5559</v>
      </c>
      <c r="G3728" s="91">
        <v>142</v>
      </c>
      <c r="H3728" s="64">
        <f>_xlfn.IFNA(G3728*(1-VLOOKUP(A3728,Rabatte!A:G,7,FALSE)),G3728*1)</f>
        <v>142</v>
      </c>
      <c r="I3728" s="88">
        <v>1</v>
      </c>
      <c r="J3728" s="64">
        <f>_xlfn.IFNA(G3728*(1-VLOOKUP(A3728,Rabatte!A:H,8,FALSE)),G3728*1)</f>
        <v>142</v>
      </c>
      <c r="K3728" s="93">
        <v>1.3320000000000001</v>
      </c>
      <c r="L3728" s="99">
        <v>4002626811943</v>
      </c>
      <c r="P3728" s="60" t="str">
        <f t="shared" si="58"/>
        <v>E3</v>
      </c>
    </row>
    <row r="3729" spans="1:16" x14ac:dyDescent="0.25">
      <c r="A3729" s="88" t="s">
        <v>11</v>
      </c>
      <c r="B3729" s="89" t="s">
        <v>35</v>
      </c>
      <c r="C3729" s="89" t="s">
        <v>951</v>
      </c>
      <c r="D3729" s="90">
        <v>375508</v>
      </c>
      <c r="E3729" s="88">
        <v>2013070</v>
      </c>
      <c r="F3729" s="89" t="s">
        <v>2509</v>
      </c>
      <c r="G3729" s="91">
        <v>891</v>
      </c>
      <c r="H3729" s="64">
        <f>_xlfn.IFNA(G3729*(1-VLOOKUP(A3729,Rabatte!A:G,7,FALSE)),G3729*1)</f>
        <v>891</v>
      </c>
      <c r="I3729" s="88">
        <v>1</v>
      </c>
      <c r="J3729" s="64">
        <f>_xlfn.IFNA(G3729*(1-VLOOKUP(A3729,Rabatte!A:H,8,FALSE)),G3729*1)</f>
        <v>891</v>
      </c>
      <c r="K3729" s="93">
        <v>14.85</v>
      </c>
      <c r="L3729" s="99">
        <v>4002626811967</v>
      </c>
      <c r="P3729" s="60" t="str">
        <f t="shared" si="58"/>
        <v>E3</v>
      </c>
    </row>
    <row r="3730" spans="1:16" x14ac:dyDescent="0.25">
      <c r="A3730" s="88" t="s">
        <v>11</v>
      </c>
      <c r="B3730" s="89" t="s">
        <v>35</v>
      </c>
      <c r="C3730" s="89" t="s">
        <v>951</v>
      </c>
      <c r="D3730" s="90">
        <v>375509</v>
      </c>
      <c r="E3730" s="88">
        <v>2013071</v>
      </c>
      <c r="F3730" s="89" t="s">
        <v>285</v>
      </c>
      <c r="G3730" s="91">
        <v>1017</v>
      </c>
      <c r="H3730" s="64">
        <f>_xlfn.IFNA(G3730*(1-VLOOKUP(A3730,Rabatte!A:G,7,FALSE)),G3730*1)</f>
        <v>1017</v>
      </c>
      <c r="I3730" s="88">
        <v>1</v>
      </c>
      <c r="J3730" s="64">
        <f>_xlfn.IFNA(G3730*(1-VLOOKUP(A3730,Rabatte!A:H,8,FALSE)),G3730*1)</f>
        <v>1017</v>
      </c>
      <c r="K3730" s="93">
        <v>18.8</v>
      </c>
      <c r="L3730" s="99">
        <v>4002626811974</v>
      </c>
      <c r="P3730" s="60" t="str">
        <f t="shared" si="58"/>
        <v>E3</v>
      </c>
    </row>
    <row r="3731" spans="1:16" x14ac:dyDescent="0.25">
      <c r="A3731" s="88" t="s">
        <v>11</v>
      </c>
      <c r="B3731" s="89" t="s">
        <v>35</v>
      </c>
      <c r="C3731" s="89" t="s">
        <v>951</v>
      </c>
      <c r="D3731" s="90">
        <v>375510</v>
      </c>
      <c r="E3731" s="88">
        <v>2013072</v>
      </c>
      <c r="F3731" s="89" t="s">
        <v>286</v>
      </c>
      <c r="G3731" s="91">
        <v>1205</v>
      </c>
      <c r="H3731" s="64">
        <f>_xlfn.IFNA(G3731*(1-VLOOKUP(A3731,Rabatte!A:G,7,FALSE)),G3731*1)</f>
        <v>1205</v>
      </c>
      <c r="I3731" s="88">
        <v>1</v>
      </c>
      <c r="J3731" s="64">
        <f>_xlfn.IFNA(G3731*(1-VLOOKUP(A3731,Rabatte!A:H,8,FALSE)),G3731*1)</f>
        <v>1205</v>
      </c>
      <c r="K3731" s="93">
        <v>23.06</v>
      </c>
      <c r="L3731" s="99">
        <v>4002626811981</v>
      </c>
      <c r="P3731" s="60" t="str">
        <f t="shared" si="58"/>
        <v>E3</v>
      </c>
    </row>
    <row r="3732" spans="1:16" x14ac:dyDescent="0.25">
      <c r="A3732" s="88" t="s">
        <v>11</v>
      </c>
      <c r="B3732" s="89" t="s">
        <v>35</v>
      </c>
      <c r="C3732" s="89" t="s">
        <v>951</v>
      </c>
      <c r="D3732" s="90">
        <v>375511</v>
      </c>
      <c r="E3732" s="88">
        <v>2013073</v>
      </c>
      <c r="F3732" s="89" t="s">
        <v>287</v>
      </c>
      <c r="G3732" s="91">
        <v>1456</v>
      </c>
      <c r="H3732" s="64">
        <f>_xlfn.IFNA(G3732*(1-VLOOKUP(A3732,Rabatte!A:G,7,FALSE)),G3732*1)</f>
        <v>1456</v>
      </c>
      <c r="I3732" s="88">
        <v>1</v>
      </c>
      <c r="J3732" s="64">
        <f>_xlfn.IFNA(G3732*(1-VLOOKUP(A3732,Rabatte!A:H,8,FALSE)),G3732*1)</f>
        <v>1456</v>
      </c>
      <c r="K3732" s="93">
        <v>29.61</v>
      </c>
      <c r="L3732" s="99">
        <v>4002626811998</v>
      </c>
      <c r="P3732" s="60" t="str">
        <f t="shared" si="58"/>
        <v>E3</v>
      </c>
    </row>
    <row r="3733" spans="1:16" x14ac:dyDescent="0.25">
      <c r="A3733" s="88" t="s">
        <v>11</v>
      </c>
      <c r="B3733" s="89" t="s">
        <v>35</v>
      </c>
      <c r="C3733" s="89" t="s">
        <v>951</v>
      </c>
      <c r="D3733" s="90">
        <v>375519</v>
      </c>
      <c r="E3733" s="88">
        <v>2073114</v>
      </c>
      <c r="F3733" s="89" t="s">
        <v>3083</v>
      </c>
      <c r="G3733" s="91">
        <v>23.5</v>
      </c>
      <c r="H3733" s="64">
        <f>_xlfn.IFNA(G3733*(1-VLOOKUP(A3733,Rabatte!A:G,7,FALSE)),G3733*1)</f>
        <v>23.5</v>
      </c>
      <c r="I3733" s="88">
        <v>12</v>
      </c>
      <c r="J3733" s="64">
        <f>_xlfn.IFNA(G3733*(1-VLOOKUP(A3733,Rabatte!A:H,8,FALSE)),G3733*1)</f>
        <v>23.5</v>
      </c>
      <c r="K3733" s="93">
        <v>0.55000000000000004</v>
      </c>
      <c r="L3733" s="99">
        <v>4002626863232</v>
      </c>
      <c r="P3733" s="60" t="str">
        <f t="shared" si="58"/>
        <v>E3</v>
      </c>
    </row>
    <row r="3734" spans="1:16" x14ac:dyDescent="0.25">
      <c r="A3734" s="88" t="s">
        <v>11</v>
      </c>
      <c r="B3734" s="89" t="s">
        <v>35</v>
      </c>
      <c r="C3734" s="89" t="s">
        <v>951</v>
      </c>
      <c r="D3734" s="90">
        <v>375520</v>
      </c>
      <c r="E3734" s="88">
        <v>2073115</v>
      </c>
      <c r="F3734" s="89" t="s">
        <v>5560</v>
      </c>
      <c r="G3734" s="91">
        <v>405.75</v>
      </c>
      <c r="H3734" s="64">
        <f>_xlfn.IFNA(G3734*(1-VLOOKUP(A3734,Rabatte!A:G,7,FALSE)),G3734*1)</f>
        <v>405.75</v>
      </c>
      <c r="I3734" s="88">
        <v>15</v>
      </c>
      <c r="J3734" s="64">
        <f>_xlfn.IFNA(G3734*(1-VLOOKUP(A3734,Rabatte!A:H,8,FALSE)),G3734*1)</f>
        <v>405.75</v>
      </c>
      <c r="K3734" s="93">
        <v>3.2</v>
      </c>
      <c r="L3734" s="99">
        <v>4002626863249</v>
      </c>
      <c r="P3734" s="60" t="str">
        <f t="shared" si="58"/>
        <v>E3</v>
      </c>
    </row>
    <row r="3735" spans="1:16" x14ac:dyDescent="0.25">
      <c r="A3735" s="88" t="s">
        <v>11</v>
      </c>
      <c r="B3735" s="89" t="s">
        <v>35</v>
      </c>
      <c r="C3735" s="89" t="s">
        <v>951</v>
      </c>
      <c r="D3735" s="90">
        <v>375521</v>
      </c>
      <c r="E3735" s="88">
        <v>2073116</v>
      </c>
      <c r="F3735" s="89" t="s">
        <v>3084</v>
      </c>
      <c r="G3735" s="91">
        <v>455.75</v>
      </c>
      <c r="H3735" s="64">
        <f>_xlfn.IFNA(G3735*(1-VLOOKUP(A3735,Rabatte!A:G,7,FALSE)),G3735*1)</f>
        <v>455.75</v>
      </c>
      <c r="I3735" s="88">
        <v>15</v>
      </c>
      <c r="J3735" s="64">
        <f>_xlfn.IFNA(G3735*(1-VLOOKUP(A3735,Rabatte!A:H,8,FALSE)),G3735*1)</f>
        <v>455.75</v>
      </c>
      <c r="K3735" s="93">
        <v>3.75</v>
      </c>
      <c r="L3735" s="99">
        <v>4002626863256</v>
      </c>
      <c r="P3735" s="60" t="str">
        <f t="shared" si="58"/>
        <v>E3</v>
      </c>
    </row>
    <row r="3736" spans="1:16" x14ac:dyDescent="0.25">
      <c r="A3736" s="88" t="s">
        <v>11</v>
      </c>
      <c r="B3736" s="89" t="s">
        <v>35</v>
      </c>
      <c r="C3736" s="89" t="s">
        <v>951</v>
      </c>
      <c r="D3736" s="90">
        <v>375522</v>
      </c>
      <c r="E3736" s="88">
        <v>2073117</v>
      </c>
      <c r="F3736" s="89" t="s">
        <v>5561</v>
      </c>
      <c r="G3736" s="91">
        <v>489.50000000000006</v>
      </c>
      <c r="H3736" s="64">
        <f>_xlfn.IFNA(G3736*(1-VLOOKUP(A3736,Rabatte!A:G,7,FALSE)),G3736*1)</f>
        <v>489.50000000000006</v>
      </c>
      <c r="I3736" s="88">
        <v>15</v>
      </c>
      <c r="J3736" s="64">
        <f>_xlfn.IFNA(G3736*(1-VLOOKUP(A3736,Rabatte!A:H,8,FALSE)),G3736*1)</f>
        <v>489.50000000000006</v>
      </c>
      <c r="K3736" s="93">
        <v>4.58</v>
      </c>
      <c r="L3736" s="99">
        <v>4002626863263</v>
      </c>
      <c r="P3736" s="60" t="str">
        <f t="shared" si="58"/>
        <v>E3</v>
      </c>
    </row>
    <row r="3737" spans="1:16" x14ac:dyDescent="0.25">
      <c r="A3737" s="88" t="s">
        <v>11</v>
      </c>
      <c r="B3737" s="89" t="s">
        <v>35</v>
      </c>
      <c r="C3737" s="89" t="s">
        <v>951</v>
      </c>
      <c r="D3737" s="90">
        <v>375523</v>
      </c>
      <c r="E3737" s="88">
        <v>2073118</v>
      </c>
      <c r="F3737" s="89" t="s">
        <v>5562</v>
      </c>
      <c r="G3737" s="91">
        <v>499.25000000000006</v>
      </c>
      <c r="H3737" s="64">
        <f>_xlfn.IFNA(G3737*(1-VLOOKUP(A3737,Rabatte!A:G,7,FALSE)),G3737*1)</f>
        <v>499.25000000000006</v>
      </c>
      <c r="I3737" s="88">
        <v>15</v>
      </c>
      <c r="J3737" s="64">
        <f>_xlfn.IFNA(G3737*(1-VLOOKUP(A3737,Rabatte!A:H,8,FALSE)),G3737*1)</f>
        <v>499.25000000000006</v>
      </c>
      <c r="K3737" s="93">
        <v>4.9000000000000004</v>
      </c>
      <c r="L3737" s="99">
        <v>4002626863270</v>
      </c>
      <c r="P3737" s="60" t="str">
        <f t="shared" si="58"/>
        <v>E3</v>
      </c>
    </row>
    <row r="3738" spans="1:16" x14ac:dyDescent="0.25">
      <c r="A3738" s="88" t="s">
        <v>11</v>
      </c>
      <c r="B3738" s="89" t="s">
        <v>35</v>
      </c>
      <c r="C3738" s="89" t="s">
        <v>951</v>
      </c>
      <c r="D3738" s="90">
        <v>375524</v>
      </c>
      <c r="E3738" s="88">
        <v>2073119</v>
      </c>
      <c r="F3738" s="89" t="s">
        <v>5563</v>
      </c>
      <c r="G3738" s="91">
        <v>538</v>
      </c>
      <c r="H3738" s="64">
        <f>_xlfn.IFNA(G3738*(1-VLOOKUP(A3738,Rabatte!A:G,7,FALSE)),G3738*1)</f>
        <v>538</v>
      </c>
      <c r="I3738" s="88">
        <v>15</v>
      </c>
      <c r="J3738" s="64">
        <f>_xlfn.IFNA(G3738*(1-VLOOKUP(A3738,Rabatte!A:H,8,FALSE)),G3738*1)</f>
        <v>538</v>
      </c>
      <c r="K3738" s="93">
        <v>5.01</v>
      </c>
      <c r="L3738" s="99">
        <v>4002626863287</v>
      </c>
      <c r="P3738" s="60" t="str">
        <f t="shared" si="58"/>
        <v>E3</v>
      </c>
    </row>
    <row r="3739" spans="1:16" x14ac:dyDescent="0.25">
      <c r="A3739" s="88" t="s">
        <v>11</v>
      </c>
      <c r="B3739" s="89" t="s">
        <v>35</v>
      </c>
      <c r="C3739" s="89" t="s">
        <v>951</v>
      </c>
      <c r="D3739" s="90">
        <v>375525</v>
      </c>
      <c r="E3739" s="88">
        <v>2073120</v>
      </c>
      <c r="F3739" s="89" t="s">
        <v>5564</v>
      </c>
      <c r="G3739" s="91">
        <v>663</v>
      </c>
      <c r="H3739" s="64">
        <f>_xlfn.IFNA(G3739*(1-VLOOKUP(A3739,Rabatte!A:G,7,FALSE)),G3739*1)</f>
        <v>663</v>
      </c>
      <c r="I3739" s="88">
        <v>15</v>
      </c>
      <c r="J3739" s="64">
        <f>_xlfn.IFNA(G3739*(1-VLOOKUP(A3739,Rabatte!A:H,8,FALSE)),G3739*1)</f>
        <v>663</v>
      </c>
      <c r="K3739" s="93">
        <v>9.82</v>
      </c>
      <c r="L3739" s="99">
        <v>4002626863294</v>
      </c>
      <c r="P3739" s="60" t="str">
        <f t="shared" si="58"/>
        <v>E3</v>
      </c>
    </row>
    <row r="3740" spans="1:16" x14ac:dyDescent="0.25">
      <c r="A3740" s="88" t="s">
        <v>11</v>
      </c>
      <c r="B3740" s="89" t="s">
        <v>35</v>
      </c>
      <c r="C3740" s="89" t="s">
        <v>951</v>
      </c>
      <c r="D3740" s="90">
        <v>375526</v>
      </c>
      <c r="E3740" s="88">
        <v>2073121</v>
      </c>
      <c r="F3740" s="89" t="s">
        <v>5565</v>
      </c>
      <c r="G3740" s="91">
        <v>1017</v>
      </c>
      <c r="H3740" s="64">
        <f>_xlfn.IFNA(G3740*(1-VLOOKUP(A3740,Rabatte!A:G,7,FALSE)),G3740*1)</f>
        <v>1017</v>
      </c>
      <c r="I3740" s="88">
        <v>15</v>
      </c>
      <c r="J3740" s="64">
        <f>_xlfn.IFNA(G3740*(1-VLOOKUP(A3740,Rabatte!A:H,8,FALSE)),G3740*1)</f>
        <v>1017</v>
      </c>
      <c r="K3740" s="93">
        <v>10.5</v>
      </c>
      <c r="L3740" s="99">
        <v>4002626863324</v>
      </c>
      <c r="P3740" s="60" t="str">
        <f t="shared" si="58"/>
        <v>E3</v>
      </c>
    </row>
    <row r="3741" spans="1:16" x14ac:dyDescent="0.25">
      <c r="A3741" s="88" t="s">
        <v>11</v>
      </c>
      <c r="B3741" s="89" t="s">
        <v>35</v>
      </c>
      <c r="C3741" s="89" t="s">
        <v>951</v>
      </c>
      <c r="D3741" s="90">
        <v>375527</v>
      </c>
      <c r="E3741" s="88">
        <v>2073122</v>
      </c>
      <c r="F3741" s="89" t="s">
        <v>5566</v>
      </c>
      <c r="G3741" s="91">
        <v>239</v>
      </c>
      <c r="H3741" s="64">
        <f>_xlfn.IFNA(G3741*(1-VLOOKUP(A3741,Rabatte!A:G,7,FALSE)),G3741*1)</f>
        <v>239</v>
      </c>
      <c r="I3741" s="88">
        <v>15</v>
      </c>
      <c r="J3741" s="64">
        <f>_xlfn.IFNA(G3741*(1-VLOOKUP(A3741,Rabatte!A:H,8,FALSE)),G3741*1)</f>
        <v>239</v>
      </c>
      <c r="K3741" s="93">
        <v>1.55</v>
      </c>
      <c r="L3741" s="99">
        <v>4002626863331</v>
      </c>
      <c r="P3741" s="60" t="str">
        <f t="shared" si="58"/>
        <v>E3</v>
      </c>
    </row>
    <row r="3742" spans="1:16" x14ac:dyDescent="0.25">
      <c r="A3742" s="88" t="s">
        <v>11</v>
      </c>
      <c r="B3742" s="89" t="s">
        <v>35</v>
      </c>
      <c r="C3742" s="89" t="s">
        <v>951</v>
      </c>
      <c r="D3742" s="90">
        <v>375528</v>
      </c>
      <c r="E3742" s="88">
        <v>2073123</v>
      </c>
      <c r="F3742" s="89" t="s">
        <v>288</v>
      </c>
      <c r="G3742" s="91">
        <v>290.25</v>
      </c>
      <c r="H3742" s="64">
        <f>_xlfn.IFNA(G3742*(1-VLOOKUP(A3742,Rabatte!A:G,7,FALSE)),G3742*1)</f>
        <v>290.25</v>
      </c>
      <c r="I3742" s="88">
        <v>15</v>
      </c>
      <c r="J3742" s="64">
        <f>_xlfn.IFNA(G3742*(1-VLOOKUP(A3742,Rabatte!A:H,8,FALSE)),G3742*1)</f>
        <v>290.25</v>
      </c>
      <c r="K3742" s="93">
        <v>1.9</v>
      </c>
      <c r="L3742" s="99">
        <v>4002626863355</v>
      </c>
      <c r="P3742" s="60" t="str">
        <f t="shared" si="58"/>
        <v>E3</v>
      </c>
    </row>
    <row r="3743" spans="1:16" x14ac:dyDescent="0.25">
      <c r="A3743" s="88" t="s">
        <v>11</v>
      </c>
      <c r="B3743" s="89" t="s">
        <v>35</v>
      </c>
      <c r="C3743" s="89" t="s">
        <v>951</v>
      </c>
      <c r="D3743" s="90">
        <v>375529</v>
      </c>
      <c r="E3743" s="88">
        <v>2073124</v>
      </c>
      <c r="F3743" s="89" t="s">
        <v>5567</v>
      </c>
      <c r="G3743" s="91">
        <v>371.75</v>
      </c>
      <c r="H3743" s="64">
        <f>_xlfn.IFNA(G3743*(1-VLOOKUP(A3743,Rabatte!A:G,7,FALSE)),G3743*1)</f>
        <v>371.75</v>
      </c>
      <c r="I3743" s="88">
        <v>15</v>
      </c>
      <c r="J3743" s="64">
        <f>_xlfn.IFNA(G3743*(1-VLOOKUP(A3743,Rabatte!A:H,8,FALSE)),G3743*1)</f>
        <v>371.75</v>
      </c>
      <c r="K3743" s="93">
        <v>2.4</v>
      </c>
      <c r="L3743" s="99">
        <v>4002626863386</v>
      </c>
      <c r="P3743" s="60" t="str">
        <f t="shared" si="58"/>
        <v>E3</v>
      </c>
    </row>
    <row r="3744" spans="1:16" x14ac:dyDescent="0.25">
      <c r="A3744" s="88" t="s">
        <v>11</v>
      </c>
      <c r="B3744" s="89" t="s">
        <v>35</v>
      </c>
      <c r="C3744" s="89" t="s">
        <v>951</v>
      </c>
      <c r="D3744" s="90">
        <v>375530</v>
      </c>
      <c r="E3744" s="88">
        <v>2073125</v>
      </c>
      <c r="F3744" s="89" t="s">
        <v>5568</v>
      </c>
      <c r="G3744" s="91">
        <v>501</v>
      </c>
      <c r="H3744" s="64">
        <f>_xlfn.IFNA(G3744*(1-VLOOKUP(A3744,Rabatte!A:G,7,FALSE)),G3744*1)</f>
        <v>501</v>
      </c>
      <c r="I3744" s="88">
        <v>15</v>
      </c>
      <c r="J3744" s="64">
        <f>_xlfn.IFNA(G3744*(1-VLOOKUP(A3744,Rabatte!A:H,8,FALSE)),G3744*1)</f>
        <v>501</v>
      </c>
      <c r="K3744" s="93">
        <v>2.95</v>
      </c>
      <c r="L3744" s="99">
        <v>4002626863409</v>
      </c>
      <c r="P3744" s="60" t="str">
        <f t="shared" si="58"/>
        <v>E3</v>
      </c>
    </row>
    <row r="3745" spans="1:16" x14ac:dyDescent="0.25">
      <c r="A3745" s="88" t="s">
        <v>11</v>
      </c>
      <c r="B3745" s="89" t="s">
        <v>35</v>
      </c>
      <c r="C3745" s="89" t="s">
        <v>951</v>
      </c>
      <c r="D3745" s="90">
        <v>375531</v>
      </c>
      <c r="E3745" s="88">
        <v>2073126</v>
      </c>
      <c r="F3745" s="89" t="s">
        <v>5569</v>
      </c>
      <c r="G3745" s="91">
        <v>648</v>
      </c>
      <c r="H3745" s="64">
        <f>_xlfn.IFNA(G3745*(1-VLOOKUP(A3745,Rabatte!A:G,7,FALSE)),G3745*1)</f>
        <v>648</v>
      </c>
      <c r="I3745" s="88">
        <v>15</v>
      </c>
      <c r="J3745" s="64">
        <f>_xlfn.IFNA(G3745*(1-VLOOKUP(A3745,Rabatte!A:H,8,FALSE)),G3745*1)</f>
        <v>648</v>
      </c>
      <c r="K3745" s="93">
        <v>3.7</v>
      </c>
      <c r="L3745" s="99">
        <v>4002626863423</v>
      </c>
      <c r="P3745" s="60" t="str">
        <f t="shared" si="58"/>
        <v>E3</v>
      </c>
    </row>
    <row r="3746" spans="1:16" x14ac:dyDescent="0.25">
      <c r="A3746" s="88" t="s">
        <v>11</v>
      </c>
      <c r="B3746" s="89" t="s">
        <v>35</v>
      </c>
      <c r="C3746" s="89" t="s">
        <v>951</v>
      </c>
      <c r="D3746" s="90">
        <v>375534</v>
      </c>
      <c r="E3746" s="88">
        <v>2073129</v>
      </c>
      <c r="F3746" s="89" t="s">
        <v>3085</v>
      </c>
      <c r="G3746" s="91">
        <v>216</v>
      </c>
      <c r="H3746" s="64">
        <f>_xlfn.IFNA(G3746*(1-VLOOKUP(A3746,Rabatte!A:G,7,FALSE)),G3746*1)</f>
        <v>216</v>
      </c>
      <c r="I3746" s="88">
        <v>1</v>
      </c>
      <c r="J3746" s="64">
        <f>_xlfn.IFNA(G3746*(1-VLOOKUP(A3746,Rabatte!A:H,8,FALSE)),G3746*1)</f>
        <v>216</v>
      </c>
      <c r="K3746" s="93">
        <v>3.9</v>
      </c>
      <c r="L3746" s="99">
        <v>4002626873675</v>
      </c>
      <c r="P3746" s="60" t="str">
        <f t="shared" si="58"/>
        <v>E3</v>
      </c>
    </row>
    <row r="3747" spans="1:16" x14ac:dyDescent="0.25">
      <c r="A3747" s="88" t="s">
        <v>11</v>
      </c>
      <c r="B3747" s="89" t="s">
        <v>35</v>
      </c>
      <c r="C3747" s="89" t="s">
        <v>951</v>
      </c>
      <c r="D3747" s="90">
        <v>375535</v>
      </c>
      <c r="E3747" s="88">
        <v>2073130</v>
      </c>
      <c r="F3747" s="89" t="s">
        <v>289</v>
      </c>
      <c r="G3747" s="91">
        <v>171.25</v>
      </c>
      <c r="H3747" s="64">
        <f>_xlfn.IFNA(G3747*(1-VLOOKUP(A3747,Rabatte!A:G,7,FALSE)),G3747*1)</f>
        <v>171.25</v>
      </c>
      <c r="I3747" s="88">
        <v>1</v>
      </c>
      <c r="J3747" s="64">
        <f>_xlfn.IFNA(G3747*(1-VLOOKUP(A3747,Rabatte!A:H,8,FALSE)),G3747*1)</f>
        <v>171.25</v>
      </c>
      <c r="K3747" s="93">
        <v>2.6</v>
      </c>
      <c r="L3747" s="99">
        <v>4002626873682</v>
      </c>
      <c r="P3747" s="60" t="str">
        <f t="shared" si="58"/>
        <v>E3</v>
      </c>
    </row>
    <row r="3748" spans="1:16" x14ac:dyDescent="0.25">
      <c r="A3748" s="88" t="s">
        <v>11</v>
      </c>
      <c r="B3748" s="89" t="s">
        <v>35</v>
      </c>
      <c r="C3748" s="89" t="s">
        <v>951</v>
      </c>
      <c r="D3748" s="90">
        <v>375536</v>
      </c>
      <c r="E3748" s="88">
        <v>2073131</v>
      </c>
      <c r="F3748" s="89" t="s">
        <v>290</v>
      </c>
      <c r="G3748" s="91">
        <v>204.99999999999997</v>
      </c>
      <c r="H3748" s="64">
        <f>_xlfn.IFNA(G3748*(1-VLOOKUP(A3748,Rabatte!A:G,7,FALSE)),G3748*1)</f>
        <v>204.99999999999997</v>
      </c>
      <c r="I3748" s="88">
        <v>1</v>
      </c>
      <c r="J3748" s="64">
        <f>_xlfn.IFNA(G3748*(1-VLOOKUP(A3748,Rabatte!A:H,8,FALSE)),G3748*1)</f>
        <v>204.99999999999997</v>
      </c>
      <c r="K3748" s="93">
        <v>3.2</v>
      </c>
      <c r="L3748" s="99">
        <v>4002626873699</v>
      </c>
      <c r="P3748" s="60" t="str">
        <f t="shared" si="58"/>
        <v>E3</v>
      </c>
    </row>
    <row r="3749" spans="1:16" x14ac:dyDescent="0.25">
      <c r="A3749" s="88" t="s">
        <v>11</v>
      </c>
      <c r="B3749" s="89" t="s">
        <v>35</v>
      </c>
      <c r="C3749" s="89" t="s">
        <v>951</v>
      </c>
      <c r="D3749" s="90">
        <v>375537</v>
      </c>
      <c r="E3749" s="88">
        <v>2073132</v>
      </c>
      <c r="F3749" s="89" t="s">
        <v>291</v>
      </c>
      <c r="G3749" s="91">
        <v>179</v>
      </c>
      <c r="H3749" s="64">
        <f>_xlfn.IFNA(G3749*(1-VLOOKUP(A3749,Rabatte!A:G,7,FALSE)),G3749*1)</f>
        <v>179</v>
      </c>
      <c r="I3749" s="88">
        <v>1</v>
      </c>
      <c r="J3749" s="64">
        <f>_xlfn.IFNA(G3749*(1-VLOOKUP(A3749,Rabatte!A:H,8,FALSE)),G3749*1)</f>
        <v>179</v>
      </c>
      <c r="K3749" s="93">
        <v>2.7</v>
      </c>
      <c r="L3749" s="99">
        <v>4002626873705</v>
      </c>
      <c r="P3749" s="60" t="str">
        <f t="shared" si="58"/>
        <v>E3</v>
      </c>
    </row>
    <row r="3750" spans="1:16" x14ac:dyDescent="0.25">
      <c r="A3750" s="88" t="s">
        <v>11</v>
      </c>
      <c r="B3750" s="89" t="s">
        <v>35</v>
      </c>
      <c r="C3750" s="89" t="s">
        <v>951</v>
      </c>
      <c r="D3750" s="90">
        <v>375539</v>
      </c>
      <c r="E3750" s="88">
        <v>2073134</v>
      </c>
      <c r="F3750" s="89" t="s">
        <v>292</v>
      </c>
      <c r="G3750" s="91">
        <v>285.75</v>
      </c>
      <c r="H3750" s="64">
        <f>_xlfn.IFNA(G3750*(1-VLOOKUP(A3750,Rabatte!A:G,7,FALSE)),G3750*1)</f>
        <v>285.75</v>
      </c>
      <c r="I3750" s="88">
        <v>1</v>
      </c>
      <c r="J3750" s="64">
        <f>_xlfn.IFNA(G3750*(1-VLOOKUP(A3750,Rabatte!A:H,8,FALSE)),G3750*1)</f>
        <v>285.75</v>
      </c>
      <c r="K3750" s="93">
        <v>1.6919999999999999</v>
      </c>
      <c r="L3750" s="99">
        <v>4002626873729</v>
      </c>
      <c r="P3750" s="60" t="str">
        <f t="shared" si="58"/>
        <v>E3</v>
      </c>
    </row>
    <row r="3751" spans="1:16" x14ac:dyDescent="0.25">
      <c r="A3751" s="88" t="s">
        <v>11</v>
      </c>
      <c r="B3751" s="89" t="s">
        <v>35</v>
      </c>
      <c r="C3751" s="89" t="s">
        <v>951</v>
      </c>
      <c r="D3751" s="90">
        <v>375540</v>
      </c>
      <c r="E3751" s="88">
        <v>2073135</v>
      </c>
      <c r="F3751" s="89" t="s">
        <v>293</v>
      </c>
      <c r="G3751" s="91">
        <v>288</v>
      </c>
      <c r="H3751" s="64">
        <f>_xlfn.IFNA(G3751*(1-VLOOKUP(A3751,Rabatte!A:G,7,FALSE)),G3751*1)</f>
        <v>288</v>
      </c>
      <c r="I3751" s="88">
        <v>1</v>
      </c>
      <c r="J3751" s="64">
        <f>_xlfn.IFNA(G3751*(1-VLOOKUP(A3751,Rabatte!A:H,8,FALSE)),G3751*1)</f>
        <v>288</v>
      </c>
      <c r="K3751" s="93">
        <v>2.2149999999999999</v>
      </c>
      <c r="L3751" s="99">
        <v>4002626873736</v>
      </c>
      <c r="P3751" s="60" t="str">
        <f t="shared" si="58"/>
        <v>E3</v>
      </c>
    </row>
    <row r="3752" spans="1:16" x14ac:dyDescent="0.25">
      <c r="A3752" s="88" t="s">
        <v>11</v>
      </c>
      <c r="B3752" s="89" t="s">
        <v>35</v>
      </c>
      <c r="C3752" s="89" t="s">
        <v>951</v>
      </c>
      <c r="D3752" s="90">
        <v>375541</v>
      </c>
      <c r="E3752" s="88">
        <v>2073136</v>
      </c>
      <c r="F3752" s="89" t="s">
        <v>294</v>
      </c>
      <c r="G3752" s="91">
        <v>291.25</v>
      </c>
      <c r="H3752" s="64">
        <f>_xlfn.IFNA(G3752*(1-VLOOKUP(A3752,Rabatte!A:G,7,FALSE)),G3752*1)</f>
        <v>291.25</v>
      </c>
      <c r="I3752" s="88">
        <v>1</v>
      </c>
      <c r="J3752" s="64">
        <f>_xlfn.IFNA(G3752*(1-VLOOKUP(A3752,Rabatte!A:H,8,FALSE)),G3752*1)</f>
        <v>291.25</v>
      </c>
      <c r="K3752" s="93">
        <v>2.7189999999999999</v>
      </c>
      <c r="L3752" s="99">
        <v>4002626873743</v>
      </c>
      <c r="P3752" s="60" t="str">
        <f t="shared" si="58"/>
        <v>E3</v>
      </c>
    </row>
    <row r="3753" spans="1:16" x14ac:dyDescent="0.25">
      <c r="A3753" s="88" t="s">
        <v>11</v>
      </c>
      <c r="B3753" s="89" t="s">
        <v>35</v>
      </c>
      <c r="C3753" s="89" t="s">
        <v>951</v>
      </c>
      <c r="D3753" s="90">
        <v>375542</v>
      </c>
      <c r="E3753" s="88">
        <v>2073137</v>
      </c>
      <c r="F3753" s="89" t="s">
        <v>295</v>
      </c>
      <c r="G3753" s="91">
        <v>290.25</v>
      </c>
      <c r="H3753" s="64">
        <f>_xlfn.IFNA(G3753*(1-VLOOKUP(A3753,Rabatte!A:G,7,FALSE)),G3753*1)</f>
        <v>290.25</v>
      </c>
      <c r="I3753" s="88">
        <v>1</v>
      </c>
      <c r="J3753" s="64">
        <f>_xlfn.IFNA(G3753*(1-VLOOKUP(A3753,Rabatte!A:H,8,FALSE)),G3753*1)</f>
        <v>290.25</v>
      </c>
      <c r="K3753" s="93">
        <v>2.3940000000000001</v>
      </c>
      <c r="L3753" s="99">
        <v>4002626873750</v>
      </c>
      <c r="P3753" s="60" t="str">
        <f t="shared" si="58"/>
        <v>E3</v>
      </c>
    </row>
    <row r="3754" spans="1:16" x14ac:dyDescent="0.25">
      <c r="A3754" s="88" t="s">
        <v>11</v>
      </c>
      <c r="B3754" s="89" t="s">
        <v>35</v>
      </c>
      <c r="C3754" s="89" t="s">
        <v>951</v>
      </c>
      <c r="D3754" s="90">
        <v>375544</v>
      </c>
      <c r="E3754" s="88">
        <v>2073139</v>
      </c>
      <c r="F3754" s="89" t="s">
        <v>296</v>
      </c>
      <c r="G3754" s="91">
        <v>283.75</v>
      </c>
      <c r="H3754" s="64">
        <f>_xlfn.IFNA(G3754*(1-VLOOKUP(A3754,Rabatte!A:G,7,FALSE)),G3754*1)</f>
        <v>283.75</v>
      </c>
      <c r="I3754" s="88">
        <v>1</v>
      </c>
      <c r="J3754" s="64">
        <f>_xlfn.IFNA(G3754*(1-VLOOKUP(A3754,Rabatte!A:H,8,FALSE)),G3754*1)</f>
        <v>283.75</v>
      </c>
      <c r="K3754" s="93">
        <v>2.0760000000000001</v>
      </c>
      <c r="L3754" s="99">
        <v>4002626873774</v>
      </c>
      <c r="P3754" s="60" t="str">
        <f t="shared" si="58"/>
        <v>E3</v>
      </c>
    </row>
    <row r="3755" spans="1:16" x14ac:dyDescent="0.25">
      <c r="A3755" s="88" t="s">
        <v>11</v>
      </c>
      <c r="B3755" s="89" t="s">
        <v>35</v>
      </c>
      <c r="C3755" s="89" t="s">
        <v>951</v>
      </c>
      <c r="D3755" s="90">
        <v>375545</v>
      </c>
      <c r="E3755" s="88">
        <v>2073140</v>
      </c>
      <c r="F3755" s="89" t="s">
        <v>297</v>
      </c>
      <c r="G3755" s="91">
        <v>286.75</v>
      </c>
      <c r="H3755" s="64">
        <f>_xlfn.IFNA(G3755*(1-VLOOKUP(A3755,Rabatte!A:G,7,FALSE)),G3755*1)</f>
        <v>286.75</v>
      </c>
      <c r="I3755" s="88">
        <v>1</v>
      </c>
      <c r="J3755" s="64">
        <f>_xlfn.IFNA(G3755*(1-VLOOKUP(A3755,Rabatte!A:H,8,FALSE)),G3755*1)</f>
        <v>286.75</v>
      </c>
      <c r="K3755" s="93">
        <v>2.61</v>
      </c>
      <c r="L3755" s="99">
        <v>4002626873781</v>
      </c>
      <c r="P3755" s="60" t="str">
        <f t="shared" si="58"/>
        <v>E3</v>
      </c>
    </row>
    <row r="3756" spans="1:16" x14ac:dyDescent="0.25">
      <c r="A3756" s="88" t="s">
        <v>11</v>
      </c>
      <c r="B3756" s="89" t="s">
        <v>35</v>
      </c>
      <c r="C3756" s="89" t="s">
        <v>951</v>
      </c>
      <c r="D3756" s="90">
        <v>375546</v>
      </c>
      <c r="E3756" s="88">
        <v>2073141</v>
      </c>
      <c r="F3756" s="89" t="s">
        <v>298</v>
      </c>
      <c r="G3756" s="91">
        <v>290.25</v>
      </c>
      <c r="H3756" s="64">
        <f>_xlfn.IFNA(G3756*(1-VLOOKUP(A3756,Rabatte!A:G,7,FALSE)),G3756*1)</f>
        <v>290.25</v>
      </c>
      <c r="I3756" s="88">
        <v>1</v>
      </c>
      <c r="J3756" s="64">
        <f>_xlfn.IFNA(G3756*(1-VLOOKUP(A3756,Rabatte!A:H,8,FALSE)),G3756*1)</f>
        <v>290.25</v>
      </c>
      <c r="K3756" s="93">
        <v>3.2639999999999998</v>
      </c>
      <c r="L3756" s="99">
        <v>4002626873798</v>
      </c>
      <c r="P3756" s="60" t="str">
        <f t="shared" si="58"/>
        <v>E3</v>
      </c>
    </row>
    <row r="3757" spans="1:16" x14ac:dyDescent="0.25">
      <c r="A3757" s="88" t="s">
        <v>11</v>
      </c>
      <c r="B3757" s="89" t="s">
        <v>35</v>
      </c>
      <c r="C3757" s="89" t="s">
        <v>951</v>
      </c>
      <c r="D3757" s="90">
        <v>375547</v>
      </c>
      <c r="E3757" s="88">
        <v>2073142</v>
      </c>
      <c r="F3757" s="89" t="s">
        <v>299</v>
      </c>
      <c r="G3757" s="91">
        <v>288</v>
      </c>
      <c r="H3757" s="64">
        <f>_xlfn.IFNA(G3757*(1-VLOOKUP(A3757,Rabatte!A:G,7,FALSE)),G3757*1)</f>
        <v>288</v>
      </c>
      <c r="I3757" s="88">
        <v>1</v>
      </c>
      <c r="J3757" s="64">
        <f>_xlfn.IFNA(G3757*(1-VLOOKUP(A3757,Rabatte!A:H,8,FALSE)),G3757*1)</f>
        <v>288</v>
      </c>
      <c r="K3757" s="93">
        <v>2.794</v>
      </c>
      <c r="L3757" s="99">
        <v>4002626873804</v>
      </c>
      <c r="P3757" s="60" t="str">
        <f t="shared" si="58"/>
        <v>E3</v>
      </c>
    </row>
    <row r="3758" spans="1:16" x14ac:dyDescent="0.25">
      <c r="A3758" s="88" t="s">
        <v>33</v>
      </c>
      <c r="B3758" s="89" t="s">
        <v>24</v>
      </c>
      <c r="C3758" s="89" t="s">
        <v>951</v>
      </c>
      <c r="D3758" s="90">
        <v>375560</v>
      </c>
      <c r="E3758" s="88">
        <v>2080212</v>
      </c>
      <c r="F3758" s="89" t="s">
        <v>9356</v>
      </c>
      <c r="G3758" s="91">
        <v>251.25</v>
      </c>
      <c r="H3758" s="64">
        <f>_xlfn.IFNA(G3758*(1-VLOOKUP(A3758,Rabatte!A:G,7,FALSE)),G3758*1)</f>
        <v>251.25</v>
      </c>
      <c r="I3758" s="88">
        <v>8</v>
      </c>
      <c r="J3758" s="64">
        <f>_xlfn.IFNA(G3758*(1-VLOOKUP(A3758,Rabatte!A:H,8,FALSE)),G3758*1)</f>
        <v>251.25</v>
      </c>
      <c r="K3758" s="93">
        <v>9.2680000000000007</v>
      </c>
      <c r="L3758" s="99">
        <v>4002626895356</v>
      </c>
      <c r="P3758" s="60" t="str">
        <f t="shared" si="58"/>
        <v>E1</v>
      </c>
    </row>
    <row r="3759" spans="1:16" x14ac:dyDescent="0.25">
      <c r="A3759" s="88" t="s">
        <v>33</v>
      </c>
      <c r="B3759" s="89" t="s">
        <v>24</v>
      </c>
      <c r="C3759" s="89" t="s">
        <v>951</v>
      </c>
      <c r="D3759" s="90">
        <v>375561</v>
      </c>
      <c r="E3759" s="88">
        <v>2080213</v>
      </c>
      <c r="F3759" s="89" t="s">
        <v>9357</v>
      </c>
      <c r="G3759" s="91">
        <v>269</v>
      </c>
      <c r="H3759" s="64">
        <f>_xlfn.IFNA(G3759*(1-VLOOKUP(A3759,Rabatte!A:G,7,FALSE)),G3759*1)</f>
        <v>269</v>
      </c>
      <c r="I3759" s="88">
        <v>8</v>
      </c>
      <c r="J3759" s="64">
        <f>_xlfn.IFNA(G3759*(1-VLOOKUP(A3759,Rabatte!A:H,8,FALSE)),G3759*1)</f>
        <v>269</v>
      </c>
      <c r="K3759" s="93">
        <v>13.968</v>
      </c>
      <c r="L3759" s="99">
        <v>4002626895363</v>
      </c>
      <c r="P3759" s="60" t="str">
        <f t="shared" si="58"/>
        <v>E1</v>
      </c>
    </row>
    <row r="3760" spans="1:16" x14ac:dyDescent="0.25">
      <c r="A3760" s="88" t="s">
        <v>33</v>
      </c>
      <c r="B3760" s="89" t="s">
        <v>24</v>
      </c>
      <c r="C3760" s="89" t="s">
        <v>951</v>
      </c>
      <c r="D3760" s="90">
        <v>375562</v>
      </c>
      <c r="E3760" s="88">
        <v>2080214</v>
      </c>
      <c r="F3760" s="89" t="s">
        <v>9358</v>
      </c>
      <c r="G3760" s="91">
        <v>298.75</v>
      </c>
      <c r="H3760" s="64">
        <f>_xlfn.IFNA(G3760*(1-VLOOKUP(A3760,Rabatte!A:G,7,FALSE)),G3760*1)</f>
        <v>298.75</v>
      </c>
      <c r="I3760" s="88">
        <v>8</v>
      </c>
      <c r="J3760" s="64">
        <f>_xlfn.IFNA(G3760*(1-VLOOKUP(A3760,Rabatte!A:H,8,FALSE)),G3760*1)</f>
        <v>298.75</v>
      </c>
      <c r="K3760" s="93">
        <v>11.167999999999999</v>
      </c>
      <c r="L3760" s="99">
        <v>4002626895370</v>
      </c>
      <c r="P3760" s="60" t="str">
        <f t="shared" si="58"/>
        <v>E1</v>
      </c>
    </row>
    <row r="3761" spans="1:16" x14ac:dyDescent="0.25">
      <c r="A3761" s="88" t="s">
        <v>33</v>
      </c>
      <c r="B3761" s="89" t="s">
        <v>24</v>
      </c>
      <c r="C3761" s="89" t="s">
        <v>951</v>
      </c>
      <c r="D3761" s="90">
        <v>375563</v>
      </c>
      <c r="E3761" s="88">
        <v>2080215</v>
      </c>
      <c r="F3761" s="89" t="s">
        <v>9359</v>
      </c>
      <c r="G3761" s="91">
        <v>303</v>
      </c>
      <c r="H3761" s="64">
        <f>_xlfn.IFNA(G3761*(1-VLOOKUP(A3761,Rabatte!A:G,7,FALSE)),G3761*1)</f>
        <v>303</v>
      </c>
      <c r="I3761" s="88">
        <v>8</v>
      </c>
      <c r="J3761" s="64">
        <f>_xlfn.IFNA(G3761*(1-VLOOKUP(A3761,Rabatte!A:H,8,FALSE)),G3761*1)</f>
        <v>303</v>
      </c>
      <c r="K3761" s="93">
        <v>15.968</v>
      </c>
      <c r="L3761" s="99">
        <v>4002626895387</v>
      </c>
      <c r="P3761" s="60" t="str">
        <f t="shared" si="58"/>
        <v>E1</v>
      </c>
    </row>
    <row r="3762" spans="1:16" x14ac:dyDescent="0.25">
      <c r="A3762" s="88" t="s">
        <v>954</v>
      </c>
      <c r="B3762" s="89" t="s">
        <v>955</v>
      </c>
      <c r="C3762" s="89" t="s">
        <v>951</v>
      </c>
      <c r="D3762" s="90">
        <v>375564</v>
      </c>
      <c r="E3762" s="88">
        <v>2080216</v>
      </c>
      <c r="F3762" s="89" t="s">
        <v>9360</v>
      </c>
      <c r="G3762" s="91">
        <v>745.5</v>
      </c>
      <c r="H3762" s="64">
        <f>_xlfn.IFNA(G3762*(1-VLOOKUP(A3762,Rabatte!A:G,7,FALSE)),G3762*1)</f>
        <v>745.5</v>
      </c>
      <c r="I3762" s="88">
        <v>1</v>
      </c>
      <c r="J3762" s="64">
        <f>_xlfn.IFNA(G3762*(1-VLOOKUP(A3762,Rabatte!A:H,8,FALSE)),G3762*1)</f>
        <v>745.5</v>
      </c>
      <c r="K3762" s="93">
        <v>21.396999999999998</v>
      </c>
      <c r="L3762" s="99">
        <v>4002626895394</v>
      </c>
      <c r="P3762" s="60" t="str">
        <f t="shared" si="58"/>
        <v>E5</v>
      </c>
    </row>
    <row r="3763" spans="1:16" x14ac:dyDescent="0.25">
      <c r="A3763" s="88" t="s">
        <v>954</v>
      </c>
      <c r="B3763" s="89" t="s">
        <v>955</v>
      </c>
      <c r="C3763" s="89" t="s">
        <v>951</v>
      </c>
      <c r="D3763" s="90">
        <v>375565</v>
      </c>
      <c r="E3763" s="88">
        <v>2080217</v>
      </c>
      <c r="F3763" s="89" t="s">
        <v>9361</v>
      </c>
      <c r="G3763" s="91">
        <v>1042.5</v>
      </c>
      <c r="H3763" s="64">
        <f>_xlfn.IFNA(G3763*(1-VLOOKUP(A3763,Rabatte!A:G,7,FALSE)),G3763*1)</f>
        <v>1042.5</v>
      </c>
      <c r="I3763" s="88">
        <v>1</v>
      </c>
      <c r="J3763" s="64">
        <f>_xlfn.IFNA(G3763*(1-VLOOKUP(A3763,Rabatte!A:H,8,FALSE)),G3763*1)</f>
        <v>1042.5</v>
      </c>
      <c r="K3763" s="93">
        <v>25.696999999999999</v>
      </c>
      <c r="L3763" s="99">
        <v>4002626895400</v>
      </c>
      <c r="P3763" s="60" t="str">
        <f t="shared" si="58"/>
        <v>E5</v>
      </c>
    </row>
    <row r="3764" spans="1:16" x14ac:dyDescent="0.25">
      <c r="A3764" s="88" t="s">
        <v>33</v>
      </c>
      <c r="B3764" s="89" t="s">
        <v>24</v>
      </c>
      <c r="C3764" s="89" t="s">
        <v>951</v>
      </c>
      <c r="D3764" s="90">
        <v>375568</v>
      </c>
      <c r="E3764" s="88">
        <v>2080220</v>
      </c>
      <c r="F3764" s="89" t="s">
        <v>3178</v>
      </c>
      <c r="G3764" s="91">
        <v>41.5</v>
      </c>
      <c r="H3764" s="64">
        <f>_xlfn.IFNA(G3764*(1-VLOOKUP(A3764,Rabatte!A:G,7,FALSE)),G3764*1)</f>
        <v>41.5</v>
      </c>
      <c r="I3764" s="88">
        <v>1</v>
      </c>
      <c r="J3764" s="64">
        <f>_xlfn.IFNA(G3764*(1-VLOOKUP(A3764,Rabatte!A:H,8,FALSE)),G3764*1)</f>
        <v>41.5</v>
      </c>
      <c r="K3764" s="93">
        <v>1.1599999999999999</v>
      </c>
      <c r="L3764" s="99">
        <v>4002626895431</v>
      </c>
      <c r="P3764" s="60" t="str">
        <f t="shared" si="58"/>
        <v>E1</v>
      </c>
    </row>
    <row r="3765" spans="1:16" x14ac:dyDescent="0.25">
      <c r="A3765" s="88" t="s">
        <v>33</v>
      </c>
      <c r="B3765" s="89" t="s">
        <v>24</v>
      </c>
      <c r="C3765" s="89" t="s">
        <v>951</v>
      </c>
      <c r="D3765" s="90">
        <v>375569</v>
      </c>
      <c r="E3765" s="88">
        <v>2080221</v>
      </c>
      <c r="F3765" s="89" t="s">
        <v>5570</v>
      </c>
      <c r="G3765" s="91">
        <v>47</v>
      </c>
      <c r="H3765" s="64">
        <f>_xlfn.IFNA(G3765*(1-VLOOKUP(A3765,Rabatte!A:G,7,FALSE)),G3765*1)</f>
        <v>47</v>
      </c>
      <c r="I3765" s="88">
        <v>1</v>
      </c>
      <c r="J3765" s="64">
        <f>_xlfn.IFNA(G3765*(1-VLOOKUP(A3765,Rabatte!A:H,8,FALSE)),G3765*1)</f>
        <v>47</v>
      </c>
      <c r="K3765" s="93">
        <v>1.4</v>
      </c>
      <c r="L3765" s="99">
        <v>4002626895448</v>
      </c>
      <c r="P3765" s="60" t="str">
        <f t="shared" si="58"/>
        <v>E1</v>
      </c>
    </row>
    <row r="3766" spans="1:16" x14ac:dyDescent="0.25">
      <c r="A3766" s="88" t="s">
        <v>33</v>
      </c>
      <c r="B3766" s="89" t="s">
        <v>24</v>
      </c>
      <c r="C3766" s="89" t="s">
        <v>951</v>
      </c>
      <c r="D3766" s="90">
        <v>375570</v>
      </c>
      <c r="E3766" s="88">
        <v>2080222</v>
      </c>
      <c r="F3766" s="89" t="s">
        <v>5571</v>
      </c>
      <c r="G3766" s="91">
        <v>49</v>
      </c>
      <c r="H3766" s="64">
        <f>_xlfn.IFNA(G3766*(1-VLOOKUP(A3766,Rabatte!A:G,7,FALSE)),G3766*1)</f>
        <v>49</v>
      </c>
      <c r="I3766" s="88">
        <v>1</v>
      </c>
      <c r="J3766" s="64">
        <f>_xlfn.IFNA(G3766*(1-VLOOKUP(A3766,Rabatte!A:H,8,FALSE)),G3766*1)</f>
        <v>49</v>
      </c>
      <c r="K3766" s="93">
        <v>1.34</v>
      </c>
      <c r="L3766" s="99">
        <v>4002626895455</v>
      </c>
      <c r="P3766" s="60" t="str">
        <f t="shared" si="58"/>
        <v>E1</v>
      </c>
    </row>
    <row r="3767" spans="1:16" x14ac:dyDescent="0.25">
      <c r="A3767" s="88" t="s">
        <v>33</v>
      </c>
      <c r="B3767" s="89" t="s">
        <v>24</v>
      </c>
      <c r="C3767" s="89" t="s">
        <v>951</v>
      </c>
      <c r="D3767" s="90">
        <v>375571</v>
      </c>
      <c r="E3767" s="88">
        <v>2080223</v>
      </c>
      <c r="F3767" s="89" t="s">
        <v>5572</v>
      </c>
      <c r="G3767" s="91">
        <v>54.75</v>
      </c>
      <c r="H3767" s="64">
        <f>_xlfn.IFNA(G3767*(1-VLOOKUP(A3767,Rabatte!A:G,7,FALSE)),G3767*1)</f>
        <v>54.75</v>
      </c>
      <c r="I3767" s="88">
        <v>1</v>
      </c>
      <c r="J3767" s="64">
        <f>_xlfn.IFNA(G3767*(1-VLOOKUP(A3767,Rabatte!A:H,8,FALSE)),G3767*1)</f>
        <v>54.75</v>
      </c>
      <c r="K3767" s="93">
        <v>1.58</v>
      </c>
      <c r="L3767" s="99">
        <v>4002626895462</v>
      </c>
      <c r="P3767" s="60" t="str">
        <f t="shared" si="58"/>
        <v>E1</v>
      </c>
    </row>
    <row r="3768" spans="1:16" x14ac:dyDescent="0.25">
      <c r="A3768" s="88" t="s">
        <v>954</v>
      </c>
      <c r="B3768" s="89" t="s">
        <v>955</v>
      </c>
      <c r="C3768" s="89" t="s">
        <v>951</v>
      </c>
      <c r="D3768" s="90">
        <v>375572</v>
      </c>
      <c r="E3768" s="88">
        <v>2080224</v>
      </c>
      <c r="F3768" s="89" t="s">
        <v>3179</v>
      </c>
      <c r="G3768" s="91">
        <v>63.999999999999993</v>
      </c>
      <c r="H3768" s="64">
        <f>_xlfn.IFNA(G3768*(1-VLOOKUP(A3768,Rabatte!A:G,7,FALSE)),G3768*1)</f>
        <v>63.999999999999993</v>
      </c>
      <c r="I3768" s="88">
        <v>1</v>
      </c>
      <c r="J3768" s="64">
        <f>_xlfn.IFNA(G3768*(1-VLOOKUP(A3768,Rabatte!A:H,8,FALSE)),G3768*1)</f>
        <v>63.999999999999993</v>
      </c>
      <c r="K3768" s="93">
        <v>1.92</v>
      </c>
      <c r="L3768" s="99">
        <v>4002626895479</v>
      </c>
      <c r="P3768" s="60" t="str">
        <f t="shared" si="58"/>
        <v>E5</v>
      </c>
    </row>
    <row r="3769" spans="1:16" x14ac:dyDescent="0.25">
      <c r="A3769" s="88" t="s">
        <v>954</v>
      </c>
      <c r="B3769" s="89" t="s">
        <v>955</v>
      </c>
      <c r="C3769" s="89" t="s">
        <v>951</v>
      </c>
      <c r="D3769" s="90">
        <v>375573</v>
      </c>
      <c r="E3769" s="88">
        <v>2080225</v>
      </c>
      <c r="F3769" s="89" t="s">
        <v>3905</v>
      </c>
      <c r="G3769" s="91">
        <v>78.75</v>
      </c>
      <c r="H3769" s="64">
        <f>_xlfn.IFNA(G3769*(1-VLOOKUP(A3769,Rabatte!A:G,7,FALSE)),G3769*1)</f>
        <v>78.75</v>
      </c>
      <c r="I3769" s="88">
        <v>1</v>
      </c>
      <c r="J3769" s="64">
        <f>_xlfn.IFNA(G3769*(1-VLOOKUP(A3769,Rabatte!A:H,8,FALSE)),G3769*1)</f>
        <v>78.75</v>
      </c>
      <c r="K3769" s="93">
        <v>2.3199999999999998</v>
      </c>
      <c r="L3769" s="99">
        <v>4002626895486</v>
      </c>
      <c r="P3769" s="60" t="str">
        <f t="shared" si="58"/>
        <v>E5</v>
      </c>
    </row>
    <row r="3770" spans="1:16" x14ac:dyDescent="0.25">
      <c r="A3770" s="88" t="s">
        <v>33</v>
      </c>
      <c r="B3770" s="89" t="s">
        <v>24</v>
      </c>
      <c r="C3770" s="89" t="s">
        <v>951</v>
      </c>
      <c r="D3770" s="90">
        <v>375581</v>
      </c>
      <c r="E3770" s="88">
        <v>2080233</v>
      </c>
      <c r="F3770" s="89" t="s">
        <v>3776</v>
      </c>
      <c r="G3770" s="91">
        <v>189.99999999999997</v>
      </c>
      <c r="H3770" s="64">
        <f>_xlfn.IFNA(G3770*(1-VLOOKUP(A3770,Rabatte!A:G,7,FALSE)),G3770*1)</f>
        <v>189.99999999999997</v>
      </c>
      <c r="I3770" s="88">
        <v>25</v>
      </c>
      <c r="J3770" s="64">
        <f>_xlfn.IFNA(G3770*(1-VLOOKUP(A3770,Rabatte!A:H,8,FALSE)),G3770*1)</f>
        <v>189.99999999999997</v>
      </c>
      <c r="K3770" s="93">
        <v>8.1</v>
      </c>
      <c r="L3770" s="99">
        <v>4002626895493</v>
      </c>
      <c r="P3770" s="60" t="str">
        <f t="shared" si="58"/>
        <v>E1</v>
      </c>
    </row>
    <row r="3771" spans="1:16" x14ac:dyDescent="0.25">
      <c r="A3771" s="88" t="s">
        <v>33</v>
      </c>
      <c r="B3771" s="89" t="s">
        <v>24</v>
      </c>
      <c r="C3771" s="89" t="s">
        <v>951</v>
      </c>
      <c r="D3771" s="90">
        <v>375582</v>
      </c>
      <c r="E3771" s="88">
        <v>2080234</v>
      </c>
      <c r="F3771" s="89" t="s">
        <v>3777</v>
      </c>
      <c r="G3771" s="91">
        <v>189.99999999999997</v>
      </c>
      <c r="H3771" s="64">
        <f>_xlfn.IFNA(G3771*(1-VLOOKUP(A3771,Rabatte!A:G,7,FALSE)),G3771*1)</f>
        <v>189.99999999999997</v>
      </c>
      <c r="I3771" s="88">
        <v>25</v>
      </c>
      <c r="J3771" s="64">
        <f>_xlfn.IFNA(G3771*(1-VLOOKUP(A3771,Rabatte!A:H,8,FALSE)),G3771*1)</f>
        <v>189.99999999999997</v>
      </c>
      <c r="K3771" s="93">
        <v>9.4</v>
      </c>
      <c r="L3771" s="99">
        <v>4002626895509</v>
      </c>
      <c r="P3771" s="60" t="str">
        <f t="shared" si="58"/>
        <v>E1</v>
      </c>
    </row>
    <row r="3772" spans="1:16" x14ac:dyDescent="0.25">
      <c r="A3772" s="88" t="s">
        <v>33</v>
      </c>
      <c r="B3772" s="89" t="s">
        <v>24</v>
      </c>
      <c r="C3772" s="89" t="s">
        <v>951</v>
      </c>
      <c r="D3772" s="90">
        <v>375583</v>
      </c>
      <c r="E3772" s="88">
        <v>2080235</v>
      </c>
      <c r="F3772" s="89" t="s">
        <v>3778</v>
      </c>
      <c r="G3772" s="91">
        <v>215.99999999999997</v>
      </c>
      <c r="H3772" s="64">
        <f>_xlfn.IFNA(G3772*(1-VLOOKUP(A3772,Rabatte!A:G,7,FALSE)),G3772*1)</f>
        <v>215.99999999999997</v>
      </c>
      <c r="I3772" s="88">
        <v>25</v>
      </c>
      <c r="J3772" s="64">
        <f>_xlfn.IFNA(G3772*(1-VLOOKUP(A3772,Rabatte!A:H,8,FALSE)),G3772*1)</f>
        <v>215.99999999999997</v>
      </c>
      <c r="K3772" s="93">
        <v>11.3</v>
      </c>
      <c r="L3772" s="99">
        <v>4002626895516</v>
      </c>
      <c r="P3772" s="60" t="str">
        <f t="shared" ref="P3772:P3835" si="59">A3772</f>
        <v>E1</v>
      </c>
    </row>
    <row r="3773" spans="1:16" x14ac:dyDescent="0.25">
      <c r="A3773" s="88" t="s">
        <v>33</v>
      </c>
      <c r="B3773" s="89" t="s">
        <v>24</v>
      </c>
      <c r="C3773" s="89" t="s">
        <v>951</v>
      </c>
      <c r="D3773" s="90">
        <v>375584</v>
      </c>
      <c r="E3773" s="88">
        <v>2080236</v>
      </c>
      <c r="F3773" s="89" t="s">
        <v>3779</v>
      </c>
      <c r="G3773" s="91">
        <v>270.5</v>
      </c>
      <c r="H3773" s="64">
        <f>_xlfn.IFNA(G3773*(1-VLOOKUP(A3773,Rabatte!A:G,7,FALSE)),G3773*1)</f>
        <v>270.5</v>
      </c>
      <c r="I3773" s="88">
        <v>25</v>
      </c>
      <c r="J3773" s="64">
        <f>_xlfn.IFNA(G3773*(1-VLOOKUP(A3773,Rabatte!A:H,8,FALSE)),G3773*1)</f>
        <v>270.5</v>
      </c>
      <c r="K3773" s="93">
        <v>15.7</v>
      </c>
      <c r="L3773" s="99">
        <v>4002626895523</v>
      </c>
      <c r="P3773" s="60" t="str">
        <f t="shared" si="59"/>
        <v>E1</v>
      </c>
    </row>
    <row r="3774" spans="1:16" x14ac:dyDescent="0.25">
      <c r="A3774" s="88" t="s">
        <v>33</v>
      </c>
      <c r="B3774" s="89" t="s">
        <v>24</v>
      </c>
      <c r="C3774" s="89" t="s">
        <v>951</v>
      </c>
      <c r="D3774" s="90">
        <v>375585</v>
      </c>
      <c r="E3774" s="88">
        <v>2080237</v>
      </c>
      <c r="F3774" s="89" t="s">
        <v>3780</v>
      </c>
      <c r="G3774" s="91">
        <v>243.25</v>
      </c>
      <c r="H3774" s="64">
        <f>_xlfn.IFNA(G3774*(1-VLOOKUP(A3774,Rabatte!A:G,7,FALSE)),G3774*1)</f>
        <v>243.25</v>
      </c>
      <c r="I3774" s="88">
        <v>30</v>
      </c>
      <c r="J3774" s="64">
        <f>_xlfn.IFNA(G3774*(1-VLOOKUP(A3774,Rabatte!A:H,8,FALSE)),G3774*1)</f>
        <v>243.25</v>
      </c>
      <c r="K3774" s="93">
        <v>11.7</v>
      </c>
      <c r="L3774" s="99">
        <v>4002626895530</v>
      </c>
      <c r="P3774" s="60" t="str">
        <f t="shared" si="59"/>
        <v>E1</v>
      </c>
    </row>
    <row r="3775" spans="1:16" x14ac:dyDescent="0.25">
      <c r="A3775" s="88" t="s">
        <v>33</v>
      </c>
      <c r="B3775" s="89" t="s">
        <v>24</v>
      </c>
      <c r="C3775" s="89" t="s">
        <v>951</v>
      </c>
      <c r="D3775" s="90">
        <v>375586</v>
      </c>
      <c r="E3775" s="88">
        <v>2080238</v>
      </c>
      <c r="F3775" s="89" t="s">
        <v>3781</v>
      </c>
      <c r="G3775" s="91">
        <v>243.25</v>
      </c>
      <c r="H3775" s="64">
        <f>_xlfn.IFNA(G3775*(1-VLOOKUP(A3775,Rabatte!A:G,7,FALSE)),G3775*1)</f>
        <v>243.25</v>
      </c>
      <c r="I3775" s="88">
        <v>30</v>
      </c>
      <c r="J3775" s="64">
        <f>_xlfn.IFNA(G3775*(1-VLOOKUP(A3775,Rabatte!A:H,8,FALSE)),G3775*1)</f>
        <v>243.25</v>
      </c>
      <c r="K3775" s="93">
        <v>13.5</v>
      </c>
      <c r="L3775" s="99">
        <v>4002626895547</v>
      </c>
      <c r="P3775" s="60" t="str">
        <f t="shared" si="59"/>
        <v>E1</v>
      </c>
    </row>
    <row r="3776" spans="1:16" x14ac:dyDescent="0.25">
      <c r="A3776" s="88" t="s">
        <v>33</v>
      </c>
      <c r="B3776" s="89" t="s">
        <v>24</v>
      </c>
      <c r="C3776" s="89" t="s">
        <v>951</v>
      </c>
      <c r="D3776" s="90">
        <v>375587</v>
      </c>
      <c r="E3776" s="88">
        <v>2080239</v>
      </c>
      <c r="F3776" s="89" t="s">
        <v>3782</v>
      </c>
      <c r="G3776" s="91">
        <v>274.25</v>
      </c>
      <c r="H3776" s="64">
        <f>_xlfn.IFNA(G3776*(1-VLOOKUP(A3776,Rabatte!A:G,7,FALSE)),G3776*1)</f>
        <v>274.25</v>
      </c>
      <c r="I3776" s="88">
        <v>30</v>
      </c>
      <c r="J3776" s="64">
        <f>_xlfn.IFNA(G3776*(1-VLOOKUP(A3776,Rabatte!A:H,8,FALSE)),G3776*1)</f>
        <v>274.25</v>
      </c>
      <c r="K3776" s="93">
        <v>15.8</v>
      </c>
      <c r="L3776" s="99">
        <v>4002626895554</v>
      </c>
      <c r="P3776" s="60" t="str">
        <f t="shared" si="59"/>
        <v>E1</v>
      </c>
    </row>
    <row r="3777" spans="1:16" x14ac:dyDescent="0.25">
      <c r="A3777" s="88" t="s">
        <v>33</v>
      </c>
      <c r="B3777" s="89" t="s">
        <v>24</v>
      </c>
      <c r="C3777" s="89" t="s">
        <v>951</v>
      </c>
      <c r="D3777" s="90">
        <v>375588</v>
      </c>
      <c r="E3777" s="88">
        <v>2080240</v>
      </c>
      <c r="F3777" s="89" t="s">
        <v>3783</v>
      </c>
      <c r="G3777" s="91">
        <v>323.5</v>
      </c>
      <c r="H3777" s="64">
        <f>_xlfn.IFNA(G3777*(1-VLOOKUP(A3777,Rabatte!A:G,7,FALSE)),G3777*1)</f>
        <v>323.5</v>
      </c>
      <c r="I3777" s="88">
        <v>30</v>
      </c>
      <c r="J3777" s="64">
        <f>_xlfn.IFNA(G3777*(1-VLOOKUP(A3777,Rabatte!A:H,8,FALSE)),G3777*1)</f>
        <v>323.5</v>
      </c>
      <c r="K3777" s="93">
        <v>22.2</v>
      </c>
      <c r="L3777" s="99">
        <v>4002626895561</v>
      </c>
      <c r="P3777" s="60" t="str">
        <f t="shared" si="59"/>
        <v>E1</v>
      </c>
    </row>
    <row r="3778" spans="1:16" x14ac:dyDescent="0.25">
      <c r="A3778" s="88" t="s">
        <v>33</v>
      </c>
      <c r="B3778" s="89" t="s">
        <v>24</v>
      </c>
      <c r="C3778" s="89" t="s">
        <v>951</v>
      </c>
      <c r="D3778" s="90">
        <v>375589</v>
      </c>
      <c r="E3778" s="88">
        <v>2080241</v>
      </c>
      <c r="F3778" s="89" t="s">
        <v>3784</v>
      </c>
      <c r="G3778" s="91">
        <v>328.75</v>
      </c>
      <c r="H3778" s="64">
        <f>_xlfn.IFNA(G3778*(1-VLOOKUP(A3778,Rabatte!A:G,7,FALSE)),G3778*1)</f>
        <v>328.75</v>
      </c>
      <c r="I3778" s="88">
        <v>30</v>
      </c>
      <c r="J3778" s="64">
        <f>_xlfn.IFNA(G3778*(1-VLOOKUP(A3778,Rabatte!A:H,8,FALSE)),G3778*1)</f>
        <v>328.75</v>
      </c>
      <c r="K3778" s="93">
        <v>15.4</v>
      </c>
      <c r="L3778" s="99">
        <v>4002626895578</v>
      </c>
      <c r="P3778" s="60" t="str">
        <f t="shared" si="59"/>
        <v>E1</v>
      </c>
    </row>
    <row r="3779" spans="1:16" x14ac:dyDescent="0.25">
      <c r="A3779" s="88" t="s">
        <v>33</v>
      </c>
      <c r="B3779" s="89" t="s">
        <v>24</v>
      </c>
      <c r="C3779" s="89" t="s">
        <v>951</v>
      </c>
      <c r="D3779" s="90">
        <v>375590</v>
      </c>
      <c r="E3779" s="88">
        <v>2080242</v>
      </c>
      <c r="F3779" s="89" t="s">
        <v>3785</v>
      </c>
      <c r="G3779" s="91">
        <v>328.75</v>
      </c>
      <c r="H3779" s="64">
        <f>_xlfn.IFNA(G3779*(1-VLOOKUP(A3779,Rabatte!A:G,7,FALSE)),G3779*1)</f>
        <v>328.75</v>
      </c>
      <c r="I3779" s="88">
        <v>30</v>
      </c>
      <c r="J3779" s="64">
        <f>_xlfn.IFNA(G3779*(1-VLOOKUP(A3779,Rabatte!A:H,8,FALSE)),G3779*1)</f>
        <v>328.75</v>
      </c>
      <c r="K3779" s="93">
        <v>17.2</v>
      </c>
      <c r="L3779" s="99">
        <v>4002626895585</v>
      </c>
      <c r="P3779" s="60" t="str">
        <f t="shared" si="59"/>
        <v>E1</v>
      </c>
    </row>
    <row r="3780" spans="1:16" x14ac:dyDescent="0.25">
      <c r="A3780" s="88" t="s">
        <v>33</v>
      </c>
      <c r="B3780" s="89" t="s">
        <v>24</v>
      </c>
      <c r="C3780" s="89" t="s">
        <v>951</v>
      </c>
      <c r="D3780" s="90">
        <v>375591</v>
      </c>
      <c r="E3780" s="88">
        <v>2080243</v>
      </c>
      <c r="F3780" s="89" t="s">
        <v>3786</v>
      </c>
      <c r="G3780" s="91">
        <v>359.75</v>
      </c>
      <c r="H3780" s="64">
        <f>_xlfn.IFNA(G3780*(1-VLOOKUP(A3780,Rabatte!A:G,7,FALSE)),G3780*1)</f>
        <v>359.75</v>
      </c>
      <c r="I3780" s="88">
        <v>30</v>
      </c>
      <c r="J3780" s="64">
        <f>_xlfn.IFNA(G3780*(1-VLOOKUP(A3780,Rabatte!A:H,8,FALSE)),G3780*1)</f>
        <v>359.75</v>
      </c>
      <c r="K3780" s="93">
        <v>19.5</v>
      </c>
      <c r="L3780" s="99">
        <v>4002626895592</v>
      </c>
      <c r="P3780" s="60" t="str">
        <f t="shared" si="59"/>
        <v>E1</v>
      </c>
    </row>
    <row r="3781" spans="1:16" x14ac:dyDescent="0.25">
      <c r="A3781" s="88" t="s">
        <v>33</v>
      </c>
      <c r="B3781" s="89" t="s">
        <v>24</v>
      </c>
      <c r="C3781" s="89" t="s">
        <v>951</v>
      </c>
      <c r="D3781" s="90">
        <v>375592</v>
      </c>
      <c r="E3781" s="88">
        <v>2080244</v>
      </c>
      <c r="F3781" s="89" t="s">
        <v>3787</v>
      </c>
      <c r="G3781" s="91">
        <v>409</v>
      </c>
      <c r="H3781" s="64">
        <f>_xlfn.IFNA(G3781*(1-VLOOKUP(A3781,Rabatte!A:G,7,FALSE)),G3781*1)</f>
        <v>409</v>
      </c>
      <c r="I3781" s="88">
        <v>30</v>
      </c>
      <c r="J3781" s="64">
        <f>_xlfn.IFNA(G3781*(1-VLOOKUP(A3781,Rabatte!A:H,8,FALSE)),G3781*1)</f>
        <v>409</v>
      </c>
      <c r="K3781" s="93">
        <v>25.9</v>
      </c>
      <c r="L3781" s="99">
        <v>4002626895608</v>
      </c>
      <c r="P3781" s="60" t="str">
        <f t="shared" si="59"/>
        <v>E1</v>
      </c>
    </row>
    <row r="3782" spans="1:16" x14ac:dyDescent="0.25">
      <c r="A3782" s="88" t="s">
        <v>18</v>
      </c>
      <c r="B3782" s="89" t="s">
        <v>10</v>
      </c>
      <c r="C3782" s="89" t="s">
        <v>951</v>
      </c>
      <c r="D3782" s="90">
        <v>375593</v>
      </c>
      <c r="E3782" s="88">
        <v>2080245</v>
      </c>
      <c r="F3782" s="89" t="s">
        <v>3788</v>
      </c>
      <c r="G3782" s="91">
        <v>99.25</v>
      </c>
      <c r="H3782" s="64">
        <f>_xlfn.IFNA(G3782*(1-VLOOKUP(A3782,Rabatte!A:G,7,FALSE)),G3782*1)</f>
        <v>99.25</v>
      </c>
      <c r="I3782" s="88">
        <v>10</v>
      </c>
      <c r="J3782" s="64">
        <f>_xlfn.IFNA(G3782*(1-VLOOKUP(A3782,Rabatte!A:H,8,FALSE)),G3782*1)</f>
        <v>99.25</v>
      </c>
      <c r="K3782" s="93">
        <v>3</v>
      </c>
      <c r="L3782" s="99">
        <v>4002626895110</v>
      </c>
      <c r="P3782" s="60" t="str">
        <f t="shared" si="59"/>
        <v>E2</v>
      </c>
    </row>
    <row r="3783" spans="1:16" x14ac:dyDescent="0.25">
      <c r="A3783" s="88" t="s">
        <v>11</v>
      </c>
      <c r="B3783" s="89" t="s">
        <v>35</v>
      </c>
      <c r="C3783" s="89" t="s">
        <v>951</v>
      </c>
      <c r="D3783" s="90">
        <v>375599</v>
      </c>
      <c r="E3783" s="88">
        <v>3003637</v>
      </c>
      <c r="F3783" s="89" t="s">
        <v>3648</v>
      </c>
      <c r="G3783" s="91">
        <v>512</v>
      </c>
      <c r="H3783" s="64">
        <f>_xlfn.IFNA(G3783*(1-VLOOKUP(A3783,Rabatte!A:G,7,FALSE)),G3783*1)</f>
        <v>512</v>
      </c>
      <c r="I3783" s="88">
        <v>10</v>
      </c>
      <c r="J3783" s="64">
        <f>_xlfn.IFNA(G3783*(1-VLOOKUP(A3783,Rabatte!A:H,8,FALSE)),G3783*1)</f>
        <v>512</v>
      </c>
      <c r="K3783" s="93">
        <v>12.1</v>
      </c>
      <c r="L3783" s="99">
        <v>4064626024006</v>
      </c>
      <c r="P3783" s="60" t="str">
        <f t="shared" si="59"/>
        <v>E3</v>
      </c>
    </row>
    <row r="3784" spans="1:16" x14ac:dyDescent="0.25">
      <c r="A3784" s="88" t="s">
        <v>11</v>
      </c>
      <c r="B3784" s="89" t="s">
        <v>35</v>
      </c>
      <c r="C3784" s="89" t="s">
        <v>951</v>
      </c>
      <c r="D3784" s="90">
        <v>375600</v>
      </c>
      <c r="E3784" s="88">
        <v>3003638</v>
      </c>
      <c r="F3784" s="89" t="s">
        <v>3649</v>
      </c>
      <c r="G3784" s="91">
        <v>615</v>
      </c>
      <c r="H3784" s="64">
        <f>_xlfn.IFNA(G3784*(1-VLOOKUP(A3784,Rabatte!A:G,7,FALSE)),G3784*1)</f>
        <v>615</v>
      </c>
      <c r="I3784" s="88">
        <v>10</v>
      </c>
      <c r="J3784" s="64">
        <f>_xlfn.IFNA(G3784*(1-VLOOKUP(A3784,Rabatte!A:H,8,FALSE)),G3784*1)</f>
        <v>615</v>
      </c>
      <c r="K3784" s="93">
        <v>14.6</v>
      </c>
      <c r="L3784" s="99">
        <v>4064626024013</v>
      </c>
      <c r="P3784" s="60" t="str">
        <f t="shared" si="59"/>
        <v>E3</v>
      </c>
    </row>
    <row r="3785" spans="1:16" x14ac:dyDescent="0.25">
      <c r="A3785" s="88" t="s">
        <v>11</v>
      </c>
      <c r="B3785" s="89" t="s">
        <v>35</v>
      </c>
      <c r="C3785" s="89" t="s">
        <v>951</v>
      </c>
      <c r="D3785" s="90">
        <v>375604</v>
      </c>
      <c r="E3785" s="88">
        <v>3003640</v>
      </c>
      <c r="F3785" s="89" t="s">
        <v>3650</v>
      </c>
      <c r="G3785" s="91">
        <v>646</v>
      </c>
      <c r="H3785" s="64">
        <f>_xlfn.IFNA(G3785*(1-VLOOKUP(A3785,Rabatte!A:G,7,FALSE)),G3785*1)</f>
        <v>646</v>
      </c>
      <c r="I3785" s="88">
        <v>10</v>
      </c>
      <c r="J3785" s="64">
        <f>_xlfn.IFNA(G3785*(1-VLOOKUP(A3785,Rabatte!A:H,8,FALSE)),G3785*1)</f>
        <v>646</v>
      </c>
      <c r="K3785" s="93">
        <v>11.4</v>
      </c>
      <c r="L3785" s="99">
        <v>4064626024037</v>
      </c>
      <c r="P3785" s="60" t="str">
        <f t="shared" si="59"/>
        <v>E3</v>
      </c>
    </row>
    <row r="3786" spans="1:16" x14ac:dyDescent="0.25">
      <c r="A3786" s="88" t="s">
        <v>11</v>
      </c>
      <c r="B3786" s="89" t="s">
        <v>35</v>
      </c>
      <c r="C3786" s="89" t="s">
        <v>951</v>
      </c>
      <c r="D3786" s="90">
        <v>375605</v>
      </c>
      <c r="E3786" s="88">
        <v>3003641</v>
      </c>
      <c r="F3786" s="89" t="s">
        <v>3651</v>
      </c>
      <c r="G3786" s="91">
        <v>743</v>
      </c>
      <c r="H3786" s="64">
        <f>_xlfn.IFNA(G3786*(1-VLOOKUP(A3786,Rabatte!A:G,7,FALSE)),G3786*1)</f>
        <v>743</v>
      </c>
      <c r="I3786" s="88">
        <v>10</v>
      </c>
      <c r="J3786" s="64">
        <f>_xlfn.IFNA(G3786*(1-VLOOKUP(A3786,Rabatte!A:H,8,FALSE)),G3786*1)</f>
        <v>743</v>
      </c>
      <c r="K3786" s="93">
        <v>14.75</v>
      </c>
      <c r="L3786" s="99">
        <v>4064626024044</v>
      </c>
      <c r="P3786" s="60" t="str">
        <f t="shared" si="59"/>
        <v>E3</v>
      </c>
    </row>
    <row r="3787" spans="1:16" x14ac:dyDescent="0.25">
      <c r="A3787" s="88" t="s">
        <v>11</v>
      </c>
      <c r="B3787" s="89" t="s">
        <v>35</v>
      </c>
      <c r="C3787" s="89" t="s">
        <v>951</v>
      </c>
      <c r="D3787" s="90">
        <v>375609</v>
      </c>
      <c r="E3787" s="88">
        <v>3003643</v>
      </c>
      <c r="F3787" s="89" t="s">
        <v>3652</v>
      </c>
      <c r="G3787" s="91">
        <v>886</v>
      </c>
      <c r="H3787" s="64">
        <f>_xlfn.IFNA(G3787*(1-VLOOKUP(A3787,Rabatte!A:G,7,FALSE)),G3787*1)</f>
        <v>886</v>
      </c>
      <c r="I3787" s="88">
        <v>10</v>
      </c>
      <c r="J3787" s="64">
        <f>_xlfn.IFNA(G3787*(1-VLOOKUP(A3787,Rabatte!A:H,8,FALSE)),G3787*1)</f>
        <v>886</v>
      </c>
      <c r="K3787" s="93">
        <v>10.7</v>
      </c>
      <c r="L3787" s="99">
        <v>4064626024068</v>
      </c>
      <c r="P3787" s="60" t="str">
        <f t="shared" si="59"/>
        <v>E3</v>
      </c>
    </row>
    <row r="3788" spans="1:16" x14ac:dyDescent="0.25">
      <c r="A3788" s="88" t="s">
        <v>11</v>
      </c>
      <c r="B3788" s="89" t="s">
        <v>35</v>
      </c>
      <c r="C3788" s="89" t="s">
        <v>951</v>
      </c>
      <c r="D3788" s="90">
        <v>375610</v>
      </c>
      <c r="E3788" s="88">
        <v>3003644</v>
      </c>
      <c r="F3788" s="89" t="s">
        <v>3653</v>
      </c>
      <c r="G3788" s="91">
        <v>1042</v>
      </c>
      <c r="H3788" s="64">
        <f>_xlfn.IFNA(G3788*(1-VLOOKUP(A3788,Rabatte!A:G,7,FALSE)),G3788*1)</f>
        <v>1042</v>
      </c>
      <c r="I3788" s="88">
        <v>10</v>
      </c>
      <c r="J3788" s="64">
        <f>_xlfn.IFNA(G3788*(1-VLOOKUP(A3788,Rabatte!A:H,8,FALSE)),G3788*1)</f>
        <v>1042</v>
      </c>
      <c r="K3788" s="93">
        <v>14.4</v>
      </c>
      <c r="L3788" s="99">
        <v>4064626024075</v>
      </c>
      <c r="P3788" s="60" t="str">
        <f t="shared" si="59"/>
        <v>E3</v>
      </c>
    </row>
    <row r="3789" spans="1:16" x14ac:dyDescent="0.25">
      <c r="A3789" s="88" t="s">
        <v>954</v>
      </c>
      <c r="B3789" s="89" t="s">
        <v>955</v>
      </c>
      <c r="C3789" s="89" t="s">
        <v>951</v>
      </c>
      <c r="D3789" s="90">
        <v>375619</v>
      </c>
      <c r="E3789" s="88">
        <v>3000989</v>
      </c>
      <c r="F3789" s="89" t="s">
        <v>3413</v>
      </c>
      <c r="G3789" s="91">
        <v>226.75</v>
      </c>
      <c r="H3789" s="64">
        <f>_xlfn.IFNA(G3789*(1-VLOOKUP(A3789,Rabatte!A:G,7,FALSE)),G3789*1)</f>
        <v>226.75</v>
      </c>
      <c r="I3789" s="88">
        <v>1</v>
      </c>
      <c r="J3789" s="64">
        <f>_xlfn.IFNA(G3789*(1-VLOOKUP(A3789,Rabatte!A:H,8,FALSE)),G3789*1)</f>
        <v>226.75</v>
      </c>
      <c r="K3789" s="93">
        <v>1.53</v>
      </c>
      <c r="L3789" s="99">
        <v>4002626901095</v>
      </c>
      <c r="P3789" s="60" t="str">
        <f t="shared" si="59"/>
        <v>E5</v>
      </c>
    </row>
    <row r="3790" spans="1:16" x14ac:dyDescent="0.25">
      <c r="A3790" s="88" t="s">
        <v>2</v>
      </c>
      <c r="B3790" s="89" t="s">
        <v>23</v>
      </c>
      <c r="C3790" s="89" t="s">
        <v>959</v>
      </c>
      <c r="D3790" s="90">
        <v>376000</v>
      </c>
      <c r="E3790" s="88">
        <v>2034855</v>
      </c>
      <c r="F3790" s="89" t="s">
        <v>5573</v>
      </c>
      <c r="G3790" s="91">
        <v>204</v>
      </c>
      <c r="H3790" s="64">
        <f>_xlfn.IFNA(G3790*(1-VLOOKUP(A3790,Rabatte!A:G,7,FALSE)),G3790*1)</f>
        <v>204</v>
      </c>
      <c r="I3790" s="88">
        <v>1</v>
      </c>
      <c r="J3790" s="64">
        <f>_xlfn.IFNA(G3790*(1-VLOOKUP(A3790,Rabatte!A:H,8,FALSE)),G3790*1)</f>
        <v>204</v>
      </c>
      <c r="K3790" s="93">
        <v>365</v>
      </c>
      <c r="L3790" s="99">
        <v>4002626818300</v>
      </c>
      <c r="P3790" s="60" t="str">
        <f t="shared" si="59"/>
        <v>E4</v>
      </c>
    </row>
    <row r="3791" spans="1:16" x14ac:dyDescent="0.25">
      <c r="A3791" s="88" t="s">
        <v>2</v>
      </c>
      <c r="B3791" s="89" t="s">
        <v>23</v>
      </c>
      <c r="C3791" s="89" t="s">
        <v>959</v>
      </c>
      <c r="D3791" s="90">
        <v>376001</v>
      </c>
      <c r="E3791" s="88">
        <v>2034856</v>
      </c>
      <c r="F3791" s="89" t="s">
        <v>5574</v>
      </c>
      <c r="G3791" s="91">
        <v>229.75</v>
      </c>
      <c r="H3791" s="64">
        <f>_xlfn.IFNA(G3791*(1-VLOOKUP(A3791,Rabatte!A:G,7,FALSE)),G3791*1)</f>
        <v>229.75</v>
      </c>
      <c r="I3791" s="88">
        <v>1</v>
      </c>
      <c r="J3791" s="64">
        <f>_xlfn.IFNA(G3791*(1-VLOOKUP(A3791,Rabatte!A:H,8,FALSE)),G3791*1)</f>
        <v>229.75</v>
      </c>
      <c r="K3791" s="93">
        <v>445</v>
      </c>
      <c r="L3791" s="99">
        <v>4002626818317</v>
      </c>
      <c r="P3791" s="60" t="str">
        <f t="shared" si="59"/>
        <v>E4</v>
      </c>
    </row>
    <row r="3792" spans="1:16" x14ac:dyDescent="0.25">
      <c r="A3792" s="88" t="s">
        <v>2</v>
      </c>
      <c r="B3792" s="89" t="s">
        <v>23</v>
      </c>
      <c r="C3792" s="89" t="s">
        <v>959</v>
      </c>
      <c r="D3792" s="90">
        <v>376002</v>
      </c>
      <c r="E3792" s="88">
        <v>2034857</v>
      </c>
      <c r="F3792" s="89" t="s">
        <v>5575</v>
      </c>
      <c r="G3792" s="91">
        <v>287</v>
      </c>
      <c r="H3792" s="64">
        <f>_xlfn.IFNA(G3792*(1-VLOOKUP(A3792,Rabatte!A:G,7,FALSE)),G3792*1)</f>
        <v>287</v>
      </c>
      <c r="I3792" s="88">
        <v>1</v>
      </c>
      <c r="J3792" s="64">
        <f>_xlfn.IFNA(G3792*(1-VLOOKUP(A3792,Rabatte!A:H,8,FALSE)),G3792*1)</f>
        <v>287</v>
      </c>
      <c r="K3792" s="93">
        <v>550</v>
      </c>
      <c r="L3792" s="99">
        <v>4002626818324</v>
      </c>
      <c r="P3792" s="60" t="str">
        <f t="shared" si="59"/>
        <v>E4</v>
      </c>
    </row>
    <row r="3793" spans="1:16" x14ac:dyDescent="0.25">
      <c r="A3793" s="88" t="s">
        <v>2</v>
      </c>
      <c r="B3793" s="89" t="s">
        <v>23</v>
      </c>
      <c r="C3793" s="89" t="s">
        <v>959</v>
      </c>
      <c r="D3793" s="90">
        <v>376003</v>
      </c>
      <c r="E3793" s="88">
        <v>2034858</v>
      </c>
      <c r="F3793" s="89" t="s">
        <v>5576</v>
      </c>
      <c r="G3793" s="91">
        <v>340</v>
      </c>
      <c r="H3793" s="64">
        <f>_xlfn.IFNA(G3793*(1-VLOOKUP(A3793,Rabatte!A:G,7,FALSE)),G3793*1)</f>
        <v>340</v>
      </c>
      <c r="I3793" s="88">
        <v>1</v>
      </c>
      <c r="J3793" s="64">
        <f>_xlfn.IFNA(G3793*(1-VLOOKUP(A3793,Rabatte!A:H,8,FALSE)),G3793*1)</f>
        <v>340</v>
      </c>
      <c r="K3793" s="93">
        <v>665</v>
      </c>
      <c r="L3793" s="99">
        <v>4002626818331</v>
      </c>
      <c r="P3793" s="60" t="str">
        <f t="shared" si="59"/>
        <v>E4</v>
      </c>
    </row>
    <row r="3794" spans="1:16" x14ac:dyDescent="0.25">
      <c r="A3794" s="88" t="s">
        <v>2</v>
      </c>
      <c r="B3794" s="89" t="s">
        <v>23</v>
      </c>
      <c r="C3794" s="89" t="s">
        <v>959</v>
      </c>
      <c r="D3794" s="90">
        <v>376004</v>
      </c>
      <c r="E3794" s="88">
        <v>2034859</v>
      </c>
      <c r="F3794" s="89" t="s">
        <v>5577</v>
      </c>
      <c r="G3794" s="91">
        <v>377.25</v>
      </c>
      <c r="H3794" s="64">
        <f>_xlfn.IFNA(G3794*(1-VLOOKUP(A3794,Rabatte!A:G,7,FALSE)),G3794*1)</f>
        <v>377.25</v>
      </c>
      <c r="I3794" s="88">
        <v>1</v>
      </c>
      <c r="J3794" s="64">
        <f>_xlfn.IFNA(G3794*(1-VLOOKUP(A3794,Rabatte!A:H,8,FALSE)),G3794*1)</f>
        <v>377.25</v>
      </c>
      <c r="K3794" s="93">
        <v>740</v>
      </c>
      <c r="L3794" s="99">
        <v>4002626818348</v>
      </c>
      <c r="P3794" s="60" t="str">
        <f t="shared" si="59"/>
        <v>E4</v>
      </c>
    </row>
    <row r="3795" spans="1:16" x14ac:dyDescent="0.25">
      <c r="A3795" s="88" t="s">
        <v>2</v>
      </c>
      <c r="B3795" s="89" t="s">
        <v>23</v>
      </c>
      <c r="C3795" s="89" t="s">
        <v>959</v>
      </c>
      <c r="D3795" s="90">
        <v>376005</v>
      </c>
      <c r="E3795" s="88">
        <v>2034221</v>
      </c>
      <c r="F3795" s="89" t="s">
        <v>5578</v>
      </c>
      <c r="G3795" s="91">
        <v>227.5</v>
      </c>
      <c r="H3795" s="64">
        <f>_xlfn.IFNA(G3795*(1-VLOOKUP(A3795,Rabatte!A:G,7,FALSE)),G3795*1)</f>
        <v>227.5</v>
      </c>
      <c r="I3795" s="88">
        <v>1</v>
      </c>
      <c r="J3795" s="64">
        <f>_xlfn.IFNA(G3795*(1-VLOOKUP(A3795,Rabatte!A:H,8,FALSE)),G3795*1)</f>
        <v>227.5</v>
      </c>
      <c r="K3795" s="93">
        <v>404</v>
      </c>
      <c r="L3795" s="99">
        <v>4002626818355</v>
      </c>
      <c r="P3795" s="60" t="str">
        <f t="shared" si="59"/>
        <v>E4</v>
      </c>
    </row>
    <row r="3796" spans="1:16" x14ac:dyDescent="0.25">
      <c r="A3796" s="88" t="s">
        <v>2</v>
      </c>
      <c r="B3796" s="89" t="s">
        <v>23</v>
      </c>
      <c r="C3796" s="89" t="s">
        <v>959</v>
      </c>
      <c r="D3796" s="90">
        <v>376006</v>
      </c>
      <c r="E3796" s="88">
        <v>2034860</v>
      </c>
      <c r="F3796" s="89" t="s">
        <v>5579</v>
      </c>
      <c r="G3796" s="91">
        <v>263.5</v>
      </c>
      <c r="H3796" s="64">
        <f>_xlfn.IFNA(G3796*(1-VLOOKUP(A3796,Rabatte!A:G,7,FALSE)),G3796*1)</f>
        <v>263.5</v>
      </c>
      <c r="I3796" s="88">
        <v>1</v>
      </c>
      <c r="J3796" s="64">
        <f>_xlfn.IFNA(G3796*(1-VLOOKUP(A3796,Rabatte!A:H,8,FALSE)),G3796*1)</f>
        <v>263.5</v>
      </c>
      <c r="K3796" s="93">
        <v>485</v>
      </c>
      <c r="L3796" s="99">
        <v>4002626818362</v>
      </c>
      <c r="P3796" s="60" t="str">
        <f t="shared" si="59"/>
        <v>E4</v>
      </c>
    </row>
    <row r="3797" spans="1:16" x14ac:dyDescent="0.25">
      <c r="A3797" s="88" t="s">
        <v>2</v>
      </c>
      <c r="B3797" s="89" t="s">
        <v>23</v>
      </c>
      <c r="C3797" s="89" t="s">
        <v>959</v>
      </c>
      <c r="D3797" s="90">
        <v>376007</v>
      </c>
      <c r="E3797" s="88">
        <v>2034861</v>
      </c>
      <c r="F3797" s="89" t="s">
        <v>5580</v>
      </c>
      <c r="G3797" s="91">
        <v>329.5</v>
      </c>
      <c r="H3797" s="64">
        <f>_xlfn.IFNA(G3797*(1-VLOOKUP(A3797,Rabatte!A:G,7,FALSE)),G3797*1)</f>
        <v>329.5</v>
      </c>
      <c r="I3797" s="88">
        <v>1</v>
      </c>
      <c r="J3797" s="64">
        <f>_xlfn.IFNA(G3797*(1-VLOOKUP(A3797,Rabatte!A:H,8,FALSE)),G3797*1)</f>
        <v>329.5</v>
      </c>
      <c r="K3797" s="93">
        <v>615</v>
      </c>
      <c r="L3797" s="99">
        <v>4002626818379</v>
      </c>
      <c r="P3797" s="60" t="str">
        <f t="shared" si="59"/>
        <v>E4</v>
      </c>
    </row>
    <row r="3798" spans="1:16" x14ac:dyDescent="0.25">
      <c r="A3798" s="88" t="s">
        <v>2</v>
      </c>
      <c r="B3798" s="89" t="s">
        <v>23</v>
      </c>
      <c r="C3798" s="89" t="s">
        <v>959</v>
      </c>
      <c r="D3798" s="90">
        <v>376008</v>
      </c>
      <c r="E3798" s="88">
        <v>2034862</v>
      </c>
      <c r="F3798" s="89" t="s">
        <v>5581</v>
      </c>
      <c r="G3798" s="91">
        <v>395.25</v>
      </c>
      <c r="H3798" s="64">
        <f>_xlfn.IFNA(G3798*(1-VLOOKUP(A3798,Rabatte!A:G,7,FALSE)),G3798*1)</f>
        <v>395.25</v>
      </c>
      <c r="I3798" s="88">
        <v>1</v>
      </c>
      <c r="J3798" s="64">
        <f>_xlfn.IFNA(G3798*(1-VLOOKUP(A3798,Rabatte!A:H,8,FALSE)),G3798*1)</f>
        <v>395.25</v>
      </c>
      <c r="K3798" s="93">
        <v>739</v>
      </c>
      <c r="L3798" s="99">
        <v>4002626818386</v>
      </c>
      <c r="P3798" s="60" t="str">
        <f t="shared" si="59"/>
        <v>E4</v>
      </c>
    </row>
    <row r="3799" spans="1:16" x14ac:dyDescent="0.25">
      <c r="A3799" s="88" t="s">
        <v>2</v>
      </c>
      <c r="B3799" s="89" t="s">
        <v>23</v>
      </c>
      <c r="C3799" s="89" t="s">
        <v>959</v>
      </c>
      <c r="D3799" s="90">
        <v>376009</v>
      </c>
      <c r="E3799" s="88">
        <v>2034863</v>
      </c>
      <c r="F3799" s="89" t="s">
        <v>5582</v>
      </c>
      <c r="G3799" s="91">
        <v>437.25000000000006</v>
      </c>
      <c r="H3799" s="64">
        <f>_xlfn.IFNA(G3799*(1-VLOOKUP(A3799,Rabatte!A:G,7,FALSE)),G3799*1)</f>
        <v>437.25000000000006</v>
      </c>
      <c r="I3799" s="88">
        <v>1</v>
      </c>
      <c r="J3799" s="64">
        <f>_xlfn.IFNA(G3799*(1-VLOOKUP(A3799,Rabatte!A:H,8,FALSE)),G3799*1)</f>
        <v>437.25000000000006</v>
      </c>
      <c r="K3799" s="93">
        <v>821</v>
      </c>
      <c r="L3799" s="99">
        <v>4002626818393</v>
      </c>
      <c r="P3799" s="60" t="str">
        <f t="shared" si="59"/>
        <v>E4</v>
      </c>
    </row>
    <row r="3800" spans="1:16" x14ac:dyDescent="0.25">
      <c r="A3800" s="88" t="s">
        <v>2</v>
      </c>
      <c r="B3800" s="89" t="s">
        <v>23</v>
      </c>
      <c r="C3800" s="89" t="s">
        <v>959</v>
      </c>
      <c r="D3800" s="90">
        <v>376010</v>
      </c>
      <c r="E3800" s="88">
        <v>2034864</v>
      </c>
      <c r="F3800" s="89" t="s">
        <v>5583</v>
      </c>
      <c r="G3800" s="91">
        <v>237.25</v>
      </c>
      <c r="H3800" s="64">
        <f>_xlfn.IFNA(G3800*(1-VLOOKUP(A3800,Rabatte!A:G,7,FALSE)),G3800*1)</f>
        <v>237.25</v>
      </c>
      <c r="I3800" s="88">
        <v>1</v>
      </c>
      <c r="J3800" s="64">
        <f>_xlfn.IFNA(G3800*(1-VLOOKUP(A3800,Rabatte!A:H,8,FALSE)),G3800*1)</f>
        <v>237.25</v>
      </c>
      <c r="K3800" s="93">
        <v>400</v>
      </c>
      <c r="L3800" s="99">
        <v>4002626818409</v>
      </c>
      <c r="P3800" s="60" t="str">
        <f t="shared" si="59"/>
        <v>E4</v>
      </c>
    </row>
    <row r="3801" spans="1:16" x14ac:dyDescent="0.25">
      <c r="A3801" s="88" t="s">
        <v>2</v>
      </c>
      <c r="B3801" s="89" t="s">
        <v>23</v>
      </c>
      <c r="C3801" s="89" t="s">
        <v>959</v>
      </c>
      <c r="D3801" s="90">
        <v>376011</v>
      </c>
      <c r="E3801" s="88">
        <v>2034865</v>
      </c>
      <c r="F3801" s="89" t="s">
        <v>5584</v>
      </c>
      <c r="G3801" s="91">
        <v>276.5</v>
      </c>
      <c r="H3801" s="64">
        <f>_xlfn.IFNA(G3801*(1-VLOOKUP(A3801,Rabatte!A:G,7,FALSE)),G3801*1)</f>
        <v>276.5</v>
      </c>
      <c r="I3801" s="88">
        <v>1</v>
      </c>
      <c r="J3801" s="64">
        <f>_xlfn.IFNA(G3801*(1-VLOOKUP(A3801,Rabatte!A:H,8,FALSE)),G3801*1)</f>
        <v>276.5</v>
      </c>
      <c r="K3801" s="93">
        <v>480</v>
      </c>
      <c r="L3801" s="99">
        <v>4002626818416</v>
      </c>
      <c r="P3801" s="60" t="str">
        <f t="shared" si="59"/>
        <v>E4</v>
      </c>
    </row>
    <row r="3802" spans="1:16" x14ac:dyDescent="0.25">
      <c r="A3802" s="88" t="s">
        <v>2</v>
      </c>
      <c r="B3802" s="89" t="s">
        <v>23</v>
      </c>
      <c r="C3802" s="89" t="s">
        <v>959</v>
      </c>
      <c r="D3802" s="90">
        <v>376012</v>
      </c>
      <c r="E3802" s="88">
        <v>2034866</v>
      </c>
      <c r="F3802" s="89" t="s">
        <v>5585</v>
      </c>
      <c r="G3802" s="91">
        <v>343.25</v>
      </c>
      <c r="H3802" s="64">
        <f>_xlfn.IFNA(G3802*(1-VLOOKUP(A3802,Rabatte!A:G,7,FALSE)),G3802*1)</f>
        <v>343.25</v>
      </c>
      <c r="I3802" s="88">
        <v>1</v>
      </c>
      <c r="J3802" s="64">
        <f>_xlfn.IFNA(G3802*(1-VLOOKUP(A3802,Rabatte!A:H,8,FALSE)),G3802*1)</f>
        <v>343.25</v>
      </c>
      <c r="K3802" s="93">
        <v>625</v>
      </c>
      <c r="L3802" s="99">
        <v>4002626818423</v>
      </c>
      <c r="P3802" s="60" t="str">
        <f t="shared" si="59"/>
        <v>E4</v>
      </c>
    </row>
    <row r="3803" spans="1:16" x14ac:dyDescent="0.25">
      <c r="A3803" s="88" t="s">
        <v>2</v>
      </c>
      <c r="B3803" s="89" t="s">
        <v>23</v>
      </c>
      <c r="C3803" s="89" t="s">
        <v>959</v>
      </c>
      <c r="D3803" s="90">
        <v>376013</v>
      </c>
      <c r="E3803" s="88">
        <v>2034867</v>
      </c>
      <c r="F3803" s="89" t="s">
        <v>5586</v>
      </c>
      <c r="G3803" s="91">
        <v>406.00000000000006</v>
      </c>
      <c r="H3803" s="64">
        <f>_xlfn.IFNA(G3803*(1-VLOOKUP(A3803,Rabatte!A:G,7,FALSE)),G3803*1)</f>
        <v>406.00000000000006</v>
      </c>
      <c r="I3803" s="88">
        <v>1</v>
      </c>
      <c r="J3803" s="64">
        <f>_xlfn.IFNA(G3803*(1-VLOOKUP(A3803,Rabatte!A:H,8,FALSE)),G3803*1)</f>
        <v>406.00000000000006</v>
      </c>
      <c r="K3803" s="93">
        <v>725</v>
      </c>
      <c r="L3803" s="99">
        <v>4002626818430</v>
      </c>
      <c r="P3803" s="60" t="str">
        <f t="shared" si="59"/>
        <v>E4</v>
      </c>
    </row>
    <row r="3804" spans="1:16" x14ac:dyDescent="0.25">
      <c r="A3804" s="88" t="s">
        <v>2</v>
      </c>
      <c r="B3804" s="89" t="s">
        <v>23</v>
      </c>
      <c r="C3804" s="89" t="s">
        <v>959</v>
      </c>
      <c r="D3804" s="90">
        <v>376014</v>
      </c>
      <c r="E3804" s="88">
        <v>2034868</v>
      </c>
      <c r="F3804" s="89" t="s">
        <v>5587</v>
      </c>
      <c r="G3804" s="91">
        <v>445.25000000000006</v>
      </c>
      <c r="H3804" s="64">
        <f>_xlfn.IFNA(G3804*(1-VLOOKUP(A3804,Rabatte!A:G,7,FALSE)),G3804*1)</f>
        <v>445.25000000000006</v>
      </c>
      <c r="I3804" s="88">
        <v>1</v>
      </c>
      <c r="J3804" s="64">
        <f>_xlfn.IFNA(G3804*(1-VLOOKUP(A3804,Rabatte!A:H,8,FALSE)),G3804*1)</f>
        <v>445.25000000000006</v>
      </c>
      <c r="K3804" s="93">
        <v>820</v>
      </c>
      <c r="L3804" s="99">
        <v>4002626818447</v>
      </c>
      <c r="P3804" s="60" t="str">
        <f t="shared" si="59"/>
        <v>E4</v>
      </c>
    </row>
    <row r="3805" spans="1:16" x14ac:dyDescent="0.25">
      <c r="A3805" s="88" t="s">
        <v>2</v>
      </c>
      <c r="B3805" s="89" t="s">
        <v>23</v>
      </c>
      <c r="C3805" s="89" t="s">
        <v>959</v>
      </c>
      <c r="D3805" s="90">
        <v>376015</v>
      </c>
      <c r="E3805" s="88">
        <v>2034869</v>
      </c>
      <c r="F3805" s="89" t="s">
        <v>5588</v>
      </c>
      <c r="G3805" s="91">
        <v>257.25</v>
      </c>
      <c r="H3805" s="64">
        <f>_xlfn.IFNA(G3805*(1-VLOOKUP(A3805,Rabatte!A:G,7,FALSE)),G3805*1)</f>
        <v>257.25</v>
      </c>
      <c r="I3805" s="88">
        <v>1</v>
      </c>
      <c r="J3805" s="64">
        <f>_xlfn.IFNA(G3805*(1-VLOOKUP(A3805,Rabatte!A:H,8,FALSE)),G3805*1)</f>
        <v>257.25</v>
      </c>
      <c r="K3805" s="93">
        <v>440</v>
      </c>
      <c r="L3805" s="99">
        <v>4002626818454</v>
      </c>
      <c r="P3805" s="60" t="str">
        <f t="shared" si="59"/>
        <v>E4</v>
      </c>
    </row>
    <row r="3806" spans="1:16" x14ac:dyDescent="0.25">
      <c r="A3806" s="88" t="s">
        <v>2</v>
      </c>
      <c r="B3806" s="89" t="s">
        <v>23</v>
      </c>
      <c r="C3806" s="89" t="s">
        <v>959</v>
      </c>
      <c r="D3806" s="90">
        <v>376016</v>
      </c>
      <c r="E3806" s="88">
        <v>2034870</v>
      </c>
      <c r="F3806" s="89" t="s">
        <v>5589</v>
      </c>
      <c r="G3806" s="91">
        <v>302.75</v>
      </c>
      <c r="H3806" s="64">
        <f>_xlfn.IFNA(G3806*(1-VLOOKUP(A3806,Rabatte!A:G,7,FALSE)),G3806*1)</f>
        <v>302.75</v>
      </c>
      <c r="I3806" s="88">
        <v>1</v>
      </c>
      <c r="J3806" s="64">
        <f>_xlfn.IFNA(G3806*(1-VLOOKUP(A3806,Rabatte!A:H,8,FALSE)),G3806*1)</f>
        <v>302.75</v>
      </c>
      <c r="K3806" s="93">
        <v>530</v>
      </c>
      <c r="L3806" s="99">
        <v>4002626818461</v>
      </c>
      <c r="P3806" s="60" t="str">
        <f t="shared" si="59"/>
        <v>E4</v>
      </c>
    </row>
    <row r="3807" spans="1:16" x14ac:dyDescent="0.25">
      <c r="A3807" s="88" t="s">
        <v>2</v>
      </c>
      <c r="B3807" s="89" t="s">
        <v>23</v>
      </c>
      <c r="C3807" s="89" t="s">
        <v>959</v>
      </c>
      <c r="D3807" s="90">
        <v>376017</v>
      </c>
      <c r="E3807" s="88">
        <v>2034871</v>
      </c>
      <c r="F3807" s="89" t="s">
        <v>5590</v>
      </c>
      <c r="G3807" s="91">
        <v>371.75</v>
      </c>
      <c r="H3807" s="64">
        <f>_xlfn.IFNA(G3807*(1-VLOOKUP(A3807,Rabatte!A:G,7,FALSE)),G3807*1)</f>
        <v>371.75</v>
      </c>
      <c r="I3807" s="88">
        <v>1</v>
      </c>
      <c r="J3807" s="64">
        <f>_xlfn.IFNA(G3807*(1-VLOOKUP(A3807,Rabatte!A:H,8,FALSE)),G3807*1)</f>
        <v>371.75</v>
      </c>
      <c r="K3807" s="93">
        <v>670</v>
      </c>
      <c r="L3807" s="99">
        <v>4002626818478</v>
      </c>
      <c r="P3807" s="60" t="str">
        <f t="shared" si="59"/>
        <v>E4</v>
      </c>
    </row>
    <row r="3808" spans="1:16" x14ac:dyDescent="0.25">
      <c r="A3808" s="88" t="s">
        <v>2</v>
      </c>
      <c r="B3808" s="89" t="s">
        <v>23</v>
      </c>
      <c r="C3808" s="89" t="s">
        <v>959</v>
      </c>
      <c r="D3808" s="90">
        <v>376018</v>
      </c>
      <c r="E3808" s="88">
        <v>2034872</v>
      </c>
      <c r="F3808" s="89" t="s">
        <v>5591</v>
      </c>
      <c r="G3808" s="91">
        <v>440.75000000000006</v>
      </c>
      <c r="H3808" s="64">
        <f>_xlfn.IFNA(G3808*(1-VLOOKUP(A3808,Rabatte!A:G,7,FALSE)),G3808*1)</f>
        <v>440.75000000000006</v>
      </c>
      <c r="I3808" s="88">
        <v>1</v>
      </c>
      <c r="J3808" s="64">
        <f>_xlfn.IFNA(G3808*(1-VLOOKUP(A3808,Rabatte!A:H,8,FALSE)),G3808*1)</f>
        <v>440.75000000000006</v>
      </c>
      <c r="K3808" s="93">
        <v>800</v>
      </c>
      <c r="L3808" s="99">
        <v>4002626818485</v>
      </c>
      <c r="P3808" s="60" t="str">
        <f t="shared" si="59"/>
        <v>E4</v>
      </c>
    </row>
    <row r="3809" spans="1:16" x14ac:dyDescent="0.25">
      <c r="A3809" s="88" t="s">
        <v>2</v>
      </c>
      <c r="B3809" s="89" t="s">
        <v>23</v>
      </c>
      <c r="C3809" s="89" t="s">
        <v>959</v>
      </c>
      <c r="D3809" s="90">
        <v>376019</v>
      </c>
      <c r="E3809" s="88">
        <v>2034873</v>
      </c>
      <c r="F3809" s="89" t="s">
        <v>5592</v>
      </c>
      <c r="G3809" s="91">
        <v>485.50000000000006</v>
      </c>
      <c r="H3809" s="64">
        <f>_xlfn.IFNA(G3809*(1-VLOOKUP(A3809,Rabatte!A:G,7,FALSE)),G3809*1)</f>
        <v>485.50000000000006</v>
      </c>
      <c r="I3809" s="88">
        <v>1</v>
      </c>
      <c r="J3809" s="64">
        <f>_xlfn.IFNA(G3809*(1-VLOOKUP(A3809,Rabatte!A:H,8,FALSE)),G3809*1)</f>
        <v>485.50000000000006</v>
      </c>
      <c r="K3809" s="93">
        <v>892</v>
      </c>
      <c r="L3809" s="99">
        <v>4002626818492</v>
      </c>
      <c r="P3809" s="60" t="str">
        <f t="shared" si="59"/>
        <v>E4</v>
      </c>
    </row>
    <row r="3810" spans="1:16" x14ac:dyDescent="0.25">
      <c r="A3810" s="88" t="s">
        <v>2</v>
      </c>
      <c r="B3810" s="89" t="s">
        <v>23</v>
      </c>
      <c r="C3810" s="89" t="s">
        <v>959</v>
      </c>
      <c r="D3810" s="90">
        <v>376020</v>
      </c>
      <c r="E3810" s="88">
        <v>2034874</v>
      </c>
      <c r="F3810" s="89" t="s">
        <v>5593</v>
      </c>
      <c r="G3810" s="91">
        <v>531</v>
      </c>
      <c r="H3810" s="64">
        <f>_xlfn.IFNA(G3810*(1-VLOOKUP(A3810,Rabatte!A:G,7,FALSE)),G3810*1)</f>
        <v>531</v>
      </c>
      <c r="I3810" s="88">
        <v>1</v>
      </c>
      <c r="J3810" s="64">
        <f>_xlfn.IFNA(G3810*(1-VLOOKUP(A3810,Rabatte!A:H,8,FALSE)),G3810*1)</f>
        <v>531</v>
      </c>
      <c r="K3810" s="93">
        <v>965</v>
      </c>
      <c r="L3810" s="99">
        <v>4002626818508</v>
      </c>
      <c r="P3810" s="60" t="str">
        <f t="shared" si="59"/>
        <v>E4</v>
      </c>
    </row>
    <row r="3811" spans="1:16" x14ac:dyDescent="0.25">
      <c r="A3811" s="88" t="s">
        <v>2</v>
      </c>
      <c r="B3811" s="89" t="s">
        <v>23</v>
      </c>
      <c r="C3811" s="89" t="s">
        <v>959</v>
      </c>
      <c r="D3811" s="90">
        <v>376021</v>
      </c>
      <c r="E3811" s="88">
        <v>2034875</v>
      </c>
      <c r="F3811" s="89" t="s">
        <v>5594</v>
      </c>
      <c r="G3811" s="91">
        <v>336</v>
      </c>
      <c r="H3811" s="64">
        <f>_xlfn.IFNA(G3811*(1-VLOOKUP(A3811,Rabatte!A:G,7,FALSE)),G3811*1)</f>
        <v>336</v>
      </c>
      <c r="I3811" s="88">
        <v>1</v>
      </c>
      <c r="J3811" s="64">
        <f>_xlfn.IFNA(G3811*(1-VLOOKUP(A3811,Rabatte!A:H,8,FALSE)),G3811*1)</f>
        <v>336</v>
      </c>
      <c r="K3811" s="93">
        <v>510</v>
      </c>
      <c r="L3811" s="99">
        <v>4002626818515</v>
      </c>
      <c r="P3811" s="60" t="str">
        <f t="shared" si="59"/>
        <v>E4</v>
      </c>
    </row>
    <row r="3812" spans="1:16" x14ac:dyDescent="0.25">
      <c r="A3812" s="88" t="s">
        <v>2</v>
      </c>
      <c r="B3812" s="89" t="s">
        <v>23</v>
      </c>
      <c r="C3812" s="89" t="s">
        <v>959</v>
      </c>
      <c r="D3812" s="90">
        <v>376022</v>
      </c>
      <c r="E3812" s="88">
        <v>2034876</v>
      </c>
      <c r="F3812" s="89" t="s">
        <v>5595</v>
      </c>
      <c r="G3812" s="91">
        <v>398.5</v>
      </c>
      <c r="H3812" s="64">
        <f>_xlfn.IFNA(G3812*(1-VLOOKUP(A3812,Rabatte!A:G,7,FALSE)),G3812*1)</f>
        <v>398.5</v>
      </c>
      <c r="I3812" s="88">
        <v>1</v>
      </c>
      <c r="J3812" s="64">
        <f>_xlfn.IFNA(G3812*(1-VLOOKUP(A3812,Rabatte!A:H,8,FALSE)),G3812*1)</f>
        <v>398.5</v>
      </c>
      <c r="K3812" s="93">
        <v>615</v>
      </c>
      <c r="L3812" s="99">
        <v>4002626818522</v>
      </c>
      <c r="P3812" s="60" t="str">
        <f t="shared" si="59"/>
        <v>E4</v>
      </c>
    </row>
    <row r="3813" spans="1:16" x14ac:dyDescent="0.25">
      <c r="A3813" s="88" t="s">
        <v>2</v>
      </c>
      <c r="B3813" s="89" t="s">
        <v>23</v>
      </c>
      <c r="C3813" s="89" t="s">
        <v>959</v>
      </c>
      <c r="D3813" s="90">
        <v>376023</v>
      </c>
      <c r="E3813" s="88">
        <v>2034877</v>
      </c>
      <c r="F3813" s="89" t="s">
        <v>5596</v>
      </c>
      <c r="G3813" s="91">
        <v>487.75000000000006</v>
      </c>
      <c r="H3813" s="64">
        <f>_xlfn.IFNA(G3813*(1-VLOOKUP(A3813,Rabatte!A:G,7,FALSE)),G3813*1)</f>
        <v>487.75000000000006</v>
      </c>
      <c r="I3813" s="88">
        <v>1</v>
      </c>
      <c r="J3813" s="64">
        <f>_xlfn.IFNA(G3813*(1-VLOOKUP(A3813,Rabatte!A:H,8,FALSE)),G3813*1)</f>
        <v>487.75000000000006</v>
      </c>
      <c r="K3813" s="93">
        <v>773</v>
      </c>
      <c r="L3813" s="99">
        <v>4002626818539</v>
      </c>
      <c r="P3813" s="60" t="str">
        <f t="shared" si="59"/>
        <v>E4</v>
      </c>
    </row>
    <row r="3814" spans="1:16" x14ac:dyDescent="0.25">
      <c r="A3814" s="88" t="s">
        <v>2</v>
      </c>
      <c r="B3814" s="89" t="s">
        <v>23</v>
      </c>
      <c r="C3814" s="89" t="s">
        <v>959</v>
      </c>
      <c r="D3814" s="90">
        <v>376024</v>
      </c>
      <c r="E3814" s="88">
        <v>2034878</v>
      </c>
      <c r="F3814" s="89" t="s">
        <v>5597</v>
      </c>
      <c r="G3814" s="91">
        <v>574</v>
      </c>
      <c r="H3814" s="64">
        <f>_xlfn.IFNA(G3814*(1-VLOOKUP(A3814,Rabatte!A:G,7,FALSE)),G3814*1)</f>
        <v>574</v>
      </c>
      <c r="I3814" s="88">
        <v>1</v>
      </c>
      <c r="J3814" s="64">
        <f>_xlfn.IFNA(G3814*(1-VLOOKUP(A3814,Rabatte!A:H,8,FALSE)),G3814*1)</f>
        <v>574</v>
      </c>
      <c r="K3814" s="93">
        <v>931</v>
      </c>
      <c r="L3814" s="99">
        <v>4002626818546</v>
      </c>
      <c r="P3814" s="60" t="str">
        <f t="shared" si="59"/>
        <v>E4</v>
      </c>
    </row>
    <row r="3815" spans="1:16" x14ac:dyDescent="0.25">
      <c r="A3815" s="88" t="s">
        <v>2</v>
      </c>
      <c r="B3815" s="89" t="s">
        <v>23</v>
      </c>
      <c r="C3815" s="89" t="s">
        <v>959</v>
      </c>
      <c r="D3815" s="90">
        <v>376025</v>
      </c>
      <c r="E3815" s="88">
        <v>2034879</v>
      </c>
      <c r="F3815" s="89" t="s">
        <v>5598</v>
      </c>
      <c r="G3815" s="91">
        <v>640</v>
      </c>
      <c r="H3815" s="64">
        <f>_xlfn.IFNA(G3815*(1-VLOOKUP(A3815,Rabatte!A:G,7,FALSE)),G3815*1)</f>
        <v>640</v>
      </c>
      <c r="I3815" s="88">
        <v>1</v>
      </c>
      <c r="J3815" s="64">
        <f>_xlfn.IFNA(G3815*(1-VLOOKUP(A3815,Rabatte!A:H,8,FALSE)),G3815*1)</f>
        <v>640</v>
      </c>
      <c r="K3815" s="93">
        <v>1030</v>
      </c>
      <c r="L3815" s="99">
        <v>4002626818553</v>
      </c>
      <c r="P3815" s="60" t="str">
        <f t="shared" si="59"/>
        <v>E4</v>
      </c>
    </row>
    <row r="3816" spans="1:16" x14ac:dyDescent="0.25">
      <c r="A3816" s="88" t="s">
        <v>2</v>
      </c>
      <c r="B3816" s="89" t="s">
        <v>23</v>
      </c>
      <c r="C3816" s="89" t="s">
        <v>959</v>
      </c>
      <c r="D3816" s="90">
        <v>376026</v>
      </c>
      <c r="E3816" s="88">
        <v>2034880</v>
      </c>
      <c r="F3816" s="89" t="s">
        <v>5599</v>
      </c>
      <c r="G3816" s="91">
        <v>695</v>
      </c>
      <c r="H3816" s="64">
        <f>_xlfn.IFNA(G3816*(1-VLOOKUP(A3816,Rabatte!A:G,7,FALSE)),G3816*1)</f>
        <v>695</v>
      </c>
      <c r="I3816" s="88">
        <v>1</v>
      </c>
      <c r="J3816" s="64">
        <f>_xlfn.IFNA(G3816*(1-VLOOKUP(A3816,Rabatte!A:H,8,FALSE)),G3816*1)</f>
        <v>695</v>
      </c>
      <c r="K3816" s="93">
        <v>1142</v>
      </c>
      <c r="L3816" s="99">
        <v>4002626818560</v>
      </c>
      <c r="P3816" s="60" t="str">
        <f t="shared" si="59"/>
        <v>E4</v>
      </c>
    </row>
    <row r="3817" spans="1:16" x14ac:dyDescent="0.25">
      <c r="A3817" s="88" t="s">
        <v>2</v>
      </c>
      <c r="B3817" s="89" t="s">
        <v>23</v>
      </c>
      <c r="C3817" s="89" t="s">
        <v>959</v>
      </c>
      <c r="D3817" s="90">
        <v>376027</v>
      </c>
      <c r="E3817" s="88">
        <v>2034881</v>
      </c>
      <c r="F3817" s="89" t="s">
        <v>5600</v>
      </c>
      <c r="G3817" s="91">
        <v>369.75</v>
      </c>
      <c r="H3817" s="64">
        <f>_xlfn.IFNA(G3817*(1-VLOOKUP(A3817,Rabatte!A:G,7,FALSE)),G3817*1)</f>
        <v>369.75</v>
      </c>
      <c r="I3817" s="88">
        <v>1</v>
      </c>
      <c r="J3817" s="64">
        <f>_xlfn.IFNA(G3817*(1-VLOOKUP(A3817,Rabatte!A:H,8,FALSE)),G3817*1)</f>
        <v>369.75</v>
      </c>
      <c r="K3817" s="93">
        <v>581</v>
      </c>
      <c r="L3817" s="99">
        <v>4002626818577</v>
      </c>
      <c r="P3817" s="60" t="str">
        <f t="shared" si="59"/>
        <v>E4</v>
      </c>
    </row>
    <row r="3818" spans="1:16" x14ac:dyDescent="0.25">
      <c r="A3818" s="88" t="s">
        <v>2</v>
      </c>
      <c r="B3818" s="89" t="s">
        <v>23</v>
      </c>
      <c r="C3818" s="89" t="s">
        <v>959</v>
      </c>
      <c r="D3818" s="90">
        <v>376028</v>
      </c>
      <c r="E3818" s="88">
        <v>2034882</v>
      </c>
      <c r="F3818" s="89" t="s">
        <v>5601</v>
      </c>
      <c r="G3818" s="91">
        <v>438.25</v>
      </c>
      <c r="H3818" s="64">
        <f>_xlfn.IFNA(G3818*(1-VLOOKUP(A3818,Rabatte!A:G,7,FALSE)),G3818*1)</f>
        <v>438.25</v>
      </c>
      <c r="I3818" s="88">
        <v>1</v>
      </c>
      <c r="J3818" s="64">
        <f>_xlfn.IFNA(G3818*(1-VLOOKUP(A3818,Rabatte!A:H,8,FALSE)),G3818*1)</f>
        <v>438.25</v>
      </c>
      <c r="K3818" s="93">
        <v>701</v>
      </c>
      <c r="L3818" s="99">
        <v>4002626818584</v>
      </c>
      <c r="P3818" s="60" t="str">
        <f t="shared" si="59"/>
        <v>E4</v>
      </c>
    </row>
    <row r="3819" spans="1:16" x14ac:dyDescent="0.25">
      <c r="A3819" s="88" t="s">
        <v>2</v>
      </c>
      <c r="B3819" s="89" t="s">
        <v>23</v>
      </c>
      <c r="C3819" s="89" t="s">
        <v>959</v>
      </c>
      <c r="D3819" s="90">
        <v>376029</v>
      </c>
      <c r="E3819" s="88">
        <v>2034883</v>
      </c>
      <c r="F3819" s="89" t="s">
        <v>5602</v>
      </c>
      <c r="G3819" s="91">
        <v>547</v>
      </c>
      <c r="H3819" s="64">
        <f>_xlfn.IFNA(G3819*(1-VLOOKUP(A3819,Rabatte!A:G,7,FALSE)),G3819*1)</f>
        <v>547</v>
      </c>
      <c r="I3819" s="88">
        <v>1</v>
      </c>
      <c r="J3819" s="64">
        <f>_xlfn.IFNA(G3819*(1-VLOOKUP(A3819,Rabatte!A:H,8,FALSE)),G3819*1)</f>
        <v>547</v>
      </c>
      <c r="K3819" s="93">
        <v>880</v>
      </c>
      <c r="L3819" s="99">
        <v>4002626818591</v>
      </c>
      <c r="P3819" s="60" t="str">
        <f t="shared" si="59"/>
        <v>E4</v>
      </c>
    </row>
    <row r="3820" spans="1:16" x14ac:dyDescent="0.25">
      <c r="A3820" s="88" t="s">
        <v>2</v>
      </c>
      <c r="B3820" s="89" t="s">
        <v>23</v>
      </c>
      <c r="C3820" s="89" t="s">
        <v>959</v>
      </c>
      <c r="D3820" s="90">
        <v>376030</v>
      </c>
      <c r="E3820" s="88">
        <v>2034884</v>
      </c>
      <c r="F3820" s="89" t="s">
        <v>5603</v>
      </c>
      <c r="G3820" s="91">
        <v>638</v>
      </c>
      <c r="H3820" s="64">
        <f>_xlfn.IFNA(G3820*(1-VLOOKUP(A3820,Rabatte!A:G,7,FALSE)),G3820*1)</f>
        <v>638</v>
      </c>
      <c r="I3820" s="88">
        <v>1</v>
      </c>
      <c r="J3820" s="64">
        <f>_xlfn.IFNA(G3820*(1-VLOOKUP(A3820,Rabatte!A:H,8,FALSE)),G3820*1)</f>
        <v>638</v>
      </c>
      <c r="K3820" s="93">
        <v>1035</v>
      </c>
      <c r="L3820" s="99">
        <v>4002626818607</v>
      </c>
      <c r="P3820" s="60" t="str">
        <f t="shared" si="59"/>
        <v>E4</v>
      </c>
    </row>
    <row r="3821" spans="1:16" x14ac:dyDescent="0.25">
      <c r="A3821" s="88" t="s">
        <v>2</v>
      </c>
      <c r="B3821" s="89" t="s">
        <v>23</v>
      </c>
      <c r="C3821" s="89" t="s">
        <v>959</v>
      </c>
      <c r="D3821" s="90">
        <v>376031</v>
      </c>
      <c r="E3821" s="88">
        <v>2034885</v>
      </c>
      <c r="F3821" s="89" t="s">
        <v>5604</v>
      </c>
      <c r="G3821" s="91">
        <v>712</v>
      </c>
      <c r="H3821" s="64">
        <f>_xlfn.IFNA(G3821*(1-VLOOKUP(A3821,Rabatte!A:G,7,FALSE)),G3821*1)</f>
        <v>712</v>
      </c>
      <c r="I3821" s="88">
        <v>1</v>
      </c>
      <c r="J3821" s="64">
        <f>_xlfn.IFNA(G3821*(1-VLOOKUP(A3821,Rabatte!A:H,8,FALSE)),G3821*1)</f>
        <v>712</v>
      </c>
      <c r="K3821" s="93">
        <v>1180</v>
      </c>
      <c r="L3821" s="99">
        <v>4002626818614</v>
      </c>
      <c r="P3821" s="60" t="str">
        <f t="shared" si="59"/>
        <v>E4</v>
      </c>
    </row>
    <row r="3822" spans="1:16" x14ac:dyDescent="0.25">
      <c r="A3822" s="88" t="s">
        <v>2</v>
      </c>
      <c r="B3822" s="89" t="s">
        <v>23</v>
      </c>
      <c r="C3822" s="89" t="s">
        <v>959</v>
      </c>
      <c r="D3822" s="90">
        <v>376032</v>
      </c>
      <c r="E3822" s="88">
        <v>2034886</v>
      </c>
      <c r="F3822" s="89" t="s">
        <v>5605</v>
      </c>
      <c r="G3822" s="91">
        <v>766</v>
      </c>
      <c r="H3822" s="64">
        <f>_xlfn.IFNA(G3822*(1-VLOOKUP(A3822,Rabatte!A:G,7,FALSE)),G3822*1)</f>
        <v>766</v>
      </c>
      <c r="I3822" s="88">
        <v>1</v>
      </c>
      <c r="J3822" s="64">
        <f>_xlfn.IFNA(G3822*(1-VLOOKUP(A3822,Rabatte!A:H,8,FALSE)),G3822*1)</f>
        <v>766</v>
      </c>
      <c r="K3822" s="93">
        <v>1301</v>
      </c>
      <c r="L3822" s="99">
        <v>4002626818621</v>
      </c>
      <c r="P3822" s="60" t="str">
        <f t="shared" si="59"/>
        <v>E4</v>
      </c>
    </row>
    <row r="3823" spans="1:16" x14ac:dyDescent="0.25">
      <c r="A3823" s="88" t="s">
        <v>2</v>
      </c>
      <c r="B3823" s="89" t="s">
        <v>23</v>
      </c>
      <c r="C3823" s="89" t="s">
        <v>959</v>
      </c>
      <c r="D3823" s="90">
        <v>376033</v>
      </c>
      <c r="E3823" s="88">
        <v>2034887</v>
      </c>
      <c r="F3823" s="89" t="s">
        <v>5606</v>
      </c>
      <c r="G3823" s="91">
        <v>300.75</v>
      </c>
      <c r="H3823" s="64">
        <f>_xlfn.IFNA(G3823*(1-VLOOKUP(A3823,Rabatte!A:G,7,FALSE)),G3823*1)</f>
        <v>300.75</v>
      </c>
      <c r="I3823" s="88">
        <v>1</v>
      </c>
      <c r="J3823" s="64">
        <f>_xlfn.IFNA(G3823*(1-VLOOKUP(A3823,Rabatte!A:H,8,FALSE)),G3823*1)</f>
        <v>300.75</v>
      </c>
      <c r="K3823" s="93">
        <v>444</v>
      </c>
      <c r="L3823" s="99">
        <v>4002626818638</v>
      </c>
      <c r="P3823" s="60" t="str">
        <f t="shared" si="59"/>
        <v>E4</v>
      </c>
    </row>
    <row r="3824" spans="1:16" x14ac:dyDescent="0.25">
      <c r="A3824" s="88" t="s">
        <v>2</v>
      </c>
      <c r="B3824" s="89" t="s">
        <v>23</v>
      </c>
      <c r="C3824" s="89" t="s">
        <v>959</v>
      </c>
      <c r="D3824" s="90">
        <v>376034</v>
      </c>
      <c r="E3824" s="88">
        <v>2034888</v>
      </c>
      <c r="F3824" s="89" t="s">
        <v>5607</v>
      </c>
      <c r="G3824" s="91">
        <v>356</v>
      </c>
      <c r="H3824" s="64">
        <f>_xlfn.IFNA(G3824*(1-VLOOKUP(A3824,Rabatte!A:G,7,FALSE)),G3824*1)</f>
        <v>356</v>
      </c>
      <c r="I3824" s="88">
        <v>1</v>
      </c>
      <c r="J3824" s="64">
        <f>_xlfn.IFNA(G3824*(1-VLOOKUP(A3824,Rabatte!A:H,8,FALSE)),G3824*1)</f>
        <v>356</v>
      </c>
      <c r="K3824" s="93">
        <v>550</v>
      </c>
      <c r="L3824" s="99">
        <v>4002626818645</v>
      </c>
      <c r="P3824" s="60" t="str">
        <f t="shared" si="59"/>
        <v>E4</v>
      </c>
    </row>
    <row r="3825" spans="1:16" x14ac:dyDescent="0.25">
      <c r="A3825" s="88" t="s">
        <v>2</v>
      </c>
      <c r="B3825" s="89" t="s">
        <v>23</v>
      </c>
      <c r="C3825" s="89" t="s">
        <v>959</v>
      </c>
      <c r="D3825" s="90">
        <v>376035</v>
      </c>
      <c r="E3825" s="88">
        <v>2034889</v>
      </c>
      <c r="F3825" s="89" t="s">
        <v>5608</v>
      </c>
      <c r="G3825" s="91">
        <v>434.75</v>
      </c>
      <c r="H3825" s="64">
        <f>_xlfn.IFNA(G3825*(1-VLOOKUP(A3825,Rabatte!A:G,7,FALSE)),G3825*1)</f>
        <v>434.75</v>
      </c>
      <c r="I3825" s="88">
        <v>1</v>
      </c>
      <c r="J3825" s="64">
        <f>_xlfn.IFNA(G3825*(1-VLOOKUP(A3825,Rabatte!A:H,8,FALSE)),G3825*1)</f>
        <v>434.75</v>
      </c>
      <c r="K3825" s="93">
        <v>680</v>
      </c>
      <c r="L3825" s="99">
        <v>4002626818652</v>
      </c>
      <c r="P3825" s="60" t="str">
        <f t="shared" si="59"/>
        <v>E4</v>
      </c>
    </row>
    <row r="3826" spans="1:16" x14ac:dyDescent="0.25">
      <c r="A3826" s="88" t="s">
        <v>2</v>
      </c>
      <c r="B3826" s="89" t="s">
        <v>23</v>
      </c>
      <c r="C3826" s="89" t="s">
        <v>959</v>
      </c>
      <c r="D3826" s="90">
        <v>376036</v>
      </c>
      <c r="E3826" s="88">
        <v>2034890</v>
      </c>
      <c r="F3826" s="89" t="s">
        <v>5609</v>
      </c>
      <c r="G3826" s="91">
        <v>516</v>
      </c>
      <c r="H3826" s="64">
        <f>_xlfn.IFNA(G3826*(1-VLOOKUP(A3826,Rabatte!A:G,7,FALSE)),G3826*1)</f>
        <v>516</v>
      </c>
      <c r="I3826" s="88">
        <v>1</v>
      </c>
      <c r="J3826" s="64">
        <f>_xlfn.IFNA(G3826*(1-VLOOKUP(A3826,Rabatte!A:H,8,FALSE)),G3826*1)</f>
        <v>516</v>
      </c>
      <c r="K3826" s="93">
        <v>822</v>
      </c>
      <c r="L3826" s="99">
        <v>4002626818669</v>
      </c>
      <c r="P3826" s="60" t="str">
        <f t="shared" si="59"/>
        <v>E4</v>
      </c>
    </row>
    <row r="3827" spans="1:16" x14ac:dyDescent="0.25">
      <c r="A3827" s="88" t="s">
        <v>2</v>
      </c>
      <c r="B3827" s="89" t="s">
        <v>23</v>
      </c>
      <c r="C3827" s="89" t="s">
        <v>959</v>
      </c>
      <c r="D3827" s="90">
        <v>376037</v>
      </c>
      <c r="E3827" s="88">
        <v>2034891</v>
      </c>
      <c r="F3827" s="89" t="s">
        <v>5610</v>
      </c>
      <c r="G3827" s="91">
        <v>579</v>
      </c>
      <c r="H3827" s="64">
        <f>_xlfn.IFNA(G3827*(1-VLOOKUP(A3827,Rabatte!A:G,7,FALSE)),G3827*1)</f>
        <v>579</v>
      </c>
      <c r="I3827" s="88">
        <v>1</v>
      </c>
      <c r="J3827" s="64">
        <f>_xlfn.IFNA(G3827*(1-VLOOKUP(A3827,Rabatte!A:H,8,FALSE)),G3827*1)</f>
        <v>579</v>
      </c>
      <c r="K3827" s="93">
        <v>915</v>
      </c>
      <c r="L3827" s="99">
        <v>4002626818676</v>
      </c>
      <c r="P3827" s="60" t="str">
        <f t="shared" si="59"/>
        <v>E4</v>
      </c>
    </row>
    <row r="3828" spans="1:16" x14ac:dyDescent="0.25">
      <c r="A3828" s="88" t="s">
        <v>2</v>
      </c>
      <c r="B3828" s="89" t="s">
        <v>23</v>
      </c>
      <c r="C3828" s="89" t="s">
        <v>959</v>
      </c>
      <c r="D3828" s="90">
        <v>376038</v>
      </c>
      <c r="E3828" s="88">
        <v>2034892</v>
      </c>
      <c r="F3828" s="89" t="s">
        <v>5611</v>
      </c>
      <c r="G3828" s="91">
        <v>327.5</v>
      </c>
      <c r="H3828" s="64">
        <f>_xlfn.IFNA(G3828*(1-VLOOKUP(A3828,Rabatte!A:G,7,FALSE)),G3828*1)</f>
        <v>327.5</v>
      </c>
      <c r="I3828" s="88">
        <v>1</v>
      </c>
      <c r="J3828" s="64">
        <f>_xlfn.IFNA(G3828*(1-VLOOKUP(A3828,Rabatte!A:H,8,FALSE)),G3828*1)</f>
        <v>327.5</v>
      </c>
      <c r="K3828" s="93">
        <v>480</v>
      </c>
      <c r="L3828" s="99">
        <v>4002626818683</v>
      </c>
      <c r="P3828" s="60" t="str">
        <f t="shared" si="59"/>
        <v>E4</v>
      </c>
    </row>
    <row r="3829" spans="1:16" x14ac:dyDescent="0.25">
      <c r="A3829" s="88" t="s">
        <v>2</v>
      </c>
      <c r="B3829" s="89" t="s">
        <v>23</v>
      </c>
      <c r="C3829" s="89" t="s">
        <v>959</v>
      </c>
      <c r="D3829" s="90">
        <v>376039</v>
      </c>
      <c r="E3829" s="88">
        <v>2034893</v>
      </c>
      <c r="F3829" s="89" t="s">
        <v>5612</v>
      </c>
      <c r="G3829" s="91">
        <v>382.5</v>
      </c>
      <c r="H3829" s="64">
        <f>_xlfn.IFNA(G3829*(1-VLOOKUP(A3829,Rabatte!A:G,7,FALSE)),G3829*1)</f>
        <v>382.5</v>
      </c>
      <c r="I3829" s="88">
        <v>1</v>
      </c>
      <c r="J3829" s="64">
        <f>_xlfn.IFNA(G3829*(1-VLOOKUP(A3829,Rabatte!A:H,8,FALSE)),G3829*1)</f>
        <v>382.5</v>
      </c>
      <c r="K3829" s="93">
        <v>580</v>
      </c>
      <c r="L3829" s="99">
        <v>4002626818690</v>
      </c>
      <c r="P3829" s="60" t="str">
        <f t="shared" si="59"/>
        <v>E4</v>
      </c>
    </row>
    <row r="3830" spans="1:16" x14ac:dyDescent="0.25">
      <c r="A3830" s="88" t="s">
        <v>2</v>
      </c>
      <c r="B3830" s="89" t="s">
        <v>23</v>
      </c>
      <c r="C3830" s="89" t="s">
        <v>959</v>
      </c>
      <c r="D3830" s="90">
        <v>376040</v>
      </c>
      <c r="E3830" s="88">
        <v>2034894</v>
      </c>
      <c r="F3830" s="89" t="s">
        <v>5613</v>
      </c>
      <c r="G3830" s="91">
        <v>477.00000000000006</v>
      </c>
      <c r="H3830" s="64">
        <f>_xlfn.IFNA(G3830*(1-VLOOKUP(A3830,Rabatte!A:G,7,FALSE)),G3830*1)</f>
        <v>477.00000000000006</v>
      </c>
      <c r="I3830" s="88">
        <v>1</v>
      </c>
      <c r="J3830" s="64">
        <f>_xlfn.IFNA(G3830*(1-VLOOKUP(A3830,Rabatte!A:H,8,FALSE)),G3830*1)</f>
        <v>477.00000000000006</v>
      </c>
      <c r="K3830" s="93">
        <v>745</v>
      </c>
      <c r="L3830" s="99">
        <v>4002626818706</v>
      </c>
      <c r="P3830" s="60" t="str">
        <f t="shared" si="59"/>
        <v>E4</v>
      </c>
    </row>
    <row r="3831" spans="1:16" x14ac:dyDescent="0.25">
      <c r="A3831" s="88" t="s">
        <v>2</v>
      </c>
      <c r="B3831" s="89" t="s">
        <v>23</v>
      </c>
      <c r="C3831" s="89" t="s">
        <v>959</v>
      </c>
      <c r="D3831" s="90">
        <v>376041</v>
      </c>
      <c r="E3831" s="88">
        <v>2034895</v>
      </c>
      <c r="F3831" s="89" t="s">
        <v>5614</v>
      </c>
      <c r="G3831" s="91">
        <v>571</v>
      </c>
      <c r="H3831" s="64">
        <f>_xlfn.IFNA(G3831*(1-VLOOKUP(A3831,Rabatte!A:G,7,FALSE)),G3831*1)</f>
        <v>571</v>
      </c>
      <c r="I3831" s="88">
        <v>1</v>
      </c>
      <c r="J3831" s="64">
        <f>_xlfn.IFNA(G3831*(1-VLOOKUP(A3831,Rabatte!A:H,8,FALSE)),G3831*1)</f>
        <v>571</v>
      </c>
      <c r="K3831" s="93">
        <v>880</v>
      </c>
      <c r="L3831" s="99">
        <v>4002626818713</v>
      </c>
      <c r="P3831" s="60" t="str">
        <f t="shared" si="59"/>
        <v>E4</v>
      </c>
    </row>
    <row r="3832" spans="1:16" x14ac:dyDescent="0.25">
      <c r="A3832" s="88" t="s">
        <v>2</v>
      </c>
      <c r="B3832" s="89" t="s">
        <v>23</v>
      </c>
      <c r="C3832" s="89" t="s">
        <v>959</v>
      </c>
      <c r="D3832" s="90">
        <v>376042</v>
      </c>
      <c r="E3832" s="88">
        <v>2034896</v>
      </c>
      <c r="F3832" s="89" t="s">
        <v>5615</v>
      </c>
      <c r="G3832" s="91">
        <v>629</v>
      </c>
      <c r="H3832" s="64">
        <f>_xlfn.IFNA(G3832*(1-VLOOKUP(A3832,Rabatte!A:G,7,FALSE)),G3832*1)</f>
        <v>629</v>
      </c>
      <c r="I3832" s="88">
        <v>1</v>
      </c>
      <c r="J3832" s="64">
        <f>_xlfn.IFNA(G3832*(1-VLOOKUP(A3832,Rabatte!A:H,8,FALSE)),G3832*1)</f>
        <v>629</v>
      </c>
      <c r="K3832" s="93">
        <v>1010</v>
      </c>
      <c r="L3832" s="99">
        <v>4002626818720</v>
      </c>
      <c r="P3832" s="60" t="str">
        <f t="shared" si="59"/>
        <v>E4</v>
      </c>
    </row>
    <row r="3833" spans="1:16" x14ac:dyDescent="0.25">
      <c r="A3833" s="88" t="s">
        <v>2</v>
      </c>
      <c r="B3833" s="89" t="s">
        <v>23</v>
      </c>
      <c r="C3833" s="89" t="s">
        <v>959</v>
      </c>
      <c r="D3833" s="90">
        <v>376043</v>
      </c>
      <c r="E3833" s="88">
        <v>2034897</v>
      </c>
      <c r="F3833" s="89" t="s">
        <v>5616</v>
      </c>
      <c r="G3833" s="91">
        <v>702</v>
      </c>
      <c r="H3833" s="64">
        <f>_xlfn.IFNA(G3833*(1-VLOOKUP(A3833,Rabatte!A:G,7,FALSE)),G3833*1)</f>
        <v>702</v>
      </c>
      <c r="I3833" s="88">
        <v>1</v>
      </c>
      <c r="J3833" s="64">
        <f>_xlfn.IFNA(G3833*(1-VLOOKUP(A3833,Rabatte!A:H,8,FALSE)),G3833*1)</f>
        <v>702</v>
      </c>
      <c r="K3833" s="93">
        <v>1080</v>
      </c>
      <c r="L3833" s="99">
        <v>4002626818737</v>
      </c>
      <c r="P3833" s="60" t="str">
        <f t="shared" si="59"/>
        <v>E4</v>
      </c>
    </row>
    <row r="3834" spans="1:16" x14ac:dyDescent="0.25">
      <c r="A3834" s="88" t="s">
        <v>2</v>
      </c>
      <c r="B3834" s="89" t="s">
        <v>23</v>
      </c>
      <c r="C3834" s="89" t="s">
        <v>959</v>
      </c>
      <c r="D3834" s="90">
        <v>376044</v>
      </c>
      <c r="E3834" s="88">
        <v>2034898</v>
      </c>
      <c r="F3834" s="89" t="s">
        <v>5617</v>
      </c>
      <c r="G3834" s="91">
        <v>406.00000000000006</v>
      </c>
      <c r="H3834" s="64">
        <f>_xlfn.IFNA(G3834*(1-VLOOKUP(A3834,Rabatte!A:G,7,FALSE)),G3834*1)</f>
        <v>406.00000000000006</v>
      </c>
      <c r="I3834" s="88">
        <v>1</v>
      </c>
      <c r="J3834" s="64">
        <f>_xlfn.IFNA(G3834*(1-VLOOKUP(A3834,Rabatte!A:H,8,FALSE)),G3834*1)</f>
        <v>406.00000000000006</v>
      </c>
      <c r="K3834" s="93">
        <v>540</v>
      </c>
      <c r="L3834" s="99">
        <v>4002626818744</v>
      </c>
      <c r="P3834" s="60" t="str">
        <f t="shared" si="59"/>
        <v>E4</v>
      </c>
    </row>
    <row r="3835" spans="1:16" x14ac:dyDescent="0.25">
      <c r="A3835" s="88" t="s">
        <v>2</v>
      </c>
      <c r="B3835" s="89" t="s">
        <v>23</v>
      </c>
      <c r="C3835" s="89" t="s">
        <v>959</v>
      </c>
      <c r="D3835" s="90">
        <v>376045</v>
      </c>
      <c r="E3835" s="88">
        <v>2034899</v>
      </c>
      <c r="F3835" s="89" t="s">
        <v>5618</v>
      </c>
      <c r="G3835" s="91">
        <v>460.00000000000006</v>
      </c>
      <c r="H3835" s="64">
        <f>_xlfn.IFNA(G3835*(1-VLOOKUP(A3835,Rabatte!A:G,7,FALSE)),G3835*1)</f>
        <v>460.00000000000006</v>
      </c>
      <c r="I3835" s="88">
        <v>1</v>
      </c>
      <c r="J3835" s="64">
        <f>_xlfn.IFNA(G3835*(1-VLOOKUP(A3835,Rabatte!A:H,8,FALSE)),G3835*1)</f>
        <v>460.00000000000006</v>
      </c>
      <c r="K3835" s="93">
        <v>659</v>
      </c>
      <c r="L3835" s="99">
        <v>4002626818751</v>
      </c>
      <c r="P3835" s="60" t="str">
        <f t="shared" si="59"/>
        <v>E4</v>
      </c>
    </row>
    <row r="3836" spans="1:16" x14ac:dyDescent="0.25">
      <c r="A3836" s="88" t="s">
        <v>2</v>
      </c>
      <c r="B3836" s="89" t="s">
        <v>23</v>
      </c>
      <c r="C3836" s="89" t="s">
        <v>959</v>
      </c>
      <c r="D3836" s="90">
        <v>376046</v>
      </c>
      <c r="E3836" s="88">
        <v>2034900</v>
      </c>
      <c r="F3836" s="89" t="s">
        <v>5619</v>
      </c>
      <c r="G3836" s="91">
        <v>582</v>
      </c>
      <c r="H3836" s="64">
        <f>_xlfn.IFNA(G3836*(1-VLOOKUP(A3836,Rabatte!A:G,7,FALSE)),G3836*1)</f>
        <v>582</v>
      </c>
      <c r="I3836" s="88">
        <v>1</v>
      </c>
      <c r="J3836" s="64">
        <f>_xlfn.IFNA(G3836*(1-VLOOKUP(A3836,Rabatte!A:H,8,FALSE)),G3836*1)</f>
        <v>582</v>
      </c>
      <c r="K3836" s="93">
        <v>790</v>
      </c>
      <c r="L3836" s="99">
        <v>4002626818768</v>
      </c>
      <c r="P3836" s="60" t="str">
        <f t="shared" ref="P3836:P3899" si="60">A3836</f>
        <v>E4</v>
      </c>
    </row>
    <row r="3837" spans="1:16" x14ac:dyDescent="0.25">
      <c r="A3837" s="88" t="s">
        <v>2</v>
      </c>
      <c r="B3837" s="89" t="s">
        <v>23</v>
      </c>
      <c r="C3837" s="89" t="s">
        <v>959</v>
      </c>
      <c r="D3837" s="90">
        <v>376047</v>
      </c>
      <c r="E3837" s="88">
        <v>2034901</v>
      </c>
      <c r="F3837" s="89" t="s">
        <v>5620</v>
      </c>
      <c r="G3837" s="91">
        <v>691</v>
      </c>
      <c r="H3837" s="64">
        <f>_xlfn.IFNA(G3837*(1-VLOOKUP(A3837,Rabatte!A:G,7,FALSE)),G3837*1)</f>
        <v>691</v>
      </c>
      <c r="I3837" s="88">
        <v>1</v>
      </c>
      <c r="J3837" s="64">
        <f>_xlfn.IFNA(G3837*(1-VLOOKUP(A3837,Rabatte!A:H,8,FALSE)),G3837*1)</f>
        <v>691</v>
      </c>
      <c r="K3837" s="93">
        <v>1000</v>
      </c>
      <c r="L3837" s="99">
        <v>4002626818775</v>
      </c>
      <c r="P3837" s="60" t="str">
        <f t="shared" si="60"/>
        <v>E4</v>
      </c>
    </row>
    <row r="3838" spans="1:16" x14ac:dyDescent="0.25">
      <c r="A3838" s="88" t="s">
        <v>2</v>
      </c>
      <c r="B3838" s="89" t="s">
        <v>23</v>
      </c>
      <c r="C3838" s="89" t="s">
        <v>959</v>
      </c>
      <c r="D3838" s="90">
        <v>376048</v>
      </c>
      <c r="E3838" s="88">
        <v>2034902</v>
      </c>
      <c r="F3838" s="89" t="s">
        <v>5621</v>
      </c>
      <c r="G3838" s="91">
        <v>793</v>
      </c>
      <c r="H3838" s="64">
        <f>_xlfn.IFNA(G3838*(1-VLOOKUP(A3838,Rabatte!A:G,7,FALSE)),G3838*1)</f>
        <v>793</v>
      </c>
      <c r="I3838" s="88">
        <v>1</v>
      </c>
      <c r="J3838" s="64">
        <f>_xlfn.IFNA(G3838*(1-VLOOKUP(A3838,Rabatte!A:H,8,FALSE)),G3838*1)</f>
        <v>793</v>
      </c>
      <c r="K3838" s="93">
        <v>1125</v>
      </c>
      <c r="L3838" s="99">
        <v>4002626818782</v>
      </c>
      <c r="P3838" s="60" t="str">
        <f t="shared" si="60"/>
        <v>E4</v>
      </c>
    </row>
    <row r="3839" spans="1:16" x14ac:dyDescent="0.25">
      <c r="A3839" s="88" t="s">
        <v>2</v>
      </c>
      <c r="B3839" s="89" t="s">
        <v>23</v>
      </c>
      <c r="C3839" s="89" t="s">
        <v>959</v>
      </c>
      <c r="D3839" s="90">
        <v>376049</v>
      </c>
      <c r="E3839" s="88">
        <v>2034903</v>
      </c>
      <c r="F3839" s="89" t="s">
        <v>5622</v>
      </c>
      <c r="G3839" s="91">
        <v>810</v>
      </c>
      <c r="H3839" s="64">
        <f>_xlfn.IFNA(G3839*(1-VLOOKUP(A3839,Rabatte!A:G,7,FALSE)),G3839*1)</f>
        <v>810</v>
      </c>
      <c r="I3839" s="88">
        <v>1</v>
      </c>
      <c r="J3839" s="64">
        <f>_xlfn.IFNA(G3839*(1-VLOOKUP(A3839,Rabatte!A:H,8,FALSE)),G3839*1)</f>
        <v>810</v>
      </c>
      <c r="K3839" s="93">
        <v>1222</v>
      </c>
      <c r="L3839" s="99">
        <v>4002626818799</v>
      </c>
      <c r="P3839" s="60" t="str">
        <f t="shared" si="60"/>
        <v>E4</v>
      </c>
    </row>
    <row r="3840" spans="1:16" x14ac:dyDescent="0.25">
      <c r="A3840" s="88" t="s">
        <v>2</v>
      </c>
      <c r="B3840" s="89" t="s">
        <v>23</v>
      </c>
      <c r="C3840" s="89" t="s">
        <v>959</v>
      </c>
      <c r="D3840" s="90">
        <v>376050</v>
      </c>
      <c r="E3840" s="88">
        <v>2034904</v>
      </c>
      <c r="F3840" s="89" t="s">
        <v>5623</v>
      </c>
      <c r="G3840" s="91">
        <v>453.75000000000006</v>
      </c>
      <c r="H3840" s="64">
        <f>_xlfn.IFNA(G3840*(1-VLOOKUP(A3840,Rabatte!A:G,7,FALSE)),G3840*1)</f>
        <v>453.75000000000006</v>
      </c>
      <c r="I3840" s="88">
        <v>1</v>
      </c>
      <c r="J3840" s="64">
        <f>_xlfn.IFNA(G3840*(1-VLOOKUP(A3840,Rabatte!A:H,8,FALSE)),G3840*1)</f>
        <v>453.75000000000006</v>
      </c>
      <c r="K3840" s="93">
        <v>644</v>
      </c>
      <c r="L3840" s="99">
        <v>4002626818805</v>
      </c>
      <c r="P3840" s="60" t="str">
        <f t="shared" si="60"/>
        <v>E4</v>
      </c>
    </row>
    <row r="3841" spans="1:16" x14ac:dyDescent="0.25">
      <c r="A3841" s="88" t="s">
        <v>2</v>
      </c>
      <c r="B3841" s="89" t="s">
        <v>23</v>
      </c>
      <c r="C3841" s="89" t="s">
        <v>959</v>
      </c>
      <c r="D3841" s="90">
        <v>376051</v>
      </c>
      <c r="E3841" s="88">
        <v>2034905</v>
      </c>
      <c r="F3841" s="89" t="s">
        <v>5624</v>
      </c>
      <c r="G3841" s="91">
        <v>542</v>
      </c>
      <c r="H3841" s="64">
        <f>_xlfn.IFNA(G3841*(1-VLOOKUP(A3841,Rabatte!A:G,7,FALSE)),G3841*1)</f>
        <v>542</v>
      </c>
      <c r="I3841" s="88">
        <v>1</v>
      </c>
      <c r="J3841" s="64">
        <f>_xlfn.IFNA(G3841*(1-VLOOKUP(A3841,Rabatte!A:H,8,FALSE)),G3841*1)</f>
        <v>542</v>
      </c>
      <c r="K3841" s="93">
        <v>765</v>
      </c>
      <c r="L3841" s="99">
        <v>4002626818812</v>
      </c>
      <c r="P3841" s="60" t="str">
        <f t="shared" si="60"/>
        <v>E4</v>
      </c>
    </row>
    <row r="3842" spans="1:16" x14ac:dyDescent="0.25">
      <c r="A3842" s="88" t="s">
        <v>2</v>
      </c>
      <c r="B3842" s="89" t="s">
        <v>23</v>
      </c>
      <c r="C3842" s="89" t="s">
        <v>959</v>
      </c>
      <c r="D3842" s="90">
        <v>376052</v>
      </c>
      <c r="E3842" s="88">
        <v>2034906</v>
      </c>
      <c r="F3842" s="89" t="s">
        <v>5625</v>
      </c>
      <c r="G3842" s="91">
        <v>656</v>
      </c>
      <c r="H3842" s="64">
        <f>_xlfn.IFNA(G3842*(1-VLOOKUP(A3842,Rabatte!A:G,7,FALSE)),G3842*1)</f>
        <v>656</v>
      </c>
      <c r="I3842" s="88">
        <v>1</v>
      </c>
      <c r="J3842" s="64">
        <f>_xlfn.IFNA(G3842*(1-VLOOKUP(A3842,Rabatte!A:H,8,FALSE)),G3842*1)</f>
        <v>656</v>
      </c>
      <c r="K3842" s="93">
        <v>945</v>
      </c>
      <c r="L3842" s="99">
        <v>4002626818829</v>
      </c>
      <c r="P3842" s="60" t="str">
        <f t="shared" si="60"/>
        <v>E4</v>
      </c>
    </row>
    <row r="3843" spans="1:16" x14ac:dyDescent="0.25">
      <c r="A3843" s="88" t="s">
        <v>2</v>
      </c>
      <c r="B3843" s="89" t="s">
        <v>23</v>
      </c>
      <c r="C3843" s="89" t="s">
        <v>959</v>
      </c>
      <c r="D3843" s="90">
        <v>376053</v>
      </c>
      <c r="E3843" s="88">
        <v>2034907</v>
      </c>
      <c r="F3843" s="89" t="s">
        <v>5626</v>
      </c>
      <c r="G3843" s="91">
        <v>735</v>
      </c>
      <c r="H3843" s="64">
        <f>_xlfn.IFNA(G3843*(1-VLOOKUP(A3843,Rabatte!A:G,7,FALSE)),G3843*1)</f>
        <v>735</v>
      </c>
      <c r="I3843" s="88">
        <v>1</v>
      </c>
      <c r="J3843" s="64">
        <f>_xlfn.IFNA(G3843*(1-VLOOKUP(A3843,Rabatte!A:H,8,FALSE)),G3843*1)</f>
        <v>735</v>
      </c>
      <c r="K3843" s="93">
        <v>1158</v>
      </c>
      <c r="L3843" s="99">
        <v>4002626818836</v>
      </c>
      <c r="P3843" s="60" t="str">
        <f t="shared" si="60"/>
        <v>E4</v>
      </c>
    </row>
    <row r="3844" spans="1:16" x14ac:dyDescent="0.25">
      <c r="A3844" s="88" t="s">
        <v>2</v>
      </c>
      <c r="B3844" s="89" t="s">
        <v>23</v>
      </c>
      <c r="C3844" s="89" t="s">
        <v>959</v>
      </c>
      <c r="D3844" s="90">
        <v>376054</v>
      </c>
      <c r="E3844" s="88">
        <v>2034908</v>
      </c>
      <c r="F3844" s="89" t="s">
        <v>5627</v>
      </c>
      <c r="G3844" s="91">
        <v>847</v>
      </c>
      <c r="H3844" s="64">
        <f>_xlfn.IFNA(G3844*(1-VLOOKUP(A3844,Rabatte!A:G,7,FALSE)),G3844*1)</f>
        <v>847</v>
      </c>
      <c r="I3844" s="88">
        <v>1</v>
      </c>
      <c r="J3844" s="64">
        <f>_xlfn.IFNA(G3844*(1-VLOOKUP(A3844,Rabatte!A:H,8,FALSE)),G3844*1)</f>
        <v>847</v>
      </c>
      <c r="K3844" s="93">
        <v>1289</v>
      </c>
      <c r="L3844" s="99">
        <v>4002626818843</v>
      </c>
      <c r="P3844" s="60" t="str">
        <f t="shared" si="60"/>
        <v>E4</v>
      </c>
    </row>
    <row r="3845" spans="1:16" x14ac:dyDescent="0.25">
      <c r="A3845" s="88" t="s">
        <v>2</v>
      </c>
      <c r="B3845" s="89" t="s">
        <v>23</v>
      </c>
      <c r="C3845" s="89" t="s">
        <v>959</v>
      </c>
      <c r="D3845" s="90">
        <v>376055</v>
      </c>
      <c r="E3845" s="88">
        <v>2034909</v>
      </c>
      <c r="F3845" s="89" t="s">
        <v>5628</v>
      </c>
      <c r="G3845" s="91">
        <v>938</v>
      </c>
      <c r="H3845" s="64">
        <f>_xlfn.IFNA(G3845*(1-VLOOKUP(A3845,Rabatte!A:G,7,FALSE)),G3845*1)</f>
        <v>938</v>
      </c>
      <c r="I3845" s="88">
        <v>1</v>
      </c>
      <c r="J3845" s="64">
        <f>_xlfn.IFNA(G3845*(1-VLOOKUP(A3845,Rabatte!A:H,8,FALSE)),G3845*1)</f>
        <v>938</v>
      </c>
      <c r="K3845" s="93">
        <v>1420</v>
      </c>
      <c r="L3845" s="99">
        <v>4002626818850</v>
      </c>
      <c r="P3845" s="60" t="str">
        <f t="shared" si="60"/>
        <v>E4</v>
      </c>
    </row>
    <row r="3846" spans="1:16" x14ac:dyDescent="0.25">
      <c r="A3846" s="88" t="s">
        <v>2</v>
      </c>
      <c r="B3846" s="89" t="s">
        <v>23</v>
      </c>
      <c r="C3846" s="89" t="s">
        <v>959</v>
      </c>
      <c r="D3846" s="90">
        <v>376056</v>
      </c>
      <c r="E3846" s="88">
        <v>2034910</v>
      </c>
      <c r="F3846" s="89" t="s">
        <v>5629</v>
      </c>
      <c r="G3846" s="91">
        <v>361.25</v>
      </c>
      <c r="H3846" s="64">
        <f>_xlfn.IFNA(G3846*(1-VLOOKUP(A3846,Rabatte!A:G,7,FALSE)),G3846*1)</f>
        <v>361.25</v>
      </c>
      <c r="I3846" s="88">
        <v>1</v>
      </c>
      <c r="J3846" s="64">
        <f>_xlfn.IFNA(G3846*(1-VLOOKUP(A3846,Rabatte!A:H,8,FALSE)),G3846*1)</f>
        <v>361.25</v>
      </c>
      <c r="K3846" s="93">
        <v>567</v>
      </c>
      <c r="L3846" s="99">
        <v>4002626818867</v>
      </c>
      <c r="P3846" s="60" t="str">
        <f t="shared" si="60"/>
        <v>E4</v>
      </c>
    </row>
    <row r="3847" spans="1:16" x14ac:dyDescent="0.25">
      <c r="A3847" s="88" t="s">
        <v>2</v>
      </c>
      <c r="B3847" s="89" t="s">
        <v>23</v>
      </c>
      <c r="C3847" s="89" t="s">
        <v>959</v>
      </c>
      <c r="D3847" s="90">
        <v>376057</v>
      </c>
      <c r="E3847" s="88">
        <v>2034911</v>
      </c>
      <c r="F3847" s="89" t="s">
        <v>5630</v>
      </c>
      <c r="G3847" s="91">
        <v>425</v>
      </c>
      <c r="H3847" s="64">
        <f>_xlfn.IFNA(G3847*(1-VLOOKUP(A3847,Rabatte!A:G,7,FALSE)),G3847*1)</f>
        <v>425</v>
      </c>
      <c r="I3847" s="88">
        <v>1</v>
      </c>
      <c r="J3847" s="64">
        <f>_xlfn.IFNA(G3847*(1-VLOOKUP(A3847,Rabatte!A:H,8,FALSE)),G3847*1)</f>
        <v>425</v>
      </c>
      <c r="K3847" s="93">
        <v>665</v>
      </c>
      <c r="L3847" s="99">
        <v>4002626818874</v>
      </c>
      <c r="P3847" s="60" t="str">
        <f t="shared" si="60"/>
        <v>E4</v>
      </c>
    </row>
    <row r="3848" spans="1:16" x14ac:dyDescent="0.25">
      <c r="A3848" s="88" t="s">
        <v>2</v>
      </c>
      <c r="B3848" s="89" t="s">
        <v>23</v>
      </c>
      <c r="C3848" s="89" t="s">
        <v>959</v>
      </c>
      <c r="D3848" s="90">
        <v>376058</v>
      </c>
      <c r="E3848" s="88">
        <v>2034912</v>
      </c>
      <c r="F3848" s="89" t="s">
        <v>5631</v>
      </c>
      <c r="G3848" s="91">
        <v>542</v>
      </c>
      <c r="H3848" s="64">
        <f>_xlfn.IFNA(G3848*(1-VLOOKUP(A3848,Rabatte!A:G,7,FALSE)),G3848*1)</f>
        <v>542</v>
      </c>
      <c r="I3848" s="88">
        <v>1</v>
      </c>
      <c r="J3848" s="64">
        <f>_xlfn.IFNA(G3848*(1-VLOOKUP(A3848,Rabatte!A:H,8,FALSE)),G3848*1)</f>
        <v>542</v>
      </c>
      <c r="K3848" s="93">
        <v>850</v>
      </c>
      <c r="L3848" s="99">
        <v>4002626818881</v>
      </c>
      <c r="P3848" s="60" t="str">
        <f t="shared" si="60"/>
        <v>E4</v>
      </c>
    </row>
    <row r="3849" spans="1:16" x14ac:dyDescent="0.25">
      <c r="A3849" s="88" t="s">
        <v>2</v>
      </c>
      <c r="B3849" s="89" t="s">
        <v>23</v>
      </c>
      <c r="C3849" s="89" t="s">
        <v>959</v>
      </c>
      <c r="D3849" s="90">
        <v>376059</v>
      </c>
      <c r="E3849" s="88">
        <v>2034913</v>
      </c>
      <c r="F3849" s="89" t="s">
        <v>5632</v>
      </c>
      <c r="G3849" s="91">
        <v>638</v>
      </c>
      <c r="H3849" s="64">
        <f>_xlfn.IFNA(G3849*(1-VLOOKUP(A3849,Rabatte!A:G,7,FALSE)),G3849*1)</f>
        <v>638</v>
      </c>
      <c r="I3849" s="88">
        <v>1</v>
      </c>
      <c r="J3849" s="64">
        <f>_xlfn.IFNA(G3849*(1-VLOOKUP(A3849,Rabatte!A:H,8,FALSE)),G3849*1)</f>
        <v>638</v>
      </c>
      <c r="K3849" s="93">
        <v>1070</v>
      </c>
      <c r="L3849" s="99">
        <v>4002626818898</v>
      </c>
      <c r="P3849" s="60" t="str">
        <f t="shared" si="60"/>
        <v>E4</v>
      </c>
    </row>
    <row r="3850" spans="1:16" x14ac:dyDescent="0.25">
      <c r="A3850" s="88" t="s">
        <v>2</v>
      </c>
      <c r="B3850" s="89" t="s">
        <v>23</v>
      </c>
      <c r="C3850" s="89" t="s">
        <v>959</v>
      </c>
      <c r="D3850" s="90">
        <v>376060</v>
      </c>
      <c r="E3850" s="88">
        <v>2034914</v>
      </c>
      <c r="F3850" s="89" t="s">
        <v>5633</v>
      </c>
      <c r="G3850" s="91">
        <v>737</v>
      </c>
      <c r="H3850" s="64">
        <f>_xlfn.IFNA(G3850*(1-VLOOKUP(A3850,Rabatte!A:G,7,FALSE)),G3850*1)</f>
        <v>737</v>
      </c>
      <c r="I3850" s="88">
        <v>1</v>
      </c>
      <c r="J3850" s="64">
        <f>_xlfn.IFNA(G3850*(1-VLOOKUP(A3850,Rabatte!A:H,8,FALSE)),G3850*1)</f>
        <v>737</v>
      </c>
      <c r="K3850" s="93">
        <v>1151</v>
      </c>
      <c r="L3850" s="99">
        <v>4002626818904</v>
      </c>
      <c r="P3850" s="60" t="str">
        <f t="shared" si="60"/>
        <v>E4</v>
      </c>
    </row>
    <row r="3851" spans="1:16" x14ac:dyDescent="0.25">
      <c r="A3851" s="88" t="s">
        <v>2</v>
      </c>
      <c r="B3851" s="89" t="s">
        <v>23</v>
      </c>
      <c r="C3851" s="89" t="s">
        <v>959</v>
      </c>
      <c r="D3851" s="90">
        <v>376061</v>
      </c>
      <c r="E3851" s="88">
        <v>2034915</v>
      </c>
      <c r="F3851" s="89" t="s">
        <v>5634</v>
      </c>
      <c r="G3851" s="91">
        <v>384.75</v>
      </c>
      <c r="H3851" s="64">
        <f>_xlfn.IFNA(G3851*(1-VLOOKUP(A3851,Rabatte!A:G,7,FALSE)),G3851*1)</f>
        <v>384.75</v>
      </c>
      <c r="I3851" s="88">
        <v>1</v>
      </c>
      <c r="J3851" s="64">
        <f>_xlfn.IFNA(G3851*(1-VLOOKUP(A3851,Rabatte!A:H,8,FALSE)),G3851*1)</f>
        <v>384.75</v>
      </c>
      <c r="K3851" s="93">
        <v>595</v>
      </c>
      <c r="L3851" s="99">
        <v>4002626818911</v>
      </c>
      <c r="P3851" s="60" t="str">
        <f t="shared" si="60"/>
        <v>E4</v>
      </c>
    </row>
    <row r="3852" spans="1:16" x14ac:dyDescent="0.25">
      <c r="A3852" s="88" t="s">
        <v>2</v>
      </c>
      <c r="B3852" s="89" t="s">
        <v>23</v>
      </c>
      <c r="C3852" s="89" t="s">
        <v>959</v>
      </c>
      <c r="D3852" s="90">
        <v>376062</v>
      </c>
      <c r="E3852" s="88">
        <v>2034916</v>
      </c>
      <c r="F3852" s="89" t="s">
        <v>5635</v>
      </c>
      <c r="G3852" s="91">
        <v>457</v>
      </c>
      <c r="H3852" s="64">
        <f>_xlfn.IFNA(G3852*(1-VLOOKUP(A3852,Rabatte!A:G,7,FALSE)),G3852*1)</f>
        <v>457</v>
      </c>
      <c r="I3852" s="88">
        <v>1</v>
      </c>
      <c r="J3852" s="64">
        <f>_xlfn.IFNA(G3852*(1-VLOOKUP(A3852,Rabatte!A:H,8,FALSE)),G3852*1)</f>
        <v>457</v>
      </c>
      <c r="K3852" s="93">
        <v>720</v>
      </c>
      <c r="L3852" s="99">
        <v>4002626818928</v>
      </c>
      <c r="P3852" s="60" t="str">
        <f t="shared" si="60"/>
        <v>E4</v>
      </c>
    </row>
    <row r="3853" spans="1:16" x14ac:dyDescent="0.25">
      <c r="A3853" s="88" t="s">
        <v>2</v>
      </c>
      <c r="B3853" s="89" t="s">
        <v>23</v>
      </c>
      <c r="C3853" s="89" t="s">
        <v>959</v>
      </c>
      <c r="D3853" s="90">
        <v>376063</v>
      </c>
      <c r="E3853" s="88">
        <v>2034917</v>
      </c>
      <c r="F3853" s="89" t="s">
        <v>5636</v>
      </c>
      <c r="G3853" s="91">
        <v>580</v>
      </c>
      <c r="H3853" s="64">
        <f>_xlfn.IFNA(G3853*(1-VLOOKUP(A3853,Rabatte!A:G,7,FALSE)),G3853*1)</f>
        <v>580</v>
      </c>
      <c r="I3853" s="88">
        <v>1</v>
      </c>
      <c r="J3853" s="64">
        <f>_xlfn.IFNA(G3853*(1-VLOOKUP(A3853,Rabatte!A:H,8,FALSE)),G3853*1)</f>
        <v>580</v>
      </c>
      <c r="K3853" s="93">
        <v>900</v>
      </c>
      <c r="L3853" s="99">
        <v>4002626818935</v>
      </c>
      <c r="P3853" s="60" t="str">
        <f t="shared" si="60"/>
        <v>E4</v>
      </c>
    </row>
    <row r="3854" spans="1:16" x14ac:dyDescent="0.25">
      <c r="A3854" s="88" t="s">
        <v>2</v>
      </c>
      <c r="B3854" s="89" t="s">
        <v>23</v>
      </c>
      <c r="C3854" s="89" t="s">
        <v>959</v>
      </c>
      <c r="D3854" s="90">
        <v>376064</v>
      </c>
      <c r="E3854" s="88">
        <v>2034918</v>
      </c>
      <c r="F3854" s="89" t="s">
        <v>5637</v>
      </c>
      <c r="G3854" s="91">
        <v>691</v>
      </c>
      <c r="H3854" s="64">
        <f>_xlfn.IFNA(G3854*(1-VLOOKUP(A3854,Rabatte!A:G,7,FALSE)),G3854*1)</f>
        <v>691</v>
      </c>
      <c r="I3854" s="88">
        <v>1</v>
      </c>
      <c r="J3854" s="64">
        <f>_xlfn.IFNA(G3854*(1-VLOOKUP(A3854,Rabatte!A:H,8,FALSE)),G3854*1)</f>
        <v>691</v>
      </c>
      <c r="K3854" s="93">
        <v>1110</v>
      </c>
      <c r="L3854" s="99">
        <v>4002626818942</v>
      </c>
      <c r="P3854" s="60" t="str">
        <f t="shared" si="60"/>
        <v>E4</v>
      </c>
    </row>
    <row r="3855" spans="1:16" x14ac:dyDescent="0.25">
      <c r="A3855" s="88" t="s">
        <v>2</v>
      </c>
      <c r="B3855" s="89" t="s">
        <v>23</v>
      </c>
      <c r="C3855" s="89" t="s">
        <v>959</v>
      </c>
      <c r="D3855" s="90">
        <v>376065</v>
      </c>
      <c r="E3855" s="88">
        <v>2034919</v>
      </c>
      <c r="F3855" s="89" t="s">
        <v>5638</v>
      </c>
      <c r="G3855" s="91">
        <v>879</v>
      </c>
      <c r="H3855" s="64">
        <f>_xlfn.IFNA(G3855*(1-VLOOKUP(A3855,Rabatte!A:G,7,FALSE)),G3855*1)</f>
        <v>879</v>
      </c>
      <c r="I3855" s="88">
        <v>1</v>
      </c>
      <c r="J3855" s="64">
        <f>_xlfn.IFNA(G3855*(1-VLOOKUP(A3855,Rabatte!A:H,8,FALSE)),G3855*1)</f>
        <v>879</v>
      </c>
      <c r="K3855" s="93">
        <v>1208</v>
      </c>
      <c r="L3855" s="99">
        <v>4002626818959</v>
      </c>
      <c r="P3855" s="60" t="str">
        <f t="shared" si="60"/>
        <v>E4</v>
      </c>
    </row>
    <row r="3856" spans="1:16" x14ac:dyDescent="0.25">
      <c r="A3856" s="88" t="s">
        <v>2</v>
      </c>
      <c r="B3856" s="89" t="s">
        <v>23</v>
      </c>
      <c r="C3856" s="89" t="s">
        <v>959</v>
      </c>
      <c r="D3856" s="90">
        <v>376066</v>
      </c>
      <c r="E3856" s="88">
        <v>2034920</v>
      </c>
      <c r="F3856" s="89" t="s">
        <v>5639</v>
      </c>
      <c r="G3856" s="91">
        <v>941</v>
      </c>
      <c r="H3856" s="64">
        <f>_xlfn.IFNA(G3856*(1-VLOOKUP(A3856,Rabatte!A:G,7,FALSE)),G3856*1)</f>
        <v>941</v>
      </c>
      <c r="I3856" s="88">
        <v>1</v>
      </c>
      <c r="J3856" s="64">
        <f>_xlfn.IFNA(G3856*(1-VLOOKUP(A3856,Rabatte!A:H,8,FALSE)),G3856*1)</f>
        <v>941</v>
      </c>
      <c r="K3856" s="93">
        <v>1331</v>
      </c>
      <c r="L3856" s="99">
        <v>4002626818966</v>
      </c>
      <c r="P3856" s="60" t="str">
        <f t="shared" si="60"/>
        <v>E4</v>
      </c>
    </row>
    <row r="3857" spans="1:16" x14ac:dyDescent="0.25">
      <c r="A3857" s="88" t="s">
        <v>2</v>
      </c>
      <c r="B3857" s="89" t="s">
        <v>23</v>
      </c>
      <c r="C3857" s="89" t="s">
        <v>959</v>
      </c>
      <c r="D3857" s="90">
        <v>376067</v>
      </c>
      <c r="E3857" s="88">
        <v>2034921</v>
      </c>
      <c r="F3857" s="89" t="s">
        <v>5640</v>
      </c>
      <c r="G3857" s="91">
        <v>488.75</v>
      </c>
      <c r="H3857" s="64">
        <f>_xlfn.IFNA(G3857*(1-VLOOKUP(A3857,Rabatte!A:G,7,FALSE)),G3857*1)</f>
        <v>488.75</v>
      </c>
      <c r="I3857" s="88">
        <v>1</v>
      </c>
      <c r="J3857" s="64">
        <f>_xlfn.IFNA(G3857*(1-VLOOKUP(A3857,Rabatte!A:H,8,FALSE)),G3857*1)</f>
        <v>488.75</v>
      </c>
      <c r="K3857" s="93">
        <v>675</v>
      </c>
      <c r="L3857" s="99">
        <v>4002626818973</v>
      </c>
      <c r="P3857" s="60" t="str">
        <f t="shared" si="60"/>
        <v>E4</v>
      </c>
    </row>
    <row r="3858" spans="1:16" x14ac:dyDescent="0.25">
      <c r="A3858" s="88" t="s">
        <v>2</v>
      </c>
      <c r="B3858" s="89" t="s">
        <v>23</v>
      </c>
      <c r="C3858" s="89" t="s">
        <v>959</v>
      </c>
      <c r="D3858" s="90">
        <v>376068</v>
      </c>
      <c r="E3858" s="88">
        <v>2034922</v>
      </c>
      <c r="F3858" s="89" t="s">
        <v>5641</v>
      </c>
      <c r="G3858" s="91">
        <v>532</v>
      </c>
      <c r="H3858" s="64">
        <f>_xlfn.IFNA(G3858*(1-VLOOKUP(A3858,Rabatte!A:G,7,FALSE)),G3858*1)</f>
        <v>532</v>
      </c>
      <c r="I3858" s="88">
        <v>1</v>
      </c>
      <c r="J3858" s="64">
        <f>_xlfn.IFNA(G3858*(1-VLOOKUP(A3858,Rabatte!A:H,8,FALSE)),G3858*1)</f>
        <v>532</v>
      </c>
      <c r="K3858" s="93">
        <v>800</v>
      </c>
      <c r="L3858" s="99">
        <v>4002626818980</v>
      </c>
      <c r="P3858" s="60" t="str">
        <f t="shared" si="60"/>
        <v>E4</v>
      </c>
    </row>
    <row r="3859" spans="1:16" x14ac:dyDescent="0.25">
      <c r="A3859" s="88" t="s">
        <v>2</v>
      </c>
      <c r="B3859" s="89" t="s">
        <v>23</v>
      </c>
      <c r="C3859" s="89" t="s">
        <v>959</v>
      </c>
      <c r="D3859" s="90">
        <v>376069</v>
      </c>
      <c r="E3859" s="88">
        <v>2034923</v>
      </c>
      <c r="F3859" s="89" t="s">
        <v>5642</v>
      </c>
      <c r="G3859" s="91">
        <v>659</v>
      </c>
      <c r="H3859" s="64">
        <f>_xlfn.IFNA(G3859*(1-VLOOKUP(A3859,Rabatte!A:G,7,FALSE)),G3859*1)</f>
        <v>659</v>
      </c>
      <c r="I3859" s="88">
        <v>1</v>
      </c>
      <c r="J3859" s="64">
        <f>_xlfn.IFNA(G3859*(1-VLOOKUP(A3859,Rabatte!A:H,8,FALSE)),G3859*1)</f>
        <v>659</v>
      </c>
      <c r="K3859" s="93">
        <v>1020</v>
      </c>
      <c r="L3859" s="99">
        <v>4002626818997</v>
      </c>
      <c r="P3859" s="60" t="str">
        <f t="shared" si="60"/>
        <v>E4</v>
      </c>
    </row>
    <row r="3860" spans="1:16" x14ac:dyDescent="0.25">
      <c r="A3860" s="88" t="s">
        <v>2</v>
      </c>
      <c r="B3860" s="89" t="s">
        <v>23</v>
      </c>
      <c r="C3860" s="89" t="s">
        <v>959</v>
      </c>
      <c r="D3860" s="90">
        <v>376070</v>
      </c>
      <c r="E3860" s="88">
        <v>2034924</v>
      </c>
      <c r="F3860" s="89" t="s">
        <v>5643</v>
      </c>
      <c r="G3860" s="91">
        <v>766</v>
      </c>
      <c r="H3860" s="64">
        <f>_xlfn.IFNA(G3860*(1-VLOOKUP(A3860,Rabatte!A:G,7,FALSE)),G3860*1)</f>
        <v>766</v>
      </c>
      <c r="I3860" s="88">
        <v>1</v>
      </c>
      <c r="J3860" s="64">
        <f>_xlfn.IFNA(G3860*(1-VLOOKUP(A3860,Rabatte!A:H,8,FALSE)),G3860*1)</f>
        <v>766</v>
      </c>
      <c r="K3860" s="93">
        <v>1245</v>
      </c>
      <c r="L3860" s="99">
        <v>4002626819000</v>
      </c>
      <c r="P3860" s="60" t="str">
        <f t="shared" si="60"/>
        <v>E4</v>
      </c>
    </row>
    <row r="3861" spans="1:16" x14ac:dyDescent="0.25">
      <c r="A3861" s="88" t="s">
        <v>2</v>
      </c>
      <c r="B3861" s="89" t="s">
        <v>23</v>
      </c>
      <c r="C3861" s="89" t="s">
        <v>959</v>
      </c>
      <c r="D3861" s="90">
        <v>376071</v>
      </c>
      <c r="E3861" s="88">
        <v>2034925</v>
      </c>
      <c r="F3861" s="89" t="s">
        <v>5644</v>
      </c>
      <c r="G3861" s="91">
        <v>893</v>
      </c>
      <c r="H3861" s="64">
        <f>_xlfn.IFNA(G3861*(1-VLOOKUP(A3861,Rabatte!A:G,7,FALSE)),G3861*1)</f>
        <v>893</v>
      </c>
      <c r="I3861" s="88">
        <v>1</v>
      </c>
      <c r="J3861" s="64">
        <f>_xlfn.IFNA(G3861*(1-VLOOKUP(A3861,Rabatte!A:H,8,FALSE)),G3861*1)</f>
        <v>893</v>
      </c>
      <c r="K3861" s="93">
        <v>1370</v>
      </c>
      <c r="L3861" s="99">
        <v>4002626819017</v>
      </c>
      <c r="P3861" s="60" t="str">
        <f t="shared" si="60"/>
        <v>E4</v>
      </c>
    </row>
    <row r="3862" spans="1:16" x14ac:dyDescent="0.25">
      <c r="A3862" s="88" t="s">
        <v>2</v>
      </c>
      <c r="B3862" s="89" t="s">
        <v>23</v>
      </c>
      <c r="C3862" s="89" t="s">
        <v>959</v>
      </c>
      <c r="D3862" s="90">
        <v>376072</v>
      </c>
      <c r="E3862" s="88">
        <v>2034926</v>
      </c>
      <c r="F3862" s="89" t="s">
        <v>5645</v>
      </c>
      <c r="G3862" s="91">
        <v>989</v>
      </c>
      <c r="H3862" s="64">
        <f>_xlfn.IFNA(G3862*(1-VLOOKUP(A3862,Rabatte!A:G,7,FALSE)),G3862*1)</f>
        <v>989</v>
      </c>
      <c r="I3862" s="88">
        <v>1</v>
      </c>
      <c r="J3862" s="64">
        <f>_xlfn.IFNA(G3862*(1-VLOOKUP(A3862,Rabatte!A:H,8,FALSE)),G3862*1)</f>
        <v>989</v>
      </c>
      <c r="K3862" s="93">
        <v>1508</v>
      </c>
      <c r="L3862" s="99">
        <v>4002626819024</v>
      </c>
      <c r="P3862" s="60" t="str">
        <f t="shared" si="60"/>
        <v>E4</v>
      </c>
    </row>
    <row r="3863" spans="1:16" x14ac:dyDescent="0.25">
      <c r="A3863" s="88" t="s">
        <v>2</v>
      </c>
      <c r="B3863" s="89" t="s">
        <v>23</v>
      </c>
      <c r="C3863" s="89" t="s">
        <v>959</v>
      </c>
      <c r="D3863" s="90">
        <v>376073</v>
      </c>
      <c r="E3863" s="88">
        <v>2034927</v>
      </c>
      <c r="F3863" s="89" t="s">
        <v>5646</v>
      </c>
      <c r="G3863" s="91">
        <v>527</v>
      </c>
      <c r="H3863" s="64">
        <f>_xlfn.IFNA(G3863*(1-VLOOKUP(A3863,Rabatte!A:G,7,FALSE)),G3863*1)</f>
        <v>527</v>
      </c>
      <c r="I3863" s="88">
        <v>1</v>
      </c>
      <c r="J3863" s="64">
        <f>_xlfn.IFNA(G3863*(1-VLOOKUP(A3863,Rabatte!A:H,8,FALSE)),G3863*1)</f>
        <v>527</v>
      </c>
      <c r="K3863" s="93">
        <v>758</v>
      </c>
      <c r="L3863" s="99">
        <v>4002626819031</v>
      </c>
      <c r="P3863" s="60" t="str">
        <f t="shared" si="60"/>
        <v>E4</v>
      </c>
    </row>
    <row r="3864" spans="1:16" x14ac:dyDescent="0.25">
      <c r="A3864" s="88" t="s">
        <v>2</v>
      </c>
      <c r="B3864" s="89" t="s">
        <v>23</v>
      </c>
      <c r="C3864" s="89" t="s">
        <v>959</v>
      </c>
      <c r="D3864" s="90">
        <v>376074</v>
      </c>
      <c r="E3864" s="88">
        <v>2034928</v>
      </c>
      <c r="F3864" s="89" t="s">
        <v>5647</v>
      </c>
      <c r="G3864" s="91">
        <v>627</v>
      </c>
      <c r="H3864" s="64">
        <f>_xlfn.IFNA(G3864*(1-VLOOKUP(A3864,Rabatte!A:G,7,FALSE)),G3864*1)</f>
        <v>627</v>
      </c>
      <c r="I3864" s="88">
        <v>1</v>
      </c>
      <c r="J3864" s="64">
        <f>_xlfn.IFNA(G3864*(1-VLOOKUP(A3864,Rabatte!A:H,8,FALSE)),G3864*1)</f>
        <v>627</v>
      </c>
      <c r="K3864" s="93">
        <v>915</v>
      </c>
      <c r="L3864" s="99">
        <v>4002626819048</v>
      </c>
      <c r="P3864" s="60" t="str">
        <f t="shared" si="60"/>
        <v>E4</v>
      </c>
    </row>
    <row r="3865" spans="1:16" x14ac:dyDescent="0.25">
      <c r="A3865" s="88" t="s">
        <v>2</v>
      </c>
      <c r="B3865" s="89" t="s">
        <v>23</v>
      </c>
      <c r="C3865" s="89" t="s">
        <v>959</v>
      </c>
      <c r="D3865" s="90">
        <v>376075</v>
      </c>
      <c r="E3865" s="88">
        <v>2034929</v>
      </c>
      <c r="F3865" s="89" t="s">
        <v>5648</v>
      </c>
      <c r="G3865" s="91">
        <v>776</v>
      </c>
      <c r="H3865" s="64">
        <f>_xlfn.IFNA(G3865*(1-VLOOKUP(A3865,Rabatte!A:G,7,FALSE)),G3865*1)</f>
        <v>776</v>
      </c>
      <c r="I3865" s="88">
        <v>1</v>
      </c>
      <c r="J3865" s="64">
        <f>_xlfn.IFNA(G3865*(1-VLOOKUP(A3865,Rabatte!A:H,8,FALSE)),G3865*1)</f>
        <v>776</v>
      </c>
      <c r="K3865" s="93">
        <v>1140</v>
      </c>
      <c r="L3865" s="99">
        <v>4002626819055</v>
      </c>
      <c r="P3865" s="60" t="str">
        <f t="shared" si="60"/>
        <v>E4</v>
      </c>
    </row>
    <row r="3866" spans="1:16" x14ac:dyDescent="0.25">
      <c r="A3866" s="88" t="s">
        <v>2</v>
      </c>
      <c r="B3866" s="89" t="s">
        <v>23</v>
      </c>
      <c r="C3866" s="89" t="s">
        <v>959</v>
      </c>
      <c r="D3866" s="90">
        <v>376076</v>
      </c>
      <c r="E3866" s="88">
        <v>2034930</v>
      </c>
      <c r="F3866" s="89" t="s">
        <v>5649</v>
      </c>
      <c r="G3866" s="91">
        <v>903</v>
      </c>
      <c r="H3866" s="64">
        <f>_xlfn.IFNA(G3866*(1-VLOOKUP(A3866,Rabatte!A:G,7,FALSE)),G3866*1)</f>
        <v>903</v>
      </c>
      <c r="I3866" s="88">
        <v>1</v>
      </c>
      <c r="J3866" s="64">
        <f>_xlfn.IFNA(G3866*(1-VLOOKUP(A3866,Rabatte!A:H,8,FALSE)),G3866*1)</f>
        <v>903</v>
      </c>
      <c r="K3866" s="93">
        <v>1385</v>
      </c>
      <c r="L3866" s="99">
        <v>4002626819062</v>
      </c>
      <c r="P3866" s="60" t="str">
        <f t="shared" si="60"/>
        <v>E4</v>
      </c>
    </row>
    <row r="3867" spans="1:16" x14ac:dyDescent="0.25">
      <c r="A3867" s="88" t="s">
        <v>2</v>
      </c>
      <c r="B3867" s="89" t="s">
        <v>23</v>
      </c>
      <c r="C3867" s="89" t="s">
        <v>959</v>
      </c>
      <c r="D3867" s="90">
        <v>376077</v>
      </c>
      <c r="E3867" s="88">
        <v>2034931</v>
      </c>
      <c r="F3867" s="89" t="s">
        <v>5650</v>
      </c>
      <c r="G3867" s="91">
        <v>1010</v>
      </c>
      <c r="H3867" s="64">
        <f>_xlfn.IFNA(G3867*(1-VLOOKUP(A3867,Rabatte!A:G,7,FALSE)),G3867*1)</f>
        <v>1010</v>
      </c>
      <c r="I3867" s="88">
        <v>1</v>
      </c>
      <c r="J3867" s="64">
        <f>_xlfn.IFNA(G3867*(1-VLOOKUP(A3867,Rabatte!A:H,8,FALSE)),G3867*1)</f>
        <v>1010</v>
      </c>
      <c r="K3867" s="93">
        <v>1555</v>
      </c>
      <c r="L3867" s="99">
        <v>4002626819079</v>
      </c>
      <c r="P3867" s="60" t="str">
        <f t="shared" si="60"/>
        <v>E4</v>
      </c>
    </row>
    <row r="3868" spans="1:16" x14ac:dyDescent="0.25">
      <c r="A3868" s="88" t="s">
        <v>2</v>
      </c>
      <c r="B3868" s="89" t="s">
        <v>23</v>
      </c>
      <c r="C3868" s="89" t="s">
        <v>959</v>
      </c>
      <c r="D3868" s="90">
        <v>376078</v>
      </c>
      <c r="E3868" s="88">
        <v>2034932</v>
      </c>
      <c r="F3868" s="89" t="s">
        <v>5651</v>
      </c>
      <c r="G3868" s="91">
        <v>1089</v>
      </c>
      <c r="H3868" s="64">
        <f>_xlfn.IFNA(G3868*(1-VLOOKUP(A3868,Rabatte!A:G,7,FALSE)),G3868*1)</f>
        <v>1089</v>
      </c>
      <c r="I3868" s="88">
        <v>1</v>
      </c>
      <c r="J3868" s="64">
        <f>_xlfn.IFNA(G3868*(1-VLOOKUP(A3868,Rabatte!A:H,8,FALSE)),G3868*1)</f>
        <v>1089</v>
      </c>
      <c r="K3868" s="93">
        <v>1698</v>
      </c>
      <c r="L3868" s="99">
        <v>4002626819086</v>
      </c>
      <c r="P3868" s="60" t="str">
        <f t="shared" si="60"/>
        <v>E4</v>
      </c>
    </row>
    <row r="3869" spans="1:16" x14ac:dyDescent="0.25">
      <c r="A3869" s="88" t="s">
        <v>2</v>
      </c>
      <c r="B3869" s="89" t="s">
        <v>23</v>
      </c>
      <c r="C3869" s="89" t="s">
        <v>959</v>
      </c>
      <c r="D3869" s="90">
        <v>376079</v>
      </c>
      <c r="E3869" s="88">
        <v>2034933</v>
      </c>
      <c r="F3869" s="89" t="s">
        <v>5652</v>
      </c>
      <c r="G3869" s="91">
        <v>473.00000000000006</v>
      </c>
      <c r="H3869" s="64">
        <f>_xlfn.IFNA(G3869*(1-VLOOKUP(A3869,Rabatte!A:G,7,FALSE)),G3869*1)</f>
        <v>473.00000000000006</v>
      </c>
      <c r="I3869" s="88">
        <v>1</v>
      </c>
      <c r="J3869" s="64">
        <f>_xlfn.IFNA(G3869*(1-VLOOKUP(A3869,Rabatte!A:H,8,FALSE)),G3869*1)</f>
        <v>473.00000000000006</v>
      </c>
      <c r="K3869" s="93">
        <v>830</v>
      </c>
      <c r="L3869" s="99">
        <v>4002626819093</v>
      </c>
      <c r="P3869" s="60" t="str">
        <f t="shared" si="60"/>
        <v>E4</v>
      </c>
    </row>
    <row r="3870" spans="1:16" x14ac:dyDescent="0.25">
      <c r="A3870" s="88" t="s">
        <v>2</v>
      </c>
      <c r="B3870" s="89" t="s">
        <v>23</v>
      </c>
      <c r="C3870" s="89" t="s">
        <v>959</v>
      </c>
      <c r="D3870" s="90">
        <v>376080</v>
      </c>
      <c r="E3870" s="88">
        <v>2034934</v>
      </c>
      <c r="F3870" s="89" t="s">
        <v>5653</v>
      </c>
      <c r="G3870" s="91">
        <v>573</v>
      </c>
      <c r="H3870" s="64">
        <f>_xlfn.IFNA(G3870*(1-VLOOKUP(A3870,Rabatte!A:G,7,FALSE)),G3870*1)</f>
        <v>573</v>
      </c>
      <c r="I3870" s="88">
        <v>1</v>
      </c>
      <c r="J3870" s="64">
        <f>_xlfn.IFNA(G3870*(1-VLOOKUP(A3870,Rabatte!A:H,8,FALSE)),G3870*1)</f>
        <v>573</v>
      </c>
      <c r="K3870" s="93">
        <v>1025</v>
      </c>
      <c r="L3870" s="99">
        <v>4002626819116</v>
      </c>
      <c r="P3870" s="60" t="str">
        <f t="shared" si="60"/>
        <v>E4</v>
      </c>
    </row>
    <row r="3871" spans="1:16" x14ac:dyDescent="0.25">
      <c r="A3871" s="88" t="s">
        <v>2</v>
      </c>
      <c r="B3871" s="89" t="s">
        <v>23</v>
      </c>
      <c r="C3871" s="89" t="s">
        <v>959</v>
      </c>
      <c r="D3871" s="90">
        <v>376081</v>
      </c>
      <c r="E3871" s="88">
        <v>2034935</v>
      </c>
      <c r="F3871" s="89" t="s">
        <v>5654</v>
      </c>
      <c r="G3871" s="91">
        <v>703</v>
      </c>
      <c r="H3871" s="64">
        <f>_xlfn.IFNA(G3871*(1-VLOOKUP(A3871,Rabatte!A:G,7,FALSE)),G3871*1)</f>
        <v>703</v>
      </c>
      <c r="I3871" s="88">
        <v>1</v>
      </c>
      <c r="J3871" s="64">
        <f>_xlfn.IFNA(G3871*(1-VLOOKUP(A3871,Rabatte!A:H,8,FALSE)),G3871*1)</f>
        <v>703</v>
      </c>
      <c r="K3871" s="93">
        <v>1290</v>
      </c>
      <c r="L3871" s="99">
        <v>4002626819123</v>
      </c>
      <c r="P3871" s="60" t="str">
        <f t="shared" si="60"/>
        <v>E4</v>
      </c>
    </row>
    <row r="3872" spans="1:16" x14ac:dyDescent="0.25">
      <c r="A3872" s="88" t="s">
        <v>2</v>
      </c>
      <c r="B3872" s="89" t="s">
        <v>23</v>
      </c>
      <c r="C3872" s="89" t="s">
        <v>959</v>
      </c>
      <c r="D3872" s="90">
        <v>376082</v>
      </c>
      <c r="E3872" s="88">
        <v>2034936</v>
      </c>
      <c r="F3872" s="89" t="s">
        <v>5655</v>
      </c>
      <c r="G3872" s="91">
        <v>818</v>
      </c>
      <c r="H3872" s="64">
        <f>_xlfn.IFNA(G3872*(1-VLOOKUP(A3872,Rabatte!A:G,7,FALSE)),G3872*1)</f>
        <v>818</v>
      </c>
      <c r="I3872" s="88">
        <v>1</v>
      </c>
      <c r="J3872" s="64">
        <f>_xlfn.IFNA(G3872*(1-VLOOKUP(A3872,Rabatte!A:H,8,FALSE)),G3872*1)</f>
        <v>818</v>
      </c>
      <c r="K3872" s="93">
        <v>1541</v>
      </c>
      <c r="L3872" s="99">
        <v>4002626819130</v>
      </c>
      <c r="P3872" s="60" t="str">
        <f t="shared" si="60"/>
        <v>E4</v>
      </c>
    </row>
    <row r="3873" spans="1:16" x14ac:dyDescent="0.25">
      <c r="A3873" s="88" t="s">
        <v>2</v>
      </c>
      <c r="B3873" s="89" t="s">
        <v>23</v>
      </c>
      <c r="C3873" s="89" t="s">
        <v>959</v>
      </c>
      <c r="D3873" s="90">
        <v>376083</v>
      </c>
      <c r="E3873" s="88">
        <v>2034937</v>
      </c>
      <c r="F3873" s="89" t="s">
        <v>5656</v>
      </c>
      <c r="G3873" s="91">
        <v>925</v>
      </c>
      <c r="H3873" s="64">
        <f>_xlfn.IFNA(G3873*(1-VLOOKUP(A3873,Rabatte!A:G,7,FALSE)),G3873*1)</f>
        <v>925</v>
      </c>
      <c r="I3873" s="88">
        <v>1</v>
      </c>
      <c r="J3873" s="64">
        <f>_xlfn.IFNA(G3873*(1-VLOOKUP(A3873,Rabatte!A:H,8,FALSE)),G3873*1)</f>
        <v>925</v>
      </c>
      <c r="K3873" s="93">
        <v>1716</v>
      </c>
      <c r="L3873" s="99">
        <v>4002626819147</v>
      </c>
      <c r="P3873" s="60" t="str">
        <f t="shared" si="60"/>
        <v>E4</v>
      </c>
    </row>
    <row r="3874" spans="1:16" x14ac:dyDescent="0.25">
      <c r="A3874" s="88" t="s">
        <v>2</v>
      </c>
      <c r="B3874" s="89" t="s">
        <v>23</v>
      </c>
      <c r="C3874" s="89" t="s">
        <v>959</v>
      </c>
      <c r="D3874" s="90">
        <v>376084</v>
      </c>
      <c r="E3874" s="88">
        <v>2034938</v>
      </c>
      <c r="F3874" s="89" t="s">
        <v>5657</v>
      </c>
      <c r="G3874" s="91">
        <v>505</v>
      </c>
      <c r="H3874" s="64">
        <f>_xlfn.IFNA(G3874*(1-VLOOKUP(A3874,Rabatte!A:G,7,FALSE)),G3874*1)</f>
        <v>505</v>
      </c>
      <c r="I3874" s="88">
        <v>1</v>
      </c>
      <c r="J3874" s="64">
        <f>_xlfn.IFNA(G3874*(1-VLOOKUP(A3874,Rabatte!A:H,8,FALSE)),G3874*1)</f>
        <v>505</v>
      </c>
      <c r="K3874" s="93">
        <v>886</v>
      </c>
      <c r="L3874" s="99">
        <v>4002626819154</v>
      </c>
      <c r="P3874" s="60" t="str">
        <f t="shared" si="60"/>
        <v>E4</v>
      </c>
    </row>
    <row r="3875" spans="1:16" x14ac:dyDescent="0.25">
      <c r="A3875" s="88" t="s">
        <v>2</v>
      </c>
      <c r="B3875" s="89" t="s">
        <v>23</v>
      </c>
      <c r="C3875" s="89" t="s">
        <v>959</v>
      </c>
      <c r="D3875" s="90">
        <v>376085</v>
      </c>
      <c r="E3875" s="88">
        <v>2034939</v>
      </c>
      <c r="F3875" s="89" t="s">
        <v>5658</v>
      </c>
      <c r="G3875" s="91">
        <v>617</v>
      </c>
      <c r="H3875" s="64">
        <f>_xlfn.IFNA(G3875*(1-VLOOKUP(A3875,Rabatte!A:G,7,FALSE)),G3875*1)</f>
        <v>617</v>
      </c>
      <c r="I3875" s="88">
        <v>1</v>
      </c>
      <c r="J3875" s="64">
        <f>_xlfn.IFNA(G3875*(1-VLOOKUP(A3875,Rabatte!A:H,8,FALSE)),G3875*1)</f>
        <v>617</v>
      </c>
      <c r="K3875" s="93">
        <v>1060</v>
      </c>
      <c r="L3875" s="99">
        <v>4002626819161</v>
      </c>
      <c r="P3875" s="60" t="str">
        <f t="shared" si="60"/>
        <v>E4</v>
      </c>
    </row>
    <row r="3876" spans="1:16" x14ac:dyDescent="0.25">
      <c r="A3876" s="88" t="s">
        <v>2</v>
      </c>
      <c r="B3876" s="89" t="s">
        <v>23</v>
      </c>
      <c r="C3876" s="89" t="s">
        <v>959</v>
      </c>
      <c r="D3876" s="90">
        <v>376086</v>
      </c>
      <c r="E3876" s="88">
        <v>2034940</v>
      </c>
      <c r="F3876" s="89" t="s">
        <v>5659</v>
      </c>
      <c r="G3876" s="91">
        <v>766</v>
      </c>
      <c r="H3876" s="64">
        <f>_xlfn.IFNA(G3876*(1-VLOOKUP(A3876,Rabatte!A:G,7,FALSE)),G3876*1)</f>
        <v>766</v>
      </c>
      <c r="I3876" s="88">
        <v>1</v>
      </c>
      <c r="J3876" s="64">
        <f>_xlfn.IFNA(G3876*(1-VLOOKUP(A3876,Rabatte!A:H,8,FALSE)),G3876*1)</f>
        <v>766</v>
      </c>
      <c r="K3876" s="93">
        <v>1340</v>
      </c>
      <c r="L3876" s="99">
        <v>4002626819178</v>
      </c>
      <c r="P3876" s="60" t="str">
        <f t="shared" si="60"/>
        <v>E4</v>
      </c>
    </row>
    <row r="3877" spans="1:16" x14ac:dyDescent="0.25">
      <c r="A3877" s="88" t="s">
        <v>2</v>
      </c>
      <c r="B3877" s="89" t="s">
        <v>23</v>
      </c>
      <c r="C3877" s="89" t="s">
        <v>959</v>
      </c>
      <c r="D3877" s="90">
        <v>376087</v>
      </c>
      <c r="E3877" s="88">
        <v>2034941</v>
      </c>
      <c r="F3877" s="89" t="s">
        <v>5660</v>
      </c>
      <c r="G3877" s="91">
        <v>903</v>
      </c>
      <c r="H3877" s="64">
        <f>_xlfn.IFNA(G3877*(1-VLOOKUP(A3877,Rabatte!A:G,7,FALSE)),G3877*1)</f>
        <v>903</v>
      </c>
      <c r="I3877" s="88">
        <v>1</v>
      </c>
      <c r="J3877" s="64">
        <f>_xlfn.IFNA(G3877*(1-VLOOKUP(A3877,Rabatte!A:H,8,FALSE)),G3877*1)</f>
        <v>903</v>
      </c>
      <c r="K3877" s="93">
        <v>1618</v>
      </c>
      <c r="L3877" s="99">
        <v>4002626819185</v>
      </c>
      <c r="P3877" s="60" t="str">
        <f t="shared" si="60"/>
        <v>E4</v>
      </c>
    </row>
    <row r="3878" spans="1:16" x14ac:dyDescent="0.25">
      <c r="A3878" s="88" t="s">
        <v>2</v>
      </c>
      <c r="B3878" s="89" t="s">
        <v>23</v>
      </c>
      <c r="C3878" s="89" t="s">
        <v>959</v>
      </c>
      <c r="D3878" s="90">
        <v>376088</v>
      </c>
      <c r="E3878" s="88">
        <v>2034942</v>
      </c>
      <c r="F3878" s="89" t="s">
        <v>5661</v>
      </c>
      <c r="G3878" s="91">
        <v>1037</v>
      </c>
      <c r="H3878" s="64">
        <f>_xlfn.IFNA(G3878*(1-VLOOKUP(A3878,Rabatte!A:G,7,FALSE)),G3878*1)</f>
        <v>1037</v>
      </c>
      <c r="I3878" s="88">
        <v>1</v>
      </c>
      <c r="J3878" s="64">
        <f>_xlfn.IFNA(G3878*(1-VLOOKUP(A3878,Rabatte!A:H,8,FALSE)),G3878*1)</f>
        <v>1037</v>
      </c>
      <c r="K3878" s="93">
        <v>1815</v>
      </c>
      <c r="L3878" s="99">
        <v>4002626819192</v>
      </c>
      <c r="P3878" s="60" t="str">
        <f t="shared" si="60"/>
        <v>E4</v>
      </c>
    </row>
    <row r="3879" spans="1:16" x14ac:dyDescent="0.25">
      <c r="A3879" s="88" t="s">
        <v>2</v>
      </c>
      <c r="B3879" s="89" t="s">
        <v>23</v>
      </c>
      <c r="C3879" s="89" t="s">
        <v>959</v>
      </c>
      <c r="D3879" s="90">
        <v>376089</v>
      </c>
      <c r="E3879" s="88">
        <v>2034943</v>
      </c>
      <c r="F3879" s="89" t="s">
        <v>5662</v>
      </c>
      <c r="G3879" s="91">
        <v>1132</v>
      </c>
      <c r="H3879" s="64">
        <f>_xlfn.IFNA(G3879*(1-VLOOKUP(A3879,Rabatte!A:G,7,FALSE)),G3879*1)</f>
        <v>1132</v>
      </c>
      <c r="I3879" s="88">
        <v>1</v>
      </c>
      <c r="J3879" s="64">
        <f>_xlfn.IFNA(G3879*(1-VLOOKUP(A3879,Rabatte!A:H,8,FALSE)),G3879*1)</f>
        <v>1132</v>
      </c>
      <c r="K3879" s="93">
        <v>1983</v>
      </c>
      <c r="L3879" s="99">
        <v>4002626819208</v>
      </c>
      <c r="P3879" s="60" t="str">
        <f t="shared" si="60"/>
        <v>E4</v>
      </c>
    </row>
    <row r="3880" spans="1:16" x14ac:dyDescent="0.25">
      <c r="A3880" s="88" t="s">
        <v>2</v>
      </c>
      <c r="B3880" s="89" t="s">
        <v>23</v>
      </c>
      <c r="C3880" s="89" t="s">
        <v>959</v>
      </c>
      <c r="D3880" s="90">
        <v>376090</v>
      </c>
      <c r="E3880" s="88">
        <v>2034944</v>
      </c>
      <c r="F3880" s="89" t="s">
        <v>5663</v>
      </c>
      <c r="G3880" s="91">
        <v>561</v>
      </c>
      <c r="H3880" s="64">
        <f>_xlfn.IFNA(G3880*(1-VLOOKUP(A3880,Rabatte!A:G,7,FALSE)),G3880*1)</f>
        <v>561</v>
      </c>
      <c r="I3880" s="88">
        <v>1</v>
      </c>
      <c r="J3880" s="64">
        <f>_xlfn.IFNA(G3880*(1-VLOOKUP(A3880,Rabatte!A:H,8,FALSE)),G3880*1)</f>
        <v>561</v>
      </c>
      <c r="K3880" s="93">
        <v>968</v>
      </c>
      <c r="L3880" s="99">
        <v>4002626819215</v>
      </c>
      <c r="P3880" s="60" t="str">
        <f t="shared" si="60"/>
        <v>E4</v>
      </c>
    </row>
    <row r="3881" spans="1:16" x14ac:dyDescent="0.25">
      <c r="A3881" s="88" t="s">
        <v>2</v>
      </c>
      <c r="B3881" s="89" t="s">
        <v>23</v>
      </c>
      <c r="C3881" s="89" t="s">
        <v>959</v>
      </c>
      <c r="D3881" s="90">
        <v>376091</v>
      </c>
      <c r="E3881" s="88">
        <v>2034945</v>
      </c>
      <c r="F3881" s="89" t="s">
        <v>5664</v>
      </c>
      <c r="G3881" s="91">
        <v>658</v>
      </c>
      <c r="H3881" s="64">
        <f>_xlfn.IFNA(G3881*(1-VLOOKUP(A3881,Rabatte!A:G,7,FALSE)),G3881*1)</f>
        <v>658</v>
      </c>
      <c r="I3881" s="88">
        <v>1</v>
      </c>
      <c r="J3881" s="64">
        <f>_xlfn.IFNA(G3881*(1-VLOOKUP(A3881,Rabatte!A:H,8,FALSE)),G3881*1)</f>
        <v>658</v>
      </c>
      <c r="K3881" s="93">
        <v>1150</v>
      </c>
      <c r="L3881" s="99">
        <v>4002626819222</v>
      </c>
      <c r="P3881" s="60" t="str">
        <f t="shared" si="60"/>
        <v>E4</v>
      </c>
    </row>
    <row r="3882" spans="1:16" x14ac:dyDescent="0.25">
      <c r="A3882" s="88" t="s">
        <v>2</v>
      </c>
      <c r="B3882" s="89" t="s">
        <v>23</v>
      </c>
      <c r="C3882" s="89" t="s">
        <v>959</v>
      </c>
      <c r="D3882" s="90">
        <v>376092</v>
      </c>
      <c r="E3882" s="88">
        <v>2034946</v>
      </c>
      <c r="F3882" s="89" t="s">
        <v>5665</v>
      </c>
      <c r="G3882" s="91">
        <v>824</v>
      </c>
      <c r="H3882" s="64">
        <f>_xlfn.IFNA(G3882*(1-VLOOKUP(A3882,Rabatte!A:G,7,FALSE)),G3882*1)</f>
        <v>824</v>
      </c>
      <c r="I3882" s="88">
        <v>1</v>
      </c>
      <c r="J3882" s="64">
        <f>_xlfn.IFNA(G3882*(1-VLOOKUP(A3882,Rabatte!A:H,8,FALSE)),G3882*1)</f>
        <v>824</v>
      </c>
      <c r="K3882" s="93">
        <v>1460</v>
      </c>
      <c r="L3882" s="99">
        <v>4002626819239</v>
      </c>
      <c r="P3882" s="60" t="str">
        <f t="shared" si="60"/>
        <v>E4</v>
      </c>
    </row>
    <row r="3883" spans="1:16" x14ac:dyDescent="0.25">
      <c r="A3883" s="88" t="s">
        <v>2</v>
      </c>
      <c r="B3883" s="89" t="s">
        <v>23</v>
      </c>
      <c r="C3883" s="89" t="s">
        <v>959</v>
      </c>
      <c r="D3883" s="90">
        <v>376093</v>
      </c>
      <c r="E3883" s="88">
        <v>2034947</v>
      </c>
      <c r="F3883" s="89" t="s">
        <v>5666</v>
      </c>
      <c r="G3883" s="91">
        <v>989</v>
      </c>
      <c r="H3883" s="64">
        <f>_xlfn.IFNA(G3883*(1-VLOOKUP(A3883,Rabatte!A:G,7,FALSE)),G3883*1)</f>
        <v>989</v>
      </c>
      <c r="I3883" s="88">
        <v>1</v>
      </c>
      <c r="J3883" s="64">
        <f>_xlfn.IFNA(G3883*(1-VLOOKUP(A3883,Rabatte!A:H,8,FALSE)),G3883*1)</f>
        <v>989</v>
      </c>
      <c r="K3883" s="93">
        <v>1790</v>
      </c>
      <c r="L3883" s="99">
        <v>4002626819246</v>
      </c>
      <c r="P3883" s="60" t="str">
        <f t="shared" si="60"/>
        <v>E4</v>
      </c>
    </row>
    <row r="3884" spans="1:16" x14ac:dyDescent="0.25">
      <c r="A3884" s="88" t="s">
        <v>2</v>
      </c>
      <c r="B3884" s="89" t="s">
        <v>23</v>
      </c>
      <c r="C3884" s="89" t="s">
        <v>959</v>
      </c>
      <c r="D3884" s="90">
        <v>376094</v>
      </c>
      <c r="E3884" s="88">
        <v>2034948</v>
      </c>
      <c r="F3884" s="89" t="s">
        <v>5667</v>
      </c>
      <c r="G3884" s="91">
        <v>1116</v>
      </c>
      <c r="H3884" s="64">
        <f>_xlfn.IFNA(G3884*(1-VLOOKUP(A3884,Rabatte!A:G,7,FALSE)),G3884*1)</f>
        <v>1116</v>
      </c>
      <c r="I3884" s="88">
        <v>1</v>
      </c>
      <c r="J3884" s="64">
        <f>_xlfn.IFNA(G3884*(1-VLOOKUP(A3884,Rabatte!A:H,8,FALSE)),G3884*1)</f>
        <v>1116</v>
      </c>
      <c r="K3884" s="93">
        <v>1967</v>
      </c>
      <c r="L3884" s="99">
        <v>4002626819253</v>
      </c>
      <c r="P3884" s="60" t="str">
        <f t="shared" si="60"/>
        <v>E4</v>
      </c>
    </row>
    <row r="3885" spans="1:16" x14ac:dyDescent="0.25">
      <c r="A3885" s="88" t="s">
        <v>2</v>
      </c>
      <c r="B3885" s="89" t="s">
        <v>23</v>
      </c>
      <c r="C3885" s="89" t="s">
        <v>959</v>
      </c>
      <c r="D3885" s="90">
        <v>376095</v>
      </c>
      <c r="E3885" s="88">
        <v>2034949</v>
      </c>
      <c r="F3885" s="89" t="s">
        <v>5668</v>
      </c>
      <c r="G3885" s="91">
        <v>1223</v>
      </c>
      <c r="H3885" s="64">
        <f>_xlfn.IFNA(G3885*(1-VLOOKUP(A3885,Rabatte!A:G,7,FALSE)),G3885*1)</f>
        <v>1223</v>
      </c>
      <c r="I3885" s="88">
        <v>1</v>
      </c>
      <c r="J3885" s="64">
        <f>_xlfn.IFNA(G3885*(1-VLOOKUP(A3885,Rabatte!A:H,8,FALSE)),G3885*1)</f>
        <v>1223</v>
      </c>
      <c r="K3885" s="93">
        <v>2175</v>
      </c>
      <c r="L3885" s="99">
        <v>4002626819260</v>
      </c>
      <c r="P3885" s="60" t="str">
        <f t="shared" si="60"/>
        <v>E4</v>
      </c>
    </row>
    <row r="3886" spans="1:16" x14ac:dyDescent="0.25">
      <c r="A3886" s="88" t="s">
        <v>2</v>
      </c>
      <c r="B3886" s="89" t="s">
        <v>23</v>
      </c>
      <c r="C3886" s="89" t="s">
        <v>959</v>
      </c>
      <c r="D3886" s="90">
        <v>376096</v>
      </c>
      <c r="E3886" s="88">
        <v>2034950</v>
      </c>
      <c r="F3886" s="89" t="s">
        <v>5669</v>
      </c>
      <c r="G3886" s="91">
        <v>617</v>
      </c>
      <c r="H3886" s="64">
        <f>_xlfn.IFNA(G3886*(1-VLOOKUP(A3886,Rabatte!A:G,7,FALSE)),G3886*1)</f>
        <v>617</v>
      </c>
      <c r="I3886" s="88">
        <v>1</v>
      </c>
      <c r="J3886" s="64">
        <f>_xlfn.IFNA(G3886*(1-VLOOKUP(A3886,Rabatte!A:H,8,FALSE)),G3886*1)</f>
        <v>617</v>
      </c>
      <c r="K3886" s="93">
        <v>1065</v>
      </c>
      <c r="L3886" s="99">
        <v>4002626819277</v>
      </c>
      <c r="P3886" s="60" t="str">
        <f t="shared" si="60"/>
        <v>E4</v>
      </c>
    </row>
    <row r="3887" spans="1:16" x14ac:dyDescent="0.25">
      <c r="A3887" s="88" t="s">
        <v>2</v>
      </c>
      <c r="B3887" s="89" t="s">
        <v>23</v>
      </c>
      <c r="C3887" s="89" t="s">
        <v>959</v>
      </c>
      <c r="D3887" s="90">
        <v>376097</v>
      </c>
      <c r="E3887" s="88">
        <v>2034951</v>
      </c>
      <c r="F3887" s="89" t="s">
        <v>5670</v>
      </c>
      <c r="G3887" s="91">
        <v>739</v>
      </c>
      <c r="H3887" s="64">
        <f>_xlfn.IFNA(G3887*(1-VLOOKUP(A3887,Rabatte!A:G,7,FALSE)),G3887*1)</f>
        <v>739</v>
      </c>
      <c r="I3887" s="88">
        <v>1</v>
      </c>
      <c r="J3887" s="64">
        <f>_xlfn.IFNA(G3887*(1-VLOOKUP(A3887,Rabatte!A:H,8,FALSE)),G3887*1)</f>
        <v>739</v>
      </c>
      <c r="K3887" s="93">
        <v>1295</v>
      </c>
      <c r="L3887" s="99">
        <v>4002626819284</v>
      </c>
      <c r="P3887" s="60" t="str">
        <f t="shared" si="60"/>
        <v>E4</v>
      </c>
    </row>
    <row r="3888" spans="1:16" x14ac:dyDescent="0.25">
      <c r="A3888" s="88" t="s">
        <v>2</v>
      </c>
      <c r="B3888" s="89" t="s">
        <v>23</v>
      </c>
      <c r="C3888" s="89" t="s">
        <v>959</v>
      </c>
      <c r="D3888" s="90">
        <v>376098</v>
      </c>
      <c r="E3888" s="88">
        <v>2034952</v>
      </c>
      <c r="F3888" s="89" t="s">
        <v>5671</v>
      </c>
      <c r="G3888" s="91">
        <v>923</v>
      </c>
      <c r="H3888" s="64">
        <f>_xlfn.IFNA(G3888*(1-VLOOKUP(A3888,Rabatte!A:G,7,FALSE)),G3888*1)</f>
        <v>923</v>
      </c>
      <c r="I3888" s="88">
        <v>1</v>
      </c>
      <c r="J3888" s="64">
        <f>_xlfn.IFNA(G3888*(1-VLOOKUP(A3888,Rabatte!A:H,8,FALSE)),G3888*1)</f>
        <v>923</v>
      </c>
      <c r="K3888" s="93">
        <v>1613</v>
      </c>
      <c r="L3888" s="99">
        <v>4002626819291</v>
      </c>
      <c r="P3888" s="60" t="str">
        <f t="shared" si="60"/>
        <v>E4</v>
      </c>
    </row>
    <row r="3889" spans="1:16" x14ac:dyDescent="0.25">
      <c r="A3889" s="88" t="s">
        <v>2</v>
      </c>
      <c r="B3889" s="89" t="s">
        <v>23</v>
      </c>
      <c r="C3889" s="89" t="s">
        <v>959</v>
      </c>
      <c r="D3889" s="90">
        <v>376099</v>
      </c>
      <c r="E3889" s="88">
        <v>2034953</v>
      </c>
      <c r="F3889" s="89" t="s">
        <v>5672</v>
      </c>
      <c r="G3889" s="91">
        <v>1106</v>
      </c>
      <c r="H3889" s="64">
        <f>_xlfn.IFNA(G3889*(1-VLOOKUP(A3889,Rabatte!A:G,7,FALSE)),G3889*1)</f>
        <v>1106</v>
      </c>
      <c r="I3889" s="88">
        <v>1</v>
      </c>
      <c r="J3889" s="64">
        <f>_xlfn.IFNA(G3889*(1-VLOOKUP(A3889,Rabatte!A:H,8,FALSE)),G3889*1)</f>
        <v>1106</v>
      </c>
      <c r="K3889" s="93">
        <v>1943</v>
      </c>
      <c r="L3889" s="99">
        <v>4002626819307</v>
      </c>
      <c r="P3889" s="60" t="str">
        <f t="shared" si="60"/>
        <v>E4</v>
      </c>
    </row>
    <row r="3890" spans="1:16" x14ac:dyDescent="0.25">
      <c r="A3890" s="88" t="s">
        <v>2</v>
      </c>
      <c r="B3890" s="89" t="s">
        <v>23</v>
      </c>
      <c r="C3890" s="89" t="s">
        <v>959</v>
      </c>
      <c r="D3890" s="90">
        <v>376100</v>
      </c>
      <c r="E3890" s="88">
        <v>2034954</v>
      </c>
      <c r="F3890" s="89" t="s">
        <v>5673</v>
      </c>
      <c r="G3890" s="91">
        <v>1229</v>
      </c>
      <c r="H3890" s="64">
        <f>_xlfn.IFNA(G3890*(1-VLOOKUP(A3890,Rabatte!A:G,7,FALSE)),G3890*1)</f>
        <v>1229</v>
      </c>
      <c r="I3890" s="88">
        <v>1</v>
      </c>
      <c r="J3890" s="64">
        <f>_xlfn.IFNA(G3890*(1-VLOOKUP(A3890,Rabatte!A:H,8,FALSE)),G3890*1)</f>
        <v>1229</v>
      </c>
      <c r="K3890" s="93">
        <v>2145</v>
      </c>
      <c r="L3890" s="99">
        <v>4002626819314</v>
      </c>
      <c r="P3890" s="60" t="str">
        <f t="shared" si="60"/>
        <v>E4</v>
      </c>
    </row>
    <row r="3891" spans="1:16" x14ac:dyDescent="0.25">
      <c r="A3891" s="88" t="s">
        <v>2</v>
      </c>
      <c r="B3891" s="89" t="s">
        <v>23</v>
      </c>
      <c r="C3891" s="89" t="s">
        <v>959</v>
      </c>
      <c r="D3891" s="90">
        <v>376101</v>
      </c>
      <c r="E3891" s="88">
        <v>2034955</v>
      </c>
      <c r="F3891" s="89" t="s">
        <v>5674</v>
      </c>
      <c r="G3891" s="91">
        <v>1387</v>
      </c>
      <c r="H3891" s="64">
        <f>_xlfn.IFNA(G3891*(1-VLOOKUP(A3891,Rabatte!A:G,7,FALSE)),G3891*1)</f>
        <v>1387</v>
      </c>
      <c r="I3891" s="88">
        <v>1</v>
      </c>
      <c r="J3891" s="64">
        <f>_xlfn.IFNA(G3891*(1-VLOOKUP(A3891,Rabatte!A:H,8,FALSE)),G3891*1)</f>
        <v>1387</v>
      </c>
      <c r="K3891" s="93">
        <v>2375</v>
      </c>
      <c r="L3891" s="99">
        <v>4002626819321</v>
      </c>
      <c r="P3891" s="60" t="str">
        <f t="shared" si="60"/>
        <v>E4</v>
      </c>
    </row>
    <row r="3892" spans="1:16" x14ac:dyDescent="0.25">
      <c r="A3892" s="88" t="s">
        <v>2</v>
      </c>
      <c r="B3892" s="89" t="s">
        <v>23</v>
      </c>
      <c r="C3892" s="89" t="s">
        <v>959</v>
      </c>
      <c r="D3892" s="90">
        <v>376102</v>
      </c>
      <c r="E3892" s="88">
        <v>2034956</v>
      </c>
      <c r="F3892" s="89" t="s">
        <v>5675</v>
      </c>
      <c r="G3892" s="91">
        <v>627</v>
      </c>
      <c r="H3892" s="64">
        <f>_xlfn.IFNA(G3892*(1-VLOOKUP(A3892,Rabatte!A:G,7,FALSE)),G3892*1)</f>
        <v>627</v>
      </c>
      <c r="I3892" s="88">
        <v>1</v>
      </c>
      <c r="J3892" s="64">
        <f>_xlfn.IFNA(G3892*(1-VLOOKUP(A3892,Rabatte!A:H,8,FALSE)),G3892*1)</f>
        <v>627</v>
      </c>
      <c r="K3892" s="93">
        <v>1005</v>
      </c>
      <c r="L3892" s="99">
        <v>4002626819338</v>
      </c>
      <c r="P3892" s="60" t="str">
        <f t="shared" si="60"/>
        <v>E4</v>
      </c>
    </row>
    <row r="3893" spans="1:16" x14ac:dyDescent="0.25">
      <c r="A3893" s="88" t="s">
        <v>2</v>
      </c>
      <c r="B3893" s="89" t="s">
        <v>23</v>
      </c>
      <c r="C3893" s="89" t="s">
        <v>959</v>
      </c>
      <c r="D3893" s="90">
        <v>376103</v>
      </c>
      <c r="E3893" s="88">
        <v>2034957</v>
      </c>
      <c r="F3893" s="89" t="s">
        <v>5676</v>
      </c>
      <c r="G3893" s="91">
        <v>728</v>
      </c>
      <c r="H3893" s="64">
        <f>_xlfn.IFNA(G3893*(1-VLOOKUP(A3893,Rabatte!A:G,7,FALSE)),G3893*1)</f>
        <v>728</v>
      </c>
      <c r="I3893" s="88">
        <v>1</v>
      </c>
      <c r="J3893" s="64">
        <f>_xlfn.IFNA(G3893*(1-VLOOKUP(A3893,Rabatte!A:H,8,FALSE)),G3893*1)</f>
        <v>728</v>
      </c>
      <c r="K3893" s="93">
        <v>1190</v>
      </c>
      <c r="L3893" s="99">
        <v>4002626819345</v>
      </c>
      <c r="P3893" s="60" t="str">
        <f t="shared" si="60"/>
        <v>E4</v>
      </c>
    </row>
    <row r="3894" spans="1:16" x14ac:dyDescent="0.25">
      <c r="A3894" s="88" t="s">
        <v>2</v>
      </c>
      <c r="B3894" s="89" t="s">
        <v>23</v>
      </c>
      <c r="C3894" s="89" t="s">
        <v>959</v>
      </c>
      <c r="D3894" s="90">
        <v>376104</v>
      </c>
      <c r="E3894" s="88">
        <v>2034958</v>
      </c>
      <c r="F3894" s="89" t="s">
        <v>5677</v>
      </c>
      <c r="G3894" s="91">
        <v>898</v>
      </c>
      <c r="H3894" s="64">
        <f>_xlfn.IFNA(G3894*(1-VLOOKUP(A3894,Rabatte!A:G,7,FALSE)),G3894*1)</f>
        <v>898</v>
      </c>
      <c r="I3894" s="88">
        <v>1</v>
      </c>
      <c r="J3894" s="64">
        <f>_xlfn.IFNA(G3894*(1-VLOOKUP(A3894,Rabatte!A:H,8,FALSE)),G3894*1)</f>
        <v>898</v>
      </c>
      <c r="K3894" s="93">
        <v>1520</v>
      </c>
      <c r="L3894" s="99">
        <v>4002626819352</v>
      </c>
      <c r="P3894" s="60" t="str">
        <f t="shared" si="60"/>
        <v>E4</v>
      </c>
    </row>
    <row r="3895" spans="1:16" x14ac:dyDescent="0.25">
      <c r="A3895" s="88" t="s">
        <v>2</v>
      </c>
      <c r="B3895" s="89" t="s">
        <v>23</v>
      </c>
      <c r="C3895" s="89" t="s">
        <v>959</v>
      </c>
      <c r="D3895" s="90">
        <v>376105</v>
      </c>
      <c r="E3895" s="88">
        <v>2034959</v>
      </c>
      <c r="F3895" s="89" t="s">
        <v>5678</v>
      </c>
      <c r="G3895" s="91">
        <v>1082</v>
      </c>
      <c r="H3895" s="64">
        <f>_xlfn.IFNA(G3895*(1-VLOOKUP(A3895,Rabatte!A:G,7,FALSE)),G3895*1)</f>
        <v>1082</v>
      </c>
      <c r="I3895" s="88">
        <v>1</v>
      </c>
      <c r="J3895" s="64">
        <f>_xlfn.IFNA(G3895*(1-VLOOKUP(A3895,Rabatte!A:H,8,FALSE)),G3895*1)</f>
        <v>1082</v>
      </c>
      <c r="K3895" s="93">
        <v>1820</v>
      </c>
      <c r="L3895" s="99">
        <v>4002626819369</v>
      </c>
      <c r="P3895" s="60" t="str">
        <f t="shared" si="60"/>
        <v>E4</v>
      </c>
    </row>
    <row r="3896" spans="1:16" x14ac:dyDescent="0.25">
      <c r="A3896" s="88" t="s">
        <v>2</v>
      </c>
      <c r="B3896" s="89" t="s">
        <v>23</v>
      </c>
      <c r="C3896" s="89" t="s">
        <v>959</v>
      </c>
      <c r="D3896" s="90">
        <v>376106</v>
      </c>
      <c r="E3896" s="88">
        <v>2034960</v>
      </c>
      <c r="F3896" s="89" t="s">
        <v>5679</v>
      </c>
      <c r="G3896" s="91">
        <v>734</v>
      </c>
      <c r="H3896" s="64">
        <f>_xlfn.IFNA(G3896*(1-VLOOKUP(A3896,Rabatte!A:G,7,FALSE)),G3896*1)</f>
        <v>734</v>
      </c>
      <c r="I3896" s="88">
        <v>1</v>
      </c>
      <c r="J3896" s="64">
        <f>_xlfn.IFNA(G3896*(1-VLOOKUP(A3896,Rabatte!A:H,8,FALSE)),G3896*1)</f>
        <v>734</v>
      </c>
      <c r="K3896" s="93">
        <v>1104</v>
      </c>
      <c r="L3896" s="99">
        <v>4002626819376</v>
      </c>
      <c r="P3896" s="60" t="str">
        <f t="shared" si="60"/>
        <v>E4</v>
      </c>
    </row>
    <row r="3897" spans="1:16" x14ac:dyDescent="0.25">
      <c r="A3897" s="88" t="s">
        <v>2</v>
      </c>
      <c r="B3897" s="89" t="s">
        <v>23</v>
      </c>
      <c r="C3897" s="89" t="s">
        <v>959</v>
      </c>
      <c r="D3897" s="90">
        <v>376107</v>
      </c>
      <c r="E3897" s="88">
        <v>2034961</v>
      </c>
      <c r="F3897" s="89" t="s">
        <v>5680</v>
      </c>
      <c r="G3897" s="91">
        <v>798</v>
      </c>
      <c r="H3897" s="64">
        <f>_xlfn.IFNA(G3897*(1-VLOOKUP(A3897,Rabatte!A:G,7,FALSE)),G3897*1)</f>
        <v>798</v>
      </c>
      <c r="I3897" s="88">
        <v>1</v>
      </c>
      <c r="J3897" s="64">
        <f>_xlfn.IFNA(G3897*(1-VLOOKUP(A3897,Rabatte!A:H,8,FALSE)),G3897*1)</f>
        <v>798</v>
      </c>
      <c r="K3897" s="93">
        <v>1333</v>
      </c>
      <c r="L3897" s="99">
        <v>4002626819383</v>
      </c>
      <c r="P3897" s="60" t="str">
        <f t="shared" si="60"/>
        <v>E4</v>
      </c>
    </row>
    <row r="3898" spans="1:16" x14ac:dyDescent="0.25">
      <c r="A3898" s="88" t="s">
        <v>2</v>
      </c>
      <c r="B3898" s="89" t="s">
        <v>23</v>
      </c>
      <c r="C3898" s="89" t="s">
        <v>959</v>
      </c>
      <c r="D3898" s="90">
        <v>376108</v>
      </c>
      <c r="E3898" s="88">
        <v>2034962</v>
      </c>
      <c r="F3898" s="89" t="s">
        <v>5681</v>
      </c>
      <c r="G3898" s="91">
        <v>1031</v>
      </c>
      <c r="H3898" s="64">
        <f>_xlfn.IFNA(G3898*(1-VLOOKUP(A3898,Rabatte!A:G,7,FALSE)),G3898*1)</f>
        <v>1031</v>
      </c>
      <c r="I3898" s="88">
        <v>1</v>
      </c>
      <c r="J3898" s="64">
        <f>_xlfn.IFNA(G3898*(1-VLOOKUP(A3898,Rabatte!A:H,8,FALSE)),G3898*1)</f>
        <v>1031</v>
      </c>
      <c r="K3898" s="93">
        <v>1676</v>
      </c>
      <c r="L3898" s="99">
        <v>4002626819390</v>
      </c>
      <c r="P3898" s="60" t="str">
        <f t="shared" si="60"/>
        <v>E4</v>
      </c>
    </row>
    <row r="3899" spans="1:16" x14ac:dyDescent="0.25">
      <c r="A3899" s="88" t="s">
        <v>2</v>
      </c>
      <c r="B3899" s="89" t="s">
        <v>23</v>
      </c>
      <c r="C3899" s="89" t="s">
        <v>959</v>
      </c>
      <c r="D3899" s="90">
        <v>376109</v>
      </c>
      <c r="E3899" s="88">
        <v>2034963</v>
      </c>
      <c r="F3899" s="89" t="s">
        <v>5682</v>
      </c>
      <c r="G3899" s="91">
        <v>1238</v>
      </c>
      <c r="H3899" s="64">
        <f>_xlfn.IFNA(G3899*(1-VLOOKUP(A3899,Rabatte!A:G,7,FALSE)),G3899*1)</f>
        <v>1238</v>
      </c>
      <c r="I3899" s="88">
        <v>1</v>
      </c>
      <c r="J3899" s="64">
        <f>_xlfn.IFNA(G3899*(1-VLOOKUP(A3899,Rabatte!A:H,8,FALSE)),G3899*1)</f>
        <v>1238</v>
      </c>
      <c r="K3899" s="93">
        <v>2018</v>
      </c>
      <c r="L3899" s="99">
        <v>4002626819406</v>
      </c>
      <c r="P3899" s="60" t="str">
        <f t="shared" si="60"/>
        <v>E4</v>
      </c>
    </row>
    <row r="3900" spans="1:16" x14ac:dyDescent="0.25">
      <c r="A3900" s="88" t="s">
        <v>2</v>
      </c>
      <c r="B3900" s="89" t="s">
        <v>23</v>
      </c>
      <c r="C3900" s="89" t="s">
        <v>959</v>
      </c>
      <c r="D3900" s="90">
        <v>376110</v>
      </c>
      <c r="E3900" s="88">
        <v>2034964</v>
      </c>
      <c r="F3900" s="89" t="s">
        <v>5683</v>
      </c>
      <c r="G3900" s="91">
        <v>818</v>
      </c>
      <c r="H3900" s="64">
        <f>_xlfn.IFNA(G3900*(1-VLOOKUP(A3900,Rabatte!A:G,7,FALSE)),G3900*1)</f>
        <v>818</v>
      </c>
      <c r="I3900" s="88">
        <v>1</v>
      </c>
      <c r="J3900" s="64">
        <f>_xlfn.IFNA(G3900*(1-VLOOKUP(A3900,Rabatte!A:H,8,FALSE)),G3900*1)</f>
        <v>818</v>
      </c>
      <c r="K3900" s="93">
        <v>1205</v>
      </c>
      <c r="L3900" s="99">
        <v>4002626819413</v>
      </c>
      <c r="P3900" s="60" t="str">
        <f t="shared" ref="P3900:P3963" si="61">A3900</f>
        <v>E4</v>
      </c>
    </row>
    <row r="3901" spans="1:16" x14ac:dyDescent="0.25">
      <c r="A3901" s="88" t="s">
        <v>2</v>
      </c>
      <c r="B3901" s="89" t="s">
        <v>23</v>
      </c>
      <c r="C3901" s="89" t="s">
        <v>959</v>
      </c>
      <c r="D3901" s="90">
        <v>376111</v>
      </c>
      <c r="E3901" s="88">
        <v>2034965</v>
      </c>
      <c r="F3901" s="89" t="s">
        <v>5684</v>
      </c>
      <c r="G3901" s="91">
        <v>967</v>
      </c>
      <c r="H3901" s="64">
        <f>_xlfn.IFNA(G3901*(1-VLOOKUP(A3901,Rabatte!A:G,7,FALSE)),G3901*1)</f>
        <v>967</v>
      </c>
      <c r="I3901" s="88">
        <v>1</v>
      </c>
      <c r="J3901" s="64">
        <f>_xlfn.IFNA(G3901*(1-VLOOKUP(A3901,Rabatte!A:H,8,FALSE)),G3901*1)</f>
        <v>967</v>
      </c>
      <c r="K3901" s="93">
        <v>1454</v>
      </c>
      <c r="L3901" s="99">
        <v>4002626819420</v>
      </c>
      <c r="P3901" s="60" t="str">
        <f t="shared" si="61"/>
        <v>E4</v>
      </c>
    </row>
    <row r="3902" spans="1:16" x14ac:dyDescent="0.25">
      <c r="A3902" s="88" t="s">
        <v>2</v>
      </c>
      <c r="B3902" s="89" t="s">
        <v>23</v>
      </c>
      <c r="C3902" s="89" t="s">
        <v>959</v>
      </c>
      <c r="D3902" s="90">
        <v>376112</v>
      </c>
      <c r="E3902" s="88">
        <v>2034966</v>
      </c>
      <c r="F3902" s="89" t="s">
        <v>5685</v>
      </c>
      <c r="G3902" s="91">
        <v>1196</v>
      </c>
      <c r="H3902" s="64">
        <f>_xlfn.IFNA(G3902*(1-VLOOKUP(A3902,Rabatte!A:G,7,FALSE)),G3902*1)</f>
        <v>1196</v>
      </c>
      <c r="I3902" s="88">
        <v>1</v>
      </c>
      <c r="J3902" s="64">
        <f>_xlfn.IFNA(G3902*(1-VLOOKUP(A3902,Rabatte!A:H,8,FALSE)),G3902*1)</f>
        <v>1196</v>
      </c>
      <c r="K3902" s="93">
        <v>1827</v>
      </c>
      <c r="L3902" s="99">
        <v>4002626819437</v>
      </c>
      <c r="P3902" s="60" t="str">
        <f t="shared" si="61"/>
        <v>E4</v>
      </c>
    </row>
    <row r="3903" spans="1:16" x14ac:dyDescent="0.25">
      <c r="A3903" s="88" t="s">
        <v>2</v>
      </c>
      <c r="B3903" s="89" t="s">
        <v>23</v>
      </c>
      <c r="C3903" s="89" t="s">
        <v>959</v>
      </c>
      <c r="D3903" s="90">
        <v>376113</v>
      </c>
      <c r="E3903" s="88">
        <v>2034967</v>
      </c>
      <c r="F3903" s="89" t="s">
        <v>5686</v>
      </c>
      <c r="G3903" s="91">
        <v>1424</v>
      </c>
      <c r="H3903" s="64">
        <f>_xlfn.IFNA(G3903*(1-VLOOKUP(A3903,Rabatte!A:G,7,FALSE)),G3903*1)</f>
        <v>1424</v>
      </c>
      <c r="I3903" s="88">
        <v>1</v>
      </c>
      <c r="J3903" s="64">
        <f>_xlfn.IFNA(G3903*(1-VLOOKUP(A3903,Rabatte!A:H,8,FALSE)),G3903*1)</f>
        <v>1424</v>
      </c>
      <c r="K3903" s="93">
        <v>2200</v>
      </c>
      <c r="L3903" s="99">
        <v>4002626819444</v>
      </c>
      <c r="P3903" s="60" t="str">
        <f t="shared" si="61"/>
        <v>E4</v>
      </c>
    </row>
    <row r="3904" spans="1:16" x14ac:dyDescent="0.25">
      <c r="A3904" s="88" t="s">
        <v>2</v>
      </c>
      <c r="B3904" s="89" t="s">
        <v>23</v>
      </c>
      <c r="C3904" s="89" t="s">
        <v>959</v>
      </c>
      <c r="D3904" s="90">
        <v>376114</v>
      </c>
      <c r="E3904" s="88">
        <v>2034968</v>
      </c>
      <c r="F3904" s="89" t="s">
        <v>5687</v>
      </c>
      <c r="G3904" s="91">
        <v>281.75</v>
      </c>
      <c r="H3904" s="64">
        <f>_xlfn.IFNA(G3904*(1-VLOOKUP(A3904,Rabatte!A:G,7,FALSE)),G3904*1)</f>
        <v>281.75</v>
      </c>
      <c r="I3904" s="88">
        <v>1</v>
      </c>
      <c r="J3904" s="64">
        <f>_xlfn.IFNA(G3904*(1-VLOOKUP(A3904,Rabatte!A:H,8,FALSE)),G3904*1)</f>
        <v>281.75</v>
      </c>
      <c r="K3904" s="93">
        <v>462</v>
      </c>
      <c r="L3904" s="99">
        <v>4002626819451</v>
      </c>
      <c r="P3904" s="60" t="str">
        <f t="shared" si="61"/>
        <v>E4</v>
      </c>
    </row>
    <row r="3905" spans="1:16" x14ac:dyDescent="0.25">
      <c r="A3905" s="88" t="s">
        <v>2</v>
      </c>
      <c r="B3905" s="89" t="s">
        <v>23</v>
      </c>
      <c r="C3905" s="89" t="s">
        <v>959</v>
      </c>
      <c r="D3905" s="90">
        <v>376115</v>
      </c>
      <c r="E3905" s="88">
        <v>2034969</v>
      </c>
      <c r="F3905" s="89" t="s">
        <v>5688</v>
      </c>
      <c r="G3905" s="91">
        <v>308.25</v>
      </c>
      <c r="H3905" s="64">
        <f>_xlfn.IFNA(G3905*(1-VLOOKUP(A3905,Rabatte!A:G,7,FALSE)),G3905*1)</f>
        <v>308.25</v>
      </c>
      <c r="I3905" s="88">
        <v>1</v>
      </c>
      <c r="J3905" s="64">
        <f>_xlfn.IFNA(G3905*(1-VLOOKUP(A3905,Rabatte!A:H,8,FALSE)),G3905*1)</f>
        <v>308.25</v>
      </c>
      <c r="K3905" s="93">
        <v>537</v>
      </c>
      <c r="L3905" s="99">
        <v>4002626819468</v>
      </c>
      <c r="P3905" s="60" t="str">
        <f t="shared" si="61"/>
        <v>E4</v>
      </c>
    </row>
    <row r="3906" spans="1:16" x14ac:dyDescent="0.25">
      <c r="A3906" s="88" t="s">
        <v>2</v>
      </c>
      <c r="B3906" s="89" t="s">
        <v>23</v>
      </c>
      <c r="C3906" s="89" t="s">
        <v>959</v>
      </c>
      <c r="D3906" s="90">
        <v>376116</v>
      </c>
      <c r="E3906" s="88">
        <v>2034970</v>
      </c>
      <c r="F3906" s="89" t="s">
        <v>5689</v>
      </c>
      <c r="G3906" s="91">
        <v>361.25</v>
      </c>
      <c r="H3906" s="64">
        <f>_xlfn.IFNA(G3906*(1-VLOOKUP(A3906,Rabatte!A:G,7,FALSE)),G3906*1)</f>
        <v>361.25</v>
      </c>
      <c r="I3906" s="88">
        <v>1</v>
      </c>
      <c r="J3906" s="64">
        <f>_xlfn.IFNA(G3906*(1-VLOOKUP(A3906,Rabatte!A:H,8,FALSE)),G3906*1)</f>
        <v>361.25</v>
      </c>
      <c r="K3906" s="93">
        <v>670</v>
      </c>
      <c r="L3906" s="99">
        <v>4002626819475</v>
      </c>
      <c r="P3906" s="60" t="str">
        <f t="shared" si="61"/>
        <v>E4</v>
      </c>
    </row>
    <row r="3907" spans="1:16" x14ac:dyDescent="0.25">
      <c r="A3907" s="88" t="s">
        <v>2</v>
      </c>
      <c r="B3907" s="89" t="s">
        <v>23</v>
      </c>
      <c r="C3907" s="89" t="s">
        <v>959</v>
      </c>
      <c r="D3907" s="90">
        <v>376117</v>
      </c>
      <c r="E3907" s="88">
        <v>2034971</v>
      </c>
      <c r="F3907" s="89" t="s">
        <v>5690</v>
      </c>
      <c r="G3907" s="91">
        <v>419.75000000000006</v>
      </c>
      <c r="H3907" s="64">
        <f>_xlfn.IFNA(G3907*(1-VLOOKUP(A3907,Rabatte!A:G,7,FALSE)),G3907*1)</f>
        <v>419.75000000000006</v>
      </c>
      <c r="I3907" s="88">
        <v>1</v>
      </c>
      <c r="J3907" s="64">
        <f>_xlfn.IFNA(G3907*(1-VLOOKUP(A3907,Rabatte!A:H,8,FALSE)),G3907*1)</f>
        <v>419.75000000000006</v>
      </c>
      <c r="K3907" s="93">
        <v>785</v>
      </c>
      <c r="L3907" s="99">
        <v>4002626819482</v>
      </c>
      <c r="P3907" s="60" t="str">
        <f t="shared" si="61"/>
        <v>E4</v>
      </c>
    </row>
    <row r="3908" spans="1:16" x14ac:dyDescent="0.25">
      <c r="A3908" s="88" t="s">
        <v>2</v>
      </c>
      <c r="B3908" s="89" t="s">
        <v>23</v>
      </c>
      <c r="C3908" s="89" t="s">
        <v>959</v>
      </c>
      <c r="D3908" s="90">
        <v>376118</v>
      </c>
      <c r="E3908" s="88">
        <v>2034972</v>
      </c>
      <c r="F3908" s="89" t="s">
        <v>5691</v>
      </c>
      <c r="G3908" s="91">
        <v>457</v>
      </c>
      <c r="H3908" s="64">
        <f>_xlfn.IFNA(G3908*(1-VLOOKUP(A3908,Rabatte!A:G,7,FALSE)),G3908*1)</f>
        <v>457</v>
      </c>
      <c r="I3908" s="88">
        <v>1</v>
      </c>
      <c r="J3908" s="64">
        <f>_xlfn.IFNA(G3908*(1-VLOOKUP(A3908,Rabatte!A:H,8,FALSE)),G3908*1)</f>
        <v>457</v>
      </c>
      <c r="K3908" s="93">
        <v>839</v>
      </c>
      <c r="L3908" s="99">
        <v>4002626819499</v>
      </c>
      <c r="P3908" s="60" t="str">
        <f t="shared" si="61"/>
        <v>E4</v>
      </c>
    </row>
    <row r="3909" spans="1:16" x14ac:dyDescent="0.25">
      <c r="A3909" s="88" t="s">
        <v>2</v>
      </c>
      <c r="B3909" s="89" t="s">
        <v>23</v>
      </c>
      <c r="C3909" s="89" t="s">
        <v>959</v>
      </c>
      <c r="D3909" s="90">
        <v>376119</v>
      </c>
      <c r="E3909" s="88">
        <v>2034973</v>
      </c>
      <c r="F3909" s="89" t="s">
        <v>5692</v>
      </c>
      <c r="G3909" s="91">
        <v>313.5</v>
      </c>
      <c r="H3909" s="64">
        <f>_xlfn.IFNA(G3909*(1-VLOOKUP(A3909,Rabatte!A:G,7,FALSE)),G3909*1)</f>
        <v>313.5</v>
      </c>
      <c r="I3909" s="88">
        <v>1</v>
      </c>
      <c r="J3909" s="64">
        <f>_xlfn.IFNA(G3909*(1-VLOOKUP(A3909,Rabatte!A:H,8,FALSE)),G3909*1)</f>
        <v>313.5</v>
      </c>
      <c r="K3909" s="93">
        <v>540</v>
      </c>
      <c r="L3909" s="99">
        <v>4002626819505</v>
      </c>
      <c r="P3909" s="60" t="str">
        <f t="shared" si="61"/>
        <v>E4</v>
      </c>
    </row>
    <row r="3910" spans="1:16" x14ac:dyDescent="0.25">
      <c r="A3910" s="88" t="s">
        <v>2</v>
      </c>
      <c r="B3910" s="89" t="s">
        <v>23</v>
      </c>
      <c r="C3910" s="89" t="s">
        <v>959</v>
      </c>
      <c r="D3910" s="90">
        <v>376120</v>
      </c>
      <c r="E3910" s="88">
        <v>2034974</v>
      </c>
      <c r="F3910" s="89" t="s">
        <v>5693</v>
      </c>
      <c r="G3910" s="91">
        <v>340</v>
      </c>
      <c r="H3910" s="64">
        <f>_xlfn.IFNA(G3910*(1-VLOOKUP(A3910,Rabatte!A:G,7,FALSE)),G3910*1)</f>
        <v>340</v>
      </c>
      <c r="I3910" s="88">
        <v>1</v>
      </c>
      <c r="J3910" s="64">
        <f>_xlfn.IFNA(G3910*(1-VLOOKUP(A3910,Rabatte!A:H,8,FALSE)),G3910*1)</f>
        <v>340</v>
      </c>
      <c r="K3910" s="93">
        <v>635</v>
      </c>
      <c r="L3910" s="99">
        <v>4002626819512</v>
      </c>
      <c r="P3910" s="60" t="str">
        <f t="shared" si="61"/>
        <v>E4</v>
      </c>
    </row>
    <row r="3911" spans="1:16" x14ac:dyDescent="0.25">
      <c r="A3911" s="88" t="s">
        <v>2</v>
      </c>
      <c r="B3911" s="89" t="s">
        <v>23</v>
      </c>
      <c r="C3911" s="89" t="s">
        <v>959</v>
      </c>
      <c r="D3911" s="90">
        <v>376121</v>
      </c>
      <c r="E3911" s="88">
        <v>2034975</v>
      </c>
      <c r="F3911" s="89" t="s">
        <v>5694</v>
      </c>
      <c r="G3911" s="91">
        <v>404</v>
      </c>
      <c r="H3911" s="64">
        <f>_xlfn.IFNA(G3911*(1-VLOOKUP(A3911,Rabatte!A:G,7,FALSE)),G3911*1)</f>
        <v>404</v>
      </c>
      <c r="I3911" s="88">
        <v>1</v>
      </c>
      <c r="J3911" s="64">
        <f>_xlfn.IFNA(G3911*(1-VLOOKUP(A3911,Rabatte!A:H,8,FALSE)),G3911*1)</f>
        <v>404</v>
      </c>
      <c r="K3911" s="93">
        <v>739</v>
      </c>
      <c r="L3911" s="99">
        <v>4002626819529</v>
      </c>
      <c r="P3911" s="60" t="str">
        <f t="shared" si="61"/>
        <v>E4</v>
      </c>
    </row>
    <row r="3912" spans="1:16" x14ac:dyDescent="0.25">
      <c r="A3912" s="88" t="s">
        <v>2</v>
      </c>
      <c r="B3912" s="89" t="s">
        <v>23</v>
      </c>
      <c r="C3912" s="89" t="s">
        <v>959</v>
      </c>
      <c r="D3912" s="90">
        <v>376122</v>
      </c>
      <c r="E3912" s="88">
        <v>2034976</v>
      </c>
      <c r="F3912" s="89" t="s">
        <v>5695</v>
      </c>
      <c r="G3912" s="91">
        <v>467.50000000000006</v>
      </c>
      <c r="H3912" s="64">
        <f>_xlfn.IFNA(G3912*(1-VLOOKUP(A3912,Rabatte!A:G,7,FALSE)),G3912*1)</f>
        <v>467.50000000000006</v>
      </c>
      <c r="I3912" s="88">
        <v>1</v>
      </c>
      <c r="J3912" s="64">
        <f>_xlfn.IFNA(G3912*(1-VLOOKUP(A3912,Rabatte!A:H,8,FALSE)),G3912*1)</f>
        <v>467.50000000000006</v>
      </c>
      <c r="K3912" s="93">
        <v>875</v>
      </c>
      <c r="L3912" s="99">
        <v>4002626819536</v>
      </c>
      <c r="P3912" s="60" t="str">
        <f t="shared" si="61"/>
        <v>E4</v>
      </c>
    </row>
    <row r="3913" spans="1:16" x14ac:dyDescent="0.25">
      <c r="A3913" s="88" t="s">
        <v>2</v>
      </c>
      <c r="B3913" s="89" t="s">
        <v>23</v>
      </c>
      <c r="C3913" s="89" t="s">
        <v>959</v>
      </c>
      <c r="D3913" s="90">
        <v>376123</v>
      </c>
      <c r="E3913" s="88">
        <v>2034977</v>
      </c>
      <c r="F3913" s="89" t="s">
        <v>5696</v>
      </c>
      <c r="G3913" s="91">
        <v>527</v>
      </c>
      <c r="H3913" s="64">
        <f>_xlfn.IFNA(G3913*(1-VLOOKUP(A3913,Rabatte!A:G,7,FALSE)),G3913*1)</f>
        <v>527</v>
      </c>
      <c r="I3913" s="88">
        <v>1</v>
      </c>
      <c r="J3913" s="64">
        <f>_xlfn.IFNA(G3913*(1-VLOOKUP(A3913,Rabatte!A:H,8,FALSE)),G3913*1)</f>
        <v>527</v>
      </c>
      <c r="K3913" s="93">
        <v>948</v>
      </c>
      <c r="L3913" s="99">
        <v>4002626819543</v>
      </c>
      <c r="P3913" s="60" t="str">
        <f t="shared" si="61"/>
        <v>E4</v>
      </c>
    </row>
    <row r="3914" spans="1:16" x14ac:dyDescent="0.25">
      <c r="A3914" s="88" t="s">
        <v>2</v>
      </c>
      <c r="B3914" s="89" t="s">
        <v>23</v>
      </c>
      <c r="C3914" s="89" t="s">
        <v>959</v>
      </c>
      <c r="D3914" s="90">
        <v>376124</v>
      </c>
      <c r="E3914" s="88">
        <v>2034978</v>
      </c>
      <c r="F3914" s="89" t="s">
        <v>5697</v>
      </c>
      <c r="G3914" s="91">
        <v>324</v>
      </c>
      <c r="H3914" s="64">
        <f>_xlfn.IFNA(G3914*(1-VLOOKUP(A3914,Rabatte!A:G,7,FALSE)),G3914*1)</f>
        <v>324</v>
      </c>
      <c r="I3914" s="88">
        <v>1</v>
      </c>
      <c r="J3914" s="64">
        <f>_xlfn.IFNA(G3914*(1-VLOOKUP(A3914,Rabatte!A:H,8,FALSE)),G3914*1)</f>
        <v>324</v>
      </c>
      <c r="K3914" s="93">
        <v>550</v>
      </c>
      <c r="L3914" s="99">
        <v>4002626819550</v>
      </c>
      <c r="P3914" s="60" t="str">
        <f t="shared" si="61"/>
        <v>E4</v>
      </c>
    </row>
    <row r="3915" spans="1:16" x14ac:dyDescent="0.25">
      <c r="A3915" s="88" t="s">
        <v>2</v>
      </c>
      <c r="B3915" s="89" t="s">
        <v>23</v>
      </c>
      <c r="C3915" s="89" t="s">
        <v>959</v>
      </c>
      <c r="D3915" s="90">
        <v>376125</v>
      </c>
      <c r="E3915" s="88">
        <v>2034979</v>
      </c>
      <c r="F3915" s="89" t="s">
        <v>5698</v>
      </c>
      <c r="G3915" s="91">
        <v>356</v>
      </c>
      <c r="H3915" s="64">
        <f>_xlfn.IFNA(G3915*(1-VLOOKUP(A3915,Rabatte!A:G,7,FALSE)),G3915*1)</f>
        <v>356</v>
      </c>
      <c r="I3915" s="88">
        <v>1</v>
      </c>
      <c r="J3915" s="64">
        <f>_xlfn.IFNA(G3915*(1-VLOOKUP(A3915,Rabatte!A:H,8,FALSE)),G3915*1)</f>
        <v>356</v>
      </c>
      <c r="K3915" s="93">
        <v>640</v>
      </c>
      <c r="L3915" s="99">
        <v>4002626819567</v>
      </c>
      <c r="P3915" s="60" t="str">
        <f t="shared" si="61"/>
        <v>E4</v>
      </c>
    </row>
    <row r="3916" spans="1:16" x14ac:dyDescent="0.25">
      <c r="A3916" s="88" t="s">
        <v>2</v>
      </c>
      <c r="B3916" s="89" t="s">
        <v>23</v>
      </c>
      <c r="C3916" s="89" t="s">
        <v>959</v>
      </c>
      <c r="D3916" s="90">
        <v>376126</v>
      </c>
      <c r="E3916" s="88">
        <v>2034980</v>
      </c>
      <c r="F3916" s="89" t="s">
        <v>5699</v>
      </c>
      <c r="G3916" s="91">
        <v>419.75000000000006</v>
      </c>
      <c r="H3916" s="64">
        <f>_xlfn.IFNA(G3916*(1-VLOOKUP(A3916,Rabatte!A:G,7,FALSE)),G3916*1)</f>
        <v>419.75000000000006</v>
      </c>
      <c r="I3916" s="88">
        <v>1</v>
      </c>
      <c r="J3916" s="64">
        <f>_xlfn.IFNA(G3916*(1-VLOOKUP(A3916,Rabatte!A:H,8,FALSE)),G3916*1)</f>
        <v>419.75000000000006</v>
      </c>
      <c r="K3916" s="93">
        <v>760</v>
      </c>
      <c r="L3916" s="99">
        <v>4002626819574</v>
      </c>
      <c r="P3916" s="60" t="str">
        <f t="shared" si="61"/>
        <v>E4</v>
      </c>
    </row>
    <row r="3917" spans="1:16" x14ac:dyDescent="0.25">
      <c r="A3917" s="88" t="s">
        <v>2</v>
      </c>
      <c r="B3917" s="89" t="s">
        <v>23</v>
      </c>
      <c r="C3917" s="89" t="s">
        <v>959</v>
      </c>
      <c r="D3917" s="90">
        <v>376127</v>
      </c>
      <c r="E3917" s="88">
        <v>2034981</v>
      </c>
      <c r="F3917" s="89" t="s">
        <v>5700</v>
      </c>
      <c r="G3917" s="91">
        <v>483.5</v>
      </c>
      <c r="H3917" s="64">
        <f>_xlfn.IFNA(G3917*(1-VLOOKUP(A3917,Rabatte!A:G,7,FALSE)),G3917*1)</f>
        <v>483.5</v>
      </c>
      <c r="I3917" s="88">
        <v>1</v>
      </c>
      <c r="J3917" s="64">
        <f>_xlfn.IFNA(G3917*(1-VLOOKUP(A3917,Rabatte!A:H,8,FALSE)),G3917*1)</f>
        <v>483.5</v>
      </c>
      <c r="K3917" s="93">
        <v>895</v>
      </c>
      <c r="L3917" s="99">
        <v>4002626819581</v>
      </c>
      <c r="P3917" s="60" t="str">
        <f t="shared" si="61"/>
        <v>E4</v>
      </c>
    </row>
    <row r="3918" spans="1:16" x14ac:dyDescent="0.25">
      <c r="A3918" s="88" t="s">
        <v>2</v>
      </c>
      <c r="B3918" s="89" t="s">
        <v>23</v>
      </c>
      <c r="C3918" s="89" t="s">
        <v>959</v>
      </c>
      <c r="D3918" s="90">
        <v>376128</v>
      </c>
      <c r="E3918" s="88">
        <v>2034982</v>
      </c>
      <c r="F3918" s="89" t="s">
        <v>5701</v>
      </c>
      <c r="G3918" s="91">
        <v>532</v>
      </c>
      <c r="H3918" s="64">
        <f>_xlfn.IFNA(G3918*(1-VLOOKUP(A3918,Rabatte!A:G,7,FALSE)),G3918*1)</f>
        <v>532</v>
      </c>
      <c r="I3918" s="88">
        <v>1</v>
      </c>
      <c r="J3918" s="64">
        <f>_xlfn.IFNA(G3918*(1-VLOOKUP(A3918,Rabatte!A:H,8,FALSE)),G3918*1)</f>
        <v>532</v>
      </c>
      <c r="K3918" s="93">
        <v>968</v>
      </c>
      <c r="L3918" s="99">
        <v>4002626819598</v>
      </c>
      <c r="P3918" s="60" t="str">
        <f t="shared" si="61"/>
        <v>E4</v>
      </c>
    </row>
    <row r="3919" spans="1:16" x14ac:dyDescent="0.25">
      <c r="A3919" s="88" t="s">
        <v>2</v>
      </c>
      <c r="B3919" s="89" t="s">
        <v>23</v>
      </c>
      <c r="C3919" s="89" t="s">
        <v>959</v>
      </c>
      <c r="D3919" s="90">
        <v>376129</v>
      </c>
      <c r="E3919" s="88">
        <v>2034983</v>
      </c>
      <c r="F3919" s="89" t="s">
        <v>5702</v>
      </c>
      <c r="G3919" s="91">
        <v>359.25</v>
      </c>
      <c r="H3919" s="64">
        <f>_xlfn.IFNA(G3919*(1-VLOOKUP(A3919,Rabatte!A:G,7,FALSE)),G3919*1)</f>
        <v>359.25</v>
      </c>
      <c r="I3919" s="88">
        <v>1</v>
      </c>
      <c r="J3919" s="64">
        <f>_xlfn.IFNA(G3919*(1-VLOOKUP(A3919,Rabatte!A:H,8,FALSE)),G3919*1)</f>
        <v>359.25</v>
      </c>
      <c r="K3919" s="93">
        <v>605</v>
      </c>
      <c r="L3919" s="99">
        <v>4002626819604</v>
      </c>
      <c r="P3919" s="60" t="str">
        <f t="shared" si="61"/>
        <v>E4</v>
      </c>
    </row>
    <row r="3920" spans="1:16" x14ac:dyDescent="0.25">
      <c r="A3920" s="88" t="s">
        <v>2</v>
      </c>
      <c r="B3920" s="89" t="s">
        <v>23</v>
      </c>
      <c r="C3920" s="89" t="s">
        <v>959</v>
      </c>
      <c r="D3920" s="90">
        <v>376130</v>
      </c>
      <c r="E3920" s="88">
        <v>2034984</v>
      </c>
      <c r="F3920" s="89" t="s">
        <v>5703</v>
      </c>
      <c r="G3920" s="91">
        <v>393</v>
      </c>
      <c r="H3920" s="64">
        <f>_xlfn.IFNA(G3920*(1-VLOOKUP(A3920,Rabatte!A:G,7,FALSE)),G3920*1)</f>
        <v>393</v>
      </c>
      <c r="I3920" s="88">
        <v>1</v>
      </c>
      <c r="J3920" s="64">
        <f>_xlfn.IFNA(G3920*(1-VLOOKUP(A3920,Rabatte!A:H,8,FALSE)),G3920*1)</f>
        <v>393</v>
      </c>
      <c r="K3920" s="93">
        <v>705</v>
      </c>
      <c r="L3920" s="99">
        <v>4002626819611</v>
      </c>
      <c r="P3920" s="60" t="str">
        <f t="shared" si="61"/>
        <v>E4</v>
      </c>
    </row>
    <row r="3921" spans="1:16" x14ac:dyDescent="0.25">
      <c r="A3921" s="88" t="s">
        <v>2</v>
      </c>
      <c r="B3921" s="89" t="s">
        <v>23</v>
      </c>
      <c r="C3921" s="89" t="s">
        <v>959</v>
      </c>
      <c r="D3921" s="90">
        <v>376131</v>
      </c>
      <c r="E3921" s="88">
        <v>2034985</v>
      </c>
      <c r="F3921" s="89" t="s">
        <v>5704</v>
      </c>
      <c r="G3921" s="91">
        <v>467.50000000000006</v>
      </c>
      <c r="H3921" s="64">
        <f>_xlfn.IFNA(G3921*(1-VLOOKUP(A3921,Rabatte!A:G,7,FALSE)),G3921*1)</f>
        <v>467.50000000000006</v>
      </c>
      <c r="I3921" s="88">
        <v>1</v>
      </c>
      <c r="J3921" s="64">
        <f>_xlfn.IFNA(G3921*(1-VLOOKUP(A3921,Rabatte!A:H,8,FALSE)),G3921*1)</f>
        <v>467.50000000000006</v>
      </c>
      <c r="K3921" s="93">
        <v>855</v>
      </c>
      <c r="L3921" s="99">
        <v>4002626819628</v>
      </c>
      <c r="P3921" s="60" t="str">
        <f t="shared" si="61"/>
        <v>E4</v>
      </c>
    </row>
    <row r="3922" spans="1:16" x14ac:dyDescent="0.25">
      <c r="A3922" s="88" t="s">
        <v>2</v>
      </c>
      <c r="B3922" s="89" t="s">
        <v>23</v>
      </c>
      <c r="C3922" s="89" t="s">
        <v>959</v>
      </c>
      <c r="D3922" s="90">
        <v>376132</v>
      </c>
      <c r="E3922" s="88">
        <v>2034986</v>
      </c>
      <c r="F3922" s="89" t="s">
        <v>3906</v>
      </c>
      <c r="G3922" s="91">
        <v>532</v>
      </c>
      <c r="H3922" s="64">
        <f>_xlfn.IFNA(G3922*(1-VLOOKUP(A3922,Rabatte!A:G,7,FALSE)),G3922*1)</f>
        <v>532</v>
      </c>
      <c r="I3922" s="88">
        <v>1</v>
      </c>
      <c r="J3922" s="64">
        <f>_xlfn.IFNA(G3922*(1-VLOOKUP(A3922,Rabatte!A:H,8,FALSE)),G3922*1)</f>
        <v>532</v>
      </c>
      <c r="K3922" s="93">
        <v>980</v>
      </c>
      <c r="L3922" s="99">
        <v>4002626819635</v>
      </c>
      <c r="P3922" s="60" t="str">
        <f t="shared" si="61"/>
        <v>E4</v>
      </c>
    </row>
    <row r="3923" spans="1:16" x14ac:dyDescent="0.25">
      <c r="A3923" s="88" t="s">
        <v>2</v>
      </c>
      <c r="B3923" s="89" t="s">
        <v>23</v>
      </c>
      <c r="C3923" s="89" t="s">
        <v>959</v>
      </c>
      <c r="D3923" s="90">
        <v>376133</v>
      </c>
      <c r="E3923" s="88">
        <v>2034987</v>
      </c>
      <c r="F3923" s="89" t="s">
        <v>5705</v>
      </c>
      <c r="G3923" s="91">
        <v>580</v>
      </c>
      <c r="H3923" s="64">
        <f>_xlfn.IFNA(G3923*(1-VLOOKUP(A3923,Rabatte!A:G,7,FALSE)),G3923*1)</f>
        <v>580</v>
      </c>
      <c r="I3923" s="88">
        <v>1</v>
      </c>
      <c r="J3923" s="64">
        <f>_xlfn.IFNA(G3923*(1-VLOOKUP(A3923,Rabatte!A:H,8,FALSE)),G3923*1)</f>
        <v>580</v>
      </c>
      <c r="K3923" s="93">
        <v>1045</v>
      </c>
      <c r="L3923" s="99">
        <v>4002626819642</v>
      </c>
      <c r="P3923" s="60" t="str">
        <f t="shared" si="61"/>
        <v>E4</v>
      </c>
    </row>
    <row r="3924" spans="1:16" x14ac:dyDescent="0.25">
      <c r="A3924" s="88" t="s">
        <v>2</v>
      </c>
      <c r="B3924" s="89" t="s">
        <v>23</v>
      </c>
      <c r="C3924" s="89" t="s">
        <v>959</v>
      </c>
      <c r="D3924" s="90">
        <v>376134</v>
      </c>
      <c r="E3924" s="88">
        <v>2034988</v>
      </c>
      <c r="F3924" s="89" t="s">
        <v>5706</v>
      </c>
      <c r="G3924" s="91">
        <v>638</v>
      </c>
      <c r="H3924" s="64">
        <f>_xlfn.IFNA(G3924*(1-VLOOKUP(A3924,Rabatte!A:G,7,FALSE)),G3924*1)</f>
        <v>638</v>
      </c>
      <c r="I3924" s="88">
        <v>1</v>
      </c>
      <c r="J3924" s="64">
        <f>_xlfn.IFNA(G3924*(1-VLOOKUP(A3924,Rabatte!A:H,8,FALSE)),G3924*1)</f>
        <v>638</v>
      </c>
      <c r="K3924" s="93">
        <v>1151</v>
      </c>
      <c r="L3924" s="99">
        <v>4002626819659</v>
      </c>
      <c r="P3924" s="60" t="str">
        <f t="shared" si="61"/>
        <v>E4</v>
      </c>
    </row>
    <row r="3925" spans="1:16" x14ac:dyDescent="0.25">
      <c r="A3925" s="88" t="s">
        <v>2</v>
      </c>
      <c r="B3925" s="89" t="s">
        <v>23</v>
      </c>
      <c r="C3925" s="89" t="s">
        <v>959</v>
      </c>
      <c r="D3925" s="90">
        <v>376135</v>
      </c>
      <c r="E3925" s="88">
        <v>2034989</v>
      </c>
      <c r="F3925" s="89" t="s">
        <v>5707</v>
      </c>
      <c r="G3925" s="91">
        <v>478</v>
      </c>
      <c r="H3925" s="64">
        <f>_xlfn.IFNA(G3925*(1-VLOOKUP(A3925,Rabatte!A:G,7,FALSE)),G3925*1)</f>
        <v>478</v>
      </c>
      <c r="I3925" s="88">
        <v>1</v>
      </c>
      <c r="J3925" s="64">
        <f>_xlfn.IFNA(G3925*(1-VLOOKUP(A3925,Rabatte!A:H,8,FALSE)),G3925*1)</f>
        <v>478</v>
      </c>
      <c r="K3925" s="93">
        <v>739</v>
      </c>
      <c r="L3925" s="99">
        <v>4002626819666</v>
      </c>
      <c r="P3925" s="60" t="str">
        <f t="shared" si="61"/>
        <v>E4</v>
      </c>
    </row>
    <row r="3926" spans="1:16" x14ac:dyDescent="0.25">
      <c r="A3926" s="88" t="s">
        <v>2</v>
      </c>
      <c r="B3926" s="89" t="s">
        <v>23</v>
      </c>
      <c r="C3926" s="89" t="s">
        <v>959</v>
      </c>
      <c r="D3926" s="90">
        <v>376136</v>
      </c>
      <c r="E3926" s="88">
        <v>2034990</v>
      </c>
      <c r="F3926" s="89" t="s">
        <v>5708</v>
      </c>
      <c r="G3926" s="91">
        <v>522</v>
      </c>
      <c r="H3926" s="64">
        <f>_xlfn.IFNA(G3926*(1-VLOOKUP(A3926,Rabatte!A:G,7,FALSE)),G3926*1)</f>
        <v>522</v>
      </c>
      <c r="I3926" s="88">
        <v>1</v>
      </c>
      <c r="J3926" s="64">
        <f>_xlfn.IFNA(G3926*(1-VLOOKUP(A3926,Rabatte!A:H,8,FALSE)),G3926*1)</f>
        <v>522</v>
      </c>
      <c r="K3926" s="93">
        <v>840</v>
      </c>
      <c r="L3926" s="99">
        <v>4002626819673</v>
      </c>
      <c r="P3926" s="60" t="str">
        <f t="shared" si="61"/>
        <v>E4</v>
      </c>
    </row>
    <row r="3927" spans="1:16" x14ac:dyDescent="0.25">
      <c r="A3927" s="88" t="s">
        <v>2</v>
      </c>
      <c r="B3927" s="89" t="s">
        <v>23</v>
      </c>
      <c r="C3927" s="89" t="s">
        <v>959</v>
      </c>
      <c r="D3927" s="90">
        <v>376137</v>
      </c>
      <c r="E3927" s="88">
        <v>2034991</v>
      </c>
      <c r="F3927" s="89" t="s">
        <v>5709</v>
      </c>
      <c r="G3927" s="91">
        <v>612</v>
      </c>
      <c r="H3927" s="64">
        <f>_xlfn.IFNA(G3927*(1-VLOOKUP(A3927,Rabatte!A:G,7,FALSE)),G3927*1)</f>
        <v>612</v>
      </c>
      <c r="I3927" s="88">
        <v>1</v>
      </c>
      <c r="J3927" s="64">
        <f>_xlfn.IFNA(G3927*(1-VLOOKUP(A3927,Rabatte!A:H,8,FALSE)),G3927*1)</f>
        <v>612</v>
      </c>
      <c r="K3927" s="93">
        <v>1000</v>
      </c>
      <c r="L3927" s="99">
        <v>4002626819680</v>
      </c>
      <c r="P3927" s="60" t="str">
        <f t="shared" si="61"/>
        <v>E4</v>
      </c>
    </row>
    <row r="3928" spans="1:16" x14ac:dyDescent="0.25">
      <c r="A3928" s="88" t="s">
        <v>2</v>
      </c>
      <c r="B3928" s="89" t="s">
        <v>23</v>
      </c>
      <c r="C3928" s="89" t="s">
        <v>959</v>
      </c>
      <c r="D3928" s="90">
        <v>376138</v>
      </c>
      <c r="E3928" s="88">
        <v>2034992</v>
      </c>
      <c r="F3928" s="89" t="s">
        <v>5710</v>
      </c>
      <c r="G3928" s="91">
        <v>707</v>
      </c>
      <c r="H3928" s="64">
        <f>_xlfn.IFNA(G3928*(1-VLOOKUP(A3928,Rabatte!A:G,7,FALSE)),G3928*1)</f>
        <v>707</v>
      </c>
      <c r="I3928" s="88">
        <v>1</v>
      </c>
      <c r="J3928" s="64">
        <f>_xlfn.IFNA(G3928*(1-VLOOKUP(A3928,Rabatte!A:H,8,FALSE)),G3928*1)</f>
        <v>707</v>
      </c>
      <c r="K3928" s="93">
        <v>1154</v>
      </c>
      <c r="L3928" s="99">
        <v>4002626819697</v>
      </c>
      <c r="P3928" s="60" t="str">
        <f t="shared" si="61"/>
        <v>E4</v>
      </c>
    </row>
    <row r="3929" spans="1:16" x14ac:dyDescent="0.25">
      <c r="A3929" s="88" t="s">
        <v>2</v>
      </c>
      <c r="B3929" s="89" t="s">
        <v>23</v>
      </c>
      <c r="C3929" s="89" t="s">
        <v>959</v>
      </c>
      <c r="D3929" s="90">
        <v>376139</v>
      </c>
      <c r="E3929" s="88">
        <v>2034993</v>
      </c>
      <c r="F3929" s="89" t="s">
        <v>5711</v>
      </c>
      <c r="G3929" s="91">
        <v>771</v>
      </c>
      <c r="H3929" s="64">
        <f>_xlfn.IFNA(G3929*(1-VLOOKUP(A3929,Rabatte!A:G,7,FALSE)),G3929*1)</f>
        <v>771</v>
      </c>
      <c r="I3929" s="88">
        <v>1</v>
      </c>
      <c r="J3929" s="64">
        <f>_xlfn.IFNA(G3929*(1-VLOOKUP(A3929,Rabatte!A:H,8,FALSE)),G3929*1)</f>
        <v>771</v>
      </c>
      <c r="K3929" s="93">
        <v>1257</v>
      </c>
      <c r="L3929" s="99">
        <v>4002626819703</v>
      </c>
      <c r="P3929" s="60" t="str">
        <f t="shared" si="61"/>
        <v>E4</v>
      </c>
    </row>
    <row r="3930" spans="1:16" x14ac:dyDescent="0.25">
      <c r="A3930" s="88" t="s">
        <v>2</v>
      </c>
      <c r="B3930" s="89" t="s">
        <v>23</v>
      </c>
      <c r="C3930" s="89" t="s">
        <v>959</v>
      </c>
      <c r="D3930" s="90">
        <v>376140</v>
      </c>
      <c r="E3930" s="88">
        <v>2034994</v>
      </c>
      <c r="F3930" s="89" t="s">
        <v>5712</v>
      </c>
      <c r="G3930" s="91">
        <v>835</v>
      </c>
      <c r="H3930" s="64">
        <f>_xlfn.IFNA(G3930*(1-VLOOKUP(A3930,Rabatte!A:G,7,FALSE)),G3930*1)</f>
        <v>835</v>
      </c>
      <c r="I3930" s="88">
        <v>1</v>
      </c>
      <c r="J3930" s="64">
        <f>_xlfn.IFNA(G3930*(1-VLOOKUP(A3930,Rabatte!A:H,8,FALSE)),G3930*1)</f>
        <v>835</v>
      </c>
      <c r="K3930" s="93">
        <v>1361</v>
      </c>
      <c r="L3930" s="99">
        <v>4002626819710</v>
      </c>
      <c r="P3930" s="60" t="str">
        <f t="shared" si="61"/>
        <v>E4</v>
      </c>
    </row>
    <row r="3931" spans="1:16" x14ac:dyDescent="0.25">
      <c r="A3931" s="88" t="s">
        <v>2</v>
      </c>
      <c r="B3931" s="89" t="s">
        <v>23</v>
      </c>
      <c r="C3931" s="89" t="s">
        <v>959</v>
      </c>
      <c r="D3931" s="90">
        <v>376141</v>
      </c>
      <c r="E3931" s="88">
        <v>2034995</v>
      </c>
      <c r="F3931" s="89" t="s">
        <v>5713</v>
      </c>
      <c r="G3931" s="91">
        <v>430.25</v>
      </c>
      <c r="H3931" s="64">
        <f>_xlfn.IFNA(G3931*(1-VLOOKUP(A3931,Rabatte!A:G,7,FALSE)),G3931*1)</f>
        <v>430.25</v>
      </c>
      <c r="I3931" s="88">
        <v>1</v>
      </c>
      <c r="J3931" s="64">
        <f>_xlfn.IFNA(G3931*(1-VLOOKUP(A3931,Rabatte!A:H,8,FALSE)),G3931*1)</f>
        <v>430.25</v>
      </c>
      <c r="K3931" s="93">
        <v>877</v>
      </c>
      <c r="L3931" s="99">
        <v>4002626819727</v>
      </c>
      <c r="P3931" s="60" t="str">
        <f t="shared" si="61"/>
        <v>E4</v>
      </c>
    </row>
    <row r="3932" spans="1:16" x14ac:dyDescent="0.25">
      <c r="A3932" s="88" t="s">
        <v>2</v>
      </c>
      <c r="B3932" s="89" t="s">
        <v>23</v>
      </c>
      <c r="C3932" s="89" t="s">
        <v>959</v>
      </c>
      <c r="D3932" s="90">
        <v>376142</v>
      </c>
      <c r="E3932" s="88">
        <v>2034996</v>
      </c>
      <c r="F3932" s="89" t="s">
        <v>5714</v>
      </c>
      <c r="G3932" s="91">
        <v>596</v>
      </c>
      <c r="H3932" s="64">
        <f>_xlfn.IFNA(G3932*(1-VLOOKUP(A3932,Rabatte!A:G,7,FALSE)),G3932*1)</f>
        <v>596</v>
      </c>
      <c r="I3932" s="88">
        <v>1</v>
      </c>
      <c r="J3932" s="64">
        <f>_xlfn.IFNA(G3932*(1-VLOOKUP(A3932,Rabatte!A:H,8,FALSE)),G3932*1)</f>
        <v>596</v>
      </c>
      <c r="K3932" s="93">
        <v>959</v>
      </c>
      <c r="L3932" s="99">
        <v>4002626819734</v>
      </c>
      <c r="P3932" s="60" t="str">
        <f t="shared" si="61"/>
        <v>E4</v>
      </c>
    </row>
    <row r="3933" spans="1:16" x14ac:dyDescent="0.25">
      <c r="A3933" s="88" t="s">
        <v>2</v>
      </c>
      <c r="B3933" s="89" t="s">
        <v>23</v>
      </c>
      <c r="C3933" s="89" t="s">
        <v>959</v>
      </c>
      <c r="D3933" s="90">
        <v>376143</v>
      </c>
      <c r="E3933" s="88">
        <v>2034997</v>
      </c>
      <c r="F3933" s="89" t="s">
        <v>5715</v>
      </c>
      <c r="G3933" s="91">
        <v>705</v>
      </c>
      <c r="H3933" s="64">
        <f>_xlfn.IFNA(G3933*(1-VLOOKUP(A3933,Rabatte!A:G,7,FALSE)),G3933*1)</f>
        <v>705</v>
      </c>
      <c r="I3933" s="88">
        <v>1</v>
      </c>
      <c r="J3933" s="64">
        <f>_xlfn.IFNA(G3933*(1-VLOOKUP(A3933,Rabatte!A:H,8,FALSE)),G3933*1)</f>
        <v>705</v>
      </c>
      <c r="K3933" s="93">
        <v>1177</v>
      </c>
      <c r="L3933" s="99">
        <v>4002626819741</v>
      </c>
      <c r="P3933" s="60" t="str">
        <f t="shared" si="61"/>
        <v>E4</v>
      </c>
    </row>
    <row r="3934" spans="1:16" x14ac:dyDescent="0.25">
      <c r="A3934" s="88" t="s">
        <v>2</v>
      </c>
      <c r="B3934" s="89" t="s">
        <v>23</v>
      </c>
      <c r="C3934" s="89" t="s">
        <v>959</v>
      </c>
      <c r="D3934" s="90">
        <v>376144</v>
      </c>
      <c r="E3934" s="88">
        <v>2034998</v>
      </c>
      <c r="F3934" s="89" t="s">
        <v>5716</v>
      </c>
      <c r="G3934" s="91">
        <v>776</v>
      </c>
      <c r="H3934" s="64">
        <f>_xlfn.IFNA(G3934*(1-VLOOKUP(A3934,Rabatte!A:G,7,FALSE)),G3934*1)</f>
        <v>776</v>
      </c>
      <c r="I3934" s="88">
        <v>1</v>
      </c>
      <c r="J3934" s="64">
        <f>_xlfn.IFNA(G3934*(1-VLOOKUP(A3934,Rabatte!A:H,8,FALSE)),G3934*1)</f>
        <v>776</v>
      </c>
      <c r="K3934" s="93">
        <v>1356</v>
      </c>
      <c r="L3934" s="99">
        <v>4002626819758</v>
      </c>
      <c r="P3934" s="60" t="str">
        <f t="shared" si="61"/>
        <v>E4</v>
      </c>
    </row>
    <row r="3935" spans="1:16" x14ac:dyDescent="0.25">
      <c r="A3935" s="88" t="s">
        <v>2</v>
      </c>
      <c r="B3935" s="89" t="s">
        <v>23</v>
      </c>
      <c r="C3935" s="89" t="s">
        <v>959</v>
      </c>
      <c r="D3935" s="90">
        <v>376145</v>
      </c>
      <c r="E3935" s="88">
        <v>2034999</v>
      </c>
      <c r="F3935" s="89" t="s">
        <v>5717</v>
      </c>
      <c r="G3935" s="91">
        <v>850</v>
      </c>
      <c r="H3935" s="64">
        <f>_xlfn.IFNA(G3935*(1-VLOOKUP(A3935,Rabatte!A:G,7,FALSE)),G3935*1)</f>
        <v>850</v>
      </c>
      <c r="I3935" s="88">
        <v>1</v>
      </c>
      <c r="J3935" s="64">
        <f>_xlfn.IFNA(G3935*(1-VLOOKUP(A3935,Rabatte!A:H,8,FALSE)),G3935*1)</f>
        <v>850</v>
      </c>
      <c r="K3935" s="93">
        <v>1476</v>
      </c>
      <c r="L3935" s="99">
        <v>4002626819765</v>
      </c>
      <c r="P3935" s="60" t="str">
        <f t="shared" si="61"/>
        <v>E4</v>
      </c>
    </row>
    <row r="3936" spans="1:16" x14ac:dyDescent="0.25">
      <c r="A3936" s="88" t="s">
        <v>2</v>
      </c>
      <c r="B3936" s="89" t="s">
        <v>23</v>
      </c>
      <c r="C3936" s="89" t="s">
        <v>959</v>
      </c>
      <c r="D3936" s="90">
        <v>376146</v>
      </c>
      <c r="E3936" s="88">
        <v>2035000</v>
      </c>
      <c r="F3936" s="89" t="s">
        <v>5718</v>
      </c>
      <c r="G3936" s="91">
        <v>922</v>
      </c>
      <c r="H3936" s="64">
        <f>_xlfn.IFNA(G3936*(1-VLOOKUP(A3936,Rabatte!A:G,7,FALSE)),G3936*1)</f>
        <v>922</v>
      </c>
      <c r="I3936" s="88">
        <v>1</v>
      </c>
      <c r="J3936" s="64">
        <f>_xlfn.IFNA(G3936*(1-VLOOKUP(A3936,Rabatte!A:H,8,FALSE)),G3936*1)</f>
        <v>922</v>
      </c>
      <c r="K3936" s="93">
        <v>1596</v>
      </c>
      <c r="L3936" s="99">
        <v>4002626819772</v>
      </c>
      <c r="P3936" s="60" t="str">
        <f t="shared" si="61"/>
        <v>E4</v>
      </c>
    </row>
    <row r="3937" spans="1:16" x14ac:dyDescent="0.25">
      <c r="A3937" s="88" t="s">
        <v>2</v>
      </c>
      <c r="B3937" s="89" t="s">
        <v>23</v>
      </c>
      <c r="C3937" s="89" t="s">
        <v>959</v>
      </c>
      <c r="D3937" s="90">
        <v>376147</v>
      </c>
      <c r="E3937" s="88">
        <v>2035001</v>
      </c>
      <c r="F3937" s="89" t="s">
        <v>5719</v>
      </c>
      <c r="G3937" s="91">
        <v>414.50000000000006</v>
      </c>
      <c r="H3937" s="64">
        <f>_xlfn.IFNA(G3937*(1-VLOOKUP(A3937,Rabatte!A:G,7,FALSE)),G3937*1)</f>
        <v>414.50000000000006</v>
      </c>
      <c r="I3937" s="88">
        <v>1</v>
      </c>
      <c r="J3937" s="64">
        <f>_xlfn.IFNA(G3937*(1-VLOOKUP(A3937,Rabatte!A:H,8,FALSE)),G3937*1)</f>
        <v>414.50000000000006</v>
      </c>
      <c r="K3937" s="93">
        <v>625</v>
      </c>
      <c r="L3937" s="99">
        <v>4002626819789</v>
      </c>
      <c r="P3937" s="60" t="str">
        <f t="shared" si="61"/>
        <v>E4</v>
      </c>
    </row>
    <row r="3938" spans="1:16" x14ac:dyDescent="0.25">
      <c r="A3938" s="88" t="s">
        <v>2</v>
      </c>
      <c r="B3938" s="89" t="s">
        <v>23</v>
      </c>
      <c r="C3938" s="89" t="s">
        <v>959</v>
      </c>
      <c r="D3938" s="90">
        <v>376148</v>
      </c>
      <c r="E3938" s="88">
        <v>2035002</v>
      </c>
      <c r="F3938" s="89" t="s">
        <v>5720</v>
      </c>
      <c r="G3938" s="91">
        <v>457</v>
      </c>
      <c r="H3938" s="64">
        <f>_xlfn.IFNA(G3938*(1-VLOOKUP(A3938,Rabatte!A:G,7,FALSE)),G3938*1)</f>
        <v>457</v>
      </c>
      <c r="I3938" s="88">
        <v>1</v>
      </c>
      <c r="J3938" s="64">
        <f>_xlfn.IFNA(G3938*(1-VLOOKUP(A3938,Rabatte!A:H,8,FALSE)),G3938*1)</f>
        <v>457</v>
      </c>
      <c r="K3938" s="93">
        <v>725</v>
      </c>
      <c r="L3938" s="99">
        <v>4002626819796</v>
      </c>
      <c r="P3938" s="60" t="str">
        <f t="shared" si="61"/>
        <v>E4</v>
      </c>
    </row>
    <row r="3939" spans="1:16" x14ac:dyDescent="0.25">
      <c r="A3939" s="88" t="s">
        <v>2</v>
      </c>
      <c r="B3939" s="89" t="s">
        <v>23</v>
      </c>
      <c r="C3939" s="89" t="s">
        <v>959</v>
      </c>
      <c r="D3939" s="90">
        <v>376149</v>
      </c>
      <c r="E3939" s="88">
        <v>2035003</v>
      </c>
      <c r="F3939" s="89" t="s">
        <v>5721</v>
      </c>
      <c r="G3939" s="91">
        <v>542</v>
      </c>
      <c r="H3939" s="64">
        <f>_xlfn.IFNA(G3939*(1-VLOOKUP(A3939,Rabatte!A:G,7,FALSE)),G3939*1)</f>
        <v>542</v>
      </c>
      <c r="I3939" s="88">
        <v>1</v>
      </c>
      <c r="J3939" s="64">
        <f>_xlfn.IFNA(G3939*(1-VLOOKUP(A3939,Rabatte!A:H,8,FALSE)),G3939*1)</f>
        <v>542</v>
      </c>
      <c r="K3939" s="93">
        <v>860</v>
      </c>
      <c r="L3939" s="99">
        <v>4002626819802</v>
      </c>
      <c r="P3939" s="60" t="str">
        <f t="shared" si="61"/>
        <v>E4</v>
      </c>
    </row>
    <row r="3940" spans="1:16" x14ac:dyDescent="0.25">
      <c r="A3940" s="88" t="s">
        <v>2</v>
      </c>
      <c r="B3940" s="89" t="s">
        <v>23</v>
      </c>
      <c r="C3940" s="89" t="s">
        <v>959</v>
      </c>
      <c r="D3940" s="90">
        <v>376150</v>
      </c>
      <c r="E3940" s="88">
        <v>2035004</v>
      </c>
      <c r="F3940" s="89" t="s">
        <v>5722</v>
      </c>
      <c r="G3940" s="91">
        <v>612</v>
      </c>
      <c r="H3940" s="64">
        <f>_xlfn.IFNA(G3940*(1-VLOOKUP(A3940,Rabatte!A:G,7,FALSE)),G3940*1)</f>
        <v>612</v>
      </c>
      <c r="I3940" s="88">
        <v>1</v>
      </c>
      <c r="J3940" s="64">
        <f>_xlfn.IFNA(G3940*(1-VLOOKUP(A3940,Rabatte!A:H,8,FALSE)),G3940*1)</f>
        <v>612</v>
      </c>
      <c r="K3940" s="93">
        <v>1010</v>
      </c>
      <c r="L3940" s="99">
        <v>4002626819819</v>
      </c>
      <c r="P3940" s="60" t="str">
        <f t="shared" si="61"/>
        <v>E4</v>
      </c>
    </row>
    <row r="3941" spans="1:16" x14ac:dyDescent="0.25">
      <c r="A3941" s="88" t="s">
        <v>2</v>
      </c>
      <c r="B3941" s="89" t="s">
        <v>23</v>
      </c>
      <c r="C3941" s="89" t="s">
        <v>959</v>
      </c>
      <c r="D3941" s="90">
        <v>376151</v>
      </c>
      <c r="E3941" s="88">
        <v>2035005</v>
      </c>
      <c r="F3941" s="89" t="s">
        <v>5723</v>
      </c>
      <c r="G3941" s="91">
        <v>686</v>
      </c>
      <c r="H3941" s="64">
        <f>_xlfn.IFNA(G3941*(1-VLOOKUP(A3941,Rabatte!A:G,7,FALSE)),G3941*1)</f>
        <v>686</v>
      </c>
      <c r="I3941" s="88">
        <v>1</v>
      </c>
      <c r="J3941" s="64">
        <f>_xlfn.IFNA(G3941*(1-VLOOKUP(A3941,Rabatte!A:H,8,FALSE)),G3941*1)</f>
        <v>686</v>
      </c>
      <c r="K3941" s="93">
        <v>1091</v>
      </c>
      <c r="L3941" s="99">
        <v>4002626819826</v>
      </c>
      <c r="P3941" s="60" t="str">
        <f t="shared" si="61"/>
        <v>E4</v>
      </c>
    </row>
    <row r="3942" spans="1:16" x14ac:dyDescent="0.25">
      <c r="A3942" s="88" t="s">
        <v>2</v>
      </c>
      <c r="B3942" s="89" t="s">
        <v>23</v>
      </c>
      <c r="C3942" s="89" t="s">
        <v>959</v>
      </c>
      <c r="D3942" s="90">
        <v>376152</v>
      </c>
      <c r="E3942" s="88">
        <v>2035006</v>
      </c>
      <c r="F3942" s="89" t="s">
        <v>5724</v>
      </c>
      <c r="G3942" s="91">
        <v>457</v>
      </c>
      <c r="H3942" s="64">
        <f>_xlfn.IFNA(G3942*(1-VLOOKUP(A3942,Rabatte!A:G,7,FALSE)),G3942*1)</f>
        <v>457</v>
      </c>
      <c r="I3942" s="88">
        <v>1</v>
      </c>
      <c r="J3942" s="64">
        <f>_xlfn.IFNA(G3942*(1-VLOOKUP(A3942,Rabatte!A:H,8,FALSE)),G3942*1)</f>
        <v>457</v>
      </c>
      <c r="K3942" s="93">
        <v>700</v>
      </c>
      <c r="L3942" s="99">
        <v>4002626819833</v>
      </c>
      <c r="P3942" s="60" t="str">
        <f t="shared" si="61"/>
        <v>E4</v>
      </c>
    </row>
    <row r="3943" spans="1:16" x14ac:dyDescent="0.25">
      <c r="A3943" s="88" t="s">
        <v>2</v>
      </c>
      <c r="B3943" s="89" t="s">
        <v>23</v>
      </c>
      <c r="C3943" s="89" t="s">
        <v>959</v>
      </c>
      <c r="D3943" s="90">
        <v>376153</v>
      </c>
      <c r="E3943" s="88">
        <v>2035007</v>
      </c>
      <c r="F3943" s="89" t="s">
        <v>5725</v>
      </c>
      <c r="G3943" s="91">
        <v>505</v>
      </c>
      <c r="H3943" s="64">
        <f>_xlfn.IFNA(G3943*(1-VLOOKUP(A3943,Rabatte!A:G,7,FALSE)),G3943*1)</f>
        <v>505</v>
      </c>
      <c r="I3943" s="88">
        <v>1</v>
      </c>
      <c r="J3943" s="64">
        <f>_xlfn.IFNA(G3943*(1-VLOOKUP(A3943,Rabatte!A:H,8,FALSE)),G3943*1)</f>
        <v>505</v>
      </c>
      <c r="K3943" s="93">
        <v>795</v>
      </c>
      <c r="L3943" s="99">
        <v>4002626819840</v>
      </c>
      <c r="P3943" s="60" t="str">
        <f t="shared" si="61"/>
        <v>E4</v>
      </c>
    </row>
    <row r="3944" spans="1:16" x14ac:dyDescent="0.25">
      <c r="A3944" s="88" t="s">
        <v>2</v>
      </c>
      <c r="B3944" s="89" t="s">
        <v>23</v>
      </c>
      <c r="C3944" s="89" t="s">
        <v>959</v>
      </c>
      <c r="D3944" s="90">
        <v>376154</v>
      </c>
      <c r="E3944" s="88">
        <v>2035008</v>
      </c>
      <c r="F3944" s="89" t="s">
        <v>5726</v>
      </c>
      <c r="G3944" s="91">
        <v>596</v>
      </c>
      <c r="H3944" s="64">
        <f>_xlfn.IFNA(G3944*(1-VLOOKUP(A3944,Rabatte!A:G,7,FALSE)),G3944*1)</f>
        <v>596</v>
      </c>
      <c r="I3944" s="88">
        <v>1</v>
      </c>
      <c r="J3944" s="64">
        <f>_xlfn.IFNA(G3944*(1-VLOOKUP(A3944,Rabatte!A:H,8,FALSE)),G3944*1)</f>
        <v>596</v>
      </c>
      <c r="K3944" s="93">
        <v>950</v>
      </c>
      <c r="L3944" s="99">
        <v>4002626819857</v>
      </c>
      <c r="P3944" s="60" t="str">
        <f t="shared" si="61"/>
        <v>E4</v>
      </c>
    </row>
    <row r="3945" spans="1:16" x14ac:dyDescent="0.25">
      <c r="A3945" s="88" t="s">
        <v>2</v>
      </c>
      <c r="B3945" s="89" t="s">
        <v>23</v>
      </c>
      <c r="C3945" s="89" t="s">
        <v>959</v>
      </c>
      <c r="D3945" s="90">
        <v>376155</v>
      </c>
      <c r="E3945" s="88">
        <v>2035009</v>
      </c>
      <c r="F3945" s="89" t="s">
        <v>5727</v>
      </c>
      <c r="G3945" s="91">
        <v>691</v>
      </c>
      <c r="H3945" s="64">
        <f>_xlfn.IFNA(G3945*(1-VLOOKUP(A3945,Rabatte!A:G,7,FALSE)),G3945*1)</f>
        <v>691</v>
      </c>
      <c r="I3945" s="88">
        <v>1</v>
      </c>
      <c r="J3945" s="64">
        <f>_xlfn.IFNA(G3945*(1-VLOOKUP(A3945,Rabatte!A:H,8,FALSE)),G3945*1)</f>
        <v>691</v>
      </c>
      <c r="K3945" s="93">
        <v>1100</v>
      </c>
      <c r="L3945" s="99">
        <v>4002626819864</v>
      </c>
      <c r="P3945" s="60" t="str">
        <f t="shared" si="61"/>
        <v>E4</v>
      </c>
    </row>
    <row r="3946" spans="1:16" x14ac:dyDescent="0.25">
      <c r="A3946" s="88" t="s">
        <v>2</v>
      </c>
      <c r="B3946" s="89" t="s">
        <v>23</v>
      </c>
      <c r="C3946" s="89" t="s">
        <v>959</v>
      </c>
      <c r="D3946" s="90">
        <v>376156</v>
      </c>
      <c r="E3946" s="88">
        <v>2035010</v>
      </c>
      <c r="F3946" s="89" t="s">
        <v>5728</v>
      </c>
      <c r="G3946" s="91">
        <v>750</v>
      </c>
      <c r="H3946" s="64">
        <f>_xlfn.IFNA(G3946*(1-VLOOKUP(A3946,Rabatte!A:G,7,FALSE)),G3946*1)</f>
        <v>750</v>
      </c>
      <c r="I3946" s="88">
        <v>1</v>
      </c>
      <c r="J3946" s="64">
        <f>_xlfn.IFNA(G3946*(1-VLOOKUP(A3946,Rabatte!A:H,8,FALSE)),G3946*1)</f>
        <v>750</v>
      </c>
      <c r="K3946" s="93">
        <v>1200</v>
      </c>
      <c r="L3946" s="99">
        <v>4002626819871</v>
      </c>
      <c r="P3946" s="60" t="str">
        <f t="shared" si="61"/>
        <v>E4</v>
      </c>
    </row>
    <row r="3947" spans="1:16" x14ac:dyDescent="0.25">
      <c r="A3947" s="88" t="s">
        <v>2</v>
      </c>
      <c r="B3947" s="89" t="s">
        <v>23</v>
      </c>
      <c r="C3947" s="89" t="s">
        <v>959</v>
      </c>
      <c r="D3947" s="90">
        <v>376157</v>
      </c>
      <c r="E3947" s="88">
        <v>2035011</v>
      </c>
      <c r="F3947" s="89" t="s">
        <v>5729</v>
      </c>
      <c r="G3947" s="91">
        <v>840</v>
      </c>
      <c r="H3947" s="64">
        <f>_xlfn.IFNA(G3947*(1-VLOOKUP(A3947,Rabatte!A:G,7,FALSE)),G3947*1)</f>
        <v>840</v>
      </c>
      <c r="I3947" s="88">
        <v>1</v>
      </c>
      <c r="J3947" s="64">
        <f>_xlfn.IFNA(G3947*(1-VLOOKUP(A3947,Rabatte!A:H,8,FALSE)),G3947*1)</f>
        <v>840</v>
      </c>
      <c r="K3947" s="93">
        <v>1280</v>
      </c>
      <c r="L3947" s="99">
        <v>4002626819888</v>
      </c>
      <c r="P3947" s="60" t="str">
        <f t="shared" si="61"/>
        <v>E4</v>
      </c>
    </row>
    <row r="3948" spans="1:16" x14ac:dyDescent="0.25">
      <c r="A3948" s="88" t="s">
        <v>2</v>
      </c>
      <c r="B3948" s="89" t="s">
        <v>23</v>
      </c>
      <c r="C3948" s="89" t="s">
        <v>959</v>
      </c>
      <c r="D3948" s="90">
        <v>376158</v>
      </c>
      <c r="E3948" s="88">
        <v>2035012</v>
      </c>
      <c r="F3948" s="89" t="s">
        <v>5730</v>
      </c>
      <c r="G3948" s="91">
        <v>522</v>
      </c>
      <c r="H3948" s="64">
        <f>_xlfn.IFNA(G3948*(1-VLOOKUP(A3948,Rabatte!A:G,7,FALSE)),G3948*1)</f>
        <v>522</v>
      </c>
      <c r="I3948" s="88">
        <v>1</v>
      </c>
      <c r="J3948" s="64">
        <f>_xlfn.IFNA(G3948*(1-VLOOKUP(A3948,Rabatte!A:H,8,FALSE)),G3948*1)</f>
        <v>522</v>
      </c>
      <c r="K3948" s="93">
        <v>840</v>
      </c>
      <c r="L3948" s="99">
        <v>4002626819895</v>
      </c>
      <c r="P3948" s="60" t="str">
        <f t="shared" si="61"/>
        <v>E4</v>
      </c>
    </row>
    <row r="3949" spans="1:16" x14ac:dyDescent="0.25">
      <c r="A3949" s="88" t="s">
        <v>2</v>
      </c>
      <c r="B3949" s="89" t="s">
        <v>23</v>
      </c>
      <c r="C3949" s="89" t="s">
        <v>959</v>
      </c>
      <c r="D3949" s="90">
        <v>376159</v>
      </c>
      <c r="E3949" s="88">
        <v>2035013</v>
      </c>
      <c r="F3949" s="89" t="s">
        <v>5731</v>
      </c>
      <c r="G3949" s="91">
        <v>554</v>
      </c>
      <c r="H3949" s="64">
        <f>_xlfn.IFNA(G3949*(1-VLOOKUP(A3949,Rabatte!A:G,7,FALSE)),G3949*1)</f>
        <v>554</v>
      </c>
      <c r="I3949" s="88">
        <v>1</v>
      </c>
      <c r="J3949" s="64">
        <f>_xlfn.IFNA(G3949*(1-VLOOKUP(A3949,Rabatte!A:H,8,FALSE)),G3949*1)</f>
        <v>554</v>
      </c>
      <c r="K3949" s="93">
        <v>952</v>
      </c>
      <c r="L3949" s="99">
        <v>4002626819901</v>
      </c>
      <c r="P3949" s="60" t="str">
        <f t="shared" si="61"/>
        <v>E4</v>
      </c>
    </row>
    <row r="3950" spans="1:16" x14ac:dyDescent="0.25">
      <c r="A3950" s="88" t="s">
        <v>2</v>
      </c>
      <c r="B3950" s="89" t="s">
        <v>23</v>
      </c>
      <c r="C3950" s="89" t="s">
        <v>959</v>
      </c>
      <c r="D3950" s="90">
        <v>376160</v>
      </c>
      <c r="E3950" s="88">
        <v>2035014</v>
      </c>
      <c r="F3950" s="89" t="s">
        <v>5732</v>
      </c>
      <c r="G3950" s="91">
        <v>671</v>
      </c>
      <c r="H3950" s="64">
        <f>_xlfn.IFNA(G3950*(1-VLOOKUP(A3950,Rabatte!A:G,7,FALSE)),G3950*1)</f>
        <v>671</v>
      </c>
      <c r="I3950" s="88">
        <v>1</v>
      </c>
      <c r="J3950" s="64">
        <f>_xlfn.IFNA(G3950*(1-VLOOKUP(A3950,Rabatte!A:H,8,FALSE)),G3950*1)</f>
        <v>671</v>
      </c>
      <c r="K3950" s="93">
        <v>1120</v>
      </c>
      <c r="L3950" s="99">
        <v>4002626819918</v>
      </c>
      <c r="P3950" s="60" t="str">
        <f t="shared" si="61"/>
        <v>E4</v>
      </c>
    </row>
    <row r="3951" spans="1:16" x14ac:dyDescent="0.25">
      <c r="A3951" s="88" t="s">
        <v>2</v>
      </c>
      <c r="B3951" s="89" t="s">
        <v>23</v>
      </c>
      <c r="C3951" s="89" t="s">
        <v>959</v>
      </c>
      <c r="D3951" s="90">
        <v>376161</v>
      </c>
      <c r="E3951" s="88">
        <v>2035015</v>
      </c>
      <c r="F3951" s="89" t="s">
        <v>5733</v>
      </c>
      <c r="G3951" s="91">
        <v>776</v>
      </c>
      <c r="H3951" s="64">
        <f>_xlfn.IFNA(G3951*(1-VLOOKUP(A3951,Rabatte!A:G,7,FALSE)),G3951*1)</f>
        <v>776</v>
      </c>
      <c r="I3951" s="88">
        <v>1</v>
      </c>
      <c r="J3951" s="64">
        <f>_xlfn.IFNA(G3951*(1-VLOOKUP(A3951,Rabatte!A:H,8,FALSE)),G3951*1)</f>
        <v>776</v>
      </c>
      <c r="K3951" s="93">
        <v>1295</v>
      </c>
      <c r="L3951" s="99">
        <v>4002626819925</v>
      </c>
      <c r="P3951" s="60" t="str">
        <f t="shared" si="61"/>
        <v>E4</v>
      </c>
    </row>
    <row r="3952" spans="1:16" x14ac:dyDescent="0.25">
      <c r="A3952" s="88" t="s">
        <v>2</v>
      </c>
      <c r="B3952" s="89" t="s">
        <v>23</v>
      </c>
      <c r="C3952" s="89" t="s">
        <v>959</v>
      </c>
      <c r="D3952" s="90">
        <v>376162</v>
      </c>
      <c r="E3952" s="88">
        <v>2035016</v>
      </c>
      <c r="F3952" s="89" t="s">
        <v>5734</v>
      </c>
      <c r="G3952" s="91">
        <v>893</v>
      </c>
      <c r="H3952" s="64">
        <f>_xlfn.IFNA(G3952*(1-VLOOKUP(A3952,Rabatte!A:G,7,FALSE)),G3952*1)</f>
        <v>893</v>
      </c>
      <c r="I3952" s="88">
        <v>1</v>
      </c>
      <c r="J3952" s="64">
        <f>_xlfn.IFNA(G3952*(1-VLOOKUP(A3952,Rabatte!A:H,8,FALSE)),G3952*1)</f>
        <v>893</v>
      </c>
      <c r="K3952" s="93">
        <v>1407</v>
      </c>
      <c r="L3952" s="99">
        <v>4002626819932</v>
      </c>
      <c r="P3952" s="60" t="str">
        <f t="shared" si="61"/>
        <v>E4</v>
      </c>
    </row>
    <row r="3953" spans="1:16" x14ac:dyDescent="0.25">
      <c r="A3953" s="88" t="s">
        <v>2</v>
      </c>
      <c r="B3953" s="89" t="s">
        <v>23</v>
      </c>
      <c r="C3953" s="89" t="s">
        <v>959</v>
      </c>
      <c r="D3953" s="90">
        <v>376163</v>
      </c>
      <c r="E3953" s="88">
        <v>2035017</v>
      </c>
      <c r="F3953" s="89" t="s">
        <v>5735</v>
      </c>
      <c r="G3953" s="91">
        <v>967</v>
      </c>
      <c r="H3953" s="64">
        <f>_xlfn.IFNA(G3953*(1-VLOOKUP(A3953,Rabatte!A:G,7,FALSE)),G3953*1)</f>
        <v>967</v>
      </c>
      <c r="I3953" s="88">
        <v>1</v>
      </c>
      <c r="J3953" s="64">
        <f>_xlfn.IFNA(G3953*(1-VLOOKUP(A3953,Rabatte!A:H,8,FALSE)),G3953*1)</f>
        <v>967</v>
      </c>
      <c r="K3953" s="93">
        <v>1520</v>
      </c>
      <c r="L3953" s="99">
        <v>4002626819949</v>
      </c>
      <c r="P3953" s="60" t="str">
        <f t="shared" si="61"/>
        <v>E4</v>
      </c>
    </row>
    <row r="3954" spans="1:16" x14ac:dyDescent="0.25">
      <c r="A3954" s="88" t="s">
        <v>2</v>
      </c>
      <c r="B3954" s="89" t="s">
        <v>23</v>
      </c>
      <c r="C3954" s="89" t="s">
        <v>959</v>
      </c>
      <c r="D3954" s="90">
        <v>376164</v>
      </c>
      <c r="E3954" s="88">
        <v>2035018</v>
      </c>
      <c r="F3954" s="89" t="s">
        <v>5736</v>
      </c>
      <c r="G3954" s="91">
        <v>638</v>
      </c>
      <c r="H3954" s="64">
        <f>_xlfn.IFNA(G3954*(1-VLOOKUP(A3954,Rabatte!A:G,7,FALSE)),G3954*1)</f>
        <v>638</v>
      </c>
      <c r="I3954" s="88">
        <v>1</v>
      </c>
      <c r="J3954" s="64">
        <f>_xlfn.IFNA(G3954*(1-VLOOKUP(A3954,Rabatte!A:H,8,FALSE)),G3954*1)</f>
        <v>638</v>
      </c>
      <c r="K3954" s="93">
        <v>974</v>
      </c>
      <c r="L3954" s="99">
        <v>4002626819956</v>
      </c>
      <c r="P3954" s="60" t="str">
        <f t="shared" si="61"/>
        <v>E4</v>
      </c>
    </row>
    <row r="3955" spans="1:16" x14ac:dyDescent="0.25">
      <c r="A3955" s="88" t="s">
        <v>2</v>
      </c>
      <c r="B3955" s="89" t="s">
        <v>23</v>
      </c>
      <c r="C3955" s="89" t="s">
        <v>959</v>
      </c>
      <c r="D3955" s="90">
        <v>376165</v>
      </c>
      <c r="E3955" s="88">
        <v>2035019</v>
      </c>
      <c r="F3955" s="89" t="s">
        <v>5737</v>
      </c>
      <c r="G3955" s="91">
        <v>728</v>
      </c>
      <c r="H3955" s="64">
        <f>_xlfn.IFNA(G3955*(1-VLOOKUP(A3955,Rabatte!A:G,7,FALSE)),G3955*1)</f>
        <v>728</v>
      </c>
      <c r="I3955" s="88">
        <v>1</v>
      </c>
      <c r="J3955" s="64">
        <f>_xlfn.IFNA(G3955*(1-VLOOKUP(A3955,Rabatte!A:H,8,FALSE)),G3955*1)</f>
        <v>728</v>
      </c>
      <c r="K3955" s="93">
        <v>1102</v>
      </c>
      <c r="L3955" s="99">
        <v>4002626819963</v>
      </c>
      <c r="P3955" s="60" t="str">
        <f t="shared" si="61"/>
        <v>E4</v>
      </c>
    </row>
    <row r="3956" spans="1:16" x14ac:dyDescent="0.25">
      <c r="A3956" s="88" t="s">
        <v>2</v>
      </c>
      <c r="B3956" s="89" t="s">
        <v>23</v>
      </c>
      <c r="C3956" s="89" t="s">
        <v>959</v>
      </c>
      <c r="D3956" s="90">
        <v>376166</v>
      </c>
      <c r="E3956" s="88">
        <v>2035020</v>
      </c>
      <c r="F3956" s="89" t="s">
        <v>5738</v>
      </c>
      <c r="G3956" s="91">
        <v>867</v>
      </c>
      <c r="H3956" s="64">
        <f>_xlfn.IFNA(G3956*(1-VLOOKUP(A3956,Rabatte!A:G,7,FALSE)),G3956*1)</f>
        <v>867</v>
      </c>
      <c r="I3956" s="88">
        <v>1</v>
      </c>
      <c r="J3956" s="64">
        <f>_xlfn.IFNA(G3956*(1-VLOOKUP(A3956,Rabatte!A:H,8,FALSE)),G3956*1)</f>
        <v>867</v>
      </c>
      <c r="K3956" s="93">
        <v>1310</v>
      </c>
      <c r="L3956" s="99">
        <v>4002626819970</v>
      </c>
      <c r="P3956" s="60" t="str">
        <f t="shared" si="61"/>
        <v>E4</v>
      </c>
    </row>
    <row r="3957" spans="1:16" x14ac:dyDescent="0.25">
      <c r="A3957" s="88" t="s">
        <v>2</v>
      </c>
      <c r="B3957" s="89" t="s">
        <v>23</v>
      </c>
      <c r="C3957" s="89" t="s">
        <v>959</v>
      </c>
      <c r="D3957" s="90">
        <v>376167</v>
      </c>
      <c r="E3957" s="88">
        <v>2035021</v>
      </c>
      <c r="F3957" s="89" t="s">
        <v>5739</v>
      </c>
      <c r="G3957" s="91">
        <v>978</v>
      </c>
      <c r="H3957" s="64">
        <f>_xlfn.IFNA(G3957*(1-VLOOKUP(A3957,Rabatte!A:G,7,FALSE)),G3957*1)</f>
        <v>978</v>
      </c>
      <c r="I3957" s="88">
        <v>1</v>
      </c>
      <c r="J3957" s="64">
        <f>_xlfn.IFNA(G3957*(1-VLOOKUP(A3957,Rabatte!A:H,8,FALSE)),G3957*1)</f>
        <v>978</v>
      </c>
      <c r="K3957" s="93">
        <v>1495</v>
      </c>
      <c r="L3957" s="99">
        <v>4002626819987</v>
      </c>
      <c r="P3957" s="60" t="str">
        <f t="shared" si="61"/>
        <v>E4</v>
      </c>
    </row>
    <row r="3958" spans="1:16" x14ac:dyDescent="0.25">
      <c r="A3958" s="88" t="s">
        <v>2</v>
      </c>
      <c r="B3958" s="89" t="s">
        <v>23</v>
      </c>
      <c r="C3958" s="89" t="s">
        <v>959</v>
      </c>
      <c r="D3958" s="90">
        <v>376168</v>
      </c>
      <c r="E3958" s="88">
        <v>2035022</v>
      </c>
      <c r="F3958" s="89" t="s">
        <v>5740</v>
      </c>
      <c r="G3958" s="91">
        <v>1074</v>
      </c>
      <c r="H3958" s="64">
        <f>_xlfn.IFNA(G3958*(1-VLOOKUP(A3958,Rabatte!A:G,7,FALSE)),G3958*1)</f>
        <v>1074</v>
      </c>
      <c r="I3958" s="88">
        <v>1</v>
      </c>
      <c r="J3958" s="64">
        <f>_xlfn.IFNA(G3958*(1-VLOOKUP(A3958,Rabatte!A:H,8,FALSE)),G3958*1)</f>
        <v>1074</v>
      </c>
      <c r="K3958" s="93">
        <v>1613</v>
      </c>
      <c r="L3958" s="99">
        <v>4002626819994</v>
      </c>
      <c r="P3958" s="60" t="str">
        <f t="shared" si="61"/>
        <v>E4</v>
      </c>
    </row>
    <row r="3959" spans="1:16" x14ac:dyDescent="0.25">
      <c r="A3959" s="88" t="s">
        <v>2</v>
      </c>
      <c r="B3959" s="89" t="s">
        <v>23</v>
      </c>
      <c r="C3959" s="89" t="s">
        <v>959</v>
      </c>
      <c r="D3959" s="90">
        <v>376169</v>
      </c>
      <c r="E3959" s="88">
        <v>2035023</v>
      </c>
      <c r="F3959" s="89" t="s">
        <v>5741</v>
      </c>
      <c r="G3959" s="91">
        <v>1159</v>
      </c>
      <c r="H3959" s="64">
        <f>_xlfn.IFNA(G3959*(1-VLOOKUP(A3959,Rabatte!A:G,7,FALSE)),G3959*1)</f>
        <v>1159</v>
      </c>
      <c r="I3959" s="88">
        <v>1</v>
      </c>
      <c r="J3959" s="64">
        <f>_xlfn.IFNA(G3959*(1-VLOOKUP(A3959,Rabatte!A:H,8,FALSE)),G3959*1)</f>
        <v>1159</v>
      </c>
      <c r="K3959" s="93">
        <v>1741</v>
      </c>
      <c r="L3959" s="99">
        <v>4002626820136</v>
      </c>
      <c r="P3959" s="60" t="str">
        <f t="shared" si="61"/>
        <v>E4</v>
      </c>
    </row>
    <row r="3960" spans="1:16" x14ac:dyDescent="0.25">
      <c r="A3960" s="88" t="s">
        <v>2</v>
      </c>
      <c r="B3960" s="89" t="s">
        <v>23</v>
      </c>
      <c r="C3960" s="89" t="s">
        <v>959</v>
      </c>
      <c r="D3960" s="90">
        <v>376170</v>
      </c>
      <c r="E3960" s="88">
        <v>2035024</v>
      </c>
      <c r="F3960" s="89" t="s">
        <v>5742</v>
      </c>
      <c r="G3960" s="91">
        <v>475</v>
      </c>
      <c r="H3960" s="64">
        <f>_xlfn.IFNA(G3960*(1-VLOOKUP(A3960,Rabatte!A:G,7,FALSE)),G3960*1)</f>
        <v>475</v>
      </c>
      <c r="I3960" s="88">
        <v>1</v>
      </c>
      <c r="J3960" s="64">
        <f>_xlfn.IFNA(G3960*(1-VLOOKUP(A3960,Rabatte!A:H,8,FALSE)),G3960*1)</f>
        <v>475</v>
      </c>
      <c r="K3960" s="93">
        <v>850</v>
      </c>
      <c r="L3960" s="99">
        <v>4002626820143</v>
      </c>
      <c r="P3960" s="60" t="str">
        <f t="shared" si="61"/>
        <v>E4</v>
      </c>
    </row>
    <row r="3961" spans="1:16" x14ac:dyDescent="0.25">
      <c r="A3961" s="88" t="s">
        <v>2</v>
      </c>
      <c r="B3961" s="89" t="s">
        <v>23</v>
      </c>
      <c r="C3961" s="89" t="s">
        <v>959</v>
      </c>
      <c r="D3961" s="90">
        <v>376171</v>
      </c>
      <c r="E3961" s="88">
        <v>2035025</v>
      </c>
      <c r="F3961" s="89" t="s">
        <v>5743</v>
      </c>
      <c r="G3961" s="91">
        <v>554</v>
      </c>
      <c r="H3961" s="64">
        <f>_xlfn.IFNA(G3961*(1-VLOOKUP(A3961,Rabatte!A:G,7,FALSE)),G3961*1)</f>
        <v>554</v>
      </c>
      <c r="I3961" s="88">
        <v>1</v>
      </c>
      <c r="J3961" s="64">
        <f>_xlfn.IFNA(G3961*(1-VLOOKUP(A3961,Rabatte!A:H,8,FALSE)),G3961*1)</f>
        <v>554</v>
      </c>
      <c r="K3961" s="93">
        <v>900</v>
      </c>
      <c r="L3961" s="99">
        <v>4002626820198</v>
      </c>
      <c r="P3961" s="60" t="str">
        <f t="shared" si="61"/>
        <v>E4</v>
      </c>
    </row>
    <row r="3962" spans="1:16" x14ac:dyDescent="0.25">
      <c r="A3962" s="88" t="s">
        <v>2</v>
      </c>
      <c r="B3962" s="89" t="s">
        <v>23</v>
      </c>
      <c r="C3962" s="89" t="s">
        <v>959</v>
      </c>
      <c r="D3962" s="90">
        <v>376172</v>
      </c>
      <c r="E3962" s="88">
        <v>2035026</v>
      </c>
      <c r="F3962" s="89" t="s">
        <v>5744</v>
      </c>
      <c r="G3962" s="91">
        <v>654</v>
      </c>
      <c r="H3962" s="64">
        <f>_xlfn.IFNA(G3962*(1-VLOOKUP(A3962,Rabatte!A:G,7,FALSE)),G3962*1)</f>
        <v>654</v>
      </c>
      <c r="I3962" s="88">
        <v>1</v>
      </c>
      <c r="J3962" s="64">
        <f>_xlfn.IFNA(G3962*(1-VLOOKUP(A3962,Rabatte!A:H,8,FALSE)),G3962*1)</f>
        <v>654</v>
      </c>
      <c r="K3962" s="93">
        <v>1060</v>
      </c>
      <c r="L3962" s="99">
        <v>4002626820235</v>
      </c>
      <c r="P3962" s="60" t="str">
        <f t="shared" si="61"/>
        <v>E4</v>
      </c>
    </row>
    <row r="3963" spans="1:16" x14ac:dyDescent="0.25">
      <c r="A3963" s="88" t="s">
        <v>2</v>
      </c>
      <c r="B3963" s="89" t="s">
        <v>23</v>
      </c>
      <c r="C3963" s="89" t="s">
        <v>959</v>
      </c>
      <c r="D3963" s="90">
        <v>376173</v>
      </c>
      <c r="E3963" s="88">
        <v>2035027</v>
      </c>
      <c r="F3963" s="89" t="s">
        <v>5745</v>
      </c>
      <c r="G3963" s="91">
        <v>750</v>
      </c>
      <c r="H3963" s="64">
        <f>_xlfn.IFNA(G3963*(1-VLOOKUP(A3963,Rabatte!A:G,7,FALSE)),G3963*1)</f>
        <v>750</v>
      </c>
      <c r="I3963" s="88">
        <v>1</v>
      </c>
      <c r="J3963" s="64">
        <f>_xlfn.IFNA(G3963*(1-VLOOKUP(A3963,Rabatte!A:H,8,FALSE)),G3963*1)</f>
        <v>750</v>
      </c>
      <c r="K3963" s="93">
        <v>1277</v>
      </c>
      <c r="L3963" s="99">
        <v>4002626820242</v>
      </c>
      <c r="P3963" s="60" t="str">
        <f t="shared" si="61"/>
        <v>E4</v>
      </c>
    </row>
    <row r="3964" spans="1:16" x14ac:dyDescent="0.25">
      <c r="A3964" s="88" t="s">
        <v>2</v>
      </c>
      <c r="B3964" s="89" t="s">
        <v>23</v>
      </c>
      <c r="C3964" s="89" t="s">
        <v>959</v>
      </c>
      <c r="D3964" s="90">
        <v>376174</v>
      </c>
      <c r="E3964" s="88">
        <v>2035028</v>
      </c>
      <c r="F3964" s="89" t="s">
        <v>5746</v>
      </c>
      <c r="G3964" s="91">
        <v>798</v>
      </c>
      <c r="H3964" s="64">
        <f>_xlfn.IFNA(G3964*(1-VLOOKUP(A3964,Rabatte!A:G,7,FALSE)),G3964*1)</f>
        <v>798</v>
      </c>
      <c r="I3964" s="88">
        <v>1</v>
      </c>
      <c r="J3964" s="64">
        <f>_xlfn.IFNA(G3964*(1-VLOOKUP(A3964,Rabatte!A:H,8,FALSE)),G3964*1)</f>
        <v>798</v>
      </c>
      <c r="K3964" s="93">
        <v>1393</v>
      </c>
      <c r="L3964" s="99">
        <v>4002626820259</v>
      </c>
      <c r="P3964" s="60" t="str">
        <f t="shared" ref="P3964:P4027" si="62">A3964</f>
        <v>E4</v>
      </c>
    </row>
    <row r="3965" spans="1:16" x14ac:dyDescent="0.25">
      <c r="A3965" s="88" t="s">
        <v>2</v>
      </c>
      <c r="B3965" s="89" t="s">
        <v>23</v>
      </c>
      <c r="C3965" s="89" t="s">
        <v>959</v>
      </c>
      <c r="D3965" s="90">
        <v>376175</v>
      </c>
      <c r="E3965" s="88">
        <v>2035029</v>
      </c>
      <c r="F3965" s="89" t="s">
        <v>5747</v>
      </c>
      <c r="G3965" s="91">
        <v>547</v>
      </c>
      <c r="H3965" s="64">
        <f>_xlfn.IFNA(G3965*(1-VLOOKUP(A3965,Rabatte!A:G,7,FALSE)),G3965*1)</f>
        <v>547</v>
      </c>
      <c r="I3965" s="88">
        <v>1</v>
      </c>
      <c r="J3965" s="64">
        <f>_xlfn.IFNA(G3965*(1-VLOOKUP(A3965,Rabatte!A:H,8,FALSE)),G3965*1)</f>
        <v>547</v>
      </c>
      <c r="K3965" s="93">
        <v>855</v>
      </c>
      <c r="L3965" s="99">
        <v>4002626820266</v>
      </c>
      <c r="P3965" s="60" t="str">
        <f t="shared" si="62"/>
        <v>E4</v>
      </c>
    </row>
    <row r="3966" spans="1:16" x14ac:dyDescent="0.25">
      <c r="A3966" s="88" t="s">
        <v>2</v>
      </c>
      <c r="B3966" s="89" t="s">
        <v>23</v>
      </c>
      <c r="C3966" s="89" t="s">
        <v>959</v>
      </c>
      <c r="D3966" s="90">
        <v>376176</v>
      </c>
      <c r="E3966" s="88">
        <v>2035030</v>
      </c>
      <c r="F3966" s="89" t="s">
        <v>5748</v>
      </c>
      <c r="G3966" s="91">
        <v>617</v>
      </c>
      <c r="H3966" s="64">
        <f>_xlfn.IFNA(G3966*(1-VLOOKUP(A3966,Rabatte!A:G,7,FALSE)),G3966*1)</f>
        <v>617</v>
      </c>
      <c r="I3966" s="88">
        <v>1</v>
      </c>
      <c r="J3966" s="64">
        <f>_xlfn.IFNA(G3966*(1-VLOOKUP(A3966,Rabatte!A:H,8,FALSE)),G3966*1)</f>
        <v>617</v>
      </c>
      <c r="K3966" s="93">
        <v>1000</v>
      </c>
      <c r="L3966" s="99">
        <v>4002626820273</v>
      </c>
      <c r="P3966" s="60" t="str">
        <f t="shared" si="62"/>
        <v>E4</v>
      </c>
    </row>
    <row r="3967" spans="1:16" x14ac:dyDescent="0.25">
      <c r="A3967" s="88" t="s">
        <v>2</v>
      </c>
      <c r="B3967" s="89" t="s">
        <v>23</v>
      </c>
      <c r="C3967" s="89" t="s">
        <v>959</v>
      </c>
      <c r="D3967" s="90">
        <v>376177</v>
      </c>
      <c r="E3967" s="88">
        <v>2035031</v>
      </c>
      <c r="F3967" s="89" t="s">
        <v>5749</v>
      </c>
      <c r="G3967" s="91">
        <v>744</v>
      </c>
      <c r="H3967" s="64">
        <f>_xlfn.IFNA(G3967*(1-VLOOKUP(A3967,Rabatte!A:G,7,FALSE)),G3967*1)</f>
        <v>744</v>
      </c>
      <c r="I3967" s="88">
        <v>1</v>
      </c>
      <c r="J3967" s="64">
        <f>_xlfn.IFNA(G3967*(1-VLOOKUP(A3967,Rabatte!A:H,8,FALSE)),G3967*1)</f>
        <v>744</v>
      </c>
      <c r="K3967" s="93">
        <v>1160</v>
      </c>
      <c r="L3967" s="99">
        <v>4002626820280</v>
      </c>
      <c r="P3967" s="60" t="str">
        <f t="shared" si="62"/>
        <v>E4</v>
      </c>
    </row>
    <row r="3968" spans="1:16" x14ac:dyDescent="0.25">
      <c r="A3968" s="88" t="s">
        <v>2</v>
      </c>
      <c r="B3968" s="89" t="s">
        <v>23</v>
      </c>
      <c r="C3968" s="89" t="s">
        <v>959</v>
      </c>
      <c r="D3968" s="90">
        <v>376178</v>
      </c>
      <c r="E3968" s="88">
        <v>2035032</v>
      </c>
      <c r="F3968" s="89" t="s">
        <v>5750</v>
      </c>
      <c r="G3968" s="91">
        <v>850</v>
      </c>
      <c r="H3968" s="64">
        <f>_xlfn.IFNA(G3968*(1-VLOOKUP(A3968,Rabatte!A:G,7,FALSE)),G3968*1)</f>
        <v>850</v>
      </c>
      <c r="I3968" s="88">
        <v>1</v>
      </c>
      <c r="J3968" s="64">
        <f>_xlfn.IFNA(G3968*(1-VLOOKUP(A3968,Rabatte!A:H,8,FALSE)),G3968*1)</f>
        <v>850</v>
      </c>
      <c r="K3968" s="93">
        <v>1340</v>
      </c>
      <c r="L3968" s="99">
        <v>4002626820297</v>
      </c>
      <c r="P3968" s="60" t="str">
        <f t="shared" si="62"/>
        <v>E4</v>
      </c>
    </row>
    <row r="3969" spans="1:16" x14ac:dyDescent="0.25">
      <c r="A3969" s="88" t="s">
        <v>2</v>
      </c>
      <c r="B3969" s="89" t="s">
        <v>23</v>
      </c>
      <c r="C3969" s="89" t="s">
        <v>959</v>
      </c>
      <c r="D3969" s="90">
        <v>376179</v>
      </c>
      <c r="E3969" s="88">
        <v>2035033</v>
      </c>
      <c r="F3969" s="89" t="s">
        <v>5751</v>
      </c>
      <c r="G3969" s="91">
        <v>967</v>
      </c>
      <c r="H3969" s="64">
        <f>_xlfn.IFNA(G3969*(1-VLOOKUP(A3969,Rabatte!A:G,7,FALSE)),G3969*1)</f>
        <v>967</v>
      </c>
      <c r="I3969" s="88">
        <v>1</v>
      </c>
      <c r="J3969" s="64">
        <f>_xlfn.IFNA(G3969*(1-VLOOKUP(A3969,Rabatte!A:H,8,FALSE)),G3969*1)</f>
        <v>967</v>
      </c>
      <c r="K3969" s="93">
        <v>1470</v>
      </c>
      <c r="L3969" s="99">
        <v>4002626820303</v>
      </c>
      <c r="P3969" s="60" t="str">
        <f t="shared" si="62"/>
        <v>E4</v>
      </c>
    </row>
    <row r="3970" spans="1:16" x14ac:dyDescent="0.25">
      <c r="A3970" s="88" t="s">
        <v>2</v>
      </c>
      <c r="B3970" s="89" t="s">
        <v>23</v>
      </c>
      <c r="C3970" s="89" t="s">
        <v>959</v>
      </c>
      <c r="D3970" s="90">
        <v>376180</v>
      </c>
      <c r="E3970" s="88">
        <v>2035034</v>
      </c>
      <c r="F3970" s="89" t="s">
        <v>5752</v>
      </c>
      <c r="G3970" s="91">
        <v>1106</v>
      </c>
      <c r="H3970" s="64">
        <f>_xlfn.IFNA(G3970*(1-VLOOKUP(A3970,Rabatte!A:G,7,FALSE)),G3970*1)</f>
        <v>1106</v>
      </c>
      <c r="I3970" s="88">
        <v>1</v>
      </c>
      <c r="J3970" s="64">
        <f>_xlfn.IFNA(G3970*(1-VLOOKUP(A3970,Rabatte!A:H,8,FALSE)),G3970*1)</f>
        <v>1106</v>
      </c>
      <c r="K3970" s="93">
        <v>1595</v>
      </c>
      <c r="L3970" s="99">
        <v>4002626820310</v>
      </c>
      <c r="P3970" s="60" t="str">
        <f t="shared" si="62"/>
        <v>E4</v>
      </c>
    </row>
    <row r="3971" spans="1:16" x14ac:dyDescent="0.25">
      <c r="A3971" s="88" t="s">
        <v>2</v>
      </c>
      <c r="B3971" s="89" t="s">
        <v>23</v>
      </c>
      <c r="C3971" s="89" t="s">
        <v>959</v>
      </c>
      <c r="D3971" s="90">
        <v>376181</v>
      </c>
      <c r="E3971" s="88">
        <v>2035035</v>
      </c>
      <c r="F3971" s="89" t="s">
        <v>5753</v>
      </c>
      <c r="G3971" s="91">
        <v>659</v>
      </c>
      <c r="H3971" s="64">
        <f>_xlfn.IFNA(G3971*(1-VLOOKUP(A3971,Rabatte!A:G,7,FALSE)),G3971*1)</f>
        <v>659</v>
      </c>
      <c r="I3971" s="88">
        <v>1</v>
      </c>
      <c r="J3971" s="64">
        <f>_xlfn.IFNA(G3971*(1-VLOOKUP(A3971,Rabatte!A:H,8,FALSE)),G3971*1)</f>
        <v>659</v>
      </c>
      <c r="K3971" s="93">
        <v>1047</v>
      </c>
      <c r="L3971" s="99">
        <v>4002626820327</v>
      </c>
      <c r="P3971" s="60" t="str">
        <f t="shared" si="62"/>
        <v>E4</v>
      </c>
    </row>
    <row r="3972" spans="1:16" x14ac:dyDescent="0.25">
      <c r="A3972" s="88" t="s">
        <v>2</v>
      </c>
      <c r="B3972" s="89" t="s">
        <v>23</v>
      </c>
      <c r="C3972" s="89" t="s">
        <v>959</v>
      </c>
      <c r="D3972" s="90">
        <v>376182</v>
      </c>
      <c r="E3972" s="88">
        <v>2035036</v>
      </c>
      <c r="F3972" s="89" t="s">
        <v>5754</v>
      </c>
      <c r="G3972" s="91">
        <v>781</v>
      </c>
      <c r="H3972" s="64">
        <f>_xlfn.IFNA(G3972*(1-VLOOKUP(A3972,Rabatte!A:G,7,FALSE)),G3972*1)</f>
        <v>781</v>
      </c>
      <c r="I3972" s="88">
        <v>1</v>
      </c>
      <c r="J3972" s="64">
        <f>_xlfn.IFNA(G3972*(1-VLOOKUP(A3972,Rabatte!A:H,8,FALSE)),G3972*1)</f>
        <v>781</v>
      </c>
      <c r="K3972" s="93">
        <v>1170</v>
      </c>
      <c r="L3972" s="99">
        <v>4002626820334</v>
      </c>
      <c r="P3972" s="60" t="str">
        <f t="shared" si="62"/>
        <v>E4</v>
      </c>
    </row>
    <row r="3973" spans="1:16" x14ac:dyDescent="0.25">
      <c r="A3973" s="88" t="s">
        <v>2</v>
      </c>
      <c r="B3973" s="89" t="s">
        <v>23</v>
      </c>
      <c r="C3973" s="89" t="s">
        <v>959</v>
      </c>
      <c r="D3973" s="90">
        <v>376183</v>
      </c>
      <c r="E3973" s="88">
        <v>2035037</v>
      </c>
      <c r="F3973" s="89" t="s">
        <v>5755</v>
      </c>
      <c r="G3973" s="91">
        <v>883</v>
      </c>
      <c r="H3973" s="64">
        <f>_xlfn.IFNA(G3973*(1-VLOOKUP(A3973,Rabatte!A:G,7,FALSE)),G3973*1)</f>
        <v>883</v>
      </c>
      <c r="I3973" s="88">
        <v>1</v>
      </c>
      <c r="J3973" s="64">
        <f>_xlfn.IFNA(G3973*(1-VLOOKUP(A3973,Rabatte!A:H,8,FALSE)),G3973*1)</f>
        <v>883</v>
      </c>
      <c r="K3973" s="93">
        <v>1350</v>
      </c>
      <c r="L3973" s="99">
        <v>4002626820341</v>
      </c>
      <c r="P3973" s="60" t="str">
        <f t="shared" si="62"/>
        <v>E4</v>
      </c>
    </row>
    <row r="3974" spans="1:16" x14ac:dyDescent="0.25">
      <c r="A3974" s="88" t="s">
        <v>2</v>
      </c>
      <c r="B3974" s="89" t="s">
        <v>23</v>
      </c>
      <c r="C3974" s="89" t="s">
        <v>959</v>
      </c>
      <c r="D3974" s="90">
        <v>376184</v>
      </c>
      <c r="E3974" s="88">
        <v>2035038</v>
      </c>
      <c r="F3974" s="89" t="s">
        <v>5756</v>
      </c>
      <c r="G3974" s="91">
        <v>994</v>
      </c>
      <c r="H3974" s="64">
        <f>_xlfn.IFNA(G3974*(1-VLOOKUP(A3974,Rabatte!A:G,7,FALSE)),G3974*1)</f>
        <v>994</v>
      </c>
      <c r="I3974" s="88">
        <v>1</v>
      </c>
      <c r="J3974" s="64">
        <f>_xlfn.IFNA(G3974*(1-VLOOKUP(A3974,Rabatte!A:H,8,FALSE)),G3974*1)</f>
        <v>994</v>
      </c>
      <c r="K3974" s="93">
        <v>1560</v>
      </c>
      <c r="L3974" s="99">
        <v>4002626820358</v>
      </c>
      <c r="P3974" s="60" t="str">
        <f t="shared" si="62"/>
        <v>E4</v>
      </c>
    </row>
    <row r="3975" spans="1:16" x14ac:dyDescent="0.25">
      <c r="A3975" s="88" t="s">
        <v>2</v>
      </c>
      <c r="B3975" s="89" t="s">
        <v>23</v>
      </c>
      <c r="C3975" s="89" t="s">
        <v>959</v>
      </c>
      <c r="D3975" s="90">
        <v>376185</v>
      </c>
      <c r="E3975" s="88">
        <v>2035039</v>
      </c>
      <c r="F3975" s="89" t="s">
        <v>5757</v>
      </c>
      <c r="G3975" s="91">
        <v>1079</v>
      </c>
      <c r="H3975" s="64">
        <f>_xlfn.IFNA(G3975*(1-VLOOKUP(A3975,Rabatte!A:G,7,FALSE)),G3975*1)</f>
        <v>1079</v>
      </c>
      <c r="I3975" s="88">
        <v>1</v>
      </c>
      <c r="J3975" s="64">
        <f>_xlfn.IFNA(G3975*(1-VLOOKUP(A3975,Rabatte!A:H,8,FALSE)),G3975*1)</f>
        <v>1079</v>
      </c>
      <c r="K3975" s="93">
        <v>1745</v>
      </c>
      <c r="L3975" s="99">
        <v>4002626820365</v>
      </c>
      <c r="P3975" s="60" t="str">
        <f t="shared" si="62"/>
        <v>E4</v>
      </c>
    </row>
    <row r="3976" spans="1:16" x14ac:dyDescent="0.25">
      <c r="A3976" s="88" t="s">
        <v>2</v>
      </c>
      <c r="B3976" s="89" t="s">
        <v>23</v>
      </c>
      <c r="C3976" s="89" t="s">
        <v>959</v>
      </c>
      <c r="D3976" s="90">
        <v>376186</v>
      </c>
      <c r="E3976" s="88">
        <v>2035040</v>
      </c>
      <c r="F3976" s="89" t="s">
        <v>5758</v>
      </c>
      <c r="G3976" s="91">
        <v>1169</v>
      </c>
      <c r="H3976" s="64">
        <f>_xlfn.IFNA(G3976*(1-VLOOKUP(A3976,Rabatte!A:G,7,FALSE)),G3976*1)</f>
        <v>1169</v>
      </c>
      <c r="I3976" s="88">
        <v>1</v>
      </c>
      <c r="J3976" s="64">
        <f>_xlfn.IFNA(G3976*(1-VLOOKUP(A3976,Rabatte!A:H,8,FALSE)),G3976*1)</f>
        <v>1169</v>
      </c>
      <c r="K3976" s="93">
        <v>1884</v>
      </c>
      <c r="L3976" s="99">
        <v>4002626820372</v>
      </c>
      <c r="P3976" s="60" t="str">
        <f t="shared" si="62"/>
        <v>E4</v>
      </c>
    </row>
    <row r="3977" spans="1:16" x14ac:dyDescent="0.25">
      <c r="A3977" s="88" t="s">
        <v>2</v>
      </c>
      <c r="B3977" s="89" t="s">
        <v>23</v>
      </c>
      <c r="C3977" s="89" t="s">
        <v>959</v>
      </c>
      <c r="D3977" s="90">
        <v>376187</v>
      </c>
      <c r="E3977" s="88">
        <v>2035041</v>
      </c>
      <c r="F3977" s="89" t="s">
        <v>5759</v>
      </c>
      <c r="G3977" s="91">
        <v>776</v>
      </c>
      <c r="H3977" s="64">
        <f>_xlfn.IFNA(G3977*(1-VLOOKUP(A3977,Rabatte!A:G,7,FALSE)),G3977*1)</f>
        <v>776</v>
      </c>
      <c r="I3977" s="88">
        <v>1</v>
      </c>
      <c r="J3977" s="64">
        <f>_xlfn.IFNA(G3977*(1-VLOOKUP(A3977,Rabatte!A:H,8,FALSE)),G3977*1)</f>
        <v>776</v>
      </c>
      <c r="K3977" s="93">
        <v>1370</v>
      </c>
      <c r="L3977" s="99">
        <v>4002626820389</v>
      </c>
      <c r="P3977" s="60" t="str">
        <f t="shared" si="62"/>
        <v>E4</v>
      </c>
    </row>
    <row r="3978" spans="1:16" x14ac:dyDescent="0.25">
      <c r="A3978" s="88" t="s">
        <v>2</v>
      </c>
      <c r="B3978" s="89" t="s">
        <v>23</v>
      </c>
      <c r="C3978" s="89" t="s">
        <v>959</v>
      </c>
      <c r="D3978" s="90">
        <v>376188</v>
      </c>
      <c r="E3978" s="88">
        <v>2035042</v>
      </c>
      <c r="F3978" s="89" t="s">
        <v>5760</v>
      </c>
      <c r="G3978" s="91">
        <v>850</v>
      </c>
      <c r="H3978" s="64">
        <f>_xlfn.IFNA(G3978*(1-VLOOKUP(A3978,Rabatte!A:G,7,FALSE)),G3978*1)</f>
        <v>850</v>
      </c>
      <c r="I3978" s="88">
        <v>1</v>
      </c>
      <c r="J3978" s="64">
        <f>_xlfn.IFNA(G3978*(1-VLOOKUP(A3978,Rabatte!A:H,8,FALSE)),G3978*1)</f>
        <v>850</v>
      </c>
      <c r="K3978" s="93">
        <v>1447</v>
      </c>
      <c r="L3978" s="99">
        <v>4002626820396</v>
      </c>
      <c r="P3978" s="60" t="str">
        <f t="shared" si="62"/>
        <v>E4</v>
      </c>
    </row>
    <row r="3979" spans="1:16" x14ac:dyDescent="0.25">
      <c r="A3979" s="88" t="s">
        <v>2</v>
      </c>
      <c r="B3979" s="89" t="s">
        <v>23</v>
      </c>
      <c r="C3979" s="89" t="s">
        <v>959</v>
      </c>
      <c r="D3979" s="90">
        <v>376189</v>
      </c>
      <c r="E3979" s="88">
        <v>2035043</v>
      </c>
      <c r="F3979" s="89" t="s">
        <v>5761</v>
      </c>
      <c r="G3979" s="91">
        <v>989</v>
      </c>
      <c r="H3979" s="64">
        <f>_xlfn.IFNA(G3979*(1-VLOOKUP(A3979,Rabatte!A:G,7,FALSE)),G3979*1)</f>
        <v>989</v>
      </c>
      <c r="I3979" s="88">
        <v>1</v>
      </c>
      <c r="J3979" s="64">
        <f>_xlfn.IFNA(G3979*(1-VLOOKUP(A3979,Rabatte!A:H,8,FALSE)),G3979*1)</f>
        <v>989</v>
      </c>
      <c r="K3979" s="93">
        <v>1593</v>
      </c>
      <c r="L3979" s="99">
        <v>4002626820402</v>
      </c>
      <c r="P3979" s="60" t="str">
        <f t="shared" si="62"/>
        <v>E4</v>
      </c>
    </row>
    <row r="3980" spans="1:16" x14ac:dyDescent="0.25">
      <c r="A3980" s="88" t="s">
        <v>2</v>
      </c>
      <c r="B3980" s="89" t="s">
        <v>23</v>
      </c>
      <c r="C3980" s="89" t="s">
        <v>959</v>
      </c>
      <c r="D3980" s="90">
        <v>376190</v>
      </c>
      <c r="E3980" s="88">
        <v>2035044</v>
      </c>
      <c r="F3980" s="89" t="s">
        <v>5762</v>
      </c>
      <c r="G3980" s="91">
        <v>1094</v>
      </c>
      <c r="H3980" s="64">
        <f>_xlfn.IFNA(G3980*(1-VLOOKUP(A3980,Rabatte!A:G,7,FALSE)),G3980*1)</f>
        <v>1094</v>
      </c>
      <c r="I3980" s="88">
        <v>1</v>
      </c>
      <c r="J3980" s="64">
        <f>_xlfn.IFNA(G3980*(1-VLOOKUP(A3980,Rabatte!A:H,8,FALSE)),G3980*1)</f>
        <v>1094</v>
      </c>
      <c r="K3980" s="93">
        <v>1890</v>
      </c>
      <c r="L3980" s="99">
        <v>4002626820419</v>
      </c>
      <c r="P3980" s="60" t="str">
        <f t="shared" si="62"/>
        <v>E4</v>
      </c>
    </row>
    <row r="3981" spans="1:16" x14ac:dyDescent="0.25">
      <c r="A3981" s="88" t="s">
        <v>2</v>
      </c>
      <c r="B3981" s="89" t="s">
        <v>23</v>
      </c>
      <c r="C3981" s="89" t="s">
        <v>959</v>
      </c>
      <c r="D3981" s="90">
        <v>376191</v>
      </c>
      <c r="E3981" s="88">
        <v>2035045</v>
      </c>
      <c r="F3981" s="89" t="s">
        <v>5763</v>
      </c>
      <c r="G3981" s="91">
        <v>1201</v>
      </c>
      <c r="H3981" s="64">
        <f>_xlfn.IFNA(G3981*(1-VLOOKUP(A3981,Rabatte!A:G,7,FALSE)),G3981*1)</f>
        <v>1201</v>
      </c>
      <c r="I3981" s="88">
        <v>1</v>
      </c>
      <c r="J3981" s="64">
        <f>_xlfn.IFNA(G3981*(1-VLOOKUP(A3981,Rabatte!A:H,8,FALSE)),G3981*1)</f>
        <v>1201</v>
      </c>
      <c r="K3981" s="93">
        <v>1960</v>
      </c>
      <c r="L3981" s="99">
        <v>4002626820426</v>
      </c>
      <c r="P3981" s="60" t="str">
        <f t="shared" si="62"/>
        <v>E4</v>
      </c>
    </row>
    <row r="3982" spans="1:16" x14ac:dyDescent="0.25">
      <c r="A3982" s="88" t="s">
        <v>2</v>
      </c>
      <c r="B3982" s="89" t="s">
        <v>23</v>
      </c>
      <c r="C3982" s="89" t="s">
        <v>959</v>
      </c>
      <c r="D3982" s="90">
        <v>376192</v>
      </c>
      <c r="E3982" s="88">
        <v>2035046</v>
      </c>
      <c r="F3982" s="89" t="s">
        <v>5764</v>
      </c>
      <c r="G3982" s="91">
        <v>1296</v>
      </c>
      <c r="H3982" s="64">
        <f>_xlfn.IFNA(G3982*(1-VLOOKUP(A3982,Rabatte!A:G,7,FALSE)),G3982*1)</f>
        <v>1296</v>
      </c>
      <c r="I3982" s="88">
        <v>1</v>
      </c>
      <c r="J3982" s="64">
        <f>_xlfn.IFNA(G3982*(1-VLOOKUP(A3982,Rabatte!A:H,8,FALSE)),G3982*1)</f>
        <v>1296</v>
      </c>
      <c r="K3982" s="93">
        <v>2149</v>
      </c>
      <c r="L3982" s="99">
        <v>4002626820433</v>
      </c>
      <c r="P3982" s="60" t="str">
        <f t="shared" si="62"/>
        <v>E4</v>
      </c>
    </row>
    <row r="3983" spans="1:16" x14ac:dyDescent="0.25">
      <c r="A3983" s="88" t="s">
        <v>2</v>
      </c>
      <c r="B3983" s="89" t="s">
        <v>23</v>
      </c>
      <c r="C3983" s="89" t="s">
        <v>959</v>
      </c>
      <c r="D3983" s="90">
        <v>376193</v>
      </c>
      <c r="E3983" s="88">
        <v>2035047</v>
      </c>
      <c r="F3983" s="89" t="s">
        <v>5765</v>
      </c>
      <c r="G3983" s="91">
        <v>686</v>
      </c>
      <c r="H3983" s="64">
        <f>_xlfn.IFNA(G3983*(1-VLOOKUP(A3983,Rabatte!A:G,7,FALSE)),G3983*1)</f>
        <v>686</v>
      </c>
      <c r="I3983" s="88">
        <v>1</v>
      </c>
      <c r="J3983" s="64">
        <f>_xlfn.IFNA(G3983*(1-VLOOKUP(A3983,Rabatte!A:H,8,FALSE)),G3983*1)</f>
        <v>686</v>
      </c>
      <c r="K3983" s="93">
        <v>1228</v>
      </c>
      <c r="L3983" s="99">
        <v>4002626820440</v>
      </c>
      <c r="P3983" s="60" t="str">
        <f t="shared" si="62"/>
        <v>E4</v>
      </c>
    </row>
    <row r="3984" spans="1:16" x14ac:dyDescent="0.25">
      <c r="A3984" s="88" t="s">
        <v>2</v>
      </c>
      <c r="B3984" s="89" t="s">
        <v>23</v>
      </c>
      <c r="C3984" s="89" t="s">
        <v>959</v>
      </c>
      <c r="D3984" s="90">
        <v>376194</v>
      </c>
      <c r="E3984" s="88">
        <v>2035048</v>
      </c>
      <c r="F3984" s="89" t="s">
        <v>5766</v>
      </c>
      <c r="G3984" s="91">
        <v>755</v>
      </c>
      <c r="H3984" s="64">
        <f>_xlfn.IFNA(G3984*(1-VLOOKUP(A3984,Rabatte!A:G,7,FALSE)),G3984*1)</f>
        <v>755</v>
      </c>
      <c r="I3984" s="88">
        <v>1</v>
      </c>
      <c r="J3984" s="64">
        <f>_xlfn.IFNA(G3984*(1-VLOOKUP(A3984,Rabatte!A:H,8,FALSE)),G3984*1)</f>
        <v>755</v>
      </c>
      <c r="K3984" s="93">
        <v>1336</v>
      </c>
      <c r="L3984" s="99">
        <v>4002626820457</v>
      </c>
      <c r="P3984" s="60" t="str">
        <f t="shared" si="62"/>
        <v>E4</v>
      </c>
    </row>
    <row r="3985" spans="1:16" x14ac:dyDescent="0.25">
      <c r="A3985" s="88" t="s">
        <v>2</v>
      </c>
      <c r="B3985" s="89" t="s">
        <v>23</v>
      </c>
      <c r="C3985" s="89" t="s">
        <v>959</v>
      </c>
      <c r="D3985" s="90">
        <v>376195</v>
      </c>
      <c r="E3985" s="88">
        <v>2035049</v>
      </c>
      <c r="F3985" s="89" t="s">
        <v>5767</v>
      </c>
      <c r="G3985" s="91">
        <v>850</v>
      </c>
      <c r="H3985" s="64">
        <f>_xlfn.IFNA(G3985*(1-VLOOKUP(A3985,Rabatte!A:G,7,FALSE)),G3985*1)</f>
        <v>850</v>
      </c>
      <c r="I3985" s="88">
        <v>1</v>
      </c>
      <c r="J3985" s="64">
        <f>_xlfn.IFNA(G3985*(1-VLOOKUP(A3985,Rabatte!A:H,8,FALSE)),G3985*1)</f>
        <v>850</v>
      </c>
      <c r="K3985" s="93">
        <v>1605</v>
      </c>
      <c r="L3985" s="99">
        <v>4002626820464</v>
      </c>
      <c r="P3985" s="60" t="str">
        <f t="shared" si="62"/>
        <v>E4</v>
      </c>
    </row>
    <row r="3986" spans="1:16" x14ac:dyDescent="0.25">
      <c r="A3986" s="94" t="s">
        <v>2</v>
      </c>
      <c r="B3986" s="96" t="s">
        <v>23</v>
      </c>
      <c r="C3986" s="96" t="s">
        <v>959</v>
      </c>
      <c r="D3986" s="95">
        <v>376196</v>
      </c>
      <c r="E3986" s="88">
        <v>2035050</v>
      </c>
      <c r="F3986" s="89" t="s">
        <v>5768</v>
      </c>
      <c r="G3986" s="91">
        <v>935</v>
      </c>
      <c r="H3986" s="64">
        <f>_xlfn.IFNA(G3986*(1-VLOOKUP(A3986,Rabatte!A:G,7,FALSE)),G3986*1)</f>
        <v>935</v>
      </c>
      <c r="I3986" s="88">
        <v>1</v>
      </c>
      <c r="J3986" s="64">
        <f>_xlfn.IFNA(G3986*(1-VLOOKUP(A3986,Rabatte!A:H,8,FALSE)),G3986*1)</f>
        <v>935</v>
      </c>
      <c r="K3986" s="93">
        <v>1925</v>
      </c>
      <c r="L3986" s="99">
        <v>4002626820471</v>
      </c>
      <c r="P3986" s="60" t="str">
        <f t="shared" si="62"/>
        <v>E4</v>
      </c>
    </row>
    <row r="3987" spans="1:16" x14ac:dyDescent="0.25">
      <c r="A3987" s="88" t="s">
        <v>2</v>
      </c>
      <c r="B3987" s="89" t="s">
        <v>23</v>
      </c>
      <c r="C3987" s="89" t="s">
        <v>959</v>
      </c>
      <c r="D3987" s="90">
        <v>376197</v>
      </c>
      <c r="E3987" s="88">
        <v>2035051</v>
      </c>
      <c r="F3987" s="89" t="s">
        <v>5769</v>
      </c>
      <c r="G3987" s="91">
        <v>1020</v>
      </c>
      <c r="H3987" s="64">
        <f>_xlfn.IFNA(G3987*(1-VLOOKUP(A3987,Rabatte!A:G,7,FALSE)),G3987*1)</f>
        <v>1020</v>
      </c>
      <c r="I3987" s="88">
        <v>1</v>
      </c>
      <c r="J3987" s="64">
        <f>_xlfn.IFNA(G3987*(1-VLOOKUP(A3987,Rabatte!A:H,8,FALSE)),G3987*1)</f>
        <v>1020</v>
      </c>
      <c r="K3987" s="93">
        <v>2053</v>
      </c>
      <c r="L3987" s="99">
        <v>4002626820488</v>
      </c>
      <c r="P3987" s="60" t="str">
        <f t="shared" si="62"/>
        <v>E4</v>
      </c>
    </row>
    <row r="3988" spans="1:16" x14ac:dyDescent="0.25">
      <c r="A3988" s="88" t="s">
        <v>2</v>
      </c>
      <c r="B3988" s="89" t="s">
        <v>23</v>
      </c>
      <c r="C3988" s="89" t="s">
        <v>959</v>
      </c>
      <c r="D3988" s="90">
        <v>376198</v>
      </c>
      <c r="E3988" s="88">
        <v>2035052</v>
      </c>
      <c r="F3988" s="89" t="s">
        <v>5770</v>
      </c>
      <c r="G3988" s="91">
        <v>707</v>
      </c>
      <c r="H3988" s="64">
        <f>_xlfn.IFNA(G3988*(1-VLOOKUP(A3988,Rabatte!A:G,7,FALSE)),G3988*1)</f>
        <v>707</v>
      </c>
      <c r="I3988" s="88">
        <v>1</v>
      </c>
      <c r="J3988" s="64">
        <f>_xlfn.IFNA(G3988*(1-VLOOKUP(A3988,Rabatte!A:H,8,FALSE)),G3988*1)</f>
        <v>707</v>
      </c>
      <c r="K3988" s="93">
        <v>1348</v>
      </c>
      <c r="L3988" s="99">
        <v>4002626820495</v>
      </c>
      <c r="P3988" s="60" t="str">
        <f t="shared" si="62"/>
        <v>E4</v>
      </c>
    </row>
    <row r="3989" spans="1:16" x14ac:dyDescent="0.25">
      <c r="A3989" s="88" t="s">
        <v>2</v>
      </c>
      <c r="B3989" s="89" t="s">
        <v>23</v>
      </c>
      <c r="C3989" s="89" t="s">
        <v>959</v>
      </c>
      <c r="D3989" s="90">
        <v>376199</v>
      </c>
      <c r="E3989" s="88">
        <v>2035053</v>
      </c>
      <c r="F3989" s="89" t="s">
        <v>5771</v>
      </c>
      <c r="G3989" s="91">
        <v>808</v>
      </c>
      <c r="H3989" s="64">
        <f>_xlfn.IFNA(G3989*(1-VLOOKUP(A3989,Rabatte!A:G,7,FALSE)),G3989*1)</f>
        <v>808</v>
      </c>
      <c r="I3989" s="88">
        <v>1</v>
      </c>
      <c r="J3989" s="64">
        <f>_xlfn.IFNA(G3989*(1-VLOOKUP(A3989,Rabatte!A:H,8,FALSE)),G3989*1)</f>
        <v>808</v>
      </c>
      <c r="K3989" s="93">
        <v>1590</v>
      </c>
      <c r="L3989" s="99">
        <v>4002626820518</v>
      </c>
      <c r="P3989" s="60" t="str">
        <f t="shared" si="62"/>
        <v>E4</v>
      </c>
    </row>
    <row r="3990" spans="1:16" x14ac:dyDescent="0.25">
      <c r="A3990" s="88" t="s">
        <v>2</v>
      </c>
      <c r="B3990" s="89" t="s">
        <v>23</v>
      </c>
      <c r="C3990" s="89" t="s">
        <v>959</v>
      </c>
      <c r="D3990" s="90">
        <v>376200</v>
      </c>
      <c r="E3990" s="88">
        <v>2035054</v>
      </c>
      <c r="F3990" s="89" t="s">
        <v>5772</v>
      </c>
      <c r="G3990" s="91">
        <v>947</v>
      </c>
      <c r="H3990" s="64">
        <f>_xlfn.IFNA(G3990*(1-VLOOKUP(A3990,Rabatte!A:G,7,FALSE)),G3990*1)</f>
        <v>947</v>
      </c>
      <c r="I3990" s="88">
        <v>1</v>
      </c>
      <c r="J3990" s="64">
        <f>_xlfn.IFNA(G3990*(1-VLOOKUP(A3990,Rabatte!A:H,8,FALSE)),G3990*1)</f>
        <v>947</v>
      </c>
      <c r="K3990" s="93">
        <v>1850</v>
      </c>
      <c r="L3990" s="99">
        <v>4002626820525</v>
      </c>
      <c r="P3990" s="60" t="str">
        <f t="shared" si="62"/>
        <v>E4</v>
      </c>
    </row>
    <row r="3991" spans="1:16" x14ac:dyDescent="0.25">
      <c r="A3991" s="88" t="s">
        <v>2</v>
      </c>
      <c r="B3991" s="89" t="s">
        <v>23</v>
      </c>
      <c r="C3991" s="89" t="s">
        <v>959</v>
      </c>
      <c r="D3991" s="90">
        <v>376201</v>
      </c>
      <c r="E3991" s="88">
        <v>2035055</v>
      </c>
      <c r="F3991" s="89" t="s">
        <v>3907</v>
      </c>
      <c r="G3991" s="91">
        <v>1094</v>
      </c>
      <c r="H3991" s="64">
        <f>_xlfn.IFNA(G3991*(1-VLOOKUP(A3991,Rabatte!A:G,7,FALSE)),G3991*1)</f>
        <v>1094</v>
      </c>
      <c r="I3991" s="88">
        <v>1</v>
      </c>
      <c r="J3991" s="64">
        <f>_xlfn.IFNA(G3991*(1-VLOOKUP(A3991,Rabatte!A:H,8,FALSE)),G3991*1)</f>
        <v>1094</v>
      </c>
      <c r="K3991" s="93">
        <v>2095</v>
      </c>
      <c r="L3991" s="99">
        <v>4002626820532</v>
      </c>
      <c r="P3991" s="60" t="str">
        <f t="shared" si="62"/>
        <v>E4</v>
      </c>
    </row>
    <row r="3992" spans="1:16" x14ac:dyDescent="0.25">
      <c r="A3992" s="88" t="s">
        <v>2</v>
      </c>
      <c r="B3992" s="89" t="s">
        <v>23</v>
      </c>
      <c r="C3992" s="89" t="s">
        <v>959</v>
      </c>
      <c r="D3992" s="90">
        <v>376202</v>
      </c>
      <c r="E3992" s="88">
        <v>2035056</v>
      </c>
      <c r="F3992" s="89" t="s">
        <v>5773</v>
      </c>
      <c r="G3992" s="91">
        <v>1179</v>
      </c>
      <c r="H3992" s="64">
        <f>_xlfn.IFNA(G3992*(1-VLOOKUP(A3992,Rabatte!A:G,7,FALSE)),G3992*1)</f>
        <v>1179</v>
      </c>
      <c r="I3992" s="88">
        <v>1</v>
      </c>
      <c r="J3992" s="64">
        <f>_xlfn.IFNA(G3992*(1-VLOOKUP(A3992,Rabatte!A:H,8,FALSE)),G3992*1)</f>
        <v>1179</v>
      </c>
      <c r="K3992" s="93">
        <v>2224</v>
      </c>
      <c r="L3992" s="99">
        <v>4002626820549</v>
      </c>
      <c r="P3992" s="60" t="str">
        <f t="shared" si="62"/>
        <v>E4</v>
      </c>
    </row>
    <row r="3993" spans="1:16" x14ac:dyDescent="0.25">
      <c r="A3993" s="88" t="s">
        <v>2</v>
      </c>
      <c r="B3993" s="89" t="s">
        <v>23</v>
      </c>
      <c r="C3993" s="89" t="s">
        <v>959</v>
      </c>
      <c r="D3993" s="90">
        <v>376203</v>
      </c>
      <c r="E3993" s="88">
        <v>2035057</v>
      </c>
      <c r="F3993" s="89" t="s">
        <v>5774</v>
      </c>
      <c r="G3993" s="91">
        <v>1307</v>
      </c>
      <c r="H3993" s="64">
        <f>_xlfn.IFNA(G3993*(1-VLOOKUP(A3993,Rabatte!A:G,7,FALSE)),G3993*1)</f>
        <v>1307</v>
      </c>
      <c r="I3993" s="88">
        <v>1</v>
      </c>
      <c r="J3993" s="64">
        <f>_xlfn.IFNA(G3993*(1-VLOOKUP(A3993,Rabatte!A:H,8,FALSE)),G3993*1)</f>
        <v>1307</v>
      </c>
      <c r="K3993" s="93">
        <v>2480</v>
      </c>
      <c r="L3993" s="99">
        <v>4002626820556</v>
      </c>
      <c r="P3993" s="60" t="str">
        <f t="shared" si="62"/>
        <v>E4</v>
      </c>
    </row>
    <row r="3994" spans="1:16" x14ac:dyDescent="0.25">
      <c r="A3994" s="88" t="s">
        <v>2</v>
      </c>
      <c r="B3994" s="89" t="s">
        <v>23</v>
      </c>
      <c r="C3994" s="89" t="s">
        <v>959</v>
      </c>
      <c r="D3994" s="90">
        <v>376204</v>
      </c>
      <c r="E3994" s="88">
        <v>2035058</v>
      </c>
      <c r="F3994" s="89" t="s">
        <v>5775</v>
      </c>
      <c r="G3994" s="91">
        <v>803</v>
      </c>
      <c r="H3994" s="64">
        <f>_xlfn.IFNA(G3994*(1-VLOOKUP(A3994,Rabatte!A:G,7,FALSE)),G3994*1)</f>
        <v>803</v>
      </c>
      <c r="I3994" s="88">
        <v>1</v>
      </c>
      <c r="J3994" s="64">
        <f>_xlfn.IFNA(G3994*(1-VLOOKUP(A3994,Rabatte!A:H,8,FALSE)),G3994*1)</f>
        <v>803</v>
      </c>
      <c r="K3994" s="93">
        <v>1638</v>
      </c>
      <c r="L3994" s="99">
        <v>4002626820563</v>
      </c>
      <c r="P3994" s="60" t="str">
        <f t="shared" si="62"/>
        <v>E4</v>
      </c>
    </row>
    <row r="3995" spans="1:16" x14ac:dyDescent="0.25">
      <c r="A3995" s="88" t="s">
        <v>2</v>
      </c>
      <c r="B3995" s="89" t="s">
        <v>23</v>
      </c>
      <c r="C3995" s="89" t="s">
        <v>959</v>
      </c>
      <c r="D3995" s="90">
        <v>376205</v>
      </c>
      <c r="E3995" s="88">
        <v>2035059</v>
      </c>
      <c r="F3995" s="89" t="s">
        <v>5776</v>
      </c>
      <c r="G3995" s="91">
        <v>888</v>
      </c>
      <c r="H3995" s="64">
        <f>_xlfn.IFNA(G3995*(1-VLOOKUP(A3995,Rabatte!A:G,7,FALSE)),G3995*1)</f>
        <v>888</v>
      </c>
      <c r="I3995" s="88">
        <v>1</v>
      </c>
      <c r="J3995" s="64">
        <f>_xlfn.IFNA(G3995*(1-VLOOKUP(A3995,Rabatte!A:H,8,FALSE)),G3995*1)</f>
        <v>888</v>
      </c>
      <c r="K3995" s="93">
        <v>1839</v>
      </c>
      <c r="L3995" s="99">
        <v>4002626820570</v>
      </c>
      <c r="P3995" s="60" t="str">
        <f t="shared" si="62"/>
        <v>E4</v>
      </c>
    </row>
    <row r="3996" spans="1:16" x14ac:dyDescent="0.25">
      <c r="A3996" s="88" t="s">
        <v>2</v>
      </c>
      <c r="B3996" s="89" t="s">
        <v>23</v>
      </c>
      <c r="C3996" s="89" t="s">
        <v>959</v>
      </c>
      <c r="D3996" s="90">
        <v>376206</v>
      </c>
      <c r="E3996" s="88">
        <v>2035060</v>
      </c>
      <c r="F3996" s="89" t="s">
        <v>5777</v>
      </c>
      <c r="G3996" s="91">
        <v>1042</v>
      </c>
      <c r="H3996" s="64">
        <f>_xlfn.IFNA(G3996*(1-VLOOKUP(A3996,Rabatte!A:G,7,FALSE)),G3996*1)</f>
        <v>1042</v>
      </c>
      <c r="I3996" s="88">
        <v>1</v>
      </c>
      <c r="J3996" s="64">
        <f>_xlfn.IFNA(G3996*(1-VLOOKUP(A3996,Rabatte!A:H,8,FALSE)),G3996*1)</f>
        <v>1042</v>
      </c>
      <c r="K3996" s="93">
        <v>2142</v>
      </c>
      <c r="L3996" s="99">
        <v>4002626820587</v>
      </c>
      <c r="P3996" s="60" t="str">
        <f t="shared" si="62"/>
        <v>E4</v>
      </c>
    </row>
    <row r="3997" spans="1:16" x14ac:dyDescent="0.25">
      <c r="A3997" s="88" t="s">
        <v>2</v>
      </c>
      <c r="B3997" s="89" t="s">
        <v>23</v>
      </c>
      <c r="C3997" s="89" t="s">
        <v>959</v>
      </c>
      <c r="D3997" s="90">
        <v>376207</v>
      </c>
      <c r="E3997" s="88">
        <v>2035061</v>
      </c>
      <c r="F3997" s="89" t="s">
        <v>5778</v>
      </c>
      <c r="G3997" s="91">
        <v>1201</v>
      </c>
      <c r="H3997" s="64">
        <f>_xlfn.IFNA(G3997*(1-VLOOKUP(A3997,Rabatte!A:G,7,FALSE)),G3997*1)</f>
        <v>1201</v>
      </c>
      <c r="I3997" s="88">
        <v>1</v>
      </c>
      <c r="J3997" s="64">
        <f>_xlfn.IFNA(G3997*(1-VLOOKUP(A3997,Rabatte!A:H,8,FALSE)),G3997*1)</f>
        <v>1201</v>
      </c>
      <c r="K3997" s="93">
        <v>2440</v>
      </c>
      <c r="L3997" s="99">
        <v>4002626820594</v>
      </c>
      <c r="P3997" s="60" t="str">
        <f t="shared" si="62"/>
        <v>E4</v>
      </c>
    </row>
    <row r="3998" spans="1:16" x14ac:dyDescent="0.25">
      <c r="A3998" s="88" t="s">
        <v>2</v>
      </c>
      <c r="B3998" s="89" t="s">
        <v>23</v>
      </c>
      <c r="C3998" s="89" t="s">
        <v>959</v>
      </c>
      <c r="D3998" s="90">
        <v>376208</v>
      </c>
      <c r="E3998" s="88">
        <v>2035062</v>
      </c>
      <c r="F3998" s="89" t="s">
        <v>5779</v>
      </c>
      <c r="G3998" s="91">
        <v>1365</v>
      </c>
      <c r="H3998" s="64">
        <f>_xlfn.IFNA(G3998*(1-VLOOKUP(A3998,Rabatte!A:G,7,FALSE)),G3998*1)</f>
        <v>1365</v>
      </c>
      <c r="I3998" s="88">
        <v>1</v>
      </c>
      <c r="J3998" s="64">
        <f>_xlfn.IFNA(G3998*(1-VLOOKUP(A3998,Rabatte!A:H,8,FALSE)),G3998*1)</f>
        <v>1365</v>
      </c>
      <c r="K3998" s="93">
        <v>2660</v>
      </c>
      <c r="L3998" s="99">
        <v>4002626820600</v>
      </c>
      <c r="P3998" s="60" t="str">
        <f t="shared" si="62"/>
        <v>E4</v>
      </c>
    </row>
    <row r="3999" spans="1:16" x14ac:dyDescent="0.25">
      <c r="A3999" s="88" t="s">
        <v>2</v>
      </c>
      <c r="B3999" s="89" t="s">
        <v>23</v>
      </c>
      <c r="C3999" s="89" t="s">
        <v>959</v>
      </c>
      <c r="D3999" s="90">
        <v>376209</v>
      </c>
      <c r="E3999" s="88">
        <v>2035063</v>
      </c>
      <c r="F3999" s="89" t="s">
        <v>5780</v>
      </c>
      <c r="G3999" s="91">
        <v>1467</v>
      </c>
      <c r="H3999" s="64">
        <f>_xlfn.IFNA(G3999*(1-VLOOKUP(A3999,Rabatte!A:G,7,FALSE)),G3999*1)</f>
        <v>1467</v>
      </c>
      <c r="I3999" s="88">
        <v>1</v>
      </c>
      <c r="J3999" s="64">
        <f>_xlfn.IFNA(G3999*(1-VLOOKUP(A3999,Rabatte!A:H,8,FALSE)),G3999*1)</f>
        <v>1467</v>
      </c>
      <c r="K3999" s="93">
        <v>2849</v>
      </c>
      <c r="L3999" s="99">
        <v>4002626820617</v>
      </c>
      <c r="P3999" s="60" t="str">
        <f t="shared" si="62"/>
        <v>E4</v>
      </c>
    </row>
    <row r="4000" spans="1:16" x14ac:dyDescent="0.25">
      <c r="A4000" s="88" t="s">
        <v>2</v>
      </c>
      <c r="B4000" s="89" t="s">
        <v>23</v>
      </c>
      <c r="C4000" s="89" t="s">
        <v>959</v>
      </c>
      <c r="D4000" s="90">
        <v>376210</v>
      </c>
      <c r="E4000" s="88">
        <v>2035064</v>
      </c>
      <c r="F4000" s="89" t="s">
        <v>5781</v>
      </c>
      <c r="G4000" s="91">
        <v>903</v>
      </c>
      <c r="H4000" s="64">
        <f>_xlfn.IFNA(G4000*(1-VLOOKUP(A4000,Rabatte!A:G,7,FALSE)),G4000*1)</f>
        <v>903</v>
      </c>
      <c r="I4000" s="88">
        <v>1</v>
      </c>
      <c r="J4000" s="64">
        <f>_xlfn.IFNA(G4000*(1-VLOOKUP(A4000,Rabatte!A:H,8,FALSE)),G4000*1)</f>
        <v>903</v>
      </c>
      <c r="K4000" s="93">
        <v>1888</v>
      </c>
      <c r="L4000" s="99">
        <v>4002626820624</v>
      </c>
      <c r="P4000" s="60" t="str">
        <f t="shared" si="62"/>
        <v>E4</v>
      </c>
    </row>
    <row r="4001" spans="1:16" x14ac:dyDescent="0.25">
      <c r="A4001" s="88" t="s">
        <v>2</v>
      </c>
      <c r="B4001" s="89" t="s">
        <v>23</v>
      </c>
      <c r="C4001" s="89" t="s">
        <v>959</v>
      </c>
      <c r="D4001" s="90">
        <v>376211</v>
      </c>
      <c r="E4001" s="88">
        <v>2035065</v>
      </c>
      <c r="F4001" s="89" t="s">
        <v>5782</v>
      </c>
      <c r="G4001" s="91">
        <v>1026</v>
      </c>
      <c r="H4001" s="64">
        <f>_xlfn.IFNA(G4001*(1-VLOOKUP(A4001,Rabatte!A:G,7,FALSE)),G4001*1)</f>
        <v>1026</v>
      </c>
      <c r="I4001" s="88">
        <v>1</v>
      </c>
      <c r="J4001" s="64">
        <f>_xlfn.IFNA(G4001*(1-VLOOKUP(A4001,Rabatte!A:H,8,FALSE)),G4001*1)</f>
        <v>1026</v>
      </c>
      <c r="K4001" s="93">
        <v>2109</v>
      </c>
      <c r="L4001" s="99">
        <v>4002626820631</v>
      </c>
      <c r="P4001" s="60" t="str">
        <f t="shared" si="62"/>
        <v>E4</v>
      </c>
    </row>
    <row r="4002" spans="1:16" x14ac:dyDescent="0.25">
      <c r="A4002" s="88" t="s">
        <v>2</v>
      </c>
      <c r="B4002" s="89" t="s">
        <v>23</v>
      </c>
      <c r="C4002" s="89" t="s">
        <v>959</v>
      </c>
      <c r="D4002" s="90">
        <v>376212</v>
      </c>
      <c r="E4002" s="88">
        <v>2035066</v>
      </c>
      <c r="F4002" s="89" t="s">
        <v>5783</v>
      </c>
      <c r="G4002" s="91">
        <v>1216</v>
      </c>
      <c r="H4002" s="64">
        <f>_xlfn.IFNA(G4002*(1-VLOOKUP(A4002,Rabatte!A:G,7,FALSE)),G4002*1)</f>
        <v>1216</v>
      </c>
      <c r="I4002" s="88">
        <v>1</v>
      </c>
      <c r="J4002" s="64">
        <f>_xlfn.IFNA(G4002*(1-VLOOKUP(A4002,Rabatte!A:H,8,FALSE)),G4002*1)</f>
        <v>1216</v>
      </c>
      <c r="K4002" s="93">
        <v>2443</v>
      </c>
      <c r="L4002" s="99">
        <v>4002626820648</v>
      </c>
      <c r="P4002" s="60" t="str">
        <f t="shared" si="62"/>
        <v>E4</v>
      </c>
    </row>
    <row r="4003" spans="1:16" x14ac:dyDescent="0.25">
      <c r="A4003" s="88" t="s">
        <v>2</v>
      </c>
      <c r="B4003" s="89" t="s">
        <v>23</v>
      </c>
      <c r="C4003" s="89" t="s">
        <v>959</v>
      </c>
      <c r="D4003" s="90">
        <v>376213</v>
      </c>
      <c r="E4003" s="88">
        <v>2035067</v>
      </c>
      <c r="F4003" s="89" t="s">
        <v>5784</v>
      </c>
      <c r="G4003" s="91">
        <v>1408</v>
      </c>
      <c r="H4003" s="64">
        <f>_xlfn.IFNA(G4003*(1-VLOOKUP(A4003,Rabatte!A:G,7,FALSE)),G4003*1)</f>
        <v>1408</v>
      </c>
      <c r="I4003" s="88">
        <v>1</v>
      </c>
      <c r="J4003" s="64">
        <f>_xlfn.IFNA(G4003*(1-VLOOKUP(A4003,Rabatte!A:H,8,FALSE)),G4003*1)</f>
        <v>1408</v>
      </c>
      <c r="K4003" s="93">
        <v>2776</v>
      </c>
      <c r="L4003" s="99">
        <v>4002626820655</v>
      </c>
      <c r="P4003" s="60" t="str">
        <f t="shared" si="62"/>
        <v>E4</v>
      </c>
    </row>
    <row r="4004" spans="1:16" x14ac:dyDescent="0.25">
      <c r="A4004" s="88" t="s">
        <v>2</v>
      </c>
      <c r="B4004" s="89" t="s">
        <v>23</v>
      </c>
      <c r="C4004" s="89" t="s">
        <v>959</v>
      </c>
      <c r="D4004" s="90">
        <v>376214</v>
      </c>
      <c r="E4004" s="88">
        <v>2035068</v>
      </c>
      <c r="F4004" s="89" t="s">
        <v>5785</v>
      </c>
      <c r="G4004" s="91">
        <v>1530</v>
      </c>
      <c r="H4004" s="64">
        <f>_xlfn.IFNA(G4004*(1-VLOOKUP(A4004,Rabatte!A:G,7,FALSE)),G4004*1)</f>
        <v>1530</v>
      </c>
      <c r="I4004" s="88">
        <v>1</v>
      </c>
      <c r="J4004" s="64">
        <f>_xlfn.IFNA(G4004*(1-VLOOKUP(A4004,Rabatte!A:H,8,FALSE)),G4004*1)</f>
        <v>1530</v>
      </c>
      <c r="K4004" s="93">
        <v>2999</v>
      </c>
      <c r="L4004" s="99">
        <v>4002626820662</v>
      </c>
      <c r="P4004" s="60" t="str">
        <f t="shared" si="62"/>
        <v>E4</v>
      </c>
    </row>
    <row r="4005" spans="1:16" x14ac:dyDescent="0.25">
      <c r="A4005" s="94" t="s">
        <v>2</v>
      </c>
      <c r="B4005" s="96" t="s">
        <v>23</v>
      </c>
      <c r="C4005" s="96" t="s">
        <v>959</v>
      </c>
      <c r="D4005" s="95">
        <v>376215</v>
      </c>
      <c r="E4005" s="88">
        <v>2035069</v>
      </c>
      <c r="F4005" s="89" t="s">
        <v>5786</v>
      </c>
      <c r="G4005" s="91">
        <v>1652</v>
      </c>
      <c r="H4005" s="64">
        <f>_xlfn.IFNA(G4005*(1-VLOOKUP(A4005,Rabatte!A:G,7,FALSE)),G4005*1)</f>
        <v>1652</v>
      </c>
      <c r="I4005" s="88">
        <v>1</v>
      </c>
      <c r="J4005" s="64">
        <f>_xlfn.IFNA(G4005*(1-VLOOKUP(A4005,Rabatte!A:H,8,FALSE)),G4005*1)</f>
        <v>1652</v>
      </c>
      <c r="K4005" s="93">
        <v>3221</v>
      </c>
      <c r="L4005" s="99">
        <v>4002626820679</v>
      </c>
      <c r="P4005" s="60" t="str">
        <f t="shared" si="62"/>
        <v>E4</v>
      </c>
    </row>
    <row r="4006" spans="1:16" x14ac:dyDescent="0.25">
      <c r="A4006" s="94" t="s">
        <v>2</v>
      </c>
      <c r="B4006" s="96" t="s">
        <v>23</v>
      </c>
      <c r="C4006" s="96" t="s">
        <v>959</v>
      </c>
      <c r="D4006" s="95">
        <v>376216</v>
      </c>
      <c r="E4006" s="88">
        <v>2035070</v>
      </c>
      <c r="F4006" s="89" t="s">
        <v>5787</v>
      </c>
      <c r="G4006" s="91">
        <v>893</v>
      </c>
      <c r="H4006" s="64">
        <f>_xlfn.IFNA(G4006*(1-VLOOKUP(A4006,Rabatte!A:G,7,FALSE)),G4006*1)</f>
        <v>893</v>
      </c>
      <c r="I4006" s="88">
        <v>1</v>
      </c>
      <c r="J4006" s="64">
        <f>_xlfn.IFNA(G4006*(1-VLOOKUP(A4006,Rabatte!A:H,8,FALSE)),G4006*1)</f>
        <v>893</v>
      </c>
      <c r="K4006" s="93">
        <v>1630</v>
      </c>
      <c r="L4006" s="99">
        <v>4002626820686</v>
      </c>
      <c r="P4006" s="60" t="str">
        <f t="shared" si="62"/>
        <v>E4</v>
      </c>
    </row>
    <row r="4007" spans="1:16" x14ac:dyDescent="0.25">
      <c r="A4007" s="94" t="s">
        <v>2</v>
      </c>
      <c r="B4007" s="96" t="s">
        <v>23</v>
      </c>
      <c r="C4007" s="96" t="s">
        <v>959</v>
      </c>
      <c r="D4007" s="95">
        <v>376217</v>
      </c>
      <c r="E4007" s="88">
        <v>2035071</v>
      </c>
      <c r="F4007" s="89" t="s">
        <v>5788</v>
      </c>
      <c r="G4007" s="91">
        <v>972</v>
      </c>
      <c r="H4007" s="64">
        <f>_xlfn.IFNA(G4007*(1-VLOOKUP(A4007,Rabatte!A:G,7,FALSE)),G4007*1)</f>
        <v>972</v>
      </c>
      <c r="I4007" s="88">
        <v>1</v>
      </c>
      <c r="J4007" s="64">
        <f>_xlfn.IFNA(G4007*(1-VLOOKUP(A4007,Rabatte!A:H,8,FALSE)),G4007*1)</f>
        <v>972</v>
      </c>
      <c r="K4007" s="93">
        <v>1855</v>
      </c>
      <c r="L4007" s="99">
        <v>4002626820693</v>
      </c>
      <c r="P4007" s="60" t="str">
        <f t="shared" si="62"/>
        <v>E4</v>
      </c>
    </row>
    <row r="4008" spans="1:16" x14ac:dyDescent="0.25">
      <c r="A4008" s="88" t="s">
        <v>2</v>
      </c>
      <c r="B4008" s="89" t="s">
        <v>23</v>
      </c>
      <c r="C4008" s="89" t="s">
        <v>959</v>
      </c>
      <c r="D4008" s="90">
        <v>376218</v>
      </c>
      <c r="E4008" s="88">
        <v>2035072</v>
      </c>
      <c r="F4008" s="89" t="s">
        <v>5789</v>
      </c>
      <c r="G4008" s="91">
        <v>1143</v>
      </c>
      <c r="H4008" s="64">
        <f>_xlfn.IFNA(G4008*(1-VLOOKUP(A4008,Rabatte!A:G,7,FALSE)),G4008*1)</f>
        <v>1143</v>
      </c>
      <c r="I4008" s="88">
        <v>1</v>
      </c>
      <c r="J4008" s="64">
        <f>_xlfn.IFNA(G4008*(1-VLOOKUP(A4008,Rabatte!A:H,8,FALSE)),G4008*1)</f>
        <v>1143</v>
      </c>
      <c r="K4008" s="93">
        <v>2135</v>
      </c>
      <c r="L4008" s="99">
        <v>4002626820709</v>
      </c>
      <c r="P4008" s="60" t="str">
        <f t="shared" si="62"/>
        <v>E4</v>
      </c>
    </row>
    <row r="4009" spans="1:16" x14ac:dyDescent="0.25">
      <c r="A4009" s="88" t="s">
        <v>2</v>
      </c>
      <c r="B4009" s="89" t="s">
        <v>23</v>
      </c>
      <c r="C4009" s="89" t="s">
        <v>959</v>
      </c>
      <c r="D4009" s="90">
        <v>376219</v>
      </c>
      <c r="E4009" s="88">
        <v>2035073</v>
      </c>
      <c r="F4009" s="89" t="s">
        <v>5790</v>
      </c>
      <c r="G4009" s="91">
        <v>1318</v>
      </c>
      <c r="H4009" s="64">
        <f>_xlfn.IFNA(G4009*(1-VLOOKUP(A4009,Rabatte!A:G,7,FALSE)),G4009*1)</f>
        <v>1318</v>
      </c>
      <c r="I4009" s="88">
        <v>1</v>
      </c>
      <c r="J4009" s="64">
        <f>_xlfn.IFNA(G4009*(1-VLOOKUP(A4009,Rabatte!A:H,8,FALSE)),G4009*1)</f>
        <v>1318</v>
      </c>
      <c r="K4009" s="93">
        <v>2442</v>
      </c>
      <c r="L4009" s="99">
        <v>4002626820716</v>
      </c>
      <c r="P4009" s="60" t="str">
        <f t="shared" si="62"/>
        <v>E4</v>
      </c>
    </row>
    <row r="4010" spans="1:16" x14ac:dyDescent="0.25">
      <c r="A4010" s="88" t="s">
        <v>2</v>
      </c>
      <c r="B4010" s="89" t="s">
        <v>23</v>
      </c>
      <c r="C4010" s="89" t="s">
        <v>959</v>
      </c>
      <c r="D4010" s="90">
        <v>376220</v>
      </c>
      <c r="E4010" s="88">
        <v>2035074</v>
      </c>
      <c r="F4010" s="89" t="s">
        <v>5791</v>
      </c>
      <c r="G4010" s="91">
        <v>999</v>
      </c>
      <c r="H4010" s="64">
        <f>_xlfn.IFNA(G4010*(1-VLOOKUP(A4010,Rabatte!A:G,7,FALSE)),G4010*1)</f>
        <v>999</v>
      </c>
      <c r="I4010" s="88">
        <v>1</v>
      </c>
      <c r="J4010" s="64">
        <f>_xlfn.IFNA(G4010*(1-VLOOKUP(A4010,Rabatte!A:H,8,FALSE)),G4010*1)</f>
        <v>999</v>
      </c>
      <c r="K4010" s="93">
        <v>1904</v>
      </c>
      <c r="L4010" s="99">
        <v>4002626820723</v>
      </c>
      <c r="P4010" s="60" t="str">
        <f t="shared" si="62"/>
        <v>E4</v>
      </c>
    </row>
    <row r="4011" spans="1:16" x14ac:dyDescent="0.25">
      <c r="A4011" s="88" t="s">
        <v>2</v>
      </c>
      <c r="B4011" s="89" t="s">
        <v>23</v>
      </c>
      <c r="C4011" s="89" t="s">
        <v>959</v>
      </c>
      <c r="D4011" s="90">
        <v>376221</v>
      </c>
      <c r="E4011" s="88">
        <v>2035075</v>
      </c>
      <c r="F4011" s="89" t="s">
        <v>5792</v>
      </c>
      <c r="G4011" s="91">
        <v>1062</v>
      </c>
      <c r="H4011" s="64">
        <f>_xlfn.IFNA(G4011*(1-VLOOKUP(A4011,Rabatte!A:G,7,FALSE)),G4011*1)</f>
        <v>1062</v>
      </c>
      <c r="I4011" s="88">
        <v>1</v>
      </c>
      <c r="J4011" s="64">
        <f>_xlfn.IFNA(G4011*(1-VLOOKUP(A4011,Rabatte!A:H,8,FALSE)),G4011*1)</f>
        <v>1062</v>
      </c>
      <c r="K4011" s="93">
        <v>2130</v>
      </c>
      <c r="L4011" s="99">
        <v>4002626820730</v>
      </c>
      <c r="P4011" s="60" t="str">
        <f t="shared" si="62"/>
        <v>E4</v>
      </c>
    </row>
    <row r="4012" spans="1:16" x14ac:dyDescent="0.25">
      <c r="A4012" s="88" t="s">
        <v>2</v>
      </c>
      <c r="B4012" s="89" t="s">
        <v>23</v>
      </c>
      <c r="C4012" s="89" t="s">
        <v>959</v>
      </c>
      <c r="D4012" s="90">
        <v>376222</v>
      </c>
      <c r="E4012" s="88">
        <v>2035076</v>
      </c>
      <c r="F4012" s="89" t="s">
        <v>5793</v>
      </c>
      <c r="G4012" s="91">
        <v>1291</v>
      </c>
      <c r="H4012" s="64">
        <f>_xlfn.IFNA(G4012*(1-VLOOKUP(A4012,Rabatte!A:G,7,FALSE)),G4012*1)</f>
        <v>1291</v>
      </c>
      <c r="I4012" s="88">
        <v>1</v>
      </c>
      <c r="J4012" s="64">
        <f>_xlfn.IFNA(G4012*(1-VLOOKUP(A4012,Rabatte!A:H,8,FALSE)),G4012*1)</f>
        <v>1291</v>
      </c>
      <c r="K4012" s="93">
        <v>2468</v>
      </c>
      <c r="L4012" s="99">
        <v>4002626820747</v>
      </c>
      <c r="P4012" s="60" t="str">
        <f t="shared" si="62"/>
        <v>E4</v>
      </c>
    </row>
    <row r="4013" spans="1:16" x14ac:dyDescent="0.25">
      <c r="A4013" s="88" t="s">
        <v>2</v>
      </c>
      <c r="B4013" s="89" t="s">
        <v>23</v>
      </c>
      <c r="C4013" s="89" t="s">
        <v>959</v>
      </c>
      <c r="D4013" s="90">
        <v>376223</v>
      </c>
      <c r="E4013" s="88">
        <v>2035077</v>
      </c>
      <c r="F4013" s="89" t="s">
        <v>5794</v>
      </c>
      <c r="G4013" s="91">
        <v>1499</v>
      </c>
      <c r="H4013" s="64">
        <f>_xlfn.IFNA(G4013*(1-VLOOKUP(A4013,Rabatte!A:G,7,FALSE)),G4013*1)</f>
        <v>1499</v>
      </c>
      <c r="I4013" s="88">
        <v>1</v>
      </c>
      <c r="J4013" s="64">
        <f>_xlfn.IFNA(G4013*(1-VLOOKUP(A4013,Rabatte!A:H,8,FALSE)),G4013*1)</f>
        <v>1499</v>
      </c>
      <c r="K4013" s="93">
        <v>2807</v>
      </c>
      <c r="L4013" s="99">
        <v>4002626820754</v>
      </c>
      <c r="P4013" s="60" t="str">
        <f t="shared" si="62"/>
        <v>E4</v>
      </c>
    </row>
    <row r="4014" spans="1:16" x14ac:dyDescent="0.25">
      <c r="A4014" s="88" t="s">
        <v>2</v>
      </c>
      <c r="B4014" s="89" t="s">
        <v>23</v>
      </c>
      <c r="C4014" s="89" t="s">
        <v>959</v>
      </c>
      <c r="D4014" s="90">
        <v>376224</v>
      </c>
      <c r="E4014" s="88">
        <v>2035078</v>
      </c>
      <c r="F4014" s="89" t="s">
        <v>5795</v>
      </c>
      <c r="G4014" s="91">
        <v>1111</v>
      </c>
      <c r="H4014" s="64">
        <f>_xlfn.IFNA(G4014*(1-VLOOKUP(A4014,Rabatte!A:G,7,FALSE)),G4014*1)</f>
        <v>1111</v>
      </c>
      <c r="I4014" s="88">
        <v>1</v>
      </c>
      <c r="J4014" s="64">
        <f>_xlfn.IFNA(G4014*(1-VLOOKUP(A4014,Rabatte!A:H,8,FALSE)),G4014*1)</f>
        <v>1111</v>
      </c>
      <c r="K4014" s="93">
        <v>2187</v>
      </c>
      <c r="L4014" s="99">
        <v>4002626820761</v>
      </c>
      <c r="P4014" s="60" t="str">
        <f t="shared" si="62"/>
        <v>E4</v>
      </c>
    </row>
    <row r="4015" spans="1:16" x14ac:dyDescent="0.25">
      <c r="A4015" s="88" t="s">
        <v>2</v>
      </c>
      <c r="B4015" s="89" t="s">
        <v>23</v>
      </c>
      <c r="C4015" s="89" t="s">
        <v>959</v>
      </c>
      <c r="D4015" s="90">
        <v>376225</v>
      </c>
      <c r="E4015" s="88">
        <v>2035079</v>
      </c>
      <c r="F4015" s="89" t="s">
        <v>5796</v>
      </c>
      <c r="G4015" s="91">
        <v>1265</v>
      </c>
      <c r="H4015" s="64">
        <f>_xlfn.IFNA(G4015*(1-VLOOKUP(A4015,Rabatte!A:G,7,FALSE)),G4015*1)</f>
        <v>1265</v>
      </c>
      <c r="I4015" s="88">
        <v>1</v>
      </c>
      <c r="J4015" s="64">
        <f>_xlfn.IFNA(G4015*(1-VLOOKUP(A4015,Rabatte!A:H,8,FALSE)),G4015*1)</f>
        <v>1265</v>
      </c>
      <c r="K4015" s="93">
        <v>2433</v>
      </c>
      <c r="L4015" s="99">
        <v>4002626820778</v>
      </c>
      <c r="P4015" s="60" t="str">
        <f t="shared" si="62"/>
        <v>E4</v>
      </c>
    </row>
    <row r="4016" spans="1:16" x14ac:dyDescent="0.25">
      <c r="A4016" s="88" t="s">
        <v>2</v>
      </c>
      <c r="B4016" s="89" t="s">
        <v>23</v>
      </c>
      <c r="C4016" s="89" t="s">
        <v>959</v>
      </c>
      <c r="D4016" s="90">
        <v>376226</v>
      </c>
      <c r="E4016" s="88">
        <v>2035080</v>
      </c>
      <c r="F4016" s="89" t="s">
        <v>5797</v>
      </c>
      <c r="G4016" s="91">
        <v>1493</v>
      </c>
      <c r="H4016" s="64">
        <f>_xlfn.IFNA(G4016*(1-VLOOKUP(A4016,Rabatte!A:G,7,FALSE)),G4016*1)</f>
        <v>1493</v>
      </c>
      <c r="I4016" s="88">
        <v>1</v>
      </c>
      <c r="J4016" s="64">
        <f>_xlfn.IFNA(G4016*(1-VLOOKUP(A4016,Rabatte!A:H,8,FALSE)),G4016*1)</f>
        <v>1493</v>
      </c>
      <c r="K4016" s="93">
        <v>2803</v>
      </c>
      <c r="L4016" s="99">
        <v>4002626820785</v>
      </c>
      <c r="P4016" s="60" t="str">
        <f t="shared" si="62"/>
        <v>E4</v>
      </c>
    </row>
    <row r="4017" spans="1:16" x14ac:dyDescent="0.25">
      <c r="A4017" s="88" t="s">
        <v>2</v>
      </c>
      <c r="B4017" s="89" t="s">
        <v>23</v>
      </c>
      <c r="C4017" s="89" t="s">
        <v>959</v>
      </c>
      <c r="D4017" s="90">
        <v>376227</v>
      </c>
      <c r="E4017" s="88">
        <v>2035081</v>
      </c>
      <c r="F4017" s="89" t="s">
        <v>5798</v>
      </c>
      <c r="G4017" s="91">
        <v>1721</v>
      </c>
      <c r="H4017" s="64">
        <f>_xlfn.IFNA(G4017*(1-VLOOKUP(A4017,Rabatte!A:G,7,FALSE)),G4017*1)</f>
        <v>1721</v>
      </c>
      <c r="I4017" s="88">
        <v>1</v>
      </c>
      <c r="J4017" s="64">
        <f>_xlfn.IFNA(G4017*(1-VLOOKUP(A4017,Rabatte!A:H,8,FALSE)),G4017*1)</f>
        <v>1721</v>
      </c>
      <c r="K4017" s="93">
        <v>3250</v>
      </c>
      <c r="L4017" s="99">
        <v>4002626820792</v>
      </c>
      <c r="P4017" s="60" t="str">
        <f t="shared" si="62"/>
        <v>E4</v>
      </c>
    </row>
    <row r="4018" spans="1:16" x14ac:dyDescent="0.25">
      <c r="A4018" s="88" t="s">
        <v>2</v>
      </c>
      <c r="B4018" s="89" t="s">
        <v>23</v>
      </c>
      <c r="C4018" s="89" t="s">
        <v>959</v>
      </c>
      <c r="D4018" s="90">
        <v>376228</v>
      </c>
      <c r="E4018" s="88">
        <v>2035082</v>
      </c>
      <c r="F4018" s="89" t="s">
        <v>5799</v>
      </c>
      <c r="G4018" s="91">
        <v>415.5</v>
      </c>
      <c r="H4018" s="64">
        <f>_xlfn.IFNA(G4018*(1-VLOOKUP(A4018,Rabatte!A:G,7,FALSE)),G4018*1)</f>
        <v>415.5</v>
      </c>
      <c r="I4018" s="88">
        <v>1</v>
      </c>
      <c r="J4018" s="64">
        <f>_xlfn.IFNA(G4018*(1-VLOOKUP(A4018,Rabatte!A:H,8,FALSE)),G4018*1)</f>
        <v>415.5</v>
      </c>
      <c r="K4018" s="93">
        <v>469.2</v>
      </c>
      <c r="L4018" s="99">
        <v>4002626820808</v>
      </c>
      <c r="P4018" s="60" t="str">
        <f t="shared" si="62"/>
        <v>E4</v>
      </c>
    </row>
    <row r="4019" spans="1:16" x14ac:dyDescent="0.25">
      <c r="A4019" s="88" t="s">
        <v>2</v>
      </c>
      <c r="B4019" s="89" t="s">
        <v>23</v>
      </c>
      <c r="C4019" s="89" t="s">
        <v>959</v>
      </c>
      <c r="D4019" s="90">
        <v>376229</v>
      </c>
      <c r="E4019" s="88">
        <v>2035083</v>
      </c>
      <c r="F4019" s="89" t="s">
        <v>5800</v>
      </c>
      <c r="G4019" s="91">
        <v>463.25</v>
      </c>
      <c r="H4019" s="64">
        <f>_xlfn.IFNA(G4019*(1-VLOOKUP(A4019,Rabatte!A:G,7,FALSE)),G4019*1)</f>
        <v>463.25</v>
      </c>
      <c r="I4019" s="88">
        <v>1</v>
      </c>
      <c r="J4019" s="64">
        <f>_xlfn.IFNA(G4019*(1-VLOOKUP(A4019,Rabatte!A:H,8,FALSE)),G4019*1)</f>
        <v>463.25</v>
      </c>
      <c r="K4019" s="93">
        <v>544.20000000000005</v>
      </c>
      <c r="L4019" s="99">
        <v>4002626820815</v>
      </c>
      <c r="P4019" s="60" t="str">
        <f t="shared" si="62"/>
        <v>E4</v>
      </c>
    </row>
    <row r="4020" spans="1:16" x14ac:dyDescent="0.25">
      <c r="A4020" s="88" t="s">
        <v>2</v>
      </c>
      <c r="B4020" s="89" t="s">
        <v>23</v>
      </c>
      <c r="C4020" s="89" t="s">
        <v>959</v>
      </c>
      <c r="D4020" s="90">
        <v>376230</v>
      </c>
      <c r="E4020" s="88">
        <v>2035084</v>
      </c>
      <c r="F4020" s="89" t="s">
        <v>5801</v>
      </c>
      <c r="G4020" s="91">
        <v>517</v>
      </c>
      <c r="H4020" s="64">
        <f>_xlfn.IFNA(G4020*(1-VLOOKUP(A4020,Rabatte!A:G,7,FALSE)),G4020*1)</f>
        <v>517</v>
      </c>
      <c r="I4020" s="88">
        <v>1</v>
      </c>
      <c r="J4020" s="64">
        <f>_xlfn.IFNA(G4020*(1-VLOOKUP(A4020,Rabatte!A:H,8,FALSE)),G4020*1)</f>
        <v>517</v>
      </c>
      <c r="K4020" s="93">
        <v>677.2</v>
      </c>
      <c r="L4020" s="99">
        <v>4002626820822</v>
      </c>
      <c r="P4020" s="60" t="str">
        <f t="shared" si="62"/>
        <v>E4</v>
      </c>
    </row>
    <row r="4021" spans="1:16" x14ac:dyDescent="0.25">
      <c r="A4021" s="88" t="s">
        <v>2</v>
      </c>
      <c r="B4021" s="89" t="s">
        <v>23</v>
      </c>
      <c r="C4021" s="89" t="s">
        <v>959</v>
      </c>
      <c r="D4021" s="90">
        <v>376231</v>
      </c>
      <c r="E4021" s="88">
        <v>2035085</v>
      </c>
      <c r="F4021" s="89" t="s">
        <v>5802</v>
      </c>
      <c r="G4021" s="91">
        <v>641</v>
      </c>
      <c r="H4021" s="64">
        <f>_xlfn.IFNA(G4021*(1-VLOOKUP(A4021,Rabatte!A:G,7,FALSE)),G4021*1)</f>
        <v>641</v>
      </c>
      <c r="I4021" s="88">
        <v>1</v>
      </c>
      <c r="J4021" s="64">
        <f>_xlfn.IFNA(G4021*(1-VLOOKUP(A4021,Rabatte!A:H,8,FALSE)),G4021*1)</f>
        <v>641</v>
      </c>
      <c r="K4021" s="93">
        <v>792.9</v>
      </c>
      <c r="L4021" s="99">
        <v>4002626820839</v>
      </c>
      <c r="P4021" s="60" t="str">
        <f t="shared" si="62"/>
        <v>E4</v>
      </c>
    </row>
    <row r="4022" spans="1:16" x14ac:dyDescent="0.25">
      <c r="A4022" s="94" t="s">
        <v>2</v>
      </c>
      <c r="B4022" s="96" t="s">
        <v>23</v>
      </c>
      <c r="C4022" s="96" t="s">
        <v>959</v>
      </c>
      <c r="D4022" s="95">
        <v>376232</v>
      </c>
      <c r="E4022" s="88">
        <v>2035086</v>
      </c>
      <c r="F4022" s="89" t="s">
        <v>5803</v>
      </c>
      <c r="G4022" s="91">
        <v>687</v>
      </c>
      <c r="H4022" s="64">
        <f>_xlfn.IFNA(G4022*(1-VLOOKUP(A4022,Rabatte!A:G,7,FALSE)),G4022*1)</f>
        <v>687</v>
      </c>
      <c r="I4022" s="88">
        <v>1</v>
      </c>
      <c r="J4022" s="64">
        <f>_xlfn.IFNA(G4022*(1-VLOOKUP(A4022,Rabatte!A:H,8,FALSE)),G4022*1)</f>
        <v>687</v>
      </c>
      <c r="K4022" s="93">
        <v>846.9</v>
      </c>
      <c r="L4022" s="99">
        <v>4002626820846</v>
      </c>
      <c r="P4022" s="60" t="str">
        <f t="shared" si="62"/>
        <v>E4</v>
      </c>
    </row>
    <row r="4023" spans="1:16" x14ac:dyDescent="0.25">
      <c r="A4023" s="88" t="s">
        <v>2</v>
      </c>
      <c r="B4023" s="89" t="s">
        <v>23</v>
      </c>
      <c r="C4023" s="89" t="s">
        <v>959</v>
      </c>
      <c r="D4023" s="90">
        <v>376233</v>
      </c>
      <c r="E4023" s="88">
        <v>2035087</v>
      </c>
      <c r="F4023" s="89" t="s">
        <v>2860</v>
      </c>
      <c r="G4023" s="91">
        <v>458</v>
      </c>
      <c r="H4023" s="64">
        <f>_xlfn.IFNA(G4023*(1-VLOOKUP(A4023,Rabatte!A:G,7,FALSE)),G4023*1)</f>
        <v>458</v>
      </c>
      <c r="I4023" s="88">
        <v>1</v>
      </c>
      <c r="J4023" s="64">
        <f>_xlfn.IFNA(G4023*(1-VLOOKUP(A4023,Rabatte!A:H,8,FALSE)),G4023*1)</f>
        <v>458</v>
      </c>
      <c r="K4023" s="93">
        <v>547.20000000000005</v>
      </c>
      <c r="L4023" s="99">
        <v>4002626820853</v>
      </c>
      <c r="P4023" s="60" t="str">
        <f t="shared" si="62"/>
        <v>E4</v>
      </c>
    </row>
    <row r="4024" spans="1:16" x14ac:dyDescent="0.25">
      <c r="A4024" s="88" t="s">
        <v>2</v>
      </c>
      <c r="B4024" s="89" t="s">
        <v>23</v>
      </c>
      <c r="C4024" s="89" t="s">
        <v>959</v>
      </c>
      <c r="D4024" s="90">
        <v>376234</v>
      </c>
      <c r="E4024" s="88">
        <v>2035088</v>
      </c>
      <c r="F4024" s="89" t="s">
        <v>5804</v>
      </c>
      <c r="G4024" s="91">
        <v>499.25000000000006</v>
      </c>
      <c r="H4024" s="64">
        <f>_xlfn.IFNA(G4024*(1-VLOOKUP(A4024,Rabatte!A:G,7,FALSE)),G4024*1)</f>
        <v>499.25000000000006</v>
      </c>
      <c r="I4024" s="88">
        <v>1</v>
      </c>
      <c r="J4024" s="64">
        <f>_xlfn.IFNA(G4024*(1-VLOOKUP(A4024,Rabatte!A:H,8,FALSE)),G4024*1)</f>
        <v>499.25000000000006</v>
      </c>
      <c r="K4024" s="93">
        <v>642.20000000000005</v>
      </c>
      <c r="L4024" s="99">
        <v>4002626820860</v>
      </c>
      <c r="P4024" s="60" t="str">
        <f t="shared" si="62"/>
        <v>E4</v>
      </c>
    </row>
    <row r="4025" spans="1:16" x14ac:dyDescent="0.25">
      <c r="A4025" s="94" t="s">
        <v>2</v>
      </c>
      <c r="B4025" s="98" t="s">
        <v>23</v>
      </c>
      <c r="C4025" s="98" t="s">
        <v>959</v>
      </c>
      <c r="D4025" s="95">
        <v>376235</v>
      </c>
      <c r="E4025" s="88">
        <v>2035089</v>
      </c>
      <c r="F4025" s="89" t="s">
        <v>5805</v>
      </c>
      <c r="G4025" s="91">
        <v>568</v>
      </c>
      <c r="H4025" s="64">
        <f>_xlfn.IFNA(G4025*(1-VLOOKUP(A4025,Rabatte!A:G,7,FALSE)),G4025*1)</f>
        <v>568</v>
      </c>
      <c r="I4025" s="88">
        <v>1</v>
      </c>
      <c r="J4025" s="64">
        <f>_xlfn.IFNA(G4025*(1-VLOOKUP(A4025,Rabatte!A:H,8,FALSE)),G4025*1)</f>
        <v>568</v>
      </c>
      <c r="K4025" s="93">
        <v>746.2</v>
      </c>
      <c r="L4025" s="99">
        <v>4002626820877</v>
      </c>
      <c r="P4025" s="60" t="str">
        <f t="shared" si="62"/>
        <v>E4</v>
      </c>
    </row>
    <row r="4026" spans="1:16" x14ac:dyDescent="0.25">
      <c r="A4026" s="94" t="s">
        <v>2</v>
      </c>
      <c r="B4026" s="98" t="s">
        <v>23</v>
      </c>
      <c r="C4026" s="98" t="s">
        <v>959</v>
      </c>
      <c r="D4026" s="95">
        <v>376236</v>
      </c>
      <c r="E4026" s="88">
        <v>2035090</v>
      </c>
      <c r="F4026" s="89" t="s">
        <v>5806</v>
      </c>
      <c r="G4026" s="91">
        <v>722</v>
      </c>
      <c r="H4026" s="64">
        <f>_xlfn.IFNA(G4026*(1-VLOOKUP(A4026,Rabatte!A:G,7,FALSE)),G4026*1)</f>
        <v>722</v>
      </c>
      <c r="I4026" s="88">
        <v>1</v>
      </c>
      <c r="J4026" s="64">
        <f>_xlfn.IFNA(G4026*(1-VLOOKUP(A4026,Rabatte!A:H,8,FALSE)),G4026*1)</f>
        <v>722</v>
      </c>
      <c r="K4026" s="93">
        <v>882.9</v>
      </c>
      <c r="L4026" s="99">
        <v>4002626820884</v>
      </c>
      <c r="P4026" s="60" t="str">
        <f t="shared" si="62"/>
        <v>E4</v>
      </c>
    </row>
    <row r="4027" spans="1:16" x14ac:dyDescent="0.25">
      <c r="A4027" s="88" t="s">
        <v>2</v>
      </c>
      <c r="B4027" s="89" t="s">
        <v>23</v>
      </c>
      <c r="C4027" s="89" t="s">
        <v>959</v>
      </c>
      <c r="D4027" s="90">
        <v>376237</v>
      </c>
      <c r="E4027" s="88">
        <v>2035091</v>
      </c>
      <c r="F4027" s="89" t="s">
        <v>5807</v>
      </c>
      <c r="G4027" s="91">
        <v>767</v>
      </c>
      <c r="H4027" s="64">
        <f>_xlfn.IFNA(G4027*(1-VLOOKUP(A4027,Rabatte!A:G,7,FALSE)),G4027*1)</f>
        <v>767</v>
      </c>
      <c r="I4027" s="88">
        <v>1</v>
      </c>
      <c r="J4027" s="64">
        <f>_xlfn.IFNA(G4027*(1-VLOOKUP(A4027,Rabatte!A:H,8,FALSE)),G4027*1)</f>
        <v>767</v>
      </c>
      <c r="K4027" s="93">
        <v>955.9</v>
      </c>
      <c r="L4027" s="99">
        <v>4002626820891</v>
      </c>
      <c r="P4027" s="60" t="str">
        <f t="shared" si="62"/>
        <v>E4</v>
      </c>
    </row>
    <row r="4028" spans="1:16" x14ac:dyDescent="0.25">
      <c r="A4028" s="88" t="s">
        <v>2</v>
      </c>
      <c r="B4028" s="89" t="s">
        <v>23</v>
      </c>
      <c r="C4028" s="89" t="s">
        <v>959</v>
      </c>
      <c r="D4028" s="90">
        <v>376238</v>
      </c>
      <c r="E4028" s="88">
        <v>2035092</v>
      </c>
      <c r="F4028" s="89" t="s">
        <v>5808</v>
      </c>
      <c r="G4028" s="91">
        <v>495.25000000000006</v>
      </c>
      <c r="H4028" s="64">
        <f>_xlfn.IFNA(G4028*(1-VLOOKUP(A4028,Rabatte!A:G,7,FALSE)),G4028*1)</f>
        <v>495.25000000000006</v>
      </c>
      <c r="I4028" s="88">
        <v>1</v>
      </c>
      <c r="J4028" s="64">
        <f>_xlfn.IFNA(G4028*(1-VLOOKUP(A4028,Rabatte!A:H,8,FALSE)),G4028*1)</f>
        <v>495.25000000000006</v>
      </c>
      <c r="K4028" s="93">
        <v>557.20000000000005</v>
      </c>
      <c r="L4028" s="99">
        <v>4002626820907</v>
      </c>
      <c r="P4028" s="60" t="str">
        <f t="shared" ref="P4028:P4091" si="63">A4028</f>
        <v>E4</v>
      </c>
    </row>
    <row r="4029" spans="1:16" x14ac:dyDescent="0.25">
      <c r="A4029" s="88" t="s">
        <v>2</v>
      </c>
      <c r="B4029" s="89" t="s">
        <v>23</v>
      </c>
      <c r="C4029" s="89" t="s">
        <v>959</v>
      </c>
      <c r="D4029" s="90">
        <v>376239</v>
      </c>
      <c r="E4029" s="88">
        <v>2035093</v>
      </c>
      <c r="F4029" s="89" t="s">
        <v>5809</v>
      </c>
      <c r="G4029" s="91">
        <v>561</v>
      </c>
      <c r="H4029" s="64">
        <f>_xlfn.IFNA(G4029*(1-VLOOKUP(A4029,Rabatte!A:G,7,FALSE)),G4029*1)</f>
        <v>561</v>
      </c>
      <c r="I4029" s="88">
        <v>1</v>
      </c>
      <c r="J4029" s="64">
        <f>_xlfn.IFNA(G4029*(1-VLOOKUP(A4029,Rabatte!A:H,8,FALSE)),G4029*1)</f>
        <v>561</v>
      </c>
      <c r="K4029" s="93">
        <v>647.20000000000005</v>
      </c>
      <c r="L4029" s="99">
        <v>4002626820914</v>
      </c>
      <c r="P4029" s="60" t="str">
        <f t="shared" si="63"/>
        <v>E4</v>
      </c>
    </row>
    <row r="4030" spans="1:16" x14ac:dyDescent="0.25">
      <c r="A4030" s="88" t="s">
        <v>2</v>
      </c>
      <c r="B4030" s="89" t="s">
        <v>23</v>
      </c>
      <c r="C4030" s="89" t="s">
        <v>959</v>
      </c>
      <c r="D4030" s="90">
        <v>376240</v>
      </c>
      <c r="E4030" s="88">
        <v>2035094</v>
      </c>
      <c r="F4030" s="89" t="s">
        <v>5810</v>
      </c>
      <c r="G4030" s="91">
        <v>602</v>
      </c>
      <c r="H4030" s="64">
        <f>_xlfn.IFNA(G4030*(1-VLOOKUP(A4030,Rabatte!A:G,7,FALSE)),G4030*1)</f>
        <v>602</v>
      </c>
      <c r="I4030" s="88">
        <v>1</v>
      </c>
      <c r="J4030" s="64">
        <f>_xlfn.IFNA(G4030*(1-VLOOKUP(A4030,Rabatte!A:H,8,FALSE)),G4030*1)</f>
        <v>602</v>
      </c>
      <c r="K4030" s="93">
        <v>767.9</v>
      </c>
      <c r="L4030" s="99">
        <v>4002626820921</v>
      </c>
      <c r="P4030" s="60" t="str">
        <f t="shared" si="63"/>
        <v>E4</v>
      </c>
    </row>
    <row r="4031" spans="1:16" x14ac:dyDescent="0.25">
      <c r="A4031" s="94" t="s">
        <v>2</v>
      </c>
      <c r="B4031" s="98" t="s">
        <v>23</v>
      </c>
      <c r="C4031" s="98" t="s">
        <v>959</v>
      </c>
      <c r="D4031" s="95">
        <v>376241</v>
      </c>
      <c r="E4031" s="88">
        <v>2035095</v>
      </c>
      <c r="F4031" s="89" t="s">
        <v>5811</v>
      </c>
      <c r="G4031" s="91">
        <v>739</v>
      </c>
      <c r="H4031" s="64">
        <f>_xlfn.IFNA(G4031*(1-VLOOKUP(A4031,Rabatte!A:G,7,FALSE)),G4031*1)</f>
        <v>739</v>
      </c>
      <c r="I4031" s="88">
        <v>1</v>
      </c>
      <c r="J4031" s="64">
        <f>_xlfn.IFNA(G4031*(1-VLOOKUP(A4031,Rabatte!A:H,8,FALSE)),G4031*1)</f>
        <v>739</v>
      </c>
      <c r="K4031" s="93">
        <v>902.9</v>
      </c>
      <c r="L4031" s="99">
        <v>4002626820938</v>
      </c>
      <c r="P4031" s="60" t="str">
        <f t="shared" si="63"/>
        <v>E4</v>
      </c>
    </row>
    <row r="4032" spans="1:16" x14ac:dyDescent="0.25">
      <c r="A4032" s="88" t="s">
        <v>2</v>
      </c>
      <c r="B4032" s="89" t="s">
        <v>23</v>
      </c>
      <c r="C4032" s="89" t="s">
        <v>959</v>
      </c>
      <c r="D4032" s="90">
        <v>376242</v>
      </c>
      <c r="E4032" s="88">
        <v>2035096</v>
      </c>
      <c r="F4032" s="89" t="s">
        <v>5812</v>
      </c>
      <c r="G4032" s="91">
        <v>785</v>
      </c>
      <c r="H4032" s="64">
        <f>_xlfn.IFNA(G4032*(1-VLOOKUP(A4032,Rabatte!A:G,7,FALSE)),G4032*1)</f>
        <v>785</v>
      </c>
      <c r="I4032" s="88">
        <v>1</v>
      </c>
      <c r="J4032" s="64">
        <f>_xlfn.IFNA(G4032*(1-VLOOKUP(A4032,Rabatte!A:H,8,FALSE)),G4032*1)</f>
        <v>785</v>
      </c>
      <c r="K4032" s="93">
        <v>975.9</v>
      </c>
      <c r="L4032" s="99">
        <v>4002626820945</v>
      </c>
      <c r="P4032" s="60" t="str">
        <f t="shared" si="63"/>
        <v>E4</v>
      </c>
    </row>
    <row r="4033" spans="1:16" x14ac:dyDescent="0.25">
      <c r="A4033" s="88" t="s">
        <v>2</v>
      </c>
      <c r="B4033" s="89" t="s">
        <v>23</v>
      </c>
      <c r="C4033" s="89" t="s">
        <v>959</v>
      </c>
      <c r="D4033" s="90">
        <v>376243</v>
      </c>
      <c r="E4033" s="88">
        <v>2035097</v>
      </c>
      <c r="F4033" s="89" t="s">
        <v>5813</v>
      </c>
      <c r="G4033" s="91">
        <v>526</v>
      </c>
      <c r="H4033" s="64">
        <f>_xlfn.IFNA(G4033*(1-VLOOKUP(A4033,Rabatte!A:G,7,FALSE)),G4033*1)</f>
        <v>526</v>
      </c>
      <c r="I4033" s="88">
        <v>1</v>
      </c>
      <c r="J4033" s="64">
        <f>_xlfn.IFNA(G4033*(1-VLOOKUP(A4033,Rabatte!A:H,8,FALSE)),G4033*1)</f>
        <v>526</v>
      </c>
      <c r="K4033" s="93">
        <v>612.20000000000005</v>
      </c>
      <c r="L4033" s="99">
        <v>4002626820952</v>
      </c>
      <c r="P4033" s="60" t="str">
        <f t="shared" si="63"/>
        <v>E4</v>
      </c>
    </row>
    <row r="4034" spans="1:16" x14ac:dyDescent="0.25">
      <c r="A4034" s="88" t="s">
        <v>2</v>
      </c>
      <c r="B4034" s="89" t="s">
        <v>23</v>
      </c>
      <c r="C4034" s="89" t="s">
        <v>959</v>
      </c>
      <c r="D4034" s="90">
        <v>376244</v>
      </c>
      <c r="E4034" s="88">
        <v>2035098</v>
      </c>
      <c r="F4034" s="89" t="s">
        <v>5814</v>
      </c>
      <c r="G4034" s="91">
        <v>595</v>
      </c>
      <c r="H4034" s="64">
        <f>_xlfn.IFNA(G4034*(1-VLOOKUP(A4034,Rabatte!A:G,7,FALSE)),G4034*1)</f>
        <v>595</v>
      </c>
      <c r="I4034" s="88">
        <v>1</v>
      </c>
      <c r="J4034" s="64">
        <f>_xlfn.IFNA(G4034*(1-VLOOKUP(A4034,Rabatte!A:H,8,FALSE)),G4034*1)</f>
        <v>595</v>
      </c>
      <c r="K4034" s="93">
        <v>712.2</v>
      </c>
      <c r="L4034" s="99">
        <v>4002626820969</v>
      </c>
      <c r="P4034" s="60" t="str">
        <f t="shared" si="63"/>
        <v>E4</v>
      </c>
    </row>
    <row r="4035" spans="1:16" x14ac:dyDescent="0.25">
      <c r="A4035" s="88" t="s">
        <v>2</v>
      </c>
      <c r="B4035" s="89" t="s">
        <v>23</v>
      </c>
      <c r="C4035" s="89" t="s">
        <v>959</v>
      </c>
      <c r="D4035" s="90">
        <v>376245</v>
      </c>
      <c r="E4035" s="88">
        <v>2035099</v>
      </c>
      <c r="F4035" s="89" t="s">
        <v>5815</v>
      </c>
      <c r="G4035" s="91">
        <v>648</v>
      </c>
      <c r="H4035" s="64">
        <f>_xlfn.IFNA(G4035*(1-VLOOKUP(A4035,Rabatte!A:G,7,FALSE)),G4035*1)</f>
        <v>648</v>
      </c>
      <c r="I4035" s="88">
        <v>1</v>
      </c>
      <c r="J4035" s="64">
        <f>_xlfn.IFNA(G4035*(1-VLOOKUP(A4035,Rabatte!A:H,8,FALSE)),G4035*1)</f>
        <v>648</v>
      </c>
      <c r="K4035" s="93">
        <v>862.9</v>
      </c>
      <c r="L4035" s="99">
        <v>4002626820976</v>
      </c>
      <c r="P4035" s="60" t="str">
        <f t="shared" si="63"/>
        <v>E4</v>
      </c>
    </row>
    <row r="4036" spans="1:16" x14ac:dyDescent="0.25">
      <c r="A4036" s="88" t="s">
        <v>2</v>
      </c>
      <c r="B4036" s="89" t="s">
        <v>23</v>
      </c>
      <c r="C4036" s="89" t="s">
        <v>959</v>
      </c>
      <c r="D4036" s="90">
        <v>376246</v>
      </c>
      <c r="E4036" s="88">
        <v>2035100</v>
      </c>
      <c r="F4036" s="89" t="s">
        <v>5816</v>
      </c>
      <c r="G4036" s="91">
        <v>797</v>
      </c>
      <c r="H4036" s="64">
        <f>_xlfn.IFNA(G4036*(1-VLOOKUP(A4036,Rabatte!A:G,7,FALSE)),G4036*1)</f>
        <v>797</v>
      </c>
      <c r="I4036" s="88">
        <v>1</v>
      </c>
      <c r="J4036" s="64">
        <f>_xlfn.IFNA(G4036*(1-VLOOKUP(A4036,Rabatte!A:H,8,FALSE)),G4036*1)</f>
        <v>797</v>
      </c>
      <c r="K4036" s="93">
        <v>987.9</v>
      </c>
      <c r="L4036" s="99">
        <v>4002626820983</v>
      </c>
      <c r="P4036" s="60" t="str">
        <f t="shared" si="63"/>
        <v>E4</v>
      </c>
    </row>
    <row r="4037" spans="1:16" x14ac:dyDescent="0.25">
      <c r="A4037" s="88" t="s">
        <v>2</v>
      </c>
      <c r="B4037" s="89" t="s">
        <v>23</v>
      </c>
      <c r="C4037" s="89" t="s">
        <v>959</v>
      </c>
      <c r="D4037" s="90">
        <v>376247</v>
      </c>
      <c r="E4037" s="88">
        <v>2035101</v>
      </c>
      <c r="F4037" s="89" t="s">
        <v>5817</v>
      </c>
      <c r="G4037" s="91">
        <v>863</v>
      </c>
      <c r="H4037" s="64">
        <f>_xlfn.IFNA(G4037*(1-VLOOKUP(A4037,Rabatte!A:G,7,FALSE)),G4037*1)</f>
        <v>863</v>
      </c>
      <c r="I4037" s="88">
        <v>1</v>
      </c>
      <c r="J4037" s="64">
        <f>_xlfn.IFNA(G4037*(1-VLOOKUP(A4037,Rabatte!A:H,8,FALSE)),G4037*1)</f>
        <v>863</v>
      </c>
      <c r="K4037" s="93">
        <v>1052.9000000000001</v>
      </c>
      <c r="L4037" s="99">
        <v>4002626820990</v>
      </c>
      <c r="P4037" s="60" t="str">
        <f t="shared" si="63"/>
        <v>E4</v>
      </c>
    </row>
    <row r="4038" spans="1:16" x14ac:dyDescent="0.25">
      <c r="A4038" s="88" t="s">
        <v>2</v>
      </c>
      <c r="B4038" s="89" t="s">
        <v>23</v>
      </c>
      <c r="C4038" s="89" t="s">
        <v>959</v>
      </c>
      <c r="D4038" s="90">
        <v>376248</v>
      </c>
      <c r="E4038" s="88">
        <v>2035102</v>
      </c>
      <c r="F4038" s="89" t="s">
        <v>5818</v>
      </c>
      <c r="G4038" s="91">
        <v>960</v>
      </c>
      <c r="H4038" s="64">
        <f>_xlfn.IFNA(G4038*(1-VLOOKUP(A4038,Rabatte!A:G,7,FALSE)),G4038*1)</f>
        <v>960</v>
      </c>
      <c r="I4038" s="88">
        <v>1</v>
      </c>
      <c r="J4038" s="64">
        <f>_xlfn.IFNA(G4038*(1-VLOOKUP(A4038,Rabatte!A:H,8,FALSE)),G4038*1)</f>
        <v>960</v>
      </c>
      <c r="K4038" s="93">
        <v>1159.9000000000001</v>
      </c>
      <c r="L4038" s="99">
        <v>4002626821003</v>
      </c>
      <c r="P4038" s="60" t="str">
        <f t="shared" si="63"/>
        <v>E4</v>
      </c>
    </row>
    <row r="4039" spans="1:16" x14ac:dyDescent="0.25">
      <c r="A4039" s="94" t="s">
        <v>2</v>
      </c>
      <c r="B4039" s="98" t="s">
        <v>23</v>
      </c>
      <c r="C4039" s="98" t="s">
        <v>959</v>
      </c>
      <c r="D4039" s="95">
        <v>376249</v>
      </c>
      <c r="E4039" s="88">
        <v>2035103</v>
      </c>
      <c r="F4039" s="89" t="s">
        <v>5819</v>
      </c>
      <c r="G4039" s="91">
        <v>646</v>
      </c>
      <c r="H4039" s="64">
        <f>_xlfn.IFNA(G4039*(1-VLOOKUP(A4039,Rabatte!A:G,7,FALSE)),G4039*1)</f>
        <v>646</v>
      </c>
      <c r="I4039" s="88">
        <v>1</v>
      </c>
      <c r="J4039" s="64">
        <f>_xlfn.IFNA(G4039*(1-VLOOKUP(A4039,Rabatte!A:H,8,FALSE)),G4039*1)</f>
        <v>646</v>
      </c>
      <c r="K4039" s="93">
        <v>746.2</v>
      </c>
      <c r="L4039" s="99">
        <v>4002626821010</v>
      </c>
      <c r="P4039" s="60" t="str">
        <f t="shared" si="63"/>
        <v>E4</v>
      </c>
    </row>
    <row r="4040" spans="1:16" x14ac:dyDescent="0.25">
      <c r="A4040" s="88" t="s">
        <v>2</v>
      </c>
      <c r="B4040" s="89" t="s">
        <v>23</v>
      </c>
      <c r="C4040" s="89" t="s">
        <v>959</v>
      </c>
      <c r="D4040" s="90">
        <v>376250</v>
      </c>
      <c r="E4040" s="88">
        <v>2035104</v>
      </c>
      <c r="F4040" s="89" t="s">
        <v>5820</v>
      </c>
      <c r="G4040" s="91">
        <v>727</v>
      </c>
      <c r="H4040" s="64">
        <f>_xlfn.IFNA(G4040*(1-VLOOKUP(A4040,Rabatte!A:G,7,FALSE)),G4040*1)</f>
        <v>727</v>
      </c>
      <c r="I4040" s="88">
        <v>1</v>
      </c>
      <c r="J4040" s="64">
        <f>_xlfn.IFNA(G4040*(1-VLOOKUP(A4040,Rabatte!A:H,8,FALSE)),G4040*1)</f>
        <v>727</v>
      </c>
      <c r="K4040" s="93">
        <v>847.2</v>
      </c>
      <c r="L4040" s="99">
        <v>4002626821027</v>
      </c>
      <c r="P4040" s="60" t="str">
        <f t="shared" si="63"/>
        <v>E4</v>
      </c>
    </row>
    <row r="4041" spans="1:16" x14ac:dyDescent="0.25">
      <c r="A4041" s="94" t="s">
        <v>2</v>
      </c>
      <c r="B4041" s="98" t="s">
        <v>23</v>
      </c>
      <c r="C4041" s="98" t="s">
        <v>959</v>
      </c>
      <c r="D4041" s="95">
        <v>376251</v>
      </c>
      <c r="E4041" s="88">
        <v>2035105</v>
      </c>
      <c r="F4041" s="89" t="s">
        <v>5821</v>
      </c>
      <c r="G4041" s="91">
        <v>798</v>
      </c>
      <c r="H4041" s="64">
        <f>_xlfn.IFNA(G4041*(1-VLOOKUP(A4041,Rabatte!A:G,7,FALSE)),G4041*1)</f>
        <v>798</v>
      </c>
      <c r="I4041" s="88">
        <v>1</v>
      </c>
      <c r="J4041" s="64">
        <f>_xlfn.IFNA(G4041*(1-VLOOKUP(A4041,Rabatte!A:H,8,FALSE)),G4041*1)</f>
        <v>798</v>
      </c>
      <c r="K4041" s="93">
        <v>1007.9</v>
      </c>
      <c r="L4041" s="99">
        <v>4002626821034</v>
      </c>
      <c r="P4041" s="60" t="str">
        <f t="shared" si="63"/>
        <v>E4</v>
      </c>
    </row>
    <row r="4042" spans="1:16" x14ac:dyDescent="0.25">
      <c r="A4042" s="88" t="s">
        <v>2</v>
      </c>
      <c r="B4042" s="89" t="s">
        <v>23</v>
      </c>
      <c r="C4042" s="89" t="s">
        <v>959</v>
      </c>
      <c r="D4042" s="90">
        <v>376252</v>
      </c>
      <c r="E4042" s="88">
        <v>2035106</v>
      </c>
      <c r="F4042" s="89" t="s">
        <v>5822</v>
      </c>
      <c r="G4042" s="91">
        <v>965</v>
      </c>
      <c r="H4042" s="64">
        <f>_xlfn.IFNA(G4042*(1-VLOOKUP(A4042,Rabatte!A:G,7,FALSE)),G4042*1)</f>
        <v>965</v>
      </c>
      <c r="I4042" s="88">
        <v>1</v>
      </c>
      <c r="J4042" s="64">
        <f>_xlfn.IFNA(G4042*(1-VLOOKUP(A4042,Rabatte!A:H,8,FALSE)),G4042*1)</f>
        <v>965</v>
      </c>
      <c r="K4042" s="93">
        <v>1161.9000000000001</v>
      </c>
      <c r="L4042" s="99">
        <v>4002626821041</v>
      </c>
      <c r="P4042" s="60" t="str">
        <f t="shared" si="63"/>
        <v>E4</v>
      </c>
    </row>
    <row r="4043" spans="1:16" x14ac:dyDescent="0.25">
      <c r="A4043" s="88" t="s">
        <v>2</v>
      </c>
      <c r="B4043" s="89" t="s">
        <v>23</v>
      </c>
      <c r="C4043" s="89" t="s">
        <v>959</v>
      </c>
      <c r="D4043" s="90">
        <v>376253</v>
      </c>
      <c r="E4043" s="88">
        <v>2035107</v>
      </c>
      <c r="F4043" s="89" t="s">
        <v>5823</v>
      </c>
      <c r="G4043" s="91">
        <v>1066</v>
      </c>
      <c r="H4043" s="64">
        <f>_xlfn.IFNA(G4043*(1-VLOOKUP(A4043,Rabatte!A:G,7,FALSE)),G4043*1)</f>
        <v>1066</v>
      </c>
      <c r="I4043" s="88">
        <v>1</v>
      </c>
      <c r="J4043" s="64">
        <f>_xlfn.IFNA(G4043*(1-VLOOKUP(A4043,Rabatte!A:H,8,FALSE)),G4043*1)</f>
        <v>1066</v>
      </c>
      <c r="K4043" s="93">
        <v>1264.9000000000001</v>
      </c>
      <c r="L4043" s="99">
        <v>4002626821058</v>
      </c>
      <c r="P4043" s="60" t="str">
        <f t="shared" si="63"/>
        <v>E4</v>
      </c>
    </row>
    <row r="4044" spans="1:16" x14ac:dyDescent="0.25">
      <c r="A4044" s="88" t="s">
        <v>2</v>
      </c>
      <c r="B4044" s="89" t="s">
        <v>23</v>
      </c>
      <c r="C4044" s="89" t="s">
        <v>959</v>
      </c>
      <c r="D4044" s="90">
        <v>376254</v>
      </c>
      <c r="E4044" s="88">
        <v>2035108</v>
      </c>
      <c r="F4044" s="89" t="s">
        <v>5824</v>
      </c>
      <c r="G4044" s="91">
        <v>1136</v>
      </c>
      <c r="H4044" s="64">
        <f>_xlfn.IFNA(G4044*(1-VLOOKUP(A4044,Rabatte!A:G,7,FALSE)),G4044*1)</f>
        <v>1136</v>
      </c>
      <c r="I4044" s="88">
        <v>1</v>
      </c>
      <c r="J4044" s="64">
        <f>_xlfn.IFNA(G4044*(1-VLOOKUP(A4044,Rabatte!A:H,8,FALSE)),G4044*1)</f>
        <v>1136</v>
      </c>
      <c r="K4044" s="93">
        <v>1369.9</v>
      </c>
      <c r="L4044" s="99">
        <v>4002626821065</v>
      </c>
      <c r="P4044" s="60" t="str">
        <f t="shared" si="63"/>
        <v>E4</v>
      </c>
    </row>
    <row r="4045" spans="1:16" x14ac:dyDescent="0.25">
      <c r="A4045" s="88" t="s">
        <v>2</v>
      </c>
      <c r="B4045" s="89" t="s">
        <v>23</v>
      </c>
      <c r="C4045" s="89" t="s">
        <v>959</v>
      </c>
      <c r="D4045" s="90">
        <v>376255</v>
      </c>
      <c r="E4045" s="88">
        <v>2035109</v>
      </c>
      <c r="F4045" s="89" t="s">
        <v>5825</v>
      </c>
      <c r="G4045" s="91">
        <v>680</v>
      </c>
      <c r="H4045" s="64">
        <f>_xlfn.IFNA(G4045*(1-VLOOKUP(A4045,Rabatte!A:G,7,FALSE)),G4045*1)</f>
        <v>680</v>
      </c>
      <c r="I4045" s="88">
        <v>1</v>
      </c>
      <c r="J4045" s="64">
        <f>_xlfn.IFNA(G4045*(1-VLOOKUP(A4045,Rabatte!A:H,8,FALSE)),G4045*1)</f>
        <v>680</v>
      </c>
      <c r="K4045" s="93">
        <v>884.2</v>
      </c>
      <c r="L4045" s="99">
        <v>4002626821072</v>
      </c>
      <c r="P4045" s="60" t="str">
        <f t="shared" si="63"/>
        <v>E4</v>
      </c>
    </row>
    <row r="4046" spans="1:16" x14ac:dyDescent="0.25">
      <c r="A4046" s="88" t="s">
        <v>2</v>
      </c>
      <c r="B4046" s="89" t="s">
        <v>23</v>
      </c>
      <c r="C4046" s="89" t="s">
        <v>959</v>
      </c>
      <c r="D4046" s="90">
        <v>376256</v>
      </c>
      <c r="E4046" s="88">
        <v>2035110</v>
      </c>
      <c r="F4046" s="89" t="s">
        <v>5826</v>
      </c>
      <c r="G4046" s="91">
        <v>774</v>
      </c>
      <c r="H4046" s="64">
        <f>_xlfn.IFNA(G4046*(1-VLOOKUP(A4046,Rabatte!A:G,7,FALSE)),G4046*1)</f>
        <v>774</v>
      </c>
      <c r="I4046" s="88">
        <v>1</v>
      </c>
      <c r="J4046" s="64">
        <f>_xlfn.IFNA(G4046*(1-VLOOKUP(A4046,Rabatte!A:H,8,FALSE)),G4046*1)</f>
        <v>774</v>
      </c>
      <c r="K4046" s="93">
        <v>966.2</v>
      </c>
      <c r="L4046" s="99">
        <v>4002626821089</v>
      </c>
      <c r="P4046" s="60" t="str">
        <f t="shared" si="63"/>
        <v>E4</v>
      </c>
    </row>
    <row r="4047" spans="1:16" x14ac:dyDescent="0.25">
      <c r="A4047" s="88" t="s">
        <v>2</v>
      </c>
      <c r="B4047" s="89" t="s">
        <v>23</v>
      </c>
      <c r="C4047" s="89" t="s">
        <v>959</v>
      </c>
      <c r="D4047" s="90">
        <v>376257</v>
      </c>
      <c r="E4047" s="88">
        <v>2035111</v>
      </c>
      <c r="F4047" s="89" t="s">
        <v>5827</v>
      </c>
      <c r="G4047" s="91">
        <v>877</v>
      </c>
      <c r="H4047" s="64">
        <f>_xlfn.IFNA(G4047*(1-VLOOKUP(A4047,Rabatte!A:G,7,FALSE)),G4047*1)</f>
        <v>877</v>
      </c>
      <c r="I4047" s="88">
        <v>1</v>
      </c>
      <c r="J4047" s="64">
        <f>_xlfn.IFNA(G4047*(1-VLOOKUP(A4047,Rabatte!A:H,8,FALSE)),G4047*1)</f>
        <v>877</v>
      </c>
      <c r="K4047" s="93">
        <v>1184.9000000000001</v>
      </c>
      <c r="L4047" s="99">
        <v>4002626821096</v>
      </c>
      <c r="P4047" s="60" t="str">
        <f t="shared" si="63"/>
        <v>E4</v>
      </c>
    </row>
    <row r="4048" spans="1:16" x14ac:dyDescent="0.25">
      <c r="A4048" s="88" t="s">
        <v>2</v>
      </c>
      <c r="B4048" s="89" t="s">
        <v>23</v>
      </c>
      <c r="C4048" s="89" t="s">
        <v>959</v>
      </c>
      <c r="D4048" s="90">
        <v>376258</v>
      </c>
      <c r="E4048" s="88">
        <v>2035112</v>
      </c>
      <c r="F4048" s="89" t="s">
        <v>5828</v>
      </c>
      <c r="G4048" s="91">
        <v>1036</v>
      </c>
      <c r="H4048" s="64">
        <f>_xlfn.IFNA(G4048*(1-VLOOKUP(A4048,Rabatte!A:G,7,FALSE)),G4048*1)</f>
        <v>1036</v>
      </c>
      <c r="I4048" s="88">
        <v>1</v>
      </c>
      <c r="J4048" s="64">
        <f>_xlfn.IFNA(G4048*(1-VLOOKUP(A4048,Rabatte!A:H,8,FALSE)),G4048*1)</f>
        <v>1036</v>
      </c>
      <c r="K4048" s="93">
        <v>1363.9</v>
      </c>
      <c r="L4048" s="99">
        <v>4002626821102</v>
      </c>
      <c r="P4048" s="60" t="str">
        <f t="shared" si="63"/>
        <v>E4</v>
      </c>
    </row>
    <row r="4049" spans="1:16" x14ac:dyDescent="0.25">
      <c r="A4049" s="88" t="s">
        <v>2</v>
      </c>
      <c r="B4049" s="89" t="s">
        <v>23</v>
      </c>
      <c r="C4049" s="89" t="s">
        <v>959</v>
      </c>
      <c r="D4049" s="90">
        <v>376259</v>
      </c>
      <c r="E4049" s="88">
        <v>2035113</v>
      </c>
      <c r="F4049" s="89" t="s">
        <v>5829</v>
      </c>
      <c r="G4049" s="91">
        <v>1141</v>
      </c>
      <c r="H4049" s="64">
        <f>_xlfn.IFNA(G4049*(1-VLOOKUP(A4049,Rabatte!A:G,7,FALSE)),G4049*1)</f>
        <v>1141</v>
      </c>
      <c r="I4049" s="88">
        <v>1</v>
      </c>
      <c r="J4049" s="64">
        <f>_xlfn.IFNA(G4049*(1-VLOOKUP(A4049,Rabatte!A:H,8,FALSE)),G4049*1)</f>
        <v>1141</v>
      </c>
      <c r="K4049" s="93">
        <v>1483.9</v>
      </c>
      <c r="L4049" s="99">
        <v>4002626821119</v>
      </c>
      <c r="P4049" s="60" t="str">
        <f t="shared" si="63"/>
        <v>E4</v>
      </c>
    </row>
    <row r="4050" spans="1:16" x14ac:dyDescent="0.25">
      <c r="A4050" s="88" t="s">
        <v>2</v>
      </c>
      <c r="B4050" s="89" t="s">
        <v>23</v>
      </c>
      <c r="C4050" s="89" t="s">
        <v>959</v>
      </c>
      <c r="D4050" s="90">
        <v>376260</v>
      </c>
      <c r="E4050" s="88">
        <v>2035114</v>
      </c>
      <c r="F4050" s="89" t="s">
        <v>5830</v>
      </c>
      <c r="G4050" s="91">
        <v>1216</v>
      </c>
      <c r="H4050" s="64">
        <f>_xlfn.IFNA(G4050*(1-VLOOKUP(A4050,Rabatte!A:G,7,FALSE)),G4050*1)</f>
        <v>1216</v>
      </c>
      <c r="I4050" s="88">
        <v>1</v>
      </c>
      <c r="J4050" s="64">
        <f>_xlfn.IFNA(G4050*(1-VLOOKUP(A4050,Rabatte!A:H,8,FALSE)),G4050*1)</f>
        <v>1216</v>
      </c>
      <c r="K4050" s="93">
        <v>1604.9</v>
      </c>
      <c r="L4050" s="99">
        <v>4002626821126</v>
      </c>
      <c r="P4050" s="60" t="str">
        <f t="shared" si="63"/>
        <v>E4</v>
      </c>
    </row>
    <row r="4051" spans="1:16" x14ac:dyDescent="0.25">
      <c r="A4051" s="88" t="s">
        <v>2</v>
      </c>
      <c r="B4051" s="89" t="s">
        <v>23</v>
      </c>
      <c r="C4051" s="89" t="s">
        <v>959</v>
      </c>
      <c r="D4051" s="90">
        <v>376261</v>
      </c>
      <c r="E4051" s="88">
        <v>2035115</v>
      </c>
      <c r="F4051" s="89" t="s">
        <v>5831</v>
      </c>
      <c r="G4051" s="91">
        <v>580</v>
      </c>
      <c r="H4051" s="64">
        <f>_xlfn.IFNA(G4051*(1-VLOOKUP(A4051,Rabatte!A:G,7,FALSE)),G4051*1)</f>
        <v>580</v>
      </c>
      <c r="I4051" s="88">
        <v>1</v>
      </c>
      <c r="J4051" s="64">
        <f>_xlfn.IFNA(G4051*(1-VLOOKUP(A4051,Rabatte!A:H,8,FALSE)),G4051*1)</f>
        <v>580</v>
      </c>
      <c r="K4051" s="93">
        <v>632.20000000000005</v>
      </c>
      <c r="L4051" s="99">
        <v>4002626821133</v>
      </c>
      <c r="P4051" s="60" t="str">
        <f t="shared" si="63"/>
        <v>E4</v>
      </c>
    </row>
    <row r="4052" spans="1:16" x14ac:dyDescent="0.25">
      <c r="A4052" s="88" t="s">
        <v>2</v>
      </c>
      <c r="B4052" s="89" t="s">
        <v>23</v>
      </c>
      <c r="C4052" s="89" t="s">
        <v>959</v>
      </c>
      <c r="D4052" s="90">
        <v>376262</v>
      </c>
      <c r="E4052" s="88">
        <v>2035116</v>
      </c>
      <c r="F4052" s="89" t="s">
        <v>5832</v>
      </c>
      <c r="G4052" s="91">
        <v>655</v>
      </c>
      <c r="H4052" s="64">
        <f>_xlfn.IFNA(G4052*(1-VLOOKUP(A4052,Rabatte!A:G,7,FALSE)),G4052*1)</f>
        <v>655</v>
      </c>
      <c r="I4052" s="88">
        <v>1</v>
      </c>
      <c r="J4052" s="64">
        <f>_xlfn.IFNA(G4052*(1-VLOOKUP(A4052,Rabatte!A:H,8,FALSE)),G4052*1)</f>
        <v>655</v>
      </c>
      <c r="K4052" s="93">
        <v>732.2</v>
      </c>
      <c r="L4052" s="99">
        <v>4002626821140</v>
      </c>
      <c r="P4052" s="60" t="str">
        <f t="shared" si="63"/>
        <v>E4</v>
      </c>
    </row>
    <row r="4053" spans="1:16" x14ac:dyDescent="0.25">
      <c r="A4053" s="88" t="s">
        <v>2</v>
      </c>
      <c r="B4053" s="89" t="s">
        <v>23</v>
      </c>
      <c r="C4053" s="89" t="s">
        <v>959</v>
      </c>
      <c r="D4053" s="90">
        <v>376263</v>
      </c>
      <c r="E4053" s="88">
        <v>2035117</v>
      </c>
      <c r="F4053" s="89" t="s">
        <v>5833</v>
      </c>
      <c r="G4053" s="91">
        <v>800</v>
      </c>
      <c r="H4053" s="64">
        <f>_xlfn.IFNA(G4053*(1-VLOOKUP(A4053,Rabatte!A:G,7,FALSE)),G4053*1)</f>
        <v>800</v>
      </c>
      <c r="I4053" s="88">
        <v>1</v>
      </c>
      <c r="J4053" s="64">
        <f>_xlfn.IFNA(G4053*(1-VLOOKUP(A4053,Rabatte!A:H,8,FALSE)),G4053*1)</f>
        <v>800</v>
      </c>
      <c r="K4053" s="93">
        <v>867.9</v>
      </c>
      <c r="L4053" s="99">
        <v>4002626821157</v>
      </c>
      <c r="P4053" s="60" t="str">
        <f t="shared" si="63"/>
        <v>E4</v>
      </c>
    </row>
    <row r="4054" spans="1:16" x14ac:dyDescent="0.25">
      <c r="A4054" s="88" t="s">
        <v>2</v>
      </c>
      <c r="B4054" s="89" t="s">
        <v>23</v>
      </c>
      <c r="C4054" s="89" t="s">
        <v>959</v>
      </c>
      <c r="D4054" s="90">
        <v>376264</v>
      </c>
      <c r="E4054" s="88">
        <v>2035118</v>
      </c>
      <c r="F4054" s="89" t="s">
        <v>5834</v>
      </c>
      <c r="G4054" s="91">
        <v>846</v>
      </c>
      <c r="H4054" s="64">
        <f>_xlfn.IFNA(G4054*(1-VLOOKUP(A4054,Rabatte!A:G,7,FALSE)),G4054*1)</f>
        <v>846</v>
      </c>
      <c r="I4054" s="88">
        <v>1</v>
      </c>
      <c r="J4054" s="64">
        <f>_xlfn.IFNA(G4054*(1-VLOOKUP(A4054,Rabatte!A:H,8,FALSE)),G4054*1)</f>
        <v>846</v>
      </c>
      <c r="K4054" s="93">
        <v>1017.9</v>
      </c>
      <c r="L4054" s="99">
        <v>4002626821164</v>
      </c>
      <c r="P4054" s="60" t="str">
        <f t="shared" si="63"/>
        <v>E4</v>
      </c>
    </row>
    <row r="4055" spans="1:16" x14ac:dyDescent="0.25">
      <c r="A4055" s="88" t="s">
        <v>2</v>
      </c>
      <c r="B4055" s="89" t="s">
        <v>23</v>
      </c>
      <c r="C4055" s="89" t="s">
        <v>959</v>
      </c>
      <c r="D4055" s="90">
        <v>376265</v>
      </c>
      <c r="E4055" s="88">
        <v>2035119</v>
      </c>
      <c r="F4055" s="89" t="s">
        <v>5835</v>
      </c>
      <c r="G4055" s="91">
        <v>958</v>
      </c>
      <c r="H4055" s="64">
        <f>_xlfn.IFNA(G4055*(1-VLOOKUP(A4055,Rabatte!A:G,7,FALSE)),G4055*1)</f>
        <v>958</v>
      </c>
      <c r="I4055" s="88">
        <v>1</v>
      </c>
      <c r="J4055" s="64">
        <f>_xlfn.IFNA(G4055*(1-VLOOKUP(A4055,Rabatte!A:H,8,FALSE)),G4055*1)</f>
        <v>958</v>
      </c>
      <c r="K4055" s="93">
        <v>1098.9000000000001</v>
      </c>
      <c r="L4055" s="99">
        <v>4002626821171</v>
      </c>
      <c r="P4055" s="60" t="str">
        <f t="shared" si="63"/>
        <v>E4</v>
      </c>
    </row>
    <row r="4056" spans="1:16" x14ac:dyDescent="0.25">
      <c r="A4056" s="88" t="s">
        <v>2</v>
      </c>
      <c r="B4056" s="89" t="s">
        <v>23</v>
      </c>
      <c r="C4056" s="89" t="s">
        <v>959</v>
      </c>
      <c r="D4056" s="90">
        <v>376266</v>
      </c>
      <c r="E4056" s="88">
        <v>2035120</v>
      </c>
      <c r="F4056" s="89" t="s">
        <v>5836</v>
      </c>
      <c r="G4056" s="91">
        <v>628</v>
      </c>
      <c r="H4056" s="64">
        <f>_xlfn.IFNA(G4056*(1-VLOOKUP(A4056,Rabatte!A:G,7,FALSE)),G4056*1)</f>
        <v>628</v>
      </c>
      <c r="I4056" s="88">
        <v>1</v>
      </c>
      <c r="J4056" s="64">
        <f>_xlfn.IFNA(G4056*(1-VLOOKUP(A4056,Rabatte!A:H,8,FALSE)),G4056*1)</f>
        <v>628</v>
      </c>
      <c r="K4056" s="93">
        <v>707.2</v>
      </c>
      <c r="L4056" s="99">
        <v>4002626821188</v>
      </c>
      <c r="P4056" s="60" t="str">
        <f t="shared" si="63"/>
        <v>E4</v>
      </c>
    </row>
    <row r="4057" spans="1:16" x14ac:dyDescent="0.25">
      <c r="A4057" s="88" t="s">
        <v>2</v>
      </c>
      <c r="B4057" s="89" t="s">
        <v>23</v>
      </c>
      <c r="C4057" s="89" t="s">
        <v>959</v>
      </c>
      <c r="D4057" s="90">
        <v>376267</v>
      </c>
      <c r="E4057" s="88">
        <v>2035121</v>
      </c>
      <c r="F4057" s="89" t="s">
        <v>5837</v>
      </c>
      <c r="G4057" s="91">
        <v>701</v>
      </c>
      <c r="H4057" s="64">
        <f>_xlfn.IFNA(G4057*(1-VLOOKUP(A4057,Rabatte!A:G,7,FALSE)),G4057*1)</f>
        <v>701</v>
      </c>
      <c r="I4057" s="88">
        <v>1</v>
      </c>
      <c r="J4057" s="64">
        <f>_xlfn.IFNA(G4057*(1-VLOOKUP(A4057,Rabatte!A:H,8,FALSE)),G4057*1)</f>
        <v>701</v>
      </c>
      <c r="K4057" s="93">
        <v>802.2</v>
      </c>
      <c r="L4057" s="99">
        <v>4002626821195</v>
      </c>
      <c r="P4057" s="60" t="str">
        <f t="shared" si="63"/>
        <v>E4</v>
      </c>
    </row>
    <row r="4058" spans="1:16" x14ac:dyDescent="0.25">
      <c r="A4058" s="88" t="s">
        <v>2</v>
      </c>
      <c r="B4058" s="89" t="s">
        <v>23</v>
      </c>
      <c r="C4058" s="89" t="s">
        <v>959</v>
      </c>
      <c r="D4058" s="90">
        <v>376268</v>
      </c>
      <c r="E4058" s="88">
        <v>2035122</v>
      </c>
      <c r="F4058" s="89" t="s">
        <v>5838</v>
      </c>
      <c r="G4058" s="91">
        <v>873</v>
      </c>
      <c r="H4058" s="64">
        <f>_xlfn.IFNA(G4058*(1-VLOOKUP(A4058,Rabatte!A:G,7,FALSE)),G4058*1)</f>
        <v>873</v>
      </c>
      <c r="I4058" s="88">
        <v>1</v>
      </c>
      <c r="J4058" s="64">
        <f>_xlfn.IFNA(G4058*(1-VLOOKUP(A4058,Rabatte!A:H,8,FALSE)),G4058*1)</f>
        <v>873</v>
      </c>
      <c r="K4058" s="93">
        <v>957.9</v>
      </c>
      <c r="L4058" s="99">
        <v>4002626821201</v>
      </c>
      <c r="P4058" s="60" t="str">
        <f t="shared" si="63"/>
        <v>E4</v>
      </c>
    </row>
    <row r="4059" spans="1:16" x14ac:dyDescent="0.25">
      <c r="A4059" s="88" t="s">
        <v>2</v>
      </c>
      <c r="B4059" s="89" t="s">
        <v>23</v>
      </c>
      <c r="C4059" s="89" t="s">
        <v>959</v>
      </c>
      <c r="D4059" s="90">
        <v>376269</v>
      </c>
      <c r="E4059" s="88">
        <v>2035123</v>
      </c>
      <c r="F4059" s="89" t="s">
        <v>2861</v>
      </c>
      <c r="G4059" s="91">
        <v>962</v>
      </c>
      <c r="H4059" s="64">
        <f>_xlfn.IFNA(G4059*(1-VLOOKUP(A4059,Rabatte!A:G,7,FALSE)),G4059*1)</f>
        <v>962</v>
      </c>
      <c r="I4059" s="88">
        <v>1</v>
      </c>
      <c r="J4059" s="64">
        <f>_xlfn.IFNA(G4059*(1-VLOOKUP(A4059,Rabatte!A:H,8,FALSE)),G4059*1)</f>
        <v>962</v>
      </c>
      <c r="K4059" s="93">
        <v>1107.9000000000001</v>
      </c>
      <c r="L4059" s="99">
        <v>4002626821218</v>
      </c>
      <c r="P4059" s="60" t="str">
        <f t="shared" si="63"/>
        <v>E4</v>
      </c>
    </row>
    <row r="4060" spans="1:16" x14ac:dyDescent="0.25">
      <c r="A4060" s="88" t="s">
        <v>2</v>
      </c>
      <c r="B4060" s="89" t="s">
        <v>23</v>
      </c>
      <c r="C4060" s="89" t="s">
        <v>959</v>
      </c>
      <c r="D4060" s="90">
        <v>376270</v>
      </c>
      <c r="E4060" s="88">
        <v>2035124</v>
      </c>
      <c r="F4060" s="89" t="s">
        <v>5839</v>
      </c>
      <c r="G4060" s="91">
        <v>1025</v>
      </c>
      <c r="H4060" s="64">
        <f>_xlfn.IFNA(G4060*(1-VLOOKUP(A4060,Rabatte!A:G,7,FALSE)),G4060*1)</f>
        <v>1025</v>
      </c>
      <c r="I4060" s="88">
        <v>1</v>
      </c>
      <c r="J4060" s="64">
        <f>_xlfn.IFNA(G4060*(1-VLOOKUP(A4060,Rabatte!A:H,8,FALSE)),G4060*1)</f>
        <v>1025</v>
      </c>
      <c r="K4060" s="93">
        <v>1207.9000000000001</v>
      </c>
      <c r="L4060" s="99">
        <v>4002626821225</v>
      </c>
      <c r="P4060" s="60" t="str">
        <f t="shared" si="63"/>
        <v>E4</v>
      </c>
    </row>
    <row r="4061" spans="1:16" x14ac:dyDescent="0.25">
      <c r="A4061" s="88" t="s">
        <v>2</v>
      </c>
      <c r="B4061" s="89" t="s">
        <v>23</v>
      </c>
      <c r="C4061" s="89" t="s">
        <v>959</v>
      </c>
      <c r="D4061" s="90">
        <v>376271</v>
      </c>
      <c r="E4061" s="88">
        <v>2035125</v>
      </c>
      <c r="F4061" s="89" t="s">
        <v>5840</v>
      </c>
      <c r="G4061" s="91">
        <v>1162</v>
      </c>
      <c r="H4061" s="64">
        <f>_xlfn.IFNA(G4061*(1-VLOOKUP(A4061,Rabatte!A:G,7,FALSE)),G4061*1)</f>
        <v>1162</v>
      </c>
      <c r="I4061" s="88">
        <v>1</v>
      </c>
      <c r="J4061" s="64">
        <f>_xlfn.IFNA(G4061*(1-VLOOKUP(A4061,Rabatte!A:H,8,FALSE)),G4061*1)</f>
        <v>1162</v>
      </c>
      <c r="K4061" s="93">
        <v>1288.9000000000001</v>
      </c>
      <c r="L4061" s="99">
        <v>4002626821232</v>
      </c>
      <c r="P4061" s="60" t="str">
        <f t="shared" si="63"/>
        <v>E4</v>
      </c>
    </row>
    <row r="4062" spans="1:16" x14ac:dyDescent="0.25">
      <c r="A4062" s="88" t="s">
        <v>2</v>
      </c>
      <c r="B4062" s="89" t="s">
        <v>23</v>
      </c>
      <c r="C4062" s="89" t="s">
        <v>959</v>
      </c>
      <c r="D4062" s="90">
        <v>376272</v>
      </c>
      <c r="E4062" s="88">
        <v>2035126</v>
      </c>
      <c r="F4062" s="89" t="s">
        <v>5841</v>
      </c>
      <c r="G4062" s="91">
        <v>707</v>
      </c>
      <c r="H4062" s="64">
        <f>_xlfn.IFNA(G4062*(1-VLOOKUP(A4062,Rabatte!A:G,7,FALSE)),G4062*1)</f>
        <v>707</v>
      </c>
      <c r="I4062" s="88">
        <v>1</v>
      </c>
      <c r="J4062" s="64">
        <f>_xlfn.IFNA(G4062*(1-VLOOKUP(A4062,Rabatte!A:H,8,FALSE)),G4062*1)</f>
        <v>707</v>
      </c>
      <c r="K4062" s="93">
        <v>847.2</v>
      </c>
      <c r="L4062" s="99">
        <v>4002626821249</v>
      </c>
      <c r="P4062" s="60" t="str">
        <f t="shared" si="63"/>
        <v>E4</v>
      </c>
    </row>
    <row r="4063" spans="1:16" x14ac:dyDescent="0.25">
      <c r="A4063" s="88" t="s">
        <v>2</v>
      </c>
      <c r="B4063" s="89" t="s">
        <v>23</v>
      </c>
      <c r="C4063" s="89" t="s">
        <v>959</v>
      </c>
      <c r="D4063" s="90">
        <v>376273</v>
      </c>
      <c r="E4063" s="88">
        <v>2035127</v>
      </c>
      <c r="F4063" s="89" t="s">
        <v>5842</v>
      </c>
      <c r="G4063" s="91">
        <v>793</v>
      </c>
      <c r="H4063" s="64">
        <f>_xlfn.IFNA(G4063*(1-VLOOKUP(A4063,Rabatte!A:G,7,FALSE)),G4063*1)</f>
        <v>793</v>
      </c>
      <c r="I4063" s="88">
        <v>1</v>
      </c>
      <c r="J4063" s="64">
        <f>_xlfn.IFNA(G4063*(1-VLOOKUP(A4063,Rabatte!A:H,8,FALSE)),G4063*1)</f>
        <v>793</v>
      </c>
      <c r="K4063" s="93">
        <v>959.2</v>
      </c>
      <c r="L4063" s="99">
        <v>4002626821256</v>
      </c>
      <c r="P4063" s="60" t="str">
        <f t="shared" si="63"/>
        <v>E4</v>
      </c>
    </row>
    <row r="4064" spans="1:16" x14ac:dyDescent="0.25">
      <c r="A4064" s="88" t="s">
        <v>2</v>
      </c>
      <c r="B4064" s="89" t="s">
        <v>23</v>
      </c>
      <c r="C4064" s="89" t="s">
        <v>959</v>
      </c>
      <c r="D4064" s="90">
        <v>376274</v>
      </c>
      <c r="E4064" s="88">
        <v>2035128</v>
      </c>
      <c r="F4064" s="89" t="s">
        <v>5843</v>
      </c>
      <c r="G4064" s="91">
        <v>971</v>
      </c>
      <c r="H4064" s="64">
        <f>_xlfn.IFNA(G4064*(1-VLOOKUP(A4064,Rabatte!A:G,7,FALSE)),G4064*1)</f>
        <v>971</v>
      </c>
      <c r="I4064" s="88">
        <v>1</v>
      </c>
      <c r="J4064" s="64">
        <f>_xlfn.IFNA(G4064*(1-VLOOKUP(A4064,Rabatte!A:H,8,FALSE)),G4064*1)</f>
        <v>971</v>
      </c>
      <c r="K4064" s="93">
        <v>1127.9000000000001</v>
      </c>
      <c r="L4064" s="99">
        <v>4002626821263</v>
      </c>
      <c r="P4064" s="60" t="str">
        <f t="shared" si="63"/>
        <v>E4</v>
      </c>
    </row>
    <row r="4065" spans="1:16" x14ac:dyDescent="0.25">
      <c r="A4065" s="94" t="s">
        <v>2</v>
      </c>
      <c r="B4065" s="98" t="s">
        <v>23</v>
      </c>
      <c r="C4065" s="98" t="s">
        <v>959</v>
      </c>
      <c r="D4065" s="95">
        <v>376275</v>
      </c>
      <c r="E4065" s="88">
        <v>2035129</v>
      </c>
      <c r="F4065" s="89" t="s">
        <v>5844</v>
      </c>
      <c r="G4065" s="91">
        <v>1090</v>
      </c>
      <c r="H4065" s="64">
        <f>_xlfn.IFNA(G4065*(1-VLOOKUP(A4065,Rabatte!A:G,7,FALSE)),G4065*1)</f>
        <v>1090</v>
      </c>
      <c r="I4065" s="88">
        <v>1</v>
      </c>
      <c r="J4065" s="64">
        <f>_xlfn.IFNA(G4065*(1-VLOOKUP(A4065,Rabatte!A:H,8,FALSE)),G4065*1)</f>
        <v>1090</v>
      </c>
      <c r="K4065" s="93">
        <v>1302.9000000000001</v>
      </c>
      <c r="L4065" s="99">
        <v>4002626821270</v>
      </c>
      <c r="P4065" s="60" t="str">
        <f t="shared" si="63"/>
        <v>E4</v>
      </c>
    </row>
    <row r="4066" spans="1:16" x14ac:dyDescent="0.25">
      <c r="A4066" s="94" t="s">
        <v>2</v>
      </c>
      <c r="B4066" s="98" t="s">
        <v>23</v>
      </c>
      <c r="C4066" s="98" t="s">
        <v>959</v>
      </c>
      <c r="D4066" s="95">
        <v>376276</v>
      </c>
      <c r="E4066" s="88">
        <v>2035130</v>
      </c>
      <c r="F4066" s="89" t="s">
        <v>5845</v>
      </c>
      <c r="G4066" s="91">
        <v>1202</v>
      </c>
      <c r="H4066" s="64">
        <f>_xlfn.IFNA(G4066*(1-VLOOKUP(A4066,Rabatte!A:G,7,FALSE)),G4066*1)</f>
        <v>1202</v>
      </c>
      <c r="I4066" s="88">
        <v>1</v>
      </c>
      <c r="J4066" s="64">
        <f>_xlfn.IFNA(G4066*(1-VLOOKUP(A4066,Rabatte!A:H,8,FALSE)),G4066*1)</f>
        <v>1202</v>
      </c>
      <c r="K4066" s="93">
        <v>1414.9</v>
      </c>
      <c r="L4066" s="99">
        <v>4002626821287</v>
      </c>
      <c r="P4066" s="60" t="str">
        <f t="shared" si="63"/>
        <v>E4</v>
      </c>
    </row>
    <row r="4067" spans="1:16" x14ac:dyDescent="0.25">
      <c r="A4067" s="88" t="s">
        <v>2</v>
      </c>
      <c r="B4067" s="98" t="s">
        <v>23</v>
      </c>
      <c r="C4067" s="98" t="s">
        <v>959</v>
      </c>
      <c r="D4067" s="90">
        <v>376277</v>
      </c>
      <c r="E4067" s="88">
        <v>2035131</v>
      </c>
      <c r="F4067" s="89" t="s">
        <v>5846</v>
      </c>
      <c r="G4067" s="91">
        <v>1277</v>
      </c>
      <c r="H4067" s="64">
        <f>_xlfn.IFNA(G4067*(1-VLOOKUP(A4067,Rabatte!A:G,7,FALSE)),G4067*1)</f>
        <v>1277</v>
      </c>
      <c r="I4067" s="88">
        <v>1</v>
      </c>
      <c r="J4067" s="64">
        <f>_xlfn.IFNA(G4067*(1-VLOOKUP(A4067,Rabatte!A:H,8,FALSE)),G4067*1)</f>
        <v>1277</v>
      </c>
      <c r="K4067" s="93">
        <v>1528.9</v>
      </c>
      <c r="L4067" s="99">
        <v>4002626821294</v>
      </c>
      <c r="P4067" s="60" t="str">
        <f t="shared" si="63"/>
        <v>E4</v>
      </c>
    </row>
    <row r="4068" spans="1:16" x14ac:dyDescent="0.25">
      <c r="A4068" s="94" t="s">
        <v>2</v>
      </c>
      <c r="B4068" s="98" t="s">
        <v>23</v>
      </c>
      <c r="C4068" s="98" t="s">
        <v>959</v>
      </c>
      <c r="D4068" s="95">
        <v>376278</v>
      </c>
      <c r="E4068" s="88">
        <v>2035132</v>
      </c>
      <c r="F4068" s="89" t="s">
        <v>5847</v>
      </c>
      <c r="G4068" s="91">
        <v>832</v>
      </c>
      <c r="H4068" s="64">
        <f>_xlfn.IFNA(G4068*(1-VLOOKUP(A4068,Rabatte!A:G,7,FALSE)),G4068*1)</f>
        <v>832</v>
      </c>
      <c r="I4068" s="88">
        <v>1</v>
      </c>
      <c r="J4068" s="64">
        <f>_xlfn.IFNA(G4068*(1-VLOOKUP(A4068,Rabatte!A:H,8,FALSE)),G4068*1)</f>
        <v>832</v>
      </c>
      <c r="K4068" s="93">
        <v>981.2</v>
      </c>
      <c r="L4068" s="99">
        <v>4002626821300</v>
      </c>
      <c r="P4068" s="60" t="str">
        <f t="shared" si="63"/>
        <v>E4</v>
      </c>
    </row>
    <row r="4069" spans="1:16" x14ac:dyDescent="0.25">
      <c r="A4069" s="94" t="s">
        <v>2</v>
      </c>
      <c r="B4069" s="98" t="s">
        <v>23</v>
      </c>
      <c r="C4069" s="98" t="s">
        <v>959</v>
      </c>
      <c r="D4069" s="95">
        <v>376279</v>
      </c>
      <c r="E4069" s="88">
        <v>2035133</v>
      </c>
      <c r="F4069" s="89" t="s">
        <v>5848</v>
      </c>
      <c r="G4069" s="91">
        <v>896</v>
      </c>
      <c r="H4069" s="64">
        <f>_xlfn.IFNA(G4069*(1-VLOOKUP(A4069,Rabatte!A:G,7,FALSE)),G4069*1)</f>
        <v>896</v>
      </c>
      <c r="I4069" s="88">
        <v>1</v>
      </c>
      <c r="J4069" s="64">
        <f>_xlfn.IFNA(G4069*(1-VLOOKUP(A4069,Rabatte!A:H,8,FALSE)),G4069*1)</f>
        <v>896</v>
      </c>
      <c r="K4069" s="93">
        <v>1109.2</v>
      </c>
      <c r="L4069" s="99">
        <v>4002626821317</v>
      </c>
      <c r="P4069" s="60" t="str">
        <f t="shared" si="63"/>
        <v>E4</v>
      </c>
    </row>
    <row r="4070" spans="1:16" x14ac:dyDescent="0.25">
      <c r="A4070" s="88" t="s">
        <v>2</v>
      </c>
      <c r="B4070" s="98" t="s">
        <v>23</v>
      </c>
      <c r="C4070" s="98" t="s">
        <v>959</v>
      </c>
      <c r="D4070" s="90">
        <v>376280</v>
      </c>
      <c r="E4070" s="88">
        <v>2035134</v>
      </c>
      <c r="F4070" s="89" t="s">
        <v>5849</v>
      </c>
      <c r="G4070" s="91">
        <v>1136</v>
      </c>
      <c r="H4070" s="64">
        <f>_xlfn.IFNA(G4070*(1-VLOOKUP(A4070,Rabatte!A:G,7,FALSE)),G4070*1)</f>
        <v>1136</v>
      </c>
      <c r="I4070" s="88">
        <v>1</v>
      </c>
      <c r="J4070" s="64">
        <f>_xlfn.IFNA(G4070*(1-VLOOKUP(A4070,Rabatte!A:H,8,FALSE)),G4070*1)</f>
        <v>1136</v>
      </c>
      <c r="K4070" s="93">
        <v>1317.9</v>
      </c>
      <c r="L4070" s="99">
        <v>4002626821324</v>
      </c>
      <c r="P4070" s="60" t="str">
        <f t="shared" si="63"/>
        <v>E4</v>
      </c>
    </row>
    <row r="4071" spans="1:16" x14ac:dyDescent="0.25">
      <c r="A4071" s="88" t="s">
        <v>2</v>
      </c>
      <c r="B4071" s="98" t="s">
        <v>23</v>
      </c>
      <c r="C4071" s="98" t="s">
        <v>959</v>
      </c>
      <c r="D4071" s="90">
        <v>376281</v>
      </c>
      <c r="E4071" s="88">
        <v>2035135</v>
      </c>
      <c r="F4071" s="89" t="s">
        <v>5850</v>
      </c>
      <c r="G4071" s="91">
        <v>1277</v>
      </c>
      <c r="H4071" s="64">
        <f>_xlfn.IFNA(G4071*(1-VLOOKUP(A4071,Rabatte!A:G,7,FALSE)),G4071*1)</f>
        <v>1277</v>
      </c>
      <c r="I4071" s="88">
        <v>1</v>
      </c>
      <c r="J4071" s="64">
        <f>_xlfn.IFNA(G4071*(1-VLOOKUP(A4071,Rabatte!A:H,8,FALSE)),G4071*1)</f>
        <v>1277</v>
      </c>
      <c r="K4071" s="93">
        <v>1502.9</v>
      </c>
      <c r="L4071" s="99">
        <v>4002626821331</v>
      </c>
      <c r="P4071" s="60" t="str">
        <f t="shared" si="63"/>
        <v>E4</v>
      </c>
    </row>
    <row r="4072" spans="1:16" x14ac:dyDescent="0.25">
      <c r="A4072" s="88" t="s">
        <v>2</v>
      </c>
      <c r="B4072" s="98" t="s">
        <v>23</v>
      </c>
      <c r="C4072" s="98" t="s">
        <v>959</v>
      </c>
      <c r="D4072" s="90">
        <v>376282</v>
      </c>
      <c r="E4072" s="88">
        <v>2035136</v>
      </c>
      <c r="F4072" s="89" t="s">
        <v>5851</v>
      </c>
      <c r="G4072" s="91">
        <v>1404</v>
      </c>
      <c r="H4072" s="64">
        <f>_xlfn.IFNA(G4072*(1-VLOOKUP(A4072,Rabatte!A:G,7,FALSE)),G4072*1)</f>
        <v>1404</v>
      </c>
      <c r="I4072" s="88">
        <v>1</v>
      </c>
      <c r="J4072" s="64">
        <f>_xlfn.IFNA(G4072*(1-VLOOKUP(A4072,Rabatte!A:H,8,FALSE)),G4072*1)</f>
        <v>1404</v>
      </c>
      <c r="K4072" s="93">
        <v>1620.9</v>
      </c>
      <c r="L4072" s="99">
        <v>4002626821348</v>
      </c>
      <c r="P4072" s="60" t="str">
        <f t="shared" si="63"/>
        <v>E4</v>
      </c>
    </row>
    <row r="4073" spans="1:16" x14ac:dyDescent="0.25">
      <c r="A4073" s="88" t="s">
        <v>2</v>
      </c>
      <c r="B4073" s="98" t="s">
        <v>23</v>
      </c>
      <c r="C4073" s="98" t="s">
        <v>959</v>
      </c>
      <c r="D4073" s="90">
        <v>376283</v>
      </c>
      <c r="E4073" s="88">
        <v>2035137</v>
      </c>
      <c r="F4073" s="89" t="s">
        <v>5852</v>
      </c>
      <c r="G4073" s="91">
        <v>1500</v>
      </c>
      <c r="H4073" s="64">
        <f>_xlfn.IFNA(G4073*(1-VLOOKUP(A4073,Rabatte!A:G,7,FALSE)),G4073*1)</f>
        <v>1500</v>
      </c>
      <c r="I4073" s="88">
        <v>1</v>
      </c>
      <c r="J4073" s="64">
        <f>_xlfn.IFNA(G4073*(1-VLOOKUP(A4073,Rabatte!A:H,8,FALSE)),G4073*1)</f>
        <v>1500</v>
      </c>
      <c r="K4073" s="93">
        <v>1749.9</v>
      </c>
      <c r="L4073" s="99">
        <v>4002626821355</v>
      </c>
      <c r="P4073" s="60" t="str">
        <f t="shared" si="63"/>
        <v>E4</v>
      </c>
    </row>
    <row r="4074" spans="1:16" x14ac:dyDescent="0.25">
      <c r="A4074" s="88" t="s">
        <v>2</v>
      </c>
      <c r="B4074" s="98" t="s">
        <v>23</v>
      </c>
      <c r="C4074" s="98" t="s">
        <v>959</v>
      </c>
      <c r="D4074" s="90">
        <v>376284</v>
      </c>
      <c r="E4074" s="88">
        <v>2035138</v>
      </c>
      <c r="F4074" s="89" t="s">
        <v>5853</v>
      </c>
      <c r="G4074" s="91">
        <v>780</v>
      </c>
      <c r="H4074" s="64">
        <f>_xlfn.IFNA(G4074*(1-VLOOKUP(A4074,Rabatte!A:G,7,FALSE)),G4074*1)</f>
        <v>780</v>
      </c>
      <c r="I4074" s="88">
        <v>1</v>
      </c>
      <c r="J4074" s="64">
        <f>_xlfn.IFNA(G4074*(1-VLOOKUP(A4074,Rabatte!A:H,8,FALSE)),G4074*1)</f>
        <v>780</v>
      </c>
      <c r="K4074" s="93">
        <v>857.2</v>
      </c>
      <c r="L4074" s="99">
        <v>4002626821362</v>
      </c>
      <c r="P4074" s="60" t="str">
        <f t="shared" si="63"/>
        <v>E4</v>
      </c>
    </row>
    <row r="4075" spans="1:16" x14ac:dyDescent="0.25">
      <c r="A4075" s="94" t="s">
        <v>2</v>
      </c>
      <c r="B4075" s="98" t="s">
        <v>23</v>
      </c>
      <c r="C4075" s="98" t="s">
        <v>959</v>
      </c>
      <c r="D4075" s="95">
        <v>376285</v>
      </c>
      <c r="E4075" s="88">
        <v>2035139</v>
      </c>
      <c r="F4075" s="89" t="s">
        <v>5854</v>
      </c>
      <c r="G4075" s="91">
        <v>859</v>
      </c>
      <c r="H4075" s="64">
        <f>_xlfn.IFNA(G4075*(1-VLOOKUP(A4075,Rabatte!A:G,7,FALSE)),G4075*1)</f>
        <v>859</v>
      </c>
      <c r="I4075" s="88">
        <v>1</v>
      </c>
      <c r="J4075" s="64">
        <f>_xlfn.IFNA(G4075*(1-VLOOKUP(A4075,Rabatte!A:H,8,FALSE)),G4075*1)</f>
        <v>859</v>
      </c>
      <c r="K4075" s="93">
        <v>907.9</v>
      </c>
      <c r="L4075" s="99">
        <v>4002626821379</v>
      </c>
      <c r="P4075" s="60" t="str">
        <f t="shared" si="63"/>
        <v>E4</v>
      </c>
    </row>
    <row r="4076" spans="1:16" x14ac:dyDescent="0.25">
      <c r="A4076" s="94" t="s">
        <v>2</v>
      </c>
      <c r="B4076" s="98" t="s">
        <v>23</v>
      </c>
      <c r="C4076" s="98" t="s">
        <v>959</v>
      </c>
      <c r="D4076" s="95">
        <v>376286</v>
      </c>
      <c r="E4076" s="88">
        <v>2035140</v>
      </c>
      <c r="F4076" s="89" t="s">
        <v>5855</v>
      </c>
      <c r="G4076" s="91">
        <v>1050</v>
      </c>
      <c r="H4076" s="64">
        <f>_xlfn.IFNA(G4076*(1-VLOOKUP(A4076,Rabatte!A:G,7,FALSE)),G4076*1)</f>
        <v>1050</v>
      </c>
      <c r="I4076" s="88">
        <v>1</v>
      </c>
      <c r="J4076" s="64">
        <f>_xlfn.IFNA(G4076*(1-VLOOKUP(A4076,Rabatte!A:H,8,FALSE)),G4076*1)</f>
        <v>1050</v>
      </c>
      <c r="K4076" s="93">
        <v>1067.9000000000001</v>
      </c>
      <c r="L4076" s="99">
        <v>4002626821386</v>
      </c>
      <c r="P4076" s="60" t="str">
        <f t="shared" si="63"/>
        <v>E4</v>
      </c>
    </row>
    <row r="4077" spans="1:16" x14ac:dyDescent="0.25">
      <c r="A4077" s="94" t="s">
        <v>2</v>
      </c>
      <c r="B4077" s="98" t="s">
        <v>23</v>
      </c>
      <c r="C4077" s="98" t="s">
        <v>959</v>
      </c>
      <c r="D4077" s="95">
        <v>376287</v>
      </c>
      <c r="E4077" s="88">
        <v>2035141</v>
      </c>
      <c r="F4077" s="89" t="s">
        <v>5856</v>
      </c>
      <c r="G4077" s="91">
        <v>1166</v>
      </c>
      <c r="H4077" s="64">
        <f>_xlfn.IFNA(G4077*(1-VLOOKUP(A4077,Rabatte!A:G,7,FALSE)),G4077*1)</f>
        <v>1166</v>
      </c>
      <c r="I4077" s="88">
        <v>1</v>
      </c>
      <c r="J4077" s="64">
        <f>_xlfn.IFNA(G4077*(1-VLOOKUP(A4077,Rabatte!A:H,8,FALSE)),G4077*1)</f>
        <v>1166</v>
      </c>
      <c r="K4077" s="93">
        <v>1284.9000000000001</v>
      </c>
      <c r="L4077" s="99">
        <v>4002626821393</v>
      </c>
      <c r="P4077" s="60" t="str">
        <f t="shared" si="63"/>
        <v>E4</v>
      </c>
    </row>
    <row r="4078" spans="1:16" x14ac:dyDescent="0.25">
      <c r="A4078" s="94" t="s">
        <v>2</v>
      </c>
      <c r="B4078" s="98" t="s">
        <v>23</v>
      </c>
      <c r="C4078" s="98" t="s">
        <v>959</v>
      </c>
      <c r="D4078" s="95">
        <v>376288</v>
      </c>
      <c r="E4078" s="88">
        <v>2035142</v>
      </c>
      <c r="F4078" s="89" t="s">
        <v>5857</v>
      </c>
      <c r="G4078" s="91">
        <v>1257</v>
      </c>
      <c r="H4078" s="64">
        <f>_xlfn.IFNA(G4078*(1-VLOOKUP(A4078,Rabatte!A:G,7,FALSE)),G4078*1)</f>
        <v>1257</v>
      </c>
      <c r="I4078" s="88">
        <v>1</v>
      </c>
      <c r="J4078" s="64">
        <f>_xlfn.IFNA(G4078*(1-VLOOKUP(A4078,Rabatte!A:H,8,FALSE)),G4078*1)</f>
        <v>1257</v>
      </c>
      <c r="K4078" s="93">
        <v>1401.9</v>
      </c>
      <c r="L4078" s="99">
        <v>4002626821409</v>
      </c>
      <c r="P4078" s="60" t="str">
        <f t="shared" si="63"/>
        <v>E4</v>
      </c>
    </row>
    <row r="4079" spans="1:16" x14ac:dyDescent="0.25">
      <c r="A4079" s="88" t="s">
        <v>2</v>
      </c>
      <c r="B4079" s="89" t="s">
        <v>23</v>
      </c>
      <c r="C4079" s="89" t="s">
        <v>959</v>
      </c>
      <c r="D4079" s="90">
        <v>376289</v>
      </c>
      <c r="E4079" s="88">
        <v>2035143</v>
      </c>
      <c r="F4079" s="89" t="s">
        <v>5858</v>
      </c>
      <c r="G4079" s="91">
        <v>838</v>
      </c>
      <c r="H4079" s="64">
        <f>_xlfn.IFNA(G4079*(1-VLOOKUP(A4079,Rabatte!A:G,7,FALSE)),G4079*1)</f>
        <v>838</v>
      </c>
      <c r="I4079" s="88">
        <v>1</v>
      </c>
      <c r="J4079" s="64">
        <f>_xlfn.IFNA(G4079*(1-VLOOKUP(A4079,Rabatte!A:H,8,FALSE)),G4079*1)</f>
        <v>838</v>
      </c>
      <c r="K4079" s="93">
        <v>862.2</v>
      </c>
      <c r="L4079" s="99">
        <v>4002626821416</v>
      </c>
      <c r="P4079" s="60" t="str">
        <f t="shared" si="63"/>
        <v>E4</v>
      </c>
    </row>
    <row r="4080" spans="1:16" x14ac:dyDescent="0.25">
      <c r="A4080" s="88" t="s">
        <v>2</v>
      </c>
      <c r="B4080" s="98" t="s">
        <v>23</v>
      </c>
      <c r="C4080" s="98" t="s">
        <v>959</v>
      </c>
      <c r="D4080" s="90">
        <v>376290</v>
      </c>
      <c r="E4080" s="88">
        <v>2035144</v>
      </c>
      <c r="F4080" s="89" t="s">
        <v>5859</v>
      </c>
      <c r="G4080" s="91">
        <v>933</v>
      </c>
      <c r="H4080" s="64">
        <f>_xlfn.IFNA(G4080*(1-VLOOKUP(A4080,Rabatte!A:G,7,FALSE)),G4080*1)</f>
        <v>933</v>
      </c>
      <c r="I4080" s="88">
        <v>1</v>
      </c>
      <c r="J4080" s="64">
        <f>_xlfn.IFNA(G4080*(1-VLOOKUP(A4080,Rabatte!A:H,8,FALSE)),G4080*1)</f>
        <v>933</v>
      </c>
      <c r="K4080" s="93">
        <v>1007.9</v>
      </c>
      <c r="L4080" s="99">
        <v>4002626821423</v>
      </c>
      <c r="P4080" s="60" t="str">
        <f t="shared" si="63"/>
        <v>E4</v>
      </c>
    </row>
    <row r="4081" spans="1:16" x14ac:dyDescent="0.25">
      <c r="A4081" s="88" t="s">
        <v>2</v>
      </c>
      <c r="B4081" s="98" t="s">
        <v>23</v>
      </c>
      <c r="C4081" s="98" t="s">
        <v>959</v>
      </c>
      <c r="D4081" s="90">
        <v>376291</v>
      </c>
      <c r="E4081" s="88">
        <v>2035145</v>
      </c>
      <c r="F4081" s="89" t="s">
        <v>5860</v>
      </c>
      <c r="G4081" s="91">
        <v>1121</v>
      </c>
      <c r="H4081" s="64">
        <f>_xlfn.IFNA(G4081*(1-VLOOKUP(A4081,Rabatte!A:G,7,FALSE)),G4081*1)</f>
        <v>1121</v>
      </c>
      <c r="I4081" s="88">
        <v>1</v>
      </c>
      <c r="J4081" s="64">
        <f>_xlfn.IFNA(G4081*(1-VLOOKUP(A4081,Rabatte!A:H,8,FALSE)),G4081*1)</f>
        <v>1121</v>
      </c>
      <c r="K4081" s="93">
        <v>1167.9000000000001</v>
      </c>
      <c r="L4081" s="99">
        <v>4002626821430</v>
      </c>
      <c r="P4081" s="60" t="str">
        <f t="shared" si="63"/>
        <v>E4</v>
      </c>
    </row>
    <row r="4082" spans="1:16" x14ac:dyDescent="0.25">
      <c r="A4082" s="88" t="s">
        <v>2</v>
      </c>
      <c r="B4082" s="98" t="s">
        <v>23</v>
      </c>
      <c r="C4082" s="98" t="s">
        <v>959</v>
      </c>
      <c r="D4082" s="90">
        <v>376292</v>
      </c>
      <c r="E4082" s="88">
        <v>2035146</v>
      </c>
      <c r="F4082" s="89" t="s">
        <v>5861</v>
      </c>
      <c r="G4082" s="91">
        <v>1223</v>
      </c>
      <c r="H4082" s="64">
        <f>_xlfn.IFNA(G4082*(1-VLOOKUP(A4082,Rabatte!A:G,7,FALSE)),G4082*1)</f>
        <v>1223</v>
      </c>
      <c r="I4082" s="88">
        <v>1</v>
      </c>
      <c r="J4082" s="64">
        <f>_xlfn.IFNA(G4082*(1-VLOOKUP(A4082,Rabatte!A:H,8,FALSE)),G4082*1)</f>
        <v>1223</v>
      </c>
      <c r="K4082" s="93">
        <v>1347.9</v>
      </c>
      <c r="L4082" s="99">
        <v>4002626821447</v>
      </c>
      <c r="P4082" s="60" t="str">
        <f t="shared" si="63"/>
        <v>E4</v>
      </c>
    </row>
    <row r="4083" spans="1:16" x14ac:dyDescent="0.25">
      <c r="A4083" s="88" t="s">
        <v>2</v>
      </c>
      <c r="B4083" s="98" t="s">
        <v>23</v>
      </c>
      <c r="C4083" s="98" t="s">
        <v>959</v>
      </c>
      <c r="D4083" s="90">
        <v>376293</v>
      </c>
      <c r="E4083" s="88">
        <v>2035147</v>
      </c>
      <c r="F4083" s="89" t="s">
        <v>5862</v>
      </c>
      <c r="G4083" s="91">
        <v>1318</v>
      </c>
      <c r="H4083" s="64">
        <f>_xlfn.IFNA(G4083*(1-VLOOKUP(A4083,Rabatte!A:G,7,FALSE)),G4083*1)</f>
        <v>1318</v>
      </c>
      <c r="I4083" s="88">
        <v>1</v>
      </c>
      <c r="J4083" s="64">
        <f>_xlfn.IFNA(G4083*(1-VLOOKUP(A4083,Rabatte!A:H,8,FALSE)),G4083*1)</f>
        <v>1318</v>
      </c>
      <c r="K4083" s="93">
        <v>1478.9</v>
      </c>
      <c r="L4083" s="99">
        <v>4002626821454</v>
      </c>
      <c r="P4083" s="60" t="str">
        <f t="shared" si="63"/>
        <v>E4</v>
      </c>
    </row>
    <row r="4084" spans="1:16" x14ac:dyDescent="0.25">
      <c r="A4084" s="88" t="s">
        <v>2</v>
      </c>
      <c r="B4084" s="98" t="s">
        <v>23</v>
      </c>
      <c r="C4084" s="98" t="s">
        <v>959</v>
      </c>
      <c r="D4084" s="90">
        <v>376294</v>
      </c>
      <c r="E4084" s="88">
        <v>2035148</v>
      </c>
      <c r="F4084" s="89" t="s">
        <v>5863</v>
      </c>
      <c r="G4084" s="91">
        <v>1479</v>
      </c>
      <c r="H4084" s="64">
        <f>_xlfn.IFNA(G4084*(1-VLOOKUP(A4084,Rabatte!A:G,7,FALSE)),G4084*1)</f>
        <v>1479</v>
      </c>
      <c r="I4084" s="88">
        <v>1</v>
      </c>
      <c r="J4084" s="64">
        <f>_xlfn.IFNA(G4084*(1-VLOOKUP(A4084,Rabatte!A:H,8,FALSE)),G4084*1)</f>
        <v>1479</v>
      </c>
      <c r="K4084" s="93">
        <v>1603.9</v>
      </c>
      <c r="L4084" s="99">
        <v>4002626821461</v>
      </c>
      <c r="P4084" s="60" t="str">
        <f t="shared" si="63"/>
        <v>E4</v>
      </c>
    </row>
    <row r="4085" spans="1:16" x14ac:dyDescent="0.25">
      <c r="A4085" s="88" t="s">
        <v>2</v>
      </c>
      <c r="B4085" s="98" t="s">
        <v>23</v>
      </c>
      <c r="C4085" s="98" t="s">
        <v>959</v>
      </c>
      <c r="D4085" s="90">
        <v>376295</v>
      </c>
      <c r="E4085" s="88">
        <v>2035149</v>
      </c>
      <c r="F4085" s="89" t="s">
        <v>5864</v>
      </c>
      <c r="G4085" s="91">
        <v>883</v>
      </c>
      <c r="H4085" s="64">
        <f>_xlfn.IFNA(G4085*(1-VLOOKUP(A4085,Rabatte!A:G,7,FALSE)),G4085*1)</f>
        <v>883</v>
      </c>
      <c r="I4085" s="88">
        <v>1</v>
      </c>
      <c r="J4085" s="64">
        <f>_xlfn.IFNA(G4085*(1-VLOOKUP(A4085,Rabatte!A:H,8,FALSE)),G4085*1)</f>
        <v>883</v>
      </c>
      <c r="K4085" s="93">
        <v>1054.2</v>
      </c>
      <c r="L4085" s="99">
        <v>4002626821478</v>
      </c>
      <c r="P4085" s="60" t="str">
        <f t="shared" si="63"/>
        <v>E4</v>
      </c>
    </row>
    <row r="4086" spans="1:16" x14ac:dyDescent="0.25">
      <c r="A4086" s="88" t="s">
        <v>2</v>
      </c>
      <c r="B4086" s="98" t="s">
        <v>23</v>
      </c>
      <c r="C4086" s="98" t="s">
        <v>959</v>
      </c>
      <c r="D4086" s="90">
        <v>376296</v>
      </c>
      <c r="E4086" s="88">
        <v>2035150</v>
      </c>
      <c r="F4086" s="89" t="s">
        <v>5865</v>
      </c>
      <c r="G4086" s="91">
        <v>988</v>
      </c>
      <c r="H4086" s="64">
        <f>_xlfn.IFNA(G4086*(1-VLOOKUP(A4086,Rabatte!A:G,7,FALSE)),G4086*1)</f>
        <v>988</v>
      </c>
      <c r="I4086" s="88">
        <v>1</v>
      </c>
      <c r="J4086" s="64">
        <f>_xlfn.IFNA(G4086*(1-VLOOKUP(A4086,Rabatte!A:H,8,FALSE)),G4086*1)</f>
        <v>988</v>
      </c>
      <c r="K4086" s="93">
        <v>1177.9000000000001</v>
      </c>
      <c r="L4086" s="99">
        <v>4002626821485</v>
      </c>
      <c r="P4086" s="60" t="str">
        <f t="shared" si="63"/>
        <v>E4</v>
      </c>
    </row>
    <row r="4087" spans="1:16" x14ac:dyDescent="0.25">
      <c r="A4087" s="88" t="s">
        <v>2</v>
      </c>
      <c r="B4087" s="98" t="s">
        <v>23</v>
      </c>
      <c r="C4087" s="98" t="s">
        <v>959</v>
      </c>
      <c r="D4087" s="90">
        <v>376297</v>
      </c>
      <c r="E4087" s="88">
        <v>2035151</v>
      </c>
      <c r="F4087" s="89" t="s">
        <v>5866</v>
      </c>
      <c r="G4087" s="91">
        <v>1146</v>
      </c>
      <c r="H4087" s="64">
        <f>_xlfn.IFNA(G4087*(1-VLOOKUP(A4087,Rabatte!A:G,7,FALSE)),G4087*1)</f>
        <v>1146</v>
      </c>
      <c r="I4087" s="88">
        <v>1</v>
      </c>
      <c r="J4087" s="64">
        <f>_xlfn.IFNA(G4087*(1-VLOOKUP(A4087,Rabatte!A:H,8,FALSE)),G4087*1)</f>
        <v>1146</v>
      </c>
      <c r="K4087" s="93">
        <v>1357.9</v>
      </c>
      <c r="L4087" s="99">
        <v>4002626821492</v>
      </c>
      <c r="P4087" s="60" t="str">
        <f t="shared" si="63"/>
        <v>E4</v>
      </c>
    </row>
    <row r="4088" spans="1:16" x14ac:dyDescent="0.25">
      <c r="A4088" s="88" t="s">
        <v>2</v>
      </c>
      <c r="B4088" s="98" t="s">
        <v>23</v>
      </c>
      <c r="C4088" s="98" t="s">
        <v>959</v>
      </c>
      <c r="D4088" s="90">
        <v>376298</v>
      </c>
      <c r="E4088" s="88">
        <v>2035152</v>
      </c>
      <c r="F4088" s="89" t="s">
        <v>5867</v>
      </c>
      <c r="G4088" s="91">
        <v>1263</v>
      </c>
      <c r="H4088" s="64">
        <f>_xlfn.IFNA(G4088*(1-VLOOKUP(A4088,Rabatte!A:G,7,FALSE)),G4088*1)</f>
        <v>1263</v>
      </c>
      <c r="I4088" s="88">
        <v>1</v>
      </c>
      <c r="J4088" s="64">
        <f>_xlfn.IFNA(G4088*(1-VLOOKUP(A4088,Rabatte!A:H,8,FALSE)),G4088*1)</f>
        <v>1263</v>
      </c>
      <c r="K4088" s="93">
        <v>1567.9</v>
      </c>
      <c r="L4088" s="99">
        <v>4002626821508</v>
      </c>
      <c r="P4088" s="60" t="str">
        <f t="shared" si="63"/>
        <v>E4</v>
      </c>
    </row>
    <row r="4089" spans="1:16" x14ac:dyDescent="0.25">
      <c r="A4089" s="88" t="s">
        <v>2</v>
      </c>
      <c r="B4089" s="98" t="s">
        <v>23</v>
      </c>
      <c r="C4089" s="98" t="s">
        <v>959</v>
      </c>
      <c r="D4089" s="90">
        <v>376299</v>
      </c>
      <c r="E4089" s="88">
        <v>2035153</v>
      </c>
      <c r="F4089" s="89" t="s">
        <v>5868</v>
      </c>
      <c r="G4089" s="91">
        <v>1384</v>
      </c>
      <c r="H4089" s="64">
        <f>_xlfn.IFNA(G4089*(1-VLOOKUP(A4089,Rabatte!A:G,7,FALSE)),G4089*1)</f>
        <v>1384</v>
      </c>
      <c r="I4089" s="88">
        <v>1</v>
      </c>
      <c r="J4089" s="64">
        <f>_xlfn.IFNA(G4089*(1-VLOOKUP(A4089,Rabatte!A:H,8,FALSE)),G4089*1)</f>
        <v>1384</v>
      </c>
      <c r="K4089" s="93">
        <v>1753.9</v>
      </c>
      <c r="L4089" s="99">
        <v>4002626821515</v>
      </c>
      <c r="P4089" s="60" t="str">
        <f t="shared" si="63"/>
        <v>E4</v>
      </c>
    </row>
    <row r="4090" spans="1:16" x14ac:dyDescent="0.25">
      <c r="A4090" s="88" t="s">
        <v>2</v>
      </c>
      <c r="B4090" s="98" t="s">
        <v>23</v>
      </c>
      <c r="C4090" s="98" t="s">
        <v>959</v>
      </c>
      <c r="D4090" s="90">
        <v>376300</v>
      </c>
      <c r="E4090" s="88">
        <v>2035154</v>
      </c>
      <c r="F4090" s="89" t="s">
        <v>5869</v>
      </c>
      <c r="G4090" s="91">
        <v>1484</v>
      </c>
      <c r="H4090" s="64">
        <f>_xlfn.IFNA(G4090*(1-VLOOKUP(A4090,Rabatte!A:G,7,FALSE)),G4090*1)</f>
        <v>1484</v>
      </c>
      <c r="I4090" s="88">
        <v>1</v>
      </c>
      <c r="J4090" s="64">
        <f>_xlfn.IFNA(G4090*(1-VLOOKUP(A4090,Rabatte!A:H,8,FALSE)),G4090*1)</f>
        <v>1484</v>
      </c>
      <c r="K4090" s="93">
        <v>1892.9</v>
      </c>
      <c r="L4090" s="99">
        <v>4002626821522</v>
      </c>
      <c r="P4090" s="60" t="str">
        <f t="shared" si="63"/>
        <v>E4</v>
      </c>
    </row>
    <row r="4091" spans="1:16" x14ac:dyDescent="0.25">
      <c r="A4091" s="88" t="s">
        <v>2</v>
      </c>
      <c r="B4091" s="98" t="s">
        <v>23</v>
      </c>
      <c r="C4091" s="98" t="s">
        <v>959</v>
      </c>
      <c r="D4091" s="90">
        <v>376301</v>
      </c>
      <c r="E4091" s="88">
        <v>2035155</v>
      </c>
      <c r="F4091" s="89" t="s">
        <v>5870</v>
      </c>
      <c r="G4091" s="91">
        <v>940</v>
      </c>
      <c r="H4091" s="64">
        <f>_xlfn.IFNA(G4091*(1-VLOOKUP(A4091,Rabatte!A:G,7,FALSE)),G4091*1)</f>
        <v>940</v>
      </c>
      <c r="I4091" s="88">
        <v>1</v>
      </c>
      <c r="J4091" s="64">
        <f>_xlfn.IFNA(G4091*(1-VLOOKUP(A4091,Rabatte!A:H,8,FALSE)),G4091*1)</f>
        <v>940</v>
      </c>
      <c r="K4091" s="93">
        <v>1377.2</v>
      </c>
      <c r="L4091" s="99">
        <v>4002626821539</v>
      </c>
      <c r="P4091" s="60" t="str">
        <f t="shared" si="63"/>
        <v>E4</v>
      </c>
    </row>
    <row r="4092" spans="1:16" x14ac:dyDescent="0.25">
      <c r="A4092" s="88" t="s">
        <v>2</v>
      </c>
      <c r="B4092" s="98" t="s">
        <v>23</v>
      </c>
      <c r="C4092" s="98" t="s">
        <v>959</v>
      </c>
      <c r="D4092" s="90">
        <v>376302</v>
      </c>
      <c r="E4092" s="88">
        <v>2035156</v>
      </c>
      <c r="F4092" s="89" t="s">
        <v>5871</v>
      </c>
      <c r="G4092" s="91">
        <v>1060</v>
      </c>
      <c r="H4092" s="64">
        <f>_xlfn.IFNA(G4092*(1-VLOOKUP(A4092,Rabatte!A:G,7,FALSE)),G4092*1)</f>
        <v>1060</v>
      </c>
      <c r="I4092" s="88">
        <v>1</v>
      </c>
      <c r="J4092" s="64">
        <f>_xlfn.IFNA(G4092*(1-VLOOKUP(A4092,Rabatte!A:H,8,FALSE)),G4092*1)</f>
        <v>1060</v>
      </c>
      <c r="K4092" s="93">
        <v>1454.9</v>
      </c>
      <c r="L4092" s="99">
        <v>4002626821546</v>
      </c>
      <c r="P4092" s="60" t="str">
        <f t="shared" ref="P4092:P4155" si="64">A4092</f>
        <v>E4</v>
      </c>
    </row>
    <row r="4093" spans="1:16" x14ac:dyDescent="0.25">
      <c r="A4093" s="88" t="s">
        <v>2</v>
      </c>
      <c r="B4093" s="98" t="s">
        <v>23</v>
      </c>
      <c r="C4093" s="98" t="s">
        <v>959</v>
      </c>
      <c r="D4093" s="90">
        <v>376303</v>
      </c>
      <c r="E4093" s="88">
        <v>2035157</v>
      </c>
      <c r="F4093" s="89" t="s">
        <v>5872</v>
      </c>
      <c r="G4093" s="91">
        <v>1263</v>
      </c>
      <c r="H4093" s="64">
        <f>_xlfn.IFNA(G4093*(1-VLOOKUP(A4093,Rabatte!A:G,7,FALSE)),G4093*1)</f>
        <v>1263</v>
      </c>
      <c r="I4093" s="88">
        <v>1</v>
      </c>
      <c r="J4093" s="64">
        <f>_xlfn.IFNA(G4093*(1-VLOOKUP(A4093,Rabatte!A:H,8,FALSE)),G4093*1)</f>
        <v>1263</v>
      </c>
      <c r="K4093" s="93">
        <v>1600.9</v>
      </c>
      <c r="L4093" s="99">
        <v>4002626821553</v>
      </c>
      <c r="P4093" s="60" t="str">
        <f t="shared" si="64"/>
        <v>E4</v>
      </c>
    </row>
    <row r="4094" spans="1:16" x14ac:dyDescent="0.25">
      <c r="A4094" s="88" t="s">
        <v>2</v>
      </c>
      <c r="B4094" s="98" t="s">
        <v>23</v>
      </c>
      <c r="C4094" s="98" t="s">
        <v>959</v>
      </c>
      <c r="D4094" s="90">
        <v>376304</v>
      </c>
      <c r="E4094" s="88">
        <v>2035158</v>
      </c>
      <c r="F4094" s="89" t="s">
        <v>5873</v>
      </c>
      <c r="G4094" s="91">
        <v>1398</v>
      </c>
      <c r="H4094" s="64">
        <f>_xlfn.IFNA(G4094*(1-VLOOKUP(A4094,Rabatte!A:G,7,FALSE)),G4094*1)</f>
        <v>1398</v>
      </c>
      <c r="I4094" s="88">
        <v>1</v>
      </c>
      <c r="J4094" s="64">
        <f>_xlfn.IFNA(G4094*(1-VLOOKUP(A4094,Rabatte!A:H,8,FALSE)),G4094*1)</f>
        <v>1398</v>
      </c>
      <c r="K4094" s="93">
        <v>1897.9</v>
      </c>
      <c r="L4094" s="99">
        <v>4002626821560</v>
      </c>
      <c r="P4094" s="60" t="str">
        <f t="shared" si="64"/>
        <v>E4</v>
      </c>
    </row>
    <row r="4095" spans="1:16" x14ac:dyDescent="0.25">
      <c r="A4095" s="88" t="s">
        <v>2</v>
      </c>
      <c r="B4095" s="89" t="s">
        <v>23</v>
      </c>
      <c r="C4095" s="89" t="s">
        <v>959</v>
      </c>
      <c r="D4095" s="90">
        <v>376305</v>
      </c>
      <c r="E4095" s="88">
        <v>2035159</v>
      </c>
      <c r="F4095" s="89" t="s">
        <v>5874</v>
      </c>
      <c r="G4095" s="91">
        <v>1534</v>
      </c>
      <c r="H4095" s="64">
        <f>_xlfn.IFNA(G4095*(1-VLOOKUP(A4095,Rabatte!A:G,7,FALSE)),G4095*1)</f>
        <v>1534</v>
      </c>
      <c r="I4095" s="88">
        <v>1</v>
      </c>
      <c r="J4095" s="64">
        <f>_xlfn.IFNA(G4095*(1-VLOOKUP(A4095,Rabatte!A:H,8,FALSE)),G4095*1)</f>
        <v>1534</v>
      </c>
      <c r="K4095" s="93">
        <v>1968.9</v>
      </c>
      <c r="L4095" s="99">
        <v>4002626821577</v>
      </c>
      <c r="P4095" s="60" t="str">
        <f t="shared" si="64"/>
        <v>E4</v>
      </c>
    </row>
    <row r="4096" spans="1:16" x14ac:dyDescent="0.25">
      <c r="A4096" s="88" t="s">
        <v>2</v>
      </c>
      <c r="B4096" s="89" t="s">
        <v>23</v>
      </c>
      <c r="C4096" s="89" t="s">
        <v>959</v>
      </c>
      <c r="D4096" s="90">
        <v>376306</v>
      </c>
      <c r="E4096" s="88">
        <v>2035160</v>
      </c>
      <c r="F4096" s="89" t="s">
        <v>5875</v>
      </c>
      <c r="G4096" s="91">
        <v>1640</v>
      </c>
      <c r="H4096" s="64">
        <f>_xlfn.IFNA(G4096*(1-VLOOKUP(A4096,Rabatte!A:G,7,FALSE)),G4096*1)</f>
        <v>1640</v>
      </c>
      <c r="I4096" s="88">
        <v>1</v>
      </c>
      <c r="J4096" s="64">
        <f>_xlfn.IFNA(G4096*(1-VLOOKUP(A4096,Rabatte!A:H,8,FALSE)),G4096*1)</f>
        <v>1640</v>
      </c>
      <c r="K4096" s="93">
        <v>2157.9</v>
      </c>
      <c r="L4096" s="99">
        <v>4002626821584</v>
      </c>
      <c r="P4096" s="60" t="str">
        <f t="shared" si="64"/>
        <v>E4</v>
      </c>
    </row>
    <row r="4097" spans="1:16" x14ac:dyDescent="0.25">
      <c r="A4097" s="88" t="s">
        <v>2</v>
      </c>
      <c r="B4097" s="89" t="s">
        <v>23</v>
      </c>
      <c r="C4097" s="89" t="s">
        <v>959</v>
      </c>
      <c r="D4097" s="90">
        <v>376307</v>
      </c>
      <c r="E4097" s="88">
        <v>2035161</v>
      </c>
      <c r="F4097" s="89" t="s">
        <v>5876</v>
      </c>
      <c r="G4097" s="91">
        <v>917</v>
      </c>
      <c r="H4097" s="64">
        <f>_xlfn.IFNA(G4097*(1-VLOOKUP(A4097,Rabatte!A:G,7,FALSE)),G4097*1)</f>
        <v>917</v>
      </c>
      <c r="I4097" s="88">
        <v>1</v>
      </c>
      <c r="J4097" s="64">
        <f>_xlfn.IFNA(G4097*(1-VLOOKUP(A4097,Rabatte!A:H,8,FALSE)),G4097*1)</f>
        <v>917</v>
      </c>
      <c r="K4097" s="93">
        <v>1235.9000000000001</v>
      </c>
      <c r="L4097" s="99">
        <v>4002626821591</v>
      </c>
      <c r="P4097" s="60" t="str">
        <f t="shared" si="64"/>
        <v>E4</v>
      </c>
    </row>
    <row r="4098" spans="1:16" x14ac:dyDescent="0.25">
      <c r="A4098" s="88" t="s">
        <v>2</v>
      </c>
      <c r="B4098" s="89" t="s">
        <v>23</v>
      </c>
      <c r="C4098" s="89" t="s">
        <v>959</v>
      </c>
      <c r="D4098" s="90">
        <v>376308</v>
      </c>
      <c r="E4098" s="88">
        <v>2035162</v>
      </c>
      <c r="F4098" s="89" t="s">
        <v>5877</v>
      </c>
      <c r="G4098" s="91">
        <v>1090</v>
      </c>
      <c r="H4098" s="64">
        <f>_xlfn.IFNA(G4098*(1-VLOOKUP(A4098,Rabatte!A:G,7,FALSE)),G4098*1)</f>
        <v>1090</v>
      </c>
      <c r="I4098" s="88">
        <v>1</v>
      </c>
      <c r="J4098" s="64">
        <f>_xlfn.IFNA(G4098*(1-VLOOKUP(A4098,Rabatte!A:H,8,FALSE)),G4098*1)</f>
        <v>1090</v>
      </c>
      <c r="K4098" s="93">
        <v>1343.9</v>
      </c>
      <c r="L4098" s="99">
        <v>4002626821607</v>
      </c>
      <c r="P4098" s="60" t="str">
        <f t="shared" si="64"/>
        <v>E4</v>
      </c>
    </row>
    <row r="4099" spans="1:16" x14ac:dyDescent="0.25">
      <c r="A4099" s="88" t="s">
        <v>2</v>
      </c>
      <c r="B4099" s="89" t="s">
        <v>23</v>
      </c>
      <c r="C4099" s="89" t="s">
        <v>959</v>
      </c>
      <c r="D4099" s="90">
        <v>376309</v>
      </c>
      <c r="E4099" s="88">
        <v>2035163</v>
      </c>
      <c r="F4099" s="89" t="s">
        <v>5878</v>
      </c>
      <c r="G4099" s="91">
        <v>1246</v>
      </c>
      <c r="H4099" s="64">
        <f>_xlfn.IFNA(G4099*(1-VLOOKUP(A4099,Rabatte!A:G,7,FALSE)),G4099*1)</f>
        <v>1246</v>
      </c>
      <c r="I4099" s="88">
        <v>1</v>
      </c>
      <c r="J4099" s="64">
        <f>_xlfn.IFNA(G4099*(1-VLOOKUP(A4099,Rabatte!A:H,8,FALSE)),G4099*1)</f>
        <v>1246</v>
      </c>
      <c r="K4099" s="93">
        <v>1612.9</v>
      </c>
      <c r="L4099" s="99">
        <v>4002626821614</v>
      </c>
      <c r="P4099" s="60" t="str">
        <f t="shared" si="64"/>
        <v>E4</v>
      </c>
    </row>
    <row r="4100" spans="1:16" x14ac:dyDescent="0.25">
      <c r="A4100" s="88" t="s">
        <v>2</v>
      </c>
      <c r="B4100" s="89" t="s">
        <v>23</v>
      </c>
      <c r="C4100" s="89" t="s">
        <v>959</v>
      </c>
      <c r="D4100" s="90">
        <v>376310</v>
      </c>
      <c r="E4100" s="88">
        <v>2035164</v>
      </c>
      <c r="F4100" s="89" t="s">
        <v>5879</v>
      </c>
      <c r="G4100" s="91">
        <v>1379</v>
      </c>
      <c r="H4100" s="64">
        <f>_xlfn.IFNA(G4100*(1-VLOOKUP(A4100,Rabatte!A:G,7,FALSE)),G4100*1)</f>
        <v>1379</v>
      </c>
      <c r="I4100" s="88">
        <v>1</v>
      </c>
      <c r="J4100" s="64">
        <f>_xlfn.IFNA(G4100*(1-VLOOKUP(A4100,Rabatte!A:H,8,FALSE)),G4100*1)</f>
        <v>1379</v>
      </c>
      <c r="K4100" s="93">
        <v>1933.9</v>
      </c>
      <c r="L4100" s="99">
        <v>4002626821621</v>
      </c>
      <c r="P4100" s="60" t="str">
        <f t="shared" si="64"/>
        <v>E4</v>
      </c>
    </row>
    <row r="4101" spans="1:16" x14ac:dyDescent="0.25">
      <c r="A4101" s="88" t="s">
        <v>2</v>
      </c>
      <c r="B4101" s="89" t="s">
        <v>23</v>
      </c>
      <c r="C4101" s="89" t="s">
        <v>959</v>
      </c>
      <c r="D4101" s="90">
        <v>376311</v>
      </c>
      <c r="E4101" s="88">
        <v>2035165</v>
      </c>
      <c r="F4101" s="89" t="s">
        <v>5880</v>
      </c>
      <c r="G4101" s="91">
        <v>1540</v>
      </c>
      <c r="H4101" s="64">
        <f>_xlfn.IFNA(G4101*(1-VLOOKUP(A4101,Rabatte!A:G,7,FALSE)),G4101*1)</f>
        <v>1540</v>
      </c>
      <c r="I4101" s="88">
        <v>1</v>
      </c>
      <c r="J4101" s="64">
        <f>_xlfn.IFNA(G4101*(1-VLOOKUP(A4101,Rabatte!A:H,8,FALSE)),G4101*1)</f>
        <v>1540</v>
      </c>
      <c r="K4101" s="93">
        <v>2061.9</v>
      </c>
      <c r="L4101" s="99">
        <v>4002626821638</v>
      </c>
      <c r="P4101" s="60" t="str">
        <f t="shared" si="64"/>
        <v>E4</v>
      </c>
    </row>
    <row r="4102" spans="1:16" x14ac:dyDescent="0.25">
      <c r="A4102" s="88" t="s">
        <v>2</v>
      </c>
      <c r="B4102" s="89" t="s">
        <v>23</v>
      </c>
      <c r="C4102" s="89" t="s">
        <v>959</v>
      </c>
      <c r="D4102" s="90">
        <v>376312</v>
      </c>
      <c r="E4102" s="88">
        <v>2035166</v>
      </c>
      <c r="F4102" s="89" t="s">
        <v>5881</v>
      </c>
      <c r="G4102" s="91">
        <v>944</v>
      </c>
      <c r="H4102" s="64">
        <f>_xlfn.IFNA(G4102*(1-VLOOKUP(A4102,Rabatte!A:G,7,FALSE)),G4102*1)</f>
        <v>944</v>
      </c>
      <c r="I4102" s="88">
        <v>1</v>
      </c>
      <c r="J4102" s="64">
        <f>_xlfn.IFNA(G4102*(1-VLOOKUP(A4102,Rabatte!A:H,8,FALSE)),G4102*1)</f>
        <v>944</v>
      </c>
      <c r="K4102" s="93">
        <v>1355.9</v>
      </c>
      <c r="L4102" s="99">
        <v>4002626821645</v>
      </c>
      <c r="P4102" s="60" t="str">
        <f t="shared" si="64"/>
        <v>E4</v>
      </c>
    </row>
    <row r="4103" spans="1:16" x14ac:dyDescent="0.25">
      <c r="A4103" s="88" t="s">
        <v>2</v>
      </c>
      <c r="B4103" s="89" t="s">
        <v>23</v>
      </c>
      <c r="C4103" s="89" t="s">
        <v>959</v>
      </c>
      <c r="D4103" s="90">
        <v>376313</v>
      </c>
      <c r="E4103" s="88">
        <v>2035167</v>
      </c>
      <c r="F4103" s="89" t="s">
        <v>5882</v>
      </c>
      <c r="G4103" s="91">
        <v>1157</v>
      </c>
      <c r="H4103" s="64">
        <f>_xlfn.IFNA(G4103*(1-VLOOKUP(A4103,Rabatte!A:G,7,FALSE)),G4103*1)</f>
        <v>1157</v>
      </c>
      <c r="I4103" s="88">
        <v>1</v>
      </c>
      <c r="J4103" s="64">
        <f>_xlfn.IFNA(G4103*(1-VLOOKUP(A4103,Rabatte!A:H,8,FALSE)),G4103*1)</f>
        <v>1157</v>
      </c>
      <c r="K4103" s="93">
        <v>1597.9</v>
      </c>
      <c r="L4103" s="99">
        <v>4002626821652</v>
      </c>
      <c r="P4103" s="60" t="str">
        <f t="shared" si="64"/>
        <v>E4</v>
      </c>
    </row>
    <row r="4104" spans="1:16" x14ac:dyDescent="0.25">
      <c r="A4104" s="88" t="s">
        <v>2</v>
      </c>
      <c r="B4104" s="89" t="s">
        <v>23</v>
      </c>
      <c r="C4104" s="89" t="s">
        <v>959</v>
      </c>
      <c r="D4104" s="90">
        <v>376314</v>
      </c>
      <c r="E4104" s="88">
        <v>2035168</v>
      </c>
      <c r="F4104" s="89" t="s">
        <v>5883</v>
      </c>
      <c r="G4104" s="91">
        <v>1287</v>
      </c>
      <c r="H4104" s="64">
        <f>_xlfn.IFNA(G4104*(1-VLOOKUP(A4104,Rabatte!A:G,7,FALSE)),G4104*1)</f>
        <v>1287</v>
      </c>
      <c r="I4104" s="88">
        <v>1</v>
      </c>
      <c r="J4104" s="64">
        <f>_xlfn.IFNA(G4104*(1-VLOOKUP(A4104,Rabatte!A:H,8,FALSE)),G4104*1)</f>
        <v>1287</v>
      </c>
      <c r="K4104" s="93">
        <v>1857.9</v>
      </c>
      <c r="L4104" s="99">
        <v>4002626821669</v>
      </c>
      <c r="P4104" s="60" t="str">
        <f t="shared" si="64"/>
        <v>E4</v>
      </c>
    </row>
    <row r="4105" spans="1:16" x14ac:dyDescent="0.25">
      <c r="A4105" s="88" t="s">
        <v>2</v>
      </c>
      <c r="B4105" s="89" t="s">
        <v>23</v>
      </c>
      <c r="C4105" s="89" t="s">
        <v>959</v>
      </c>
      <c r="D4105" s="90">
        <v>376315</v>
      </c>
      <c r="E4105" s="88">
        <v>2035169</v>
      </c>
      <c r="F4105" s="89" t="s">
        <v>5884</v>
      </c>
      <c r="G4105" s="91">
        <v>1419</v>
      </c>
      <c r="H4105" s="64">
        <f>_xlfn.IFNA(G4105*(1-VLOOKUP(A4105,Rabatte!A:G,7,FALSE)),G4105*1)</f>
        <v>1419</v>
      </c>
      <c r="I4105" s="88">
        <v>1</v>
      </c>
      <c r="J4105" s="64">
        <f>_xlfn.IFNA(G4105*(1-VLOOKUP(A4105,Rabatte!A:H,8,FALSE)),G4105*1)</f>
        <v>1419</v>
      </c>
      <c r="K4105" s="93">
        <v>2103.9</v>
      </c>
      <c r="L4105" s="99">
        <v>4002626821676</v>
      </c>
      <c r="P4105" s="60" t="str">
        <f t="shared" si="64"/>
        <v>E4</v>
      </c>
    </row>
    <row r="4106" spans="1:16" x14ac:dyDescent="0.25">
      <c r="A4106" s="88" t="s">
        <v>2</v>
      </c>
      <c r="B4106" s="89" t="s">
        <v>23</v>
      </c>
      <c r="C4106" s="89" t="s">
        <v>959</v>
      </c>
      <c r="D4106" s="90">
        <v>376316</v>
      </c>
      <c r="E4106" s="88">
        <v>2035170</v>
      </c>
      <c r="F4106" s="89" t="s">
        <v>5885</v>
      </c>
      <c r="G4106" s="91">
        <v>1595</v>
      </c>
      <c r="H4106" s="64">
        <f>_xlfn.IFNA(G4106*(1-VLOOKUP(A4106,Rabatte!A:G,7,FALSE)),G4106*1)</f>
        <v>1595</v>
      </c>
      <c r="I4106" s="88">
        <v>1</v>
      </c>
      <c r="J4106" s="64">
        <f>_xlfn.IFNA(G4106*(1-VLOOKUP(A4106,Rabatte!A:H,8,FALSE)),G4106*1)</f>
        <v>1595</v>
      </c>
      <c r="K4106" s="93">
        <v>2232.9</v>
      </c>
      <c r="L4106" s="99">
        <v>4002626821683</v>
      </c>
      <c r="P4106" s="60" t="str">
        <f t="shared" si="64"/>
        <v>E4</v>
      </c>
    </row>
    <row r="4107" spans="1:16" x14ac:dyDescent="0.25">
      <c r="A4107" s="88" t="s">
        <v>2</v>
      </c>
      <c r="B4107" s="89" t="s">
        <v>23</v>
      </c>
      <c r="C4107" s="89" t="s">
        <v>959</v>
      </c>
      <c r="D4107" s="90">
        <v>376317</v>
      </c>
      <c r="E4107" s="88">
        <v>2035171</v>
      </c>
      <c r="F4107" s="89" t="s">
        <v>5886</v>
      </c>
      <c r="G4107" s="91">
        <v>1918</v>
      </c>
      <c r="H4107" s="64">
        <f>_xlfn.IFNA(G4107*(1-VLOOKUP(A4107,Rabatte!A:G,7,FALSE)),G4107*1)</f>
        <v>1918</v>
      </c>
      <c r="I4107" s="88">
        <v>1</v>
      </c>
      <c r="J4107" s="64">
        <f>_xlfn.IFNA(G4107*(1-VLOOKUP(A4107,Rabatte!A:H,8,FALSE)),G4107*1)</f>
        <v>1918</v>
      </c>
      <c r="K4107" s="93">
        <v>2488.9</v>
      </c>
      <c r="L4107" s="99">
        <v>4002626821690</v>
      </c>
      <c r="P4107" s="60" t="str">
        <f t="shared" si="64"/>
        <v>E4</v>
      </c>
    </row>
    <row r="4108" spans="1:16" x14ac:dyDescent="0.25">
      <c r="A4108" s="88" t="s">
        <v>2</v>
      </c>
      <c r="B4108" s="89" t="s">
        <v>23</v>
      </c>
      <c r="C4108" s="89" t="s">
        <v>959</v>
      </c>
      <c r="D4108" s="90">
        <v>376318</v>
      </c>
      <c r="E4108" s="88">
        <v>2035172</v>
      </c>
      <c r="F4108" s="89" t="s">
        <v>5887</v>
      </c>
      <c r="G4108" s="91">
        <v>981</v>
      </c>
      <c r="H4108" s="64">
        <f>_xlfn.IFNA(G4108*(1-VLOOKUP(A4108,Rabatte!A:G,7,FALSE)),G4108*1)</f>
        <v>981</v>
      </c>
      <c r="I4108" s="88">
        <v>1</v>
      </c>
      <c r="J4108" s="64">
        <f>_xlfn.IFNA(G4108*(1-VLOOKUP(A4108,Rabatte!A:H,8,FALSE)),G4108*1)</f>
        <v>981</v>
      </c>
      <c r="K4108" s="93">
        <v>1645.9</v>
      </c>
      <c r="L4108" s="99">
        <v>4002626821706</v>
      </c>
      <c r="P4108" s="60" t="str">
        <f t="shared" si="64"/>
        <v>E4</v>
      </c>
    </row>
    <row r="4109" spans="1:16" x14ac:dyDescent="0.25">
      <c r="A4109" s="94" t="s">
        <v>2</v>
      </c>
      <c r="B4109" s="96" t="s">
        <v>23</v>
      </c>
      <c r="C4109" s="96" t="s">
        <v>959</v>
      </c>
      <c r="D4109" s="95">
        <v>376319</v>
      </c>
      <c r="E4109" s="88">
        <v>2035173</v>
      </c>
      <c r="F4109" s="89" t="s">
        <v>5888</v>
      </c>
      <c r="G4109" s="91">
        <v>1197</v>
      </c>
      <c r="H4109" s="64">
        <f>_xlfn.IFNA(G4109*(1-VLOOKUP(A4109,Rabatte!A:G,7,FALSE)),G4109*1)</f>
        <v>1197</v>
      </c>
      <c r="I4109" s="88">
        <v>1</v>
      </c>
      <c r="J4109" s="64">
        <f>_xlfn.IFNA(G4109*(1-VLOOKUP(A4109,Rabatte!A:H,8,FALSE)),G4109*1)</f>
        <v>1197</v>
      </c>
      <c r="K4109" s="93">
        <v>1846.9</v>
      </c>
      <c r="L4109" s="99">
        <v>4002626821713</v>
      </c>
      <c r="P4109" s="60" t="str">
        <f t="shared" si="64"/>
        <v>E4</v>
      </c>
    </row>
    <row r="4110" spans="1:16" x14ac:dyDescent="0.25">
      <c r="A4110" s="88" t="s">
        <v>2</v>
      </c>
      <c r="B4110" s="98" t="s">
        <v>23</v>
      </c>
      <c r="C4110" s="98" t="s">
        <v>959</v>
      </c>
      <c r="D4110" s="90">
        <v>376320</v>
      </c>
      <c r="E4110" s="88">
        <v>2035174</v>
      </c>
      <c r="F4110" s="89" t="s">
        <v>5889</v>
      </c>
      <c r="G4110" s="91">
        <v>1373</v>
      </c>
      <c r="H4110" s="64">
        <f>_xlfn.IFNA(G4110*(1-VLOOKUP(A4110,Rabatte!A:G,7,FALSE)),G4110*1)</f>
        <v>1373</v>
      </c>
      <c r="I4110" s="88">
        <v>1</v>
      </c>
      <c r="J4110" s="64">
        <f>_xlfn.IFNA(G4110*(1-VLOOKUP(A4110,Rabatte!A:H,8,FALSE)),G4110*1)</f>
        <v>1373</v>
      </c>
      <c r="K4110" s="93">
        <v>2149.9</v>
      </c>
      <c r="L4110" s="99">
        <v>4002626821720</v>
      </c>
      <c r="P4110" s="60" t="str">
        <f t="shared" si="64"/>
        <v>E4</v>
      </c>
    </row>
    <row r="4111" spans="1:16" x14ac:dyDescent="0.25">
      <c r="A4111" s="88" t="s">
        <v>2</v>
      </c>
      <c r="B4111" s="98" t="s">
        <v>23</v>
      </c>
      <c r="C4111" s="98" t="s">
        <v>959</v>
      </c>
      <c r="D4111" s="90">
        <v>376321</v>
      </c>
      <c r="E4111" s="88">
        <v>2035175</v>
      </c>
      <c r="F4111" s="89" t="s">
        <v>5890</v>
      </c>
      <c r="G4111" s="91">
        <v>1519</v>
      </c>
      <c r="H4111" s="64">
        <f>_xlfn.IFNA(G4111*(1-VLOOKUP(A4111,Rabatte!A:G,7,FALSE)),G4111*1)</f>
        <v>1519</v>
      </c>
      <c r="I4111" s="88">
        <v>1</v>
      </c>
      <c r="J4111" s="64">
        <f>_xlfn.IFNA(G4111*(1-VLOOKUP(A4111,Rabatte!A:H,8,FALSE)),G4111*1)</f>
        <v>1519</v>
      </c>
      <c r="K4111" s="93">
        <v>2448.9</v>
      </c>
      <c r="L4111" s="99">
        <v>4002626821737</v>
      </c>
      <c r="P4111" s="60" t="str">
        <f t="shared" si="64"/>
        <v>E4</v>
      </c>
    </row>
    <row r="4112" spans="1:16" x14ac:dyDescent="0.25">
      <c r="A4112" s="88" t="s">
        <v>2</v>
      </c>
      <c r="B4112" s="98" t="s">
        <v>23</v>
      </c>
      <c r="C4112" s="98" t="s">
        <v>959</v>
      </c>
      <c r="D4112" s="90">
        <v>376322</v>
      </c>
      <c r="E4112" s="88">
        <v>2035176</v>
      </c>
      <c r="F4112" s="89" t="s">
        <v>5891</v>
      </c>
      <c r="G4112" s="91">
        <v>1635</v>
      </c>
      <c r="H4112" s="64">
        <f>_xlfn.IFNA(G4112*(1-VLOOKUP(A4112,Rabatte!A:G,7,FALSE)),G4112*1)</f>
        <v>1635</v>
      </c>
      <c r="I4112" s="88">
        <v>1</v>
      </c>
      <c r="J4112" s="64">
        <f>_xlfn.IFNA(G4112*(1-VLOOKUP(A4112,Rabatte!A:H,8,FALSE)),G4112*1)</f>
        <v>1635</v>
      </c>
      <c r="K4112" s="93">
        <v>2668.9</v>
      </c>
      <c r="L4112" s="99">
        <v>4002626821744</v>
      </c>
      <c r="P4112" s="60" t="str">
        <f t="shared" si="64"/>
        <v>E4</v>
      </c>
    </row>
    <row r="4113" spans="1:16" x14ac:dyDescent="0.25">
      <c r="A4113" s="88" t="s">
        <v>2</v>
      </c>
      <c r="B4113" s="98" t="s">
        <v>23</v>
      </c>
      <c r="C4113" s="98" t="s">
        <v>959</v>
      </c>
      <c r="D4113" s="90">
        <v>376323</v>
      </c>
      <c r="E4113" s="88">
        <v>2035177</v>
      </c>
      <c r="F4113" s="89" t="s">
        <v>5892</v>
      </c>
      <c r="G4113" s="91">
        <v>1787</v>
      </c>
      <c r="H4113" s="64">
        <f>_xlfn.IFNA(G4113*(1-VLOOKUP(A4113,Rabatte!A:G,7,FALSE)),G4113*1)</f>
        <v>1787</v>
      </c>
      <c r="I4113" s="88">
        <v>1</v>
      </c>
      <c r="J4113" s="64">
        <f>_xlfn.IFNA(G4113*(1-VLOOKUP(A4113,Rabatte!A:H,8,FALSE)),G4113*1)</f>
        <v>1787</v>
      </c>
      <c r="K4113" s="93">
        <v>2857.9</v>
      </c>
      <c r="L4113" s="99">
        <v>4002626821751</v>
      </c>
      <c r="P4113" s="60" t="str">
        <f t="shared" si="64"/>
        <v>E4</v>
      </c>
    </row>
    <row r="4114" spans="1:16" x14ac:dyDescent="0.25">
      <c r="A4114" s="94" t="s">
        <v>2</v>
      </c>
      <c r="B4114" s="96" t="s">
        <v>23</v>
      </c>
      <c r="C4114" s="96" t="s">
        <v>959</v>
      </c>
      <c r="D4114" s="95">
        <v>376324</v>
      </c>
      <c r="E4114" s="88">
        <v>2035178</v>
      </c>
      <c r="F4114" s="89" t="s">
        <v>5893</v>
      </c>
      <c r="G4114" s="91">
        <v>1101</v>
      </c>
      <c r="H4114" s="64">
        <f>_xlfn.IFNA(G4114*(1-VLOOKUP(A4114,Rabatte!A:G,7,FALSE)),G4114*1)</f>
        <v>1101</v>
      </c>
      <c r="I4114" s="88">
        <v>1</v>
      </c>
      <c r="J4114" s="64">
        <f>_xlfn.IFNA(G4114*(1-VLOOKUP(A4114,Rabatte!A:H,8,FALSE)),G4114*1)</f>
        <v>1101</v>
      </c>
      <c r="K4114" s="93">
        <v>1895.9</v>
      </c>
      <c r="L4114" s="99">
        <v>4002626821768</v>
      </c>
      <c r="P4114" s="60" t="str">
        <f t="shared" si="64"/>
        <v>E4</v>
      </c>
    </row>
    <row r="4115" spans="1:16" x14ac:dyDescent="0.25">
      <c r="A4115" s="88" t="s">
        <v>2</v>
      </c>
      <c r="B4115" s="89" t="s">
        <v>23</v>
      </c>
      <c r="C4115" s="89" t="s">
        <v>959</v>
      </c>
      <c r="D4115" s="90">
        <v>376325</v>
      </c>
      <c r="E4115" s="88">
        <v>2035179</v>
      </c>
      <c r="F4115" s="89" t="s">
        <v>5894</v>
      </c>
      <c r="G4115" s="91">
        <v>1327</v>
      </c>
      <c r="H4115" s="64">
        <f>_xlfn.IFNA(G4115*(1-VLOOKUP(A4115,Rabatte!A:G,7,FALSE)),G4115*1)</f>
        <v>1327</v>
      </c>
      <c r="I4115" s="88">
        <v>1</v>
      </c>
      <c r="J4115" s="64">
        <f>_xlfn.IFNA(G4115*(1-VLOOKUP(A4115,Rabatte!A:H,8,FALSE)),G4115*1)</f>
        <v>1327</v>
      </c>
      <c r="K4115" s="93">
        <v>2116.9</v>
      </c>
      <c r="L4115" s="99">
        <v>4002626821775</v>
      </c>
      <c r="P4115" s="60" t="str">
        <f t="shared" si="64"/>
        <v>E4</v>
      </c>
    </row>
    <row r="4116" spans="1:16" x14ac:dyDescent="0.25">
      <c r="A4116" s="88" t="s">
        <v>2</v>
      </c>
      <c r="B4116" s="89" t="s">
        <v>23</v>
      </c>
      <c r="C4116" s="89" t="s">
        <v>959</v>
      </c>
      <c r="D4116" s="90">
        <v>376326</v>
      </c>
      <c r="E4116" s="88">
        <v>2035180</v>
      </c>
      <c r="F4116" s="89" t="s">
        <v>5895</v>
      </c>
      <c r="G4116" s="91">
        <v>1514</v>
      </c>
      <c r="H4116" s="64">
        <f>_xlfn.IFNA(G4116*(1-VLOOKUP(A4116,Rabatte!A:G,7,FALSE)),G4116*1)</f>
        <v>1514</v>
      </c>
      <c r="I4116" s="88">
        <v>1</v>
      </c>
      <c r="J4116" s="64">
        <f>_xlfn.IFNA(G4116*(1-VLOOKUP(A4116,Rabatte!A:H,8,FALSE)),G4116*1)</f>
        <v>1514</v>
      </c>
      <c r="K4116" s="93">
        <v>2450.9</v>
      </c>
      <c r="L4116" s="99">
        <v>4002626821782</v>
      </c>
      <c r="P4116" s="60" t="str">
        <f t="shared" si="64"/>
        <v>E4</v>
      </c>
    </row>
    <row r="4117" spans="1:16" x14ac:dyDescent="0.25">
      <c r="A4117" s="88" t="s">
        <v>2</v>
      </c>
      <c r="B4117" s="89" t="s">
        <v>23</v>
      </c>
      <c r="C4117" s="89" t="s">
        <v>959</v>
      </c>
      <c r="D4117" s="90">
        <v>376327</v>
      </c>
      <c r="E4117" s="88">
        <v>2035181</v>
      </c>
      <c r="F4117" s="89" t="s">
        <v>5896</v>
      </c>
      <c r="G4117" s="91">
        <v>1681</v>
      </c>
      <c r="H4117" s="64">
        <f>_xlfn.IFNA(G4117*(1-VLOOKUP(A4117,Rabatte!A:G,7,FALSE)),G4117*1)</f>
        <v>1681</v>
      </c>
      <c r="I4117" s="88">
        <v>1</v>
      </c>
      <c r="J4117" s="64">
        <f>_xlfn.IFNA(G4117*(1-VLOOKUP(A4117,Rabatte!A:H,8,FALSE)),G4117*1)</f>
        <v>1681</v>
      </c>
      <c r="K4117" s="93">
        <v>2784.9</v>
      </c>
      <c r="L4117" s="99">
        <v>4002626821799</v>
      </c>
      <c r="P4117" s="60" t="str">
        <f t="shared" si="64"/>
        <v>E4</v>
      </c>
    </row>
    <row r="4118" spans="1:16" x14ac:dyDescent="0.25">
      <c r="A4118" s="88" t="s">
        <v>2</v>
      </c>
      <c r="B4118" s="89" t="s">
        <v>23</v>
      </c>
      <c r="C4118" s="89" t="s">
        <v>959</v>
      </c>
      <c r="D4118" s="90">
        <v>376328</v>
      </c>
      <c r="E4118" s="88">
        <v>2035182</v>
      </c>
      <c r="F4118" s="89" t="s">
        <v>5897</v>
      </c>
      <c r="G4118" s="91">
        <v>1837</v>
      </c>
      <c r="H4118" s="64">
        <f>_xlfn.IFNA(G4118*(1-VLOOKUP(A4118,Rabatte!A:G,7,FALSE)),G4118*1)</f>
        <v>1837</v>
      </c>
      <c r="I4118" s="88">
        <v>1</v>
      </c>
      <c r="J4118" s="64">
        <f>_xlfn.IFNA(G4118*(1-VLOOKUP(A4118,Rabatte!A:H,8,FALSE)),G4118*1)</f>
        <v>1837</v>
      </c>
      <c r="K4118" s="93">
        <v>3007.9</v>
      </c>
      <c r="L4118" s="99">
        <v>4002626821805</v>
      </c>
      <c r="P4118" s="60" t="str">
        <f t="shared" si="64"/>
        <v>E4</v>
      </c>
    </row>
    <row r="4119" spans="1:16" x14ac:dyDescent="0.25">
      <c r="A4119" s="88" t="s">
        <v>2</v>
      </c>
      <c r="B4119" s="89" t="s">
        <v>23</v>
      </c>
      <c r="C4119" s="89" t="s">
        <v>959</v>
      </c>
      <c r="D4119" s="90">
        <v>376329</v>
      </c>
      <c r="E4119" s="88">
        <v>2035183</v>
      </c>
      <c r="F4119" s="89" t="s">
        <v>5898</v>
      </c>
      <c r="G4119" s="91">
        <v>1973</v>
      </c>
      <c r="H4119" s="64">
        <f>_xlfn.IFNA(G4119*(1-VLOOKUP(A4119,Rabatte!A:G,7,FALSE)),G4119*1)</f>
        <v>1973</v>
      </c>
      <c r="I4119" s="88">
        <v>1</v>
      </c>
      <c r="J4119" s="64">
        <f>_xlfn.IFNA(G4119*(1-VLOOKUP(A4119,Rabatte!A:H,8,FALSE)),G4119*1)</f>
        <v>1973</v>
      </c>
      <c r="K4119" s="93">
        <v>3229.9</v>
      </c>
      <c r="L4119" s="99">
        <v>4002626821812</v>
      </c>
      <c r="P4119" s="60" t="str">
        <f t="shared" si="64"/>
        <v>E4</v>
      </c>
    </row>
    <row r="4120" spans="1:16" x14ac:dyDescent="0.25">
      <c r="A4120" s="88" t="s">
        <v>2</v>
      </c>
      <c r="B4120" s="89" t="s">
        <v>23</v>
      </c>
      <c r="C4120" s="89" t="s">
        <v>959</v>
      </c>
      <c r="D4120" s="90">
        <v>376330</v>
      </c>
      <c r="E4120" s="88">
        <v>2035184</v>
      </c>
      <c r="F4120" s="89" t="s">
        <v>5899</v>
      </c>
      <c r="G4120" s="91">
        <v>1162</v>
      </c>
      <c r="H4120" s="64">
        <f>_xlfn.IFNA(G4120*(1-VLOOKUP(A4120,Rabatte!A:G,7,FALSE)),G4120*1)</f>
        <v>1162</v>
      </c>
      <c r="I4120" s="88">
        <v>1</v>
      </c>
      <c r="J4120" s="64">
        <f>_xlfn.IFNA(G4120*(1-VLOOKUP(A4120,Rabatte!A:H,8,FALSE)),G4120*1)</f>
        <v>1162</v>
      </c>
      <c r="K4120" s="93">
        <v>1637.9</v>
      </c>
      <c r="L4120" s="99">
        <v>4002626821829</v>
      </c>
      <c r="P4120" s="60" t="str">
        <f t="shared" si="64"/>
        <v>E4</v>
      </c>
    </row>
    <row r="4121" spans="1:16" x14ac:dyDescent="0.25">
      <c r="A4121" s="88" t="s">
        <v>2</v>
      </c>
      <c r="B4121" s="89" t="s">
        <v>23</v>
      </c>
      <c r="C4121" s="89" t="s">
        <v>959</v>
      </c>
      <c r="D4121" s="90">
        <v>376331</v>
      </c>
      <c r="E4121" s="88">
        <v>2035185</v>
      </c>
      <c r="F4121" s="89" t="s">
        <v>5900</v>
      </c>
      <c r="G4121" s="91">
        <v>1313</v>
      </c>
      <c r="H4121" s="64">
        <f>_xlfn.IFNA(G4121*(1-VLOOKUP(A4121,Rabatte!A:G,7,FALSE)),G4121*1)</f>
        <v>1313</v>
      </c>
      <c r="I4121" s="88">
        <v>1</v>
      </c>
      <c r="J4121" s="64">
        <f>_xlfn.IFNA(G4121*(1-VLOOKUP(A4121,Rabatte!A:H,8,FALSE)),G4121*1)</f>
        <v>1313</v>
      </c>
      <c r="K4121" s="93">
        <v>1862.9</v>
      </c>
      <c r="L4121" s="99">
        <v>4002626821836</v>
      </c>
      <c r="P4121" s="60" t="str">
        <f t="shared" si="64"/>
        <v>E4</v>
      </c>
    </row>
    <row r="4122" spans="1:16" x14ac:dyDescent="0.25">
      <c r="A4122" s="88" t="s">
        <v>2</v>
      </c>
      <c r="B4122" s="89" t="s">
        <v>23</v>
      </c>
      <c r="C4122" s="89" t="s">
        <v>959</v>
      </c>
      <c r="D4122" s="90">
        <v>376332</v>
      </c>
      <c r="E4122" s="88">
        <v>2035186</v>
      </c>
      <c r="F4122" s="89" t="s">
        <v>5901</v>
      </c>
      <c r="G4122" s="91">
        <v>1434</v>
      </c>
      <c r="H4122" s="64">
        <f>_xlfn.IFNA(G4122*(1-VLOOKUP(A4122,Rabatte!A:G,7,FALSE)),G4122*1)</f>
        <v>1434</v>
      </c>
      <c r="I4122" s="88">
        <v>1</v>
      </c>
      <c r="J4122" s="64">
        <f>_xlfn.IFNA(G4122*(1-VLOOKUP(A4122,Rabatte!A:H,8,FALSE)),G4122*1)</f>
        <v>1434</v>
      </c>
      <c r="K4122" s="93">
        <v>2143.9</v>
      </c>
      <c r="L4122" s="99">
        <v>4002626821843</v>
      </c>
      <c r="P4122" s="60" t="str">
        <f t="shared" si="64"/>
        <v>E4</v>
      </c>
    </row>
    <row r="4123" spans="1:16" x14ac:dyDescent="0.25">
      <c r="A4123" s="88" t="s">
        <v>2</v>
      </c>
      <c r="B4123" s="89" t="s">
        <v>23</v>
      </c>
      <c r="C4123" s="89" t="s">
        <v>959</v>
      </c>
      <c r="D4123" s="90">
        <v>376333</v>
      </c>
      <c r="E4123" s="88">
        <v>2035187</v>
      </c>
      <c r="F4123" s="89" t="s">
        <v>5902</v>
      </c>
      <c r="G4123" s="91">
        <v>1640</v>
      </c>
      <c r="H4123" s="64">
        <f>_xlfn.IFNA(G4123*(1-VLOOKUP(A4123,Rabatte!A:G,7,FALSE)),G4123*1)</f>
        <v>1640</v>
      </c>
      <c r="I4123" s="88">
        <v>1</v>
      </c>
      <c r="J4123" s="64">
        <f>_xlfn.IFNA(G4123*(1-VLOOKUP(A4123,Rabatte!A:H,8,FALSE)),G4123*1)</f>
        <v>1640</v>
      </c>
      <c r="K4123" s="93">
        <v>2450.9</v>
      </c>
      <c r="L4123" s="99">
        <v>4002626821850</v>
      </c>
      <c r="P4123" s="60" t="str">
        <f t="shared" si="64"/>
        <v>E4</v>
      </c>
    </row>
    <row r="4124" spans="1:16" x14ac:dyDescent="0.25">
      <c r="A4124" s="88" t="s">
        <v>2</v>
      </c>
      <c r="B4124" s="89" t="s">
        <v>23</v>
      </c>
      <c r="C4124" s="89" t="s">
        <v>959</v>
      </c>
      <c r="D4124" s="90">
        <v>376334</v>
      </c>
      <c r="E4124" s="88">
        <v>2035188</v>
      </c>
      <c r="F4124" s="89" t="s">
        <v>5903</v>
      </c>
      <c r="G4124" s="91">
        <v>1287</v>
      </c>
      <c r="H4124" s="64">
        <f>_xlfn.IFNA(G4124*(1-VLOOKUP(A4124,Rabatte!A:G,7,FALSE)),G4124*1)</f>
        <v>1287</v>
      </c>
      <c r="I4124" s="88">
        <v>1</v>
      </c>
      <c r="J4124" s="64">
        <f>_xlfn.IFNA(G4124*(1-VLOOKUP(A4124,Rabatte!A:H,8,FALSE)),G4124*1)</f>
        <v>1287</v>
      </c>
      <c r="K4124" s="93">
        <v>1911.9</v>
      </c>
      <c r="L4124" s="99">
        <v>4002626821867</v>
      </c>
      <c r="P4124" s="60" t="str">
        <f t="shared" si="64"/>
        <v>E4</v>
      </c>
    </row>
    <row r="4125" spans="1:16" x14ac:dyDescent="0.25">
      <c r="A4125" s="88" t="s">
        <v>2</v>
      </c>
      <c r="B4125" s="89" t="s">
        <v>23</v>
      </c>
      <c r="C4125" s="89" t="s">
        <v>959</v>
      </c>
      <c r="D4125" s="90">
        <v>376335</v>
      </c>
      <c r="E4125" s="88">
        <v>2035189</v>
      </c>
      <c r="F4125" s="89" t="s">
        <v>5904</v>
      </c>
      <c r="G4125" s="91">
        <v>1424</v>
      </c>
      <c r="H4125" s="64">
        <f>_xlfn.IFNA(G4125*(1-VLOOKUP(A4125,Rabatte!A:G,7,FALSE)),G4125*1)</f>
        <v>1424</v>
      </c>
      <c r="I4125" s="88">
        <v>1</v>
      </c>
      <c r="J4125" s="64">
        <f>_xlfn.IFNA(G4125*(1-VLOOKUP(A4125,Rabatte!A:H,8,FALSE)),G4125*1)</f>
        <v>1424</v>
      </c>
      <c r="K4125" s="93">
        <v>2137.9</v>
      </c>
      <c r="L4125" s="99">
        <v>4002626821874</v>
      </c>
      <c r="P4125" s="60" t="str">
        <f t="shared" si="64"/>
        <v>E4</v>
      </c>
    </row>
    <row r="4126" spans="1:16" x14ac:dyDescent="0.25">
      <c r="A4126" s="88" t="s">
        <v>2</v>
      </c>
      <c r="B4126" s="98" t="s">
        <v>23</v>
      </c>
      <c r="C4126" s="98" t="s">
        <v>959</v>
      </c>
      <c r="D4126" s="90">
        <v>376336</v>
      </c>
      <c r="E4126" s="88">
        <v>2035190</v>
      </c>
      <c r="F4126" s="89" t="s">
        <v>5905</v>
      </c>
      <c r="G4126" s="91">
        <v>1605</v>
      </c>
      <c r="H4126" s="64">
        <f>_xlfn.IFNA(G4126*(1-VLOOKUP(A4126,Rabatte!A:G,7,FALSE)),G4126*1)</f>
        <v>1605</v>
      </c>
      <c r="I4126" s="88">
        <v>1</v>
      </c>
      <c r="J4126" s="64">
        <f>_xlfn.IFNA(G4126*(1-VLOOKUP(A4126,Rabatte!A:H,8,FALSE)),G4126*1)</f>
        <v>1605</v>
      </c>
      <c r="K4126" s="93">
        <v>2476.9</v>
      </c>
      <c r="L4126" s="99">
        <v>4002626821881</v>
      </c>
      <c r="P4126" s="60" t="str">
        <f t="shared" si="64"/>
        <v>E4</v>
      </c>
    </row>
    <row r="4127" spans="1:16" x14ac:dyDescent="0.25">
      <c r="A4127" s="88" t="s">
        <v>2</v>
      </c>
      <c r="B4127" s="98" t="s">
        <v>23</v>
      </c>
      <c r="C4127" s="98" t="s">
        <v>959</v>
      </c>
      <c r="D4127" s="90">
        <v>376337</v>
      </c>
      <c r="E4127" s="88">
        <v>2035191</v>
      </c>
      <c r="F4127" s="89" t="s">
        <v>5906</v>
      </c>
      <c r="G4127" s="91">
        <v>1817</v>
      </c>
      <c r="H4127" s="64">
        <f>_xlfn.IFNA(G4127*(1-VLOOKUP(A4127,Rabatte!A:G,7,FALSE)),G4127*1)</f>
        <v>1817</v>
      </c>
      <c r="I4127" s="88">
        <v>1</v>
      </c>
      <c r="J4127" s="64">
        <f>_xlfn.IFNA(G4127*(1-VLOOKUP(A4127,Rabatte!A:H,8,FALSE)),G4127*1)</f>
        <v>1817</v>
      </c>
      <c r="K4127" s="93">
        <v>2815.9</v>
      </c>
      <c r="L4127" s="99">
        <v>4002626821898</v>
      </c>
      <c r="P4127" s="60" t="str">
        <f t="shared" si="64"/>
        <v>E4</v>
      </c>
    </row>
    <row r="4128" spans="1:16" x14ac:dyDescent="0.25">
      <c r="A4128" s="88" t="s">
        <v>2</v>
      </c>
      <c r="B4128" s="98" t="s">
        <v>23</v>
      </c>
      <c r="C4128" s="98" t="s">
        <v>959</v>
      </c>
      <c r="D4128" s="90">
        <v>376338</v>
      </c>
      <c r="E4128" s="88">
        <v>2035192</v>
      </c>
      <c r="F4128" s="89" t="s">
        <v>5907</v>
      </c>
      <c r="G4128" s="91">
        <v>1393</v>
      </c>
      <c r="H4128" s="64">
        <f>_xlfn.IFNA(G4128*(1-VLOOKUP(A4128,Rabatte!A:G,7,FALSE)),G4128*1)</f>
        <v>1393</v>
      </c>
      <c r="I4128" s="88">
        <v>1</v>
      </c>
      <c r="J4128" s="64">
        <f>_xlfn.IFNA(G4128*(1-VLOOKUP(A4128,Rabatte!A:H,8,FALSE)),G4128*1)</f>
        <v>1393</v>
      </c>
      <c r="K4128" s="93">
        <v>2194.9</v>
      </c>
      <c r="L4128" s="99">
        <v>4002626821904</v>
      </c>
      <c r="P4128" s="60" t="str">
        <f t="shared" si="64"/>
        <v>E4</v>
      </c>
    </row>
    <row r="4129" spans="1:16" x14ac:dyDescent="0.25">
      <c r="A4129" s="88" t="s">
        <v>2</v>
      </c>
      <c r="B4129" s="98" t="s">
        <v>23</v>
      </c>
      <c r="C4129" s="98" t="s">
        <v>959</v>
      </c>
      <c r="D4129" s="90">
        <v>376339</v>
      </c>
      <c r="E4129" s="88">
        <v>2035193</v>
      </c>
      <c r="F4129" s="89" t="s">
        <v>5908</v>
      </c>
      <c r="G4129" s="91">
        <v>1534</v>
      </c>
      <c r="H4129" s="64">
        <f>_xlfn.IFNA(G4129*(1-VLOOKUP(A4129,Rabatte!A:G,7,FALSE)),G4129*1)</f>
        <v>1534</v>
      </c>
      <c r="I4129" s="88">
        <v>1</v>
      </c>
      <c r="J4129" s="64">
        <f>_xlfn.IFNA(G4129*(1-VLOOKUP(A4129,Rabatte!A:H,8,FALSE)),G4129*1)</f>
        <v>1534</v>
      </c>
      <c r="K4129" s="93">
        <v>2440.9</v>
      </c>
      <c r="L4129" s="99">
        <v>4002626821911</v>
      </c>
      <c r="P4129" s="60" t="str">
        <f t="shared" si="64"/>
        <v>E4</v>
      </c>
    </row>
    <row r="4130" spans="1:16" x14ac:dyDescent="0.25">
      <c r="A4130" s="88" t="s">
        <v>2</v>
      </c>
      <c r="B4130" s="89" t="s">
        <v>23</v>
      </c>
      <c r="C4130" s="89" t="s">
        <v>959</v>
      </c>
      <c r="D4130" s="90">
        <v>376340</v>
      </c>
      <c r="E4130" s="88">
        <v>2035194</v>
      </c>
      <c r="F4130" s="89" t="s">
        <v>5909</v>
      </c>
      <c r="G4130" s="91">
        <v>1777</v>
      </c>
      <c r="H4130" s="64">
        <f>_xlfn.IFNA(G4130*(1-VLOOKUP(A4130,Rabatte!A:G,7,FALSE)),G4130*1)</f>
        <v>1777</v>
      </c>
      <c r="I4130" s="88">
        <v>1</v>
      </c>
      <c r="J4130" s="64">
        <f>_xlfn.IFNA(G4130*(1-VLOOKUP(A4130,Rabatte!A:H,8,FALSE)),G4130*1)</f>
        <v>1777</v>
      </c>
      <c r="K4130" s="93">
        <v>2811.9</v>
      </c>
      <c r="L4130" s="99">
        <v>4002626821928</v>
      </c>
      <c r="P4130" s="60" t="str">
        <f t="shared" si="64"/>
        <v>E4</v>
      </c>
    </row>
    <row r="4131" spans="1:16" x14ac:dyDescent="0.25">
      <c r="A4131" s="88" t="s">
        <v>2</v>
      </c>
      <c r="B4131" s="89" t="s">
        <v>23</v>
      </c>
      <c r="C4131" s="89" t="s">
        <v>959</v>
      </c>
      <c r="D4131" s="90">
        <v>376341</v>
      </c>
      <c r="E4131" s="88">
        <v>2035195</v>
      </c>
      <c r="F4131" s="89" t="s">
        <v>5910</v>
      </c>
      <c r="G4131" s="91">
        <v>1969</v>
      </c>
      <c r="H4131" s="64">
        <f>_xlfn.IFNA(G4131*(1-VLOOKUP(A4131,Rabatte!A:G,7,FALSE)),G4131*1)</f>
        <v>1969</v>
      </c>
      <c r="I4131" s="88">
        <v>1</v>
      </c>
      <c r="J4131" s="64">
        <f>_xlfn.IFNA(G4131*(1-VLOOKUP(A4131,Rabatte!A:H,8,FALSE)),G4131*1)</f>
        <v>1969</v>
      </c>
      <c r="K4131" s="93">
        <v>3258.9</v>
      </c>
      <c r="L4131" s="99">
        <v>4002626821935</v>
      </c>
      <c r="P4131" s="60" t="str">
        <f t="shared" si="64"/>
        <v>E4</v>
      </c>
    </row>
    <row r="4132" spans="1:16" x14ac:dyDescent="0.25">
      <c r="A4132" s="88" t="s">
        <v>2</v>
      </c>
      <c r="B4132" s="89" t="s">
        <v>23</v>
      </c>
      <c r="C4132" s="89" t="s">
        <v>959</v>
      </c>
      <c r="D4132" s="90">
        <v>376342</v>
      </c>
      <c r="E4132" s="88">
        <v>2035196</v>
      </c>
      <c r="F4132" s="89" t="s">
        <v>5911</v>
      </c>
      <c r="G4132" s="91">
        <v>603</v>
      </c>
      <c r="H4132" s="64">
        <f>_xlfn.IFNA(G4132*(1-VLOOKUP(A4132,Rabatte!A:G,7,FALSE)),G4132*1)</f>
        <v>603</v>
      </c>
      <c r="I4132" s="88">
        <v>1</v>
      </c>
      <c r="J4132" s="64">
        <f>_xlfn.IFNA(G4132*(1-VLOOKUP(A4132,Rabatte!A:H,8,FALSE)),G4132*1)</f>
        <v>603</v>
      </c>
      <c r="K4132" s="93">
        <v>476</v>
      </c>
      <c r="L4132" s="99">
        <v>4002626821942</v>
      </c>
      <c r="P4132" s="60" t="str">
        <f t="shared" si="64"/>
        <v>E4</v>
      </c>
    </row>
    <row r="4133" spans="1:16" x14ac:dyDescent="0.25">
      <c r="A4133" s="88" t="s">
        <v>2</v>
      </c>
      <c r="B4133" s="89" t="s">
        <v>23</v>
      </c>
      <c r="C4133" s="89" t="s">
        <v>959</v>
      </c>
      <c r="D4133" s="90">
        <v>376343</v>
      </c>
      <c r="E4133" s="88">
        <v>2035197</v>
      </c>
      <c r="F4133" s="89" t="s">
        <v>5912</v>
      </c>
      <c r="G4133" s="91">
        <v>687</v>
      </c>
      <c r="H4133" s="64">
        <f>_xlfn.IFNA(G4133*(1-VLOOKUP(A4133,Rabatte!A:G,7,FALSE)),G4133*1)</f>
        <v>687</v>
      </c>
      <c r="I4133" s="88">
        <v>1</v>
      </c>
      <c r="J4133" s="64">
        <f>_xlfn.IFNA(G4133*(1-VLOOKUP(A4133,Rabatte!A:H,8,FALSE)),G4133*1)</f>
        <v>687</v>
      </c>
      <c r="K4133" s="93">
        <v>552</v>
      </c>
      <c r="L4133" s="99">
        <v>4002626821959</v>
      </c>
      <c r="P4133" s="60" t="str">
        <f t="shared" si="64"/>
        <v>E4</v>
      </c>
    </row>
    <row r="4134" spans="1:16" x14ac:dyDescent="0.25">
      <c r="A4134" s="88" t="s">
        <v>2</v>
      </c>
      <c r="B4134" s="89" t="s">
        <v>23</v>
      </c>
      <c r="C4134" s="89" t="s">
        <v>959</v>
      </c>
      <c r="D4134" s="90">
        <v>376344</v>
      </c>
      <c r="E4134" s="88">
        <v>2035198</v>
      </c>
      <c r="F4134" s="89" t="s">
        <v>5913</v>
      </c>
      <c r="G4134" s="91">
        <v>794</v>
      </c>
      <c r="H4134" s="64">
        <f>_xlfn.IFNA(G4134*(1-VLOOKUP(A4134,Rabatte!A:G,7,FALSE)),G4134*1)</f>
        <v>794</v>
      </c>
      <c r="I4134" s="88">
        <v>1</v>
      </c>
      <c r="J4134" s="64">
        <f>_xlfn.IFNA(G4134*(1-VLOOKUP(A4134,Rabatte!A:H,8,FALSE)),G4134*1)</f>
        <v>794</v>
      </c>
      <c r="K4134" s="93">
        <v>687</v>
      </c>
      <c r="L4134" s="99">
        <v>4002626821966</v>
      </c>
      <c r="P4134" s="60" t="str">
        <f t="shared" si="64"/>
        <v>E4</v>
      </c>
    </row>
    <row r="4135" spans="1:16" x14ac:dyDescent="0.25">
      <c r="A4135" s="88" t="s">
        <v>2</v>
      </c>
      <c r="B4135" s="89" t="s">
        <v>23</v>
      </c>
      <c r="C4135" s="89" t="s">
        <v>959</v>
      </c>
      <c r="D4135" s="90">
        <v>376346</v>
      </c>
      <c r="E4135" s="88">
        <v>2035199</v>
      </c>
      <c r="F4135" s="89" t="s">
        <v>5914</v>
      </c>
      <c r="G4135" s="91">
        <v>965</v>
      </c>
      <c r="H4135" s="64">
        <f>_xlfn.IFNA(G4135*(1-VLOOKUP(A4135,Rabatte!A:G,7,FALSE)),G4135*1)</f>
        <v>965</v>
      </c>
      <c r="I4135" s="88">
        <v>1</v>
      </c>
      <c r="J4135" s="64">
        <f>_xlfn.IFNA(G4135*(1-VLOOKUP(A4135,Rabatte!A:H,8,FALSE)),G4135*1)</f>
        <v>965</v>
      </c>
      <c r="K4135" s="93">
        <v>858</v>
      </c>
      <c r="L4135" s="99">
        <v>4002626821973</v>
      </c>
      <c r="P4135" s="60" t="str">
        <f t="shared" si="64"/>
        <v>E4</v>
      </c>
    </row>
    <row r="4136" spans="1:16" x14ac:dyDescent="0.25">
      <c r="A4136" s="88" t="s">
        <v>2</v>
      </c>
      <c r="B4136" s="89" t="s">
        <v>23</v>
      </c>
      <c r="C4136" s="89" t="s">
        <v>959</v>
      </c>
      <c r="D4136" s="90">
        <v>376347</v>
      </c>
      <c r="E4136" s="88">
        <v>2035200</v>
      </c>
      <c r="F4136" s="89" t="s">
        <v>5915</v>
      </c>
      <c r="G4136" s="91">
        <v>647</v>
      </c>
      <c r="H4136" s="64">
        <f>_xlfn.IFNA(G4136*(1-VLOOKUP(A4136,Rabatte!A:G,7,FALSE)),G4136*1)</f>
        <v>647</v>
      </c>
      <c r="I4136" s="88">
        <v>1</v>
      </c>
      <c r="J4136" s="64">
        <f>_xlfn.IFNA(G4136*(1-VLOOKUP(A4136,Rabatte!A:H,8,FALSE)),G4136*1)</f>
        <v>647</v>
      </c>
      <c r="K4136" s="93">
        <v>554</v>
      </c>
      <c r="L4136" s="99">
        <v>4002626821980</v>
      </c>
      <c r="P4136" s="60" t="str">
        <f t="shared" si="64"/>
        <v>E4</v>
      </c>
    </row>
    <row r="4137" spans="1:16" x14ac:dyDescent="0.25">
      <c r="A4137" s="88" t="s">
        <v>2</v>
      </c>
      <c r="B4137" s="89" t="s">
        <v>23</v>
      </c>
      <c r="C4137" s="89" t="s">
        <v>959</v>
      </c>
      <c r="D4137" s="90">
        <v>376348</v>
      </c>
      <c r="E4137" s="88">
        <v>2035201</v>
      </c>
      <c r="F4137" s="89" t="s">
        <v>5916</v>
      </c>
      <c r="G4137" s="91">
        <v>722</v>
      </c>
      <c r="H4137" s="64">
        <f>_xlfn.IFNA(G4137*(1-VLOOKUP(A4137,Rabatte!A:G,7,FALSE)),G4137*1)</f>
        <v>722</v>
      </c>
      <c r="I4137" s="88">
        <v>1</v>
      </c>
      <c r="J4137" s="64">
        <f>_xlfn.IFNA(G4137*(1-VLOOKUP(A4137,Rabatte!A:H,8,FALSE)),G4137*1)</f>
        <v>722</v>
      </c>
      <c r="K4137" s="93">
        <v>650</v>
      </c>
      <c r="L4137" s="99">
        <v>4002626821997</v>
      </c>
      <c r="P4137" s="60" t="str">
        <f t="shared" si="64"/>
        <v>E4</v>
      </c>
    </row>
    <row r="4138" spans="1:16" x14ac:dyDescent="0.25">
      <c r="A4138" s="88" t="s">
        <v>2</v>
      </c>
      <c r="B4138" s="89" t="s">
        <v>23</v>
      </c>
      <c r="C4138" s="89" t="s">
        <v>959</v>
      </c>
      <c r="D4138" s="90">
        <v>376349</v>
      </c>
      <c r="E4138" s="88">
        <v>2035202</v>
      </c>
      <c r="F4138" s="89" t="s">
        <v>5917</v>
      </c>
      <c r="G4138" s="91">
        <v>847</v>
      </c>
      <c r="H4138" s="64">
        <f>_xlfn.IFNA(G4138*(1-VLOOKUP(A4138,Rabatte!A:G,7,FALSE)),G4138*1)</f>
        <v>847</v>
      </c>
      <c r="I4138" s="88">
        <v>1</v>
      </c>
      <c r="J4138" s="64">
        <f>_xlfn.IFNA(G4138*(1-VLOOKUP(A4138,Rabatte!A:H,8,FALSE)),G4138*1)</f>
        <v>847</v>
      </c>
      <c r="K4138" s="93">
        <v>756</v>
      </c>
      <c r="L4138" s="99">
        <v>4002626822000</v>
      </c>
      <c r="P4138" s="60" t="str">
        <f t="shared" si="64"/>
        <v>E4</v>
      </c>
    </row>
    <row r="4139" spans="1:16" x14ac:dyDescent="0.25">
      <c r="A4139" s="88" t="s">
        <v>2</v>
      </c>
      <c r="B4139" s="89" t="s">
        <v>23</v>
      </c>
      <c r="C4139" s="89" t="s">
        <v>959</v>
      </c>
      <c r="D4139" s="90">
        <v>376350</v>
      </c>
      <c r="E4139" s="88">
        <v>2035203</v>
      </c>
      <c r="F4139" s="89" t="s">
        <v>5918</v>
      </c>
      <c r="G4139" s="91">
        <v>968</v>
      </c>
      <c r="H4139" s="64">
        <f>_xlfn.IFNA(G4139*(1-VLOOKUP(A4139,Rabatte!A:G,7,FALSE)),G4139*1)</f>
        <v>968</v>
      </c>
      <c r="I4139" s="88">
        <v>1</v>
      </c>
      <c r="J4139" s="64">
        <f>_xlfn.IFNA(G4139*(1-VLOOKUP(A4139,Rabatte!A:H,8,FALSE)),G4139*1)</f>
        <v>968</v>
      </c>
      <c r="K4139" s="93">
        <v>893</v>
      </c>
      <c r="L4139" s="99">
        <v>4002626822017</v>
      </c>
      <c r="P4139" s="60" t="str">
        <f t="shared" si="64"/>
        <v>E4</v>
      </c>
    </row>
    <row r="4140" spans="1:16" x14ac:dyDescent="0.25">
      <c r="A4140" s="88" t="s">
        <v>2</v>
      </c>
      <c r="B4140" s="89" t="s">
        <v>23</v>
      </c>
      <c r="C4140" s="89" t="s">
        <v>959</v>
      </c>
      <c r="D4140" s="90">
        <v>376351</v>
      </c>
      <c r="E4140" s="88">
        <v>2035204</v>
      </c>
      <c r="F4140" s="89" t="s">
        <v>5919</v>
      </c>
      <c r="G4140" s="91">
        <v>1050</v>
      </c>
      <c r="H4140" s="64">
        <f>_xlfn.IFNA(G4140*(1-VLOOKUP(A4140,Rabatte!A:G,7,FALSE)),G4140*1)</f>
        <v>1050</v>
      </c>
      <c r="I4140" s="88">
        <v>1</v>
      </c>
      <c r="J4140" s="64">
        <f>_xlfn.IFNA(G4140*(1-VLOOKUP(A4140,Rabatte!A:H,8,FALSE)),G4140*1)</f>
        <v>1050</v>
      </c>
      <c r="K4140" s="93">
        <v>967</v>
      </c>
      <c r="L4140" s="99">
        <v>4002626822024</v>
      </c>
      <c r="P4140" s="60" t="str">
        <f t="shared" si="64"/>
        <v>E4</v>
      </c>
    </row>
    <row r="4141" spans="1:16" x14ac:dyDescent="0.25">
      <c r="A4141" s="88" t="s">
        <v>2</v>
      </c>
      <c r="B4141" s="89" t="s">
        <v>23</v>
      </c>
      <c r="C4141" s="89" t="s">
        <v>959</v>
      </c>
      <c r="D4141" s="90">
        <v>376352</v>
      </c>
      <c r="E4141" s="88">
        <v>2035205</v>
      </c>
      <c r="F4141" s="89" t="s">
        <v>5920</v>
      </c>
      <c r="G4141" s="91">
        <v>701</v>
      </c>
      <c r="H4141" s="64">
        <f>_xlfn.IFNA(G4141*(1-VLOOKUP(A4141,Rabatte!A:G,7,FALSE)),G4141*1)</f>
        <v>701</v>
      </c>
      <c r="I4141" s="88">
        <v>1</v>
      </c>
      <c r="J4141" s="64">
        <f>_xlfn.IFNA(G4141*(1-VLOOKUP(A4141,Rabatte!A:H,8,FALSE)),G4141*1)</f>
        <v>701</v>
      </c>
      <c r="K4141" s="93">
        <v>565</v>
      </c>
      <c r="L4141" s="99">
        <v>4002626822031</v>
      </c>
      <c r="P4141" s="60" t="str">
        <f t="shared" si="64"/>
        <v>E4</v>
      </c>
    </row>
    <row r="4142" spans="1:16" x14ac:dyDescent="0.25">
      <c r="A4142" s="88" t="s">
        <v>2</v>
      </c>
      <c r="B4142" s="89" t="s">
        <v>23</v>
      </c>
      <c r="C4142" s="89" t="s">
        <v>959</v>
      </c>
      <c r="D4142" s="90">
        <v>376353</v>
      </c>
      <c r="E4142" s="88">
        <v>2035206</v>
      </c>
      <c r="F4142" s="89" t="s">
        <v>5921</v>
      </c>
      <c r="G4142" s="91">
        <v>804</v>
      </c>
      <c r="H4142" s="64">
        <f>_xlfn.IFNA(G4142*(1-VLOOKUP(A4142,Rabatte!A:G,7,FALSE)),G4142*1)</f>
        <v>804</v>
      </c>
      <c r="I4142" s="88">
        <v>1</v>
      </c>
      <c r="J4142" s="64">
        <f>_xlfn.IFNA(G4142*(1-VLOOKUP(A4142,Rabatte!A:H,8,FALSE)),G4142*1)</f>
        <v>804</v>
      </c>
      <c r="K4142" s="93">
        <v>656</v>
      </c>
      <c r="L4142" s="99">
        <v>4002626822048</v>
      </c>
      <c r="P4142" s="60" t="str">
        <f t="shared" si="64"/>
        <v>E4</v>
      </c>
    </row>
    <row r="4143" spans="1:16" x14ac:dyDescent="0.25">
      <c r="A4143" s="88" t="s">
        <v>2</v>
      </c>
      <c r="B4143" s="89" t="s">
        <v>23</v>
      </c>
      <c r="C4143" s="89" t="s">
        <v>959</v>
      </c>
      <c r="D4143" s="90">
        <v>376354</v>
      </c>
      <c r="E4143" s="88">
        <v>2035207</v>
      </c>
      <c r="F4143" s="89" t="s">
        <v>5922</v>
      </c>
      <c r="G4143" s="91">
        <v>899</v>
      </c>
      <c r="H4143" s="64">
        <f>_xlfn.IFNA(G4143*(1-VLOOKUP(A4143,Rabatte!A:G,7,FALSE)),G4143*1)</f>
        <v>899</v>
      </c>
      <c r="I4143" s="88">
        <v>1</v>
      </c>
      <c r="J4143" s="64">
        <f>_xlfn.IFNA(G4143*(1-VLOOKUP(A4143,Rabatte!A:H,8,FALSE)),G4143*1)</f>
        <v>899</v>
      </c>
      <c r="K4143" s="93">
        <v>777</v>
      </c>
      <c r="L4143" s="99">
        <v>4002626822055</v>
      </c>
      <c r="P4143" s="60" t="str">
        <f t="shared" si="64"/>
        <v>E4</v>
      </c>
    </row>
    <row r="4144" spans="1:16" x14ac:dyDescent="0.25">
      <c r="A4144" s="88" t="s">
        <v>2</v>
      </c>
      <c r="B4144" s="89" t="s">
        <v>23</v>
      </c>
      <c r="C4144" s="89" t="s">
        <v>959</v>
      </c>
      <c r="D4144" s="90">
        <v>376355</v>
      </c>
      <c r="E4144" s="88">
        <v>2035208</v>
      </c>
      <c r="F4144" s="89" t="s">
        <v>5923</v>
      </c>
      <c r="G4144" s="91">
        <v>1002</v>
      </c>
      <c r="H4144" s="64">
        <f>_xlfn.IFNA(G4144*(1-VLOOKUP(A4144,Rabatte!A:G,7,FALSE)),G4144*1)</f>
        <v>1002</v>
      </c>
      <c r="I4144" s="88">
        <v>1</v>
      </c>
      <c r="J4144" s="64">
        <f>_xlfn.IFNA(G4144*(1-VLOOKUP(A4144,Rabatte!A:H,8,FALSE)),G4144*1)</f>
        <v>1002</v>
      </c>
      <c r="K4144" s="93">
        <v>914</v>
      </c>
      <c r="L4144" s="99">
        <v>4002626822062</v>
      </c>
      <c r="P4144" s="60" t="str">
        <f t="shared" si="64"/>
        <v>E4</v>
      </c>
    </row>
    <row r="4145" spans="1:16" x14ac:dyDescent="0.25">
      <c r="A4145" s="88" t="s">
        <v>2</v>
      </c>
      <c r="B4145" s="89" t="s">
        <v>23</v>
      </c>
      <c r="C4145" s="89" t="s">
        <v>959</v>
      </c>
      <c r="D4145" s="90">
        <v>376356</v>
      </c>
      <c r="E4145" s="88">
        <v>2035209</v>
      </c>
      <c r="F4145" s="89" t="s">
        <v>5924</v>
      </c>
      <c r="G4145" s="91">
        <v>1085</v>
      </c>
      <c r="H4145" s="64">
        <f>_xlfn.IFNA(G4145*(1-VLOOKUP(A4145,Rabatte!A:G,7,FALSE)),G4145*1)</f>
        <v>1085</v>
      </c>
      <c r="I4145" s="88">
        <v>1</v>
      </c>
      <c r="J4145" s="64">
        <f>_xlfn.IFNA(G4145*(1-VLOOKUP(A4145,Rabatte!A:H,8,FALSE)),G4145*1)</f>
        <v>1085</v>
      </c>
      <c r="K4145" s="93">
        <v>988</v>
      </c>
      <c r="L4145" s="99">
        <v>4002626822079</v>
      </c>
      <c r="P4145" s="60" t="str">
        <f t="shared" si="64"/>
        <v>E4</v>
      </c>
    </row>
    <row r="4146" spans="1:16" x14ac:dyDescent="0.25">
      <c r="A4146" s="88" t="s">
        <v>2</v>
      </c>
      <c r="B4146" s="89" t="s">
        <v>23</v>
      </c>
      <c r="C4146" s="89" t="s">
        <v>959</v>
      </c>
      <c r="D4146" s="90">
        <v>376357</v>
      </c>
      <c r="E4146" s="88">
        <v>2035210</v>
      </c>
      <c r="F4146" s="89" t="s">
        <v>5925</v>
      </c>
      <c r="G4146" s="91">
        <v>735</v>
      </c>
      <c r="H4146" s="64">
        <f>_xlfn.IFNA(G4146*(1-VLOOKUP(A4146,Rabatte!A:G,7,FALSE)),G4146*1)</f>
        <v>735</v>
      </c>
      <c r="I4146" s="88">
        <v>1</v>
      </c>
      <c r="J4146" s="64">
        <f>_xlfn.IFNA(G4146*(1-VLOOKUP(A4146,Rabatte!A:H,8,FALSE)),G4146*1)</f>
        <v>735</v>
      </c>
      <c r="K4146" s="93">
        <v>620</v>
      </c>
      <c r="L4146" s="99">
        <v>4002626822086</v>
      </c>
      <c r="P4146" s="60" t="str">
        <f t="shared" si="64"/>
        <v>E4</v>
      </c>
    </row>
    <row r="4147" spans="1:16" x14ac:dyDescent="0.25">
      <c r="A4147" s="88" t="s">
        <v>2</v>
      </c>
      <c r="B4147" s="89" t="s">
        <v>23</v>
      </c>
      <c r="C4147" s="89" t="s">
        <v>959</v>
      </c>
      <c r="D4147" s="90">
        <v>376358</v>
      </c>
      <c r="E4147" s="88">
        <v>2035211</v>
      </c>
      <c r="F4147" s="89" t="s">
        <v>5926</v>
      </c>
      <c r="G4147" s="91">
        <v>839</v>
      </c>
      <c r="H4147" s="64">
        <f>_xlfn.IFNA(G4147*(1-VLOOKUP(A4147,Rabatte!A:G,7,FALSE)),G4147*1)</f>
        <v>839</v>
      </c>
      <c r="I4147" s="88">
        <v>1</v>
      </c>
      <c r="J4147" s="64">
        <f>_xlfn.IFNA(G4147*(1-VLOOKUP(A4147,Rabatte!A:H,8,FALSE)),G4147*1)</f>
        <v>839</v>
      </c>
      <c r="K4147" s="93">
        <v>721</v>
      </c>
      <c r="L4147" s="99">
        <v>4002626822093</v>
      </c>
      <c r="P4147" s="60" t="str">
        <f t="shared" si="64"/>
        <v>E4</v>
      </c>
    </row>
    <row r="4148" spans="1:16" x14ac:dyDescent="0.25">
      <c r="A4148" s="88" t="s">
        <v>2</v>
      </c>
      <c r="B4148" s="89" t="s">
        <v>23</v>
      </c>
      <c r="C4148" s="89" t="s">
        <v>959</v>
      </c>
      <c r="D4148" s="90">
        <v>376359</v>
      </c>
      <c r="E4148" s="88">
        <v>2035212</v>
      </c>
      <c r="F4148" s="89" t="s">
        <v>5927</v>
      </c>
      <c r="G4148" s="91">
        <v>946</v>
      </c>
      <c r="H4148" s="64">
        <f>_xlfn.IFNA(G4148*(1-VLOOKUP(A4148,Rabatte!A:G,7,FALSE)),G4148*1)</f>
        <v>946</v>
      </c>
      <c r="I4148" s="88">
        <v>1</v>
      </c>
      <c r="J4148" s="64">
        <f>_xlfn.IFNA(G4148*(1-VLOOKUP(A4148,Rabatte!A:H,8,FALSE)),G4148*1)</f>
        <v>946</v>
      </c>
      <c r="K4148" s="93">
        <v>872</v>
      </c>
      <c r="L4148" s="99">
        <v>4002626822109</v>
      </c>
      <c r="P4148" s="60" t="str">
        <f t="shared" si="64"/>
        <v>E4</v>
      </c>
    </row>
    <row r="4149" spans="1:16" x14ac:dyDescent="0.25">
      <c r="A4149" s="88" t="s">
        <v>2</v>
      </c>
      <c r="B4149" s="89" t="s">
        <v>23</v>
      </c>
      <c r="C4149" s="89" t="s">
        <v>959</v>
      </c>
      <c r="D4149" s="90">
        <v>376360</v>
      </c>
      <c r="E4149" s="88">
        <v>2035213</v>
      </c>
      <c r="F4149" s="89" t="s">
        <v>5928</v>
      </c>
      <c r="G4149" s="91">
        <v>1060</v>
      </c>
      <c r="H4149" s="64">
        <f>_xlfn.IFNA(G4149*(1-VLOOKUP(A4149,Rabatte!A:G,7,FALSE)),G4149*1)</f>
        <v>1060</v>
      </c>
      <c r="I4149" s="88">
        <v>1</v>
      </c>
      <c r="J4149" s="64">
        <f>_xlfn.IFNA(G4149*(1-VLOOKUP(A4149,Rabatte!A:H,8,FALSE)),G4149*1)</f>
        <v>1060</v>
      </c>
      <c r="K4149" s="93">
        <v>998</v>
      </c>
      <c r="L4149" s="99">
        <v>4002626822116</v>
      </c>
      <c r="P4149" s="60" t="str">
        <f t="shared" si="64"/>
        <v>E4</v>
      </c>
    </row>
    <row r="4150" spans="1:16" x14ac:dyDescent="0.25">
      <c r="A4150" s="88" t="s">
        <v>2</v>
      </c>
      <c r="B4150" s="89" t="s">
        <v>23</v>
      </c>
      <c r="C4150" s="89" t="s">
        <v>959</v>
      </c>
      <c r="D4150" s="90">
        <v>376361</v>
      </c>
      <c r="E4150" s="88">
        <v>2035214</v>
      </c>
      <c r="F4150" s="89" t="s">
        <v>5929</v>
      </c>
      <c r="G4150" s="91">
        <v>1166</v>
      </c>
      <c r="H4150" s="64">
        <f>_xlfn.IFNA(G4150*(1-VLOOKUP(A4150,Rabatte!A:G,7,FALSE)),G4150*1)</f>
        <v>1166</v>
      </c>
      <c r="I4150" s="88">
        <v>1</v>
      </c>
      <c r="J4150" s="64">
        <f>_xlfn.IFNA(G4150*(1-VLOOKUP(A4150,Rabatte!A:H,8,FALSE)),G4150*1)</f>
        <v>1166</v>
      </c>
      <c r="K4150" s="93">
        <v>1065</v>
      </c>
      <c r="L4150" s="99">
        <v>4002626822123</v>
      </c>
      <c r="P4150" s="60" t="str">
        <f t="shared" si="64"/>
        <v>E4</v>
      </c>
    </row>
    <row r="4151" spans="1:16" x14ac:dyDescent="0.25">
      <c r="A4151" s="88" t="s">
        <v>2</v>
      </c>
      <c r="B4151" s="89" t="s">
        <v>23</v>
      </c>
      <c r="C4151" s="89" t="s">
        <v>959</v>
      </c>
      <c r="D4151" s="90">
        <v>376362</v>
      </c>
      <c r="E4151" s="88">
        <v>2035215</v>
      </c>
      <c r="F4151" s="89" t="s">
        <v>5930</v>
      </c>
      <c r="G4151" s="91">
        <v>1277</v>
      </c>
      <c r="H4151" s="64">
        <f>_xlfn.IFNA(G4151*(1-VLOOKUP(A4151,Rabatte!A:G,7,FALSE)),G4151*1)</f>
        <v>1277</v>
      </c>
      <c r="I4151" s="88">
        <v>1</v>
      </c>
      <c r="J4151" s="64">
        <f>_xlfn.IFNA(G4151*(1-VLOOKUP(A4151,Rabatte!A:H,8,FALSE)),G4151*1)</f>
        <v>1277</v>
      </c>
      <c r="K4151" s="93">
        <v>1172</v>
      </c>
      <c r="L4151" s="99">
        <v>4002626822130</v>
      </c>
      <c r="P4151" s="60" t="str">
        <f t="shared" si="64"/>
        <v>E4</v>
      </c>
    </row>
    <row r="4152" spans="1:16" x14ac:dyDescent="0.25">
      <c r="A4152" s="88" t="s">
        <v>2</v>
      </c>
      <c r="B4152" s="89" t="s">
        <v>23</v>
      </c>
      <c r="C4152" s="89" t="s">
        <v>959</v>
      </c>
      <c r="D4152" s="90">
        <v>376363</v>
      </c>
      <c r="E4152" s="88">
        <v>2035216</v>
      </c>
      <c r="F4152" s="89" t="s">
        <v>5931</v>
      </c>
      <c r="G4152" s="91">
        <v>857</v>
      </c>
      <c r="H4152" s="64">
        <f>_xlfn.IFNA(G4152*(1-VLOOKUP(A4152,Rabatte!A:G,7,FALSE)),G4152*1)</f>
        <v>857</v>
      </c>
      <c r="I4152" s="88">
        <v>1</v>
      </c>
      <c r="J4152" s="64">
        <f>_xlfn.IFNA(G4152*(1-VLOOKUP(A4152,Rabatte!A:H,8,FALSE)),G4152*1)</f>
        <v>857</v>
      </c>
      <c r="K4152" s="93">
        <v>754</v>
      </c>
      <c r="L4152" s="99">
        <v>4002626822147</v>
      </c>
      <c r="P4152" s="60" t="str">
        <f t="shared" si="64"/>
        <v>E4</v>
      </c>
    </row>
    <row r="4153" spans="1:16" x14ac:dyDescent="0.25">
      <c r="A4153" s="88" t="s">
        <v>2</v>
      </c>
      <c r="B4153" s="89" t="s">
        <v>23</v>
      </c>
      <c r="C4153" s="89" t="s">
        <v>959</v>
      </c>
      <c r="D4153" s="90">
        <v>376364</v>
      </c>
      <c r="E4153" s="88">
        <v>2035217</v>
      </c>
      <c r="F4153" s="89" t="s">
        <v>5932</v>
      </c>
      <c r="G4153" s="91">
        <v>975</v>
      </c>
      <c r="H4153" s="64">
        <f>_xlfn.IFNA(G4153*(1-VLOOKUP(A4153,Rabatte!A:G,7,FALSE)),G4153*1)</f>
        <v>975</v>
      </c>
      <c r="I4153" s="88">
        <v>1</v>
      </c>
      <c r="J4153" s="64">
        <f>_xlfn.IFNA(G4153*(1-VLOOKUP(A4153,Rabatte!A:H,8,FALSE)),G4153*1)</f>
        <v>975</v>
      </c>
      <c r="K4153" s="93">
        <v>856</v>
      </c>
      <c r="L4153" s="99">
        <v>4002626822154</v>
      </c>
      <c r="P4153" s="60" t="str">
        <f t="shared" si="64"/>
        <v>E4</v>
      </c>
    </row>
    <row r="4154" spans="1:16" x14ac:dyDescent="0.25">
      <c r="A4154" s="88" t="s">
        <v>2</v>
      </c>
      <c r="B4154" s="89" t="s">
        <v>23</v>
      </c>
      <c r="C4154" s="89" t="s">
        <v>959</v>
      </c>
      <c r="D4154" s="90">
        <v>376365</v>
      </c>
      <c r="E4154" s="88">
        <v>2035218</v>
      </c>
      <c r="F4154" s="89" t="s">
        <v>5933</v>
      </c>
      <c r="G4154" s="91">
        <v>1101</v>
      </c>
      <c r="H4154" s="64">
        <f>_xlfn.IFNA(G4154*(1-VLOOKUP(A4154,Rabatte!A:G,7,FALSE)),G4154*1)</f>
        <v>1101</v>
      </c>
      <c r="I4154" s="88">
        <v>1</v>
      </c>
      <c r="J4154" s="64">
        <f>_xlfn.IFNA(G4154*(1-VLOOKUP(A4154,Rabatte!A:H,8,FALSE)),G4154*1)</f>
        <v>1101</v>
      </c>
      <c r="K4154" s="93">
        <v>1017</v>
      </c>
      <c r="L4154" s="99">
        <v>4002626822161</v>
      </c>
      <c r="P4154" s="60" t="str">
        <f t="shared" si="64"/>
        <v>E4</v>
      </c>
    </row>
    <row r="4155" spans="1:16" x14ac:dyDescent="0.25">
      <c r="A4155" s="88" t="s">
        <v>2</v>
      </c>
      <c r="B4155" s="89" t="s">
        <v>23</v>
      </c>
      <c r="C4155" s="89" t="s">
        <v>959</v>
      </c>
      <c r="D4155" s="90">
        <v>376366</v>
      </c>
      <c r="E4155" s="88">
        <v>2035219</v>
      </c>
      <c r="F4155" s="89" t="s">
        <v>5934</v>
      </c>
      <c r="G4155" s="91">
        <v>1237</v>
      </c>
      <c r="H4155" s="64">
        <f>_xlfn.IFNA(G4155*(1-VLOOKUP(A4155,Rabatte!A:G,7,FALSE)),G4155*1)</f>
        <v>1237</v>
      </c>
      <c r="I4155" s="88">
        <v>1</v>
      </c>
      <c r="J4155" s="64">
        <f>_xlfn.IFNA(G4155*(1-VLOOKUP(A4155,Rabatte!A:H,8,FALSE)),G4155*1)</f>
        <v>1237</v>
      </c>
      <c r="K4155" s="93">
        <v>1173</v>
      </c>
      <c r="L4155" s="99">
        <v>4002626822178</v>
      </c>
      <c r="P4155" s="60" t="str">
        <f t="shared" si="64"/>
        <v>E4</v>
      </c>
    </row>
    <row r="4156" spans="1:16" x14ac:dyDescent="0.25">
      <c r="A4156" s="88" t="s">
        <v>2</v>
      </c>
      <c r="B4156" s="89" t="s">
        <v>23</v>
      </c>
      <c r="C4156" s="89" t="s">
        <v>959</v>
      </c>
      <c r="D4156" s="90">
        <v>376367</v>
      </c>
      <c r="E4156" s="88">
        <v>2035220</v>
      </c>
      <c r="F4156" s="89" t="s">
        <v>5935</v>
      </c>
      <c r="G4156" s="91">
        <v>1379</v>
      </c>
      <c r="H4156" s="64">
        <f>_xlfn.IFNA(G4156*(1-VLOOKUP(A4156,Rabatte!A:G,7,FALSE)),G4156*1)</f>
        <v>1379</v>
      </c>
      <c r="I4156" s="88">
        <v>1</v>
      </c>
      <c r="J4156" s="64">
        <f>_xlfn.IFNA(G4156*(1-VLOOKUP(A4156,Rabatte!A:H,8,FALSE)),G4156*1)</f>
        <v>1379</v>
      </c>
      <c r="K4156" s="93">
        <v>1277</v>
      </c>
      <c r="L4156" s="99">
        <v>4002626822185</v>
      </c>
      <c r="P4156" s="60" t="str">
        <f t="shared" ref="P4156:P4219" si="65">A4156</f>
        <v>E4</v>
      </c>
    </row>
    <row r="4157" spans="1:16" x14ac:dyDescent="0.25">
      <c r="A4157" s="88" t="s">
        <v>2</v>
      </c>
      <c r="B4157" s="89" t="s">
        <v>23</v>
      </c>
      <c r="C4157" s="89" t="s">
        <v>959</v>
      </c>
      <c r="D4157" s="90">
        <v>376368</v>
      </c>
      <c r="E4157" s="88">
        <v>2035221</v>
      </c>
      <c r="F4157" s="89" t="s">
        <v>5936</v>
      </c>
      <c r="G4157" s="91">
        <v>1514</v>
      </c>
      <c r="H4157" s="64">
        <f>_xlfn.IFNA(G4157*(1-VLOOKUP(A4157,Rabatte!A:G,7,FALSE)),G4157*1)</f>
        <v>1514</v>
      </c>
      <c r="I4157" s="88">
        <v>1</v>
      </c>
      <c r="J4157" s="64">
        <f>_xlfn.IFNA(G4157*(1-VLOOKUP(A4157,Rabatte!A:H,8,FALSE)),G4157*1)</f>
        <v>1514</v>
      </c>
      <c r="K4157" s="93">
        <v>1382</v>
      </c>
      <c r="L4157" s="99">
        <v>4002626822192</v>
      </c>
      <c r="P4157" s="60" t="str">
        <f t="shared" si="65"/>
        <v>E4</v>
      </c>
    </row>
    <row r="4158" spans="1:16" x14ac:dyDescent="0.25">
      <c r="A4158" s="88" t="s">
        <v>2</v>
      </c>
      <c r="B4158" s="89" t="s">
        <v>23</v>
      </c>
      <c r="C4158" s="89" t="s">
        <v>959</v>
      </c>
      <c r="D4158" s="90">
        <v>376369</v>
      </c>
      <c r="E4158" s="88">
        <v>2035222</v>
      </c>
      <c r="F4158" s="89" t="s">
        <v>5937</v>
      </c>
      <c r="G4158" s="91">
        <v>891</v>
      </c>
      <c r="H4158" s="64">
        <f>_xlfn.IFNA(G4158*(1-VLOOKUP(A4158,Rabatte!A:G,7,FALSE)),G4158*1)</f>
        <v>891</v>
      </c>
      <c r="I4158" s="88">
        <v>1</v>
      </c>
      <c r="J4158" s="64">
        <f>_xlfn.IFNA(G4158*(1-VLOOKUP(A4158,Rabatte!A:H,8,FALSE)),G4158*1)</f>
        <v>891</v>
      </c>
      <c r="K4158" s="93">
        <v>892</v>
      </c>
      <c r="L4158" s="99">
        <v>4002626822208</v>
      </c>
      <c r="P4158" s="60" t="str">
        <f t="shared" si="65"/>
        <v>E4</v>
      </c>
    </row>
    <row r="4159" spans="1:16" x14ac:dyDescent="0.25">
      <c r="A4159" s="88" t="s">
        <v>2</v>
      </c>
      <c r="B4159" s="89" t="s">
        <v>23</v>
      </c>
      <c r="C4159" s="89" t="s">
        <v>959</v>
      </c>
      <c r="D4159" s="90">
        <v>376370</v>
      </c>
      <c r="E4159" s="88">
        <v>2035223</v>
      </c>
      <c r="F4159" s="89" t="s">
        <v>5938</v>
      </c>
      <c r="G4159" s="91">
        <v>1025</v>
      </c>
      <c r="H4159" s="64">
        <f>_xlfn.IFNA(G4159*(1-VLOOKUP(A4159,Rabatte!A:G,7,FALSE)),G4159*1)</f>
        <v>1025</v>
      </c>
      <c r="I4159" s="88">
        <v>1</v>
      </c>
      <c r="J4159" s="64">
        <f>_xlfn.IFNA(G4159*(1-VLOOKUP(A4159,Rabatte!A:H,8,FALSE)),G4159*1)</f>
        <v>1025</v>
      </c>
      <c r="K4159" s="93">
        <v>975</v>
      </c>
      <c r="L4159" s="99">
        <v>4002626822215</v>
      </c>
      <c r="P4159" s="60" t="str">
        <f t="shared" si="65"/>
        <v>E4</v>
      </c>
    </row>
    <row r="4160" spans="1:16" x14ac:dyDescent="0.25">
      <c r="A4160" s="88" t="s">
        <v>2</v>
      </c>
      <c r="B4160" s="89" t="s">
        <v>23</v>
      </c>
      <c r="C4160" s="89" t="s">
        <v>959</v>
      </c>
      <c r="D4160" s="90">
        <v>376371</v>
      </c>
      <c r="E4160" s="88">
        <v>3000101</v>
      </c>
      <c r="F4160" s="89" t="s">
        <v>3271</v>
      </c>
      <c r="G4160" s="91">
        <v>1186</v>
      </c>
      <c r="H4160" s="64">
        <f>_xlfn.IFNA(G4160*(1-VLOOKUP(A4160,Rabatte!A:G,7,FALSE)),G4160*1)</f>
        <v>1186</v>
      </c>
      <c r="I4160" s="88">
        <v>1</v>
      </c>
      <c r="J4160" s="64">
        <f>_xlfn.IFNA(G4160*(1-VLOOKUP(A4160,Rabatte!A:H,8,FALSE)),G4160*1)</f>
        <v>1186</v>
      </c>
      <c r="K4160" s="93">
        <v>1194</v>
      </c>
      <c r="L4160" s="99">
        <v>4002626822222</v>
      </c>
      <c r="P4160" s="60" t="str">
        <f t="shared" si="65"/>
        <v>E4</v>
      </c>
    </row>
    <row r="4161" spans="1:16" x14ac:dyDescent="0.25">
      <c r="A4161" s="88" t="s">
        <v>2</v>
      </c>
      <c r="B4161" s="89" t="s">
        <v>23</v>
      </c>
      <c r="C4161" s="89" t="s">
        <v>959</v>
      </c>
      <c r="D4161" s="90">
        <v>376372</v>
      </c>
      <c r="E4161" s="88">
        <v>3000102</v>
      </c>
      <c r="F4161" s="89" t="s">
        <v>3272</v>
      </c>
      <c r="G4161" s="91">
        <v>1307</v>
      </c>
      <c r="H4161" s="64">
        <f>_xlfn.IFNA(G4161*(1-VLOOKUP(A4161,Rabatte!A:G,7,FALSE)),G4161*1)</f>
        <v>1307</v>
      </c>
      <c r="I4161" s="88">
        <v>1</v>
      </c>
      <c r="J4161" s="64">
        <f>_xlfn.IFNA(G4161*(1-VLOOKUP(A4161,Rabatte!A:H,8,FALSE)),G4161*1)</f>
        <v>1307</v>
      </c>
      <c r="K4161" s="93">
        <v>1375</v>
      </c>
      <c r="L4161" s="99">
        <v>4002626822239</v>
      </c>
      <c r="P4161" s="60" t="str">
        <f t="shared" si="65"/>
        <v>E4</v>
      </c>
    </row>
    <row r="4162" spans="1:16" x14ac:dyDescent="0.25">
      <c r="A4162" s="88" t="s">
        <v>2</v>
      </c>
      <c r="B4162" s="89" t="s">
        <v>23</v>
      </c>
      <c r="C4162" s="89" t="s">
        <v>959</v>
      </c>
      <c r="D4162" s="90">
        <v>376373</v>
      </c>
      <c r="E4162" s="88">
        <v>3000103</v>
      </c>
      <c r="F4162" s="89" t="s">
        <v>3273</v>
      </c>
      <c r="G4162" s="91">
        <v>1439</v>
      </c>
      <c r="H4162" s="64">
        <f>_xlfn.IFNA(G4162*(1-VLOOKUP(A4162,Rabatte!A:G,7,FALSE)),G4162*1)</f>
        <v>1439</v>
      </c>
      <c r="I4162" s="88">
        <v>1</v>
      </c>
      <c r="J4162" s="64">
        <f>_xlfn.IFNA(G4162*(1-VLOOKUP(A4162,Rabatte!A:H,8,FALSE)),G4162*1)</f>
        <v>1439</v>
      </c>
      <c r="K4162" s="93">
        <v>1496</v>
      </c>
      <c r="L4162" s="99">
        <v>4002626822246</v>
      </c>
      <c r="P4162" s="60" t="str">
        <f t="shared" si="65"/>
        <v>E4</v>
      </c>
    </row>
    <row r="4163" spans="1:16" x14ac:dyDescent="0.25">
      <c r="A4163" s="88" t="s">
        <v>2</v>
      </c>
      <c r="B4163" s="89" t="s">
        <v>23</v>
      </c>
      <c r="C4163" s="89" t="s">
        <v>959</v>
      </c>
      <c r="D4163" s="90">
        <v>376374</v>
      </c>
      <c r="E4163" s="88">
        <v>3000104</v>
      </c>
      <c r="F4163" s="89" t="s">
        <v>3274</v>
      </c>
      <c r="G4163" s="91">
        <v>1565</v>
      </c>
      <c r="H4163" s="64">
        <f>_xlfn.IFNA(G4163*(1-VLOOKUP(A4163,Rabatte!A:G,7,FALSE)),G4163*1)</f>
        <v>1565</v>
      </c>
      <c r="I4163" s="88">
        <v>1</v>
      </c>
      <c r="J4163" s="64">
        <f>_xlfn.IFNA(G4163*(1-VLOOKUP(A4163,Rabatte!A:H,8,FALSE)),G4163*1)</f>
        <v>1565</v>
      </c>
      <c r="K4163" s="93">
        <v>1617</v>
      </c>
      <c r="L4163" s="99">
        <v>4002626822253</v>
      </c>
      <c r="P4163" s="60" t="str">
        <f t="shared" si="65"/>
        <v>E4</v>
      </c>
    </row>
    <row r="4164" spans="1:16" x14ac:dyDescent="0.25">
      <c r="A4164" s="88" t="s">
        <v>2</v>
      </c>
      <c r="B4164" s="89" t="s">
        <v>23</v>
      </c>
      <c r="C4164" s="89" t="s">
        <v>959</v>
      </c>
      <c r="D4164" s="90">
        <v>376375</v>
      </c>
      <c r="E4164" s="88">
        <v>3000105</v>
      </c>
      <c r="F4164" s="89" t="s">
        <v>3275</v>
      </c>
      <c r="G4164" s="91">
        <v>812</v>
      </c>
      <c r="H4164" s="64">
        <f>_xlfn.IFNA(G4164*(1-VLOOKUP(A4164,Rabatte!A:G,7,FALSE)),G4164*1)</f>
        <v>812</v>
      </c>
      <c r="I4164" s="88">
        <v>1</v>
      </c>
      <c r="J4164" s="64">
        <f>_xlfn.IFNA(G4164*(1-VLOOKUP(A4164,Rabatte!A:H,8,FALSE)),G4164*1)</f>
        <v>812</v>
      </c>
      <c r="K4164" s="93">
        <v>640</v>
      </c>
      <c r="L4164" s="99">
        <v>4002626822260</v>
      </c>
      <c r="P4164" s="60" t="str">
        <f t="shared" si="65"/>
        <v>E4</v>
      </c>
    </row>
    <row r="4165" spans="1:16" x14ac:dyDescent="0.25">
      <c r="A4165" s="88" t="s">
        <v>2</v>
      </c>
      <c r="B4165" s="89" t="s">
        <v>23</v>
      </c>
      <c r="C4165" s="89" t="s">
        <v>959</v>
      </c>
      <c r="D4165" s="90">
        <v>376376</v>
      </c>
      <c r="E4165" s="88">
        <v>3000106</v>
      </c>
      <c r="F4165" s="89" t="s">
        <v>3276</v>
      </c>
      <c r="G4165" s="91">
        <v>921</v>
      </c>
      <c r="H4165" s="64">
        <f>_xlfn.IFNA(G4165*(1-VLOOKUP(A4165,Rabatte!A:G,7,FALSE)),G4165*1)</f>
        <v>921</v>
      </c>
      <c r="I4165" s="88">
        <v>1</v>
      </c>
      <c r="J4165" s="64">
        <f>_xlfn.IFNA(G4165*(1-VLOOKUP(A4165,Rabatte!A:H,8,FALSE)),G4165*1)</f>
        <v>921</v>
      </c>
      <c r="K4165" s="93">
        <v>741</v>
      </c>
      <c r="L4165" s="99">
        <v>4002626822277</v>
      </c>
      <c r="P4165" s="60" t="str">
        <f t="shared" si="65"/>
        <v>E4</v>
      </c>
    </row>
    <row r="4166" spans="1:16" x14ac:dyDescent="0.25">
      <c r="A4166" s="88" t="s">
        <v>2</v>
      </c>
      <c r="B4166" s="89" t="s">
        <v>23</v>
      </c>
      <c r="C4166" s="89" t="s">
        <v>959</v>
      </c>
      <c r="D4166" s="90">
        <v>376377</v>
      </c>
      <c r="E4166" s="88">
        <v>3000107</v>
      </c>
      <c r="F4166" s="89" t="s">
        <v>3277</v>
      </c>
      <c r="G4166" s="91">
        <v>1041</v>
      </c>
      <c r="H4166" s="64">
        <f>_xlfn.IFNA(G4166*(1-VLOOKUP(A4166,Rabatte!A:G,7,FALSE)),G4166*1)</f>
        <v>1041</v>
      </c>
      <c r="I4166" s="88">
        <v>1</v>
      </c>
      <c r="J4166" s="64">
        <f>_xlfn.IFNA(G4166*(1-VLOOKUP(A4166,Rabatte!A:H,8,FALSE)),G4166*1)</f>
        <v>1041</v>
      </c>
      <c r="K4166" s="93">
        <v>878</v>
      </c>
      <c r="L4166" s="99">
        <v>4002626822284</v>
      </c>
      <c r="P4166" s="60" t="str">
        <f t="shared" si="65"/>
        <v>E4</v>
      </c>
    </row>
    <row r="4167" spans="1:16" x14ac:dyDescent="0.25">
      <c r="A4167" s="88" t="s">
        <v>2</v>
      </c>
      <c r="B4167" s="89" t="s">
        <v>23</v>
      </c>
      <c r="C4167" s="89" t="s">
        <v>959</v>
      </c>
      <c r="D4167" s="90">
        <v>376378</v>
      </c>
      <c r="E4167" s="88">
        <v>3000108</v>
      </c>
      <c r="F4167" s="89" t="s">
        <v>3278</v>
      </c>
      <c r="G4167" s="91">
        <v>1136</v>
      </c>
      <c r="H4167" s="64">
        <f>_xlfn.IFNA(G4167*(1-VLOOKUP(A4167,Rabatte!A:G,7,FALSE)),G4167*1)</f>
        <v>1136</v>
      </c>
      <c r="I4167" s="88">
        <v>1</v>
      </c>
      <c r="J4167" s="64">
        <f>_xlfn.IFNA(G4167*(1-VLOOKUP(A4167,Rabatte!A:H,8,FALSE)),G4167*1)</f>
        <v>1136</v>
      </c>
      <c r="K4167" s="93">
        <v>1029</v>
      </c>
      <c r="L4167" s="99">
        <v>4002626822291</v>
      </c>
      <c r="P4167" s="60" t="str">
        <f t="shared" si="65"/>
        <v>E4</v>
      </c>
    </row>
    <row r="4168" spans="1:16" x14ac:dyDescent="0.25">
      <c r="A4168" s="88" t="s">
        <v>2</v>
      </c>
      <c r="B4168" s="89" t="s">
        <v>23</v>
      </c>
      <c r="C4168" s="89" t="s">
        <v>959</v>
      </c>
      <c r="D4168" s="90">
        <v>376379</v>
      </c>
      <c r="E4168" s="88">
        <v>3000109</v>
      </c>
      <c r="F4168" s="89" t="s">
        <v>3279</v>
      </c>
      <c r="G4168" s="91">
        <v>1287</v>
      </c>
      <c r="H4168" s="64">
        <f>_xlfn.IFNA(G4168*(1-VLOOKUP(A4168,Rabatte!A:G,7,FALSE)),G4168*1)</f>
        <v>1287</v>
      </c>
      <c r="I4168" s="88">
        <v>1</v>
      </c>
      <c r="J4168" s="64">
        <f>_xlfn.IFNA(G4168*(1-VLOOKUP(A4168,Rabatte!A:H,8,FALSE)),G4168*1)</f>
        <v>1287</v>
      </c>
      <c r="K4168" s="93">
        <v>1111</v>
      </c>
      <c r="L4168" s="99">
        <v>4002626822307</v>
      </c>
      <c r="P4168" s="60" t="str">
        <f t="shared" si="65"/>
        <v>E4</v>
      </c>
    </row>
    <row r="4169" spans="1:16" x14ac:dyDescent="0.25">
      <c r="A4169" s="88" t="s">
        <v>2</v>
      </c>
      <c r="B4169" s="89" t="s">
        <v>23</v>
      </c>
      <c r="C4169" s="89" t="s">
        <v>959</v>
      </c>
      <c r="D4169" s="90">
        <v>376380</v>
      </c>
      <c r="E4169" s="88">
        <v>2035233</v>
      </c>
      <c r="F4169" s="89" t="s">
        <v>5939</v>
      </c>
      <c r="G4169" s="91">
        <v>860</v>
      </c>
      <c r="H4169" s="64">
        <f>_xlfn.IFNA(G4169*(1-VLOOKUP(A4169,Rabatte!A:G,7,FALSE)),G4169*1)</f>
        <v>860</v>
      </c>
      <c r="I4169" s="88">
        <v>1</v>
      </c>
      <c r="J4169" s="64">
        <f>_xlfn.IFNA(G4169*(1-VLOOKUP(A4169,Rabatte!A:H,8,FALSE)),G4169*1)</f>
        <v>860</v>
      </c>
      <c r="K4169" s="93">
        <v>715</v>
      </c>
      <c r="L4169" s="99">
        <v>4002626822314</v>
      </c>
      <c r="P4169" s="60" t="str">
        <f t="shared" si="65"/>
        <v>E4</v>
      </c>
    </row>
    <row r="4170" spans="1:16" x14ac:dyDescent="0.25">
      <c r="A4170" s="88" t="s">
        <v>2</v>
      </c>
      <c r="B4170" s="89" t="s">
        <v>23</v>
      </c>
      <c r="C4170" s="89" t="s">
        <v>959</v>
      </c>
      <c r="D4170" s="90">
        <v>376381</v>
      </c>
      <c r="E4170" s="88">
        <v>2035234</v>
      </c>
      <c r="F4170" s="89" t="s">
        <v>5940</v>
      </c>
      <c r="G4170" s="91">
        <v>970</v>
      </c>
      <c r="H4170" s="64">
        <f>_xlfn.IFNA(G4170*(1-VLOOKUP(A4170,Rabatte!A:G,7,FALSE)),G4170*1)</f>
        <v>970</v>
      </c>
      <c r="I4170" s="88">
        <v>1</v>
      </c>
      <c r="J4170" s="64">
        <f>_xlfn.IFNA(G4170*(1-VLOOKUP(A4170,Rabatte!A:H,8,FALSE)),G4170*1)</f>
        <v>970</v>
      </c>
      <c r="K4170" s="93">
        <v>811</v>
      </c>
      <c r="L4170" s="99">
        <v>4002626822321</v>
      </c>
      <c r="P4170" s="60" t="str">
        <f t="shared" si="65"/>
        <v>E4</v>
      </c>
    </row>
    <row r="4171" spans="1:16" x14ac:dyDescent="0.25">
      <c r="A4171" s="88" t="s">
        <v>2</v>
      </c>
      <c r="B4171" s="89" t="s">
        <v>23</v>
      </c>
      <c r="C4171" s="89" t="s">
        <v>959</v>
      </c>
      <c r="D4171" s="90">
        <v>376382</v>
      </c>
      <c r="E4171" s="88">
        <v>2035235</v>
      </c>
      <c r="F4171" s="89" t="s">
        <v>5941</v>
      </c>
      <c r="G4171" s="91">
        <v>1111</v>
      </c>
      <c r="H4171" s="64">
        <f>_xlfn.IFNA(G4171*(1-VLOOKUP(A4171,Rabatte!A:G,7,FALSE)),G4171*1)</f>
        <v>1111</v>
      </c>
      <c r="I4171" s="88">
        <v>1</v>
      </c>
      <c r="J4171" s="64">
        <f>_xlfn.IFNA(G4171*(1-VLOOKUP(A4171,Rabatte!A:H,8,FALSE)),G4171*1)</f>
        <v>1111</v>
      </c>
      <c r="K4171" s="93">
        <v>968</v>
      </c>
      <c r="L4171" s="99">
        <v>4002626822338</v>
      </c>
      <c r="P4171" s="60" t="str">
        <f t="shared" si="65"/>
        <v>E4</v>
      </c>
    </row>
    <row r="4172" spans="1:16" x14ac:dyDescent="0.25">
      <c r="A4172" s="88" t="s">
        <v>2</v>
      </c>
      <c r="B4172" s="89" t="s">
        <v>23</v>
      </c>
      <c r="C4172" s="89" t="s">
        <v>959</v>
      </c>
      <c r="D4172" s="90">
        <v>376383</v>
      </c>
      <c r="E4172" s="88">
        <v>2035236</v>
      </c>
      <c r="F4172" s="89" t="s">
        <v>5942</v>
      </c>
      <c r="G4172" s="91">
        <v>1257</v>
      </c>
      <c r="H4172" s="64">
        <f>_xlfn.IFNA(G4172*(1-VLOOKUP(A4172,Rabatte!A:G,7,FALSE)),G4172*1)</f>
        <v>1257</v>
      </c>
      <c r="I4172" s="88">
        <v>1</v>
      </c>
      <c r="J4172" s="64">
        <f>_xlfn.IFNA(G4172*(1-VLOOKUP(A4172,Rabatte!A:H,8,FALSE)),G4172*1)</f>
        <v>1257</v>
      </c>
      <c r="K4172" s="93">
        <v>1119</v>
      </c>
      <c r="L4172" s="99">
        <v>4002626822345</v>
      </c>
      <c r="P4172" s="60" t="str">
        <f t="shared" si="65"/>
        <v>E4</v>
      </c>
    </row>
    <row r="4173" spans="1:16" x14ac:dyDescent="0.25">
      <c r="A4173" s="88" t="s">
        <v>2</v>
      </c>
      <c r="B4173" s="89" t="s">
        <v>23</v>
      </c>
      <c r="C4173" s="89" t="s">
        <v>959</v>
      </c>
      <c r="D4173" s="90">
        <v>376384</v>
      </c>
      <c r="E4173" s="88">
        <v>3000110</v>
      </c>
      <c r="F4173" s="89" t="s">
        <v>3280</v>
      </c>
      <c r="G4173" s="91">
        <v>1353</v>
      </c>
      <c r="H4173" s="64">
        <f>_xlfn.IFNA(G4173*(1-VLOOKUP(A4173,Rabatte!A:G,7,FALSE)),G4173*1)</f>
        <v>1353</v>
      </c>
      <c r="I4173" s="88">
        <v>1</v>
      </c>
      <c r="J4173" s="64">
        <f>_xlfn.IFNA(G4173*(1-VLOOKUP(A4173,Rabatte!A:H,8,FALSE)),G4173*1)</f>
        <v>1353</v>
      </c>
      <c r="K4173" s="93">
        <v>1220</v>
      </c>
      <c r="L4173" s="99">
        <v>4002626822352</v>
      </c>
      <c r="P4173" s="60" t="str">
        <f t="shared" si="65"/>
        <v>E4</v>
      </c>
    </row>
    <row r="4174" spans="1:16" x14ac:dyDescent="0.25">
      <c r="A4174" s="88" t="s">
        <v>2</v>
      </c>
      <c r="B4174" s="89" t="s">
        <v>23</v>
      </c>
      <c r="C4174" s="89" t="s">
        <v>959</v>
      </c>
      <c r="D4174" s="90">
        <v>376385</v>
      </c>
      <c r="E4174" s="88">
        <v>3000111</v>
      </c>
      <c r="F4174" s="89" t="s">
        <v>3281</v>
      </c>
      <c r="G4174" s="91">
        <v>1453</v>
      </c>
      <c r="H4174" s="64">
        <f>_xlfn.IFNA(G4174*(1-VLOOKUP(A4174,Rabatte!A:G,7,FALSE)),G4174*1)</f>
        <v>1453</v>
      </c>
      <c r="I4174" s="88">
        <v>1</v>
      </c>
      <c r="J4174" s="64">
        <f>_xlfn.IFNA(G4174*(1-VLOOKUP(A4174,Rabatte!A:H,8,FALSE)),G4174*1)</f>
        <v>1453</v>
      </c>
      <c r="K4174" s="93">
        <v>1301</v>
      </c>
      <c r="L4174" s="99">
        <v>4002626822369</v>
      </c>
      <c r="P4174" s="60" t="str">
        <f t="shared" si="65"/>
        <v>E4</v>
      </c>
    </row>
    <row r="4175" spans="1:16" x14ac:dyDescent="0.25">
      <c r="A4175" s="88" t="s">
        <v>2</v>
      </c>
      <c r="B4175" s="89" t="s">
        <v>23</v>
      </c>
      <c r="C4175" s="89" t="s">
        <v>959</v>
      </c>
      <c r="D4175" s="90">
        <v>376386</v>
      </c>
      <c r="E4175" s="88">
        <v>3000112</v>
      </c>
      <c r="F4175" s="89" t="s">
        <v>3282</v>
      </c>
      <c r="G4175" s="91">
        <v>942</v>
      </c>
      <c r="H4175" s="64">
        <f>_xlfn.IFNA(G4175*(1-VLOOKUP(A4175,Rabatte!A:G,7,FALSE)),G4175*1)</f>
        <v>942</v>
      </c>
      <c r="I4175" s="88">
        <v>1</v>
      </c>
      <c r="J4175" s="64">
        <f>_xlfn.IFNA(G4175*(1-VLOOKUP(A4175,Rabatte!A:H,8,FALSE)),G4175*1)</f>
        <v>942</v>
      </c>
      <c r="K4175" s="93">
        <v>855</v>
      </c>
      <c r="L4175" s="99">
        <v>4002626822376</v>
      </c>
      <c r="P4175" s="60" t="str">
        <f t="shared" si="65"/>
        <v>E4</v>
      </c>
    </row>
    <row r="4176" spans="1:16" x14ac:dyDescent="0.25">
      <c r="A4176" s="88" t="s">
        <v>2</v>
      </c>
      <c r="B4176" s="89" t="s">
        <v>23</v>
      </c>
      <c r="C4176" s="89" t="s">
        <v>959</v>
      </c>
      <c r="D4176" s="90">
        <v>376387</v>
      </c>
      <c r="E4176" s="88">
        <v>3000113</v>
      </c>
      <c r="F4176" s="89" t="s">
        <v>3283</v>
      </c>
      <c r="G4176" s="91">
        <v>1066</v>
      </c>
      <c r="H4176" s="64">
        <f>_xlfn.IFNA(G4176*(1-VLOOKUP(A4176,Rabatte!A:G,7,FALSE)),G4176*1)</f>
        <v>1066</v>
      </c>
      <c r="I4176" s="88">
        <v>1</v>
      </c>
      <c r="J4176" s="64">
        <f>_xlfn.IFNA(G4176*(1-VLOOKUP(A4176,Rabatte!A:H,8,FALSE)),G4176*1)</f>
        <v>1066</v>
      </c>
      <c r="K4176" s="93">
        <v>968</v>
      </c>
      <c r="L4176" s="99">
        <v>4002626822383</v>
      </c>
      <c r="P4176" s="60" t="str">
        <f t="shared" si="65"/>
        <v>E4</v>
      </c>
    </row>
    <row r="4177" spans="1:16" x14ac:dyDescent="0.25">
      <c r="A4177" s="88" t="s">
        <v>2</v>
      </c>
      <c r="B4177" s="89" t="s">
        <v>23</v>
      </c>
      <c r="C4177" s="89" t="s">
        <v>959</v>
      </c>
      <c r="D4177" s="90">
        <v>376388</v>
      </c>
      <c r="E4177" s="88">
        <v>3000114</v>
      </c>
      <c r="F4177" s="89" t="s">
        <v>3284</v>
      </c>
      <c r="G4177" s="91">
        <v>1211</v>
      </c>
      <c r="H4177" s="64">
        <f>_xlfn.IFNA(G4177*(1-VLOOKUP(A4177,Rabatte!A:G,7,FALSE)),G4177*1)</f>
        <v>1211</v>
      </c>
      <c r="I4177" s="88">
        <v>1</v>
      </c>
      <c r="J4177" s="64">
        <f>_xlfn.IFNA(G4177*(1-VLOOKUP(A4177,Rabatte!A:H,8,FALSE)),G4177*1)</f>
        <v>1211</v>
      </c>
      <c r="K4177" s="93">
        <v>1138</v>
      </c>
      <c r="L4177" s="99">
        <v>4002626822390</v>
      </c>
      <c r="P4177" s="60" t="str">
        <f t="shared" si="65"/>
        <v>E4</v>
      </c>
    </row>
    <row r="4178" spans="1:16" x14ac:dyDescent="0.25">
      <c r="A4178" s="88" t="s">
        <v>2</v>
      </c>
      <c r="B4178" s="89" t="s">
        <v>23</v>
      </c>
      <c r="C4178" s="89" t="s">
        <v>959</v>
      </c>
      <c r="D4178" s="90">
        <v>376389</v>
      </c>
      <c r="E4178" s="88">
        <v>3000115</v>
      </c>
      <c r="F4178" s="89" t="s">
        <v>3285</v>
      </c>
      <c r="G4178" s="91">
        <v>1384</v>
      </c>
      <c r="H4178" s="64">
        <f>_xlfn.IFNA(G4178*(1-VLOOKUP(A4178,Rabatte!A:G,7,FALSE)),G4178*1)</f>
        <v>1384</v>
      </c>
      <c r="I4178" s="88">
        <v>1</v>
      </c>
      <c r="J4178" s="64">
        <f>_xlfn.IFNA(G4178*(1-VLOOKUP(A4178,Rabatte!A:H,8,FALSE)),G4178*1)</f>
        <v>1384</v>
      </c>
      <c r="K4178" s="93">
        <v>1314</v>
      </c>
      <c r="L4178" s="99">
        <v>4002626822406</v>
      </c>
      <c r="P4178" s="60" t="str">
        <f t="shared" si="65"/>
        <v>E4</v>
      </c>
    </row>
    <row r="4179" spans="1:16" x14ac:dyDescent="0.25">
      <c r="A4179" s="88" t="s">
        <v>2</v>
      </c>
      <c r="B4179" s="89" t="s">
        <v>23</v>
      </c>
      <c r="C4179" s="89" t="s">
        <v>959</v>
      </c>
      <c r="D4179" s="90">
        <v>376390</v>
      </c>
      <c r="E4179" s="88">
        <v>3000116</v>
      </c>
      <c r="F4179" s="89" t="s">
        <v>3286</v>
      </c>
      <c r="G4179" s="91">
        <v>1560</v>
      </c>
      <c r="H4179" s="64">
        <f>_xlfn.IFNA(G4179*(1-VLOOKUP(A4179,Rabatte!A:G,7,FALSE)),G4179*1)</f>
        <v>1560</v>
      </c>
      <c r="I4179" s="88">
        <v>1</v>
      </c>
      <c r="J4179" s="64">
        <f>_xlfn.IFNA(G4179*(1-VLOOKUP(A4179,Rabatte!A:H,8,FALSE)),G4179*1)</f>
        <v>1560</v>
      </c>
      <c r="K4179" s="93">
        <v>1427</v>
      </c>
      <c r="L4179" s="99">
        <v>4002626822413</v>
      </c>
      <c r="P4179" s="60" t="str">
        <f t="shared" si="65"/>
        <v>E4</v>
      </c>
    </row>
    <row r="4180" spans="1:16" x14ac:dyDescent="0.25">
      <c r="A4180" s="88" t="s">
        <v>2</v>
      </c>
      <c r="B4180" s="89" t="s">
        <v>23</v>
      </c>
      <c r="C4180" s="89" t="s">
        <v>959</v>
      </c>
      <c r="D4180" s="90">
        <v>376391</v>
      </c>
      <c r="E4180" s="88">
        <v>3000117</v>
      </c>
      <c r="F4180" s="89" t="s">
        <v>3287</v>
      </c>
      <c r="G4180" s="91">
        <v>1730</v>
      </c>
      <c r="H4180" s="64">
        <f>_xlfn.IFNA(G4180*(1-VLOOKUP(A4180,Rabatte!A:G,7,FALSE)),G4180*1)</f>
        <v>1730</v>
      </c>
      <c r="I4180" s="88">
        <v>1</v>
      </c>
      <c r="J4180" s="64">
        <f>_xlfn.IFNA(G4180*(1-VLOOKUP(A4180,Rabatte!A:H,8,FALSE)),G4180*1)</f>
        <v>1730</v>
      </c>
      <c r="K4180" s="93">
        <v>1541</v>
      </c>
      <c r="L4180" s="99">
        <v>4002626822420</v>
      </c>
      <c r="P4180" s="60" t="str">
        <f t="shared" si="65"/>
        <v>E4</v>
      </c>
    </row>
    <row r="4181" spans="1:16" x14ac:dyDescent="0.25">
      <c r="A4181" s="88" t="s">
        <v>2</v>
      </c>
      <c r="B4181" s="89" t="s">
        <v>23</v>
      </c>
      <c r="C4181" s="89" t="s">
        <v>959</v>
      </c>
      <c r="D4181" s="90">
        <v>376392</v>
      </c>
      <c r="E4181" s="88">
        <v>3000118</v>
      </c>
      <c r="F4181" s="89" t="s">
        <v>3288</v>
      </c>
      <c r="G4181" s="91">
        <v>1060</v>
      </c>
      <c r="H4181" s="64">
        <f>_xlfn.IFNA(G4181*(1-VLOOKUP(A4181,Rabatte!A:G,7,FALSE)),G4181*1)</f>
        <v>1060</v>
      </c>
      <c r="I4181" s="88">
        <v>1</v>
      </c>
      <c r="J4181" s="64">
        <f>_xlfn.IFNA(G4181*(1-VLOOKUP(A4181,Rabatte!A:H,8,FALSE)),G4181*1)</f>
        <v>1060</v>
      </c>
      <c r="K4181" s="93">
        <v>989</v>
      </c>
      <c r="L4181" s="99">
        <v>4002626822437</v>
      </c>
      <c r="P4181" s="60" t="str">
        <f t="shared" si="65"/>
        <v>E4</v>
      </c>
    </row>
    <row r="4182" spans="1:16" x14ac:dyDescent="0.25">
      <c r="A4182" s="88" t="s">
        <v>2</v>
      </c>
      <c r="B4182" s="89" t="s">
        <v>23</v>
      </c>
      <c r="C4182" s="89" t="s">
        <v>959</v>
      </c>
      <c r="D4182" s="90">
        <v>376393</v>
      </c>
      <c r="E4182" s="88">
        <v>3000119</v>
      </c>
      <c r="F4182" s="89" t="s">
        <v>3289</v>
      </c>
      <c r="G4182" s="91">
        <v>1171</v>
      </c>
      <c r="H4182" s="64">
        <f>_xlfn.IFNA(G4182*(1-VLOOKUP(A4182,Rabatte!A:G,7,FALSE)),G4182*1)</f>
        <v>1171</v>
      </c>
      <c r="I4182" s="88">
        <v>1</v>
      </c>
      <c r="J4182" s="64">
        <f>_xlfn.IFNA(G4182*(1-VLOOKUP(A4182,Rabatte!A:H,8,FALSE)),G4182*1)</f>
        <v>1171</v>
      </c>
      <c r="K4182" s="93">
        <v>1118</v>
      </c>
      <c r="L4182" s="99">
        <v>4002626822444</v>
      </c>
      <c r="P4182" s="60" t="str">
        <f t="shared" si="65"/>
        <v>E4</v>
      </c>
    </row>
    <row r="4183" spans="1:16" x14ac:dyDescent="0.25">
      <c r="A4183" s="88" t="s">
        <v>2</v>
      </c>
      <c r="B4183" s="89" t="s">
        <v>23</v>
      </c>
      <c r="C4183" s="89" t="s">
        <v>959</v>
      </c>
      <c r="D4183" s="90">
        <v>376394</v>
      </c>
      <c r="E4183" s="88">
        <v>3000120</v>
      </c>
      <c r="F4183" s="89" t="s">
        <v>3290</v>
      </c>
      <c r="G4183" s="91">
        <v>1384</v>
      </c>
      <c r="H4183" s="64">
        <f>_xlfn.IFNA(G4183*(1-VLOOKUP(A4183,Rabatte!A:G,7,FALSE)),G4183*1)</f>
        <v>1384</v>
      </c>
      <c r="I4183" s="88">
        <v>1</v>
      </c>
      <c r="J4183" s="64">
        <f>_xlfn.IFNA(G4183*(1-VLOOKUP(A4183,Rabatte!A:H,8,FALSE)),G4183*1)</f>
        <v>1384</v>
      </c>
      <c r="K4183" s="93">
        <v>1302</v>
      </c>
      <c r="L4183" s="99">
        <v>4002626822451</v>
      </c>
      <c r="P4183" s="60" t="str">
        <f t="shared" si="65"/>
        <v>E4</v>
      </c>
    </row>
    <row r="4184" spans="1:16" x14ac:dyDescent="0.25">
      <c r="A4184" s="88" t="s">
        <v>2</v>
      </c>
      <c r="B4184" s="89" t="s">
        <v>23</v>
      </c>
      <c r="C4184" s="89" t="s">
        <v>959</v>
      </c>
      <c r="D4184" s="90">
        <v>376395</v>
      </c>
      <c r="E4184" s="88">
        <v>3000121</v>
      </c>
      <c r="F4184" s="89" t="s">
        <v>3291</v>
      </c>
      <c r="G4184" s="91">
        <v>1575</v>
      </c>
      <c r="H4184" s="64">
        <f>_xlfn.IFNA(G4184*(1-VLOOKUP(A4184,Rabatte!A:G,7,FALSE)),G4184*1)</f>
        <v>1575</v>
      </c>
      <c r="I4184" s="88">
        <v>1</v>
      </c>
      <c r="J4184" s="64">
        <f>_xlfn.IFNA(G4184*(1-VLOOKUP(A4184,Rabatte!A:H,8,FALSE)),G4184*1)</f>
        <v>1575</v>
      </c>
      <c r="K4184" s="93">
        <v>1514</v>
      </c>
      <c r="L4184" s="99">
        <v>4002626822468</v>
      </c>
      <c r="P4184" s="60" t="str">
        <f t="shared" si="65"/>
        <v>E4</v>
      </c>
    </row>
    <row r="4185" spans="1:16" x14ac:dyDescent="0.25">
      <c r="A4185" s="88" t="s">
        <v>2</v>
      </c>
      <c r="B4185" s="89" t="s">
        <v>23</v>
      </c>
      <c r="C4185" s="89" t="s">
        <v>959</v>
      </c>
      <c r="D4185" s="90">
        <v>376396</v>
      </c>
      <c r="E4185" s="88">
        <v>3000122</v>
      </c>
      <c r="F4185" s="89" t="s">
        <v>3292</v>
      </c>
      <c r="G4185" s="91">
        <v>1777</v>
      </c>
      <c r="H4185" s="64">
        <f>_xlfn.IFNA(G4185*(1-VLOOKUP(A4185,Rabatte!A:G,7,FALSE)),G4185*1)</f>
        <v>1777</v>
      </c>
      <c r="I4185" s="88">
        <v>1</v>
      </c>
      <c r="J4185" s="64">
        <f>_xlfn.IFNA(G4185*(1-VLOOKUP(A4185,Rabatte!A:H,8,FALSE)),G4185*1)</f>
        <v>1777</v>
      </c>
      <c r="K4185" s="93">
        <v>1633</v>
      </c>
      <c r="L4185" s="99">
        <v>4002626822475</v>
      </c>
      <c r="P4185" s="60" t="str">
        <f t="shared" si="65"/>
        <v>E4</v>
      </c>
    </row>
    <row r="4186" spans="1:16" x14ac:dyDescent="0.25">
      <c r="A4186" s="88" t="s">
        <v>2</v>
      </c>
      <c r="B4186" s="89" t="s">
        <v>23</v>
      </c>
      <c r="C4186" s="89" t="s">
        <v>959</v>
      </c>
      <c r="D4186" s="90">
        <v>376397</v>
      </c>
      <c r="E4186" s="88">
        <v>3000123</v>
      </c>
      <c r="F4186" s="89" t="s">
        <v>3293</v>
      </c>
      <c r="G4186" s="91">
        <v>1973</v>
      </c>
      <c r="H4186" s="64">
        <f>_xlfn.IFNA(G4186*(1-VLOOKUP(A4186,Rabatte!A:G,7,FALSE)),G4186*1)</f>
        <v>1973</v>
      </c>
      <c r="I4186" s="88">
        <v>1</v>
      </c>
      <c r="J4186" s="64">
        <f>_xlfn.IFNA(G4186*(1-VLOOKUP(A4186,Rabatte!A:H,8,FALSE)),G4186*1)</f>
        <v>1973</v>
      </c>
      <c r="K4186" s="93">
        <v>1762</v>
      </c>
      <c r="L4186" s="99">
        <v>4002626822482</v>
      </c>
      <c r="P4186" s="60" t="str">
        <f t="shared" si="65"/>
        <v>E4</v>
      </c>
    </row>
    <row r="4187" spans="1:16" x14ac:dyDescent="0.25">
      <c r="A4187" s="88" t="s">
        <v>2</v>
      </c>
      <c r="B4187" s="89" t="s">
        <v>23</v>
      </c>
      <c r="C4187" s="89" t="s">
        <v>959</v>
      </c>
      <c r="D4187" s="90">
        <v>376398</v>
      </c>
      <c r="E4187" s="88">
        <v>3000124</v>
      </c>
      <c r="F4187" s="89" t="s">
        <v>3294</v>
      </c>
      <c r="G4187" s="91">
        <v>1045</v>
      </c>
      <c r="H4187" s="64">
        <f>_xlfn.IFNA(G4187*(1-VLOOKUP(A4187,Rabatte!A:G,7,FALSE)),G4187*1)</f>
        <v>1045</v>
      </c>
      <c r="I4187" s="88">
        <v>1</v>
      </c>
      <c r="J4187" s="64">
        <f>_xlfn.IFNA(G4187*(1-VLOOKUP(A4187,Rabatte!A:H,8,FALSE)),G4187*1)</f>
        <v>1045</v>
      </c>
      <c r="K4187" s="93">
        <v>866</v>
      </c>
      <c r="L4187" s="99">
        <v>4002626822499</v>
      </c>
      <c r="P4187" s="60" t="str">
        <f t="shared" si="65"/>
        <v>E4</v>
      </c>
    </row>
    <row r="4188" spans="1:16" x14ac:dyDescent="0.25">
      <c r="A4188" s="88" t="s">
        <v>2</v>
      </c>
      <c r="B4188" s="89" t="s">
        <v>23</v>
      </c>
      <c r="C4188" s="89" t="s">
        <v>959</v>
      </c>
      <c r="D4188" s="90">
        <v>376399</v>
      </c>
      <c r="E4188" s="88">
        <v>3000125</v>
      </c>
      <c r="F4188" s="89" t="s">
        <v>3295</v>
      </c>
      <c r="G4188" s="91">
        <v>1157</v>
      </c>
      <c r="H4188" s="64">
        <f>_xlfn.IFNA(G4188*(1-VLOOKUP(A4188,Rabatte!A:G,7,FALSE)),G4188*1)</f>
        <v>1157</v>
      </c>
      <c r="I4188" s="88">
        <v>1</v>
      </c>
      <c r="J4188" s="64">
        <f>_xlfn.IFNA(G4188*(1-VLOOKUP(A4188,Rabatte!A:H,8,FALSE)),G4188*1)</f>
        <v>1157</v>
      </c>
      <c r="K4188" s="93">
        <v>917</v>
      </c>
      <c r="L4188" s="99">
        <v>4002626822505</v>
      </c>
      <c r="P4188" s="60" t="str">
        <f t="shared" si="65"/>
        <v>E4</v>
      </c>
    </row>
    <row r="4189" spans="1:16" x14ac:dyDescent="0.25">
      <c r="A4189" s="88" t="s">
        <v>2</v>
      </c>
      <c r="B4189" s="89" t="s">
        <v>23</v>
      </c>
      <c r="C4189" s="89" t="s">
        <v>959</v>
      </c>
      <c r="D4189" s="90">
        <v>376400</v>
      </c>
      <c r="E4189" s="88">
        <v>3000126</v>
      </c>
      <c r="F4189" s="89" t="s">
        <v>3296</v>
      </c>
      <c r="G4189" s="91">
        <v>1318</v>
      </c>
      <c r="H4189" s="64">
        <f>_xlfn.IFNA(G4189*(1-VLOOKUP(A4189,Rabatte!A:G,7,FALSE)),G4189*1)</f>
        <v>1318</v>
      </c>
      <c r="I4189" s="88">
        <v>1</v>
      </c>
      <c r="J4189" s="64">
        <f>_xlfn.IFNA(G4189*(1-VLOOKUP(A4189,Rabatte!A:H,8,FALSE)),G4189*1)</f>
        <v>1318</v>
      </c>
      <c r="K4189" s="93">
        <v>1078</v>
      </c>
      <c r="L4189" s="99">
        <v>4002626822512</v>
      </c>
      <c r="P4189" s="60" t="str">
        <f t="shared" si="65"/>
        <v>E4</v>
      </c>
    </row>
    <row r="4190" spans="1:16" x14ac:dyDescent="0.25">
      <c r="A4190" s="88" t="s">
        <v>2</v>
      </c>
      <c r="B4190" s="89" t="s">
        <v>23</v>
      </c>
      <c r="C4190" s="89" t="s">
        <v>959</v>
      </c>
      <c r="D4190" s="90">
        <v>376401</v>
      </c>
      <c r="E4190" s="88">
        <v>3000127</v>
      </c>
      <c r="F4190" s="89" t="s">
        <v>3297</v>
      </c>
      <c r="G4190" s="91">
        <v>1488</v>
      </c>
      <c r="H4190" s="64">
        <f>_xlfn.IFNA(G4190*(1-VLOOKUP(A4190,Rabatte!A:G,7,FALSE)),G4190*1)</f>
        <v>1488</v>
      </c>
      <c r="I4190" s="88">
        <v>1</v>
      </c>
      <c r="J4190" s="64">
        <f>_xlfn.IFNA(G4190*(1-VLOOKUP(A4190,Rabatte!A:H,8,FALSE)),G4190*1)</f>
        <v>1488</v>
      </c>
      <c r="K4190" s="93">
        <v>1297</v>
      </c>
      <c r="L4190" s="99">
        <v>4002626822529</v>
      </c>
      <c r="P4190" s="60" t="str">
        <f t="shared" si="65"/>
        <v>E4</v>
      </c>
    </row>
    <row r="4191" spans="1:16" x14ac:dyDescent="0.25">
      <c r="A4191" s="88" t="s">
        <v>2</v>
      </c>
      <c r="B4191" s="89" t="s">
        <v>23</v>
      </c>
      <c r="C4191" s="89" t="s">
        <v>959</v>
      </c>
      <c r="D4191" s="90">
        <v>376402</v>
      </c>
      <c r="E4191" s="88">
        <v>3000128</v>
      </c>
      <c r="F4191" s="89" t="s">
        <v>3298</v>
      </c>
      <c r="G4191" s="91">
        <v>1616</v>
      </c>
      <c r="H4191" s="64">
        <f>_xlfn.IFNA(G4191*(1-VLOOKUP(A4191,Rabatte!A:G,7,FALSE)),G4191*1)</f>
        <v>1616</v>
      </c>
      <c r="I4191" s="88">
        <v>1</v>
      </c>
      <c r="J4191" s="64">
        <f>_xlfn.IFNA(G4191*(1-VLOOKUP(A4191,Rabatte!A:H,8,FALSE)),G4191*1)</f>
        <v>1616</v>
      </c>
      <c r="K4191" s="93">
        <v>1414</v>
      </c>
      <c r="L4191" s="99">
        <v>4002626822536</v>
      </c>
      <c r="P4191" s="60" t="str">
        <f t="shared" si="65"/>
        <v>E4</v>
      </c>
    </row>
    <row r="4192" spans="1:16" x14ac:dyDescent="0.25">
      <c r="A4192" s="88" t="s">
        <v>2</v>
      </c>
      <c r="B4192" s="89" t="s">
        <v>23</v>
      </c>
      <c r="C4192" s="89" t="s">
        <v>959</v>
      </c>
      <c r="D4192" s="90">
        <v>376403</v>
      </c>
      <c r="E4192" s="88">
        <v>3000129</v>
      </c>
      <c r="F4192" s="89" t="s">
        <v>3299</v>
      </c>
      <c r="G4192" s="91">
        <v>1101</v>
      </c>
      <c r="H4192" s="64">
        <f>_xlfn.IFNA(G4192*(1-VLOOKUP(A4192,Rabatte!A:G,7,FALSE)),G4192*1)</f>
        <v>1101</v>
      </c>
      <c r="I4192" s="88">
        <v>1</v>
      </c>
      <c r="J4192" s="64">
        <f>_xlfn.IFNA(G4192*(1-VLOOKUP(A4192,Rabatte!A:H,8,FALSE)),G4192*1)</f>
        <v>1101</v>
      </c>
      <c r="K4192" s="93">
        <v>871</v>
      </c>
      <c r="L4192" s="99">
        <v>4002626822543</v>
      </c>
      <c r="P4192" s="60" t="str">
        <f t="shared" si="65"/>
        <v>E4</v>
      </c>
    </row>
    <row r="4193" spans="1:16" x14ac:dyDescent="0.25">
      <c r="A4193" s="88" t="s">
        <v>2</v>
      </c>
      <c r="B4193" s="89" t="s">
        <v>23</v>
      </c>
      <c r="C4193" s="89" t="s">
        <v>959</v>
      </c>
      <c r="D4193" s="90">
        <v>376404</v>
      </c>
      <c r="E4193" s="88">
        <v>3000130</v>
      </c>
      <c r="F4193" s="89" t="s">
        <v>3300</v>
      </c>
      <c r="G4193" s="91">
        <v>1237</v>
      </c>
      <c r="H4193" s="64">
        <f>_xlfn.IFNA(G4193*(1-VLOOKUP(A4193,Rabatte!A:G,7,FALSE)),G4193*1)</f>
        <v>1237</v>
      </c>
      <c r="I4193" s="88">
        <v>1</v>
      </c>
      <c r="J4193" s="64">
        <f>_xlfn.IFNA(G4193*(1-VLOOKUP(A4193,Rabatte!A:H,8,FALSE)),G4193*1)</f>
        <v>1237</v>
      </c>
      <c r="K4193" s="93">
        <v>1017</v>
      </c>
      <c r="L4193" s="99">
        <v>4002626822550</v>
      </c>
      <c r="P4193" s="60" t="str">
        <f t="shared" si="65"/>
        <v>E4</v>
      </c>
    </row>
    <row r="4194" spans="1:16" x14ac:dyDescent="0.25">
      <c r="A4194" s="88" t="s">
        <v>2</v>
      </c>
      <c r="B4194" s="89" t="s">
        <v>23</v>
      </c>
      <c r="C4194" s="89" t="s">
        <v>959</v>
      </c>
      <c r="D4194" s="90">
        <v>376405</v>
      </c>
      <c r="E4194" s="88">
        <v>3000131</v>
      </c>
      <c r="F4194" s="89" t="s">
        <v>3301</v>
      </c>
      <c r="G4194" s="91">
        <v>1388</v>
      </c>
      <c r="H4194" s="64">
        <f>_xlfn.IFNA(G4194*(1-VLOOKUP(A4194,Rabatte!A:G,7,FALSE)),G4194*1)</f>
        <v>1388</v>
      </c>
      <c r="I4194" s="88">
        <v>1</v>
      </c>
      <c r="J4194" s="64">
        <f>_xlfn.IFNA(G4194*(1-VLOOKUP(A4194,Rabatte!A:H,8,FALSE)),G4194*1)</f>
        <v>1388</v>
      </c>
      <c r="K4194" s="93">
        <v>1178</v>
      </c>
      <c r="L4194" s="99">
        <v>4002626822567</v>
      </c>
      <c r="P4194" s="60" t="str">
        <f t="shared" si="65"/>
        <v>E4</v>
      </c>
    </row>
    <row r="4195" spans="1:16" x14ac:dyDescent="0.25">
      <c r="A4195" s="88" t="s">
        <v>2</v>
      </c>
      <c r="B4195" s="89" t="s">
        <v>23</v>
      </c>
      <c r="C4195" s="89" t="s">
        <v>959</v>
      </c>
      <c r="D4195" s="90">
        <v>376406</v>
      </c>
      <c r="E4195" s="88">
        <v>3000132</v>
      </c>
      <c r="F4195" s="89" t="s">
        <v>3302</v>
      </c>
      <c r="G4195" s="91">
        <v>1545</v>
      </c>
      <c r="H4195" s="64">
        <f>_xlfn.IFNA(G4195*(1-VLOOKUP(A4195,Rabatte!A:G,7,FALSE)),G4195*1)</f>
        <v>1545</v>
      </c>
      <c r="I4195" s="88">
        <v>1</v>
      </c>
      <c r="J4195" s="64">
        <f>_xlfn.IFNA(G4195*(1-VLOOKUP(A4195,Rabatte!A:H,8,FALSE)),G4195*1)</f>
        <v>1545</v>
      </c>
      <c r="K4195" s="93">
        <v>1360</v>
      </c>
      <c r="L4195" s="99">
        <v>4002626822574</v>
      </c>
      <c r="P4195" s="60" t="str">
        <f t="shared" si="65"/>
        <v>E4</v>
      </c>
    </row>
    <row r="4196" spans="1:16" x14ac:dyDescent="0.25">
      <c r="A4196" s="88" t="s">
        <v>2</v>
      </c>
      <c r="B4196" s="89" t="s">
        <v>23</v>
      </c>
      <c r="C4196" s="89" t="s">
        <v>959</v>
      </c>
      <c r="D4196" s="90">
        <v>376407</v>
      </c>
      <c r="E4196" s="88">
        <v>3000133</v>
      </c>
      <c r="F4196" s="89" t="s">
        <v>3303</v>
      </c>
      <c r="G4196" s="91">
        <v>1681</v>
      </c>
      <c r="H4196" s="64">
        <f>_xlfn.IFNA(G4196*(1-VLOOKUP(A4196,Rabatte!A:G,7,FALSE)),G4196*1)</f>
        <v>1681</v>
      </c>
      <c r="I4196" s="88">
        <v>1</v>
      </c>
      <c r="J4196" s="64">
        <f>_xlfn.IFNA(G4196*(1-VLOOKUP(A4196,Rabatte!A:H,8,FALSE)),G4196*1)</f>
        <v>1681</v>
      </c>
      <c r="K4196" s="93">
        <v>1491</v>
      </c>
      <c r="L4196" s="99">
        <v>4002626822581</v>
      </c>
      <c r="P4196" s="60" t="str">
        <f t="shared" si="65"/>
        <v>E4</v>
      </c>
    </row>
    <row r="4197" spans="1:16" x14ac:dyDescent="0.25">
      <c r="A4197" s="88" t="s">
        <v>2</v>
      </c>
      <c r="B4197" s="89" t="s">
        <v>23</v>
      </c>
      <c r="C4197" s="89" t="s">
        <v>959</v>
      </c>
      <c r="D4197" s="90">
        <v>376408</v>
      </c>
      <c r="E4197" s="88">
        <v>3000134</v>
      </c>
      <c r="F4197" s="89" t="s">
        <v>3304</v>
      </c>
      <c r="G4197" s="91">
        <v>1822</v>
      </c>
      <c r="H4197" s="64">
        <f>_xlfn.IFNA(G4197*(1-VLOOKUP(A4197,Rabatte!A:G,7,FALSE)),G4197*1)</f>
        <v>1822</v>
      </c>
      <c r="I4197" s="88">
        <v>1</v>
      </c>
      <c r="J4197" s="64">
        <f>_xlfn.IFNA(G4197*(1-VLOOKUP(A4197,Rabatte!A:H,8,FALSE)),G4197*1)</f>
        <v>1822</v>
      </c>
      <c r="K4197" s="93">
        <v>1617</v>
      </c>
      <c r="L4197" s="99">
        <v>4002626822598</v>
      </c>
      <c r="P4197" s="60" t="str">
        <f t="shared" si="65"/>
        <v>E4</v>
      </c>
    </row>
    <row r="4198" spans="1:16" x14ac:dyDescent="0.25">
      <c r="A4198" s="88" t="s">
        <v>2</v>
      </c>
      <c r="B4198" s="89" t="s">
        <v>23</v>
      </c>
      <c r="C4198" s="89" t="s">
        <v>959</v>
      </c>
      <c r="D4198" s="90">
        <v>376409</v>
      </c>
      <c r="E4198" s="88">
        <v>3000135</v>
      </c>
      <c r="F4198" s="89" t="s">
        <v>3305</v>
      </c>
      <c r="G4198" s="91">
        <v>1146</v>
      </c>
      <c r="H4198" s="64">
        <f>_xlfn.IFNA(G4198*(1-VLOOKUP(A4198,Rabatte!A:G,7,FALSE)),G4198*1)</f>
        <v>1146</v>
      </c>
      <c r="I4198" s="88">
        <v>1</v>
      </c>
      <c r="J4198" s="64">
        <f>_xlfn.IFNA(G4198*(1-VLOOKUP(A4198,Rabatte!A:H,8,FALSE)),G4198*1)</f>
        <v>1146</v>
      </c>
      <c r="K4198" s="93">
        <v>1063</v>
      </c>
      <c r="L4198" s="99">
        <v>4002626822604</v>
      </c>
      <c r="P4198" s="60" t="str">
        <f t="shared" si="65"/>
        <v>E4</v>
      </c>
    </row>
    <row r="4199" spans="1:16" x14ac:dyDescent="0.25">
      <c r="A4199" s="88" t="s">
        <v>2</v>
      </c>
      <c r="B4199" s="89" t="s">
        <v>23</v>
      </c>
      <c r="C4199" s="89" t="s">
        <v>959</v>
      </c>
      <c r="D4199" s="90">
        <v>376410</v>
      </c>
      <c r="E4199" s="88">
        <v>3000136</v>
      </c>
      <c r="F4199" s="89" t="s">
        <v>3306</v>
      </c>
      <c r="G4199" s="91">
        <v>1292</v>
      </c>
      <c r="H4199" s="64">
        <f>_xlfn.IFNA(G4199*(1-VLOOKUP(A4199,Rabatte!A:G,7,FALSE)),G4199*1)</f>
        <v>1292</v>
      </c>
      <c r="I4199" s="88">
        <v>1</v>
      </c>
      <c r="J4199" s="64">
        <f>_xlfn.IFNA(G4199*(1-VLOOKUP(A4199,Rabatte!A:H,8,FALSE)),G4199*1)</f>
        <v>1292</v>
      </c>
      <c r="K4199" s="93">
        <v>1187</v>
      </c>
      <c r="L4199" s="99">
        <v>4002626822611</v>
      </c>
      <c r="P4199" s="60" t="str">
        <f t="shared" si="65"/>
        <v>E4</v>
      </c>
    </row>
    <row r="4200" spans="1:16" x14ac:dyDescent="0.25">
      <c r="A4200" s="88" t="s">
        <v>2</v>
      </c>
      <c r="B4200" s="89" t="s">
        <v>23</v>
      </c>
      <c r="C4200" s="89" t="s">
        <v>959</v>
      </c>
      <c r="D4200" s="90">
        <v>376411</v>
      </c>
      <c r="E4200" s="88">
        <v>3000137</v>
      </c>
      <c r="F4200" s="89" t="s">
        <v>3307</v>
      </c>
      <c r="G4200" s="91">
        <v>1413</v>
      </c>
      <c r="H4200" s="64">
        <f>_xlfn.IFNA(G4200*(1-VLOOKUP(A4200,Rabatte!A:G,7,FALSE)),G4200*1)</f>
        <v>1413</v>
      </c>
      <c r="I4200" s="88">
        <v>1</v>
      </c>
      <c r="J4200" s="64">
        <f>_xlfn.IFNA(G4200*(1-VLOOKUP(A4200,Rabatte!A:H,8,FALSE)),G4200*1)</f>
        <v>1413</v>
      </c>
      <c r="K4200" s="93">
        <v>1398</v>
      </c>
      <c r="L4200" s="99">
        <v>4002626822628</v>
      </c>
      <c r="P4200" s="60" t="str">
        <f t="shared" si="65"/>
        <v>E4</v>
      </c>
    </row>
    <row r="4201" spans="1:16" x14ac:dyDescent="0.25">
      <c r="A4201" s="88" t="s">
        <v>2</v>
      </c>
      <c r="B4201" s="89" t="s">
        <v>23</v>
      </c>
      <c r="C4201" s="89" t="s">
        <v>959</v>
      </c>
      <c r="D4201" s="90">
        <v>376412</v>
      </c>
      <c r="E4201" s="88">
        <v>3000138</v>
      </c>
      <c r="F4201" s="89" t="s">
        <v>3308</v>
      </c>
      <c r="G4201" s="91">
        <v>1586</v>
      </c>
      <c r="H4201" s="64">
        <f>_xlfn.IFNA(G4201*(1-VLOOKUP(A4201,Rabatte!A:G,7,FALSE)),G4201*1)</f>
        <v>1586</v>
      </c>
      <c r="I4201" s="88">
        <v>1</v>
      </c>
      <c r="J4201" s="64">
        <f>_xlfn.IFNA(G4201*(1-VLOOKUP(A4201,Rabatte!A:H,8,FALSE)),G4201*1)</f>
        <v>1586</v>
      </c>
      <c r="K4201" s="93">
        <v>1620</v>
      </c>
      <c r="L4201" s="99">
        <v>4002626822635</v>
      </c>
      <c r="P4201" s="60" t="str">
        <f t="shared" si="65"/>
        <v>E4</v>
      </c>
    </row>
    <row r="4202" spans="1:16" x14ac:dyDescent="0.25">
      <c r="A4202" s="88" t="s">
        <v>2</v>
      </c>
      <c r="B4202" s="89" t="s">
        <v>23</v>
      </c>
      <c r="C4202" s="89" t="s">
        <v>959</v>
      </c>
      <c r="D4202" s="90">
        <v>376413</v>
      </c>
      <c r="E4202" s="88">
        <v>3000139</v>
      </c>
      <c r="F4202" s="89" t="s">
        <v>3309</v>
      </c>
      <c r="G4202" s="91">
        <v>1756</v>
      </c>
      <c r="H4202" s="64">
        <f>_xlfn.IFNA(G4202*(1-VLOOKUP(A4202,Rabatte!A:G,7,FALSE)),G4202*1)</f>
        <v>1756</v>
      </c>
      <c r="I4202" s="88">
        <v>1</v>
      </c>
      <c r="J4202" s="64">
        <f>_xlfn.IFNA(G4202*(1-VLOOKUP(A4202,Rabatte!A:H,8,FALSE)),G4202*1)</f>
        <v>1756</v>
      </c>
      <c r="K4202" s="93">
        <v>1766</v>
      </c>
      <c r="L4202" s="99">
        <v>4002626822642</v>
      </c>
      <c r="P4202" s="60" t="str">
        <f t="shared" si="65"/>
        <v>E4</v>
      </c>
    </row>
    <row r="4203" spans="1:16" x14ac:dyDescent="0.25">
      <c r="A4203" s="88" t="s">
        <v>2</v>
      </c>
      <c r="B4203" s="89" t="s">
        <v>23</v>
      </c>
      <c r="C4203" s="89" t="s">
        <v>959</v>
      </c>
      <c r="D4203" s="90">
        <v>376414</v>
      </c>
      <c r="E4203" s="88">
        <v>3000140</v>
      </c>
      <c r="F4203" s="89" t="s">
        <v>3310</v>
      </c>
      <c r="G4203" s="91">
        <v>1929</v>
      </c>
      <c r="H4203" s="64">
        <f>_xlfn.IFNA(G4203*(1-VLOOKUP(A4203,Rabatte!A:G,7,FALSE)),G4203*1)</f>
        <v>1929</v>
      </c>
      <c r="I4203" s="88">
        <v>1</v>
      </c>
      <c r="J4203" s="64">
        <f>_xlfn.IFNA(G4203*(1-VLOOKUP(A4203,Rabatte!A:H,8,FALSE)),G4203*1)</f>
        <v>1929</v>
      </c>
      <c r="K4203" s="93">
        <v>1906</v>
      </c>
      <c r="L4203" s="99">
        <v>4002626822659</v>
      </c>
      <c r="P4203" s="60" t="str">
        <f t="shared" si="65"/>
        <v>E4</v>
      </c>
    </row>
    <row r="4204" spans="1:16" x14ac:dyDescent="0.25">
      <c r="A4204" s="88" t="s">
        <v>2</v>
      </c>
      <c r="B4204" s="89" t="s">
        <v>23</v>
      </c>
      <c r="C4204" s="89" t="s">
        <v>959</v>
      </c>
      <c r="D4204" s="90">
        <v>376415</v>
      </c>
      <c r="E4204" s="88">
        <v>3000141</v>
      </c>
      <c r="F4204" s="89" t="s">
        <v>3311</v>
      </c>
      <c r="G4204" s="91">
        <v>1211</v>
      </c>
      <c r="H4204" s="64">
        <f>_xlfn.IFNA(G4204*(1-VLOOKUP(A4204,Rabatte!A:G,7,FALSE)),G4204*1)</f>
        <v>1211</v>
      </c>
      <c r="I4204" s="88">
        <v>1</v>
      </c>
      <c r="J4204" s="64">
        <f>_xlfn.IFNA(G4204*(1-VLOOKUP(A4204,Rabatte!A:H,8,FALSE)),G4204*1)</f>
        <v>1211</v>
      </c>
      <c r="K4204" s="93">
        <v>1237</v>
      </c>
      <c r="L4204" s="99">
        <v>4002626822666</v>
      </c>
      <c r="P4204" s="60" t="str">
        <f t="shared" si="65"/>
        <v>E4</v>
      </c>
    </row>
    <row r="4205" spans="1:16" x14ac:dyDescent="0.25">
      <c r="A4205" s="88" t="s">
        <v>2</v>
      </c>
      <c r="B4205" s="89" t="s">
        <v>23</v>
      </c>
      <c r="C4205" s="89" t="s">
        <v>959</v>
      </c>
      <c r="D4205" s="90">
        <v>376416</v>
      </c>
      <c r="E4205" s="88">
        <v>3000142</v>
      </c>
      <c r="F4205" s="89" t="s">
        <v>5943</v>
      </c>
      <c r="G4205" s="91">
        <v>1363</v>
      </c>
      <c r="H4205" s="64">
        <f>_xlfn.IFNA(G4205*(1-VLOOKUP(A4205,Rabatte!A:G,7,FALSE)),G4205*1)</f>
        <v>1363</v>
      </c>
      <c r="I4205" s="88">
        <v>1</v>
      </c>
      <c r="J4205" s="64">
        <f>_xlfn.IFNA(G4205*(1-VLOOKUP(A4205,Rabatte!A:H,8,FALSE)),G4205*1)</f>
        <v>1363</v>
      </c>
      <c r="K4205" s="93">
        <v>1391</v>
      </c>
      <c r="L4205" s="99">
        <v>4002626822673</v>
      </c>
      <c r="P4205" s="60" t="str">
        <f t="shared" si="65"/>
        <v>E4</v>
      </c>
    </row>
    <row r="4206" spans="1:16" x14ac:dyDescent="0.25">
      <c r="A4206" s="88" t="s">
        <v>2</v>
      </c>
      <c r="B4206" s="89" t="s">
        <v>23</v>
      </c>
      <c r="C4206" s="89" t="s">
        <v>959</v>
      </c>
      <c r="D4206" s="90">
        <v>376417</v>
      </c>
      <c r="E4206" s="88">
        <v>3000143</v>
      </c>
      <c r="F4206" s="89" t="s">
        <v>5944</v>
      </c>
      <c r="G4206" s="91">
        <v>1534</v>
      </c>
      <c r="H4206" s="64">
        <f>_xlfn.IFNA(G4206*(1-VLOOKUP(A4206,Rabatte!A:G,7,FALSE)),G4206*1)</f>
        <v>1534</v>
      </c>
      <c r="I4206" s="88">
        <v>1</v>
      </c>
      <c r="J4206" s="64">
        <f>_xlfn.IFNA(G4206*(1-VLOOKUP(A4206,Rabatte!A:H,8,FALSE)),G4206*1)</f>
        <v>1534</v>
      </c>
      <c r="K4206" s="93">
        <v>1611</v>
      </c>
      <c r="L4206" s="99">
        <v>4002626822680</v>
      </c>
      <c r="P4206" s="60" t="str">
        <f t="shared" si="65"/>
        <v>E4</v>
      </c>
    </row>
    <row r="4207" spans="1:16" x14ac:dyDescent="0.25">
      <c r="A4207" s="88" t="s">
        <v>2</v>
      </c>
      <c r="B4207" s="89" t="s">
        <v>23</v>
      </c>
      <c r="C4207" s="89" t="s">
        <v>959</v>
      </c>
      <c r="D4207" s="90">
        <v>376418</v>
      </c>
      <c r="E4207" s="88">
        <v>3000144</v>
      </c>
      <c r="F4207" s="89" t="s">
        <v>5945</v>
      </c>
      <c r="G4207" s="91">
        <v>1726</v>
      </c>
      <c r="H4207" s="64">
        <f>_xlfn.IFNA(G4207*(1-VLOOKUP(A4207,Rabatte!A:G,7,FALSE)),G4207*1)</f>
        <v>1726</v>
      </c>
      <c r="I4207" s="88">
        <v>1</v>
      </c>
      <c r="J4207" s="64">
        <f>_xlfn.IFNA(G4207*(1-VLOOKUP(A4207,Rabatte!A:H,8,FALSE)),G4207*1)</f>
        <v>1726</v>
      </c>
      <c r="K4207" s="93">
        <v>1910</v>
      </c>
      <c r="L4207" s="99">
        <v>4002626822697</v>
      </c>
      <c r="P4207" s="60" t="str">
        <f t="shared" si="65"/>
        <v>E4</v>
      </c>
    </row>
    <row r="4208" spans="1:16" x14ac:dyDescent="0.25">
      <c r="A4208" s="88" t="s">
        <v>2</v>
      </c>
      <c r="B4208" s="89" t="s">
        <v>23</v>
      </c>
      <c r="C4208" s="89" t="s">
        <v>959</v>
      </c>
      <c r="D4208" s="90">
        <v>376419</v>
      </c>
      <c r="E4208" s="88">
        <v>3000145</v>
      </c>
      <c r="F4208" s="89" t="s">
        <v>5946</v>
      </c>
      <c r="G4208" s="91">
        <v>1923</v>
      </c>
      <c r="H4208" s="64">
        <f>_xlfn.IFNA(G4208*(1-VLOOKUP(A4208,Rabatte!A:G,7,FALSE)),G4208*1)</f>
        <v>1923</v>
      </c>
      <c r="I4208" s="88">
        <v>1</v>
      </c>
      <c r="J4208" s="64">
        <f>_xlfn.IFNA(G4208*(1-VLOOKUP(A4208,Rabatte!A:H,8,FALSE)),G4208*1)</f>
        <v>1923</v>
      </c>
      <c r="K4208" s="93">
        <v>1981</v>
      </c>
      <c r="L4208" s="99">
        <v>4002626822703</v>
      </c>
      <c r="P4208" s="60" t="str">
        <f t="shared" si="65"/>
        <v>E4</v>
      </c>
    </row>
    <row r="4209" spans="1:16" x14ac:dyDescent="0.25">
      <c r="A4209" s="88" t="s">
        <v>2</v>
      </c>
      <c r="B4209" s="89" t="s">
        <v>23</v>
      </c>
      <c r="C4209" s="89" t="s">
        <v>959</v>
      </c>
      <c r="D4209" s="90">
        <v>376420</v>
      </c>
      <c r="E4209" s="88">
        <v>3000146</v>
      </c>
      <c r="F4209" s="89" t="s">
        <v>5947</v>
      </c>
      <c r="G4209" s="91">
        <v>2119</v>
      </c>
      <c r="H4209" s="64">
        <f>_xlfn.IFNA(G4209*(1-VLOOKUP(A4209,Rabatte!A:G,7,FALSE)),G4209*1)</f>
        <v>2119</v>
      </c>
      <c r="I4209" s="88">
        <v>1</v>
      </c>
      <c r="J4209" s="64">
        <f>_xlfn.IFNA(G4209*(1-VLOOKUP(A4209,Rabatte!A:H,8,FALSE)),G4209*1)</f>
        <v>2119</v>
      </c>
      <c r="K4209" s="93">
        <v>2171</v>
      </c>
      <c r="L4209" s="99">
        <v>4002626822710</v>
      </c>
      <c r="P4209" s="60" t="str">
        <f t="shared" si="65"/>
        <v>E4</v>
      </c>
    </row>
    <row r="4210" spans="1:16" x14ac:dyDescent="0.25">
      <c r="A4210" s="88" t="s">
        <v>2</v>
      </c>
      <c r="B4210" s="89" t="s">
        <v>23</v>
      </c>
      <c r="C4210" s="89" t="s">
        <v>959</v>
      </c>
      <c r="D4210" s="90">
        <v>376421</v>
      </c>
      <c r="E4210" s="88">
        <v>3000147</v>
      </c>
      <c r="F4210" s="89" t="s">
        <v>5948</v>
      </c>
      <c r="G4210" s="91">
        <v>1227</v>
      </c>
      <c r="H4210" s="64">
        <f>_xlfn.IFNA(G4210*(1-VLOOKUP(A4210,Rabatte!A:G,7,FALSE)),G4210*1)</f>
        <v>1227</v>
      </c>
      <c r="I4210" s="88">
        <v>1</v>
      </c>
      <c r="J4210" s="64">
        <f>_xlfn.IFNA(G4210*(1-VLOOKUP(A4210,Rabatte!A:H,8,FALSE)),G4210*1)</f>
        <v>1227</v>
      </c>
      <c r="K4210" s="93">
        <v>1245</v>
      </c>
      <c r="L4210" s="99">
        <v>4002626822727</v>
      </c>
      <c r="P4210" s="60" t="str">
        <f t="shared" si="65"/>
        <v>E4</v>
      </c>
    </row>
    <row r="4211" spans="1:16" x14ac:dyDescent="0.25">
      <c r="A4211" s="88" t="s">
        <v>2</v>
      </c>
      <c r="B4211" s="89" t="s">
        <v>23</v>
      </c>
      <c r="C4211" s="89" t="s">
        <v>959</v>
      </c>
      <c r="D4211" s="90">
        <v>376422</v>
      </c>
      <c r="E4211" s="88">
        <v>3000148</v>
      </c>
      <c r="F4211" s="89" t="s">
        <v>5949</v>
      </c>
      <c r="G4211" s="91">
        <v>1348</v>
      </c>
      <c r="H4211" s="64">
        <f>_xlfn.IFNA(G4211*(1-VLOOKUP(A4211,Rabatte!A:G,7,FALSE)),G4211*1)</f>
        <v>1348</v>
      </c>
      <c r="I4211" s="88">
        <v>1</v>
      </c>
      <c r="J4211" s="64">
        <f>_xlfn.IFNA(G4211*(1-VLOOKUP(A4211,Rabatte!A:H,8,FALSE)),G4211*1)</f>
        <v>1348</v>
      </c>
      <c r="K4211" s="93">
        <v>1354</v>
      </c>
      <c r="L4211" s="99">
        <v>4002626822734</v>
      </c>
      <c r="P4211" s="60" t="str">
        <f t="shared" si="65"/>
        <v>E4</v>
      </c>
    </row>
    <row r="4212" spans="1:16" x14ac:dyDescent="0.25">
      <c r="A4212" s="88" t="s">
        <v>2</v>
      </c>
      <c r="B4212" s="89" t="s">
        <v>23</v>
      </c>
      <c r="C4212" s="89" t="s">
        <v>959</v>
      </c>
      <c r="D4212" s="90">
        <v>376423</v>
      </c>
      <c r="E4212" s="88">
        <v>3000149</v>
      </c>
      <c r="F4212" s="89" t="s">
        <v>5950</v>
      </c>
      <c r="G4212" s="91">
        <v>1565</v>
      </c>
      <c r="H4212" s="64">
        <f>_xlfn.IFNA(G4212*(1-VLOOKUP(A4212,Rabatte!A:G,7,FALSE)),G4212*1)</f>
        <v>1565</v>
      </c>
      <c r="I4212" s="88">
        <v>1</v>
      </c>
      <c r="J4212" s="64">
        <f>_xlfn.IFNA(G4212*(1-VLOOKUP(A4212,Rabatte!A:H,8,FALSE)),G4212*1)</f>
        <v>1565</v>
      </c>
      <c r="K4212" s="93">
        <v>1625</v>
      </c>
      <c r="L4212" s="99">
        <v>4002626822741</v>
      </c>
      <c r="P4212" s="60" t="str">
        <f t="shared" si="65"/>
        <v>E4</v>
      </c>
    </row>
    <row r="4213" spans="1:16" x14ac:dyDescent="0.25">
      <c r="A4213" s="88" t="s">
        <v>2</v>
      </c>
      <c r="B4213" s="89" t="s">
        <v>23</v>
      </c>
      <c r="C4213" s="89" t="s">
        <v>959</v>
      </c>
      <c r="D4213" s="90">
        <v>376424</v>
      </c>
      <c r="E4213" s="88">
        <v>3000150</v>
      </c>
      <c r="F4213" s="89" t="s">
        <v>5951</v>
      </c>
      <c r="G4213" s="91">
        <v>1751</v>
      </c>
      <c r="H4213" s="64">
        <f>_xlfn.IFNA(G4213*(1-VLOOKUP(A4213,Rabatte!A:G,7,FALSE)),G4213*1)</f>
        <v>1751</v>
      </c>
      <c r="I4213" s="88">
        <v>1</v>
      </c>
      <c r="J4213" s="64">
        <f>_xlfn.IFNA(G4213*(1-VLOOKUP(A4213,Rabatte!A:H,8,FALSE)),G4213*1)</f>
        <v>1751</v>
      </c>
      <c r="K4213" s="93">
        <v>1946</v>
      </c>
      <c r="L4213" s="99">
        <v>4002626822758</v>
      </c>
      <c r="P4213" s="60" t="str">
        <f t="shared" si="65"/>
        <v>E4</v>
      </c>
    </row>
    <row r="4214" spans="1:16" x14ac:dyDescent="0.25">
      <c r="A4214" s="88" t="s">
        <v>2</v>
      </c>
      <c r="B4214" s="89" t="s">
        <v>23</v>
      </c>
      <c r="C4214" s="89" t="s">
        <v>959</v>
      </c>
      <c r="D4214" s="90">
        <v>376425</v>
      </c>
      <c r="E4214" s="88">
        <v>3000151</v>
      </c>
      <c r="F4214" s="89" t="s">
        <v>5952</v>
      </c>
      <c r="G4214" s="91">
        <v>1953</v>
      </c>
      <c r="H4214" s="64">
        <f>_xlfn.IFNA(G4214*(1-VLOOKUP(A4214,Rabatte!A:G,7,FALSE)),G4214*1)</f>
        <v>1953</v>
      </c>
      <c r="I4214" s="88">
        <v>1</v>
      </c>
      <c r="J4214" s="64">
        <f>_xlfn.IFNA(G4214*(1-VLOOKUP(A4214,Rabatte!A:H,8,FALSE)),G4214*1)</f>
        <v>1953</v>
      </c>
      <c r="K4214" s="93">
        <v>2075</v>
      </c>
      <c r="L4214" s="99">
        <v>4002626822765</v>
      </c>
      <c r="P4214" s="60" t="str">
        <f t="shared" si="65"/>
        <v>E4</v>
      </c>
    </row>
    <row r="4215" spans="1:16" x14ac:dyDescent="0.25">
      <c r="A4215" s="88" t="s">
        <v>2</v>
      </c>
      <c r="B4215" s="89" t="s">
        <v>23</v>
      </c>
      <c r="C4215" s="89" t="s">
        <v>959</v>
      </c>
      <c r="D4215" s="90">
        <v>376426</v>
      </c>
      <c r="E4215" s="88">
        <v>3000152</v>
      </c>
      <c r="F4215" s="89" t="s">
        <v>5953</v>
      </c>
      <c r="G4215" s="91">
        <v>1257</v>
      </c>
      <c r="H4215" s="64">
        <f>_xlfn.IFNA(G4215*(1-VLOOKUP(A4215,Rabatte!A:G,7,FALSE)),G4215*1)</f>
        <v>1257</v>
      </c>
      <c r="I4215" s="88">
        <v>1</v>
      </c>
      <c r="J4215" s="64">
        <f>_xlfn.IFNA(G4215*(1-VLOOKUP(A4215,Rabatte!A:H,8,FALSE)),G4215*1)</f>
        <v>1257</v>
      </c>
      <c r="K4215" s="93">
        <v>1365</v>
      </c>
      <c r="L4215" s="99">
        <v>4002626822772</v>
      </c>
      <c r="P4215" s="60" t="str">
        <f t="shared" si="65"/>
        <v>E4</v>
      </c>
    </row>
    <row r="4216" spans="1:16" x14ac:dyDescent="0.25">
      <c r="A4216" s="88" t="s">
        <v>2</v>
      </c>
      <c r="B4216" s="89" t="s">
        <v>23</v>
      </c>
      <c r="C4216" s="89" t="s">
        <v>959</v>
      </c>
      <c r="D4216" s="90">
        <v>376427</v>
      </c>
      <c r="E4216" s="88">
        <v>3000153</v>
      </c>
      <c r="F4216" s="89" t="s">
        <v>5954</v>
      </c>
      <c r="G4216" s="91">
        <v>1419</v>
      </c>
      <c r="H4216" s="64">
        <f>_xlfn.IFNA(G4216*(1-VLOOKUP(A4216,Rabatte!A:G,7,FALSE)),G4216*1)</f>
        <v>1419</v>
      </c>
      <c r="I4216" s="88">
        <v>1</v>
      </c>
      <c r="J4216" s="64">
        <f>_xlfn.IFNA(G4216*(1-VLOOKUP(A4216,Rabatte!A:H,8,FALSE)),G4216*1)</f>
        <v>1419</v>
      </c>
      <c r="K4216" s="93">
        <v>1608</v>
      </c>
      <c r="L4216" s="99">
        <v>4002626822789</v>
      </c>
      <c r="P4216" s="60" t="str">
        <f t="shared" si="65"/>
        <v>E4</v>
      </c>
    </row>
    <row r="4217" spans="1:16" x14ac:dyDescent="0.25">
      <c r="A4217" s="88" t="s">
        <v>2</v>
      </c>
      <c r="B4217" s="89" t="s">
        <v>23</v>
      </c>
      <c r="C4217" s="89" t="s">
        <v>959</v>
      </c>
      <c r="D4217" s="90">
        <v>376428</v>
      </c>
      <c r="E4217" s="88">
        <v>3000154</v>
      </c>
      <c r="F4217" s="89" t="s">
        <v>5955</v>
      </c>
      <c r="G4217" s="91">
        <v>1605</v>
      </c>
      <c r="H4217" s="64">
        <f>_xlfn.IFNA(G4217*(1-VLOOKUP(A4217,Rabatte!A:G,7,FALSE)),G4217*1)</f>
        <v>1605</v>
      </c>
      <c r="I4217" s="88">
        <v>1</v>
      </c>
      <c r="J4217" s="64">
        <f>_xlfn.IFNA(G4217*(1-VLOOKUP(A4217,Rabatte!A:H,8,FALSE)),G4217*1)</f>
        <v>1605</v>
      </c>
      <c r="K4217" s="93">
        <v>1870</v>
      </c>
      <c r="L4217" s="99">
        <v>4002626822796</v>
      </c>
      <c r="P4217" s="60" t="str">
        <f t="shared" si="65"/>
        <v>E4</v>
      </c>
    </row>
    <row r="4218" spans="1:16" x14ac:dyDescent="0.25">
      <c r="A4218" s="88" t="s">
        <v>2</v>
      </c>
      <c r="B4218" s="89" t="s">
        <v>23</v>
      </c>
      <c r="C4218" s="89" t="s">
        <v>959</v>
      </c>
      <c r="D4218" s="90">
        <v>376429</v>
      </c>
      <c r="E4218" s="88">
        <v>3000155</v>
      </c>
      <c r="F4218" s="89" t="s">
        <v>5956</v>
      </c>
      <c r="G4218" s="91">
        <v>1797</v>
      </c>
      <c r="H4218" s="64">
        <f>_xlfn.IFNA(G4218*(1-VLOOKUP(A4218,Rabatte!A:G,7,FALSE)),G4218*1)</f>
        <v>1797</v>
      </c>
      <c r="I4218" s="88">
        <v>1</v>
      </c>
      <c r="J4218" s="64">
        <f>_xlfn.IFNA(G4218*(1-VLOOKUP(A4218,Rabatte!A:H,8,FALSE)),G4218*1)</f>
        <v>1797</v>
      </c>
      <c r="K4218" s="93">
        <v>2116</v>
      </c>
      <c r="L4218" s="99">
        <v>4002626822802</v>
      </c>
      <c r="P4218" s="60" t="str">
        <f t="shared" si="65"/>
        <v>E4</v>
      </c>
    </row>
    <row r="4219" spans="1:16" x14ac:dyDescent="0.25">
      <c r="A4219" s="88" t="s">
        <v>2</v>
      </c>
      <c r="B4219" s="89" t="s">
        <v>23</v>
      </c>
      <c r="C4219" s="89" t="s">
        <v>959</v>
      </c>
      <c r="D4219" s="90">
        <v>376430</v>
      </c>
      <c r="E4219" s="88">
        <v>3000156</v>
      </c>
      <c r="F4219" s="89" t="s">
        <v>5957</v>
      </c>
      <c r="G4219" s="91">
        <v>2010</v>
      </c>
      <c r="H4219" s="64">
        <f>_xlfn.IFNA(G4219*(1-VLOOKUP(A4219,Rabatte!A:G,7,FALSE)),G4219*1)</f>
        <v>2010</v>
      </c>
      <c r="I4219" s="88">
        <v>1</v>
      </c>
      <c r="J4219" s="64">
        <f>_xlfn.IFNA(G4219*(1-VLOOKUP(A4219,Rabatte!A:H,8,FALSE)),G4219*1)</f>
        <v>2010</v>
      </c>
      <c r="K4219" s="93">
        <v>2246</v>
      </c>
      <c r="L4219" s="99">
        <v>4002626822819</v>
      </c>
      <c r="P4219" s="60" t="str">
        <f t="shared" si="65"/>
        <v>E4</v>
      </c>
    </row>
    <row r="4220" spans="1:16" x14ac:dyDescent="0.25">
      <c r="A4220" s="88" t="s">
        <v>2</v>
      </c>
      <c r="B4220" s="89" t="s">
        <v>23</v>
      </c>
      <c r="C4220" s="89" t="s">
        <v>959</v>
      </c>
      <c r="D4220" s="90">
        <v>376431</v>
      </c>
      <c r="E4220" s="88">
        <v>3000157</v>
      </c>
      <c r="F4220" s="89" t="s">
        <v>5958</v>
      </c>
      <c r="G4220" s="91">
        <v>2231</v>
      </c>
      <c r="H4220" s="64">
        <f>_xlfn.IFNA(G4220*(1-VLOOKUP(A4220,Rabatte!A:G,7,FALSE)),G4220*1)</f>
        <v>2231</v>
      </c>
      <c r="I4220" s="88">
        <v>1</v>
      </c>
      <c r="J4220" s="64">
        <f>_xlfn.IFNA(G4220*(1-VLOOKUP(A4220,Rabatte!A:H,8,FALSE)),G4220*1)</f>
        <v>2231</v>
      </c>
      <c r="K4220" s="93">
        <v>2503</v>
      </c>
      <c r="L4220" s="99">
        <v>4002626822826</v>
      </c>
      <c r="P4220" s="60" t="str">
        <f t="shared" ref="P4220:P4283" si="66">A4220</f>
        <v>E4</v>
      </c>
    </row>
    <row r="4221" spans="1:16" x14ac:dyDescent="0.25">
      <c r="A4221" s="88" t="s">
        <v>2</v>
      </c>
      <c r="B4221" s="89" t="s">
        <v>23</v>
      </c>
      <c r="C4221" s="89" t="s">
        <v>959</v>
      </c>
      <c r="D4221" s="90">
        <v>376432</v>
      </c>
      <c r="E4221" s="88">
        <v>3000158</v>
      </c>
      <c r="F4221" s="89" t="s">
        <v>5959</v>
      </c>
      <c r="G4221" s="91">
        <v>1297</v>
      </c>
      <c r="H4221" s="64">
        <f>_xlfn.IFNA(G4221*(1-VLOOKUP(A4221,Rabatte!A:G,7,FALSE)),G4221*1)</f>
        <v>1297</v>
      </c>
      <c r="I4221" s="88">
        <v>1</v>
      </c>
      <c r="J4221" s="64">
        <f>_xlfn.IFNA(G4221*(1-VLOOKUP(A4221,Rabatte!A:H,8,FALSE)),G4221*1)</f>
        <v>1297</v>
      </c>
      <c r="K4221" s="93">
        <v>1655</v>
      </c>
      <c r="L4221" s="99">
        <v>4002626822833</v>
      </c>
      <c r="P4221" s="60" t="str">
        <f t="shared" si="66"/>
        <v>E4</v>
      </c>
    </row>
    <row r="4222" spans="1:16" x14ac:dyDescent="0.25">
      <c r="A4222" s="88" t="s">
        <v>2</v>
      </c>
      <c r="B4222" s="89" t="s">
        <v>23</v>
      </c>
      <c r="C4222" s="89" t="s">
        <v>959</v>
      </c>
      <c r="D4222" s="90">
        <v>376433</v>
      </c>
      <c r="E4222" s="88">
        <v>3000159</v>
      </c>
      <c r="F4222" s="89" t="s">
        <v>5960</v>
      </c>
      <c r="G4222" s="91">
        <v>1459</v>
      </c>
      <c r="H4222" s="64">
        <f>_xlfn.IFNA(G4222*(1-VLOOKUP(A4222,Rabatte!A:G,7,FALSE)),G4222*1)</f>
        <v>1459</v>
      </c>
      <c r="I4222" s="88">
        <v>1</v>
      </c>
      <c r="J4222" s="64">
        <f>_xlfn.IFNA(G4222*(1-VLOOKUP(A4222,Rabatte!A:H,8,FALSE)),G4222*1)</f>
        <v>1459</v>
      </c>
      <c r="K4222" s="93">
        <v>1857</v>
      </c>
      <c r="L4222" s="99">
        <v>4002626822840</v>
      </c>
      <c r="P4222" s="60" t="str">
        <f t="shared" si="66"/>
        <v>E4</v>
      </c>
    </row>
    <row r="4223" spans="1:16" x14ac:dyDescent="0.25">
      <c r="A4223" s="88" t="s">
        <v>2</v>
      </c>
      <c r="B4223" s="89" t="s">
        <v>23</v>
      </c>
      <c r="C4223" s="89" t="s">
        <v>959</v>
      </c>
      <c r="D4223" s="90">
        <v>376434</v>
      </c>
      <c r="E4223" s="88">
        <v>3000160</v>
      </c>
      <c r="F4223" s="89" t="s">
        <v>5961</v>
      </c>
      <c r="G4223" s="91">
        <v>1696</v>
      </c>
      <c r="H4223" s="64">
        <f>_xlfn.IFNA(G4223*(1-VLOOKUP(A4223,Rabatte!A:G,7,FALSE)),G4223*1)</f>
        <v>1696</v>
      </c>
      <c r="I4223" s="88">
        <v>1</v>
      </c>
      <c r="J4223" s="64">
        <f>_xlfn.IFNA(G4223*(1-VLOOKUP(A4223,Rabatte!A:H,8,FALSE)),G4223*1)</f>
        <v>1696</v>
      </c>
      <c r="K4223" s="93">
        <v>2162</v>
      </c>
      <c r="L4223" s="99">
        <v>4002626822857</v>
      </c>
      <c r="P4223" s="60" t="str">
        <f t="shared" si="66"/>
        <v>E4</v>
      </c>
    </row>
    <row r="4224" spans="1:16" x14ac:dyDescent="0.25">
      <c r="A4224" s="88" t="s">
        <v>2</v>
      </c>
      <c r="B4224" s="89" t="s">
        <v>23</v>
      </c>
      <c r="C4224" s="89" t="s">
        <v>959</v>
      </c>
      <c r="D4224" s="90">
        <v>376435</v>
      </c>
      <c r="E4224" s="88">
        <v>3000161</v>
      </c>
      <c r="F4224" s="89" t="s">
        <v>5962</v>
      </c>
      <c r="G4224" s="91">
        <v>1898</v>
      </c>
      <c r="H4224" s="64">
        <f>_xlfn.IFNA(G4224*(1-VLOOKUP(A4224,Rabatte!A:G,7,FALSE)),G4224*1)</f>
        <v>1898</v>
      </c>
      <c r="I4224" s="88">
        <v>1</v>
      </c>
      <c r="J4224" s="64">
        <f>_xlfn.IFNA(G4224*(1-VLOOKUP(A4224,Rabatte!A:H,8,FALSE)),G4224*1)</f>
        <v>1898</v>
      </c>
      <c r="K4224" s="93">
        <v>2461</v>
      </c>
      <c r="L4224" s="99">
        <v>4002626822864</v>
      </c>
      <c r="P4224" s="60" t="str">
        <f t="shared" si="66"/>
        <v>E4</v>
      </c>
    </row>
    <row r="4225" spans="1:16" x14ac:dyDescent="0.25">
      <c r="A4225" s="88" t="s">
        <v>2</v>
      </c>
      <c r="B4225" s="89" t="s">
        <v>23</v>
      </c>
      <c r="C4225" s="89" t="s">
        <v>959</v>
      </c>
      <c r="D4225" s="90">
        <v>376436</v>
      </c>
      <c r="E4225" s="88">
        <v>3000162</v>
      </c>
      <c r="F4225" s="89" t="s">
        <v>5963</v>
      </c>
      <c r="G4225" s="91">
        <v>2110</v>
      </c>
      <c r="H4225" s="64">
        <f>_xlfn.IFNA(G4225*(1-VLOOKUP(A4225,Rabatte!A:G,7,FALSE)),G4225*1)</f>
        <v>2110</v>
      </c>
      <c r="I4225" s="88">
        <v>1</v>
      </c>
      <c r="J4225" s="64">
        <f>_xlfn.IFNA(G4225*(1-VLOOKUP(A4225,Rabatte!A:H,8,FALSE)),G4225*1)</f>
        <v>2110</v>
      </c>
      <c r="K4225" s="93">
        <v>2682</v>
      </c>
      <c r="L4225" s="99">
        <v>4002626822871</v>
      </c>
      <c r="P4225" s="60" t="str">
        <f t="shared" si="66"/>
        <v>E4</v>
      </c>
    </row>
    <row r="4226" spans="1:16" x14ac:dyDescent="0.25">
      <c r="A4226" s="88" t="s">
        <v>2</v>
      </c>
      <c r="B4226" s="89" t="s">
        <v>23</v>
      </c>
      <c r="C4226" s="89" t="s">
        <v>959</v>
      </c>
      <c r="D4226" s="90">
        <v>376437</v>
      </c>
      <c r="E4226" s="88">
        <v>3000163</v>
      </c>
      <c r="F4226" s="89" t="s">
        <v>5964</v>
      </c>
      <c r="G4226" s="91">
        <v>2316</v>
      </c>
      <c r="H4226" s="64">
        <f>_xlfn.IFNA(G4226*(1-VLOOKUP(A4226,Rabatte!A:G,7,FALSE)),G4226*1)</f>
        <v>2316</v>
      </c>
      <c r="I4226" s="88">
        <v>1</v>
      </c>
      <c r="J4226" s="64">
        <f>_xlfn.IFNA(G4226*(1-VLOOKUP(A4226,Rabatte!A:H,8,FALSE)),G4226*1)</f>
        <v>2316</v>
      </c>
      <c r="K4226" s="93">
        <v>2872</v>
      </c>
      <c r="L4226" s="99">
        <v>4002626822888</v>
      </c>
      <c r="P4226" s="60" t="str">
        <f t="shared" si="66"/>
        <v>E4</v>
      </c>
    </row>
    <row r="4227" spans="1:16" x14ac:dyDescent="0.25">
      <c r="A4227" s="88" t="s">
        <v>2</v>
      </c>
      <c r="B4227" s="89" t="s">
        <v>23</v>
      </c>
      <c r="C4227" s="89" t="s">
        <v>959</v>
      </c>
      <c r="D4227" s="90">
        <v>376438</v>
      </c>
      <c r="E4227" s="88">
        <v>3000164</v>
      </c>
      <c r="F4227" s="89" t="s">
        <v>5965</v>
      </c>
      <c r="G4227" s="91">
        <v>1419</v>
      </c>
      <c r="H4227" s="64">
        <f>_xlfn.IFNA(G4227*(1-VLOOKUP(A4227,Rabatte!A:G,7,FALSE)),G4227*1)</f>
        <v>1419</v>
      </c>
      <c r="I4227" s="88">
        <v>1</v>
      </c>
      <c r="J4227" s="64">
        <f>_xlfn.IFNA(G4227*(1-VLOOKUP(A4227,Rabatte!A:H,8,FALSE)),G4227*1)</f>
        <v>1419</v>
      </c>
      <c r="K4227" s="93">
        <v>1905</v>
      </c>
      <c r="L4227" s="99">
        <v>4002626822895</v>
      </c>
      <c r="P4227" s="60" t="str">
        <f t="shared" si="66"/>
        <v>E4</v>
      </c>
    </row>
    <row r="4228" spans="1:16" x14ac:dyDescent="0.25">
      <c r="A4228" s="88" t="s">
        <v>2</v>
      </c>
      <c r="B4228" s="89" t="s">
        <v>23</v>
      </c>
      <c r="C4228" s="89" t="s">
        <v>959</v>
      </c>
      <c r="D4228" s="90">
        <v>376439</v>
      </c>
      <c r="E4228" s="88">
        <v>3000165</v>
      </c>
      <c r="F4228" s="89" t="s">
        <v>5966</v>
      </c>
      <c r="G4228" s="91">
        <v>1595</v>
      </c>
      <c r="H4228" s="64">
        <f>_xlfn.IFNA(G4228*(1-VLOOKUP(A4228,Rabatte!A:G,7,FALSE)),G4228*1)</f>
        <v>1595</v>
      </c>
      <c r="I4228" s="88">
        <v>1</v>
      </c>
      <c r="J4228" s="64">
        <f>_xlfn.IFNA(G4228*(1-VLOOKUP(A4228,Rabatte!A:H,8,FALSE)),G4228*1)</f>
        <v>1595</v>
      </c>
      <c r="K4228" s="93">
        <v>2127</v>
      </c>
      <c r="L4228" s="99">
        <v>4002626822901</v>
      </c>
      <c r="P4228" s="60" t="str">
        <f t="shared" si="66"/>
        <v>E4</v>
      </c>
    </row>
    <row r="4229" spans="1:16" x14ac:dyDescent="0.25">
      <c r="A4229" s="88" t="s">
        <v>2</v>
      </c>
      <c r="B4229" s="89" t="s">
        <v>23</v>
      </c>
      <c r="C4229" s="89" t="s">
        <v>959</v>
      </c>
      <c r="D4229" s="90">
        <v>376440</v>
      </c>
      <c r="E4229" s="88">
        <v>3000166</v>
      </c>
      <c r="F4229" s="89" t="s">
        <v>5967</v>
      </c>
      <c r="G4229" s="91">
        <v>1837</v>
      </c>
      <c r="H4229" s="64">
        <f>_xlfn.IFNA(G4229*(1-VLOOKUP(A4229,Rabatte!A:G,7,FALSE)),G4229*1)</f>
        <v>1837</v>
      </c>
      <c r="I4229" s="88">
        <v>1</v>
      </c>
      <c r="J4229" s="64">
        <f>_xlfn.IFNA(G4229*(1-VLOOKUP(A4229,Rabatte!A:H,8,FALSE)),G4229*1)</f>
        <v>1837</v>
      </c>
      <c r="K4229" s="93">
        <v>2463</v>
      </c>
      <c r="L4229" s="99">
        <v>4002626822918</v>
      </c>
      <c r="P4229" s="60" t="str">
        <f t="shared" si="66"/>
        <v>E4</v>
      </c>
    </row>
    <row r="4230" spans="1:16" x14ac:dyDescent="0.25">
      <c r="A4230" s="88" t="s">
        <v>2</v>
      </c>
      <c r="B4230" s="89" t="s">
        <v>23</v>
      </c>
      <c r="C4230" s="89" t="s">
        <v>959</v>
      </c>
      <c r="D4230" s="90">
        <v>376441</v>
      </c>
      <c r="E4230" s="88">
        <v>3000167</v>
      </c>
      <c r="F4230" s="89" t="s">
        <v>5968</v>
      </c>
      <c r="G4230" s="91">
        <v>2064</v>
      </c>
      <c r="H4230" s="64">
        <f>_xlfn.IFNA(G4230*(1-VLOOKUP(A4230,Rabatte!A:G,7,FALSE)),G4230*1)</f>
        <v>2064</v>
      </c>
      <c r="I4230" s="88">
        <v>1</v>
      </c>
      <c r="J4230" s="64">
        <f>_xlfn.IFNA(G4230*(1-VLOOKUP(A4230,Rabatte!A:H,8,FALSE)),G4230*1)</f>
        <v>2064</v>
      </c>
      <c r="K4230" s="93">
        <v>2797</v>
      </c>
      <c r="L4230" s="99">
        <v>4002626822925</v>
      </c>
      <c r="P4230" s="60" t="str">
        <f t="shared" si="66"/>
        <v>E4</v>
      </c>
    </row>
    <row r="4231" spans="1:16" x14ac:dyDescent="0.25">
      <c r="A4231" s="88" t="s">
        <v>2</v>
      </c>
      <c r="B4231" s="89" t="s">
        <v>23</v>
      </c>
      <c r="C4231" s="89" t="s">
        <v>959</v>
      </c>
      <c r="D4231" s="90">
        <v>376442</v>
      </c>
      <c r="E4231" s="88">
        <v>3000168</v>
      </c>
      <c r="F4231" s="89" t="s">
        <v>5969</v>
      </c>
      <c r="G4231" s="91">
        <v>2296</v>
      </c>
      <c r="H4231" s="64">
        <f>_xlfn.IFNA(G4231*(1-VLOOKUP(A4231,Rabatte!A:G,7,FALSE)),G4231*1)</f>
        <v>2296</v>
      </c>
      <c r="I4231" s="88">
        <v>1</v>
      </c>
      <c r="J4231" s="64">
        <f>_xlfn.IFNA(G4231*(1-VLOOKUP(A4231,Rabatte!A:H,8,FALSE)),G4231*1)</f>
        <v>2296</v>
      </c>
      <c r="K4231" s="93">
        <v>3021</v>
      </c>
      <c r="L4231" s="99">
        <v>4002626822932</v>
      </c>
      <c r="P4231" s="60" t="str">
        <f t="shared" si="66"/>
        <v>E4</v>
      </c>
    </row>
    <row r="4232" spans="1:16" x14ac:dyDescent="0.25">
      <c r="A4232" s="88" t="s">
        <v>2</v>
      </c>
      <c r="B4232" s="89" t="s">
        <v>23</v>
      </c>
      <c r="C4232" s="89" t="s">
        <v>959</v>
      </c>
      <c r="D4232" s="90">
        <v>376443</v>
      </c>
      <c r="E4232" s="88">
        <v>3000169</v>
      </c>
      <c r="F4232" s="89" t="s">
        <v>5970</v>
      </c>
      <c r="G4232" s="91">
        <v>2523</v>
      </c>
      <c r="H4232" s="64">
        <f>_xlfn.IFNA(G4232*(1-VLOOKUP(A4232,Rabatte!A:G,7,FALSE)),G4232*1)</f>
        <v>2523</v>
      </c>
      <c r="I4232" s="88">
        <v>1</v>
      </c>
      <c r="J4232" s="64">
        <f>_xlfn.IFNA(G4232*(1-VLOOKUP(A4232,Rabatte!A:H,8,FALSE)),G4232*1)</f>
        <v>2523</v>
      </c>
      <c r="K4232" s="93">
        <v>3244</v>
      </c>
      <c r="L4232" s="99">
        <v>4002626822949</v>
      </c>
      <c r="P4232" s="60" t="str">
        <f t="shared" si="66"/>
        <v>E4</v>
      </c>
    </row>
    <row r="4233" spans="1:16" x14ac:dyDescent="0.25">
      <c r="A4233" s="88" t="s">
        <v>2</v>
      </c>
      <c r="B4233" s="89" t="s">
        <v>23</v>
      </c>
      <c r="C4233" s="89" t="s">
        <v>959</v>
      </c>
      <c r="D4233" s="90">
        <v>376444</v>
      </c>
      <c r="E4233" s="88">
        <v>3000170</v>
      </c>
      <c r="F4233" s="89" t="s">
        <v>5971</v>
      </c>
      <c r="G4233" s="91">
        <v>1419</v>
      </c>
      <c r="H4233" s="64">
        <f>_xlfn.IFNA(G4233*(1-VLOOKUP(A4233,Rabatte!A:G,7,FALSE)),G4233*1)</f>
        <v>1419</v>
      </c>
      <c r="I4233" s="88">
        <v>1</v>
      </c>
      <c r="J4233" s="64">
        <f>_xlfn.IFNA(G4233*(1-VLOOKUP(A4233,Rabatte!A:H,8,FALSE)),G4233*1)</f>
        <v>1419</v>
      </c>
      <c r="K4233" s="93">
        <v>1648</v>
      </c>
      <c r="L4233" s="99">
        <v>4002626822956</v>
      </c>
      <c r="P4233" s="60" t="str">
        <f t="shared" si="66"/>
        <v>E4</v>
      </c>
    </row>
    <row r="4234" spans="1:16" x14ac:dyDescent="0.25">
      <c r="A4234" s="88" t="s">
        <v>2</v>
      </c>
      <c r="B4234" s="89" t="s">
        <v>23</v>
      </c>
      <c r="C4234" s="89" t="s">
        <v>959</v>
      </c>
      <c r="D4234" s="90">
        <v>376445</v>
      </c>
      <c r="E4234" s="88">
        <v>3000171</v>
      </c>
      <c r="F4234" s="89" t="s">
        <v>5972</v>
      </c>
      <c r="G4234" s="91">
        <v>1609</v>
      </c>
      <c r="H4234" s="64">
        <f>_xlfn.IFNA(G4234*(1-VLOOKUP(A4234,Rabatte!A:G,7,FALSE)),G4234*1)</f>
        <v>1609</v>
      </c>
      <c r="I4234" s="88">
        <v>1</v>
      </c>
      <c r="J4234" s="64">
        <f>_xlfn.IFNA(G4234*(1-VLOOKUP(A4234,Rabatte!A:H,8,FALSE)),G4234*1)</f>
        <v>1609</v>
      </c>
      <c r="K4234" s="93">
        <v>1874</v>
      </c>
      <c r="L4234" s="99">
        <v>4002626822963</v>
      </c>
      <c r="P4234" s="60" t="str">
        <f t="shared" si="66"/>
        <v>E4</v>
      </c>
    </row>
    <row r="4235" spans="1:16" x14ac:dyDescent="0.25">
      <c r="A4235" s="88" t="s">
        <v>2</v>
      </c>
      <c r="B4235" s="89" t="s">
        <v>23</v>
      </c>
      <c r="C4235" s="89" t="s">
        <v>959</v>
      </c>
      <c r="D4235" s="90">
        <v>376446</v>
      </c>
      <c r="E4235" s="88">
        <v>3000172</v>
      </c>
      <c r="F4235" s="89" t="s">
        <v>5973</v>
      </c>
      <c r="G4235" s="91">
        <v>1787</v>
      </c>
      <c r="H4235" s="64">
        <f>_xlfn.IFNA(G4235*(1-VLOOKUP(A4235,Rabatte!A:G,7,FALSE)),G4235*1)</f>
        <v>1787</v>
      </c>
      <c r="I4235" s="88">
        <v>1</v>
      </c>
      <c r="J4235" s="64">
        <f>_xlfn.IFNA(G4235*(1-VLOOKUP(A4235,Rabatte!A:H,8,FALSE)),G4235*1)</f>
        <v>1787</v>
      </c>
      <c r="K4235" s="93">
        <v>2156</v>
      </c>
      <c r="L4235" s="99">
        <v>4002626822970</v>
      </c>
      <c r="P4235" s="60" t="str">
        <f t="shared" si="66"/>
        <v>E4</v>
      </c>
    </row>
    <row r="4236" spans="1:16" x14ac:dyDescent="0.25">
      <c r="A4236" s="88" t="s">
        <v>2</v>
      </c>
      <c r="B4236" s="89" t="s">
        <v>23</v>
      </c>
      <c r="C4236" s="89" t="s">
        <v>959</v>
      </c>
      <c r="D4236" s="90">
        <v>376447</v>
      </c>
      <c r="E4236" s="88">
        <v>3000173</v>
      </c>
      <c r="F4236" s="89" t="s">
        <v>5974</v>
      </c>
      <c r="G4236" s="91">
        <v>2054</v>
      </c>
      <c r="H4236" s="64">
        <f>_xlfn.IFNA(G4236*(1-VLOOKUP(A4236,Rabatte!A:G,7,FALSE)),G4236*1)</f>
        <v>2054</v>
      </c>
      <c r="I4236" s="88">
        <v>1</v>
      </c>
      <c r="J4236" s="64">
        <f>_xlfn.IFNA(G4236*(1-VLOOKUP(A4236,Rabatte!A:H,8,FALSE)),G4236*1)</f>
        <v>2054</v>
      </c>
      <c r="K4236" s="93">
        <v>2464</v>
      </c>
      <c r="L4236" s="99">
        <v>4002626822987</v>
      </c>
      <c r="P4236" s="60" t="str">
        <f t="shared" si="66"/>
        <v>E4</v>
      </c>
    </row>
    <row r="4237" spans="1:16" x14ac:dyDescent="0.25">
      <c r="A4237" s="88" t="s">
        <v>2</v>
      </c>
      <c r="B4237" s="89" t="s">
        <v>23</v>
      </c>
      <c r="C4237" s="89" t="s">
        <v>959</v>
      </c>
      <c r="D4237" s="90">
        <v>376448</v>
      </c>
      <c r="E4237" s="88">
        <v>3000174</v>
      </c>
      <c r="F4237" s="89" t="s">
        <v>5975</v>
      </c>
      <c r="G4237" s="91">
        <v>1549</v>
      </c>
      <c r="H4237" s="64">
        <f>_xlfn.IFNA(G4237*(1-VLOOKUP(A4237,Rabatte!A:G,7,FALSE)),G4237*1)</f>
        <v>1549</v>
      </c>
      <c r="I4237" s="88">
        <v>1</v>
      </c>
      <c r="J4237" s="64">
        <f>_xlfn.IFNA(G4237*(1-VLOOKUP(A4237,Rabatte!A:H,8,FALSE)),G4237*1)</f>
        <v>1549</v>
      </c>
      <c r="K4237" s="93">
        <v>1922</v>
      </c>
      <c r="L4237" s="99">
        <v>4002626822994</v>
      </c>
      <c r="P4237" s="60" t="str">
        <f t="shared" si="66"/>
        <v>E4</v>
      </c>
    </row>
    <row r="4238" spans="1:16" x14ac:dyDescent="0.25">
      <c r="A4238" s="88" t="s">
        <v>2</v>
      </c>
      <c r="B4238" s="89" t="s">
        <v>23</v>
      </c>
      <c r="C4238" s="89" t="s">
        <v>959</v>
      </c>
      <c r="D4238" s="90">
        <v>376449</v>
      </c>
      <c r="E4238" s="88">
        <v>3000175</v>
      </c>
      <c r="F4238" s="89" t="s">
        <v>5976</v>
      </c>
      <c r="G4238" s="91">
        <v>1726</v>
      </c>
      <c r="H4238" s="64">
        <f>_xlfn.IFNA(G4238*(1-VLOOKUP(A4238,Rabatte!A:G,7,FALSE)),G4238*1)</f>
        <v>1726</v>
      </c>
      <c r="I4238" s="88">
        <v>1</v>
      </c>
      <c r="J4238" s="64">
        <f>_xlfn.IFNA(G4238*(1-VLOOKUP(A4238,Rabatte!A:H,8,FALSE)),G4238*1)</f>
        <v>1726</v>
      </c>
      <c r="K4238" s="93">
        <v>2149</v>
      </c>
      <c r="L4238" s="99">
        <v>4002626823007</v>
      </c>
      <c r="P4238" s="60" t="str">
        <f t="shared" si="66"/>
        <v>E4</v>
      </c>
    </row>
    <row r="4239" spans="1:16" x14ac:dyDescent="0.25">
      <c r="A4239" s="88" t="s">
        <v>2</v>
      </c>
      <c r="B4239" s="89" t="s">
        <v>23</v>
      </c>
      <c r="C4239" s="89" t="s">
        <v>959</v>
      </c>
      <c r="D4239" s="90">
        <v>376450</v>
      </c>
      <c r="E4239" s="88">
        <v>3000176</v>
      </c>
      <c r="F4239" s="89" t="s">
        <v>5977</v>
      </c>
      <c r="G4239" s="91">
        <v>1958</v>
      </c>
      <c r="H4239" s="64">
        <f>_xlfn.IFNA(G4239*(1-VLOOKUP(A4239,Rabatte!A:G,7,FALSE)),G4239*1)</f>
        <v>1958</v>
      </c>
      <c r="I4239" s="88">
        <v>1</v>
      </c>
      <c r="J4239" s="64">
        <f>_xlfn.IFNA(G4239*(1-VLOOKUP(A4239,Rabatte!A:H,8,FALSE)),G4239*1)</f>
        <v>1958</v>
      </c>
      <c r="K4239" s="93">
        <v>2489</v>
      </c>
      <c r="L4239" s="99">
        <v>4002626823021</v>
      </c>
      <c r="P4239" s="60" t="str">
        <f t="shared" si="66"/>
        <v>E4</v>
      </c>
    </row>
    <row r="4240" spans="1:16" x14ac:dyDescent="0.25">
      <c r="A4240" s="88" t="s">
        <v>2</v>
      </c>
      <c r="B4240" s="89" t="s">
        <v>23</v>
      </c>
      <c r="C4240" s="89" t="s">
        <v>959</v>
      </c>
      <c r="D4240" s="90">
        <v>376451</v>
      </c>
      <c r="E4240" s="88">
        <v>3000177</v>
      </c>
      <c r="F4240" s="89" t="s">
        <v>5978</v>
      </c>
      <c r="G4240" s="91">
        <v>2235</v>
      </c>
      <c r="H4240" s="64">
        <f>_xlfn.IFNA(G4240*(1-VLOOKUP(A4240,Rabatte!A:G,7,FALSE)),G4240*1)</f>
        <v>2235</v>
      </c>
      <c r="I4240" s="88">
        <v>1</v>
      </c>
      <c r="J4240" s="64">
        <f>_xlfn.IFNA(G4240*(1-VLOOKUP(A4240,Rabatte!A:H,8,FALSE)),G4240*1)</f>
        <v>2235</v>
      </c>
      <c r="K4240" s="93">
        <v>2829</v>
      </c>
      <c r="L4240" s="99">
        <v>4002626823038</v>
      </c>
      <c r="P4240" s="60" t="str">
        <f t="shared" si="66"/>
        <v>E4</v>
      </c>
    </row>
    <row r="4241" spans="1:16" x14ac:dyDescent="0.25">
      <c r="A4241" s="88" t="s">
        <v>2</v>
      </c>
      <c r="B4241" s="89" t="s">
        <v>23</v>
      </c>
      <c r="C4241" s="89" t="s">
        <v>959</v>
      </c>
      <c r="D4241" s="90">
        <v>376452</v>
      </c>
      <c r="E4241" s="88">
        <v>3000178</v>
      </c>
      <c r="F4241" s="89" t="s">
        <v>5979</v>
      </c>
      <c r="G4241" s="91">
        <v>1656</v>
      </c>
      <c r="H4241" s="64">
        <f>_xlfn.IFNA(G4241*(1-VLOOKUP(A4241,Rabatte!A:G,7,FALSE)),G4241*1)</f>
        <v>1656</v>
      </c>
      <c r="I4241" s="88">
        <v>1</v>
      </c>
      <c r="J4241" s="64">
        <f>_xlfn.IFNA(G4241*(1-VLOOKUP(A4241,Rabatte!A:H,8,FALSE)),G4241*1)</f>
        <v>1656</v>
      </c>
      <c r="K4241" s="93">
        <v>2205</v>
      </c>
      <c r="L4241" s="99">
        <v>4002626823045</v>
      </c>
      <c r="P4241" s="60" t="str">
        <f t="shared" si="66"/>
        <v>E4</v>
      </c>
    </row>
    <row r="4242" spans="1:16" x14ac:dyDescent="0.25">
      <c r="A4242" s="88" t="s">
        <v>2</v>
      </c>
      <c r="B4242" s="89" t="s">
        <v>23</v>
      </c>
      <c r="C4242" s="89" t="s">
        <v>959</v>
      </c>
      <c r="D4242" s="90">
        <v>376453</v>
      </c>
      <c r="E4242" s="88">
        <v>3000179</v>
      </c>
      <c r="F4242" s="89" t="s">
        <v>5980</v>
      </c>
      <c r="G4242" s="91">
        <v>1842</v>
      </c>
      <c r="H4242" s="64">
        <f>_xlfn.IFNA(G4242*(1-VLOOKUP(A4242,Rabatte!A:G,7,FALSE)),G4242*1)</f>
        <v>1842</v>
      </c>
      <c r="I4242" s="88">
        <v>1</v>
      </c>
      <c r="J4242" s="64">
        <f>_xlfn.IFNA(G4242*(1-VLOOKUP(A4242,Rabatte!A:H,8,FALSE)),G4242*1)</f>
        <v>1842</v>
      </c>
      <c r="K4242" s="93">
        <v>2452</v>
      </c>
      <c r="L4242" s="99">
        <v>4002626823052</v>
      </c>
      <c r="P4242" s="60" t="str">
        <f t="shared" si="66"/>
        <v>E4</v>
      </c>
    </row>
    <row r="4243" spans="1:16" x14ac:dyDescent="0.25">
      <c r="A4243" s="88" t="s">
        <v>2</v>
      </c>
      <c r="B4243" s="89" t="s">
        <v>23</v>
      </c>
      <c r="C4243" s="89" t="s">
        <v>959</v>
      </c>
      <c r="D4243" s="90">
        <v>376454</v>
      </c>
      <c r="E4243" s="88">
        <v>3000180</v>
      </c>
      <c r="F4243" s="89" t="s">
        <v>5981</v>
      </c>
      <c r="G4243" s="91">
        <v>2140</v>
      </c>
      <c r="H4243" s="64">
        <f>_xlfn.IFNA(G4243*(1-VLOOKUP(A4243,Rabatte!A:G,7,FALSE)),G4243*1)</f>
        <v>2140</v>
      </c>
      <c r="I4243" s="88">
        <v>1</v>
      </c>
      <c r="J4243" s="64">
        <f>_xlfn.IFNA(G4243*(1-VLOOKUP(A4243,Rabatte!A:H,8,FALSE)),G4243*1)</f>
        <v>2140</v>
      </c>
      <c r="K4243" s="93">
        <v>2824</v>
      </c>
      <c r="L4243" s="99">
        <v>4002626823069</v>
      </c>
      <c r="P4243" s="60" t="str">
        <f t="shared" si="66"/>
        <v>E4</v>
      </c>
    </row>
    <row r="4244" spans="1:16" x14ac:dyDescent="0.25">
      <c r="A4244" s="88" t="s">
        <v>2</v>
      </c>
      <c r="B4244" s="89" t="s">
        <v>23</v>
      </c>
      <c r="C4244" s="89" t="s">
        <v>959</v>
      </c>
      <c r="D4244" s="90">
        <v>376455</v>
      </c>
      <c r="E4244" s="88">
        <v>3000181</v>
      </c>
      <c r="F4244" s="89" t="s">
        <v>5982</v>
      </c>
      <c r="G4244" s="91">
        <v>2392</v>
      </c>
      <c r="H4244" s="64">
        <f>_xlfn.IFNA(G4244*(1-VLOOKUP(A4244,Rabatte!A:G,7,FALSE)),G4244*1)</f>
        <v>2392</v>
      </c>
      <c r="I4244" s="88">
        <v>1</v>
      </c>
      <c r="J4244" s="64">
        <f>_xlfn.IFNA(G4244*(1-VLOOKUP(A4244,Rabatte!A:H,8,FALSE)),G4244*1)</f>
        <v>2392</v>
      </c>
      <c r="K4244" s="93">
        <v>3272</v>
      </c>
      <c r="L4244" s="99">
        <v>4002626823076</v>
      </c>
      <c r="P4244" s="60" t="str">
        <f t="shared" si="66"/>
        <v>E4</v>
      </c>
    </row>
    <row r="4245" spans="1:16" x14ac:dyDescent="0.25">
      <c r="A4245" s="88" t="s">
        <v>2</v>
      </c>
      <c r="B4245" s="89" t="s">
        <v>23</v>
      </c>
      <c r="C4245" s="89" t="s">
        <v>959</v>
      </c>
      <c r="D4245" s="90">
        <v>376456</v>
      </c>
      <c r="E4245" s="88">
        <v>2035309</v>
      </c>
      <c r="F4245" s="89" t="s">
        <v>5983</v>
      </c>
      <c r="G4245" s="91">
        <v>622</v>
      </c>
      <c r="H4245" s="64">
        <f>_xlfn.IFNA(G4245*(1-VLOOKUP(A4245,Rabatte!A:G,7,FALSE)),G4245*1)</f>
        <v>622</v>
      </c>
      <c r="I4245" s="88">
        <v>1</v>
      </c>
      <c r="J4245" s="64">
        <f>_xlfn.IFNA(G4245*(1-VLOOKUP(A4245,Rabatte!A:H,8,FALSE)),G4245*1)</f>
        <v>622</v>
      </c>
      <c r="K4245" s="93">
        <v>478</v>
      </c>
      <c r="L4245" s="99">
        <v>4002626823083</v>
      </c>
      <c r="P4245" s="60" t="str">
        <f t="shared" si="66"/>
        <v>E4</v>
      </c>
    </row>
    <row r="4246" spans="1:16" x14ac:dyDescent="0.25">
      <c r="A4246" s="88" t="s">
        <v>2</v>
      </c>
      <c r="B4246" s="89" t="s">
        <v>23</v>
      </c>
      <c r="C4246" s="89" t="s">
        <v>959</v>
      </c>
      <c r="D4246" s="90">
        <v>376457</v>
      </c>
      <c r="E4246" s="88">
        <v>2035310</v>
      </c>
      <c r="F4246" s="89" t="s">
        <v>5984</v>
      </c>
      <c r="G4246" s="91">
        <v>707</v>
      </c>
      <c r="H4246" s="64">
        <f>_xlfn.IFNA(G4246*(1-VLOOKUP(A4246,Rabatte!A:G,7,FALSE)),G4246*1)</f>
        <v>707</v>
      </c>
      <c r="I4246" s="88">
        <v>1</v>
      </c>
      <c r="J4246" s="64">
        <f>_xlfn.IFNA(G4246*(1-VLOOKUP(A4246,Rabatte!A:H,8,FALSE)),G4246*1)</f>
        <v>707</v>
      </c>
      <c r="K4246" s="93">
        <v>555</v>
      </c>
      <c r="L4246" s="99">
        <v>4002626823090</v>
      </c>
      <c r="P4246" s="60" t="str">
        <f t="shared" si="66"/>
        <v>E4</v>
      </c>
    </row>
    <row r="4247" spans="1:16" x14ac:dyDescent="0.25">
      <c r="A4247" s="88" t="s">
        <v>2</v>
      </c>
      <c r="B4247" s="89" t="s">
        <v>23</v>
      </c>
      <c r="C4247" s="89" t="s">
        <v>959</v>
      </c>
      <c r="D4247" s="90">
        <v>376458</v>
      </c>
      <c r="E4247" s="88">
        <v>2035311</v>
      </c>
      <c r="F4247" s="89" t="s">
        <v>5985</v>
      </c>
      <c r="G4247" s="91">
        <v>817</v>
      </c>
      <c r="H4247" s="64">
        <f>_xlfn.IFNA(G4247*(1-VLOOKUP(A4247,Rabatte!A:G,7,FALSE)),G4247*1)</f>
        <v>817</v>
      </c>
      <c r="I4247" s="88">
        <v>1</v>
      </c>
      <c r="J4247" s="64">
        <f>_xlfn.IFNA(G4247*(1-VLOOKUP(A4247,Rabatte!A:H,8,FALSE)),G4247*1)</f>
        <v>817</v>
      </c>
      <c r="K4247" s="93">
        <v>689</v>
      </c>
      <c r="L4247" s="99">
        <v>4002626823106</v>
      </c>
      <c r="P4247" s="60" t="str">
        <f t="shared" si="66"/>
        <v>E4</v>
      </c>
    </row>
    <row r="4248" spans="1:16" x14ac:dyDescent="0.25">
      <c r="A4248" s="88" t="s">
        <v>2</v>
      </c>
      <c r="B4248" s="89" t="s">
        <v>23</v>
      </c>
      <c r="C4248" s="89" t="s">
        <v>959</v>
      </c>
      <c r="D4248" s="90">
        <v>376459</v>
      </c>
      <c r="E4248" s="88">
        <v>2035312</v>
      </c>
      <c r="F4248" s="89" t="s">
        <v>5986</v>
      </c>
      <c r="G4248" s="91">
        <v>909</v>
      </c>
      <c r="H4248" s="64">
        <f>_xlfn.IFNA(G4248*(1-VLOOKUP(A4248,Rabatte!A:G,7,FALSE)),G4248*1)</f>
        <v>909</v>
      </c>
      <c r="I4248" s="88">
        <v>1</v>
      </c>
      <c r="J4248" s="64">
        <f>_xlfn.IFNA(G4248*(1-VLOOKUP(A4248,Rabatte!A:H,8,FALSE)),G4248*1)</f>
        <v>909</v>
      </c>
      <c r="K4248" s="93">
        <v>761</v>
      </c>
      <c r="L4248" s="99">
        <v>4002626823113</v>
      </c>
      <c r="P4248" s="60" t="str">
        <f t="shared" si="66"/>
        <v>E4</v>
      </c>
    </row>
    <row r="4249" spans="1:16" x14ac:dyDescent="0.25">
      <c r="A4249" s="88" t="s">
        <v>2</v>
      </c>
      <c r="B4249" s="89" t="s">
        <v>23</v>
      </c>
      <c r="C4249" s="89" t="s">
        <v>959</v>
      </c>
      <c r="D4249" s="90">
        <v>376460</v>
      </c>
      <c r="E4249" s="88">
        <v>2035313</v>
      </c>
      <c r="F4249" s="89" t="s">
        <v>5987</v>
      </c>
      <c r="G4249" s="91">
        <v>996</v>
      </c>
      <c r="H4249" s="64">
        <f>_xlfn.IFNA(G4249*(1-VLOOKUP(A4249,Rabatte!A:G,7,FALSE)),G4249*1)</f>
        <v>996</v>
      </c>
      <c r="I4249" s="88">
        <v>1</v>
      </c>
      <c r="J4249" s="64">
        <f>_xlfn.IFNA(G4249*(1-VLOOKUP(A4249,Rabatte!A:H,8,FALSE)),G4249*1)</f>
        <v>996</v>
      </c>
      <c r="K4249" s="93">
        <v>861</v>
      </c>
      <c r="L4249" s="99">
        <v>4002626823120</v>
      </c>
      <c r="P4249" s="60" t="str">
        <f t="shared" si="66"/>
        <v>E4</v>
      </c>
    </row>
    <row r="4250" spans="1:16" x14ac:dyDescent="0.25">
      <c r="A4250" s="88" t="s">
        <v>2</v>
      </c>
      <c r="B4250" s="89" t="s">
        <v>23</v>
      </c>
      <c r="C4250" s="89" t="s">
        <v>959</v>
      </c>
      <c r="D4250" s="90">
        <v>376461</v>
      </c>
      <c r="E4250" s="88">
        <v>2035314</v>
      </c>
      <c r="F4250" s="89" t="s">
        <v>5988</v>
      </c>
      <c r="G4250" s="91">
        <v>664</v>
      </c>
      <c r="H4250" s="64">
        <f>_xlfn.IFNA(G4250*(1-VLOOKUP(A4250,Rabatte!A:G,7,FALSE)),G4250*1)</f>
        <v>664</v>
      </c>
      <c r="I4250" s="88">
        <v>1</v>
      </c>
      <c r="J4250" s="64">
        <f>_xlfn.IFNA(G4250*(1-VLOOKUP(A4250,Rabatte!A:H,8,FALSE)),G4250*1)</f>
        <v>664</v>
      </c>
      <c r="K4250" s="93">
        <v>556</v>
      </c>
      <c r="L4250" s="99">
        <v>4002626823137</v>
      </c>
      <c r="P4250" s="60" t="str">
        <f t="shared" si="66"/>
        <v>E4</v>
      </c>
    </row>
    <row r="4251" spans="1:16" x14ac:dyDescent="0.25">
      <c r="A4251" s="88" t="s">
        <v>2</v>
      </c>
      <c r="B4251" s="89" t="s">
        <v>23</v>
      </c>
      <c r="C4251" s="89" t="s">
        <v>959</v>
      </c>
      <c r="D4251" s="90">
        <v>376462</v>
      </c>
      <c r="E4251" s="88">
        <v>2035315</v>
      </c>
      <c r="F4251" s="89" t="s">
        <v>5989</v>
      </c>
      <c r="G4251" s="91">
        <v>742</v>
      </c>
      <c r="H4251" s="64">
        <f>_xlfn.IFNA(G4251*(1-VLOOKUP(A4251,Rabatte!A:G,7,FALSE)),G4251*1)</f>
        <v>742</v>
      </c>
      <c r="I4251" s="88">
        <v>1</v>
      </c>
      <c r="J4251" s="64">
        <f>_xlfn.IFNA(G4251*(1-VLOOKUP(A4251,Rabatte!A:H,8,FALSE)),G4251*1)</f>
        <v>742</v>
      </c>
      <c r="K4251" s="93">
        <v>653</v>
      </c>
      <c r="L4251" s="99">
        <v>4002626823144</v>
      </c>
      <c r="P4251" s="60" t="str">
        <f t="shared" si="66"/>
        <v>E4</v>
      </c>
    </row>
    <row r="4252" spans="1:16" x14ac:dyDescent="0.25">
      <c r="A4252" s="88" t="s">
        <v>2</v>
      </c>
      <c r="B4252" s="89" t="s">
        <v>23</v>
      </c>
      <c r="C4252" s="89" t="s">
        <v>959</v>
      </c>
      <c r="D4252" s="90">
        <v>376463</v>
      </c>
      <c r="E4252" s="88">
        <v>2035316</v>
      </c>
      <c r="F4252" s="89" t="s">
        <v>5990</v>
      </c>
      <c r="G4252" s="91">
        <v>871</v>
      </c>
      <c r="H4252" s="64">
        <f>_xlfn.IFNA(G4252*(1-VLOOKUP(A4252,Rabatte!A:G,7,FALSE)),G4252*1)</f>
        <v>871</v>
      </c>
      <c r="I4252" s="88">
        <v>1</v>
      </c>
      <c r="J4252" s="64">
        <f>_xlfn.IFNA(G4252*(1-VLOOKUP(A4252,Rabatte!A:H,8,FALSE)),G4252*1)</f>
        <v>871</v>
      </c>
      <c r="K4252" s="93">
        <v>758</v>
      </c>
      <c r="L4252" s="99">
        <v>4002626823151</v>
      </c>
      <c r="P4252" s="60" t="str">
        <f t="shared" si="66"/>
        <v>E4</v>
      </c>
    </row>
    <row r="4253" spans="1:16" x14ac:dyDescent="0.25">
      <c r="A4253" s="88" t="s">
        <v>2</v>
      </c>
      <c r="B4253" s="89" t="s">
        <v>23</v>
      </c>
      <c r="C4253" s="89" t="s">
        <v>959</v>
      </c>
      <c r="D4253" s="90">
        <v>376464</v>
      </c>
      <c r="E4253" s="88">
        <v>2035317</v>
      </c>
      <c r="F4253" s="89" t="s">
        <v>5991</v>
      </c>
      <c r="G4253" s="91">
        <v>996</v>
      </c>
      <c r="H4253" s="64">
        <f>_xlfn.IFNA(G4253*(1-VLOOKUP(A4253,Rabatte!A:G,7,FALSE)),G4253*1)</f>
        <v>996</v>
      </c>
      <c r="I4253" s="88">
        <v>1</v>
      </c>
      <c r="J4253" s="64">
        <f>_xlfn.IFNA(G4253*(1-VLOOKUP(A4253,Rabatte!A:H,8,FALSE)),G4253*1)</f>
        <v>996</v>
      </c>
      <c r="K4253" s="93">
        <v>896</v>
      </c>
      <c r="L4253" s="99">
        <v>4002626823168</v>
      </c>
      <c r="P4253" s="60" t="str">
        <f t="shared" si="66"/>
        <v>E4</v>
      </c>
    </row>
    <row r="4254" spans="1:16" x14ac:dyDescent="0.25">
      <c r="A4254" s="88" t="s">
        <v>2</v>
      </c>
      <c r="B4254" s="89" t="s">
        <v>23</v>
      </c>
      <c r="C4254" s="89" t="s">
        <v>959</v>
      </c>
      <c r="D4254" s="90">
        <v>376465</v>
      </c>
      <c r="E4254" s="88">
        <v>2035318</v>
      </c>
      <c r="F4254" s="89" t="s">
        <v>5992</v>
      </c>
      <c r="G4254" s="91">
        <v>1081</v>
      </c>
      <c r="H4254" s="64">
        <f>_xlfn.IFNA(G4254*(1-VLOOKUP(A4254,Rabatte!A:G,7,FALSE)),G4254*1)</f>
        <v>1081</v>
      </c>
      <c r="I4254" s="88">
        <v>1</v>
      </c>
      <c r="J4254" s="64">
        <f>_xlfn.IFNA(G4254*(1-VLOOKUP(A4254,Rabatte!A:H,8,FALSE)),G4254*1)</f>
        <v>1081</v>
      </c>
      <c r="K4254" s="93">
        <v>970</v>
      </c>
      <c r="L4254" s="99">
        <v>4002626823175</v>
      </c>
      <c r="P4254" s="60" t="str">
        <f t="shared" si="66"/>
        <v>E4</v>
      </c>
    </row>
    <row r="4255" spans="1:16" x14ac:dyDescent="0.25">
      <c r="A4255" s="88" t="s">
        <v>2</v>
      </c>
      <c r="B4255" s="89" t="s">
        <v>23</v>
      </c>
      <c r="C4255" s="89" t="s">
        <v>959</v>
      </c>
      <c r="D4255" s="90">
        <v>376466</v>
      </c>
      <c r="E4255" s="88">
        <v>2035319</v>
      </c>
      <c r="F4255" s="89" t="s">
        <v>5993</v>
      </c>
      <c r="G4255" s="91">
        <v>719</v>
      </c>
      <c r="H4255" s="64">
        <f>_xlfn.IFNA(G4255*(1-VLOOKUP(A4255,Rabatte!A:G,7,FALSE)),G4255*1)</f>
        <v>719</v>
      </c>
      <c r="I4255" s="88">
        <v>1</v>
      </c>
      <c r="J4255" s="64">
        <f>_xlfn.IFNA(G4255*(1-VLOOKUP(A4255,Rabatte!A:H,8,FALSE)),G4255*1)</f>
        <v>719</v>
      </c>
      <c r="K4255" s="93">
        <v>567</v>
      </c>
      <c r="L4255" s="99">
        <v>4002626823182</v>
      </c>
      <c r="P4255" s="60" t="str">
        <f t="shared" si="66"/>
        <v>E4</v>
      </c>
    </row>
    <row r="4256" spans="1:16" x14ac:dyDescent="0.25">
      <c r="A4256" s="88" t="s">
        <v>2</v>
      </c>
      <c r="B4256" s="89" t="s">
        <v>23</v>
      </c>
      <c r="C4256" s="89" t="s">
        <v>959</v>
      </c>
      <c r="D4256" s="90">
        <v>376467</v>
      </c>
      <c r="E4256" s="88">
        <v>2035320</v>
      </c>
      <c r="F4256" s="89" t="s">
        <v>5994</v>
      </c>
      <c r="G4256" s="91">
        <v>825</v>
      </c>
      <c r="H4256" s="64">
        <f>_xlfn.IFNA(G4256*(1-VLOOKUP(A4256,Rabatte!A:G,7,FALSE)),G4256*1)</f>
        <v>825</v>
      </c>
      <c r="I4256" s="88">
        <v>1</v>
      </c>
      <c r="J4256" s="64">
        <f>_xlfn.IFNA(G4256*(1-VLOOKUP(A4256,Rabatte!A:H,8,FALSE)),G4256*1)</f>
        <v>825</v>
      </c>
      <c r="K4256" s="93">
        <v>658</v>
      </c>
      <c r="L4256" s="99">
        <v>4002626823199</v>
      </c>
      <c r="P4256" s="60" t="str">
        <f t="shared" si="66"/>
        <v>E4</v>
      </c>
    </row>
    <row r="4257" spans="1:16" x14ac:dyDescent="0.25">
      <c r="A4257" s="88" t="s">
        <v>2</v>
      </c>
      <c r="B4257" s="89" t="s">
        <v>23</v>
      </c>
      <c r="C4257" s="89" t="s">
        <v>959</v>
      </c>
      <c r="D4257" s="90">
        <v>376468</v>
      </c>
      <c r="E4257" s="88">
        <v>2035321</v>
      </c>
      <c r="F4257" s="89" t="s">
        <v>5995</v>
      </c>
      <c r="G4257" s="91">
        <v>925</v>
      </c>
      <c r="H4257" s="64">
        <f>_xlfn.IFNA(G4257*(1-VLOOKUP(A4257,Rabatte!A:G,7,FALSE)),G4257*1)</f>
        <v>925</v>
      </c>
      <c r="I4257" s="88">
        <v>1</v>
      </c>
      <c r="J4257" s="64">
        <f>_xlfn.IFNA(G4257*(1-VLOOKUP(A4257,Rabatte!A:H,8,FALSE)),G4257*1)</f>
        <v>925</v>
      </c>
      <c r="K4257" s="93">
        <v>780</v>
      </c>
      <c r="L4257" s="99">
        <v>4002626823205</v>
      </c>
      <c r="P4257" s="60" t="str">
        <f t="shared" si="66"/>
        <v>E4</v>
      </c>
    </row>
    <row r="4258" spans="1:16" x14ac:dyDescent="0.25">
      <c r="A4258" s="88" t="s">
        <v>2</v>
      </c>
      <c r="B4258" s="89" t="s">
        <v>23</v>
      </c>
      <c r="C4258" s="89" t="s">
        <v>959</v>
      </c>
      <c r="D4258" s="90">
        <v>376469</v>
      </c>
      <c r="E4258" s="88">
        <v>2035322</v>
      </c>
      <c r="F4258" s="89" t="s">
        <v>5996</v>
      </c>
      <c r="G4258" s="91">
        <v>1036</v>
      </c>
      <c r="H4258" s="64">
        <f>_xlfn.IFNA(G4258*(1-VLOOKUP(A4258,Rabatte!A:G,7,FALSE)),G4258*1)</f>
        <v>1036</v>
      </c>
      <c r="I4258" s="88">
        <v>1</v>
      </c>
      <c r="J4258" s="64">
        <f>_xlfn.IFNA(G4258*(1-VLOOKUP(A4258,Rabatte!A:H,8,FALSE)),G4258*1)</f>
        <v>1036</v>
      </c>
      <c r="K4258" s="93">
        <v>917</v>
      </c>
      <c r="L4258" s="99">
        <v>4002626823212</v>
      </c>
      <c r="P4258" s="60" t="str">
        <f t="shared" si="66"/>
        <v>E4</v>
      </c>
    </row>
    <row r="4259" spans="1:16" x14ac:dyDescent="0.25">
      <c r="A4259" s="88" t="s">
        <v>2</v>
      </c>
      <c r="B4259" s="89" t="s">
        <v>23</v>
      </c>
      <c r="C4259" s="89" t="s">
        <v>959</v>
      </c>
      <c r="D4259" s="90">
        <v>376470</v>
      </c>
      <c r="E4259" s="88">
        <v>2035323</v>
      </c>
      <c r="F4259" s="89" t="s">
        <v>5997</v>
      </c>
      <c r="G4259" s="91">
        <v>1116</v>
      </c>
      <c r="H4259" s="64">
        <f>_xlfn.IFNA(G4259*(1-VLOOKUP(A4259,Rabatte!A:G,7,FALSE)),G4259*1)</f>
        <v>1116</v>
      </c>
      <c r="I4259" s="88">
        <v>1</v>
      </c>
      <c r="J4259" s="64">
        <f>_xlfn.IFNA(G4259*(1-VLOOKUP(A4259,Rabatte!A:H,8,FALSE)),G4259*1)</f>
        <v>1116</v>
      </c>
      <c r="K4259" s="93">
        <v>991</v>
      </c>
      <c r="L4259" s="99">
        <v>4002626823229</v>
      </c>
      <c r="P4259" s="60" t="str">
        <f t="shared" si="66"/>
        <v>E4</v>
      </c>
    </row>
    <row r="4260" spans="1:16" x14ac:dyDescent="0.25">
      <c r="A4260" s="88" t="s">
        <v>2</v>
      </c>
      <c r="B4260" s="89" t="s">
        <v>23</v>
      </c>
      <c r="C4260" s="89" t="s">
        <v>959</v>
      </c>
      <c r="D4260" s="90">
        <v>376471</v>
      </c>
      <c r="E4260" s="88">
        <v>2035324</v>
      </c>
      <c r="F4260" s="89" t="s">
        <v>5998</v>
      </c>
      <c r="G4260" s="91">
        <v>753</v>
      </c>
      <c r="H4260" s="64">
        <f>_xlfn.IFNA(G4260*(1-VLOOKUP(A4260,Rabatte!A:G,7,FALSE)),G4260*1)</f>
        <v>753</v>
      </c>
      <c r="I4260" s="88">
        <v>1</v>
      </c>
      <c r="J4260" s="64">
        <f>_xlfn.IFNA(G4260*(1-VLOOKUP(A4260,Rabatte!A:H,8,FALSE)),G4260*1)</f>
        <v>753</v>
      </c>
      <c r="K4260" s="93">
        <v>622</v>
      </c>
      <c r="L4260" s="99">
        <v>4002626823236</v>
      </c>
      <c r="P4260" s="60" t="str">
        <f t="shared" si="66"/>
        <v>E4</v>
      </c>
    </row>
    <row r="4261" spans="1:16" x14ac:dyDescent="0.25">
      <c r="A4261" s="88" t="s">
        <v>2</v>
      </c>
      <c r="B4261" s="89" t="s">
        <v>23</v>
      </c>
      <c r="C4261" s="89" t="s">
        <v>959</v>
      </c>
      <c r="D4261" s="90">
        <v>376472</v>
      </c>
      <c r="E4261" s="88">
        <v>2035325</v>
      </c>
      <c r="F4261" s="89" t="s">
        <v>5999</v>
      </c>
      <c r="G4261" s="91">
        <v>860</v>
      </c>
      <c r="H4261" s="64">
        <f>_xlfn.IFNA(G4261*(1-VLOOKUP(A4261,Rabatte!A:G,7,FALSE)),G4261*1)</f>
        <v>860</v>
      </c>
      <c r="I4261" s="88">
        <v>1</v>
      </c>
      <c r="J4261" s="64">
        <f>_xlfn.IFNA(G4261*(1-VLOOKUP(A4261,Rabatte!A:H,8,FALSE)),G4261*1)</f>
        <v>860</v>
      </c>
      <c r="K4261" s="93">
        <v>723</v>
      </c>
      <c r="L4261" s="99">
        <v>4002626823243</v>
      </c>
      <c r="P4261" s="60" t="str">
        <f t="shared" si="66"/>
        <v>E4</v>
      </c>
    </row>
    <row r="4262" spans="1:16" x14ac:dyDescent="0.25">
      <c r="A4262" s="88" t="s">
        <v>2</v>
      </c>
      <c r="B4262" s="89" t="s">
        <v>23</v>
      </c>
      <c r="C4262" s="89" t="s">
        <v>959</v>
      </c>
      <c r="D4262" s="90">
        <v>376473</v>
      </c>
      <c r="E4262" s="88">
        <v>2035326</v>
      </c>
      <c r="F4262" s="89" t="s">
        <v>6000</v>
      </c>
      <c r="G4262" s="91">
        <v>970</v>
      </c>
      <c r="H4262" s="64">
        <f>_xlfn.IFNA(G4262*(1-VLOOKUP(A4262,Rabatte!A:G,7,FALSE)),G4262*1)</f>
        <v>970</v>
      </c>
      <c r="I4262" s="88">
        <v>1</v>
      </c>
      <c r="J4262" s="64">
        <f>_xlfn.IFNA(G4262*(1-VLOOKUP(A4262,Rabatte!A:H,8,FALSE)),G4262*1)</f>
        <v>970</v>
      </c>
      <c r="K4262" s="93">
        <v>875</v>
      </c>
      <c r="L4262" s="99">
        <v>4002626823250</v>
      </c>
      <c r="P4262" s="60" t="str">
        <f t="shared" si="66"/>
        <v>E4</v>
      </c>
    </row>
    <row r="4263" spans="1:16" x14ac:dyDescent="0.25">
      <c r="A4263" s="88" t="s">
        <v>2</v>
      </c>
      <c r="B4263" s="89" t="s">
        <v>23</v>
      </c>
      <c r="C4263" s="89" t="s">
        <v>959</v>
      </c>
      <c r="D4263" s="90">
        <v>376474</v>
      </c>
      <c r="E4263" s="88">
        <v>2035327</v>
      </c>
      <c r="F4263" s="89" t="s">
        <v>6001</v>
      </c>
      <c r="G4263" s="91">
        <v>1090</v>
      </c>
      <c r="H4263" s="64">
        <f>_xlfn.IFNA(G4263*(1-VLOOKUP(A4263,Rabatte!A:G,7,FALSE)),G4263*1)</f>
        <v>1090</v>
      </c>
      <c r="I4263" s="88">
        <v>1</v>
      </c>
      <c r="J4263" s="64">
        <f>_xlfn.IFNA(G4263*(1-VLOOKUP(A4263,Rabatte!A:H,8,FALSE)),G4263*1)</f>
        <v>1090</v>
      </c>
      <c r="K4263" s="93">
        <v>1002</v>
      </c>
      <c r="L4263" s="99">
        <v>4002626823267</v>
      </c>
      <c r="P4263" s="60" t="str">
        <f t="shared" si="66"/>
        <v>E4</v>
      </c>
    </row>
    <row r="4264" spans="1:16" x14ac:dyDescent="0.25">
      <c r="A4264" s="88" t="s">
        <v>2</v>
      </c>
      <c r="B4264" s="89" t="s">
        <v>23</v>
      </c>
      <c r="C4264" s="89" t="s">
        <v>959</v>
      </c>
      <c r="D4264" s="90">
        <v>376475</v>
      </c>
      <c r="E4264" s="88">
        <v>2035328</v>
      </c>
      <c r="F4264" s="89" t="s">
        <v>6002</v>
      </c>
      <c r="G4264" s="91">
        <v>1197</v>
      </c>
      <c r="H4264" s="64">
        <f>_xlfn.IFNA(G4264*(1-VLOOKUP(A4264,Rabatte!A:G,7,FALSE)),G4264*1)</f>
        <v>1197</v>
      </c>
      <c r="I4264" s="88">
        <v>1</v>
      </c>
      <c r="J4264" s="64">
        <f>_xlfn.IFNA(G4264*(1-VLOOKUP(A4264,Rabatte!A:H,8,FALSE)),G4264*1)</f>
        <v>1197</v>
      </c>
      <c r="K4264" s="93">
        <v>1068</v>
      </c>
      <c r="L4264" s="99">
        <v>4002626823274</v>
      </c>
      <c r="P4264" s="60" t="str">
        <f t="shared" si="66"/>
        <v>E4</v>
      </c>
    </row>
    <row r="4265" spans="1:16" x14ac:dyDescent="0.25">
      <c r="A4265" s="88" t="s">
        <v>2</v>
      </c>
      <c r="B4265" s="89" t="s">
        <v>23</v>
      </c>
      <c r="C4265" s="89" t="s">
        <v>959</v>
      </c>
      <c r="D4265" s="90">
        <v>376476</v>
      </c>
      <c r="E4265" s="88">
        <v>2035329</v>
      </c>
      <c r="F4265" s="89" t="s">
        <v>6003</v>
      </c>
      <c r="G4265" s="91">
        <v>1307</v>
      </c>
      <c r="H4265" s="64">
        <f>_xlfn.IFNA(G4265*(1-VLOOKUP(A4265,Rabatte!A:G,7,FALSE)),G4265*1)</f>
        <v>1307</v>
      </c>
      <c r="I4265" s="88">
        <v>1</v>
      </c>
      <c r="J4265" s="64">
        <f>_xlfn.IFNA(G4265*(1-VLOOKUP(A4265,Rabatte!A:H,8,FALSE)),G4265*1)</f>
        <v>1307</v>
      </c>
      <c r="K4265" s="93">
        <v>1175</v>
      </c>
      <c r="L4265" s="99">
        <v>4002626823281</v>
      </c>
      <c r="P4265" s="60" t="str">
        <f t="shared" si="66"/>
        <v>E4</v>
      </c>
    </row>
    <row r="4266" spans="1:16" x14ac:dyDescent="0.25">
      <c r="A4266" s="88" t="s">
        <v>2</v>
      </c>
      <c r="B4266" s="89" t="s">
        <v>23</v>
      </c>
      <c r="C4266" s="89" t="s">
        <v>959</v>
      </c>
      <c r="D4266" s="90">
        <v>376477</v>
      </c>
      <c r="E4266" s="88">
        <v>2035330</v>
      </c>
      <c r="F4266" s="89" t="s">
        <v>6004</v>
      </c>
      <c r="G4266" s="91">
        <v>874</v>
      </c>
      <c r="H4266" s="64">
        <f>_xlfn.IFNA(G4266*(1-VLOOKUP(A4266,Rabatte!A:G,7,FALSE)),G4266*1)</f>
        <v>874</v>
      </c>
      <c r="I4266" s="88">
        <v>1</v>
      </c>
      <c r="J4266" s="64">
        <f>_xlfn.IFNA(G4266*(1-VLOOKUP(A4266,Rabatte!A:H,8,FALSE)),G4266*1)</f>
        <v>874</v>
      </c>
      <c r="K4266" s="93">
        <v>756</v>
      </c>
      <c r="L4266" s="99">
        <v>4002626823298</v>
      </c>
      <c r="P4266" s="60" t="str">
        <f t="shared" si="66"/>
        <v>E4</v>
      </c>
    </row>
    <row r="4267" spans="1:16" x14ac:dyDescent="0.25">
      <c r="A4267" s="88" t="s">
        <v>2</v>
      </c>
      <c r="B4267" s="89" t="s">
        <v>23</v>
      </c>
      <c r="C4267" s="89" t="s">
        <v>959</v>
      </c>
      <c r="D4267" s="90">
        <v>376478</v>
      </c>
      <c r="E4267" s="88">
        <v>2035331</v>
      </c>
      <c r="F4267" s="89" t="s">
        <v>6005</v>
      </c>
      <c r="G4267" s="91">
        <v>997</v>
      </c>
      <c r="H4267" s="64">
        <f>_xlfn.IFNA(G4267*(1-VLOOKUP(A4267,Rabatte!A:G,7,FALSE)),G4267*1)</f>
        <v>997</v>
      </c>
      <c r="I4267" s="88">
        <v>1</v>
      </c>
      <c r="J4267" s="64">
        <f>_xlfn.IFNA(G4267*(1-VLOOKUP(A4267,Rabatte!A:H,8,FALSE)),G4267*1)</f>
        <v>997</v>
      </c>
      <c r="K4267" s="93">
        <v>858</v>
      </c>
      <c r="L4267" s="99">
        <v>4002626823304</v>
      </c>
      <c r="P4267" s="60" t="str">
        <f t="shared" si="66"/>
        <v>E4</v>
      </c>
    </row>
    <row r="4268" spans="1:16" x14ac:dyDescent="0.25">
      <c r="A4268" s="88" t="s">
        <v>2</v>
      </c>
      <c r="B4268" s="89" t="s">
        <v>23</v>
      </c>
      <c r="C4268" s="89" t="s">
        <v>959</v>
      </c>
      <c r="D4268" s="90">
        <v>376479</v>
      </c>
      <c r="E4268" s="88">
        <v>2035332</v>
      </c>
      <c r="F4268" s="89" t="s">
        <v>6006</v>
      </c>
      <c r="G4268" s="91">
        <v>1125</v>
      </c>
      <c r="H4268" s="64">
        <f>_xlfn.IFNA(G4268*(1-VLOOKUP(A4268,Rabatte!A:G,7,FALSE)),G4268*1)</f>
        <v>1125</v>
      </c>
      <c r="I4268" s="88">
        <v>1</v>
      </c>
      <c r="J4268" s="64">
        <f>_xlfn.IFNA(G4268*(1-VLOOKUP(A4268,Rabatte!A:H,8,FALSE)),G4268*1)</f>
        <v>1125</v>
      </c>
      <c r="K4268" s="93">
        <v>1020</v>
      </c>
      <c r="L4268" s="99">
        <v>4002626823311</v>
      </c>
      <c r="P4268" s="60" t="str">
        <f t="shared" si="66"/>
        <v>E4</v>
      </c>
    </row>
    <row r="4269" spans="1:16" x14ac:dyDescent="0.25">
      <c r="A4269" s="88" t="s">
        <v>2</v>
      </c>
      <c r="B4269" s="89" t="s">
        <v>23</v>
      </c>
      <c r="C4269" s="89" t="s">
        <v>959</v>
      </c>
      <c r="D4269" s="90">
        <v>376480</v>
      </c>
      <c r="E4269" s="88">
        <v>2035333</v>
      </c>
      <c r="F4269" s="89" t="s">
        <v>6007</v>
      </c>
      <c r="G4269" s="91">
        <v>1267</v>
      </c>
      <c r="H4269" s="64">
        <f>_xlfn.IFNA(G4269*(1-VLOOKUP(A4269,Rabatte!A:G,7,FALSE)),G4269*1)</f>
        <v>1267</v>
      </c>
      <c r="I4269" s="88">
        <v>1</v>
      </c>
      <c r="J4269" s="64">
        <f>_xlfn.IFNA(G4269*(1-VLOOKUP(A4269,Rabatte!A:H,8,FALSE)),G4269*1)</f>
        <v>1267</v>
      </c>
      <c r="K4269" s="93">
        <v>1176</v>
      </c>
      <c r="L4269" s="99">
        <v>4002626823328</v>
      </c>
      <c r="P4269" s="60" t="str">
        <f t="shared" si="66"/>
        <v>E4</v>
      </c>
    </row>
    <row r="4270" spans="1:16" x14ac:dyDescent="0.25">
      <c r="A4270" s="88" t="s">
        <v>2</v>
      </c>
      <c r="B4270" s="89" t="s">
        <v>23</v>
      </c>
      <c r="C4270" s="89" t="s">
        <v>959</v>
      </c>
      <c r="D4270" s="90">
        <v>376481</v>
      </c>
      <c r="E4270" s="88">
        <v>2035334</v>
      </c>
      <c r="F4270" s="89" t="s">
        <v>6008</v>
      </c>
      <c r="G4270" s="91">
        <v>1408</v>
      </c>
      <c r="H4270" s="64">
        <f>_xlfn.IFNA(G4270*(1-VLOOKUP(A4270,Rabatte!A:G,7,FALSE)),G4270*1)</f>
        <v>1408</v>
      </c>
      <c r="I4270" s="88">
        <v>1</v>
      </c>
      <c r="J4270" s="64">
        <f>_xlfn.IFNA(G4270*(1-VLOOKUP(A4270,Rabatte!A:H,8,FALSE)),G4270*1)</f>
        <v>1408</v>
      </c>
      <c r="K4270" s="93">
        <v>1280</v>
      </c>
      <c r="L4270" s="99">
        <v>4002626823335</v>
      </c>
      <c r="P4270" s="60" t="str">
        <f t="shared" si="66"/>
        <v>E4</v>
      </c>
    </row>
    <row r="4271" spans="1:16" x14ac:dyDescent="0.25">
      <c r="A4271" s="88" t="s">
        <v>2</v>
      </c>
      <c r="B4271" s="89" t="s">
        <v>23</v>
      </c>
      <c r="C4271" s="89" t="s">
        <v>959</v>
      </c>
      <c r="D4271" s="90">
        <v>376482</v>
      </c>
      <c r="E4271" s="88">
        <v>2035335</v>
      </c>
      <c r="F4271" s="89" t="s">
        <v>6009</v>
      </c>
      <c r="G4271" s="91">
        <v>1549</v>
      </c>
      <c r="H4271" s="64">
        <f>_xlfn.IFNA(G4271*(1-VLOOKUP(A4271,Rabatte!A:G,7,FALSE)),G4271*1)</f>
        <v>1549</v>
      </c>
      <c r="I4271" s="88">
        <v>1</v>
      </c>
      <c r="J4271" s="64">
        <f>_xlfn.IFNA(G4271*(1-VLOOKUP(A4271,Rabatte!A:H,8,FALSE)),G4271*1)</f>
        <v>1549</v>
      </c>
      <c r="K4271" s="93">
        <v>1385</v>
      </c>
      <c r="L4271" s="99">
        <v>4002626823342</v>
      </c>
      <c r="P4271" s="60" t="str">
        <f t="shared" si="66"/>
        <v>E4</v>
      </c>
    </row>
    <row r="4272" spans="1:16" x14ac:dyDescent="0.25">
      <c r="A4272" s="88" t="s">
        <v>2</v>
      </c>
      <c r="B4272" s="89" t="s">
        <v>23</v>
      </c>
      <c r="C4272" s="89" t="s">
        <v>959</v>
      </c>
      <c r="D4272" s="90">
        <v>376483</v>
      </c>
      <c r="E4272" s="88">
        <v>2035336</v>
      </c>
      <c r="F4272" s="89" t="s">
        <v>6010</v>
      </c>
      <c r="G4272" s="91">
        <v>909</v>
      </c>
      <c r="H4272" s="64">
        <f>_xlfn.IFNA(G4272*(1-VLOOKUP(A4272,Rabatte!A:G,7,FALSE)),G4272*1)</f>
        <v>909</v>
      </c>
      <c r="I4272" s="88">
        <v>1</v>
      </c>
      <c r="J4272" s="64">
        <f>_xlfn.IFNA(G4272*(1-VLOOKUP(A4272,Rabatte!A:H,8,FALSE)),G4272*1)</f>
        <v>909</v>
      </c>
      <c r="K4272" s="93">
        <v>894</v>
      </c>
      <c r="L4272" s="99">
        <v>4002626823359</v>
      </c>
      <c r="P4272" s="60" t="str">
        <f t="shared" si="66"/>
        <v>E4</v>
      </c>
    </row>
    <row r="4273" spans="1:16" x14ac:dyDescent="0.25">
      <c r="A4273" s="88" t="s">
        <v>2</v>
      </c>
      <c r="B4273" s="89" t="s">
        <v>23</v>
      </c>
      <c r="C4273" s="89" t="s">
        <v>959</v>
      </c>
      <c r="D4273" s="90">
        <v>376484</v>
      </c>
      <c r="E4273" s="88">
        <v>2035337</v>
      </c>
      <c r="F4273" s="89" t="s">
        <v>6011</v>
      </c>
      <c r="G4273" s="91">
        <v>1045</v>
      </c>
      <c r="H4273" s="64">
        <f>_xlfn.IFNA(G4273*(1-VLOOKUP(A4273,Rabatte!A:G,7,FALSE)),G4273*1)</f>
        <v>1045</v>
      </c>
      <c r="I4273" s="88">
        <v>1</v>
      </c>
      <c r="J4273" s="64">
        <f>_xlfn.IFNA(G4273*(1-VLOOKUP(A4273,Rabatte!A:H,8,FALSE)),G4273*1)</f>
        <v>1045</v>
      </c>
      <c r="K4273" s="93">
        <v>977</v>
      </c>
      <c r="L4273" s="99">
        <v>4002626823366</v>
      </c>
      <c r="P4273" s="60" t="str">
        <f t="shared" si="66"/>
        <v>E4</v>
      </c>
    </row>
    <row r="4274" spans="1:16" x14ac:dyDescent="0.25">
      <c r="A4274" s="88" t="s">
        <v>2</v>
      </c>
      <c r="B4274" s="89" t="s">
        <v>23</v>
      </c>
      <c r="C4274" s="89" t="s">
        <v>959</v>
      </c>
      <c r="D4274" s="90">
        <v>376485</v>
      </c>
      <c r="E4274" s="88">
        <v>2035338</v>
      </c>
      <c r="F4274" s="89" t="s">
        <v>6012</v>
      </c>
      <c r="G4274" s="91">
        <v>1211</v>
      </c>
      <c r="H4274" s="64">
        <f>_xlfn.IFNA(G4274*(1-VLOOKUP(A4274,Rabatte!A:G,7,FALSE)),G4274*1)</f>
        <v>1211</v>
      </c>
      <c r="I4274" s="88">
        <v>1</v>
      </c>
      <c r="J4274" s="64">
        <f>_xlfn.IFNA(G4274*(1-VLOOKUP(A4274,Rabatte!A:H,8,FALSE)),G4274*1)</f>
        <v>1211</v>
      </c>
      <c r="K4274" s="93">
        <v>1197</v>
      </c>
      <c r="L4274" s="99">
        <v>4002626823373</v>
      </c>
      <c r="P4274" s="60" t="str">
        <f t="shared" si="66"/>
        <v>E4</v>
      </c>
    </row>
    <row r="4275" spans="1:16" x14ac:dyDescent="0.25">
      <c r="A4275" s="88" t="s">
        <v>2</v>
      </c>
      <c r="B4275" s="89" t="s">
        <v>23</v>
      </c>
      <c r="C4275" s="89" t="s">
        <v>959</v>
      </c>
      <c r="D4275" s="90">
        <v>376486</v>
      </c>
      <c r="E4275" s="88">
        <v>2035339</v>
      </c>
      <c r="F4275" s="89" t="s">
        <v>6013</v>
      </c>
      <c r="G4275" s="91">
        <v>1337</v>
      </c>
      <c r="H4275" s="64">
        <f>_xlfn.IFNA(G4275*(1-VLOOKUP(A4275,Rabatte!A:G,7,FALSE)),G4275*1)</f>
        <v>1337</v>
      </c>
      <c r="I4275" s="88">
        <v>1</v>
      </c>
      <c r="J4275" s="64">
        <f>_xlfn.IFNA(G4275*(1-VLOOKUP(A4275,Rabatte!A:H,8,FALSE)),G4275*1)</f>
        <v>1337</v>
      </c>
      <c r="K4275" s="93">
        <v>1378</v>
      </c>
      <c r="L4275" s="99">
        <v>4002626823380</v>
      </c>
      <c r="P4275" s="60" t="str">
        <f t="shared" si="66"/>
        <v>E4</v>
      </c>
    </row>
    <row r="4276" spans="1:16" x14ac:dyDescent="0.25">
      <c r="A4276" s="88" t="s">
        <v>2</v>
      </c>
      <c r="B4276" s="89" t="s">
        <v>23</v>
      </c>
      <c r="C4276" s="89" t="s">
        <v>959</v>
      </c>
      <c r="D4276" s="90">
        <v>376487</v>
      </c>
      <c r="E4276" s="88">
        <v>2035340</v>
      </c>
      <c r="F4276" s="89" t="s">
        <v>6014</v>
      </c>
      <c r="G4276" s="91">
        <v>1469</v>
      </c>
      <c r="H4276" s="64">
        <f>_xlfn.IFNA(G4276*(1-VLOOKUP(A4276,Rabatte!A:G,7,FALSE)),G4276*1)</f>
        <v>1469</v>
      </c>
      <c r="I4276" s="88">
        <v>1</v>
      </c>
      <c r="J4276" s="64">
        <f>_xlfn.IFNA(G4276*(1-VLOOKUP(A4276,Rabatte!A:H,8,FALSE)),G4276*1)</f>
        <v>1469</v>
      </c>
      <c r="K4276" s="93">
        <v>1499</v>
      </c>
      <c r="L4276" s="99">
        <v>4002626823397</v>
      </c>
      <c r="P4276" s="60" t="str">
        <f t="shared" si="66"/>
        <v>E4</v>
      </c>
    </row>
    <row r="4277" spans="1:16" x14ac:dyDescent="0.25">
      <c r="A4277" s="88" t="s">
        <v>2</v>
      </c>
      <c r="B4277" s="89" t="s">
        <v>23</v>
      </c>
      <c r="C4277" s="89" t="s">
        <v>959</v>
      </c>
      <c r="D4277" s="90">
        <v>376488</v>
      </c>
      <c r="E4277" s="88">
        <v>2035341</v>
      </c>
      <c r="F4277" s="89" t="s">
        <v>6015</v>
      </c>
      <c r="G4277" s="91">
        <v>1595</v>
      </c>
      <c r="H4277" s="64">
        <f>_xlfn.IFNA(G4277*(1-VLOOKUP(A4277,Rabatte!A:G,7,FALSE)),G4277*1)</f>
        <v>1595</v>
      </c>
      <c r="I4277" s="88">
        <v>1</v>
      </c>
      <c r="J4277" s="64">
        <f>_xlfn.IFNA(G4277*(1-VLOOKUP(A4277,Rabatte!A:H,8,FALSE)),G4277*1)</f>
        <v>1595</v>
      </c>
      <c r="K4277" s="93">
        <v>1620</v>
      </c>
      <c r="L4277" s="99">
        <v>4002626823403</v>
      </c>
      <c r="P4277" s="60" t="str">
        <f t="shared" si="66"/>
        <v>E4</v>
      </c>
    </row>
    <row r="4278" spans="1:16" x14ac:dyDescent="0.25">
      <c r="A4278" s="88" t="s">
        <v>2</v>
      </c>
      <c r="B4278" s="89" t="s">
        <v>23</v>
      </c>
      <c r="C4278" s="89" t="s">
        <v>959</v>
      </c>
      <c r="D4278" s="90">
        <v>376489</v>
      </c>
      <c r="E4278" s="88">
        <v>2035342</v>
      </c>
      <c r="F4278" s="89" t="s">
        <v>6016</v>
      </c>
      <c r="G4278" s="91">
        <v>832</v>
      </c>
      <c r="H4278" s="64">
        <f>_xlfn.IFNA(G4278*(1-VLOOKUP(A4278,Rabatte!A:G,7,FALSE)),G4278*1)</f>
        <v>832</v>
      </c>
      <c r="I4278" s="88">
        <v>1</v>
      </c>
      <c r="J4278" s="64">
        <f>_xlfn.IFNA(G4278*(1-VLOOKUP(A4278,Rabatte!A:H,8,FALSE)),G4278*1)</f>
        <v>832</v>
      </c>
      <c r="K4278" s="93">
        <v>643</v>
      </c>
      <c r="L4278" s="99">
        <v>4002626823410</v>
      </c>
      <c r="P4278" s="60" t="str">
        <f t="shared" si="66"/>
        <v>E4</v>
      </c>
    </row>
    <row r="4279" spans="1:16" x14ac:dyDescent="0.25">
      <c r="A4279" s="88" t="s">
        <v>2</v>
      </c>
      <c r="B4279" s="89" t="s">
        <v>23</v>
      </c>
      <c r="C4279" s="89" t="s">
        <v>959</v>
      </c>
      <c r="D4279" s="90">
        <v>376490</v>
      </c>
      <c r="E4279" s="88">
        <v>2035343</v>
      </c>
      <c r="F4279" s="89" t="s">
        <v>6017</v>
      </c>
      <c r="G4279" s="91">
        <v>942</v>
      </c>
      <c r="H4279" s="64">
        <f>_xlfn.IFNA(G4279*(1-VLOOKUP(A4279,Rabatte!A:G,7,FALSE)),G4279*1)</f>
        <v>942</v>
      </c>
      <c r="I4279" s="88">
        <v>1</v>
      </c>
      <c r="J4279" s="64">
        <f>_xlfn.IFNA(G4279*(1-VLOOKUP(A4279,Rabatte!A:H,8,FALSE)),G4279*1)</f>
        <v>942</v>
      </c>
      <c r="K4279" s="93">
        <v>744</v>
      </c>
      <c r="L4279" s="99">
        <v>4002626823427</v>
      </c>
      <c r="P4279" s="60" t="str">
        <f t="shared" si="66"/>
        <v>E4</v>
      </c>
    </row>
    <row r="4280" spans="1:16" x14ac:dyDescent="0.25">
      <c r="A4280" s="88" t="s">
        <v>2</v>
      </c>
      <c r="B4280" s="89" t="s">
        <v>23</v>
      </c>
      <c r="C4280" s="89" t="s">
        <v>959</v>
      </c>
      <c r="D4280" s="90">
        <v>376491</v>
      </c>
      <c r="E4280" s="88">
        <v>2035344</v>
      </c>
      <c r="F4280" s="89" t="s">
        <v>6018</v>
      </c>
      <c r="G4280" s="91">
        <v>1066</v>
      </c>
      <c r="H4280" s="64">
        <f>_xlfn.IFNA(G4280*(1-VLOOKUP(A4280,Rabatte!A:G,7,FALSE)),G4280*1)</f>
        <v>1066</v>
      </c>
      <c r="I4280" s="88">
        <v>1</v>
      </c>
      <c r="J4280" s="64">
        <f>_xlfn.IFNA(G4280*(1-VLOOKUP(A4280,Rabatte!A:H,8,FALSE)),G4280*1)</f>
        <v>1066</v>
      </c>
      <c r="K4280" s="93">
        <v>881</v>
      </c>
      <c r="L4280" s="99">
        <v>4002626823434</v>
      </c>
      <c r="P4280" s="60" t="str">
        <f t="shared" si="66"/>
        <v>E4</v>
      </c>
    </row>
    <row r="4281" spans="1:16" x14ac:dyDescent="0.25">
      <c r="A4281" s="88" t="s">
        <v>2</v>
      </c>
      <c r="B4281" s="89" t="s">
        <v>23</v>
      </c>
      <c r="C4281" s="89" t="s">
        <v>959</v>
      </c>
      <c r="D4281" s="90">
        <v>376492</v>
      </c>
      <c r="E4281" s="88">
        <v>2035345</v>
      </c>
      <c r="F4281" s="89" t="s">
        <v>6019</v>
      </c>
      <c r="G4281" s="91">
        <v>1166</v>
      </c>
      <c r="H4281" s="64">
        <f>_xlfn.IFNA(G4281*(1-VLOOKUP(A4281,Rabatte!A:G,7,FALSE)),G4281*1)</f>
        <v>1166</v>
      </c>
      <c r="I4281" s="88">
        <v>1</v>
      </c>
      <c r="J4281" s="64">
        <f>_xlfn.IFNA(G4281*(1-VLOOKUP(A4281,Rabatte!A:H,8,FALSE)),G4281*1)</f>
        <v>1166</v>
      </c>
      <c r="K4281" s="93">
        <v>1033</v>
      </c>
      <c r="L4281" s="99">
        <v>4002626823441</v>
      </c>
      <c r="P4281" s="60" t="str">
        <f t="shared" si="66"/>
        <v>E4</v>
      </c>
    </row>
    <row r="4282" spans="1:16" x14ac:dyDescent="0.25">
      <c r="A4282" s="88" t="s">
        <v>2</v>
      </c>
      <c r="B4282" s="89" t="s">
        <v>23</v>
      </c>
      <c r="C4282" s="89" t="s">
        <v>959</v>
      </c>
      <c r="D4282" s="90">
        <v>376493</v>
      </c>
      <c r="E4282" s="88">
        <v>2035346</v>
      </c>
      <c r="F4282" s="89" t="s">
        <v>6020</v>
      </c>
      <c r="G4282" s="91">
        <v>1318</v>
      </c>
      <c r="H4282" s="64">
        <f>_xlfn.IFNA(G4282*(1-VLOOKUP(A4282,Rabatte!A:G,7,FALSE)),G4282*1)</f>
        <v>1318</v>
      </c>
      <c r="I4282" s="88">
        <v>1</v>
      </c>
      <c r="J4282" s="64">
        <f>_xlfn.IFNA(G4282*(1-VLOOKUP(A4282,Rabatte!A:H,8,FALSE)),G4282*1)</f>
        <v>1318</v>
      </c>
      <c r="K4282" s="93">
        <v>1115</v>
      </c>
      <c r="L4282" s="99">
        <v>4002626823458</v>
      </c>
      <c r="P4282" s="60" t="str">
        <f t="shared" si="66"/>
        <v>E4</v>
      </c>
    </row>
    <row r="4283" spans="1:16" x14ac:dyDescent="0.25">
      <c r="A4283" s="88" t="s">
        <v>2</v>
      </c>
      <c r="B4283" s="89" t="s">
        <v>23</v>
      </c>
      <c r="C4283" s="89" t="s">
        <v>959</v>
      </c>
      <c r="D4283" s="90">
        <v>376494</v>
      </c>
      <c r="E4283" s="88">
        <v>2035347</v>
      </c>
      <c r="F4283" s="89" t="s">
        <v>6021</v>
      </c>
      <c r="G4283" s="91">
        <v>881</v>
      </c>
      <c r="H4283" s="64">
        <f>_xlfn.IFNA(G4283*(1-VLOOKUP(A4283,Rabatte!A:G,7,FALSE)),G4283*1)</f>
        <v>881</v>
      </c>
      <c r="I4283" s="88">
        <v>1</v>
      </c>
      <c r="J4283" s="64">
        <f>_xlfn.IFNA(G4283*(1-VLOOKUP(A4283,Rabatte!A:H,8,FALSE)),G4283*1)</f>
        <v>881</v>
      </c>
      <c r="K4283" s="93">
        <v>718</v>
      </c>
      <c r="L4283" s="99">
        <v>4002626823465</v>
      </c>
      <c r="P4283" s="60" t="str">
        <f t="shared" si="66"/>
        <v>E4</v>
      </c>
    </row>
    <row r="4284" spans="1:16" x14ac:dyDescent="0.25">
      <c r="A4284" s="88" t="s">
        <v>2</v>
      </c>
      <c r="B4284" s="89" t="s">
        <v>23</v>
      </c>
      <c r="C4284" s="89" t="s">
        <v>959</v>
      </c>
      <c r="D4284" s="90">
        <v>376495</v>
      </c>
      <c r="E4284" s="88">
        <v>2035348</v>
      </c>
      <c r="F4284" s="89" t="s">
        <v>6022</v>
      </c>
      <c r="G4284" s="91">
        <v>994</v>
      </c>
      <c r="H4284" s="64">
        <f>_xlfn.IFNA(G4284*(1-VLOOKUP(A4284,Rabatte!A:G,7,FALSE)),G4284*1)</f>
        <v>994</v>
      </c>
      <c r="I4284" s="88">
        <v>1</v>
      </c>
      <c r="J4284" s="64">
        <f>_xlfn.IFNA(G4284*(1-VLOOKUP(A4284,Rabatte!A:H,8,FALSE)),G4284*1)</f>
        <v>994</v>
      </c>
      <c r="K4284" s="93">
        <v>814</v>
      </c>
      <c r="L4284" s="99">
        <v>4002626823472</v>
      </c>
      <c r="P4284" s="60" t="str">
        <f t="shared" ref="P4284:P4347" si="67">A4284</f>
        <v>E4</v>
      </c>
    </row>
    <row r="4285" spans="1:16" x14ac:dyDescent="0.25">
      <c r="A4285" s="88" t="s">
        <v>2</v>
      </c>
      <c r="B4285" s="89" t="s">
        <v>23</v>
      </c>
      <c r="C4285" s="89" t="s">
        <v>959</v>
      </c>
      <c r="D4285" s="90">
        <v>376496</v>
      </c>
      <c r="E4285" s="88">
        <v>2035349</v>
      </c>
      <c r="F4285" s="89" t="s">
        <v>6023</v>
      </c>
      <c r="G4285" s="91">
        <v>1136</v>
      </c>
      <c r="H4285" s="64">
        <f>_xlfn.IFNA(G4285*(1-VLOOKUP(A4285,Rabatte!A:G,7,FALSE)),G4285*1)</f>
        <v>1136</v>
      </c>
      <c r="I4285" s="88">
        <v>1</v>
      </c>
      <c r="J4285" s="64">
        <f>_xlfn.IFNA(G4285*(1-VLOOKUP(A4285,Rabatte!A:H,8,FALSE)),G4285*1)</f>
        <v>1136</v>
      </c>
      <c r="K4285" s="93">
        <v>971</v>
      </c>
      <c r="L4285" s="99">
        <v>4002626823489</v>
      </c>
      <c r="P4285" s="60" t="str">
        <f t="shared" si="67"/>
        <v>E4</v>
      </c>
    </row>
    <row r="4286" spans="1:16" x14ac:dyDescent="0.25">
      <c r="A4286" s="88" t="s">
        <v>2</v>
      </c>
      <c r="B4286" s="89" t="s">
        <v>23</v>
      </c>
      <c r="C4286" s="89" t="s">
        <v>959</v>
      </c>
      <c r="D4286" s="90">
        <v>376497</v>
      </c>
      <c r="E4286" s="88">
        <v>2035350</v>
      </c>
      <c r="F4286" s="89" t="s">
        <v>6024</v>
      </c>
      <c r="G4286" s="91">
        <v>1287</v>
      </c>
      <c r="H4286" s="64">
        <f>_xlfn.IFNA(G4286*(1-VLOOKUP(A4286,Rabatte!A:G,7,FALSE)),G4286*1)</f>
        <v>1287</v>
      </c>
      <c r="I4286" s="88">
        <v>1</v>
      </c>
      <c r="J4286" s="64">
        <f>_xlfn.IFNA(G4286*(1-VLOOKUP(A4286,Rabatte!A:H,8,FALSE)),G4286*1)</f>
        <v>1287</v>
      </c>
      <c r="K4286" s="93">
        <v>1123</v>
      </c>
      <c r="L4286" s="99">
        <v>4002626823496</v>
      </c>
      <c r="P4286" s="60" t="str">
        <f t="shared" si="67"/>
        <v>E4</v>
      </c>
    </row>
    <row r="4287" spans="1:16" x14ac:dyDescent="0.25">
      <c r="A4287" s="88" t="s">
        <v>2</v>
      </c>
      <c r="B4287" s="89" t="s">
        <v>23</v>
      </c>
      <c r="C4287" s="89" t="s">
        <v>959</v>
      </c>
      <c r="D4287" s="90">
        <v>376498</v>
      </c>
      <c r="E4287" s="88">
        <v>2035351</v>
      </c>
      <c r="F4287" s="89" t="s">
        <v>6025</v>
      </c>
      <c r="G4287" s="91">
        <v>1388</v>
      </c>
      <c r="H4287" s="64">
        <f>_xlfn.IFNA(G4287*(1-VLOOKUP(A4287,Rabatte!A:G,7,FALSE)),G4287*1)</f>
        <v>1388</v>
      </c>
      <c r="I4287" s="88">
        <v>1</v>
      </c>
      <c r="J4287" s="64">
        <f>_xlfn.IFNA(G4287*(1-VLOOKUP(A4287,Rabatte!A:H,8,FALSE)),G4287*1)</f>
        <v>1388</v>
      </c>
      <c r="K4287" s="93">
        <v>1224</v>
      </c>
      <c r="L4287" s="99">
        <v>4002626823502</v>
      </c>
      <c r="P4287" s="60" t="str">
        <f t="shared" si="67"/>
        <v>E4</v>
      </c>
    </row>
    <row r="4288" spans="1:16" x14ac:dyDescent="0.25">
      <c r="A4288" s="88" t="s">
        <v>2</v>
      </c>
      <c r="B4288" s="89" t="s">
        <v>23</v>
      </c>
      <c r="C4288" s="89" t="s">
        <v>959</v>
      </c>
      <c r="D4288" s="90">
        <v>376499</v>
      </c>
      <c r="E4288" s="88">
        <v>2035352</v>
      </c>
      <c r="F4288" s="89" t="s">
        <v>6026</v>
      </c>
      <c r="G4288" s="91">
        <v>1494</v>
      </c>
      <c r="H4288" s="64">
        <f>_xlfn.IFNA(G4288*(1-VLOOKUP(A4288,Rabatte!A:G,7,FALSE)),G4288*1)</f>
        <v>1494</v>
      </c>
      <c r="I4288" s="88">
        <v>1</v>
      </c>
      <c r="J4288" s="64">
        <f>_xlfn.IFNA(G4288*(1-VLOOKUP(A4288,Rabatte!A:H,8,FALSE)),G4288*1)</f>
        <v>1494</v>
      </c>
      <c r="K4288" s="93">
        <v>1305</v>
      </c>
      <c r="L4288" s="99">
        <v>4002626823519</v>
      </c>
      <c r="P4288" s="60" t="str">
        <f t="shared" si="67"/>
        <v>E4</v>
      </c>
    </row>
    <row r="4289" spans="1:16" x14ac:dyDescent="0.25">
      <c r="A4289" s="88" t="s">
        <v>2</v>
      </c>
      <c r="B4289" s="89" t="s">
        <v>23</v>
      </c>
      <c r="C4289" s="89" t="s">
        <v>959</v>
      </c>
      <c r="D4289" s="90">
        <v>376500</v>
      </c>
      <c r="E4289" s="88">
        <v>2035353</v>
      </c>
      <c r="F4289" s="89" t="s">
        <v>6027</v>
      </c>
      <c r="G4289" s="91">
        <v>964</v>
      </c>
      <c r="H4289" s="64">
        <f>_xlfn.IFNA(G4289*(1-VLOOKUP(A4289,Rabatte!A:G,7,FALSE)),G4289*1)</f>
        <v>964</v>
      </c>
      <c r="I4289" s="88">
        <v>1</v>
      </c>
      <c r="J4289" s="64">
        <f>_xlfn.IFNA(G4289*(1-VLOOKUP(A4289,Rabatte!A:H,8,FALSE)),G4289*1)</f>
        <v>964</v>
      </c>
      <c r="K4289" s="93">
        <v>858</v>
      </c>
      <c r="L4289" s="99">
        <v>4002626823526</v>
      </c>
      <c r="P4289" s="60" t="str">
        <f t="shared" si="67"/>
        <v>E4</v>
      </c>
    </row>
    <row r="4290" spans="1:16" x14ac:dyDescent="0.25">
      <c r="A4290" s="88" t="s">
        <v>2</v>
      </c>
      <c r="B4290" s="89" t="s">
        <v>23</v>
      </c>
      <c r="C4290" s="89" t="s">
        <v>959</v>
      </c>
      <c r="D4290" s="90">
        <v>376501</v>
      </c>
      <c r="E4290" s="88">
        <v>2035354</v>
      </c>
      <c r="F4290" s="89" t="s">
        <v>6028</v>
      </c>
      <c r="G4290" s="91">
        <v>1085</v>
      </c>
      <c r="H4290" s="64">
        <f>_xlfn.IFNA(G4290*(1-VLOOKUP(A4290,Rabatte!A:G,7,FALSE)),G4290*1)</f>
        <v>1085</v>
      </c>
      <c r="I4290" s="88">
        <v>1</v>
      </c>
      <c r="J4290" s="64">
        <f>_xlfn.IFNA(G4290*(1-VLOOKUP(A4290,Rabatte!A:H,8,FALSE)),G4290*1)</f>
        <v>1085</v>
      </c>
      <c r="K4290" s="93">
        <v>971</v>
      </c>
      <c r="L4290" s="99">
        <v>4002626823533</v>
      </c>
      <c r="P4290" s="60" t="str">
        <f t="shared" si="67"/>
        <v>E4</v>
      </c>
    </row>
    <row r="4291" spans="1:16" x14ac:dyDescent="0.25">
      <c r="A4291" s="88" t="s">
        <v>2</v>
      </c>
      <c r="B4291" s="89" t="s">
        <v>23</v>
      </c>
      <c r="C4291" s="89" t="s">
        <v>959</v>
      </c>
      <c r="D4291" s="90">
        <v>376502</v>
      </c>
      <c r="E4291" s="88">
        <v>2035355</v>
      </c>
      <c r="F4291" s="89" t="s">
        <v>6029</v>
      </c>
      <c r="G4291" s="91">
        <v>1237</v>
      </c>
      <c r="H4291" s="64">
        <f>_xlfn.IFNA(G4291*(1-VLOOKUP(A4291,Rabatte!A:G,7,FALSE)),G4291*1)</f>
        <v>1237</v>
      </c>
      <c r="I4291" s="88">
        <v>1</v>
      </c>
      <c r="J4291" s="64">
        <f>_xlfn.IFNA(G4291*(1-VLOOKUP(A4291,Rabatte!A:H,8,FALSE)),G4291*1)</f>
        <v>1237</v>
      </c>
      <c r="K4291" s="93">
        <v>1141</v>
      </c>
      <c r="L4291" s="99">
        <v>4002626823540</v>
      </c>
      <c r="P4291" s="60" t="str">
        <f t="shared" si="67"/>
        <v>E4</v>
      </c>
    </row>
    <row r="4292" spans="1:16" x14ac:dyDescent="0.25">
      <c r="A4292" s="88" t="s">
        <v>2</v>
      </c>
      <c r="B4292" s="89" t="s">
        <v>23</v>
      </c>
      <c r="C4292" s="89" t="s">
        <v>959</v>
      </c>
      <c r="D4292" s="90">
        <v>376503</v>
      </c>
      <c r="E4292" s="88">
        <v>2035356</v>
      </c>
      <c r="F4292" s="89" t="s">
        <v>6030</v>
      </c>
      <c r="G4292" s="91">
        <v>1413</v>
      </c>
      <c r="H4292" s="64">
        <f>_xlfn.IFNA(G4292*(1-VLOOKUP(A4292,Rabatte!A:G,7,FALSE)),G4292*1)</f>
        <v>1413</v>
      </c>
      <c r="I4292" s="88">
        <v>1</v>
      </c>
      <c r="J4292" s="64">
        <f>_xlfn.IFNA(G4292*(1-VLOOKUP(A4292,Rabatte!A:H,8,FALSE)),G4292*1)</f>
        <v>1413</v>
      </c>
      <c r="K4292" s="93">
        <v>1318</v>
      </c>
      <c r="L4292" s="99">
        <v>4002626823557</v>
      </c>
      <c r="P4292" s="60" t="str">
        <f t="shared" si="67"/>
        <v>E4</v>
      </c>
    </row>
    <row r="4293" spans="1:16" x14ac:dyDescent="0.25">
      <c r="A4293" s="88" t="s">
        <v>2</v>
      </c>
      <c r="B4293" s="89" t="s">
        <v>23</v>
      </c>
      <c r="C4293" s="89" t="s">
        <v>959</v>
      </c>
      <c r="D4293" s="90">
        <v>376504</v>
      </c>
      <c r="E4293" s="88">
        <v>2035357</v>
      </c>
      <c r="F4293" s="89" t="s">
        <v>6031</v>
      </c>
      <c r="G4293" s="91">
        <v>1595</v>
      </c>
      <c r="H4293" s="64">
        <f>_xlfn.IFNA(G4293*(1-VLOOKUP(A4293,Rabatte!A:G,7,FALSE)),G4293*1)</f>
        <v>1595</v>
      </c>
      <c r="I4293" s="88">
        <v>1</v>
      </c>
      <c r="J4293" s="64">
        <f>_xlfn.IFNA(G4293*(1-VLOOKUP(A4293,Rabatte!A:H,8,FALSE)),G4293*1)</f>
        <v>1595</v>
      </c>
      <c r="K4293" s="93">
        <v>1431</v>
      </c>
      <c r="L4293" s="99">
        <v>4002626823571</v>
      </c>
      <c r="P4293" s="60" t="str">
        <f t="shared" si="67"/>
        <v>E4</v>
      </c>
    </row>
    <row r="4294" spans="1:16" x14ac:dyDescent="0.25">
      <c r="A4294" s="88" t="s">
        <v>2</v>
      </c>
      <c r="B4294" s="89" t="s">
        <v>23</v>
      </c>
      <c r="C4294" s="89" t="s">
        <v>959</v>
      </c>
      <c r="D4294" s="90">
        <v>376505</v>
      </c>
      <c r="E4294" s="88">
        <v>2035358</v>
      </c>
      <c r="F4294" s="89" t="s">
        <v>6032</v>
      </c>
      <c r="G4294" s="91">
        <v>1772</v>
      </c>
      <c r="H4294" s="64">
        <f>_xlfn.IFNA(G4294*(1-VLOOKUP(A4294,Rabatte!A:G,7,FALSE)),G4294*1)</f>
        <v>1772</v>
      </c>
      <c r="I4294" s="88">
        <v>1</v>
      </c>
      <c r="J4294" s="64">
        <f>_xlfn.IFNA(G4294*(1-VLOOKUP(A4294,Rabatte!A:H,8,FALSE)),G4294*1)</f>
        <v>1772</v>
      </c>
      <c r="K4294" s="93">
        <v>1545</v>
      </c>
      <c r="L4294" s="99">
        <v>4002626823588</v>
      </c>
      <c r="P4294" s="60" t="str">
        <f t="shared" si="67"/>
        <v>E4</v>
      </c>
    </row>
    <row r="4295" spans="1:16" x14ac:dyDescent="0.25">
      <c r="A4295" s="88" t="s">
        <v>2</v>
      </c>
      <c r="B4295" s="89" t="s">
        <v>23</v>
      </c>
      <c r="C4295" s="89" t="s">
        <v>959</v>
      </c>
      <c r="D4295" s="90">
        <v>376506</v>
      </c>
      <c r="E4295" s="88">
        <v>2035359</v>
      </c>
      <c r="F4295" s="89" t="s">
        <v>6033</v>
      </c>
      <c r="G4295" s="91">
        <v>1090</v>
      </c>
      <c r="H4295" s="64">
        <f>_xlfn.IFNA(G4295*(1-VLOOKUP(A4295,Rabatte!A:G,7,FALSE)),G4295*1)</f>
        <v>1090</v>
      </c>
      <c r="I4295" s="88">
        <v>1</v>
      </c>
      <c r="J4295" s="64">
        <f>_xlfn.IFNA(G4295*(1-VLOOKUP(A4295,Rabatte!A:H,8,FALSE)),G4295*1)</f>
        <v>1090</v>
      </c>
      <c r="K4295" s="93">
        <v>992</v>
      </c>
      <c r="L4295" s="99">
        <v>4002626823595</v>
      </c>
      <c r="P4295" s="60" t="str">
        <f t="shared" si="67"/>
        <v>E4</v>
      </c>
    </row>
    <row r="4296" spans="1:16" x14ac:dyDescent="0.25">
      <c r="A4296" s="88" t="s">
        <v>2</v>
      </c>
      <c r="B4296" s="89" t="s">
        <v>23</v>
      </c>
      <c r="C4296" s="89" t="s">
        <v>959</v>
      </c>
      <c r="D4296" s="90">
        <v>376507</v>
      </c>
      <c r="E4296" s="88">
        <v>2035360</v>
      </c>
      <c r="F4296" s="89" t="s">
        <v>6034</v>
      </c>
      <c r="G4296" s="91">
        <v>1192</v>
      </c>
      <c r="H4296" s="64">
        <f>_xlfn.IFNA(G4296*(1-VLOOKUP(A4296,Rabatte!A:G,7,FALSE)),G4296*1)</f>
        <v>1192</v>
      </c>
      <c r="I4296" s="88">
        <v>1</v>
      </c>
      <c r="J4296" s="64">
        <f>_xlfn.IFNA(G4296*(1-VLOOKUP(A4296,Rabatte!A:H,8,FALSE)),G4296*1)</f>
        <v>1192</v>
      </c>
      <c r="K4296" s="93">
        <v>1121</v>
      </c>
      <c r="L4296" s="99">
        <v>4002626823618</v>
      </c>
      <c r="P4296" s="60" t="str">
        <f t="shared" si="67"/>
        <v>E4</v>
      </c>
    </row>
    <row r="4297" spans="1:16" x14ac:dyDescent="0.25">
      <c r="A4297" s="88" t="s">
        <v>2</v>
      </c>
      <c r="B4297" s="89" t="s">
        <v>23</v>
      </c>
      <c r="C4297" s="89" t="s">
        <v>959</v>
      </c>
      <c r="D4297" s="90">
        <v>376508</v>
      </c>
      <c r="E4297" s="88">
        <v>2035361</v>
      </c>
      <c r="F4297" s="89" t="s">
        <v>6035</v>
      </c>
      <c r="G4297" s="91">
        <v>1408</v>
      </c>
      <c r="H4297" s="64">
        <f>_xlfn.IFNA(G4297*(1-VLOOKUP(A4297,Rabatte!A:G,7,FALSE)),G4297*1)</f>
        <v>1408</v>
      </c>
      <c r="I4297" s="88">
        <v>1</v>
      </c>
      <c r="J4297" s="64">
        <f>_xlfn.IFNA(G4297*(1-VLOOKUP(A4297,Rabatte!A:H,8,FALSE)),G4297*1)</f>
        <v>1408</v>
      </c>
      <c r="K4297" s="93">
        <v>1305</v>
      </c>
      <c r="L4297" s="99">
        <v>4002626823625</v>
      </c>
      <c r="P4297" s="60" t="str">
        <f t="shared" si="67"/>
        <v>E4</v>
      </c>
    </row>
    <row r="4298" spans="1:16" x14ac:dyDescent="0.25">
      <c r="A4298" s="88" t="s">
        <v>2</v>
      </c>
      <c r="B4298" s="89" t="s">
        <v>23</v>
      </c>
      <c r="C4298" s="89" t="s">
        <v>959</v>
      </c>
      <c r="D4298" s="90">
        <v>376509</v>
      </c>
      <c r="E4298" s="88">
        <v>2035362</v>
      </c>
      <c r="F4298" s="89" t="s">
        <v>2862</v>
      </c>
      <c r="G4298" s="91">
        <v>1605</v>
      </c>
      <c r="H4298" s="64">
        <f>_xlfn.IFNA(G4298*(1-VLOOKUP(A4298,Rabatte!A:G,7,FALSE)),G4298*1)</f>
        <v>1605</v>
      </c>
      <c r="I4298" s="88">
        <v>1</v>
      </c>
      <c r="J4298" s="64">
        <f>_xlfn.IFNA(G4298*(1-VLOOKUP(A4298,Rabatte!A:H,8,FALSE)),G4298*1)</f>
        <v>1605</v>
      </c>
      <c r="K4298" s="93">
        <v>1518</v>
      </c>
      <c r="L4298" s="99">
        <v>4002626823632</v>
      </c>
      <c r="P4298" s="60" t="str">
        <f t="shared" si="67"/>
        <v>E4</v>
      </c>
    </row>
    <row r="4299" spans="1:16" x14ac:dyDescent="0.25">
      <c r="A4299" s="88" t="s">
        <v>2</v>
      </c>
      <c r="B4299" s="89" t="s">
        <v>23</v>
      </c>
      <c r="C4299" s="89" t="s">
        <v>959</v>
      </c>
      <c r="D4299" s="90">
        <v>376510</v>
      </c>
      <c r="E4299" s="88">
        <v>2035363</v>
      </c>
      <c r="F4299" s="89" t="s">
        <v>6036</v>
      </c>
      <c r="G4299" s="91">
        <v>1812</v>
      </c>
      <c r="H4299" s="64">
        <f>_xlfn.IFNA(G4299*(1-VLOOKUP(A4299,Rabatte!A:G,7,FALSE)),G4299*1)</f>
        <v>1812</v>
      </c>
      <c r="I4299" s="88">
        <v>1</v>
      </c>
      <c r="J4299" s="64">
        <f>_xlfn.IFNA(G4299*(1-VLOOKUP(A4299,Rabatte!A:H,8,FALSE)),G4299*1)</f>
        <v>1812</v>
      </c>
      <c r="K4299" s="93">
        <v>1637</v>
      </c>
      <c r="L4299" s="99">
        <v>4002626823656</v>
      </c>
      <c r="P4299" s="60" t="str">
        <f t="shared" si="67"/>
        <v>E4</v>
      </c>
    </row>
    <row r="4300" spans="1:16" x14ac:dyDescent="0.25">
      <c r="A4300" s="88" t="s">
        <v>2</v>
      </c>
      <c r="B4300" s="89" t="s">
        <v>23</v>
      </c>
      <c r="C4300" s="89" t="s">
        <v>959</v>
      </c>
      <c r="D4300" s="90">
        <v>376511</v>
      </c>
      <c r="E4300" s="88">
        <v>2035364</v>
      </c>
      <c r="F4300" s="89" t="s">
        <v>6037</v>
      </c>
      <c r="G4300" s="91">
        <v>2010</v>
      </c>
      <c r="H4300" s="64">
        <f>_xlfn.IFNA(G4300*(1-VLOOKUP(A4300,Rabatte!A:G,7,FALSE)),G4300*1)</f>
        <v>2010</v>
      </c>
      <c r="I4300" s="88">
        <v>1</v>
      </c>
      <c r="J4300" s="64">
        <f>_xlfn.IFNA(G4300*(1-VLOOKUP(A4300,Rabatte!A:H,8,FALSE)),G4300*1)</f>
        <v>2010</v>
      </c>
      <c r="K4300" s="93">
        <v>1766</v>
      </c>
      <c r="L4300" s="99">
        <v>4002626823663</v>
      </c>
      <c r="P4300" s="60" t="str">
        <f t="shared" si="67"/>
        <v>E4</v>
      </c>
    </row>
    <row r="4301" spans="1:16" x14ac:dyDescent="0.25">
      <c r="A4301" s="88" t="s">
        <v>2</v>
      </c>
      <c r="B4301" s="89" t="s">
        <v>23</v>
      </c>
      <c r="C4301" s="89" t="s">
        <v>959</v>
      </c>
      <c r="D4301" s="90">
        <v>376512</v>
      </c>
      <c r="E4301" s="88">
        <v>2035365</v>
      </c>
      <c r="F4301" s="89" t="s">
        <v>6038</v>
      </c>
      <c r="G4301" s="91">
        <v>1066</v>
      </c>
      <c r="H4301" s="64">
        <f>_xlfn.IFNA(G4301*(1-VLOOKUP(A4301,Rabatte!A:G,7,FALSE)),G4301*1)</f>
        <v>1066</v>
      </c>
      <c r="I4301" s="88">
        <v>1</v>
      </c>
      <c r="J4301" s="64">
        <f>_xlfn.IFNA(G4301*(1-VLOOKUP(A4301,Rabatte!A:H,8,FALSE)),G4301*1)</f>
        <v>1066</v>
      </c>
      <c r="K4301" s="93">
        <v>868</v>
      </c>
      <c r="L4301" s="99">
        <v>4002626823670</v>
      </c>
      <c r="P4301" s="60" t="str">
        <f t="shared" si="67"/>
        <v>E4</v>
      </c>
    </row>
    <row r="4302" spans="1:16" x14ac:dyDescent="0.25">
      <c r="A4302" s="88" t="s">
        <v>2</v>
      </c>
      <c r="B4302" s="89" t="s">
        <v>23</v>
      </c>
      <c r="C4302" s="89" t="s">
        <v>959</v>
      </c>
      <c r="D4302" s="90">
        <v>376513</v>
      </c>
      <c r="E4302" s="88">
        <v>2035366</v>
      </c>
      <c r="F4302" s="89" t="s">
        <v>6039</v>
      </c>
      <c r="G4302" s="91">
        <v>1182</v>
      </c>
      <c r="H4302" s="64">
        <f>_xlfn.IFNA(G4302*(1-VLOOKUP(A4302,Rabatte!A:G,7,FALSE)),G4302*1)</f>
        <v>1182</v>
      </c>
      <c r="I4302" s="88">
        <v>1</v>
      </c>
      <c r="J4302" s="64">
        <f>_xlfn.IFNA(G4302*(1-VLOOKUP(A4302,Rabatte!A:H,8,FALSE)),G4302*1)</f>
        <v>1182</v>
      </c>
      <c r="K4302" s="93">
        <v>920</v>
      </c>
      <c r="L4302" s="99">
        <v>4002626823687</v>
      </c>
      <c r="P4302" s="60" t="str">
        <f t="shared" si="67"/>
        <v>E4</v>
      </c>
    </row>
    <row r="4303" spans="1:16" x14ac:dyDescent="0.25">
      <c r="A4303" s="88" t="s">
        <v>2</v>
      </c>
      <c r="B4303" s="89" t="s">
        <v>23</v>
      </c>
      <c r="C4303" s="89" t="s">
        <v>959</v>
      </c>
      <c r="D4303" s="90">
        <v>376514</v>
      </c>
      <c r="E4303" s="88">
        <v>2035367</v>
      </c>
      <c r="F4303" s="89" t="s">
        <v>6040</v>
      </c>
      <c r="G4303" s="91">
        <v>1348</v>
      </c>
      <c r="H4303" s="64">
        <f>_xlfn.IFNA(G4303*(1-VLOOKUP(A4303,Rabatte!A:G,7,FALSE)),G4303*1)</f>
        <v>1348</v>
      </c>
      <c r="I4303" s="88">
        <v>1</v>
      </c>
      <c r="J4303" s="64">
        <f>_xlfn.IFNA(G4303*(1-VLOOKUP(A4303,Rabatte!A:H,8,FALSE)),G4303*1)</f>
        <v>1348</v>
      </c>
      <c r="K4303" s="93">
        <v>1081</v>
      </c>
      <c r="L4303" s="99">
        <v>4002626823694</v>
      </c>
      <c r="P4303" s="60" t="str">
        <f t="shared" si="67"/>
        <v>E4</v>
      </c>
    </row>
    <row r="4304" spans="1:16" x14ac:dyDescent="0.25">
      <c r="A4304" s="88" t="s">
        <v>2</v>
      </c>
      <c r="B4304" s="89" t="s">
        <v>23</v>
      </c>
      <c r="C4304" s="89" t="s">
        <v>959</v>
      </c>
      <c r="D4304" s="90">
        <v>376515</v>
      </c>
      <c r="E4304" s="88">
        <v>2035368</v>
      </c>
      <c r="F4304" s="89" t="s">
        <v>6041</v>
      </c>
      <c r="G4304" s="91">
        <v>1519</v>
      </c>
      <c r="H4304" s="64">
        <f>_xlfn.IFNA(G4304*(1-VLOOKUP(A4304,Rabatte!A:G,7,FALSE)),G4304*1)</f>
        <v>1519</v>
      </c>
      <c r="I4304" s="88">
        <v>1</v>
      </c>
      <c r="J4304" s="64">
        <f>_xlfn.IFNA(G4304*(1-VLOOKUP(A4304,Rabatte!A:H,8,FALSE)),G4304*1)</f>
        <v>1519</v>
      </c>
      <c r="K4304" s="93">
        <v>1300</v>
      </c>
      <c r="L4304" s="99">
        <v>4002626823717</v>
      </c>
      <c r="P4304" s="60" t="str">
        <f t="shared" si="67"/>
        <v>E4</v>
      </c>
    </row>
    <row r="4305" spans="1:16" x14ac:dyDescent="0.25">
      <c r="A4305" s="88" t="s">
        <v>2</v>
      </c>
      <c r="B4305" s="89" t="s">
        <v>23</v>
      </c>
      <c r="C4305" s="89" t="s">
        <v>959</v>
      </c>
      <c r="D4305" s="90">
        <v>376516</v>
      </c>
      <c r="E4305" s="88">
        <v>2035369</v>
      </c>
      <c r="F4305" s="89" t="s">
        <v>6042</v>
      </c>
      <c r="G4305" s="91">
        <v>1650</v>
      </c>
      <c r="H4305" s="64">
        <f>_xlfn.IFNA(G4305*(1-VLOOKUP(A4305,Rabatte!A:G,7,FALSE)),G4305*1)</f>
        <v>1650</v>
      </c>
      <c r="I4305" s="88">
        <v>1</v>
      </c>
      <c r="J4305" s="64">
        <f>_xlfn.IFNA(G4305*(1-VLOOKUP(A4305,Rabatte!A:H,8,FALSE)),G4305*1)</f>
        <v>1650</v>
      </c>
      <c r="K4305" s="93">
        <v>1418</v>
      </c>
      <c r="L4305" s="99">
        <v>4002626823724</v>
      </c>
      <c r="P4305" s="60" t="str">
        <f t="shared" si="67"/>
        <v>E4</v>
      </c>
    </row>
    <row r="4306" spans="1:16" x14ac:dyDescent="0.25">
      <c r="A4306" s="88" t="s">
        <v>2</v>
      </c>
      <c r="B4306" s="89" t="s">
        <v>23</v>
      </c>
      <c r="C4306" s="89" t="s">
        <v>959</v>
      </c>
      <c r="D4306" s="90">
        <v>376517</v>
      </c>
      <c r="E4306" s="88">
        <v>2035370</v>
      </c>
      <c r="F4306" s="89" t="s">
        <v>6043</v>
      </c>
      <c r="G4306" s="91">
        <v>1121</v>
      </c>
      <c r="H4306" s="64">
        <f>_xlfn.IFNA(G4306*(1-VLOOKUP(A4306,Rabatte!A:G,7,FALSE)),G4306*1)</f>
        <v>1121</v>
      </c>
      <c r="I4306" s="88">
        <v>1</v>
      </c>
      <c r="J4306" s="64">
        <f>_xlfn.IFNA(G4306*(1-VLOOKUP(A4306,Rabatte!A:H,8,FALSE)),G4306*1)</f>
        <v>1121</v>
      </c>
      <c r="K4306" s="93">
        <v>873</v>
      </c>
      <c r="L4306" s="99">
        <v>4002626823748</v>
      </c>
      <c r="P4306" s="60" t="str">
        <f t="shared" si="67"/>
        <v>E4</v>
      </c>
    </row>
    <row r="4307" spans="1:16" x14ac:dyDescent="0.25">
      <c r="A4307" s="88" t="s">
        <v>2</v>
      </c>
      <c r="B4307" s="89" t="s">
        <v>23</v>
      </c>
      <c r="C4307" s="89" t="s">
        <v>959</v>
      </c>
      <c r="D4307" s="90">
        <v>376518</v>
      </c>
      <c r="E4307" s="88">
        <v>2035371</v>
      </c>
      <c r="F4307" s="89" t="s">
        <v>6044</v>
      </c>
      <c r="G4307" s="91">
        <v>1257</v>
      </c>
      <c r="H4307" s="64">
        <f>_xlfn.IFNA(G4307*(1-VLOOKUP(A4307,Rabatte!A:G,7,FALSE)),G4307*1)</f>
        <v>1257</v>
      </c>
      <c r="I4307" s="88">
        <v>1</v>
      </c>
      <c r="J4307" s="64">
        <f>_xlfn.IFNA(G4307*(1-VLOOKUP(A4307,Rabatte!A:H,8,FALSE)),G4307*1)</f>
        <v>1257</v>
      </c>
      <c r="K4307" s="93">
        <v>1020</v>
      </c>
      <c r="L4307" s="99">
        <v>4002626823755</v>
      </c>
      <c r="P4307" s="60" t="str">
        <f t="shared" si="67"/>
        <v>E4</v>
      </c>
    </row>
    <row r="4308" spans="1:16" x14ac:dyDescent="0.25">
      <c r="A4308" s="88" t="s">
        <v>2</v>
      </c>
      <c r="B4308" s="89" t="s">
        <v>23</v>
      </c>
      <c r="C4308" s="89" t="s">
        <v>959</v>
      </c>
      <c r="D4308" s="90">
        <v>376519</v>
      </c>
      <c r="E4308" s="88">
        <v>2035372</v>
      </c>
      <c r="F4308" s="89" t="s">
        <v>6045</v>
      </c>
      <c r="G4308" s="91">
        <v>1413</v>
      </c>
      <c r="H4308" s="64">
        <f>_xlfn.IFNA(G4308*(1-VLOOKUP(A4308,Rabatte!A:G,7,FALSE)),G4308*1)</f>
        <v>1413</v>
      </c>
      <c r="I4308" s="88">
        <v>1</v>
      </c>
      <c r="J4308" s="64">
        <f>_xlfn.IFNA(G4308*(1-VLOOKUP(A4308,Rabatte!A:H,8,FALSE)),G4308*1)</f>
        <v>1413</v>
      </c>
      <c r="K4308" s="93">
        <v>1181</v>
      </c>
      <c r="L4308" s="99">
        <v>4002626823762</v>
      </c>
      <c r="P4308" s="60" t="str">
        <f t="shared" si="67"/>
        <v>E4</v>
      </c>
    </row>
    <row r="4309" spans="1:16" x14ac:dyDescent="0.25">
      <c r="A4309" s="88" t="s">
        <v>2</v>
      </c>
      <c r="B4309" s="89" t="s">
        <v>23</v>
      </c>
      <c r="C4309" s="89" t="s">
        <v>959</v>
      </c>
      <c r="D4309" s="90">
        <v>376520</v>
      </c>
      <c r="E4309" s="88">
        <v>2035373</v>
      </c>
      <c r="F4309" s="89" t="s">
        <v>6046</v>
      </c>
      <c r="G4309" s="91">
        <v>1575</v>
      </c>
      <c r="H4309" s="64">
        <f>_xlfn.IFNA(G4309*(1-VLOOKUP(A4309,Rabatte!A:G,7,FALSE)),G4309*1)</f>
        <v>1575</v>
      </c>
      <c r="I4309" s="88">
        <v>1</v>
      </c>
      <c r="J4309" s="64">
        <f>_xlfn.IFNA(G4309*(1-VLOOKUP(A4309,Rabatte!A:H,8,FALSE)),G4309*1)</f>
        <v>1575</v>
      </c>
      <c r="K4309" s="93">
        <v>1363</v>
      </c>
      <c r="L4309" s="99">
        <v>4002626823786</v>
      </c>
      <c r="P4309" s="60" t="str">
        <f t="shared" si="67"/>
        <v>E4</v>
      </c>
    </row>
    <row r="4310" spans="1:16" x14ac:dyDescent="0.25">
      <c r="A4310" s="88" t="s">
        <v>2</v>
      </c>
      <c r="B4310" s="89" t="s">
        <v>23</v>
      </c>
      <c r="C4310" s="89" t="s">
        <v>959</v>
      </c>
      <c r="D4310" s="90">
        <v>376521</v>
      </c>
      <c r="E4310" s="88">
        <v>2035374</v>
      </c>
      <c r="F4310" s="89" t="s">
        <v>6047</v>
      </c>
      <c r="G4310" s="91">
        <v>1711</v>
      </c>
      <c r="H4310" s="64">
        <f>_xlfn.IFNA(G4310*(1-VLOOKUP(A4310,Rabatte!A:G,7,FALSE)),G4310*1)</f>
        <v>1711</v>
      </c>
      <c r="I4310" s="88">
        <v>1</v>
      </c>
      <c r="J4310" s="64">
        <f>_xlfn.IFNA(G4310*(1-VLOOKUP(A4310,Rabatte!A:H,8,FALSE)),G4310*1)</f>
        <v>1711</v>
      </c>
      <c r="K4310" s="93">
        <v>1495</v>
      </c>
      <c r="L4310" s="99">
        <v>4002626823793</v>
      </c>
      <c r="P4310" s="60" t="str">
        <f t="shared" si="67"/>
        <v>E4</v>
      </c>
    </row>
    <row r="4311" spans="1:16" x14ac:dyDescent="0.25">
      <c r="A4311" s="88" t="s">
        <v>2</v>
      </c>
      <c r="B4311" s="89" t="s">
        <v>23</v>
      </c>
      <c r="C4311" s="89" t="s">
        <v>959</v>
      </c>
      <c r="D4311" s="90">
        <v>376522</v>
      </c>
      <c r="E4311" s="88">
        <v>2035375</v>
      </c>
      <c r="F4311" s="89" t="s">
        <v>6048</v>
      </c>
      <c r="G4311" s="91">
        <v>1858</v>
      </c>
      <c r="H4311" s="64">
        <f>_xlfn.IFNA(G4311*(1-VLOOKUP(A4311,Rabatte!A:G,7,FALSE)),G4311*1)</f>
        <v>1858</v>
      </c>
      <c r="I4311" s="88">
        <v>1</v>
      </c>
      <c r="J4311" s="64">
        <f>_xlfn.IFNA(G4311*(1-VLOOKUP(A4311,Rabatte!A:H,8,FALSE)),G4311*1)</f>
        <v>1858</v>
      </c>
      <c r="K4311" s="93">
        <v>1621</v>
      </c>
      <c r="L4311" s="99">
        <v>4002626823816</v>
      </c>
      <c r="P4311" s="60" t="str">
        <f t="shared" si="67"/>
        <v>E4</v>
      </c>
    </row>
    <row r="4312" spans="1:16" x14ac:dyDescent="0.25">
      <c r="A4312" s="88" t="s">
        <v>2</v>
      </c>
      <c r="B4312" s="89" t="s">
        <v>23</v>
      </c>
      <c r="C4312" s="89" t="s">
        <v>959</v>
      </c>
      <c r="D4312" s="90">
        <v>376523</v>
      </c>
      <c r="E4312" s="88">
        <v>2035376</v>
      </c>
      <c r="F4312" s="89" t="s">
        <v>6049</v>
      </c>
      <c r="G4312" s="91">
        <v>1171</v>
      </c>
      <c r="H4312" s="64">
        <f>_xlfn.IFNA(G4312*(1-VLOOKUP(A4312,Rabatte!A:G,7,FALSE)),G4312*1)</f>
        <v>1171</v>
      </c>
      <c r="I4312" s="88">
        <v>1</v>
      </c>
      <c r="J4312" s="64">
        <f>_xlfn.IFNA(G4312*(1-VLOOKUP(A4312,Rabatte!A:H,8,FALSE)),G4312*1)</f>
        <v>1171</v>
      </c>
      <c r="K4312" s="93">
        <v>1065</v>
      </c>
      <c r="L4312" s="99">
        <v>4002626823823</v>
      </c>
      <c r="P4312" s="60" t="str">
        <f t="shared" si="67"/>
        <v>E4</v>
      </c>
    </row>
    <row r="4313" spans="1:16" x14ac:dyDescent="0.25">
      <c r="A4313" s="88" t="s">
        <v>2</v>
      </c>
      <c r="B4313" s="89" t="s">
        <v>23</v>
      </c>
      <c r="C4313" s="89" t="s">
        <v>959</v>
      </c>
      <c r="D4313" s="90">
        <v>376524</v>
      </c>
      <c r="E4313" s="88">
        <v>2035377</v>
      </c>
      <c r="F4313" s="89" t="s">
        <v>6050</v>
      </c>
      <c r="G4313" s="91">
        <v>1313</v>
      </c>
      <c r="H4313" s="64">
        <f>_xlfn.IFNA(G4313*(1-VLOOKUP(A4313,Rabatte!A:G,7,FALSE)),G4313*1)</f>
        <v>1313</v>
      </c>
      <c r="I4313" s="88">
        <v>1</v>
      </c>
      <c r="J4313" s="64">
        <f>_xlfn.IFNA(G4313*(1-VLOOKUP(A4313,Rabatte!A:H,8,FALSE)),G4313*1)</f>
        <v>1313</v>
      </c>
      <c r="K4313" s="93">
        <v>1190</v>
      </c>
      <c r="L4313" s="99">
        <v>4002626823830</v>
      </c>
      <c r="P4313" s="60" t="str">
        <f t="shared" si="67"/>
        <v>E4</v>
      </c>
    </row>
    <row r="4314" spans="1:16" x14ac:dyDescent="0.25">
      <c r="A4314" s="88" t="s">
        <v>2</v>
      </c>
      <c r="B4314" s="89" t="s">
        <v>23</v>
      </c>
      <c r="C4314" s="89" t="s">
        <v>959</v>
      </c>
      <c r="D4314" s="90">
        <v>376525</v>
      </c>
      <c r="E4314" s="88">
        <v>2035378</v>
      </c>
      <c r="F4314" s="89" t="s">
        <v>6051</v>
      </c>
      <c r="G4314" s="91">
        <v>1439</v>
      </c>
      <c r="H4314" s="64">
        <f>_xlfn.IFNA(G4314*(1-VLOOKUP(A4314,Rabatte!A:G,7,FALSE)),G4314*1)</f>
        <v>1439</v>
      </c>
      <c r="I4314" s="88">
        <v>1</v>
      </c>
      <c r="J4314" s="64">
        <f>_xlfn.IFNA(G4314*(1-VLOOKUP(A4314,Rabatte!A:H,8,FALSE)),G4314*1)</f>
        <v>1439</v>
      </c>
      <c r="K4314" s="93">
        <v>1401</v>
      </c>
      <c r="L4314" s="99">
        <v>4002626823847</v>
      </c>
      <c r="P4314" s="60" t="str">
        <f t="shared" si="67"/>
        <v>E4</v>
      </c>
    </row>
    <row r="4315" spans="1:16" x14ac:dyDescent="0.25">
      <c r="A4315" s="88" t="s">
        <v>2</v>
      </c>
      <c r="B4315" s="89" t="s">
        <v>23</v>
      </c>
      <c r="C4315" s="89" t="s">
        <v>959</v>
      </c>
      <c r="D4315" s="90">
        <v>376526</v>
      </c>
      <c r="E4315" s="88">
        <v>2035379</v>
      </c>
      <c r="F4315" s="89" t="s">
        <v>6052</v>
      </c>
      <c r="G4315" s="91">
        <v>1616</v>
      </c>
      <c r="H4315" s="64">
        <f>_xlfn.IFNA(G4315*(1-VLOOKUP(A4315,Rabatte!A:G,7,FALSE)),G4315*1)</f>
        <v>1616</v>
      </c>
      <c r="I4315" s="88">
        <v>1</v>
      </c>
      <c r="J4315" s="64">
        <f>_xlfn.IFNA(G4315*(1-VLOOKUP(A4315,Rabatte!A:H,8,FALSE)),G4315*1)</f>
        <v>1616</v>
      </c>
      <c r="K4315" s="93">
        <v>1623</v>
      </c>
      <c r="L4315" s="99">
        <v>4002626823854</v>
      </c>
      <c r="P4315" s="60" t="str">
        <f t="shared" si="67"/>
        <v>E4</v>
      </c>
    </row>
    <row r="4316" spans="1:16" x14ac:dyDescent="0.25">
      <c r="A4316" s="88" t="s">
        <v>2</v>
      </c>
      <c r="B4316" s="89" t="s">
        <v>23</v>
      </c>
      <c r="C4316" s="89" t="s">
        <v>959</v>
      </c>
      <c r="D4316" s="90">
        <v>376527</v>
      </c>
      <c r="E4316" s="88">
        <v>2035380</v>
      </c>
      <c r="F4316" s="89" t="s">
        <v>6053</v>
      </c>
      <c r="G4316" s="91">
        <v>1791</v>
      </c>
      <c r="H4316" s="64">
        <f>_xlfn.IFNA(G4316*(1-VLOOKUP(A4316,Rabatte!A:G,7,FALSE)),G4316*1)</f>
        <v>1791</v>
      </c>
      <c r="I4316" s="88">
        <v>1</v>
      </c>
      <c r="J4316" s="64">
        <f>_xlfn.IFNA(G4316*(1-VLOOKUP(A4316,Rabatte!A:H,8,FALSE)),G4316*1)</f>
        <v>1791</v>
      </c>
      <c r="K4316" s="93">
        <v>1770</v>
      </c>
      <c r="L4316" s="99">
        <v>4002626823878</v>
      </c>
      <c r="P4316" s="60" t="str">
        <f t="shared" si="67"/>
        <v>E4</v>
      </c>
    </row>
    <row r="4317" spans="1:16" x14ac:dyDescent="0.25">
      <c r="A4317" s="88" t="s">
        <v>2</v>
      </c>
      <c r="B4317" s="89" t="s">
        <v>23</v>
      </c>
      <c r="C4317" s="89" t="s">
        <v>959</v>
      </c>
      <c r="D4317" s="90">
        <v>376528</v>
      </c>
      <c r="E4317" s="88">
        <v>2035381</v>
      </c>
      <c r="F4317" s="89" t="s">
        <v>6054</v>
      </c>
      <c r="G4317" s="91">
        <v>1969</v>
      </c>
      <c r="H4317" s="64">
        <f>_xlfn.IFNA(G4317*(1-VLOOKUP(A4317,Rabatte!A:G,7,FALSE)),G4317*1)</f>
        <v>1969</v>
      </c>
      <c r="I4317" s="88">
        <v>1</v>
      </c>
      <c r="J4317" s="64">
        <f>_xlfn.IFNA(G4317*(1-VLOOKUP(A4317,Rabatte!A:H,8,FALSE)),G4317*1)</f>
        <v>1969</v>
      </c>
      <c r="K4317" s="93">
        <v>1910</v>
      </c>
      <c r="L4317" s="99">
        <v>4002626823885</v>
      </c>
      <c r="P4317" s="60" t="str">
        <f t="shared" si="67"/>
        <v>E4</v>
      </c>
    </row>
    <row r="4318" spans="1:16" x14ac:dyDescent="0.25">
      <c r="A4318" s="88" t="s">
        <v>2</v>
      </c>
      <c r="B4318" s="89" t="s">
        <v>23</v>
      </c>
      <c r="C4318" s="89" t="s">
        <v>959</v>
      </c>
      <c r="D4318" s="90">
        <v>376529</v>
      </c>
      <c r="E4318" s="88">
        <v>2035382</v>
      </c>
      <c r="F4318" s="89" t="s">
        <v>6055</v>
      </c>
      <c r="G4318" s="91">
        <v>1232</v>
      </c>
      <c r="H4318" s="64">
        <f>_xlfn.IFNA(G4318*(1-VLOOKUP(A4318,Rabatte!A:G,7,FALSE)),G4318*1)</f>
        <v>1232</v>
      </c>
      <c r="I4318" s="88">
        <v>1</v>
      </c>
      <c r="J4318" s="64">
        <f>_xlfn.IFNA(G4318*(1-VLOOKUP(A4318,Rabatte!A:H,8,FALSE)),G4318*1)</f>
        <v>1232</v>
      </c>
      <c r="K4318" s="93">
        <v>1239</v>
      </c>
      <c r="L4318" s="99">
        <v>4002626823892</v>
      </c>
      <c r="P4318" s="60" t="str">
        <f t="shared" si="67"/>
        <v>E4</v>
      </c>
    </row>
    <row r="4319" spans="1:16" x14ac:dyDescent="0.25">
      <c r="A4319" s="88" t="s">
        <v>2</v>
      </c>
      <c r="B4319" s="89" t="s">
        <v>23</v>
      </c>
      <c r="C4319" s="89" t="s">
        <v>959</v>
      </c>
      <c r="D4319" s="90">
        <v>376530</v>
      </c>
      <c r="E4319" s="88">
        <v>2035383</v>
      </c>
      <c r="F4319" s="89" t="s">
        <v>6056</v>
      </c>
      <c r="G4319" s="91">
        <v>1384</v>
      </c>
      <c r="H4319" s="64">
        <f>_xlfn.IFNA(G4319*(1-VLOOKUP(A4319,Rabatte!A:G,7,FALSE)),G4319*1)</f>
        <v>1384</v>
      </c>
      <c r="I4319" s="88">
        <v>1</v>
      </c>
      <c r="J4319" s="64">
        <f>_xlfn.IFNA(G4319*(1-VLOOKUP(A4319,Rabatte!A:H,8,FALSE)),G4319*1)</f>
        <v>1384</v>
      </c>
      <c r="K4319" s="93">
        <v>1394</v>
      </c>
      <c r="L4319" s="99">
        <v>4002626823915</v>
      </c>
      <c r="P4319" s="60" t="str">
        <f t="shared" si="67"/>
        <v>E4</v>
      </c>
    </row>
    <row r="4320" spans="1:16" x14ac:dyDescent="0.25">
      <c r="A4320" s="88" t="s">
        <v>2</v>
      </c>
      <c r="B4320" s="89" t="s">
        <v>23</v>
      </c>
      <c r="C4320" s="89" t="s">
        <v>959</v>
      </c>
      <c r="D4320" s="90">
        <v>376531</v>
      </c>
      <c r="E4320" s="88">
        <v>2035384</v>
      </c>
      <c r="F4320" s="89" t="s">
        <v>6057</v>
      </c>
      <c r="G4320" s="91">
        <v>1560</v>
      </c>
      <c r="H4320" s="64">
        <f>_xlfn.IFNA(G4320*(1-VLOOKUP(A4320,Rabatte!A:G,7,FALSE)),G4320*1)</f>
        <v>1560</v>
      </c>
      <c r="I4320" s="88">
        <v>1</v>
      </c>
      <c r="J4320" s="64">
        <f>_xlfn.IFNA(G4320*(1-VLOOKUP(A4320,Rabatte!A:H,8,FALSE)),G4320*1)</f>
        <v>1560</v>
      </c>
      <c r="K4320" s="93">
        <v>1614</v>
      </c>
      <c r="L4320" s="99">
        <v>4002626823922</v>
      </c>
      <c r="P4320" s="60" t="str">
        <f t="shared" si="67"/>
        <v>E4</v>
      </c>
    </row>
    <row r="4321" spans="1:16" x14ac:dyDescent="0.25">
      <c r="A4321" s="88" t="s">
        <v>2</v>
      </c>
      <c r="B4321" s="89" t="s">
        <v>23</v>
      </c>
      <c r="C4321" s="89" t="s">
        <v>959</v>
      </c>
      <c r="D4321" s="90">
        <v>376532</v>
      </c>
      <c r="E4321" s="88">
        <v>2035385</v>
      </c>
      <c r="F4321" s="89" t="s">
        <v>6058</v>
      </c>
      <c r="G4321" s="91">
        <v>1756</v>
      </c>
      <c r="H4321" s="64">
        <f>_xlfn.IFNA(G4321*(1-VLOOKUP(A4321,Rabatte!A:G,7,FALSE)),G4321*1)</f>
        <v>1756</v>
      </c>
      <c r="I4321" s="88">
        <v>1</v>
      </c>
      <c r="J4321" s="64">
        <f>_xlfn.IFNA(G4321*(1-VLOOKUP(A4321,Rabatte!A:H,8,FALSE)),G4321*1)</f>
        <v>1756</v>
      </c>
      <c r="K4321" s="93">
        <v>1913</v>
      </c>
      <c r="L4321" s="99">
        <v>4002626823939</v>
      </c>
      <c r="P4321" s="60" t="str">
        <f t="shared" si="67"/>
        <v>E4</v>
      </c>
    </row>
    <row r="4322" spans="1:16" x14ac:dyDescent="0.25">
      <c r="A4322" s="88" t="s">
        <v>2</v>
      </c>
      <c r="B4322" s="89" t="s">
        <v>23</v>
      </c>
      <c r="C4322" s="89" t="s">
        <v>959</v>
      </c>
      <c r="D4322" s="90">
        <v>376533</v>
      </c>
      <c r="E4322" s="88">
        <v>2035386</v>
      </c>
      <c r="F4322" s="89" t="s">
        <v>6059</v>
      </c>
      <c r="G4322" s="91">
        <v>1958</v>
      </c>
      <c r="H4322" s="64">
        <f>_xlfn.IFNA(G4322*(1-VLOOKUP(A4322,Rabatte!A:G,7,FALSE)),G4322*1)</f>
        <v>1958</v>
      </c>
      <c r="I4322" s="88">
        <v>1</v>
      </c>
      <c r="J4322" s="64">
        <f>_xlfn.IFNA(G4322*(1-VLOOKUP(A4322,Rabatte!A:H,8,FALSE)),G4322*1)</f>
        <v>1958</v>
      </c>
      <c r="K4322" s="93">
        <v>1985</v>
      </c>
      <c r="L4322" s="99">
        <v>4002626823946</v>
      </c>
      <c r="P4322" s="60" t="str">
        <f t="shared" si="67"/>
        <v>E4</v>
      </c>
    </row>
    <row r="4323" spans="1:16" x14ac:dyDescent="0.25">
      <c r="A4323" s="88" t="s">
        <v>2</v>
      </c>
      <c r="B4323" s="89" t="s">
        <v>23</v>
      </c>
      <c r="C4323" s="89" t="s">
        <v>959</v>
      </c>
      <c r="D4323" s="90">
        <v>376534</v>
      </c>
      <c r="E4323" s="88">
        <v>2035387</v>
      </c>
      <c r="F4323" s="89" t="s">
        <v>6060</v>
      </c>
      <c r="G4323" s="91">
        <v>2154</v>
      </c>
      <c r="H4323" s="64">
        <f>_xlfn.IFNA(G4323*(1-VLOOKUP(A4323,Rabatte!A:G,7,FALSE)),G4323*1)</f>
        <v>2154</v>
      </c>
      <c r="I4323" s="88">
        <v>1</v>
      </c>
      <c r="J4323" s="64">
        <f>_xlfn.IFNA(G4323*(1-VLOOKUP(A4323,Rabatte!A:H,8,FALSE)),G4323*1)</f>
        <v>2154</v>
      </c>
      <c r="K4323" s="93">
        <v>2175</v>
      </c>
      <c r="L4323" s="99">
        <v>4002626823960</v>
      </c>
      <c r="P4323" s="60" t="str">
        <f t="shared" si="67"/>
        <v>E4</v>
      </c>
    </row>
    <row r="4324" spans="1:16" x14ac:dyDescent="0.25">
      <c r="A4324" s="88" t="s">
        <v>2</v>
      </c>
      <c r="B4324" s="89" t="s">
        <v>23</v>
      </c>
      <c r="C4324" s="89" t="s">
        <v>959</v>
      </c>
      <c r="D4324" s="90">
        <v>376535</v>
      </c>
      <c r="E4324" s="88">
        <v>2035388</v>
      </c>
      <c r="F4324" s="89" t="s">
        <v>6061</v>
      </c>
      <c r="G4324" s="91">
        <v>1252</v>
      </c>
      <c r="H4324" s="64">
        <f>_xlfn.IFNA(G4324*(1-VLOOKUP(A4324,Rabatte!A:G,7,FALSE)),G4324*1)</f>
        <v>1252</v>
      </c>
      <c r="I4324" s="88">
        <v>1</v>
      </c>
      <c r="J4324" s="64">
        <f>_xlfn.IFNA(G4324*(1-VLOOKUP(A4324,Rabatte!A:H,8,FALSE)),G4324*1)</f>
        <v>1252</v>
      </c>
      <c r="K4324" s="93">
        <v>1248</v>
      </c>
      <c r="L4324" s="99">
        <v>4002626823977</v>
      </c>
      <c r="P4324" s="60" t="str">
        <f t="shared" si="67"/>
        <v>E4</v>
      </c>
    </row>
    <row r="4325" spans="1:16" x14ac:dyDescent="0.25">
      <c r="A4325" s="88" t="s">
        <v>2</v>
      </c>
      <c r="B4325" s="89" t="s">
        <v>23</v>
      </c>
      <c r="C4325" s="89" t="s">
        <v>959</v>
      </c>
      <c r="D4325" s="90">
        <v>376536</v>
      </c>
      <c r="E4325" s="88">
        <v>2035389</v>
      </c>
      <c r="F4325" s="89" t="s">
        <v>6062</v>
      </c>
      <c r="G4325" s="91">
        <v>1379</v>
      </c>
      <c r="H4325" s="64">
        <f>_xlfn.IFNA(G4325*(1-VLOOKUP(A4325,Rabatte!A:G,7,FALSE)),G4325*1)</f>
        <v>1379</v>
      </c>
      <c r="I4325" s="88">
        <v>1</v>
      </c>
      <c r="J4325" s="64">
        <f>_xlfn.IFNA(G4325*(1-VLOOKUP(A4325,Rabatte!A:H,8,FALSE)),G4325*1)</f>
        <v>1379</v>
      </c>
      <c r="K4325" s="93">
        <v>1357</v>
      </c>
      <c r="L4325" s="99">
        <v>4002626823984</v>
      </c>
      <c r="P4325" s="60" t="str">
        <f t="shared" si="67"/>
        <v>E4</v>
      </c>
    </row>
    <row r="4326" spans="1:16" x14ac:dyDescent="0.25">
      <c r="A4326" s="88" t="s">
        <v>2</v>
      </c>
      <c r="B4326" s="89" t="s">
        <v>23</v>
      </c>
      <c r="C4326" s="89" t="s">
        <v>959</v>
      </c>
      <c r="D4326" s="90">
        <v>376537</v>
      </c>
      <c r="E4326" s="88">
        <v>2035390</v>
      </c>
      <c r="F4326" s="89" t="s">
        <v>6063</v>
      </c>
      <c r="G4326" s="91">
        <v>1595</v>
      </c>
      <c r="H4326" s="64">
        <f>_xlfn.IFNA(G4326*(1-VLOOKUP(A4326,Rabatte!A:G,7,FALSE)),G4326*1)</f>
        <v>1595</v>
      </c>
      <c r="I4326" s="88">
        <v>1</v>
      </c>
      <c r="J4326" s="64">
        <f>_xlfn.IFNA(G4326*(1-VLOOKUP(A4326,Rabatte!A:H,8,FALSE)),G4326*1)</f>
        <v>1595</v>
      </c>
      <c r="K4326" s="93">
        <v>1628</v>
      </c>
      <c r="L4326" s="99">
        <v>4002626824011</v>
      </c>
      <c r="P4326" s="60" t="str">
        <f t="shared" si="67"/>
        <v>E4</v>
      </c>
    </row>
    <row r="4327" spans="1:16" x14ac:dyDescent="0.25">
      <c r="A4327" s="88" t="s">
        <v>2</v>
      </c>
      <c r="B4327" s="89" t="s">
        <v>23</v>
      </c>
      <c r="C4327" s="89" t="s">
        <v>959</v>
      </c>
      <c r="D4327" s="90">
        <v>376538</v>
      </c>
      <c r="E4327" s="88">
        <v>2035391</v>
      </c>
      <c r="F4327" s="89" t="s">
        <v>6064</v>
      </c>
      <c r="G4327" s="91">
        <v>1787</v>
      </c>
      <c r="H4327" s="64">
        <f>_xlfn.IFNA(G4327*(1-VLOOKUP(A4327,Rabatte!A:G,7,FALSE)),G4327*1)</f>
        <v>1787</v>
      </c>
      <c r="I4327" s="88">
        <v>1</v>
      </c>
      <c r="J4327" s="64">
        <f>_xlfn.IFNA(G4327*(1-VLOOKUP(A4327,Rabatte!A:H,8,FALSE)),G4327*1)</f>
        <v>1787</v>
      </c>
      <c r="K4327" s="93">
        <v>1950</v>
      </c>
      <c r="L4327" s="99">
        <v>4002626824028</v>
      </c>
      <c r="P4327" s="60" t="str">
        <f t="shared" si="67"/>
        <v>E4</v>
      </c>
    </row>
    <row r="4328" spans="1:16" x14ac:dyDescent="0.25">
      <c r="A4328" s="88" t="s">
        <v>2</v>
      </c>
      <c r="B4328" s="89" t="s">
        <v>23</v>
      </c>
      <c r="C4328" s="89" t="s">
        <v>959</v>
      </c>
      <c r="D4328" s="90">
        <v>376539</v>
      </c>
      <c r="E4328" s="88">
        <v>2035392</v>
      </c>
      <c r="F4328" s="89" t="s">
        <v>6065</v>
      </c>
      <c r="G4328" s="91">
        <v>1989</v>
      </c>
      <c r="H4328" s="64">
        <f>_xlfn.IFNA(G4328*(1-VLOOKUP(A4328,Rabatte!A:G,7,FALSE)),G4328*1)</f>
        <v>1989</v>
      </c>
      <c r="I4328" s="88">
        <v>1</v>
      </c>
      <c r="J4328" s="64">
        <f>_xlfn.IFNA(G4328*(1-VLOOKUP(A4328,Rabatte!A:H,8,FALSE)),G4328*1)</f>
        <v>1989</v>
      </c>
      <c r="K4328" s="93">
        <v>2079</v>
      </c>
      <c r="L4328" s="99">
        <v>4002626824059</v>
      </c>
      <c r="P4328" s="60" t="str">
        <f t="shared" si="67"/>
        <v>E4</v>
      </c>
    </row>
    <row r="4329" spans="1:16" x14ac:dyDescent="0.25">
      <c r="A4329" s="88" t="s">
        <v>2</v>
      </c>
      <c r="B4329" s="89" t="s">
        <v>23</v>
      </c>
      <c r="C4329" s="89" t="s">
        <v>959</v>
      </c>
      <c r="D4329" s="90">
        <v>376540</v>
      </c>
      <c r="E4329" s="88">
        <v>2035393</v>
      </c>
      <c r="F4329" s="89" t="s">
        <v>6066</v>
      </c>
      <c r="G4329" s="91">
        <v>1283</v>
      </c>
      <c r="H4329" s="64">
        <f>_xlfn.IFNA(G4329*(1-VLOOKUP(A4329,Rabatte!A:G,7,FALSE)),G4329*1)</f>
        <v>1283</v>
      </c>
      <c r="I4329" s="88">
        <v>1</v>
      </c>
      <c r="J4329" s="64">
        <f>_xlfn.IFNA(G4329*(1-VLOOKUP(A4329,Rabatte!A:H,8,FALSE)),G4329*1)</f>
        <v>1283</v>
      </c>
      <c r="K4329" s="93">
        <v>1368</v>
      </c>
      <c r="L4329" s="99">
        <v>4002626824110</v>
      </c>
      <c r="P4329" s="60" t="str">
        <f t="shared" si="67"/>
        <v>E4</v>
      </c>
    </row>
    <row r="4330" spans="1:16" x14ac:dyDescent="0.25">
      <c r="A4330" s="88" t="s">
        <v>2</v>
      </c>
      <c r="B4330" s="89" t="s">
        <v>23</v>
      </c>
      <c r="C4330" s="89" t="s">
        <v>959</v>
      </c>
      <c r="D4330" s="90">
        <v>376541</v>
      </c>
      <c r="E4330" s="88">
        <v>2035394</v>
      </c>
      <c r="F4330" s="89" t="s">
        <v>6067</v>
      </c>
      <c r="G4330" s="91">
        <v>1444</v>
      </c>
      <c r="H4330" s="64">
        <f>_xlfn.IFNA(G4330*(1-VLOOKUP(A4330,Rabatte!A:G,7,FALSE)),G4330*1)</f>
        <v>1444</v>
      </c>
      <c r="I4330" s="88">
        <v>1</v>
      </c>
      <c r="J4330" s="64">
        <f>_xlfn.IFNA(G4330*(1-VLOOKUP(A4330,Rabatte!A:H,8,FALSE)),G4330*1)</f>
        <v>1444</v>
      </c>
      <c r="K4330" s="93">
        <v>1611</v>
      </c>
      <c r="L4330" s="99">
        <v>4002626824127</v>
      </c>
      <c r="P4330" s="60" t="str">
        <f t="shared" si="67"/>
        <v>E4</v>
      </c>
    </row>
    <row r="4331" spans="1:16" x14ac:dyDescent="0.25">
      <c r="A4331" s="88" t="s">
        <v>2</v>
      </c>
      <c r="B4331" s="89" t="s">
        <v>23</v>
      </c>
      <c r="C4331" s="89" t="s">
        <v>959</v>
      </c>
      <c r="D4331" s="90">
        <v>376542</v>
      </c>
      <c r="E4331" s="88">
        <v>2035395</v>
      </c>
      <c r="F4331" s="89" t="s">
        <v>6068</v>
      </c>
      <c r="G4331" s="91">
        <v>1635</v>
      </c>
      <c r="H4331" s="64">
        <f>_xlfn.IFNA(G4331*(1-VLOOKUP(A4331,Rabatte!A:G,7,FALSE)),G4331*1)</f>
        <v>1635</v>
      </c>
      <c r="I4331" s="88">
        <v>1</v>
      </c>
      <c r="J4331" s="64">
        <f>_xlfn.IFNA(G4331*(1-VLOOKUP(A4331,Rabatte!A:H,8,FALSE)),G4331*1)</f>
        <v>1635</v>
      </c>
      <c r="K4331" s="93">
        <v>1873</v>
      </c>
      <c r="L4331" s="99">
        <v>4002626824134</v>
      </c>
      <c r="P4331" s="60" t="str">
        <f t="shared" si="67"/>
        <v>E4</v>
      </c>
    </row>
    <row r="4332" spans="1:16" x14ac:dyDescent="0.25">
      <c r="A4332" s="88" t="s">
        <v>2</v>
      </c>
      <c r="B4332" s="89" t="s">
        <v>23</v>
      </c>
      <c r="C4332" s="89" t="s">
        <v>959</v>
      </c>
      <c r="D4332" s="90">
        <v>376543</v>
      </c>
      <c r="E4332" s="88">
        <v>2035396</v>
      </c>
      <c r="F4332" s="89" t="s">
        <v>6069</v>
      </c>
      <c r="G4332" s="91">
        <v>1828</v>
      </c>
      <c r="H4332" s="64">
        <f>_xlfn.IFNA(G4332*(1-VLOOKUP(A4332,Rabatte!A:G,7,FALSE)),G4332*1)</f>
        <v>1828</v>
      </c>
      <c r="I4332" s="88">
        <v>1</v>
      </c>
      <c r="J4332" s="64">
        <f>_xlfn.IFNA(G4332*(1-VLOOKUP(A4332,Rabatte!A:H,8,FALSE)),G4332*1)</f>
        <v>1828</v>
      </c>
      <c r="K4332" s="93">
        <v>2120</v>
      </c>
      <c r="L4332" s="99">
        <v>4002626824158</v>
      </c>
      <c r="P4332" s="60" t="str">
        <f t="shared" si="67"/>
        <v>E4</v>
      </c>
    </row>
    <row r="4333" spans="1:16" x14ac:dyDescent="0.25">
      <c r="A4333" s="88" t="s">
        <v>2</v>
      </c>
      <c r="B4333" s="89" t="s">
        <v>23</v>
      </c>
      <c r="C4333" s="89" t="s">
        <v>959</v>
      </c>
      <c r="D4333" s="90">
        <v>376544</v>
      </c>
      <c r="E4333" s="88">
        <v>2035397</v>
      </c>
      <c r="F4333" s="89" t="s">
        <v>6070</v>
      </c>
      <c r="G4333" s="91">
        <v>2050</v>
      </c>
      <c r="H4333" s="64">
        <f>_xlfn.IFNA(G4333*(1-VLOOKUP(A4333,Rabatte!A:G,7,FALSE)),G4333*1)</f>
        <v>2050</v>
      </c>
      <c r="I4333" s="88">
        <v>1</v>
      </c>
      <c r="J4333" s="64">
        <f>_xlfn.IFNA(G4333*(1-VLOOKUP(A4333,Rabatte!A:H,8,FALSE)),G4333*1)</f>
        <v>2050</v>
      </c>
      <c r="K4333" s="93">
        <v>2250</v>
      </c>
      <c r="L4333" s="99">
        <v>4002626824165</v>
      </c>
      <c r="P4333" s="60" t="str">
        <f t="shared" si="67"/>
        <v>E4</v>
      </c>
    </row>
    <row r="4334" spans="1:16" x14ac:dyDescent="0.25">
      <c r="A4334" s="88" t="s">
        <v>2</v>
      </c>
      <c r="B4334" s="89" t="s">
        <v>23</v>
      </c>
      <c r="C4334" s="89" t="s">
        <v>959</v>
      </c>
      <c r="D4334" s="90">
        <v>376545</v>
      </c>
      <c r="E4334" s="88">
        <v>2035398</v>
      </c>
      <c r="F4334" s="89" t="s">
        <v>6071</v>
      </c>
      <c r="G4334" s="91">
        <v>2271</v>
      </c>
      <c r="H4334" s="64">
        <f>_xlfn.IFNA(G4334*(1-VLOOKUP(A4334,Rabatte!A:G,7,FALSE)),G4334*1)</f>
        <v>2271</v>
      </c>
      <c r="I4334" s="88">
        <v>1</v>
      </c>
      <c r="J4334" s="64">
        <f>_xlfn.IFNA(G4334*(1-VLOOKUP(A4334,Rabatte!A:H,8,FALSE)),G4334*1)</f>
        <v>2271</v>
      </c>
      <c r="K4334" s="93">
        <v>2507</v>
      </c>
      <c r="L4334" s="99">
        <v>4002626824172</v>
      </c>
      <c r="P4334" s="60" t="str">
        <f t="shared" si="67"/>
        <v>E4</v>
      </c>
    </row>
    <row r="4335" spans="1:16" x14ac:dyDescent="0.25">
      <c r="A4335" s="88" t="s">
        <v>2</v>
      </c>
      <c r="B4335" s="89" t="s">
        <v>23</v>
      </c>
      <c r="C4335" s="89" t="s">
        <v>959</v>
      </c>
      <c r="D4335" s="90">
        <v>376546</v>
      </c>
      <c r="E4335" s="88">
        <v>2035399</v>
      </c>
      <c r="F4335" s="89" t="s">
        <v>6072</v>
      </c>
      <c r="G4335" s="91">
        <v>1318</v>
      </c>
      <c r="H4335" s="64">
        <f>_xlfn.IFNA(G4335*(1-VLOOKUP(A4335,Rabatte!A:G,7,FALSE)),G4335*1)</f>
        <v>1318</v>
      </c>
      <c r="I4335" s="88">
        <v>1</v>
      </c>
      <c r="J4335" s="64">
        <f>_xlfn.IFNA(G4335*(1-VLOOKUP(A4335,Rabatte!A:H,8,FALSE)),G4335*1)</f>
        <v>1318</v>
      </c>
      <c r="K4335" s="93">
        <v>1658</v>
      </c>
      <c r="L4335" s="99">
        <v>4002626824189</v>
      </c>
      <c r="P4335" s="60" t="str">
        <f t="shared" si="67"/>
        <v>E4</v>
      </c>
    </row>
    <row r="4336" spans="1:16" x14ac:dyDescent="0.25">
      <c r="A4336" s="88" t="s">
        <v>2</v>
      </c>
      <c r="B4336" s="89" t="s">
        <v>23</v>
      </c>
      <c r="C4336" s="89" t="s">
        <v>959</v>
      </c>
      <c r="D4336" s="90">
        <v>376547</v>
      </c>
      <c r="E4336" s="88">
        <v>2035400</v>
      </c>
      <c r="F4336" s="89" t="s">
        <v>6073</v>
      </c>
      <c r="G4336" s="91">
        <v>1488</v>
      </c>
      <c r="H4336" s="64">
        <f>_xlfn.IFNA(G4336*(1-VLOOKUP(A4336,Rabatte!A:G,7,FALSE)),G4336*1)</f>
        <v>1488</v>
      </c>
      <c r="I4336" s="88">
        <v>1</v>
      </c>
      <c r="J4336" s="64">
        <f>_xlfn.IFNA(G4336*(1-VLOOKUP(A4336,Rabatte!A:H,8,FALSE)),G4336*1)</f>
        <v>1488</v>
      </c>
      <c r="K4336" s="93">
        <v>1860</v>
      </c>
      <c r="L4336" s="99">
        <v>4002626824202</v>
      </c>
      <c r="P4336" s="60" t="str">
        <f t="shared" si="67"/>
        <v>E4</v>
      </c>
    </row>
    <row r="4337" spans="1:16" x14ac:dyDescent="0.25">
      <c r="A4337" s="88" t="s">
        <v>2</v>
      </c>
      <c r="B4337" s="89" t="s">
        <v>23</v>
      </c>
      <c r="C4337" s="89" t="s">
        <v>959</v>
      </c>
      <c r="D4337" s="90">
        <v>376548</v>
      </c>
      <c r="E4337" s="88">
        <v>2035401</v>
      </c>
      <c r="F4337" s="89" t="s">
        <v>6074</v>
      </c>
      <c r="G4337" s="91">
        <v>1726</v>
      </c>
      <c r="H4337" s="64">
        <f>_xlfn.IFNA(G4337*(1-VLOOKUP(A4337,Rabatte!A:G,7,FALSE)),G4337*1)</f>
        <v>1726</v>
      </c>
      <c r="I4337" s="88">
        <v>1</v>
      </c>
      <c r="J4337" s="64">
        <f>_xlfn.IFNA(G4337*(1-VLOOKUP(A4337,Rabatte!A:H,8,FALSE)),G4337*1)</f>
        <v>1726</v>
      </c>
      <c r="K4337" s="93">
        <v>2165</v>
      </c>
      <c r="L4337" s="99">
        <v>4002626824219</v>
      </c>
      <c r="P4337" s="60" t="str">
        <f t="shared" si="67"/>
        <v>E4</v>
      </c>
    </row>
    <row r="4338" spans="1:16" x14ac:dyDescent="0.25">
      <c r="A4338" s="88" t="s">
        <v>2</v>
      </c>
      <c r="B4338" s="89" t="s">
        <v>23</v>
      </c>
      <c r="C4338" s="89" t="s">
        <v>959</v>
      </c>
      <c r="D4338" s="90">
        <v>376549</v>
      </c>
      <c r="E4338" s="88">
        <v>2035402</v>
      </c>
      <c r="F4338" s="89" t="s">
        <v>6075</v>
      </c>
      <c r="G4338" s="91">
        <v>1933</v>
      </c>
      <c r="H4338" s="64">
        <f>_xlfn.IFNA(G4338*(1-VLOOKUP(A4338,Rabatte!A:G,7,FALSE)),G4338*1)</f>
        <v>1933</v>
      </c>
      <c r="I4338" s="88">
        <v>1</v>
      </c>
      <c r="J4338" s="64">
        <f>_xlfn.IFNA(G4338*(1-VLOOKUP(A4338,Rabatte!A:H,8,FALSE)),G4338*1)</f>
        <v>1933</v>
      </c>
      <c r="K4338" s="93">
        <v>2465</v>
      </c>
      <c r="L4338" s="99">
        <v>4002626824226</v>
      </c>
      <c r="P4338" s="60" t="str">
        <f t="shared" si="67"/>
        <v>E4</v>
      </c>
    </row>
    <row r="4339" spans="1:16" x14ac:dyDescent="0.25">
      <c r="A4339" s="88" t="s">
        <v>2</v>
      </c>
      <c r="B4339" s="89" t="s">
        <v>23</v>
      </c>
      <c r="C4339" s="89" t="s">
        <v>959</v>
      </c>
      <c r="D4339" s="90">
        <v>376550</v>
      </c>
      <c r="E4339" s="88">
        <v>2035403</v>
      </c>
      <c r="F4339" s="89" t="s">
        <v>6076</v>
      </c>
      <c r="G4339" s="91">
        <v>2150</v>
      </c>
      <c r="H4339" s="64">
        <f>_xlfn.IFNA(G4339*(1-VLOOKUP(A4339,Rabatte!A:G,7,FALSE)),G4339*1)</f>
        <v>2150</v>
      </c>
      <c r="I4339" s="88">
        <v>1</v>
      </c>
      <c r="J4339" s="64">
        <f>_xlfn.IFNA(G4339*(1-VLOOKUP(A4339,Rabatte!A:H,8,FALSE)),G4339*1)</f>
        <v>2150</v>
      </c>
      <c r="K4339" s="93">
        <v>2686</v>
      </c>
      <c r="L4339" s="99">
        <v>4002626824240</v>
      </c>
      <c r="P4339" s="60" t="str">
        <f t="shared" si="67"/>
        <v>E4</v>
      </c>
    </row>
    <row r="4340" spans="1:16" x14ac:dyDescent="0.25">
      <c r="A4340" s="88" t="s">
        <v>2</v>
      </c>
      <c r="B4340" s="89" t="s">
        <v>23</v>
      </c>
      <c r="C4340" s="89" t="s">
        <v>959</v>
      </c>
      <c r="D4340" s="90">
        <v>376551</v>
      </c>
      <c r="E4340" s="88">
        <v>2035404</v>
      </c>
      <c r="F4340" s="89" t="s">
        <v>6077</v>
      </c>
      <c r="G4340" s="91">
        <v>2356</v>
      </c>
      <c r="H4340" s="64">
        <f>_xlfn.IFNA(G4340*(1-VLOOKUP(A4340,Rabatte!A:G,7,FALSE)),G4340*1)</f>
        <v>2356</v>
      </c>
      <c r="I4340" s="88">
        <v>1</v>
      </c>
      <c r="J4340" s="64">
        <f>_xlfn.IFNA(G4340*(1-VLOOKUP(A4340,Rabatte!A:H,8,FALSE)),G4340*1)</f>
        <v>2356</v>
      </c>
      <c r="K4340" s="93">
        <v>2876</v>
      </c>
      <c r="L4340" s="99">
        <v>4002626824257</v>
      </c>
      <c r="P4340" s="60" t="str">
        <f t="shared" si="67"/>
        <v>E4</v>
      </c>
    </row>
    <row r="4341" spans="1:16" x14ac:dyDescent="0.25">
      <c r="A4341" s="88" t="s">
        <v>2</v>
      </c>
      <c r="B4341" s="89" t="s">
        <v>23</v>
      </c>
      <c r="C4341" s="89" t="s">
        <v>959</v>
      </c>
      <c r="D4341" s="90">
        <v>376552</v>
      </c>
      <c r="E4341" s="88">
        <v>2035405</v>
      </c>
      <c r="F4341" s="89" t="s">
        <v>6078</v>
      </c>
      <c r="G4341" s="91">
        <v>1439</v>
      </c>
      <c r="H4341" s="64">
        <f>_xlfn.IFNA(G4341*(1-VLOOKUP(A4341,Rabatte!A:G,7,FALSE)),G4341*1)</f>
        <v>1439</v>
      </c>
      <c r="I4341" s="88">
        <v>1</v>
      </c>
      <c r="J4341" s="64">
        <f>_xlfn.IFNA(G4341*(1-VLOOKUP(A4341,Rabatte!A:H,8,FALSE)),G4341*1)</f>
        <v>1439</v>
      </c>
      <c r="K4341" s="93">
        <v>1908</v>
      </c>
      <c r="L4341" s="99">
        <v>4002626824264</v>
      </c>
      <c r="P4341" s="60" t="str">
        <f t="shared" si="67"/>
        <v>E4</v>
      </c>
    </row>
    <row r="4342" spans="1:16" x14ac:dyDescent="0.25">
      <c r="A4342" s="88" t="s">
        <v>2</v>
      </c>
      <c r="B4342" s="89" t="s">
        <v>23</v>
      </c>
      <c r="C4342" s="89" t="s">
        <v>959</v>
      </c>
      <c r="D4342" s="90">
        <v>376553</v>
      </c>
      <c r="E4342" s="88">
        <v>2035406</v>
      </c>
      <c r="F4342" s="89" t="s">
        <v>6079</v>
      </c>
      <c r="G4342" s="91">
        <v>1621</v>
      </c>
      <c r="H4342" s="64">
        <f>_xlfn.IFNA(G4342*(1-VLOOKUP(A4342,Rabatte!A:G,7,FALSE)),G4342*1)</f>
        <v>1621</v>
      </c>
      <c r="I4342" s="88">
        <v>1</v>
      </c>
      <c r="J4342" s="64">
        <f>_xlfn.IFNA(G4342*(1-VLOOKUP(A4342,Rabatte!A:H,8,FALSE)),G4342*1)</f>
        <v>1621</v>
      </c>
      <c r="K4342" s="93">
        <v>2130</v>
      </c>
      <c r="L4342" s="99">
        <v>4002626824271</v>
      </c>
      <c r="P4342" s="60" t="str">
        <f t="shared" si="67"/>
        <v>E4</v>
      </c>
    </row>
    <row r="4343" spans="1:16" x14ac:dyDescent="0.25">
      <c r="A4343" s="88" t="s">
        <v>2</v>
      </c>
      <c r="B4343" s="89" t="s">
        <v>23</v>
      </c>
      <c r="C4343" s="89" t="s">
        <v>959</v>
      </c>
      <c r="D4343" s="90">
        <v>376554</v>
      </c>
      <c r="E4343" s="88">
        <v>2035407</v>
      </c>
      <c r="F4343" s="89" t="s">
        <v>6080</v>
      </c>
      <c r="G4343" s="91">
        <v>1868</v>
      </c>
      <c r="H4343" s="64">
        <f>_xlfn.IFNA(G4343*(1-VLOOKUP(A4343,Rabatte!A:G,7,FALSE)),G4343*1)</f>
        <v>1868</v>
      </c>
      <c r="I4343" s="88">
        <v>1</v>
      </c>
      <c r="J4343" s="64">
        <f>_xlfn.IFNA(G4343*(1-VLOOKUP(A4343,Rabatte!A:H,8,FALSE)),G4343*1)</f>
        <v>1868</v>
      </c>
      <c r="K4343" s="93">
        <v>2466</v>
      </c>
      <c r="L4343" s="99">
        <v>4002626824295</v>
      </c>
      <c r="P4343" s="60" t="str">
        <f t="shared" si="67"/>
        <v>E4</v>
      </c>
    </row>
    <row r="4344" spans="1:16" x14ac:dyDescent="0.25">
      <c r="A4344" s="88" t="s">
        <v>2</v>
      </c>
      <c r="B4344" s="89" t="s">
        <v>23</v>
      </c>
      <c r="C4344" s="89" t="s">
        <v>959</v>
      </c>
      <c r="D4344" s="90">
        <v>376555</v>
      </c>
      <c r="E4344" s="88">
        <v>2035408</v>
      </c>
      <c r="F4344" s="89" t="s">
        <v>6081</v>
      </c>
      <c r="G4344" s="91">
        <v>2100</v>
      </c>
      <c r="H4344" s="64">
        <f>_xlfn.IFNA(G4344*(1-VLOOKUP(A4344,Rabatte!A:G,7,FALSE)),G4344*1)</f>
        <v>2100</v>
      </c>
      <c r="I4344" s="88">
        <v>1</v>
      </c>
      <c r="J4344" s="64">
        <f>_xlfn.IFNA(G4344*(1-VLOOKUP(A4344,Rabatte!A:H,8,FALSE)),G4344*1)</f>
        <v>2100</v>
      </c>
      <c r="K4344" s="93">
        <v>2801</v>
      </c>
      <c r="L4344" s="99">
        <v>4002626824301</v>
      </c>
      <c r="P4344" s="60" t="str">
        <f t="shared" si="67"/>
        <v>E4</v>
      </c>
    </row>
    <row r="4345" spans="1:16" x14ac:dyDescent="0.25">
      <c r="A4345" s="88" t="s">
        <v>2</v>
      </c>
      <c r="B4345" s="89" t="s">
        <v>23</v>
      </c>
      <c r="C4345" s="89" t="s">
        <v>959</v>
      </c>
      <c r="D4345" s="90">
        <v>376556</v>
      </c>
      <c r="E4345" s="88">
        <v>2035409</v>
      </c>
      <c r="F4345" s="89" t="s">
        <v>6082</v>
      </c>
      <c r="G4345" s="91">
        <v>2332</v>
      </c>
      <c r="H4345" s="64">
        <f>_xlfn.IFNA(G4345*(1-VLOOKUP(A4345,Rabatte!A:G,7,FALSE)),G4345*1)</f>
        <v>2332</v>
      </c>
      <c r="I4345" s="88">
        <v>1</v>
      </c>
      <c r="J4345" s="64">
        <f>_xlfn.IFNA(G4345*(1-VLOOKUP(A4345,Rabatte!A:H,8,FALSE)),G4345*1)</f>
        <v>2332</v>
      </c>
      <c r="K4345" s="93">
        <v>3025</v>
      </c>
      <c r="L4345" s="99">
        <v>4002626824318</v>
      </c>
      <c r="P4345" s="60" t="str">
        <f t="shared" si="67"/>
        <v>E4</v>
      </c>
    </row>
    <row r="4346" spans="1:16" x14ac:dyDescent="0.25">
      <c r="A4346" s="88" t="s">
        <v>2</v>
      </c>
      <c r="B4346" s="89" t="s">
        <v>23</v>
      </c>
      <c r="C4346" s="89" t="s">
        <v>959</v>
      </c>
      <c r="D4346" s="90">
        <v>376557</v>
      </c>
      <c r="E4346" s="88">
        <v>2035410</v>
      </c>
      <c r="F4346" s="89" t="s">
        <v>6083</v>
      </c>
      <c r="G4346" s="91">
        <v>2564</v>
      </c>
      <c r="H4346" s="64">
        <f>_xlfn.IFNA(G4346*(1-VLOOKUP(A4346,Rabatte!A:G,7,FALSE)),G4346*1)</f>
        <v>2564</v>
      </c>
      <c r="I4346" s="88">
        <v>1</v>
      </c>
      <c r="J4346" s="64">
        <f>_xlfn.IFNA(G4346*(1-VLOOKUP(A4346,Rabatte!A:H,8,FALSE)),G4346*1)</f>
        <v>2564</v>
      </c>
      <c r="K4346" s="93">
        <v>3248</v>
      </c>
      <c r="L4346" s="99">
        <v>4002626824332</v>
      </c>
      <c r="P4346" s="60" t="str">
        <f t="shared" si="67"/>
        <v>E4</v>
      </c>
    </row>
    <row r="4347" spans="1:16" x14ac:dyDescent="0.25">
      <c r="A4347" s="88" t="s">
        <v>2</v>
      </c>
      <c r="B4347" s="89" t="s">
        <v>23</v>
      </c>
      <c r="C4347" s="89" t="s">
        <v>959</v>
      </c>
      <c r="D4347" s="90">
        <v>376558</v>
      </c>
      <c r="E4347" s="88">
        <v>2035411</v>
      </c>
      <c r="F4347" s="89" t="s">
        <v>6084</v>
      </c>
      <c r="G4347" s="91">
        <v>1444</v>
      </c>
      <c r="H4347" s="64">
        <f>_xlfn.IFNA(G4347*(1-VLOOKUP(A4347,Rabatte!A:G,7,FALSE)),G4347*1)</f>
        <v>1444</v>
      </c>
      <c r="I4347" s="88">
        <v>1</v>
      </c>
      <c r="J4347" s="64">
        <f>_xlfn.IFNA(G4347*(1-VLOOKUP(A4347,Rabatte!A:H,8,FALSE)),G4347*1)</f>
        <v>1444</v>
      </c>
      <c r="K4347" s="93">
        <v>1651</v>
      </c>
      <c r="L4347" s="99">
        <v>4002626824349</v>
      </c>
      <c r="P4347" s="60" t="str">
        <f t="shared" si="67"/>
        <v>E4</v>
      </c>
    </row>
    <row r="4348" spans="1:16" x14ac:dyDescent="0.25">
      <c r="A4348" s="88" t="s">
        <v>2</v>
      </c>
      <c r="B4348" s="89" t="s">
        <v>23</v>
      </c>
      <c r="C4348" s="89" t="s">
        <v>959</v>
      </c>
      <c r="D4348" s="90">
        <v>376559</v>
      </c>
      <c r="E4348" s="88">
        <v>2035412</v>
      </c>
      <c r="F4348" s="89" t="s">
        <v>6085</v>
      </c>
      <c r="G4348" s="91">
        <v>1640</v>
      </c>
      <c r="H4348" s="64">
        <f>_xlfn.IFNA(G4348*(1-VLOOKUP(A4348,Rabatte!A:G,7,FALSE)),G4348*1)</f>
        <v>1640</v>
      </c>
      <c r="I4348" s="88">
        <v>1</v>
      </c>
      <c r="J4348" s="64">
        <f>_xlfn.IFNA(G4348*(1-VLOOKUP(A4348,Rabatte!A:H,8,FALSE)),G4348*1)</f>
        <v>1640</v>
      </c>
      <c r="K4348" s="93">
        <v>1878</v>
      </c>
      <c r="L4348" s="99">
        <v>4002626824356</v>
      </c>
      <c r="P4348" s="60" t="str">
        <f t="shared" ref="P4348:P4411" si="68">A4348</f>
        <v>E4</v>
      </c>
    </row>
    <row r="4349" spans="1:16" x14ac:dyDescent="0.25">
      <c r="A4349" s="88" t="s">
        <v>2</v>
      </c>
      <c r="B4349" s="89" t="s">
        <v>23</v>
      </c>
      <c r="C4349" s="89" t="s">
        <v>959</v>
      </c>
      <c r="D4349" s="90">
        <v>376560</v>
      </c>
      <c r="E4349" s="88">
        <v>2035413</v>
      </c>
      <c r="F4349" s="89" t="s">
        <v>6086</v>
      </c>
      <c r="G4349" s="91">
        <v>1822</v>
      </c>
      <c r="H4349" s="64">
        <f>_xlfn.IFNA(G4349*(1-VLOOKUP(A4349,Rabatte!A:G,7,FALSE)),G4349*1)</f>
        <v>1822</v>
      </c>
      <c r="I4349" s="88">
        <v>1</v>
      </c>
      <c r="J4349" s="64">
        <f>_xlfn.IFNA(G4349*(1-VLOOKUP(A4349,Rabatte!A:H,8,FALSE)),G4349*1)</f>
        <v>1822</v>
      </c>
      <c r="K4349" s="93">
        <v>2160</v>
      </c>
      <c r="L4349" s="99">
        <v>4002626824363</v>
      </c>
      <c r="P4349" s="60" t="str">
        <f t="shared" si="68"/>
        <v>E4</v>
      </c>
    </row>
    <row r="4350" spans="1:16" x14ac:dyDescent="0.25">
      <c r="A4350" s="88" t="s">
        <v>2</v>
      </c>
      <c r="B4350" s="89" t="s">
        <v>23</v>
      </c>
      <c r="C4350" s="89" t="s">
        <v>959</v>
      </c>
      <c r="D4350" s="90">
        <v>376561</v>
      </c>
      <c r="E4350" s="88">
        <v>2035414</v>
      </c>
      <c r="F4350" s="89" t="s">
        <v>6087</v>
      </c>
      <c r="G4350" s="91">
        <v>2090</v>
      </c>
      <c r="H4350" s="64">
        <f>_xlfn.IFNA(G4350*(1-VLOOKUP(A4350,Rabatte!A:G,7,FALSE)),G4350*1)</f>
        <v>2090</v>
      </c>
      <c r="I4350" s="88">
        <v>1</v>
      </c>
      <c r="J4350" s="64">
        <f>_xlfn.IFNA(G4350*(1-VLOOKUP(A4350,Rabatte!A:H,8,FALSE)),G4350*1)</f>
        <v>2090</v>
      </c>
      <c r="K4350" s="93">
        <v>2468</v>
      </c>
      <c r="L4350" s="99">
        <v>4002626824370</v>
      </c>
      <c r="P4350" s="60" t="str">
        <f t="shared" si="68"/>
        <v>E4</v>
      </c>
    </row>
    <row r="4351" spans="1:16" x14ac:dyDescent="0.25">
      <c r="A4351" s="88" t="s">
        <v>2</v>
      </c>
      <c r="B4351" s="89" t="s">
        <v>23</v>
      </c>
      <c r="C4351" s="89" t="s">
        <v>959</v>
      </c>
      <c r="D4351" s="90">
        <v>376562</v>
      </c>
      <c r="E4351" s="88">
        <v>2035415</v>
      </c>
      <c r="F4351" s="89" t="s">
        <v>6088</v>
      </c>
      <c r="G4351" s="91">
        <v>1580</v>
      </c>
      <c r="H4351" s="64">
        <f>_xlfn.IFNA(G4351*(1-VLOOKUP(A4351,Rabatte!A:G,7,FALSE)),G4351*1)</f>
        <v>1580</v>
      </c>
      <c r="I4351" s="88">
        <v>1</v>
      </c>
      <c r="J4351" s="64">
        <f>_xlfn.IFNA(G4351*(1-VLOOKUP(A4351,Rabatte!A:H,8,FALSE)),G4351*1)</f>
        <v>1580</v>
      </c>
      <c r="K4351" s="93">
        <v>1925</v>
      </c>
      <c r="L4351" s="99">
        <v>4002626824387</v>
      </c>
      <c r="P4351" s="60" t="str">
        <f t="shared" si="68"/>
        <v>E4</v>
      </c>
    </row>
    <row r="4352" spans="1:16" x14ac:dyDescent="0.25">
      <c r="A4352" s="88" t="s">
        <v>2</v>
      </c>
      <c r="B4352" s="89" t="s">
        <v>23</v>
      </c>
      <c r="C4352" s="89" t="s">
        <v>959</v>
      </c>
      <c r="D4352" s="90">
        <v>376563</v>
      </c>
      <c r="E4352" s="88">
        <v>2035416</v>
      </c>
      <c r="F4352" s="89" t="s">
        <v>6089</v>
      </c>
      <c r="G4352" s="91">
        <v>1751</v>
      </c>
      <c r="H4352" s="64">
        <f>_xlfn.IFNA(G4352*(1-VLOOKUP(A4352,Rabatte!A:G,7,FALSE)),G4352*1)</f>
        <v>1751</v>
      </c>
      <c r="I4352" s="88">
        <v>1</v>
      </c>
      <c r="J4352" s="64">
        <f>_xlfn.IFNA(G4352*(1-VLOOKUP(A4352,Rabatte!A:H,8,FALSE)),G4352*1)</f>
        <v>1751</v>
      </c>
      <c r="K4352" s="93">
        <v>2153</v>
      </c>
      <c r="L4352" s="99">
        <v>4002626824394</v>
      </c>
      <c r="P4352" s="60" t="str">
        <f t="shared" si="68"/>
        <v>E4</v>
      </c>
    </row>
    <row r="4353" spans="1:16" x14ac:dyDescent="0.25">
      <c r="A4353" s="88" t="s">
        <v>2</v>
      </c>
      <c r="B4353" s="89" t="s">
        <v>23</v>
      </c>
      <c r="C4353" s="89" t="s">
        <v>959</v>
      </c>
      <c r="D4353" s="90">
        <v>376564</v>
      </c>
      <c r="E4353" s="88">
        <v>2035417</v>
      </c>
      <c r="F4353" s="89" t="s">
        <v>6090</v>
      </c>
      <c r="G4353" s="91">
        <v>1993</v>
      </c>
      <c r="H4353" s="64">
        <f>_xlfn.IFNA(G4353*(1-VLOOKUP(A4353,Rabatte!A:G,7,FALSE)),G4353*1)</f>
        <v>1993</v>
      </c>
      <c r="I4353" s="88">
        <v>1</v>
      </c>
      <c r="J4353" s="64">
        <f>_xlfn.IFNA(G4353*(1-VLOOKUP(A4353,Rabatte!A:H,8,FALSE)),G4353*1)</f>
        <v>1993</v>
      </c>
      <c r="K4353" s="93">
        <v>2493</v>
      </c>
      <c r="L4353" s="99">
        <v>4002626824400</v>
      </c>
      <c r="P4353" s="60" t="str">
        <f t="shared" si="68"/>
        <v>E4</v>
      </c>
    </row>
    <row r="4354" spans="1:16" x14ac:dyDescent="0.25">
      <c r="A4354" s="88" t="s">
        <v>2</v>
      </c>
      <c r="B4354" s="89" t="s">
        <v>23</v>
      </c>
      <c r="C4354" s="89" t="s">
        <v>959</v>
      </c>
      <c r="D4354" s="90">
        <v>376565</v>
      </c>
      <c r="E4354" s="88">
        <v>2035418</v>
      </c>
      <c r="F4354" s="89" t="s">
        <v>6091</v>
      </c>
      <c r="G4354" s="91">
        <v>2271</v>
      </c>
      <c r="H4354" s="64">
        <f>_xlfn.IFNA(G4354*(1-VLOOKUP(A4354,Rabatte!A:G,7,FALSE)),G4354*1)</f>
        <v>2271</v>
      </c>
      <c r="I4354" s="88">
        <v>1</v>
      </c>
      <c r="J4354" s="64">
        <f>_xlfn.IFNA(G4354*(1-VLOOKUP(A4354,Rabatte!A:H,8,FALSE)),G4354*1)</f>
        <v>2271</v>
      </c>
      <c r="K4354" s="93">
        <v>2833</v>
      </c>
      <c r="L4354" s="99">
        <v>4002626824424</v>
      </c>
      <c r="P4354" s="60" t="str">
        <f t="shared" si="68"/>
        <v>E4</v>
      </c>
    </row>
    <row r="4355" spans="1:16" x14ac:dyDescent="0.25">
      <c r="A4355" s="88" t="s">
        <v>2</v>
      </c>
      <c r="B4355" s="89" t="s">
        <v>23</v>
      </c>
      <c r="C4355" s="89" t="s">
        <v>959</v>
      </c>
      <c r="D4355" s="90">
        <v>376566</v>
      </c>
      <c r="E4355" s="88">
        <v>2035419</v>
      </c>
      <c r="F4355" s="89" t="s">
        <v>6092</v>
      </c>
      <c r="G4355" s="91">
        <v>1686</v>
      </c>
      <c r="H4355" s="64">
        <f>_xlfn.IFNA(G4355*(1-VLOOKUP(A4355,Rabatte!A:G,7,FALSE)),G4355*1)</f>
        <v>1686</v>
      </c>
      <c r="I4355" s="88">
        <v>1</v>
      </c>
      <c r="J4355" s="64">
        <f>_xlfn.IFNA(G4355*(1-VLOOKUP(A4355,Rabatte!A:H,8,FALSE)),G4355*1)</f>
        <v>1686</v>
      </c>
      <c r="K4355" s="93">
        <v>2208</v>
      </c>
      <c r="L4355" s="99">
        <v>4002626824431</v>
      </c>
      <c r="P4355" s="60" t="str">
        <f t="shared" si="68"/>
        <v>E4</v>
      </c>
    </row>
    <row r="4356" spans="1:16" x14ac:dyDescent="0.25">
      <c r="A4356" s="88" t="s">
        <v>2</v>
      </c>
      <c r="B4356" s="89" t="s">
        <v>23</v>
      </c>
      <c r="C4356" s="89" t="s">
        <v>959</v>
      </c>
      <c r="D4356" s="90">
        <v>376567</v>
      </c>
      <c r="E4356" s="88">
        <v>2035420</v>
      </c>
      <c r="F4356" s="89" t="s">
        <v>6093</v>
      </c>
      <c r="G4356" s="91">
        <v>1868</v>
      </c>
      <c r="H4356" s="64">
        <f>_xlfn.IFNA(G4356*(1-VLOOKUP(A4356,Rabatte!A:G,7,FALSE)),G4356*1)</f>
        <v>1868</v>
      </c>
      <c r="I4356" s="88">
        <v>1</v>
      </c>
      <c r="J4356" s="64">
        <f>_xlfn.IFNA(G4356*(1-VLOOKUP(A4356,Rabatte!A:H,8,FALSE)),G4356*1)</f>
        <v>1868</v>
      </c>
      <c r="K4356" s="93">
        <v>2456</v>
      </c>
      <c r="L4356" s="99">
        <v>4002626824448</v>
      </c>
      <c r="P4356" s="60" t="str">
        <f t="shared" si="68"/>
        <v>E4</v>
      </c>
    </row>
    <row r="4357" spans="1:16" x14ac:dyDescent="0.25">
      <c r="A4357" s="88" t="s">
        <v>2</v>
      </c>
      <c r="B4357" s="89" t="s">
        <v>23</v>
      </c>
      <c r="C4357" s="89" t="s">
        <v>959</v>
      </c>
      <c r="D4357" s="90">
        <v>376568</v>
      </c>
      <c r="E4357" s="88">
        <v>2035421</v>
      </c>
      <c r="F4357" s="89" t="s">
        <v>6094</v>
      </c>
      <c r="G4357" s="91">
        <v>2171</v>
      </c>
      <c r="H4357" s="64">
        <f>_xlfn.IFNA(G4357*(1-VLOOKUP(A4357,Rabatte!A:G,7,FALSE)),G4357*1)</f>
        <v>2171</v>
      </c>
      <c r="I4357" s="88">
        <v>1</v>
      </c>
      <c r="J4357" s="64">
        <f>_xlfn.IFNA(G4357*(1-VLOOKUP(A4357,Rabatte!A:H,8,FALSE)),G4357*1)</f>
        <v>2171</v>
      </c>
      <c r="K4357" s="93">
        <v>2573</v>
      </c>
      <c r="L4357" s="99">
        <v>4002626824462</v>
      </c>
      <c r="P4357" s="60" t="str">
        <f t="shared" si="68"/>
        <v>E4</v>
      </c>
    </row>
    <row r="4358" spans="1:16" x14ac:dyDescent="0.25">
      <c r="A4358" s="88" t="s">
        <v>2</v>
      </c>
      <c r="B4358" s="89" t="s">
        <v>23</v>
      </c>
      <c r="C4358" s="89" t="s">
        <v>959</v>
      </c>
      <c r="D4358" s="90">
        <v>376569</v>
      </c>
      <c r="E4358" s="88">
        <v>2035422</v>
      </c>
      <c r="F4358" s="89" t="s">
        <v>6095</v>
      </c>
      <c r="G4358" s="91">
        <v>2427</v>
      </c>
      <c r="H4358" s="64">
        <f>_xlfn.IFNA(G4358*(1-VLOOKUP(A4358,Rabatte!A:G,7,FALSE)),G4358*1)</f>
        <v>2427</v>
      </c>
      <c r="I4358" s="88">
        <v>1</v>
      </c>
      <c r="J4358" s="64">
        <f>_xlfn.IFNA(G4358*(1-VLOOKUP(A4358,Rabatte!A:H,8,FALSE)),G4358*1)</f>
        <v>2427</v>
      </c>
      <c r="K4358" s="93">
        <v>3276</v>
      </c>
      <c r="L4358" s="99">
        <v>4002626824479</v>
      </c>
      <c r="P4358" s="60" t="str">
        <f t="shared" si="68"/>
        <v>E4</v>
      </c>
    </row>
    <row r="4359" spans="1:16" x14ac:dyDescent="0.25">
      <c r="A4359" s="88" t="s">
        <v>2</v>
      </c>
      <c r="B4359" s="89" t="s">
        <v>23</v>
      </c>
      <c r="C4359" s="89" t="s">
        <v>959</v>
      </c>
      <c r="D4359" s="90">
        <v>376570</v>
      </c>
      <c r="E4359" s="88">
        <v>2035423</v>
      </c>
      <c r="F4359" s="89" t="s">
        <v>6096</v>
      </c>
      <c r="G4359" s="91">
        <v>640</v>
      </c>
      <c r="H4359" s="64">
        <f>_xlfn.IFNA(G4359*(1-VLOOKUP(A4359,Rabatte!A:G,7,FALSE)),G4359*1)</f>
        <v>640</v>
      </c>
      <c r="I4359" s="88">
        <v>1</v>
      </c>
      <c r="J4359" s="64">
        <f>_xlfn.IFNA(G4359*(1-VLOOKUP(A4359,Rabatte!A:H,8,FALSE)),G4359*1)</f>
        <v>640</v>
      </c>
      <c r="K4359" s="93">
        <v>480</v>
      </c>
      <c r="L4359" s="99">
        <v>4002626824486</v>
      </c>
      <c r="P4359" s="60" t="str">
        <f t="shared" si="68"/>
        <v>E4</v>
      </c>
    </row>
    <row r="4360" spans="1:16" x14ac:dyDescent="0.25">
      <c r="A4360" s="88" t="s">
        <v>2</v>
      </c>
      <c r="B4360" s="89" t="s">
        <v>23</v>
      </c>
      <c r="C4360" s="89" t="s">
        <v>959</v>
      </c>
      <c r="D4360" s="90">
        <v>376571</v>
      </c>
      <c r="E4360" s="88">
        <v>2035424</v>
      </c>
      <c r="F4360" s="89" t="s">
        <v>6097</v>
      </c>
      <c r="G4360" s="91">
        <v>725</v>
      </c>
      <c r="H4360" s="64">
        <f>_xlfn.IFNA(G4360*(1-VLOOKUP(A4360,Rabatte!A:G,7,FALSE)),G4360*1)</f>
        <v>725</v>
      </c>
      <c r="I4360" s="88">
        <v>1</v>
      </c>
      <c r="J4360" s="64">
        <f>_xlfn.IFNA(G4360*(1-VLOOKUP(A4360,Rabatte!A:H,8,FALSE)),G4360*1)</f>
        <v>725</v>
      </c>
      <c r="K4360" s="93">
        <v>557</v>
      </c>
      <c r="L4360" s="99">
        <v>4002626824509</v>
      </c>
      <c r="P4360" s="60" t="str">
        <f t="shared" si="68"/>
        <v>E4</v>
      </c>
    </row>
    <row r="4361" spans="1:16" x14ac:dyDescent="0.25">
      <c r="A4361" s="88" t="s">
        <v>2</v>
      </c>
      <c r="B4361" s="89" t="s">
        <v>23</v>
      </c>
      <c r="C4361" s="89" t="s">
        <v>959</v>
      </c>
      <c r="D4361" s="90">
        <v>376572</v>
      </c>
      <c r="E4361" s="88">
        <v>2035425</v>
      </c>
      <c r="F4361" s="89" t="s">
        <v>6098</v>
      </c>
      <c r="G4361" s="91">
        <v>840</v>
      </c>
      <c r="H4361" s="64">
        <f>_xlfn.IFNA(G4361*(1-VLOOKUP(A4361,Rabatte!A:G,7,FALSE)),G4361*1)</f>
        <v>840</v>
      </c>
      <c r="I4361" s="88">
        <v>1</v>
      </c>
      <c r="J4361" s="64">
        <f>_xlfn.IFNA(G4361*(1-VLOOKUP(A4361,Rabatte!A:H,8,FALSE)),G4361*1)</f>
        <v>840</v>
      </c>
      <c r="K4361" s="93">
        <v>692</v>
      </c>
      <c r="L4361" s="99">
        <v>4002626824516</v>
      </c>
      <c r="P4361" s="60" t="str">
        <f t="shared" si="68"/>
        <v>E4</v>
      </c>
    </row>
    <row r="4362" spans="1:16" x14ac:dyDescent="0.25">
      <c r="A4362" s="88" t="s">
        <v>2</v>
      </c>
      <c r="B4362" s="89" t="s">
        <v>23</v>
      </c>
      <c r="C4362" s="89" t="s">
        <v>959</v>
      </c>
      <c r="D4362" s="90">
        <v>376573</v>
      </c>
      <c r="E4362" s="88">
        <v>2035426</v>
      </c>
      <c r="F4362" s="89" t="s">
        <v>6099</v>
      </c>
      <c r="G4362" s="91">
        <v>936</v>
      </c>
      <c r="H4362" s="64">
        <f>_xlfn.IFNA(G4362*(1-VLOOKUP(A4362,Rabatte!A:G,7,FALSE)),G4362*1)</f>
        <v>936</v>
      </c>
      <c r="I4362" s="88">
        <v>1</v>
      </c>
      <c r="J4362" s="64">
        <f>_xlfn.IFNA(G4362*(1-VLOOKUP(A4362,Rabatte!A:H,8,FALSE)),G4362*1)</f>
        <v>936</v>
      </c>
      <c r="K4362" s="93">
        <v>764</v>
      </c>
      <c r="L4362" s="99">
        <v>4002626824523</v>
      </c>
      <c r="P4362" s="60" t="str">
        <f t="shared" si="68"/>
        <v>E4</v>
      </c>
    </row>
    <row r="4363" spans="1:16" x14ac:dyDescent="0.25">
      <c r="A4363" s="88" t="s">
        <v>2</v>
      </c>
      <c r="B4363" s="89" t="s">
        <v>23</v>
      </c>
      <c r="C4363" s="89" t="s">
        <v>959</v>
      </c>
      <c r="D4363" s="90">
        <v>376574</v>
      </c>
      <c r="E4363" s="88">
        <v>2035427</v>
      </c>
      <c r="F4363" s="89" t="s">
        <v>6100</v>
      </c>
      <c r="G4363" s="91">
        <v>1025</v>
      </c>
      <c r="H4363" s="64">
        <f>_xlfn.IFNA(G4363*(1-VLOOKUP(A4363,Rabatte!A:G,7,FALSE)),G4363*1)</f>
        <v>1025</v>
      </c>
      <c r="I4363" s="88">
        <v>1</v>
      </c>
      <c r="J4363" s="64">
        <f>_xlfn.IFNA(G4363*(1-VLOOKUP(A4363,Rabatte!A:H,8,FALSE)),G4363*1)</f>
        <v>1025</v>
      </c>
      <c r="K4363" s="93">
        <v>865</v>
      </c>
      <c r="L4363" s="99">
        <v>4002626824530</v>
      </c>
      <c r="P4363" s="60" t="str">
        <f t="shared" si="68"/>
        <v>E4</v>
      </c>
    </row>
    <row r="4364" spans="1:16" x14ac:dyDescent="0.25">
      <c r="A4364" s="88" t="s">
        <v>2</v>
      </c>
      <c r="B4364" s="89" t="s">
        <v>23</v>
      </c>
      <c r="C4364" s="89" t="s">
        <v>959</v>
      </c>
      <c r="D4364" s="90">
        <v>376575</v>
      </c>
      <c r="E4364" s="88">
        <v>2035428</v>
      </c>
      <c r="F4364" s="89" t="s">
        <v>6101</v>
      </c>
      <c r="G4364" s="91">
        <v>682</v>
      </c>
      <c r="H4364" s="64">
        <f>_xlfn.IFNA(G4364*(1-VLOOKUP(A4364,Rabatte!A:G,7,FALSE)),G4364*1)</f>
        <v>682</v>
      </c>
      <c r="I4364" s="88">
        <v>1</v>
      </c>
      <c r="J4364" s="64">
        <f>_xlfn.IFNA(G4364*(1-VLOOKUP(A4364,Rabatte!A:H,8,FALSE)),G4364*1)</f>
        <v>682</v>
      </c>
      <c r="K4364" s="93">
        <v>558</v>
      </c>
      <c r="L4364" s="99">
        <v>4002626824547</v>
      </c>
      <c r="P4364" s="60" t="str">
        <f t="shared" si="68"/>
        <v>E4</v>
      </c>
    </row>
    <row r="4365" spans="1:16" x14ac:dyDescent="0.25">
      <c r="A4365" s="88" t="s">
        <v>2</v>
      </c>
      <c r="B4365" s="89" t="s">
        <v>23</v>
      </c>
      <c r="C4365" s="89" t="s">
        <v>959</v>
      </c>
      <c r="D4365" s="90">
        <v>376576</v>
      </c>
      <c r="E4365" s="88">
        <v>2035429</v>
      </c>
      <c r="F4365" s="89" t="s">
        <v>6102</v>
      </c>
      <c r="G4365" s="91">
        <v>764</v>
      </c>
      <c r="H4365" s="64">
        <f>_xlfn.IFNA(G4365*(1-VLOOKUP(A4365,Rabatte!A:G,7,FALSE)),G4365*1)</f>
        <v>764</v>
      </c>
      <c r="I4365" s="88">
        <v>1</v>
      </c>
      <c r="J4365" s="64">
        <f>_xlfn.IFNA(G4365*(1-VLOOKUP(A4365,Rabatte!A:H,8,FALSE)),G4365*1)</f>
        <v>764</v>
      </c>
      <c r="K4365" s="93">
        <v>655</v>
      </c>
      <c r="L4365" s="99">
        <v>4002626824554</v>
      </c>
      <c r="P4365" s="60" t="str">
        <f t="shared" si="68"/>
        <v>E4</v>
      </c>
    </row>
    <row r="4366" spans="1:16" x14ac:dyDescent="0.25">
      <c r="A4366" s="88" t="s">
        <v>2</v>
      </c>
      <c r="B4366" s="89" t="s">
        <v>23</v>
      </c>
      <c r="C4366" s="89" t="s">
        <v>959</v>
      </c>
      <c r="D4366" s="90">
        <v>376577</v>
      </c>
      <c r="E4366" s="88">
        <v>2035430</v>
      </c>
      <c r="F4366" s="89" t="s">
        <v>6103</v>
      </c>
      <c r="G4366" s="91">
        <v>894</v>
      </c>
      <c r="H4366" s="64">
        <f>_xlfn.IFNA(G4366*(1-VLOOKUP(A4366,Rabatte!A:G,7,FALSE)),G4366*1)</f>
        <v>894</v>
      </c>
      <c r="I4366" s="88">
        <v>1</v>
      </c>
      <c r="J4366" s="64">
        <f>_xlfn.IFNA(G4366*(1-VLOOKUP(A4366,Rabatte!A:H,8,FALSE)),G4366*1)</f>
        <v>894</v>
      </c>
      <c r="K4366" s="93">
        <v>761</v>
      </c>
      <c r="L4366" s="99">
        <v>4002626824561</v>
      </c>
      <c r="P4366" s="60" t="str">
        <f t="shared" si="68"/>
        <v>E4</v>
      </c>
    </row>
    <row r="4367" spans="1:16" x14ac:dyDescent="0.25">
      <c r="A4367" s="88" t="s">
        <v>2</v>
      </c>
      <c r="B4367" s="89" t="s">
        <v>23</v>
      </c>
      <c r="C4367" s="89" t="s">
        <v>959</v>
      </c>
      <c r="D4367" s="90">
        <v>376578</v>
      </c>
      <c r="E4367" s="88">
        <v>2035431</v>
      </c>
      <c r="F4367" s="89" t="s">
        <v>6104</v>
      </c>
      <c r="G4367" s="91">
        <v>1025</v>
      </c>
      <c r="H4367" s="64">
        <f>_xlfn.IFNA(G4367*(1-VLOOKUP(A4367,Rabatte!A:G,7,FALSE)),G4367*1)</f>
        <v>1025</v>
      </c>
      <c r="I4367" s="88">
        <v>1</v>
      </c>
      <c r="J4367" s="64">
        <f>_xlfn.IFNA(G4367*(1-VLOOKUP(A4367,Rabatte!A:H,8,FALSE)),G4367*1)</f>
        <v>1025</v>
      </c>
      <c r="K4367" s="93">
        <v>899</v>
      </c>
      <c r="L4367" s="99">
        <v>4002626824578</v>
      </c>
      <c r="P4367" s="60" t="str">
        <f t="shared" si="68"/>
        <v>E4</v>
      </c>
    </row>
    <row r="4368" spans="1:16" x14ac:dyDescent="0.25">
      <c r="A4368" s="88" t="s">
        <v>2</v>
      </c>
      <c r="B4368" s="89" t="s">
        <v>23</v>
      </c>
      <c r="C4368" s="89" t="s">
        <v>959</v>
      </c>
      <c r="D4368" s="90">
        <v>376579</v>
      </c>
      <c r="E4368" s="88">
        <v>2035432</v>
      </c>
      <c r="F4368" s="89" t="s">
        <v>6105</v>
      </c>
      <c r="G4368" s="91">
        <v>1111</v>
      </c>
      <c r="H4368" s="64">
        <f>_xlfn.IFNA(G4368*(1-VLOOKUP(A4368,Rabatte!A:G,7,FALSE)),G4368*1)</f>
        <v>1111</v>
      </c>
      <c r="I4368" s="88">
        <v>1</v>
      </c>
      <c r="J4368" s="64">
        <f>_xlfn.IFNA(G4368*(1-VLOOKUP(A4368,Rabatte!A:H,8,FALSE)),G4368*1)</f>
        <v>1111</v>
      </c>
      <c r="K4368" s="93">
        <v>974</v>
      </c>
      <c r="L4368" s="99">
        <v>4002626824585</v>
      </c>
      <c r="P4368" s="60" t="str">
        <f t="shared" si="68"/>
        <v>E4</v>
      </c>
    </row>
    <row r="4369" spans="1:16" x14ac:dyDescent="0.25">
      <c r="A4369" s="88" t="s">
        <v>2</v>
      </c>
      <c r="B4369" s="89" t="s">
        <v>23</v>
      </c>
      <c r="C4369" s="89" t="s">
        <v>959</v>
      </c>
      <c r="D4369" s="90">
        <v>376580</v>
      </c>
      <c r="E4369" s="88">
        <v>2035433</v>
      </c>
      <c r="F4369" s="89" t="s">
        <v>6106</v>
      </c>
      <c r="G4369" s="91">
        <v>739</v>
      </c>
      <c r="H4369" s="64">
        <f>_xlfn.IFNA(G4369*(1-VLOOKUP(A4369,Rabatte!A:G,7,FALSE)),G4369*1)</f>
        <v>739</v>
      </c>
      <c r="I4369" s="88">
        <v>1</v>
      </c>
      <c r="J4369" s="64">
        <f>_xlfn.IFNA(G4369*(1-VLOOKUP(A4369,Rabatte!A:H,8,FALSE)),G4369*1)</f>
        <v>739</v>
      </c>
      <c r="K4369" s="93">
        <v>569</v>
      </c>
      <c r="L4369" s="99">
        <v>4002626824608</v>
      </c>
      <c r="P4369" s="60" t="str">
        <f t="shared" si="68"/>
        <v>E4</v>
      </c>
    </row>
    <row r="4370" spans="1:16" x14ac:dyDescent="0.25">
      <c r="A4370" s="88" t="s">
        <v>2</v>
      </c>
      <c r="B4370" s="89" t="s">
        <v>23</v>
      </c>
      <c r="C4370" s="89" t="s">
        <v>959</v>
      </c>
      <c r="D4370" s="90">
        <v>376581</v>
      </c>
      <c r="E4370" s="88">
        <v>2035434</v>
      </c>
      <c r="F4370" s="89" t="s">
        <v>6107</v>
      </c>
      <c r="G4370" s="91">
        <v>847</v>
      </c>
      <c r="H4370" s="64">
        <f>_xlfn.IFNA(G4370*(1-VLOOKUP(A4370,Rabatte!A:G,7,FALSE)),G4370*1)</f>
        <v>847</v>
      </c>
      <c r="I4370" s="88">
        <v>1</v>
      </c>
      <c r="J4370" s="64">
        <f>_xlfn.IFNA(G4370*(1-VLOOKUP(A4370,Rabatte!A:H,8,FALSE)),G4370*1)</f>
        <v>847</v>
      </c>
      <c r="K4370" s="93">
        <v>660</v>
      </c>
      <c r="L4370" s="99">
        <v>4002626824615</v>
      </c>
      <c r="P4370" s="60" t="str">
        <f t="shared" si="68"/>
        <v>E4</v>
      </c>
    </row>
    <row r="4371" spans="1:16" x14ac:dyDescent="0.25">
      <c r="A4371" s="88" t="s">
        <v>2</v>
      </c>
      <c r="B4371" s="89" t="s">
        <v>23</v>
      </c>
      <c r="C4371" s="89" t="s">
        <v>959</v>
      </c>
      <c r="D4371" s="90">
        <v>376582</v>
      </c>
      <c r="E4371" s="88">
        <v>2035435</v>
      </c>
      <c r="F4371" s="89" t="s">
        <v>6108</v>
      </c>
      <c r="G4371" s="91">
        <v>950</v>
      </c>
      <c r="H4371" s="64">
        <f>_xlfn.IFNA(G4371*(1-VLOOKUP(A4371,Rabatte!A:G,7,FALSE)),G4371*1)</f>
        <v>950</v>
      </c>
      <c r="I4371" s="88">
        <v>1</v>
      </c>
      <c r="J4371" s="64">
        <f>_xlfn.IFNA(G4371*(1-VLOOKUP(A4371,Rabatte!A:H,8,FALSE)),G4371*1)</f>
        <v>950</v>
      </c>
      <c r="K4371" s="93">
        <v>783</v>
      </c>
      <c r="L4371" s="99">
        <v>4002626824622</v>
      </c>
      <c r="P4371" s="60" t="str">
        <f t="shared" si="68"/>
        <v>E4</v>
      </c>
    </row>
    <row r="4372" spans="1:16" x14ac:dyDescent="0.25">
      <c r="A4372" s="88" t="s">
        <v>2</v>
      </c>
      <c r="B4372" s="89" t="s">
        <v>23</v>
      </c>
      <c r="C4372" s="89" t="s">
        <v>959</v>
      </c>
      <c r="D4372" s="90">
        <v>376583</v>
      </c>
      <c r="E4372" s="88">
        <v>2035436</v>
      </c>
      <c r="F4372" s="89" t="s">
        <v>6109</v>
      </c>
      <c r="G4372" s="91">
        <v>1060</v>
      </c>
      <c r="H4372" s="64">
        <f>_xlfn.IFNA(G4372*(1-VLOOKUP(A4372,Rabatte!A:G,7,FALSE)),G4372*1)</f>
        <v>1060</v>
      </c>
      <c r="I4372" s="88">
        <v>1</v>
      </c>
      <c r="J4372" s="64">
        <f>_xlfn.IFNA(G4372*(1-VLOOKUP(A4372,Rabatte!A:H,8,FALSE)),G4372*1)</f>
        <v>1060</v>
      </c>
      <c r="K4372" s="93">
        <v>920</v>
      </c>
      <c r="L4372" s="99">
        <v>4002626824639</v>
      </c>
      <c r="P4372" s="60" t="str">
        <f t="shared" si="68"/>
        <v>E4</v>
      </c>
    </row>
    <row r="4373" spans="1:16" x14ac:dyDescent="0.25">
      <c r="A4373" s="88" t="s">
        <v>2</v>
      </c>
      <c r="B4373" s="89" t="s">
        <v>23</v>
      </c>
      <c r="C4373" s="89" t="s">
        <v>959</v>
      </c>
      <c r="D4373" s="90">
        <v>376584</v>
      </c>
      <c r="E4373" s="88">
        <v>2035437</v>
      </c>
      <c r="F4373" s="89" t="s">
        <v>6110</v>
      </c>
      <c r="G4373" s="91">
        <v>1151</v>
      </c>
      <c r="H4373" s="64">
        <f>_xlfn.IFNA(G4373*(1-VLOOKUP(A4373,Rabatte!A:G,7,FALSE)),G4373*1)</f>
        <v>1151</v>
      </c>
      <c r="I4373" s="88">
        <v>1</v>
      </c>
      <c r="J4373" s="64">
        <f>_xlfn.IFNA(G4373*(1-VLOOKUP(A4373,Rabatte!A:H,8,FALSE)),G4373*1)</f>
        <v>1151</v>
      </c>
      <c r="K4373" s="93">
        <v>994</v>
      </c>
      <c r="L4373" s="99">
        <v>4002626824646</v>
      </c>
      <c r="P4373" s="60" t="str">
        <f t="shared" si="68"/>
        <v>E4</v>
      </c>
    </row>
    <row r="4374" spans="1:16" x14ac:dyDescent="0.25">
      <c r="A4374" s="88" t="s">
        <v>2</v>
      </c>
      <c r="B4374" s="89" t="s">
        <v>23</v>
      </c>
      <c r="C4374" s="89" t="s">
        <v>959</v>
      </c>
      <c r="D4374" s="90">
        <v>376585</v>
      </c>
      <c r="E4374" s="88">
        <v>2035438</v>
      </c>
      <c r="F4374" s="89" t="s">
        <v>6111</v>
      </c>
      <c r="G4374" s="91">
        <v>772</v>
      </c>
      <c r="H4374" s="64">
        <f>_xlfn.IFNA(G4374*(1-VLOOKUP(A4374,Rabatte!A:G,7,FALSE)),G4374*1)</f>
        <v>772</v>
      </c>
      <c r="I4374" s="88">
        <v>1</v>
      </c>
      <c r="J4374" s="64">
        <f>_xlfn.IFNA(G4374*(1-VLOOKUP(A4374,Rabatte!A:H,8,FALSE)),G4374*1)</f>
        <v>772</v>
      </c>
      <c r="K4374" s="93">
        <v>624</v>
      </c>
      <c r="L4374" s="99">
        <v>4002626824653</v>
      </c>
      <c r="P4374" s="60" t="str">
        <f t="shared" si="68"/>
        <v>E4</v>
      </c>
    </row>
    <row r="4375" spans="1:16" x14ac:dyDescent="0.25">
      <c r="A4375" s="93" t="s">
        <v>2</v>
      </c>
      <c r="B4375" s="89" t="s">
        <v>23</v>
      </c>
      <c r="C4375" s="89" t="s">
        <v>959</v>
      </c>
      <c r="D4375" s="90">
        <v>376586</v>
      </c>
      <c r="E4375" s="88">
        <v>2035439</v>
      </c>
      <c r="F4375" s="89" t="s">
        <v>6112</v>
      </c>
      <c r="G4375" s="91">
        <v>883</v>
      </c>
      <c r="H4375" s="64">
        <f>_xlfn.IFNA(G4375*(1-VLOOKUP(A4375,Rabatte!A:G,7,FALSE)),G4375*1)</f>
        <v>883</v>
      </c>
      <c r="I4375" s="88">
        <v>1</v>
      </c>
      <c r="J4375" s="64">
        <f>_xlfn.IFNA(G4375*(1-VLOOKUP(A4375,Rabatte!A:H,8,FALSE)),G4375*1)</f>
        <v>883</v>
      </c>
      <c r="K4375" s="93">
        <v>725</v>
      </c>
      <c r="L4375" s="99">
        <v>4002626824660</v>
      </c>
      <c r="P4375" s="60" t="str">
        <f t="shared" si="68"/>
        <v>E4</v>
      </c>
    </row>
    <row r="4376" spans="1:16" x14ac:dyDescent="0.25">
      <c r="A4376" s="93" t="s">
        <v>2</v>
      </c>
      <c r="B4376" s="89" t="s">
        <v>23</v>
      </c>
      <c r="C4376" s="89" t="s">
        <v>959</v>
      </c>
      <c r="D4376" s="90">
        <v>376587</v>
      </c>
      <c r="E4376" s="88">
        <v>2035440</v>
      </c>
      <c r="F4376" s="89" t="s">
        <v>6113</v>
      </c>
      <c r="G4376" s="91">
        <v>996</v>
      </c>
      <c r="H4376" s="64">
        <f>_xlfn.IFNA(G4376*(1-VLOOKUP(A4376,Rabatte!A:G,7,FALSE)),G4376*1)</f>
        <v>996</v>
      </c>
      <c r="I4376" s="88">
        <v>1</v>
      </c>
      <c r="J4376" s="64">
        <f>_xlfn.IFNA(G4376*(1-VLOOKUP(A4376,Rabatte!A:H,8,FALSE)),G4376*1)</f>
        <v>996</v>
      </c>
      <c r="K4376" s="93">
        <v>878</v>
      </c>
      <c r="L4376" s="99">
        <v>4002626824677</v>
      </c>
      <c r="P4376" s="60" t="str">
        <f t="shared" si="68"/>
        <v>E4</v>
      </c>
    </row>
    <row r="4377" spans="1:16" x14ac:dyDescent="0.25">
      <c r="A4377" s="93" t="s">
        <v>2</v>
      </c>
      <c r="B4377" s="89" t="s">
        <v>23</v>
      </c>
      <c r="C4377" s="89" t="s">
        <v>959</v>
      </c>
      <c r="D4377" s="90">
        <v>376588</v>
      </c>
      <c r="E4377" s="88">
        <v>2035441</v>
      </c>
      <c r="F4377" s="89" t="s">
        <v>6114</v>
      </c>
      <c r="G4377" s="91">
        <v>1116</v>
      </c>
      <c r="H4377" s="64">
        <f>_xlfn.IFNA(G4377*(1-VLOOKUP(A4377,Rabatte!A:G,7,FALSE)),G4377*1)</f>
        <v>1116</v>
      </c>
      <c r="I4377" s="88">
        <v>1</v>
      </c>
      <c r="J4377" s="64">
        <f>_xlfn.IFNA(G4377*(1-VLOOKUP(A4377,Rabatte!A:H,8,FALSE)),G4377*1)</f>
        <v>1116</v>
      </c>
      <c r="K4377" s="93">
        <v>1005</v>
      </c>
      <c r="L4377" s="99">
        <v>4002626824684</v>
      </c>
      <c r="P4377" s="60" t="str">
        <f t="shared" si="68"/>
        <v>E4</v>
      </c>
    </row>
    <row r="4378" spans="1:16" x14ac:dyDescent="0.25">
      <c r="A4378" s="93" t="s">
        <v>2</v>
      </c>
      <c r="B4378" s="89" t="s">
        <v>23</v>
      </c>
      <c r="C4378" s="89" t="s">
        <v>959</v>
      </c>
      <c r="D4378" s="90">
        <v>376589</v>
      </c>
      <c r="E4378" s="88">
        <v>2035442</v>
      </c>
      <c r="F4378" s="89" t="s">
        <v>6115</v>
      </c>
      <c r="G4378" s="91">
        <v>1227</v>
      </c>
      <c r="H4378" s="64">
        <f>_xlfn.IFNA(G4378*(1-VLOOKUP(A4378,Rabatte!A:G,7,FALSE)),G4378*1)</f>
        <v>1227</v>
      </c>
      <c r="I4378" s="88">
        <v>1</v>
      </c>
      <c r="J4378" s="64">
        <f>_xlfn.IFNA(G4378*(1-VLOOKUP(A4378,Rabatte!A:H,8,FALSE)),G4378*1)</f>
        <v>1227</v>
      </c>
      <c r="K4378" s="93">
        <v>1071</v>
      </c>
      <c r="L4378" s="99">
        <v>4002626824707</v>
      </c>
      <c r="P4378" s="60" t="str">
        <f t="shared" si="68"/>
        <v>E4</v>
      </c>
    </row>
    <row r="4379" spans="1:16" x14ac:dyDescent="0.25">
      <c r="A4379" s="93" t="s">
        <v>2</v>
      </c>
      <c r="B4379" s="89" t="s">
        <v>23</v>
      </c>
      <c r="C4379" s="89" t="s">
        <v>959</v>
      </c>
      <c r="D4379" s="90">
        <v>376590</v>
      </c>
      <c r="E4379" s="88">
        <v>2035443</v>
      </c>
      <c r="F4379" s="89" t="s">
        <v>6116</v>
      </c>
      <c r="G4379" s="91">
        <v>1318</v>
      </c>
      <c r="H4379" s="64">
        <f>_xlfn.IFNA(G4379*(1-VLOOKUP(A4379,Rabatte!A:G,7,FALSE)),G4379*1)</f>
        <v>1318</v>
      </c>
      <c r="I4379" s="88">
        <v>1</v>
      </c>
      <c r="J4379" s="64">
        <f>_xlfn.IFNA(G4379*(1-VLOOKUP(A4379,Rabatte!A:H,8,FALSE)),G4379*1)</f>
        <v>1318</v>
      </c>
      <c r="K4379" s="93">
        <v>1179</v>
      </c>
      <c r="L4379" s="99">
        <v>4002626824714</v>
      </c>
      <c r="P4379" s="60" t="str">
        <f t="shared" si="68"/>
        <v>E4</v>
      </c>
    </row>
    <row r="4380" spans="1:16" x14ac:dyDescent="0.25">
      <c r="A4380" s="93" t="s">
        <v>2</v>
      </c>
      <c r="B4380" s="89" t="s">
        <v>23</v>
      </c>
      <c r="C4380" s="89" t="s">
        <v>959</v>
      </c>
      <c r="D4380" s="90">
        <v>376591</v>
      </c>
      <c r="E4380" s="88">
        <v>2035444</v>
      </c>
      <c r="F4380" s="89" t="s">
        <v>6117</v>
      </c>
      <c r="G4380" s="91">
        <v>894</v>
      </c>
      <c r="H4380" s="64">
        <f>_xlfn.IFNA(G4380*(1-VLOOKUP(A4380,Rabatte!A:G,7,FALSE)),G4380*1)</f>
        <v>894</v>
      </c>
      <c r="I4380" s="88">
        <v>1</v>
      </c>
      <c r="J4380" s="64">
        <f>_xlfn.IFNA(G4380*(1-VLOOKUP(A4380,Rabatte!A:H,8,FALSE)),G4380*1)</f>
        <v>894</v>
      </c>
      <c r="K4380" s="93">
        <v>758</v>
      </c>
      <c r="L4380" s="99">
        <v>4002626824738</v>
      </c>
      <c r="P4380" s="60" t="str">
        <f t="shared" si="68"/>
        <v>E4</v>
      </c>
    </row>
    <row r="4381" spans="1:16" x14ac:dyDescent="0.25">
      <c r="A4381" s="93" t="s">
        <v>2</v>
      </c>
      <c r="B4381" s="89" t="s">
        <v>23</v>
      </c>
      <c r="C4381" s="89" t="s">
        <v>959</v>
      </c>
      <c r="D4381" s="90">
        <v>376592</v>
      </c>
      <c r="E4381" s="88">
        <v>2035445</v>
      </c>
      <c r="F4381" s="89" t="s">
        <v>6118</v>
      </c>
      <c r="G4381" s="91">
        <v>1020</v>
      </c>
      <c r="H4381" s="64">
        <f>_xlfn.IFNA(G4381*(1-VLOOKUP(A4381,Rabatte!A:G,7,FALSE)),G4381*1)</f>
        <v>1020</v>
      </c>
      <c r="I4381" s="88">
        <v>1</v>
      </c>
      <c r="J4381" s="64">
        <f>_xlfn.IFNA(G4381*(1-VLOOKUP(A4381,Rabatte!A:H,8,FALSE)),G4381*1)</f>
        <v>1020</v>
      </c>
      <c r="K4381" s="93">
        <v>860</v>
      </c>
      <c r="L4381" s="99">
        <v>4002626824745</v>
      </c>
      <c r="P4381" s="60" t="str">
        <f t="shared" si="68"/>
        <v>E4</v>
      </c>
    </row>
    <row r="4382" spans="1:16" x14ac:dyDescent="0.25">
      <c r="A4382" s="93" t="s">
        <v>2</v>
      </c>
      <c r="B4382" s="89" t="s">
        <v>23</v>
      </c>
      <c r="C4382" s="89" t="s">
        <v>959</v>
      </c>
      <c r="D4382" s="90">
        <v>376593</v>
      </c>
      <c r="E4382" s="88">
        <v>2035446</v>
      </c>
      <c r="F4382" s="89" t="s">
        <v>6119</v>
      </c>
      <c r="G4382" s="91">
        <v>1151</v>
      </c>
      <c r="H4382" s="64">
        <f>_xlfn.IFNA(G4382*(1-VLOOKUP(A4382,Rabatte!A:G,7,FALSE)),G4382*1)</f>
        <v>1151</v>
      </c>
      <c r="I4382" s="88">
        <v>1</v>
      </c>
      <c r="J4382" s="64">
        <f>_xlfn.IFNA(G4382*(1-VLOOKUP(A4382,Rabatte!A:H,8,FALSE)),G4382*1)</f>
        <v>1151</v>
      </c>
      <c r="K4382" s="93">
        <v>1023</v>
      </c>
      <c r="L4382" s="99">
        <v>4002626824752</v>
      </c>
      <c r="P4382" s="60" t="str">
        <f t="shared" si="68"/>
        <v>E4</v>
      </c>
    </row>
    <row r="4383" spans="1:16" x14ac:dyDescent="0.25">
      <c r="A4383" s="93" t="s">
        <v>2</v>
      </c>
      <c r="B4383" s="89" t="s">
        <v>23</v>
      </c>
      <c r="C4383" s="89" t="s">
        <v>959</v>
      </c>
      <c r="D4383" s="90">
        <v>376594</v>
      </c>
      <c r="E4383" s="88">
        <v>2035447</v>
      </c>
      <c r="F4383" s="89" t="s">
        <v>6120</v>
      </c>
      <c r="G4383" s="91">
        <v>1292</v>
      </c>
      <c r="H4383" s="64">
        <f>_xlfn.IFNA(G4383*(1-VLOOKUP(A4383,Rabatte!A:G,7,FALSE)),G4383*1)</f>
        <v>1292</v>
      </c>
      <c r="I4383" s="88">
        <v>1</v>
      </c>
      <c r="J4383" s="64">
        <f>_xlfn.IFNA(G4383*(1-VLOOKUP(A4383,Rabatte!A:H,8,FALSE)),G4383*1)</f>
        <v>1292</v>
      </c>
      <c r="K4383" s="93">
        <v>1179</v>
      </c>
      <c r="L4383" s="99">
        <v>4002626824776</v>
      </c>
      <c r="P4383" s="60" t="str">
        <f t="shared" si="68"/>
        <v>E4</v>
      </c>
    </row>
    <row r="4384" spans="1:16" x14ac:dyDescent="0.25">
      <c r="A4384" s="93" t="s">
        <v>2</v>
      </c>
      <c r="B4384" s="89" t="s">
        <v>23</v>
      </c>
      <c r="C4384" s="89" t="s">
        <v>959</v>
      </c>
      <c r="D4384" s="90">
        <v>376595</v>
      </c>
      <c r="E4384" s="88">
        <v>2035448</v>
      </c>
      <c r="F4384" s="89" t="s">
        <v>6121</v>
      </c>
      <c r="G4384" s="91">
        <v>1373</v>
      </c>
      <c r="H4384" s="64">
        <f>_xlfn.IFNA(G4384*(1-VLOOKUP(A4384,Rabatte!A:G,7,FALSE)),G4384*1)</f>
        <v>1373</v>
      </c>
      <c r="I4384" s="88">
        <v>1</v>
      </c>
      <c r="J4384" s="64">
        <f>_xlfn.IFNA(G4384*(1-VLOOKUP(A4384,Rabatte!A:H,8,FALSE)),G4384*1)</f>
        <v>1373</v>
      </c>
      <c r="K4384" s="93">
        <v>1283</v>
      </c>
      <c r="L4384" s="99">
        <v>4002626824783</v>
      </c>
      <c r="P4384" s="60" t="str">
        <f t="shared" si="68"/>
        <v>E4</v>
      </c>
    </row>
    <row r="4385" spans="1:16" x14ac:dyDescent="0.25">
      <c r="A4385" s="93" t="s">
        <v>2</v>
      </c>
      <c r="B4385" s="89" t="s">
        <v>23</v>
      </c>
      <c r="C4385" s="89" t="s">
        <v>959</v>
      </c>
      <c r="D4385" s="90">
        <v>376596</v>
      </c>
      <c r="E4385" s="88">
        <v>2035449</v>
      </c>
      <c r="F4385" s="89" t="s">
        <v>6122</v>
      </c>
      <c r="G4385" s="91">
        <v>1465</v>
      </c>
      <c r="H4385" s="64">
        <f>_xlfn.IFNA(G4385*(1-VLOOKUP(A4385,Rabatte!A:G,7,FALSE)),G4385*1)</f>
        <v>1465</v>
      </c>
      <c r="I4385" s="88">
        <v>1</v>
      </c>
      <c r="J4385" s="64">
        <f>_xlfn.IFNA(G4385*(1-VLOOKUP(A4385,Rabatte!A:H,8,FALSE)),G4385*1)</f>
        <v>1465</v>
      </c>
      <c r="K4385" s="93">
        <v>1389</v>
      </c>
      <c r="L4385" s="99">
        <v>4002626824790</v>
      </c>
      <c r="P4385" s="60" t="str">
        <f t="shared" si="68"/>
        <v>E4</v>
      </c>
    </row>
    <row r="4386" spans="1:16" x14ac:dyDescent="0.25">
      <c r="A4386" s="93" t="s">
        <v>2</v>
      </c>
      <c r="B4386" s="89" t="s">
        <v>23</v>
      </c>
      <c r="C4386" s="89" t="s">
        <v>959</v>
      </c>
      <c r="D4386" s="90">
        <v>376597</v>
      </c>
      <c r="E4386" s="88">
        <v>2035450</v>
      </c>
      <c r="F4386" s="89" t="s">
        <v>6123</v>
      </c>
      <c r="G4386" s="91">
        <v>929</v>
      </c>
      <c r="H4386" s="64">
        <f>_xlfn.IFNA(G4386*(1-VLOOKUP(A4386,Rabatte!A:G,7,FALSE)),G4386*1)</f>
        <v>929</v>
      </c>
      <c r="I4386" s="88">
        <v>1</v>
      </c>
      <c r="J4386" s="64">
        <f>_xlfn.IFNA(G4386*(1-VLOOKUP(A4386,Rabatte!A:H,8,FALSE)),G4386*1)</f>
        <v>929</v>
      </c>
      <c r="K4386" s="93">
        <v>896</v>
      </c>
      <c r="L4386" s="99">
        <v>4002626824813</v>
      </c>
      <c r="P4386" s="60" t="str">
        <f t="shared" si="68"/>
        <v>E4</v>
      </c>
    </row>
    <row r="4387" spans="1:16" x14ac:dyDescent="0.25">
      <c r="A4387" s="93" t="s">
        <v>2</v>
      </c>
      <c r="B4387" s="89" t="s">
        <v>23</v>
      </c>
      <c r="C4387" s="89" t="s">
        <v>959</v>
      </c>
      <c r="D4387" s="90">
        <v>376598</v>
      </c>
      <c r="E4387" s="88">
        <v>2035451</v>
      </c>
      <c r="F4387" s="89" t="s">
        <v>6124</v>
      </c>
      <c r="G4387" s="91">
        <v>1066</v>
      </c>
      <c r="H4387" s="64">
        <f>_xlfn.IFNA(G4387*(1-VLOOKUP(A4387,Rabatte!A:G,7,FALSE)),G4387*1)</f>
        <v>1066</v>
      </c>
      <c r="I4387" s="88">
        <v>1</v>
      </c>
      <c r="J4387" s="64">
        <f>_xlfn.IFNA(G4387*(1-VLOOKUP(A4387,Rabatte!A:H,8,FALSE)),G4387*1)</f>
        <v>1066</v>
      </c>
      <c r="K4387" s="93">
        <v>979</v>
      </c>
      <c r="L4387" s="99">
        <v>4002626824820</v>
      </c>
      <c r="P4387" s="60" t="str">
        <f t="shared" si="68"/>
        <v>E4</v>
      </c>
    </row>
    <row r="4388" spans="1:16" x14ac:dyDescent="0.25">
      <c r="A4388" s="93" t="s">
        <v>2</v>
      </c>
      <c r="B4388" s="89" t="s">
        <v>23</v>
      </c>
      <c r="C4388" s="89" t="s">
        <v>959</v>
      </c>
      <c r="D4388" s="90">
        <v>376599</v>
      </c>
      <c r="E4388" s="88">
        <v>2035452</v>
      </c>
      <c r="F4388" s="89" t="s">
        <v>6125</v>
      </c>
      <c r="G4388" s="91">
        <v>1232</v>
      </c>
      <c r="H4388" s="64">
        <f>_xlfn.IFNA(G4388*(1-VLOOKUP(A4388,Rabatte!A:G,7,FALSE)),G4388*1)</f>
        <v>1232</v>
      </c>
      <c r="I4388" s="88">
        <v>1</v>
      </c>
      <c r="J4388" s="64">
        <f>_xlfn.IFNA(G4388*(1-VLOOKUP(A4388,Rabatte!A:H,8,FALSE)),G4388*1)</f>
        <v>1232</v>
      </c>
      <c r="K4388" s="93">
        <v>1200</v>
      </c>
      <c r="L4388" s="99">
        <v>4002626824837</v>
      </c>
      <c r="P4388" s="60" t="str">
        <f t="shared" si="68"/>
        <v>E4</v>
      </c>
    </row>
    <row r="4389" spans="1:16" x14ac:dyDescent="0.25">
      <c r="A4389" s="93" t="s">
        <v>2</v>
      </c>
      <c r="B4389" s="89" t="s">
        <v>23</v>
      </c>
      <c r="C4389" s="89" t="s">
        <v>959</v>
      </c>
      <c r="D4389" s="90">
        <v>376600</v>
      </c>
      <c r="E4389" s="88">
        <v>2035453</v>
      </c>
      <c r="F4389" s="89" t="s">
        <v>6126</v>
      </c>
      <c r="G4389" s="91">
        <v>1367</v>
      </c>
      <c r="H4389" s="64">
        <f>_xlfn.IFNA(G4389*(1-VLOOKUP(A4389,Rabatte!A:G,7,FALSE)),G4389*1)</f>
        <v>1367</v>
      </c>
      <c r="I4389" s="88">
        <v>1</v>
      </c>
      <c r="J4389" s="64">
        <f>_xlfn.IFNA(G4389*(1-VLOOKUP(A4389,Rabatte!A:H,8,FALSE)),G4389*1)</f>
        <v>1367</v>
      </c>
      <c r="K4389" s="93">
        <v>1381</v>
      </c>
      <c r="L4389" s="99">
        <v>4002626824851</v>
      </c>
      <c r="P4389" s="60" t="str">
        <f t="shared" si="68"/>
        <v>E4</v>
      </c>
    </row>
    <row r="4390" spans="1:16" x14ac:dyDescent="0.25">
      <c r="A4390" s="93" t="s">
        <v>2</v>
      </c>
      <c r="B4390" s="89" t="s">
        <v>23</v>
      </c>
      <c r="C4390" s="89" t="s">
        <v>959</v>
      </c>
      <c r="D4390" s="90">
        <v>376601</v>
      </c>
      <c r="E4390" s="88">
        <v>2035454</v>
      </c>
      <c r="F4390" s="89" t="s">
        <v>6127</v>
      </c>
      <c r="G4390" s="91">
        <v>1500</v>
      </c>
      <c r="H4390" s="64">
        <f>_xlfn.IFNA(G4390*(1-VLOOKUP(A4390,Rabatte!A:G,7,FALSE)),G4390*1)</f>
        <v>1500</v>
      </c>
      <c r="I4390" s="88">
        <v>1</v>
      </c>
      <c r="J4390" s="64">
        <f>_xlfn.IFNA(G4390*(1-VLOOKUP(A4390,Rabatte!A:H,8,FALSE)),G4390*1)</f>
        <v>1500</v>
      </c>
      <c r="K4390" s="93">
        <v>1502</v>
      </c>
      <c r="L4390" s="99">
        <v>4002626824868</v>
      </c>
      <c r="P4390" s="60" t="str">
        <f t="shared" si="68"/>
        <v>E4</v>
      </c>
    </row>
    <row r="4391" spans="1:16" x14ac:dyDescent="0.25">
      <c r="A4391" s="93" t="s">
        <v>2</v>
      </c>
      <c r="B4391" s="89" t="s">
        <v>23</v>
      </c>
      <c r="C4391" s="89" t="s">
        <v>959</v>
      </c>
      <c r="D4391" s="90">
        <v>376602</v>
      </c>
      <c r="E4391" s="88">
        <v>2035455</v>
      </c>
      <c r="F4391" s="89" t="s">
        <v>6128</v>
      </c>
      <c r="G4391" s="91">
        <v>1635</v>
      </c>
      <c r="H4391" s="64">
        <f>_xlfn.IFNA(G4391*(1-VLOOKUP(A4391,Rabatte!A:G,7,FALSE)),G4391*1)</f>
        <v>1635</v>
      </c>
      <c r="I4391" s="88">
        <v>1</v>
      </c>
      <c r="J4391" s="64">
        <f>_xlfn.IFNA(G4391*(1-VLOOKUP(A4391,Rabatte!A:H,8,FALSE)),G4391*1)</f>
        <v>1635</v>
      </c>
      <c r="K4391" s="93">
        <v>1624</v>
      </c>
      <c r="L4391" s="99">
        <v>4002626824882</v>
      </c>
      <c r="P4391" s="60" t="str">
        <f t="shared" si="68"/>
        <v>E4</v>
      </c>
    </row>
    <row r="4392" spans="1:16" x14ac:dyDescent="0.25">
      <c r="A4392" s="93" t="s">
        <v>2</v>
      </c>
      <c r="B4392" s="89" t="s">
        <v>23</v>
      </c>
      <c r="C4392" s="89" t="s">
        <v>959</v>
      </c>
      <c r="D4392" s="90">
        <v>376603</v>
      </c>
      <c r="E4392" s="88">
        <v>2035456</v>
      </c>
      <c r="F4392" s="89" t="s">
        <v>6129</v>
      </c>
      <c r="G4392" s="91">
        <v>853</v>
      </c>
      <c r="H4392" s="64">
        <f>_xlfn.IFNA(G4392*(1-VLOOKUP(A4392,Rabatte!A:G,7,FALSE)),G4392*1)</f>
        <v>853</v>
      </c>
      <c r="I4392" s="88">
        <v>1</v>
      </c>
      <c r="J4392" s="64">
        <f>_xlfn.IFNA(G4392*(1-VLOOKUP(A4392,Rabatte!A:H,8,FALSE)),G4392*1)</f>
        <v>853</v>
      </c>
      <c r="K4392" s="93">
        <v>645</v>
      </c>
      <c r="L4392" s="99">
        <v>4002626824899</v>
      </c>
      <c r="P4392" s="60" t="str">
        <f t="shared" si="68"/>
        <v>E4</v>
      </c>
    </row>
    <row r="4393" spans="1:16" x14ac:dyDescent="0.25">
      <c r="A4393" s="93" t="s">
        <v>2</v>
      </c>
      <c r="B4393" s="89" t="s">
        <v>23</v>
      </c>
      <c r="C4393" s="89" t="s">
        <v>959</v>
      </c>
      <c r="D4393" s="90">
        <v>376604</v>
      </c>
      <c r="E4393" s="88">
        <v>2035457</v>
      </c>
      <c r="F4393" s="89" t="s">
        <v>6130</v>
      </c>
      <c r="G4393" s="91">
        <v>965</v>
      </c>
      <c r="H4393" s="64">
        <f>_xlfn.IFNA(G4393*(1-VLOOKUP(A4393,Rabatte!A:G,7,FALSE)),G4393*1)</f>
        <v>965</v>
      </c>
      <c r="I4393" s="88">
        <v>1</v>
      </c>
      <c r="J4393" s="64">
        <f>_xlfn.IFNA(G4393*(1-VLOOKUP(A4393,Rabatte!A:H,8,FALSE)),G4393*1)</f>
        <v>965</v>
      </c>
      <c r="K4393" s="93">
        <v>746</v>
      </c>
      <c r="L4393" s="99">
        <v>4002626824905</v>
      </c>
      <c r="P4393" s="60" t="str">
        <f t="shared" si="68"/>
        <v>E4</v>
      </c>
    </row>
    <row r="4394" spans="1:16" x14ac:dyDescent="0.25">
      <c r="A4394" s="93" t="s">
        <v>2</v>
      </c>
      <c r="B4394" s="89" t="s">
        <v>23</v>
      </c>
      <c r="C4394" s="89" t="s">
        <v>959</v>
      </c>
      <c r="D4394" s="90">
        <v>376605</v>
      </c>
      <c r="E4394" s="88">
        <v>2035458</v>
      </c>
      <c r="F4394" s="89" t="s">
        <v>6131</v>
      </c>
      <c r="G4394" s="91">
        <v>1090</v>
      </c>
      <c r="H4394" s="64">
        <f>_xlfn.IFNA(G4394*(1-VLOOKUP(A4394,Rabatte!A:G,7,FALSE)),G4394*1)</f>
        <v>1090</v>
      </c>
      <c r="I4394" s="88">
        <v>1</v>
      </c>
      <c r="J4394" s="64">
        <f>_xlfn.IFNA(G4394*(1-VLOOKUP(A4394,Rabatte!A:H,8,FALSE)),G4394*1)</f>
        <v>1090</v>
      </c>
      <c r="K4394" s="93">
        <v>884</v>
      </c>
      <c r="L4394" s="99">
        <v>4002626824929</v>
      </c>
      <c r="P4394" s="60" t="str">
        <f t="shared" si="68"/>
        <v>E4</v>
      </c>
    </row>
    <row r="4395" spans="1:16" x14ac:dyDescent="0.25">
      <c r="A4395" s="93" t="s">
        <v>2</v>
      </c>
      <c r="B4395" s="89" t="s">
        <v>23</v>
      </c>
      <c r="C4395" s="89" t="s">
        <v>959</v>
      </c>
      <c r="D4395" s="90">
        <v>376606</v>
      </c>
      <c r="E4395" s="88">
        <v>2035459</v>
      </c>
      <c r="F4395" s="89" t="s">
        <v>6132</v>
      </c>
      <c r="G4395" s="91">
        <v>1197</v>
      </c>
      <c r="H4395" s="64">
        <f>_xlfn.IFNA(G4395*(1-VLOOKUP(A4395,Rabatte!A:G,7,FALSE)),G4395*1)</f>
        <v>1197</v>
      </c>
      <c r="I4395" s="88">
        <v>1</v>
      </c>
      <c r="J4395" s="64">
        <f>_xlfn.IFNA(G4395*(1-VLOOKUP(A4395,Rabatte!A:H,8,FALSE)),G4395*1)</f>
        <v>1197</v>
      </c>
      <c r="K4395" s="93">
        <v>1036</v>
      </c>
      <c r="L4395" s="99">
        <v>4002626824936</v>
      </c>
      <c r="P4395" s="60" t="str">
        <f t="shared" si="68"/>
        <v>E4</v>
      </c>
    </row>
    <row r="4396" spans="1:16" x14ac:dyDescent="0.25">
      <c r="A4396" s="93" t="s">
        <v>2</v>
      </c>
      <c r="B4396" s="89" t="s">
        <v>23</v>
      </c>
      <c r="C4396" s="89" t="s">
        <v>959</v>
      </c>
      <c r="D4396" s="90">
        <v>376607</v>
      </c>
      <c r="E4396" s="88">
        <v>2035460</v>
      </c>
      <c r="F4396" s="89" t="s">
        <v>6133</v>
      </c>
      <c r="G4396" s="91">
        <v>1353</v>
      </c>
      <c r="H4396" s="64">
        <f>_xlfn.IFNA(G4396*(1-VLOOKUP(A4396,Rabatte!A:G,7,FALSE)),G4396*1)</f>
        <v>1353</v>
      </c>
      <c r="I4396" s="88">
        <v>1</v>
      </c>
      <c r="J4396" s="64">
        <f>_xlfn.IFNA(G4396*(1-VLOOKUP(A4396,Rabatte!A:H,8,FALSE)),G4396*1)</f>
        <v>1353</v>
      </c>
      <c r="K4396" s="93">
        <v>1118</v>
      </c>
      <c r="L4396" s="99">
        <v>4002626824943</v>
      </c>
      <c r="P4396" s="60" t="str">
        <f t="shared" si="68"/>
        <v>E4</v>
      </c>
    </row>
    <row r="4397" spans="1:16" x14ac:dyDescent="0.25">
      <c r="A4397" s="93" t="s">
        <v>2</v>
      </c>
      <c r="B4397" s="89" t="s">
        <v>23</v>
      </c>
      <c r="C4397" s="89" t="s">
        <v>959</v>
      </c>
      <c r="D4397" s="90">
        <v>376608</v>
      </c>
      <c r="E4397" s="88">
        <v>2035461</v>
      </c>
      <c r="F4397" s="89" t="s">
        <v>6134</v>
      </c>
      <c r="G4397" s="91">
        <v>900</v>
      </c>
      <c r="H4397" s="64">
        <f>_xlfn.IFNA(G4397*(1-VLOOKUP(A4397,Rabatte!A:G,7,FALSE)),G4397*1)</f>
        <v>900</v>
      </c>
      <c r="I4397" s="88">
        <v>1</v>
      </c>
      <c r="J4397" s="64">
        <f>_xlfn.IFNA(G4397*(1-VLOOKUP(A4397,Rabatte!A:H,8,FALSE)),G4397*1)</f>
        <v>900</v>
      </c>
      <c r="K4397" s="93">
        <v>720</v>
      </c>
      <c r="L4397" s="99">
        <v>4002626824967</v>
      </c>
      <c r="P4397" s="60" t="str">
        <f t="shared" si="68"/>
        <v>E4</v>
      </c>
    </row>
    <row r="4398" spans="1:16" x14ac:dyDescent="0.25">
      <c r="A4398" s="93" t="s">
        <v>2</v>
      </c>
      <c r="B4398" s="89" t="s">
        <v>23</v>
      </c>
      <c r="C4398" s="89" t="s">
        <v>959</v>
      </c>
      <c r="D4398" s="90">
        <v>376609</v>
      </c>
      <c r="E4398" s="88">
        <v>2035462</v>
      </c>
      <c r="F4398" s="89" t="s">
        <v>6135</v>
      </c>
      <c r="G4398" s="91">
        <v>1015</v>
      </c>
      <c r="H4398" s="64">
        <f>_xlfn.IFNA(G4398*(1-VLOOKUP(A4398,Rabatte!A:G,7,FALSE)),G4398*1)</f>
        <v>1015</v>
      </c>
      <c r="I4398" s="88">
        <v>1</v>
      </c>
      <c r="J4398" s="64">
        <f>_xlfn.IFNA(G4398*(1-VLOOKUP(A4398,Rabatte!A:H,8,FALSE)),G4398*1)</f>
        <v>1015</v>
      </c>
      <c r="K4398" s="93">
        <v>816</v>
      </c>
      <c r="L4398" s="99">
        <v>4002626824974</v>
      </c>
      <c r="P4398" s="60" t="str">
        <f t="shared" si="68"/>
        <v>E4</v>
      </c>
    </row>
    <row r="4399" spans="1:16" x14ac:dyDescent="0.25">
      <c r="A4399" s="93" t="s">
        <v>2</v>
      </c>
      <c r="B4399" s="89" t="s">
        <v>23</v>
      </c>
      <c r="C4399" s="89" t="s">
        <v>959</v>
      </c>
      <c r="D4399" s="90">
        <v>376610</v>
      </c>
      <c r="E4399" s="88">
        <v>2035463</v>
      </c>
      <c r="F4399" s="89" t="s">
        <v>6136</v>
      </c>
      <c r="G4399" s="91">
        <v>1166</v>
      </c>
      <c r="H4399" s="64">
        <f>_xlfn.IFNA(G4399*(1-VLOOKUP(A4399,Rabatte!A:G,7,FALSE)),G4399*1)</f>
        <v>1166</v>
      </c>
      <c r="I4399" s="88">
        <v>1</v>
      </c>
      <c r="J4399" s="64">
        <f>_xlfn.IFNA(G4399*(1-VLOOKUP(A4399,Rabatte!A:H,8,FALSE)),G4399*1)</f>
        <v>1166</v>
      </c>
      <c r="K4399" s="93">
        <v>974</v>
      </c>
      <c r="L4399" s="99">
        <v>4002626824981</v>
      </c>
      <c r="P4399" s="60" t="str">
        <f t="shared" si="68"/>
        <v>E4</v>
      </c>
    </row>
    <row r="4400" spans="1:16" x14ac:dyDescent="0.25">
      <c r="A4400" s="93" t="s">
        <v>2</v>
      </c>
      <c r="B4400" s="89" t="s">
        <v>23</v>
      </c>
      <c r="C4400" s="89" t="s">
        <v>959</v>
      </c>
      <c r="D4400" s="90">
        <v>376611</v>
      </c>
      <c r="E4400" s="88">
        <v>2035464</v>
      </c>
      <c r="F4400" s="89" t="s">
        <v>6137</v>
      </c>
      <c r="G4400" s="91">
        <v>1318</v>
      </c>
      <c r="H4400" s="64">
        <f>_xlfn.IFNA(G4400*(1-VLOOKUP(A4400,Rabatte!A:G,7,FALSE)),G4400*1)</f>
        <v>1318</v>
      </c>
      <c r="I4400" s="88">
        <v>1</v>
      </c>
      <c r="J4400" s="64">
        <f>_xlfn.IFNA(G4400*(1-VLOOKUP(A4400,Rabatte!A:H,8,FALSE)),G4400*1)</f>
        <v>1318</v>
      </c>
      <c r="K4400" s="93">
        <v>1126</v>
      </c>
      <c r="L4400" s="99">
        <v>4002626825001</v>
      </c>
      <c r="P4400" s="60" t="str">
        <f t="shared" si="68"/>
        <v>E4</v>
      </c>
    </row>
    <row r="4401" spans="1:16" x14ac:dyDescent="0.25">
      <c r="A4401" s="93" t="s">
        <v>2</v>
      </c>
      <c r="B4401" s="89" t="s">
        <v>23</v>
      </c>
      <c r="C4401" s="89" t="s">
        <v>959</v>
      </c>
      <c r="D4401" s="90">
        <v>376612</v>
      </c>
      <c r="E4401" s="88">
        <v>2035465</v>
      </c>
      <c r="F4401" s="89" t="s">
        <v>6138</v>
      </c>
      <c r="G4401" s="91">
        <v>1419</v>
      </c>
      <c r="H4401" s="64">
        <f>_xlfn.IFNA(G4401*(1-VLOOKUP(A4401,Rabatte!A:G,7,FALSE)),G4401*1)</f>
        <v>1419</v>
      </c>
      <c r="I4401" s="88">
        <v>1</v>
      </c>
      <c r="J4401" s="64">
        <f>_xlfn.IFNA(G4401*(1-VLOOKUP(A4401,Rabatte!A:H,8,FALSE)),G4401*1)</f>
        <v>1419</v>
      </c>
      <c r="K4401" s="93">
        <v>1227</v>
      </c>
      <c r="L4401" s="99">
        <v>4002626825018</v>
      </c>
      <c r="P4401" s="60" t="str">
        <f t="shared" si="68"/>
        <v>E4</v>
      </c>
    </row>
    <row r="4402" spans="1:16" x14ac:dyDescent="0.25">
      <c r="A4402" s="93" t="s">
        <v>2</v>
      </c>
      <c r="B4402" s="89" t="s">
        <v>23</v>
      </c>
      <c r="C4402" s="89" t="s">
        <v>959</v>
      </c>
      <c r="D4402" s="90">
        <v>376613</v>
      </c>
      <c r="E4402" s="88">
        <v>2035466</v>
      </c>
      <c r="F4402" s="89" t="s">
        <v>6139</v>
      </c>
      <c r="G4402" s="91">
        <v>1540</v>
      </c>
      <c r="H4402" s="64">
        <f>_xlfn.IFNA(G4402*(1-VLOOKUP(A4402,Rabatte!A:G,7,FALSE)),G4402*1)</f>
        <v>1540</v>
      </c>
      <c r="I4402" s="88">
        <v>1</v>
      </c>
      <c r="J4402" s="64">
        <f>_xlfn.IFNA(G4402*(1-VLOOKUP(A4402,Rabatte!A:H,8,FALSE)),G4402*1)</f>
        <v>1540</v>
      </c>
      <c r="K4402" s="93">
        <v>1309</v>
      </c>
      <c r="L4402" s="99">
        <v>4002626825025</v>
      </c>
      <c r="P4402" s="60" t="str">
        <f t="shared" si="68"/>
        <v>E4</v>
      </c>
    </row>
    <row r="4403" spans="1:16" x14ac:dyDescent="0.25">
      <c r="A4403" s="88" t="s">
        <v>2</v>
      </c>
      <c r="B4403" s="89" t="s">
        <v>23</v>
      </c>
      <c r="C4403" s="89" t="s">
        <v>959</v>
      </c>
      <c r="D4403" s="90">
        <v>376614</v>
      </c>
      <c r="E4403" s="88">
        <v>2035467</v>
      </c>
      <c r="F4403" s="89" t="s">
        <v>6140</v>
      </c>
      <c r="G4403" s="91">
        <v>982</v>
      </c>
      <c r="H4403" s="64">
        <f>_xlfn.IFNA(G4403*(1-VLOOKUP(A4403,Rabatte!A:G,7,FALSE)),G4403*1)</f>
        <v>982</v>
      </c>
      <c r="I4403" s="88">
        <v>1</v>
      </c>
      <c r="J4403" s="64">
        <f>_xlfn.IFNA(G4403*(1-VLOOKUP(A4403,Rabatte!A:H,8,FALSE)),G4403*1)</f>
        <v>982</v>
      </c>
      <c r="K4403" s="93">
        <v>860</v>
      </c>
      <c r="L4403" s="99">
        <v>4002626825049</v>
      </c>
      <c r="P4403" s="60" t="str">
        <f t="shared" si="68"/>
        <v>E4</v>
      </c>
    </row>
    <row r="4404" spans="1:16" x14ac:dyDescent="0.25">
      <c r="A4404" s="88" t="s">
        <v>2</v>
      </c>
      <c r="B4404" s="89" t="s">
        <v>23</v>
      </c>
      <c r="C4404" s="89" t="s">
        <v>959</v>
      </c>
      <c r="D4404" s="90">
        <v>376615</v>
      </c>
      <c r="E4404" s="88">
        <v>2035468</v>
      </c>
      <c r="F4404" s="89" t="s">
        <v>6141</v>
      </c>
      <c r="G4404" s="91">
        <v>1111</v>
      </c>
      <c r="H4404" s="64">
        <f>_xlfn.IFNA(G4404*(1-VLOOKUP(A4404,Rabatte!A:G,7,FALSE)),G4404*1)</f>
        <v>1111</v>
      </c>
      <c r="I4404" s="88">
        <v>1</v>
      </c>
      <c r="J4404" s="64">
        <f>_xlfn.IFNA(G4404*(1-VLOOKUP(A4404,Rabatte!A:H,8,FALSE)),G4404*1)</f>
        <v>1111</v>
      </c>
      <c r="K4404" s="93">
        <v>973</v>
      </c>
      <c r="L4404" s="99">
        <v>4002626825056</v>
      </c>
      <c r="P4404" s="60" t="str">
        <f t="shared" si="68"/>
        <v>E4</v>
      </c>
    </row>
    <row r="4405" spans="1:16" x14ac:dyDescent="0.25">
      <c r="A4405" s="88" t="s">
        <v>2</v>
      </c>
      <c r="B4405" s="89" t="s">
        <v>23</v>
      </c>
      <c r="C4405" s="89" t="s">
        <v>959</v>
      </c>
      <c r="D4405" s="90">
        <v>376616</v>
      </c>
      <c r="E4405" s="88">
        <v>2035469</v>
      </c>
      <c r="F4405" s="89" t="s">
        <v>6142</v>
      </c>
      <c r="G4405" s="91">
        <v>1263</v>
      </c>
      <c r="H4405" s="64">
        <f>_xlfn.IFNA(G4405*(1-VLOOKUP(A4405,Rabatte!A:G,7,FALSE)),G4405*1)</f>
        <v>1263</v>
      </c>
      <c r="I4405" s="88">
        <v>1</v>
      </c>
      <c r="J4405" s="64">
        <f>_xlfn.IFNA(G4405*(1-VLOOKUP(A4405,Rabatte!A:H,8,FALSE)),G4405*1)</f>
        <v>1263</v>
      </c>
      <c r="K4405" s="93">
        <v>1144</v>
      </c>
      <c r="L4405" s="99">
        <v>4002626825070</v>
      </c>
      <c r="P4405" s="60" t="str">
        <f t="shared" si="68"/>
        <v>E4</v>
      </c>
    </row>
    <row r="4406" spans="1:16" x14ac:dyDescent="0.25">
      <c r="A4406" s="88" t="s">
        <v>2</v>
      </c>
      <c r="B4406" s="89" t="s">
        <v>23</v>
      </c>
      <c r="C4406" s="89" t="s">
        <v>959</v>
      </c>
      <c r="D4406" s="90">
        <v>376617</v>
      </c>
      <c r="E4406" s="88">
        <v>2035470</v>
      </c>
      <c r="F4406" s="89" t="s">
        <v>6143</v>
      </c>
      <c r="G4406" s="91">
        <v>1444</v>
      </c>
      <c r="H4406" s="64">
        <f>_xlfn.IFNA(G4406*(1-VLOOKUP(A4406,Rabatte!A:G,7,FALSE)),G4406*1)</f>
        <v>1444</v>
      </c>
      <c r="I4406" s="88">
        <v>1</v>
      </c>
      <c r="J4406" s="64">
        <f>_xlfn.IFNA(G4406*(1-VLOOKUP(A4406,Rabatte!A:H,8,FALSE)),G4406*1)</f>
        <v>1444</v>
      </c>
      <c r="K4406" s="93">
        <v>1321</v>
      </c>
      <c r="L4406" s="99">
        <v>4002626825087</v>
      </c>
      <c r="P4406" s="60" t="str">
        <f t="shared" si="68"/>
        <v>E4</v>
      </c>
    </row>
    <row r="4407" spans="1:16" x14ac:dyDescent="0.25">
      <c r="A4407" s="88" t="s">
        <v>2</v>
      </c>
      <c r="B4407" s="89" t="s">
        <v>23</v>
      </c>
      <c r="C4407" s="89" t="s">
        <v>959</v>
      </c>
      <c r="D4407" s="90">
        <v>376618</v>
      </c>
      <c r="E4407" s="88">
        <v>2035471</v>
      </c>
      <c r="F4407" s="89" t="s">
        <v>6144</v>
      </c>
      <c r="G4407" s="91">
        <v>1590</v>
      </c>
      <c r="H4407" s="64">
        <f>_xlfn.IFNA(G4407*(1-VLOOKUP(A4407,Rabatte!A:G,7,FALSE)),G4407*1)</f>
        <v>1590</v>
      </c>
      <c r="I4407" s="88">
        <v>1</v>
      </c>
      <c r="J4407" s="64">
        <f>_xlfn.IFNA(G4407*(1-VLOOKUP(A4407,Rabatte!A:H,8,FALSE)),G4407*1)</f>
        <v>1590</v>
      </c>
      <c r="K4407" s="93">
        <v>1434</v>
      </c>
      <c r="L4407" s="99">
        <v>4002626825100</v>
      </c>
      <c r="P4407" s="60" t="str">
        <f t="shared" si="68"/>
        <v>E4</v>
      </c>
    </row>
    <row r="4408" spans="1:16" x14ac:dyDescent="0.25">
      <c r="A4408" s="88" t="s">
        <v>2</v>
      </c>
      <c r="B4408" s="89" t="s">
        <v>23</v>
      </c>
      <c r="C4408" s="89" t="s">
        <v>959</v>
      </c>
      <c r="D4408" s="90">
        <v>376619</v>
      </c>
      <c r="E4408" s="88">
        <v>2035472</v>
      </c>
      <c r="F4408" s="89" t="s">
        <v>6145</v>
      </c>
      <c r="G4408" s="91">
        <v>1726</v>
      </c>
      <c r="H4408" s="64">
        <f>_xlfn.IFNA(G4408*(1-VLOOKUP(A4408,Rabatte!A:G,7,FALSE)),G4408*1)</f>
        <v>1726</v>
      </c>
      <c r="I4408" s="88">
        <v>1</v>
      </c>
      <c r="J4408" s="64">
        <f>_xlfn.IFNA(G4408*(1-VLOOKUP(A4408,Rabatte!A:H,8,FALSE)),G4408*1)</f>
        <v>1726</v>
      </c>
      <c r="K4408" s="93">
        <v>1549</v>
      </c>
      <c r="L4408" s="99">
        <v>4002626825117</v>
      </c>
      <c r="P4408" s="60" t="str">
        <f t="shared" si="68"/>
        <v>E4</v>
      </c>
    </row>
    <row r="4409" spans="1:16" x14ac:dyDescent="0.25">
      <c r="A4409" s="88" t="s">
        <v>2</v>
      </c>
      <c r="B4409" s="89" t="s">
        <v>23</v>
      </c>
      <c r="C4409" s="89" t="s">
        <v>959</v>
      </c>
      <c r="D4409" s="90">
        <v>376620</v>
      </c>
      <c r="E4409" s="88">
        <v>2035473</v>
      </c>
      <c r="F4409" s="89" t="s">
        <v>6146</v>
      </c>
      <c r="G4409" s="91">
        <v>1111</v>
      </c>
      <c r="H4409" s="64">
        <f>_xlfn.IFNA(G4409*(1-VLOOKUP(A4409,Rabatte!A:G,7,FALSE)),G4409*1)</f>
        <v>1111</v>
      </c>
      <c r="I4409" s="88">
        <v>1</v>
      </c>
      <c r="J4409" s="64">
        <f>_xlfn.IFNA(G4409*(1-VLOOKUP(A4409,Rabatte!A:H,8,FALSE)),G4409*1)</f>
        <v>1111</v>
      </c>
      <c r="K4409" s="93">
        <v>994</v>
      </c>
      <c r="L4409" s="99">
        <v>4002626825124</v>
      </c>
      <c r="P4409" s="60" t="str">
        <f t="shared" si="68"/>
        <v>E4</v>
      </c>
    </row>
    <row r="4410" spans="1:16" x14ac:dyDescent="0.25">
      <c r="A4410" s="88" t="s">
        <v>2</v>
      </c>
      <c r="B4410" s="89" t="s">
        <v>23</v>
      </c>
      <c r="C4410" s="89" t="s">
        <v>959</v>
      </c>
      <c r="D4410" s="90">
        <v>376621</v>
      </c>
      <c r="E4410" s="88">
        <v>2035474</v>
      </c>
      <c r="F4410" s="89" t="s">
        <v>6147</v>
      </c>
      <c r="G4410" s="91">
        <v>1216</v>
      </c>
      <c r="H4410" s="64">
        <f>_xlfn.IFNA(G4410*(1-VLOOKUP(A4410,Rabatte!A:G,7,FALSE)),G4410*1)</f>
        <v>1216</v>
      </c>
      <c r="I4410" s="88">
        <v>1</v>
      </c>
      <c r="J4410" s="64">
        <f>_xlfn.IFNA(G4410*(1-VLOOKUP(A4410,Rabatte!A:H,8,FALSE)),G4410*1)</f>
        <v>1216</v>
      </c>
      <c r="K4410" s="93">
        <v>1123</v>
      </c>
      <c r="L4410" s="99">
        <v>4002626825148</v>
      </c>
      <c r="P4410" s="60" t="str">
        <f t="shared" si="68"/>
        <v>E4</v>
      </c>
    </row>
    <row r="4411" spans="1:16" x14ac:dyDescent="0.25">
      <c r="A4411" s="88" t="s">
        <v>2</v>
      </c>
      <c r="B4411" s="89" t="s">
        <v>23</v>
      </c>
      <c r="C4411" s="89" t="s">
        <v>959</v>
      </c>
      <c r="D4411" s="90">
        <v>376622</v>
      </c>
      <c r="E4411" s="88">
        <v>2035475</v>
      </c>
      <c r="F4411" s="89" t="s">
        <v>6148</v>
      </c>
      <c r="G4411" s="91">
        <v>1434</v>
      </c>
      <c r="H4411" s="64">
        <f>_xlfn.IFNA(G4411*(1-VLOOKUP(A4411,Rabatte!A:G,7,FALSE)),G4411*1)</f>
        <v>1434</v>
      </c>
      <c r="I4411" s="88">
        <v>1</v>
      </c>
      <c r="J4411" s="64">
        <f>_xlfn.IFNA(G4411*(1-VLOOKUP(A4411,Rabatte!A:H,8,FALSE)),G4411*1)</f>
        <v>1434</v>
      </c>
      <c r="K4411" s="93">
        <v>1308</v>
      </c>
      <c r="L4411" s="99">
        <v>4002626825155</v>
      </c>
      <c r="P4411" s="60" t="str">
        <f t="shared" si="68"/>
        <v>E4</v>
      </c>
    </row>
    <row r="4412" spans="1:16" x14ac:dyDescent="0.25">
      <c r="A4412" s="88" t="s">
        <v>2</v>
      </c>
      <c r="B4412" s="89" t="s">
        <v>23</v>
      </c>
      <c r="C4412" s="89" t="s">
        <v>959</v>
      </c>
      <c r="D4412" s="90">
        <v>376623</v>
      </c>
      <c r="E4412" s="88">
        <v>2035476</v>
      </c>
      <c r="F4412" s="89" t="s">
        <v>6149</v>
      </c>
      <c r="G4412" s="91">
        <v>1635</v>
      </c>
      <c r="H4412" s="64">
        <f>_xlfn.IFNA(G4412*(1-VLOOKUP(A4412,Rabatte!A:G,7,FALSE)),G4412*1)</f>
        <v>1635</v>
      </c>
      <c r="I4412" s="88">
        <v>1</v>
      </c>
      <c r="J4412" s="64">
        <f>_xlfn.IFNA(G4412*(1-VLOOKUP(A4412,Rabatte!A:H,8,FALSE)),G4412*1)</f>
        <v>1635</v>
      </c>
      <c r="K4412" s="93">
        <v>1521</v>
      </c>
      <c r="L4412" s="99">
        <v>4002626825179</v>
      </c>
      <c r="P4412" s="60" t="str">
        <f t="shared" ref="P4412:P4475" si="69">A4412</f>
        <v>E4</v>
      </c>
    </row>
    <row r="4413" spans="1:16" x14ac:dyDescent="0.25">
      <c r="A4413" s="88" t="s">
        <v>2</v>
      </c>
      <c r="B4413" s="89" t="s">
        <v>23</v>
      </c>
      <c r="C4413" s="89" t="s">
        <v>959</v>
      </c>
      <c r="D4413" s="90">
        <v>376624</v>
      </c>
      <c r="E4413" s="88">
        <v>2035477</v>
      </c>
      <c r="F4413" s="89" t="s">
        <v>6150</v>
      </c>
      <c r="G4413" s="91">
        <v>1842</v>
      </c>
      <c r="H4413" s="64">
        <f>_xlfn.IFNA(G4413*(1-VLOOKUP(A4413,Rabatte!A:G,7,FALSE)),G4413*1)</f>
        <v>1842</v>
      </c>
      <c r="I4413" s="88">
        <v>1</v>
      </c>
      <c r="J4413" s="64">
        <f>_xlfn.IFNA(G4413*(1-VLOOKUP(A4413,Rabatte!A:H,8,FALSE)),G4413*1)</f>
        <v>1842</v>
      </c>
      <c r="K4413" s="93">
        <v>1640</v>
      </c>
      <c r="L4413" s="99">
        <v>4002626825186</v>
      </c>
      <c r="P4413" s="60" t="str">
        <f t="shared" si="69"/>
        <v>E4</v>
      </c>
    </row>
    <row r="4414" spans="1:16" x14ac:dyDescent="0.25">
      <c r="A4414" s="88" t="s">
        <v>2</v>
      </c>
      <c r="B4414" s="89" t="s">
        <v>23</v>
      </c>
      <c r="C4414" s="89" t="s">
        <v>959</v>
      </c>
      <c r="D4414" s="90">
        <v>376625</v>
      </c>
      <c r="E4414" s="88">
        <v>2035478</v>
      </c>
      <c r="F4414" s="89" t="s">
        <v>6151</v>
      </c>
      <c r="G4414" s="91">
        <v>2044</v>
      </c>
      <c r="H4414" s="64">
        <f>_xlfn.IFNA(G4414*(1-VLOOKUP(A4414,Rabatte!A:G,7,FALSE)),G4414*1)</f>
        <v>2044</v>
      </c>
      <c r="I4414" s="88">
        <v>1</v>
      </c>
      <c r="J4414" s="64">
        <f>_xlfn.IFNA(G4414*(1-VLOOKUP(A4414,Rabatte!A:H,8,FALSE)),G4414*1)</f>
        <v>2044</v>
      </c>
      <c r="K4414" s="93">
        <v>1770</v>
      </c>
      <c r="L4414" s="99">
        <v>4002626825193</v>
      </c>
      <c r="P4414" s="60" t="str">
        <f t="shared" si="69"/>
        <v>E4</v>
      </c>
    </row>
    <row r="4415" spans="1:16" x14ac:dyDescent="0.25">
      <c r="A4415" s="88" t="s">
        <v>2</v>
      </c>
      <c r="B4415" s="89" t="s">
        <v>23</v>
      </c>
      <c r="C4415" s="89" t="s">
        <v>959</v>
      </c>
      <c r="D4415" s="90">
        <v>376626</v>
      </c>
      <c r="E4415" s="88">
        <v>2035479</v>
      </c>
      <c r="F4415" s="89" t="s">
        <v>6152</v>
      </c>
      <c r="G4415" s="91">
        <v>1085</v>
      </c>
      <c r="H4415" s="64">
        <f>_xlfn.IFNA(G4415*(1-VLOOKUP(A4415,Rabatte!A:G,7,FALSE)),G4415*1)</f>
        <v>1085</v>
      </c>
      <c r="I4415" s="88">
        <v>1</v>
      </c>
      <c r="J4415" s="64">
        <f>_xlfn.IFNA(G4415*(1-VLOOKUP(A4415,Rabatte!A:H,8,FALSE)),G4415*1)</f>
        <v>1085</v>
      </c>
      <c r="K4415" s="93">
        <v>871</v>
      </c>
      <c r="L4415" s="99">
        <v>4002626825216</v>
      </c>
      <c r="P4415" s="60" t="str">
        <f t="shared" si="69"/>
        <v>E4</v>
      </c>
    </row>
    <row r="4416" spans="1:16" x14ac:dyDescent="0.25">
      <c r="A4416" s="88" t="s">
        <v>2</v>
      </c>
      <c r="B4416" s="89" t="s">
        <v>23</v>
      </c>
      <c r="C4416" s="89" t="s">
        <v>959</v>
      </c>
      <c r="D4416" s="90">
        <v>376627</v>
      </c>
      <c r="E4416" s="88">
        <v>2035480</v>
      </c>
      <c r="F4416" s="89" t="s">
        <v>6153</v>
      </c>
      <c r="G4416" s="91">
        <v>1206</v>
      </c>
      <c r="H4416" s="64">
        <f>_xlfn.IFNA(G4416*(1-VLOOKUP(A4416,Rabatte!A:G,7,FALSE)),G4416*1)</f>
        <v>1206</v>
      </c>
      <c r="I4416" s="88">
        <v>1</v>
      </c>
      <c r="J4416" s="64">
        <f>_xlfn.IFNA(G4416*(1-VLOOKUP(A4416,Rabatte!A:H,8,FALSE)),G4416*1)</f>
        <v>1206</v>
      </c>
      <c r="K4416" s="93">
        <v>922</v>
      </c>
      <c r="L4416" s="99">
        <v>4002626825223</v>
      </c>
      <c r="P4416" s="60" t="str">
        <f t="shared" si="69"/>
        <v>E4</v>
      </c>
    </row>
    <row r="4417" spans="1:16" x14ac:dyDescent="0.25">
      <c r="A4417" s="88" t="s">
        <v>2</v>
      </c>
      <c r="B4417" s="89" t="s">
        <v>23</v>
      </c>
      <c r="C4417" s="89" t="s">
        <v>959</v>
      </c>
      <c r="D4417" s="90">
        <v>376628</v>
      </c>
      <c r="E4417" s="88">
        <v>2035481</v>
      </c>
      <c r="F4417" s="89" t="s">
        <v>6154</v>
      </c>
      <c r="G4417" s="91">
        <v>1373</v>
      </c>
      <c r="H4417" s="64">
        <f>_xlfn.IFNA(G4417*(1-VLOOKUP(A4417,Rabatte!A:G,7,FALSE)),G4417*1)</f>
        <v>1373</v>
      </c>
      <c r="I4417" s="88">
        <v>1</v>
      </c>
      <c r="J4417" s="64">
        <f>_xlfn.IFNA(G4417*(1-VLOOKUP(A4417,Rabatte!A:H,8,FALSE)),G4417*1)</f>
        <v>1373</v>
      </c>
      <c r="K4417" s="93">
        <v>1085</v>
      </c>
      <c r="L4417" s="99">
        <v>4002626825247</v>
      </c>
      <c r="P4417" s="60" t="str">
        <f t="shared" si="69"/>
        <v>E4</v>
      </c>
    </row>
    <row r="4418" spans="1:16" x14ac:dyDescent="0.25">
      <c r="A4418" s="88" t="s">
        <v>2</v>
      </c>
      <c r="B4418" s="89" t="s">
        <v>23</v>
      </c>
      <c r="C4418" s="89" t="s">
        <v>959</v>
      </c>
      <c r="D4418" s="90">
        <v>376629</v>
      </c>
      <c r="E4418" s="88">
        <v>2035482</v>
      </c>
      <c r="F4418" s="89" t="s">
        <v>6155</v>
      </c>
      <c r="G4418" s="91">
        <v>1549</v>
      </c>
      <c r="H4418" s="64">
        <f>_xlfn.IFNA(G4418*(1-VLOOKUP(A4418,Rabatte!A:G,7,FALSE)),G4418*1)</f>
        <v>1549</v>
      </c>
      <c r="I4418" s="88">
        <v>1</v>
      </c>
      <c r="J4418" s="64">
        <f>_xlfn.IFNA(G4418*(1-VLOOKUP(A4418,Rabatte!A:H,8,FALSE)),G4418*1)</f>
        <v>1549</v>
      </c>
      <c r="K4418" s="93">
        <v>1304</v>
      </c>
      <c r="L4418" s="99">
        <v>4002626825254</v>
      </c>
      <c r="P4418" s="60" t="str">
        <f t="shared" si="69"/>
        <v>E4</v>
      </c>
    </row>
    <row r="4419" spans="1:16" x14ac:dyDescent="0.25">
      <c r="A4419" s="88" t="s">
        <v>2</v>
      </c>
      <c r="B4419" s="89" t="s">
        <v>23</v>
      </c>
      <c r="C4419" s="89" t="s">
        <v>959</v>
      </c>
      <c r="D4419" s="90">
        <v>376630</v>
      </c>
      <c r="E4419" s="88">
        <v>2035483</v>
      </c>
      <c r="F4419" s="89" t="s">
        <v>6156</v>
      </c>
      <c r="G4419" s="91">
        <v>1681</v>
      </c>
      <c r="H4419" s="64">
        <f>_xlfn.IFNA(G4419*(1-VLOOKUP(A4419,Rabatte!A:G,7,FALSE)),G4419*1)</f>
        <v>1681</v>
      </c>
      <c r="I4419" s="88">
        <v>1</v>
      </c>
      <c r="J4419" s="64">
        <f>_xlfn.IFNA(G4419*(1-VLOOKUP(A4419,Rabatte!A:H,8,FALSE)),G4419*1)</f>
        <v>1681</v>
      </c>
      <c r="K4419" s="93">
        <v>1421</v>
      </c>
      <c r="L4419" s="99">
        <v>4002626825261</v>
      </c>
      <c r="P4419" s="60" t="str">
        <f t="shared" si="69"/>
        <v>E4</v>
      </c>
    </row>
    <row r="4420" spans="1:16" x14ac:dyDescent="0.25">
      <c r="A4420" s="88" t="s">
        <v>2</v>
      </c>
      <c r="B4420" s="89" t="s">
        <v>23</v>
      </c>
      <c r="C4420" s="89" t="s">
        <v>959</v>
      </c>
      <c r="D4420" s="90">
        <v>376631</v>
      </c>
      <c r="E4420" s="88">
        <v>2035484</v>
      </c>
      <c r="F4420" s="89" t="s">
        <v>6157</v>
      </c>
      <c r="G4420" s="91">
        <v>1141</v>
      </c>
      <c r="H4420" s="64">
        <f>_xlfn.IFNA(G4420*(1-VLOOKUP(A4420,Rabatte!A:G,7,FALSE)),G4420*1)</f>
        <v>1141</v>
      </c>
      <c r="I4420" s="88">
        <v>1</v>
      </c>
      <c r="J4420" s="64">
        <f>_xlfn.IFNA(G4420*(1-VLOOKUP(A4420,Rabatte!A:H,8,FALSE)),G4420*1)</f>
        <v>1141</v>
      </c>
      <c r="K4420" s="93">
        <v>876</v>
      </c>
      <c r="L4420" s="99">
        <v>4002626825285</v>
      </c>
      <c r="P4420" s="60" t="str">
        <f t="shared" si="69"/>
        <v>E4</v>
      </c>
    </row>
    <row r="4421" spans="1:16" x14ac:dyDescent="0.25">
      <c r="A4421" s="88" t="s">
        <v>2</v>
      </c>
      <c r="B4421" s="89" t="s">
        <v>23</v>
      </c>
      <c r="C4421" s="89" t="s">
        <v>959</v>
      </c>
      <c r="D4421" s="90">
        <v>376632</v>
      </c>
      <c r="E4421" s="88">
        <v>2035485</v>
      </c>
      <c r="F4421" s="89" t="s">
        <v>6158</v>
      </c>
      <c r="G4421" s="91">
        <v>1283</v>
      </c>
      <c r="H4421" s="64">
        <f>_xlfn.IFNA(G4421*(1-VLOOKUP(A4421,Rabatte!A:G,7,FALSE)),G4421*1)</f>
        <v>1283</v>
      </c>
      <c r="I4421" s="88">
        <v>1</v>
      </c>
      <c r="J4421" s="64">
        <f>_xlfn.IFNA(G4421*(1-VLOOKUP(A4421,Rabatte!A:H,8,FALSE)),G4421*1)</f>
        <v>1283</v>
      </c>
      <c r="K4421" s="93">
        <v>1022</v>
      </c>
      <c r="L4421" s="99">
        <v>4002626825292</v>
      </c>
      <c r="P4421" s="60" t="str">
        <f t="shared" si="69"/>
        <v>E4</v>
      </c>
    </row>
    <row r="4422" spans="1:16" x14ac:dyDescent="0.25">
      <c r="A4422" s="88" t="s">
        <v>2</v>
      </c>
      <c r="B4422" s="89" t="s">
        <v>23</v>
      </c>
      <c r="C4422" s="89" t="s">
        <v>959</v>
      </c>
      <c r="D4422" s="90">
        <v>376633</v>
      </c>
      <c r="E4422" s="88">
        <v>2035486</v>
      </c>
      <c r="F4422" s="89" t="s">
        <v>6159</v>
      </c>
      <c r="G4422" s="91">
        <v>1444</v>
      </c>
      <c r="H4422" s="64">
        <f>_xlfn.IFNA(G4422*(1-VLOOKUP(A4422,Rabatte!A:G,7,FALSE)),G4422*1)</f>
        <v>1444</v>
      </c>
      <c r="I4422" s="88">
        <v>1</v>
      </c>
      <c r="J4422" s="64">
        <f>_xlfn.IFNA(G4422*(1-VLOOKUP(A4422,Rabatte!A:H,8,FALSE)),G4422*1)</f>
        <v>1444</v>
      </c>
      <c r="K4422" s="93">
        <v>1185</v>
      </c>
      <c r="L4422" s="99">
        <v>4002626825315</v>
      </c>
      <c r="P4422" s="60" t="str">
        <f t="shared" si="69"/>
        <v>E4</v>
      </c>
    </row>
    <row r="4423" spans="1:16" x14ac:dyDescent="0.25">
      <c r="A4423" s="88" t="s">
        <v>2</v>
      </c>
      <c r="B4423" s="89" t="s">
        <v>23</v>
      </c>
      <c r="C4423" s="89" t="s">
        <v>959</v>
      </c>
      <c r="D4423" s="90">
        <v>376634</v>
      </c>
      <c r="E4423" s="88">
        <v>2035487</v>
      </c>
      <c r="F4423" s="89" t="s">
        <v>6160</v>
      </c>
      <c r="G4423" s="91">
        <v>1605</v>
      </c>
      <c r="H4423" s="64">
        <f>_xlfn.IFNA(G4423*(1-VLOOKUP(A4423,Rabatte!A:G,7,FALSE)),G4423*1)</f>
        <v>1605</v>
      </c>
      <c r="I4423" s="88">
        <v>1</v>
      </c>
      <c r="J4423" s="64">
        <f>_xlfn.IFNA(G4423*(1-VLOOKUP(A4423,Rabatte!A:H,8,FALSE)),G4423*1)</f>
        <v>1605</v>
      </c>
      <c r="K4423" s="93">
        <v>1367</v>
      </c>
      <c r="L4423" s="99">
        <v>4002626825322</v>
      </c>
      <c r="P4423" s="60" t="str">
        <f t="shared" si="69"/>
        <v>E4</v>
      </c>
    </row>
    <row r="4424" spans="1:16" x14ac:dyDescent="0.25">
      <c r="A4424" s="88" t="s">
        <v>2</v>
      </c>
      <c r="B4424" s="89" t="s">
        <v>23</v>
      </c>
      <c r="C4424" s="89" t="s">
        <v>959</v>
      </c>
      <c r="D4424" s="90">
        <v>376635</v>
      </c>
      <c r="E4424" s="88">
        <v>2035488</v>
      </c>
      <c r="F4424" s="89" t="s">
        <v>6161</v>
      </c>
      <c r="G4424" s="91">
        <v>1747</v>
      </c>
      <c r="H4424" s="64">
        <f>_xlfn.IFNA(G4424*(1-VLOOKUP(A4424,Rabatte!A:G,7,FALSE)),G4424*1)</f>
        <v>1747</v>
      </c>
      <c r="I4424" s="88">
        <v>1</v>
      </c>
      <c r="J4424" s="64">
        <f>_xlfn.IFNA(G4424*(1-VLOOKUP(A4424,Rabatte!A:H,8,FALSE)),G4424*1)</f>
        <v>1747</v>
      </c>
      <c r="K4424" s="93">
        <v>1498</v>
      </c>
      <c r="L4424" s="99">
        <v>4002626825339</v>
      </c>
      <c r="P4424" s="60" t="str">
        <f t="shared" si="69"/>
        <v>E4</v>
      </c>
    </row>
    <row r="4425" spans="1:16" x14ac:dyDescent="0.25">
      <c r="A4425" s="88" t="s">
        <v>2</v>
      </c>
      <c r="B4425" s="89" t="s">
        <v>23</v>
      </c>
      <c r="C4425" s="89" t="s">
        <v>959</v>
      </c>
      <c r="D4425" s="90">
        <v>376636</v>
      </c>
      <c r="E4425" s="88">
        <v>2035489</v>
      </c>
      <c r="F4425" s="89" t="s">
        <v>6162</v>
      </c>
      <c r="G4425" s="91">
        <v>1893</v>
      </c>
      <c r="H4425" s="64">
        <f>_xlfn.IFNA(G4425*(1-VLOOKUP(A4425,Rabatte!A:G,7,FALSE)),G4425*1)</f>
        <v>1893</v>
      </c>
      <c r="I4425" s="88">
        <v>1</v>
      </c>
      <c r="J4425" s="64">
        <f>_xlfn.IFNA(G4425*(1-VLOOKUP(A4425,Rabatte!A:H,8,FALSE)),G4425*1)</f>
        <v>1893</v>
      </c>
      <c r="K4425" s="93">
        <v>1625</v>
      </c>
      <c r="L4425" s="99">
        <v>4002626825353</v>
      </c>
      <c r="P4425" s="60" t="str">
        <f t="shared" si="69"/>
        <v>E4</v>
      </c>
    </row>
    <row r="4426" spans="1:16" x14ac:dyDescent="0.25">
      <c r="A4426" s="88" t="s">
        <v>2</v>
      </c>
      <c r="B4426" s="89" t="s">
        <v>23</v>
      </c>
      <c r="C4426" s="89" t="s">
        <v>959</v>
      </c>
      <c r="D4426" s="90">
        <v>376637</v>
      </c>
      <c r="E4426" s="88">
        <v>2035490</v>
      </c>
      <c r="F4426" s="89" t="s">
        <v>6163</v>
      </c>
      <c r="G4426" s="91">
        <v>1192</v>
      </c>
      <c r="H4426" s="64">
        <f>_xlfn.IFNA(G4426*(1-VLOOKUP(A4426,Rabatte!A:G,7,FALSE)),G4426*1)</f>
        <v>1192</v>
      </c>
      <c r="I4426" s="88">
        <v>1</v>
      </c>
      <c r="J4426" s="64">
        <f>_xlfn.IFNA(G4426*(1-VLOOKUP(A4426,Rabatte!A:H,8,FALSE)),G4426*1)</f>
        <v>1192</v>
      </c>
      <c r="K4426" s="93">
        <v>1068</v>
      </c>
      <c r="L4426" s="99">
        <v>4002626825360</v>
      </c>
      <c r="P4426" s="60" t="str">
        <f t="shared" si="69"/>
        <v>E4</v>
      </c>
    </row>
    <row r="4427" spans="1:16" x14ac:dyDescent="0.25">
      <c r="A4427" s="88" t="s">
        <v>2</v>
      </c>
      <c r="B4427" s="89" t="s">
        <v>23</v>
      </c>
      <c r="C4427" s="89" t="s">
        <v>959</v>
      </c>
      <c r="D4427" s="90">
        <v>376638</v>
      </c>
      <c r="E4427" s="88">
        <v>2035491</v>
      </c>
      <c r="F4427" s="89" t="s">
        <v>6164</v>
      </c>
      <c r="G4427" s="91">
        <v>1337</v>
      </c>
      <c r="H4427" s="64">
        <f>_xlfn.IFNA(G4427*(1-VLOOKUP(A4427,Rabatte!A:G,7,FALSE)),G4427*1)</f>
        <v>1337</v>
      </c>
      <c r="I4427" s="88">
        <v>1</v>
      </c>
      <c r="J4427" s="64">
        <f>_xlfn.IFNA(G4427*(1-VLOOKUP(A4427,Rabatte!A:H,8,FALSE)),G4427*1)</f>
        <v>1337</v>
      </c>
      <c r="K4427" s="93">
        <v>1192</v>
      </c>
      <c r="L4427" s="99">
        <v>4002626825384</v>
      </c>
      <c r="P4427" s="60" t="str">
        <f t="shared" si="69"/>
        <v>E4</v>
      </c>
    </row>
    <row r="4428" spans="1:16" x14ac:dyDescent="0.25">
      <c r="A4428" s="88" t="s">
        <v>2</v>
      </c>
      <c r="B4428" s="89" t="s">
        <v>23</v>
      </c>
      <c r="C4428" s="89" t="s">
        <v>959</v>
      </c>
      <c r="D4428" s="90">
        <v>376639</v>
      </c>
      <c r="E4428" s="88">
        <v>2035492</v>
      </c>
      <c r="F4428" s="89" t="s">
        <v>6165</v>
      </c>
      <c r="G4428" s="91">
        <v>1469</v>
      </c>
      <c r="H4428" s="64">
        <f>_xlfn.IFNA(G4428*(1-VLOOKUP(A4428,Rabatte!A:G,7,FALSE)),G4428*1)</f>
        <v>1469</v>
      </c>
      <c r="I4428" s="88">
        <v>1</v>
      </c>
      <c r="J4428" s="64">
        <f>_xlfn.IFNA(G4428*(1-VLOOKUP(A4428,Rabatte!A:H,8,FALSE)),G4428*1)</f>
        <v>1469</v>
      </c>
      <c r="K4428" s="93">
        <v>1405</v>
      </c>
      <c r="L4428" s="99">
        <v>4002626825391</v>
      </c>
      <c r="P4428" s="60" t="str">
        <f t="shared" si="69"/>
        <v>E4</v>
      </c>
    </row>
    <row r="4429" spans="1:16" x14ac:dyDescent="0.25">
      <c r="A4429" s="93" t="s">
        <v>2</v>
      </c>
      <c r="B4429" s="89" t="s">
        <v>23</v>
      </c>
      <c r="C4429" s="89" t="s">
        <v>959</v>
      </c>
      <c r="D4429" s="90">
        <v>376640</v>
      </c>
      <c r="E4429" s="88">
        <v>2035493</v>
      </c>
      <c r="F4429" s="89" t="s">
        <v>6166</v>
      </c>
      <c r="G4429" s="91">
        <v>1646</v>
      </c>
      <c r="H4429" s="64">
        <f>_xlfn.IFNA(G4429*(1-VLOOKUP(A4429,Rabatte!A:G,7,FALSE)),G4429*1)</f>
        <v>1646</v>
      </c>
      <c r="I4429" s="88">
        <v>1</v>
      </c>
      <c r="J4429" s="64">
        <f>_xlfn.IFNA(G4429*(1-VLOOKUP(A4429,Rabatte!A:H,8,FALSE)),G4429*1)</f>
        <v>1646</v>
      </c>
      <c r="K4429" s="93">
        <v>1627</v>
      </c>
      <c r="L4429" s="99">
        <v>4002626825407</v>
      </c>
      <c r="P4429" s="60" t="str">
        <f t="shared" si="69"/>
        <v>E4</v>
      </c>
    </row>
    <row r="4430" spans="1:16" x14ac:dyDescent="0.25">
      <c r="A4430" s="88" t="s">
        <v>2</v>
      </c>
      <c r="B4430" s="89" t="s">
        <v>23</v>
      </c>
      <c r="C4430" s="89" t="s">
        <v>959</v>
      </c>
      <c r="D4430" s="90">
        <v>376641</v>
      </c>
      <c r="E4430" s="88">
        <v>2035494</v>
      </c>
      <c r="F4430" s="89" t="s">
        <v>2863</v>
      </c>
      <c r="G4430" s="91">
        <v>1777</v>
      </c>
      <c r="H4430" s="64">
        <f>_xlfn.IFNA(G4430*(1-VLOOKUP(A4430,Rabatte!A:G,7,FALSE)),G4430*1)</f>
        <v>1777</v>
      </c>
      <c r="I4430" s="88">
        <v>1</v>
      </c>
      <c r="J4430" s="64">
        <f>_xlfn.IFNA(G4430*(1-VLOOKUP(A4430,Rabatte!A:H,8,FALSE)),G4430*1)</f>
        <v>1777</v>
      </c>
      <c r="K4430" s="93">
        <v>1773</v>
      </c>
      <c r="L4430" s="99">
        <v>4002626825421</v>
      </c>
      <c r="P4430" s="60" t="str">
        <f t="shared" si="69"/>
        <v>E4</v>
      </c>
    </row>
    <row r="4431" spans="1:16" x14ac:dyDescent="0.25">
      <c r="A4431" s="88" t="s">
        <v>2</v>
      </c>
      <c r="B4431" s="89" t="s">
        <v>23</v>
      </c>
      <c r="C4431" s="89" t="s">
        <v>959</v>
      </c>
      <c r="D4431" s="90">
        <v>376642</v>
      </c>
      <c r="E4431" s="88">
        <v>2035495</v>
      </c>
      <c r="F4431" s="89" t="s">
        <v>6167</v>
      </c>
      <c r="G4431" s="91">
        <v>1903</v>
      </c>
      <c r="H4431" s="64">
        <f>_xlfn.IFNA(G4431*(1-VLOOKUP(A4431,Rabatte!A:G,7,FALSE)),G4431*1)</f>
        <v>1903</v>
      </c>
      <c r="I4431" s="88">
        <v>1</v>
      </c>
      <c r="J4431" s="64">
        <f>_xlfn.IFNA(G4431*(1-VLOOKUP(A4431,Rabatte!A:H,8,FALSE)),G4431*1)</f>
        <v>1903</v>
      </c>
      <c r="K4431" s="93">
        <v>1914</v>
      </c>
      <c r="L4431" s="99">
        <v>4002626825438</v>
      </c>
      <c r="P4431" s="60" t="str">
        <f t="shared" si="69"/>
        <v>E4</v>
      </c>
    </row>
    <row r="4432" spans="1:16" x14ac:dyDescent="0.25">
      <c r="A4432" s="88" t="s">
        <v>2</v>
      </c>
      <c r="B4432" s="89" t="s">
        <v>23</v>
      </c>
      <c r="C4432" s="89" t="s">
        <v>959</v>
      </c>
      <c r="D4432" s="90">
        <v>376643</v>
      </c>
      <c r="E4432" s="88">
        <v>2035496</v>
      </c>
      <c r="F4432" s="89" t="s">
        <v>6168</v>
      </c>
      <c r="G4432" s="91">
        <v>1252</v>
      </c>
      <c r="H4432" s="64">
        <f>_xlfn.IFNA(G4432*(1-VLOOKUP(A4432,Rabatte!A:G,7,FALSE)),G4432*1)</f>
        <v>1252</v>
      </c>
      <c r="I4432" s="88">
        <v>1</v>
      </c>
      <c r="J4432" s="64">
        <f>_xlfn.IFNA(G4432*(1-VLOOKUP(A4432,Rabatte!A:H,8,FALSE)),G4432*1)</f>
        <v>1252</v>
      </c>
      <c r="K4432" s="93">
        <v>1242</v>
      </c>
      <c r="L4432" s="99">
        <v>4002626825452</v>
      </c>
      <c r="P4432" s="60" t="str">
        <f t="shared" si="69"/>
        <v>E4</v>
      </c>
    </row>
    <row r="4433" spans="1:16" x14ac:dyDescent="0.25">
      <c r="A4433" s="88" t="s">
        <v>2</v>
      </c>
      <c r="B4433" s="89" t="s">
        <v>23</v>
      </c>
      <c r="C4433" s="89" t="s">
        <v>959</v>
      </c>
      <c r="D4433" s="90">
        <v>376644</v>
      </c>
      <c r="E4433" s="88">
        <v>2035497</v>
      </c>
      <c r="F4433" s="89" t="s">
        <v>6169</v>
      </c>
      <c r="G4433" s="91">
        <v>1408</v>
      </c>
      <c r="H4433" s="64">
        <f>_xlfn.IFNA(G4433*(1-VLOOKUP(A4433,Rabatte!A:G,7,FALSE)),G4433*1)</f>
        <v>1408</v>
      </c>
      <c r="I4433" s="88">
        <v>1</v>
      </c>
      <c r="J4433" s="64">
        <f>_xlfn.IFNA(G4433*(1-VLOOKUP(A4433,Rabatte!A:H,8,FALSE)),G4433*1)</f>
        <v>1408</v>
      </c>
      <c r="K4433" s="93">
        <v>1396</v>
      </c>
      <c r="L4433" s="99">
        <v>4002626825469</v>
      </c>
      <c r="P4433" s="60" t="str">
        <f t="shared" si="69"/>
        <v>E4</v>
      </c>
    </row>
    <row r="4434" spans="1:16" x14ac:dyDescent="0.25">
      <c r="A4434" s="88" t="s">
        <v>2</v>
      </c>
      <c r="B4434" s="89" t="s">
        <v>23</v>
      </c>
      <c r="C4434" s="89" t="s">
        <v>959</v>
      </c>
      <c r="D4434" s="90">
        <v>376645</v>
      </c>
      <c r="E4434" s="88">
        <v>2035498</v>
      </c>
      <c r="F4434" s="89" t="s">
        <v>6170</v>
      </c>
      <c r="G4434" s="91">
        <v>1586</v>
      </c>
      <c r="H4434" s="64">
        <f>_xlfn.IFNA(G4434*(1-VLOOKUP(A4434,Rabatte!A:G,7,FALSE)),G4434*1)</f>
        <v>1586</v>
      </c>
      <c r="I4434" s="88">
        <v>1</v>
      </c>
      <c r="J4434" s="64">
        <f>_xlfn.IFNA(G4434*(1-VLOOKUP(A4434,Rabatte!A:H,8,FALSE)),G4434*1)</f>
        <v>1586</v>
      </c>
      <c r="K4434" s="93">
        <v>1618</v>
      </c>
      <c r="L4434" s="99">
        <v>4002626825476</v>
      </c>
      <c r="P4434" s="60" t="str">
        <f t="shared" si="69"/>
        <v>E4</v>
      </c>
    </row>
    <row r="4435" spans="1:16" x14ac:dyDescent="0.25">
      <c r="A4435" s="88" t="s">
        <v>2</v>
      </c>
      <c r="B4435" s="89" t="s">
        <v>23</v>
      </c>
      <c r="C4435" s="89" t="s">
        <v>959</v>
      </c>
      <c r="D4435" s="90">
        <v>376646</v>
      </c>
      <c r="E4435" s="88">
        <v>2035499</v>
      </c>
      <c r="F4435" s="89" t="s">
        <v>6171</v>
      </c>
      <c r="G4435" s="91">
        <v>1787</v>
      </c>
      <c r="H4435" s="64">
        <f>_xlfn.IFNA(G4435*(1-VLOOKUP(A4435,Rabatte!A:G,7,FALSE)),G4435*1)</f>
        <v>1787</v>
      </c>
      <c r="I4435" s="88">
        <v>1</v>
      </c>
      <c r="J4435" s="64">
        <f>_xlfn.IFNA(G4435*(1-VLOOKUP(A4435,Rabatte!A:H,8,FALSE)),G4435*1)</f>
        <v>1787</v>
      </c>
      <c r="K4435" s="93">
        <v>1917</v>
      </c>
      <c r="L4435" s="99">
        <v>4002626825483</v>
      </c>
      <c r="P4435" s="60" t="str">
        <f t="shared" si="69"/>
        <v>E4</v>
      </c>
    </row>
    <row r="4436" spans="1:16" x14ac:dyDescent="0.25">
      <c r="A4436" s="88" t="s">
        <v>2</v>
      </c>
      <c r="B4436" s="89" t="s">
        <v>23</v>
      </c>
      <c r="C4436" s="89" t="s">
        <v>959</v>
      </c>
      <c r="D4436" s="90">
        <v>376647</v>
      </c>
      <c r="E4436" s="88">
        <v>2035500</v>
      </c>
      <c r="F4436" s="89" t="s">
        <v>6172</v>
      </c>
      <c r="G4436" s="91">
        <v>1993</v>
      </c>
      <c r="H4436" s="64">
        <f>_xlfn.IFNA(G4436*(1-VLOOKUP(A4436,Rabatte!A:G,7,FALSE)),G4436*1)</f>
        <v>1993</v>
      </c>
      <c r="I4436" s="88">
        <v>1</v>
      </c>
      <c r="J4436" s="64">
        <f>_xlfn.IFNA(G4436*(1-VLOOKUP(A4436,Rabatte!A:H,8,FALSE)),G4436*1)</f>
        <v>1993</v>
      </c>
      <c r="K4436" s="93">
        <v>1988</v>
      </c>
      <c r="L4436" s="99">
        <v>4002626825490</v>
      </c>
      <c r="P4436" s="60" t="str">
        <f t="shared" si="69"/>
        <v>E4</v>
      </c>
    </row>
    <row r="4437" spans="1:16" x14ac:dyDescent="0.25">
      <c r="A4437" s="88" t="s">
        <v>2</v>
      </c>
      <c r="B4437" s="89" t="s">
        <v>23</v>
      </c>
      <c r="C4437" s="89" t="s">
        <v>959</v>
      </c>
      <c r="D4437" s="90">
        <v>376648</v>
      </c>
      <c r="E4437" s="88">
        <v>2035501</v>
      </c>
      <c r="F4437" s="89" t="s">
        <v>6173</v>
      </c>
      <c r="G4437" s="91">
        <v>2195</v>
      </c>
      <c r="H4437" s="64">
        <f>_xlfn.IFNA(G4437*(1-VLOOKUP(A4437,Rabatte!A:G,7,FALSE)),G4437*1)</f>
        <v>2195</v>
      </c>
      <c r="I4437" s="88">
        <v>1</v>
      </c>
      <c r="J4437" s="64">
        <f>_xlfn.IFNA(G4437*(1-VLOOKUP(A4437,Rabatte!A:H,8,FALSE)),G4437*1)</f>
        <v>2195</v>
      </c>
      <c r="K4437" s="93">
        <v>2179</v>
      </c>
      <c r="L4437" s="99">
        <v>4002626825506</v>
      </c>
      <c r="P4437" s="60" t="str">
        <f t="shared" si="69"/>
        <v>E4</v>
      </c>
    </row>
    <row r="4438" spans="1:16" x14ac:dyDescent="0.25">
      <c r="A4438" s="88" t="s">
        <v>2</v>
      </c>
      <c r="B4438" s="89" t="s">
        <v>23</v>
      </c>
      <c r="C4438" s="89" t="s">
        <v>959</v>
      </c>
      <c r="D4438" s="90">
        <v>376649</v>
      </c>
      <c r="E4438" s="88">
        <v>2035502</v>
      </c>
      <c r="F4438" s="89" t="s">
        <v>6174</v>
      </c>
      <c r="G4438" s="91">
        <v>1277</v>
      </c>
      <c r="H4438" s="64">
        <f>_xlfn.IFNA(G4438*(1-VLOOKUP(A4438,Rabatte!A:G,7,FALSE)),G4438*1)</f>
        <v>1277</v>
      </c>
      <c r="I4438" s="88">
        <v>1</v>
      </c>
      <c r="J4438" s="64">
        <f>_xlfn.IFNA(G4438*(1-VLOOKUP(A4438,Rabatte!A:H,8,FALSE)),G4438*1)</f>
        <v>1277</v>
      </c>
      <c r="K4438" s="93">
        <v>1251</v>
      </c>
      <c r="L4438" s="99">
        <v>4002626825520</v>
      </c>
      <c r="P4438" s="60" t="str">
        <f t="shared" si="69"/>
        <v>E4</v>
      </c>
    </row>
    <row r="4439" spans="1:16" x14ac:dyDescent="0.25">
      <c r="A4439" s="88" t="s">
        <v>2</v>
      </c>
      <c r="B4439" s="89" t="s">
        <v>23</v>
      </c>
      <c r="C4439" s="89" t="s">
        <v>959</v>
      </c>
      <c r="D4439" s="90">
        <v>376650</v>
      </c>
      <c r="E4439" s="88">
        <v>2035503</v>
      </c>
      <c r="F4439" s="89" t="s">
        <v>6175</v>
      </c>
      <c r="G4439" s="91">
        <v>1404</v>
      </c>
      <c r="H4439" s="64">
        <f>_xlfn.IFNA(G4439*(1-VLOOKUP(A4439,Rabatte!A:G,7,FALSE)),G4439*1)</f>
        <v>1404</v>
      </c>
      <c r="I4439" s="88">
        <v>1</v>
      </c>
      <c r="J4439" s="64">
        <f>_xlfn.IFNA(G4439*(1-VLOOKUP(A4439,Rabatte!A:H,8,FALSE)),G4439*1)</f>
        <v>1404</v>
      </c>
      <c r="K4439" s="93">
        <v>1360</v>
      </c>
      <c r="L4439" s="99">
        <v>4002626825537</v>
      </c>
      <c r="P4439" s="60" t="str">
        <f t="shared" si="69"/>
        <v>E4</v>
      </c>
    </row>
    <row r="4440" spans="1:16" x14ac:dyDescent="0.25">
      <c r="A4440" s="88" t="s">
        <v>2</v>
      </c>
      <c r="B4440" s="89" t="s">
        <v>23</v>
      </c>
      <c r="C4440" s="89" t="s">
        <v>959</v>
      </c>
      <c r="D4440" s="90">
        <v>376651</v>
      </c>
      <c r="E4440" s="88">
        <v>2035504</v>
      </c>
      <c r="F4440" s="89" t="s">
        <v>6176</v>
      </c>
      <c r="G4440" s="91">
        <v>1626</v>
      </c>
      <c r="H4440" s="64">
        <f>_xlfn.IFNA(G4440*(1-VLOOKUP(A4440,Rabatte!A:G,7,FALSE)),G4440*1)</f>
        <v>1626</v>
      </c>
      <c r="I4440" s="88">
        <v>1</v>
      </c>
      <c r="J4440" s="64">
        <f>_xlfn.IFNA(G4440*(1-VLOOKUP(A4440,Rabatte!A:H,8,FALSE)),G4440*1)</f>
        <v>1626</v>
      </c>
      <c r="K4440" s="93">
        <v>1632</v>
      </c>
      <c r="L4440" s="99">
        <v>4002626825551</v>
      </c>
      <c r="P4440" s="60" t="str">
        <f t="shared" si="69"/>
        <v>E4</v>
      </c>
    </row>
    <row r="4441" spans="1:16" x14ac:dyDescent="0.25">
      <c r="A4441" s="88" t="s">
        <v>2</v>
      </c>
      <c r="B4441" s="89" t="s">
        <v>23</v>
      </c>
      <c r="C4441" s="89" t="s">
        <v>959</v>
      </c>
      <c r="D4441" s="90">
        <v>376652</v>
      </c>
      <c r="E4441" s="97">
        <v>2035505</v>
      </c>
      <c r="F4441" s="89" t="s">
        <v>6177</v>
      </c>
      <c r="G4441" s="91">
        <v>1822</v>
      </c>
      <c r="H4441" s="64">
        <f>_xlfn.IFNA(G4441*(1-VLOOKUP(A4441,Rabatte!A:G,7,FALSE)),G4441*1)</f>
        <v>1822</v>
      </c>
      <c r="I4441" s="88">
        <v>1</v>
      </c>
      <c r="J4441" s="64">
        <f>_xlfn.IFNA(G4441*(1-VLOOKUP(A4441,Rabatte!A:H,8,FALSE)),G4441*1)</f>
        <v>1822</v>
      </c>
      <c r="K4441" s="93">
        <v>1954</v>
      </c>
      <c r="L4441" s="99">
        <v>4002626825568</v>
      </c>
      <c r="P4441" s="60" t="str">
        <f t="shared" si="69"/>
        <v>E4</v>
      </c>
    </row>
    <row r="4442" spans="1:16" x14ac:dyDescent="0.25">
      <c r="A4442" s="88" t="s">
        <v>2</v>
      </c>
      <c r="B4442" s="89" t="s">
        <v>23</v>
      </c>
      <c r="C4442" s="89" t="s">
        <v>959</v>
      </c>
      <c r="D4442" s="90">
        <v>376653</v>
      </c>
      <c r="E4442" s="88">
        <v>2035506</v>
      </c>
      <c r="F4442" s="89" t="s">
        <v>6178</v>
      </c>
      <c r="G4442" s="91">
        <v>2024</v>
      </c>
      <c r="H4442" s="64">
        <f>_xlfn.IFNA(G4442*(1-VLOOKUP(A4442,Rabatte!A:G,7,FALSE)),G4442*1)</f>
        <v>2024</v>
      </c>
      <c r="I4442" s="88">
        <v>1</v>
      </c>
      <c r="J4442" s="64">
        <f>_xlfn.IFNA(G4442*(1-VLOOKUP(A4442,Rabatte!A:H,8,FALSE)),G4442*1)</f>
        <v>2024</v>
      </c>
      <c r="K4442" s="93">
        <v>2083</v>
      </c>
      <c r="L4442" s="99">
        <v>4002626825582</v>
      </c>
      <c r="P4442" s="60" t="str">
        <f t="shared" si="69"/>
        <v>E4</v>
      </c>
    </row>
    <row r="4443" spans="1:16" x14ac:dyDescent="0.25">
      <c r="A4443" s="88" t="s">
        <v>2</v>
      </c>
      <c r="B4443" s="89" t="s">
        <v>23</v>
      </c>
      <c r="C4443" s="89" t="s">
        <v>959</v>
      </c>
      <c r="D4443" s="90">
        <v>376654</v>
      </c>
      <c r="E4443" s="88">
        <v>2035507</v>
      </c>
      <c r="F4443" s="89" t="s">
        <v>6179</v>
      </c>
      <c r="G4443" s="91">
        <v>1307</v>
      </c>
      <c r="H4443" s="64">
        <f>_xlfn.IFNA(G4443*(1-VLOOKUP(A4443,Rabatte!A:G,7,FALSE)),G4443*1)</f>
        <v>1307</v>
      </c>
      <c r="I4443" s="88">
        <v>1</v>
      </c>
      <c r="J4443" s="64">
        <f>_xlfn.IFNA(G4443*(1-VLOOKUP(A4443,Rabatte!A:H,8,FALSE)),G4443*1)</f>
        <v>1307</v>
      </c>
      <c r="K4443" s="93">
        <v>1371</v>
      </c>
      <c r="L4443" s="99">
        <v>4002626825599</v>
      </c>
      <c r="P4443" s="60" t="str">
        <f t="shared" si="69"/>
        <v>E4</v>
      </c>
    </row>
    <row r="4444" spans="1:16" x14ac:dyDescent="0.25">
      <c r="A4444" s="88" t="s">
        <v>2</v>
      </c>
      <c r="B4444" s="89" t="s">
        <v>23</v>
      </c>
      <c r="C4444" s="89" t="s">
        <v>959</v>
      </c>
      <c r="D4444" s="90">
        <v>376655</v>
      </c>
      <c r="E4444" s="88">
        <v>2035508</v>
      </c>
      <c r="F4444" s="89" t="s">
        <v>6180</v>
      </c>
      <c r="G4444" s="91">
        <v>1469</v>
      </c>
      <c r="H4444" s="64">
        <f>_xlfn.IFNA(G4444*(1-VLOOKUP(A4444,Rabatte!A:G,7,FALSE)),G4444*1)</f>
        <v>1469</v>
      </c>
      <c r="I4444" s="88">
        <v>1</v>
      </c>
      <c r="J4444" s="64">
        <f>_xlfn.IFNA(G4444*(1-VLOOKUP(A4444,Rabatte!A:H,8,FALSE)),G4444*1)</f>
        <v>1469</v>
      </c>
      <c r="K4444" s="93">
        <v>1614</v>
      </c>
      <c r="L4444" s="99">
        <v>4002626825605</v>
      </c>
      <c r="P4444" s="60" t="str">
        <f t="shared" si="69"/>
        <v>E4</v>
      </c>
    </row>
    <row r="4445" spans="1:16" x14ac:dyDescent="0.25">
      <c r="A4445" s="88" t="s">
        <v>2</v>
      </c>
      <c r="B4445" s="89" t="s">
        <v>23</v>
      </c>
      <c r="C4445" s="89" t="s">
        <v>959</v>
      </c>
      <c r="D4445" s="90">
        <v>376656</v>
      </c>
      <c r="E4445" s="88">
        <v>2035509</v>
      </c>
      <c r="F4445" s="89" t="s">
        <v>6181</v>
      </c>
      <c r="G4445" s="91">
        <v>1670</v>
      </c>
      <c r="H4445" s="64">
        <f>_xlfn.IFNA(G4445*(1-VLOOKUP(A4445,Rabatte!A:G,7,FALSE)),G4445*1)</f>
        <v>1670</v>
      </c>
      <c r="I4445" s="88">
        <v>1</v>
      </c>
      <c r="J4445" s="64">
        <f>_xlfn.IFNA(G4445*(1-VLOOKUP(A4445,Rabatte!A:H,8,FALSE)),G4445*1)</f>
        <v>1670</v>
      </c>
      <c r="K4445" s="93">
        <v>1877</v>
      </c>
      <c r="L4445" s="99">
        <v>4002626825629</v>
      </c>
      <c r="P4445" s="60" t="str">
        <f t="shared" si="69"/>
        <v>E4</v>
      </c>
    </row>
    <row r="4446" spans="1:16" x14ac:dyDescent="0.25">
      <c r="A4446" s="88" t="s">
        <v>2</v>
      </c>
      <c r="B4446" s="89" t="s">
        <v>23</v>
      </c>
      <c r="C4446" s="89" t="s">
        <v>959</v>
      </c>
      <c r="D4446" s="90">
        <v>376657</v>
      </c>
      <c r="E4446" s="88">
        <v>2035510</v>
      </c>
      <c r="F4446" s="89" t="s">
        <v>6182</v>
      </c>
      <c r="G4446" s="91">
        <v>1863</v>
      </c>
      <c r="H4446" s="64">
        <f>_xlfn.IFNA(G4446*(1-VLOOKUP(A4446,Rabatte!A:G,7,FALSE)),G4446*1)</f>
        <v>1863</v>
      </c>
      <c r="I4446" s="88">
        <v>1</v>
      </c>
      <c r="J4446" s="64">
        <f>_xlfn.IFNA(G4446*(1-VLOOKUP(A4446,Rabatte!A:H,8,FALSE)),G4446*1)</f>
        <v>1863</v>
      </c>
      <c r="K4446" s="93">
        <v>2124</v>
      </c>
      <c r="L4446" s="99">
        <v>4002626825636</v>
      </c>
      <c r="P4446" s="60" t="str">
        <f t="shared" si="69"/>
        <v>E4</v>
      </c>
    </row>
    <row r="4447" spans="1:16" x14ac:dyDescent="0.25">
      <c r="A4447" s="88" t="s">
        <v>2</v>
      </c>
      <c r="B4447" s="89" t="s">
        <v>23</v>
      </c>
      <c r="C4447" s="89" t="s">
        <v>959</v>
      </c>
      <c r="D4447" s="90">
        <v>376658</v>
      </c>
      <c r="E4447" s="88">
        <v>2035511</v>
      </c>
      <c r="F4447" s="89" t="s">
        <v>6183</v>
      </c>
      <c r="G4447" s="91">
        <v>2084</v>
      </c>
      <c r="H4447" s="64">
        <f>_xlfn.IFNA(G4447*(1-VLOOKUP(A4447,Rabatte!A:G,7,FALSE)),G4447*1)</f>
        <v>2084</v>
      </c>
      <c r="I4447" s="88">
        <v>1</v>
      </c>
      <c r="J4447" s="64">
        <f>_xlfn.IFNA(G4447*(1-VLOOKUP(A4447,Rabatte!A:H,8,FALSE)),G4447*1)</f>
        <v>2084</v>
      </c>
      <c r="K4447" s="93">
        <v>2254</v>
      </c>
      <c r="L4447" s="99">
        <v>4002626825650</v>
      </c>
      <c r="P4447" s="60" t="str">
        <f t="shared" si="69"/>
        <v>E4</v>
      </c>
    </row>
    <row r="4448" spans="1:16" x14ac:dyDescent="0.25">
      <c r="A4448" s="88" t="s">
        <v>2</v>
      </c>
      <c r="B4448" s="89" t="s">
        <v>23</v>
      </c>
      <c r="C4448" s="89" t="s">
        <v>959</v>
      </c>
      <c r="D4448" s="90">
        <v>376659</v>
      </c>
      <c r="E4448" s="88">
        <v>2035512</v>
      </c>
      <c r="F4448" s="89" t="s">
        <v>6184</v>
      </c>
      <c r="G4448" s="91">
        <v>2301</v>
      </c>
      <c r="H4448" s="64">
        <f>_xlfn.IFNA(G4448*(1-VLOOKUP(A4448,Rabatte!A:G,7,FALSE)),G4448*1)</f>
        <v>2301</v>
      </c>
      <c r="I4448" s="88">
        <v>1</v>
      </c>
      <c r="J4448" s="64">
        <f>_xlfn.IFNA(G4448*(1-VLOOKUP(A4448,Rabatte!A:H,8,FALSE)),G4448*1)</f>
        <v>2301</v>
      </c>
      <c r="K4448" s="93">
        <v>2512</v>
      </c>
      <c r="L4448" s="99">
        <v>4002626825667</v>
      </c>
      <c r="P4448" s="60" t="str">
        <f t="shared" si="69"/>
        <v>E4</v>
      </c>
    </row>
    <row r="4449" spans="1:16" x14ac:dyDescent="0.25">
      <c r="A4449" s="88" t="s">
        <v>2</v>
      </c>
      <c r="B4449" s="89" t="s">
        <v>23</v>
      </c>
      <c r="C4449" s="89" t="s">
        <v>959</v>
      </c>
      <c r="D4449" s="90">
        <v>376660</v>
      </c>
      <c r="E4449" s="88">
        <v>2035513</v>
      </c>
      <c r="F4449" s="89" t="s">
        <v>6185</v>
      </c>
      <c r="G4449" s="91">
        <v>1348</v>
      </c>
      <c r="H4449" s="64">
        <f>_xlfn.IFNA(G4449*(1-VLOOKUP(A4449,Rabatte!A:G,7,FALSE)),G4449*1)</f>
        <v>1348</v>
      </c>
      <c r="I4449" s="88">
        <v>1</v>
      </c>
      <c r="J4449" s="64">
        <f>_xlfn.IFNA(G4449*(1-VLOOKUP(A4449,Rabatte!A:H,8,FALSE)),G4449*1)</f>
        <v>1348</v>
      </c>
      <c r="K4449" s="93">
        <v>1661</v>
      </c>
      <c r="L4449" s="99">
        <v>4002626825674</v>
      </c>
      <c r="P4449" s="60" t="str">
        <f t="shared" si="69"/>
        <v>E4</v>
      </c>
    </row>
    <row r="4450" spans="1:16" x14ac:dyDescent="0.25">
      <c r="A4450" s="88" t="s">
        <v>2</v>
      </c>
      <c r="B4450" s="89" t="s">
        <v>23</v>
      </c>
      <c r="C4450" s="89" t="s">
        <v>959</v>
      </c>
      <c r="D4450" s="90">
        <v>376661</v>
      </c>
      <c r="E4450" s="88">
        <v>2035514</v>
      </c>
      <c r="F4450" s="89" t="s">
        <v>6186</v>
      </c>
      <c r="G4450" s="91">
        <v>1514</v>
      </c>
      <c r="H4450" s="64">
        <f>_xlfn.IFNA(G4450*(1-VLOOKUP(A4450,Rabatte!A:G,7,FALSE)),G4450*1)</f>
        <v>1514</v>
      </c>
      <c r="I4450" s="88">
        <v>1</v>
      </c>
      <c r="J4450" s="64">
        <f>_xlfn.IFNA(G4450*(1-VLOOKUP(A4450,Rabatte!A:H,8,FALSE)),G4450*1)</f>
        <v>1514</v>
      </c>
      <c r="K4450" s="93">
        <v>1863</v>
      </c>
      <c r="L4450" s="99">
        <v>4002626825698</v>
      </c>
      <c r="P4450" s="60" t="str">
        <f t="shared" si="69"/>
        <v>E4</v>
      </c>
    </row>
    <row r="4451" spans="1:16" x14ac:dyDescent="0.25">
      <c r="A4451" s="88" t="s">
        <v>2</v>
      </c>
      <c r="B4451" s="89" t="s">
        <v>23</v>
      </c>
      <c r="C4451" s="89" t="s">
        <v>959</v>
      </c>
      <c r="D4451" s="90">
        <v>376662</v>
      </c>
      <c r="E4451" s="88">
        <v>2035515</v>
      </c>
      <c r="F4451" s="89" t="s">
        <v>6187</v>
      </c>
      <c r="G4451" s="91">
        <v>1756</v>
      </c>
      <c r="H4451" s="64">
        <f>_xlfn.IFNA(G4451*(1-VLOOKUP(A4451,Rabatte!A:G,7,FALSE)),G4451*1)</f>
        <v>1756</v>
      </c>
      <c r="I4451" s="88">
        <v>1</v>
      </c>
      <c r="J4451" s="64">
        <f>_xlfn.IFNA(G4451*(1-VLOOKUP(A4451,Rabatte!A:H,8,FALSE)),G4451*1)</f>
        <v>1756</v>
      </c>
      <c r="K4451" s="93">
        <v>2169</v>
      </c>
      <c r="L4451" s="99">
        <v>4002626825704</v>
      </c>
      <c r="P4451" s="60" t="str">
        <f t="shared" si="69"/>
        <v>E4</v>
      </c>
    </row>
    <row r="4452" spans="1:16" x14ac:dyDescent="0.25">
      <c r="A4452" s="88" t="s">
        <v>2</v>
      </c>
      <c r="B4452" s="89" t="s">
        <v>23</v>
      </c>
      <c r="C4452" s="89" t="s">
        <v>959</v>
      </c>
      <c r="D4452" s="90">
        <v>376663</v>
      </c>
      <c r="E4452" s="88">
        <v>2035516</v>
      </c>
      <c r="F4452" s="89" t="s">
        <v>6188</v>
      </c>
      <c r="G4452" s="91">
        <v>1969</v>
      </c>
      <c r="H4452" s="64">
        <f>_xlfn.IFNA(G4452*(1-VLOOKUP(A4452,Rabatte!A:G,7,FALSE)),G4452*1)</f>
        <v>1969</v>
      </c>
      <c r="I4452" s="88">
        <v>1</v>
      </c>
      <c r="J4452" s="64">
        <f>_xlfn.IFNA(G4452*(1-VLOOKUP(A4452,Rabatte!A:H,8,FALSE)),G4452*1)</f>
        <v>1969</v>
      </c>
      <c r="K4452" s="93">
        <v>2469</v>
      </c>
      <c r="L4452" s="99">
        <v>4002626825728</v>
      </c>
      <c r="P4452" s="60" t="str">
        <f t="shared" si="69"/>
        <v>E4</v>
      </c>
    </row>
    <row r="4453" spans="1:16" x14ac:dyDescent="0.25">
      <c r="A4453" s="88" t="s">
        <v>2</v>
      </c>
      <c r="B4453" s="89" t="s">
        <v>23</v>
      </c>
      <c r="C4453" s="89" t="s">
        <v>959</v>
      </c>
      <c r="D4453" s="90">
        <v>376664</v>
      </c>
      <c r="E4453" s="88">
        <v>2035517</v>
      </c>
      <c r="F4453" s="89" t="s">
        <v>6189</v>
      </c>
      <c r="G4453" s="91">
        <v>2185</v>
      </c>
      <c r="H4453" s="64">
        <f>_xlfn.IFNA(G4453*(1-VLOOKUP(A4453,Rabatte!A:G,7,FALSE)),G4453*1)</f>
        <v>2185</v>
      </c>
      <c r="I4453" s="88">
        <v>1</v>
      </c>
      <c r="J4453" s="64">
        <f>_xlfn.IFNA(G4453*(1-VLOOKUP(A4453,Rabatte!A:H,8,FALSE)),G4453*1)</f>
        <v>2185</v>
      </c>
      <c r="K4453" s="93">
        <v>2690</v>
      </c>
      <c r="L4453" s="99">
        <v>4002626825735</v>
      </c>
      <c r="P4453" s="60" t="str">
        <f t="shared" si="69"/>
        <v>E4</v>
      </c>
    </row>
    <row r="4454" spans="1:16" x14ac:dyDescent="0.25">
      <c r="A4454" s="88" t="s">
        <v>2</v>
      </c>
      <c r="B4454" s="89" t="s">
        <v>23</v>
      </c>
      <c r="C4454" s="89" t="s">
        <v>959</v>
      </c>
      <c r="D4454" s="90">
        <v>376665</v>
      </c>
      <c r="E4454" s="88">
        <v>2035518</v>
      </c>
      <c r="F4454" s="89" t="s">
        <v>6190</v>
      </c>
      <c r="G4454" s="91">
        <v>2402</v>
      </c>
      <c r="H4454" s="64">
        <f>_xlfn.IFNA(G4454*(1-VLOOKUP(A4454,Rabatte!A:G,7,FALSE)),G4454*1)</f>
        <v>2402</v>
      </c>
      <c r="I4454" s="88">
        <v>1</v>
      </c>
      <c r="J4454" s="64">
        <f>_xlfn.IFNA(G4454*(1-VLOOKUP(A4454,Rabatte!A:H,8,FALSE)),G4454*1)</f>
        <v>2402</v>
      </c>
      <c r="K4454" s="93">
        <v>2881</v>
      </c>
      <c r="L4454" s="99">
        <v>4002626825766</v>
      </c>
      <c r="P4454" s="60" t="str">
        <f t="shared" si="69"/>
        <v>E4</v>
      </c>
    </row>
    <row r="4455" spans="1:16" x14ac:dyDescent="0.25">
      <c r="A4455" s="88" t="s">
        <v>2</v>
      </c>
      <c r="B4455" s="89" t="s">
        <v>23</v>
      </c>
      <c r="C4455" s="89" t="s">
        <v>959</v>
      </c>
      <c r="D4455" s="90">
        <v>376666</v>
      </c>
      <c r="E4455" s="88">
        <v>2035519</v>
      </c>
      <c r="F4455" s="89" t="s">
        <v>6191</v>
      </c>
      <c r="G4455" s="91">
        <v>1465</v>
      </c>
      <c r="H4455" s="64">
        <f>_xlfn.IFNA(G4455*(1-VLOOKUP(A4455,Rabatte!A:G,7,FALSE)),G4455*1)</f>
        <v>1465</v>
      </c>
      <c r="I4455" s="88">
        <v>1</v>
      </c>
      <c r="J4455" s="64">
        <f>_xlfn.IFNA(G4455*(1-VLOOKUP(A4455,Rabatte!A:H,8,FALSE)),G4455*1)</f>
        <v>1465</v>
      </c>
      <c r="K4455" s="93">
        <v>1911</v>
      </c>
      <c r="L4455" s="99">
        <v>4002626825773</v>
      </c>
      <c r="P4455" s="60" t="str">
        <f t="shared" si="69"/>
        <v>E4</v>
      </c>
    </row>
    <row r="4456" spans="1:16" x14ac:dyDescent="0.25">
      <c r="A4456" s="88" t="s">
        <v>2</v>
      </c>
      <c r="B4456" s="89" t="s">
        <v>23</v>
      </c>
      <c r="C4456" s="89" t="s">
        <v>959</v>
      </c>
      <c r="D4456" s="90">
        <v>376667</v>
      </c>
      <c r="E4456" s="88">
        <v>2035520</v>
      </c>
      <c r="F4456" s="89" t="s">
        <v>6192</v>
      </c>
      <c r="G4456" s="91">
        <v>1650</v>
      </c>
      <c r="H4456" s="64">
        <f>_xlfn.IFNA(G4456*(1-VLOOKUP(A4456,Rabatte!A:G,7,FALSE)),G4456*1)</f>
        <v>1650</v>
      </c>
      <c r="I4456" s="88">
        <v>1</v>
      </c>
      <c r="J4456" s="64">
        <f>_xlfn.IFNA(G4456*(1-VLOOKUP(A4456,Rabatte!A:H,8,FALSE)),G4456*1)</f>
        <v>1650</v>
      </c>
      <c r="K4456" s="93">
        <v>2133</v>
      </c>
      <c r="L4456" s="99">
        <v>4002626825780</v>
      </c>
      <c r="P4456" s="60" t="str">
        <f t="shared" si="69"/>
        <v>E4</v>
      </c>
    </row>
    <row r="4457" spans="1:16" x14ac:dyDescent="0.25">
      <c r="A4457" s="88" t="s">
        <v>2</v>
      </c>
      <c r="B4457" s="89" t="s">
        <v>23</v>
      </c>
      <c r="C4457" s="89" t="s">
        <v>959</v>
      </c>
      <c r="D4457" s="90">
        <v>376668</v>
      </c>
      <c r="E4457" s="88">
        <v>2035521</v>
      </c>
      <c r="F4457" s="89" t="s">
        <v>6193</v>
      </c>
      <c r="G4457" s="91">
        <v>1898</v>
      </c>
      <c r="H4457" s="64">
        <f>_xlfn.IFNA(G4457*(1-VLOOKUP(A4457,Rabatte!A:G,7,FALSE)),G4457*1)</f>
        <v>1898</v>
      </c>
      <c r="I4457" s="88">
        <v>1</v>
      </c>
      <c r="J4457" s="64">
        <f>_xlfn.IFNA(G4457*(1-VLOOKUP(A4457,Rabatte!A:H,8,FALSE)),G4457*1)</f>
        <v>1898</v>
      </c>
      <c r="K4457" s="93">
        <v>2470</v>
      </c>
      <c r="L4457" s="99">
        <v>4002626825803</v>
      </c>
      <c r="P4457" s="60" t="str">
        <f t="shared" si="69"/>
        <v>E4</v>
      </c>
    </row>
    <row r="4458" spans="1:16" x14ac:dyDescent="0.25">
      <c r="A4458" s="88" t="s">
        <v>2</v>
      </c>
      <c r="B4458" s="89" t="s">
        <v>23</v>
      </c>
      <c r="C4458" s="89" t="s">
        <v>959</v>
      </c>
      <c r="D4458" s="90">
        <v>376669</v>
      </c>
      <c r="E4458" s="88">
        <v>2035522</v>
      </c>
      <c r="F4458" s="89" t="s">
        <v>6194</v>
      </c>
      <c r="G4458" s="91">
        <v>2135</v>
      </c>
      <c r="H4458" s="64">
        <f>_xlfn.IFNA(G4458*(1-VLOOKUP(A4458,Rabatte!A:G,7,FALSE)),G4458*1)</f>
        <v>2135</v>
      </c>
      <c r="I4458" s="88">
        <v>1</v>
      </c>
      <c r="J4458" s="64">
        <f>_xlfn.IFNA(G4458*(1-VLOOKUP(A4458,Rabatte!A:H,8,FALSE)),G4458*1)</f>
        <v>2135</v>
      </c>
      <c r="K4458" s="93">
        <v>2805</v>
      </c>
      <c r="L4458" s="99">
        <v>4002626825810</v>
      </c>
      <c r="P4458" s="60" t="str">
        <f t="shared" si="69"/>
        <v>E4</v>
      </c>
    </row>
    <row r="4459" spans="1:16" x14ac:dyDescent="0.25">
      <c r="A4459" s="88" t="s">
        <v>2</v>
      </c>
      <c r="B4459" s="89" t="s">
        <v>23</v>
      </c>
      <c r="C4459" s="89" t="s">
        <v>959</v>
      </c>
      <c r="D4459" s="90">
        <v>376670</v>
      </c>
      <c r="E4459" s="88">
        <v>2035523</v>
      </c>
      <c r="F4459" s="89" t="s">
        <v>6195</v>
      </c>
      <c r="G4459" s="91">
        <v>2372</v>
      </c>
      <c r="H4459" s="64">
        <f>_xlfn.IFNA(G4459*(1-VLOOKUP(A4459,Rabatte!A:G,7,FALSE)),G4459*1)</f>
        <v>2372</v>
      </c>
      <c r="I4459" s="88">
        <v>1</v>
      </c>
      <c r="J4459" s="64">
        <f>_xlfn.IFNA(G4459*(1-VLOOKUP(A4459,Rabatte!A:H,8,FALSE)),G4459*1)</f>
        <v>2372</v>
      </c>
      <c r="K4459" s="93">
        <v>3029</v>
      </c>
      <c r="L4459" s="99">
        <v>4002626825834</v>
      </c>
      <c r="P4459" s="60" t="str">
        <f t="shared" si="69"/>
        <v>E4</v>
      </c>
    </row>
    <row r="4460" spans="1:16" x14ac:dyDescent="0.25">
      <c r="A4460" s="88" t="s">
        <v>2</v>
      </c>
      <c r="B4460" s="89" t="s">
        <v>23</v>
      </c>
      <c r="C4460" s="89" t="s">
        <v>959</v>
      </c>
      <c r="D4460" s="90">
        <v>376671</v>
      </c>
      <c r="E4460" s="88">
        <v>2035524</v>
      </c>
      <c r="F4460" s="89" t="s">
        <v>6196</v>
      </c>
      <c r="G4460" s="91">
        <v>2609</v>
      </c>
      <c r="H4460" s="64">
        <f>_xlfn.IFNA(G4460*(1-VLOOKUP(A4460,Rabatte!A:G,7,FALSE)),G4460*1)</f>
        <v>2609</v>
      </c>
      <c r="I4460" s="88">
        <v>1</v>
      </c>
      <c r="J4460" s="64">
        <f>_xlfn.IFNA(G4460*(1-VLOOKUP(A4460,Rabatte!A:H,8,FALSE)),G4460*1)</f>
        <v>2609</v>
      </c>
      <c r="K4460" s="93">
        <v>3253</v>
      </c>
      <c r="L4460" s="99">
        <v>4002626825841</v>
      </c>
      <c r="P4460" s="60" t="str">
        <f t="shared" si="69"/>
        <v>E4</v>
      </c>
    </row>
    <row r="4461" spans="1:16" x14ac:dyDescent="0.25">
      <c r="A4461" s="88" t="s">
        <v>2</v>
      </c>
      <c r="B4461" s="89" t="s">
        <v>23</v>
      </c>
      <c r="C4461" s="89" t="s">
        <v>959</v>
      </c>
      <c r="D4461" s="90">
        <v>376672</v>
      </c>
      <c r="E4461" s="88">
        <v>2035525</v>
      </c>
      <c r="F4461" s="89" t="s">
        <v>6197</v>
      </c>
      <c r="G4461" s="91">
        <v>1474</v>
      </c>
      <c r="H4461" s="64">
        <f>_xlfn.IFNA(G4461*(1-VLOOKUP(A4461,Rabatte!A:G,7,FALSE)),G4461*1)</f>
        <v>1474</v>
      </c>
      <c r="I4461" s="88">
        <v>1</v>
      </c>
      <c r="J4461" s="64">
        <f>_xlfn.IFNA(G4461*(1-VLOOKUP(A4461,Rabatte!A:H,8,FALSE)),G4461*1)</f>
        <v>1474</v>
      </c>
      <c r="K4461" s="93">
        <v>1655</v>
      </c>
      <c r="L4461" s="99">
        <v>4002626825858</v>
      </c>
      <c r="P4461" s="60" t="str">
        <f t="shared" si="69"/>
        <v>E4</v>
      </c>
    </row>
    <row r="4462" spans="1:16" x14ac:dyDescent="0.25">
      <c r="A4462" s="88" t="s">
        <v>2</v>
      </c>
      <c r="B4462" s="89" t="s">
        <v>23</v>
      </c>
      <c r="C4462" s="89" t="s">
        <v>959</v>
      </c>
      <c r="D4462" s="90">
        <v>376673</v>
      </c>
      <c r="E4462" s="88">
        <v>2035526</v>
      </c>
      <c r="F4462" s="89" t="s">
        <v>6198</v>
      </c>
      <c r="G4462" s="91">
        <v>1670</v>
      </c>
      <c r="H4462" s="64">
        <f>_xlfn.IFNA(G4462*(1-VLOOKUP(A4462,Rabatte!A:G,7,FALSE)),G4462*1)</f>
        <v>1670</v>
      </c>
      <c r="I4462" s="88">
        <v>1</v>
      </c>
      <c r="J4462" s="64">
        <f>_xlfn.IFNA(G4462*(1-VLOOKUP(A4462,Rabatte!A:H,8,FALSE)),G4462*1)</f>
        <v>1670</v>
      </c>
      <c r="K4462" s="93">
        <v>1881</v>
      </c>
      <c r="L4462" s="99">
        <v>4002626825872</v>
      </c>
      <c r="P4462" s="60" t="str">
        <f t="shared" si="69"/>
        <v>E4</v>
      </c>
    </row>
    <row r="4463" spans="1:16" x14ac:dyDescent="0.25">
      <c r="A4463" s="88" t="s">
        <v>2</v>
      </c>
      <c r="B4463" s="89" t="s">
        <v>23</v>
      </c>
      <c r="C4463" s="89" t="s">
        <v>959</v>
      </c>
      <c r="D4463" s="90">
        <v>376674</v>
      </c>
      <c r="E4463" s="88">
        <v>2035527</v>
      </c>
      <c r="F4463" s="89" t="s">
        <v>6199</v>
      </c>
      <c r="G4463" s="91">
        <v>1852</v>
      </c>
      <c r="H4463" s="64">
        <f>_xlfn.IFNA(G4463*(1-VLOOKUP(A4463,Rabatte!A:G,7,FALSE)),G4463*1)</f>
        <v>1852</v>
      </c>
      <c r="I4463" s="88">
        <v>1</v>
      </c>
      <c r="J4463" s="64">
        <f>_xlfn.IFNA(G4463*(1-VLOOKUP(A4463,Rabatte!A:H,8,FALSE)),G4463*1)</f>
        <v>1852</v>
      </c>
      <c r="K4463" s="93">
        <v>2163</v>
      </c>
      <c r="L4463" s="99">
        <v>4002626825889</v>
      </c>
      <c r="P4463" s="60" t="str">
        <f t="shared" si="69"/>
        <v>E4</v>
      </c>
    </row>
    <row r="4464" spans="1:16" x14ac:dyDescent="0.25">
      <c r="A4464" s="88" t="s">
        <v>2</v>
      </c>
      <c r="B4464" s="89" t="s">
        <v>23</v>
      </c>
      <c r="C4464" s="89" t="s">
        <v>959</v>
      </c>
      <c r="D4464" s="90">
        <v>376675</v>
      </c>
      <c r="E4464" s="88">
        <v>2035528</v>
      </c>
      <c r="F4464" s="89" t="s">
        <v>6200</v>
      </c>
      <c r="G4464" s="91">
        <v>2124</v>
      </c>
      <c r="H4464" s="64">
        <f>_xlfn.IFNA(G4464*(1-VLOOKUP(A4464,Rabatte!A:G,7,FALSE)),G4464*1)</f>
        <v>2124</v>
      </c>
      <c r="I4464" s="88">
        <v>1</v>
      </c>
      <c r="J4464" s="64">
        <f>_xlfn.IFNA(G4464*(1-VLOOKUP(A4464,Rabatte!A:H,8,FALSE)),G4464*1)</f>
        <v>2124</v>
      </c>
      <c r="K4464" s="93">
        <v>2472</v>
      </c>
      <c r="L4464" s="99">
        <v>4002626825902</v>
      </c>
      <c r="P4464" s="60" t="str">
        <f t="shared" si="69"/>
        <v>E4</v>
      </c>
    </row>
    <row r="4465" spans="1:16" x14ac:dyDescent="0.25">
      <c r="A4465" s="88" t="s">
        <v>2</v>
      </c>
      <c r="B4465" s="89" t="s">
        <v>23</v>
      </c>
      <c r="C4465" s="89" t="s">
        <v>959</v>
      </c>
      <c r="D4465" s="90">
        <v>376676</v>
      </c>
      <c r="E4465" s="88">
        <v>2035529</v>
      </c>
      <c r="F4465" s="89" t="s">
        <v>6201</v>
      </c>
      <c r="G4465" s="91">
        <v>1605</v>
      </c>
      <c r="H4465" s="64">
        <f>_xlfn.IFNA(G4465*(1-VLOOKUP(A4465,Rabatte!A:G,7,FALSE)),G4465*1)</f>
        <v>1605</v>
      </c>
      <c r="I4465" s="88">
        <v>1</v>
      </c>
      <c r="J4465" s="64">
        <f>_xlfn.IFNA(G4465*(1-VLOOKUP(A4465,Rabatte!A:H,8,FALSE)),G4465*1)</f>
        <v>1605</v>
      </c>
      <c r="K4465" s="93">
        <v>1929</v>
      </c>
      <c r="L4465" s="99">
        <v>4002626825926</v>
      </c>
      <c r="P4465" s="60" t="str">
        <f t="shared" si="69"/>
        <v>E4</v>
      </c>
    </row>
    <row r="4466" spans="1:16" x14ac:dyDescent="0.25">
      <c r="A4466" s="88" t="s">
        <v>2</v>
      </c>
      <c r="B4466" s="89" t="s">
        <v>23</v>
      </c>
      <c r="C4466" s="89" t="s">
        <v>959</v>
      </c>
      <c r="D4466" s="90">
        <v>376677</v>
      </c>
      <c r="E4466" s="88">
        <v>2035530</v>
      </c>
      <c r="F4466" s="89" t="s">
        <v>6202</v>
      </c>
      <c r="G4466" s="91">
        <v>1782</v>
      </c>
      <c r="H4466" s="64">
        <f>_xlfn.IFNA(G4466*(1-VLOOKUP(A4466,Rabatte!A:G,7,FALSE)),G4466*1)</f>
        <v>1782</v>
      </c>
      <c r="I4466" s="88">
        <v>1</v>
      </c>
      <c r="J4466" s="64">
        <f>_xlfn.IFNA(G4466*(1-VLOOKUP(A4466,Rabatte!A:H,8,FALSE)),G4466*1)</f>
        <v>1782</v>
      </c>
      <c r="K4466" s="93">
        <v>2156</v>
      </c>
      <c r="L4466" s="99">
        <v>4002626825933</v>
      </c>
      <c r="P4466" s="60" t="str">
        <f t="shared" si="69"/>
        <v>E4</v>
      </c>
    </row>
    <row r="4467" spans="1:16" x14ac:dyDescent="0.25">
      <c r="A4467" s="88" t="s">
        <v>2</v>
      </c>
      <c r="B4467" s="89" t="s">
        <v>23</v>
      </c>
      <c r="C4467" s="89" t="s">
        <v>959</v>
      </c>
      <c r="D4467" s="90">
        <v>376678</v>
      </c>
      <c r="E4467" s="88">
        <v>2035531</v>
      </c>
      <c r="F4467" s="89" t="s">
        <v>6203</v>
      </c>
      <c r="G4467" s="91">
        <v>2029</v>
      </c>
      <c r="H4467" s="64">
        <f>_xlfn.IFNA(G4467*(1-VLOOKUP(A4467,Rabatte!A:G,7,FALSE)),G4467*1)</f>
        <v>2029</v>
      </c>
      <c r="I4467" s="88">
        <v>1</v>
      </c>
      <c r="J4467" s="64">
        <f>_xlfn.IFNA(G4467*(1-VLOOKUP(A4467,Rabatte!A:H,8,FALSE)),G4467*1)</f>
        <v>2029</v>
      </c>
      <c r="K4467" s="93">
        <v>2496</v>
      </c>
      <c r="L4467" s="99">
        <v>4002626825957</v>
      </c>
      <c r="P4467" s="60" t="str">
        <f t="shared" si="69"/>
        <v>E4</v>
      </c>
    </row>
    <row r="4468" spans="1:16" x14ac:dyDescent="0.25">
      <c r="A4468" s="88" t="s">
        <v>2</v>
      </c>
      <c r="B4468" s="89" t="s">
        <v>23</v>
      </c>
      <c r="C4468" s="89" t="s">
        <v>959</v>
      </c>
      <c r="D4468" s="90">
        <v>376679</v>
      </c>
      <c r="E4468" s="88">
        <v>2035532</v>
      </c>
      <c r="F4468" s="89" t="s">
        <v>6204</v>
      </c>
      <c r="G4468" s="91">
        <v>2306</v>
      </c>
      <c r="H4468" s="64">
        <f>_xlfn.IFNA(G4468*(1-VLOOKUP(A4468,Rabatte!A:G,7,FALSE)),G4468*1)</f>
        <v>2306</v>
      </c>
      <c r="I4468" s="88">
        <v>1</v>
      </c>
      <c r="J4468" s="64">
        <f>_xlfn.IFNA(G4468*(1-VLOOKUP(A4468,Rabatte!A:H,8,FALSE)),G4468*1)</f>
        <v>2306</v>
      </c>
      <c r="K4468" s="93">
        <v>2837</v>
      </c>
      <c r="L4468" s="99">
        <v>4002626825964</v>
      </c>
      <c r="P4468" s="60" t="str">
        <f t="shared" si="69"/>
        <v>E4</v>
      </c>
    </row>
    <row r="4469" spans="1:16" x14ac:dyDescent="0.25">
      <c r="A4469" s="88" t="s">
        <v>2</v>
      </c>
      <c r="B4469" s="89" t="s">
        <v>23</v>
      </c>
      <c r="C4469" s="89" t="s">
        <v>959</v>
      </c>
      <c r="D4469" s="90">
        <v>376680</v>
      </c>
      <c r="E4469" s="88">
        <v>2035533</v>
      </c>
      <c r="F4469" s="89" t="s">
        <v>6205</v>
      </c>
      <c r="G4469" s="91">
        <v>1711</v>
      </c>
      <c r="H4469" s="64">
        <f>_xlfn.IFNA(G4469*(1-VLOOKUP(A4469,Rabatte!A:G,7,FALSE)),G4469*1)</f>
        <v>1711</v>
      </c>
      <c r="I4469" s="88">
        <v>1</v>
      </c>
      <c r="J4469" s="64">
        <f>_xlfn.IFNA(G4469*(1-VLOOKUP(A4469,Rabatte!A:H,8,FALSE)),G4469*1)</f>
        <v>1711</v>
      </c>
      <c r="K4469" s="93">
        <v>2212</v>
      </c>
      <c r="L4469" s="99">
        <v>4002626825971</v>
      </c>
      <c r="P4469" s="60" t="str">
        <f t="shared" si="69"/>
        <v>E4</v>
      </c>
    </row>
    <row r="4470" spans="1:16" x14ac:dyDescent="0.25">
      <c r="A4470" s="88" t="s">
        <v>2</v>
      </c>
      <c r="B4470" s="89" t="s">
        <v>23</v>
      </c>
      <c r="C4470" s="89" t="s">
        <v>959</v>
      </c>
      <c r="D4470" s="90">
        <v>376681</v>
      </c>
      <c r="E4470" s="88">
        <v>2035534</v>
      </c>
      <c r="F4470" s="89" t="s">
        <v>6206</v>
      </c>
      <c r="G4470" s="91">
        <v>1898</v>
      </c>
      <c r="H4470" s="64">
        <f>_xlfn.IFNA(G4470*(1-VLOOKUP(A4470,Rabatte!A:G,7,FALSE)),G4470*1)</f>
        <v>1898</v>
      </c>
      <c r="I4470" s="88">
        <v>1</v>
      </c>
      <c r="J4470" s="64">
        <f>_xlfn.IFNA(G4470*(1-VLOOKUP(A4470,Rabatte!A:H,8,FALSE)),G4470*1)</f>
        <v>1898</v>
      </c>
      <c r="K4470" s="93">
        <v>2459</v>
      </c>
      <c r="L4470" s="99">
        <v>4002626825988</v>
      </c>
      <c r="P4470" s="60" t="str">
        <f t="shared" si="69"/>
        <v>E4</v>
      </c>
    </row>
    <row r="4471" spans="1:16" x14ac:dyDescent="0.25">
      <c r="A4471" s="88" t="s">
        <v>2</v>
      </c>
      <c r="B4471" s="89" t="s">
        <v>23</v>
      </c>
      <c r="C4471" s="89" t="s">
        <v>959</v>
      </c>
      <c r="D4471" s="90">
        <v>376682</v>
      </c>
      <c r="E4471" s="88">
        <v>2035535</v>
      </c>
      <c r="F4471" s="89" t="s">
        <v>6207</v>
      </c>
      <c r="G4471" s="91">
        <v>2206</v>
      </c>
      <c r="H4471" s="64">
        <f>_xlfn.IFNA(G4471*(1-VLOOKUP(A4471,Rabatte!A:G,7,FALSE)),G4471*1)</f>
        <v>2206</v>
      </c>
      <c r="I4471" s="88">
        <v>1</v>
      </c>
      <c r="J4471" s="64">
        <f>_xlfn.IFNA(G4471*(1-VLOOKUP(A4471,Rabatte!A:H,8,FALSE)),G4471*1)</f>
        <v>2206</v>
      </c>
      <c r="K4471" s="93">
        <v>2831</v>
      </c>
      <c r="L4471" s="99">
        <v>4002626825995</v>
      </c>
      <c r="P4471" s="60" t="str">
        <f t="shared" si="69"/>
        <v>E4</v>
      </c>
    </row>
    <row r="4472" spans="1:16" x14ac:dyDescent="0.25">
      <c r="A4472" s="88" t="s">
        <v>2</v>
      </c>
      <c r="B4472" s="89" t="s">
        <v>23</v>
      </c>
      <c r="C4472" s="89" t="s">
        <v>959</v>
      </c>
      <c r="D4472" s="90">
        <v>376683</v>
      </c>
      <c r="E4472" s="88">
        <v>2035536</v>
      </c>
      <c r="F4472" s="89" t="s">
        <v>6208</v>
      </c>
      <c r="G4472" s="91">
        <v>2462</v>
      </c>
      <c r="H4472" s="64">
        <f>_xlfn.IFNA(G4472*(1-VLOOKUP(A4472,Rabatte!A:G,7,FALSE)),G4472*1)</f>
        <v>2462</v>
      </c>
      <c r="I4472" s="88">
        <v>1</v>
      </c>
      <c r="J4472" s="64">
        <f>_xlfn.IFNA(G4472*(1-VLOOKUP(A4472,Rabatte!A:H,8,FALSE)),G4472*1)</f>
        <v>2462</v>
      </c>
      <c r="K4472" s="93">
        <v>3280</v>
      </c>
      <c r="L4472" s="99">
        <v>4002626826121</v>
      </c>
      <c r="P4472" s="60" t="str">
        <f t="shared" si="69"/>
        <v>E4</v>
      </c>
    </row>
    <row r="4473" spans="1:16" x14ac:dyDescent="0.25">
      <c r="A4473" s="88" t="s">
        <v>2</v>
      </c>
      <c r="B4473" s="89" t="s">
        <v>23</v>
      </c>
      <c r="C4473" s="89" t="s">
        <v>959</v>
      </c>
      <c r="D4473" s="90">
        <v>376684</v>
      </c>
      <c r="E4473" s="88">
        <v>2035537</v>
      </c>
      <c r="F4473" s="89" t="s">
        <v>6209</v>
      </c>
      <c r="G4473" s="91">
        <v>694</v>
      </c>
      <c r="H4473" s="64">
        <f>_xlfn.IFNA(G4473*(1-VLOOKUP(A4473,Rabatte!A:G,7,FALSE)),G4473*1)</f>
        <v>694</v>
      </c>
      <c r="I4473" s="88">
        <v>1</v>
      </c>
      <c r="J4473" s="64">
        <f>_xlfn.IFNA(G4473*(1-VLOOKUP(A4473,Rabatte!A:H,8,FALSE)),G4473*1)</f>
        <v>694</v>
      </c>
      <c r="K4473" s="93">
        <v>483</v>
      </c>
      <c r="L4473" s="99">
        <v>4002626826138</v>
      </c>
      <c r="P4473" s="60" t="str">
        <f t="shared" si="69"/>
        <v>E4</v>
      </c>
    </row>
    <row r="4474" spans="1:16" x14ac:dyDescent="0.25">
      <c r="A4474" s="88" t="s">
        <v>2</v>
      </c>
      <c r="B4474" s="89" t="s">
        <v>23</v>
      </c>
      <c r="C4474" s="89" t="s">
        <v>959</v>
      </c>
      <c r="D4474" s="90">
        <v>376685</v>
      </c>
      <c r="E4474" s="88">
        <v>2035538</v>
      </c>
      <c r="F4474" s="89" t="s">
        <v>6210</v>
      </c>
      <c r="G4474" s="91">
        <v>788</v>
      </c>
      <c r="H4474" s="64">
        <f>_xlfn.IFNA(G4474*(1-VLOOKUP(A4474,Rabatte!A:G,7,FALSE)),G4474*1)</f>
        <v>788</v>
      </c>
      <c r="I4474" s="88">
        <v>1</v>
      </c>
      <c r="J4474" s="64">
        <f>_xlfn.IFNA(G4474*(1-VLOOKUP(A4474,Rabatte!A:H,8,FALSE)),G4474*1)</f>
        <v>788</v>
      </c>
      <c r="K4474" s="93">
        <v>560</v>
      </c>
      <c r="L4474" s="99">
        <v>4002626826145</v>
      </c>
      <c r="P4474" s="60" t="str">
        <f t="shared" si="69"/>
        <v>E4</v>
      </c>
    </row>
    <row r="4475" spans="1:16" x14ac:dyDescent="0.25">
      <c r="A4475" s="88" t="s">
        <v>2</v>
      </c>
      <c r="B4475" s="89" t="s">
        <v>23</v>
      </c>
      <c r="C4475" s="89" t="s">
        <v>959</v>
      </c>
      <c r="D4475" s="90">
        <v>376686</v>
      </c>
      <c r="E4475" s="88">
        <v>2035539</v>
      </c>
      <c r="F4475" s="89" t="s">
        <v>2864</v>
      </c>
      <c r="G4475" s="91">
        <v>914</v>
      </c>
      <c r="H4475" s="64">
        <f>_xlfn.IFNA(G4475*(1-VLOOKUP(A4475,Rabatte!A:G,7,FALSE)),G4475*1)</f>
        <v>914</v>
      </c>
      <c r="I4475" s="88">
        <v>1</v>
      </c>
      <c r="J4475" s="64">
        <f>_xlfn.IFNA(G4475*(1-VLOOKUP(A4475,Rabatte!A:H,8,FALSE)),G4475*1)</f>
        <v>914</v>
      </c>
      <c r="K4475" s="93">
        <v>696</v>
      </c>
      <c r="L4475" s="99">
        <v>4002626826152</v>
      </c>
      <c r="P4475" s="60" t="str">
        <f t="shared" si="69"/>
        <v>E4</v>
      </c>
    </row>
    <row r="4476" spans="1:16" x14ac:dyDescent="0.25">
      <c r="A4476" s="88" t="s">
        <v>2</v>
      </c>
      <c r="B4476" s="89" t="s">
        <v>23</v>
      </c>
      <c r="C4476" s="89" t="s">
        <v>959</v>
      </c>
      <c r="D4476" s="90">
        <v>376687</v>
      </c>
      <c r="E4476" s="88">
        <v>2035540</v>
      </c>
      <c r="F4476" s="89" t="s">
        <v>6211</v>
      </c>
      <c r="G4476" s="91">
        <v>1025</v>
      </c>
      <c r="H4476" s="64">
        <f>_xlfn.IFNA(G4476*(1-VLOOKUP(A4476,Rabatte!A:G,7,FALSE)),G4476*1)</f>
        <v>1025</v>
      </c>
      <c r="I4476" s="88">
        <v>1</v>
      </c>
      <c r="J4476" s="64">
        <f>_xlfn.IFNA(G4476*(1-VLOOKUP(A4476,Rabatte!A:H,8,FALSE)),G4476*1)</f>
        <v>1025</v>
      </c>
      <c r="K4476" s="93">
        <v>768</v>
      </c>
      <c r="L4476" s="99">
        <v>4002626826169</v>
      </c>
      <c r="P4476" s="60" t="str">
        <f t="shared" ref="P4476:P4539" si="70">A4476</f>
        <v>E4</v>
      </c>
    </row>
    <row r="4477" spans="1:16" x14ac:dyDescent="0.25">
      <c r="A4477" s="88" t="s">
        <v>2</v>
      </c>
      <c r="B4477" s="89" t="s">
        <v>23</v>
      </c>
      <c r="C4477" s="89" t="s">
        <v>959</v>
      </c>
      <c r="D4477" s="90">
        <v>376688</v>
      </c>
      <c r="E4477" s="88">
        <v>2035541</v>
      </c>
      <c r="F4477" s="89" t="s">
        <v>6212</v>
      </c>
      <c r="G4477" s="91">
        <v>1116</v>
      </c>
      <c r="H4477" s="64">
        <f>_xlfn.IFNA(G4477*(1-VLOOKUP(A4477,Rabatte!A:G,7,FALSE)),G4477*1)</f>
        <v>1116</v>
      </c>
      <c r="I4477" s="88">
        <v>1</v>
      </c>
      <c r="J4477" s="64">
        <f>_xlfn.IFNA(G4477*(1-VLOOKUP(A4477,Rabatte!A:H,8,FALSE)),G4477*1)</f>
        <v>1116</v>
      </c>
      <c r="K4477" s="93">
        <v>869</v>
      </c>
      <c r="L4477" s="99">
        <v>4002626826176</v>
      </c>
      <c r="P4477" s="60" t="str">
        <f t="shared" si="70"/>
        <v>E4</v>
      </c>
    </row>
    <row r="4478" spans="1:16" x14ac:dyDescent="0.25">
      <c r="A4478" s="88" t="s">
        <v>2</v>
      </c>
      <c r="B4478" s="89" t="s">
        <v>23</v>
      </c>
      <c r="C4478" s="89" t="s">
        <v>959</v>
      </c>
      <c r="D4478" s="90">
        <v>376689</v>
      </c>
      <c r="E4478" s="88">
        <v>2035542</v>
      </c>
      <c r="F4478" s="89" t="s">
        <v>2865</v>
      </c>
      <c r="G4478" s="91">
        <v>736</v>
      </c>
      <c r="H4478" s="64">
        <f>_xlfn.IFNA(G4478*(1-VLOOKUP(A4478,Rabatte!A:G,7,FALSE)),G4478*1)</f>
        <v>736</v>
      </c>
      <c r="I4478" s="88">
        <v>1</v>
      </c>
      <c r="J4478" s="64">
        <f>_xlfn.IFNA(G4478*(1-VLOOKUP(A4478,Rabatte!A:H,8,FALSE)),G4478*1)</f>
        <v>736</v>
      </c>
      <c r="K4478" s="93">
        <v>561</v>
      </c>
      <c r="L4478" s="99">
        <v>4002626826183</v>
      </c>
      <c r="P4478" s="60" t="str">
        <f t="shared" si="70"/>
        <v>E4</v>
      </c>
    </row>
    <row r="4479" spans="1:16" x14ac:dyDescent="0.25">
      <c r="A4479" s="88" t="s">
        <v>2</v>
      </c>
      <c r="B4479" s="89" t="s">
        <v>23</v>
      </c>
      <c r="C4479" s="89" t="s">
        <v>959</v>
      </c>
      <c r="D4479" s="90">
        <v>376690</v>
      </c>
      <c r="E4479" s="88">
        <v>2035543</v>
      </c>
      <c r="F4479" s="89" t="s">
        <v>6213</v>
      </c>
      <c r="G4479" s="91">
        <v>824</v>
      </c>
      <c r="H4479" s="64">
        <f>_xlfn.IFNA(G4479*(1-VLOOKUP(A4479,Rabatte!A:G,7,FALSE)),G4479*1)</f>
        <v>824</v>
      </c>
      <c r="I4479" s="88">
        <v>1</v>
      </c>
      <c r="J4479" s="64">
        <f>_xlfn.IFNA(G4479*(1-VLOOKUP(A4479,Rabatte!A:H,8,FALSE)),G4479*1)</f>
        <v>824</v>
      </c>
      <c r="K4479" s="93">
        <v>658</v>
      </c>
      <c r="L4479" s="99">
        <v>4002626826190</v>
      </c>
      <c r="P4479" s="60" t="str">
        <f t="shared" si="70"/>
        <v>E4</v>
      </c>
    </row>
    <row r="4480" spans="1:16" x14ac:dyDescent="0.25">
      <c r="A4480" s="88" t="s">
        <v>2</v>
      </c>
      <c r="B4480" s="89" t="s">
        <v>23</v>
      </c>
      <c r="C4480" s="89" t="s">
        <v>959</v>
      </c>
      <c r="D4480" s="90">
        <v>376691</v>
      </c>
      <c r="E4480" s="88">
        <v>2035544</v>
      </c>
      <c r="F4480" s="89" t="s">
        <v>2866</v>
      </c>
      <c r="G4480" s="91">
        <v>966</v>
      </c>
      <c r="H4480" s="64">
        <f>_xlfn.IFNA(G4480*(1-VLOOKUP(A4480,Rabatte!A:G,7,FALSE)),G4480*1)</f>
        <v>966</v>
      </c>
      <c r="I4480" s="88">
        <v>1</v>
      </c>
      <c r="J4480" s="64">
        <f>_xlfn.IFNA(G4480*(1-VLOOKUP(A4480,Rabatte!A:H,8,FALSE)),G4480*1)</f>
        <v>966</v>
      </c>
      <c r="K4480" s="93">
        <v>765</v>
      </c>
      <c r="L4480" s="99">
        <v>4002626826206</v>
      </c>
      <c r="P4480" s="60" t="str">
        <f t="shared" si="70"/>
        <v>E4</v>
      </c>
    </row>
    <row r="4481" spans="1:16" x14ac:dyDescent="0.25">
      <c r="A4481" s="88" t="s">
        <v>2</v>
      </c>
      <c r="B4481" s="89" t="s">
        <v>23</v>
      </c>
      <c r="C4481" s="89" t="s">
        <v>959</v>
      </c>
      <c r="D4481" s="90">
        <v>376692</v>
      </c>
      <c r="E4481" s="88">
        <v>2035545</v>
      </c>
      <c r="F4481" s="89" t="s">
        <v>6214</v>
      </c>
      <c r="G4481" s="91">
        <v>1111</v>
      </c>
      <c r="H4481" s="64">
        <f>_xlfn.IFNA(G4481*(1-VLOOKUP(A4481,Rabatte!A:G,7,FALSE)),G4481*1)</f>
        <v>1111</v>
      </c>
      <c r="I4481" s="88">
        <v>1</v>
      </c>
      <c r="J4481" s="64">
        <f>_xlfn.IFNA(G4481*(1-VLOOKUP(A4481,Rabatte!A:H,8,FALSE)),G4481*1)</f>
        <v>1111</v>
      </c>
      <c r="K4481" s="93">
        <v>903</v>
      </c>
      <c r="L4481" s="99">
        <v>4002626826213</v>
      </c>
      <c r="P4481" s="60" t="str">
        <f t="shared" si="70"/>
        <v>E4</v>
      </c>
    </row>
    <row r="4482" spans="1:16" x14ac:dyDescent="0.25">
      <c r="A4482" s="88" t="s">
        <v>2</v>
      </c>
      <c r="B4482" s="89" t="s">
        <v>23</v>
      </c>
      <c r="C4482" s="89" t="s">
        <v>959</v>
      </c>
      <c r="D4482" s="90">
        <v>376693</v>
      </c>
      <c r="E4482" s="88">
        <v>2035546</v>
      </c>
      <c r="F4482" s="89" t="s">
        <v>2867</v>
      </c>
      <c r="G4482" s="91">
        <v>1202</v>
      </c>
      <c r="H4482" s="64">
        <f>_xlfn.IFNA(G4482*(1-VLOOKUP(A4482,Rabatte!A:G,7,FALSE)),G4482*1)</f>
        <v>1202</v>
      </c>
      <c r="I4482" s="88">
        <v>1</v>
      </c>
      <c r="J4482" s="64">
        <f>_xlfn.IFNA(G4482*(1-VLOOKUP(A4482,Rabatte!A:H,8,FALSE)),G4482*1)</f>
        <v>1202</v>
      </c>
      <c r="K4482" s="93">
        <v>978</v>
      </c>
      <c r="L4482" s="99">
        <v>4002626826220</v>
      </c>
      <c r="P4482" s="60" t="str">
        <f t="shared" si="70"/>
        <v>E4</v>
      </c>
    </row>
    <row r="4483" spans="1:16" x14ac:dyDescent="0.25">
      <c r="A4483" s="88" t="s">
        <v>2</v>
      </c>
      <c r="B4483" s="89" t="s">
        <v>23</v>
      </c>
      <c r="C4483" s="89" t="s">
        <v>959</v>
      </c>
      <c r="D4483" s="90">
        <v>376694</v>
      </c>
      <c r="E4483" s="88">
        <v>2035547</v>
      </c>
      <c r="F4483" s="89" t="s">
        <v>6215</v>
      </c>
      <c r="G4483" s="91">
        <v>797</v>
      </c>
      <c r="H4483" s="64">
        <f>_xlfn.IFNA(G4483*(1-VLOOKUP(A4483,Rabatte!A:G,7,FALSE)),G4483*1)</f>
        <v>797</v>
      </c>
      <c r="I4483" s="88">
        <v>1</v>
      </c>
      <c r="J4483" s="64">
        <f>_xlfn.IFNA(G4483*(1-VLOOKUP(A4483,Rabatte!A:H,8,FALSE)),G4483*1)</f>
        <v>797</v>
      </c>
      <c r="K4483" s="93">
        <v>572</v>
      </c>
      <c r="L4483" s="99">
        <v>4002626826237</v>
      </c>
      <c r="P4483" s="60" t="str">
        <f t="shared" si="70"/>
        <v>E4</v>
      </c>
    </row>
    <row r="4484" spans="1:16" x14ac:dyDescent="0.25">
      <c r="A4484" s="88" t="s">
        <v>2</v>
      </c>
      <c r="B4484" s="89" t="s">
        <v>23</v>
      </c>
      <c r="C4484" s="89" t="s">
        <v>959</v>
      </c>
      <c r="D4484" s="90">
        <v>376695</v>
      </c>
      <c r="E4484" s="88">
        <v>2035548</v>
      </c>
      <c r="F4484" s="89" t="s">
        <v>6216</v>
      </c>
      <c r="G4484" s="91">
        <v>912</v>
      </c>
      <c r="H4484" s="64">
        <f>_xlfn.IFNA(G4484*(1-VLOOKUP(A4484,Rabatte!A:G,7,FALSE)),G4484*1)</f>
        <v>912</v>
      </c>
      <c r="I4484" s="88">
        <v>1</v>
      </c>
      <c r="J4484" s="64">
        <f>_xlfn.IFNA(G4484*(1-VLOOKUP(A4484,Rabatte!A:H,8,FALSE)),G4484*1)</f>
        <v>912</v>
      </c>
      <c r="K4484" s="93">
        <v>664</v>
      </c>
      <c r="L4484" s="99">
        <v>4002626826244</v>
      </c>
      <c r="P4484" s="60" t="str">
        <f t="shared" si="70"/>
        <v>E4</v>
      </c>
    </row>
    <row r="4485" spans="1:16" x14ac:dyDescent="0.25">
      <c r="A4485" s="88" t="s">
        <v>2</v>
      </c>
      <c r="B4485" s="89" t="s">
        <v>23</v>
      </c>
      <c r="C4485" s="89" t="s">
        <v>959</v>
      </c>
      <c r="D4485" s="90">
        <v>376696</v>
      </c>
      <c r="E4485" s="88">
        <v>2035549</v>
      </c>
      <c r="F4485" s="89" t="s">
        <v>6217</v>
      </c>
      <c r="G4485" s="91">
        <v>1025</v>
      </c>
      <c r="H4485" s="64">
        <f>_xlfn.IFNA(G4485*(1-VLOOKUP(A4485,Rabatte!A:G,7,FALSE)),G4485*1)</f>
        <v>1025</v>
      </c>
      <c r="I4485" s="88">
        <v>1</v>
      </c>
      <c r="J4485" s="64">
        <f>_xlfn.IFNA(G4485*(1-VLOOKUP(A4485,Rabatte!A:H,8,FALSE)),G4485*1)</f>
        <v>1025</v>
      </c>
      <c r="K4485" s="93">
        <v>787</v>
      </c>
      <c r="L4485" s="99">
        <v>4002626826251</v>
      </c>
      <c r="P4485" s="60" t="str">
        <f t="shared" si="70"/>
        <v>E4</v>
      </c>
    </row>
    <row r="4486" spans="1:16" x14ac:dyDescent="0.25">
      <c r="A4486" s="88" t="s">
        <v>2</v>
      </c>
      <c r="B4486" s="89" t="s">
        <v>23</v>
      </c>
      <c r="C4486" s="89" t="s">
        <v>959</v>
      </c>
      <c r="D4486" s="90">
        <v>376697</v>
      </c>
      <c r="E4486" s="88">
        <v>2035550</v>
      </c>
      <c r="F4486" s="89" t="s">
        <v>6218</v>
      </c>
      <c r="G4486" s="91">
        <v>1151</v>
      </c>
      <c r="H4486" s="64">
        <f>_xlfn.IFNA(G4486*(1-VLOOKUP(A4486,Rabatte!A:G,7,FALSE)),G4486*1)</f>
        <v>1151</v>
      </c>
      <c r="I4486" s="88">
        <v>1</v>
      </c>
      <c r="J4486" s="64">
        <f>_xlfn.IFNA(G4486*(1-VLOOKUP(A4486,Rabatte!A:H,8,FALSE)),G4486*1)</f>
        <v>1151</v>
      </c>
      <c r="K4486" s="93">
        <v>924</v>
      </c>
      <c r="L4486" s="99">
        <v>4002626826268</v>
      </c>
      <c r="P4486" s="60" t="str">
        <f t="shared" si="70"/>
        <v>E4</v>
      </c>
    </row>
    <row r="4487" spans="1:16" x14ac:dyDescent="0.25">
      <c r="A4487" s="88" t="s">
        <v>2</v>
      </c>
      <c r="B4487" s="89" t="s">
        <v>23</v>
      </c>
      <c r="C4487" s="89" t="s">
        <v>959</v>
      </c>
      <c r="D4487" s="90">
        <v>376698</v>
      </c>
      <c r="E4487" s="88">
        <v>2035551</v>
      </c>
      <c r="F4487" s="89" t="s">
        <v>6219</v>
      </c>
      <c r="G4487" s="91">
        <v>1242</v>
      </c>
      <c r="H4487" s="64">
        <f>_xlfn.IFNA(G4487*(1-VLOOKUP(A4487,Rabatte!A:G,7,FALSE)),G4487*1)</f>
        <v>1242</v>
      </c>
      <c r="I4487" s="88">
        <v>1</v>
      </c>
      <c r="J4487" s="64">
        <f>_xlfn.IFNA(G4487*(1-VLOOKUP(A4487,Rabatte!A:H,8,FALSE)),G4487*1)</f>
        <v>1242</v>
      </c>
      <c r="K4487" s="93">
        <v>999</v>
      </c>
      <c r="L4487" s="99">
        <v>4002626826275</v>
      </c>
      <c r="P4487" s="60" t="str">
        <f t="shared" si="70"/>
        <v>E4</v>
      </c>
    </row>
    <row r="4488" spans="1:16" x14ac:dyDescent="0.25">
      <c r="A4488" s="88" t="s">
        <v>2</v>
      </c>
      <c r="B4488" s="89" t="s">
        <v>23</v>
      </c>
      <c r="C4488" s="89" t="s">
        <v>959</v>
      </c>
      <c r="D4488" s="90">
        <v>376699</v>
      </c>
      <c r="E4488" s="88">
        <v>2035552</v>
      </c>
      <c r="F4488" s="89" t="s">
        <v>6220</v>
      </c>
      <c r="G4488" s="91">
        <v>830</v>
      </c>
      <c r="H4488" s="64">
        <f>_xlfn.IFNA(G4488*(1-VLOOKUP(A4488,Rabatte!A:G,7,FALSE)),G4488*1)</f>
        <v>830</v>
      </c>
      <c r="I4488" s="88">
        <v>1</v>
      </c>
      <c r="J4488" s="64">
        <f>_xlfn.IFNA(G4488*(1-VLOOKUP(A4488,Rabatte!A:H,8,FALSE)),G4488*1)</f>
        <v>830</v>
      </c>
      <c r="K4488" s="93">
        <v>627</v>
      </c>
      <c r="L4488" s="99">
        <v>4002626826282</v>
      </c>
      <c r="P4488" s="60" t="str">
        <f t="shared" si="70"/>
        <v>E4</v>
      </c>
    </row>
    <row r="4489" spans="1:16" x14ac:dyDescent="0.25">
      <c r="A4489" s="88" t="s">
        <v>2</v>
      </c>
      <c r="B4489" s="89" t="s">
        <v>23</v>
      </c>
      <c r="C4489" s="89" t="s">
        <v>959</v>
      </c>
      <c r="D4489" s="90">
        <v>376700</v>
      </c>
      <c r="E4489" s="88">
        <v>2035553</v>
      </c>
      <c r="F4489" s="89" t="s">
        <v>2868</v>
      </c>
      <c r="G4489" s="91">
        <v>949</v>
      </c>
      <c r="H4489" s="64">
        <f>_xlfn.IFNA(G4489*(1-VLOOKUP(A4489,Rabatte!A:G,7,FALSE)),G4489*1)</f>
        <v>949</v>
      </c>
      <c r="I4489" s="88">
        <v>1</v>
      </c>
      <c r="J4489" s="64">
        <f>_xlfn.IFNA(G4489*(1-VLOOKUP(A4489,Rabatte!A:H,8,FALSE)),G4489*1)</f>
        <v>949</v>
      </c>
      <c r="K4489" s="93">
        <v>729</v>
      </c>
      <c r="L4489" s="99">
        <v>4002626826299</v>
      </c>
      <c r="P4489" s="60" t="str">
        <f t="shared" si="70"/>
        <v>E4</v>
      </c>
    </row>
    <row r="4490" spans="1:16" x14ac:dyDescent="0.25">
      <c r="A4490" s="88" t="s">
        <v>2</v>
      </c>
      <c r="B4490" s="89" t="s">
        <v>23</v>
      </c>
      <c r="C4490" s="89" t="s">
        <v>959</v>
      </c>
      <c r="D4490" s="90">
        <v>376701</v>
      </c>
      <c r="E4490" s="88">
        <v>2035554</v>
      </c>
      <c r="F4490" s="89" t="s">
        <v>2869</v>
      </c>
      <c r="G4490" s="91">
        <v>1076</v>
      </c>
      <c r="H4490" s="64">
        <f>_xlfn.IFNA(G4490*(1-VLOOKUP(A4490,Rabatte!A:G,7,FALSE)),G4490*1)</f>
        <v>1076</v>
      </c>
      <c r="I4490" s="88">
        <v>1</v>
      </c>
      <c r="J4490" s="64">
        <f>_xlfn.IFNA(G4490*(1-VLOOKUP(A4490,Rabatte!A:H,8,FALSE)),G4490*1)</f>
        <v>1076</v>
      </c>
      <c r="K4490" s="93">
        <v>882</v>
      </c>
      <c r="L4490" s="99">
        <v>4002626826305</v>
      </c>
      <c r="P4490" s="60" t="str">
        <f t="shared" si="70"/>
        <v>E4</v>
      </c>
    </row>
    <row r="4491" spans="1:16" x14ac:dyDescent="0.25">
      <c r="A4491" s="88" t="s">
        <v>2</v>
      </c>
      <c r="B4491" s="89" t="s">
        <v>23</v>
      </c>
      <c r="C4491" s="89" t="s">
        <v>959</v>
      </c>
      <c r="D4491" s="90">
        <v>376702</v>
      </c>
      <c r="E4491" s="88">
        <v>2035555</v>
      </c>
      <c r="F4491" s="89" t="s">
        <v>6221</v>
      </c>
      <c r="G4491" s="91">
        <v>1206</v>
      </c>
      <c r="H4491" s="64">
        <f>_xlfn.IFNA(G4491*(1-VLOOKUP(A4491,Rabatte!A:G,7,FALSE)),G4491*1)</f>
        <v>1206</v>
      </c>
      <c r="I4491" s="88">
        <v>1</v>
      </c>
      <c r="J4491" s="64">
        <f>_xlfn.IFNA(G4491*(1-VLOOKUP(A4491,Rabatte!A:H,8,FALSE)),G4491*1)</f>
        <v>1206</v>
      </c>
      <c r="K4491" s="93">
        <v>1009</v>
      </c>
      <c r="L4491" s="99">
        <v>4002626826312</v>
      </c>
      <c r="P4491" s="60" t="str">
        <f t="shared" si="70"/>
        <v>E4</v>
      </c>
    </row>
    <row r="4492" spans="1:16" x14ac:dyDescent="0.25">
      <c r="A4492" s="88" t="s">
        <v>2</v>
      </c>
      <c r="B4492" s="89" t="s">
        <v>23</v>
      </c>
      <c r="C4492" s="89" t="s">
        <v>959</v>
      </c>
      <c r="D4492" s="90">
        <v>376703</v>
      </c>
      <c r="E4492" s="88">
        <v>2035556</v>
      </c>
      <c r="F4492" s="89" t="s">
        <v>2870</v>
      </c>
      <c r="G4492" s="91">
        <v>1323</v>
      </c>
      <c r="H4492" s="64">
        <f>_xlfn.IFNA(G4492*(1-VLOOKUP(A4492,Rabatte!A:G,7,FALSE)),G4492*1)</f>
        <v>1323</v>
      </c>
      <c r="I4492" s="88">
        <v>1</v>
      </c>
      <c r="J4492" s="64">
        <f>_xlfn.IFNA(G4492*(1-VLOOKUP(A4492,Rabatte!A:H,8,FALSE)),G4492*1)</f>
        <v>1323</v>
      </c>
      <c r="K4492" s="93">
        <v>1076</v>
      </c>
      <c r="L4492" s="99">
        <v>4002626826329</v>
      </c>
      <c r="P4492" s="60" t="str">
        <f t="shared" si="70"/>
        <v>E4</v>
      </c>
    </row>
    <row r="4493" spans="1:16" x14ac:dyDescent="0.25">
      <c r="A4493" s="88" t="s">
        <v>2</v>
      </c>
      <c r="B4493" s="89" t="s">
        <v>23</v>
      </c>
      <c r="C4493" s="89" t="s">
        <v>959</v>
      </c>
      <c r="D4493" s="90">
        <v>376704</v>
      </c>
      <c r="E4493" s="88">
        <v>2035557</v>
      </c>
      <c r="F4493" s="89" t="s">
        <v>6222</v>
      </c>
      <c r="G4493" s="91">
        <v>1313</v>
      </c>
      <c r="H4493" s="64">
        <f>_xlfn.IFNA(G4493*(1-VLOOKUP(A4493,Rabatte!A:G,7,FALSE)),G4493*1)</f>
        <v>1313</v>
      </c>
      <c r="I4493" s="88">
        <v>1</v>
      </c>
      <c r="J4493" s="64">
        <f>_xlfn.IFNA(G4493*(1-VLOOKUP(A4493,Rabatte!A:H,8,FALSE)),G4493*1)</f>
        <v>1313</v>
      </c>
      <c r="K4493" s="93">
        <v>1184</v>
      </c>
      <c r="L4493" s="99">
        <v>4002626826336</v>
      </c>
      <c r="P4493" s="60" t="str">
        <f t="shared" si="70"/>
        <v>E4</v>
      </c>
    </row>
    <row r="4494" spans="1:16" x14ac:dyDescent="0.25">
      <c r="A4494" s="88" t="s">
        <v>2</v>
      </c>
      <c r="B4494" s="89" t="s">
        <v>23</v>
      </c>
      <c r="C4494" s="89" t="s">
        <v>959</v>
      </c>
      <c r="D4494" s="90">
        <v>376705</v>
      </c>
      <c r="E4494" s="88">
        <v>2035558</v>
      </c>
      <c r="F4494" s="89" t="s">
        <v>6223</v>
      </c>
      <c r="G4494" s="91">
        <v>951</v>
      </c>
      <c r="H4494" s="64">
        <f>_xlfn.IFNA(G4494*(1-VLOOKUP(A4494,Rabatte!A:G,7,FALSE)),G4494*1)</f>
        <v>951</v>
      </c>
      <c r="I4494" s="88">
        <v>1</v>
      </c>
      <c r="J4494" s="64">
        <f>_xlfn.IFNA(G4494*(1-VLOOKUP(A4494,Rabatte!A:H,8,FALSE)),G4494*1)</f>
        <v>951</v>
      </c>
      <c r="K4494" s="93">
        <v>761</v>
      </c>
      <c r="L4494" s="99">
        <v>4002626826343</v>
      </c>
      <c r="P4494" s="60" t="str">
        <f t="shared" si="70"/>
        <v>E4</v>
      </c>
    </row>
    <row r="4495" spans="1:16" x14ac:dyDescent="0.25">
      <c r="A4495" s="88" t="s">
        <v>2</v>
      </c>
      <c r="B4495" s="89" t="s">
        <v>23</v>
      </c>
      <c r="C4495" s="89" t="s">
        <v>959</v>
      </c>
      <c r="D4495" s="90">
        <v>376706</v>
      </c>
      <c r="E4495" s="88">
        <v>2035559</v>
      </c>
      <c r="F4495" s="89" t="s">
        <v>6224</v>
      </c>
      <c r="G4495" s="91">
        <v>1085</v>
      </c>
      <c r="H4495" s="64">
        <f>_xlfn.IFNA(G4495*(1-VLOOKUP(A4495,Rabatte!A:G,7,FALSE)),G4495*1)</f>
        <v>1085</v>
      </c>
      <c r="I4495" s="88">
        <v>1</v>
      </c>
      <c r="J4495" s="64">
        <f>_xlfn.IFNA(G4495*(1-VLOOKUP(A4495,Rabatte!A:H,8,FALSE)),G4495*1)</f>
        <v>1085</v>
      </c>
      <c r="K4495" s="93">
        <v>864</v>
      </c>
      <c r="L4495" s="99">
        <v>4002626826350</v>
      </c>
      <c r="P4495" s="60" t="str">
        <f t="shared" si="70"/>
        <v>E4</v>
      </c>
    </row>
    <row r="4496" spans="1:16" x14ac:dyDescent="0.25">
      <c r="A4496" s="88" t="s">
        <v>2</v>
      </c>
      <c r="B4496" s="89" t="s">
        <v>23</v>
      </c>
      <c r="C4496" s="89" t="s">
        <v>959</v>
      </c>
      <c r="D4496" s="90">
        <v>376707</v>
      </c>
      <c r="E4496" s="88">
        <v>2035560</v>
      </c>
      <c r="F4496" s="89" t="s">
        <v>6225</v>
      </c>
      <c r="G4496" s="91">
        <v>1227</v>
      </c>
      <c r="H4496" s="64">
        <f>_xlfn.IFNA(G4496*(1-VLOOKUP(A4496,Rabatte!A:G,7,FALSE)),G4496*1)</f>
        <v>1227</v>
      </c>
      <c r="I4496" s="88">
        <v>1</v>
      </c>
      <c r="J4496" s="64">
        <f>_xlfn.IFNA(G4496*(1-VLOOKUP(A4496,Rabatte!A:H,8,FALSE)),G4496*1)</f>
        <v>1227</v>
      </c>
      <c r="K4496" s="93">
        <v>1027</v>
      </c>
      <c r="L4496" s="99">
        <v>4002626826367</v>
      </c>
      <c r="P4496" s="60" t="str">
        <f t="shared" si="70"/>
        <v>E4</v>
      </c>
    </row>
    <row r="4497" spans="1:16" x14ac:dyDescent="0.25">
      <c r="A4497" s="88" t="s">
        <v>2</v>
      </c>
      <c r="B4497" s="89" t="s">
        <v>23</v>
      </c>
      <c r="C4497" s="89" t="s">
        <v>959</v>
      </c>
      <c r="D4497" s="90">
        <v>376708</v>
      </c>
      <c r="E4497" s="88">
        <v>2035561</v>
      </c>
      <c r="F4497" s="89" t="s">
        <v>6226</v>
      </c>
      <c r="G4497" s="91">
        <v>1384</v>
      </c>
      <c r="H4497" s="64">
        <f>_xlfn.IFNA(G4497*(1-VLOOKUP(A4497,Rabatte!A:G,7,FALSE)),G4497*1)</f>
        <v>1384</v>
      </c>
      <c r="I4497" s="88">
        <v>1</v>
      </c>
      <c r="J4497" s="64">
        <f>_xlfn.IFNA(G4497*(1-VLOOKUP(A4497,Rabatte!A:H,8,FALSE)),G4497*1)</f>
        <v>1384</v>
      </c>
      <c r="K4497" s="93">
        <v>1183</v>
      </c>
      <c r="L4497" s="99">
        <v>4002626826374</v>
      </c>
      <c r="P4497" s="60" t="str">
        <f t="shared" si="70"/>
        <v>E4</v>
      </c>
    </row>
    <row r="4498" spans="1:16" x14ac:dyDescent="0.25">
      <c r="A4498" s="88" t="s">
        <v>2</v>
      </c>
      <c r="B4498" s="89" t="s">
        <v>23</v>
      </c>
      <c r="C4498" s="89" t="s">
        <v>959</v>
      </c>
      <c r="D4498" s="90">
        <v>376709</v>
      </c>
      <c r="E4498" s="88">
        <v>2035562</v>
      </c>
      <c r="F4498" s="89" t="s">
        <v>6227</v>
      </c>
      <c r="G4498" s="91">
        <v>1469</v>
      </c>
      <c r="H4498" s="64">
        <f>_xlfn.IFNA(G4498*(1-VLOOKUP(A4498,Rabatte!A:G,7,FALSE)),G4498*1)</f>
        <v>1469</v>
      </c>
      <c r="I4498" s="88">
        <v>1</v>
      </c>
      <c r="J4498" s="64">
        <f>_xlfn.IFNA(G4498*(1-VLOOKUP(A4498,Rabatte!A:H,8,FALSE)),G4498*1)</f>
        <v>1469</v>
      </c>
      <c r="K4498" s="93">
        <v>1288</v>
      </c>
      <c r="L4498" s="99">
        <v>4002626826381</v>
      </c>
      <c r="P4498" s="60" t="str">
        <f t="shared" si="70"/>
        <v>E4</v>
      </c>
    </row>
    <row r="4499" spans="1:16" x14ac:dyDescent="0.25">
      <c r="A4499" s="88" t="s">
        <v>2</v>
      </c>
      <c r="B4499" s="89" t="s">
        <v>23</v>
      </c>
      <c r="C4499" s="89" t="s">
        <v>959</v>
      </c>
      <c r="D4499" s="90">
        <v>376710</v>
      </c>
      <c r="E4499" s="88">
        <v>2035563</v>
      </c>
      <c r="F4499" s="89" t="s">
        <v>6228</v>
      </c>
      <c r="G4499" s="91">
        <v>1560</v>
      </c>
      <c r="H4499" s="64">
        <f>_xlfn.IFNA(G4499*(1-VLOOKUP(A4499,Rabatte!A:G,7,FALSE)),G4499*1)</f>
        <v>1560</v>
      </c>
      <c r="I4499" s="88">
        <v>1</v>
      </c>
      <c r="J4499" s="64">
        <f>_xlfn.IFNA(G4499*(1-VLOOKUP(A4499,Rabatte!A:H,8,FALSE)),G4499*1)</f>
        <v>1560</v>
      </c>
      <c r="K4499" s="93">
        <v>1394</v>
      </c>
      <c r="L4499" s="99">
        <v>4002626826398</v>
      </c>
      <c r="P4499" s="60" t="str">
        <f t="shared" si="70"/>
        <v>E4</v>
      </c>
    </row>
    <row r="4500" spans="1:16" x14ac:dyDescent="0.25">
      <c r="A4500" s="88" t="s">
        <v>2</v>
      </c>
      <c r="B4500" s="89" t="s">
        <v>23</v>
      </c>
      <c r="C4500" s="89" t="s">
        <v>959</v>
      </c>
      <c r="D4500" s="90">
        <v>376711</v>
      </c>
      <c r="E4500" s="88">
        <v>2035564</v>
      </c>
      <c r="F4500" s="89" t="s">
        <v>6229</v>
      </c>
      <c r="G4500" s="91">
        <v>986</v>
      </c>
      <c r="H4500" s="64">
        <f>_xlfn.IFNA(G4500*(1-VLOOKUP(A4500,Rabatte!A:G,7,FALSE)),G4500*1)</f>
        <v>986</v>
      </c>
      <c r="I4500" s="88">
        <v>1</v>
      </c>
      <c r="J4500" s="64">
        <f>_xlfn.IFNA(G4500*(1-VLOOKUP(A4500,Rabatte!A:H,8,FALSE)),G4500*1)</f>
        <v>986</v>
      </c>
      <c r="K4500" s="93">
        <v>899</v>
      </c>
      <c r="L4500" s="99">
        <v>4002626826404</v>
      </c>
      <c r="P4500" s="60" t="str">
        <f t="shared" si="70"/>
        <v>E4</v>
      </c>
    </row>
    <row r="4501" spans="1:16" x14ac:dyDescent="0.25">
      <c r="A4501" s="88" t="s">
        <v>2</v>
      </c>
      <c r="B4501" s="89" t="s">
        <v>23</v>
      </c>
      <c r="C4501" s="89" t="s">
        <v>959</v>
      </c>
      <c r="D4501" s="90">
        <v>376712</v>
      </c>
      <c r="E4501" s="88">
        <v>2035565</v>
      </c>
      <c r="F4501" s="89" t="s">
        <v>6230</v>
      </c>
      <c r="G4501" s="91">
        <v>1131</v>
      </c>
      <c r="H4501" s="64">
        <f>_xlfn.IFNA(G4501*(1-VLOOKUP(A4501,Rabatte!A:G,7,FALSE)),G4501*1)</f>
        <v>1131</v>
      </c>
      <c r="I4501" s="88">
        <v>1</v>
      </c>
      <c r="J4501" s="64">
        <f>_xlfn.IFNA(G4501*(1-VLOOKUP(A4501,Rabatte!A:H,8,FALSE)),G4501*1)</f>
        <v>1131</v>
      </c>
      <c r="K4501" s="93">
        <v>983</v>
      </c>
      <c r="L4501" s="99">
        <v>4002626826411</v>
      </c>
      <c r="P4501" s="60" t="str">
        <f t="shared" si="70"/>
        <v>E4</v>
      </c>
    </row>
    <row r="4502" spans="1:16" x14ac:dyDescent="0.25">
      <c r="A4502" s="88" t="s">
        <v>2</v>
      </c>
      <c r="B4502" s="89" t="s">
        <v>23</v>
      </c>
      <c r="C4502" s="89" t="s">
        <v>959</v>
      </c>
      <c r="D4502" s="90">
        <v>376713</v>
      </c>
      <c r="E4502" s="88">
        <v>2035566</v>
      </c>
      <c r="F4502" s="89" t="s">
        <v>6231</v>
      </c>
      <c r="G4502" s="91">
        <v>1313</v>
      </c>
      <c r="H4502" s="64">
        <f>_xlfn.IFNA(G4502*(1-VLOOKUP(A4502,Rabatte!A:G,7,FALSE)),G4502*1)</f>
        <v>1313</v>
      </c>
      <c r="I4502" s="88">
        <v>1</v>
      </c>
      <c r="J4502" s="64">
        <f>_xlfn.IFNA(G4502*(1-VLOOKUP(A4502,Rabatte!A:H,8,FALSE)),G4502*1)</f>
        <v>1313</v>
      </c>
      <c r="K4502" s="93">
        <v>1204</v>
      </c>
      <c r="L4502" s="99">
        <v>4002626826428</v>
      </c>
      <c r="P4502" s="60" t="str">
        <f t="shared" si="70"/>
        <v>E4</v>
      </c>
    </row>
    <row r="4503" spans="1:16" x14ac:dyDescent="0.25">
      <c r="A4503" s="88" t="s">
        <v>2</v>
      </c>
      <c r="B4503" s="89" t="s">
        <v>23</v>
      </c>
      <c r="C4503" s="89" t="s">
        <v>959</v>
      </c>
      <c r="D4503" s="90">
        <v>376714</v>
      </c>
      <c r="E4503" s="88">
        <v>2035567</v>
      </c>
      <c r="F4503" s="89" t="s">
        <v>6232</v>
      </c>
      <c r="G4503" s="91">
        <v>1453</v>
      </c>
      <c r="H4503" s="64">
        <f>_xlfn.IFNA(G4503*(1-VLOOKUP(A4503,Rabatte!A:G,7,FALSE)),G4503*1)</f>
        <v>1453</v>
      </c>
      <c r="I4503" s="88">
        <v>1</v>
      </c>
      <c r="J4503" s="64">
        <f>_xlfn.IFNA(G4503*(1-VLOOKUP(A4503,Rabatte!A:H,8,FALSE)),G4503*1)</f>
        <v>1453</v>
      </c>
      <c r="K4503" s="93">
        <v>1385</v>
      </c>
      <c r="L4503" s="99">
        <v>4002626826435</v>
      </c>
      <c r="P4503" s="60" t="str">
        <f t="shared" si="70"/>
        <v>E4</v>
      </c>
    </row>
    <row r="4504" spans="1:16" x14ac:dyDescent="0.25">
      <c r="A4504" s="88" t="s">
        <v>2</v>
      </c>
      <c r="B4504" s="89" t="s">
        <v>23</v>
      </c>
      <c r="C4504" s="89" t="s">
        <v>959</v>
      </c>
      <c r="D4504" s="90">
        <v>376715</v>
      </c>
      <c r="E4504" s="88">
        <v>2035568</v>
      </c>
      <c r="F4504" s="89" t="s">
        <v>6233</v>
      </c>
      <c r="G4504" s="91">
        <v>1605</v>
      </c>
      <c r="H4504" s="64">
        <f>_xlfn.IFNA(G4504*(1-VLOOKUP(A4504,Rabatte!A:G,7,FALSE)),G4504*1)</f>
        <v>1605</v>
      </c>
      <c r="I4504" s="88">
        <v>1</v>
      </c>
      <c r="J4504" s="64">
        <f>_xlfn.IFNA(G4504*(1-VLOOKUP(A4504,Rabatte!A:H,8,FALSE)),G4504*1)</f>
        <v>1605</v>
      </c>
      <c r="K4504" s="93">
        <v>1507</v>
      </c>
      <c r="L4504" s="99">
        <v>4002626826442</v>
      </c>
      <c r="P4504" s="60" t="str">
        <f t="shared" si="70"/>
        <v>E4</v>
      </c>
    </row>
    <row r="4505" spans="1:16" x14ac:dyDescent="0.25">
      <c r="A4505" s="88" t="s">
        <v>2</v>
      </c>
      <c r="B4505" s="89" t="s">
        <v>23</v>
      </c>
      <c r="C4505" s="89" t="s">
        <v>959</v>
      </c>
      <c r="D4505" s="90">
        <v>376716</v>
      </c>
      <c r="E4505" s="88">
        <v>2035569</v>
      </c>
      <c r="F4505" s="89" t="s">
        <v>6234</v>
      </c>
      <c r="G4505" s="91">
        <v>1747</v>
      </c>
      <c r="H4505" s="64">
        <f>_xlfn.IFNA(G4505*(1-VLOOKUP(A4505,Rabatte!A:G,7,FALSE)),G4505*1)</f>
        <v>1747</v>
      </c>
      <c r="I4505" s="88">
        <v>1</v>
      </c>
      <c r="J4505" s="64">
        <f>_xlfn.IFNA(G4505*(1-VLOOKUP(A4505,Rabatte!A:H,8,FALSE)),G4505*1)</f>
        <v>1747</v>
      </c>
      <c r="K4505" s="93">
        <v>1629</v>
      </c>
      <c r="L4505" s="99">
        <v>4002626826459</v>
      </c>
      <c r="P4505" s="60" t="str">
        <f t="shared" si="70"/>
        <v>E4</v>
      </c>
    </row>
    <row r="4506" spans="1:16" x14ac:dyDescent="0.25">
      <c r="A4506" s="88" t="s">
        <v>2</v>
      </c>
      <c r="B4506" s="89" t="s">
        <v>23</v>
      </c>
      <c r="C4506" s="89" t="s">
        <v>959</v>
      </c>
      <c r="D4506" s="90">
        <v>376717</v>
      </c>
      <c r="E4506" s="88">
        <v>2035570</v>
      </c>
      <c r="F4506" s="89" t="s">
        <v>6235</v>
      </c>
      <c r="G4506" s="91">
        <v>914</v>
      </c>
      <c r="H4506" s="64">
        <f>_xlfn.IFNA(G4506*(1-VLOOKUP(A4506,Rabatte!A:G,7,FALSE)),G4506*1)</f>
        <v>914</v>
      </c>
      <c r="I4506" s="88">
        <v>1</v>
      </c>
      <c r="J4506" s="64">
        <f>_xlfn.IFNA(G4506*(1-VLOOKUP(A4506,Rabatte!A:H,8,FALSE)),G4506*1)</f>
        <v>914</v>
      </c>
      <c r="K4506" s="93">
        <v>648</v>
      </c>
      <c r="L4506" s="99">
        <v>4002626826466</v>
      </c>
      <c r="P4506" s="60" t="str">
        <f t="shared" si="70"/>
        <v>E4</v>
      </c>
    </row>
    <row r="4507" spans="1:16" x14ac:dyDescent="0.25">
      <c r="A4507" s="88" t="s">
        <v>2</v>
      </c>
      <c r="B4507" s="89" t="s">
        <v>23</v>
      </c>
      <c r="C4507" s="89" t="s">
        <v>959</v>
      </c>
      <c r="D4507" s="90">
        <v>376718</v>
      </c>
      <c r="E4507" s="88">
        <v>2035571</v>
      </c>
      <c r="F4507" s="89" t="s">
        <v>6236</v>
      </c>
      <c r="G4507" s="91">
        <v>1041</v>
      </c>
      <c r="H4507" s="64">
        <f>_xlfn.IFNA(G4507*(1-VLOOKUP(A4507,Rabatte!A:G,7,FALSE)),G4507*1)</f>
        <v>1041</v>
      </c>
      <c r="I4507" s="88">
        <v>1</v>
      </c>
      <c r="J4507" s="64">
        <f>_xlfn.IFNA(G4507*(1-VLOOKUP(A4507,Rabatte!A:H,8,FALSE)),G4507*1)</f>
        <v>1041</v>
      </c>
      <c r="K4507" s="93">
        <v>750</v>
      </c>
      <c r="L4507" s="99">
        <v>4002626826473</v>
      </c>
      <c r="P4507" s="60" t="str">
        <f t="shared" si="70"/>
        <v>E4</v>
      </c>
    </row>
    <row r="4508" spans="1:16" x14ac:dyDescent="0.25">
      <c r="A4508" s="88" t="s">
        <v>2</v>
      </c>
      <c r="B4508" s="89" t="s">
        <v>23</v>
      </c>
      <c r="C4508" s="89" t="s">
        <v>959</v>
      </c>
      <c r="D4508" s="90">
        <v>376719</v>
      </c>
      <c r="E4508" s="88">
        <v>2035572</v>
      </c>
      <c r="F4508" s="89" t="s">
        <v>6237</v>
      </c>
      <c r="G4508" s="91">
        <v>1171</v>
      </c>
      <c r="H4508" s="64">
        <f>_xlfn.IFNA(G4508*(1-VLOOKUP(A4508,Rabatte!A:G,7,FALSE)),G4508*1)</f>
        <v>1171</v>
      </c>
      <c r="I4508" s="88">
        <v>1</v>
      </c>
      <c r="J4508" s="64">
        <f>_xlfn.IFNA(G4508*(1-VLOOKUP(A4508,Rabatte!A:H,8,FALSE)),G4508*1)</f>
        <v>1171</v>
      </c>
      <c r="K4508" s="93">
        <v>888</v>
      </c>
      <c r="L4508" s="99">
        <v>4002626826480</v>
      </c>
      <c r="P4508" s="60" t="str">
        <f t="shared" si="70"/>
        <v>E4</v>
      </c>
    </row>
    <row r="4509" spans="1:16" x14ac:dyDescent="0.25">
      <c r="A4509" s="88" t="s">
        <v>2</v>
      </c>
      <c r="B4509" s="89" t="s">
        <v>23</v>
      </c>
      <c r="C4509" s="89" t="s">
        <v>959</v>
      </c>
      <c r="D4509" s="90">
        <v>376720</v>
      </c>
      <c r="E4509" s="88">
        <v>2035573</v>
      </c>
      <c r="F4509" s="89" t="s">
        <v>6238</v>
      </c>
      <c r="G4509" s="91">
        <v>1287</v>
      </c>
      <c r="H4509" s="64">
        <f>_xlfn.IFNA(G4509*(1-VLOOKUP(A4509,Rabatte!A:G,7,FALSE)),G4509*1)</f>
        <v>1287</v>
      </c>
      <c r="I4509" s="88">
        <v>1</v>
      </c>
      <c r="J4509" s="64">
        <f>_xlfn.IFNA(G4509*(1-VLOOKUP(A4509,Rabatte!A:H,8,FALSE)),G4509*1)</f>
        <v>1287</v>
      </c>
      <c r="K4509" s="93">
        <v>1040</v>
      </c>
      <c r="L4509" s="99">
        <v>4002626826497</v>
      </c>
      <c r="P4509" s="60" t="str">
        <f t="shared" si="70"/>
        <v>E4</v>
      </c>
    </row>
    <row r="4510" spans="1:16" x14ac:dyDescent="0.25">
      <c r="A4510" s="88" t="s">
        <v>2</v>
      </c>
      <c r="B4510" s="89" t="s">
        <v>23</v>
      </c>
      <c r="C4510" s="89" t="s">
        <v>959</v>
      </c>
      <c r="D4510" s="90">
        <v>376721</v>
      </c>
      <c r="E4510" s="88">
        <v>2035574</v>
      </c>
      <c r="F4510" s="89" t="s">
        <v>6239</v>
      </c>
      <c r="G4510" s="91">
        <v>1448</v>
      </c>
      <c r="H4510" s="64">
        <f>_xlfn.IFNA(G4510*(1-VLOOKUP(A4510,Rabatte!A:G,7,FALSE)),G4510*1)</f>
        <v>1448</v>
      </c>
      <c r="I4510" s="88">
        <v>1</v>
      </c>
      <c r="J4510" s="64">
        <f>_xlfn.IFNA(G4510*(1-VLOOKUP(A4510,Rabatte!A:H,8,FALSE)),G4510*1)</f>
        <v>1448</v>
      </c>
      <c r="K4510" s="93">
        <v>1123</v>
      </c>
      <c r="L4510" s="99">
        <v>4002626826626</v>
      </c>
      <c r="P4510" s="60" t="str">
        <f t="shared" si="70"/>
        <v>E4</v>
      </c>
    </row>
    <row r="4511" spans="1:16" x14ac:dyDescent="0.25">
      <c r="A4511" s="88" t="s">
        <v>2</v>
      </c>
      <c r="B4511" s="89" t="s">
        <v>23</v>
      </c>
      <c r="C4511" s="89" t="s">
        <v>959</v>
      </c>
      <c r="D4511" s="90">
        <v>376722</v>
      </c>
      <c r="E4511" s="88">
        <v>2035575</v>
      </c>
      <c r="F4511" s="89" t="s">
        <v>6240</v>
      </c>
      <c r="G4511" s="91">
        <v>964</v>
      </c>
      <c r="H4511" s="64">
        <f>_xlfn.IFNA(G4511*(1-VLOOKUP(A4511,Rabatte!A:G,7,FALSE)),G4511*1)</f>
        <v>964</v>
      </c>
      <c r="I4511" s="88">
        <v>1</v>
      </c>
      <c r="J4511" s="64">
        <f>_xlfn.IFNA(G4511*(1-VLOOKUP(A4511,Rabatte!A:H,8,FALSE)),G4511*1)</f>
        <v>964</v>
      </c>
      <c r="K4511" s="93">
        <v>723</v>
      </c>
      <c r="L4511" s="99">
        <v>4002626826633</v>
      </c>
      <c r="P4511" s="60" t="str">
        <f t="shared" si="70"/>
        <v>E4</v>
      </c>
    </row>
    <row r="4512" spans="1:16" x14ac:dyDescent="0.25">
      <c r="A4512" s="88" t="s">
        <v>2</v>
      </c>
      <c r="B4512" s="89" t="s">
        <v>23</v>
      </c>
      <c r="C4512" s="89" t="s">
        <v>959</v>
      </c>
      <c r="D4512" s="90">
        <v>376723</v>
      </c>
      <c r="E4512" s="88">
        <v>2035576</v>
      </c>
      <c r="F4512" s="89" t="s">
        <v>6241</v>
      </c>
      <c r="G4512" s="91">
        <v>1085</v>
      </c>
      <c r="H4512" s="64">
        <f>_xlfn.IFNA(G4512*(1-VLOOKUP(A4512,Rabatte!A:G,7,FALSE)),G4512*1)</f>
        <v>1085</v>
      </c>
      <c r="I4512" s="88">
        <v>1</v>
      </c>
      <c r="J4512" s="64">
        <f>_xlfn.IFNA(G4512*(1-VLOOKUP(A4512,Rabatte!A:H,8,FALSE)),G4512*1)</f>
        <v>1085</v>
      </c>
      <c r="K4512" s="93">
        <v>820</v>
      </c>
      <c r="L4512" s="99">
        <v>4002626826640</v>
      </c>
      <c r="P4512" s="60" t="str">
        <f t="shared" si="70"/>
        <v>E4</v>
      </c>
    </row>
    <row r="4513" spans="1:16" x14ac:dyDescent="0.25">
      <c r="A4513" s="88" t="s">
        <v>2</v>
      </c>
      <c r="B4513" s="89" t="s">
        <v>23</v>
      </c>
      <c r="C4513" s="89" t="s">
        <v>959</v>
      </c>
      <c r="D4513" s="90">
        <v>376724</v>
      </c>
      <c r="E4513" s="88">
        <v>2035577</v>
      </c>
      <c r="F4513" s="89" t="s">
        <v>6242</v>
      </c>
      <c r="G4513" s="91">
        <v>1246</v>
      </c>
      <c r="H4513" s="64">
        <f>_xlfn.IFNA(G4513*(1-VLOOKUP(A4513,Rabatte!A:G,7,FALSE)),G4513*1)</f>
        <v>1246</v>
      </c>
      <c r="I4513" s="88">
        <v>1</v>
      </c>
      <c r="J4513" s="64">
        <f>_xlfn.IFNA(G4513*(1-VLOOKUP(A4513,Rabatte!A:H,8,FALSE)),G4513*1)</f>
        <v>1246</v>
      </c>
      <c r="K4513" s="93">
        <v>978</v>
      </c>
      <c r="L4513" s="99">
        <v>4002626826657</v>
      </c>
      <c r="P4513" s="60" t="str">
        <f t="shared" si="70"/>
        <v>E4</v>
      </c>
    </row>
    <row r="4514" spans="1:16" x14ac:dyDescent="0.25">
      <c r="A4514" s="88" t="s">
        <v>2</v>
      </c>
      <c r="B4514" s="89" t="s">
        <v>23</v>
      </c>
      <c r="C4514" s="89" t="s">
        <v>959</v>
      </c>
      <c r="D4514" s="90">
        <v>376725</v>
      </c>
      <c r="E4514" s="88">
        <v>2035578</v>
      </c>
      <c r="F4514" s="89" t="s">
        <v>6243</v>
      </c>
      <c r="G4514" s="91">
        <v>1408</v>
      </c>
      <c r="H4514" s="64">
        <f>_xlfn.IFNA(G4514*(1-VLOOKUP(A4514,Rabatte!A:G,7,FALSE)),G4514*1)</f>
        <v>1408</v>
      </c>
      <c r="I4514" s="88">
        <v>1</v>
      </c>
      <c r="J4514" s="64">
        <f>_xlfn.IFNA(G4514*(1-VLOOKUP(A4514,Rabatte!A:H,8,FALSE)),G4514*1)</f>
        <v>1408</v>
      </c>
      <c r="K4514" s="93">
        <v>1130</v>
      </c>
      <c r="L4514" s="99">
        <v>4002626826664</v>
      </c>
      <c r="P4514" s="60" t="str">
        <f t="shared" si="70"/>
        <v>E4</v>
      </c>
    </row>
    <row r="4515" spans="1:16" x14ac:dyDescent="0.25">
      <c r="A4515" s="88" t="s">
        <v>2</v>
      </c>
      <c r="B4515" s="89" t="s">
        <v>23</v>
      </c>
      <c r="C4515" s="89" t="s">
        <v>959</v>
      </c>
      <c r="D4515" s="90">
        <v>376726</v>
      </c>
      <c r="E4515" s="88">
        <v>2035579</v>
      </c>
      <c r="F4515" s="89" t="s">
        <v>6244</v>
      </c>
      <c r="G4515" s="91">
        <v>1519</v>
      </c>
      <c r="H4515" s="64">
        <f>_xlfn.IFNA(G4515*(1-VLOOKUP(A4515,Rabatte!A:G,7,FALSE)),G4515*1)</f>
        <v>1519</v>
      </c>
      <c r="I4515" s="88">
        <v>1</v>
      </c>
      <c r="J4515" s="64">
        <f>_xlfn.IFNA(G4515*(1-VLOOKUP(A4515,Rabatte!A:H,8,FALSE)),G4515*1)</f>
        <v>1519</v>
      </c>
      <c r="K4515" s="93">
        <v>1232</v>
      </c>
      <c r="L4515" s="99">
        <v>4002626826671</v>
      </c>
      <c r="P4515" s="60" t="str">
        <f t="shared" si="70"/>
        <v>E4</v>
      </c>
    </row>
    <row r="4516" spans="1:16" x14ac:dyDescent="0.25">
      <c r="A4516" s="88" t="s">
        <v>2</v>
      </c>
      <c r="B4516" s="89" t="s">
        <v>23</v>
      </c>
      <c r="C4516" s="89" t="s">
        <v>959</v>
      </c>
      <c r="D4516" s="90">
        <v>376727</v>
      </c>
      <c r="E4516" s="88">
        <v>2035580</v>
      </c>
      <c r="F4516" s="89" t="s">
        <v>6245</v>
      </c>
      <c r="G4516" s="91">
        <v>1646</v>
      </c>
      <c r="H4516" s="64">
        <f>_xlfn.IFNA(G4516*(1-VLOOKUP(A4516,Rabatte!A:G,7,FALSE)),G4516*1)</f>
        <v>1646</v>
      </c>
      <c r="I4516" s="88">
        <v>1</v>
      </c>
      <c r="J4516" s="64">
        <f>_xlfn.IFNA(G4516*(1-VLOOKUP(A4516,Rabatte!A:H,8,FALSE)),G4516*1)</f>
        <v>1646</v>
      </c>
      <c r="K4516" s="93">
        <v>1314</v>
      </c>
      <c r="L4516" s="99">
        <v>4002626826688</v>
      </c>
      <c r="P4516" s="60" t="str">
        <f t="shared" si="70"/>
        <v>E4</v>
      </c>
    </row>
    <row r="4517" spans="1:16" x14ac:dyDescent="0.25">
      <c r="A4517" s="88" t="s">
        <v>2</v>
      </c>
      <c r="B4517" s="98" t="s">
        <v>23</v>
      </c>
      <c r="C4517" s="98" t="s">
        <v>959</v>
      </c>
      <c r="D4517" s="90">
        <v>376728</v>
      </c>
      <c r="E4517" s="88">
        <v>2035581</v>
      </c>
      <c r="F4517" s="89" t="s">
        <v>6246</v>
      </c>
      <c r="G4517" s="91">
        <v>1045</v>
      </c>
      <c r="H4517" s="64">
        <f>_xlfn.IFNA(G4517*(1-VLOOKUP(A4517,Rabatte!A:G,7,FALSE)),G4517*1)</f>
        <v>1045</v>
      </c>
      <c r="I4517" s="88">
        <v>1</v>
      </c>
      <c r="J4517" s="64">
        <f>_xlfn.IFNA(G4517*(1-VLOOKUP(A4517,Rabatte!A:H,8,FALSE)),G4517*1)</f>
        <v>1045</v>
      </c>
      <c r="K4517" s="93">
        <v>863</v>
      </c>
      <c r="L4517" s="99">
        <v>4002626826695</v>
      </c>
      <c r="P4517" s="60" t="str">
        <f t="shared" si="70"/>
        <v>E4</v>
      </c>
    </row>
    <row r="4518" spans="1:16" x14ac:dyDescent="0.25">
      <c r="A4518" s="88" t="s">
        <v>2</v>
      </c>
      <c r="B4518" s="98" t="s">
        <v>23</v>
      </c>
      <c r="C4518" s="98" t="s">
        <v>959</v>
      </c>
      <c r="D4518" s="90">
        <v>376729</v>
      </c>
      <c r="E4518" s="88">
        <v>2035582</v>
      </c>
      <c r="F4518" s="89" t="s">
        <v>6247</v>
      </c>
      <c r="G4518" s="91">
        <v>1182</v>
      </c>
      <c r="H4518" s="64">
        <f>_xlfn.IFNA(G4518*(1-VLOOKUP(A4518,Rabatte!A:G,7,FALSE)),G4518*1)</f>
        <v>1182</v>
      </c>
      <c r="I4518" s="88">
        <v>1</v>
      </c>
      <c r="J4518" s="64">
        <f>_xlfn.IFNA(G4518*(1-VLOOKUP(A4518,Rabatte!A:H,8,FALSE)),G4518*1)</f>
        <v>1182</v>
      </c>
      <c r="K4518" s="93">
        <v>977</v>
      </c>
      <c r="L4518" s="99">
        <v>4002626826701</v>
      </c>
      <c r="P4518" s="60" t="str">
        <f t="shared" si="70"/>
        <v>E4</v>
      </c>
    </row>
    <row r="4519" spans="1:16" x14ac:dyDescent="0.25">
      <c r="A4519" s="88" t="s">
        <v>2</v>
      </c>
      <c r="B4519" s="89" t="s">
        <v>23</v>
      </c>
      <c r="C4519" s="89" t="s">
        <v>959</v>
      </c>
      <c r="D4519" s="90">
        <v>376730</v>
      </c>
      <c r="E4519" s="88">
        <v>2035583</v>
      </c>
      <c r="F4519" s="89" t="s">
        <v>6248</v>
      </c>
      <c r="G4519" s="91">
        <v>1348</v>
      </c>
      <c r="H4519" s="64">
        <f>_xlfn.IFNA(G4519*(1-VLOOKUP(A4519,Rabatte!A:G,7,FALSE)),G4519*1)</f>
        <v>1348</v>
      </c>
      <c r="I4519" s="88">
        <v>1</v>
      </c>
      <c r="J4519" s="64">
        <f>_xlfn.IFNA(G4519*(1-VLOOKUP(A4519,Rabatte!A:H,8,FALSE)),G4519*1)</f>
        <v>1348</v>
      </c>
      <c r="K4519" s="93">
        <v>1148</v>
      </c>
      <c r="L4519" s="99">
        <v>4002626826718</v>
      </c>
      <c r="P4519" s="60" t="str">
        <f t="shared" si="70"/>
        <v>E4</v>
      </c>
    </row>
    <row r="4520" spans="1:16" x14ac:dyDescent="0.25">
      <c r="A4520" s="88" t="s">
        <v>2</v>
      </c>
      <c r="B4520" s="89" t="s">
        <v>23</v>
      </c>
      <c r="C4520" s="89" t="s">
        <v>959</v>
      </c>
      <c r="D4520" s="90">
        <v>376731</v>
      </c>
      <c r="E4520" s="88">
        <v>2035584</v>
      </c>
      <c r="F4520" s="89" t="s">
        <v>6249</v>
      </c>
      <c r="G4520" s="91">
        <v>1534</v>
      </c>
      <c r="H4520" s="64">
        <f>_xlfn.IFNA(G4520*(1-VLOOKUP(A4520,Rabatte!A:G,7,FALSE)),G4520*1)</f>
        <v>1534</v>
      </c>
      <c r="I4520" s="88">
        <v>1</v>
      </c>
      <c r="J4520" s="64">
        <f>_xlfn.IFNA(G4520*(1-VLOOKUP(A4520,Rabatte!A:H,8,FALSE)),G4520*1)</f>
        <v>1534</v>
      </c>
      <c r="K4520" s="93">
        <v>1325</v>
      </c>
      <c r="L4520" s="99">
        <v>4002626826725</v>
      </c>
      <c r="P4520" s="60" t="str">
        <f t="shared" si="70"/>
        <v>E4</v>
      </c>
    </row>
    <row r="4521" spans="1:16" x14ac:dyDescent="0.25">
      <c r="A4521" s="88" t="s">
        <v>2</v>
      </c>
      <c r="B4521" s="89" t="s">
        <v>23</v>
      </c>
      <c r="C4521" s="89" t="s">
        <v>959</v>
      </c>
      <c r="D4521" s="90">
        <v>376732</v>
      </c>
      <c r="E4521" s="88">
        <v>2035585</v>
      </c>
      <c r="F4521" s="89" t="s">
        <v>6250</v>
      </c>
      <c r="G4521" s="91">
        <v>1686</v>
      </c>
      <c r="H4521" s="64">
        <f>_xlfn.IFNA(G4521*(1-VLOOKUP(A4521,Rabatte!A:G,7,FALSE)),G4521*1)</f>
        <v>1686</v>
      </c>
      <c r="I4521" s="88">
        <v>1</v>
      </c>
      <c r="J4521" s="64">
        <f>_xlfn.IFNA(G4521*(1-VLOOKUP(A4521,Rabatte!A:H,8,FALSE)),G4521*1)</f>
        <v>1686</v>
      </c>
      <c r="K4521" s="93">
        <v>1439</v>
      </c>
      <c r="L4521" s="99">
        <v>4002626826732</v>
      </c>
      <c r="P4521" s="60" t="str">
        <f t="shared" si="70"/>
        <v>E4</v>
      </c>
    </row>
    <row r="4522" spans="1:16" x14ac:dyDescent="0.25">
      <c r="A4522" s="88" t="s">
        <v>2</v>
      </c>
      <c r="B4522" s="89" t="s">
        <v>23</v>
      </c>
      <c r="C4522" s="89" t="s">
        <v>959</v>
      </c>
      <c r="D4522" s="90">
        <v>376733</v>
      </c>
      <c r="E4522" s="88">
        <v>2035586</v>
      </c>
      <c r="F4522" s="89" t="s">
        <v>6251</v>
      </c>
      <c r="G4522" s="91">
        <v>1832</v>
      </c>
      <c r="H4522" s="64">
        <f>_xlfn.IFNA(G4522*(1-VLOOKUP(A4522,Rabatte!A:G,7,FALSE)),G4522*1)</f>
        <v>1832</v>
      </c>
      <c r="I4522" s="88">
        <v>1</v>
      </c>
      <c r="J4522" s="64">
        <f>_xlfn.IFNA(G4522*(1-VLOOKUP(A4522,Rabatte!A:H,8,FALSE)),G4522*1)</f>
        <v>1832</v>
      </c>
      <c r="K4522" s="93">
        <v>1554</v>
      </c>
      <c r="L4522" s="99">
        <v>4002626826749</v>
      </c>
      <c r="P4522" s="60" t="str">
        <f t="shared" si="70"/>
        <v>E4</v>
      </c>
    </row>
    <row r="4523" spans="1:16" x14ac:dyDescent="0.25">
      <c r="A4523" s="88" t="s">
        <v>2</v>
      </c>
      <c r="B4523" s="89" t="s">
        <v>23</v>
      </c>
      <c r="C4523" s="89" t="s">
        <v>959</v>
      </c>
      <c r="D4523" s="90">
        <v>376734</v>
      </c>
      <c r="E4523" s="88">
        <v>2035587</v>
      </c>
      <c r="F4523" s="89" t="s">
        <v>6252</v>
      </c>
      <c r="G4523" s="91">
        <v>1171</v>
      </c>
      <c r="H4523" s="64">
        <f>_xlfn.IFNA(G4523*(1-VLOOKUP(A4523,Rabatte!A:G,7,FALSE)),G4523*1)</f>
        <v>1171</v>
      </c>
      <c r="I4523" s="88">
        <v>1</v>
      </c>
      <c r="J4523" s="64">
        <f>_xlfn.IFNA(G4523*(1-VLOOKUP(A4523,Rabatte!A:H,8,FALSE)),G4523*1)</f>
        <v>1171</v>
      </c>
      <c r="K4523" s="93">
        <v>997</v>
      </c>
      <c r="L4523" s="99">
        <v>4002626826756</v>
      </c>
      <c r="P4523" s="60" t="str">
        <f t="shared" si="70"/>
        <v>E4</v>
      </c>
    </row>
    <row r="4524" spans="1:16" x14ac:dyDescent="0.25">
      <c r="A4524" s="88" t="s">
        <v>2</v>
      </c>
      <c r="B4524" s="89" t="s">
        <v>23</v>
      </c>
      <c r="C4524" s="89" t="s">
        <v>959</v>
      </c>
      <c r="D4524" s="90">
        <v>376735</v>
      </c>
      <c r="E4524" s="88">
        <v>2035588</v>
      </c>
      <c r="F4524" s="89" t="s">
        <v>6253</v>
      </c>
      <c r="G4524" s="91">
        <v>1287</v>
      </c>
      <c r="H4524" s="64">
        <f>_xlfn.IFNA(G4524*(1-VLOOKUP(A4524,Rabatte!A:G,7,FALSE)),G4524*1)</f>
        <v>1287</v>
      </c>
      <c r="I4524" s="88">
        <v>1</v>
      </c>
      <c r="J4524" s="64">
        <f>_xlfn.IFNA(G4524*(1-VLOOKUP(A4524,Rabatte!A:H,8,FALSE)),G4524*1)</f>
        <v>1287</v>
      </c>
      <c r="K4524" s="93">
        <v>1127</v>
      </c>
      <c r="L4524" s="99">
        <v>4002626826763</v>
      </c>
      <c r="P4524" s="60" t="str">
        <f t="shared" si="70"/>
        <v>E4</v>
      </c>
    </row>
    <row r="4525" spans="1:16" x14ac:dyDescent="0.25">
      <c r="A4525" s="88" t="s">
        <v>2</v>
      </c>
      <c r="B4525" s="89" t="s">
        <v>23</v>
      </c>
      <c r="C4525" s="89" t="s">
        <v>959</v>
      </c>
      <c r="D4525" s="90">
        <v>376736</v>
      </c>
      <c r="E4525" s="88">
        <v>2035589</v>
      </c>
      <c r="F4525" s="89" t="s">
        <v>6254</v>
      </c>
      <c r="G4525" s="91">
        <v>1514</v>
      </c>
      <c r="H4525" s="64">
        <f>_xlfn.IFNA(G4525*(1-VLOOKUP(A4525,Rabatte!A:G,7,FALSE)),G4525*1)</f>
        <v>1514</v>
      </c>
      <c r="I4525" s="88">
        <v>1</v>
      </c>
      <c r="J4525" s="64">
        <f>_xlfn.IFNA(G4525*(1-VLOOKUP(A4525,Rabatte!A:H,8,FALSE)),G4525*1)</f>
        <v>1514</v>
      </c>
      <c r="K4525" s="93">
        <v>1312</v>
      </c>
      <c r="L4525" s="99">
        <v>4002626826770</v>
      </c>
      <c r="P4525" s="60" t="str">
        <f t="shared" si="70"/>
        <v>E4</v>
      </c>
    </row>
    <row r="4526" spans="1:16" x14ac:dyDescent="0.25">
      <c r="A4526" s="88" t="s">
        <v>2</v>
      </c>
      <c r="B4526" s="89" t="s">
        <v>23</v>
      </c>
      <c r="C4526" s="89" t="s">
        <v>959</v>
      </c>
      <c r="D4526" s="90">
        <v>376737</v>
      </c>
      <c r="E4526" s="88">
        <v>2035590</v>
      </c>
      <c r="F4526" s="89" t="s">
        <v>6255</v>
      </c>
      <c r="G4526" s="91">
        <v>1726</v>
      </c>
      <c r="H4526" s="64">
        <f>_xlfn.IFNA(G4526*(1-VLOOKUP(A4526,Rabatte!A:G,7,FALSE)),G4526*1)</f>
        <v>1726</v>
      </c>
      <c r="I4526" s="88">
        <v>1</v>
      </c>
      <c r="J4526" s="64">
        <f>_xlfn.IFNA(G4526*(1-VLOOKUP(A4526,Rabatte!A:H,8,FALSE)),G4526*1)</f>
        <v>1726</v>
      </c>
      <c r="K4526" s="93">
        <v>1525</v>
      </c>
      <c r="L4526" s="99">
        <v>4002626826787</v>
      </c>
      <c r="P4526" s="60" t="str">
        <f t="shared" si="70"/>
        <v>E4</v>
      </c>
    </row>
    <row r="4527" spans="1:16" x14ac:dyDescent="0.25">
      <c r="A4527" s="88" t="s">
        <v>2</v>
      </c>
      <c r="B4527" s="89" t="s">
        <v>23</v>
      </c>
      <c r="C4527" s="89" t="s">
        <v>959</v>
      </c>
      <c r="D4527" s="90">
        <v>376738</v>
      </c>
      <c r="E4527" s="88">
        <v>2035591</v>
      </c>
      <c r="F4527" s="89" t="s">
        <v>6256</v>
      </c>
      <c r="G4527" s="91">
        <v>1949</v>
      </c>
      <c r="H4527" s="64">
        <f>_xlfn.IFNA(G4527*(1-VLOOKUP(A4527,Rabatte!A:G,7,FALSE)),G4527*1)</f>
        <v>1949</v>
      </c>
      <c r="I4527" s="88">
        <v>1</v>
      </c>
      <c r="J4527" s="64">
        <f>_xlfn.IFNA(G4527*(1-VLOOKUP(A4527,Rabatte!A:H,8,FALSE)),G4527*1)</f>
        <v>1949</v>
      </c>
      <c r="K4527" s="93">
        <v>1645</v>
      </c>
      <c r="L4527" s="99">
        <v>4002626826794</v>
      </c>
      <c r="P4527" s="60" t="str">
        <f t="shared" si="70"/>
        <v>E4</v>
      </c>
    </row>
    <row r="4528" spans="1:16" x14ac:dyDescent="0.25">
      <c r="A4528" s="88" t="s">
        <v>2</v>
      </c>
      <c r="B4528" s="89" t="s">
        <v>23</v>
      </c>
      <c r="C4528" s="89" t="s">
        <v>959</v>
      </c>
      <c r="D4528" s="90">
        <v>376739</v>
      </c>
      <c r="E4528" s="88">
        <v>2035592</v>
      </c>
      <c r="F4528" s="89" t="s">
        <v>6257</v>
      </c>
      <c r="G4528" s="91">
        <v>2159</v>
      </c>
      <c r="H4528" s="64">
        <f>_xlfn.IFNA(G4528*(1-VLOOKUP(A4528,Rabatte!A:G,7,FALSE)),G4528*1)</f>
        <v>2159</v>
      </c>
      <c r="I4528" s="88">
        <v>1</v>
      </c>
      <c r="J4528" s="64">
        <f>_xlfn.IFNA(G4528*(1-VLOOKUP(A4528,Rabatte!A:H,8,FALSE)),G4528*1)</f>
        <v>2159</v>
      </c>
      <c r="K4528" s="93">
        <v>1775</v>
      </c>
      <c r="L4528" s="99">
        <v>4002626826800</v>
      </c>
      <c r="P4528" s="60" t="str">
        <f t="shared" si="70"/>
        <v>E4</v>
      </c>
    </row>
    <row r="4529" spans="1:16" x14ac:dyDescent="0.25">
      <c r="A4529" s="88" t="s">
        <v>2</v>
      </c>
      <c r="B4529" s="89" t="s">
        <v>23</v>
      </c>
      <c r="C4529" s="89" t="s">
        <v>959</v>
      </c>
      <c r="D4529" s="90">
        <v>376740</v>
      </c>
      <c r="E4529" s="88">
        <v>2035593</v>
      </c>
      <c r="F4529" s="89" t="s">
        <v>6258</v>
      </c>
      <c r="G4529" s="91">
        <v>1157</v>
      </c>
      <c r="H4529" s="64">
        <f>_xlfn.IFNA(G4529*(1-VLOOKUP(A4529,Rabatte!A:G,7,FALSE)),G4529*1)</f>
        <v>1157</v>
      </c>
      <c r="I4529" s="88">
        <v>1</v>
      </c>
      <c r="J4529" s="64">
        <f>_xlfn.IFNA(G4529*(1-VLOOKUP(A4529,Rabatte!A:H,8,FALSE)),G4529*1)</f>
        <v>1157</v>
      </c>
      <c r="K4529" s="93">
        <v>874</v>
      </c>
      <c r="L4529" s="99">
        <v>4002626826817</v>
      </c>
      <c r="P4529" s="60" t="str">
        <f t="shared" si="70"/>
        <v>E4</v>
      </c>
    </row>
    <row r="4530" spans="1:16" x14ac:dyDescent="0.25">
      <c r="A4530" s="88" t="s">
        <v>2</v>
      </c>
      <c r="B4530" s="89" t="s">
        <v>23</v>
      </c>
      <c r="C4530" s="89" t="s">
        <v>959</v>
      </c>
      <c r="D4530" s="90">
        <v>376741</v>
      </c>
      <c r="E4530" s="88">
        <v>2035594</v>
      </c>
      <c r="F4530" s="89" t="s">
        <v>6259</v>
      </c>
      <c r="G4530" s="91">
        <v>1283</v>
      </c>
      <c r="H4530" s="64">
        <f>_xlfn.IFNA(G4530*(1-VLOOKUP(A4530,Rabatte!A:G,7,FALSE)),G4530*1)</f>
        <v>1283</v>
      </c>
      <c r="I4530" s="88">
        <v>1</v>
      </c>
      <c r="J4530" s="64">
        <f>_xlfn.IFNA(G4530*(1-VLOOKUP(A4530,Rabatte!A:H,8,FALSE)),G4530*1)</f>
        <v>1283</v>
      </c>
      <c r="K4530" s="93">
        <v>926</v>
      </c>
      <c r="L4530" s="99">
        <v>4002626826824</v>
      </c>
      <c r="P4530" s="60" t="str">
        <f t="shared" si="70"/>
        <v>E4</v>
      </c>
    </row>
    <row r="4531" spans="1:16" x14ac:dyDescent="0.25">
      <c r="A4531" s="88" t="s">
        <v>2</v>
      </c>
      <c r="B4531" s="89" t="s">
        <v>23</v>
      </c>
      <c r="C4531" s="89" t="s">
        <v>959</v>
      </c>
      <c r="D4531" s="90">
        <v>376742</v>
      </c>
      <c r="E4531" s="88">
        <v>2035595</v>
      </c>
      <c r="F4531" s="89" t="s">
        <v>6260</v>
      </c>
      <c r="G4531" s="91">
        <v>1459</v>
      </c>
      <c r="H4531" s="64">
        <f>_xlfn.IFNA(G4531*(1-VLOOKUP(A4531,Rabatte!A:G,7,FALSE)),G4531*1)</f>
        <v>1459</v>
      </c>
      <c r="I4531" s="88">
        <v>1</v>
      </c>
      <c r="J4531" s="64">
        <f>_xlfn.IFNA(G4531*(1-VLOOKUP(A4531,Rabatte!A:H,8,FALSE)),G4531*1)</f>
        <v>1459</v>
      </c>
      <c r="K4531" s="93">
        <v>1089</v>
      </c>
      <c r="L4531" s="99">
        <v>4002626826831</v>
      </c>
      <c r="P4531" s="60" t="str">
        <f t="shared" si="70"/>
        <v>E4</v>
      </c>
    </row>
    <row r="4532" spans="1:16" x14ac:dyDescent="0.25">
      <c r="A4532" s="88" t="s">
        <v>2</v>
      </c>
      <c r="B4532" s="89" t="s">
        <v>23</v>
      </c>
      <c r="C4532" s="89" t="s">
        <v>959</v>
      </c>
      <c r="D4532" s="90">
        <v>376743</v>
      </c>
      <c r="E4532" s="88">
        <v>2035596</v>
      </c>
      <c r="F4532" s="89" t="s">
        <v>6261</v>
      </c>
      <c r="G4532" s="91">
        <v>1650</v>
      </c>
      <c r="H4532" s="64">
        <f>_xlfn.IFNA(G4532*(1-VLOOKUP(A4532,Rabatte!A:G,7,FALSE)),G4532*1)</f>
        <v>1650</v>
      </c>
      <c r="I4532" s="88">
        <v>1</v>
      </c>
      <c r="J4532" s="64">
        <f>_xlfn.IFNA(G4532*(1-VLOOKUP(A4532,Rabatte!A:H,8,FALSE)),G4532*1)</f>
        <v>1650</v>
      </c>
      <c r="K4532" s="93">
        <v>1308</v>
      </c>
      <c r="L4532" s="99">
        <v>4002626826848</v>
      </c>
      <c r="P4532" s="60" t="str">
        <f t="shared" si="70"/>
        <v>E4</v>
      </c>
    </row>
    <row r="4533" spans="1:16" x14ac:dyDescent="0.25">
      <c r="A4533" s="88" t="s">
        <v>2</v>
      </c>
      <c r="B4533" s="89" t="s">
        <v>23</v>
      </c>
      <c r="C4533" s="89" t="s">
        <v>959</v>
      </c>
      <c r="D4533" s="90">
        <v>376744</v>
      </c>
      <c r="E4533" s="88">
        <v>2035597</v>
      </c>
      <c r="F4533" s="89" t="s">
        <v>6262</v>
      </c>
      <c r="G4533" s="91">
        <v>1791</v>
      </c>
      <c r="H4533" s="64">
        <f>_xlfn.IFNA(G4533*(1-VLOOKUP(A4533,Rabatte!A:G,7,FALSE)),G4533*1)</f>
        <v>1791</v>
      </c>
      <c r="I4533" s="88">
        <v>1</v>
      </c>
      <c r="J4533" s="64">
        <f>_xlfn.IFNA(G4533*(1-VLOOKUP(A4533,Rabatte!A:H,8,FALSE)),G4533*1)</f>
        <v>1791</v>
      </c>
      <c r="K4533" s="93">
        <v>1426</v>
      </c>
      <c r="L4533" s="99">
        <v>4002626826855</v>
      </c>
      <c r="P4533" s="60" t="str">
        <f t="shared" si="70"/>
        <v>E4</v>
      </c>
    </row>
    <row r="4534" spans="1:16" x14ac:dyDescent="0.25">
      <c r="A4534" s="88" t="s">
        <v>2</v>
      </c>
      <c r="B4534" s="89" t="s">
        <v>23</v>
      </c>
      <c r="C4534" s="89" t="s">
        <v>959</v>
      </c>
      <c r="D4534" s="90">
        <v>376745</v>
      </c>
      <c r="E4534" s="88">
        <v>2035598</v>
      </c>
      <c r="F4534" s="89" t="s">
        <v>6263</v>
      </c>
      <c r="G4534" s="91">
        <v>1211</v>
      </c>
      <c r="H4534" s="64">
        <f>_xlfn.IFNA(G4534*(1-VLOOKUP(A4534,Rabatte!A:G,7,FALSE)),G4534*1)</f>
        <v>1211</v>
      </c>
      <c r="I4534" s="88">
        <v>1</v>
      </c>
      <c r="J4534" s="64">
        <f>_xlfn.IFNA(G4534*(1-VLOOKUP(A4534,Rabatte!A:H,8,FALSE)),G4534*1)</f>
        <v>1211</v>
      </c>
      <c r="K4534" s="93">
        <v>879</v>
      </c>
      <c r="L4534" s="99">
        <v>4002626826862</v>
      </c>
      <c r="P4534" s="60" t="str">
        <f t="shared" si="70"/>
        <v>E4</v>
      </c>
    </row>
    <row r="4535" spans="1:16" x14ac:dyDescent="0.25">
      <c r="A4535" s="88" t="s">
        <v>2</v>
      </c>
      <c r="B4535" s="89" t="s">
        <v>23</v>
      </c>
      <c r="C4535" s="89" t="s">
        <v>959</v>
      </c>
      <c r="D4535" s="90">
        <v>376746</v>
      </c>
      <c r="E4535" s="88">
        <v>2035599</v>
      </c>
      <c r="F4535" s="89" t="s">
        <v>6264</v>
      </c>
      <c r="G4535" s="91">
        <v>1358</v>
      </c>
      <c r="H4535" s="64">
        <f>_xlfn.IFNA(G4535*(1-VLOOKUP(A4535,Rabatte!A:G,7,FALSE)),G4535*1)</f>
        <v>1358</v>
      </c>
      <c r="I4535" s="88">
        <v>1</v>
      </c>
      <c r="J4535" s="64">
        <f>_xlfn.IFNA(G4535*(1-VLOOKUP(A4535,Rabatte!A:H,8,FALSE)),G4535*1)</f>
        <v>1358</v>
      </c>
      <c r="K4535" s="93">
        <v>1026</v>
      </c>
      <c r="L4535" s="99">
        <v>4002626826879</v>
      </c>
      <c r="P4535" s="60" t="str">
        <f t="shared" si="70"/>
        <v>E4</v>
      </c>
    </row>
    <row r="4536" spans="1:16" x14ac:dyDescent="0.25">
      <c r="A4536" s="88" t="s">
        <v>2</v>
      </c>
      <c r="B4536" s="92" t="s">
        <v>23</v>
      </c>
      <c r="C4536" s="92" t="s">
        <v>959</v>
      </c>
      <c r="D4536" s="90">
        <v>376747</v>
      </c>
      <c r="E4536" s="88">
        <v>2035600</v>
      </c>
      <c r="F4536" s="89" t="s">
        <v>6265</v>
      </c>
      <c r="G4536" s="91">
        <v>1529</v>
      </c>
      <c r="H4536" s="64">
        <f>_xlfn.IFNA(G4536*(1-VLOOKUP(A4536,Rabatte!A:G,7,FALSE)),G4536*1)</f>
        <v>1529</v>
      </c>
      <c r="I4536" s="88">
        <v>1</v>
      </c>
      <c r="J4536" s="64">
        <f>_xlfn.IFNA(G4536*(1-VLOOKUP(A4536,Rabatte!A:H,8,FALSE)),G4536*1)</f>
        <v>1529</v>
      </c>
      <c r="K4536" s="93">
        <v>1189</v>
      </c>
      <c r="L4536" s="99">
        <v>4002626826886</v>
      </c>
      <c r="P4536" s="60" t="str">
        <f t="shared" si="70"/>
        <v>E4</v>
      </c>
    </row>
    <row r="4537" spans="1:16" x14ac:dyDescent="0.25">
      <c r="A4537" s="88" t="s">
        <v>2</v>
      </c>
      <c r="B4537" s="92" t="s">
        <v>23</v>
      </c>
      <c r="C4537" s="92" t="s">
        <v>959</v>
      </c>
      <c r="D4537" s="90">
        <v>376748</v>
      </c>
      <c r="E4537" s="88">
        <v>2035601</v>
      </c>
      <c r="F4537" s="89" t="s">
        <v>6266</v>
      </c>
      <c r="G4537" s="91">
        <v>1707</v>
      </c>
      <c r="H4537" s="64">
        <f>_xlfn.IFNA(G4537*(1-VLOOKUP(A4537,Rabatte!A:G,7,FALSE)),G4537*1)</f>
        <v>1707</v>
      </c>
      <c r="I4537" s="88">
        <v>1</v>
      </c>
      <c r="J4537" s="64">
        <f>_xlfn.IFNA(G4537*(1-VLOOKUP(A4537,Rabatte!A:H,8,FALSE)),G4537*1)</f>
        <v>1707</v>
      </c>
      <c r="K4537" s="93">
        <v>1371</v>
      </c>
      <c r="L4537" s="99">
        <v>4002626826893</v>
      </c>
      <c r="P4537" s="60" t="str">
        <f t="shared" si="70"/>
        <v>E4</v>
      </c>
    </row>
    <row r="4538" spans="1:16" x14ac:dyDescent="0.25">
      <c r="A4538" s="88" t="s">
        <v>2</v>
      </c>
      <c r="B4538" s="92" t="s">
        <v>23</v>
      </c>
      <c r="C4538" s="92" t="s">
        <v>959</v>
      </c>
      <c r="D4538" s="90">
        <v>376749</v>
      </c>
      <c r="E4538" s="88">
        <v>2035602</v>
      </c>
      <c r="F4538" s="89" t="s">
        <v>6267</v>
      </c>
      <c r="G4538" s="91">
        <v>1852</v>
      </c>
      <c r="H4538" s="64">
        <f>_xlfn.IFNA(G4538*(1-VLOOKUP(A4538,Rabatte!A:G,7,FALSE)),G4538*1)</f>
        <v>1852</v>
      </c>
      <c r="I4538" s="88">
        <v>1</v>
      </c>
      <c r="J4538" s="64">
        <f>_xlfn.IFNA(G4538*(1-VLOOKUP(A4538,Rabatte!A:H,8,FALSE)),G4538*1)</f>
        <v>1852</v>
      </c>
      <c r="K4538" s="93">
        <v>1503</v>
      </c>
      <c r="L4538" s="99">
        <v>4002626826909</v>
      </c>
      <c r="P4538" s="60" t="str">
        <f t="shared" si="70"/>
        <v>E4</v>
      </c>
    </row>
    <row r="4539" spans="1:16" x14ac:dyDescent="0.25">
      <c r="A4539" s="88" t="s">
        <v>2</v>
      </c>
      <c r="B4539" s="92" t="s">
        <v>23</v>
      </c>
      <c r="C4539" s="92" t="s">
        <v>959</v>
      </c>
      <c r="D4539" s="90">
        <v>376750</v>
      </c>
      <c r="E4539" s="88">
        <v>2035603</v>
      </c>
      <c r="F4539" s="89" t="s">
        <v>6268</v>
      </c>
      <c r="G4539" s="91">
        <v>1969</v>
      </c>
      <c r="H4539" s="64">
        <f>_xlfn.IFNA(G4539*(1-VLOOKUP(A4539,Rabatte!A:G,7,FALSE)),G4539*1)</f>
        <v>1969</v>
      </c>
      <c r="I4539" s="88">
        <v>1</v>
      </c>
      <c r="J4539" s="64">
        <f>_xlfn.IFNA(G4539*(1-VLOOKUP(A4539,Rabatte!A:H,8,FALSE)),G4539*1)</f>
        <v>1969</v>
      </c>
      <c r="K4539" s="93">
        <v>1630</v>
      </c>
      <c r="L4539" s="99">
        <v>4002626826916</v>
      </c>
      <c r="P4539" s="60" t="str">
        <f t="shared" si="70"/>
        <v>E4</v>
      </c>
    </row>
    <row r="4540" spans="1:16" x14ac:dyDescent="0.25">
      <c r="A4540" s="88" t="s">
        <v>2</v>
      </c>
      <c r="B4540" s="92" t="s">
        <v>23</v>
      </c>
      <c r="C4540" s="92" t="s">
        <v>959</v>
      </c>
      <c r="D4540" s="90">
        <v>376751</v>
      </c>
      <c r="E4540" s="88">
        <v>2035604</v>
      </c>
      <c r="F4540" s="89" t="s">
        <v>6269</v>
      </c>
      <c r="G4540" s="91">
        <v>1257</v>
      </c>
      <c r="H4540" s="64">
        <f>_xlfn.IFNA(G4540*(1-VLOOKUP(A4540,Rabatte!A:G,7,FALSE)),G4540*1)</f>
        <v>1257</v>
      </c>
      <c r="I4540" s="88">
        <v>1</v>
      </c>
      <c r="J4540" s="64">
        <f>_xlfn.IFNA(G4540*(1-VLOOKUP(A4540,Rabatte!A:H,8,FALSE)),G4540*1)</f>
        <v>1257</v>
      </c>
      <c r="K4540" s="93">
        <v>1071</v>
      </c>
      <c r="L4540" s="99">
        <v>4002626826923</v>
      </c>
      <c r="P4540" s="60" t="str">
        <f t="shared" ref="P4540:P4603" si="71">A4540</f>
        <v>E4</v>
      </c>
    </row>
    <row r="4541" spans="1:16" x14ac:dyDescent="0.25">
      <c r="A4541" s="88" t="s">
        <v>2</v>
      </c>
      <c r="B4541" s="89" t="s">
        <v>23</v>
      </c>
      <c r="C4541" s="89" t="s">
        <v>959</v>
      </c>
      <c r="D4541" s="90">
        <v>376752</v>
      </c>
      <c r="E4541" s="88">
        <v>2035605</v>
      </c>
      <c r="F4541" s="89" t="s">
        <v>6270</v>
      </c>
      <c r="G4541" s="91">
        <v>1413</v>
      </c>
      <c r="H4541" s="64">
        <f>_xlfn.IFNA(G4541*(1-VLOOKUP(A4541,Rabatte!A:G,7,FALSE)),G4541*1)</f>
        <v>1413</v>
      </c>
      <c r="I4541" s="88">
        <v>1</v>
      </c>
      <c r="J4541" s="64">
        <f>_xlfn.IFNA(G4541*(1-VLOOKUP(A4541,Rabatte!A:H,8,FALSE)),G4541*1)</f>
        <v>1413</v>
      </c>
      <c r="K4541" s="93">
        <v>1196</v>
      </c>
      <c r="L4541" s="99">
        <v>4002626826930</v>
      </c>
      <c r="P4541" s="60" t="str">
        <f t="shared" si="71"/>
        <v>E4</v>
      </c>
    </row>
    <row r="4542" spans="1:16" x14ac:dyDescent="0.25">
      <c r="A4542" s="88" t="s">
        <v>2</v>
      </c>
      <c r="B4542" s="89" t="s">
        <v>23</v>
      </c>
      <c r="C4542" s="89" t="s">
        <v>959</v>
      </c>
      <c r="D4542" s="90">
        <v>376753</v>
      </c>
      <c r="E4542" s="88">
        <v>2035606</v>
      </c>
      <c r="F4542" s="89" t="s">
        <v>6271</v>
      </c>
      <c r="G4542" s="91">
        <v>1555</v>
      </c>
      <c r="H4542" s="64">
        <f>_xlfn.IFNA(G4542*(1-VLOOKUP(A4542,Rabatte!A:G,7,FALSE)),G4542*1)</f>
        <v>1555</v>
      </c>
      <c r="I4542" s="88">
        <v>1</v>
      </c>
      <c r="J4542" s="64">
        <f>_xlfn.IFNA(G4542*(1-VLOOKUP(A4542,Rabatte!A:H,8,FALSE)),G4542*1)</f>
        <v>1555</v>
      </c>
      <c r="K4542" s="93">
        <v>1409</v>
      </c>
      <c r="L4542" s="99">
        <v>4002626826947</v>
      </c>
      <c r="P4542" s="60" t="str">
        <f t="shared" si="71"/>
        <v>E4</v>
      </c>
    </row>
    <row r="4543" spans="1:16" x14ac:dyDescent="0.25">
      <c r="A4543" s="88" t="s">
        <v>2</v>
      </c>
      <c r="B4543" s="89" t="s">
        <v>23</v>
      </c>
      <c r="C4543" s="89" t="s">
        <v>959</v>
      </c>
      <c r="D4543" s="90">
        <v>376754</v>
      </c>
      <c r="E4543" s="88">
        <v>2035607</v>
      </c>
      <c r="F4543" s="89" t="s">
        <v>6272</v>
      </c>
      <c r="G4543" s="91">
        <v>1747</v>
      </c>
      <c r="H4543" s="64">
        <f>_xlfn.IFNA(G4543*(1-VLOOKUP(A4543,Rabatte!A:G,7,FALSE)),G4543*1)</f>
        <v>1747</v>
      </c>
      <c r="I4543" s="88">
        <v>1</v>
      </c>
      <c r="J4543" s="64">
        <f>_xlfn.IFNA(G4543*(1-VLOOKUP(A4543,Rabatte!A:H,8,FALSE)),G4543*1)</f>
        <v>1747</v>
      </c>
      <c r="K4543" s="93">
        <v>1631</v>
      </c>
      <c r="L4543" s="99">
        <v>4002626826954</v>
      </c>
      <c r="P4543" s="60" t="str">
        <f t="shared" si="71"/>
        <v>E4</v>
      </c>
    </row>
    <row r="4544" spans="1:16" x14ac:dyDescent="0.25">
      <c r="A4544" s="88" t="s">
        <v>2</v>
      </c>
      <c r="B4544" s="89" t="s">
        <v>23</v>
      </c>
      <c r="C4544" s="89" t="s">
        <v>959</v>
      </c>
      <c r="D4544" s="90">
        <v>376755</v>
      </c>
      <c r="E4544" s="88">
        <v>2035608</v>
      </c>
      <c r="F4544" s="89" t="s">
        <v>6273</v>
      </c>
      <c r="G4544" s="91">
        <v>1858</v>
      </c>
      <c r="H4544" s="64">
        <f>_xlfn.IFNA(G4544*(1-VLOOKUP(A4544,Rabatte!A:G,7,FALSE)),G4544*1)</f>
        <v>1858</v>
      </c>
      <c r="I4544" s="88">
        <v>1</v>
      </c>
      <c r="J4544" s="64">
        <f>_xlfn.IFNA(G4544*(1-VLOOKUP(A4544,Rabatte!A:H,8,FALSE)),G4544*1)</f>
        <v>1858</v>
      </c>
      <c r="K4544" s="93">
        <v>1778</v>
      </c>
      <c r="L4544" s="99">
        <v>4002626826961</v>
      </c>
      <c r="P4544" s="60" t="str">
        <f t="shared" si="71"/>
        <v>E4</v>
      </c>
    </row>
    <row r="4545" spans="1:16" x14ac:dyDescent="0.25">
      <c r="A4545" s="88" t="s">
        <v>2</v>
      </c>
      <c r="B4545" s="89" t="s">
        <v>23</v>
      </c>
      <c r="C4545" s="89" t="s">
        <v>959</v>
      </c>
      <c r="D4545" s="90">
        <v>376756</v>
      </c>
      <c r="E4545" s="88">
        <v>2035609</v>
      </c>
      <c r="F4545" s="89" t="s">
        <v>6274</v>
      </c>
      <c r="G4545" s="91">
        <v>1908</v>
      </c>
      <c r="H4545" s="64">
        <f>_xlfn.IFNA(G4545*(1-VLOOKUP(A4545,Rabatte!A:G,7,FALSE)),G4545*1)</f>
        <v>1908</v>
      </c>
      <c r="I4545" s="88">
        <v>1</v>
      </c>
      <c r="J4545" s="64">
        <f>_xlfn.IFNA(G4545*(1-VLOOKUP(A4545,Rabatte!A:H,8,FALSE)),G4545*1)</f>
        <v>1908</v>
      </c>
      <c r="K4545" s="93">
        <v>1919</v>
      </c>
      <c r="L4545" s="99">
        <v>4002626826978</v>
      </c>
      <c r="P4545" s="60" t="str">
        <f t="shared" si="71"/>
        <v>E4</v>
      </c>
    </row>
    <row r="4546" spans="1:16" x14ac:dyDescent="0.25">
      <c r="A4546" s="88" t="s">
        <v>2</v>
      </c>
      <c r="B4546" s="89" t="s">
        <v>23</v>
      </c>
      <c r="C4546" s="89" t="s">
        <v>959</v>
      </c>
      <c r="D4546" s="90">
        <v>376757</v>
      </c>
      <c r="E4546" s="88">
        <v>2035610</v>
      </c>
      <c r="F4546" s="89" t="s">
        <v>6275</v>
      </c>
      <c r="G4546" s="91">
        <v>1318</v>
      </c>
      <c r="H4546" s="64">
        <f>_xlfn.IFNA(G4546*(1-VLOOKUP(A4546,Rabatte!A:G,7,FALSE)),G4546*1)</f>
        <v>1318</v>
      </c>
      <c r="I4546" s="88">
        <v>1</v>
      </c>
      <c r="J4546" s="64">
        <f>_xlfn.IFNA(G4546*(1-VLOOKUP(A4546,Rabatte!A:H,8,FALSE)),G4546*1)</f>
        <v>1318</v>
      </c>
      <c r="K4546" s="93">
        <v>1245</v>
      </c>
      <c r="L4546" s="99">
        <v>4002626826985</v>
      </c>
      <c r="P4546" s="60" t="str">
        <f t="shared" si="71"/>
        <v>E4</v>
      </c>
    </row>
    <row r="4547" spans="1:16" x14ac:dyDescent="0.25">
      <c r="A4547" s="88" t="s">
        <v>2</v>
      </c>
      <c r="B4547" s="89" t="s">
        <v>23</v>
      </c>
      <c r="C4547" s="89" t="s">
        <v>959</v>
      </c>
      <c r="D4547" s="90">
        <v>376758</v>
      </c>
      <c r="E4547" s="88">
        <v>2035611</v>
      </c>
      <c r="F4547" s="89" t="s">
        <v>6276</v>
      </c>
      <c r="G4547" s="91">
        <v>1484</v>
      </c>
      <c r="H4547" s="64">
        <f>_xlfn.IFNA(G4547*(1-VLOOKUP(A4547,Rabatte!A:G,7,FALSE)),G4547*1)</f>
        <v>1484</v>
      </c>
      <c r="I4547" s="88">
        <v>1</v>
      </c>
      <c r="J4547" s="64">
        <f>_xlfn.IFNA(G4547*(1-VLOOKUP(A4547,Rabatte!A:H,8,FALSE)),G4547*1)</f>
        <v>1484</v>
      </c>
      <c r="K4547" s="93">
        <v>1400</v>
      </c>
      <c r="L4547" s="99">
        <v>4002626826992</v>
      </c>
      <c r="P4547" s="60" t="str">
        <f t="shared" si="71"/>
        <v>E4</v>
      </c>
    </row>
    <row r="4548" spans="1:16" x14ac:dyDescent="0.25">
      <c r="A4548" s="88" t="s">
        <v>2</v>
      </c>
      <c r="B4548" s="89" t="s">
        <v>23</v>
      </c>
      <c r="C4548" s="89" t="s">
        <v>959</v>
      </c>
      <c r="D4548" s="90">
        <v>376759</v>
      </c>
      <c r="E4548" s="88">
        <v>2035612</v>
      </c>
      <c r="F4548" s="89" t="s">
        <v>6277</v>
      </c>
      <c r="G4548" s="91">
        <v>1676</v>
      </c>
      <c r="H4548" s="64">
        <f>_xlfn.IFNA(G4548*(1-VLOOKUP(A4548,Rabatte!A:G,7,FALSE)),G4548*1)</f>
        <v>1676</v>
      </c>
      <c r="I4548" s="88">
        <v>1</v>
      </c>
      <c r="J4548" s="64">
        <f>_xlfn.IFNA(G4548*(1-VLOOKUP(A4548,Rabatte!A:H,8,FALSE)),G4548*1)</f>
        <v>1676</v>
      </c>
      <c r="K4548" s="93">
        <v>1622</v>
      </c>
      <c r="L4548" s="99">
        <v>4002626827128</v>
      </c>
      <c r="P4548" s="60" t="str">
        <f t="shared" si="71"/>
        <v>E4</v>
      </c>
    </row>
    <row r="4549" spans="1:16" x14ac:dyDescent="0.25">
      <c r="A4549" s="88" t="s">
        <v>2</v>
      </c>
      <c r="B4549" s="89" t="s">
        <v>23</v>
      </c>
      <c r="C4549" s="89" t="s">
        <v>959</v>
      </c>
      <c r="D4549" s="90">
        <v>376760</v>
      </c>
      <c r="E4549" s="88">
        <v>2035613</v>
      </c>
      <c r="F4549" s="89" t="s">
        <v>6278</v>
      </c>
      <c r="G4549" s="91">
        <v>1882</v>
      </c>
      <c r="H4549" s="64">
        <f>_xlfn.IFNA(G4549*(1-VLOOKUP(A4549,Rabatte!A:G,7,FALSE)),G4549*1)</f>
        <v>1882</v>
      </c>
      <c r="I4549" s="88">
        <v>1</v>
      </c>
      <c r="J4549" s="64">
        <f>_xlfn.IFNA(G4549*(1-VLOOKUP(A4549,Rabatte!A:H,8,FALSE)),G4549*1)</f>
        <v>1882</v>
      </c>
      <c r="K4549" s="93">
        <v>1921</v>
      </c>
      <c r="L4549" s="99">
        <v>4002626827135</v>
      </c>
      <c r="P4549" s="60" t="str">
        <f t="shared" si="71"/>
        <v>E4</v>
      </c>
    </row>
    <row r="4550" spans="1:16" x14ac:dyDescent="0.25">
      <c r="A4550" s="88" t="s">
        <v>2</v>
      </c>
      <c r="B4550" s="89" t="s">
        <v>23</v>
      </c>
      <c r="C4550" s="89" t="s">
        <v>959</v>
      </c>
      <c r="D4550" s="90">
        <v>376761</v>
      </c>
      <c r="E4550" s="88">
        <v>2035614</v>
      </c>
      <c r="F4550" s="89" t="s">
        <v>6279</v>
      </c>
      <c r="G4550" s="91">
        <v>2100</v>
      </c>
      <c r="H4550" s="64">
        <f>_xlfn.IFNA(G4550*(1-VLOOKUP(A4550,Rabatte!A:G,7,FALSE)),G4550*1)</f>
        <v>2100</v>
      </c>
      <c r="I4550" s="88">
        <v>1</v>
      </c>
      <c r="J4550" s="64">
        <f>_xlfn.IFNA(G4550*(1-VLOOKUP(A4550,Rabatte!A:H,8,FALSE)),G4550*1)</f>
        <v>2100</v>
      </c>
      <c r="K4550" s="93">
        <v>1993</v>
      </c>
      <c r="L4550" s="99">
        <v>4002626827142</v>
      </c>
      <c r="P4550" s="60" t="str">
        <f t="shared" si="71"/>
        <v>E4</v>
      </c>
    </row>
    <row r="4551" spans="1:16" x14ac:dyDescent="0.25">
      <c r="A4551" s="88" t="s">
        <v>2</v>
      </c>
      <c r="B4551" s="89" t="s">
        <v>23</v>
      </c>
      <c r="C4551" s="89" t="s">
        <v>959</v>
      </c>
      <c r="D4551" s="90">
        <v>376762</v>
      </c>
      <c r="E4551" s="88">
        <v>2035615</v>
      </c>
      <c r="F4551" s="89" t="s">
        <v>6280</v>
      </c>
      <c r="G4551" s="91">
        <v>2311</v>
      </c>
      <c r="H4551" s="64">
        <f>_xlfn.IFNA(G4551*(1-VLOOKUP(A4551,Rabatte!A:G,7,FALSE)),G4551*1)</f>
        <v>2311</v>
      </c>
      <c r="I4551" s="88">
        <v>1</v>
      </c>
      <c r="J4551" s="64">
        <f>_xlfn.IFNA(G4551*(1-VLOOKUP(A4551,Rabatte!A:H,8,FALSE)),G4551*1)</f>
        <v>2311</v>
      </c>
      <c r="K4551" s="93">
        <v>2184</v>
      </c>
      <c r="L4551" s="99">
        <v>4002626827159</v>
      </c>
      <c r="P4551" s="60" t="str">
        <f t="shared" si="71"/>
        <v>E4</v>
      </c>
    </row>
    <row r="4552" spans="1:16" x14ac:dyDescent="0.25">
      <c r="A4552" s="88" t="s">
        <v>2</v>
      </c>
      <c r="B4552" s="89" t="s">
        <v>23</v>
      </c>
      <c r="C4552" s="89" t="s">
        <v>959</v>
      </c>
      <c r="D4552" s="90">
        <v>376763</v>
      </c>
      <c r="E4552" s="88">
        <v>2035616</v>
      </c>
      <c r="F4552" s="89" t="s">
        <v>6281</v>
      </c>
      <c r="G4552" s="91">
        <v>1353</v>
      </c>
      <c r="H4552" s="64">
        <f>_xlfn.IFNA(G4552*(1-VLOOKUP(A4552,Rabatte!A:G,7,FALSE)),G4552*1)</f>
        <v>1353</v>
      </c>
      <c r="I4552" s="88">
        <v>1</v>
      </c>
      <c r="J4552" s="64">
        <f>_xlfn.IFNA(G4552*(1-VLOOKUP(A4552,Rabatte!A:H,8,FALSE)),G4552*1)</f>
        <v>1353</v>
      </c>
      <c r="K4552" s="93">
        <v>1255</v>
      </c>
      <c r="L4552" s="99">
        <v>4002626827166</v>
      </c>
      <c r="P4552" s="60" t="str">
        <f t="shared" si="71"/>
        <v>E4</v>
      </c>
    </row>
    <row r="4553" spans="1:16" x14ac:dyDescent="0.25">
      <c r="A4553" s="88" t="s">
        <v>2</v>
      </c>
      <c r="B4553" s="89" t="s">
        <v>23</v>
      </c>
      <c r="C4553" s="89" t="s">
        <v>959</v>
      </c>
      <c r="D4553" s="90">
        <v>376764</v>
      </c>
      <c r="E4553" s="88">
        <v>2035617</v>
      </c>
      <c r="F4553" s="89" t="s">
        <v>6282</v>
      </c>
      <c r="G4553" s="91">
        <v>1488</v>
      </c>
      <c r="H4553" s="64">
        <f>_xlfn.IFNA(G4553*(1-VLOOKUP(A4553,Rabatte!A:G,7,FALSE)),G4553*1)</f>
        <v>1488</v>
      </c>
      <c r="I4553" s="88">
        <v>1</v>
      </c>
      <c r="J4553" s="64">
        <f>_xlfn.IFNA(G4553*(1-VLOOKUP(A4553,Rabatte!A:H,8,FALSE)),G4553*1)</f>
        <v>1488</v>
      </c>
      <c r="K4553" s="93">
        <v>1365</v>
      </c>
      <c r="L4553" s="99">
        <v>4002626827173</v>
      </c>
      <c r="P4553" s="60" t="str">
        <f t="shared" si="71"/>
        <v>E4</v>
      </c>
    </row>
    <row r="4554" spans="1:16" x14ac:dyDescent="0.25">
      <c r="A4554" s="88" t="s">
        <v>2</v>
      </c>
      <c r="B4554" s="89" t="s">
        <v>23</v>
      </c>
      <c r="C4554" s="89" t="s">
        <v>959</v>
      </c>
      <c r="D4554" s="90">
        <v>376765</v>
      </c>
      <c r="E4554" s="88">
        <v>2035618</v>
      </c>
      <c r="F4554" s="89" t="s">
        <v>6283</v>
      </c>
      <c r="G4554" s="91">
        <v>1721</v>
      </c>
      <c r="H4554" s="64">
        <f>_xlfn.IFNA(G4554*(1-VLOOKUP(A4554,Rabatte!A:G,7,FALSE)),G4554*1)</f>
        <v>1721</v>
      </c>
      <c r="I4554" s="88">
        <v>1</v>
      </c>
      <c r="J4554" s="64">
        <f>_xlfn.IFNA(G4554*(1-VLOOKUP(A4554,Rabatte!A:H,8,FALSE)),G4554*1)</f>
        <v>1721</v>
      </c>
      <c r="K4554" s="93">
        <v>1636</v>
      </c>
      <c r="L4554" s="99">
        <v>4002626827180</v>
      </c>
      <c r="P4554" s="60" t="str">
        <f t="shared" si="71"/>
        <v>E4</v>
      </c>
    </row>
    <row r="4555" spans="1:16" x14ac:dyDescent="0.25">
      <c r="A4555" s="88" t="s">
        <v>2</v>
      </c>
      <c r="B4555" s="89" t="s">
        <v>23</v>
      </c>
      <c r="C4555" s="89" t="s">
        <v>959</v>
      </c>
      <c r="D4555" s="90">
        <v>376766</v>
      </c>
      <c r="E4555" s="88">
        <v>2035619</v>
      </c>
      <c r="F4555" s="89" t="s">
        <v>6284</v>
      </c>
      <c r="G4555" s="91">
        <v>1933</v>
      </c>
      <c r="H4555" s="64">
        <f>_xlfn.IFNA(G4555*(1-VLOOKUP(A4555,Rabatte!A:G,7,FALSE)),G4555*1)</f>
        <v>1933</v>
      </c>
      <c r="I4555" s="88">
        <v>1</v>
      </c>
      <c r="J4555" s="64">
        <f>_xlfn.IFNA(G4555*(1-VLOOKUP(A4555,Rabatte!A:H,8,FALSE)),G4555*1)</f>
        <v>1933</v>
      </c>
      <c r="K4555" s="93">
        <v>1959</v>
      </c>
      <c r="L4555" s="99">
        <v>4002626827197</v>
      </c>
      <c r="P4555" s="60" t="str">
        <f t="shared" si="71"/>
        <v>E4</v>
      </c>
    </row>
    <row r="4556" spans="1:16" x14ac:dyDescent="0.25">
      <c r="A4556" s="88" t="s">
        <v>2</v>
      </c>
      <c r="B4556" s="89" t="s">
        <v>23</v>
      </c>
      <c r="C4556" s="89" t="s">
        <v>959</v>
      </c>
      <c r="D4556" s="90">
        <v>376767</v>
      </c>
      <c r="E4556" s="88">
        <v>2035620</v>
      </c>
      <c r="F4556" s="89" t="s">
        <v>6285</v>
      </c>
      <c r="G4556" s="91">
        <v>2140</v>
      </c>
      <c r="H4556" s="64">
        <f>_xlfn.IFNA(G4556*(1-VLOOKUP(A4556,Rabatte!A:G,7,FALSE)),G4556*1)</f>
        <v>2140</v>
      </c>
      <c r="I4556" s="88">
        <v>1</v>
      </c>
      <c r="J4556" s="64">
        <f>_xlfn.IFNA(G4556*(1-VLOOKUP(A4556,Rabatte!A:H,8,FALSE)),G4556*1)</f>
        <v>2140</v>
      </c>
      <c r="K4556" s="93">
        <v>2088</v>
      </c>
      <c r="L4556" s="99">
        <v>4002626827203</v>
      </c>
      <c r="P4556" s="60" t="str">
        <f t="shared" si="71"/>
        <v>E4</v>
      </c>
    </row>
    <row r="4557" spans="1:16" x14ac:dyDescent="0.25">
      <c r="A4557" s="88" t="s">
        <v>2</v>
      </c>
      <c r="B4557" s="89" t="s">
        <v>23</v>
      </c>
      <c r="C4557" s="89" t="s">
        <v>959</v>
      </c>
      <c r="D4557" s="90">
        <v>376768</v>
      </c>
      <c r="E4557" s="88">
        <v>2035621</v>
      </c>
      <c r="F4557" s="89" t="s">
        <v>6286</v>
      </c>
      <c r="G4557" s="91">
        <v>1384</v>
      </c>
      <c r="H4557" s="64">
        <f>_xlfn.IFNA(G4557*(1-VLOOKUP(A4557,Rabatte!A:G,7,FALSE)),G4557*1)</f>
        <v>1384</v>
      </c>
      <c r="I4557" s="88">
        <v>1</v>
      </c>
      <c r="J4557" s="64">
        <f>_xlfn.IFNA(G4557*(1-VLOOKUP(A4557,Rabatte!A:H,8,FALSE)),G4557*1)</f>
        <v>1384</v>
      </c>
      <c r="K4557" s="93">
        <v>1375</v>
      </c>
      <c r="L4557" s="99">
        <v>4002626827210</v>
      </c>
      <c r="P4557" s="60" t="str">
        <f t="shared" si="71"/>
        <v>E4</v>
      </c>
    </row>
    <row r="4558" spans="1:16" x14ac:dyDescent="0.25">
      <c r="A4558" s="88" t="s">
        <v>2</v>
      </c>
      <c r="B4558" s="89" t="s">
        <v>23</v>
      </c>
      <c r="C4558" s="89" t="s">
        <v>959</v>
      </c>
      <c r="D4558" s="90">
        <v>376769</v>
      </c>
      <c r="E4558" s="88">
        <v>2035622</v>
      </c>
      <c r="F4558" s="89" t="s">
        <v>6287</v>
      </c>
      <c r="G4558" s="91">
        <v>1555</v>
      </c>
      <c r="H4558" s="64">
        <f>_xlfn.IFNA(G4558*(1-VLOOKUP(A4558,Rabatte!A:G,7,FALSE)),G4558*1)</f>
        <v>1555</v>
      </c>
      <c r="I4558" s="88">
        <v>1</v>
      </c>
      <c r="J4558" s="64">
        <f>_xlfn.IFNA(G4558*(1-VLOOKUP(A4558,Rabatte!A:H,8,FALSE)),G4558*1)</f>
        <v>1555</v>
      </c>
      <c r="K4558" s="93">
        <v>1619</v>
      </c>
      <c r="L4558" s="99">
        <v>4002626827227</v>
      </c>
      <c r="P4558" s="60" t="str">
        <f t="shared" si="71"/>
        <v>E4</v>
      </c>
    </row>
    <row r="4559" spans="1:16" x14ac:dyDescent="0.25">
      <c r="A4559" s="88" t="s">
        <v>2</v>
      </c>
      <c r="B4559" s="89" t="s">
        <v>23</v>
      </c>
      <c r="C4559" s="89" t="s">
        <v>959</v>
      </c>
      <c r="D4559" s="90">
        <v>376770</v>
      </c>
      <c r="E4559" s="88">
        <v>2035623</v>
      </c>
      <c r="F4559" s="89" t="s">
        <v>6288</v>
      </c>
      <c r="G4559" s="91">
        <v>1767</v>
      </c>
      <c r="H4559" s="64">
        <f>_xlfn.IFNA(G4559*(1-VLOOKUP(A4559,Rabatte!A:G,7,FALSE)),G4559*1)</f>
        <v>1767</v>
      </c>
      <c r="I4559" s="88">
        <v>1</v>
      </c>
      <c r="J4559" s="64">
        <f>_xlfn.IFNA(G4559*(1-VLOOKUP(A4559,Rabatte!A:H,8,FALSE)),G4559*1)</f>
        <v>1767</v>
      </c>
      <c r="K4559" s="93">
        <v>1881</v>
      </c>
      <c r="L4559" s="99">
        <v>4002626827234</v>
      </c>
      <c r="P4559" s="60" t="str">
        <f t="shared" si="71"/>
        <v>E4</v>
      </c>
    </row>
    <row r="4560" spans="1:16" x14ac:dyDescent="0.25">
      <c r="A4560" s="88" t="s">
        <v>2</v>
      </c>
      <c r="B4560" s="89" t="s">
        <v>23</v>
      </c>
      <c r="C4560" s="89" t="s">
        <v>959</v>
      </c>
      <c r="D4560" s="90">
        <v>376771</v>
      </c>
      <c r="E4560" s="88">
        <v>2035624</v>
      </c>
      <c r="F4560" s="89" t="s">
        <v>6289</v>
      </c>
      <c r="G4560" s="91">
        <v>1973</v>
      </c>
      <c r="H4560" s="64">
        <f>_xlfn.IFNA(G4560*(1-VLOOKUP(A4560,Rabatte!A:G,7,FALSE)),G4560*1)</f>
        <v>1973</v>
      </c>
      <c r="I4560" s="88">
        <v>1</v>
      </c>
      <c r="J4560" s="64">
        <f>_xlfn.IFNA(G4560*(1-VLOOKUP(A4560,Rabatte!A:H,8,FALSE)),G4560*1)</f>
        <v>1973</v>
      </c>
      <c r="K4560" s="93">
        <v>2129</v>
      </c>
      <c r="L4560" s="99">
        <v>4002626827241</v>
      </c>
      <c r="P4560" s="60" t="str">
        <f t="shared" si="71"/>
        <v>E4</v>
      </c>
    </row>
    <row r="4561" spans="1:16" x14ac:dyDescent="0.25">
      <c r="A4561" s="88" t="s">
        <v>2</v>
      </c>
      <c r="B4561" s="89" t="s">
        <v>23</v>
      </c>
      <c r="C4561" s="89" t="s">
        <v>959</v>
      </c>
      <c r="D4561" s="90">
        <v>376772</v>
      </c>
      <c r="E4561" s="88">
        <v>2035625</v>
      </c>
      <c r="F4561" s="89" t="s">
        <v>6290</v>
      </c>
      <c r="G4561" s="91">
        <v>2200</v>
      </c>
      <c r="H4561" s="64">
        <f>_xlfn.IFNA(G4561*(1-VLOOKUP(A4561,Rabatte!A:G,7,FALSE)),G4561*1)</f>
        <v>2200</v>
      </c>
      <c r="I4561" s="88">
        <v>1</v>
      </c>
      <c r="J4561" s="64">
        <f>_xlfn.IFNA(G4561*(1-VLOOKUP(A4561,Rabatte!A:H,8,FALSE)),G4561*1)</f>
        <v>2200</v>
      </c>
      <c r="K4561" s="93">
        <v>2259</v>
      </c>
      <c r="L4561" s="99">
        <v>4002626827258</v>
      </c>
      <c r="P4561" s="60" t="str">
        <f t="shared" si="71"/>
        <v>E4</v>
      </c>
    </row>
    <row r="4562" spans="1:16" x14ac:dyDescent="0.25">
      <c r="A4562" s="88" t="s">
        <v>2</v>
      </c>
      <c r="B4562" s="89" t="s">
        <v>23</v>
      </c>
      <c r="C4562" s="89" t="s">
        <v>959</v>
      </c>
      <c r="D4562" s="90">
        <v>376773</v>
      </c>
      <c r="E4562" s="88">
        <v>2035626</v>
      </c>
      <c r="F4562" s="89" t="s">
        <v>6291</v>
      </c>
      <c r="G4562" s="91">
        <v>2382</v>
      </c>
      <c r="H4562" s="64">
        <f>_xlfn.IFNA(G4562*(1-VLOOKUP(A4562,Rabatte!A:G,7,FALSE)),G4562*1)</f>
        <v>2382</v>
      </c>
      <c r="I4562" s="88">
        <v>1</v>
      </c>
      <c r="J4562" s="64">
        <f>_xlfn.IFNA(G4562*(1-VLOOKUP(A4562,Rabatte!A:H,8,FALSE)),G4562*1)</f>
        <v>2382</v>
      </c>
      <c r="K4562" s="93">
        <v>2517</v>
      </c>
      <c r="L4562" s="99">
        <v>4002626827265</v>
      </c>
      <c r="P4562" s="60" t="str">
        <f t="shared" si="71"/>
        <v>E4</v>
      </c>
    </row>
    <row r="4563" spans="1:16" x14ac:dyDescent="0.25">
      <c r="A4563" s="88" t="s">
        <v>2</v>
      </c>
      <c r="B4563" s="89" t="s">
        <v>23</v>
      </c>
      <c r="C4563" s="89" t="s">
        <v>959</v>
      </c>
      <c r="D4563" s="90">
        <v>376774</v>
      </c>
      <c r="E4563" s="88">
        <v>2035627</v>
      </c>
      <c r="F4563" s="89" t="s">
        <v>6292</v>
      </c>
      <c r="G4563" s="91">
        <v>1424</v>
      </c>
      <c r="H4563" s="64">
        <f>_xlfn.IFNA(G4563*(1-VLOOKUP(A4563,Rabatte!A:G,7,FALSE)),G4563*1)</f>
        <v>1424</v>
      </c>
      <c r="I4563" s="88">
        <v>1</v>
      </c>
      <c r="J4563" s="64">
        <f>_xlfn.IFNA(G4563*(1-VLOOKUP(A4563,Rabatte!A:H,8,FALSE)),G4563*1)</f>
        <v>1424</v>
      </c>
      <c r="K4563" s="93">
        <v>1665</v>
      </c>
      <c r="L4563" s="99">
        <v>4002626827272</v>
      </c>
      <c r="P4563" s="60" t="str">
        <f t="shared" si="71"/>
        <v>E4</v>
      </c>
    </row>
    <row r="4564" spans="1:16" x14ac:dyDescent="0.25">
      <c r="A4564" s="88" t="s">
        <v>2</v>
      </c>
      <c r="B4564" s="89" t="s">
        <v>23</v>
      </c>
      <c r="C4564" s="89" t="s">
        <v>959</v>
      </c>
      <c r="D4564" s="90">
        <v>376775</v>
      </c>
      <c r="E4564" s="88">
        <v>2035628</v>
      </c>
      <c r="F4564" s="89" t="s">
        <v>6293</v>
      </c>
      <c r="G4564" s="91">
        <v>1600</v>
      </c>
      <c r="H4564" s="64">
        <f>_xlfn.IFNA(G4564*(1-VLOOKUP(A4564,Rabatte!A:G,7,FALSE)),G4564*1)</f>
        <v>1600</v>
      </c>
      <c r="I4564" s="88">
        <v>1</v>
      </c>
      <c r="J4564" s="64">
        <f>_xlfn.IFNA(G4564*(1-VLOOKUP(A4564,Rabatte!A:H,8,FALSE)),G4564*1)</f>
        <v>1600</v>
      </c>
      <c r="K4564" s="93">
        <v>1868</v>
      </c>
      <c r="L4564" s="99">
        <v>4002626827289</v>
      </c>
      <c r="P4564" s="60" t="str">
        <f t="shared" si="71"/>
        <v>E4</v>
      </c>
    </row>
    <row r="4565" spans="1:16" x14ac:dyDescent="0.25">
      <c r="A4565" s="88" t="s">
        <v>2</v>
      </c>
      <c r="B4565" s="89" t="s">
        <v>23</v>
      </c>
      <c r="C4565" s="89" t="s">
        <v>959</v>
      </c>
      <c r="D4565" s="90">
        <v>376776</v>
      </c>
      <c r="E4565" s="88">
        <v>2035629</v>
      </c>
      <c r="F4565" s="89" t="s">
        <v>6294</v>
      </c>
      <c r="G4565" s="91">
        <v>1852</v>
      </c>
      <c r="H4565" s="64">
        <f>_xlfn.IFNA(G4565*(1-VLOOKUP(A4565,Rabatte!A:G,7,FALSE)),G4565*1)</f>
        <v>1852</v>
      </c>
      <c r="I4565" s="88">
        <v>1</v>
      </c>
      <c r="J4565" s="64">
        <f>_xlfn.IFNA(G4565*(1-VLOOKUP(A4565,Rabatte!A:H,8,FALSE)),G4565*1)</f>
        <v>1852</v>
      </c>
      <c r="K4565" s="93">
        <v>2173</v>
      </c>
      <c r="L4565" s="99">
        <v>4002626827296</v>
      </c>
      <c r="P4565" s="60" t="str">
        <f t="shared" si="71"/>
        <v>E4</v>
      </c>
    </row>
    <row r="4566" spans="1:16" x14ac:dyDescent="0.25">
      <c r="A4566" s="88" t="s">
        <v>2</v>
      </c>
      <c r="B4566" s="89" t="s">
        <v>23</v>
      </c>
      <c r="C4566" s="89" t="s">
        <v>959</v>
      </c>
      <c r="D4566" s="90">
        <v>376777</v>
      </c>
      <c r="E4566" s="88">
        <v>2035630</v>
      </c>
      <c r="F4566" s="89" t="s">
        <v>6295</v>
      </c>
      <c r="G4566" s="91">
        <v>2074</v>
      </c>
      <c r="H4566" s="64">
        <f>_xlfn.IFNA(G4566*(1-VLOOKUP(A4566,Rabatte!A:G,7,FALSE)),G4566*1)</f>
        <v>2074</v>
      </c>
      <c r="I4566" s="88">
        <v>1</v>
      </c>
      <c r="J4566" s="64">
        <f>_xlfn.IFNA(G4566*(1-VLOOKUP(A4566,Rabatte!A:H,8,FALSE)),G4566*1)</f>
        <v>2074</v>
      </c>
      <c r="K4566" s="93">
        <v>2474</v>
      </c>
      <c r="L4566" s="99">
        <v>4002626827302</v>
      </c>
      <c r="P4566" s="60" t="str">
        <f t="shared" si="71"/>
        <v>E4</v>
      </c>
    </row>
    <row r="4567" spans="1:16" x14ac:dyDescent="0.25">
      <c r="A4567" s="88" t="s">
        <v>2</v>
      </c>
      <c r="B4567" s="89" t="s">
        <v>23</v>
      </c>
      <c r="C4567" s="89" t="s">
        <v>959</v>
      </c>
      <c r="D4567" s="90">
        <v>376778</v>
      </c>
      <c r="E4567" s="88">
        <v>2035631</v>
      </c>
      <c r="F4567" s="89" t="s">
        <v>6296</v>
      </c>
      <c r="G4567" s="91">
        <v>2311</v>
      </c>
      <c r="H4567" s="64">
        <f>_xlfn.IFNA(G4567*(1-VLOOKUP(A4567,Rabatte!A:G,7,FALSE)),G4567*1)</f>
        <v>2311</v>
      </c>
      <c r="I4567" s="88">
        <v>1</v>
      </c>
      <c r="J4567" s="64">
        <f>_xlfn.IFNA(G4567*(1-VLOOKUP(A4567,Rabatte!A:H,8,FALSE)),G4567*1)</f>
        <v>2311</v>
      </c>
      <c r="K4567" s="93">
        <v>2695</v>
      </c>
      <c r="L4567" s="99">
        <v>4002626827319</v>
      </c>
      <c r="P4567" s="60" t="str">
        <f t="shared" si="71"/>
        <v>E4</v>
      </c>
    </row>
    <row r="4568" spans="1:16" x14ac:dyDescent="0.25">
      <c r="A4568" s="88" t="s">
        <v>2</v>
      </c>
      <c r="B4568" s="89" t="s">
        <v>23</v>
      </c>
      <c r="C4568" s="89" t="s">
        <v>959</v>
      </c>
      <c r="D4568" s="90">
        <v>376779</v>
      </c>
      <c r="E4568" s="88">
        <v>2035632</v>
      </c>
      <c r="F4568" s="89" t="s">
        <v>6297</v>
      </c>
      <c r="G4568" s="91">
        <v>2548</v>
      </c>
      <c r="H4568" s="64">
        <f>_xlfn.IFNA(G4568*(1-VLOOKUP(A4568,Rabatte!A:G,7,FALSE)),G4568*1)</f>
        <v>2548</v>
      </c>
      <c r="I4568" s="88">
        <v>1</v>
      </c>
      <c r="J4568" s="64">
        <f>_xlfn.IFNA(G4568*(1-VLOOKUP(A4568,Rabatte!A:H,8,FALSE)),G4568*1)</f>
        <v>2548</v>
      </c>
      <c r="K4568" s="93">
        <v>2886</v>
      </c>
      <c r="L4568" s="99">
        <v>4002626827326</v>
      </c>
      <c r="P4568" s="60" t="str">
        <f t="shared" si="71"/>
        <v>E4</v>
      </c>
    </row>
    <row r="4569" spans="1:16" x14ac:dyDescent="0.25">
      <c r="A4569" s="88" t="s">
        <v>2</v>
      </c>
      <c r="B4569" s="89" t="s">
        <v>23</v>
      </c>
      <c r="C4569" s="89" t="s">
        <v>959</v>
      </c>
      <c r="D4569" s="90">
        <v>376780</v>
      </c>
      <c r="E4569" s="88">
        <v>2035633</v>
      </c>
      <c r="F4569" s="89" t="s">
        <v>6298</v>
      </c>
      <c r="G4569" s="91">
        <v>1545</v>
      </c>
      <c r="H4569" s="64">
        <f>_xlfn.IFNA(G4569*(1-VLOOKUP(A4569,Rabatte!A:G,7,FALSE)),G4569*1)</f>
        <v>1545</v>
      </c>
      <c r="I4569" s="88">
        <v>1</v>
      </c>
      <c r="J4569" s="64">
        <f>_xlfn.IFNA(G4569*(1-VLOOKUP(A4569,Rabatte!A:H,8,FALSE)),G4569*1)</f>
        <v>1545</v>
      </c>
      <c r="K4569" s="93">
        <v>1915</v>
      </c>
      <c r="L4569" s="99">
        <v>4002626827333</v>
      </c>
      <c r="P4569" s="60" t="str">
        <f t="shared" si="71"/>
        <v>E4</v>
      </c>
    </row>
    <row r="4570" spans="1:16" x14ac:dyDescent="0.25">
      <c r="A4570" s="88" t="s">
        <v>2</v>
      </c>
      <c r="B4570" s="89" t="s">
        <v>23</v>
      </c>
      <c r="C4570" s="89" t="s">
        <v>959</v>
      </c>
      <c r="D4570" s="90">
        <v>376781</v>
      </c>
      <c r="E4570" s="88">
        <v>2035634</v>
      </c>
      <c r="F4570" s="89" t="s">
        <v>6299</v>
      </c>
      <c r="G4570" s="91">
        <v>1737</v>
      </c>
      <c r="H4570" s="64">
        <f>_xlfn.IFNA(G4570*(1-VLOOKUP(A4570,Rabatte!A:G,7,FALSE)),G4570*1)</f>
        <v>1737</v>
      </c>
      <c r="I4570" s="88">
        <v>1</v>
      </c>
      <c r="J4570" s="64">
        <f>_xlfn.IFNA(G4570*(1-VLOOKUP(A4570,Rabatte!A:H,8,FALSE)),G4570*1)</f>
        <v>1737</v>
      </c>
      <c r="K4570" s="93">
        <v>2138</v>
      </c>
      <c r="L4570" s="99">
        <v>4002626827340</v>
      </c>
      <c r="P4570" s="60" t="str">
        <f t="shared" si="71"/>
        <v>E4</v>
      </c>
    </row>
    <row r="4571" spans="1:16" x14ac:dyDescent="0.25">
      <c r="A4571" s="93" t="s">
        <v>2</v>
      </c>
      <c r="B4571" s="89" t="s">
        <v>23</v>
      </c>
      <c r="C4571" s="89" t="s">
        <v>959</v>
      </c>
      <c r="D4571" s="90">
        <v>376782</v>
      </c>
      <c r="E4571" s="88">
        <v>2035635</v>
      </c>
      <c r="F4571" s="89" t="s">
        <v>6300</v>
      </c>
      <c r="G4571" s="91">
        <v>1998</v>
      </c>
      <c r="H4571" s="64">
        <f>_xlfn.IFNA(G4571*(1-VLOOKUP(A4571,Rabatte!A:G,7,FALSE)),G4571*1)</f>
        <v>1998</v>
      </c>
      <c r="I4571" s="88">
        <v>1</v>
      </c>
      <c r="J4571" s="64">
        <f>_xlfn.IFNA(G4571*(1-VLOOKUP(A4571,Rabatte!A:H,8,FALSE)),G4571*1)</f>
        <v>1998</v>
      </c>
      <c r="K4571" s="93">
        <v>2474</v>
      </c>
      <c r="L4571" s="99">
        <v>4002626827357</v>
      </c>
      <c r="P4571" s="60" t="str">
        <f t="shared" si="71"/>
        <v>E4</v>
      </c>
    </row>
    <row r="4572" spans="1:16" x14ac:dyDescent="0.25">
      <c r="A4572" s="93" t="s">
        <v>2</v>
      </c>
      <c r="B4572" s="89" t="s">
        <v>23</v>
      </c>
      <c r="C4572" s="89" t="s">
        <v>959</v>
      </c>
      <c r="D4572" s="90">
        <v>376783</v>
      </c>
      <c r="E4572" s="88">
        <v>2035636</v>
      </c>
      <c r="F4572" s="89" t="s">
        <v>6301</v>
      </c>
      <c r="G4572" s="91">
        <v>2240</v>
      </c>
      <c r="H4572" s="64">
        <f>_xlfn.IFNA(G4572*(1-VLOOKUP(A4572,Rabatte!A:G,7,FALSE)),G4572*1)</f>
        <v>2240</v>
      </c>
      <c r="I4572" s="88">
        <v>1</v>
      </c>
      <c r="J4572" s="64">
        <f>_xlfn.IFNA(G4572*(1-VLOOKUP(A4572,Rabatte!A:H,8,FALSE)),G4572*1)</f>
        <v>2240</v>
      </c>
      <c r="K4572" s="93">
        <v>2810</v>
      </c>
      <c r="L4572" s="99">
        <v>4002626827364</v>
      </c>
      <c r="P4572" s="60" t="str">
        <f t="shared" si="71"/>
        <v>E4</v>
      </c>
    </row>
    <row r="4573" spans="1:16" x14ac:dyDescent="0.25">
      <c r="A4573" s="93" t="s">
        <v>2</v>
      </c>
      <c r="B4573" s="89" t="s">
        <v>23</v>
      </c>
      <c r="C4573" s="89" t="s">
        <v>959</v>
      </c>
      <c r="D4573" s="90">
        <v>376784</v>
      </c>
      <c r="E4573" s="88">
        <v>2035637</v>
      </c>
      <c r="F4573" s="89" t="s">
        <v>6302</v>
      </c>
      <c r="G4573" s="91">
        <v>2493</v>
      </c>
      <c r="H4573" s="64">
        <f>_xlfn.IFNA(G4573*(1-VLOOKUP(A4573,Rabatte!A:G,7,FALSE)),G4573*1)</f>
        <v>2493</v>
      </c>
      <c r="I4573" s="88">
        <v>1</v>
      </c>
      <c r="J4573" s="64">
        <f>_xlfn.IFNA(G4573*(1-VLOOKUP(A4573,Rabatte!A:H,8,FALSE)),G4573*1)</f>
        <v>2493</v>
      </c>
      <c r="K4573" s="93">
        <v>3034</v>
      </c>
      <c r="L4573" s="99">
        <v>4002626827371</v>
      </c>
      <c r="P4573" s="60" t="str">
        <f t="shared" si="71"/>
        <v>E4</v>
      </c>
    </row>
    <row r="4574" spans="1:16" x14ac:dyDescent="0.25">
      <c r="A4574" s="88" t="s">
        <v>2</v>
      </c>
      <c r="B4574" s="89" t="s">
        <v>23</v>
      </c>
      <c r="C4574" s="89" t="s">
        <v>959</v>
      </c>
      <c r="D4574" s="90">
        <v>376785</v>
      </c>
      <c r="E4574" s="88">
        <v>2035638</v>
      </c>
      <c r="F4574" s="89" t="s">
        <v>6303</v>
      </c>
      <c r="G4574" s="91">
        <v>2740</v>
      </c>
      <c r="H4574" s="64">
        <f>_xlfn.IFNA(G4574*(1-VLOOKUP(A4574,Rabatte!A:G,7,FALSE)),G4574*1)</f>
        <v>2740</v>
      </c>
      <c r="I4574" s="88">
        <v>1</v>
      </c>
      <c r="J4574" s="64">
        <f>_xlfn.IFNA(G4574*(1-VLOOKUP(A4574,Rabatte!A:H,8,FALSE)),G4574*1)</f>
        <v>2740</v>
      </c>
      <c r="K4574" s="93">
        <v>3258</v>
      </c>
      <c r="L4574" s="99">
        <v>4002626827388</v>
      </c>
      <c r="P4574" s="60" t="str">
        <f t="shared" si="71"/>
        <v>E4</v>
      </c>
    </row>
    <row r="4575" spans="1:16" x14ac:dyDescent="0.25">
      <c r="A4575" s="88" t="s">
        <v>2</v>
      </c>
      <c r="B4575" s="89" t="s">
        <v>23</v>
      </c>
      <c r="C4575" s="89" t="s">
        <v>959</v>
      </c>
      <c r="D4575" s="90">
        <v>376786</v>
      </c>
      <c r="E4575" s="88">
        <v>2035639</v>
      </c>
      <c r="F4575" s="89" t="s">
        <v>6304</v>
      </c>
      <c r="G4575" s="91">
        <v>1555</v>
      </c>
      <c r="H4575" s="64">
        <f>_xlfn.IFNA(G4575*(1-VLOOKUP(A4575,Rabatte!A:G,7,FALSE)),G4575*1)</f>
        <v>1555</v>
      </c>
      <c r="I4575" s="88">
        <v>1</v>
      </c>
      <c r="J4575" s="64">
        <f>_xlfn.IFNA(G4575*(1-VLOOKUP(A4575,Rabatte!A:H,8,FALSE)),G4575*1)</f>
        <v>1555</v>
      </c>
      <c r="K4575" s="93">
        <v>1659</v>
      </c>
      <c r="L4575" s="99">
        <v>4002626827395</v>
      </c>
      <c r="P4575" s="60" t="str">
        <f t="shared" si="71"/>
        <v>E4</v>
      </c>
    </row>
    <row r="4576" spans="1:16" x14ac:dyDescent="0.25">
      <c r="A4576" s="88" t="s">
        <v>2</v>
      </c>
      <c r="B4576" s="89" t="s">
        <v>23</v>
      </c>
      <c r="C4576" s="89" t="s">
        <v>959</v>
      </c>
      <c r="D4576" s="90">
        <v>376787</v>
      </c>
      <c r="E4576" s="88">
        <v>2035640</v>
      </c>
      <c r="F4576" s="89" t="s">
        <v>6305</v>
      </c>
      <c r="G4576" s="91">
        <v>1761</v>
      </c>
      <c r="H4576" s="64">
        <f>_xlfn.IFNA(G4576*(1-VLOOKUP(A4576,Rabatte!A:G,7,FALSE)),G4576*1)</f>
        <v>1761</v>
      </c>
      <c r="I4576" s="88">
        <v>1</v>
      </c>
      <c r="J4576" s="64">
        <f>_xlfn.IFNA(G4576*(1-VLOOKUP(A4576,Rabatte!A:H,8,FALSE)),G4576*1)</f>
        <v>1761</v>
      </c>
      <c r="K4576" s="93">
        <v>1886</v>
      </c>
      <c r="L4576" s="99">
        <v>4002626827401</v>
      </c>
      <c r="P4576" s="60" t="str">
        <f t="shared" si="71"/>
        <v>E4</v>
      </c>
    </row>
    <row r="4577" spans="1:16" x14ac:dyDescent="0.25">
      <c r="A4577" s="88" t="s">
        <v>2</v>
      </c>
      <c r="B4577" s="89" t="s">
        <v>23</v>
      </c>
      <c r="C4577" s="89" t="s">
        <v>959</v>
      </c>
      <c r="D4577" s="90">
        <v>376788</v>
      </c>
      <c r="E4577" s="88">
        <v>2035641</v>
      </c>
      <c r="F4577" s="89" t="s">
        <v>6306</v>
      </c>
      <c r="G4577" s="91">
        <v>1958</v>
      </c>
      <c r="H4577" s="64">
        <f>_xlfn.IFNA(G4577*(1-VLOOKUP(A4577,Rabatte!A:G,7,FALSE)),G4577*1)</f>
        <v>1958</v>
      </c>
      <c r="I4577" s="88">
        <v>1</v>
      </c>
      <c r="J4577" s="64">
        <f>_xlfn.IFNA(G4577*(1-VLOOKUP(A4577,Rabatte!A:H,8,FALSE)),G4577*1)</f>
        <v>1958</v>
      </c>
      <c r="K4577" s="93">
        <v>2168</v>
      </c>
      <c r="L4577" s="99">
        <v>4002626827418</v>
      </c>
      <c r="P4577" s="60" t="str">
        <f t="shared" si="71"/>
        <v>E4</v>
      </c>
    </row>
    <row r="4578" spans="1:16" x14ac:dyDescent="0.25">
      <c r="A4578" s="88" t="s">
        <v>2</v>
      </c>
      <c r="B4578" s="89" t="s">
        <v>23</v>
      </c>
      <c r="C4578" s="89" t="s">
        <v>959</v>
      </c>
      <c r="D4578" s="90">
        <v>376789</v>
      </c>
      <c r="E4578" s="88">
        <v>2035642</v>
      </c>
      <c r="F4578" s="89" t="s">
        <v>6307</v>
      </c>
      <c r="G4578" s="91">
        <v>2240</v>
      </c>
      <c r="H4578" s="64">
        <f>_xlfn.IFNA(G4578*(1-VLOOKUP(A4578,Rabatte!A:G,7,FALSE)),G4578*1)</f>
        <v>2240</v>
      </c>
      <c r="I4578" s="88">
        <v>1</v>
      </c>
      <c r="J4578" s="64">
        <f>_xlfn.IFNA(G4578*(1-VLOOKUP(A4578,Rabatte!A:H,8,FALSE)),G4578*1)</f>
        <v>2240</v>
      </c>
      <c r="K4578" s="93">
        <v>2478</v>
      </c>
      <c r="L4578" s="99">
        <v>4002626827425</v>
      </c>
      <c r="P4578" s="60" t="str">
        <f t="shared" si="71"/>
        <v>E4</v>
      </c>
    </row>
    <row r="4579" spans="1:16" x14ac:dyDescent="0.25">
      <c r="A4579" s="88" t="s">
        <v>2</v>
      </c>
      <c r="B4579" s="89" t="s">
        <v>23</v>
      </c>
      <c r="C4579" s="89" t="s">
        <v>959</v>
      </c>
      <c r="D4579" s="90">
        <v>376790</v>
      </c>
      <c r="E4579" s="88">
        <v>2035643</v>
      </c>
      <c r="F4579" s="89" t="s">
        <v>6308</v>
      </c>
      <c r="G4579" s="91">
        <v>1690</v>
      </c>
      <c r="H4579" s="64">
        <f>_xlfn.IFNA(G4579*(1-VLOOKUP(A4579,Rabatte!A:G,7,FALSE)),G4579*1)</f>
        <v>1690</v>
      </c>
      <c r="I4579" s="88">
        <v>1</v>
      </c>
      <c r="J4579" s="64">
        <f>_xlfn.IFNA(G4579*(1-VLOOKUP(A4579,Rabatte!A:H,8,FALSE)),G4579*1)</f>
        <v>1690</v>
      </c>
      <c r="K4579" s="93">
        <v>1933</v>
      </c>
      <c r="L4579" s="99">
        <v>4002626827432</v>
      </c>
      <c r="P4579" s="60" t="str">
        <f t="shared" si="71"/>
        <v>E4</v>
      </c>
    </row>
    <row r="4580" spans="1:16" x14ac:dyDescent="0.25">
      <c r="A4580" s="88" t="s">
        <v>2</v>
      </c>
      <c r="B4580" s="89" t="s">
        <v>23</v>
      </c>
      <c r="C4580" s="89" t="s">
        <v>959</v>
      </c>
      <c r="D4580" s="90">
        <v>376791</v>
      </c>
      <c r="E4580" s="88">
        <v>2035644</v>
      </c>
      <c r="F4580" s="89" t="s">
        <v>6309</v>
      </c>
      <c r="G4580" s="91">
        <v>1872</v>
      </c>
      <c r="H4580" s="64">
        <f>_xlfn.IFNA(G4580*(1-VLOOKUP(A4580,Rabatte!A:G,7,FALSE)),G4580*1)</f>
        <v>1872</v>
      </c>
      <c r="I4580" s="88">
        <v>1</v>
      </c>
      <c r="J4580" s="64">
        <f>_xlfn.IFNA(G4580*(1-VLOOKUP(A4580,Rabatte!A:H,8,FALSE)),G4580*1)</f>
        <v>1872</v>
      </c>
      <c r="K4580" s="93">
        <v>2161</v>
      </c>
      <c r="L4580" s="99">
        <v>4002626827449</v>
      </c>
      <c r="P4580" s="60" t="str">
        <f t="shared" si="71"/>
        <v>E4</v>
      </c>
    </row>
    <row r="4581" spans="1:16" x14ac:dyDescent="0.25">
      <c r="A4581" s="88" t="s">
        <v>2</v>
      </c>
      <c r="B4581" s="89" t="s">
        <v>23</v>
      </c>
      <c r="C4581" s="89" t="s">
        <v>959</v>
      </c>
      <c r="D4581" s="90">
        <v>376792</v>
      </c>
      <c r="E4581" s="88">
        <v>2035645</v>
      </c>
      <c r="F4581" s="89" t="s">
        <v>6310</v>
      </c>
      <c r="G4581" s="91">
        <v>2131</v>
      </c>
      <c r="H4581" s="64">
        <f>_xlfn.IFNA(G4581*(1-VLOOKUP(A4581,Rabatte!A:G,7,FALSE)),G4581*1)</f>
        <v>2131</v>
      </c>
      <c r="I4581" s="88">
        <v>1</v>
      </c>
      <c r="J4581" s="64">
        <f>_xlfn.IFNA(G4581*(1-VLOOKUP(A4581,Rabatte!A:H,8,FALSE)),G4581*1)</f>
        <v>2131</v>
      </c>
      <c r="K4581" s="93">
        <v>2501</v>
      </c>
      <c r="L4581" s="99">
        <v>4002626827456</v>
      </c>
      <c r="P4581" s="60" t="str">
        <f t="shared" si="71"/>
        <v>E4</v>
      </c>
    </row>
    <row r="4582" spans="1:16" x14ac:dyDescent="0.25">
      <c r="A4582" s="88" t="s">
        <v>2</v>
      </c>
      <c r="B4582" s="89" t="s">
        <v>23</v>
      </c>
      <c r="C4582" s="89" t="s">
        <v>959</v>
      </c>
      <c r="D4582" s="90">
        <v>376793</v>
      </c>
      <c r="E4582" s="88">
        <v>2035646</v>
      </c>
      <c r="F4582" s="89" t="s">
        <v>6311</v>
      </c>
      <c r="G4582" s="91">
        <v>2422</v>
      </c>
      <c r="H4582" s="64">
        <f>_xlfn.IFNA(G4582*(1-VLOOKUP(A4582,Rabatte!A:G,7,FALSE)),G4582*1)</f>
        <v>2422</v>
      </c>
      <c r="I4582" s="88">
        <v>1</v>
      </c>
      <c r="J4582" s="64">
        <f>_xlfn.IFNA(G4582*(1-VLOOKUP(A4582,Rabatte!A:H,8,FALSE)),G4582*1)</f>
        <v>2422</v>
      </c>
      <c r="K4582" s="93">
        <v>2843</v>
      </c>
      <c r="L4582" s="99">
        <v>4002626827463</v>
      </c>
      <c r="P4582" s="60" t="str">
        <f t="shared" si="71"/>
        <v>E4</v>
      </c>
    </row>
    <row r="4583" spans="1:16" x14ac:dyDescent="0.25">
      <c r="A4583" s="88" t="s">
        <v>2</v>
      </c>
      <c r="B4583" s="89" t="s">
        <v>23</v>
      </c>
      <c r="C4583" s="89" t="s">
        <v>959</v>
      </c>
      <c r="D4583" s="90">
        <v>376794</v>
      </c>
      <c r="E4583" s="88">
        <v>2035647</v>
      </c>
      <c r="F4583" s="89" t="s">
        <v>6312</v>
      </c>
      <c r="G4583" s="91">
        <v>1797</v>
      </c>
      <c r="H4583" s="64">
        <f>_xlfn.IFNA(G4583*(1-VLOOKUP(A4583,Rabatte!A:G,7,FALSE)),G4583*1)</f>
        <v>1797</v>
      </c>
      <c r="I4583" s="88">
        <v>1</v>
      </c>
      <c r="J4583" s="64">
        <f>_xlfn.IFNA(G4583*(1-VLOOKUP(A4583,Rabatte!A:H,8,FALSE)),G4583*1)</f>
        <v>1797</v>
      </c>
      <c r="K4583" s="93">
        <v>2216</v>
      </c>
      <c r="L4583" s="99">
        <v>4002626827470</v>
      </c>
      <c r="P4583" s="60" t="str">
        <f t="shared" si="71"/>
        <v>E4</v>
      </c>
    </row>
    <row r="4584" spans="1:16" x14ac:dyDescent="0.25">
      <c r="A4584" s="88" t="s">
        <v>2</v>
      </c>
      <c r="B4584" s="89" t="s">
        <v>23</v>
      </c>
      <c r="C4584" s="89" t="s">
        <v>959</v>
      </c>
      <c r="D4584" s="90">
        <v>376795</v>
      </c>
      <c r="E4584" s="88">
        <v>2035648</v>
      </c>
      <c r="F4584" s="89" t="s">
        <v>6313</v>
      </c>
      <c r="G4584" s="91">
        <v>1989</v>
      </c>
      <c r="H4584" s="64">
        <f>_xlfn.IFNA(G4584*(1-VLOOKUP(A4584,Rabatte!A:G,7,FALSE)),G4584*1)</f>
        <v>1989</v>
      </c>
      <c r="I4584" s="88">
        <v>1</v>
      </c>
      <c r="J4584" s="64">
        <f>_xlfn.IFNA(G4584*(1-VLOOKUP(A4584,Rabatte!A:H,8,FALSE)),G4584*1)</f>
        <v>1989</v>
      </c>
      <c r="K4584" s="93">
        <v>2464</v>
      </c>
      <c r="L4584" s="99">
        <v>4002626827487</v>
      </c>
      <c r="P4584" s="60" t="str">
        <f t="shared" si="71"/>
        <v>E4</v>
      </c>
    </row>
    <row r="4585" spans="1:16" x14ac:dyDescent="0.25">
      <c r="A4585" s="88" t="s">
        <v>2</v>
      </c>
      <c r="B4585" s="89" t="s">
        <v>23</v>
      </c>
      <c r="C4585" s="89" t="s">
        <v>959</v>
      </c>
      <c r="D4585" s="90">
        <v>376796</v>
      </c>
      <c r="E4585" s="88">
        <v>2035649</v>
      </c>
      <c r="F4585" s="89" t="s">
        <v>6314</v>
      </c>
      <c r="G4585" s="91">
        <v>2311</v>
      </c>
      <c r="H4585" s="64">
        <f>_xlfn.IFNA(G4585*(1-VLOOKUP(A4585,Rabatte!A:G,7,FALSE)),G4585*1)</f>
        <v>2311</v>
      </c>
      <c r="I4585" s="88">
        <v>1</v>
      </c>
      <c r="J4585" s="64">
        <f>_xlfn.IFNA(G4585*(1-VLOOKUP(A4585,Rabatte!A:H,8,FALSE)),G4585*1)</f>
        <v>2311</v>
      </c>
      <c r="K4585" s="93">
        <v>2836</v>
      </c>
      <c r="L4585" s="99">
        <v>4002626827494</v>
      </c>
      <c r="P4585" s="60" t="str">
        <f t="shared" si="71"/>
        <v>E4</v>
      </c>
    </row>
    <row r="4586" spans="1:16" x14ac:dyDescent="0.25">
      <c r="A4586" s="88" t="s">
        <v>2</v>
      </c>
      <c r="B4586" s="89" t="s">
        <v>23</v>
      </c>
      <c r="C4586" s="89" t="s">
        <v>959</v>
      </c>
      <c r="D4586" s="90">
        <v>376797</v>
      </c>
      <c r="E4586" s="88">
        <v>2035650</v>
      </c>
      <c r="F4586" s="89" t="s">
        <v>6315</v>
      </c>
      <c r="G4586" s="91">
        <v>2578</v>
      </c>
      <c r="H4586" s="64">
        <f>_xlfn.IFNA(G4586*(1-VLOOKUP(A4586,Rabatte!A:G,7,FALSE)),G4586*1)</f>
        <v>2578</v>
      </c>
      <c r="I4586" s="88">
        <v>1</v>
      </c>
      <c r="J4586" s="64">
        <f>_xlfn.IFNA(G4586*(1-VLOOKUP(A4586,Rabatte!A:H,8,FALSE)),G4586*1)</f>
        <v>2578</v>
      </c>
      <c r="K4586" s="93">
        <v>3290</v>
      </c>
      <c r="L4586" s="99">
        <v>4002626827623</v>
      </c>
      <c r="P4586" s="60" t="str">
        <f t="shared" si="71"/>
        <v>E4</v>
      </c>
    </row>
    <row r="4587" spans="1:16" x14ac:dyDescent="0.25">
      <c r="A4587" s="88" t="s">
        <v>2</v>
      </c>
      <c r="B4587" s="89" t="s">
        <v>23</v>
      </c>
      <c r="C4587" s="89" t="s">
        <v>959</v>
      </c>
      <c r="D4587" s="90">
        <v>376798</v>
      </c>
      <c r="E4587" s="88">
        <v>2035651</v>
      </c>
      <c r="F4587" s="89" t="s">
        <v>6316</v>
      </c>
      <c r="G4587" s="91">
        <v>743</v>
      </c>
      <c r="H4587" s="64">
        <f>_xlfn.IFNA(G4587*(1-VLOOKUP(A4587,Rabatte!A:G,7,FALSE)),G4587*1)</f>
        <v>743</v>
      </c>
      <c r="I4587" s="88">
        <v>1</v>
      </c>
      <c r="J4587" s="64">
        <f>_xlfn.IFNA(G4587*(1-VLOOKUP(A4587,Rabatte!A:H,8,FALSE)),G4587*1)</f>
        <v>743</v>
      </c>
      <c r="K4587" s="93">
        <v>485</v>
      </c>
      <c r="L4587" s="99">
        <v>4002626827630</v>
      </c>
      <c r="P4587" s="60" t="str">
        <f t="shared" si="71"/>
        <v>E4</v>
      </c>
    </row>
    <row r="4588" spans="1:16" x14ac:dyDescent="0.25">
      <c r="A4588" s="88" t="s">
        <v>2</v>
      </c>
      <c r="B4588" s="89" t="s">
        <v>23</v>
      </c>
      <c r="C4588" s="89" t="s">
        <v>959</v>
      </c>
      <c r="D4588" s="90">
        <v>376799</v>
      </c>
      <c r="E4588" s="88">
        <v>2035652</v>
      </c>
      <c r="F4588" s="89" t="s">
        <v>6317</v>
      </c>
      <c r="G4588" s="91">
        <v>847</v>
      </c>
      <c r="H4588" s="64">
        <f>_xlfn.IFNA(G4588*(1-VLOOKUP(A4588,Rabatte!A:G,7,FALSE)),G4588*1)</f>
        <v>847</v>
      </c>
      <c r="I4588" s="88">
        <v>1</v>
      </c>
      <c r="J4588" s="64">
        <f>_xlfn.IFNA(G4588*(1-VLOOKUP(A4588,Rabatte!A:H,8,FALSE)),G4588*1)</f>
        <v>847</v>
      </c>
      <c r="K4588" s="93">
        <v>562</v>
      </c>
      <c r="L4588" s="99">
        <v>4002626827647</v>
      </c>
      <c r="P4588" s="60" t="str">
        <f t="shared" si="71"/>
        <v>E4</v>
      </c>
    </row>
    <row r="4589" spans="1:16" x14ac:dyDescent="0.25">
      <c r="A4589" s="88" t="s">
        <v>2</v>
      </c>
      <c r="B4589" s="89" t="s">
        <v>23</v>
      </c>
      <c r="C4589" s="89" t="s">
        <v>959</v>
      </c>
      <c r="D4589" s="90">
        <v>376800</v>
      </c>
      <c r="E4589" s="88">
        <v>2035653</v>
      </c>
      <c r="F4589" s="89" t="s">
        <v>6318</v>
      </c>
      <c r="G4589" s="91">
        <v>981</v>
      </c>
      <c r="H4589" s="64">
        <f>_xlfn.IFNA(G4589*(1-VLOOKUP(A4589,Rabatte!A:G,7,FALSE)),G4589*1)</f>
        <v>981</v>
      </c>
      <c r="I4589" s="88">
        <v>1</v>
      </c>
      <c r="J4589" s="64">
        <f>_xlfn.IFNA(G4589*(1-VLOOKUP(A4589,Rabatte!A:H,8,FALSE)),G4589*1)</f>
        <v>981</v>
      </c>
      <c r="K4589" s="93">
        <v>698</v>
      </c>
      <c r="L4589" s="99">
        <v>4002626827654</v>
      </c>
      <c r="P4589" s="60" t="str">
        <f t="shared" si="71"/>
        <v>E4</v>
      </c>
    </row>
    <row r="4590" spans="1:16" x14ac:dyDescent="0.25">
      <c r="A4590" s="88" t="s">
        <v>2</v>
      </c>
      <c r="B4590" s="89" t="s">
        <v>23</v>
      </c>
      <c r="C4590" s="89" t="s">
        <v>959</v>
      </c>
      <c r="D4590" s="90">
        <v>376801</v>
      </c>
      <c r="E4590" s="88">
        <v>2035654</v>
      </c>
      <c r="F4590" s="89" t="s">
        <v>6319</v>
      </c>
      <c r="G4590" s="91">
        <v>1101</v>
      </c>
      <c r="H4590" s="64">
        <f>_xlfn.IFNA(G4590*(1-VLOOKUP(A4590,Rabatte!A:G,7,FALSE)),G4590*1)</f>
        <v>1101</v>
      </c>
      <c r="I4590" s="88">
        <v>1</v>
      </c>
      <c r="J4590" s="64">
        <f>_xlfn.IFNA(G4590*(1-VLOOKUP(A4590,Rabatte!A:H,8,FALSE)),G4590*1)</f>
        <v>1101</v>
      </c>
      <c r="K4590" s="93">
        <v>771</v>
      </c>
      <c r="L4590" s="99">
        <v>4002626827661</v>
      </c>
      <c r="P4590" s="60" t="str">
        <f t="shared" si="71"/>
        <v>E4</v>
      </c>
    </row>
    <row r="4591" spans="1:16" x14ac:dyDescent="0.25">
      <c r="A4591" s="88" t="s">
        <v>2</v>
      </c>
      <c r="B4591" s="89" t="s">
        <v>23</v>
      </c>
      <c r="C4591" s="89" t="s">
        <v>959</v>
      </c>
      <c r="D4591" s="90">
        <v>376802</v>
      </c>
      <c r="E4591" s="88">
        <v>2035655</v>
      </c>
      <c r="F4591" s="89" t="s">
        <v>6320</v>
      </c>
      <c r="G4591" s="91">
        <v>1206</v>
      </c>
      <c r="H4591" s="64">
        <f>_xlfn.IFNA(G4591*(1-VLOOKUP(A4591,Rabatte!A:G,7,FALSE)),G4591*1)</f>
        <v>1206</v>
      </c>
      <c r="I4591" s="88">
        <v>1</v>
      </c>
      <c r="J4591" s="64">
        <f>_xlfn.IFNA(G4591*(1-VLOOKUP(A4591,Rabatte!A:H,8,FALSE)),G4591*1)</f>
        <v>1206</v>
      </c>
      <c r="K4591" s="93">
        <v>872</v>
      </c>
      <c r="L4591" s="99">
        <v>4002626827678</v>
      </c>
      <c r="P4591" s="60" t="str">
        <f t="shared" si="71"/>
        <v>E4</v>
      </c>
    </row>
    <row r="4592" spans="1:16" x14ac:dyDescent="0.25">
      <c r="A4592" s="88" t="s">
        <v>2</v>
      </c>
      <c r="B4592" s="89" t="s">
        <v>23</v>
      </c>
      <c r="C4592" s="89" t="s">
        <v>959</v>
      </c>
      <c r="D4592" s="90">
        <v>376803</v>
      </c>
      <c r="E4592" s="88">
        <v>2035656</v>
      </c>
      <c r="F4592" s="89" t="s">
        <v>6321</v>
      </c>
      <c r="G4592" s="91">
        <v>786</v>
      </c>
      <c r="H4592" s="64">
        <f>_xlfn.IFNA(G4592*(1-VLOOKUP(A4592,Rabatte!A:G,7,FALSE)),G4592*1)</f>
        <v>786</v>
      </c>
      <c r="I4592" s="88">
        <v>1</v>
      </c>
      <c r="J4592" s="64">
        <f>_xlfn.IFNA(G4592*(1-VLOOKUP(A4592,Rabatte!A:H,8,FALSE)),G4592*1)</f>
        <v>786</v>
      </c>
      <c r="K4592" s="93">
        <v>563</v>
      </c>
      <c r="L4592" s="99">
        <v>4002626827685</v>
      </c>
      <c r="P4592" s="60" t="str">
        <f t="shared" si="71"/>
        <v>E4</v>
      </c>
    </row>
    <row r="4593" spans="1:16" x14ac:dyDescent="0.25">
      <c r="A4593" s="88" t="s">
        <v>2</v>
      </c>
      <c r="B4593" s="89" t="s">
        <v>23</v>
      </c>
      <c r="C4593" s="89" t="s">
        <v>959</v>
      </c>
      <c r="D4593" s="90">
        <v>376804</v>
      </c>
      <c r="E4593" s="88">
        <v>2035657</v>
      </c>
      <c r="F4593" s="89" t="s">
        <v>6322</v>
      </c>
      <c r="G4593" s="91">
        <v>884</v>
      </c>
      <c r="H4593" s="64">
        <f>_xlfn.IFNA(G4593*(1-VLOOKUP(A4593,Rabatte!A:G,7,FALSE)),G4593*1)</f>
        <v>884</v>
      </c>
      <c r="I4593" s="88">
        <v>1</v>
      </c>
      <c r="J4593" s="64">
        <f>_xlfn.IFNA(G4593*(1-VLOOKUP(A4593,Rabatte!A:H,8,FALSE)),G4593*1)</f>
        <v>884</v>
      </c>
      <c r="K4593" s="93">
        <v>660</v>
      </c>
      <c r="L4593" s="99">
        <v>4002626827692</v>
      </c>
      <c r="P4593" s="60" t="str">
        <f t="shared" si="71"/>
        <v>E4</v>
      </c>
    </row>
    <row r="4594" spans="1:16" x14ac:dyDescent="0.25">
      <c r="A4594" s="88" t="s">
        <v>2</v>
      </c>
      <c r="B4594" s="89" t="s">
        <v>23</v>
      </c>
      <c r="C4594" s="89" t="s">
        <v>959</v>
      </c>
      <c r="D4594" s="90">
        <v>376805</v>
      </c>
      <c r="E4594" s="88">
        <v>2035658</v>
      </c>
      <c r="F4594" s="89" t="s">
        <v>6323</v>
      </c>
      <c r="G4594" s="91">
        <v>1041</v>
      </c>
      <c r="H4594" s="64">
        <f>_xlfn.IFNA(G4594*(1-VLOOKUP(A4594,Rabatte!A:G,7,FALSE)),G4594*1)</f>
        <v>1041</v>
      </c>
      <c r="I4594" s="88">
        <v>1</v>
      </c>
      <c r="J4594" s="64">
        <f>_xlfn.IFNA(G4594*(1-VLOOKUP(A4594,Rabatte!A:H,8,FALSE)),G4594*1)</f>
        <v>1041</v>
      </c>
      <c r="K4594" s="93">
        <v>767</v>
      </c>
      <c r="L4594" s="99">
        <v>4002626827708</v>
      </c>
      <c r="P4594" s="60" t="str">
        <f t="shared" si="71"/>
        <v>E4</v>
      </c>
    </row>
    <row r="4595" spans="1:16" x14ac:dyDescent="0.25">
      <c r="A4595" s="88" t="s">
        <v>2</v>
      </c>
      <c r="B4595" s="89" t="s">
        <v>23</v>
      </c>
      <c r="C4595" s="89" t="s">
        <v>959</v>
      </c>
      <c r="D4595" s="90">
        <v>376806</v>
      </c>
      <c r="E4595" s="88">
        <v>2035659</v>
      </c>
      <c r="F4595" s="89" t="s">
        <v>6324</v>
      </c>
      <c r="G4595" s="91">
        <v>1186</v>
      </c>
      <c r="H4595" s="64">
        <f>_xlfn.IFNA(G4595*(1-VLOOKUP(A4595,Rabatte!A:G,7,FALSE)),G4595*1)</f>
        <v>1186</v>
      </c>
      <c r="I4595" s="88">
        <v>1</v>
      </c>
      <c r="J4595" s="64">
        <f>_xlfn.IFNA(G4595*(1-VLOOKUP(A4595,Rabatte!A:H,8,FALSE)),G4595*1)</f>
        <v>1186</v>
      </c>
      <c r="K4595" s="93">
        <v>906</v>
      </c>
      <c r="L4595" s="99">
        <v>4002626827715</v>
      </c>
      <c r="P4595" s="60" t="str">
        <f t="shared" si="71"/>
        <v>E4</v>
      </c>
    </row>
    <row r="4596" spans="1:16" x14ac:dyDescent="0.25">
      <c r="A4596" s="88" t="s">
        <v>2</v>
      </c>
      <c r="B4596" s="89" t="s">
        <v>23</v>
      </c>
      <c r="C4596" s="89" t="s">
        <v>959</v>
      </c>
      <c r="D4596" s="90">
        <v>376807</v>
      </c>
      <c r="E4596" s="88">
        <v>2035660</v>
      </c>
      <c r="F4596" s="89" t="s">
        <v>6325</v>
      </c>
      <c r="G4596" s="91">
        <v>1287</v>
      </c>
      <c r="H4596" s="64">
        <f>_xlfn.IFNA(G4596*(1-VLOOKUP(A4596,Rabatte!A:G,7,FALSE)),G4596*1)</f>
        <v>1287</v>
      </c>
      <c r="I4596" s="88">
        <v>1</v>
      </c>
      <c r="J4596" s="64">
        <f>_xlfn.IFNA(G4596*(1-VLOOKUP(A4596,Rabatte!A:H,8,FALSE)),G4596*1)</f>
        <v>1287</v>
      </c>
      <c r="K4596" s="93">
        <v>981</v>
      </c>
      <c r="L4596" s="99">
        <v>4002626827722</v>
      </c>
      <c r="P4596" s="60" t="str">
        <f t="shared" si="71"/>
        <v>E4</v>
      </c>
    </row>
    <row r="4597" spans="1:16" x14ac:dyDescent="0.25">
      <c r="A4597" s="88" t="s">
        <v>2</v>
      </c>
      <c r="B4597" s="89" t="s">
        <v>23</v>
      </c>
      <c r="C4597" s="89" t="s">
        <v>959</v>
      </c>
      <c r="D4597" s="90">
        <v>376808</v>
      </c>
      <c r="E4597" s="88">
        <v>2035661</v>
      </c>
      <c r="F4597" s="89" t="s">
        <v>6326</v>
      </c>
      <c r="G4597" s="91">
        <v>853</v>
      </c>
      <c r="H4597" s="64">
        <f>_xlfn.IFNA(G4597*(1-VLOOKUP(A4597,Rabatte!A:G,7,FALSE)),G4597*1)</f>
        <v>853</v>
      </c>
      <c r="I4597" s="88">
        <v>1</v>
      </c>
      <c r="J4597" s="64">
        <f>_xlfn.IFNA(G4597*(1-VLOOKUP(A4597,Rabatte!A:H,8,FALSE)),G4597*1)</f>
        <v>853</v>
      </c>
      <c r="K4597" s="93">
        <v>574</v>
      </c>
      <c r="L4597" s="99">
        <v>4002626827739</v>
      </c>
      <c r="P4597" s="60" t="str">
        <f t="shared" si="71"/>
        <v>E4</v>
      </c>
    </row>
    <row r="4598" spans="1:16" x14ac:dyDescent="0.25">
      <c r="A4598" s="88" t="s">
        <v>2</v>
      </c>
      <c r="B4598" s="89" t="s">
        <v>23</v>
      </c>
      <c r="C4598" s="89" t="s">
        <v>959</v>
      </c>
      <c r="D4598" s="90">
        <v>376809</v>
      </c>
      <c r="E4598" s="88">
        <v>2035662</v>
      </c>
      <c r="F4598" s="89" t="s">
        <v>6327</v>
      </c>
      <c r="G4598" s="91">
        <v>973</v>
      </c>
      <c r="H4598" s="64">
        <f>_xlfn.IFNA(G4598*(1-VLOOKUP(A4598,Rabatte!A:G,7,FALSE)),G4598*1)</f>
        <v>973</v>
      </c>
      <c r="I4598" s="88">
        <v>1</v>
      </c>
      <c r="J4598" s="64">
        <f>_xlfn.IFNA(G4598*(1-VLOOKUP(A4598,Rabatte!A:H,8,FALSE)),G4598*1)</f>
        <v>973</v>
      </c>
      <c r="K4598" s="93">
        <v>666</v>
      </c>
      <c r="L4598" s="99">
        <v>4002626827746</v>
      </c>
      <c r="P4598" s="60" t="str">
        <f t="shared" si="71"/>
        <v>E4</v>
      </c>
    </row>
    <row r="4599" spans="1:16" x14ac:dyDescent="0.25">
      <c r="A4599" s="88" t="s">
        <v>2</v>
      </c>
      <c r="B4599" s="89" t="s">
        <v>23</v>
      </c>
      <c r="C4599" s="89" t="s">
        <v>959</v>
      </c>
      <c r="D4599" s="90">
        <v>376810</v>
      </c>
      <c r="E4599" s="88">
        <v>2035663</v>
      </c>
      <c r="F4599" s="89" t="s">
        <v>6328</v>
      </c>
      <c r="G4599" s="91">
        <v>1101</v>
      </c>
      <c r="H4599" s="64">
        <f>_xlfn.IFNA(G4599*(1-VLOOKUP(A4599,Rabatte!A:G,7,FALSE)),G4599*1)</f>
        <v>1101</v>
      </c>
      <c r="I4599" s="88">
        <v>1</v>
      </c>
      <c r="J4599" s="64">
        <f>_xlfn.IFNA(G4599*(1-VLOOKUP(A4599,Rabatte!A:H,8,FALSE)),G4599*1)</f>
        <v>1101</v>
      </c>
      <c r="K4599" s="93">
        <v>789</v>
      </c>
      <c r="L4599" s="99">
        <v>4002626827753</v>
      </c>
      <c r="P4599" s="60" t="str">
        <f t="shared" si="71"/>
        <v>E4</v>
      </c>
    </row>
    <row r="4600" spans="1:16" x14ac:dyDescent="0.25">
      <c r="A4600" s="88" t="s">
        <v>2</v>
      </c>
      <c r="B4600" s="89" t="s">
        <v>23</v>
      </c>
      <c r="C4600" s="89" t="s">
        <v>959</v>
      </c>
      <c r="D4600" s="90">
        <v>376811</v>
      </c>
      <c r="E4600" s="88">
        <v>2035664</v>
      </c>
      <c r="F4600" s="89" t="s">
        <v>6329</v>
      </c>
      <c r="G4600" s="91">
        <v>1232</v>
      </c>
      <c r="H4600" s="64">
        <f>_xlfn.IFNA(G4600*(1-VLOOKUP(A4600,Rabatte!A:G,7,FALSE)),G4600*1)</f>
        <v>1232</v>
      </c>
      <c r="I4600" s="88">
        <v>1</v>
      </c>
      <c r="J4600" s="64">
        <f>_xlfn.IFNA(G4600*(1-VLOOKUP(A4600,Rabatte!A:H,8,FALSE)),G4600*1)</f>
        <v>1232</v>
      </c>
      <c r="K4600" s="93">
        <v>927</v>
      </c>
      <c r="L4600" s="99">
        <v>4002626827760</v>
      </c>
      <c r="P4600" s="60" t="str">
        <f t="shared" si="71"/>
        <v>E4</v>
      </c>
    </row>
    <row r="4601" spans="1:16" x14ac:dyDescent="0.25">
      <c r="A4601" s="88" t="s">
        <v>2</v>
      </c>
      <c r="B4601" s="89" t="s">
        <v>23</v>
      </c>
      <c r="C4601" s="89" t="s">
        <v>959</v>
      </c>
      <c r="D4601" s="90">
        <v>376812</v>
      </c>
      <c r="E4601" s="88">
        <v>2035665</v>
      </c>
      <c r="F4601" s="89" t="s">
        <v>6330</v>
      </c>
      <c r="G4601" s="91">
        <v>1332</v>
      </c>
      <c r="H4601" s="64">
        <f>_xlfn.IFNA(G4601*(1-VLOOKUP(A4601,Rabatte!A:G,7,FALSE)),G4601*1)</f>
        <v>1332</v>
      </c>
      <c r="I4601" s="88">
        <v>1</v>
      </c>
      <c r="J4601" s="64">
        <f>_xlfn.IFNA(G4601*(1-VLOOKUP(A4601,Rabatte!A:H,8,FALSE)),G4601*1)</f>
        <v>1332</v>
      </c>
      <c r="K4601" s="93">
        <v>1002</v>
      </c>
      <c r="L4601" s="99">
        <v>4002626827777</v>
      </c>
      <c r="P4601" s="60" t="str">
        <f t="shared" si="71"/>
        <v>E4</v>
      </c>
    </row>
    <row r="4602" spans="1:16" x14ac:dyDescent="0.25">
      <c r="A4602" s="88" t="s">
        <v>2</v>
      </c>
      <c r="B4602" s="89" t="s">
        <v>23</v>
      </c>
      <c r="C4602" s="89" t="s">
        <v>959</v>
      </c>
      <c r="D4602" s="90">
        <v>376813</v>
      </c>
      <c r="E4602" s="88">
        <v>2035666</v>
      </c>
      <c r="F4602" s="89" t="s">
        <v>6331</v>
      </c>
      <c r="G4602" s="91">
        <v>885</v>
      </c>
      <c r="H4602" s="64">
        <f>_xlfn.IFNA(G4602*(1-VLOOKUP(A4602,Rabatte!A:G,7,FALSE)),G4602*1)</f>
        <v>885</v>
      </c>
      <c r="I4602" s="88">
        <v>1</v>
      </c>
      <c r="J4602" s="64">
        <f>_xlfn.IFNA(G4602*(1-VLOOKUP(A4602,Rabatte!A:H,8,FALSE)),G4602*1)</f>
        <v>885</v>
      </c>
      <c r="K4602" s="93">
        <v>629</v>
      </c>
      <c r="L4602" s="99">
        <v>4002626827784</v>
      </c>
      <c r="P4602" s="60" t="str">
        <f t="shared" si="71"/>
        <v>E4</v>
      </c>
    </row>
    <row r="4603" spans="1:16" x14ac:dyDescent="0.25">
      <c r="A4603" s="88" t="s">
        <v>2</v>
      </c>
      <c r="B4603" s="89" t="s">
        <v>23</v>
      </c>
      <c r="C4603" s="89" t="s">
        <v>959</v>
      </c>
      <c r="D4603" s="90">
        <v>376814</v>
      </c>
      <c r="E4603" s="88">
        <v>2035667</v>
      </c>
      <c r="F4603" s="89" t="s">
        <v>6332</v>
      </c>
      <c r="G4603" s="91">
        <v>1009</v>
      </c>
      <c r="H4603" s="64">
        <f>_xlfn.IFNA(G4603*(1-VLOOKUP(A4603,Rabatte!A:G,7,FALSE)),G4603*1)</f>
        <v>1009</v>
      </c>
      <c r="I4603" s="88">
        <v>1</v>
      </c>
      <c r="J4603" s="64">
        <f>_xlfn.IFNA(G4603*(1-VLOOKUP(A4603,Rabatte!A:H,8,FALSE)),G4603*1)</f>
        <v>1009</v>
      </c>
      <c r="K4603" s="93">
        <v>731</v>
      </c>
      <c r="L4603" s="99">
        <v>4002626827791</v>
      </c>
      <c r="P4603" s="60" t="str">
        <f t="shared" si="71"/>
        <v>E4</v>
      </c>
    </row>
    <row r="4604" spans="1:16" x14ac:dyDescent="0.25">
      <c r="A4604" s="88" t="s">
        <v>2</v>
      </c>
      <c r="B4604" s="89" t="s">
        <v>23</v>
      </c>
      <c r="C4604" s="89" t="s">
        <v>959</v>
      </c>
      <c r="D4604" s="90">
        <v>376815</v>
      </c>
      <c r="E4604" s="88">
        <v>2035668</v>
      </c>
      <c r="F4604" s="89" t="s">
        <v>6333</v>
      </c>
      <c r="G4604" s="91">
        <v>1146</v>
      </c>
      <c r="H4604" s="64">
        <f>_xlfn.IFNA(G4604*(1-VLOOKUP(A4604,Rabatte!A:G,7,FALSE)),G4604*1)</f>
        <v>1146</v>
      </c>
      <c r="I4604" s="88">
        <v>1</v>
      </c>
      <c r="J4604" s="64">
        <f>_xlfn.IFNA(G4604*(1-VLOOKUP(A4604,Rabatte!A:H,8,FALSE)),G4604*1)</f>
        <v>1146</v>
      </c>
      <c r="K4604" s="93">
        <v>884</v>
      </c>
      <c r="L4604" s="99">
        <v>4002626827807</v>
      </c>
      <c r="P4604" s="60" t="str">
        <f t="shared" ref="P4604:P4667" si="72">A4604</f>
        <v>E4</v>
      </c>
    </row>
    <row r="4605" spans="1:16" x14ac:dyDescent="0.25">
      <c r="A4605" s="88" t="s">
        <v>2</v>
      </c>
      <c r="B4605" s="89" t="s">
        <v>23</v>
      </c>
      <c r="C4605" s="89" t="s">
        <v>959</v>
      </c>
      <c r="D4605" s="90">
        <v>376816</v>
      </c>
      <c r="E4605" s="88">
        <v>2035669</v>
      </c>
      <c r="F4605" s="89" t="s">
        <v>6334</v>
      </c>
      <c r="G4605" s="91">
        <v>1287</v>
      </c>
      <c r="H4605" s="64">
        <f>_xlfn.IFNA(G4605*(1-VLOOKUP(A4605,Rabatte!A:G,7,FALSE)),G4605*1)</f>
        <v>1287</v>
      </c>
      <c r="I4605" s="88">
        <v>1</v>
      </c>
      <c r="J4605" s="64">
        <f>_xlfn.IFNA(G4605*(1-VLOOKUP(A4605,Rabatte!A:H,8,FALSE)),G4605*1)</f>
        <v>1287</v>
      </c>
      <c r="K4605" s="93">
        <v>1012</v>
      </c>
      <c r="L4605" s="99">
        <v>4002626827814</v>
      </c>
      <c r="P4605" s="60" t="str">
        <f t="shared" si="72"/>
        <v>E4</v>
      </c>
    </row>
    <row r="4606" spans="1:16" x14ac:dyDescent="0.25">
      <c r="A4606" s="88" t="s">
        <v>2</v>
      </c>
      <c r="B4606" s="89" t="s">
        <v>23</v>
      </c>
      <c r="C4606" s="89" t="s">
        <v>959</v>
      </c>
      <c r="D4606" s="90">
        <v>376817</v>
      </c>
      <c r="E4606" s="88">
        <v>2035670</v>
      </c>
      <c r="F4606" s="89" t="s">
        <v>6335</v>
      </c>
      <c r="G4606" s="91">
        <v>1413</v>
      </c>
      <c r="H4606" s="64">
        <f>_xlfn.IFNA(G4606*(1-VLOOKUP(A4606,Rabatte!A:G,7,FALSE)),G4606*1)</f>
        <v>1413</v>
      </c>
      <c r="I4606" s="88">
        <v>1</v>
      </c>
      <c r="J4606" s="64">
        <f>_xlfn.IFNA(G4606*(1-VLOOKUP(A4606,Rabatte!A:H,8,FALSE)),G4606*1)</f>
        <v>1413</v>
      </c>
      <c r="K4606" s="93">
        <v>1079</v>
      </c>
      <c r="L4606" s="99">
        <v>4002626827821</v>
      </c>
      <c r="P4606" s="60" t="str">
        <f t="shared" si="72"/>
        <v>E4</v>
      </c>
    </row>
    <row r="4607" spans="1:16" x14ac:dyDescent="0.25">
      <c r="A4607" s="88" t="s">
        <v>2</v>
      </c>
      <c r="B4607" s="89" t="s">
        <v>23</v>
      </c>
      <c r="C4607" s="89" t="s">
        <v>959</v>
      </c>
      <c r="D4607" s="90">
        <v>376818</v>
      </c>
      <c r="E4607" s="88">
        <v>2035671</v>
      </c>
      <c r="F4607" s="89" t="s">
        <v>6336</v>
      </c>
      <c r="G4607" s="91">
        <v>1545</v>
      </c>
      <c r="H4607" s="64">
        <f>_xlfn.IFNA(G4607*(1-VLOOKUP(A4607,Rabatte!A:G,7,FALSE)),G4607*1)</f>
        <v>1545</v>
      </c>
      <c r="I4607" s="88">
        <v>1</v>
      </c>
      <c r="J4607" s="64">
        <f>_xlfn.IFNA(G4607*(1-VLOOKUP(A4607,Rabatte!A:H,8,FALSE)),G4607*1)</f>
        <v>1545</v>
      </c>
      <c r="K4607" s="93">
        <v>1187</v>
      </c>
      <c r="L4607" s="99">
        <v>4002626827838</v>
      </c>
      <c r="P4607" s="60" t="str">
        <f t="shared" si="72"/>
        <v>E4</v>
      </c>
    </row>
    <row r="4608" spans="1:16" x14ac:dyDescent="0.25">
      <c r="A4608" s="88" t="s">
        <v>2</v>
      </c>
      <c r="B4608" s="89" t="s">
        <v>23</v>
      </c>
      <c r="C4608" s="89" t="s">
        <v>959</v>
      </c>
      <c r="D4608" s="90">
        <v>376819</v>
      </c>
      <c r="E4608" s="88">
        <v>2035672</v>
      </c>
      <c r="F4608" s="89" t="s">
        <v>6337</v>
      </c>
      <c r="G4608" s="91">
        <v>1006</v>
      </c>
      <c r="H4608" s="64">
        <f>_xlfn.IFNA(G4608*(1-VLOOKUP(A4608,Rabatte!A:G,7,FALSE)),G4608*1)</f>
        <v>1006</v>
      </c>
      <c r="I4608" s="88">
        <v>1</v>
      </c>
      <c r="J4608" s="64">
        <f>_xlfn.IFNA(G4608*(1-VLOOKUP(A4608,Rabatte!A:H,8,FALSE)),G4608*1)</f>
        <v>1006</v>
      </c>
      <c r="K4608" s="93">
        <v>763</v>
      </c>
      <c r="L4608" s="99">
        <v>4002626827845</v>
      </c>
      <c r="P4608" s="60" t="str">
        <f t="shared" si="72"/>
        <v>E4</v>
      </c>
    </row>
    <row r="4609" spans="1:16" x14ac:dyDescent="0.25">
      <c r="A4609" s="88" t="s">
        <v>2</v>
      </c>
      <c r="B4609" s="89" t="s">
        <v>23</v>
      </c>
      <c r="C4609" s="89" t="s">
        <v>959</v>
      </c>
      <c r="D4609" s="90">
        <v>376820</v>
      </c>
      <c r="E4609" s="88">
        <v>2035673</v>
      </c>
      <c r="F4609" s="89" t="s">
        <v>6338</v>
      </c>
      <c r="G4609" s="91">
        <v>1146</v>
      </c>
      <c r="H4609" s="64">
        <f>_xlfn.IFNA(G4609*(1-VLOOKUP(A4609,Rabatte!A:G,7,FALSE)),G4609*1)</f>
        <v>1146</v>
      </c>
      <c r="I4609" s="88">
        <v>1</v>
      </c>
      <c r="J4609" s="64">
        <f>_xlfn.IFNA(G4609*(1-VLOOKUP(A4609,Rabatte!A:H,8,FALSE)),G4609*1)</f>
        <v>1146</v>
      </c>
      <c r="K4609" s="93">
        <v>866</v>
      </c>
      <c r="L4609" s="99">
        <v>4002626827852</v>
      </c>
      <c r="P4609" s="60" t="str">
        <f t="shared" si="72"/>
        <v>E4</v>
      </c>
    </row>
    <row r="4610" spans="1:16" x14ac:dyDescent="0.25">
      <c r="A4610" s="88" t="s">
        <v>2</v>
      </c>
      <c r="B4610" s="89" t="s">
        <v>23</v>
      </c>
      <c r="C4610" s="89" t="s">
        <v>959</v>
      </c>
      <c r="D4610" s="90">
        <v>376821</v>
      </c>
      <c r="E4610" s="88">
        <v>2035674</v>
      </c>
      <c r="F4610" s="89" t="s">
        <v>6339</v>
      </c>
      <c r="G4610" s="91">
        <v>1303</v>
      </c>
      <c r="H4610" s="64">
        <f>_xlfn.IFNA(G4610*(1-VLOOKUP(A4610,Rabatte!A:G,7,FALSE)),G4610*1)</f>
        <v>1303</v>
      </c>
      <c r="I4610" s="88">
        <v>1</v>
      </c>
      <c r="J4610" s="64">
        <f>_xlfn.IFNA(G4610*(1-VLOOKUP(A4610,Rabatte!A:H,8,FALSE)),G4610*1)</f>
        <v>1303</v>
      </c>
      <c r="K4610" s="93">
        <v>1029</v>
      </c>
      <c r="L4610" s="99">
        <v>4002626827869</v>
      </c>
      <c r="P4610" s="60" t="str">
        <f t="shared" si="72"/>
        <v>E4</v>
      </c>
    </row>
    <row r="4611" spans="1:16" x14ac:dyDescent="0.25">
      <c r="A4611" s="88" t="s">
        <v>2</v>
      </c>
      <c r="B4611" s="89" t="s">
        <v>23</v>
      </c>
      <c r="C4611" s="89" t="s">
        <v>959</v>
      </c>
      <c r="D4611" s="90">
        <v>376822</v>
      </c>
      <c r="E4611" s="88">
        <v>2035675</v>
      </c>
      <c r="F4611" s="89" t="s">
        <v>6340</v>
      </c>
      <c r="G4611" s="91">
        <v>1465</v>
      </c>
      <c r="H4611" s="64">
        <f>_xlfn.IFNA(G4611*(1-VLOOKUP(A4611,Rabatte!A:G,7,FALSE)),G4611*1)</f>
        <v>1465</v>
      </c>
      <c r="I4611" s="88">
        <v>1</v>
      </c>
      <c r="J4611" s="64">
        <f>_xlfn.IFNA(G4611*(1-VLOOKUP(A4611,Rabatte!A:H,8,FALSE)),G4611*1)</f>
        <v>1465</v>
      </c>
      <c r="K4611" s="93">
        <v>1186</v>
      </c>
      <c r="L4611" s="99">
        <v>4002626827876</v>
      </c>
      <c r="P4611" s="60" t="str">
        <f t="shared" si="72"/>
        <v>E4</v>
      </c>
    </row>
    <row r="4612" spans="1:16" x14ac:dyDescent="0.25">
      <c r="A4612" s="88" t="s">
        <v>2</v>
      </c>
      <c r="B4612" s="89" t="s">
        <v>23</v>
      </c>
      <c r="C4612" s="89" t="s">
        <v>959</v>
      </c>
      <c r="D4612" s="90">
        <v>376823</v>
      </c>
      <c r="E4612" s="88">
        <v>2035676</v>
      </c>
      <c r="F4612" s="89" t="s">
        <v>6341</v>
      </c>
      <c r="G4612" s="91">
        <v>1635</v>
      </c>
      <c r="H4612" s="64">
        <f>_xlfn.IFNA(G4612*(1-VLOOKUP(A4612,Rabatte!A:G,7,FALSE)),G4612*1)</f>
        <v>1635</v>
      </c>
      <c r="I4612" s="88">
        <v>1</v>
      </c>
      <c r="J4612" s="64">
        <f>_xlfn.IFNA(G4612*(1-VLOOKUP(A4612,Rabatte!A:H,8,FALSE)),G4612*1)</f>
        <v>1635</v>
      </c>
      <c r="K4612" s="93">
        <v>1291</v>
      </c>
      <c r="L4612" s="99">
        <v>4002626827883</v>
      </c>
      <c r="P4612" s="60" t="str">
        <f t="shared" si="72"/>
        <v>E4</v>
      </c>
    </row>
    <row r="4613" spans="1:16" x14ac:dyDescent="0.25">
      <c r="A4613" s="88" t="s">
        <v>2</v>
      </c>
      <c r="B4613" s="89" t="s">
        <v>23</v>
      </c>
      <c r="C4613" s="89" t="s">
        <v>959</v>
      </c>
      <c r="D4613" s="90">
        <v>376824</v>
      </c>
      <c r="E4613" s="88">
        <v>2035677</v>
      </c>
      <c r="F4613" s="89" t="s">
        <v>6342</v>
      </c>
      <c r="G4613" s="91">
        <v>1797</v>
      </c>
      <c r="H4613" s="64">
        <f>_xlfn.IFNA(G4613*(1-VLOOKUP(A4613,Rabatte!A:G,7,FALSE)),G4613*1)</f>
        <v>1797</v>
      </c>
      <c r="I4613" s="88">
        <v>1</v>
      </c>
      <c r="J4613" s="64">
        <f>_xlfn.IFNA(G4613*(1-VLOOKUP(A4613,Rabatte!A:H,8,FALSE)),G4613*1)</f>
        <v>1797</v>
      </c>
      <c r="K4613" s="93">
        <v>1397</v>
      </c>
      <c r="L4613" s="99">
        <v>4002626827890</v>
      </c>
      <c r="P4613" s="60" t="str">
        <f t="shared" si="72"/>
        <v>E4</v>
      </c>
    </row>
    <row r="4614" spans="1:16" x14ac:dyDescent="0.25">
      <c r="A4614" s="88" t="s">
        <v>2</v>
      </c>
      <c r="B4614" s="89" t="s">
        <v>23</v>
      </c>
      <c r="C4614" s="89" t="s">
        <v>959</v>
      </c>
      <c r="D4614" s="90">
        <v>376825</v>
      </c>
      <c r="E4614" s="88">
        <v>2035678</v>
      </c>
      <c r="F4614" s="89" t="s">
        <v>6343</v>
      </c>
      <c r="G4614" s="91">
        <v>1045</v>
      </c>
      <c r="H4614" s="64">
        <f>_xlfn.IFNA(G4614*(1-VLOOKUP(A4614,Rabatte!A:G,7,FALSE)),G4614*1)</f>
        <v>1045</v>
      </c>
      <c r="I4614" s="88">
        <v>1</v>
      </c>
      <c r="J4614" s="64">
        <f>_xlfn.IFNA(G4614*(1-VLOOKUP(A4614,Rabatte!A:H,8,FALSE)),G4614*1)</f>
        <v>1045</v>
      </c>
      <c r="K4614" s="93">
        <v>901</v>
      </c>
      <c r="L4614" s="99">
        <v>4002626827906</v>
      </c>
      <c r="P4614" s="60" t="str">
        <f t="shared" si="72"/>
        <v>E4</v>
      </c>
    </row>
    <row r="4615" spans="1:16" x14ac:dyDescent="0.25">
      <c r="A4615" s="88" t="s">
        <v>2</v>
      </c>
      <c r="B4615" s="89" t="s">
        <v>23</v>
      </c>
      <c r="C4615" s="89" t="s">
        <v>959</v>
      </c>
      <c r="D4615" s="90">
        <v>376826</v>
      </c>
      <c r="E4615" s="88">
        <v>2035679</v>
      </c>
      <c r="F4615" s="89" t="s">
        <v>6344</v>
      </c>
      <c r="G4615" s="91">
        <v>1197</v>
      </c>
      <c r="H4615" s="64">
        <f>_xlfn.IFNA(G4615*(1-VLOOKUP(A4615,Rabatte!A:G,7,FALSE)),G4615*1)</f>
        <v>1197</v>
      </c>
      <c r="I4615" s="88">
        <v>1</v>
      </c>
      <c r="J4615" s="64">
        <f>_xlfn.IFNA(G4615*(1-VLOOKUP(A4615,Rabatte!A:H,8,FALSE)),G4615*1)</f>
        <v>1197</v>
      </c>
      <c r="K4615" s="93">
        <v>985</v>
      </c>
      <c r="L4615" s="99">
        <v>4002626827913</v>
      </c>
      <c r="P4615" s="60" t="str">
        <f t="shared" si="72"/>
        <v>E4</v>
      </c>
    </row>
    <row r="4616" spans="1:16" x14ac:dyDescent="0.25">
      <c r="A4616" s="88" t="s">
        <v>2</v>
      </c>
      <c r="B4616" s="89" t="s">
        <v>23</v>
      </c>
      <c r="C4616" s="89" t="s">
        <v>959</v>
      </c>
      <c r="D4616" s="90">
        <v>376827</v>
      </c>
      <c r="E4616" s="88">
        <v>2035680</v>
      </c>
      <c r="F4616" s="89" t="s">
        <v>6345</v>
      </c>
      <c r="G4616" s="91">
        <v>1384</v>
      </c>
      <c r="H4616" s="64">
        <f>_xlfn.IFNA(G4616*(1-VLOOKUP(A4616,Rabatte!A:G,7,FALSE)),G4616*1)</f>
        <v>1384</v>
      </c>
      <c r="I4616" s="88">
        <v>1</v>
      </c>
      <c r="J4616" s="64">
        <f>_xlfn.IFNA(G4616*(1-VLOOKUP(A4616,Rabatte!A:H,8,FALSE)),G4616*1)</f>
        <v>1384</v>
      </c>
      <c r="K4616" s="93">
        <v>1206</v>
      </c>
      <c r="L4616" s="99">
        <v>4002626827920</v>
      </c>
      <c r="P4616" s="60" t="str">
        <f t="shared" si="72"/>
        <v>E4</v>
      </c>
    </row>
    <row r="4617" spans="1:16" x14ac:dyDescent="0.25">
      <c r="A4617" s="88" t="s">
        <v>2</v>
      </c>
      <c r="B4617" s="89" t="s">
        <v>23</v>
      </c>
      <c r="C4617" s="89" t="s">
        <v>959</v>
      </c>
      <c r="D4617" s="90">
        <v>376828</v>
      </c>
      <c r="E4617" s="88">
        <v>2035681</v>
      </c>
      <c r="F4617" s="89" t="s">
        <v>6346</v>
      </c>
      <c r="G4617" s="91">
        <v>1534</v>
      </c>
      <c r="H4617" s="64">
        <f>_xlfn.IFNA(G4617*(1-VLOOKUP(A4617,Rabatte!A:G,7,FALSE)),G4617*1)</f>
        <v>1534</v>
      </c>
      <c r="I4617" s="88">
        <v>1</v>
      </c>
      <c r="J4617" s="64">
        <f>_xlfn.IFNA(G4617*(1-VLOOKUP(A4617,Rabatte!A:H,8,FALSE)),G4617*1)</f>
        <v>1534</v>
      </c>
      <c r="K4617" s="93">
        <v>1388</v>
      </c>
      <c r="L4617" s="99">
        <v>4002626827937</v>
      </c>
      <c r="P4617" s="60" t="str">
        <f t="shared" si="72"/>
        <v>E4</v>
      </c>
    </row>
    <row r="4618" spans="1:16" x14ac:dyDescent="0.25">
      <c r="A4618" s="88" t="s">
        <v>2</v>
      </c>
      <c r="B4618" s="89" t="s">
        <v>23</v>
      </c>
      <c r="C4618" s="89" t="s">
        <v>959</v>
      </c>
      <c r="D4618" s="90">
        <v>376829</v>
      </c>
      <c r="E4618" s="88">
        <v>2035682</v>
      </c>
      <c r="F4618" s="89" t="s">
        <v>6347</v>
      </c>
      <c r="G4618" s="91">
        <v>1696</v>
      </c>
      <c r="H4618" s="64">
        <f>_xlfn.IFNA(G4618*(1-VLOOKUP(A4618,Rabatte!A:G,7,FALSE)),G4618*1)</f>
        <v>1696</v>
      </c>
      <c r="I4618" s="88">
        <v>1</v>
      </c>
      <c r="J4618" s="64">
        <f>_xlfn.IFNA(G4618*(1-VLOOKUP(A4618,Rabatte!A:H,8,FALSE)),G4618*1)</f>
        <v>1696</v>
      </c>
      <c r="K4618" s="93">
        <v>1510</v>
      </c>
      <c r="L4618" s="99">
        <v>4002626827944</v>
      </c>
      <c r="P4618" s="60" t="str">
        <f t="shared" si="72"/>
        <v>E4</v>
      </c>
    </row>
    <row r="4619" spans="1:16" x14ac:dyDescent="0.25">
      <c r="A4619" s="88" t="s">
        <v>2</v>
      </c>
      <c r="B4619" s="89" t="s">
        <v>23</v>
      </c>
      <c r="C4619" s="89" t="s">
        <v>959</v>
      </c>
      <c r="D4619" s="90">
        <v>376830</v>
      </c>
      <c r="E4619" s="88">
        <v>2035683</v>
      </c>
      <c r="F4619" s="89" t="s">
        <v>6348</v>
      </c>
      <c r="G4619" s="91">
        <v>1847</v>
      </c>
      <c r="H4619" s="64">
        <f>_xlfn.IFNA(G4619*(1-VLOOKUP(A4619,Rabatte!A:G,7,FALSE)),G4619*1)</f>
        <v>1847</v>
      </c>
      <c r="I4619" s="88">
        <v>1</v>
      </c>
      <c r="J4619" s="64">
        <f>_xlfn.IFNA(G4619*(1-VLOOKUP(A4619,Rabatte!A:H,8,FALSE)),G4619*1)</f>
        <v>1847</v>
      </c>
      <c r="K4619" s="93">
        <v>1632</v>
      </c>
      <c r="L4619" s="99">
        <v>4002626827951</v>
      </c>
      <c r="P4619" s="60" t="str">
        <f t="shared" si="72"/>
        <v>E4</v>
      </c>
    </row>
    <row r="4620" spans="1:16" x14ac:dyDescent="0.25">
      <c r="A4620" s="88" t="s">
        <v>2</v>
      </c>
      <c r="B4620" s="89" t="s">
        <v>23</v>
      </c>
      <c r="C4620" s="89" t="s">
        <v>959</v>
      </c>
      <c r="D4620" s="90">
        <v>376831</v>
      </c>
      <c r="E4620" s="88">
        <v>2035684</v>
      </c>
      <c r="F4620" s="89" t="s">
        <v>6349</v>
      </c>
      <c r="G4620" s="91">
        <v>973</v>
      </c>
      <c r="H4620" s="64">
        <f>_xlfn.IFNA(G4620*(1-VLOOKUP(A4620,Rabatte!A:G,7,FALSE)),G4620*1)</f>
        <v>973</v>
      </c>
      <c r="I4620" s="88">
        <v>1</v>
      </c>
      <c r="J4620" s="64">
        <f>_xlfn.IFNA(G4620*(1-VLOOKUP(A4620,Rabatte!A:H,8,FALSE)),G4620*1)</f>
        <v>973</v>
      </c>
      <c r="K4620" s="93">
        <v>651</v>
      </c>
      <c r="L4620" s="99">
        <v>4002626827968</v>
      </c>
      <c r="P4620" s="60" t="str">
        <f t="shared" si="72"/>
        <v>E4</v>
      </c>
    </row>
    <row r="4621" spans="1:16" x14ac:dyDescent="0.25">
      <c r="A4621" s="88" t="s">
        <v>2</v>
      </c>
      <c r="B4621" s="89" t="s">
        <v>23</v>
      </c>
      <c r="C4621" s="89" t="s">
        <v>959</v>
      </c>
      <c r="D4621" s="90">
        <v>376832</v>
      </c>
      <c r="E4621" s="88">
        <v>2035685</v>
      </c>
      <c r="F4621" s="89" t="s">
        <v>6350</v>
      </c>
      <c r="G4621" s="91">
        <v>1106</v>
      </c>
      <c r="H4621" s="64">
        <f>_xlfn.IFNA(G4621*(1-VLOOKUP(A4621,Rabatte!A:G,7,FALSE)),G4621*1)</f>
        <v>1106</v>
      </c>
      <c r="I4621" s="88">
        <v>1</v>
      </c>
      <c r="J4621" s="64">
        <f>_xlfn.IFNA(G4621*(1-VLOOKUP(A4621,Rabatte!A:H,8,FALSE)),G4621*1)</f>
        <v>1106</v>
      </c>
      <c r="K4621" s="93">
        <v>753</v>
      </c>
      <c r="L4621" s="99">
        <v>4002626827975</v>
      </c>
      <c r="P4621" s="60" t="str">
        <f t="shared" si="72"/>
        <v>E4</v>
      </c>
    </row>
    <row r="4622" spans="1:16" x14ac:dyDescent="0.25">
      <c r="A4622" s="88" t="s">
        <v>2</v>
      </c>
      <c r="B4622" s="89" t="s">
        <v>23</v>
      </c>
      <c r="C4622" s="89" t="s">
        <v>959</v>
      </c>
      <c r="D4622" s="90">
        <v>376833</v>
      </c>
      <c r="E4622" s="88">
        <v>2035686</v>
      </c>
      <c r="F4622" s="89" t="s">
        <v>6351</v>
      </c>
      <c r="G4622" s="91">
        <v>1246</v>
      </c>
      <c r="H4622" s="64">
        <f>_xlfn.IFNA(G4622*(1-VLOOKUP(A4622,Rabatte!A:G,7,FALSE)),G4622*1)</f>
        <v>1246</v>
      </c>
      <c r="I4622" s="88">
        <v>1</v>
      </c>
      <c r="J4622" s="64">
        <f>_xlfn.IFNA(G4622*(1-VLOOKUP(A4622,Rabatte!A:H,8,FALSE)),G4622*1)</f>
        <v>1246</v>
      </c>
      <c r="K4622" s="93">
        <v>891</v>
      </c>
      <c r="L4622" s="99">
        <v>4002626827982</v>
      </c>
      <c r="P4622" s="60" t="str">
        <f t="shared" si="72"/>
        <v>E4</v>
      </c>
    </row>
    <row r="4623" spans="1:16" x14ac:dyDescent="0.25">
      <c r="A4623" s="88" t="s">
        <v>2</v>
      </c>
      <c r="B4623" s="89" t="s">
        <v>23</v>
      </c>
      <c r="C4623" s="89" t="s">
        <v>959</v>
      </c>
      <c r="D4623" s="90">
        <v>376834</v>
      </c>
      <c r="E4623" s="88">
        <v>2035687</v>
      </c>
      <c r="F4623" s="89" t="s">
        <v>6352</v>
      </c>
      <c r="G4623" s="91">
        <v>1379</v>
      </c>
      <c r="H4623" s="64">
        <f>_xlfn.IFNA(G4623*(1-VLOOKUP(A4623,Rabatte!A:G,7,FALSE)),G4623*1)</f>
        <v>1379</v>
      </c>
      <c r="I4623" s="88">
        <v>1</v>
      </c>
      <c r="J4623" s="64">
        <f>_xlfn.IFNA(G4623*(1-VLOOKUP(A4623,Rabatte!A:H,8,FALSE)),G4623*1)</f>
        <v>1379</v>
      </c>
      <c r="K4623" s="93">
        <v>1044</v>
      </c>
      <c r="L4623" s="99">
        <v>4002626827999</v>
      </c>
      <c r="P4623" s="60" t="str">
        <f t="shared" si="72"/>
        <v>E4</v>
      </c>
    </row>
    <row r="4624" spans="1:16" x14ac:dyDescent="0.25">
      <c r="A4624" s="88" t="s">
        <v>2</v>
      </c>
      <c r="B4624" s="89" t="s">
        <v>23</v>
      </c>
      <c r="C4624" s="89" t="s">
        <v>959</v>
      </c>
      <c r="D4624" s="90">
        <v>376835</v>
      </c>
      <c r="E4624" s="88">
        <v>2035688</v>
      </c>
      <c r="F4624" s="89" t="s">
        <v>6353</v>
      </c>
      <c r="G4624" s="91">
        <v>1545</v>
      </c>
      <c r="H4624" s="64">
        <f>_xlfn.IFNA(G4624*(1-VLOOKUP(A4624,Rabatte!A:G,7,FALSE)),G4624*1)</f>
        <v>1545</v>
      </c>
      <c r="I4624" s="88">
        <v>1</v>
      </c>
      <c r="J4624" s="64">
        <f>_xlfn.IFNA(G4624*(1-VLOOKUP(A4624,Rabatte!A:H,8,FALSE)),G4624*1)</f>
        <v>1545</v>
      </c>
      <c r="K4624" s="93">
        <v>1127</v>
      </c>
      <c r="L4624" s="99">
        <v>4002626828002</v>
      </c>
      <c r="P4624" s="60" t="str">
        <f t="shared" si="72"/>
        <v>E4</v>
      </c>
    </row>
    <row r="4625" spans="1:16" x14ac:dyDescent="0.25">
      <c r="A4625" s="88" t="s">
        <v>2</v>
      </c>
      <c r="B4625" s="89" t="s">
        <v>23</v>
      </c>
      <c r="C4625" s="89" t="s">
        <v>959</v>
      </c>
      <c r="D4625" s="90">
        <v>376836</v>
      </c>
      <c r="E4625" s="88">
        <v>2035689</v>
      </c>
      <c r="F4625" s="89" t="s">
        <v>6354</v>
      </c>
      <c r="G4625" s="91">
        <v>1025</v>
      </c>
      <c r="H4625" s="64">
        <f>_xlfn.IFNA(G4625*(1-VLOOKUP(A4625,Rabatte!A:G,7,FALSE)),G4625*1)</f>
        <v>1025</v>
      </c>
      <c r="I4625" s="88">
        <v>1</v>
      </c>
      <c r="J4625" s="64">
        <f>_xlfn.IFNA(G4625*(1-VLOOKUP(A4625,Rabatte!A:H,8,FALSE)),G4625*1)</f>
        <v>1025</v>
      </c>
      <c r="K4625" s="93">
        <v>726</v>
      </c>
      <c r="L4625" s="99">
        <v>4002626828019</v>
      </c>
      <c r="P4625" s="60" t="str">
        <f t="shared" si="72"/>
        <v>E4</v>
      </c>
    </row>
    <row r="4626" spans="1:16" x14ac:dyDescent="0.25">
      <c r="A4626" s="88" t="s">
        <v>2</v>
      </c>
      <c r="B4626" s="89" t="s">
        <v>23</v>
      </c>
      <c r="C4626" s="89" t="s">
        <v>959</v>
      </c>
      <c r="D4626" s="90">
        <v>376837</v>
      </c>
      <c r="E4626" s="88">
        <v>2035690</v>
      </c>
      <c r="F4626" s="89" t="s">
        <v>6355</v>
      </c>
      <c r="G4626" s="91">
        <v>1157</v>
      </c>
      <c r="H4626" s="64">
        <f>_xlfn.IFNA(G4626*(1-VLOOKUP(A4626,Rabatte!A:G,7,FALSE)),G4626*1)</f>
        <v>1157</v>
      </c>
      <c r="I4626" s="88">
        <v>1</v>
      </c>
      <c r="J4626" s="64">
        <f>_xlfn.IFNA(G4626*(1-VLOOKUP(A4626,Rabatte!A:H,8,FALSE)),G4626*1)</f>
        <v>1157</v>
      </c>
      <c r="K4626" s="93">
        <v>823</v>
      </c>
      <c r="L4626" s="99">
        <v>4002626828057</v>
      </c>
      <c r="P4626" s="60" t="str">
        <f t="shared" si="72"/>
        <v>E4</v>
      </c>
    </row>
    <row r="4627" spans="1:16" x14ac:dyDescent="0.25">
      <c r="A4627" s="88" t="s">
        <v>2</v>
      </c>
      <c r="B4627" s="89" t="s">
        <v>23</v>
      </c>
      <c r="C4627" s="89" t="s">
        <v>959</v>
      </c>
      <c r="D4627" s="90">
        <v>376838</v>
      </c>
      <c r="E4627" s="88">
        <v>2035691</v>
      </c>
      <c r="F4627" s="89" t="s">
        <v>6356</v>
      </c>
      <c r="G4627" s="91">
        <v>1323</v>
      </c>
      <c r="H4627" s="64">
        <f>_xlfn.IFNA(G4627*(1-VLOOKUP(A4627,Rabatte!A:G,7,FALSE)),G4627*1)</f>
        <v>1323</v>
      </c>
      <c r="I4627" s="88">
        <v>1</v>
      </c>
      <c r="J4627" s="64">
        <f>_xlfn.IFNA(G4627*(1-VLOOKUP(A4627,Rabatte!A:H,8,FALSE)),G4627*1)</f>
        <v>1323</v>
      </c>
      <c r="K4627" s="93">
        <v>981</v>
      </c>
      <c r="L4627" s="99">
        <v>4002626828071</v>
      </c>
      <c r="P4627" s="60" t="str">
        <f t="shared" si="72"/>
        <v>E4</v>
      </c>
    </row>
    <row r="4628" spans="1:16" x14ac:dyDescent="0.25">
      <c r="A4628" s="88" t="s">
        <v>2</v>
      </c>
      <c r="B4628" s="89" t="s">
        <v>23</v>
      </c>
      <c r="C4628" s="89" t="s">
        <v>959</v>
      </c>
      <c r="D4628" s="90">
        <v>376839</v>
      </c>
      <c r="E4628" s="88">
        <v>2035692</v>
      </c>
      <c r="F4628" s="89" t="s">
        <v>6357</v>
      </c>
      <c r="G4628" s="91">
        <v>1494</v>
      </c>
      <c r="H4628" s="64">
        <f>_xlfn.IFNA(G4628*(1-VLOOKUP(A4628,Rabatte!A:G,7,FALSE)),G4628*1)</f>
        <v>1494</v>
      </c>
      <c r="I4628" s="88">
        <v>1</v>
      </c>
      <c r="J4628" s="64">
        <f>_xlfn.IFNA(G4628*(1-VLOOKUP(A4628,Rabatte!A:H,8,FALSE)),G4628*1)</f>
        <v>1494</v>
      </c>
      <c r="K4628" s="93">
        <v>1134</v>
      </c>
      <c r="L4628" s="99">
        <v>4002626828088</v>
      </c>
      <c r="P4628" s="60" t="str">
        <f t="shared" si="72"/>
        <v>E4</v>
      </c>
    </row>
    <row r="4629" spans="1:16" x14ac:dyDescent="0.25">
      <c r="A4629" s="88" t="s">
        <v>2</v>
      </c>
      <c r="B4629" s="89" t="s">
        <v>23</v>
      </c>
      <c r="C4629" s="89" t="s">
        <v>959</v>
      </c>
      <c r="D4629" s="90">
        <v>376840</v>
      </c>
      <c r="E4629" s="88">
        <v>2035693</v>
      </c>
      <c r="F4629" s="89" t="s">
        <v>6358</v>
      </c>
      <c r="G4629" s="91">
        <v>1616</v>
      </c>
      <c r="H4629" s="64">
        <f>_xlfn.IFNA(G4629*(1-VLOOKUP(A4629,Rabatte!A:G,7,FALSE)),G4629*1)</f>
        <v>1616</v>
      </c>
      <c r="I4629" s="88">
        <v>1</v>
      </c>
      <c r="J4629" s="64">
        <f>_xlfn.IFNA(G4629*(1-VLOOKUP(A4629,Rabatte!A:H,8,FALSE)),G4629*1)</f>
        <v>1616</v>
      </c>
      <c r="K4629" s="93">
        <v>1236</v>
      </c>
      <c r="L4629" s="99">
        <v>4002626828101</v>
      </c>
      <c r="P4629" s="60" t="str">
        <f t="shared" si="72"/>
        <v>E4</v>
      </c>
    </row>
    <row r="4630" spans="1:16" x14ac:dyDescent="0.25">
      <c r="A4630" s="88" t="s">
        <v>2</v>
      </c>
      <c r="B4630" s="89" t="s">
        <v>23</v>
      </c>
      <c r="C4630" s="89" t="s">
        <v>959</v>
      </c>
      <c r="D4630" s="90">
        <v>376841</v>
      </c>
      <c r="E4630" s="88">
        <v>2035694</v>
      </c>
      <c r="F4630" s="89" t="s">
        <v>6359</v>
      </c>
      <c r="G4630" s="91">
        <v>1737</v>
      </c>
      <c r="H4630" s="64">
        <f>_xlfn.IFNA(G4630*(1-VLOOKUP(A4630,Rabatte!A:G,7,FALSE)),G4630*1)</f>
        <v>1737</v>
      </c>
      <c r="I4630" s="88">
        <v>1</v>
      </c>
      <c r="J4630" s="64">
        <f>_xlfn.IFNA(G4630*(1-VLOOKUP(A4630,Rabatte!A:H,8,FALSE)),G4630*1)</f>
        <v>1737</v>
      </c>
      <c r="K4630" s="93">
        <v>1318</v>
      </c>
      <c r="L4630" s="99">
        <v>4002626828118</v>
      </c>
      <c r="P4630" s="60" t="str">
        <f t="shared" si="72"/>
        <v>E4</v>
      </c>
    </row>
    <row r="4631" spans="1:16" x14ac:dyDescent="0.25">
      <c r="A4631" s="88" t="s">
        <v>2</v>
      </c>
      <c r="B4631" s="89" t="s">
        <v>23</v>
      </c>
      <c r="C4631" s="89" t="s">
        <v>959</v>
      </c>
      <c r="D4631" s="90">
        <v>376842</v>
      </c>
      <c r="E4631" s="88">
        <v>2035695</v>
      </c>
      <c r="F4631" s="89" t="s">
        <v>6360</v>
      </c>
      <c r="G4631" s="91">
        <v>1111</v>
      </c>
      <c r="H4631" s="64">
        <f>_xlfn.IFNA(G4631*(1-VLOOKUP(A4631,Rabatte!A:G,7,FALSE)),G4631*1)</f>
        <v>1111</v>
      </c>
      <c r="I4631" s="88">
        <v>1</v>
      </c>
      <c r="J4631" s="64">
        <f>_xlfn.IFNA(G4631*(1-VLOOKUP(A4631,Rabatte!A:H,8,FALSE)),G4631*1)</f>
        <v>1111</v>
      </c>
      <c r="K4631" s="93">
        <v>866</v>
      </c>
      <c r="L4631" s="99">
        <v>4002626828125</v>
      </c>
      <c r="P4631" s="60" t="str">
        <f t="shared" si="72"/>
        <v>E4</v>
      </c>
    </row>
    <row r="4632" spans="1:16" x14ac:dyDescent="0.25">
      <c r="A4632" s="88" t="s">
        <v>2</v>
      </c>
      <c r="B4632" s="89" t="s">
        <v>23</v>
      </c>
      <c r="C4632" s="89" t="s">
        <v>959</v>
      </c>
      <c r="D4632" s="90">
        <v>376843</v>
      </c>
      <c r="E4632" s="88">
        <v>2035696</v>
      </c>
      <c r="F4632" s="89" t="s">
        <v>6361</v>
      </c>
      <c r="G4632" s="91">
        <v>1246</v>
      </c>
      <c r="H4632" s="64">
        <f>_xlfn.IFNA(G4632*(1-VLOOKUP(A4632,Rabatte!A:G,7,FALSE)),G4632*1)</f>
        <v>1246</v>
      </c>
      <c r="I4632" s="88">
        <v>1</v>
      </c>
      <c r="J4632" s="64">
        <f>_xlfn.IFNA(G4632*(1-VLOOKUP(A4632,Rabatte!A:H,8,FALSE)),G4632*1)</f>
        <v>1246</v>
      </c>
      <c r="K4632" s="93">
        <v>980</v>
      </c>
      <c r="L4632" s="99">
        <v>4002626828132</v>
      </c>
      <c r="P4632" s="60" t="str">
        <f t="shared" si="72"/>
        <v>E4</v>
      </c>
    </row>
    <row r="4633" spans="1:16" x14ac:dyDescent="0.25">
      <c r="A4633" s="88" t="s">
        <v>2</v>
      </c>
      <c r="B4633" s="89" t="s">
        <v>23</v>
      </c>
      <c r="C4633" s="89" t="s">
        <v>959</v>
      </c>
      <c r="D4633" s="90">
        <v>376844</v>
      </c>
      <c r="E4633" s="88">
        <v>2035697</v>
      </c>
      <c r="F4633" s="89" t="s">
        <v>6362</v>
      </c>
      <c r="G4633" s="91">
        <v>1424</v>
      </c>
      <c r="H4633" s="64">
        <f>_xlfn.IFNA(G4633*(1-VLOOKUP(A4633,Rabatte!A:G,7,FALSE)),G4633*1)</f>
        <v>1424</v>
      </c>
      <c r="I4633" s="88">
        <v>1</v>
      </c>
      <c r="J4633" s="64">
        <f>_xlfn.IFNA(G4633*(1-VLOOKUP(A4633,Rabatte!A:H,8,FALSE)),G4633*1)</f>
        <v>1424</v>
      </c>
      <c r="K4633" s="93">
        <v>1151</v>
      </c>
      <c r="L4633" s="99">
        <v>4002626828149</v>
      </c>
      <c r="P4633" s="60" t="str">
        <f t="shared" si="72"/>
        <v>E4</v>
      </c>
    </row>
    <row r="4634" spans="1:16" x14ac:dyDescent="0.25">
      <c r="A4634" s="88" t="s">
        <v>2</v>
      </c>
      <c r="B4634" s="89" t="s">
        <v>23</v>
      </c>
      <c r="C4634" s="89" t="s">
        <v>959</v>
      </c>
      <c r="D4634" s="90">
        <v>376845</v>
      </c>
      <c r="E4634" s="88">
        <v>2035698</v>
      </c>
      <c r="F4634" s="89" t="s">
        <v>6363</v>
      </c>
      <c r="G4634" s="91">
        <v>1626</v>
      </c>
      <c r="H4634" s="64">
        <f>_xlfn.IFNA(G4634*(1-VLOOKUP(A4634,Rabatte!A:G,7,FALSE)),G4634*1)</f>
        <v>1626</v>
      </c>
      <c r="I4634" s="88">
        <v>1</v>
      </c>
      <c r="J4634" s="64">
        <f>_xlfn.IFNA(G4634*(1-VLOOKUP(A4634,Rabatte!A:H,8,FALSE)),G4634*1)</f>
        <v>1626</v>
      </c>
      <c r="K4634" s="93">
        <v>1329</v>
      </c>
      <c r="L4634" s="99">
        <v>4002626828156</v>
      </c>
      <c r="P4634" s="60" t="str">
        <f t="shared" si="72"/>
        <v>E4</v>
      </c>
    </row>
    <row r="4635" spans="1:16" x14ac:dyDescent="0.25">
      <c r="A4635" s="88" t="s">
        <v>2</v>
      </c>
      <c r="B4635" s="89" t="s">
        <v>23</v>
      </c>
      <c r="C4635" s="89" t="s">
        <v>959</v>
      </c>
      <c r="D4635" s="90">
        <v>376846</v>
      </c>
      <c r="E4635" s="88">
        <v>2035699</v>
      </c>
      <c r="F4635" s="89" t="s">
        <v>6364</v>
      </c>
      <c r="G4635" s="91">
        <v>1832</v>
      </c>
      <c r="H4635" s="64">
        <f>_xlfn.IFNA(G4635*(1-VLOOKUP(A4635,Rabatte!A:G,7,FALSE)),G4635*1)</f>
        <v>1832</v>
      </c>
      <c r="I4635" s="88">
        <v>1</v>
      </c>
      <c r="J4635" s="64">
        <f>_xlfn.IFNA(G4635*(1-VLOOKUP(A4635,Rabatte!A:H,8,FALSE)),G4635*1)</f>
        <v>1832</v>
      </c>
      <c r="K4635" s="93">
        <v>1443</v>
      </c>
      <c r="L4635" s="99">
        <v>4002626828163</v>
      </c>
      <c r="P4635" s="60" t="str">
        <f t="shared" si="72"/>
        <v>E4</v>
      </c>
    </row>
    <row r="4636" spans="1:16" x14ac:dyDescent="0.25">
      <c r="A4636" s="88" t="s">
        <v>2</v>
      </c>
      <c r="B4636" s="89" t="s">
        <v>23</v>
      </c>
      <c r="C4636" s="89" t="s">
        <v>959</v>
      </c>
      <c r="D4636" s="90">
        <v>376847</v>
      </c>
      <c r="E4636" s="88">
        <v>2035700</v>
      </c>
      <c r="F4636" s="89" t="s">
        <v>6365</v>
      </c>
      <c r="G4636" s="91">
        <v>2033</v>
      </c>
      <c r="H4636" s="64">
        <f>_xlfn.IFNA(G4636*(1-VLOOKUP(A4636,Rabatte!A:G,7,FALSE)),G4636*1)</f>
        <v>2033</v>
      </c>
      <c r="I4636" s="88">
        <v>1</v>
      </c>
      <c r="J4636" s="64">
        <f>_xlfn.IFNA(G4636*(1-VLOOKUP(A4636,Rabatte!A:H,8,FALSE)),G4636*1)</f>
        <v>2033</v>
      </c>
      <c r="K4636" s="93">
        <v>1558</v>
      </c>
      <c r="L4636" s="99">
        <v>4002626828170</v>
      </c>
      <c r="P4636" s="60" t="str">
        <f t="shared" si="72"/>
        <v>E4</v>
      </c>
    </row>
    <row r="4637" spans="1:16" x14ac:dyDescent="0.25">
      <c r="A4637" s="88" t="s">
        <v>2</v>
      </c>
      <c r="B4637" s="89" t="s">
        <v>23</v>
      </c>
      <c r="C4637" s="89" t="s">
        <v>959</v>
      </c>
      <c r="D4637" s="90">
        <v>376848</v>
      </c>
      <c r="E4637" s="88">
        <v>2035701</v>
      </c>
      <c r="F4637" s="89" t="s">
        <v>6366</v>
      </c>
      <c r="G4637" s="91">
        <v>1232</v>
      </c>
      <c r="H4637" s="64">
        <f>_xlfn.IFNA(G4637*(1-VLOOKUP(A4637,Rabatte!A:G,7,FALSE)),G4637*1)</f>
        <v>1232</v>
      </c>
      <c r="I4637" s="88">
        <v>1</v>
      </c>
      <c r="J4637" s="64">
        <f>_xlfn.IFNA(G4637*(1-VLOOKUP(A4637,Rabatte!A:H,8,FALSE)),G4637*1)</f>
        <v>1232</v>
      </c>
      <c r="K4637" s="93">
        <v>1000</v>
      </c>
      <c r="L4637" s="99">
        <v>4002626828187</v>
      </c>
      <c r="P4637" s="60" t="str">
        <f t="shared" si="72"/>
        <v>E4</v>
      </c>
    </row>
    <row r="4638" spans="1:16" x14ac:dyDescent="0.25">
      <c r="A4638" s="88" t="s">
        <v>2</v>
      </c>
      <c r="B4638" s="89" t="s">
        <v>23</v>
      </c>
      <c r="C4638" s="89" t="s">
        <v>959</v>
      </c>
      <c r="D4638" s="90">
        <v>376849</v>
      </c>
      <c r="E4638" s="88">
        <v>2035702</v>
      </c>
      <c r="F4638" s="89" t="s">
        <v>6367</v>
      </c>
      <c r="G4638" s="91">
        <v>1353</v>
      </c>
      <c r="H4638" s="64">
        <f>_xlfn.IFNA(G4638*(1-VLOOKUP(A4638,Rabatte!A:G,7,FALSE)),G4638*1)</f>
        <v>1353</v>
      </c>
      <c r="I4638" s="88">
        <v>1</v>
      </c>
      <c r="J4638" s="64">
        <f>_xlfn.IFNA(G4638*(1-VLOOKUP(A4638,Rabatte!A:H,8,FALSE)),G4638*1)</f>
        <v>1353</v>
      </c>
      <c r="K4638" s="93">
        <v>1130</v>
      </c>
      <c r="L4638" s="99">
        <v>4002626828194</v>
      </c>
      <c r="P4638" s="60" t="str">
        <f t="shared" si="72"/>
        <v>E4</v>
      </c>
    </row>
    <row r="4639" spans="1:16" x14ac:dyDescent="0.25">
      <c r="A4639" s="88" t="s">
        <v>2</v>
      </c>
      <c r="B4639" s="89" t="s">
        <v>23</v>
      </c>
      <c r="C4639" s="89" t="s">
        <v>959</v>
      </c>
      <c r="D4639" s="90">
        <v>376850</v>
      </c>
      <c r="E4639" s="88">
        <v>2035703</v>
      </c>
      <c r="F4639" s="89" t="s">
        <v>6368</v>
      </c>
      <c r="G4639" s="91">
        <v>1590</v>
      </c>
      <c r="H4639" s="64">
        <f>_xlfn.IFNA(G4639*(1-VLOOKUP(A4639,Rabatte!A:G,7,FALSE)),G4639*1)</f>
        <v>1590</v>
      </c>
      <c r="I4639" s="88">
        <v>1</v>
      </c>
      <c r="J4639" s="64">
        <f>_xlfn.IFNA(G4639*(1-VLOOKUP(A4639,Rabatte!A:H,8,FALSE)),G4639*1)</f>
        <v>1590</v>
      </c>
      <c r="K4639" s="93">
        <v>1315</v>
      </c>
      <c r="L4639" s="99">
        <v>4002626828200</v>
      </c>
      <c r="P4639" s="60" t="str">
        <f t="shared" si="72"/>
        <v>E4</v>
      </c>
    </row>
    <row r="4640" spans="1:16" x14ac:dyDescent="0.25">
      <c r="A4640" s="88" t="s">
        <v>2</v>
      </c>
      <c r="B4640" s="89" t="s">
        <v>23</v>
      </c>
      <c r="C4640" s="89" t="s">
        <v>959</v>
      </c>
      <c r="D4640" s="90">
        <v>376851</v>
      </c>
      <c r="E4640" s="88">
        <v>3000182</v>
      </c>
      <c r="F4640" s="89" t="s">
        <v>6369</v>
      </c>
      <c r="G4640" s="91">
        <v>1817</v>
      </c>
      <c r="H4640" s="64">
        <f>_xlfn.IFNA(G4640*(1-VLOOKUP(A4640,Rabatte!A:G,7,FALSE)),G4640*1)</f>
        <v>1817</v>
      </c>
      <c r="I4640" s="88">
        <v>1</v>
      </c>
      <c r="J4640" s="64">
        <f>_xlfn.IFNA(G4640*(1-VLOOKUP(A4640,Rabatte!A:H,8,FALSE)),G4640*1)</f>
        <v>1817</v>
      </c>
      <c r="K4640" s="93">
        <v>1529</v>
      </c>
      <c r="L4640" s="99">
        <v>4002626828217</v>
      </c>
      <c r="P4640" s="60" t="str">
        <f t="shared" si="72"/>
        <v>E4</v>
      </c>
    </row>
    <row r="4641" spans="1:16" x14ac:dyDescent="0.25">
      <c r="A4641" s="88" t="s">
        <v>2</v>
      </c>
      <c r="B4641" s="89" t="s">
        <v>23</v>
      </c>
      <c r="C4641" s="89" t="s">
        <v>959</v>
      </c>
      <c r="D4641" s="90">
        <v>376852</v>
      </c>
      <c r="E4641" s="88">
        <v>3000183</v>
      </c>
      <c r="F4641" s="89" t="s">
        <v>6370</v>
      </c>
      <c r="G4641" s="91">
        <v>2044</v>
      </c>
      <c r="H4641" s="64">
        <f>_xlfn.IFNA(G4641*(1-VLOOKUP(A4641,Rabatte!A:G,7,FALSE)),G4641*1)</f>
        <v>2044</v>
      </c>
      <c r="I4641" s="88">
        <v>1</v>
      </c>
      <c r="J4641" s="64">
        <f>_xlfn.IFNA(G4641*(1-VLOOKUP(A4641,Rabatte!A:H,8,FALSE)),G4641*1)</f>
        <v>2044</v>
      </c>
      <c r="K4641" s="93">
        <v>1649</v>
      </c>
      <c r="L4641" s="99">
        <v>4002626828224</v>
      </c>
      <c r="P4641" s="60" t="str">
        <f t="shared" si="72"/>
        <v>E4</v>
      </c>
    </row>
    <row r="4642" spans="1:16" x14ac:dyDescent="0.25">
      <c r="A4642" s="88" t="s">
        <v>2</v>
      </c>
      <c r="B4642" s="89" t="s">
        <v>23</v>
      </c>
      <c r="C4642" s="89" t="s">
        <v>959</v>
      </c>
      <c r="D4642" s="90">
        <v>376853</v>
      </c>
      <c r="E4642" s="88">
        <v>3000184</v>
      </c>
      <c r="F4642" s="89" t="s">
        <v>6371</v>
      </c>
      <c r="G4642" s="91">
        <v>2271</v>
      </c>
      <c r="H4642" s="64">
        <f>_xlfn.IFNA(G4642*(1-VLOOKUP(A4642,Rabatte!A:G,7,FALSE)),G4642*1)</f>
        <v>2271</v>
      </c>
      <c r="I4642" s="88">
        <v>1</v>
      </c>
      <c r="J4642" s="64">
        <f>_xlfn.IFNA(G4642*(1-VLOOKUP(A4642,Rabatte!A:H,8,FALSE)),G4642*1)</f>
        <v>2271</v>
      </c>
      <c r="K4642" s="93">
        <v>1779</v>
      </c>
      <c r="L4642" s="99">
        <v>4002626828231</v>
      </c>
      <c r="P4642" s="60" t="str">
        <f t="shared" si="72"/>
        <v>E4</v>
      </c>
    </row>
    <row r="4643" spans="1:16" x14ac:dyDescent="0.25">
      <c r="A4643" s="88" t="s">
        <v>2</v>
      </c>
      <c r="B4643" s="89" t="s">
        <v>23</v>
      </c>
      <c r="C4643" s="89" t="s">
        <v>959</v>
      </c>
      <c r="D4643" s="90">
        <v>376854</v>
      </c>
      <c r="E4643" s="88">
        <v>2035707</v>
      </c>
      <c r="F4643" s="89" t="s">
        <v>6372</v>
      </c>
      <c r="G4643" s="91">
        <v>1216</v>
      </c>
      <c r="H4643" s="64">
        <f>_xlfn.IFNA(G4643*(1-VLOOKUP(A4643,Rabatte!A:G,7,FALSE)),G4643*1)</f>
        <v>1216</v>
      </c>
      <c r="I4643" s="88">
        <v>1</v>
      </c>
      <c r="J4643" s="64">
        <f>_xlfn.IFNA(G4643*(1-VLOOKUP(A4643,Rabatte!A:H,8,FALSE)),G4643*1)</f>
        <v>1216</v>
      </c>
      <c r="K4643" s="93">
        <v>877</v>
      </c>
      <c r="L4643" s="99">
        <v>4002626828248</v>
      </c>
      <c r="P4643" s="60" t="str">
        <f t="shared" si="72"/>
        <v>E4</v>
      </c>
    </row>
    <row r="4644" spans="1:16" x14ac:dyDescent="0.25">
      <c r="A4644" s="88" t="s">
        <v>2</v>
      </c>
      <c r="B4644" s="89" t="s">
        <v>23</v>
      </c>
      <c r="C4644" s="89" t="s">
        <v>959</v>
      </c>
      <c r="D4644" s="90">
        <v>376855</v>
      </c>
      <c r="E4644" s="88">
        <v>3000185</v>
      </c>
      <c r="F4644" s="89" t="s">
        <v>6373</v>
      </c>
      <c r="G4644" s="91">
        <v>1353</v>
      </c>
      <c r="H4644" s="64">
        <f>_xlfn.IFNA(G4644*(1-VLOOKUP(A4644,Rabatte!A:G,7,FALSE)),G4644*1)</f>
        <v>1353</v>
      </c>
      <c r="I4644" s="88">
        <v>1</v>
      </c>
      <c r="J4644" s="64">
        <f>_xlfn.IFNA(G4644*(1-VLOOKUP(A4644,Rabatte!A:H,8,FALSE)),G4644*1)</f>
        <v>1353</v>
      </c>
      <c r="K4644" s="93">
        <v>929</v>
      </c>
      <c r="L4644" s="99">
        <v>4002626828255</v>
      </c>
      <c r="P4644" s="60" t="str">
        <f t="shared" si="72"/>
        <v>E4</v>
      </c>
    </row>
    <row r="4645" spans="1:16" x14ac:dyDescent="0.25">
      <c r="A4645" s="88" t="s">
        <v>2</v>
      </c>
      <c r="B4645" s="89" t="s">
        <v>23</v>
      </c>
      <c r="C4645" s="89" t="s">
        <v>959</v>
      </c>
      <c r="D4645" s="90">
        <v>376856</v>
      </c>
      <c r="E4645" s="88">
        <v>3000186</v>
      </c>
      <c r="F4645" s="89" t="s">
        <v>6374</v>
      </c>
      <c r="G4645" s="91">
        <v>1540</v>
      </c>
      <c r="H4645" s="64">
        <f>_xlfn.IFNA(G4645*(1-VLOOKUP(A4645,Rabatte!A:G,7,FALSE)),G4645*1)</f>
        <v>1540</v>
      </c>
      <c r="I4645" s="88">
        <v>1</v>
      </c>
      <c r="J4645" s="64">
        <f>_xlfn.IFNA(G4645*(1-VLOOKUP(A4645,Rabatte!A:H,8,FALSE)),G4645*1)</f>
        <v>1540</v>
      </c>
      <c r="K4645" s="93">
        <v>1092</v>
      </c>
      <c r="L4645" s="99">
        <v>4002626828262</v>
      </c>
      <c r="P4645" s="60" t="str">
        <f t="shared" si="72"/>
        <v>E4</v>
      </c>
    </row>
    <row r="4646" spans="1:16" x14ac:dyDescent="0.25">
      <c r="A4646" s="88" t="s">
        <v>2</v>
      </c>
      <c r="B4646" s="89" t="s">
        <v>23</v>
      </c>
      <c r="C4646" s="89" t="s">
        <v>959</v>
      </c>
      <c r="D4646" s="90">
        <v>376857</v>
      </c>
      <c r="E4646" s="88">
        <v>2035710</v>
      </c>
      <c r="F4646" s="89" t="s">
        <v>6375</v>
      </c>
      <c r="G4646" s="91">
        <v>1742</v>
      </c>
      <c r="H4646" s="64">
        <f>_xlfn.IFNA(G4646*(1-VLOOKUP(A4646,Rabatte!A:G,7,FALSE)),G4646*1)</f>
        <v>1742</v>
      </c>
      <c r="I4646" s="88">
        <v>1</v>
      </c>
      <c r="J4646" s="64">
        <f>_xlfn.IFNA(G4646*(1-VLOOKUP(A4646,Rabatte!A:H,8,FALSE)),G4646*1)</f>
        <v>1742</v>
      </c>
      <c r="K4646" s="93">
        <v>1312</v>
      </c>
      <c r="L4646" s="99">
        <v>4002626828279</v>
      </c>
      <c r="P4646" s="60" t="str">
        <f t="shared" si="72"/>
        <v>E4</v>
      </c>
    </row>
    <row r="4647" spans="1:16" x14ac:dyDescent="0.25">
      <c r="A4647" s="88" t="s">
        <v>2</v>
      </c>
      <c r="B4647" s="89" t="s">
        <v>23</v>
      </c>
      <c r="C4647" s="89" t="s">
        <v>959</v>
      </c>
      <c r="D4647" s="90">
        <v>376858</v>
      </c>
      <c r="E4647" s="88">
        <v>2035711</v>
      </c>
      <c r="F4647" s="89" t="s">
        <v>6376</v>
      </c>
      <c r="G4647" s="91">
        <v>1888</v>
      </c>
      <c r="H4647" s="64">
        <f>_xlfn.IFNA(G4647*(1-VLOOKUP(A4647,Rabatte!A:G,7,FALSE)),G4647*1)</f>
        <v>1888</v>
      </c>
      <c r="I4647" s="88">
        <v>1</v>
      </c>
      <c r="J4647" s="64">
        <f>_xlfn.IFNA(G4647*(1-VLOOKUP(A4647,Rabatte!A:H,8,FALSE)),G4647*1)</f>
        <v>1888</v>
      </c>
      <c r="K4647" s="93">
        <v>1430</v>
      </c>
      <c r="L4647" s="99">
        <v>4002626828286</v>
      </c>
      <c r="P4647" s="60" t="str">
        <f t="shared" si="72"/>
        <v>E4</v>
      </c>
    </row>
    <row r="4648" spans="1:16" x14ac:dyDescent="0.25">
      <c r="A4648" s="88" t="s">
        <v>2</v>
      </c>
      <c r="B4648" s="89" t="s">
        <v>23</v>
      </c>
      <c r="C4648" s="89" t="s">
        <v>959</v>
      </c>
      <c r="D4648" s="90">
        <v>376859</v>
      </c>
      <c r="E4648" s="88">
        <v>3000187</v>
      </c>
      <c r="F4648" s="89" t="s">
        <v>6377</v>
      </c>
      <c r="G4648" s="91">
        <v>1277</v>
      </c>
      <c r="H4648" s="64">
        <f>_xlfn.IFNA(G4648*(1-VLOOKUP(A4648,Rabatte!A:G,7,FALSE)),G4648*1)</f>
        <v>1277</v>
      </c>
      <c r="I4648" s="88">
        <v>1</v>
      </c>
      <c r="J4648" s="64">
        <f>_xlfn.IFNA(G4648*(1-VLOOKUP(A4648,Rabatte!A:H,8,FALSE)),G4648*1)</f>
        <v>1277</v>
      </c>
      <c r="K4648" s="93">
        <v>882</v>
      </c>
      <c r="L4648" s="99">
        <v>4002626828293</v>
      </c>
      <c r="P4648" s="60" t="str">
        <f t="shared" si="72"/>
        <v>E4</v>
      </c>
    </row>
    <row r="4649" spans="1:16" x14ac:dyDescent="0.25">
      <c r="A4649" s="88" t="s">
        <v>2</v>
      </c>
      <c r="B4649" s="89" t="s">
        <v>23</v>
      </c>
      <c r="C4649" s="89" t="s">
        <v>959</v>
      </c>
      <c r="D4649" s="90">
        <v>376860</v>
      </c>
      <c r="E4649" s="88">
        <v>3000188</v>
      </c>
      <c r="F4649" s="89" t="s">
        <v>6378</v>
      </c>
      <c r="G4649" s="91">
        <v>1428</v>
      </c>
      <c r="H4649" s="64">
        <f>_xlfn.IFNA(G4649*(1-VLOOKUP(A4649,Rabatte!A:G,7,FALSE)),G4649*1)</f>
        <v>1428</v>
      </c>
      <c r="I4649" s="88">
        <v>1</v>
      </c>
      <c r="J4649" s="64">
        <f>_xlfn.IFNA(G4649*(1-VLOOKUP(A4649,Rabatte!A:H,8,FALSE)),G4649*1)</f>
        <v>1428</v>
      </c>
      <c r="K4649" s="93">
        <v>1029</v>
      </c>
      <c r="L4649" s="99">
        <v>4002626828309</v>
      </c>
      <c r="P4649" s="60" t="str">
        <f t="shared" si="72"/>
        <v>E4</v>
      </c>
    </row>
    <row r="4650" spans="1:16" x14ac:dyDescent="0.25">
      <c r="A4650" s="88" t="s">
        <v>2</v>
      </c>
      <c r="B4650" s="89" t="s">
        <v>23</v>
      </c>
      <c r="C4650" s="89" t="s">
        <v>959</v>
      </c>
      <c r="D4650" s="90">
        <v>376861</v>
      </c>
      <c r="E4650" s="88">
        <v>2035714</v>
      </c>
      <c r="F4650" s="89" t="s">
        <v>6379</v>
      </c>
      <c r="G4650" s="91">
        <v>1609</v>
      </c>
      <c r="H4650" s="64">
        <f>_xlfn.IFNA(G4650*(1-VLOOKUP(A4650,Rabatte!A:G,7,FALSE)),G4650*1)</f>
        <v>1609</v>
      </c>
      <c r="I4650" s="88">
        <v>1</v>
      </c>
      <c r="J4650" s="64">
        <f>_xlfn.IFNA(G4650*(1-VLOOKUP(A4650,Rabatte!A:H,8,FALSE)),G4650*1)</f>
        <v>1609</v>
      </c>
      <c r="K4650" s="93">
        <v>1192</v>
      </c>
      <c r="L4650" s="99">
        <v>4002626828316</v>
      </c>
      <c r="P4650" s="60" t="str">
        <f t="shared" si="72"/>
        <v>E4</v>
      </c>
    </row>
    <row r="4651" spans="1:16" x14ac:dyDescent="0.25">
      <c r="A4651" s="88" t="s">
        <v>2</v>
      </c>
      <c r="B4651" s="89" t="s">
        <v>23</v>
      </c>
      <c r="C4651" s="89" t="s">
        <v>959</v>
      </c>
      <c r="D4651" s="90">
        <v>376862</v>
      </c>
      <c r="E4651" s="88">
        <v>3000189</v>
      </c>
      <c r="F4651" s="89" t="s">
        <v>6380</v>
      </c>
      <c r="G4651" s="91">
        <v>1797</v>
      </c>
      <c r="H4651" s="64">
        <f>_xlfn.IFNA(G4651*(1-VLOOKUP(A4651,Rabatte!A:G,7,FALSE)),G4651*1)</f>
        <v>1797</v>
      </c>
      <c r="I4651" s="88">
        <v>1</v>
      </c>
      <c r="J4651" s="64">
        <f>_xlfn.IFNA(G4651*(1-VLOOKUP(A4651,Rabatte!A:H,8,FALSE)),G4651*1)</f>
        <v>1797</v>
      </c>
      <c r="K4651" s="93">
        <v>1375</v>
      </c>
      <c r="L4651" s="99">
        <v>4002626828323</v>
      </c>
      <c r="P4651" s="60" t="str">
        <f t="shared" si="72"/>
        <v>E4</v>
      </c>
    </row>
    <row r="4652" spans="1:16" x14ac:dyDescent="0.25">
      <c r="A4652" s="88" t="s">
        <v>2</v>
      </c>
      <c r="B4652" s="89" t="s">
        <v>23</v>
      </c>
      <c r="C4652" s="89" t="s">
        <v>959</v>
      </c>
      <c r="D4652" s="90">
        <v>376863</v>
      </c>
      <c r="E4652" s="88">
        <v>3000190</v>
      </c>
      <c r="F4652" s="89" t="s">
        <v>6381</v>
      </c>
      <c r="G4652" s="91">
        <v>1953</v>
      </c>
      <c r="H4652" s="64">
        <f>_xlfn.IFNA(G4652*(1-VLOOKUP(A4652,Rabatte!A:G,7,FALSE)),G4652*1)</f>
        <v>1953</v>
      </c>
      <c r="I4652" s="88">
        <v>1</v>
      </c>
      <c r="J4652" s="64">
        <f>_xlfn.IFNA(G4652*(1-VLOOKUP(A4652,Rabatte!A:H,8,FALSE)),G4652*1)</f>
        <v>1953</v>
      </c>
      <c r="K4652" s="93">
        <v>1507</v>
      </c>
      <c r="L4652" s="99">
        <v>4002626828330</v>
      </c>
      <c r="P4652" s="60" t="str">
        <f t="shared" si="72"/>
        <v>E4</v>
      </c>
    </row>
    <row r="4653" spans="1:16" x14ac:dyDescent="0.25">
      <c r="A4653" s="88" t="s">
        <v>2</v>
      </c>
      <c r="B4653" s="89" t="s">
        <v>23</v>
      </c>
      <c r="C4653" s="89" t="s">
        <v>959</v>
      </c>
      <c r="D4653" s="90">
        <v>376864</v>
      </c>
      <c r="E4653" s="88">
        <v>3000191</v>
      </c>
      <c r="F4653" s="89" t="s">
        <v>6382</v>
      </c>
      <c r="G4653" s="91">
        <v>2110</v>
      </c>
      <c r="H4653" s="64">
        <f>_xlfn.IFNA(G4653*(1-VLOOKUP(A4653,Rabatte!A:G,7,FALSE)),G4653*1)</f>
        <v>2110</v>
      </c>
      <c r="I4653" s="88">
        <v>1</v>
      </c>
      <c r="J4653" s="64">
        <f>_xlfn.IFNA(G4653*(1-VLOOKUP(A4653,Rabatte!A:H,8,FALSE)),G4653*1)</f>
        <v>2110</v>
      </c>
      <c r="K4653" s="93">
        <v>1634</v>
      </c>
      <c r="L4653" s="99">
        <v>4002626828347</v>
      </c>
      <c r="P4653" s="60" t="str">
        <f t="shared" si="72"/>
        <v>E4</v>
      </c>
    </row>
    <row r="4654" spans="1:16" x14ac:dyDescent="0.25">
      <c r="A4654" s="88" t="s">
        <v>2</v>
      </c>
      <c r="B4654" s="89" t="s">
        <v>23</v>
      </c>
      <c r="C4654" s="89" t="s">
        <v>959</v>
      </c>
      <c r="D4654" s="90">
        <v>376865</v>
      </c>
      <c r="E4654" s="88">
        <v>3000192</v>
      </c>
      <c r="F4654" s="89" t="s">
        <v>3312</v>
      </c>
      <c r="G4654" s="91">
        <v>1323</v>
      </c>
      <c r="H4654" s="64">
        <f>_xlfn.IFNA(G4654*(1-VLOOKUP(A4654,Rabatte!A:G,7,FALSE)),G4654*1)</f>
        <v>1323</v>
      </c>
      <c r="I4654" s="88">
        <v>1</v>
      </c>
      <c r="J4654" s="64">
        <f>_xlfn.IFNA(G4654*(1-VLOOKUP(A4654,Rabatte!A:H,8,FALSE)),G4654*1)</f>
        <v>1323</v>
      </c>
      <c r="K4654" s="93">
        <v>1074</v>
      </c>
      <c r="L4654" s="99">
        <v>4002626828354</v>
      </c>
      <c r="P4654" s="60" t="str">
        <f t="shared" si="72"/>
        <v>E4</v>
      </c>
    </row>
    <row r="4655" spans="1:16" x14ac:dyDescent="0.25">
      <c r="A4655" s="88" t="s">
        <v>2</v>
      </c>
      <c r="B4655" s="89" t="s">
        <v>23</v>
      </c>
      <c r="C4655" s="89" t="s">
        <v>959</v>
      </c>
      <c r="D4655" s="90">
        <v>376866</v>
      </c>
      <c r="E4655" s="88">
        <v>3000193</v>
      </c>
      <c r="F4655" s="89" t="s">
        <v>3313</v>
      </c>
      <c r="G4655" s="91">
        <v>1484</v>
      </c>
      <c r="H4655" s="64">
        <f>_xlfn.IFNA(G4655*(1-VLOOKUP(A4655,Rabatte!A:G,7,FALSE)),G4655*1)</f>
        <v>1484</v>
      </c>
      <c r="I4655" s="88">
        <v>1</v>
      </c>
      <c r="J4655" s="64">
        <f>_xlfn.IFNA(G4655*(1-VLOOKUP(A4655,Rabatte!A:H,8,FALSE)),G4655*1)</f>
        <v>1484</v>
      </c>
      <c r="K4655" s="93">
        <v>1199</v>
      </c>
      <c r="L4655" s="99">
        <v>4002626828361</v>
      </c>
      <c r="P4655" s="60" t="str">
        <f t="shared" si="72"/>
        <v>E4</v>
      </c>
    </row>
    <row r="4656" spans="1:16" x14ac:dyDescent="0.25">
      <c r="A4656" s="88" t="s">
        <v>2</v>
      </c>
      <c r="B4656" s="89" t="s">
        <v>23</v>
      </c>
      <c r="C4656" s="89" t="s">
        <v>959</v>
      </c>
      <c r="D4656" s="90">
        <v>376867</v>
      </c>
      <c r="E4656" s="88">
        <v>3000194</v>
      </c>
      <c r="F4656" s="89" t="s">
        <v>3314</v>
      </c>
      <c r="G4656" s="91">
        <v>1635</v>
      </c>
      <c r="H4656" s="64">
        <f>_xlfn.IFNA(G4656*(1-VLOOKUP(A4656,Rabatte!A:G,7,FALSE)),G4656*1)</f>
        <v>1635</v>
      </c>
      <c r="I4656" s="88">
        <v>1</v>
      </c>
      <c r="J4656" s="64">
        <f>_xlfn.IFNA(G4656*(1-VLOOKUP(A4656,Rabatte!A:H,8,FALSE)),G4656*1)</f>
        <v>1635</v>
      </c>
      <c r="K4656" s="93">
        <v>1412</v>
      </c>
      <c r="L4656" s="99">
        <v>4002626828378</v>
      </c>
      <c r="P4656" s="60" t="str">
        <f t="shared" si="72"/>
        <v>E4</v>
      </c>
    </row>
    <row r="4657" spans="1:16" x14ac:dyDescent="0.25">
      <c r="A4657" s="88" t="s">
        <v>2</v>
      </c>
      <c r="B4657" s="89" t="s">
        <v>23</v>
      </c>
      <c r="C4657" s="89" t="s">
        <v>959</v>
      </c>
      <c r="D4657" s="90">
        <v>376868</v>
      </c>
      <c r="E4657" s="88">
        <v>3000195</v>
      </c>
      <c r="F4657" s="89" t="s">
        <v>3315</v>
      </c>
      <c r="G4657" s="91">
        <v>1837</v>
      </c>
      <c r="H4657" s="64">
        <f>_xlfn.IFNA(G4657*(1-VLOOKUP(A4657,Rabatte!A:G,7,FALSE)),G4657*1)</f>
        <v>1837</v>
      </c>
      <c r="I4657" s="88">
        <v>1</v>
      </c>
      <c r="J4657" s="64">
        <f>_xlfn.IFNA(G4657*(1-VLOOKUP(A4657,Rabatte!A:H,8,FALSE)),G4657*1)</f>
        <v>1837</v>
      </c>
      <c r="K4657" s="93">
        <v>1635</v>
      </c>
      <c r="L4657" s="99">
        <v>4002626828385</v>
      </c>
      <c r="P4657" s="60" t="str">
        <f t="shared" si="72"/>
        <v>E4</v>
      </c>
    </row>
    <row r="4658" spans="1:16" x14ac:dyDescent="0.25">
      <c r="A4658" s="88" t="s">
        <v>2</v>
      </c>
      <c r="B4658" s="89" t="s">
        <v>23</v>
      </c>
      <c r="C4658" s="89" t="s">
        <v>959</v>
      </c>
      <c r="D4658" s="90">
        <v>376869</v>
      </c>
      <c r="E4658" s="88">
        <v>3000196</v>
      </c>
      <c r="F4658" s="89" t="s">
        <v>3316</v>
      </c>
      <c r="G4658" s="91">
        <v>2039</v>
      </c>
      <c r="H4658" s="64">
        <f>_xlfn.IFNA(G4658*(1-VLOOKUP(A4658,Rabatte!A:G,7,FALSE)),G4658*1)</f>
        <v>2039</v>
      </c>
      <c r="I4658" s="88">
        <v>1</v>
      </c>
      <c r="J4658" s="64">
        <f>_xlfn.IFNA(G4658*(1-VLOOKUP(A4658,Rabatte!A:H,8,FALSE)),G4658*1)</f>
        <v>2039</v>
      </c>
      <c r="K4658" s="93">
        <v>1782</v>
      </c>
      <c r="L4658" s="99">
        <v>4002626828392</v>
      </c>
      <c r="P4658" s="60" t="str">
        <f t="shared" si="72"/>
        <v>E4</v>
      </c>
    </row>
    <row r="4659" spans="1:16" x14ac:dyDescent="0.25">
      <c r="A4659" s="88" t="s">
        <v>2</v>
      </c>
      <c r="B4659" s="89" t="s">
        <v>23</v>
      </c>
      <c r="C4659" s="89" t="s">
        <v>959</v>
      </c>
      <c r="D4659" s="90">
        <v>376870</v>
      </c>
      <c r="E4659" s="88">
        <v>3000197</v>
      </c>
      <c r="F4659" s="89" t="s">
        <v>3317</v>
      </c>
      <c r="G4659" s="91">
        <v>2240</v>
      </c>
      <c r="H4659" s="64">
        <f>_xlfn.IFNA(G4659*(1-VLOOKUP(A4659,Rabatte!A:G,7,FALSE)),G4659*1)</f>
        <v>2240</v>
      </c>
      <c r="I4659" s="88">
        <v>1</v>
      </c>
      <c r="J4659" s="64">
        <f>_xlfn.IFNA(G4659*(1-VLOOKUP(A4659,Rabatte!A:H,8,FALSE)),G4659*1)</f>
        <v>2240</v>
      </c>
      <c r="K4659" s="93">
        <v>1923</v>
      </c>
      <c r="L4659" s="99">
        <v>4002626828408</v>
      </c>
      <c r="P4659" s="60" t="str">
        <f t="shared" si="72"/>
        <v>E4</v>
      </c>
    </row>
    <row r="4660" spans="1:16" x14ac:dyDescent="0.25">
      <c r="A4660" s="93" t="s">
        <v>2</v>
      </c>
      <c r="B4660" s="89" t="s">
        <v>23</v>
      </c>
      <c r="C4660" s="89" t="s">
        <v>959</v>
      </c>
      <c r="D4660" s="90">
        <v>376871</v>
      </c>
      <c r="E4660" s="88">
        <v>3000199</v>
      </c>
      <c r="F4660" s="89" t="s">
        <v>6383</v>
      </c>
      <c r="G4660" s="91">
        <v>1384</v>
      </c>
      <c r="H4660" s="64">
        <f>_xlfn.IFNA(G4660*(1-VLOOKUP(A4660,Rabatte!A:G,7,FALSE)),G4660*1)</f>
        <v>1384</v>
      </c>
      <c r="I4660" s="88">
        <v>1</v>
      </c>
      <c r="J4660" s="64">
        <f>_xlfn.IFNA(G4660*(1-VLOOKUP(A4660,Rabatte!A:H,8,FALSE)),G4660*1)</f>
        <v>1384</v>
      </c>
      <c r="K4660" s="93">
        <v>1248</v>
      </c>
      <c r="L4660" s="99">
        <v>4002626828415</v>
      </c>
      <c r="P4660" s="60" t="str">
        <f t="shared" si="72"/>
        <v>E4</v>
      </c>
    </row>
    <row r="4661" spans="1:16" x14ac:dyDescent="0.25">
      <c r="A4661" s="88" t="s">
        <v>2</v>
      </c>
      <c r="B4661" s="89" t="s">
        <v>23</v>
      </c>
      <c r="C4661" s="89" t="s">
        <v>959</v>
      </c>
      <c r="D4661" s="90">
        <v>376872</v>
      </c>
      <c r="E4661" s="88">
        <v>3000201</v>
      </c>
      <c r="F4661" s="89" t="s">
        <v>6384</v>
      </c>
      <c r="G4661" s="91">
        <v>1555</v>
      </c>
      <c r="H4661" s="64">
        <f>_xlfn.IFNA(G4661*(1-VLOOKUP(A4661,Rabatte!A:G,7,FALSE)),G4661*1)</f>
        <v>1555</v>
      </c>
      <c r="I4661" s="88">
        <v>1</v>
      </c>
      <c r="J4661" s="64">
        <f>_xlfn.IFNA(G4661*(1-VLOOKUP(A4661,Rabatte!A:H,8,FALSE)),G4661*1)</f>
        <v>1555</v>
      </c>
      <c r="K4661" s="93">
        <v>1403</v>
      </c>
      <c r="L4661" s="99">
        <v>4002626828422</v>
      </c>
      <c r="P4661" s="60" t="str">
        <f t="shared" si="72"/>
        <v>E4</v>
      </c>
    </row>
    <row r="4662" spans="1:16" x14ac:dyDescent="0.25">
      <c r="A4662" s="88" t="s">
        <v>2</v>
      </c>
      <c r="B4662" s="89" t="s">
        <v>23</v>
      </c>
      <c r="C4662" s="89" t="s">
        <v>959</v>
      </c>
      <c r="D4662" s="90">
        <v>376873</v>
      </c>
      <c r="E4662" s="88">
        <v>3000203</v>
      </c>
      <c r="F4662" s="89" t="s">
        <v>6385</v>
      </c>
      <c r="G4662" s="91">
        <v>1756</v>
      </c>
      <c r="H4662" s="64">
        <f>_xlfn.IFNA(G4662*(1-VLOOKUP(A4662,Rabatte!A:G,7,FALSE)),G4662*1)</f>
        <v>1756</v>
      </c>
      <c r="I4662" s="88">
        <v>1</v>
      </c>
      <c r="J4662" s="64">
        <f>_xlfn.IFNA(G4662*(1-VLOOKUP(A4662,Rabatte!A:H,8,FALSE)),G4662*1)</f>
        <v>1756</v>
      </c>
      <c r="K4662" s="93">
        <v>1625</v>
      </c>
      <c r="L4662" s="99">
        <v>4002626828439</v>
      </c>
      <c r="P4662" s="60" t="str">
        <f t="shared" si="72"/>
        <v>E4</v>
      </c>
    </row>
    <row r="4663" spans="1:16" x14ac:dyDescent="0.25">
      <c r="A4663" s="88" t="s">
        <v>2</v>
      </c>
      <c r="B4663" s="89" t="s">
        <v>23</v>
      </c>
      <c r="C4663" s="89" t="s">
        <v>959</v>
      </c>
      <c r="D4663" s="90">
        <v>376874</v>
      </c>
      <c r="E4663" s="88">
        <v>2035727</v>
      </c>
      <c r="F4663" s="89" t="s">
        <v>6386</v>
      </c>
      <c r="G4663" s="91">
        <v>1979</v>
      </c>
      <c r="H4663" s="64">
        <f>_xlfn.IFNA(G4663*(1-VLOOKUP(A4663,Rabatte!A:G,7,FALSE)),G4663*1)</f>
        <v>1979</v>
      </c>
      <c r="I4663" s="88">
        <v>1</v>
      </c>
      <c r="J4663" s="64">
        <f>_xlfn.IFNA(G4663*(1-VLOOKUP(A4663,Rabatte!A:H,8,FALSE)),G4663*1)</f>
        <v>1979</v>
      </c>
      <c r="K4663" s="93">
        <v>1925</v>
      </c>
      <c r="L4663" s="99">
        <v>4002626828446</v>
      </c>
      <c r="P4663" s="60" t="str">
        <f t="shared" si="72"/>
        <v>E4</v>
      </c>
    </row>
    <row r="4664" spans="1:16" x14ac:dyDescent="0.25">
      <c r="A4664" s="88" t="s">
        <v>2</v>
      </c>
      <c r="B4664" s="89" t="s">
        <v>23</v>
      </c>
      <c r="C4664" s="89" t="s">
        <v>959</v>
      </c>
      <c r="D4664" s="90">
        <v>376875</v>
      </c>
      <c r="E4664" s="88">
        <v>3000205</v>
      </c>
      <c r="F4664" s="89" t="s">
        <v>6387</v>
      </c>
      <c r="G4664" s="91">
        <v>2206</v>
      </c>
      <c r="H4664" s="64">
        <f>_xlfn.IFNA(G4664*(1-VLOOKUP(A4664,Rabatte!A:G,7,FALSE)),G4664*1)</f>
        <v>2206</v>
      </c>
      <c r="I4664" s="88">
        <v>1</v>
      </c>
      <c r="J4664" s="64">
        <f>_xlfn.IFNA(G4664*(1-VLOOKUP(A4664,Rabatte!A:H,8,FALSE)),G4664*1)</f>
        <v>2206</v>
      </c>
      <c r="K4664" s="93">
        <v>1997</v>
      </c>
      <c r="L4664" s="99">
        <v>4002626828453</v>
      </c>
      <c r="P4664" s="60" t="str">
        <f t="shared" si="72"/>
        <v>E4</v>
      </c>
    </row>
    <row r="4665" spans="1:16" x14ac:dyDescent="0.25">
      <c r="A4665" s="88" t="s">
        <v>2</v>
      </c>
      <c r="B4665" s="89" t="s">
        <v>23</v>
      </c>
      <c r="C4665" s="89" t="s">
        <v>959</v>
      </c>
      <c r="D4665" s="90">
        <v>376876</v>
      </c>
      <c r="E4665" s="88">
        <v>3000207</v>
      </c>
      <c r="F4665" s="89" t="s">
        <v>6388</v>
      </c>
      <c r="G4665" s="91">
        <v>2432</v>
      </c>
      <c r="H4665" s="64">
        <f>_xlfn.IFNA(G4665*(1-VLOOKUP(A4665,Rabatte!A:G,7,FALSE)),G4665*1)</f>
        <v>2432</v>
      </c>
      <c r="I4665" s="88">
        <v>1</v>
      </c>
      <c r="J4665" s="64">
        <f>_xlfn.IFNA(G4665*(1-VLOOKUP(A4665,Rabatte!A:H,8,FALSE)),G4665*1)</f>
        <v>2432</v>
      </c>
      <c r="K4665" s="93">
        <v>2188</v>
      </c>
      <c r="L4665" s="99">
        <v>4002626828460</v>
      </c>
      <c r="P4665" s="60" t="str">
        <f t="shared" si="72"/>
        <v>E4</v>
      </c>
    </row>
    <row r="4666" spans="1:16" x14ac:dyDescent="0.25">
      <c r="A4666" s="88" t="s">
        <v>2</v>
      </c>
      <c r="B4666" s="89" t="s">
        <v>23</v>
      </c>
      <c r="C4666" s="89" t="s">
        <v>959</v>
      </c>
      <c r="D4666" s="90">
        <v>376877</v>
      </c>
      <c r="E4666" s="88">
        <v>3000209</v>
      </c>
      <c r="F4666" s="89" t="s">
        <v>6389</v>
      </c>
      <c r="G4666" s="91">
        <v>1428</v>
      </c>
      <c r="H4666" s="64">
        <f>_xlfn.IFNA(G4666*(1-VLOOKUP(A4666,Rabatte!A:G,7,FALSE)),G4666*1)</f>
        <v>1428</v>
      </c>
      <c r="I4666" s="88">
        <v>1</v>
      </c>
      <c r="J4666" s="64">
        <f>_xlfn.IFNA(G4666*(1-VLOOKUP(A4666,Rabatte!A:H,8,FALSE)),G4666*1)</f>
        <v>1428</v>
      </c>
      <c r="K4666" s="93">
        <v>1258</v>
      </c>
      <c r="L4666" s="99">
        <v>4002626828477</v>
      </c>
      <c r="P4666" s="60" t="str">
        <f t="shared" si="72"/>
        <v>E4</v>
      </c>
    </row>
    <row r="4667" spans="1:16" x14ac:dyDescent="0.25">
      <c r="A4667" s="88" t="s">
        <v>2</v>
      </c>
      <c r="B4667" s="89" t="s">
        <v>23</v>
      </c>
      <c r="C4667" s="89" t="s">
        <v>959</v>
      </c>
      <c r="D4667" s="90">
        <v>376878</v>
      </c>
      <c r="E4667" s="88">
        <v>3000211</v>
      </c>
      <c r="F4667" s="89" t="s">
        <v>6390</v>
      </c>
      <c r="G4667" s="91">
        <v>1569</v>
      </c>
      <c r="H4667" s="64">
        <f>_xlfn.IFNA(G4667*(1-VLOOKUP(A4667,Rabatte!A:G,7,FALSE)),G4667*1)</f>
        <v>1569</v>
      </c>
      <c r="I4667" s="88">
        <v>1</v>
      </c>
      <c r="J4667" s="64">
        <f>_xlfn.IFNA(G4667*(1-VLOOKUP(A4667,Rabatte!A:H,8,FALSE)),G4667*1)</f>
        <v>1569</v>
      </c>
      <c r="K4667" s="93">
        <v>1368</v>
      </c>
      <c r="L4667" s="99">
        <v>4002626828484</v>
      </c>
      <c r="P4667" s="60" t="str">
        <f t="shared" si="72"/>
        <v>E4</v>
      </c>
    </row>
    <row r="4668" spans="1:16" x14ac:dyDescent="0.25">
      <c r="A4668" s="88" t="s">
        <v>2</v>
      </c>
      <c r="B4668" s="89" t="s">
        <v>23</v>
      </c>
      <c r="C4668" s="89" t="s">
        <v>959</v>
      </c>
      <c r="D4668" s="90">
        <v>376879</v>
      </c>
      <c r="E4668" s="88">
        <v>3000213</v>
      </c>
      <c r="F4668" s="89" t="s">
        <v>6391</v>
      </c>
      <c r="G4668" s="91">
        <v>1812</v>
      </c>
      <c r="H4668" s="64">
        <f>_xlfn.IFNA(G4668*(1-VLOOKUP(A4668,Rabatte!A:G,7,FALSE)),G4668*1)</f>
        <v>1812</v>
      </c>
      <c r="I4668" s="88">
        <v>1</v>
      </c>
      <c r="J4668" s="64">
        <f>_xlfn.IFNA(G4668*(1-VLOOKUP(A4668,Rabatte!A:H,8,FALSE)),G4668*1)</f>
        <v>1812</v>
      </c>
      <c r="K4668" s="93">
        <v>1640</v>
      </c>
      <c r="L4668" s="99">
        <v>4002626828491</v>
      </c>
      <c r="P4668" s="60" t="str">
        <f t="shared" ref="P4668:P4731" si="73">A4668</f>
        <v>E4</v>
      </c>
    </row>
    <row r="4669" spans="1:16" x14ac:dyDescent="0.25">
      <c r="A4669" s="88" t="s">
        <v>2</v>
      </c>
      <c r="B4669" s="89" t="s">
        <v>23</v>
      </c>
      <c r="C4669" s="89" t="s">
        <v>959</v>
      </c>
      <c r="D4669" s="90">
        <v>376880</v>
      </c>
      <c r="E4669" s="88">
        <v>3000215</v>
      </c>
      <c r="F4669" s="89" t="s">
        <v>6392</v>
      </c>
      <c r="G4669" s="91">
        <v>2029</v>
      </c>
      <c r="H4669" s="64">
        <f>_xlfn.IFNA(G4669*(1-VLOOKUP(A4669,Rabatte!A:G,7,FALSE)),G4669*1)</f>
        <v>2029</v>
      </c>
      <c r="I4669" s="88">
        <v>1</v>
      </c>
      <c r="J4669" s="64">
        <f>_xlfn.IFNA(G4669*(1-VLOOKUP(A4669,Rabatte!A:H,8,FALSE)),G4669*1)</f>
        <v>2029</v>
      </c>
      <c r="K4669" s="93">
        <v>1963</v>
      </c>
      <c r="L4669" s="99">
        <v>4002626828521</v>
      </c>
      <c r="P4669" s="60" t="str">
        <f t="shared" si="73"/>
        <v>E4</v>
      </c>
    </row>
    <row r="4670" spans="1:16" x14ac:dyDescent="0.25">
      <c r="A4670" s="88" t="s">
        <v>2</v>
      </c>
      <c r="B4670" s="89" t="s">
        <v>23</v>
      </c>
      <c r="C4670" s="89" t="s">
        <v>959</v>
      </c>
      <c r="D4670" s="90">
        <v>376881</v>
      </c>
      <c r="E4670" s="88">
        <v>3000217</v>
      </c>
      <c r="F4670" s="89" t="s">
        <v>6393</v>
      </c>
      <c r="G4670" s="91">
        <v>2246</v>
      </c>
      <c r="H4670" s="64">
        <f>_xlfn.IFNA(G4670*(1-VLOOKUP(A4670,Rabatte!A:G,7,FALSE)),G4670*1)</f>
        <v>2246</v>
      </c>
      <c r="I4670" s="88">
        <v>1</v>
      </c>
      <c r="J4670" s="64">
        <f>_xlfn.IFNA(G4670*(1-VLOOKUP(A4670,Rabatte!A:H,8,FALSE)),G4670*1)</f>
        <v>2246</v>
      </c>
      <c r="K4670" s="93">
        <v>2093</v>
      </c>
      <c r="L4670" s="99">
        <v>4002626828576</v>
      </c>
      <c r="P4670" s="60" t="str">
        <f t="shared" si="73"/>
        <v>E4</v>
      </c>
    </row>
    <row r="4671" spans="1:16" x14ac:dyDescent="0.25">
      <c r="A4671" s="88" t="s">
        <v>2</v>
      </c>
      <c r="B4671" s="89" t="s">
        <v>23</v>
      </c>
      <c r="C4671" s="89" t="s">
        <v>959</v>
      </c>
      <c r="D4671" s="90">
        <v>376882</v>
      </c>
      <c r="E4671" s="88">
        <v>3000219</v>
      </c>
      <c r="F4671" s="89" t="s">
        <v>6394</v>
      </c>
      <c r="G4671" s="91">
        <v>1459</v>
      </c>
      <c r="H4671" s="64">
        <f>_xlfn.IFNA(G4671*(1-VLOOKUP(A4671,Rabatte!A:G,7,FALSE)),G4671*1)</f>
        <v>1459</v>
      </c>
      <c r="I4671" s="88">
        <v>1</v>
      </c>
      <c r="J4671" s="64">
        <f>_xlfn.IFNA(G4671*(1-VLOOKUP(A4671,Rabatte!A:H,8,FALSE)),G4671*1)</f>
        <v>1459</v>
      </c>
      <c r="K4671" s="93">
        <v>1378</v>
      </c>
      <c r="L4671" s="99">
        <v>4002626828583</v>
      </c>
      <c r="P4671" s="60" t="str">
        <f t="shared" si="73"/>
        <v>E4</v>
      </c>
    </row>
    <row r="4672" spans="1:16" x14ac:dyDescent="0.25">
      <c r="A4672" s="88" t="s">
        <v>2</v>
      </c>
      <c r="B4672" s="89" t="s">
        <v>23</v>
      </c>
      <c r="C4672" s="89" t="s">
        <v>959</v>
      </c>
      <c r="D4672" s="90">
        <v>376883</v>
      </c>
      <c r="E4672" s="88">
        <v>3000221</v>
      </c>
      <c r="F4672" s="89" t="s">
        <v>3318</v>
      </c>
      <c r="G4672" s="91">
        <v>1635</v>
      </c>
      <c r="H4672" s="64">
        <f>_xlfn.IFNA(G4672*(1-VLOOKUP(A4672,Rabatte!A:G,7,FALSE)),G4672*1)</f>
        <v>1635</v>
      </c>
      <c r="I4672" s="88">
        <v>1</v>
      </c>
      <c r="J4672" s="64">
        <f>_xlfn.IFNA(G4672*(1-VLOOKUP(A4672,Rabatte!A:H,8,FALSE)),G4672*1)</f>
        <v>1635</v>
      </c>
      <c r="K4672" s="93">
        <v>1622</v>
      </c>
      <c r="L4672" s="99">
        <v>4002626828590</v>
      </c>
      <c r="P4672" s="60" t="str">
        <f t="shared" si="73"/>
        <v>E4</v>
      </c>
    </row>
    <row r="4673" spans="1:16" x14ac:dyDescent="0.25">
      <c r="A4673" s="88" t="s">
        <v>2</v>
      </c>
      <c r="B4673" s="89" t="s">
        <v>23</v>
      </c>
      <c r="C4673" s="89" t="s">
        <v>959</v>
      </c>
      <c r="D4673" s="90">
        <v>376884</v>
      </c>
      <c r="E4673" s="88">
        <v>3000223</v>
      </c>
      <c r="F4673" s="89" t="s">
        <v>6395</v>
      </c>
      <c r="G4673" s="91">
        <v>1858</v>
      </c>
      <c r="H4673" s="64">
        <f>_xlfn.IFNA(G4673*(1-VLOOKUP(A4673,Rabatte!A:G,7,FALSE)),G4673*1)</f>
        <v>1858</v>
      </c>
      <c r="I4673" s="88">
        <v>1</v>
      </c>
      <c r="J4673" s="64">
        <f>_xlfn.IFNA(G4673*(1-VLOOKUP(A4673,Rabatte!A:H,8,FALSE)),G4673*1)</f>
        <v>1858</v>
      </c>
      <c r="K4673" s="93">
        <v>1885</v>
      </c>
      <c r="L4673" s="99">
        <v>4002626828620</v>
      </c>
      <c r="P4673" s="60" t="str">
        <f t="shared" si="73"/>
        <v>E4</v>
      </c>
    </row>
    <row r="4674" spans="1:16" x14ac:dyDescent="0.25">
      <c r="A4674" s="88" t="s">
        <v>2</v>
      </c>
      <c r="B4674" s="89" t="s">
        <v>23</v>
      </c>
      <c r="C4674" s="89" t="s">
        <v>959</v>
      </c>
      <c r="D4674" s="90">
        <v>376885</v>
      </c>
      <c r="E4674" s="88">
        <v>3000225</v>
      </c>
      <c r="F4674" s="89" t="s">
        <v>6396</v>
      </c>
      <c r="G4674" s="91">
        <v>2074</v>
      </c>
      <c r="H4674" s="64">
        <f>_xlfn.IFNA(G4674*(1-VLOOKUP(A4674,Rabatte!A:G,7,FALSE)),G4674*1)</f>
        <v>2074</v>
      </c>
      <c r="I4674" s="88">
        <v>1</v>
      </c>
      <c r="J4674" s="64">
        <f>_xlfn.IFNA(G4674*(1-VLOOKUP(A4674,Rabatte!A:H,8,FALSE)),G4674*1)</f>
        <v>2074</v>
      </c>
      <c r="K4674" s="93">
        <v>2133</v>
      </c>
      <c r="L4674" s="99">
        <v>4002626828675</v>
      </c>
      <c r="P4674" s="60" t="str">
        <f t="shared" si="73"/>
        <v>E4</v>
      </c>
    </row>
    <row r="4675" spans="1:16" x14ac:dyDescent="0.25">
      <c r="A4675" s="88" t="s">
        <v>2</v>
      </c>
      <c r="B4675" s="89" t="s">
        <v>23</v>
      </c>
      <c r="C4675" s="89" t="s">
        <v>959</v>
      </c>
      <c r="D4675" s="90">
        <v>376886</v>
      </c>
      <c r="E4675" s="88">
        <v>2035739</v>
      </c>
      <c r="F4675" s="89" t="s">
        <v>6397</v>
      </c>
      <c r="G4675" s="91">
        <v>2306</v>
      </c>
      <c r="H4675" s="64">
        <f>_xlfn.IFNA(G4675*(1-VLOOKUP(A4675,Rabatte!A:G,7,FALSE)),G4675*1)</f>
        <v>2306</v>
      </c>
      <c r="I4675" s="88">
        <v>1</v>
      </c>
      <c r="J4675" s="64">
        <f>_xlfn.IFNA(G4675*(1-VLOOKUP(A4675,Rabatte!A:H,8,FALSE)),G4675*1)</f>
        <v>2306</v>
      </c>
      <c r="K4675" s="93">
        <v>2264</v>
      </c>
      <c r="L4675" s="99">
        <v>4002626828682</v>
      </c>
      <c r="P4675" s="60" t="str">
        <f t="shared" si="73"/>
        <v>E4</v>
      </c>
    </row>
    <row r="4676" spans="1:16" x14ac:dyDescent="0.25">
      <c r="A4676" s="88" t="s">
        <v>2</v>
      </c>
      <c r="B4676" s="89" t="s">
        <v>23</v>
      </c>
      <c r="C4676" s="89" t="s">
        <v>959</v>
      </c>
      <c r="D4676" s="90">
        <v>376887</v>
      </c>
      <c r="E4676" s="88">
        <v>3000227</v>
      </c>
      <c r="F4676" s="89" t="s">
        <v>6398</v>
      </c>
      <c r="G4676" s="91">
        <v>2548</v>
      </c>
      <c r="H4676" s="64">
        <f>_xlfn.IFNA(G4676*(1-VLOOKUP(A4676,Rabatte!A:G,7,FALSE)),G4676*1)</f>
        <v>2548</v>
      </c>
      <c r="I4676" s="88">
        <v>1</v>
      </c>
      <c r="J4676" s="64">
        <f>_xlfn.IFNA(G4676*(1-VLOOKUP(A4676,Rabatte!A:H,8,FALSE)),G4676*1)</f>
        <v>2548</v>
      </c>
      <c r="K4676" s="93">
        <v>2522</v>
      </c>
      <c r="L4676" s="99">
        <v>4002626828699</v>
      </c>
      <c r="P4676" s="60" t="str">
        <f t="shared" si="73"/>
        <v>E4</v>
      </c>
    </row>
    <row r="4677" spans="1:16" x14ac:dyDescent="0.25">
      <c r="A4677" s="88" t="s">
        <v>2</v>
      </c>
      <c r="B4677" s="89" t="s">
        <v>23</v>
      </c>
      <c r="C4677" s="89" t="s">
        <v>959</v>
      </c>
      <c r="D4677" s="90">
        <v>376888</v>
      </c>
      <c r="E4677" s="88">
        <v>3000229</v>
      </c>
      <c r="F4677" s="89" t="s">
        <v>3319</v>
      </c>
      <c r="G4677" s="91">
        <v>1494</v>
      </c>
      <c r="H4677" s="64">
        <f>_xlfn.IFNA(G4677*(1-VLOOKUP(A4677,Rabatte!A:G,7,FALSE)),G4677*1)</f>
        <v>1494</v>
      </c>
      <c r="I4677" s="88">
        <v>1</v>
      </c>
      <c r="J4677" s="64">
        <f>_xlfn.IFNA(G4677*(1-VLOOKUP(A4677,Rabatte!A:H,8,FALSE)),G4677*1)</f>
        <v>1494</v>
      </c>
      <c r="K4677" s="93">
        <v>1668</v>
      </c>
      <c r="L4677" s="99">
        <v>4002626828729</v>
      </c>
      <c r="P4677" s="60" t="str">
        <f t="shared" si="73"/>
        <v>E4</v>
      </c>
    </row>
    <row r="4678" spans="1:16" x14ac:dyDescent="0.25">
      <c r="A4678" s="88" t="s">
        <v>2</v>
      </c>
      <c r="B4678" s="89" t="s">
        <v>23</v>
      </c>
      <c r="C4678" s="89" t="s">
        <v>959</v>
      </c>
      <c r="D4678" s="90">
        <v>376889</v>
      </c>
      <c r="E4678" s="88">
        <v>3000231</v>
      </c>
      <c r="F4678" s="89" t="s">
        <v>3320</v>
      </c>
      <c r="G4678" s="91">
        <v>1681</v>
      </c>
      <c r="H4678" s="64">
        <f>_xlfn.IFNA(G4678*(1-VLOOKUP(A4678,Rabatte!A:G,7,FALSE)),G4678*1)</f>
        <v>1681</v>
      </c>
      <c r="I4678" s="88">
        <v>1</v>
      </c>
      <c r="J4678" s="64">
        <f>_xlfn.IFNA(G4678*(1-VLOOKUP(A4678,Rabatte!A:H,8,FALSE)),G4678*1)</f>
        <v>1681</v>
      </c>
      <c r="K4678" s="93">
        <v>1871</v>
      </c>
      <c r="L4678" s="99">
        <v>4002626828767</v>
      </c>
      <c r="P4678" s="60" t="str">
        <f t="shared" si="73"/>
        <v>E4</v>
      </c>
    </row>
    <row r="4679" spans="1:16" x14ac:dyDescent="0.25">
      <c r="A4679" s="88" t="s">
        <v>2</v>
      </c>
      <c r="B4679" s="89" t="s">
        <v>23</v>
      </c>
      <c r="C4679" s="89" t="s">
        <v>959</v>
      </c>
      <c r="D4679" s="90">
        <v>376890</v>
      </c>
      <c r="E4679" s="88">
        <v>3000233</v>
      </c>
      <c r="F4679" s="89" t="s">
        <v>3321</v>
      </c>
      <c r="G4679" s="91">
        <v>1943</v>
      </c>
      <c r="H4679" s="64">
        <f>_xlfn.IFNA(G4679*(1-VLOOKUP(A4679,Rabatte!A:G,7,FALSE)),G4679*1)</f>
        <v>1943</v>
      </c>
      <c r="I4679" s="88">
        <v>1</v>
      </c>
      <c r="J4679" s="64">
        <f>_xlfn.IFNA(G4679*(1-VLOOKUP(A4679,Rabatte!A:H,8,FALSE)),G4679*1)</f>
        <v>1943</v>
      </c>
      <c r="K4679" s="93">
        <v>2177</v>
      </c>
      <c r="L4679" s="99">
        <v>4002626828774</v>
      </c>
      <c r="P4679" s="60" t="str">
        <f t="shared" si="73"/>
        <v>E4</v>
      </c>
    </row>
    <row r="4680" spans="1:16" x14ac:dyDescent="0.25">
      <c r="A4680" s="88" t="s">
        <v>2</v>
      </c>
      <c r="B4680" s="89" t="s">
        <v>23</v>
      </c>
      <c r="C4680" s="89" t="s">
        <v>959</v>
      </c>
      <c r="D4680" s="90">
        <v>376891</v>
      </c>
      <c r="E4680" s="88">
        <v>3000235</v>
      </c>
      <c r="F4680" s="89" t="s">
        <v>3322</v>
      </c>
      <c r="G4680" s="91">
        <v>2175</v>
      </c>
      <c r="H4680" s="64">
        <f>_xlfn.IFNA(G4680*(1-VLOOKUP(A4680,Rabatte!A:G,7,FALSE)),G4680*1)</f>
        <v>2175</v>
      </c>
      <c r="I4680" s="88">
        <v>1</v>
      </c>
      <c r="J4680" s="64">
        <f>_xlfn.IFNA(G4680*(1-VLOOKUP(A4680,Rabatte!A:H,8,FALSE)),G4680*1)</f>
        <v>2175</v>
      </c>
      <c r="K4680" s="93">
        <v>2478</v>
      </c>
      <c r="L4680" s="99">
        <v>4002626828781</v>
      </c>
      <c r="P4680" s="60" t="str">
        <f t="shared" si="73"/>
        <v>E4</v>
      </c>
    </row>
    <row r="4681" spans="1:16" x14ac:dyDescent="0.25">
      <c r="A4681" s="88" t="s">
        <v>2</v>
      </c>
      <c r="B4681" s="89" t="s">
        <v>23</v>
      </c>
      <c r="C4681" s="89" t="s">
        <v>959</v>
      </c>
      <c r="D4681" s="90">
        <v>376892</v>
      </c>
      <c r="E4681" s="88">
        <v>3000237</v>
      </c>
      <c r="F4681" s="89" t="s">
        <v>3323</v>
      </c>
      <c r="G4681" s="91">
        <v>2417</v>
      </c>
      <c r="H4681" s="64">
        <f>_xlfn.IFNA(G4681*(1-VLOOKUP(A4681,Rabatte!A:G,7,FALSE)),G4681*1)</f>
        <v>2417</v>
      </c>
      <c r="I4681" s="88">
        <v>1</v>
      </c>
      <c r="J4681" s="64">
        <f>_xlfn.IFNA(G4681*(1-VLOOKUP(A4681,Rabatte!A:H,8,FALSE)),G4681*1)</f>
        <v>2417</v>
      </c>
      <c r="K4681" s="93">
        <v>2700</v>
      </c>
      <c r="L4681" s="99">
        <v>4002626828798</v>
      </c>
      <c r="P4681" s="60" t="str">
        <f t="shared" si="73"/>
        <v>E4</v>
      </c>
    </row>
    <row r="4682" spans="1:16" x14ac:dyDescent="0.25">
      <c r="A4682" s="88" t="s">
        <v>2</v>
      </c>
      <c r="B4682" s="89" t="s">
        <v>23</v>
      </c>
      <c r="C4682" s="89" t="s">
        <v>959</v>
      </c>
      <c r="D4682" s="90">
        <v>376893</v>
      </c>
      <c r="E4682" s="88">
        <v>3000239</v>
      </c>
      <c r="F4682" s="89" t="s">
        <v>3324</v>
      </c>
      <c r="G4682" s="91">
        <v>2655</v>
      </c>
      <c r="H4682" s="64">
        <f>_xlfn.IFNA(G4682*(1-VLOOKUP(A4682,Rabatte!A:G,7,FALSE)),G4682*1)</f>
        <v>2655</v>
      </c>
      <c r="I4682" s="88">
        <v>1</v>
      </c>
      <c r="J4682" s="64">
        <f>_xlfn.IFNA(G4682*(1-VLOOKUP(A4682,Rabatte!A:H,8,FALSE)),G4682*1)</f>
        <v>2655</v>
      </c>
      <c r="K4682" s="93">
        <v>2891</v>
      </c>
      <c r="L4682" s="99">
        <v>4002626828828</v>
      </c>
      <c r="P4682" s="60" t="str">
        <f t="shared" si="73"/>
        <v>E4</v>
      </c>
    </row>
    <row r="4683" spans="1:16" x14ac:dyDescent="0.25">
      <c r="A4683" s="88" t="s">
        <v>2</v>
      </c>
      <c r="B4683" s="89" t="s">
        <v>23</v>
      </c>
      <c r="C4683" s="89" t="s">
        <v>959</v>
      </c>
      <c r="D4683" s="90">
        <v>376894</v>
      </c>
      <c r="E4683" s="88">
        <v>3000241</v>
      </c>
      <c r="F4683" s="89" t="s">
        <v>3326</v>
      </c>
      <c r="G4683" s="91">
        <v>1616</v>
      </c>
      <c r="H4683" s="64">
        <f>_xlfn.IFNA(G4683*(1-VLOOKUP(A4683,Rabatte!A:G,7,FALSE)),G4683*1)</f>
        <v>1616</v>
      </c>
      <c r="I4683" s="88">
        <v>1</v>
      </c>
      <c r="J4683" s="64">
        <f>_xlfn.IFNA(G4683*(1-VLOOKUP(A4683,Rabatte!A:H,8,FALSE)),G4683*1)</f>
        <v>1616</v>
      </c>
      <c r="K4683" s="93">
        <v>1918</v>
      </c>
      <c r="L4683" s="99">
        <v>4002626828866</v>
      </c>
      <c r="P4683" s="60" t="str">
        <f t="shared" si="73"/>
        <v>E4</v>
      </c>
    </row>
    <row r="4684" spans="1:16" x14ac:dyDescent="0.25">
      <c r="A4684" s="88" t="s">
        <v>2</v>
      </c>
      <c r="B4684" s="89" t="s">
        <v>23</v>
      </c>
      <c r="C4684" s="89" t="s">
        <v>959</v>
      </c>
      <c r="D4684" s="90">
        <v>376895</v>
      </c>
      <c r="E4684" s="88">
        <v>3000243</v>
      </c>
      <c r="F4684" s="89" t="s">
        <v>3327</v>
      </c>
      <c r="G4684" s="91">
        <v>1817</v>
      </c>
      <c r="H4684" s="64">
        <f>_xlfn.IFNA(G4684*(1-VLOOKUP(A4684,Rabatte!A:G,7,FALSE)),G4684*1)</f>
        <v>1817</v>
      </c>
      <c r="I4684" s="88">
        <v>1</v>
      </c>
      <c r="J4684" s="64">
        <f>_xlfn.IFNA(G4684*(1-VLOOKUP(A4684,Rabatte!A:H,8,FALSE)),G4684*1)</f>
        <v>1817</v>
      </c>
      <c r="K4684" s="93">
        <v>2141</v>
      </c>
      <c r="L4684" s="99">
        <v>4002626828873</v>
      </c>
      <c r="P4684" s="60" t="str">
        <f t="shared" si="73"/>
        <v>E4</v>
      </c>
    </row>
    <row r="4685" spans="1:16" x14ac:dyDescent="0.25">
      <c r="A4685" s="88" t="s">
        <v>2</v>
      </c>
      <c r="B4685" s="89" t="s">
        <v>23</v>
      </c>
      <c r="C4685" s="89" t="s">
        <v>959</v>
      </c>
      <c r="D4685" s="90">
        <v>376896</v>
      </c>
      <c r="E4685" s="88">
        <v>3000245</v>
      </c>
      <c r="F4685" s="89" t="s">
        <v>3328</v>
      </c>
      <c r="G4685" s="91">
        <v>2084</v>
      </c>
      <c r="H4685" s="64">
        <f>_xlfn.IFNA(G4685*(1-VLOOKUP(A4685,Rabatte!A:G,7,FALSE)),G4685*1)</f>
        <v>2084</v>
      </c>
      <c r="I4685" s="88">
        <v>1</v>
      </c>
      <c r="J4685" s="64">
        <f>_xlfn.IFNA(G4685*(1-VLOOKUP(A4685,Rabatte!A:H,8,FALSE)),G4685*1)</f>
        <v>2084</v>
      </c>
      <c r="K4685" s="93">
        <v>2478</v>
      </c>
      <c r="L4685" s="99">
        <v>4002626828880</v>
      </c>
      <c r="P4685" s="60" t="str">
        <f t="shared" si="73"/>
        <v>E4</v>
      </c>
    </row>
    <row r="4686" spans="1:16" x14ac:dyDescent="0.25">
      <c r="A4686" s="88" t="s">
        <v>2</v>
      </c>
      <c r="B4686" s="89" t="s">
        <v>23</v>
      </c>
      <c r="C4686" s="89" t="s">
        <v>959</v>
      </c>
      <c r="D4686" s="90">
        <v>376897</v>
      </c>
      <c r="E4686" s="88">
        <v>3000246</v>
      </c>
      <c r="F4686" s="89" t="s">
        <v>3329</v>
      </c>
      <c r="G4686" s="91">
        <v>2341</v>
      </c>
      <c r="H4686" s="64">
        <f>_xlfn.IFNA(G4686*(1-VLOOKUP(A4686,Rabatte!A:G,7,FALSE)),G4686*1)</f>
        <v>2341</v>
      </c>
      <c r="I4686" s="88">
        <v>1</v>
      </c>
      <c r="J4686" s="64">
        <f>_xlfn.IFNA(G4686*(1-VLOOKUP(A4686,Rabatte!A:H,8,FALSE)),G4686*1)</f>
        <v>2341</v>
      </c>
      <c r="K4686" s="93">
        <v>2814</v>
      </c>
      <c r="L4686" s="99">
        <v>4002626828897</v>
      </c>
      <c r="P4686" s="60" t="str">
        <f t="shared" si="73"/>
        <v>E4</v>
      </c>
    </row>
    <row r="4687" spans="1:16" x14ac:dyDescent="0.25">
      <c r="A4687" s="88" t="s">
        <v>2</v>
      </c>
      <c r="B4687" s="89" t="s">
        <v>23</v>
      </c>
      <c r="C4687" s="89" t="s">
        <v>959</v>
      </c>
      <c r="D4687" s="90">
        <v>376898</v>
      </c>
      <c r="E4687" s="88">
        <v>3000247</v>
      </c>
      <c r="F4687" s="89" t="s">
        <v>3330</v>
      </c>
      <c r="G4687" s="91">
        <v>2604</v>
      </c>
      <c r="H4687" s="64">
        <f>_xlfn.IFNA(G4687*(1-VLOOKUP(A4687,Rabatte!A:G,7,FALSE)),G4687*1)</f>
        <v>2604</v>
      </c>
      <c r="I4687" s="88">
        <v>1</v>
      </c>
      <c r="J4687" s="64">
        <f>_xlfn.IFNA(G4687*(1-VLOOKUP(A4687,Rabatte!A:H,8,FALSE)),G4687*1)</f>
        <v>2604</v>
      </c>
      <c r="K4687" s="93">
        <v>3039</v>
      </c>
      <c r="L4687" s="99">
        <v>4002626828927</v>
      </c>
      <c r="P4687" s="60" t="str">
        <f t="shared" si="73"/>
        <v>E4</v>
      </c>
    </row>
    <row r="4688" spans="1:16" x14ac:dyDescent="0.25">
      <c r="A4688" s="88" t="s">
        <v>2</v>
      </c>
      <c r="B4688" s="89" t="s">
        <v>23</v>
      </c>
      <c r="C4688" s="89" t="s">
        <v>959</v>
      </c>
      <c r="D4688" s="90">
        <v>376899</v>
      </c>
      <c r="E4688" s="88">
        <v>3000249</v>
      </c>
      <c r="F4688" s="89" t="s">
        <v>3331</v>
      </c>
      <c r="G4688" s="91">
        <v>2861</v>
      </c>
      <c r="H4688" s="64">
        <f>_xlfn.IFNA(G4688*(1-VLOOKUP(A4688,Rabatte!A:G,7,FALSE)),G4688*1)</f>
        <v>2861</v>
      </c>
      <c r="I4688" s="88">
        <v>1</v>
      </c>
      <c r="J4688" s="64">
        <f>_xlfn.IFNA(G4688*(1-VLOOKUP(A4688,Rabatte!A:H,8,FALSE)),G4688*1)</f>
        <v>2861</v>
      </c>
      <c r="K4688" s="93">
        <v>3263</v>
      </c>
      <c r="L4688" s="99">
        <v>4002626828972</v>
      </c>
      <c r="P4688" s="60" t="str">
        <f t="shared" si="73"/>
        <v>E4</v>
      </c>
    </row>
    <row r="4689" spans="1:16" x14ac:dyDescent="0.25">
      <c r="A4689" s="88" t="s">
        <v>2</v>
      </c>
      <c r="B4689" s="89" t="s">
        <v>23</v>
      </c>
      <c r="C4689" s="89" t="s">
        <v>959</v>
      </c>
      <c r="D4689" s="90">
        <v>376900</v>
      </c>
      <c r="E4689" s="88">
        <v>3000251</v>
      </c>
      <c r="F4689" s="89" t="s">
        <v>6399</v>
      </c>
      <c r="G4689" s="91">
        <v>1635</v>
      </c>
      <c r="H4689" s="64">
        <f>_xlfn.IFNA(G4689*(1-VLOOKUP(A4689,Rabatte!A:G,7,FALSE)),G4689*1)</f>
        <v>1635</v>
      </c>
      <c r="I4689" s="88">
        <v>1</v>
      </c>
      <c r="J4689" s="64">
        <f>_xlfn.IFNA(G4689*(1-VLOOKUP(A4689,Rabatte!A:H,8,FALSE)),G4689*1)</f>
        <v>1635</v>
      </c>
      <c r="K4689" s="93">
        <v>1662</v>
      </c>
      <c r="L4689" s="99">
        <v>4002626829009</v>
      </c>
      <c r="P4689" s="60" t="str">
        <f t="shared" si="73"/>
        <v>E4</v>
      </c>
    </row>
    <row r="4690" spans="1:16" x14ac:dyDescent="0.25">
      <c r="A4690" s="93" t="s">
        <v>2</v>
      </c>
      <c r="B4690" s="89" t="s">
        <v>23</v>
      </c>
      <c r="C4690" s="89" t="s">
        <v>959</v>
      </c>
      <c r="D4690" s="90">
        <v>376901</v>
      </c>
      <c r="E4690" s="88">
        <v>3000253</v>
      </c>
      <c r="F4690" s="89" t="s">
        <v>6400</v>
      </c>
      <c r="G4690" s="91">
        <v>1847</v>
      </c>
      <c r="H4690" s="64">
        <f>_xlfn.IFNA(G4690*(1-VLOOKUP(A4690,Rabatte!A:G,7,FALSE)),G4690*1)</f>
        <v>1847</v>
      </c>
      <c r="I4690" s="88">
        <v>1</v>
      </c>
      <c r="J4690" s="64">
        <f>_xlfn.IFNA(G4690*(1-VLOOKUP(A4690,Rabatte!A:H,8,FALSE)),G4690*1)</f>
        <v>1847</v>
      </c>
      <c r="K4690" s="93">
        <v>1889</v>
      </c>
      <c r="L4690" s="99">
        <v>4002626829016</v>
      </c>
      <c r="P4690" s="60" t="str">
        <f t="shared" si="73"/>
        <v>E4</v>
      </c>
    </row>
    <row r="4691" spans="1:16" x14ac:dyDescent="0.25">
      <c r="A4691" s="93" t="s">
        <v>2</v>
      </c>
      <c r="B4691" s="89" t="s">
        <v>23</v>
      </c>
      <c r="C4691" s="89" t="s">
        <v>959</v>
      </c>
      <c r="D4691" s="90">
        <v>376902</v>
      </c>
      <c r="E4691" s="88">
        <v>3000255</v>
      </c>
      <c r="F4691" s="89" t="s">
        <v>6401</v>
      </c>
      <c r="G4691" s="91">
        <v>2054</v>
      </c>
      <c r="H4691" s="64">
        <f>_xlfn.IFNA(G4691*(1-VLOOKUP(A4691,Rabatte!A:G,7,FALSE)),G4691*1)</f>
        <v>2054</v>
      </c>
      <c r="I4691" s="88">
        <v>1</v>
      </c>
      <c r="J4691" s="64">
        <f>_xlfn.IFNA(G4691*(1-VLOOKUP(A4691,Rabatte!A:H,8,FALSE)),G4691*1)</f>
        <v>2054</v>
      </c>
      <c r="K4691" s="93">
        <v>2172</v>
      </c>
      <c r="L4691" s="99">
        <v>4002626829023</v>
      </c>
      <c r="P4691" s="60" t="str">
        <f t="shared" si="73"/>
        <v>E4</v>
      </c>
    </row>
    <row r="4692" spans="1:16" x14ac:dyDescent="0.25">
      <c r="A4692" s="93" t="s">
        <v>2</v>
      </c>
      <c r="B4692" s="89" t="s">
        <v>23</v>
      </c>
      <c r="C4692" s="89" t="s">
        <v>959</v>
      </c>
      <c r="D4692" s="90">
        <v>376903</v>
      </c>
      <c r="E4692" s="88">
        <v>3000257</v>
      </c>
      <c r="F4692" s="89" t="s">
        <v>6402</v>
      </c>
      <c r="G4692" s="91">
        <v>2347</v>
      </c>
      <c r="H4692" s="64">
        <f>_xlfn.IFNA(G4692*(1-VLOOKUP(A4692,Rabatte!A:G,7,FALSE)),G4692*1)</f>
        <v>2347</v>
      </c>
      <c r="I4692" s="88">
        <v>1</v>
      </c>
      <c r="J4692" s="64">
        <f>_xlfn.IFNA(G4692*(1-VLOOKUP(A4692,Rabatte!A:H,8,FALSE)),G4692*1)</f>
        <v>2347</v>
      </c>
      <c r="K4692" s="93">
        <v>2482</v>
      </c>
      <c r="L4692" s="99">
        <v>4002626829047</v>
      </c>
      <c r="P4692" s="60" t="str">
        <f t="shared" si="73"/>
        <v>E4</v>
      </c>
    </row>
    <row r="4693" spans="1:16" x14ac:dyDescent="0.25">
      <c r="A4693" s="93" t="s">
        <v>2</v>
      </c>
      <c r="B4693" s="89" t="s">
        <v>23</v>
      </c>
      <c r="C4693" s="89" t="s">
        <v>959</v>
      </c>
      <c r="D4693" s="90">
        <v>376904</v>
      </c>
      <c r="E4693" s="88">
        <v>3000259</v>
      </c>
      <c r="F4693" s="89" t="s">
        <v>3333</v>
      </c>
      <c r="G4693" s="91">
        <v>1772</v>
      </c>
      <c r="H4693" s="64">
        <f>_xlfn.IFNA(G4693*(1-VLOOKUP(A4693,Rabatte!A:G,7,FALSE)),G4693*1)</f>
        <v>1772</v>
      </c>
      <c r="I4693" s="88">
        <v>1</v>
      </c>
      <c r="J4693" s="64">
        <f>_xlfn.IFNA(G4693*(1-VLOOKUP(A4693,Rabatte!A:H,8,FALSE)),G4693*1)</f>
        <v>1772</v>
      </c>
      <c r="K4693" s="93">
        <v>1936</v>
      </c>
      <c r="L4693" s="99">
        <v>4002626829115</v>
      </c>
      <c r="P4693" s="60" t="str">
        <f t="shared" si="73"/>
        <v>E4</v>
      </c>
    </row>
    <row r="4694" spans="1:16" x14ac:dyDescent="0.25">
      <c r="A4694" s="88" t="s">
        <v>2</v>
      </c>
      <c r="B4694" s="89" t="s">
        <v>23</v>
      </c>
      <c r="C4694" s="89" t="s">
        <v>959</v>
      </c>
      <c r="D4694" s="90">
        <v>376905</v>
      </c>
      <c r="E4694" s="88">
        <v>3000261</v>
      </c>
      <c r="F4694" s="89" t="s">
        <v>3334</v>
      </c>
      <c r="G4694" s="91">
        <v>1958</v>
      </c>
      <c r="H4694" s="64">
        <f>_xlfn.IFNA(G4694*(1-VLOOKUP(A4694,Rabatte!A:G,7,FALSE)),G4694*1)</f>
        <v>1958</v>
      </c>
      <c r="I4694" s="88">
        <v>1</v>
      </c>
      <c r="J4694" s="64">
        <f>_xlfn.IFNA(G4694*(1-VLOOKUP(A4694,Rabatte!A:H,8,FALSE)),G4694*1)</f>
        <v>1958</v>
      </c>
      <c r="K4694" s="93">
        <v>2164</v>
      </c>
      <c r="L4694" s="99">
        <v>4002626829122</v>
      </c>
      <c r="P4694" s="60" t="str">
        <f t="shared" si="73"/>
        <v>E4</v>
      </c>
    </row>
    <row r="4695" spans="1:16" x14ac:dyDescent="0.25">
      <c r="A4695" s="88" t="s">
        <v>2</v>
      </c>
      <c r="B4695" s="89" t="s">
        <v>23</v>
      </c>
      <c r="C4695" s="89" t="s">
        <v>959</v>
      </c>
      <c r="D4695" s="90">
        <v>376906</v>
      </c>
      <c r="E4695" s="88">
        <v>3000263</v>
      </c>
      <c r="F4695" s="89" t="s">
        <v>3335</v>
      </c>
      <c r="G4695" s="91">
        <v>2226</v>
      </c>
      <c r="H4695" s="64">
        <f>_xlfn.IFNA(G4695*(1-VLOOKUP(A4695,Rabatte!A:G,7,FALSE)),G4695*1)</f>
        <v>2226</v>
      </c>
      <c r="I4695" s="88">
        <v>1</v>
      </c>
      <c r="J4695" s="64">
        <f>_xlfn.IFNA(G4695*(1-VLOOKUP(A4695,Rabatte!A:H,8,FALSE)),G4695*1)</f>
        <v>2226</v>
      </c>
      <c r="K4695" s="93">
        <v>2505</v>
      </c>
      <c r="L4695" s="99">
        <v>4002626829139</v>
      </c>
      <c r="P4695" s="60" t="str">
        <f t="shared" si="73"/>
        <v>E4</v>
      </c>
    </row>
    <row r="4696" spans="1:16" x14ac:dyDescent="0.25">
      <c r="A4696" s="88" t="s">
        <v>2</v>
      </c>
      <c r="B4696" s="89" t="s">
        <v>23</v>
      </c>
      <c r="C4696" s="89" t="s">
        <v>959</v>
      </c>
      <c r="D4696" s="90">
        <v>376907</v>
      </c>
      <c r="E4696" s="88">
        <v>3000265</v>
      </c>
      <c r="F4696" s="89" t="s">
        <v>3336</v>
      </c>
      <c r="G4696" s="91">
        <v>2529</v>
      </c>
      <c r="H4696" s="64">
        <f>_xlfn.IFNA(G4696*(1-VLOOKUP(A4696,Rabatte!A:G,7,FALSE)),G4696*1)</f>
        <v>2529</v>
      </c>
      <c r="I4696" s="88">
        <v>1</v>
      </c>
      <c r="J4696" s="64">
        <f>_xlfn.IFNA(G4696*(1-VLOOKUP(A4696,Rabatte!A:H,8,FALSE)),G4696*1)</f>
        <v>2529</v>
      </c>
      <c r="K4696" s="93">
        <v>2847</v>
      </c>
      <c r="L4696" s="99">
        <v>4002626829207</v>
      </c>
      <c r="P4696" s="60" t="str">
        <f t="shared" si="73"/>
        <v>E4</v>
      </c>
    </row>
    <row r="4697" spans="1:16" x14ac:dyDescent="0.25">
      <c r="A4697" s="88" t="s">
        <v>2</v>
      </c>
      <c r="B4697" s="89" t="s">
        <v>23</v>
      </c>
      <c r="C4697" s="89" t="s">
        <v>959</v>
      </c>
      <c r="D4697" s="90">
        <v>376908</v>
      </c>
      <c r="E4697" s="88">
        <v>3000267</v>
      </c>
      <c r="F4697" s="89" t="s">
        <v>3337</v>
      </c>
      <c r="G4697" s="91">
        <v>1877</v>
      </c>
      <c r="H4697" s="64">
        <f>_xlfn.IFNA(G4697*(1-VLOOKUP(A4697,Rabatte!A:G,7,FALSE)),G4697*1)</f>
        <v>1877</v>
      </c>
      <c r="I4697" s="88">
        <v>1</v>
      </c>
      <c r="J4697" s="64">
        <f>_xlfn.IFNA(G4697*(1-VLOOKUP(A4697,Rabatte!A:H,8,FALSE)),G4697*1)</f>
        <v>1877</v>
      </c>
      <c r="K4697" s="93">
        <v>2219</v>
      </c>
      <c r="L4697" s="99">
        <v>4002626829214</v>
      </c>
      <c r="P4697" s="60" t="str">
        <f t="shared" si="73"/>
        <v>E4</v>
      </c>
    </row>
    <row r="4698" spans="1:16" x14ac:dyDescent="0.25">
      <c r="A4698" s="88" t="s">
        <v>2</v>
      </c>
      <c r="B4698" s="89" t="s">
        <v>23</v>
      </c>
      <c r="C4698" s="89" t="s">
        <v>959</v>
      </c>
      <c r="D4698" s="90">
        <v>376909</v>
      </c>
      <c r="E4698" s="88">
        <v>3000269</v>
      </c>
      <c r="F4698" s="89" t="s">
        <v>3339</v>
      </c>
      <c r="G4698" s="91">
        <v>2074</v>
      </c>
      <c r="H4698" s="64">
        <f>_xlfn.IFNA(G4698*(1-VLOOKUP(A4698,Rabatte!A:G,7,FALSE)),G4698*1)</f>
        <v>2074</v>
      </c>
      <c r="I4698" s="88">
        <v>1</v>
      </c>
      <c r="J4698" s="64">
        <f>_xlfn.IFNA(G4698*(1-VLOOKUP(A4698,Rabatte!A:H,8,FALSE)),G4698*1)</f>
        <v>2074</v>
      </c>
      <c r="K4698" s="93">
        <v>2467</v>
      </c>
      <c r="L4698" s="99">
        <v>4002626829221</v>
      </c>
      <c r="P4698" s="60" t="str">
        <f t="shared" si="73"/>
        <v>E4</v>
      </c>
    </row>
    <row r="4699" spans="1:16" x14ac:dyDescent="0.25">
      <c r="A4699" s="88" t="s">
        <v>2</v>
      </c>
      <c r="B4699" s="89" t="s">
        <v>23</v>
      </c>
      <c r="C4699" s="89" t="s">
        <v>959</v>
      </c>
      <c r="D4699" s="90">
        <v>376910</v>
      </c>
      <c r="E4699" s="88">
        <v>3000271</v>
      </c>
      <c r="F4699" s="89" t="s">
        <v>3341</v>
      </c>
      <c r="G4699" s="91">
        <v>2408</v>
      </c>
      <c r="H4699" s="64">
        <f>_xlfn.IFNA(G4699*(1-VLOOKUP(A4699,Rabatte!A:G,7,FALSE)),G4699*1)</f>
        <v>2408</v>
      </c>
      <c r="I4699" s="88">
        <v>1</v>
      </c>
      <c r="J4699" s="64">
        <f>_xlfn.IFNA(G4699*(1-VLOOKUP(A4699,Rabatte!A:H,8,FALSE)),G4699*1)</f>
        <v>2408</v>
      </c>
      <c r="K4699" s="93">
        <v>2840</v>
      </c>
      <c r="L4699" s="99">
        <v>4002626829238</v>
      </c>
      <c r="P4699" s="60" t="str">
        <f t="shared" si="73"/>
        <v>E4</v>
      </c>
    </row>
    <row r="4700" spans="1:16" x14ac:dyDescent="0.25">
      <c r="A4700" s="88" t="s">
        <v>2</v>
      </c>
      <c r="B4700" s="89" t="s">
        <v>23</v>
      </c>
      <c r="C4700" s="89" t="s">
        <v>959</v>
      </c>
      <c r="D4700" s="90">
        <v>376911</v>
      </c>
      <c r="E4700" s="88">
        <v>3000273</v>
      </c>
      <c r="F4700" s="89" t="s">
        <v>3342</v>
      </c>
      <c r="G4700" s="91">
        <v>2685</v>
      </c>
      <c r="H4700" s="64">
        <f>_xlfn.IFNA(G4700*(1-VLOOKUP(A4700,Rabatte!A:G,7,FALSE)),G4700*1)</f>
        <v>2685</v>
      </c>
      <c r="I4700" s="88">
        <v>1</v>
      </c>
      <c r="J4700" s="64">
        <f>_xlfn.IFNA(G4700*(1-VLOOKUP(A4700,Rabatte!A:H,8,FALSE)),G4700*1)</f>
        <v>2685</v>
      </c>
      <c r="K4700" s="93">
        <v>3290</v>
      </c>
      <c r="L4700" s="99">
        <v>4002626829245</v>
      </c>
      <c r="P4700" s="60" t="str">
        <f t="shared" si="73"/>
        <v>E4</v>
      </c>
    </row>
    <row r="4701" spans="1:16" x14ac:dyDescent="0.25">
      <c r="A4701" s="88" t="s">
        <v>2</v>
      </c>
      <c r="B4701" s="89" t="s">
        <v>23</v>
      </c>
      <c r="C4701" s="89" t="s">
        <v>959</v>
      </c>
      <c r="D4701" s="90">
        <v>376912</v>
      </c>
      <c r="E4701" s="88">
        <v>3000275</v>
      </c>
      <c r="F4701" s="89" t="s">
        <v>6403</v>
      </c>
      <c r="G4701" s="91">
        <v>795</v>
      </c>
      <c r="H4701" s="64">
        <f>_xlfn.IFNA(G4701*(1-VLOOKUP(A4701,Rabatte!A:G,7,FALSE)),G4701*1)</f>
        <v>795</v>
      </c>
      <c r="I4701" s="88">
        <v>1</v>
      </c>
      <c r="J4701" s="64">
        <f>_xlfn.IFNA(G4701*(1-VLOOKUP(A4701,Rabatte!A:H,8,FALSE)),G4701*1)</f>
        <v>795</v>
      </c>
      <c r="K4701" s="93">
        <v>487</v>
      </c>
      <c r="L4701" s="99">
        <v>4002626829252</v>
      </c>
      <c r="P4701" s="60" t="str">
        <f t="shared" si="73"/>
        <v>E4</v>
      </c>
    </row>
    <row r="4702" spans="1:16" x14ac:dyDescent="0.25">
      <c r="A4702" s="88" t="s">
        <v>2</v>
      </c>
      <c r="B4702" s="89" t="s">
        <v>23</v>
      </c>
      <c r="C4702" s="89" t="s">
        <v>959</v>
      </c>
      <c r="D4702" s="90">
        <v>376913</v>
      </c>
      <c r="E4702" s="88">
        <v>3000277</v>
      </c>
      <c r="F4702" s="89" t="s">
        <v>6404</v>
      </c>
      <c r="G4702" s="91">
        <v>904</v>
      </c>
      <c r="H4702" s="64">
        <f>_xlfn.IFNA(G4702*(1-VLOOKUP(A4702,Rabatte!A:G,7,FALSE)),G4702*1)</f>
        <v>904</v>
      </c>
      <c r="I4702" s="88">
        <v>1</v>
      </c>
      <c r="J4702" s="64">
        <f>_xlfn.IFNA(G4702*(1-VLOOKUP(A4702,Rabatte!A:H,8,FALSE)),G4702*1)</f>
        <v>904</v>
      </c>
      <c r="K4702" s="93">
        <v>565</v>
      </c>
      <c r="L4702" s="99">
        <v>4002626829276</v>
      </c>
      <c r="P4702" s="60" t="str">
        <f t="shared" si="73"/>
        <v>E4</v>
      </c>
    </row>
    <row r="4703" spans="1:16" x14ac:dyDescent="0.25">
      <c r="A4703" s="88" t="s">
        <v>2</v>
      </c>
      <c r="B4703" s="89" t="s">
        <v>23</v>
      </c>
      <c r="C4703" s="89" t="s">
        <v>959</v>
      </c>
      <c r="D4703" s="90">
        <v>376914</v>
      </c>
      <c r="E4703" s="88">
        <v>3000933</v>
      </c>
      <c r="F4703" s="89" t="s">
        <v>3908</v>
      </c>
      <c r="G4703" s="91">
        <v>991</v>
      </c>
      <c r="H4703" s="64">
        <f>_xlfn.IFNA(G4703*(1-VLOOKUP(A4703,Rabatte!A:G,7,FALSE)),G4703*1)</f>
        <v>991</v>
      </c>
      <c r="I4703" s="88">
        <v>1</v>
      </c>
      <c r="J4703" s="64">
        <f>_xlfn.IFNA(G4703*(1-VLOOKUP(A4703,Rabatte!A:H,8,FALSE)),G4703*1)</f>
        <v>991</v>
      </c>
      <c r="K4703" s="93">
        <v>701</v>
      </c>
      <c r="L4703" s="99">
        <v>4002626829283</v>
      </c>
      <c r="P4703" s="60" t="str">
        <f t="shared" si="73"/>
        <v>E4</v>
      </c>
    </row>
    <row r="4704" spans="1:16" x14ac:dyDescent="0.25">
      <c r="A4704" s="88" t="s">
        <v>2</v>
      </c>
      <c r="B4704" s="89" t="s">
        <v>23</v>
      </c>
      <c r="C4704" s="89" t="s">
        <v>959</v>
      </c>
      <c r="D4704" s="90">
        <v>376915</v>
      </c>
      <c r="E4704" s="88">
        <v>3000279</v>
      </c>
      <c r="F4704" s="89" t="s">
        <v>6405</v>
      </c>
      <c r="G4704" s="91">
        <v>1182</v>
      </c>
      <c r="H4704" s="64">
        <f>_xlfn.IFNA(G4704*(1-VLOOKUP(A4704,Rabatte!A:G,7,FALSE)),G4704*1)</f>
        <v>1182</v>
      </c>
      <c r="I4704" s="88">
        <v>1</v>
      </c>
      <c r="J4704" s="64">
        <f>_xlfn.IFNA(G4704*(1-VLOOKUP(A4704,Rabatte!A:H,8,FALSE)),G4704*1)</f>
        <v>1182</v>
      </c>
      <c r="K4704" s="93">
        <v>774</v>
      </c>
      <c r="L4704" s="99">
        <v>4002626829290</v>
      </c>
      <c r="P4704" s="60" t="str">
        <f t="shared" si="73"/>
        <v>E4</v>
      </c>
    </row>
    <row r="4705" spans="1:16" x14ac:dyDescent="0.25">
      <c r="A4705" s="88" t="s">
        <v>2</v>
      </c>
      <c r="B4705" s="89" t="s">
        <v>23</v>
      </c>
      <c r="C4705" s="89" t="s">
        <v>959</v>
      </c>
      <c r="D4705" s="90">
        <v>376916</v>
      </c>
      <c r="E4705" s="88">
        <v>3000281</v>
      </c>
      <c r="F4705" s="89" t="s">
        <v>6406</v>
      </c>
      <c r="G4705" s="91">
        <v>1287</v>
      </c>
      <c r="H4705" s="64">
        <f>_xlfn.IFNA(G4705*(1-VLOOKUP(A4705,Rabatte!A:G,7,FALSE)),G4705*1)</f>
        <v>1287</v>
      </c>
      <c r="I4705" s="88">
        <v>1</v>
      </c>
      <c r="J4705" s="64">
        <f>_xlfn.IFNA(G4705*(1-VLOOKUP(A4705,Rabatte!A:H,8,FALSE)),G4705*1)</f>
        <v>1287</v>
      </c>
      <c r="K4705" s="93">
        <v>876</v>
      </c>
      <c r="L4705" s="99">
        <v>4002626829306</v>
      </c>
      <c r="P4705" s="60" t="str">
        <f t="shared" si="73"/>
        <v>E4</v>
      </c>
    </row>
    <row r="4706" spans="1:16" x14ac:dyDescent="0.25">
      <c r="A4706" s="88" t="s">
        <v>2</v>
      </c>
      <c r="B4706" s="89" t="s">
        <v>23</v>
      </c>
      <c r="C4706" s="89" t="s">
        <v>959</v>
      </c>
      <c r="D4706" s="90">
        <v>376917</v>
      </c>
      <c r="E4706" s="88">
        <v>3000283</v>
      </c>
      <c r="F4706" s="89" t="s">
        <v>6407</v>
      </c>
      <c r="G4706" s="91">
        <v>837</v>
      </c>
      <c r="H4706" s="64">
        <f>_xlfn.IFNA(G4706*(1-VLOOKUP(A4706,Rabatte!A:G,7,FALSE)),G4706*1)</f>
        <v>837</v>
      </c>
      <c r="I4706" s="88">
        <v>1</v>
      </c>
      <c r="J4706" s="64">
        <f>_xlfn.IFNA(G4706*(1-VLOOKUP(A4706,Rabatte!A:H,8,FALSE)),G4706*1)</f>
        <v>837</v>
      </c>
      <c r="K4706" s="93">
        <v>565</v>
      </c>
      <c r="L4706" s="99">
        <v>4002626829313</v>
      </c>
      <c r="P4706" s="60" t="str">
        <f t="shared" si="73"/>
        <v>E4</v>
      </c>
    </row>
    <row r="4707" spans="1:16" x14ac:dyDescent="0.25">
      <c r="A4707" s="88" t="s">
        <v>2</v>
      </c>
      <c r="B4707" s="89" t="s">
        <v>23</v>
      </c>
      <c r="C4707" s="89" t="s">
        <v>959</v>
      </c>
      <c r="D4707" s="90">
        <v>376918</v>
      </c>
      <c r="E4707" s="88">
        <v>3000285</v>
      </c>
      <c r="F4707" s="89" t="s">
        <v>6408</v>
      </c>
      <c r="G4707" s="91">
        <v>941</v>
      </c>
      <c r="H4707" s="64">
        <f>_xlfn.IFNA(G4707*(1-VLOOKUP(A4707,Rabatte!A:G,7,FALSE)),G4707*1)</f>
        <v>941</v>
      </c>
      <c r="I4707" s="88">
        <v>1</v>
      </c>
      <c r="J4707" s="64">
        <f>_xlfn.IFNA(G4707*(1-VLOOKUP(A4707,Rabatte!A:H,8,FALSE)),G4707*1)</f>
        <v>941</v>
      </c>
      <c r="K4707" s="93">
        <v>663</v>
      </c>
      <c r="L4707" s="99">
        <v>4002626829320</v>
      </c>
      <c r="P4707" s="60" t="str">
        <f t="shared" si="73"/>
        <v>E4</v>
      </c>
    </row>
    <row r="4708" spans="1:16" x14ac:dyDescent="0.25">
      <c r="A4708" s="88" t="s">
        <v>2</v>
      </c>
      <c r="B4708" s="89" t="s">
        <v>23</v>
      </c>
      <c r="C4708" s="89" t="s">
        <v>959</v>
      </c>
      <c r="D4708" s="90">
        <v>376919</v>
      </c>
      <c r="E4708" s="88">
        <v>3000287</v>
      </c>
      <c r="F4708" s="89" t="s">
        <v>6409</v>
      </c>
      <c r="G4708" s="91">
        <v>1106</v>
      </c>
      <c r="H4708" s="64">
        <f>_xlfn.IFNA(G4708*(1-VLOOKUP(A4708,Rabatte!A:G,7,FALSE)),G4708*1)</f>
        <v>1106</v>
      </c>
      <c r="I4708" s="88">
        <v>1</v>
      </c>
      <c r="J4708" s="64">
        <f>_xlfn.IFNA(G4708*(1-VLOOKUP(A4708,Rabatte!A:H,8,FALSE)),G4708*1)</f>
        <v>1106</v>
      </c>
      <c r="K4708" s="93">
        <v>770</v>
      </c>
      <c r="L4708" s="99">
        <v>4002626829337</v>
      </c>
      <c r="P4708" s="60" t="str">
        <f t="shared" si="73"/>
        <v>E4</v>
      </c>
    </row>
    <row r="4709" spans="1:16" x14ac:dyDescent="0.25">
      <c r="A4709" s="88" t="s">
        <v>2</v>
      </c>
      <c r="B4709" s="89" t="s">
        <v>23</v>
      </c>
      <c r="C4709" s="89" t="s">
        <v>959</v>
      </c>
      <c r="D4709" s="90">
        <v>376920</v>
      </c>
      <c r="E4709" s="88">
        <v>3000289</v>
      </c>
      <c r="F4709" s="89" t="s">
        <v>6410</v>
      </c>
      <c r="G4709" s="91">
        <v>1267</v>
      </c>
      <c r="H4709" s="64">
        <f>_xlfn.IFNA(G4709*(1-VLOOKUP(A4709,Rabatte!A:G,7,FALSE)),G4709*1)</f>
        <v>1267</v>
      </c>
      <c r="I4709" s="88">
        <v>1</v>
      </c>
      <c r="J4709" s="64">
        <f>_xlfn.IFNA(G4709*(1-VLOOKUP(A4709,Rabatte!A:H,8,FALSE)),G4709*1)</f>
        <v>1267</v>
      </c>
      <c r="K4709" s="93">
        <v>909</v>
      </c>
      <c r="L4709" s="99">
        <v>4002626829344</v>
      </c>
      <c r="P4709" s="60" t="str">
        <f t="shared" si="73"/>
        <v>E4</v>
      </c>
    </row>
    <row r="4710" spans="1:16" x14ac:dyDescent="0.25">
      <c r="A4710" s="88" t="s">
        <v>2</v>
      </c>
      <c r="B4710" s="89" t="s">
        <v>23</v>
      </c>
      <c r="C4710" s="89" t="s">
        <v>959</v>
      </c>
      <c r="D4710" s="90">
        <v>376921</v>
      </c>
      <c r="E4710" s="88">
        <v>3000291</v>
      </c>
      <c r="F4710" s="89" t="s">
        <v>6411</v>
      </c>
      <c r="G4710" s="91">
        <v>1373</v>
      </c>
      <c r="H4710" s="64">
        <f>_xlfn.IFNA(G4710*(1-VLOOKUP(A4710,Rabatte!A:G,7,FALSE)),G4710*1)</f>
        <v>1373</v>
      </c>
      <c r="I4710" s="88">
        <v>1</v>
      </c>
      <c r="J4710" s="64">
        <f>_xlfn.IFNA(G4710*(1-VLOOKUP(A4710,Rabatte!A:H,8,FALSE)),G4710*1)</f>
        <v>1373</v>
      </c>
      <c r="K4710" s="93">
        <v>985</v>
      </c>
      <c r="L4710" s="99">
        <v>4002626829351</v>
      </c>
      <c r="P4710" s="60" t="str">
        <f t="shared" si="73"/>
        <v>E4</v>
      </c>
    </row>
    <row r="4711" spans="1:16" x14ac:dyDescent="0.25">
      <c r="A4711" s="88" t="s">
        <v>2</v>
      </c>
      <c r="B4711" s="89" t="s">
        <v>23</v>
      </c>
      <c r="C4711" s="89" t="s">
        <v>959</v>
      </c>
      <c r="D4711" s="90">
        <v>376922</v>
      </c>
      <c r="E4711" s="88">
        <v>2035775</v>
      </c>
      <c r="F4711" s="89" t="s">
        <v>6412</v>
      </c>
      <c r="G4711" s="91">
        <v>907</v>
      </c>
      <c r="H4711" s="64">
        <f>_xlfn.IFNA(G4711*(1-VLOOKUP(A4711,Rabatte!A:G,7,FALSE)),G4711*1)</f>
        <v>907</v>
      </c>
      <c r="I4711" s="88">
        <v>1</v>
      </c>
      <c r="J4711" s="64">
        <f>_xlfn.IFNA(G4711*(1-VLOOKUP(A4711,Rabatte!A:H,8,FALSE)),G4711*1)</f>
        <v>907</v>
      </c>
      <c r="K4711" s="93">
        <v>576</v>
      </c>
      <c r="L4711" s="99">
        <v>4002626829368</v>
      </c>
      <c r="P4711" s="60" t="str">
        <f t="shared" si="73"/>
        <v>E4</v>
      </c>
    </row>
    <row r="4712" spans="1:16" x14ac:dyDescent="0.25">
      <c r="A4712" s="88" t="s">
        <v>2</v>
      </c>
      <c r="B4712" s="89" t="s">
        <v>23</v>
      </c>
      <c r="C4712" s="89" t="s">
        <v>959</v>
      </c>
      <c r="D4712" s="90">
        <v>376923</v>
      </c>
      <c r="E4712" s="88">
        <v>2035776</v>
      </c>
      <c r="F4712" s="89" t="s">
        <v>6413</v>
      </c>
      <c r="G4712" s="91">
        <v>1041</v>
      </c>
      <c r="H4712" s="64">
        <f>_xlfn.IFNA(G4712*(1-VLOOKUP(A4712,Rabatte!A:G,7,FALSE)),G4712*1)</f>
        <v>1041</v>
      </c>
      <c r="I4712" s="88">
        <v>1</v>
      </c>
      <c r="J4712" s="64">
        <f>_xlfn.IFNA(G4712*(1-VLOOKUP(A4712,Rabatte!A:H,8,FALSE)),G4712*1)</f>
        <v>1041</v>
      </c>
      <c r="K4712" s="93">
        <v>669</v>
      </c>
      <c r="L4712" s="99">
        <v>4002626829375</v>
      </c>
      <c r="P4712" s="60" t="str">
        <f t="shared" si="73"/>
        <v>E4</v>
      </c>
    </row>
    <row r="4713" spans="1:16" x14ac:dyDescent="0.25">
      <c r="A4713" s="88" t="s">
        <v>2</v>
      </c>
      <c r="B4713" s="89" t="s">
        <v>23</v>
      </c>
      <c r="C4713" s="89" t="s">
        <v>959</v>
      </c>
      <c r="D4713" s="90">
        <v>376924</v>
      </c>
      <c r="E4713" s="88">
        <v>2035777</v>
      </c>
      <c r="F4713" s="89" t="s">
        <v>6414</v>
      </c>
      <c r="G4713" s="91">
        <v>1171</v>
      </c>
      <c r="H4713" s="64">
        <f>_xlfn.IFNA(G4713*(1-VLOOKUP(A4713,Rabatte!A:G,7,FALSE)),G4713*1)</f>
        <v>1171</v>
      </c>
      <c r="I4713" s="88">
        <v>1</v>
      </c>
      <c r="J4713" s="64">
        <f>_xlfn.IFNA(G4713*(1-VLOOKUP(A4713,Rabatte!A:H,8,FALSE)),G4713*1)</f>
        <v>1171</v>
      </c>
      <c r="K4713" s="93">
        <v>792</v>
      </c>
      <c r="L4713" s="99">
        <v>4002626829382</v>
      </c>
      <c r="P4713" s="60" t="str">
        <f t="shared" si="73"/>
        <v>E4</v>
      </c>
    </row>
    <row r="4714" spans="1:16" x14ac:dyDescent="0.25">
      <c r="A4714" s="88" t="s">
        <v>2</v>
      </c>
      <c r="B4714" s="89" t="s">
        <v>23</v>
      </c>
      <c r="C4714" s="89" t="s">
        <v>959</v>
      </c>
      <c r="D4714" s="90">
        <v>376925</v>
      </c>
      <c r="E4714" s="88">
        <v>2035778</v>
      </c>
      <c r="F4714" s="89" t="s">
        <v>6415</v>
      </c>
      <c r="G4714" s="91">
        <v>1313</v>
      </c>
      <c r="H4714" s="64">
        <f>_xlfn.IFNA(G4714*(1-VLOOKUP(A4714,Rabatte!A:G,7,FALSE)),G4714*1)</f>
        <v>1313</v>
      </c>
      <c r="I4714" s="88">
        <v>1</v>
      </c>
      <c r="J4714" s="64">
        <f>_xlfn.IFNA(G4714*(1-VLOOKUP(A4714,Rabatte!A:H,8,FALSE)),G4714*1)</f>
        <v>1313</v>
      </c>
      <c r="K4714" s="93">
        <v>931</v>
      </c>
      <c r="L4714" s="99">
        <v>4002626829399</v>
      </c>
      <c r="P4714" s="60" t="str">
        <f t="shared" si="73"/>
        <v>E4</v>
      </c>
    </row>
    <row r="4715" spans="1:16" x14ac:dyDescent="0.25">
      <c r="A4715" s="88" t="s">
        <v>2</v>
      </c>
      <c r="B4715" s="89" t="s">
        <v>23</v>
      </c>
      <c r="C4715" s="89" t="s">
        <v>959</v>
      </c>
      <c r="D4715" s="90">
        <v>376926</v>
      </c>
      <c r="E4715" s="88">
        <v>2035779</v>
      </c>
      <c r="F4715" s="89" t="s">
        <v>2871</v>
      </c>
      <c r="G4715" s="91">
        <v>1424</v>
      </c>
      <c r="H4715" s="64">
        <f>_xlfn.IFNA(G4715*(1-VLOOKUP(A4715,Rabatte!A:G,7,FALSE)),G4715*1)</f>
        <v>1424</v>
      </c>
      <c r="I4715" s="88">
        <v>1</v>
      </c>
      <c r="J4715" s="64">
        <f>_xlfn.IFNA(G4715*(1-VLOOKUP(A4715,Rabatte!A:H,8,FALSE)),G4715*1)</f>
        <v>1424</v>
      </c>
      <c r="K4715" s="93">
        <v>1006</v>
      </c>
      <c r="L4715" s="99">
        <v>4002626829405</v>
      </c>
      <c r="P4715" s="60" t="str">
        <f t="shared" si="73"/>
        <v>E4</v>
      </c>
    </row>
    <row r="4716" spans="1:16" x14ac:dyDescent="0.25">
      <c r="A4716" s="88" t="s">
        <v>2</v>
      </c>
      <c r="B4716" s="89" t="s">
        <v>23</v>
      </c>
      <c r="C4716" s="89" t="s">
        <v>959</v>
      </c>
      <c r="D4716" s="90">
        <v>376927</v>
      </c>
      <c r="E4716" s="88">
        <v>3000293</v>
      </c>
      <c r="F4716" s="89" t="s">
        <v>6416</v>
      </c>
      <c r="G4716" s="91">
        <v>939</v>
      </c>
      <c r="H4716" s="64">
        <f>_xlfn.IFNA(G4716*(1-VLOOKUP(A4716,Rabatte!A:G,7,FALSE)),G4716*1)</f>
        <v>939</v>
      </c>
      <c r="I4716" s="88">
        <v>1</v>
      </c>
      <c r="J4716" s="64">
        <f>_xlfn.IFNA(G4716*(1-VLOOKUP(A4716,Rabatte!A:H,8,FALSE)),G4716*1)</f>
        <v>939</v>
      </c>
      <c r="K4716" s="93">
        <v>631</v>
      </c>
      <c r="L4716" s="99">
        <v>4002626829412</v>
      </c>
      <c r="P4716" s="60" t="str">
        <f t="shared" si="73"/>
        <v>E4</v>
      </c>
    </row>
    <row r="4717" spans="1:16" x14ac:dyDescent="0.25">
      <c r="A4717" s="88" t="s">
        <v>2</v>
      </c>
      <c r="B4717" s="89" t="s">
        <v>23</v>
      </c>
      <c r="C4717" s="89" t="s">
        <v>959</v>
      </c>
      <c r="D4717" s="90">
        <v>376928</v>
      </c>
      <c r="E4717" s="88">
        <v>2035781</v>
      </c>
      <c r="F4717" s="89" t="s">
        <v>2872</v>
      </c>
      <c r="G4717" s="91">
        <v>1071</v>
      </c>
      <c r="H4717" s="64">
        <f>_xlfn.IFNA(G4717*(1-VLOOKUP(A4717,Rabatte!A:G,7,FALSE)),G4717*1)</f>
        <v>1071</v>
      </c>
      <c r="I4717" s="88">
        <v>1</v>
      </c>
      <c r="J4717" s="64">
        <f>_xlfn.IFNA(G4717*(1-VLOOKUP(A4717,Rabatte!A:H,8,FALSE)),G4717*1)</f>
        <v>1071</v>
      </c>
      <c r="K4717" s="93">
        <v>734</v>
      </c>
      <c r="L4717" s="99">
        <v>4002626829429</v>
      </c>
      <c r="P4717" s="60" t="str">
        <f t="shared" si="73"/>
        <v>E4</v>
      </c>
    </row>
    <row r="4718" spans="1:16" x14ac:dyDescent="0.25">
      <c r="A4718" s="88" t="s">
        <v>2</v>
      </c>
      <c r="B4718" s="89" t="s">
        <v>23</v>
      </c>
      <c r="C4718" s="89" t="s">
        <v>959</v>
      </c>
      <c r="D4718" s="90">
        <v>376929</v>
      </c>
      <c r="E4718" s="88">
        <v>2035782</v>
      </c>
      <c r="F4718" s="89" t="s">
        <v>6417</v>
      </c>
      <c r="G4718" s="91">
        <v>1216</v>
      </c>
      <c r="H4718" s="64">
        <f>_xlfn.IFNA(G4718*(1-VLOOKUP(A4718,Rabatte!A:G,7,FALSE)),G4718*1)</f>
        <v>1216</v>
      </c>
      <c r="I4718" s="88">
        <v>1</v>
      </c>
      <c r="J4718" s="64">
        <f>_xlfn.IFNA(G4718*(1-VLOOKUP(A4718,Rabatte!A:H,8,FALSE)),G4718*1)</f>
        <v>1216</v>
      </c>
      <c r="K4718" s="93">
        <v>887</v>
      </c>
      <c r="L4718" s="99">
        <v>4002626829436</v>
      </c>
      <c r="P4718" s="60" t="str">
        <f t="shared" si="73"/>
        <v>E4</v>
      </c>
    </row>
    <row r="4719" spans="1:16" x14ac:dyDescent="0.25">
      <c r="A4719" s="88" t="s">
        <v>2</v>
      </c>
      <c r="B4719" s="89" t="s">
        <v>23</v>
      </c>
      <c r="C4719" s="89" t="s">
        <v>959</v>
      </c>
      <c r="D4719" s="90">
        <v>376930</v>
      </c>
      <c r="E4719" s="88">
        <v>2035783</v>
      </c>
      <c r="F4719" s="89" t="s">
        <v>2873</v>
      </c>
      <c r="G4719" s="91">
        <v>1373</v>
      </c>
      <c r="H4719" s="64">
        <f>_xlfn.IFNA(G4719*(1-VLOOKUP(A4719,Rabatte!A:G,7,FALSE)),G4719*1)</f>
        <v>1373</v>
      </c>
      <c r="I4719" s="88">
        <v>1</v>
      </c>
      <c r="J4719" s="64">
        <f>_xlfn.IFNA(G4719*(1-VLOOKUP(A4719,Rabatte!A:H,8,FALSE)),G4719*1)</f>
        <v>1373</v>
      </c>
      <c r="K4719" s="93">
        <v>1016</v>
      </c>
      <c r="L4719" s="99">
        <v>4002626829443</v>
      </c>
      <c r="P4719" s="60" t="str">
        <f t="shared" si="73"/>
        <v>E4</v>
      </c>
    </row>
    <row r="4720" spans="1:16" x14ac:dyDescent="0.25">
      <c r="A4720" s="88" t="s">
        <v>2</v>
      </c>
      <c r="B4720" s="89" t="s">
        <v>23</v>
      </c>
      <c r="C4720" s="89" t="s">
        <v>959</v>
      </c>
      <c r="D4720" s="90">
        <v>376931</v>
      </c>
      <c r="E4720" s="88">
        <v>2035784</v>
      </c>
      <c r="F4720" s="89" t="s">
        <v>6418</v>
      </c>
      <c r="G4720" s="91">
        <v>1505</v>
      </c>
      <c r="H4720" s="64">
        <f>_xlfn.IFNA(G4720*(1-VLOOKUP(A4720,Rabatte!A:G,7,FALSE)),G4720*1)</f>
        <v>1505</v>
      </c>
      <c r="I4720" s="88">
        <v>1</v>
      </c>
      <c r="J4720" s="64">
        <f>_xlfn.IFNA(G4720*(1-VLOOKUP(A4720,Rabatte!A:H,8,FALSE)),G4720*1)</f>
        <v>1505</v>
      </c>
      <c r="K4720" s="93">
        <v>1083</v>
      </c>
      <c r="L4720" s="99">
        <v>4002626829450</v>
      </c>
      <c r="P4720" s="60" t="str">
        <f t="shared" si="73"/>
        <v>E4</v>
      </c>
    </row>
    <row r="4721" spans="1:16" x14ac:dyDescent="0.25">
      <c r="A4721" s="88" t="s">
        <v>2</v>
      </c>
      <c r="B4721" s="89" t="s">
        <v>23</v>
      </c>
      <c r="C4721" s="89" t="s">
        <v>959</v>
      </c>
      <c r="D4721" s="90">
        <v>376932</v>
      </c>
      <c r="E4721" s="88">
        <v>2035785</v>
      </c>
      <c r="F4721" s="89" t="s">
        <v>6419</v>
      </c>
      <c r="G4721" s="91">
        <v>1640</v>
      </c>
      <c r="H4721" s="64">
        <f>_xlfn.IFNA(G4721*(1-VLOOKUP(A4721,Rabatte!A:G,7,FALSE)),G4721*1)</f>
        <v>1640</v>
      </c>
      <c r="I4721" s="88">
        <v>1</v>
      </c>
      <c r="J4721" s="64">
        <f>_xlfn.IFNA(G4721*(1-VLOOKUP(A4721,Rabatte!A:H,8,FALSE)),G4721*1)</f>
        <v>1640</v>
      </c>
      <c r="K4721" s="93">
        <v>1191</v>
      </c>
      <c r="L4721" s="99">
        <v>4002626829467</v>
      </c>
      <c r="P4721" s="60" t="str">
        <f t="shared" si="73"/>
        <v>E4</v>
      </c>
    </row>
    <row r="4722" spans="1:16" x14ac:dyDescent="0.25">
      <c r="A4722" s="88" t="s">
        <v>2</v>
      </c>
      <c r="B4722" s="89" t="s">
        <v>23</v>
      </c>
      <c r="C4722" s="89" t="s">
        <v>959</v>
      </c>
      <c r="D4722" s="90">
        <v>376933</v>
      </c>
      <c r="E4722" s="88">
        <v>3000295</v>
      </c>
      <c r="F4722" s="89" t="s">
        <v>6420</v>
      </c>
      <c r="G4722" s="91">
        <v>1066</v>
      </c>
      <c r="H4722" s="64">
        <f>_xlfn.IFNA(G4722*(1-VLOOKUP(A4722,Rabatte!A:G,7,FALSE)),G4722*1)</f>
        <v>1066</v>
      </c>
      <c r="I4722" s="88">
        <v>1</v>
      </c>
      <c r="J4722" s="64">
        <f>_xlfn.IFNA(G4722*(1-VLOOKUP(A4722,Rabatte!A:H,8,FALSE)),G4722*1)</f>
        <v>1066</v>
      </c>
      <c r="K4722" s="93">
        <v>765</v>
      </c>
      <c r="L4722" s="99">
        <v>4002626829474</v>
      </c>
      <c r="P4722" s="60" t="str">
        <f t="shared" si="73"/>
        <v>E4</v>
      </c>
    </row>
    <row r="4723" spans="1:16" x14ac:dyDescent="0.25">
      <c r="A4723" s="88" t="s">
        <v>2</v>
      </c>
      <c r="B4723" s="89" t="s">
        <v>23</v>
      </c>
      <c r="C4723" s="89" t="s">
        <v>959</v>
      </c>
      <c r="D4723" s="90">
        <v>376934</v>
      </c>
      <c r="E4723" s="88">
        <v>3000297</v>
      </c>
      <c r="F4723" s="89" t="s">
        <v>6421</v>
      </c>
      <c r="G4723" s="91">
        <v>1206</v>
      </c>
      <c r="H4723" s="64">
        <f>_xlfn.IFNA(G4723*(1-VLOOKUP(A4723,Rabatte!A:G,7,FALSE)),G4723*1)</f>
        <v>1206</v>
      </c>
      <c r="I4723" s="88">
        <v>1</v>
      </c>
      <c r="J4723" s="64">
        <f>_xlfn.IFNA(G4723*(1-VLOOKUP(A4723,Rabatte!A:H,8,FALSE)),G4723*1)</f>
        <v>1206</v>
      </c>
      <c r="K4723" s="93">
        <v>869</v>
      </c>
      <c r="L4723" s="99">
        <v>4002626829481</v>
      </c>
      <c r="P4723" s="60" t="str">
        <f t="shared" si="73"/>
        <v>E4</v>
      </c>
    </row>
    <row r="4724" spans="1:16" x14ac:dyDescent="0.25">
      <c r="A4724" s="88" t="s">
        <v>2</v>
      </c>
      <c r="B4724" s="89" t="s">
        <v>23</v>
      </c>
      <c r="C4724" s="89" t="s">
        <v>959</v>
      </c>
      <c r="D4724" s="90">
        <v>376935</v>
      </c>
      <c r="E4724" s="88">
        <v>3000299</v>
      </c>
      <c r="F4724" s="89" t="s">
        <v>6422</v>
      </c>
      <c r="G4724" s="91">
        <v>1373</v>
      </c>
      <c r="H4724" s="64">
        <f>_xlfn.IFNA(G4724*(1-VLOOKUP(A4724,Rabatte!A:G,7,FALSE)),G4724*1)</f>
        <v>1373</v>
      </c>
      <c r="I4724" s="88">
        <v>1</v>
      </c>
      <c r="J4724" s="64">
        <f>_xlfn.IFNA(G4724*(1-VLOOKUP(A4724,Rabatte!A:H,8,FALSE)),G4724*1)</f>
        <v>1373</v>
      </c>
      <c r="K4724" s="93">
        <v>1032</v>
      </c>
      <c r="L4724" s="99">
        <v>4002626829498</v>
      </c>
      <c r="P4724" s="60" t="str">
        <f t="shared" si="73"/>
        <v>E4</v>
      </c>
    </row>
    <row r="4725" spans="1:16" x14ac:dyDescent="0.25">
      <c r="A4725" s="88" t="s">
        <v>2</v>
      </c>
      <c r="B4725" s="89" t="s">
        <v>23</v>
      </c>
      <c r="C4725" s="89" t="s">
        <v>959</v>
      </c>
      <c r="D4725" s="90">
        <v>376936</v>
      </c>
      <c r="E4725" s="88">
        <v>3000301</v>
      </c>
      <c r="F4725" s="89" t="s">
        <v>6423</v>
      </c>
      <c r="G4725" s="91">
        <v>1545</v>
      </c>
      <c r="H4725" s="64">
        <f>_xlfn.IFNA(G4725*(1-VLOOKUP(A4725,Rabatte!A:G,7,FALSE)),G4725*1)</f>
        <v>1545</v>
      </c>
      <c r="I4725" s="88">
        <v>1</v>
      </c>
      <c r="J4725" s="64">
        <f>_xlfn.IFNA(G4725*(1-VLOOKUP(A4725,Rabatte!A:H,8,FALSE)),G4725*1)</f>
        <v>1545</v>
      </c>
      <c r="K4725" s="93">
        <v>1190</v>
      </c>
      <c r="L4725" s="99">
        <v>4002626829504</v>
      </c>
      <c r="P4725" s="60" t="str">
        <f t="shared" si="73"/>
        <v>E4</v>
      </c>
    </row>
    <row r="4726" spans="1:16" x14ac:dyDescent="0.25">
      <c r="A4726" s="88" t="s">
        <v>2</v>
      </c>
      <c r="B4726" s="89" t="s">
        <v>23</v>
      </c>
      <c r="C4726" s="89" t="s">
        <v>959</v>
      </c>
      <c r="D4726" s="90">
        <v>376937</v>
      </c>
      <c r="E4726" s="88">
        <v>3000303</v>
      </c>
      <c r="F4726" s="89" t="s">
        <v>6424</v>
      </c>
      <c r="G4726" s="91">
        <v>1726</v>
      </c>
      <c r="H4726" s="64">
        <f>_xlfn.IFNA(G4726*(1-VLOOKUP(A4726,Rabatte!A:G,7,FALSE)),G4726*1)</f>
        <v>1726</v>
      </c>
      <c r="I4726" s="88">
        <v>1</v>
      </c>
      <c r="J4726" s="64">
        <f>_xlfn.IFNA(G4726*(1-VLOOKUP(A4726,Rabatte!A:H,8,FALSE)),G4726*1)</f>
        <v>1726</v>
      </c>
      <c r="K4726" s="93">
        <v>1295</v>
      </c>
      <c r="L4726" s="99">
        <v>4002626829511</v>
      </c>
      <c r="P4726" s="60" t="str">
        <f t="shared" si="73"/>
        <v>E4</v>
      </c>
    </row>
    <row r="4727" spans="1:16" x14ac:dyDescent="0.25">
      <c r="A4727" s="88" t="s">
        <v>2</v>
      </c>
      <c r="B4727" s="89" t="s">
        <v>23</v>
      </c>
      <c r="C4727" s="89" t="s">
        <v>959</v>
      </c>
      <c r="D4727" s="90">
        <v>376938</v>
      </c>
      <c r="E4727" s="88">
        <v>3000305</v>
      </c>
      <c r="F4727" s="89" t="s">
        <v>6425</v>
      </c>
      <c r="G4727" s="91">
        <v>1903</v>
      </c>
      <c r="H4727" s="64">
        <f>_xlfn.IFNA(G4727*(1-VLOOKUP(A4727,Rabatte!A:G,7,FALSE)),G4727*1)</f>
        <v>1903</v>
      </c>
      <c r="I4727" s="88">
        <v>1</v>
      </c>
      <c r="J4727" s="64">
        <f>_xlfn.IFNA(G4727*(1-VLOOKUP(A4727,Rabatte!A:H,8,FALSE)),G4727*1)</f>
        <v>1903</v>
      </c>
      <c r="K4727" s="93">
        <v>1401</v>
      </c>
      <c r="L4727" s="99">
        <v>4002626829528</v>
      </c>
      <c r="P4727" s="60" t="str">
        <f t="shared" si="73"/>
        <v>E4</v>
      </c>
    </row>
    <row r="4728" spans="1:16" x14ac:dyDescent="0.25">
      <c r="A4728" s="88" t="s">
        <v>2</v>
      </c>
      <c r="B4728" s="89" t="s">
        <v>23</v>
      </c>
      <c r="C4728" s="89" t="s">
        <v>959</v>
      </c>
      <c r="D4728" s="90">
        <v>376939</v>
      </c>
      <c r="E4728" s="88">
        <v>3000307</v>
      </c>
      <c r="F4728" s="89" t="s">
        <v>3344</v>
      </c>
      <c r="G4728" s="91">
        <v>1101</v>
      </c>
      <c r="H4728" s="64">
        <f>_xlfn.IFNA(G4728*(1-VLOOKUP(A4728,Rabatte!A:G,7,FALSE)),G4728*1)</f>
        <v>1101</v>
      </c>
      <c r="I4728" s="88">
        <v>1</v>
      </c>
      <c r="J4728" s="64">
        <f>_xlfn.IFNA(G4728*(1-VLOOKUP(A4728,Rabatte!A:H,8,FALSE)),G4728*1)</f>
        <v>1101</v>
      </c>
      <c r="K4728" s="93">
        <v>903</v>
      </c>
      <c r="L4728" s="99">
        <v>4002626829535</v>
      </c>
      <c r="P4728" s="60" t="str">
        <f t="shared" si="73"/>
        <v>E4</v>
      </c>
    </row>
    <row r="4729" spans="1:16" x14ac:dyDescent="0.25">
      <c r="A4729" s="88" t="s">
        <v>2</v>
      </c>
      <c r="B4729" s="89" t="s">
        <v>23</v>
      </c>
      <c r="C4729" s="89" t="s">
        <v>959</v>
      </c>
      <c r="D4729" s="90">
        <v>376940</v>
      </c>
      <c r="E4729" s="88">
        <v>3000309</v>
      </c>
      <c r="F4729" s="89" t="s">
        <v>6426</v>
      </c>
      <c r="G4729" s="91">
        <v>1257</v>
      </c>
      <c r="H4729" s="64">
        <f>_xlfn.IFNA(G4729*(1-VLOOKUP(A4729,Rabatte!A:G,7,FALSE)),G4729*1)</f>
        <v>1257</v>
      </c>
      <c r="I4729" s="88">
        <v>1</v>
      </c>
      <c r="J4729" s="64">
        <f>_xlfn.IFNA(G4729*(1-VLOOKUP(A4729,Rabatte!A:H,8,FALSE)),G4729*1)</f>
        <v>1257</v>
      </c>
      <c r="K4729" s="93">
        <v>988</v>
      </c>
      <c r="L4729" s="99">
        <v>4002626829542</v>
      </c>
      <c r="P4729" s="60" t="str">
        <f t="shared" si="73"/>
        <v>E4</v>
      </c>
    </row>
    <row r="4730" spans="1:16" x14ac:dyDescent="0.25">
      <c r="A4730" s="88" t="s">
        <v>2</v>
      </c>
      <c r="B4730" s="89" t="s">
        <v>23</v>
      </c>
      <c r="C4730" s="89" t="s">
        <v>959</v>
      </c>
      <c r="D4730" s="90">
        <v>376941</v>
      </c>
      <c r="E4730" s="88">
        <v>3000311</v>
      </c>
      <c r="F4730" s="89" t="s">
        <v>6427</v>
      </c>
      <c r="G4730" s="91">
        <v>1459</v>
      </c>
      <c r="H4730" s="64">
        <f>_xlfn.IFNA(G4730*(1-VLOOKUP(A4730,Rabatte!A:G,7,FALSE)),G4730*1)</f>
        <v>1459</v>
      </c>
      <c r="I4730" s="88">
        <v>1</v>
      </c>
      <c r="J4730" s="64">
        <f>_xlfn.IFNA(G4730*(1-VLOOKUP(A4730,Rabatte!A:H,8,FALSE)),G4730*1)</f>
        <v>1459</v>
      </c>
      <c r="K4730" s="93">
        <v>1209</v>
      </c>
      <c r="L4730" s="99">
        <v>4002626829559</v>
      </c>
      <c r="P4730" s="60" t="str">
        <f t="shared" si="73"/>
        <v>E4</v>
      </c>
    </row>
    <row r="4731" spans="1:16" x14ac:dyDescent="0.25">
      <c r="A4731" s="88" t="s">
        <v>2</v>
      </c>
      <c r="B4731" s="89" t="s">
        <v>23</v>
      </c>
      <c r="C4731" s="89" t="s">
        <v>959</v>
      </c>
      <c r="D4731" s="90">
        <v>376942</v>
      </c>
      <c r="E4731" s="88">
        <v>3000313</v>
      </c>
      <c r="F4731" s="89" t="s">
        <v>6428</v>
      </c>
      <c r="G4731" s="91">
        <v>1621</v>
      </c>
      <c r="H4731" s="64">
        <f>_xlfn.IFNA(G4731*(1-VLOOKUP(A4731,Rabatte!A:G,7,FALSE)),G4731*1)</f>
        <v>1621</v>
      </c>
      <c r="I4731" s="88">
        <v>1</v>
      </c>
      <c r="J4731" s="64">
        <f>_xlfn.IFNA(G4731*(1-VLOOKUP(A4731,Rabatte!A:H,8,FALSE)),G4731*1)</f>
        <v>1621</v>
      </c>
      <c r="K4731" s="93">
        <v>1392</v>
      </c>
      <c r="L4731" s="99">
        <v>4002626829566</v>
      </c>
      <c r="P4731" s="60" t="str">
        <f t="shared" si="73"/>
        <v>E4</v>
      </c>
    </row>
    <row r="4732" spans="1:16" x14ac:dyDescent="0.25">
      <c r="A4732" s="88" t="s">
        <v>2</v>
      </c>
      <c r="B4732" s="89" t="s">
        <v>23</v>
      </c>
      <c r="C4732" s="89" t="s">
        <v>959</v>
      </c>
      <c r="D4732" s="90">
        <v>376943</v>
      </c>
      <c r="E4732" s="88">
        <v>3000315</v>
      </c>
      <c r="F4732" s="89" t="s">
        <v>6429</v>
      </c>
      <c r="G4732" s="91">
        <v>1787</v>
      </c>
      <c r="H4732" s="64">
        <f>_xlfn.IFNA(G4732*(1-VLOOKUP(A4732,Rabatte!A:G,7,FALSE)),G4732*1)</f>
        <v>1787</v>
      </c>
      <c r="I4732" s="88">
        <v>1</v>
      </c>
      <c r="J4732" s="64">
        <f>_xlfn.IFNA(G4732*(1-VLOOKUP(A4732,Rabatte!A:H,8,FALSE)),G4732*1)</f>
        <v>1787</v>
      </c>
      <c r="K4732" s="93">
        <v>1514</v>
      </c>
      <c r="L4732" s="99">
        <v>4002626829573</v>
      </c>
      <c r="P4732" s="60" t="str">
        <f t="shared" ref="P4732:P4795" si="74">A4732</f>
        <v>E4</v>
      </c>
    </row>
    <row r="4733" spans="1:16" x14ac:dyDescent="0.25">
      <c r="A4733" s="88" t="s">
        <v>2</v>
      </c>
      <c r="B4733" s="89" t="s">
        <v>23</v>
      </c>
      <c r="C4733" s="89" t="s">
        <v>959</v>
      </c>
      <c r="D4733" s="90">
        <v>376944</v>
      </c>
      <c r="E4733" s="88">
        <v>3000317</v>
      </c>
      <c r="F4733" s="89" t="s">
        <v>6430</v>
      </c>
      <c r="G4733" s="91">
        <v>1949</v>
      </c>
      <c r="H4733" s="64">
        <f>_xlfn.IFNA(G4733*(1-VLOOKUP(A4733,Rabatte!A:G,7,FALSE)),G4733*1)</f>
        <v>1949</v>
      </c>
      <c r="I4733" s="88">
        <v>1</v>
      </c>
      <c r="J4733" s="64">
        <f>_xlfn.IFNA(G4733*(1-VLOOKUP(A4733,Rabatte!A:H,8,FALSE)),G4733*1)</f>
        <v>1949</v>
      </c>
      <c r="K4733" s="93">
        <v>1636</v>
      </c>
      <c r="L4733" s="99">
        <v>4002626829580</v>
      </c>
      <c r="P4733" s="60" t="str">
        <f t="shared" si="74"/>
        <v>E4</v>
      </c>
    </row>
    <row r="4734" spans="1:16" x14ac:dyDescent="0.25">
      <c r="A4734" s="88" t="s">
        <v>2</v>
      </c>
      <c r="B4734" s="89" t="s">
        <v>23</v>
      </c>
      <c r="C4734" s="89" t="s">
        <v>959</v>
      </c>
      <c r="D4734" s="90">
        <v>376945</v>
      </c>
      <c r="E4734" s="88">
        <v>3000319</v>
      </c>
      <c r="F4734" s="89" t="s">
        <v>6431</v>
      </c>
      <c r="G4734" s="91">
        <v>1036</v>
      </c>
      <c r="H4734" s="64">
        <f>_xlfn.IFNA(G4734*(1-VLOOKUP(A4734,Rabatte!A:G,7,FALSE)),G4734*1)</f>
        <v>1036</v>
      </c>
      <c r="I4734" s="88">
        <v>1</v>
      </c>
      <c r="J4734" s="64">
        <f>_xlfn.IFNA(G4734*(1-VLOOKUP(A4734,Rabatte!A:H,8,FALSE)),G4734*1)</f>
        <v>1036</v>
      </c>
      <c r="K4734" s="93">
        <v>653</v>
      </c>
      <c r="L4734" s="99">
        <v>4002626829597</v>
      </c>
      <c r="P4734" s="60" t="str">
        <f t="shared" si="74"/>
        <v>E4</v>
      </c>
    </row>
    <row r="4735" spans="1:16" x14ac:dyDescent="0.25">
      <c r="A4735" s="88" t="s">
        <v>2</v>
      </c>
      <c r="B4735" s="89" t="s">
        <v>23</v>
      </c>
      <c r="C4735" s="89" t="s">
        <v>959</v>
      </c>
      <c r="D4735" s="90">
        <v>376946</v>
      </c>
      <c r="E4735" s="88">
        <v>3000321</v>
      </c>
      <c r="F4735" s="89" t="s">
        <v>6432</v>
      </c>
      <c r="G4735" s="91">
        <v>1171</v>
      </c>
      <c r="H4735" s="64">
        <f>_xlfn.IFNA(G4735*(1-VLOOKUP(A4735,Rabatte!A:G,7,FALSE)),G4735*1)</f>
        <v>1171</v>
      </c>
      <c r="I4735" s="88">
        <v>1</v>
      </c>
      <c r="J4735" s="64">
        <f>_xlfn.IFNA(G4735*(1-VLOOKUP(A4735,Rabatte!A:H,8,FALSE)),G4735*1)</f>
        <v>1171</v>
      </c>
      <c r="K4735" s="93">
        <v>755</v>
      </c>
      <c r="L4735" s="99">
        <v>4002626829603</v>
      </c>
      <c r="P4735" s="60" t="str">
        <f t="shared" si="74"/>
        <v>E4</v>
      </c>
    </row>
    <row r="4736" spans="1:16" x14ac:dyDescent="0.25">
      <c r="A4736" s="88" t="s">
        <v>2</v>
      </c>
      <c r="B4736" s="89" t="s">
        <v>23</v>
      </c>
      <c r="C4736" s="89" t="s">
        <v>959</v>
      </c>
      <c r="D4736" s="90">
        <v>376947</v>
      </c>
      <c r="E4736" s="88">
        <v>3000323</v>
      </c>
      <c r="F4736" s="89" t="s">
        <v>6433</v>
      </c>
      <c r="G4736" s="91">
        <v>1327</v>
      </c>
      <c r="H4736" s="64">
        <f>_xlfn.IFNA(G4736*(1-VLOOKUP(A4736,Rabatte!A:G,7,FALSE)),G4736*1)</f>
        <v>1327</v>
      </c>
      <c r="I4736" s="88">
        <v>1</v>
      </c>
      <c r="J4736" s="64">
        <f>_xlfn.IFNA(G4736*(1-VLOOKUP(A4736,Rabatte!A:H,8,FALSE)),G4736*1)</f>
        <v>1327</v>
      </c>
      <c r="K4736" s="93">
        <v>894</v>
      </c>
      <c r="L4736" s="99">
        <v>4002626829610</v>
      </c>
      <c r="P4736" s="60" t="str">
        <f t="shared" si="74"/>
        <v>E4</v>
      </c>
    </row>
    <row r="4737" spans="1:16" x14ac:dyDescent="0.25">
      <c r="A4737" s="88" t="s">
        <v>2</v>
      </c>
      <c r="B4737" s="89" t="s">
        <v>23</v>
      </c>
      <c r="C4737" s="89" t="s">
        <v>959</v>
      </c>
      <c r="D4737" s="90">
        <v>376948</v>
      </c>
      <c r="E4737" s="88">
        <v>2035801</v>
      </c>
      <c r="F4737" s="89" t="s">
        <v>6434</v>
      </c>
      <c r="G4737" s="91">
        <v>1465</v>
      </c>
      <c r="H4737" s="64">
        <f>_xlfn.IFNA(G4737*(1-VLOOKUP(A4737,Rabatte!A:G,7,FALSE)),G4737*1)</f>
        <v>1465</v>
      </c>
      <c r="I4737" s="88">
        <v>1</v>
      </c>
      <c r="J4737" s="64">
        <f>_xlfn.IFNA(G4737*(1-VLOOKUP(A4737,Rabatte!A:H,8,FALSE)),G4737*1)</f>
        <v>1465</v>
      </c>
      <c r="K4737" s="93">
        <v>1047</v>
      </c>
      <c r="L4737" s="99">
        <v>4002626829627</v>
      </c>
      <c r="P4737" s="60" t="str">
        <f t="shared" si="74"/>
        <v>E4</v>
      </c>
    </row>
    <row r="4738" spans="1:16" x14ac:dyDescent="0.25">
      <c r="A4738" s="88" t="s">
        <v>2</v>
      </c>
      <c r="B4738" s="89" t="s">
        <v>23</v>
      </c>
      <c r="C4738" s="89" t="s">
        <v>959</v>
      </c>
      <c r="D4738" s="90">
        <v>376949</v>
      </c>
      <c r="E4738" s="88">
        <v>3000325</v>
      </c>
      <c r="F4738" s="89" t="s">
        <v>6435</v>
      </c>
      <c r="G4738" s="91">
        <v>1640</v>
      </c>
      <c r="H4738" s="64">
        <f>_xlfn.IFNA(G4738*(1-VLOOKUP(A4738,Rabatte!A:G,7,FALSE)),G4738*1)</f>
        <v>1640</v>
      </c>
      <c r="I4738" s="88">
        <v>1</v>
      </c>
      <c r="J4738" s="64">
        <f>_xlfn.IFNA(G4738*(1-VLOOKUP(A4738,Rabatte!A:H,8,FALSE)),G4738*1)</f>
        <v>1640</v>
      </c>
      <c r="K4738" s="93">
        <v>1130</v>
      </c>
      <c r="L4738" s="99">
        <v>4002626829634</v>
      </c>
      <c r="P4738" s="60" t="str">
        <f t="shared" si="74"/>
        <v>E4</v>
      </c>
    </row>
    <row r="4739" spans="1:16" x14ac:dyDescent="0.25">
      <c r="A4739" s="88" t="s">
        <v>2</v>
      </c>
      <c r="B4739" s="89" t="s">
        <v>23</v>
      </c>
      <c r="C4739" s="89" t="s">
        <v>959</v>
      </c>
      <c r="D4739" s="90">
        <v>376950</v>
      </c>
      <c r="E4739" s="88">
        <v>3000327</v>
      </c>
      <c r="F4739" s="89" t="s">
        <v>6436</v>
      </c>
      <c r="G4739" s="91">
        <v>1085</v>
      </c>
      <c r="H4739" s="64">
        <f>_xlfn.IFNA(G4739*(1-VLOOKUP(A4739,Rabatte!A:G,7,FALSE)),G4739*1)</f>
        <v>1085</v>
      </c>
      <c r="I4739" s="88">
        <v>1</v>
      </c>
      <c r="J4739" s="64">
        <f>_xlfn.IFNA(G4739*(1-VLOOKUP(A4739,Rabatte!A:H,8,FALSE)),G4739*1)</f>
        <v>1085</v>
      </c>
      <c r="K4739" s="93">
        <v>728</v>
      </c>
      <c r="L4739" s="99">
        <v>4002626829641</v>
      </c>
      <c r="P4739" s="60" t="str">
        <f t="shared" si="74"/>
        <v>E4</v>
      </c>
    </row>
    <row r="4740" spans="1:16" x14ac:dyDescent="0.25">
      <c r="A4740" s="88" t="s">
        <v>2</v>
      </c>
      <c r="B4740" s="89" t="s">
        <v>23</v>
      </c>
      <c r="C4740" s="89" t="s">
        <v>959</v>
      </c>
      <c r="D4740" s="90">
        <v>376951</v>
      </c>
      <c r="E4740" s="88">
        <v>2035804</v>
      </c>
      <c r="F4740" s="89" t="s">
        <v>6437</v>
      </c>
      <c r="G4740" s="91">
        <v>1216</v>
      </c>
      <c r="H4740" s="64">
        <f>_xlfn.IFNA(G4740*(1-VLOOKUP(A4740,Rabatte!A:G,7,FALSE)),G4740*1)</f>
        <v>1216</v>
      </c>
      <c r="I4740" s="88">
        <v>1</v>
      </c>
      <c r="J4740" s="64">
        <f>_xlfn.IFNA(G4740*(1-VLOOKUP(A4740,Rabatte!A:H,8,FALSE)),G4740*1)</f>
        <v>1216</v>
      </c>
      <c r="K4740" s="93">
        <v>825</v>
      </c>
      <c r="L4740" s="99">
        <v>4002626829658</v>
      </c>
      <c r="P4740" s="60" t="str">
        <f t="shared" si="74"/>
        <v>E4</v>
      </c>
    </row>
    <row r="4741" spans="1:16" x14ac:dyDescent="0.25">
      <c r="A4741" s="88" t="s">
        <v>2</v>
      </c>
      <c r="B4741" s="89" t="s">
        <v>23</v>
      </c>
      <c r="C4741" s="89" t="s">
        <v>959</v>
      </c>
      <c r="D4741" s="90">
        <v>376952</v>
      </c>
      <c r="E4741" s="88">
        <v>3000329</v>
      </c>
      <c r="F4741" s="89" t="s">
        <v>3347</v>
      </c>
      <c r="G4741" s="91">
        <v>1398</v>
      </c>
      <c r="H4741" s="64">
        <f>_xlfn.IFNA(G4741*(1-VLOOKUP(A4741,Rabatte!A:G,7,FALSE)),G4741*1)</f>
        <v>1398</v>
      </c>
      <c r="I4741" s="88">
        <v>1</v>
      </c>
      <c r="J4741" s="64">
        <f>_xlfn.IFNA(G4741*(1-VLOOKUP(A4741,Rabatte!A:H,8,FALSE)),G4741*1)</f>
        <v>1398</v>
      </c>
      <c r="K4741" s="93">
        <v>984</v>
      </c>
      <c r="L4741" s="99">
        <v>4002626829665</v>
      </c>
      <c r="P4741" s="60" t="str">
        <f t="shared" si="74"/>
        <v>E4</v>
      </c>
    </row>
    <row r="4742" spans="1:16" x14ac:dyDescent="0.25">
      <c r="A4742" s="88" t="s">
        <v>2</v>
      </c>
      <c r="B4742" s="89" t="s">
        <v>23</v>
      </c>
      <c r="C4742" s="89" t="s">
        <v>959</v>
      </c>
      <c r="D4742" s="90">
        <v>376953</v>
      </c>
      <c r="E4742" s="88">
        <v>2035806</v>
      </c>
      <c r="F4742" s="89" t="s">
        <v>6438</v>
      </c>
      <c r="G4742" s="91">
        <v>1586</v>
      </c>
      <c r="H4742" s="64">
        <f>_xlfn.IFNA(G4742*(1-VLOOKUP(A4742,Rabatte!A:G,7,FALSE)),G4742*1)</f>
        <v>1586</v>
      </c>
      <c r="I4742" s="88">
        <v>1</v>
      </c>
      <c r="J4742" s="64">
        <f>_xlfn.IFNA(G4742*(1-VLOOKUP(A4742,Rabatte!A:H,8,FALSE)),G4742*1)</f>
        <v>1586</v>
      </c>
      <c r="K4742" s="93">
        <v>1137</v>
      </c>
      <c r="L4742" s="99">
        <v>4002626829672</v>
      </c>
      <c r="P4742" s="60" t="str">
        <f t="shared" si="74"/>
        <v>E4</v>
      </c>
    </row>
    <row r="4743" spans="1:16" x14ac:dyDescent="0.25">
      <c r="A4743" s="88" t="s">
        <v>2</v>
      </c>
      <c r="B4743" s="89" t="s">
        <v>23</v>
      </c>
      <c r="C4743" s="89" t="s">
        <v>959</v>
      </c>
      <c r="D4743" s="90">
        <v>376954</v>
      </c>
      <c r="E4743" s="88">
        <v>3000331</v>
      </c>
      <c r="F4743" s="89" t="s">
        <v>6439</v>
      </c>
      <c r="G4743" s="91">
        <v>1711</v>
      </c>
      <c r="H4743" s="64">
        <f>_xlfn.IFNA(G4743*(1-VLOOKUP(A4743,Rabatte!A:G,7,FALSE)),G4743*1)</f>
        <v>1711</v>
      </c>
      <c r="I4743" s="88">
        <v>1</v>
      </c>
      <c r="J4743" s="64">
        <f>_xlfn.IFNA(G4743*(1-VLOOKUP(A4743,Rabatte!A:H,8,FALSE)),G4743*1)</f>
        <v>1711</v>
      </c>
      <c r="K4743" s="93">
        <v>1239</v>
      </c>
      <c r="L4743" s="99">
        <v>4002626829689</v>
      </c>
      <c r="P4743" s="60" t="str">
        <f t="shared" si="74"/>
        <v>E4</v>
      </c>
    </row>
    <row r="4744" spans="1:16" x14ac:dyDescent="0.25">
      <c r="A4744" s="88" t="s">
        <v>2</v>
      </c>
      <c r="B4744" s="89" t="s">
        <v>23</v>
      </c>
      <c r="C4744" s="89" t="s">
        <v>959</v>
      </c>
      <c r="D4744" s="90">
        <v>376955</v>
      </c>
      <c r="E4744" s="88">
        <v>2035808</v>
      </c>
      <c r="F4744" s="89" t="s">
        <v>6440</v>
      </c>
      <c r="G4744" s="91">
        <v>1837</v>
      </c>
      <c r="H4744" s="64">
        <f>_xlfn.IFNA(G4744*(1-VLOOKUP(A4744,Rabatte!A:G,7,FALSE)),G4744*1)</f>
        <v>1837</v>
      </c>
      <c r="I4744" s="88">
        <v>1</v>
      </c>
      <c r="J4744" s="64">
        <f>_xlfn.IFNA(G4744*(1-VLOOKUP(A4744,Rabatte!A:H,8,FALSE)),G4744*1)</f>
        <v>1837</v>
      </c>
      <c r="K4744" s="93">
        <v>1321</v>
      </c>
      <c r="L4744" s="99">
        <v>4002626829696</v>
      </c>
      <c r="P4744" s="60" t="str">
        <f t="shared" si="74"/>
        <v>E4</v>
      </c>
    </row>
    <row r="4745" spans="1:16" x14ac:dyDescent="0.25">
      <c r="A4745" s="88" t="s">
        <v>2</v>
      </c>
      <c r="B4745" s="89" t="s">
        <v>23</v>
      </c>
      <c r="C4745" s="89" t="s">
        <v>959</v>
      </c>
      <c r="D4745" s="90">
        <v>376956</v>
      </c>
      <c r="E4745" s="88">
        <v>3000333</v>
      </c>
      <c r="F4745" s="89" t="s">
        <v>6441</v>
      </c>
      <c r="G4745" s="91">
        <v>1166</v>
      </c>
      <c r="H4745" s="64">
        <f>_xlfn.IFNA(G4745*(1-VLOOKUP(A4745,Rabatte!A:G,7,FALSE)),G4745*1)</f>
        <v>1166</v>
      </c>
      <c r="I4745" s="88">
        <v>1</v>
      </c>
      <c r="J4745" s="64">
        <f>_xlfn.IFNA(G4745*(1-VLOOKUP(A4745,Rabatte!A:H,8,FALSE)),G4745*1)</f>
        <v>1166</v>
      </c>
      <c r="K4745" s="93">
        <v>868</v>
      </c>
      <c r="L4745" s="99">
        <v>4002626829702</v>
      </c>
      <c r="P4745" s="60" t="str">
        <f t="shared" si="74"/>
        <v>E4</v>
      </c>
    </row>
    <row r="4746" spans="1:16" x14ac:dyDescent="0.25">
      <c r="A4746" s="88" t="s">
        <v>2</v>
      </c>
      <c r="B4746" s="89" t="s">
        <v>23</v>
      </c>
      <c r="C4746" s="89" t="s">
        <v>959</v>
      </c>
      <c r="D4746" s="90">
        <v>376957</v>
      </c>
      <c r="E4746" s="88">
        <v>3000335</v>
      </c>
      <c r="F4746" s="89" t="s">
        <v>6442</v>
      </c>
      <c r="G4746" s="91">
        <v>1313</v>
      </c>
      <c r="H4746" s="64">
        <f>_xlfn.IFNA(G4746*(1-VLOOKUP(A4746,Rabatte!A:G,7,FALSE)),G4746*1)</f>
        <v>1313</v>
      </c>
      <c r="I4746" s="88">
        <v>1</v>
      </c>
      <c r="J4746" s="64">
        <f>_xlfn.IFNA(G4746*(1-VLOOKUP(A4746,Rabatte!A:H,8,FALSE)),G4746*1)</f>
        <v>1313</v>
      </c>
      <c r="K4746" s="93">
        <v>982</v>
      </c>
      <c r="L4746" s="99">
        <v>4002626829719</v>
      </c>
      <c r="P4746" s="60" t="str">
        <f t="shared" si="74"/>
        <v>E4</v>
      </c>
    </row>
    <row r="4747" spans="1:16" x14ac:dyDescent="0.25">
      <c r="A4747" s="88" t="s">
        <v>2</v>
      </c>
      <c r="B4747" s="89" t="s">
        <v>23</v>
      </c>
      <c r="C4747" s="89" t="s">
        <v>959</v>
      </c>
      <c r="D4747" s="90">
        <v>376958</v>
      </c>
      <c r="E4747" s="88">
        <v>3000337</v>
      </c>
      <c r="F4747" s="89" t="s">
        <v>6443</v>
      </c>
      <c r="G4747" s="91">
        <v>1500</v>
      </c>
      <c r="H4747" s="64">
        <f>_xlfn.IFNA(G4747*(1-VLOOKUP(A4747,Rabatte!A:G,7,FALSE)),G4747*1)</f>
        <v>1500</v>
      </c>
      <c r="I4747" s="88">
        <v>1</v>
      </c>
      <c r="J4747" s="64">
        <f>_xlfn.IFNA(G4747*(1-VLOOKUP(A4747,Rabatte!A:H,8,FALSE)),G4747*1)</f>
        <v>1500</v>
      </c>
      <c r="K4747" s="93">
        <v>1154</v>
      </c>
      <c r="L4747" s="99">
        <v>4002626829726</v>
      </c>
      <c r="P4747" s="60" t="str">
        <f t="shared" si="74"/>
        <v>E4</v>
      </c>
    </row>
    <row r="4748" spans="1:16" x14ac:dyDescent="0.25">
      <c r="A4748" s="88" t="s">
        <v>2</v>
      </c>
      <c r="B4748" s="89" t="s">
        <v>23</v>
      </c>
      <c r="C4748" s="89" t="s">
        <v>959</v>
      </c>
      <c r="D4748" s="90">
        <v>376959</v>
      </c>
      <c r="E4748" s="88">
        <v>2035812</v>
      </c>
      <c r="F4748" s="89" t="s">
        <v>6444</v>
      </c>
      <c r="G4748" s="91">
        <v>1711</v>
      </c>
      <c r="H4748" s="64">
        <f>_xlfn.IFNA(G4748*(1-VLOOKUP(A4748,Rabatte!A:G,7,FALSE)),G4748*1)</f>
        <v>1711</v>
      </c>
      <c r="I4748" s="88">
        <v>1</v>
      </c>
      <c r="J4748" s="64">
        <f>_xlfn.IFNA(G4748*(1-VLOOKUP(A4748,Rabatte!A:H,8,FALSE)),G4748*1)</f>
        <v>1711</v>
      </c>
      <c r="K4748" s="93">
        <v>1332</v>
      </c>
      <c r="L4748" s="99">
        <v>4002626829733</v>
      </c>
      <c r="P4748" s="60" t="str">
        <f t="shared" si="74"/>
        <v>E4</v>
      </c>
    </row>
    <row r="4749" spans="1:16" x14ac:dyDescent="0.25">
      <c r="A4749" s="88" t="s">
        <v>2</v>
      </c>
      <c r="B4749" s="89" t="s">
        <v>23</v>
      </c>
      <c r="C4749" s="89" t="s">
        <v>959</v>
      </c>
      <c r="D4749" s="90">
        <v>376960</v>
      </c>
      <c r="E4749" s="88">
        <v>2035813</v>
      </c>
      <c r="F4749" s="89" t="s">
        <v>6445</v>
      </c>
      <c r="G4749" s="91">
        <v>1923</v>
      </c>
      <c r="H4749" s="64">
        <f>_xlfn.IFNA(G4749*(1-VLOOKUP(A4749,Rabatte!A:G,7,FALSE)),G4749*1)</f>
        <v>1923</v>
      </c>
      <c r="I4749" s="88">
        <v>1</v>
      </c>
      <c r="J4749" s="64">
        <f>_xlfn.IFNA(G4749*(1-VLOOKUP(A4749,Rabatte!A:H,8,FALSE)),G4749*1)</f>
        <v>1923</v>
      </c>
      <c r="K4749" s="93">
        <v>1446</v>
      </c>
      <c r="L4749" s="99">
        <v>4002626829740</v>
      </c>
      <c r="P4749" s="60" t="str">
        <f t="shared" si="74"/>
        <v>E4</v>
      </c>
    </row>
    <row r="4750" spans="1:16" x14ac:dyDescent="0.25">
      <c r="A4750" s="88" t="s">
        <v>2</v>
      </c>
      <c r="B4750" s="89" t="s">
        <v>23</v>
      </c>
      <c r="C4750" s="89" t="s">
        <v>959</v>
      </c>
      <c r="D4750" s="90">
        <v>376961</v>
      </c>
      <c r="E4750" s="88">
        <v>3000339</v>
      </c>
      <c r="F4750" s="89" t="s">
        <v>6446</v>
      </c>
      <c r="G4750" s="91">
        <v>2135</v>
      </c>
      <c r="H4750" s="64">
        <f>_xlfn.IFNA(G4750*(1-VLOOKUP(A4750,Rabatte!A:G,7,FALSE)),G4750*1)</f>
        <v>2135</v>
      </c>
      <c r="I4750" s="88">
        <v>1</v>
      </c>
      <c r="J4750" s="64">
        <f>_xlfn.IFNA(G4750*(1-VLOOKUP(A4750,Rabatte!A:H,8,FALSE)),G4750*1)</f>
        <v>2135</v>
      </c>
      <c r="K4750" s="93">
        <v>1561</v>
      </c>
      <c r="L4750" s="99">
        <v>4002626829757</v>
      </c>
      <c r="P4750" s="60" t="str">
        <f t="shared" si="74"/>
        <v>E4</v>
      </c>
    </row>
    <row r="4751" spans="1:16" x14ac:dyDescent="0.25">
      <c r="A4751" s="88" t="s">
        <v>2</v>
      </c>
      <c r="B4751" s="89" t="s">
        <v>23</v>
      </c>
      <c r="C4751" s="89" t="s">
        <v>959</v>
      </c>
      <c r="D4751" s="90">
        <v>376962</v>
      </c>
      <c r="E4751" s="88">
        <v>3000341</v>
      </c>
      <c r="F4751" s="89" t="s">
        <v>6447</v>
      </c>
      <c r="G4751" s="91">
        <v>1292</v>
      </c>
      <c r="H4751" s="64">
        <f>_xlfn.IFNA(G4751*(1-VLOOKUP(A4751,Rabatte!A:G,7,FALSE)),G4751*1)</f>
        <v>1292</v>
      </c>
      <c r="I4751" s="88">
        <v>1</v>
      </c>
      <c r="J4751" s="64">
        <f>_xlfn.IFNA(G4751*(1-VLOOKUP(A4751,Rabatte!A:H,8,FALSE)),G4751*1)</f>
        <v>1292</v>
      </c>
      <c r="K4751" s="93">
        <v>1002</v>
      </c>
      <c r="L4751" s="99">
        <v>4002626829764</v>
      </c>
      <c r="P4751" s="60" t="str">
        <f t="shared" si="74"/>
        <v>E4</v>
      </c>
    </row>
    <row r="4752" spans="1:16" x14ac:dyDescent="0.25">
      <c r="A4752" s="88" t="s">
        <v>2</v>
      </c>
      <c r="B4752" s="89" t="s">
        <v>23</v>
      </c>
      <c r="C4752" s="89" t="s">
        <v>959</v>
      </c>
      <c r="D4752" s="90">
        <v>376963</v>
      </c>
      <c r="E4752" s="88">
        <v>3000343</v>
      </c>
      <c r="F4752" s="89" t="s">
        <v>6448</v>
      </c>
      <c r="G4752" s="91">
        <v>1419</v>
      </c>
      <c r="H4752" s="64">
        <f>_xlfn.IFNA(G4752*(1-VLOOKUP(A4752,Rabatte!A:G,7,FALSE)),G4752*1)</f>
        <v>1419</v>
      </c>
      <c r="I4752" s="88">
        <v>1</v>
      </c>
      <c r="J4752" s="64">
        <f>_xlfn.IFNA(G4752*(1-VLOOKUP(A4752,Rabatte!A:H,8,FALSE)),G4752*1)</f>
        <v>1419</v>
      </c>
      <c r="K4752" s="93">
        <v>1132</v>
      </c>
      <c r="L4752" s="99">
        <v>4002626829771</v>
      </c>
      <c r="P4752" s="60" t="str">
        <f t="shared" si="74"/>
        <v>E4</v>
      </c>
    </row>
    <row r="4753" spans="1:16" x14ac:dyDescent="0.25">
      <c r="A4753" s="88" t="s">
        <v>2</v>
      </c>
      <c r="B4753" s="89" t="s">
        <v>23</v>
      </c>
      <c r="C4753" s="89" t="s">
        <v>959</v>
      </c>
      <c r="D4753" s="90">
        <v>376964</v>
      </c>
      <c r="E4753" s="88">
        <v>3000345</v>
      </c>
      <c r="F4753" s="89" t="s">
        <v>6449</v>
      </c>
      <c r="G4753" s="91">
        <v>1670</v>
      </c>
      <c r="H4753" s="64">
        <f>_xlfn.IFNA(G4753*(1-VLOOKUP(A4753,Rabatte!A:G,7,FALSE)),G4753*1)</f>
        <v>1670</v>
      </c>
      <c r="I4753" s="88">
        <v>1</v>
      </c>
      <c r="J4753" s="64">
        <f>_xlfn.IFNA(G4753*(1-VLOOKUP(A4753,Rabatte!A:H,8,FALSE)),G4753*1)</f>
        <v>1670</v>
      </c>
      <c r="K4753" s="93">
        <v>1318</v>
      </c>
      <c r="L4753" s="99">
        <v>4002626829788</v>
      </c>
      <c r="P4753" s="60" t="str">
        <f t="shared" si="74"/>
        <v>E4</v>
      </c>
    </row>
    <row r="4754" spans="1:16" x14ac:dyDescent="0.25">
      <c r="A4754" s="88" t="s">
        <v>2</v>
      </c>
      <c r="B4754" s="89" t="s">
        <v>23</v>
      </c>
      <c r="C4754" s="89" t="s">
        <v>959</v>
      </c>
      <c r="D4754" s="90">
        <v>376965</v>
      </c>
      <c r="E4754" s="88">
        <v>3000347</v>
      </c>
      <c r="F4754" s="89" t="s">
        <v>6450</v>
      </c>
      <c r="G4754" s="91">
        <v>1903</v>
      </c>
      <c r="H4754" s="64">
        <f>_xlfn.IFNA(G4754*(1-VLOOKUP(A4754,Rabatte!A:G,7,FALSE)),G4754*1)</f>
        <v>1903</v>
      </c>
      <c r="I4754" s="88">
        <v>1</v>
      </c>
      <c r="J4754" s="64">
        <f>_xlfn.IFNA(G4754*(1-VLOOKUP(A4754,Rabatte!A:H,8,FALSE)),G4754*1)</f>
        <v>1903</v>
      </c>
      <c r="K4754" s="93">
        <v>1532</v>
      </c>
      <c r="L4754" s="99">
        <v>4002626829795</v>
      </c>
      <c r="P4754" s="60" t="str">
        <f t="shared" si="74"/>
        <v>E4</v>
      </c>
    </row>
    <row r="4755" spans="1:16" x14ac:dyDescent="0.25">
      <c r="A4755" s="88" t="s">
        <v>2</v>
      </c>
      <c r="B4755" s="89" t="s">
        <v>23</v>
      </c>
      <c r="C4755" s="89" t="s">
        <v>959</v>
      </c>
      <c r="D4755" s="90">
        <v>376966</v>
      </c>
      <c r="E4755" s="88">
        <v>3000296</v>
      </c>
      <c r="F4755" s="89" t="s">
        <v>6451</v>
      </c>
      <c r="G4755" s="91">
        <v>2140</v>
      </c>
      <c r="H4755" s="64">
        <f>_xlfn.IFNA(G4755*(1-VLOOKUP(A4755,Rabatte!A:G,7,FALSE)),G4755*1)</f>
        <v>2140</v>
      </c>
      <c r="I4755" s="88">
        <v>1</v>
      </c>
      <c r="J4755" s="64">
        <f>_xlfn.IFNA(G4755*(1-VLOOKUP(A4755,Rabatte!A:H,8,FALSE)),G4755*1)</f>
        <v>2140</v>
      </c>
      <c r="K4755" s="93">
        <v>1652</v>
      </c>
      <c r="L4755" s="99">
        <v>4002626829801</v>
      </c>
      <c r="P4755" s="60" t="str">
        <f t="shared" si="74"/>
        <v>E4</v>
      </c>
    </row>
    <row r="4756" spans="1:16" x14ac:dyDescent="0.25">
      <c r="A4756" s="88" t="s">
        <v>2</v>
      </c>
      <c r="B4756" s="89" t="s">
        <v>23</v>
      </c>
      <c r="C4756" s="89" t="s">
        <v>959</v>
      </c>
      <c r="D4756" s="90">
        <v>376967</v>
      </c>
      <c r="E4756" s="88">
        <v>3000294</v>
      </c>
      <c r="F4756" s="89" t="s">
        <v>6452</v>
      </c>
      <c r="G4756" s="91">
        <v>2372</v>
      </c>
      <c r="H4756" s="64">
        <f>_xlfn.IFNA(G4756*(1-VLOOKUP(A4756,Rabatte!A:G,7,FALSE)),G4756*1)</f>
        <v>2372</v>
      </c>
      <c r="I4756" s="88">
        <v>1</v>
      </c>
      <c r="J4756" s="64">
        <f>_xlfn.IFNA(G4756*(1-VLOOKUP(A4756,Rabatte!A:H,8,FALSE)),G4756*1)</f>
        <v>2372</v>
      </c>
      <c r="K4756" s="93">
        <v>1782</v>
      </c>
      <c r="L4756" s="99">
        <v>4002626829818</v>
      </c>
      <c r="P4756" s="60" t="str">
        <f t="shared" si="74"/>
        <v>E4</v>
      </c>
    </row>
    <row r="4757" spans="1:16" x14ac:dyDescent="0.25">
      <c r="A4757" s="88" t="s">
        <v>2</v>
      </c>
      <c r="B4757" s="89" t="s">
        <v>23</v>
      </c>
      <c r="C4757" s="89" t="s">
        <v>959</v>
      </c>
      <c r="D4757" s="90">
        <v>376968</v>
      </c>
      <c r="E4757" s="88">
        <v>3000292</v>
      </c>
      <c r="F4757" s="89" t="s">
        <v>6453</v>
      </c>
      <c r="G4757" s="91">
        <v>1283</v>
      </c>
      <c r="H4757" s="64">
        <f>_xlfn.IFNA(G4757*(1-VLOOKUP(A4757,Rabatte!A:G,7,FALSE)),G4757*1)</f>
        <v>1283</v>
      </c>
      <c r="I4757" s="88">
        <v>1</v>
      </c>
      <c r="J4757" s="64">
        <f>_xlfn.IFNA(G4757*(1-VLOOKUP(A4757,Rabatte!A:H,8,FALSE)),G4757*1)</f>
        <v>1283</v>
      </c>
      <c r="K4757" s="93">
        <v>879</v>
      </c>
      <c r="L4757" s="99">
        <v>4002626829825</v>
      </c>
      <c r="P4757" s="60" t="str">
        <f t="shared" si="74"/>
        <v>E4</v>
      </c>
    </row>
    <row r="4758" spans="1:16" x14ac:dyDescent="0.25">
      <c r="A4758" s="88" t="s">
        <v>2</v>
      </c>
      <c r="B4758" s="89" t="s">
        <v>23</v>
      </c>
      <c r="C4758" s="89" t="s">
        <v>959</v>
      </c>
      <c r="D4758" s="90">
        <v>376969</v>
      </c>
      <c r="E4758" s="88">
        <v>3000290</v>
      </c>
      <c r="F4758" s="89" t="s">
        <v>6454</v>
      </c>
      <c r="G4758" s="91">
        <v>1424</v>
      </c>
      <c r="H4758" s="64">
        <f>_xlfn.IFNA(G4758*(1-VLOOKUP(A4758,Rabatte!A:G,7,FALSE)),G4758*1)</f>
        <v>1424</v>
      </c>
      <c r="I4758" s="88">
        <v>1</v>
      </c>
      <c r="J4758" s="64">
        <f>_xlfn.IFNA(G4758*(1-VLOOKUP(A4758,Rabatte!A:H,8,FALSE)),G4758*1)</f>
        <v>1424</v>
      </c>
      <c r="K4758" s="93">
        <v>932</v>
      </c>
      <c r="L4758" s="99">
        <v>4002626829832</v>
      </c>
      <c r="P4758" s="60" t="str">
        <f t="shared" si="74"/>
        <v>E4</v>
      </c>
    </row>
    <row r="4759" spans="1:16" x14ac:dyDescent="0.25">
      <c r="A4759" s="88" t="s">
        <v>2</v>
      </c>
      <c r="B4759" s="89" t="s">
        <v>23</v>
      </c>
      <c r="C4759" s="89" t="s">
        <v>959</v>
      </c>
      <c r="D4759" s="90">
        <v>376970</v>
      </c>
      <c r="E4759" s="88">
        <v>3000240</v>
      </c>
      <c r="F4759" s="89" t="s">
        <v>3325</v>
      </c>
      <c r="G4759" s="91">
        <v>1621</v>
      </c>
      <c r="H4759" s="64">
        <f>_xlfn.IFNA(G4759*(1-VLOOKUP(A4759,Rabatte!A:G,7,FALSE)),G4759*1)</f>
        <v>1621</v>
      </c>
      <c r="I4759" s="88">
        <v>1</v>
      </c>
      <c r="J4759" s="64">
        <f>_xlfn.IFNA(G4759*(1-VLOOKUP(A4759,Rabatte!A:H,8,FALSE)),G4759*1)</f>
        <v>1621</v>
      </c>
      <c r="K4759" s="93">
        <v>1095</v>
      </c>
      <c r="L4759" s="99">
        <v>4002626829849</v>
      </c>
      <c r="P4759" s="60" t="str">
        <f t="shared" si="74"/>
        <v>E4</v>
      </c>
    </row>
    <row r="4760" spans="1:16" x14ac:dyDescent="0.25">
      <c r="A4760" s="88" t="s">
        <v>2</v>
      </c>
      <c r="B4760" s="89" t="s">
        <v>23</v>
      </c>
      <c r="C4760" s="89" t="s">
        <v>959</v>
      </c>
      <c r="D4760" s="90">
        <v>376971</v>
      </c>
      <c r="E4760" s="88">
        <v>3000288</v>
      </c>
      <c r="F4760" s="89" t="s">
        <v>6455</v>
      </c>
      <c r="G4760" s="91">
        <v>1832</v>
      </c>
      <c r="H4760" s="64">
        <f>_xlfn.IFNA(G4760*(1-VLOOKUP(A4760,Rabatte!A:G,7,FALSE)),G4760*1)</f>
        <v>1832</v>
      </c>
      <c r="I4760" s="88">
        <v>1</v>
      </c>
      <c r="J4760" s="64">
        <f>_xlfn.IFNA(G4760*(1-VLOOKUP(A4760,Rabatte!A:H,8,FALSE)),G4760*1)</f>
        <v>1832</v>
      </c>
      <c r="K4760" s="93">
        <v>1315</v>
      </c>
      <c r="L4760" s="99">
        <v>4002626829856</v>
      </c>
      <c r="P4760" s="60" t="str">
        <f t="shared" si="74"/>
        <v>E4</v>
      </c>
    </row>
    <row r="4761" spans="1:16" x14ac:dyDescent="0.25">
      <c r="A4761" s="88" t="s">
        <v>2</v>
      </c>
      <c r="B4761" s="89" t="s">
        <v>23</v>
      </c>
      <c r="C4761" s="89" t="s">
        <v>959</v>
      </c>
      <c r="D4761" s="90">
        <v>376972</v>
      </c>
      <c r="E4761" s="88">
        <v>3000286</v>
      </c>
      <c r="F4761" s="89" t="s">
        <v>6456</v>
      </c>
      <c r="G4761" s="91">
        <v>1989</v>
      </c>
      <c r="H4761" s="64">
        <f>_xlfn.IFNA(G4761*(1-VLOOKUP(A4761,Rabatte!A:G,7,FALSE)),G4761*1)</f>
        <v>1989</v>
      </c>
      <c r="I4761" s="88">
        <v>1</v>
      </c>
      <c r="J4761" s="64">
        <f>_xlfn.IFNA(G4761*(1-VLOOKUP(A4761,Rabatte!A:H,8,FALSE)),G4761*1)</f>
        <v>1989</v>
      </c>
      <c r="K4761" s="93">
        <v>1434</v>
      </c>
      <c r="L4761" s="99">
        <v>4002626829863</v>
      </c>
      <c r="P4761" s="60" t="str">
        <f t="shared" si="74"/>
        <v>E4</v>
      </c>
    </row>
    <row r="4762" spans="1:16" x14ac:dyDescent="0.25">
      <c r="A4762" s="88" t="s">
        <v>2</v>
      </c>
      <c r="B4762" s="89" t="s">
        <v>23</v>
      </c>
      <c r="C4762" s="89" t="s">
        <v>959</v>
      </c>
      <c r="D4762" s="90">
        <v>376973</v>
      </c>
      <c r="E4762" s="88">
        <v>3000284</v>
      </c>
      <c r="F4762" s="89" t="s">
        <v>6457</v>
      </c>
      <c r="G4762" s="91">
        <v>1337</v>
      </c>
      <c r="H4762" s="64">
        <f>_xlfn.IFNA(G4762*(1-VLOOKUP(A4762,Rabatte!A:G,7,FALSE)),G4762*1)</f>
        <v>1337</v>
      </c>
      <c r="I4762" s="88">
        <v>1</v>
      </c>
      <c r="J4762" s="64">
        <f>_xlfn.IFNA(G4762*(1-VLOOKUP(A4762,Rabatte!A:H,8,FALSE)),G4762*1)</f>
        <v>1337</v>
      </c>
      <c r="K4762" s="93">
        <v>884</v>
      </c>
      <c r="L4762" s="99">
        <v>4002626829870</v>
      </c>
      <c r="P4762" s="60" t="str">
        <f t="shared" si="74"/>
        <v>E4</v>
      </c>
    </row>
    <row r="4763" spans="1:16" x14ac:dyDescent="0.25">
      <c r="A4763" s="88" t="s">
        <v>2</v>
      </c>
      <c r="B4763" s="89" t="s">
        <v>23</v>
      </c>
      <c r="C4763" s="89" t="s">
        <v>959</v>
      </c>
      <c r="D4763" s="90">
        <v>376974</v>
      </c>
      <c r="E4763" s="88">
        <v>3000282</v>
      </c>
      <c r="F4763" s="89" t="s">
        <v>6458</v>
      </c>
      <c r="G4763" s="91">
        <v>1500</v>
      </c>
      <c r="H4763" s="64">
        <f>_xlfn.IFNA(G4763*(1-VLOOKUP(A4763,Rabatte!A:G,7,FALSE)),G4763*1)</f>
        <v>1500</v>
      </c>
      <c r="I4763" s="88">
        <v>1</v>
      </c>
      <c r="J4763" s="64">
        <f>_xlfn.IFNA(G4763*(1-VLOOKUP(A4763,Rabatte!A:H,8,FALSE)),G4763*1)</f>
        <v>1500</v>
      </c>
      <c r="K4763" s="93">
        <v>1032</v>
      </c>
      <c r="L4763" s="99">
        <v>4002626829887</v>
      </c>
      <c r="P4763" s="60" t="str">
        <f t="shared" si="74"/>
        <v>E4</v>
      </c>
    </row>
    <row r="4764" spans="1:16" x14ac:dyDescent="0.25">
      <c r="A4764" s="88" t="s">
        <v>2</v>
      </c>
      <c r="B4764" s="89" t="s">
        <v>23</v>
      </c>
      <c r="C4764" s="89" t="s">
        <v>959</v>
      </c>
      <c r="D4764" s="90">
        <v>376975</v>
      </c>
      <c r="E4764" s="88">
        <v>3000280</v>
      </c>
      <c r="F4764" s="89" t="s">
        <v>3343</v>
      </c>
      <c r="G4764" s="91">
        <v>1690</v>
      </c>
      <c r="H4764" s="64">
        <f>_xlfn.IFNA(G4764*(1-VLOOKUP(A4764,Rabatte!A:G,7,FALSE)),G4764*1)</f>
        <v>1690</v>
      </c>
      <c r="I4764" s="88">
        <v>1</v>
      </c>
      <c r="J4764" s="64">
        <f>_xlfn.IFNA(G4764*(1-VLOOKUP(A4764,Rabatte!A:H,8,FALSE)),G4764*1)</f>
        <v>1690</v>
      </c>
      <c r="K4764" s="93">
        <v>1195</v>
      </c>
      <c r="L4764" s="99">
        <v>4002626829894</v>
      </c>
      <c r="P4764" s="60" t="str">
        <f t="shared" si="74"/>
        <v>E4</v>
      </c>
    </row>
    <row r="4765" spans="1:16" x14ac:dyDescent="0.25">
      <c r="A4765" s="88" t="s">
        <v>2</v>
      </c>
      <c r="B4765" s="89" t="s">
        <v>23</v>
      </c>
      <c r="C4765" s="89" t="s">
        <v>959</v>
      </c>
      <c r="D4765" s="90">
        <v>376976</v>
      </c>
      <c r="E4765" s="88">
        <v>3000278</v>
      </c>
      <c r="F4765" s="89" t="s">
        <v>6459</v>
      </c>
      <c r="G4765" s="91">
        <v>1888</v>
      </c>
      <c r="H4765" s="64">
        <f>_xlfn.IFNA(G4765*(1-VLOOKUP(A4765,Rabatte!A:G,7,FALSE)),G4765*1)</f>
        <v>1888</v>
      </c>
      <c r="I4765" s="88">
        <v>1</v>
      </c>
      <c r="J4765" s="64">
        <f>_xlfn.IFNA(G4765*(1-VLOOKUP(A4765,Rabatte!A:H,8,FALSE)),G4765*1)</f>
        <v>1888</v>
      </c>
      <c r="K4765" s="93">
        <v>1378</v>
      </c>
      <c r="L4765" s="99">
        <v>4002626829900</v>
      </c>
      <c r="P4765" s="60" t="str">
        <f t="shared" si="74"/>
        <v>E4</v>
      </c>
    </row>
    <row r="4766" spans="1:16" x14ac:dyDescent="0.25">
      <c r="A4766" s="88" t="s">
        <v>2</v>
      </c>
      <c r="B4766" s="89" t="s">
        <v>23</v>
      </c>
      <c r="C4766" s="89" t="s">
        <v>959</v>
      </c>
      <c r="D4766" s="90">
        <v>376977</v>
      </c>
      <c r="E4766" s="88">
        <v>3000276</v>
      </c>
      <c r="F4766" s="89" t="s">
        <v>6460</v>
      </c>
      <c r="G4766" s="91">
        <v>2050</v>
      </c>
      <c r="H4766" s="64">
        <f>_xlfn.IFNA(G4766*(1-VLOOKUP(A4766,Rabatte!A:G,7,FALSE)),G4766*1)</f>
        <v>2050</v>
      </c>
      <c r="I4766" s="88">
        <v>1</v>
      </c>
      <c r="J4766" s="64">
        <f>_xlfn.IFNA(G4766*(1-VLOOKUP(A4766,Rabatte!A:H,8,FALSE)),G4766*1)</f>
        <v>2050</v>
      </c>
      <c r="K4766" s="93">
        <v>1511</v>
      </c>
      <c r="L4766" s="99">
        <v>4002626829917</v>
      </c>
      <c r="P4766" s="60" t="str">
        <f t="shared" si="74"/>
        <v>E4</v>
      </c>
    </row>
    <row r="4767" spans="1:16" x14ac:dyDescent="0.25">
      <c r="A4767" s="88" t="s">
        <v>2</v>
      </c>
      <c r="B4767" s="89" t="s">
        <v>23</v>
      </c>
      <c r="C4767" s="89" t="s">
        <v>959</v>
      </c>
      <c r="D4767" s="90">
        <v>376978</v>
      </c>
      <c r="E4767" s="88">
        <v>3000274</v>
      </c>
      <c r="F4767" s="89" t="s">
        <v>6461</v>
      </c>
      <c r="G4767" s="91">
        <v>2215</v>
      </c>
      <c r="H4767" s="64">
        <f>_xlfn.IFNA(G4767*(1-VLOOKUP(A4767,Rabatte!A:G,7,FALSE)),G4767*1)</f>
        <v>2215</v>
      </c>
      <c r="I4767" s="88">
        <v>1</v>
      </c>
      <c r="J4767" s="64">
        <f>_xlfn.IFNA(G4767*(1-VLOOKUP(A4767,Rabatte!A:H,8,FALSE)),G4767*1)</f>
        <v>2215</v>
      </c>
      <c r="K4767" s="93">
        <v>1638</v>
      </c>
      <c r="L4767" s="99">
        <v>4002626829924</v>
      </c>
      <c r="P4767" s="60" t="str">
        <f t="shared" si="74"/>
        <v>E4</v>
      </c>
    </row>
    <row r="4768" spans="1:16" x14ac:dyDescent="0.25">
      <c r="A4768" s="88" t="s">
        <v>2</v>
      </c>
      <c r="B4768" s="89" t="s">
        <v>23</v>
      </c>
      <c r="C4768" s="89" t="s">
        <v>959</v>
      </c>
      <c r="D4768" s="90">
        <v>376979</v>
      </c>
      <c r="E4768" s="88">
        <v>3000272</v>
      </c>
      <c r="F4768" s="89" t="s">
        <v>6462</v>
      </c>
      <c r="G4768" s="91">
        <v>1384</v>
      </c>
      <c r="H4768" s="64">
        <f>_xlfn.IFNA(G4768*(1-VLOOKUP(A4768,Rabatte!A:G,7,FALSE)),G4768*1)</f>
        <v>1384</v>
      </c>
      <c r="I4768" s="88">
        <v>1</v>
      </c>
      <c r="J4768" s="64">
        <f>_xlfn.IFNA(G4768*(1-VLOOKUP(A4768,Rabatte!A:H,8,FALSE)),G4768*1)</f>
        <v>1384</v>
      </c>
      <c r="K4768" s="93">
        <v>1076</v>
      </c>
      <c r="L4768" s="99">
        <v>4002626829931</v>
      </c>
      <c r="P4768" s="60" t="str">
        <f t="shared" si="74"/>
        <v>E4</v>
      </c>
    </row>
    <row r="4769" spans="1:16" x14ac:dyDescent="0.25">
      <c r="A4769" s="88" t="s">
        <v>2</v>
      </c>
      <c r="B4769" s="89" t="s">
        <v>23</v>
      </c>
      <c r="C4769" s="89" t="s">
        <v>959</v>
      </c>
      <c r="D4769" s="90">
        <v>376980</v>
      </c>
      <c r="E4769" s="88">
        <v>3000270</v>
      </c>
      <c r="F4769" s="89" t="s">
        <v>3340</v>
      </c>
      <c r="G4769" s="91">
        <v>1560</v>
      </c>
      <c r="H4769" s="64">
        <f>_xlfn.IFNA(G4769*(1-VLOOKUP(A4769,Rabatte!A:G,7,FALSE)),G4769*1)</f>
        <v>1560</v>
      </c>
      <c r="I4769" s="88">
        <v>1</v>
      </c>
      <c r="J4769" s="64">
        <f>_xlfn.IFNA(G4769*(1-VLOOKUP(A4769,Rabatte!A:H,8,FALSE)),G4769*1)</f>
        <v>1560</v>
      </c>
      <c r="K4769" s="93">
        <v>1202</v>
      </c>
      <c r="L4769" s="99">
        <v>4002626829948</v>
      </c>
      <c r="P4769" s="60" t="str">
        <f t="shared" si="74"/>
        <v>E4</v>
      </c>
    </row>
    <row r="4770" spans="1:16" x14ac:dyDescent="0.25">
      <c r="A4770" s="88" t="s">
        <v>2</v>
      </c>
      <c r="B4770" s="89" t="s">
        <v>23</v>
      </c>
      <c r="C4770" s="89" t="s">
        <v>959</v>
      </c>
      <c r="D4770" s="90">
        <v>376981</v>
      </c>
      <c r="E4770" s="88">
        <v>2035834</v>
      </c>
      <c r="F4770" s="89" t="s">
        <v>6463</v>
      </c>
      <c r="G4770" s="91">
        <v>1716</v>
      </c>
      <c r="H4770" s="64">
        <f>_xlfn.IFNA(G4770*(1-VLOOKUP(A4770,Rabatte!A:G,7,FALSE)),G4770*1)</f>
        <v>1716</v>
      </c>
      <c r="I4770" s="88">
        <v>1</v>
      </c>
      <c r="J4770" s="64">
        <f>_xlfn.IFNA(G4770*(1-VLOOKUP(A4770,Rabatte!A:H,8,FALSE)),G4770*1)</f>
        <v>1716</v>
      </c>
      <c r="K4770" s="93">
        <v>1415</v>
      </c>
      <c r="L4770" s="99">
        <v>4002626829955</v>
      </c>
      <c r="P4770" s="60" t="str">
        <f t="shared" si="74"/>
        <v>E4</v>
      </c>
    </row>
    <row r="4771" spans="1:16" x14ac:dyDescent="0.25">
      <c r="A4771" s="88" t="s">
        <v>2</v>
      </c>
      <c r="B4771" s="89" t="s">
        <v>23</v>
      </c>
      <c r="C4771" s="89" t="s">
        <v>959</v>
      </c>
      <c r="D4771" s="90">
        <v>376982</v>
      </c>
      <c r="E4771" s="88">
        <v>2035835</v>
      </c>
      <c r="F4771" s="89" t="s">
        <v>6464</v>
      </c>
      <c r="G4771" s="91">
        <v>1929</v>
      </c>
      <c r="H4771" s="64">
        <f>_xlfn.IFNA(G4771*(1-VLOOKUP(A4771,Rabatte!A:G,7,FALSE)),G4771*1)</f>
        <v>1929</v>
      </c>
      <c r="I4771" s="88">
        <v>1</v>
      </c>
      <c r="J4771" s="64">
        <f>_xlfn.IFNA(G4771*(1-VLOOKUP(A4771,Rabatte!A:H,8,FALSE)),G4771*1)</f>
        <v>1929</v>
      </c>
      <c r="K4771" s="93">
        <v>1638</v>
      </c>
      <c r="L4771" s="99">
        <v>4002626829962</v>
      </c>
      <c r="P4771" s="60" t="str">
        <f t="shared" si="74"/>
        <v>E4</v>
      </c>
    </row>
    <row r="4772" spans="1:16" x14ac:dyDescent="0.25">
      <c r="A4772" s="88" t="s">
        <v>2</v>
      </c>
      <c r="B4772" s="89" t="s">
        <v>23</v>
      </c>
      <c r="C4772" s="89" t="s">
        <v>959</v>
      </c>
      <c r="D4772" s="90">
        <v>376983</v>
      </c>
      <c r="E4772" s="88">
        <v>3000268</v>
      </c>
      <c r="F4772" s="89" t="s">
        <v>3338</v>
      </c>
      <c r="G4772" s="91">
        <v>2140</v>
      </c>
      <c r="H4772" s="64">
        <f>_xlfn.IFNA(G4772*(1-VLOOKUP(A4772,Rabatte!A:G,7,FALSE)),G4772*1)</f>
        <v>2140</v>
      </c>
      <c r="I4772" s="88">
        <v>1</v>
      </c>
      <c r="J4772" s="64">
        <f>_xlfn.IFNA(G4772*(1-VLOOKUP(A4772,Rabatte!A:H,8,FALSE)),G4772*1)</f>
        <v>2140</v>
      </c>
      <c r="K4772" s="93">
        <v>1786</v>
      </c>
      <c r="L4772" s="99">
        <v>4002626829979</v>
      </c>
      <c r="P4772" s="60" t="str">
        <f t="shared" si="74"/>
        <v>E4</v>
      </c>
    </row>
    <row r="4773" spans="1:16" x14ac:dyDescent="0.25">
      <c r="A4773" s="88" t="s">
        <v>2</v>
      </c>
      <c r="B4773" s="89" t="s">
        <v>23</v>
      </c>
      <c r="C4773" s="89" t="s">
        <v>959</v>
      </c>
      <c r="D4773" s="90">
        <v>376984</v>
      </c>
      <c r="E4773" s="88">
        <v>3000266</v>
      </c>
      <c r="F4773" s="89" t="s">
        <v>6465</v>
      </c>
      <c r="G4773" s="91">
        <v>2352</v>
      </c>
      <c r="H4773" s="64">
        <f>_xlfn.IFNA(G4773*(1-VLOOKUP(A4773,Rabatte!A:G,7,FALSE)),G4773*1)</f>
        <v>2352</v>
      </c>
      <c r="I4773" s="88">
        <v>1</v>
      </c>
      <c r="J4773" s="64">
        <f>_xlfn.IFNA(G4773*(1-VLOOKUP(A4773,Rabatte!A:H,8,FALSE)),G4773*1)</f>
        <v>2352</v>
      </c>
      <c r="K4773" s="93">
        <v>1927</v>
      </c>
      <c r="L4773" s="99">
        <v>4002626829986</v>
      </c>
      <c r="P4773" s="60" t="str">
        <f t="shared" si="74"/>
        <v>E4</v>
      </c>
    </row>
    <row r="4774" spans="1:16" x14ac:dyDescent="0.25">
      <c r="A4774" s="88" t="s">
        <v>2</v>
      </c>
      <c r="B4774" s="89" t="s">
        <v>23</v>
      </c>
      <c r="C4774" s="89" t="s">
        <v>959</v>
      </c>
      <c r="D4774" s="90">
        <v>376985</v>
      </c>
      <c r="E4774" s="88">
        <v>3000264</v>
      </c>
      <c r="F4774" s="89" t="s">
        <v>6466</v>
      </c>
      <c r="G4774" s="91">
        <v>1448</v>
      </c>
      <c r="H4774" s="64">
        <f>_xlfn.IFNA(G4774*(1-VLOOKUP(A4774,Rabatte!A:G,7,FALSE)),G4774*1)</f>
        <v>1448</v>
      </c>
      <c r="I4774" s="88">
        <v>1</v>
      </c>
      <c r="J4774" s="64">
        <f>_xlfn.IFNA(G4774*(1-VLOOKUP(A4774,Rabatte!A:H,8,FALSE)),G4774*1)</f>
        <v>1448</v>
      </c>
      <c r="K4774" s="93">
        <v>1250</v>
      </c>
      <c r="L4774" s="99">
        <v>4002626829993</v>
      </c>
      <c r="P4774" s="60" t="str">
        <f t="shared" si="74"/>
        <v>E4</v>
      </c>
    </row>
    <row r="4775" spans="1:16" x14ac:dyDescent="0.25">
      <c r="A4775" s="88" t="s">
        <v>2</v>
      </c>
      <c r="B4775" s="89" t="s">
        <v>23</v>
      </c>
      <c r="C4775" s="89" t="s">
        <v>959</v>
      </c>
      <c r="D4775" s="90">
        <v>376986</v>
      </c>
      <c r="E4775" s="88">
        <v>3000262</v>
      </c>
      <c r="F4775" s="89" t="s">
        <v>6467</v>
      </c>
      <c r="G4775" s="91">
        <v>1626</v>
      </c>
      <c r="H4775" s="64">
        <f>_xlfn.IFNA(G4775*(1-VLOOKUP(A4775,Rabatte!A:G,7,FALSE)),G4775*1)</f>
        <v>1626</v>
      </c>
      <c r="I4775" s="88">
        <v>1</v>
      </c>
      <c r="J4775" s="64">
        <f>_xlfn.IFNA(G4775*(1-VLOOKUP(A4775,Rabatte!A:H,8,FALSE)),G4775*1)</f>
        <v>1626</v>
      </c>
      <c r="K4775" s="93">
        <v>1406</v>
      </c>
      <c r="L4775" s="99">
        <v>4002626830005</v>
      </c>
      <c r="P4775" s="60" t="str">
        <f t="shared" si="74"/>
        <v>E4</v>
      </c>
    </row>
    <row r="4776" spans="1:16" x14ac:dyDescent="0.25">
      <c r="A4776" s="88" t="s">
        <v>2</v>
      </c>
      <c r="B4776" s="89" t="s">
        <v>23</v>
      </c>
      <c r="C4776" s="89" t="s">
        <v>959</v>
      </c>
      <c r="D4776" s="90">
        <v>376987</v>
      </c>
      <c r="E4776" s="88">
        <v>3000260</v>
      </c>
      <c r="F4776" s="89" t="s">
        <v>6468</v>
      </c>
      <c r="G4776" s="91">
        <v>1837</v>
      </c>
      <c r="H4776" s="64">
        <f>_xlfn.IFNA(G4776*(1-VLOOKUP(A4776,Rabatte!A:G,7,FALSE)),G4776*1)</f>
        <v>1837</v>
      </c>
      <c r="I4776" s="88">
        <v>1</v>
      </c>
      <c r="J4776" s="64">
        <f>_xlfn.IFNA(G4776*(1-VLOOKUP(A4776,Rabatte!A:H,8,FALSE)),G4776*1)</f>
        <v>1837</v>
      </c>
      <c r="K4776" s="93">
        <v>1628</v>
      </c>
      <c r="L4776" s="99">
        <v>4002626830012</v>
      </c>
      <c r="P4776" s="60" t="str">
        <f t="shared" si="74"/>
        <v>E4</v>
      </c>
    </row>
    <row r="4777" spans="1:16" x14ac:dyDescent="0.25">
      <c r="A4777" s="88" t="s">
        <v>2</v>
      </c>
      <c r="B4777" s="89" t="s">
        <v>23</v>
      </c>
      <c r="C4777" s="89" t="s">
        <v>959</v>
      </c>
      <c r="D4777" s="90">
        <v>376988</v>
      </c>
      <c r="E4777" s="88">
        <v>3000258</v>
      </c>
      <c r="F4777" s="89" t="s">
        <v>3332</v>
      </c>
      <c r="G4777" s="91">
        <v>2070</v>
      </c>
      <c r="H4777" s="64">
        <f>_xlfn.IFNA(G4777*(1-VLOOKUP(A4777,Rabatte!A:G,7,FALSE)),G4777*1)</f>
        <v>2070</v>
      </c>
      <c r="I4777" s="88">
        <v>1</v>
      </c>
      <c r="J4777" s="64">
        <f>_xlfn.IFNA(G4777*(1-VLOOKUP(A4777,Rabatte!A:H,8,FALSE)),G4777*1)</f>
        <v>2070</v>
      </c>
      <c r="K4777" s="93">
        <v>1928</v>
      </c>
      <c r="L4777" s="99">
        <v>4002626830029</v>
      </c>
      <c r="P4777" s="60" t="str">
        <f t="shared" si="74"/>
        <v>E4</v>
      </c>
    </row>
    <row r="4778" spans="1:16" x14ac:dyDescent="0.25">
      <c r="A4778" s="88" t="s">
        <v>2</v>
      </c>
      <c r="B4778" s="89" t="s">
        <v>23</v>
      </c>
      <c r="C4778" s="89" t="s">
        <v>959</v>
      </c>
      <c r="D4778" s="90">
        <v>376989</v>
      </c>
      <c r="E4778" s="88">
        <v>3000256</v>
      </c>
      <c r="F4778" s="89" t="s">
        <v>6469</v>
      </c>
      <c r="G4778" s="91">
        <v>2311</v>
      </c>
      <c r="H4778" s="64">
        <f>_xlfn.IFNA(G4778*(1-VLOOKUP(A4778,Rabatte!A:G,7,FALSE)),G4778*1)</f>
        <v>2311</v>
      </c>
      <c r="I4778" s="88">
        <v>1</v>
      </c>
      <c r="J4778" s="64">
        <f>_xlfn.IFNA(G4778*(1-VLOOKUP(A4778,Rabatte!A:H,8,FALSE)),G4778*1)</f>
        <v>2311</v>
      </c>
      <c r="K4778" s="93">
        <v>2001</v>
      </c>
      <c r="L4778" s="99">
        <v>4002626830036</v>
      </c>
      <c r="P4778" s="60" t="str">
        <f t="shared" si="74"/>
        <v>E4</v>
      </c>
    </row>
    <row r="4779" spans="1:16" x14ac:dyDescent="0.25">
      <c r="A4779" s="88" t="s">
        <v>2</v>
      </c>
      <c r="B4779" s="89" t="s">
        <v>23</v>
      </c>
      <c r="C4779" s="89" t="s">
        <v>959</v>
      </c>
      <c r="D4779" s="90">
        <v>376990</v>
      </c>
      <c r="E4779" s="88">
        <v>3000932</v>
      </c>
      <c r="F4779" s="89" t="s">
        <v>3909</v>
      </c>
      <c r="G4779" s="91">
        <v>2402</v>
      </c>
      <c r="H4779" s="64">
        <f>_xlfn.IFNA(G4779*(1-VLOOKUP(A4779,Rabatte!A:G,7,FALSE)),G4779*1)</f>
        <v>2402</v>
      </c>
      <c r="I4779" s="88">
        <v>1</v>
      </c>
      <c r="J4779" s="64">
        <f>_xlfn.IFNA(G4779*(1-VLOOKUP(A4779,Rabatte!A:H,8,FALSE)),G4779*1)</f>
        <v>2402</v>
      </c>
      <c r="K4779" s="93">
        <v>2192</v>
      </c>
      <c r="L4779" s="99">
        <v>4002626830043</v>
      </c>
      <c r="P4779" s="60" t="str">
        <f t="shared" si="74"/>
        <v>E4</v>
      </c>
    </row>
    <row r="4780" spans="1:16" x14ac:dyDescent="0.25">
      <c r="A4780" s="88" t="s">
        <v>2</v>
      </c>
      <c r="B4780" s="89" t="s">
        <v>23</v>
      </c>
      <c r="C4780" s="89" t="s">
        <v>959</v>
      </c>
      <c r="D4780" s="90">
        <v>376991</v>
      </c>
      <c r="E4780" s="88">
        <v>3000254</v>
      </c>
      <c r="F4780" s="89" t="s">
        <v>6470</v>
      </c>
      <c r="G4780" s="91">
        <v>1500</v>
      </c>
      <c r="H4780" s="64">
        <f>_xlfn.IFNA(G4780*(1-VLOOKUP(A4780,Rabatte!A:G,7,FALSE)),G4780*1)</f>
        <v>1500</v>
      </c>
      <c r="I4780" s="88">
        <v>1</v>
      </c>
      <c r="J4780" s="64">
        <f>_xlfn.IFNA(G4780*(1-VLOOKUP(A4780,Rabatte!A:H,8,FALSE)),G4780*1)</f>
        <v>1500</v>
      </c>
      <c r="K4780" s="93">
        <v>1260</v>
      </c>
      <c r="L4780" s="99">
        <v>4002626830050</v>
      </c>
      <c r="P4780" s="60" t="str">
        <f t="shared" si="74"/>
        <v>E4</v>
      </c>
    </row>
    <row r="4781" spans="1:16" x14ac:dyDescent="0.25">
      <c r="A4781" s="88" t="s">
        <v>2</v>
      </c>
      <c r="B4781" s="89" t="s">
        <v>23</v>
      </c>
      <c r="C4781" s="89" t="s">
        <v>959</v>
      </c>
      <c r="D4781" s="90">
        <v>376992</v>
      </c>
      <c r="E4781" s="88">
        <v>3000252</v>
      </c>
      <c r="F4781" s="89" t="s">
        <v>6471</v>
      </c>
      <c r="G4781" s="91">
        <v>1650</v>
      </c>
      <c r="H4781" s="64">
        <f>_xlfn.IFNA(G4781*(1-VLOOKUP(A4781,Rabatte!A:G,7,FALSE)),G4781*1)</f>
        <v>1650</v>
      </c>
      <c r="I4781" s="88">
        <v>1</v>
      </c>
      <c r="J4781" s="64">
        <f>_xlfn.IFNA(G4781*(1-VLOOKUP(A4781,Rabatte!A:H,8,FALSE)),G4781*1)</f>
        <v>1650</v>
      </c>
      <c r="K4781" s="93">
        <v>1371</v>
      </c>
      <c r="L4781" s="99">
        <v>4002626830067</v>
      </c>
      <c r="P4781" s="60" t="str">
        <f t="shared" si="74"/>
        <v>E4</v>
      </c>
    </row>
    <row r="4782" spans="1:16" x14ac:dyDescent="0.25">
      <c r="A4782" s="88" t="s">
        <v>2</v>
      </c>
      <c r="B4782" s="89" t="s">
        <v>23</v>
      </c>
      <c r="C4782" s="89" t="s">
        <v>959</v>
      </c>
      <c r="D4782" s="90">
        <v>376993</v>
      </c>
      <c r="E4782" s="88">
        <v>3000250</v>
      </c>
      <c r="F4782" s="89" t="s">
        <v>6472</v>
      </c>
      <c r="G4782" s="91">
        <v>1903</v>
      </c>
      <c r="H4782" s="64">
        <f>_xlfn.IFNA(G4782*(1-VLOOKUP(A4782,Rabatte!A:G,7,FALSE)),G4782*1)</f>
        <v>1903</v>
      </c>
      <c r="I4782" s="88">
        <v>1</v>
      </c>
      <c r="J4782" s="64">
        <f>_xlfn.IFNA(G4782*(1-VLOOKUP(A4782,Rabatte!A:H,8,FALSE)),G4782*1)</f>
        <v>1903</v>
      </c>
      <c r="K4782" s="93">
        <v>1643</v>
      </c>
      <c r="L4782" s="99">
        <v>4002626830074</v>
      </c>
      <c r="P4782" s="60" t="str">
        <f t="shared" si="74"/>
        <v>E4</v>
      </c>
    </row>
    <row r="4783" spans="1:16" x14ac:dyDescent="0.25">
      <c r="A4783" s="88" t="s">
        <v>2</v>
      </c>
      <c r="B4783" s="89" t="s">
        <v>23</v>
      </c>
      <c r="C4783" s="89" t="s">
        <v>959</v>
      </c>
      <c r="D4783" s="90">
        <v>376994</v>
      </c>
      <c r="E4783" s="88">
        <v>3000248</v>
      </c>
      <c r="F4783" s="89" t="s">
        <v>6473</v>
      </c>
      <c r="G4783" s="91">
        <v>2135</v>
      </c>
      <c r="H4783" s="64">
        <f>_xlfn.IFNA(G4783*(1-VLOOKUP(A4783,Rabatte!A:G,7,FALSE)),G4783*1)</f>
        <v>2135</v>
      </c>
      <c r="I4783" s="88">
        <v>1</v>
      </c>
      <c r="J4783" s="64">
        <f>_xlfn.IFNA(G4783*(1-VLOOKUP(A4783,Rabatte!A:H,8,FALSE)),G4783*1)</f>
        <v>2135</v>
      </c>
      <c r="K4783" s="93">
        <v>1966</v>
      </c>
      <c r="L4783" s="99">
        <v>4002626830081</v>
      </c>
      <c r="P4783" s="60" t="str">
        <f t="shared" si="74"/>
        <v>E4</v>
      </c>
    </row>
    <row r="4784" spans="1:16" x14ac:dyDescent="0.25">
      <c r="A4784" s="88" t="s">
        <v>2</v>
      </c>
      <c r="B4784" s="89" t="s">
        <v>23</v>
      </c>
      <c r="C4784" s="89" t="s">
        <v>959</v>
      </c>
      <c r="D4784" s="90">
        <v>376995</v>
      </c>
      <c r="E4784" s="88">
        <v>3000346</v>
      </c>
      <c r="F4784" s="89" t="s">
        <v>6474</v>
      </c>
      <c r="G4784" s="91">
        <v>2356</v>
      </c>
      <c r="H4784" s="64">
        <f>_xlfn.IFNA(G4784*(1-VLOOKUP(A4784,Rabatte!A:G,7,FALSE)),G4784*1)</f>
        <v>2356</v>
      </c>
      <c r="I4784" s="88">
        <v>1</v>
      </c>
      <c r="J4784" s="64">
        <f>_xlfn.IFNA(G4784*(1-VLOOKUP(A4784,Rabatte!A:H,8,FALSE)),G4784*1)</f>
        <v>2356</v>
      </c>
      <c r="K4784" s="93">
        <v>2097</v>
      </c>
      <c r="L4784" s="99">
        <v>4002626830098</v>
      </c>
      <c r="P4784" s="60" t="str">
        <f t="shared" si="74"/>
        <v>E4</v>
      </c>
    </row>
    <row r="4785" spans="1:16" x14ac:dyDescent="0.25">
      <c r="A4785" s="88" t="s">
        <v>2</v>
      </c>
      <c r="B4785" s="89" t="s">
        <v>23</v>
      </c>
      <c r="C4785" s="89" t="s">
        <v>959</v>
      </c>
      <c r="D4785" s="90">
        <v>376996</v>
      </c>
      <c r="E4785" s="88">
        <v>3000344</v>
      </c>
      <c r="F4785" s="89" t="s">
        <v>6475</v>
      </c>
      <c r="G4785" s="91">
        <v>1529</v>
      </c>
      <c r="H4785" s="64">
        <f>_xlfn.IFNA(G4785*(1-VLOOKUP(A4785,Rabatte!A:G,7,FALSE)),G4785*1)</f>
        <v>1529</v>
      </c>
      <c r="I4785" s="88">
        <v>1</v>
      </c>
      <c r="J4785" s="64">
        <f>_xlfn.IFNA(G4785*(1-VLOOKUP(A4785,Rabatte!A:H,8,FALSE)),G4785*1)</f>
        <v>1529</v>
      </c>
      <c r="K4785" s="93">
        <v>1380</v>
      </c>
      <c r="L4785" s="99">
        <v>4002626830104</v>
      </c>
      <c r="P4785" s="60" t="str">
        <f t="shared" si="74"/>
        <v>E4</v>
      </c>
    </row>
    <row r="4786" spans="1:16" x14ac:dyDescent="0.25">
      <c r="A4786" s="88" t="s">
        <v>2</v>
      </c>
      <c r="B4786" s="89" t="s">
        <v>23</v>
      </c>
      <c r="C4786" s="89" t="s">
        <v>959</v>
      </c>
      <c r="D4786" s="90">
        <v>376997</v>
      </c>
      <c r="E4786" s="88">
        <v>3000342</v>
      </c>
      <c r="F4786" s="89" t="s">
        <v>6476</v>
      </c>
      <c r="G4786" s="91">
        <v>1716</v>
      </c>
      <c r="H4786" s="64">
        <f>_xlfn.IFNA(G4786*(1-VLOOKUP(A4786,Rabatte!A:G,7,FALSE)),G4786*1)</f>
        <v>1716</v>
      </c>
      <c r="I4786" s="88">
        <v>1</v>
      </c>
      <c r="J4786" s="64">
        <f>_xlfn.IFNA(G4786*(1-VLOOKUP(A4786,Rabatte!A:H,8,FALSE)),G4786*1)</f>
        <v>1716</v>
      </c>
      <c r="K4786" s="93">
        <v>1625</v>
      </c>
      <c r="L4786" s="99">
        <v>4002626830111</v>
      </c>
      <c r="P4786" s="60" t="str">
        <f t="shared" si="74"/>
        <v>E4</v>
      </c>
    </row>
    <row r="4787" spans="1:16" x14ac:dyDescent="0.25">
      <c r="A4787" s="88" t="s">
        <v>2</v>
      </c>
      <c r="B4787" s="89" t="s">
        <v>23</v>
      </c>
      <c r="C4787" s="89" t="s">
        <v>959</v>
      </c>
      <c r="D4787" s="90">
        <v>376998</v>
      </c>
      <c r="E4787" s="88">
        <v>3000238</v>
      </c>
      <c r="F4787" s="89" t="s">
        <v>6477</v>
      </c>
      <c r="G4787" s="91">
        <v>1949</v>
      </c>
      <c r="H4787" s="64">
        <f>_xlfn.IFNA(G4787*(1-VLOOKUP(A4787,Rabatte!A:G,7,FALSE)),G4787*1)</f>
        <v>1949</v>
      </c>
      <c r="I4787" s="88">
        <v>1</v>
      </c>
      <c r="J4787" s="64">
        <f>_xlfn.IFNA(G4787*(1-VLOOKUP(A4787,Rabatte!A:H,8,FALSE)),G4787*1)</f>
        <v>1949</v>
      </c>
      <c r="K4787" s="93">
        <v>1888</v>
      </c>
      <c r="L4787" s="99">
        <v>4002626830128</v>
      </c>
      <c r="P4787" s="60" t="str">
        <f t="shared" si="74"/>
        <v>E4</v>
      </c>
    </row>
    <row r="4788" spans="1:16" x14ac:dyDescent="0.25">
      <c r="A4788" s="88" t="s">
        <v>2</v>
      </c>
      <c r="B4788" s="89" t="s">
        <v>23</v>
      </c>
      <c r="C4788" s="89" t="s">
        <v>959</v>
      </c>
      <c r="D4788" s="90">
        <v>376999</v>
      </c>
      <c r="E4788" s="88">
        <v>2035852</v>
      </c>
      <c r="F4788" s="89" t="s">
        <v>2874</v>
      </c>
      <c r="G4788" s="91">
        <v>2175</v>
      </c>
      <c r="H4788" s="64">
        <f>_xlfn.IFNA(G4788*(1-VLOOKUP(A4788,Rabatte!A:G,7,FALSE)),G4788*1)</f>
        <v>2175</v>
      </c>
      <c r="I4788" s="88">
        <v>1</v>
      </c>
      <c r="J4788" s="64">
        <f>_xlfn.IFNA(G4788*(1-VLOOKUP(A4788,Rabatte!A:H,8,FALSE)),G4788*1)</f>
        <v>2175</v>
      </c>
      <c r="K4788" s="93">
        <v>2136</v>
      </c>
      <c r="L4788" s="99">
        <v>4002626830135</v>
      </c>
      <c r="P4788" s="60" t="str">
        <f t="shared" si="74"/>
        <v>E4</v>
      </c>
    </row>
    <row r="4789" spans="1:16" x14ac:dyDescent="0.25">
      <c r="A4789" s="88" t="s">
        <v>2</v>
      </c>
      <c r="B4789" s="89" t="s">
        <v>23</v>
      </c>
      <c r="C4789" s="89" t="s">
        <v>959</v>
      </c>
      <c r="D4789" s="90">
        <v>377000</v>
      </c>
      <c r="E4789" s="88">
        <v>3000340</v>
      </c>
      <c r="F4789" s="89" t="s">
        <v>3348</v>
      </c>
      <c r="G4789" s="91">
        <v>2417</v>
      </c>
      <c r="H4789" s="64">
        <f>_xlfn.IFNA(G4789*(1-VLOOKUP(A4789,Rabatte!A:G,7,FALSE)),G4789*1)</f>
        <v>2417</v>
      </c>
      <c r="I4789" s="88">
        <v>1</v>
      </c>
      <c r="J4789" s="64">
        <f>_xlfn.IFNA(G4789*(1-VLOOKUP(A4789,Rabatte!A:H,8,FALSE)),G4789*1)</f>
        <v>2417</v>
      </c>
      <c r="K4789" s="93">
        <v>2268</v>
      </c>
      <c r="L4789" s="99">
        <v>4002626830142</v>
      </c>
      <c r="P4789" s="60" t="str">
        <f t="shared" si="74"/>
        <v>E4</v>
      </c>
    </row>
    <row r="4790" spans="1:16" x14ac:dyDescent="0.25">
      <c r="A4790" s="88" t="s">
        <v>2</v>
      </c>
      <c r="B4790" s="89" t="s">
        <v>23</v>
      </c>
      <c r="C4790" s="89" t="s">
        <v>959</v>
      </c>
      <c r="D4790" s="90">
        <v>377001</v>
      </c>
      <c r="E4790" s="88">
        <v>3000013</v>
      </c>
      <c r="F4790" s="89" t="s">
        <v>3789</v>
      </c>
      <c r="G4790" s="91">
        <v>2513</v>
      </c>
      <c r="H4790" s="64">
        <f>_xlfn.IFNA(G4790*(1-VLOOKUP(A4790,Rabatte!A:G,7,FALSE)),G4790*1)</f>
        <v>2513</v>
      </c>
      <c r="I4790" s="88">
        <v>1</v>
      </c>
      <c r="J4790" s="64">
        <f>_xlfn.IFNA(G4790*(1-VLOOKUP(A4790,Rabatte!A:H,8,FALSE)),G4790*1)</f>
        <v>2513</v>
      </c>
      <c r="K4790" s="93">
        <v>2526</v>
      </c>
      <c r="L4790" s="99">
        <v>4002626830159</v>
      </c>
      <c r="P4790" s="60" t="str">
        <f t="shared" si="74"/>
        <v>E4</v>
      </c>
    </row>
    <row r="4791" spans="1:16" x14ac:dyDescent="0.25">
      <c r="A4791" s="88" t="s">
        <v>2</v>
      </c>
      <c r="B4791" s="89" t="s">
        <v>23</v>
      </c>
      <c r="C4791" s="89" t="s">
        <v>959</v>
      </c>
      <c r="D4791" s="90">
        <v>377002</v>
      </c>
      <c r="E4791" s="88">
        <v>3000338</v>
      </c>
      <c r="F4791" s="89" t="s">
        <v>6478</v>
      </c>
      <c r="G4791" s="91">
        <v>1569</v>
      </c>
      <c r="H4791" s="64">
        <f>_xlfn.IFNA(G4791*(1-VLOOKUP(A4791,Rabatte!A:G,7,FALSE)),G4791*1)</f>
        <v>1569</v>
      </c>
      <c r="I4791" s="88">
        <v>1</v>
      </c>
      <c r="J4791" s="64">
        <f>_xlfn.IFNA(G4791*(1-VLOOKUP(A4791,Rabatte!A:H,8,FALSE)),G4791*1)</f>
        <v>1569</v>
      </c>
      <c r="K4791" s="93">
        <v>1670</v>
      </c>
      <c r="L4791" s="99">
        <v>4002626830166</v>
      </c>
      <c r="P4791" s="60" t="str">
        <f t="shared" si="74"/>
        <v>E4</v>
      </c>
    </row>
    <row r="4792" spans="1:16" x14ac:dyDescent="0.25">
      <c r="A4792" s="88" t="s">
        <v>2</v>
      </c>
      <c r="B4792" s="89" t="s">
        <v>23</v>
      </c>
      <c r="C4792" s="89" t="s">
        <v>959</v>
      </c>
      <c r="D4792" s="90">
        <v>377003</v>
      </c>
      <c r="E4792" s="88">
        <v>3000336</v>
      </c>
      <c r="F4792" s="89" t="s">
        <v>6479</v>
      </c>
      <c r="G4792" s="91">
        <v>1761</v>
      </c>
      <c r="H4792" s="64">
        <f>_xlfn.IFNA(G4792*(1-VLOOKUP(A4792,Rabatte!A:G,7,FALSE)),G4792*1)</f>
        <v>1761</v>
      </c>
      <c r="I4792" s="88">
        <v>1</v>
      </c>
      <c r="J4792" s="64">
        <f>_xlfn.IFNA(G4792*(1-VLOOKUP(A4792,Rabatte!A:H,8,FALSE)),G4792*1)</f>
        <v>1761</v>
      </c>
      <c r="K4792" s="93">
        <v>1874</v>
      </c>
      <c r="L4792" s="99">
        <v>4002626830173</v>
      </c>
      <c r="P4792" s="60" t="str">
        <f t="shared" si="74"/>
        <v>E4</v>
      </c>
    </row>
    <row r="4793" spans="1:16" x14ac:dyDescent="0.25">
      <c r="A4793" s="88" t="s">
        <v>2</v>
      </c>
      <c r="B4793" s="89" t="s">
        <v>23</v>
      </c>
      <c r="C4793" s="89" t="s">
        <v>959</v>
      </c>
      <c r="D4793" s="90">
        <v>377004</v>
      </c>
      <c r="E4793" s="88">
        <v>3000334</v>
      </c>
      <c r="F4793" s="89" t="s">
        <v>6480</v>
      </c>
      <c r="G4793" s="91">
        <v>2033</v>
      </c>
      <c r="H4793" s="64">
        <f>_xlfn.IFNA(G4793*(1-VLOOKUP(A4793,Rabatte!A:G,7,FALSE)),G4793*1)</f>
        <v>2033</v>
      </c>
      <c r="I4793" s="88">
        <v>1</v>
      </c>
      <c r="J4793" s="64">
        <f>_xlfn.IFNA(G4793*(1-VLOOKUP(A4793,Rabatte!A:H,8,FALSE)),G4793*1)</f>
        <v>2033</v>
      </c>
      <c r="K4793" s="93">
        <v>2180</v>
      </c>
      <c r="L4793" s="99">
        <v>4002626830180</v>
      </c>
      <c r="P4793" s="60" t="str">
        <f t="shared" si="74"/>
        <v>E4</v>
      </c>
    </row>
    <row r="4794" spans="1:16" x14ac:dyDescent="0.25">
      <c r="A4794" s="88" t="s">
        <v>2</v>
      </c>
      <c r="B4794" s="89" t="s">
        <v>23</v>
      </c>
      <c r="C4794" s="89" t="s">
        <v>959</v>
      </c>
      <c r="D4794" s="90">
        <v>377005</v>
      </c>
      <c r="E4794" s="88">
        <v>2035858</v>
      </c>
      <c r="F4794" s="89" t="s">
        <v>6481</v>
      </c>
      <c r="G4794" s="91">
        <v>2280</v>
      </c>
      <c r="H4794" s="64">
        <f>_xlfn.IFNA(G4794*(1-VLOOKUP(A4794,Rabatte!A:G,7,FALSE)),G4794*1)</f>
        <v>2280</v>
      </c>
      <c r="I4794" s="88">
        <v>1</v>
      </c>
      <c r="J4794" s="64">
        <f>_xlfn.IFNA(G4794*(1-VLOOKUP(A4794,Rabatte!A:H,8,FALSE)),G4794*1)</f>
        <v>2280</v>
      </c>
      <c r="K4794" s="93">
        <v>2481</v>
      </c>
      <c r="L4794" s="99">
        <v>4002626830197</v>
      </c>
      <c r="P4794" s="60" t="str">
        <f t="shared" si="74"/>
        <v>E4</v>
      </c>
    </row>
    <row r="4795" spans="1:16" x14ac:dyDescent="0.25">
      <c r="A4795" s="88" t="s">
        <v>2</v>
      </c>
      <c r="B4795" s="89" t="s">
        <v>23</v>
      </c>
      <c r="C4795" s="89" t="s">
        <v>959</v>
      </c>
      <c r="D4795" s="90">
        <v>377006</v>
      </c>
      <c r="E4795" s="88">
        <v>3000332</v>
      </c>
      <c r="F4795" s="89" t="s">
        <v>6482</v>
      </c>
      <c r="G4795" s="91">
        <v>2529</v>
      </c>
      <c r="H4795" s="64">
        <f>_xlfn.IFNA(G4795*(1-VLOOKUP(A4795,Rabatte!A:G,7,FALSE)),G4795*1)</f>
        <v>2529</v>
      </c>
      <c r="I4795" s="88">
        <v>1</v>
      </c>
      <c r="J4795" s="64">
        <f>_xlfn.IFNA(G4795*(1-VLOOKUP(A4795,Rabatte!A:H,8,FALSE)),G4795*1)</f>
        <v>2529</v>
      </c>
      <c r="K4795" s="93">
        <v>2704</v>
      </c>
      <c r="L4795" s="99">
        <v>4002626830203</v>
      </c>
      <c r="P4795" s="60" t="str">
        <f t="shared" si="74"/>
        <v>E4</v>
      </c>
    </row>
    <row r="4796" spans="1:16" x14ac:dyDescent="0.25">
      <c r="A4796" s="88" t="s">
        <v>2</v>
      </c>
      <c r="B4796" s="89" t="s">
        <v>23</v>
      </c>
      <c r="C4796" s="89" t="s">
        <v>959</v>
      </c>
      <c r="D4796" s="90">
        <v>377007</v>
      </c>
      <c r="E4796" s="88">
        <v>3000330</v>
      </c>
      <c r="F4796" s="89" t="s">
        <v>6483</v>
      </c>
      <c r="G4796" s="91">
        <v>2776</v>
      </c>
      <c r="H4796" s="64">
        <f>_xlfn.IFNA(G4796*(1-VLOOKUP(A4796,Rabatte!A:G,7,FALSE)),G4796*1)</f>
        <v>2776</v>
      </c>
      <c r="I4796" s="88">
        <v>1</v>
      </c>
      <c r="J4796" s="64">
        <f>_xlfn.IFNA(G4796*(1-VLOOKUP(A4796,Rabatte!A:H,8,FALSE)),G4796*1)</f>
        <v>2776</v>
      </c>
      <c r="K4796" s="93">
        <v>2895</v>
      </c>
      <c r="L4796" s="99">
        <v>4002626830210</v>
      </c>
      <c r="P4796" s="60" t="str">
        <f t="shared" ref="P4796:P4859" si="75">A4796</f>
        <v>E4</v>
      </c>
    </row>
    <row r="4797" spans="1:16" x14ac:dyDescent="0.25">
      <c r="A4797" s="88" t="s">
        <v>2</v>
      </c>
      <c r="B4797" s="89" t="s">
        <v>23</v>
      </c>
      <c r="C4797" s="89" t="s">
        <v>959</v>
      </c>
      <c r="D4797" s="90">
        <v>377008</v>
      </c>
      <c r="E4797" s="88">
        <v>3000328</v>
      </c>
      <c r="F4797" s="89" t="s">
        <v>6484</v>
      </c>
      <c r="G4797" s="91">
        <v>1690</v>
      </c>
      <c r="H4797" s="64">
        <f>_xlfn.IFNA(G4797*(1-VLOOKUP(A4797,Rabatte!A:G,7,FALSE)),G4797*1)</f>
        <v>1690</v>
      </c>
      <c r="I4797" s="88">
        <v>1</v>
      </c>
      <c r="J4797" s="64">
        <f>_xlfn.IFNA(G4797*(1-VLOOKUP(A4797,Rabatte!A:H,8,FALSE)),G4797*1)</f>
        <v>1690</v>
      </c>
      <c r="K4797" s="93">
        <v>1920</v>
      </c>
      <c r="L4797" s="99">
        <v>4002626830227</v>
      </c>
      <c r="P4797" s="60" t="str">
        <f t="shared" si="75"/>
        <v>E4</v>
      </c>
    </row>
    <row r="4798" spans="1:16" x14ac:dyDescent="0.25">
      <c r="A4798" s="88" t="s">
        <v>2</v>
      </c>
      <c r="B4798" s="89" t="s">
        <v>23</v>
      </c>
      <c r="C4798" s="89" t="s">
        <v>959</v>
      </c>
      <c r="D4798" s="90">
        <v>377009</v>
      </c>
      <c r="E4798" s="88">
        <v>3000326</v>
      </c>
      <c r="F4798" s="89" t="s">
        <v>6485</v>
      </c>
      <c r="G4798" s="91">
        <v>1898</v>
      </c>
      <c r="H4798" s="64">
        <f>_xlfn.IFNA(G4798*(1-VLOOKUP(A4798,Rabatte!A:G,7,FALSE)),G4798*1)</f>
        <v>1898</v>
      </c>
      <c r="I4798" s="88">
        <v>1</v>
      </c>
      <c r="J4798" s="64">
        <f>_xlfn.IFNA(G4798*(1-VLOOKUP(A4798,Rabatte!A:H,8,FALSE)),G4798*1)</f>
        <v>1898</v>
      </c>
      <c r="K4798" s="93">
        <v>2144</v>
      </c>
      <c r="L4798" s="99">
        <v>4002626830234</v>
      </c>
      <c r="P4798" s="60" t="str">
        <f t="shared" si="75"/>
        <v>E4</v>
      </c>
    </row>
    <row r="4799" spans="1:16" x14ac:dyDescent="0.25">
      <c r="A4799" s="88" t="s">
        <v>2</v>
      </c>
      <c r="B4799" s="89" t="s">
        <v>23</v>
      </c>
      <c r="C4799" s="89" t="s">
        <v>959</v>
      </c>
      <c r="D4799" s="90">
        <v>377010</v>
      </c>
      <c r="E4799" s="88">
        <v>3000324</v>
      </c>
      <c r="F4799" s="89" t="s">
        <v>6486</v>
      </c>
      <c r="G4799" s="91">
        <v>2175</v>
      </c>
      <c r="H4799" s="64">
        <f>_xlfn.IFNA(G4799*(1-VLOOKUP(A4799,Rabatte!A:G,7,FALSE)),G4799*1)</f>
        <v>2175</v>
      </c>
      <c r="I4799" s="88">
        <v>1</v>
      </c>
      <c r="J4799" s="64">
        <f>_xlfn.IFNA(G4799*(1-VLOOKUP(A4799,Rabatte!A:H,8,FALSE)),G4799*1)</f>
        <v>2175</v>
      </c>
      <c r="K4799" s="93">
        <v>2481</v>
      </c>
      <c r="L4799" s="99">
        <v>4002626830241</v>
      </c>
      <c r="P4799" s="60" t="str">
        <f t="shared" si="75"/>
        <v>E4</v>
      </c>
    </row>
    <row r="4800" spans="1:16" x14ac:dyDescent="0.25">
      <c r="A4800" s="88" t="s">
        <v>2</v>
      </c>
      <c r="B4800" s="89" t="s">
        <v>23</v>
      </c>
      <c r="C4800" s="89" t="s">
        <v>959</v>
      </c>
      <c r="D4800" s="90">
        <v>377011</v>
      </c>
      <c r="E4800" s="88">
        <v>3000322</v>
      </c>
      <c r="F4800" s="89" t="s">
        <v>6487</v>
      </c>
      <c r="G4800" s="91">
        <v>2443</v>
      </c>
      <c r="H4800" s="64">
        <f>_xlfn.IFNA(G4800*(1-VLOOKUP(A4800,Rabatte!A:G,7,FALSE)),G4800*1)</f>
        <v>2443</v>
      </c>
      <c r="I4800" s="88">
        <v>1</v>
      </c>
      <c r="J4800" s="64">
        <f>_xlfn.IFNA(G4800*(1-VLOOKUP(A4800,Rabatte!A:H,8,FALSE)),G4800*1)</f>
        <v>2443</v>
      </c>
      <c r="K4800" s="93">
        <v>2817</v>
      </c>
      <c r="L4800" s="99">
        <v>4002626830272</v>
      </c>
      <c r="P4800" s="60" t="str">
        <f t="shared" si="75"/>
        <v>E4</v>
      </c>
    </row>
    <row r="4801" spans="1:16" x14ac:dyDescent="0.25">
      <c r="A4801" s="88" t="s">
        <v>2</v>
      </c>
      <c r="B4801" s="89" t="s">
        <v>23</v>
      </c>
      <c r="C4801" s="89" t="s">
        <v>959</v>
      </c>
      <c r="D4801" s="90">
        <v>377012</v>
      </c>
      <c r="E4801" s="88">
        <v>2035865</v>
      </c>
      <c r="F4801" s="89" t="s">
        <v>2875</v>
      </c>
      <c r="G4801" s="91">
        <v>2720</v>
      </c>
      <c r="H4801" s="64">
        <f>_xlfn.IFNA(G4801*(1-VLOOKUP(A4801,Rabatte!A:G,7,FALSE)),G4801*1)</f>
        <v>2720</v>
      </c>
      <c r="I4801" s="88">
        <v>1</v>
      </c>
      <c r="J4801" s="64">
        <f>_xlfn.IFNA(G4801*(1-VLOOKUP(A4801,Rabatte!A:H,8,FALSE)),G4801*1)</f>
        <v>2720</v>
      </c>
      <c r="K4801" s="93">
        <v>3043</v>
      </c>
      <c r="L4801" s="99">
        <v>4002626830289</v>
      </c>
      <c r="P4801" s="60" t="str">
        <f t="shared" si="75"/>
        <v>E4</v>
      </c>
    </row>
    <row r="4802" spans="1:16" x14ac:dyDescent="0.25">
      <c r="A4802" s="88" t="s">
        <v>2</v>
      </c>
      <c r="B4802" s="89" t="s">
        <v>23</v>
      </c>
      <c r="C4802" s="89" t="s">
        <v>959</v>
      </c>
      <c r="D4802" s="90">
        <v>377013</v>
      </c>
      <c r="E4802" s="88">
        <v>3000320</v>
      </c>
      <c r="F4802" s="89" t="s">
        <v>6488</v>
      </c>
      <c r="G4802" s="91">
        <v>2982</v>
      </c>
      <c r="H4802" s="64">
        <f>_xlfn.IFNA(G4802*(1-VLOOKUP(A4802,Rabatte!A:G,7,FALSE)),G4802*1)</f>
        <v>2982</v>
      </c>
      <c r="I4802" s="88">
        <v>1</v>
      </c>
      <c r="J4802" s="64">
        <f>_xlfn.IFNA(G4802*(1-VLOOKUP(A4802,Rabatte!A:H,8,FALSE)),G4802*1)</f>
        <v>2982</v>
      </c>
      <c r="K4802" s="93">
        <v>3267</v>
      </c>
      <c r="L4802" s="99">
        <v>4002626830296</v>
      </c>
      <c r="P4802" s="60" t="str">
        <f t="shared" si="75"/>
        <v>E4</v>
      </c>
    </row>
    <row r="4803" spans="1:16" x14ac:dyDescent="0.25">
      <c r="A4803" s="88" t="s">
        <v>2</v>
      </c>
      <c r="B4803" s="89" t="s">
        <v>23</v>
      </c>
      <c r="C4803" s="89" t="s">
        <v>959</v>
      </c>
      <c r="D4803" s="90">
        <v>377014</v>
      </c>
      <c r="E4803" s="88">
        <v>3000318</v>
      </c>
      <c r="F4803" s="89" t="s">
        <v>6489</v>
      </c>
      <c r="G4803" s="91">
        <v>1716</v>
      </c>
      <c r="H4803" s="64">
        <f>_xlfn.IFNA(G4803*(1-VLOOKUP(A4803,Rabatte!A:G,7,FALSE)),G4803*1)</f>
        <v>1716</v>
      </c>
      <c r="I4803" s="88">
        <v>1</v>
      </c>
      <c r="J4803" s="64">
        <f>_xlfn.IFNA(G4803*(1-VLOOKUP(A4803,Rabatte!A:H,8,FALSE)),G4803*1)</f>
        <v>1716</v>
      </c>
      <c r="K4803" s="93">
        <v>1665</v>
      </c>
      <c r="L4803" s="99">
        <v>4002626830302</v>
      </c>
      <c r="P4803" s="60" t="str">
        <f t="shared" si="75"/>
        <v>E4</v>
      </c>
    </row>
    <row r="4804" spans="1:16" x14ac:dyDescent="0.25">
      <c r="A4804" s="88" t="s">
        <v>2</v>
      </c>
      <c r="B4804" s="89" t="s">
        <v>23</v>
      </c>
      <c r="C4804" s="89" t="s">
        <v>959</v>
      </c>
      <c r="D4804" s="90">
        <v>377015</v>
      </c>
      <c r="E4804" s="88">
        <v>3000316</v>
      </c>
      <c r="F4804" s="89" t="s">
        <v>6490</v>
      </c>
      <c r="G4804" s="91">
        <v>1933</v>
      </c>
      <c r="H4804" s="64">
        <f>_xlfn.IFNA(G4804*(1-VLOOKUP(A4804,Rabatte!A:G,7,FALSE)),G4804*1)</f>
        <v>1933</v>
      </c>
      <c r="I4804" s="88">
        <v>1</v>
      </c>
      <c r="J4804" s="64">
        <f>_xlfn.IFNA(G4804*(1-VLOOKUP(A4804,Rabatte!A:H,8,FALSE)),G4804*1)</f>
        <v>1933</v>
      </c>
      <c r="K4804" s="93">
        <v>1892</v>
      </c>
      <c r="L4804" s="99">
        <v>4002626830319</v>
      </c>
      <c r="P4804" s="60" t="str">
        <f t="shared" si="75"/>
        <v>E4</v>
      </c>
    </row>
    <row r="4805" spans="1:16" x14ac:dyDescent="0.25">
      <c r="A4805" s="88" t="s">
        <v>2</v>
      </c>
      <c r="B4805" s="89" t="s">
        <v>23</v>
      </c>
      <c r="C4805" s="89" t="s">
        <v>959</v>
      </c>
      <c r="D4805" s="90">
        <v>377016</v>
      </c>
      <c r="E4805" s="88">
        <v>3000314</v>
      </c>
      <c r="F4805" s="89" t="s">
        <v>6491</v>
      </c>
      <c r="G4805" s="91">
        <v>2150</v>
      </c>
      <c r="H4805" s="64">
        <f>_xlfn.IFNA(G4805*(1-VLOOKUP(A4805,Rabatte!A:G,7,FALSE)),G4805*1)</f>
        <v>2150</v>
      </c>
      <c r="I4805" s="88">
        <v>1</v>
      </c>
      <c r="J4805" s="64">
        <f>_xlfn.IFNA(G4805*(1-VLOOKUP(A4805,Rabatte!A:H,8,FALSE)),G4805*1)</f>
        <v>2150</v>
      </c>
      <c r="K4805" s="93">
        <v>2176</v>
      </c>
      <c r="L4805" s="99">
        <v>4002626830326</v>
      </c>
      <c r="P4805" s="60" t="str">
        <f t="shared" si="75"/>
        <v>E4</v>
      </c>
    </row>
    <row r="4806" spans="1:16" x14ac:dyDescent="0.25">
      <c r="A4806" s="88" t="s">
        <v>2</v>
      </c>
      <c r="B4806" s="89" t="s">
        <v>23</v>
      </c>
      <c r="C4806" s="89" t="s">
        <v>959</v>
      </c>
      <c r="D4806" s="90">
        <v>377017</v>
      </c>
      <c r="E4806" s="88">
        <v>3000312</v>
      </c>
      <c r="F4806" s="89" t="s">
        <v>6492</v>
      </c>
      <c r="G4806" s="91">
        <v>2457</v>
      </c>
      <c r="H4806" s="64">
        <f>_xlfn.IFNA(G4806*(1-VLOOKUP(A4806,Rabatte!A:G,7,FALSE)),G4806*1)</f>
        <v>2457</v>
      </c>
      <c r="I4806" s="88">
        <v>1</v>
      </c>
      <c r="J4806" s="64">
        <f>_xlfn.IFNA(G4806*(1-VLOOKUP(A4806,Rabatte!A:H,8,FALSE)),G4806*1)</f>
        <v>2457</v>
      </c>
      <c r="K4806" s="93">
        <v>2486</v>
      </c>
      <c r="L4806" s="99">
        <v>4002626830333</v>
      </c>
      <c r="P4806" s="60" t="str">
        <f t="shared" si="75"/>
        <v>E4</v>
      </c>
    </row>
    <row r="4807" spans="1:16" x14ac:dyDescent="0.25">
      <c r="A4807" s="88" t="s">
        <v>2</v>
      </c>
      <c r="B4807" s="89" t="s">
        <v>23</v>
      </c>
      <c r="C4807" s="89" t="s">
        <v>959</v>
      </c>
      <c r="D4807" s="90">
        <v>377018</v>
      </c>
      <c r="E4807" s="88">
        <v>3000310</v>
      </c>
      <c r="F4807" s="89" t="s">
        <v>3346</v>
      </c>
      <c r="G4807" s="91">
        <v>1847</v>
      </c>
      <c r="H4807" s="64">
        <f>_xlfn.IFNA(G4807*(1-VLOOKUP(A4807,Rabatte!A:G,7,FALSE)),G4807*1)</f>
        <v>1847</v>
      </c>
      <c r="I4807" s="88">
        <v>1</v>
      </c>
      <c r="J4807" s="64">
        <f>_xlfn.IFNA(G4807*(1-VLOOKUP(A4807,Rabatte!A:H,8,FALSE)),G4807*1)</f>
        <v>1847</v>
      </c>
      <c r="K4807" s="93">
        <v>1939</v>
      </c>
      <c r="L4807" s="99">
        <v>4002626830340</v>
      </c>
      <c r="P4807" s="60" t="str">
        <f t="shared" si="75"/>
        <v>E4</v>
      </c>
    </row>
    <row r="4808" spans="1:16" x14ac:dyDescent="0.25">
      <c r="A4808" s="88" t="s">
        <v>2</v>
      </c>
      <c r="B4808" s="89" t="s">
        <v>23</v>
      </c>
      <c r="C4808" s="89" t="s">
        <v>959</v>
      </c>
      <c r="D4808" s="90">
        <v>377019</v>
      </c>
      <c r="E4808" s="88">
        <v>3000308</v>
      </c>
      <c r="F4808" s="89" t="s">
        <v>3345</v>
      </c>
      <c r="G4808" s="91">
        <v>2050</v>
      </c>
      <c r="H4808" s="64">
        <f>_xlfn.IFNA(G4808*(1-VLOOKUP(A4808,Rabatte!A:G,7,FALSE)),G4808*1)</f>
        <v>2050</v>
      </c>
      <c r="I4808" s="88">
        <v>1</v>
      </c>
      <c r="J4808" s="64">
        <f>_xlfn.IFNA(G4808*(1-VLOOKUP(A4808,Rabatte!A:H,8,FALSE)),G4808*1)</f>
        <v>2050</v>
      </c>
      <c r="K4808" s="93">
        <v>2167</v>
      </c>
      <c r="L4808" s="99">
        <v>4002626830357</v>
      </c>
      <c r="P4808" s="60" t="str">
        <f t="shared" si="75"/>
        <v>E4</v>
      </c>
    </row>
    <row r="4809" spans="1:16" x14ac:dyDescent="0.25">
      <c r="A4809" s="88" t="s">
        <v>2</v>
      </c>
      <c r="B4809" s="89" t="s">
        <v>23</v>
      </c>
      <c r="C4809" s="89" t="s">
        <v>959</v>
      </c>
      <c r="D4809" s="90">
        <v>377020</v>
      </c>
      <c r="E4809" s="88">
        <v>3000306</v>
      </c>
      <c r="F4809" s="89" t="s">
        <v>6493</v>
      </c>
      <c r="G4809" s="91">
        <v>2321</v>
      </c>
      <c r="H4809" s="64">
        <f>_xlfn.IFNA(G4809*(1-VLOOKUP(A4809,Rabatte!A:G,7,FALSE)),G4809*1)</f>
        <v>2321</v>
      </c>
      <c r="I4809" s="88">
        <v>1</v>
      </c>
      <c r="J4809" s="64">
        <f>_xlfn.IFNA(G4809*(1-VLOOKUP(A4809,Rabatte!A:H,8,FALSE)),G4809*1)</f>
        <v>2321</v>
      </c>
      <c r="K4809" s="93">
        <v>2509</v>
      </c>
      <c r="L4809" s="99">
        <v>4002626830364</v>
      </c>
      <c r="P4809" s="60" t="str">
        <f t="shared" si="75"/>
        <v>E4</v>
      </c>
    </row>
    <row r="4810" spans="1:16" x14ac:dyDescent="0.25">
      <c r="A4810" s="88" t="s">
        <v>2</v>
      </c>
      <c r="B4810" s="89" t="s">
        <v>23</v>
      </c>
      <c r="C4810" s="89" t="s">
        <v>959</v>
      </c>
      <c r="D4810" s="90">
        <v>377021</v>
      </c>
      <c r="E4810" s="88">
        <v>2035874</v>
      </c>
      <c r="F4810" s="89" t="s">
        <v>6494</v>
      </c>
      <c r="G4810" s="91">
        <v>2639</v>
      </c>
      <c r="H4810" s="64">
        <f>_xlfn.IFNA(G4810*(1-VLOOKUP(A4810,Rabatte!A:G,7,FALSE)),G4810*1)</f>
        <v>2639</v>
      </c>
      <c r="I4810" s="88">
        <v>1</v>
      </c>
      <c r="J4810" s="64">
        <f>_xlfn.IFNA(G4810*(1-VLOOKUP(A4810,Rabatte!A:H,8,FALSE)),G4810*1)</f>
        <v>2639</v>
      </c>
      <c r="K4810" s="93">
        <v>2851</v>
      </c>
      <c r="L4810" s="99">
        <v>4002626830371</v>
      </c>
      <c r="P4810" s="60" t="str">
        <f t="shared" si="75"/>
        <v>E4</v>
      </c>
    </row>
    <row r="4811" spans="1:16" x14ac:dyDescent="0.25">
      <c r="A4811" s="88" t="s">
        <v>2</v>
      </c>
      <c r="B4811" s="89" t="s">
        <v>23</v>
      </c>
      <c r="C4811" s="89" t="s">
        <v>959</v>
      </c>
      <c r="D4811" s="90">
        <v>377022</v>
      </c>
      <c r="E4811" s="88">
        <v>3000304</v>
      </c>
      <c r="F4811" s="89" t="s">
        <v>6495</v>
      </c>
      <c r="G4811" s="91">
        <v>1953</v>
      </c>
      <c r="H4811" s="64">
        <f>_xlfn.IFNA(G4811*(1-VLOOKUP(A4811,Rabatte!A:G,7,FALSE)),G4811*1)</f>
        <v>1953</v>
      </c>
      <c r="I4811" s="88">
        <v>1</v>
      </c>
      <c r="J4811" s="64">
        <f>_xlfn.IFNA(G4811*(1-VLOOKUP(A4811,Rabatte!A:H,8,FALSE)),G4811*1)</f>
        <v>1953</v>
      </c>
      <c r="K4811" s="93">
        <v>2222</v>
      </c>
      <c r="L4811" s="99">
        <v>4002626830388</v>
      </c>
      <c r="P4811" s="60" t="str">
        <f t="shared" si="75"/>
        <v>E4</v>
      </c>
    </row>
    <row r="4812" spans="1:16" x14ac:dyDescent="0.25">
      <c r="A4812" s="88" t="s">
        <v>2</v>
      </c>
      <c r="B4812" s="89" t="s">
        <v>23</v>
      </c>
      <c r="C4812" s="89" t="s">
        <v>959</v>
      </c>
      <c r="D4812" s="90">
        <v>377023</v>
      </c>
      <c r="E4812" s="88">
        <v>3000302</v>
      </c>
      <c r="F4812" s="89" t="s">
        <v>6496</v>
      </c>
      <c r="G4812" s="91">
        <v>2166</v>
      </c>
      <c r="H4812" s="64">
        <f>_xlfn.IFNA(G4812*(1-VLOOKUP(A4812,Rabatte!A:G,7,FALSE)),G4812*1)</f>
        <v>2166</v>
      </c>
      <c r="I4812" s="88">
        <v>1</v>
      </c>
      <c r="J4812" s="64">
        <f>_xlfn.IFNA(G4812*(1-VLOOKUP(A4812,Rabatte!A:H,8,FALSE)),G4812*1)</f>
        <v>2166</v>
      </c>
      <c r="K4812" s="93">
        <v>2470</v>
      </c>
      <c r="L4812" s="99">
        <v>4002626830395</v>
      </c>
      <c r="P4812" s="60" t="str">
        <f t="shared" si="75"/>
        <v>E4</v>
      </c>
    </row>
    <row r="4813" spans="1:16" x14ac:dyDescent="0.25">
      <c r="A4813" s="88" t="s">
        <v>2</v>
      </c>
      <c r="B4813" s="89" t="s">
        <v>23</v>
      </c>
      <c r="C4813" s="89" t="s">
        <v>959</v>
      </c>
      <c r="D4813" s="90">
        <v>377024</v>
      </c>
      <c r="E4813" s="88">
        <v>3000300</v>
      </c>
      <c r="F4813" s="89" t="s">
        <v>6497</v>
      </c>
      <c r="G4813" s="91">
        <v>2503</v>
      </c>
      <c r="H4813" s="64">
        <f>_xlfn.IFNA(G4813*(1-VLOOKUP(A4813,Rabatte!A:G,7,FALSE)),G4813*1)</f>
        <v>2503</v>
      </c>
      <c r="I4813" s="88">
        <v>1</v>
      </c>
      <c r="J4813" s="64">
        <f>_xlfn.IFNA(G4813*(1-VLOOKUP(A4813,Rabatte!A:H,8,FALSE)),G4813*1)</f>
        <v>2503</v>
      </c>
      <c r="K4813" s="93">
        <v>2844</v>
      </c>
      <c r="L4813" s="99">
        <v>4002626830401</v>
      </c>
      <c r="P4813" s="60" t="str">
        <f t="shared" si="75"/>
        <v>E4</v>
      </c>
    </row>
    <row r="4814" spans="1:16" x14ac:dyDescent="0.25">
      <c r="A4814" s="88" t="s">
        <v>2</v>
      </c>
      <c r="B4814" s="89" t="s">
        <v>23</v>
      </c>
      <c r="C4814" s="89" t="s">
        <v>959</v>
      </c>
      <c r="D4814" s="90">
        <v>377025</v>
      </c>
      <c r="E4814" s="88">
        <v>3000298</v>
      </c>
      <c r="F4814" s="89" t="s">
        <v>6498</v>
      </c>
      <c r="G4814" s="91">
        <v>2796</v>
      </c>
      <c r="H4814" s="64">
        <f>_xlfn.IFNA(G4814*(1-VLOOKUP(A4814,Rabatte!A:G,7,FALSE)),G4814*1)</f>
        <v>2796</v>
      </c>
      <c r="I4814" s="88">
        <v>1</v>
      </c>
      <c r="J4814" s="64">
        <f>_xlfn.IFNA(G4814*(1-VLOOKUP(A4814,Rabatte!A:H,8,FALSE)),G4814*1)</f>
        <v>2796</v>
      </c>
      <c r="K4814" s="93">
        <v>3294</v>
      </c>
      <c r="L4814" s="99">
        <v>4002626830418</v>
      </c>
      <c r="P4814" s="60" t="str">
        <f t="shared" si="75"/>
        <v>E4</v>
      </c>
    </row>
    <row r="4815" spans="1:16" x14ac:dyDescent="0.25">
      <c r="A4815" s="88" t="s">
        <v>2</v>
      </c>
      <c r="B4815" s="89" t="s">
        <v>23</v>
      </c>
      <c r="C4815" s="89" t="s">
        <v>959</v>
      </c>
      <c r="D4815" s="90">
        <v>377028</v>
      </c>
      <c r="E4815" s="88">
        <v>2035881</v>
      </c>
      <c r="F4815" s="89" t="s">
        <v>2876</v>
      </c>
      <c r="G4815" s="91">
        <v>113.75</v>
      </c>
      <c r="H4815" s="64">
        <f>_xlfn.IFNA(G4815*(1-VLOOKUP(A4815,Rabatte!A:G,7,FALSE)),G4815*1)</f>
        <v>113.75</v>
      </c>
      <c r="I4815" s="88">
        <v>1</v>
      </c>
      <c r="J4815" s="64">
        <f>_xlfn.IFNA(G4815*(1-VLOOKUP(A4815,Rabatte!A:H,8,FALSE)),G4815*1)</f>
        <v>113.75</v>
      </c>
      <c r="K4815" s="93">
        <v>68.8</v>
      </c>
      <c r="L4815" s="99">
        <v>4002626830449</v>
      </c>
      <c r="P4815" s="60" t="str">
        <f t="shared" si="75"/>
        <v>E4</v>
      </c>
    </row>
    <row r="4816" spans="1:16" x14ac:dyDescent="0.25">
      <c r="A4816" s="88" t="s">
        <v>2</v>
      </c>
      <c r="B4816" s="89" t="s">
        <v>23</v>
      </c>
      <c r="C4816" s="89" t="s">
        <v>959</v>
      </c>
      <c r="D4816" s="90">
        <v>377034</v>
      </c>
      <c r="E4816" s="88">
        <v>2035887</v>
      </c>
      <c r="F4816" s="89" t="s">
        <v>2877</v>
      </c>
      <c r="G4816" s="91">
        <v>137.25</v>
      </c>
      <c r="H4816" s="64">
        <f>_xlfn.IFNA(G4816*(1-VLOOKUP(A4816,Rabatte!A:G,7,FALSE)),G4816*1)</f>
        <v>137.25</v>
      </c>
      <c r="I4816" s="88">
        <v>1</v>
      </c>
      <c r="J4816" s="64">
        <f>_xlfn.IFNA(G4816*(1-VLOOKUP(A4816,Rabatte!A:H,8,FALSE)),G4816*1)</f>
        <v>137.25</v>
      </c>
      <c r="K4816" s="93">
        <v>75.599999999999994</v>
      </c>
      <c r="L4816" s="99">
        <v>4002626830500</v>
      </c>
      <c r="P4816" s="60" t="str">
        <f t="shared" si="75"/>
        <v>E4</v>
      </c>
    </row>
    <row r="4817" spans="1:16" x14ac:dyDescent="0.25">
      <c r="A4817" s="88" t="s">
        <v>2</v>
      </c>
      <c r="B4817" s="89" t="s">
        <v>23</v>
      </c>
      <c r="C4817" s="89" t="s">
        <v>959</v>
      </c>
      <c r="D4817" s="90">
        <v>377040</v>
      </c>
      <c r="E4817" s="88">
        <v>2035893</v>
      </c>
      <c r="F4817" s="89" t="s">
        <v>2878</v>
      </c>
      <c r="G4817" s="91">
        <v>141.5</v>
      </c>
      <c r="H4817" s="64">
        <f>_xlfn.IFNA(G4817*(1-VLOOKUP(A4817,Rabatte!A:G,7,FALSE)),G4817*1)</f>
        <v>141.5</v>
      </c>
      <c r="I4817" s="88">
        <v>1</v>
      </c>
      <c r="J4817" s="64">
        <f>_xlfn.IFNA(G4817*(1-VLOOKUP(A4817,Rabatte!A:H,8,FALSE)),G4817*1)</f>
        <v>141.5</v>
      </c>
      <c r="K4817" s="93">
        <v>75.2</v>
      </c>
      <c r="L4817" s="99">
        <v>4002626830562</v>
      </c>
      <c r="P4817" s="60" t="str">
        <f t="shared" si="75"/>
        <v>E4</v>
      </c>
    </row>
    <row r="4818" spans="1:16" x14ac:dyDescent="0.25">
      <c r="A4818" s="88" t="s">
        <v>2</v>
      </c>
      <c r="B4818" s="89" t="s">
        <v>23</v>
      </c>
      <c r="C4818" s="89" t="s">
        <v>959</v>
      </c>
      <c r="D4818" s="90">
        <v>377046</v>
      </c>
      <c r="E4818" s="88">
        <v>2035899</v>
      </c>
      <c r="F4818" s="89" t="s">
        <v>2879</v>
      </c>
      <c r="G4818" s="91">
        <v>168.25</v>
      </c>
      <c r="H4818" s="64">
        <f>_xlfn.IFNA(G4818*(1-VLOOKUP(A4818,Rabatte!A:G,7,FALSE)),G4818*1)</f>
        <v>168.25</v>
      </c>
      <c r="I4818" s="88">
        <v>1</v>
      </c>
      <c r="J4818" s="64">
        <f>_xlfn.IFNA(G4818*(1-VLOOKUP(A4818,Rabatte!A:H,8,FALSE)),G4818*1)</f>
        <v>168.25</v>
      </c>
      <c r="K4818" s="93">
        <v>82.2</v>
      </c>
      <c r="L4818" s="99">
        <v>4002626830623</v>
      </c>
      <c r="P4818" s="60" t="str">
        <f t="shared" si="75"/>
        <v>E4</v>
      </c>
    </row>
    <row r="4819" spans="1:16" x14ac:dyDescent="0.25">
      <c r="A4819" s="88" t="s">
        <v>2</v>
      </c>
      <c r="B4819" s="89" t="s">
        <v>23</v>
      </c>
      <c r="C4819" s="89" t="s">
        <v>959</v>
      </c>
      <c r="D4819" s="90">
        <v>377064</v>
      </c>
      <c r="E4819" s="88">
        <v>2035917</v>
      </c>
      <c r="F4819" s="89" t="s">
        <v>2880</v>
      </c>
      <c r="G4819" s="91">
        <v>174.25</v>
      </c>
      <c r="H4819" s="64">
        <f>_xlfn.IFNA(G4819*(1-VLOOKUP(A4819,Rabatte!A:G,7,FALSE)),G4819*1)</f>
        <v>174.25</v>
      </c>
      <c r="I4819" s="88">
        <v>1</v>
      </c>
      <c r="J4819" s="64">
        <f>_xlfn.IFNA(G4819*(1-VLOOKUP(A4819,Rabatte!A:H,8,FALSE)),G4819*1)</f>
        <v>174.25</v>
      </c>
      <c r="K4819" s="93">
        <v>83.4</v>
      </c>
      <c r="L4819" s="99">
        <v>4002626830807</v>
      </c>
      <c r="P4819" s="60" t="str">
        <f t="shared" si="75"/>
        <v>E4</v>
      </c>
    </row>
    <row r="4820" spans="1:16" x14ac:dyDescent="0.25">
      <c r="A4820" s="88" t="s">
        <v>2</v>
      </c>
      <c r="B4820" s="89" t="s">
        <v>23</v>
      </c>
      <c r="C4820" s="89" t="s">
        <v>959</v>
      </c>
      <c r="D4820" s="90">
        <v>377070</v>
      </c>
      <c r="E4820" s="88">
        <v>2035923</v>
      </c>
      <c r="F4820" s="89" t="s">
        <v>2881</v>
      </c>
      <c r="G4820" s="91">
        <v>204</v>
      </c>
      <c r="H4820" s="64">
        <f>_xlfn.IFNA(G4820*(1-VLOOKUP(A4820,Rabatte!A:G,7,FALSE)),G4820*1)</f>
        <v>204</v>
      </c>
      <c r="I4820" s="88">
        <v>1</v>
      </c>
      <c r="J4820" s="64">
        <f>_xlfn.IFNA(G4820*(1-VLOOKUP(A4820,Rabatte!A:H,8,FALSE)),G4820*1)</f>
        <v>204</v>
      </c>
      <c r="K4820" s="93">
        <v>89</v>
      </c>
      <c r="L4820" s="99">
        <v>4002626830869</v>
      </c>
      <c r="P4820" s="60" t="str">
        <f t="shared" si="75"/>
        <v>E4</v>
      </c>
    </row>
    <row r="4821" spans="1:16" x14ac:dyDescent="0.25">
      <c r="A4821" s="88" t="s">
        <v>2</v>
      </c>
      <c r="B4821" s="89" t="s">
        <v>23</v>
      </c>
      <c r="C4821" s="89" t="s">
        <v>959</v>
      </c>
      <c r="D4821" s="90">
        <v>377088</v>
      </c>
      <c r="E4821" s="88">
        <v>2035941</v>
      </c>
      <c r="F4821" s="89" t="s">
        <v>2882</v>
      </c>
      <c r="G4821" s="91">
        <v>206.25</v>
      </c>
      <c r="H4821" s="64">
        <f>_xlfn.IFNA(G4821*(1-VLOOKUP(A4821,Rabatte!A:G,7,FALSE)),G4821*1)</f>
        <v>206.25</v>
      </c>
      <c r="I4821" s="88">
        <v>1</v>
      </c>
      <c r="J4821" s="64">
        <f>_xlfn.IFNA(G4821*(1-VLOOKUP(A4821,Rabatte!A:H,8,FALSE)),G4821*1)</f>
        <v>206.25</v>
      </c>
      <c r="K4821" s="93">
        <v>105.2</v>
      </c>
      <c r="L4821" s="99">
        <v>4002626831040</v>
      </c>
      <c r="P4821" s="60" t="str">
        <f t="shared" si="75"/>
        <v>E4</v>
      </c>
    </row>
    <row r="4822" spans="1:16" x14ac:dyDescent="0.25">
      <c r="A4822" s="88" t="s">
        <v>2</v>
      </c>
      <c r="B4822" s="89" t="s">
        <v>23</v>
      </c>
      <c r="C4822" s="89" t="s">
        <v>959</v>
      </c>
      <c r="D4822" s="90">
        <v>377094</v>
      </c>
      <c r="E4822" s="88">
        <v>2035947</v>
      </c>
      <c r="F4822" s="89" t="s">
        <v>2883</v>
      </c>
      <c r="G4822" s="91">
        <v>241.25</v>
      </c>
      <c r="H4822" s="64">
        <f>_xlfn.IFNA(G4822*(1-VLOOKUP(A4822,Rabatte!A:G,7,FALSE)),G4822*1)</f>
        <v>241.25</v>
      </c>
      <c r="I4822" s="88">
        <v>1</v>
      </c>
      <c r="J4822" s="64">
        <f>_xlfn.IFNA(G4822*(1-VLOOKUP(A4822,Rabatte!A:H,8,FALSE)),G4822*1)</f>
        <v>241.25</v>
      </c>
      <c r="K4822" s="93">
        <v>113</v>
      </c>
      <c r="L4822" s="99">
        <v>4002626831101</v>
      </c>
      <c r="P4822" s="60" t="str">
        <f t="shared" si="75"/>
        <v>E4</v>
      </c>
    </row>
    <row r="4823" spans="1:16" x14ac:dyDescent="0.25">
      <c r="A4823" s="88" t="s">
        <v>2</v>
      </c>
      <c r="B4823" s="89" t="s">
        <v>23</v>
      </c>
      <c r="C4823" s="89" t="s">
        <v>959</v>
      </c>
      <c r="D4823" s="90">
        <v>377112</v>
      </c>
      <c r="E4823" s="88">
        <v>2035965</v>
      </c>
      <c r="F4823" s="89" t="s">
        <v>2884</v>
      </c>
      <c r="G4823" s="91">
        <v>279.5</v>
      </c>
      <c r="H4823" s="64">
        <f>_xlfn.IFNA(G4823*(1-VLOOKUP(A4823,Rabatte!A:G,7,FALSE)),G4823*1)</f>
        <v>279.5</v>
      </c>
      <c r="I4823" s="88">
        <v>1</v>
      </c>
      <c r="J4823" s="64">
        <f>_xlfn.IFNA(G4823*(1-VLOOKUP(A4823,Rabatte!A:H,8,FALSE)),G4823*1)</f>
        <v>279.5</v>
      </c>
      <c r="K4823" s="93">
        <v>156.80000000000001</v>
      </c>
      <c r="L4823" s="99">
        <v>4002626831286</v>
      </c>
      <c r="P4823" s="60" t="str">
        <f t="shared" si="75"/>
        <v>E4</v>
      </c>
    </row>
    <row r="4824" spans="1:16" x14ac:dyDescent="0.25">
      <c r="A4824" s="88" t="s">
        <v>2</v>
      </c>
      <c r="B4824" s="89" t="s">
        <v>23</v>
      </c>
      <c r="C4824" s="89" t="s">
        <v>959</v>
      </c>
      <c r="D4824" s="90">
        <v>377118</v>
      </c>
      <c r="E4824" s="88">
        <v>2035971</v>
      </c>
      <c r="F4824" s="89" t="s">
        <v>2885</v>
      </c>
      <c r="G4824" s="91">
        <v>322</v>
      </c>
      <c r="H4824" s="64">
        <f>_xlfn.IFNA(G4824*(1-VLOOKUP(A4824,Rabatte!A:G,7,FALSE)),G4824*1)</f>
        <v>322</v>
      </c>
      <c r="I4824" s="88">
        <v>1</v>
      </c>
      <c r="J4824" s="64">
        <f>_xlfn.IFNA(G4824*(1-VLOOKUP(A4824,Rabatte!A:H,8,FALSE)),G4824*1)</f>
        <v>322</v>
      </c>
      <c r="K4824" s="93">
        <v>166.6</v>
      </c>
      <c r="L4824" s="99">
        <v>4002626831347</v>
      </c>
      <c r="P4824" s="60" t="str">
        <f t="shared" si="75"/>
        <v>E4</v>
      </c>
    </row>
    <row r="4825" spans="1:16" x14ac:dyDescent="0.25">
      <c r="A4825" s="88" t="s">
        <v>2</v>
      </c>
      <c r="B4825" s="89" t="s">
        <v>23</v>
      </c>
      <c r="C4825" s="89" t="s">
        <v>959</v>
      </c>
      <c r="D4825" s="90">
        <v>377152</v>
      </c>
      <c r="E4825" s="88">
        <v>2036005</v>
      </c>
      <c r="F4825" s="89" t="s">
        <v>2886</v>
      </c>
      <c r="G4825" s="91">
        <v>112.75</v>
      </c>
      <c r="H4825" s="64">
        <f>_xlfn.IFNA(G4825*(1-VLOOKUP(A4825,Rabatte!A:G,7,FALSE)),G4825*1)</f>
        <v>112.75</v>
      </c>
      <c r="I4825" s="88">
        <v>1</v>
      </c>
      <c r="J4825" s="64">
        <f>_xlfn.IFNA(G4825*(1-VLOOKUP(A4825,Rabatte!A:H,8,FALSE)),G4825*1)</f>
        <v>112.75</v>
      </c>
      <c r="K4825" s="93">
        <v>5.8</v>
      </c>
      <c r="L4825" s="99">
        <v>4002626831682</v>
      </c>
      <c r="P4825" s="60" t="str">
        <f t="shared" si="75"/>
        <v>E4</v>
      </c>
    </row>
    <row r="4826" spans="1:16" x14ac:dyDescent="0.25">
      <c r="A4826" s="88" t="s">
        <v>2</v>
      </c>
      <c r="B4826" s="89" t="s">
        <v>23</v>
      </c>
      <c r="C4826" s="89" t="s">
        <v>959</v>
      </c>
      <c r="D4826" s="90">
        <v>377153</v>
      </c>
      <c r="E4826" s="88">
        <v>2036006</v>
      </c>
      <c r="F4826" s="89" t="s">
        <v>2887</v>
      </c>
      <c r="G4826" s="91">
        <v>115.99999999999999</v>
      </c>
      <c r="H4826" s="64">
        <f>_xlfn.IFNA(G4826*(1-VLOOKUP(A4826,Rabatte!A:G,7,FALSE)),G4826*1)</f>
        <v>115.99999999999999</v>
      </c>
      <c r="I4826" s="88">
        <v>1</v>
      </c>
      <c r="J4826" s="64">
        <f>_xlfn.IFNA(G4826*(1-VLOOKUP(A4826,Rabatte!A:H,8,FALSE)),G4826*1)</f>
        <v>115.99999999999999</v>
      </c>
      <c r="K4826" s="93">
        <v>6.4</v>
      </c>
      <c r="L4826" s="99">
        <v>4002626831699</v>
      </c>
      <c r="P4826" s="60" t="str">
        <f t="shared" si="75"/>
        <v>E4</v>
      </c>
    </row>
    <row r="4827" spans="1:16" x14ac:dyDescent="0.25">
      <c r="A4827" s="88" t="s">
        <v>2</v>
      </c>
      <c r="B4827" s="89" t="s">
        <v>23</v>
      </c>
      <c r="C4827" s="89" t="s">
        <v>959</v>
      </c>
      <c r="D4827" s="90">
        <v>377154</v>
      </c>
      <c r="E4827" s="88">
        <v>2036007</v>
      </c>
      <c r="F4827" s="89" t="s">
        <v>2888</v>
      </c>
      <c r="G4827" s="91">
        <v>118</v>
      </c>
      <c r="H4827" s="64">
        <f>_xlfn.IFNA(G4827*(1-VLOOKUP(A4827,Rabatte!A:G,7,FALSE)),G4827*1)</f>
        <v>118</v>
      </c>
      <c r="I4827" s="88">
        <v>1</v>
      </c>
      <c r="J4827" s="64">
        <f>_xlfn.IFNA(G4827*(1-VLOOKUP(A4827,Rabatte!A:H,8,FALSE)),G4827*1)</f>
        <v>118</v>
      </c>
      <c r="K4827" s="93">
        <v>6.4</v>
      </c>
      <c r="L4827" s="99">
        <v>4002626831705</v>
      </c>
      <c r="P4827" s="60" t="str">
        <f t="shared" si="75"/>
        <v>E4</v>
      </c>
    </row>
    <row r="4828" spans="1:16" x14ac:dyDescent="0.25">
      <c r="A4828" s="88" t="s">
        <v>2</v>
      </c>
      <c r="B4828" s="89" t="s">
        <v>23</v>
      </c>
      <c r="C4828" s="89" t="s">
        <v>959</v>
      </c>
      <c r="D4828" s="90">
        <v>377155</v>
      </c>
      <c r="E4828" s="88">
        <v>2036008</v>
      </c>
      <c r="F4828" s="89" t="s">
        <v>2889</v>
      </c>
      <c r="G4828" s="91">
        <v>125.25</v>
      </c>
      <c r="H4828" s="64">
        <f>_xlfn.IFNA(G4828*(1-VLOOKUP(A4828,Rabatte!A:G,7,FALSE)),G4828*1)</f>
        <v>125.25</v>
      </c>
      <c r="I4828" s="88">
        <v>1</v>
      </c>
      <c r="J4828" s="64">
        <f>_xlfn.IFNA(G4828*(1-VLOOKUP(A4828,Rabatte!A:H,8,FALSE)),G4828*1)</f>
        <v>125.25</v>
      </c>
      <c r="K4828" s="93">
        <v>6.9</v>
      </c>
      <c r="L4828" s="99">
        <v>4002626831712</v>
      </c>
      <c r="P4828" s="60" t="str">
        <f t="shared" si="75"/>
        <v>E4</v>
      </c>
    </row>
    <row r="4829" spans="1:16" x14ac:dyDescent="0.25">
      <c r="A4829" s="88" t="s">
        <v>2</v>
      </c>
      <c r="B4829" s="89" t="s">
        <v>23</v>
      </c>
      <c r="C4829" s="89" t="s">
        <v>959</v>
      </c>
      <c r="D4829" s="90">
        <v>377156</v>
      </c>
      <c r="E4829" s="88">
        <v>2036009</v>
      </c>
      <c r="F4829" s="89" t="s">
        <v>2890</v>
      </c>
      <c r="G4829" s="91">
        <v>142.75</v>
      </c>
      <c r="H4829" s="64">
        <f>_xlfn.IFNA(G4829*(1-VLOOKUP(A4829,Rabatte!A:G,7,FALSE)),G4829*1)</f>
        <v>142.75</v>
      </c>
      <c r="I4829" s="88">
        <v>1</v>
      </c>
      <c r="J4829" s="64">
        <f>_xlfn.IFNA(G4829*(1-VLOOKUP(A4829,Rabatte!A:H,8,FALSE)),G4829*1)</f>
        <v>142.75</v>
      </c>
      <c r="K4829" s="93">
        <v>8.1</v>
      </c>
      <c r="L4829" s="99">
        <v>4002626831729</v>
      </c>
      <c r="P4829" s="60" t="str">
        <f t="shared" si="75"/>
        <v>E4</v>
      </c>
    </row>
    <row r="4830" spans="1:16" x14ac:dyDescent="0.25">
      <c r="A4830" s="88" t="s">
        <v>2</v>
      </c>
      <c r="B4830" s="89" t="s">
        <v>23</v>
      </c>
      <c r="C4830" s="89" t="s">
        <v>959</v>
      </c>
      <c r="D4830" s="90">
        <v>377157</v>
      </c>
      <c r="E4830" s="88">
        <v>3000244</v>
      </c>
      <c r="F4830" s="89" t="s">
        <v>379</v>
      </c>
      <c r="G4830" s="91">
        <v>153.25</v>
      </c>
      <c r="H4830" s="64">
        <f>_xlfn.IFNA(G4830*(1-VLOOKUP(A4830,Rabatte!A:G,7,FALSE)),G4830*1)</f>
        <v>153.25</v>
      </c>
      <c r="I4830" s="88">
        <v>1</v>
      </c>
      <c r="J4830" s="64">
        <f>_xlfn.IFNA(G4830*(1-VLOOKUP(A4830,Rabatte!A:H,8,FALSE)),G4830*1)</f>
        <v>153.25</v>
      </c>
      <c r="K4830" s="93">
        <v>9.1999999999999993</v>
      </c>
      <c r="L4830" s="99">
        <v>4002626831736</v>
      </c>
      <c r="P4830" s="60" t="str">
        <f t="shared" si="75"/>
        <v>E4</v>
      </c>
    </row>
    <row r="4831" spans="1:16" x14ac:dyDescent="0.25">
      <c r="A4831" s="88" t="s">
        <v>2</v>
      </c>
      <c r="B4831" s="89" t="s">
        <v>23</v>
      </c>
      <c r="C4831" s="89" t="s">
        <v>959</v>
      </c>
      <c r="D4831" s="90">
        <v>377158</v>
      </c>
      <c r="E4831" s="88">
        <v>2036011</v>
      </c>
      <c r="F4831" s="89" t="s">
        <v>2891</v>
      </c>
      <c r="G4831" s="91">
        <v>158.25</v>
      </c>
      <c r="H4831" s="64">
        <f>_xlfn.IFNA(G4831*(1-VLOOKUP(A4831,Rabatte!A:G,7,FALSE)),G4831*1)</f>
        <v>158.25</v>
      </c>
      <c r="I4831" s="88">
        <v>1</v>
      </c>
      <c r="J4831" s="64">
        <f>_xlfn.IFNA(G4831*(1-VLOOKUP(A4831,Rabatte!A:H,8,FALSE)),G4831*1)</f>
        <v>158.25</v>
      </c>
      <c r="K4831" s="93">
        <v>7.05</v>
      </c>
      <c r="L4831" s="99">
        <v>4002626831743</v>
      </c>
      <c r="P4831" s="60" t="str">
        <f t="shared" si="75"/>
        <v>E4</v>
      </c>
    </row>
    <row r="4832" spans="1:16" x14ac:dyDescent="0.25">
      <c r="A4832" s="88" t="s">
        <v>2</v>
      </c>
      <c r="B4832" s="89" t="s">
        <v>23</v>
      </c>
      <c r="C4832" s="89" t="s">
        <v>959</v>
      </c>
      <c r="D4832" s="90">
        <v>377159</v>
      </c>
      <c r="E4832" s="88">
        <v>2036012</v>
      </c>
      <c r="F4832" s="89" t="s">
        <v>2892</v>
      </c>
      <c r="G4832" s="91">
        <v>167.75</v>
      </c>
      <c r="H4832" s="64">
        <f>_xlfn.IFNA(G4832*(1-VLOOKUP(A4832,Rabatte!A:G,7,FALSE)),G4832*1)</f>
        <v>167.75</v>
      </c>
      <c r="I4832" s="88">
        <v>1</v>
      </c>
      <c r="J4832" s="64">
        <f>_xlfn.IFNA(G4832*(1-VLOOKUP(A4832,Rabatte!A:H,8,FALSE)),G4832*1)</f>
        <v>167.75</v>
      </c>
      <c r="K4832" s="93">
        <v>7.6</v>
      </c>
      <c r="L4832" s="99">
        <v>4002626831750</v>
      </c>
      <c r="P4832" s="60" t="str">
        <f t="shared" si="75"/>
        <v>E4</v>
      </c>
    </row>
    <row r="4833" spans="1:16" x14ac:dyDescent="0.25">
      <c r="A4833" s="88" t="s">
        <v>2</v>
      </c>
      <c r="B4833" s="89" t="s">
        <v>23</v>
      </c>
      <c r="C4833" s="89" t="s">
        <v>959</v>
      </c>
      <c r="D4833" s="90">
        <v>377160</v>
      </c>
      <c r="E4833" s="88">
        <v>2036013</v>
      </c>
      <c r="F4833" s="89" t="s">
        <v>2893</v>
      </c>
      <c r="G4833" s="91">
        <v>178</v>
      </c>
      <c r="H4833" s="64">
        <f>_xlfn.IFNA(G4833*(1-VLOOKUP(A4833,Rabatte!A:G,7,FALSE)),G4833*1)</f>
        <v>178</v>
      </c>
      <c r="I4833" s="88">
        <v>1</v>
      </c>
      <c r="J4833" s="64">
        <f>_xlfn.IFNA(G4833*(1-VLOOKUP(A4833,Rabatte!A:H,8,FALSE)),G4833*1)</f>
        <v>178</v>
      </c>
      <c r="K4833" s="93">
        <v>8.73</v>
      </c>
      <c r="L4833" s="99">
        <v>4002626831767</v>
      </c>
      <c r="P4833" s="60" t="str">
        <f t="shared" si="75"/>
        <v>E4</v>
      </c>
    </row>
    <row r="4834" spans="1:16" x14ac:dyDescent="0.25">
      <c r="A4834" s="88" t="s">
        <v>2</v>
      </c>
      <c r="B4834" s="89" t="s">
        <v>23</v>
      </c>
      <c r="C4834" s="89" t="s">
        <v>959</v>
      </c>
      <c r="D4834" s="90">
        <v>377161</v>
      </c>
      <c r="E4834" s="88">
        <v>2036014</v>
      </c>
      <c r="F4834" s="89" t="s">
        <v>2894</v>
      </c>
      <c r="G4834" s="91">
        <v>187.25</v>
      </c>
      <c r="H4834" s="64">
        <f>_xlfn.IFNA(G4834*(1-VLOOKUP(A4834,Rabatte!A:G,7,FALSE)),G4834*1)</f>
        <v>187.25</v>
      </c>
      <c r="I4834" s="88">
        <v>1</v>
      </c>
      <c r="J4834" s="64">
        <f>_xlfn.IFNA(G4834*(1-VLOOKUP(A4834,Rabatte!A:H,8,FALSE)),G4834*1)</f>
        <v>187.25</v>
      </c>
      <c r="K4834" s="93">
        <v>9.8699999999999992</v>
      </c>
      <c r="L4834" s="99">
        <v>4002626831774</v>
      </c>
      <c r="P4834" s="60" t="str">
        <f t="shared" si="75"/>
        <v>E4</v>
      </c>
    </row>
    <row r="4835" spans="1:16" x14ac:dyDescent="0.25">
      <c r="A4835" s="88" t="s">
        <v>2</v>
      </c>
      <c r="B4835" s="89" t="s">
        <v>23</v>
      </c>
      <c r="C4835" s="89" t="s">
        <v>959</v>
      </c>
      <c r="D4835" s="90">
        <v>377162</v>
      </c>
      <c r="E4835" s="88">
        <v>2036015</v>
      </c>
      <c r="F4835" s="89" t="s">
        <v>2895</v>
      </c>
      <c r="G4835" s="91">
        <v>192.5</v>
      </c>
      <c r="H4835" s="64">
        <f>_xlfn.IFNA(G4835*(1-VLOOKUP(A4835,Rabatte!A:G,7,FALSE)),G4835*1)</f>
        <v>192.5</v>
      </c>
      <c r="I4835" s="88">
        <v>1</v>
      </c>
      <c r="J4835" s="64">
        <f>_xlfn.IFNA(G4835*(1-VLOOKUP(A4835,Rabatte!A:H,8,FALSE)),G4835*1)</f>
        <v>192.5</v>
      </c>
      <c r="K4835" s="93">
        <v>7.78</v>
      </c>
      <c r="L4835" s="99">
        <v>4002626831781</v>
      </c>
      <c r="P4835" s="60" t="str">
        <f t="shared" si="75"/>
        <v>E4</v>
      </c>
    </row>
    <row r="4836" spans="1:16" x14ac:dyDescent="0.25">
      <c r="A4836" s="88" t="s">
        <v>2</v>
      </c>
      <c r="B4836" s="89" t="s">
        <v>23</v>
      </c>
      <c r="C4836" s="89" t="s">
        <v>959</v>
      </c>
      <c r="D4836" s="90">
        <v>377163</v>
      </c>
      <c r="E4836" s="88">
        <v>2036016</v>
      </c>
      <c r="F4836" s="89" t="s">
        <v>2896</v>
      </c>
      <c r="G4836" s="91">
        <v>206.99999999999997</v>
      </c>
      <c r="H4836" s="64">
        <f>_xlfn.IFNA(G4836*(1-VLOOKUP(A4836,Rabatte!A:G,7,FALSE)),G4836*1)</f>
        <v>206.99999999999997</v>
      </c>
      <c r="I4836" s="88">
        <v>1</v>
      </c>
      <c r="J4836" s="64">
        <f>_xlfn.IFNA(G4836*(1-VLOOKUP(A4836,Rabatte!A:H,8,FALSE)),G4836*1)</f>
        <v>206.99999999999997</v>
      </c>
      <c r="K4836" s="93">
        <v>8.32</v>
      </c>
      <c r="L4836" s="99">
        <v>4002626831798</v>
      </c>
      <c r="P4836" s="60" t="str">
        <f t="shared" si="75"/>
        <v>E4</v>
      </c>
    </row>
    <row r="4837" spans="1:16" x14ac:dyDescent="0.25">
      <c r="A4837" s="88" t="s">
        <v>2</v>
      </c>
      <c r="B4837" s="89" t="s">
        <v>23</v>
      </c>
      <c r="C4837" s="89" t="s">
        <v>959</v>
      </c>
      <c r="D4837" s="90">
        <v>377164</v>
      </c>
      <c r="E4837" s="88">
        <v>2036017</v>
      </c>
      <c r="F4837" s="89" t="s">
        <v>2897</v>
      </c>
      <c r="G4837" s="91">
        <v>226.5</v>
      </c>
      <c r="H4837" s="64">
        <f>_xlfn.IFNA(G4837*(1-VLOOKUP(A4837,Rabatte!A:G,7,FALSE)),G4837*1)</f>
        <v>226.5</v>
      </c>
      <c r="I4837" s="88">
        <v>1</v>
      </c>
      <c r="J4837" s="64">
        <f>_xlfn.IFNA(G4837*(1-VLOOKUP(A4837,Rabatte!A:H,8,FALSE)),G4837*1)</f>
        <v>226.5</v>
      </c>
      <c r="K4837" s="93">
        <v>9.51</v>
      </c>
      <c r="L4837" s="99">
        <v>4002626831804</v>
      </c>
      <c r="P4837" s="60" t="str">
        <f t="shared" si="75"/>
        <v>E4</v>
      </c>
    </row>
    <row r="4838" spans="1:16" x14ac:dyDescent="0.25">
      <c r="A4838" s="88" t="s">
        <v>2</v>
      </c>
      <c r="B4838" s="89" t="s">
        <v>23</v>
      </c>
      <c r="C4838" s="89" t="s">
        <v>959</v>
      </c>
      <c r="D4838" s="90">
        <v>377165</v>
      </c>
      <c r="E4838" s="88">
        <v>2036018</v>
      </c>
      <c r="F4838" s="89" t="s">
        <v>2898</v>
      </c>
      <c r="G4838" s="91">
        <v>237</v>
      </c>
      <c r="H4838" s="64">
        <f>_xlfn.IFNA(G4838*(1-VLOOKUP(A4838,Rabatte!A:G,7,FALSE)),G4838*1)</f>
        <v>237</v>
      </c>
      <c r="I4838" s="88">
        <v>1</v>
      </c>
      <c r="J4838" s="64">
        <f>_xlfn.IFNA(G4838*(1-VLOOKUP(A4838,Rabatte!A:H,8,FALSE)),G4838*1)</f>
        <v>237</v>
      </c>
      <c r="K4838" s="93">
        <v>10.6</v>
      </c>
      <c r="L4838" s="99">
        <v>4002626831811</v>
      </c>
      <c r="P4838" s="60" t="str">
        <f t="shared" si="75"/>
        <v>E4</v>
      </c>
    </row>
    <row r="4839" spans="1:16" x14ac:dyDescent="0.25">
      <c r="A4839" s="88" t="s">
        <v>2</v>
      </c>
      <c r="B4839" s="89" t="s">
        <v>23</v>
      </c>
      <c r="C4839" s="89" t="s">
        <v>959</v>
      </c>
      <c r="D4839" s="90">
        <v>377166</v>
      </c>
      <c r="E4839" s="88">
        <v>2036019</v>
      </c>
      <c r="F4839" s="89" t="s">
        <v>2899</v>
      </c>
      <c r="G4839" s="91">
        <v>231.75</v>
      </c>
      <c r="H4839" s="64">
        <f>_xlfn.IFNA(G4839*(1-VLOOKUP(A4839,Rabatte!A:G,7,FALSE)),G4839*1)</f>
        <v>231.75</v>
      </c>
      <c r="I4839" s="88">
        <v>1</v>
      </c>
      <c r="J4839" s="64">
        <f>_xlfn.IFNA(G4839*(1-VLOOKUP(A4839,Rabatte!A:H,8,FALSE)),G4839*1)</f>
        <v>231.75</v>
      </c>
      <c r="K4839" s="93">
        <v>9.27</v>
      </c>
      <c r="L4839" s="99">
        <v>4002626831828</v>
      </c>
      <c r="P4839" s="60" t="str">
        <f t="shared" si="75"/>
        <v>E4</v>
      </c>
    </row>
    <row r="4840" spans="1:16" x14ac:dyDescent="0.25">
      <c r="A4840" s="88" t="s">
        <v>2</v>
      </c>
      <c r="B4840" s="89" t="s">
        <v>23</v>
      </c>
      <c r="C4840" s="89" t="s">
        <v>959</v>
      </c>
      <c r="D4840" s="90">
        <v>377167</v>
      </c>
      <c r="E4840" s="88">
        <v>2036020</v>
      </c>
      <c r="F4840" s="89" t="s">
        <v>2900</v>
      </c>
      <c r="G4840" s="91">
        <v>242</v>
      </c>
      <c r="H4840" s="64">
        <f>_xlfn.IFNA(G4840*(1-VLOOKUP(A4840,Rabatte!A:G,7,FALSE)),G4840*1)</f>
        <v>242</v>
      </c>
      <c r="I4840" s="88">
        <v>1</v>
      </c>
      <c r="J4840" s="64">
        <f>_xlfn.IFNA(G4840*(1-VLOOKUP(A4840,Rabatte!A:H,8,FALSE)),G4840*1)</f>
        <v>242</v>
      </c>
      <c r="K4840" s="93">
        <v>9.81</v>
      </c>
      <c r="L4840" s="99">
        <v>4002626831835</v>
      </c>
      <c r="P4840" s="60" t="str">
        <f t="shared" si="75"/>
        <v>E4</v>
      </c>
    </row>
    <row r="4841" spans="1:16" x14ac:dyDescent="0.25">
      <c r="A4841" s="88" t="s">
        <v>2</v>
      </c>
      <c r="B4841" s="89" t="s">
        <v>23</v>
      </c>
      <c r="C4841" s="89" t="s">
        <v>959</v>
      </c>
      <c r="D4841" s="90">
        <v>377168</v>
      </c>
      <c r="E4841" s="88">
        <v>2036021</v>
      </c>
      <c r="F4841" s="89" t="s">
        <v>2901</v>
      </c>
      <c r="G4841" s="91">
        <v>251.5</v>
      </c>
      <c r="H4841" s="64">
        <f>_xlfn.IFNA(G4841*(1-VLOOKUP(A4841,Rabatte!A:G,7,FALSE)),G4841*1)</f>
        <v>251.5</v>
      </c>
      <c r="I4841" s="88">
        <v>1</v>
      </c>
      <c r="J4841" s="64">
        <f>_xlfn.IFNA(G4841*(1-VLOOKUP(A4841,Rabatte!A:H,8,FALSE)),G4841*1)</f>
        <v>251.5</v>
      </c>
      <c r="K4841" s="93">
        <v>11</v>
      </c>
      <c r="L4841" s="99">
        <v>4002626831842</v>
      </c>
      <c r="P4841" s="60" t="str">
        <f t="shared" si="75"/>
        <v>E4</v>
      </c>
    </row>
    <row r="4842" spans="1:16" x14ac:dyDescent="0.25">
      <c r="A4842" s="88" t="s">
        <v>2</v>
      </c>
      <c r="B4842" s="89" t="s">
        <v>23</v>
      </c>
      <c r="C4842" s="89" t="s">
        <v>959</v>
      </c>
      <c r="D4842" s="90">
        <v>377169</v>
      </c>
      <c r="E4842" s="88">
        <v>2036022</v>
      </c>
      <c r="F4842" s="89" t="s">
        <v>2902</v>
      </c>
      <c r="G4842" s="91">
        <v>265.75</v>
      </c>
      <c r="H4842" s="64">
        <f>_xlfn.IFNA(G4842*(1-VLOOKUP(A4842,Rabatte!A:G,7,FALSE)),G4842*1)</f>
        <v>265.75</v>
      </c>
      <c r="I4842" s="88">
        <v>1</v>
      </c>
      <c r="J4842" s="64">
        <f>_xlfn.IFNA(G4842*(1-VLOOKUP(A4842,Rabatte!A:H,8,FALSE)),G4842*1)</f>
        <v>265.75</v>
      </c>
      <c r="K4842" s="93">
        <v>12.09</v>
      </c>
      <c r="L4842" s="99">
        <v>4002626831859</v>
      </c>
      <c r="P4842" s="60" t="str">
        <f t="shared" si="75"/>
        <v>E4</v>
      </c>
    </row>
    <row r="4843" spans="1:16" x14ac:dyDescent="0.25">
      <c r="A4843" s="88" t="s">
        <v>2</v>
      </c>
      <c r="B4843" s="89" t="s">
        <v>23</v>
      </c>
      <c r="C4843" s="89" t="s">
        <v>959</v>
      </c>
      <c r="D4843" s="90">
        <v>377170</v>
      </c>
      <c r="E4843" s="88">
        <v>2036023</v>
      </c>
      <c r="F4843" s="89" t="s">
        <v>2903</v>
      </c>
      <c r="G4843" s="91">
        <v>276.25</v>
      </c>
      <c r="H4843" s="64">
        <f>_xlfn.IFNA(G4843*(1-VLOOKUP(A4843,Rabatte!A:G,7,FALSE)),G4843*1)</f>
        <v>276.25</v>
      </c>
      <c r="I4843" s="88">
        <v>1</v>
      </c>
      <c r="J4843" s="64">
        <f>_xlfn.IFNA(G4843*(1-VLOOKUP(A4843,Rabatte!A:H,8,FALSE)),G4843*1)</f>
        <v>276.25</v>
      </c>
      <c r="K4843" s="93">
        <v>11.1</v>
      </c>
      <c r="L4843" s="99">
        <v>4002626831866</v>
      </c>
      <c r="P4843" s="60" t="str">
        <f t="shared" si="75"/>
        <v>E4</v>
      </c>
    </row>
    <row r="4844" spans="1:16" x14ac:dyDescent="0.25">
      <c r="A4844" s="88" t="s">
        <v>2</v>
      </c>
      <c r="B4844" s="89" t="s">
        <v>23</v>
      </c>
      <c r="C4844" s="89" t="s">
        <v>959</v>
      </c>
      <c r="D4844" s="90">
        <v>377171</v>
      </c>
      <c r="E4844" s="88">
        <v>2036024</v>
      </c>
      <c r="F4844" s="89" t="s">
        <v>2904</v>
      </c>
      <c r="G4844" s="91">
        <v>285.5</v>
      </c>
      <c r="H4844" s="64">
        <f>_xlfn.IFNA(G4844*(1-VLOOKUP(A4844,Rabatte!A:G,7,FALSE)),G4844*1)</f>
        <v>285.5</v>
      </c>
      <c r="I4844" s="88">
        <v>1</v>
      </c>
      <c r="J4844" s="64">
        <f>_xlfn.IFNA(G4844*(1-VLOOKUP(A4844,Rabatte!A:H,8,FALSE)),G4844*1)</f>
        <v>285.5</v>
      </c>
      <c r="K4844" s="93">
        <v>12.3</v>
      </c>
      <c r="L4844" s="99">
        <v>4002626831873</v>
      </c>
      <c r="P4844" s="60" t="str">
        <f t="shared" si="75"/>
        <v>E4</v>
      </c>
    </row>
    <row r="4845" spans="1:16" x14ac:dyDescent="0.25">
      <c r="A4845" s="88" t="s">
        <v>2</v>
      </c>
      <c r="B4845" s="89" t="s">
        <v>23</v>
      </c>
      <c r="C4845" s="89" t="s">
        <v>959</v>
      </c>
      <c r="D4845" s="90">
        <v>377172</v>
      </c>
      <c r="E4845" s="88">
        <v>2036025</v>
      </c>
      <c r="F4845" s="89" t="s">
        <v>2905</v>
      </c>
      <c r="G4845" s="91">
        <v>295.75</v>
      </c>
      <c r="H4845" s="64">
        <f>_xlfn.IFNA(G4845*(1-VLOOKUP(A4845,Rabatte!A:G,7,FALSE)),G4845*1)</f>
        <v>295.75</v>
      </c>
      <c r="I4845" s="88">
        <v>1</v>
      </c>
      <c r="J4845" s="64">
        <f>_xlfn.IFNA(G4845*(1-VLOOKUP(A4845,Rabatte!A:H,8,FALSE)),G4845*1)</f>
        <v>295.75</v>
      </c>
      <c r="K4845" s="93">
        <v>13.4</v>
      </c>
      <c r="L4845" s="99">
        <v>4002626831880</v>
      </c>
      <c r="P4845" s="60" t="str">
        <f t="shared" si="75"/>
        <v>E4</v>
      </c>
    </row>
    <row r="4846" spans="1:16" x14ac:dyDescent="0.25">
      <c r="A4846" s="88" t="s">
        <v>2</v>
      </c>
      <c r="B4846" s="89" t="s">
        <v>23</v>
      </c>
      <c r="C4846" s="89" t="s">
        <v>959</v>
      </c>
      <c r="D4846" s="90">
        <v>377173</v>
      </c>
      <c r="E4846" s="88">
        <v>2036026</v>
      </c>
      <c r="F4846" s="89" t="s">
        <v>6499</v>
      </c>
      <c r="G4846" s="91">
        <v>93.25</v>
      </c>
      <c r="H4846" s="64">
        <f>_xlfn.IFNA(G4846*(1-VLOOKUP(A4846,Rabatte!A:G,7,FALSE)),G4846*1)</f>
        <v>93.25</v>
      </c>
      <c r="I4846" s="88">
        <v>1</v>
      </c>
      <c r="J4846" s="64">
        <f>_xlfn.IFNA(G4846*(1-VLOOKUP(A4846,Rabatte!A:H,8,FALSE)),G4846*1)</f>
        <v>93.25</v>
      </c>
      <c r="K4846" s="93">
        <v>37.08</v>
      </c>
      <c r="L4846" s="99">
        <v>4002626831897</v>
      </c>
      <c r="P4846" s="60" t="str">
        <f t="shared" si="75"/>
        <v>E4</v>
      </c>
    </row>
    <row r="4847" spans="1:16" x14ac:dyDescent="0.25">
      <c r="A4847" s="88" t="s">
        <v>2</v>
      </c>
      <c r="B4847" s="89" t="s">
        <v>23</v>
      </c>
      <c r="C4847" s="89" t="s">
        <v>959</v>
      </c>
      <c r="D4847" s="90">
        <v>377174</v>
      </c>
      <c r="E4847" s="88">
        <v>2036027</v>
      </c>
      <c r="F4847" s="89" t="s">
        <v>6500</v>
      </c>
      <c r="G4847" s="91">
        <v>93.25</v>
      </c>
      <c r="H4847" s="64">
        <f>_xlfn.IFNA(G4847*(1-VLOOKUP(A4847,Rabatte!A:G,7,FALSE)),G4847*1)</f>
        <v>93.25</v>
      </c>
      <c r="I4847" s="88">
        <v>1</v>
      </c>
      <c r="J4847" s="64">
        <f>_xlfn.IFNA(G4847*(1-VLOOKUP(A4847,Rabatte!A:H,8,FALSE)),G4847*1)</f>
        <v>93.25</v>
      </c>
      <c r="K4847" s="93">
        <v>55.74</v>
      </c>
      <c r="L4847" s="99">
        <v>4002626831903</v>
      </c>
      <c r="P4847" s="60" t="str">
        <f t="shared" si="75"/>
        <v>E4</v>
      </c>
    </row>
    <row r="4848" spans="1:16" x14ac:dyDescent="0.25">
      <c r="A4848" s="88" t="s">
        <v>2</v>
      </c>
      <c r="B4848" s="89" t="s">
        <v>23</v>
      </c>
      <c r="C4848" s="89" t="s">
        <v>959</v>
      </c>
      <c r="D4848" s="90">
        <v>377175</v>
      </c>
      <c r="E4848" s="88">
        <v>2036028</v>
      </c>
      <c r="F4848" s="89" t="s">
        <v>6501</v>
      </c>
      <c r="G4848" s="91">
        <v>93.25</v>
      </c>
      <c r="H4848" s="64">
        <f>_xlfn.IFNA(G4848*(1-VLOOKUP(A4848,Rabatte!A:G,7,FALSE)),G4848*1)</f>
        <v>93.25</v>
      </c>
      <c r="I4848" s="88">
        <v>1</v>
      </c>
      <c r="J4848" s="64">
        <f>_xlfn.IFNA(G4848*(1-VLOOKUP(A4848,Rabatte!A:H,8,FALSE)),G4848*1)</f>
        <v>93.25</v>
      </c>
      <c r="K4848" s="93">
        <v>74.38</v>
      </c>
      <c r="L4848" s="99">
        <v>4002626831910</v>
      </c>
      <c r="P4848" s="60" t="str">
        <f t="shared" si="75"/>
        <v>E4</v>
      </c>
    </row>
    <row r="4849" spans="1:16" x14ac:dyDescent="0.25">
      <c r="A4849" s="88" t="s">
        <v>2</v>
      </c>
      <c r="B4849" s="89" t="s">
        <v>23</v>
      </c>
      <c r="C4849" s="89" t="s">
        <v>959</v>
      </c>
      <c r="D4849" s="90">
        <v>377176</v>
      </c>
      <c r="E4849" s="88">
        <v>2036029</v>
      </c>
      <c r="F4849" s="89" t="s">
        <v>6502</v>
      </c>
      <c r="G4849" s="91">
        <v>93.25</v>
      </c>
      <c r="H4849" s="64">
        <f>_xlfn.IFNA(G4849*(1-VLOOKUP(A4849,Rabatte!A:G,7,FALSE)),G4849*1)</f>
        <v>93.25</v>
      </c>
      <c r="I4849" s="88">
        <v>1</v>
      </c>
      <c r="J4849" s="64">
        <f>_xlfn.IFNA(G4849*(1-VLOOKUP(A4849,Rabatte!A:H,8,FALSE)),G4849*1)</f>
        <v>93.25</v>
      </c>
      <c r="K4849" s="93">
        <v>93.05</v>
      </c>
      <c r="L4849" s="99">
        <v>4002626831927</v>
      </c>
      <c r="P4849" s="60" t="str">
        <f t="shared" si="75"/>
        <v>E4</v>
      </c>
    </row>
    <row r="4850" spans="1:16" x14ac:dyDescent="0.25">
      <c r="A4850" s="88" t="s">
        <v>2</v>
      </c>
      <c r="B4850" s="89" t="s">
        <v>23</v>
      </c>
      <c r="C4850" s="89" t="s">
        <v>959</v>
      </c>
      <c r="D4850" s="90">
        <v>377177</v>
      </c>
      <c r="E4850" s="88">
        <v>2036030</v>
      </c>
      <c r="F4850" s="89" t="s">
        <v>6503</v>
      </c>
      <c r="G4850" s="91">
        <v>139.5</v>
      </c>
      <c r="H4850" s="64">
        <f>_xlfn.IFNA(G4850*(1-VLOOKUP(A4850,Rabatte!A:G,7,FALSE)),G4850*1)</f>
        <v>139.5</v>
      </c>
      <c r="I4850" s="88">
        <v>1</v>
      </c>
      <c r="J4850" s="64">
        <f>_xlfn.IFNA(G4850*(1-VLOOKUP(A4850,Rabatte!A:H,8,FALSE)),G4850*1)</f>
        <v>139.5</v>
      </c>
      <c r="K4850" s="93">
        <v>111.72</v>
      </c>
      <c r="L4850" s="99">
        <v>4002626831934</v>
      </c>
      <c r="P4850" s="60" t="str">
        <f t="shared" si="75"/>
        <v>E4</v>
      </c>
    </row>
    <row r="4851" spans="1:16" x14ac:dyDescent="0.25">
      <c r="A4851" s="88" t="s">
        <v>2</v>
      </c>
      <c r="B4851" s="89" t="s">
        <v>23</v>
      </c>
      <c r="C4851" s="89" t="s">
        <v>959</v>
      </c>
      <c r="D4851" s="90">
        <v>377178</v>
      </c>
      <c r="E4851" s="88">
        <v>2036031</v>
      </c>
      <c r="F4851" s="89" t="s">
        <v>6504</v>
      </c>
      <c r="G4851" s="91">
        <v>139.5</v>
      </c>
      <c r="H4851" s="64">
        <f>_xlfn.IFNA(G4851*(1-VLOOKUP(A4851,Rabatte!A:G,7,FALSE)),G4851*1)</f>
        <v>139.5</v>
      </c>
      <c r="I4851" s="88">
        <v>1</v>
      </c>
      <c r="J4851" s="64">
        <f>_xlfn.IFNA(G4851*(1-VLOOKUP(A4851,Rabatte!A:H,8,FALSE)),G4851*1)</f>
        <v>139.5</v>
      </c>
      <c r="K4851" s="93">
        <v>130.24</v>
      </c>
      <c r="L4851" s="99">
        <v>4002626831941</v>
      </c>
      <c r="P4851" s="60" t="str">
        <f t="shared" si="75"/>
        <v>E4</v>
      </c>
    </row>
    <row r="4852" spans="1:16" x14ac:dyDescent="0.25">
      <c r="A4852" s="88" t="s">
        <v>2</v>
      </c>
      <c r="B4852" s="89" t="s">
        <v>23</v>
      </c>
      <c r="C4852" s="89" t="s">
        <v>959</v>
      </c>
      <c r="D4852" s="90">
        <v>377179</v>
      </c>
      <c r="E4852" s="88">
        <v>2036032</v>
      </c>
      <c r="F4852" s="89" t="s">
        <v>6505</v>
      </c>
      <c r="G4852" s="91">
        <v>115.99999999999999</v>
      </c>
      <c r="H4852" s="64">
        <f>_xlfn.IFNA(G4852*(1-VLOOKUP(A4852,Rabatte!A:G,7,FALSE)),G4852*1)</f>
        <v>115.99999999999999</v>
      </c>
      <c r="I4852" s="88">
        <v>1</v>
      </c>
      <c r="J4852" s="64">
        <f>_xlfn.IFNA(G4852*(1-VLOOKUP(A4852,Rabatte!A:H,8,FALSE)),G4852*1)</f>
        <v>115.99999999999999</v>
      </c>
      <c r="K4852" s="93">
        <v>44.94</v>
      </c>
      <c r="L4852" s="99">
        <v>4002626831958</v>
      </c>
      <c r="P4852" s="60" t="str">
        <f t="shared" si="75"/>
        <v>E4</v>
      </c>
    </row>
    <row r="4853" spans="1:16" x14ac:dyDescent="0.25">
      <c r="A4853" s="88" t="s">
        <v>2</v>
      </c>
      <c r="B4853" s="89" t="s">
        <v>23</v>
      </c>
      <c r="C4853" s="89" t="s">
        <v>959</v>
      </c>
      <c r="D4853" s="90">
        <v>377180</v>
      </c>
      <c r="E4853" s="88">
        <v>2036033</v>
      </c>
      <c r="F4853" s="89" t="s">
        <v>6506</v>
      </c>
      <c r="G4853" s="91">
        <v>115.99999999999999</v>
      </c>
      <c r="H4853" s="64">
        <f>_xlfn.IFNA(G4853*(1-VLOOKUP(A4853,Rabatte!A:G,7,FALSE)),G4853*1)</f>
        <v>115.99999999999999</v>
      </c>
      <c r="I4853" s="88">
        <v>1</v>
      </c>
      <c r="J4853" s="64">
        <f>_xlfn.IFNA(G4853*(1-VLOOKUP(A4853,Rabatte!A:H,8,FALSE)),G4853*1)</f>
        <v>115.99999999999999</v>
      </c>
      <c r="K4853" s="93">
        <v>67.56</v>
      </c>
      <c r="L4853" s="99">
        <v>4002626831965</v>
      </c>
      <c r="P4853" s="60" t="str">
        <f t="shared" si="75"/>
        <v>E4</v>
      </c>
    </row>
    <row r="4854" spans="1:16" x14ac:dyDescent="0.25">
      <c r="A4854" s="88" t="s">
        <v>2</v>
      </c>
      <c r="B4854" s="89" t="s">
        <v>23</v>
      </c>
      <c r="C4854" s="89" t="s">
        <v>959</v>
      </c>
      <c r="D4854" s="90">
        <v>377181</v>
      </c>
      <c r="E4854" s="88">
        <v>2036034</v>
      </c>
      <c r="F4854" s="89" t="s">
        <v>6507</v>
      </c>
      <c r="G4854" s="91">
        <v>115.99999999999999</v>
      </c>
      <c r="H4854" s="64">
        <f>_xlfn.IFNA(G4854*(1-VLOOKUP(A4854,Rabatte!A:G,7,FALSE)),G4854*1)</f>
        <v>115.99999999999999</v>
      </c>
      <c r="I4854" s="88">
        <v>1</v>
      </c>
      <c r="J4854" s="64">
        <f>_xlfn.IFNA(G4854*(1-VLOOKUP(A4854,Rabatte!A:H,8,FALSE)),G4854*1)</f>
        <v>115.99999999999999</v>
      </c>
      <c r="K4854" s="93">
        <v>90.13</v>
      </c>
      <c r="L4854" s="99">
        <v>4002626831972</v>
      </c>
      <c r="P4854" s="60" t="str">
        <f t="shared" si="75"/>
        <v>E4</v>
      </c>
    </row>
    <row r="4855" spans="1:16" x14ac:dyDescent="0.25">
      <c r="A4855" s="88" t="s">
        <v>2</v>
      </c>
      <c r="B4855" s="89" t="s">
        <v>23</v>
      </c>
      <c r="C4855" s="89" t="s">
        <v>959</v>
      </c>
      <c r="D4855" s="90">
        <v>377182</v>
      </c>
      <c r="E4855" s="88">
        <v>2036035</v>
      </c>
      <c r="F4855" s="89" t="s">
        <v>6508</v>
      </c>
      <c r="G4855" s="91">
        <v>115.99999999999999</v>
      </c>
      <c r="H4855" s="64">
        <f>_xlfn.IFNA(G4855*(1-VLOOKUP(A4855,Rabatte!A:G,7,FALSE)),G4855*1)</f>
        <v>115.99999999999999</v>
      </c>
      <c r="I4855" s="88">
        <v>1</v>
      </c>
      <c r="J4855" s="64">
        <f>_xlfn.IFNA(G4855*(1-VLOOKUP(A4855,Rabatte!A:H,8,FALSE)),G4855*1)</f>
        <v>115.99999999999999</v>
      </c>
      <c r="K4855" s="93">
        <v>112.75</v>
      </c>
      <c r="L4855" s="99">
        <v>4002626831989</v>
      </c>
      <c r="P4855" s="60" t="str">
        <f t="shared" si="75"/>
        <v>E4</v>
      </c>
    </row>
    <row r="4856" spans="1:16" x14ac:dyDescent="0.25">
      <c r="A4856" s="88" t="s">
        <v>2</v>
      </c>
      <c r="B4856" s="89" t="s">
        <v>23</v>
      </c>
      <c r="C4856" s="89" t="s">
        <v>959</v>
      </c>
      <c r="D4856" s="90">
        <v>377183</v>
      </c>
      <c r="E4856" s="88">
        <v>2036036</v>
      </c>
      <c r="F4856" s="89" t="s">
        <v>6509</v>
      </c>
      <c r="G4856" s="91">
        <v>160.75</v>
      </c>
      <c r="H4856" s="64">
        <f>_xlfn.IFNA(G4856*(1-VLOOKUP(A4856,Rabatte!A:G,7,FALSE)),G4856*1)</f>
        <v>160.75</v>
      </c>
      <c r="I4856" s="88">
        <v>1</v>
      </c>
      <c r="J4856" s="64">
        <f>_xlfn.IFNA(G4856*(1-VLOOKUP(A4856,Rabatte!A:H,8,FALSE)),G4856*1)</f>
        <v>160.75</v>
      </c>
      <c r="K4856" s="93">
        <v>135.37</v>
      </c>
      <c r="L4856" s="99">
        <v>4002626831996</v>
      </c>
      <c r="P4856" s="60" t="str">
        <f t="shared" si="75"/>
        <v>E4</v>
      </c>
    </row>
    <row r="4857" spans="1:16" x14ac:dyDescent="0.25">
      <c r="A4857" s="88" t="s">
        <v>2</v>
      </c>
      <c r="B4857" s="89" t="s">
        <v>23</v>
      </c>
      <c r="C4857" s="89" t="s">
        <v>959</v>
      </c>
      <c r="D4857" s="90">
        <v>377184</v>
      </c>
      <c r="E4857" s="88">
        <v>2036037</v>
      </c>
      <c r="F4857" s="89" t="s">
        <v>6510</v>
      </c>
      <c r="G4857" s="91">
        <v>160.75</v>
      </c>
      <c r="H4857" s="64">
        <f>_xlfn.IFNA(G4857*(1-VLOOKUP(A4857,Rabatte!A:G,7,FALSE)),G4857*1)</f>
        <v>160.75</v>
      </c>
      <c r="I4857" s="88">
        <v>1</v>
      </c>
      <c r="J4857" s="64">
        <f>_xlfn.IFNA(G4857*(1-VLOOKUP(A4857,Rabatte!A:H,8,FALSE)),G4857*1)</f>
        <v>160.75</v>
      </c>
      <c r="K4857" s="93">
        <v>157.82</v>
      </c>
      <c r="L4857" s="99">
        <v>4002626832009</v>
      </c>
      <c r="P4857" s="60" t="str">
        <f t="shared" si="75"/>
        <v>E4</v>
      </c>
    </row>
    <row r="4858" spans="1:16" x14ac:dyDescent="0.25">
      <c r="A4858" s="88" t="s">
        <v>2</v>
      </c>
      <c r="B4858" s="89" t="s">
        <v>23</v>
      </c>
      <c r="C4858" s="89" t="s">
        <v>959</v>
      </c>
      <c r="D4858" s="90">
        <v>377185</v>
      </c>
      <c r="E4858" s="88">
        <v>2036038</v>
      </c>
      <c r="F4858" s="89" t="s">
        <v>6511</v>
      </c>
      <c r="G4858" s="91">
        <v>144.75</v>
      </c>
      <c r="H4858" s="64">
        <f>_xlfn.IFNA(G4858*(1-VLOOKUP(A4858,Rabatte!A:G,7,FALSE)),G4858*1)</f>
        <v>144.75</v>
      </c>
      <c r="I4858" s="88">
        <v>1</v>
      </c>
      <c r="J4858" s="64">
        <f>_xlfn.IFNA(G4858*(1-VLOOKUP(A4858,Rabatte!A:H,8,FALSE)),G4858*1)</f>
        <v>144.75</v>
      </c>
      <c r="K4858" s="93">
        <v>54.8</v>
      </c>
      <c r="L4858" s="99">
        <v>4002626832016</v>
      </c>
      <c r="P4858" s="60" t="str">
        <f t="shared" si="75"/>
        <v>E4</v>
      </c>
    </row>
    <row r="4859" spans="1:16" x14ac:dyDescent="0.25">
      <c r="A4859" s="88" t="s">
        <v>2</v>
      </c>
      <c r="B4859" s="89" t="s">
        <v>23</v>
      </c>
      <c r="C4859" s="89" t="s">
        <v>959</v>
      </c>
      <c r="D4859" s="90">
        <v>377186</v>
      </c>
      <c r="E4859" s="88">
        <v>2036039</v>
      </c>
      <c r="F4859" s="89" t="s">
        <v>6512</v>
      </c>
      <c r="G4859" s="91">
        <v>144.75</v>
      </c>
      <c r="H4859" s="64">
        <f>_xlfn.IFNA(G4859*(1-VLOOKUP(A4859,Rabatte!A:G,7,FALSE)),G4859*1)</f>
        <v>144.75</v>
      </c>
      <c r="I4859" s="88">
        <v>1</v>
      </c>
      <c r="J4859" s="64">
        <f>_xlfn.IFNA(G4859*(1-VLOOKUP(A4859,Rabatte!A:H,8,FALSE)),G4859*1)</f>
        <v>144.75</v>
      </c>
      <c r="K4859" s="93">
        <v>82.9</v>
      </c>
      <c r="L4859" s="99">
        <v>4002626832023</v>
      </c>
      <c r="P4859" s="60" t="str">
        <f t="shared" si="75"/>
        <v>E4</v>
      </c>
    </row>
    <row r="4860" spans="1:16" x14ac:dyDescent="0.25">
      <c r="A4860" s="88" t="s">
        <v>2</v>
      </c>
      <c r="B4860" s="89" t="s">
        <v>23</v>
      </c>
      <c r="C4860" s="89" t="s">
        <v>959</v>
      </c>
      <c r="D4860" s="90">
        <v>377187</v>
      </c>
      <c r="E4860" s="88">
        <v>2036040</v>
      </c>
      <c r="F4860" s="89" t="s">
        <v>6513</v>
      </c>
      <c r="G4860" s="91">
        <v>144.75</v>
      </c>
      <c r="H4860" s="64">
        <f>_xlfn.IFNA(G4860*(1-VLOOKUP(A4860,Rabatte!A:G,7,FALSE)),G4860*1)</f>
        <v>144.75</v>
      </c>
      <c r="I4860" s="88">
        <v>1</v>
      </c>
      <c r="J4860" s="64">
        <f>_xlfn.IFNA(G4860*(1-VLOOKUP(A4860,Rabatte!A:H,8,FALSE)),G4860*1)</f>
        <v>144.75</v>
      </c>
      <c r="K4860" s="93">
        <v>110.4</v>
      </c>
      <c r="L4860" s="99">
        <v>4002626832030</v>
      </c>
      <c r="P4860" s="60" t="str">
        <f t="shared" ref="P4860:P4923" si="76">A4860</f>
        <v>E4</v>
      </c>
    </row>
    <row r="4861" spans="1:16" x14ac:dyDescent="0.25">
      <c r="A4861" s="88" t="s">
        <v>2</v>
      </c>
      <c r="B4861" s="89" t="s">
        <v>23</v>
      </c>
      <c r="C4861" s="89" t="s">
        <v>959</v>
      </c>
      <c r="D4861" s="90">
        <v>377188</v>
      </c>
      <c r="E4861" s="88">
        <v>2036041</v>
      </c>
      <c r="F4861" s="89" t="s">
        <v>6514</v>
      </c>
      <c r="G4861" s="91">
        <v>144.75</v>
      </c>
      <c r="H4861" s="64">
        <f>_xlfn.IFNA(G4861*(1-VLOOKUP(A4861,Rabatte!A:G,7,FALSE)),G4861*1)</f>
        <v>144.75</v>
      </c>
      <c r="I4861" s="88">
        <v>1</v>
      </c>
      <c r="J4861" s="64">
        <f>_xlfn.IFNA(G4861*(1-VLOOKUP(A4861,Rabatte!A:H,8,FALSE)),G4861*1)</f>
        <v>144.75</v>
      </c>
      <c r="K4861" s="93">
        <v>138.30000000000001</v>
      </c>
      <c r="L4861" s="99">
        <v>4002626832047</v>
      </c>
      <c r="P4861" s="60" t="str">
        <f t="shared" si="76"/>
        <v>E4</v>
      </c>
    </row>
    <row r="4862" spans="1:16" x14ac:dyDescent="0.25">
      <c r="A4862" s="88" t="s">
        <v>2</v>
      </c>
      <c r="B4862" s="89" t="s">
        <v>23</v>
      </c>
      <c r="C4862" s="89" t="s">
        <v>959</v>
      </c>
      <c r="D4862" s="90">
        <v>377189</v>
      </c>
      <c r="E4862" s="88">
        <v>2036042</v>
      </c>
      <c r="F4862" s="89" t="s">
        <v>6515</v>
      </c>
      <c r="G4862" s="91">
        <v>190.5</v>
      </c>
      <c r="H4862" s="64">
        <f>_xlfn.IFNA(G4862*(1-VLOOKUP(A4862,Rabatte!A:G,7,FALSE)),G4862*1)</f>
        <v>190.5</v>
      </c>
      <c r="I4862" s="88">
        <v>1</v>
      </c>
      <c r="J4862" s="64">
        <f>_xlfn.IFNA(G4862*(1-VLOOKUP(A4862,Rabatte!A:H,8,FALSE)),G4862*1)</f>
        <v>190.5</v>
      </c>
      <c r="K4862" s="93">
        <v>166.1</v>
      </c>
      <c r="L4862" s="99">
        <v>4002626832054</v>
      </c>
      <c r="P4862" s="60" t="str">
        <f t="shared" si="76"/>
        <v>E4</v>
      </c>
    </row>
    <row r="4863" spans="1:16" x14ac:dyDescent="0.25">
      <c r="A4863" s="88" t="s">
        <v>2</v>
      </c>
      <c r="B4863" s="89" t="s">
        <v>23</v>
      </c>
      <c r="C4863" s="89" t="s">
        <v>959</v>
      </c>
      <c r="D4863" s="90">
        <v>377190</v>
      </c>
      <c r="E4863" s="88">
        <v>2036043</v>
      </c>
      <c r="F4863" s="89" t="s">
        <v>6516</v>
      </c>
      <c r="G4863" s="91">
        <v>190.5</v>
      </c>
      <c r="H4863" s="64">
        <f>_xlfn.IFNA(G4863*(1-VLOOKUP(A4863,Rabatte!A:G,7,FALSE)),G4863*1)</f>
        <v>190.5</v>
      </c>
      <c r="I4863" s="88">
        <v>1</v>
      </c>
      <c r="J4863" s="64">
        <f>_xlfn.IFNA(G4863*(1-VLOOKUP(A4863,Rabatte!A:H,8,FALSE)),G4863*1)</f>
        <v>190.5</v>
      </c>
      <c r="K4863" s="93">
        <v>193.6</v>
      </c>
      <c r="L4863" s="99">
        <v>4002626832061</v>
      </c>
      <c r="P4863" s="60" t="str">
        <f t="shared" si="76"/>
        <v>E4</v>
      </c>
    </row>
    <row r="4864" spans="1:16" x14ac:dyDescent="0.25">
      <c r="A4864" s="88" t="s">
        <v>2</v>
      </c>
      <c r="B4864" s="89" t="s">
        <v>23</v>
      </c>
      <c r="C4864" s="89" t="s">
        <v>959</v>
      </c>
      <c r="D4864" s="90">
        <v>377191</v>
      </c>
      <c r="E4864" s="88">
        <v>2036044</v>
      </c>
      <c r="F4864" s="89" t="s">
        <v>6517</v>
      </c>
      <c r="G4864" s="91">
        <v>174.25</v>
      </c>
      <c r="H4864" s="64">
        <f>_xlfn.IFNA(G4864*(1-VLOOKUP(A4864,Rabatte!A:G,7,FALSE)),G4864*1)</f>
        <v>174.25</v>
      </c>
      <c r="I4864" s="88">
        <v>1</v>
      </c>
      <c r="J4864" s="64">
        <f>_xlfn.IFNA(G4864*(1-VLOOKUP(A4864,Rabatte!A:H,8,FALSE)),G4864*1)</f>
        <v>174.25</v>
      </c>
      <c r="K4864" s="93">
        <v>73</v>
      </c>
      <c r="L4864" s="99">
        <v>4002626832078</v>
      </c>
      <c r="P4864" s="60" t="str">
        <f t="shared" si="76"/>
        <v>E4</v>
      </c>
    </row>
    <row r="4865" spans="1:16" x14ac:dyDescent="0.25">
      <c r="A4865" s="88" t="s">
        <v>2</v>
      </c>
      <c r="B4865" s="89" t="s">
        <v>23</v>
      </c>
      <c r="C4865" s="89" t="s">
        <v>959</v>
      </c>
      <c r="D4865" s="90">
        <v>377192</v>
      </c>
      <c r="E4865" s="88">
        <v>2036045</v>
      </c>
      <c r="F4865" s="89" t="s">
        <v>6518</v>
      </c>
      <c r="G4865" s="91">
        <v>174.25</v>
      </c>
      <c r="H4865" s="64">
        <f>_xlfn.IFNA(G4865*(1-VLOOKUP(A4865,Rabatte!A:G,7,FALSE)),G4865*1)</f>
        <v>174.25</v>
      </c>
      <c r="I4865" s="88">
        <v>1</v>
      </c>
      <c r="J4865" s="64">
        <f>_xlfn.IFNA(G4865*(1-VLOOKUP(A4865,Rabatte!A:H,8,FALSE)),G4865*1)</f>
        <v>174.25</v>
      </c>
      <c r="K4865" s="93">
        <v>111</v>
      </c>
      <c r="L4865" s="99">
        <v>4002626832085</v>
      </c>
      <c r="P4865" s="60" t="str">
        <f t="shared" si="76"/>
        <v>E4</v>
      </c>
    </row>
    <row r="4866" spans="1:16" x14ac:dyDescent="0.25">
      <c r="A4866" s="88" t="s">
        <v>2</v>
      </c>
      <c r="B4866" s="89" t="s">
        <v>23</v>
      </c>
      <c r="C4866" s="89" t="s">
        <v>959</v>
      </c>
      <c r="D4866" s="90">
        <v>377193</v>
      </c>
      <c r="E4866" s="88">
        <v>2036046</v>
      </c>
      <c r="F4866" s="89" t="s">
        <v>6519</v>
      </c>
      <c r="G4866" s="91">
        <v>174.25</v>
      </c>
      <c r="H4866" s="64">
        <f>_xlfn.IFNA(G4866*(1-VLOOKUP(A4866,Rabatte!A:G,7,FALSE)),G4866*1)</f>
        <v>174.25</v>
      </c>
      <c r="I4866" s="88">
        <v>1</v>
      </c>
      <c r="J4866" s="64">
        <f>_xlfn.IFNA(G4866*(1-VLOOKUP(A4866,Rabatte!A:H,8,FALSE)),G4866*1)</f>
        <v>174.25</v>
      </c>
      <c r="K4866" s="93">
        <v>147</v>
      </c>
      <c r="L4866" s="99">
        <v>4002626832092</v>
      </c>
      <c r="P4866" s="60" t="str">
        <f t="shared" si="76"/>
        <v>E4</v>
      </c>
    </row>
    <row r="4867" spans="1:16" x14ac:dyDescent="0.25">
      <c r="A4867" s="88" t="s">
        <v>2</v>
      </c>
      <c r="B4867" s="89" t="s">
        <v>23</v>
      </c>
      <c r="C4867" s="89" t="s">
        <v>959</v>
      </c>
      <c r="D4867" s="90">
        <v>377194</v>
      </c>
      <c r="E4867" s="88">
        <v>2036047</v>
      </c>
      <c r="F4867" s="89" t="s">
        <v>6520</v>
      </c>
      <c r="G4867" s="91">
        <v>174.25</v>
      </c>
      <c r="H4867" s="64">
        <f>_xlfn.IFNA(G4867*(1-VLOOKUP(A4867,Rabatte!A:G,7,FALSE)),G4867*1)</f>
        <v>174.25</v>
      </c>
      <c r="I4867" s="88">
        <v>1</v>
      </c>
      <c r="J4867" s="64">
        <f>_xlfn.IFNA(G4867*(1-VLOOKUP(A4867,Rabatte!A:H,8,FALSE)),G4867*1)</f>
        <v>174.25</v>
      </c>
      <c r="K4867" s="93">
        <v>184</v>
      </c>
      <c r="L4867" s="99">
        <v>4002626832108</v>
      </c>
      <c r="P4867" s="60" t="str">
        <f t="shared" si="76"/>
        <v>E4</v>
      </c>
    </row>
    <row r="4868" spans="1:16" x14ac:dyDescent="0.25">
      <c r="A4868" s="88" t="s">
        <v>2</v>
      </c>
      <c r="B4868" s="89" t="s">
        <v>23</v>
      </c>
      <c r="C4868" s="89" t="s">
        <v>959</v>
      </c>
      <c r="D4868" s="90">
        <v>377195</v>
      </c>
      <c r="E4868" s="88">
        <v>2036048</v>
      </c>
      <c r="F4868" s="89" t="s">
        <v>6521</v>
      </c>
      <c r="G4868" s="91">
        <v>222.25</v>
      </c>
      <c r="H4868" s="64">
        <f>_xlfn.IFNA(G4868*(1-VLOOKUP(A4868,Rabatte!A:G,7,FALSE)),G4868*1)</f>
        <v>222.25</v>
      </c>
      <c r="I4868" s="88">
        <v>1</v>
      </c>
      <c r="J4868" s="64">
        <f>_xlfn.IFNA(G4868*(1-VLOOKUP(A4868,Rabatte!A:H,8,FALSE)),G4868*1)</f>
        <v>222.25</v>
      </c>
      <c r="K4868" s="93">
        <v>197.94</v>
      </c>
      <c r="L4868" s="99">
        <v>4002626832115</v>
      </c>
      <c r="P4868" s="60" t="str">
        <f t="shared" si="76"/>
        <v>E4</v>
      </c>
    </row>
    <row r="4869" spans="1:16" x14ac:dyDescent="0.25">
      <c r="A4869" s="88" t="s">
        <v>2</v>
      </c>
      <c r="B4869" s="89" t="s">
        <v>23</v>
      </c>
      <c r="C4869" s="89" t="s">
        <v>959</v>
      </c>
      <c r="D4869" s="90">
        <v>377196</v>
      </c>
      <c r="E4869" s="88">
        <v>2036049</v>
      </c>
      <c r="F4869" s="89" t="s">
        <v>6522</v>
      </c>
      <c r="G4869" s="91">
        <v>222.25</v>
      </c>
      <c r="H4869" s="64">
        <f>_xlfn.IFNA(G4869*(1-VLOOKUP(A4869,Rabatte!A:G,7,FALSE)),G4869*1)</f>
        <v>222.25</v>
      </c>
      <c r="I4869" s="88">
        <v>1</v>
      </c>
      <c r="J4869" s="64">
        <f>_xlfn.IFNA(G4869*(1-VLOOKUP(A4869,Rabatte!A:H,8,FALSE)),G4869*1)</f>
        <v>222.25</v>
      </c>
      <c r="K4869" s="93">
        <v>257</v>
      </c>
      <c r="L4869" s="99">
        <v>4002626832122</v>
      </c>
      <c r="P4869" s="60" t="str">
        <f t="shared" si="76"/>
        <v>E4</v>
      </c>
    </row>
    <row r="4870" spans="1:16" x14ac:dyDescent="0.25">
      <c r="A4870" s="88" t="s">
        <v>2</v>
      </c>
      <c r="B4870" s="89" t="s">
        <v>23</v>
      </c>
      <c r="C4870" s="89" t="s">
        <v>959</v>
      </c>
      <c r="D4870" s="90">
        <v>377197</v>
      </c>
      <c r="E4870" s="88">
        <v>2036050</v>
      </c>
      <c r="F4870" s="89" t="s">
        <v>6523</v>
      </c>
      <c r="G4870" s="91">
        <v>234.75</v>
      </c>
      <c r="H4870" s="64">
        <f>_xlfn.IFNA(G4870*(1-VLOOKUP(A4870,Rabatte!A:G,7,FALSE)),G4870*1)</f>
        <v>234.75</v>
      </c>
      <c r="I4870" s="88">
        <v>1</v>
      </c>
      <c r="J4870" s="64">
        <f>_xlfn.IFNA(G4870*(1-VLOOKUP(A4870,Rabatte!A:H,8,FALSE)),G4870*1)</f>
        <v>234.75</v>
      </c>
      <c r="K4870" s="93">
        <v>119</v>
      </c>
      <c r="L4870" s="99">
        <v>4002626832139</v>
      </c>
      <c r="P4870" s="60" t="str">
        <f t="shared" si="76"/>
        <v>E4</v>
      </c>
    </row>
    <row r="4871" spans="1:16" x14ac:dyDescent="0.25">
      <c r="A4871" s="88" t="s">
        <v>2</v>
      </c>
      <c r="B4871" s="89" t="s">
        <v>23</v>
      </c>
      <c r="C4871" s="89" t="s">
        <v>959</v>
      </c>
      <c r="D4871" s="90">
        <v>377198</v>
      </c>
      <c r="E4871" s="88">
        <v>2036051</v>
      </c>
      <c r="F4871" s="89" t="s">
        <v>6524</v>
      </c>
      <c r="G4871" s="91">
        <v>234.75</v>
      </c>
      <c r="H4871" s="64">
        <f>_xlfn.IFNA(G4871*(1-VLOOKUP(A4871,Rabatte!A:G,7,FALSE)),G4871*1)</f>
        <v>234.75</v>
      </c>
      <c r="I4871" s="88">
        <v>1</v>
      </c>
      <c r="J4871" s="64">
        <f>_xlfn.IFNA(G4871*(1-VLOOKUP(A4871,Rabatte!A:H,8,FALSE)),G4871*1)</f>
        <v>234.75</v>
      </c>
      <c r="K4871" s="93">
        <v>178</v>
      </c>
      <c r="L4871" s="99">
        <v>4002626832146</v>
      </c>
      <c r="P4871" s="60" t="str">
        <f t="shared" si="76"/>
        <v>E4</v>
      </c>
    </row>
    <row r="4872" spans="1:16" x14ac:dyDescent="0.25">
      <c r="A4872" s="88" t="s">
        <v>2</v>
      </c>
      <c r="B4872" s="89" t="s">
        <v>23</v>
      </c>
      <c r="C4872" s="89" t="s">
        <v>959</v>
      </c>
      <c r="D4872" s="90">
        <v>377199</v>
      </c>
      <c r="E4872" s="88">
        <v>2036052</v>
      </c>
      <c r="F4872" s="89" t="s">
        <v>6525</v>
      </c>
      <c r="G4872" s="91">
        <v>234.75</v>
      </c>
      <c r="H4872" s="64">
        <f>_xlfn.IFNA(G4872*(1-VLOOKUP(A4872,Rabatte!A:G,7,FALSE)),G4872*1)</f>
        <v>234.75</v>
      </c>
      <c r="I4872" s="88">
        <v>1</v>
      </c>
      <c r="J4872" s="64">
        <f>_xlfn.IFNA(G4872*(1-VLOOKUP(A4872,Rabatte!A:H,8,FALSE)),G4872*1)</f>
        <v>234.75</v>
      </c>
      <c r="K4872" s="93">
        <v>238</v>
      </c>
      <c r="L4872" s="99">
        <v>4002626832153</v>
      </c>
      <c r="P4872" s="60" t="str">
        <f t="shared" si="76"/>
        <v>E4</v>
      </c>
    </row>
    <row r="4873" spans="1:16" x14ac:dyDescent="0.25">
      <c r="A4873" s="88" t="s">
        <v>2</v>
      </c>
      <c r="B4873" s="89" t="s">
        <v>23</v>
      </c>
      <c r="C4873" s="89" t="s">
        <v>959</v>
      </c>
      <c r="D4873" s="90">
        <v>377200</v>
      </c>
      <c r="E4873" s="90">
        <v>2036053</v>
      </c>
      <c r="F4873" s="89" t="s">
        <v>6526</v>
      </c>
      <c r="G4873" s="91">
        <v>234.75</v>
      </c>
      <c r="H4873" s="64">
        <f>_xlfn.IFNA(G4873*(1-VLOOKUP(A4873,Rabatte!A:G,7,FALSE)),G4873*1)</f>
        <v>234.75</v>
      </c>
      <c r="I4873" s="88">
        <v>1</v>
      </c>
      <c r="J4873" s="64">
        <f>_xlfn.IFNA(G4873*(1-VLOOKUP(A4873,Rabatte!A:H,8,FALSE)),G4873*1)</f>
        <v>234.75</v>
      </c>
      <c r="K4873" s="93">
        <v>297</v>
      </c>
      <c r="L4873" s="99">
        <v>4002626832160</v>
      </c>
      <c r="P4873" s="60" t="str">
        <f t="shared" si="76"/>
        <v>E4</v>
      </c>
    </row>
    <row r="4874" spans="1:16" x14ac:dyDescent="0.25">
      <c r="A4874" s="88" t="s">
        <v>2</v>
      </c>
      <c r="B4874" s="89" t="s">
        <v>23</v>
      </c>
      <c r="C4874" s="89" t="s">
        <v>959</v>
      </c>
      <c r="D4874" s="90">
        <v>377201</v>
      </c>
      <c r="E4874" s="90">
        <v>2036054</v>
      </c>
      <c r="F4874" s="89" t="s">
        <v>6527</v>
      </c>
      <c r="G4874" s="91">
        <v>280.5</v>
      </c>
      <c r="H4874" s="64">
        <f>_xlfn.IFNA(G4874*(1-VLOOKUP(A4874,Rabatte!A:G,7,FALSE)),G4874*1)</f>
        <v>280.5</v>
      </c>
      <c r="I4874" s="88">
        <v>1</v>
      </c>
      <c r="J4874" s="64">
        <f>_xlfn.IFNA(G4874*(1-VLOOKUP(A4874,Rabatte!A:H,8,FALSE)),G4874*1)</f>
        <v>280.5</v>
      </c>
      <c r="K4874" s="93">
        <v>357</v>
      </c>
      <c r="L4874" s="99">
        <v>4002626832177</v>
      </c>
      <c r="P4874" s="60" t="str">
        <f t="shared" si="76"/>
        <v>E4</v>
      </c>
    </row>
    <row r="4875" spans="1:16" x14ac:dyDescent="0.25">
      <c r="A4875" s="88" t="s">
        <v>2</v>
      </c>
      <c r="B4875" s="89" t="s">
        <v>23</v>
      </c>
      <c r="C4875" s="89" t="s">
        <v>959</v>
      </c>
      <c r="D4875" s="90">
        <v>377202</v>
      </c>
      <c r="E4875" s="90">
        <v>2036055</v>
      </c>
      <c r="F4875" s="89" t="s">
        <v>6528</v>
      </c>
      <c r="G4875" s="91">
        <v>280.5</v>
      </c>
      <c r="H4875" s="64">
        <f>_xlfn.IFNA(G4875*(1-VLOOKUP(A4875,Rabatte!A:G,7,FALSE)),G4875*1)</f>
        <v>280.5</v>
      </c>
      <c r="I4875" s="88">
        <v>1</v>
      </c>
      <c r="J4875" s="64">
        <f>_xlfn.IFNA(G4875*(1-VLOOKUP(A4875,Rabatte!A:H,8,FALSE)),G4875*1)</f>
        <v>280.5</v>
      </c>
      <c r="K4875" s="93">
        <v>416</v>
      </c>
      <c r="L4875" s="99">
        <v>4002626832184</v>
      </c>
      <c r="P4875" s="60" t="str">
        <f t="shared" si="76"/>
        <v>E4</v>
      </c>
    </row>
    <row r="4876" spans="1:16" x14ac:dyDescent="0.25">
      <c r="A4876" s="88" t="s">
        <v>2</v>
      </c>
      <c r="B4876" s="89" t="s">
        <v>23</v>
      </c>
      <c r="C4876" s="89" t="s">
        <v>959</v>
      </c>
      <c r="D4876" s="90">
        <v>377203</v>
      </c>
      <c r="E4876" s="90">
        <v>2036056</v>
      </c>
      <c r="F4876" s="89" t="s">
        <v>6529</v>
      </c>
      <c r="G4876" s="91">
        <v>262.5</v>
      </c>
      <c r="H4876" s="64">
        <f>_xlfn.IFNA(G4876*(1-VLOOKUP(A4876,Rabatte!A:G,7,FALSE)),G4876*1)</f>
        <v>262.5</v>
      </c>
      <c r="I4876" s="88">
        <v>1</v>
      </c>
      <c r="J4876" s="64">
        <f>_xlfn.IFNA(G4876*(1-VLOOKUP(A4876,Rabatte!A:H,8,FALSE)),G4876*1)</f>
        <v>262.5</v>
      </c>
      <c r="K4876" s="93">
        <v>144</v>
      </c>
      <c r="L4876" s="99">
        <v>4002626868992</v>
      </c>
      <c r="P4876" s="60" t="str">
        <f t="shared" si="76"/>
        <v>E4</v>
      </c>
    </row>
    <row r="4877" spans="1:16" x14ac:dyDescent="0.25">
      <c r="A4877" s="88" t="s">
        <v>2</v>
      </c>
      <c r="B4877" s="89" t="s">
        <v>23</v>
      </c>
      <c r="C4877" s="89" t="s">
        <v>959</v>
      </c>
      <c r="D4877" s="90">
        <v>377204</v>
      </c>
      <c r="E4877" s="90">
        <v>2036057</v>
      </c>
      <c r="F4877" s="89" t="s">
        <v>6530</v>
      </c>
      <c r="G4877" s="91">
        <v>262.5</v>
      </c>
      <c r="H4877" s="64">
        <f>_xlfn.IFNA(G4877*(1-VLOOKUP(A4877,Rabatte!A:G,7,FALSE)),G4877*1)</f>
        <v>262.5</v>
      </c>
      <c r="I4877" s="88">
        <v>1</v>
      </c>
      <c r="J4877" s="64">
        <f>_xlfn.IFNA(G4877*(1-VLOOKUP(A4877,Rabatte!A:H,8,FALSE)),G4877*1)</f>
        <v>262.5</v>
      </c>
      <c r="K4877" s="93">
        <v>216</v>
      </c>
      <c r="L4877" s="99">
        <v>4002626869005</v>
      </c>
      <c r="P4877" s="60" t="str">
        <f t="shared" si="76"/>
        <v>E4</v>
      </c>
    </row>
    <row r="4878" spans="1:16" x14ac:dyDescent="0.25">
      <c r="A4878" s="88" t="s">
        <v>2</v>
      </c>
      <c r="B4878" s="89" t="s">
        <v>23</v>
      </c>
      <c r="C4878" s="89" t="s">
        <v>959</v>
      </c>
      <c r="D4878" s="90">
        <v>377205</v>
      </c>
      <c r="E4878" s="90">
        <v>2036058</v>
      </c>
      <c r="F4878" s="89" t="s">
        <v>6531</v>
      </c>
      <c r="G4878" s="91">
        <v>262.5</v>
      </c>
      <c r="H4878" s="64">
        <f>_xlfn.IFNA(G4878*(1-VLOOKUP(A4878,Rabatte!A:G,7,FALSE)),G4878*1)</f>
        <v>262.5</v>
      </c>
      <c r="I4878" s="88">
        <v>1</v>
      </c>
      <c r="J4878" s="64">
        <f>_xlfn.IFNA(G4878*(1-VLOOKUP(A4878,Rabatte!A:H,8,FALSE)),G4878*1)</f>
        <v>262.5</v>
      </c>
      <c r="K4878" s="93">
        <v>287</v>
      </c>
      <c r="L4878" s="99">
        <v>4002626869012</v>
      </c>
      <c r="P4878" s="60" t="str">
        <f t="shared" si="76"/>
        <v>E4</v>
      </c>
    </row>
    <row r="4879" spans="1:16" x14ac:dyDescent="0.25">
      <c r="A4879" s="88" t="s">
        <v>2</v>
      </c>
      <c r="B4879" s="89" t="s">
        <v>23</v>
      </c>
      <c r="C4879" s="89" t="s">
        <v>959</v>
      </c>
      <c r="D4879" s="90">
        <v>377206</v>
      </c>
      <c r="E4879" s="88">
        <v>2036059</v>
      </c>
      <c r="F4879" s="89" t="s">
        <v>6532</v>
      </c>
      <c r="G4879" s="91">
        <v>262.5</v>
      </c>
      <c r="H4879" s="64">
        <f>_xlfn.IFNA(G4879*(1-VLOOKUP(A4879,Rabatte!A:G,7,FALSE)),G4879*1)</f>
        <v>262.5</v>
      </c>
      <c r="I4879" s="88">
        <v>1</v>
      </c>
      <c r="J4879" s="64">
        <f>_xlfn.IFNA(G4879*(1-VLOOKUP(A4879,Rabatte!A:H,8,FALSE)),G4879*1)</f>
        <v>262.5</v>
      </c>
      <c r="K4879" s="93">
        <v>360</v>
      </c>
      <c r="L4879" s="99">
        <v>4002626869029</v>
      </c>
      <c r="P4879" s="60" t="str">
        <f t="shared" si="76"/>
        <v>E4</v>
      </c>
    </row>
    <row r="4880" spans="1:16" x14ac:dyDescent="0.25">
      <c r="A4880" s="88" t="s">
        <v>2</v>
      </c>
      <c r="B4880" s="89" t="s">
        <v>23</v>
      </c>
      <c r="C4880" s="89" t="s">
        <v>959</v>
      </c>
      <c r="D4880" s="90">
        <v>377207</v>
      </c>
      <c r="E4880" s="88">
        <v>2036060</v>
      </c>
      <c r="F4880" s="89" t="s">
        <v>6533</v>
      </c>
      <c r="G4880" s="91">
        <v>316.75</v>
      </c>
      <c r="H4880" s="64">
        <f>_xlfn.IFNA(G4880*(1-VLOOKUP(A4880,Rabatte!A:G,7,FALSE)),G4880*1)</f>
        <v>316.75</v>
      </c>
      <c r="I4880" s="88">
        <v>1</v>
      </c>
      <c r="J4880" s="64">
        <f>_xlfn.IFNA(G4880*(1-VLOOKUP(A4880,Rabatte!A:H,8,FALSE)),G4880*1)</f>
        <v>316.75</v>
      </c>
      <c r="K4880" s="93">
        <v>432</v>
      </c>
      <c r="L4880" s="99">
        <v>4002626869036</v>
      </c>
      <c r="P4880" s="60" t="str">
        <f t="shared" si="76"/>
        <v>E4</v>
      </c>
    </row>
    <row r="4881" spans="1:16" x14ac:dyDescent="0.25">
      <c r="A4881" s="88" t="s">
        <v>2</v>
      </c>
      <c r="B4881" s="89" t="s">
        <v>23</v>
      </c>
      <c r="C4881" s="89" t="s">
        <v>959</v>
      </c>
      <c r="D4881" s="90">
        <v>377208</v>
      </c>
      <c r="E4881" s="88">
        <v>2036061</v>
      </c>
      <c r="F4881" s="89" t="s">
        <v>6534</v>
      </c>
      <c r="G4881" s="91">
        <v>316.75</v>
      </c>
      <c r="H4881" s="64">
        <f>_xlfn.IFNA(G4881*(1-VLOOKUP(A4881,Rabatte!A:G,7,FALSE)),G4881*1)</f>
        <v>316.75</v>
      </c>
      <c r="I4881" s="88">
        <v>1</v>
      </c>
      <c r="J4881" s="64">
        <f>_xlfn.IFNA(G4881*(1-VLOOKUP(A4881,Rabatte!A:H,8,FALSE)),G4881*1)</f>
        <v>316.75</v>
      </c>
      <c r="K4881" s="93">
        <v>504</v>
      </c>
      <c r="L4881" s="99">
        <v>4002626869043</v>
      </c>
      <c r="P4881" s="60" t="str">
        <f t="shared" si="76"/>
        <v>E4</v>
      </c>
    </row>
    <row r="4882" spans="1:16" x14ac:dyDescent="0.25">
      <c r="A4882" s="88" t="s">
        <v>2</v>
      </c>
      <c r="B4882" s="89" t="s">
        <v>23</v>
      </c>
      <c r="C4882" s="89" t="s">
        <v>959</v>
      </c>
      <c r="D4882" s="90">
        <v>377209</v>
      </c>
      <c r="E4882" s="88">
        <v>2036062</v>
      </c>
      <c r="F4882" s="89" t="s">
        <v>2906</v>
      </c>
      <c r="G4882" s="91">
        <v>27.750000000000004</v>
      </c>
      <c r="H4882" s="64">
        <f>_xlfn.IFNA(G4882*(1-VLOOKUP(A4882,Rabatte!A:G,7,FALSE)),G4882*1)</f>
        <v>27.750000000000004</v>
      </c>
      <c r="I4882" s="88">
        <v>1</v>
      </c>
      <c r="J4882" s="64">
        <f>_xlfn.IFNA(G4882*(1-VLOOKUP(A4882,Rabatte!A:H,8,FALSE)),G4882*1)</f>
        <v>27.750000000000004</v>
      </c>
      <c r="K4882" s="93">
        <v>2.75</v>
      </c>
      <c r="L4882" s="99">
        <v>4002626832252</v>
      </c>
      <c r="P4882" s="60" t="str">
        <f t="shared" si="76"/>
        <v>E4</v>
      </c>
    </row>
    <row r="4883" spans="1:16" x14ac:dyDescent="0.25">
      <c r="A4883" s="88" t="s">
        <v>2</v>
      </c>
      <c r="B4883" s="89" t="s">
        <v>23</v>
      </c>
      <c r="C4883" s="89" t="s">
        <v>959</v>
      </c>
      <c r="D4883" s="90">
        <v>377210</v>
      </c>
      <c r="E4883" s="88">
        <v>2036063</v>
      </c>
      <c r="F4883" s="89" t="s">
        <v>2907</v>
      </c>
      <c r="G4883" s="91">
        <v>34.25</v>
      </c>
      <c r="H4883" s="64">
        <f>_xlfn.IFNA(G4883*(1-VLOOKUP(A4883,Rabatte!A:G,7,FALSE)),G4883*1)</f>
        <v>34.25</v>
      </c>
      <c r="I4883" s="88">
        <v>1</v>
      </c>
      <c r="J4883" s="64">
        <f>_xlfn.IFNA(G4883*(1-VLOOKUP(A4883,Rabatte!A:H,8,FALSE)),G4883*1)</f>
        <v>34.25</v>
      </c>
      <c r="K4883" s="93">
        <v>3.66</v>
      </c>
      <c r="L4883" s="99">
        <v>4002626832269</v>
      </c>
      <c r="P4883" s="60" t="str">
        <f t="shared" si="76"/>
        <v>E4</v>
      </c>
    </row>
    <row r="4884" spans="1:16" x14ac:dyDescent="0.25">
      <c r="A4884" s="88" t="s">
        <v>2</v>
      </c>
      <c r="B4884" s="89" t="s">
        <v>23</v>
      </c>
      <c r="C4884" s="89" t="s">
        <v>959</v>
      </c>
      <c r="D4884" s="90">
        <v>377211</v>
      </c>
      <c r="E4884" s="88">
        <v>2036064</v>
      </c>
      <c r="F4884" s="89" t="s">
        <v>2908</v>
      </c>
      <c r="G4884" s="91">
        <v>39.5</v>
      </c>
      <c r="H4884" s="64">
        <f>_xlfn.IFNA(G4884*(1-VLOOKUP(A4884,Rabatte!A:G,7,FALSE)),G4884*1)</f>
        <v>39.5</v>
      </c>
      <c r="I4884" s="88">
        <v>1</v>
      </c>
      <c r="J4884" s="64">
        <f>_xlfn.IFNA(G4884*(1-VLOOKUP(A4884,Rabatte!A:H,8,FALSE)),G4884*1)</f>
        <v>39.5</v>
      </c>
      <c r="K4884" s="93">
        <v>4.26</v>
      </c>
      <c r="L4884" s="99">
        <v>4002626832276</v>
      </c>
      <c r="P4884" s="60" t="str">
        <f t="shared" si="76"/>
        <v>E4</v>
      </c>
    </row>
    <row r="4885" spans="1:16" x14ac:dyDescent="0.25">
      <c r="A4885" s="88" t="s">
        <v>2</v>
      </c>
      <c r="B4885" s="89" t="s">
        <v>23</v>
      </c>
      <c r="C4885" s="89" t="s">
        <v>959</v>
      </c>
      <c r="D4885" s="90">
        <v>377212</v>
      </c>
      <c r="E4885" s="88">
        <v>2036065</v>
      </c>
      <c r="F4885" s="89" t="s">
        <v>2909</v>
      </c>
      <c r="G4885" s="91">
        <v>78.75</v>
      </c>
      <c r="H4885" s="64">
        <f>_xlfn.IFNA(G4885*(1-VLOOKUP(A4885,Rabatte!A:G,7,FALSE)),G4885*1)</f>
        <v>78.75</v>
      </c>
      <c r="I4885" s="88">
        <v>1</v>
      </c>
      <c r="J4885" s="64">
        <f>_xlfn.IFNA(G4885*(1-VLOOKUP(A4885,Rabatte!A:H,8,FALSE)),G4885*1)</f>
        <v>78.75</v>
      </c>
      <c r="K4885" s="93">
        <v>9.7200000000000006</v>
      </c>
      <c r="L4885" s="99">
        <v>4002626832283</v>
      </c>
      <c r="P4885" s="60" t="str">
        <f t="shared" si="76"/>
        <v>E4</v>
      </c>
    </row>
    <row r="4886" spans="1:16" x14ac:dyDescent="0.25">
      <c r="A4886" s="88" t="s">
        <v>2</v>
      </c>
      <c r="B4886" s="89" t="s">
        <v>23</v>
      </c>
      <c r="C4886" s="89" t="s">
        <v>959</v>
      </c>
      <c r="D4886" s="90">
        <v>377213</v>
      </c>
      <c r="E4886" s="88">
        <v>2036066</v>
      </c>
      <c r="F4886" s="89" t="s">
        <v>2910</v>
      </c>
      <c r="G4886" s="91">
        <v>170.25</v>
      </c>
      <c r="H4886" s="64">
        <f>_xlfn.IFNA(G4886*(1-VLOOKUP(A4886,Rabatte!A:G,7,FALSE)),G4886*1)</f>
        <v>170.25</v>
      </c>
      <c r="I4886" s="88">
        <v>1</v>
      </c>
      <c r="J4886" s="64">
        <f>_xlfn.IFNA(G4886*(1-VLOOKUP(A4886,Rabatte!A:H,8,FALSE)),G4886*1)</f>
        <v>170.25</v>
      </c>
      <c r="K4886" s="93">
        <v>11.19</v>
      </c>
      <c r="L4886" s="99">
        <v>4002626832290</v>
      </c>
      <c r="P4886" s="60" t="str">
        <f t="shared" si="76"/>
        <v>E4</v>
      </c>
    </row>
    <row r="4887" spans="1:16" x14ac:dyDescent="0.25">
      <c r="A4887" s="88" t="s">
        <v>2</v>
      </c>
      <c r="B4887" s="89" t="s">
        <v>23</v>
      </c>
      <c r="C4887" s="89" t="s">
        <v>959</v>
      </c>
      <c r="D4887" s="90">
        <v>377214</v>
      </c>
      <c r="E4887" s="88">
        <v>2036067</v>
      </c>
      <c r="F4887" s="89" t="s">
        <v>2911</v>
      </c>
      <c r="G4887" s="91">
        <v>13</v>
      </c>
      <c r="H4887" s="64">
        <f>_xlfn.IFNA(G4887*(1-VLOOKUP(A4887,Rabatte!A:G,7,FALSE)),G4887*1)</f>
        <v>13</v>
      </c>
      <c r="I4887" s="88">
        <v>1</v>
      </c>
      <c r="J4887" s="64">
        <f>_xlfn.IFNA(G4887*(1-VLOOKUP(A4887,Rabatte!A:H,8,FALSE)),G4887*1)</f>
        <v>13</v>
      </c>
      <c r="K4887" s="93">
        <v>0.2</v>
      </c>
      <c r="L4887" s="99">
        <v>4002626832306</v>
      </c>
      <c r="P4887" s="60" t="str">
        <f t="shared" si="76"/>
        <v>E4</v>
      </c>
    </row>
    <row r="4888" spans="1:16" x14ac:dyDescent="0.25">
      <c r="A4888" s="88" t="s">
        <v>2</v>
      </c>
      <c r="B4888" s="89" t="s">
        <v>23</v>
      </c>
      <c r="C4888" s="89" t="s">
        <v>959</v>
      </c>
      <c r="D4888" s="90">
        <v>377215</v>
      </c>
      <c r="E4888" s="88">
        <v>2036068</v>
      </c>
      <c r="F4888" s="89" t="s">
        <v>2912</v>
      </c>
      <c r="G4888" s="91">
        <v>15.5</v>
      </c>
      <c r="H4888" s="64">
        <f>_xlfn.IFNA(G4888*(1-VLOOKUP(A4888,Rabatte!A:G,7,FALSE)),G4888*1)</f>
        <v>15.5</v>
      </c>
      <c r="I4888" s="88">
        <v>1</v>
      </c>
      <c r="J4888" s="64">
        <f>_xlfn.IFNA(G4888*(1-VLOOKUP(A4888,Rabatte!A:H,8,FALSE)),G4888*1)</f>
        <v>15.5</v>
      </c>
      <c r="K4888" s="93">
        <v>0.22</v>
      </c>
      <c r="L4888" s="99">
        <v>4002626832313</v>
      </c>
      <c r="P4888" s="60" t="str">
        <f t="shared" si="76"/>
        <v>E4</v>
      </c>
    </row>
    <row r="4889" spans="1:16" x14ac:dyDescent="0.25">
      <c r="A4889" s="88" t="s">
        <v>2</v>
      </c>
      <c r="B4889" s="89" t="s">
        <v>23</v>
      </c>
      <c r="C4889" s="89" t="s">
        <v>959</v>
      </c>
      <c r="D4889" s="90">
        <v>377216</v>
      </c>
      <c r="E4889" s="88">
        <v>2036069</v>
      </c>
      <c r="F4889" s="89" t="s">
        <v>2913</v>
      </c>
      <c r="G4889" s="91">
        <v>18.75</v>
      </c>
      <c r="H4889" s="64">
        <f>_xlfn.IFNA(G4889*(1-VLOOKUP(A4889,Rabatte!A:G,7,FALSE)),G4889*1)</f>
        <v>18.75</v>
      </c>
      <c r="I4889" s="88">
        <v>1</v>
      </c>
      <c r="J4889" s="64">
        <f>_xlfn.IFNA(G4889*(1-VLOOKUP(A4889,Rabatte!A:H,8,FALSE)),G4889*1)</f>
        <v>18.75</v>
      </c>
      <c r="K4889" s="93">
        <v>0.28000000000000003</v>
      </c>
      <c r="L4889" s="99">
        <v>4002626832320</v>
      </c>
      <c r="P4889" s="60" t="str">
        <f t="shared" si="76"/>
        <v>E4</v>
      </c>
    </row>
    <row r="4890" spans="1:16" x14ac:dyDescent="0.25">
      <c r="A4890" s="88" t="s">
        <v>2</v>
      </c>
      <c r="B4890" s="89" t="s">
        <v>23</v>
      </c>
      <c r="C4890" s="89" t="s">
        <v>959</v>
      </c>
      <c r="D4890" s="90">
        <v>377217</v>
      </c>
      <c r="E4890" s="88">
        <v>2036070</v>
      </c>
      <c r="F4890" s="89" t="s">
        <v>2914</v>
      </c>
      <c r="G4890" s="91">
        <v>20</v>
      </c>
      <c r="H4890" s="64">
        <f>_xlfn.IFNA(G4890*(1-VLOOKUP(A4890,Rabatte!A:G,7,FALSE)),G4890*1)</f>
        <v>20</v>
      </c>
      <c r="I4890" s="88">
        <v>1</v>
      </c>
      <c r="J4890" s="64">
        <f>_xlfn.IFNA(G4890*(1-VLOOKUP(A4890,Rabatte!A:H,8,FALSE)),G4890*1)</f>
        <v>20</v>
      </c>
      <c r="K4890" s="93">
        <v>0.34</v>
      </c>
      <c r="L4890" s="99">
        <v>4002626832337</v>
      </c>
      <c r="P4890" s="60" t="str">
        <f t="shared" si="76"/>
        <v>E4</v>
      </c>
    </row>
    <row r="4891" spans="1:16" x14ac:dyDescent="0.25">
      <c r="A4891" s="88" t="s">
        <v>2</v>
      </c>
      <c r="B4891" s="89" t="s">
        <v>23</v>
      </c>
      <c r="C4891" s="89" t="s">
        <v>959</v>
      </c>
      <c r="D4891" s="90">
        <v>377218</v>
      </c>
      <c r="E4891" s="88">
        <v>2036071</v>
      </c>
      <c r="F4891" s="89" t="s">
        <v>258</v>
      </c>
      <c r="G4891" s="91">
        <v>18.25</v>
      </c>
      <c r="H4891" s="64">
        <f>_xlfn.IFNA(G4891*(1-VLOOKUP(A4891,Rabatte!A:G,7,FALSE)),G4891*1)</f>
        <v>18.25</v>
      </c>
      <c r="I4891" s="88">
        <v>1</v>
      </c>
      <c r="J4891" s="64">
        <f>_xlfn.IFNA(G4891*(1-VLOOKUP(A4891,Rabatte!A:H,8,FALSE)),G4891*1)</f>
        <v>18.25</v>
      </c>
      <c r="K4891" s="93">
        <v>0.17</v>
      </c>
      <c r="L4891" s="99">
        <v>4002626832344</v>
      </c>
      <c r="P4891" s="60" t="str">
        <f t="shared" si="76"/>
        <v>E4</v>
      </c>
    </row>
    <row r="4892" spans="1:16" x14ac:dyDescent="0.25">
      <c r="A4892" s="88" t="s">
        <v>2</v>
      </c>
      <c r="B4892" s="89" t="s">
        <v>23</v>
      </c>
      <c r="C4892" s="89" t="s">
        <v>959</v>
      </c>
      <c r="D4892" s="90">
        <v>377219</v>
      </c>
      <c r="E4892" s="88">
        <v>2036072</v>
      </c>
      <c r="F4892" s="89" t="s">
        <v>2915</v>
      </c>
      <c r="G4892" s="91">
        <v>93.75</v>
      </c>
      <c r="H4892" s="64">
        <f>_xlfn.IFNA(G4892*(1-VLOOKUP(A4892,Rabatte!A:G,7,FALSE)),G4892*1)</f>
        <v>93.75</v>
      </c>
      <c r="I4892" s="88">
        <v>1</v>
      </c>
      <c r="J4892" s="64">
        <f>_xlfn.IFNA(G4892*(1-VLOOKUP(A4892,Rabatte!A:H,8,FALSE)),G4892*1)</f>
        <v>93.75</v>
      </c>
      <c r="K4892" s="93">
        <v>0.6</v>
      </c>
      <c r="L4892" s="99">
        <v>4002626832351</v>
      </c>
      <c r="P4892" s="60" t="str">
        <f t="shared" si="76"/>
        <v>E4</v>
      </c>
    </row>
    <row r="4893" spans="1:16" x14ac:dyDescent="0.25">
      <c r="A4893" s="88" t="s">
        <v>2</v>
      </c>
      <c r="B4893" s="89" t="s">
        <v>23</v>
      </c>
      <c r="C4893" s="89" t="s">
        <v>959</v>
      </c>
      <c r="D4893" s="90">
        <v>377220</v>
      </c>
      <c r="E4893" s="88">
        <v>2036073</v>
      </c>
      <c r="F4893" s="89" t="s">
        <v>259</v>
      </c>
      <c r="G4893" s="91">
        <v>36.25</v>
      </c>
      <c r="H4893" s="64">
        <f>_xlfn.IFNA(G4893*(1-VLOOKUP(A4893,Rabatte!A:G,7,FALSE)),G4893*1)</f>
        <v>36.25</v>
      </c>
      <c r="I4893" s="88">
        <v>1</v>
      </c>
      <c r="J4893" s="64">
        <f>_xlfn.IFNA(G4893*(1-VLOOKUP(A4893,Rabatte!A:H,8,FALSE)),G4893*1)</f>
        <v>36.25</v>
      </c>
      <c r="K4893" s="93">
        <v>1.32</v>
      </c>
      <c r="L4893" s="99">
        <v>4002626832368</v>
      </c>
      <c r="P4893" s="60" t="str">
        <f t="shared" si="76"/>
        <v>E4</v>
      </c>
    </row>
    <row r="4894" spans="1:16" x14ac:dyDescent="0.25">
      <c r="A4894" s="88" t="s">
        <v>2</v>
      </c>
      <c r="B4894" s="89" t="s">
        <v>23</v>
      </c>
      <c r="C4894" s="89" t="s">
        <v>959</v>
      </c>
      <c r="D4894" s="90">
        <v>377221</v>
      </c>
      <c r="E4894" s="88">
        <v>2034222</v>
      </c>
      <c r="F4894" s="89" t="s">
        <v>6535</v>
      </c>
      <c r="G4894" s="91">
        <v>51.249999999999993</v>
      </c>
      <c r="H4894" s="64">
        <f>_xlfn.IFNA(G4894*(1-VLOOKUP(A4894,Rabatte!A:G,7,FALSE)),G4894*1)</f>
        <v>51.249999999999993</v>
      </c>
      <c r="I4894" s="88">
        <v>1</v>
      </c>
      <c r="J4894" s="64">
        <f>_xlfn.IFNA(G4894*(1-VLOOKUP(A4894,Rabatte!A:H,8,FALSE)),G4894*1)</f>
        <v>51.249999999999993</v>
      </c>
      <c r="K4894" s="93">
        <v>7.9</v>
      </c>
      <c r="L4894" s="99">
        <v>4002626832375</v>
      </c>
      <c r="P4894" s="60" t="str">
        <f t="shared" si="76"/>
        <v>E4</v>
      </c>
    </row>
    <row r="4895" spans="1:16" x14ac:dyDescent="0.25">
      <c r="A4895" s="88" t="s">
        <v>2</v>
      </c>
      <c r="B4895" s="89" t="s">
        <v>23</v>
      </c>
      <c r="C4895" s="89" t="s">
        <v>959</v>
      </c>
      <c r="D4895" s="90">
        <v>377222</v>
      </c>
      <c r="E4895" s="88">
        <v>2036074</v>
      </c>
      <c r="F4895" s="89" t="s">
        <v>6536</v>
      </c>
      <c r="G4895" s="91">
        <v>58.5</v>
      </c>
      <c r="H4895" s="64">
        <f>_xlfn.IFNA(G4895*(1-VLOOKUP(A4895,Rabatte!A:G,7,FALSE)),G4895*1)</f>
        <v>58.5</v>
      </c>
      <c r="I4895" s="88">
        <v>1</v>
      </c>
      <c r="J4895" s="64">
        <f>_xlfn.IFNA(G4895*(1-VLOOKUP(A4895,Rabatte!A:H,8,FALSE)),G4895*1)</f>
        <v>58.5</v>
      </c>
      <c r="K4895" s="93">
        <v>9.3000000000000007</v>
      </c>
      <c r="L4895" s="99">
        <v>4002626832382</v>
      </c>
      <c r="P4895" s="60" t="str">
        <f t="shared" si="76"/>
        <v>E4</v>
      </c>
    </row>
    <row r="4896" spans="1:16" x14ac:dyDescent="0.25">
      <c r="A4896" s="88" t="s">
        <v>2</v>
      </c>
      <c r="B4896" s="89" t="s">
        <v>23</v>
      </c>
      <c r="C4896" s="89" t="s">
        <v>959</v>
      </c>
      <c r="D4896" s="90">
        <v>377223</v>
      </c>
      <c r="E4896" s="88">
        <v>2036075</v>
      </c>
      <c r="F4896" s="89" t="s">
        <v>6537</v>
      </c>
      <c r="G4896" s="91">
        <v>59.749999999999993</v>
      </c>
      <c r="H4896" s="64">
        <f>_xlfn.IFNA(G4896*(1-VLOOKUP(A4896,Rabatte!A:G,7,FALSE)),G4896*1)</f>
        <v>59.749999999999993</v>
      </c>
      <c r="I4896" s="88">
        <v>1</v>
      </c>
      <c r="J4896" s="64">
        <f>_xlfn.IFNA(G4896*(1-VLOOKUP(A4896,Rabatte!A:H,8,FALSE)),G4896*1)</f>
        <v>59.749999999999993</v>
      </c>
      <c r="K4896" s="93">
        <v>9.5</v>
      </c>
      <c r="L4896" s="99">
        <v>4002626832399</v>
      </c>
      <c r="P4896" s="60" t="str">
        <f t="shared" si="76"/>
        <v>E4</v>
      </c>
    </row>
    <row r="4897" spans="1:16" x14ac:dyDescent="0.25">
      <c r="A4897" s="88" t="s">
        <v>2</v>
      </c>
      <c r="B4897" s="89" t="s">
        <v>23</v>
      </c>
      <c r="C4897" s="89" t="s">
        <v>959</v>
      </c>
      <c r="D4897" s="90">
        <v>377224</v>
      </c>
      <c r="E4897" s="88">
        <v>2036076</v>
      </c>
      <c r="F4897" s="89" t="s">
        <v>6538</v>
      </c>
      <c r="G4897" s="91">
        <v>72.5</v>
      </c>
      <c r="H4897" s="64">
        <f>_xlfn.IFNA(G4897*(1-VLOOKUP(A4897,Rabatte!A:G,7,FALSE)),G4897*1)</f>
        <v>72.5</v>
      </c>
      <c r="I4897" s="88">
        <v>1</v>
      </c>
      <c r="J4897" s="64">
        <f>_xlfn.IFNA(G4897*(1-VLOOKUP(A4897,Rabatte!A:H,8,FALSE)),G4897*1)</f>
        <v>72.5</v>
      </c>
      <c r="K4897" s="93">
        <v>11</v>
      </c>
      <c r="L4897" s="99">
        <v>4002626832405</v>
      </c>
      <c r="P4897" s="60" t="str">
        <f t="shared" si="76"/>
        <v>E4</v>
      </c>
    </row>
    <row r="4898" spans="1:16" x14ac:dyDescent="0.25">
      <c r="A4898" s="88" t="s">
        <v>2</v>
      </c>
      <c r="B4898" s="89" t="s">
        <v>23</v>
      </c>
      <c r="C4898" s="89" t="s">
        <v>959</v>
      </c>
      <c r="D4898" s="90">
        <v>377225</v>
      </c>
      <c r="E4898" s="88">
        <v>2036077</v>
      </c>
      <c r="F4898" s="89" t="s">
        <v>6539</v>
      </c>
      <c r="G4898" s="91">
        <v>127.49999999999999</v>
      </c>
      <c r="H4898" s="64">
        <f>_xlfn.IFNA(G4898*(1-VLOOKUP(A4898,Rabatte!A:G,7,FALSE)),G4898*1)</f>
        <v>127.49999999999999</v>
      </c>
      <c r="I4898" s="88">
        <v>1</v>
      </c>
      <c r="J4898" s="64">
        <f>_xlfn.IFNA(G4898*(1-VLOOKUP(A4898,Rabatte!A:H,8,FALSE)),G4898*1)</f>
        <v>127.49999999999999</v>
      </c>
      <c r="K4898" s="93">
        <v>15.5</v>
      </c>
      <c r="L4898" s="99">
        <v>4002626832412</v>
      </c>
      <c r="P4898" s="60" t="str">
        <f t="shared" si="76"/>
        <v>E4</v>
      </c>
    </row>
    <row r="4899" spans="1:16" x14ac:dyDescent="0.25">
      <c r="A4899" s="88" t="s">
        <v>2</v>
      </c>
      <c r="B4899" s="89" t="s">
        <v>23</v>
      </c>
      <c r="C4899" s="89" t="s">
        <v>959</v>
      </c>
      <c r="D4899" s="90">
        <v>377226</v>
      </c>
      <c r="E4899" s="88">
        <v>2036078</v>
      </c>
      <c r="F4899" s="89" t="s">
        <v>6540</v>
      </c>
      <c r="G4899" s="91">
        <v>166.75</v>
      </c>
      <c r="H4899" s="64">
        <f>_xlfn.IFNA(G4899*(1-VLOOKUP(A4899,Rabatte!A:G,7,FALSE)),G4899*1)</f>
        <v>166.75</v>
      </c>
      <c r="I4899" s="88">
        <v>1</v>
      </c>
      <c r="J4899" s="64">
        <f>_xlfn.IFNA(G4899*(1-VLOOKUP(A4899,Rabatte!A:H,8,FALSE)),G4899*1)</f>
        <v>166.75</v>
      </c>
      <c r="K4899" s="93">
        <v>19</v>
      </c>
      <c r="L4899" s="99">
        <v>4002626832429</v>
      </c>
      <c r="P4899" s="60" t="str">
        <f t="shared" si="76"/>
        <v>E4</v>
      </c>
    </row>
    <row r="4900" spans="1:16" x14ac:dyDescent="0.25">
      <c r="A4900" s="88" t="s">
        <v>2</v>
      </c>
      <c r="B4900" s="89" t="s">
        <v>23</v>
      </c>
      <c r="C4900" s="89" t="s">
        <v>959</v>
      </c>
      <c r="D4900" s="90">
        <v>377227</v>
      </c>
      <c r="E4900" s="88">
        <v>2036079</v>
      </c>
      <c r="F4900" s="89" t="s">
        <v>2916</v>
      </c>
      <c r="G4900" s="91">
        <v>87.25</v>
      </c>
      <c r="H4900" s="64">
        <f>_xlfn.IFNA(G4900*(1-VLOOKUP(A4900,Rabatte!A:G,7,FALSE)),G4900*1)</f>
        <v>87.25</v>
      </c>
      <c r="I4900" s="88">
        <v>1</v>
      </c>
      <c r="J4900" s="64">
        <f>_xlfn.IFNA(G4900*(1-VLOOKUP(A4900,Rabatte!A:H,8,FALSE)),G4900*1)</f>
        <v>87.25</v>
      </c>
      <c r="K4900" s="93">
        <v>11.25</v>
      </c>
      <c r="L4900" s="99">
        <v>4002626832436</v>
      </c>
      <c r="P4900" s="60" t="str">
        <f t="shared" si="76"/>
        <v>E4</v>
      </c>
    </row>
    <row r="4901" spans="1:16" x14ac:dyDescent="0.25">
      <c r="A4901" s="88" t="s">
        <v>2</v>
      </c>
      <c r="B4901" s="89" t="s">
        <v>23</v>
      </c>
      <c r="C4901" s="89" t="s">
        <v>959</v>
      </c>
      <c r="D4901" s="90">
        <v>377228</v>
      </c>
      <c r="E4901" s="88">
        <v>2036080</v>
      </c>
      <c r="F4901" s="89" t="s">
        <v>6541</v>
      </c>
      <c r="G4901" s="91">
        <v>107.5</v>
      </c>
      <c r="H4901" s="64">
        <f>_xlfn.IFNA(G4901*(1-VLOOKUP(A4901,Rabatte!A:G,7,FALSE)),G4901*1)</f>
        <v>107.5</v>
      </c>
      <c r="I4901" s="88">
        <v>1</v>
      </c>
      <c r="J4901" s="64">
        <f>_xlfn.IFNA(G4901*(1-VLOOKUP(A4901,Rabatte!A:H,8,FALSE)),G4901*1)</f>
        <v>107.5</v>
      </c>
      <c r="K4901" s="93">
        <v>13.1</v>
      </c>
      <c r="L4901" s="99">
        <v>4002626832443</v>
      </c>
      <c r="P4901" s="60" t="str">
        <f t="shared" si="76"/>
        <v>E4</v>
      </c>
    </row>
    <row r="4902" spans="1:16" x14ac:dyDescent="0.25">
      <c r="A4902" s="88" t="s">
        <v>2</v>
      </c>
      <c r="B4902" s="89" t="s">
        <v>23</v>
      </c>
      <c r="C4902" s="89" t="s">
        <v>959</v>
      </c>
      <c r="D4902" s="90">
        <v>377229</v>
      </c>
      <c r="E4902" s="88">
        <v>2036081</v>
      </c>
      <c r="F4902" s="89" t="s">
        <v>6542</v>
      </c>
      <c r="G4902" s="91">
        <v>170.25</v>
      </c>
      <c r="H4902" s="64">
        <f>_xlfn.IFNA(G4902*(1-VLOOKUP(A4902,Rabatte!A:G,7,FALSE)),G4902*1)</f>
        <v>170.25</v>
      </c>
      <c r="I4902" s="88">
        <v>1</v>
      </c>
      <c r="J4902" s="64">
        <f>_xlfn.IFNA(G4902*(1-VLOOKUP(A4902,Rabatte!A:H,8,FALSE)),G4902*1)</f>
        <v>170.25</v>
      </c>
      <c r="K4902" s="93">
        <v>17.8</v>
      </c>
      <c r="L4902" s="99">
        <v>4002626832450</v>
      </c>
      <c r="P4902" s="60" t="str">
        <f t="shared" si="76"/>
        <v>E4</v>
      </c>
    </row>
    <row r="4903" spans="1:16" x14ac:dyDescent="0.25">
      <c r="A4903" s="88" t="s">
        <v>2</v>
      </c>
      <c r="B4903" s="89" t="s">
        <v>23</v>
      </c>
      <c r="C4903" s="89" t="s">
        <v>959</v>
      </c>
      <c r="D4903" s="90">
        <v>377230</v>
      </c>
      <c r="E4903" s="88">
        <v>2036082</v>
      </c>
      <c r="F4903" s="89" t="s">
        <v>6543</v>
      </c>
      <c r="G4903" s="91">
        <v>212.5</v>
      </c>
      <c r="H4903" s="64">
        <f>_xlfn.IFNA(G4903*(1-VLOOKUP(A4903,Rabatte!A:G,7,FALSE)),G4903*1)</f>
        <v>212.5</v>
      </c>
      <c r="I4903" s="88">
        <v>1</v>
      </c>
      <c r="J4903" s="64">
        <f>_xlfn.IFNA(G4903*(1-VLOOKUP(A4903,Rabatte!A:H,8,FALSE)),G4903*1)</f>
        <v>212.5</v>
      </c>
      <c r="K4903" s="93">
        <v>21.7</v>
      </c>
      <c r="L4903" s="99">
        <v>4002626832467</v>
      </c>
      <c r="P4903" s="60" t="str">
        <f t="shared" si="76"/>
        <v>E4</v>
      </c>
    </row>
    <row r="4904" spans="1:16" x14ac:dyDescent="0.25">
      <c r="A4904" s="88" t="s">
        <v>2</v>
      </c>
      <c r="B4904" s="89" t="s">
        <v>23</v>
      </c>
      <c r="C4904" s="89" t="s">
        <v>959</v>
      </c>
      <c r="D4904" s="90">
        <v>377231</v>
      </c>
      <c r="E4904" s="88">
        <v>2036083</v>
      </c>
      <c r="F4904" s="89" t="s">
        <v>6544</v>
      </c>
      <c r="G4904" s="91">
        <v>151</v>
      </c>
      <c r="H4904" s="64">
        <f>_xlfn.IFNA(G4904*(1-VLOOKUP(A4904,Rabatte!A:G,7,FALSE)),G4904*1)</f>
        <v>151</v>
      </c>
      <c r="I4904" s="88">
        <v>1</v>
      </c>
      <c r="J4904" s="64">
        <f>_xlfn.IFNA(G4904*(1-VLOOKUP(A4904,Rabatte!A:H,8,FALSE)),G4904*1)</f>
        <v>151</v>
      </c>
      <c r="K4904" s="93">
        <v>17.2</v>
      </c>
      <c r="L4904" s="99">
        <v>4002626832474</v>
      </c>
      <c r="P4904" s="60" t="str">
        <f t="shared" si="76"/>
        <v>E4</v>
      </c>
    </row>
    <row r="4905" spans="1:16" x14ac:dyDescent="0.25">
      <c r="A4905" s="88" t="s">
        <v>2</v>
      </c>
      <c r="B4905" s="89" t="s">
        <v>23</v>
      </c>
      <c r="C4905" s="89" t="s">
        <v>959</v>
      </c>
      <c r="D4905" s="90">
        <v>377232</v>
      </c>
      <c r="E4905" s="88">
        <v>2036084</v>
      </c>
      <c r="F4905" s="89" t="s">
        <v>6545</v>
      </c>
      <c r="G4905" s="91">
        <v>178.75</v>
      </c>
      <c r="H4905" s="64">
        <f>_xlfn.IFNA(G4905*(1-VLOOKUP(A4905,Rabatte!A:G,7,FALSE)),G4905*1)</f>
        <v>178.75</v>
      </c>
      <c r="I4905" s="88">
        <v>1</v>
      </c>
      <c r="J4905" s="64">
        <f>_xlfn.IFNA(G4905*(1-VLOOKUP(A4905,Rabatte!A:H,8,FALSE)),G4905*1)</f>
        <v>178.75</v>
      </c>
      <c r="K4905" s="93">
        <v>19.7</v>
      </c>
      <c r="L4905" s="99">
        <v>4002626832481</v>
      </c>
      <c r="P4905" s="60" t="str">
        <f t="shared" si="76"/>
        <v>E4</v>
      </c>
    </row>
    <row r="4906" spans="1:16" x14ac:dyDescent="0.25">
      <c r="A4906" s="88" t="s">
        <v>2</v>
      </c>
      <c r="B4906" s="89" t="s">
        <v>23</v>
      </c>
      <c r="C4906" s="89" t="s">
        <v>959</v>
      </c>
      <c r="D4906" s="90">
        <v>377233</v>
      </c>
      <c r="E4906" s="88">
        <v>2036085</v>
      </c>
      <c r="F4906" s="89" t="s">
        <v>6546</v>
      </c>
      <c r="G4906" s="91">
        <v>228.75</v>
      </c>
      <c r="H4906" s="64">
        <f>_xlfn.IFNA(G4906*(1-VLOOKUP(A4906,Rabatte!A:G,7,FALSE)),G4906*1)</f>
        <v>228.75</v>
      </c>
      <c r="I4906" s="88">
        <v>1</v>
      </c>
      <c r="J4906" s="64">
        <f>_xlfn.IFNA(G4906*(1-VLOOKUP(A4906,Rabatte!A:H,8,FALSE)),G4906*1)</f>
        <v>228.75</v>
      </c>
      <c r="K4906" s="93">
        <v>26.7</v>
      </c>
      <c r="L4906" s="99">
        <v>4002626832498</v>
      </c>
      <c r="P4906" s="60" t="str">
        <f t="shared" si="76"/>
        <v>E4</v>
      </c>
    </row>
    <row r="4907" spans="1:16" x14ac:dyDescent="0.25">
      <c r="A4907" s="88" t="s">
        <v>2</v>
      </c>
      <c r="B4907" s="89" t="s">
        <v>23</v>
      </c>
      <c r="C4907" s="89" t="s">
        <v>959</v>
      </c>
      <c r="D4907" s="90">
        <v>377234</v>
      </c>
      <c r="E4907" s="88">
        <v>2036086</v>
      </c>
      <c r="F4907" s="89" t="s">
        <v>6547</v>
      </c>
      <c r="G4907" s="91">
        <v>276.5</v>
      </c>
      <c r="H4907" s="64">
        <f>_xlfn.IFNA(G4907*(1-VLOOKUP(A4907,Rabatte!A:G,7,FALSE)),G4907*1)</f>
        <v>276.5</v>
      </c>
      <c r="I4907" s="88">
        <v>1</v>
      </c>
      <c r="J4907" s="64">
        <f>_xlfn.IFNA(G4907*(1-VLOOKUP(A4907,Rabatte!A:H,8,FALSE)),G4907*1)</f>
        <v>276.5</v>
      </c>
      <c r="K4907" s="93">
        <v>31.7</v>
      </c>
      <c r="L4907" s="99">
        <v>4002626832504</v>
      </c>
      <c r="P4907" s="60" t="str">
        <f t="shared" si="76"/>
        <v>E4</v>
      </c>
    </row>
    <row r="4908" spans="1:16" x14ac:dyDescent="0.25">
      <c r="A4908" s="88" t="s">
        <v>2</v>
      </c>
      <c r="B4908" s="89" t="s">
        <v>23</v>
      </c>
      <c r="C4908" s="89" t="s">
        <v>959</v>
      </c>
      <c r="D4908" s="90">
        <v>377235</v>
      </c>
      <c r="E4908" s="88">
        <v>2036087</v>
      </c>
      <c r="F4908" s="89" t="s">
        <v>6548</v>
      </c>
      <c r="G4908" s="91">
        <v>204.99999999999997</v>
      </c>
      <c r="H4908" s="64">
        <f>_xlfn.IFNA(G4908*(1-VLOOKUP(A4908,Rabatte!A:G,7,FALSE)),G4908*1)</f>
        <v>204.99999999999997</v>
      </c>
      <c r="I4908" s="88">
        <v>1</v>
      </c>
      <c r="J4908" s="64">
        <f>_xlfn.IFNA(G4908*(1-VLOOKUP(A4908,Rabatte!A:H,8,FALSE)),G4908*1)</f>
        <v>204.99999999999997</v>
      </c>
      <c r="K4908" s="93">
        <v>25.7</v>
      </c>
      <c r="L4908" s="99">
        <v>4002626832511</v>
      </c>
      <c r="P4908" s="60" t="str">
        <f t="shared" si="76"/>
        <v>E4</v>
      </c>
    </row>
    <row r="4909" spans="1:16" x14ac:dyDescent="0.25">
      <c r="A4909" s="88" t="s">
        <v>2</v>
      </c>
      <c r="B4909" s="89" t="s">
        <v>23</v>
      </c>
      <c r="C4909" s="89" t="s">
        <v>959</v>
      </c>
      <c r="D4909" s="90">
        <v>377236</v>
      </c>
      <c r="E4909" s="88">
        <v>2036088</v>
      </c>
      <c r="F4909" s="89" t="s">
        <v>6549</v>
      </c>
      <c r="G4909" s="91">
        <v>241.25</v>
      </c>
      <c r="H4909" s="64">
        <f>_xlfn.IFNA(G4909*(1-VLOOKUP(A4909,Rabatte!A:G,7,FALSE)),G4909*1)</f>
        <v>241.25</v>
      </c>
      <c r="I4909" s="88">
        <v>1</v>
      </c>
      <c r="J4909" s="64">
        <f>_xlfn.IFNA(G4909*(1-VLOOKUP(A4909,Rabatte!A:H,8,FALSE)),G4909*1)</f>
        <v>241.25</v>
      </c>
      <c r="K4909" s="93">
        <v>28.8</v>
      </c>
      <c r="L4909" s="99">
        <v>4002626832528</v>
      </c>
      <c r="P4909" s="60" t="str">
        <f t="shared" si="76"/>
        <v>E4</v>
      </c>
    </row>
    <row r="4910" spans="1:16" x14ac:dyDescent="0.25">
      <c r="A4910" s="88" t="s">
        <v>2</v>
      </c>
      <c r="B4910" s="89" t="s">
        <v>23</v>
      </c>
      <c r="C4910" s="89" t="s">
        <v>959</v>
      </c>
      <c r="D4910" s="90">
        <v>377237</v>
      </c>
      <c r="E4910" s="88">
        <v>2036089</v>
      </c>
      <c r="F4910" s="89" t="s">
        <v>6550</v>
      </c>
      <c r="G4910" s="91">
        <v>308.25</v>
      </c>
      <c r="H4910" s="64">
        <f>_xlfn.IFNA(G4910*(1-VLOOKUP(A4910,Rabatte!A:G,7,FALSE)),G4910*1)</f>
        <v>308.25</v>
      </c>
      <c r="I4910" s="88">
        <v>1</v>
      </c>
      <c r="J4910" s="64">
        <f>_xlfn.IFNA(G4910*(1-VLOOKUP(A4910,Rabatte!A:H,8,FALSE)),G4910*1)</f>
        <v>308.25</v>
      </c>
      <c r="K4910" s="93">
        <v>40.200000000000003</v>
      </c>
      <c r="L4910" s="99">
        <v>4002626832535</v>
      </c>
      <c r="P4910" s="60" t="str">
        <f t="shared" si="76"/>
        <v>E4</v>
      </c>
    </row>
    <row r="4911" spans="1:16" x14ac:dyDescent="0.25">
      <c r="A4911" s="88" t="s">
        <v>2</v>
      </c>
      <c r="B4911" s="89" t="s">
        <v>23</v>
      </c>
      <c r="C4911" s="89" t="s">
        <v>959</v>
      </c>
      <c r="D4911" s="90">
        <v>377238</v>
      </c>
      <c r="E4911" s="88">
        <v>2036090</v>
      </c>
      <c r="F4911" s="89" t="s">
        <v>6551</v>
      </c>
      <c r="G4911" s="91">
        <v>393</v>
      </c>
      <c r="H4911" s="64">
        <f>_xlfn.IFNA(G4911*(1-VLOOKUP(A4911,Rabatte!A:G,7,FALSE)),G4911*1)</f>
        <v>393</v>
      </c>
      <c r="I4911" s="88">
        <v>1</v>
      </c>
      <c r="J4911" s="64">
        <f>_xlfn.IFNA(G4911*(1-VLOOKUP(A4911,Rabatte!A:H,8,FALSE)),G4911*1)</f>
        <v>393</v>
      </c>
      <c r="K4911" s="93">
        <v>45</v>
      </c>
      <c r="L4911" s="99">
        <v>4002626832542</v>
      </c>
      <c r="P4911" s="60" t="str">
        <f t="shared" si="76"/>
        <v>E4</v>
      </c>
    </row>
    <row r="4912" spans="1:16" x14ac:dyDescent="0.25">
      <c r="A4912" s="88" t="s">
        <v>2</v>
      </c>
      <c r="B4912" s="89" t="s">
        <v>23</v>
      </c>
      <c r="C4912" s="89" t="s">
        <v>959</v>
      </c>
      <c r="D4912" s="90">
        <v>377239</v>
      </c>
      <c r="E4912" s="88">
        <v>2036091</v>
      </c>
      <c r="F4912" s="89" t="s">
        <v>6552</v>
      </c>
      <c r="G4912" s="91">
        <v>276.5</v>
      </c>
      <c r="H4912" s="64">
        <f>_xlfn.IFNA(G4912*(1-VLOOKUP(A4912,Rabatte!A:G,7,FALSE)),G4912*1)</f>
        <v>276.5</v>
      </c>
      <c r="I4912" s="88">
        <v>1</v>
      </c>
      <c r="J4912" s="64">
        <f>_xlfn.IFNA(G4912*(1-VLOOKUP(A4912,Rabatte!A:H,8,FALSE)),G4912*1)</f>
        <v>276.5</v>
      </c>
      <c r="K4912" s="93">
        <v>35.4</v>
      </c>
      <c r="L4912" s="99">
        <v>4002626832559</v>
      </c>
      <c r="P4912" s="60" t="str">
        <f t="shared" si="76"/>
        <v>E4</v>
      </c>
    </row>
    <row r="4913" spans="1:16" x14ac:dyDescent="0.25">
      <c r="A4913" s="88" t="s">
        <v>2</v>
      </c>
      <c r="B4913" s="89" t="s">
        <v>23</v>
      </c>
      <c r="C4913" s="89" t="s">
        <v>959</v>
      </c>
      <c r="D4913" s="90">
        <v>377240</v>
      </c>
      <c r="E4913" s="88">
        <v>2036092</v>
      </c>
      <c r="F4913" s="89" t="s">
        <v>6553</v>
      </c>
      <c r="G4913" s="91">
        <v>377.25</v>
      </c>
      <c r="H4913" s="64">
        <f>_xlfn.IFNA(G4913*(1-VLOOKUP(A4913,Rabatte!A:G,7,FALSE)),G4913*1)</f>
        <v>377.25</v>
      </c>
      <c r="I4913" s="88">
        <v>1</v>
      </c>
      <c r="J4913" s="64">
        <f>_xlfn.IFNA(G4913*(1-VLOOKUP(A4913,Rabatte!A:H,8,FALSE)),G4913*1)</f>
        <v>377.25</v>
      </c>
      <c r="K4913" s="93">
        <v>49.4</v>
      </c>
      <c r="L4913" s="99">
        <v>4002626832566</v>
      </c>
      <c r="P4913" s="60" t="str">
        <f t="shared" si="76"/>
        <v>E4</v>
      </c>
    </row>
    <row r="4914" spans="1:16" x14ac:dyDescent="0.25">
      <c r="A4914" s="88" t="s">
        <v>2</v>
      </c>
      <c r="B4914" s="89" t="s">
        <v>23</v>
      </c>
      <c r="C4914" s="89" t="s">
        <v>959</v>
      </c>
      <c r="D4914" s="90">
        <v>377241</v>
      </c>
      <c r="E4914" s="88">
        <v>2036093</v>
      </c>
      <c r="F4914" s="89" t="s">
        <v>6554</v>
      </c>
      <c r="G4914" s="91">
        <v>502</v>
      </c>
      <c r="H4914" s="64">
        <f>_xlfn.IFNA(G4914*(1-VLOOKUP(A4914,Rabatte!A:G,7,FALSE)),G4914*1)</f>
        <v>502</v>
      </c>
      <c r="I4914" s="88">
        <v>1</v>
      </c>
      <c r="J4914" s="64">
        <f>_xlfn.IFNA(G4914*(1-VLOOKUP(A4914,Rabatte!A:H,8,FALSE)),G4914*1)</f>
        <v>502</v>
      </c>
      <c r="K4914" s="93">
        <v>54</v>
      </c>
      <c r="L4914" s="99">
        <v>4002626832573</v>
      </c>
      <c r="P4914" s="60" t="str">
        <f t="shared" si="76"/>
        <v>E4</v>
      </c>
    </row>
    <row r="4915" spans="1:16" x14ac:dyDescent="0.25">
      <c r="A4915" s="88" t="s">
        <v>2</v>
      </c>
      <c r="B4915" s="89" t="s">
        <v>23</v>
      </c>
      <c r="C4915" s="89" t="s">
        <v>959</v>
      </c>
      <c r="D4915" s="90">
        <v>377242</v>
      </c>
      <c r="E4915" s="88">
        <v>2036094</v>
      </c>
      <c r="F4915" s="89" t="s">
        <v>6555</v>
      </c>
      <c r="G4915" s="91">
        <v>69.5</v>
      </c>
      <c r="H4915" s="64">
        <f>_xlfn.IFNA(G4915*(1-VLOOKUP(A4915,Rabatte!A:G,7,FALSE)),G4915*1)</f>
        <v>69.5</v>
      </c>
      <c r="I4915" s="88">
        <v>1</v>
      </c>
      <c r="J4915" s="64">
        <f>_xlfn.IFNA(G4915*(1-VLOOKUP(A4915,Rabatte!A:H,8,FALSE)),G4915*1)</f>
        <v>69.5</v>
      </c>
      <c r="K4915" s="93">
        <v>11.3</v>
      </c>
      <c r="L4915" s="99">
        <v>4002626832580</v>
      </c>
      <c r="P4915" s="60" t="str">
        <f t="shared" si="76"/>
        <v>E4</v>
      </c>
    </row>
    <row r="4916" spans="1:16" x14ac:dyDescent="0.25">
      <c r="A4916" s="88" t="s">
        <v>2</v>
      </c>
      <c r="B4916" s="89" t="s">
        <v>23</v>
      </c>
      <c r="C4916" s="89" t="s">
        <v>959</v>
      </c>
      <c r="D4916" s="90">
        <v>377243</v>
      </c>
      <c r="E4916" s="88">
        <v>2036095</v>
      </c>
      <c r="F4916" s="89" t="s">
        <v>6556</v>
      </c>
      <c r="G4916" s="91">
        <v>75.499999999999986</v>
      </c>
      <c r="H4916" s="64">
        <f>_xlfn.IFNA(G4916*(1-VLOOKUP(A4916,Rabatte!A:G,7,FALSE)),G4916*1)</f>
        <v>75.499999999999986</v>
      </c>
      <c r="I4916" s="88">
        <v>1</v>
      </c>
      <c r="J4916" s="64">
        <f>_xlfn.IFNA(G4916*(1-VLOOKUP(A4916,Rabatte!A:H,8,FALSE)),G4916*1)</f>
        <v>75.499999999999986</v>
      </c>
      <c r="K4916" s="93">
        <v>13.4</v>
      </c>
      <c r="L4916" s="99">
        <v>4002626832597</v>
      </c>
      <c r="P4916" s="60" t="str">
        <f t="shared" si="76"/>
        <v>E4</v>
      </c>
    </row>
    <row r="4917" spans="1:16" x14ac:dyDescent="0.25">
      <c r="A4917" s="88" t="s">
        <v>2</v>
      </c>
      <c r="B4917" s="89" t="s">
        <v>23</v>
      </c>
      <c r="C4917" s="89" t="s">
        <v>959</v>
      </c>
      <c r="D4917" s="90">
        <v>377244</v>
      </c>
      <c r="E4917" s="88">
        <v>2036096</v>
      </c>
      <c r="F4917" s="89" t="s">
        <v>2917</v>
      </c>
      <c r="G4917" s="91">
        <v>81</v>
      </c>
      <c r="H4917" s="64">
        <f>_xlfn.IFNA(G4917*(1-VLOOKUP(A4917,Rabatte!A:G,7,FALSE)),G4917*1)</f>
        <v>81</v>
      </c>
      <c r="I4917" s="88">
        <v>1</v>
      </c>
      <c r="J4917" s="64">
        <f>_xlfn.IFNA(G4917*(1-VLOOKUP(A4917,Rabatte!A:H,8,FALSE)),G4917*1)</f>
        <v>81</v>
      </c>
      <c r="K4917" s="93">
        <v>13.3</v>
      </c>
      <c r="L4917" s="99">
        <v>4002626832603</v>
      </c>
      <c r="P4917" s="60" t="str">
        <f t="shared" si="76"/>
        <v>E4</v>
      </c>
    </row>
    <row r="4918" spans="1:16" x14ac:dyDescent="0.25">
      <c r="A4918" s="88" t="s">
        <v>2</v>
      </c>
      <c r="B4918" s="89" t="s">
        <v>23</v>
      </c>
      <c r="C4918" s="89" t="s">
        <v>959</v>
      </c>
      <c r="D4918" s="90">
        <v>377245</v>
      </c>
      <c r="E4918" s="88">
        <v>2036097</v>
      </c>
      <c r="F4918" s="89" t="s">
        <v>3910</v>
      </c>
      <c r="G4918" s="91">
        <v>90.499999999999986</v>
      </c>
      <c r="H4918" s="64">
        <f>_xlfn.IFNA(G4918*(1-VLOOKUP(A4918,Rabatte!A:G,7,FALSE)),G4918*1)</f>
        <v>90.499999999999986</v>
      </c>
      <c r="I4918" s="88">
        <v>1</v>
      </c>
      <c r="J4918" s="64">
        <f>_xlfn.IFNA(G4918*(1-VLOOKUP(A4918,Rabatte!A:H,8,FALSE)),G4918*1)</f>
        <v>90.499999999999986</v>
      </c>
      <c r="K4918" s="93">
        <v>15.9</v>
      </c>
      <c r="L4918" s="99">
        <v>4002626832610</v>
      </c>
      <c r="P4918" s="60" t="str">
        <f t="shared" si="76"/>
        <v>E4</v>
      </c>
    </row>
    <row r="4919" spans="1:16" x14ac:dyDescent="0.25">
      <c r="A4919" s="88" t="s">
        <v>2</v>
      </c>
      <c r="B4919" s="89" t="s">
        <v>23</v>
      </c>
      <c r="C4919" s="89" t="s">
        <v>959</v>
      </c>
      <c r="D4919" s="90">
        <v>377246</v>
      </c>
      <c r="E4919" s="88">
        <v>2036098</v>
      </c>
      <c r="F4919" s="89" t="s">
        <v>6557</v>
      </c>
      <c r="G4919" s="91">
        <v>170.25</v>
      </c>
      <c r="H4919" s="64">
        <f>_xlfn.IFNA(G4919*(1-VLOOKUP(A4919,Rabatte!A:G,7,FALSE)),G4919*1)</f>
        <v>170.25</v>
      </c>
      <c r="I4919" s="88">
        <v>1</v>
      </c>
      <c r="J4919" s="64">
        <f>_xlfn.IFNA(G4919*(1-VLOOKUP(A4919,Rabatte!A:H,8,FALSE)),G4919*1)</f>
        <v>170.25</v>
      </c>
      <c r="K4919" s="93">
        <v>21.8</v>
      </c>
      <c r="L4919" s="99">
        <v>4002626832627</v>
      </c>
      <c r="P4919" s="60" t="str">
        <f t="shared" si="76"/>
        <v>E4</v>
      </c>
    </row>
    <row r="4920" spans="1:16" x14ac:dyDescent="0.25">
      <c r="A4920" s="88" t="s">
        <v>2</v>
      </c>
      <c r="B4920" s="89" t="s">
        <v>23</v>
      </c>
      <c r="C4920" s="89" t="s">
        <v>959</v>
      </c>
      <c r="D4920" s="90">
        <v>377247</v>
      </c>
      <c r="E4920" s="88">
        <v>2036099</v>
      </c>
      <c r="F4920" s="89" t="s">
        <v>6558</v>
      </c>
      <c r="G4920" s="91">
        <v>207.49999999999997</v>
      </c>
      <c r="H4920" s="64">
        <f>_xlfn.IFNA(G4920*(1-VLOOKUP(A4920,Rabatte!A:G,7,FALSE)),G4920*1)</f>
        <v>207.49999999999997</v>
      </c>
      <c r="I4920" s="88">
        <v>1</v>
      </c>
      <c r="J4920" s="64">
        <f>_xlfn.IFNA(G4920*(1-VLOOKUP(A4920,Rabatte!A:H,8,FALSE)),G4920*1)</f>
        <v>207.49999999999997</v>
      </c>
      <c r="K4920" s="93">
        <v>26.5</v>
      </c>
      <c r="L4920" s="99">
        <v>4002626832634</v>
      </c>
      <c r="P4920" s="60" t="str">
        <f t="shared" si="76"/>
        <v>E4</v>
      </c>
    </row>
    <row r="4921" spans="1:16" x14ac:dyDescent="0.25">
      <c r="A4921" s="88" t="s">
        <v>2</v>
      </c>
      <c r="B4921" s="89" t="s">
        <v>23</v>
      </c>
      <c r="C4921" s="89" t="s">
        <v>959</v>
      </c>
      <c r="D4921" s="90">
        <v>377248</v>
      </c>
      <c r="E4921" s="88">
        <v>2036100</v>
      </c>
      <c r="F4921" s="89" t="s">
        <v>6559</v>
      </c>
      <c r="G4921" s="91">
        <v>113.75</v>
      </c>
      <c r="H4921" s="64">
        <f>_xlfn.IFNA(G4921*(1-VLOOKUP(A4921,Rabatte!A:G,7,FALSE)),G4921*1)</f>
        <v>113.75</v>
      </c>
      <c r="I4921" s="88">
        <v>1</v>
      </c>
      <c r="J4921" s="64">
        <f>_xlfn.IFNA(G4921*(1-VLOOKUP(A4921,Rabatte!A:H,8,FALSE)),G4921*1)</f>
        <v>113.75</v>
      </c>
      <c r="K4921" s="93">
        <v>16.5</v>
      </c>
      <c r="L4921" s="99">
        <v>4002626832641</v>
      </c>
      <c r="P4921" s="60" t="str">
        <f t="shared" si="76"/>
        <v>E4</v>
      </c>
    </row>
    <row r="4922" spans="1:16" x14ac:dyDescent="0.25">
      <c r="A4922" s="88" t="s">
        <v>2</v>
      </c>
      <c r="B4922" s="89" t="s">
        <v>23</v>
      </c>
      <c r="C4922" s="89" t="s">
        <v>959</v>
      </c>
      <c r="D4922" s="90">
        <v>377249</v>
      </c>
      <c r="E4922" s="88">
        <v>2036101</v>
      </c>
      <c r="F4922" s="89" t="s">
        <v>6560</v>
      </c>
      <c r="G4922" s="91">
        <v>138.5</v>
      </c>
      <c r="H4922" s="64">
        <f>_xlfn.IFNA(G4922*(1-VLOOKUP(A4922,Rabatte!A:G,7,FALSE)),G4922*1)</f>
        <v>138.5</v>
      </c>
      <c r="I4922" s="88">
        <v>1</v>
      </c>
      <c r="J4922" s="64">
        <f>_xlfn.IFNA(G4922*(1-VLOOKUP(A4922,Rabatte!A:H,8,FALSE)),G4922*1)</f>
        <v>138.5</v>
      </c>
      <c r="K4922" s="93">
        <v>19.3</v>
      </c>
      <c r="L4922" s="99">
        <v>4002626832658</v>
      </c>
      <c r="P4922" s="60" t="str">
        <f t="shared" si="76"/>
        <v>E4</v>
      </c>
    </row>
    <row r="4923" spans="1:16" x14ac:dyDescent="0.25">
      <c r="A4923" s="88" t="s">
        <v>2</v>
      </c>
      <c r="B4923" s="89" t="s">
        <v>23</v>
      </c>
      <c r="C4923" s="89" t="s">
        <v>959</v>
      </c>
      <c r="D4923" s="90">
        <v>377250</v>
      </c>
      <c r="E4923" s="88">
        <v>2036102</v>
      </c>
      <c r="F4923" s="89" t="s">
        <v>6561</v>
      </c>
      <c r="G4923" s="91">
        <v>202</v>
      </c>
      <c r="H4923" s="64">
        <f>_xlfn.IFNA(G4923*(1-VLOOKUP(A4923,Rabatte!A:G,7,FALSE)),G4923*1)</f>
        <v>202</v>
      </c>
      <c r="I4923" s="88">
        <v>1</v>
      </c>
      <c r="J4923" s="64">
        <f>_xlfn.IFNA(G4923*(1-VLOOKUP(A4923,Rabatte!A:H,8,FALSE)),G4923*1)</f>
        <v>202</v>
      </c>
      <c r="K4923" s="93">
        <v>26.2</v>
      </c>
      <c r="L4923" s="99">
        <v>4002626832665</v>
      </c>
      <c r="P4923" s="60" t="str">
        <f t="shared" si="76"/>
        <v>E4</v>
      </c>
    </row>
    <row r="4924" spans="1:16" x14ac:dyDescent="0.25">
      <c r="A4924" s="88" t="s">
        <v>2</v>
      </c>
      <c r="B4924" s="89" t="s">
        <v>23</v>
      </c>
      <c r="C4924" s="89" t="s">
        <v>959</v>
      </c>
      <c r="D4924" s="90">
        <v>377251</v>
      </c>
      <c r="E4924" s="88">
        <v>2036103</v>
      </c>
      <c r="F4924" s="89" t="s">
        <v>6562</v>
      </c>
      <c r="G4924" s="91">
        <v>265.5</v>
      </c>
      <c r="H4924" s="64">
        <f>_xlfn.IFNA(G4924*(1-VLOOKUP(A4924,Rabatte!A:G,7,FALSE)),G4924*1)</f>
        <v>265.5</v>
      </c>
      <c r="I4924" s="88">
        <v>1</v>
      </c>
      <c r="J4924" s="64">
        <f>_xlfn.IFNA(G4924*(1-VLOOKUP(A4924,Rabatte!A:H,8,FALSE)),G4924*1)</f>
        <v>265.5</v>
      </c>
      <c r="K4924" s="93">
        <v>32</v>
      </c>
      <c r="L4924" s="99">
        <v>4002626832672</v>
      </c>
      <c r="P4924" s="60" t="str">
        <f t="shared" ref="P4924:P4987" si="77">A4924</f>
        <v>E4</v>
      </c>
    </row>
    <row r="4925" spans="1:16" x14ac:dyDescent="0.25">
      <c r="A4925" s="88" t="s">
        <v>2</v>
      </c>
      <c r="B4925" s="89" t="s">
        <v>23</v>
      </c>
      <c r="C4925" s="89" t="s">
        <v>959</v>
      </c>
      <c r="D4925" s="90">
        <v>377252</v>
      </c>
      <c r="E4925" s="88">
        <v>2036104</v>
      </c>
      <c r="F4925" s="89" t="s">
        <v>6563</v>
      </c>
      <c r="G4925" s="91">
        <v>191.5</v>
      </c>
      <c r="H4925" s="64">
        <f>_xlfn.IFNA(G4925*(1-VLOOKUP(A4925,Rabatte!A:G,7,FALSE)),G4925*1)</f>
        <v>191.5</v>
      </c>
      <c r="I4925" s="88">
        <v>1</v>
      </c>
      <c r="J4925" s="64">
        <f>_xlfn.IFNA(G4925*(1-VLOOKUP(A4925,Rabatte!A:H,8,FALSE)),G4925*1)</f>
        <v>191.5</v>
      </c>
      <c r="K4925" s="93">
        <v>23.4</v>
      </c>
      <c r="L4925" s="99">
        <v>4002626832689</v>
      </c>
      <c r="P4925" s="60" t="str">
        <f t="shared" si="77"/>
        <v>E4</v>
      </c>
    </row>
    <row r="4926" spans="1:16" x14ac:dyDescent="0.25">
      <c r="A4926" s="88" t="s">
        <v>2</v>
      </c>
      <c r="B4926" s="89" t="s">
        <v>23</v>
      </c>
      <c r="C4926" s="89" t="s">
        <v>959</v>
      </c>
      <c r="D4926" s="90">
        <v>377253</v>
      </c>
      <c r="E4926" s="88">
        <v>2036105</v>
      </c>
      <c r="F4926" s="89" t="s">
        <v>6564</v>
      </c>
      <c r="G4926" s="91">
        <v>223.25</v>
      </c>
      <c r="H4926" s="64">
        <f>_xlfn.IFNA(G4926*(1-VLOOKUP(A4926,Rabatte!A:G,7,FALSE)),G4926*1)</f>
        <v>223.25</v>
      </c>
      <c r="I4926" s="88">
        <v>1</v>
      </c>
      <c r="J4926" s="64">
        <f>_xlfn.IFNA(G4926*(1-VLOOKUP(A4926,Rabatte!A:H,8,FALSE)),G4926*1)</f>
        <v>223.25</v>
      </c>
      <c r="K4926" s="93">
        <v>27.1</v>
      </c>
      <c r="L4926" s="99">
        <v>4002626832696</v>
      </c>
      <c r="P4926" s="60" t="str">
        <f t="shared" si="77"/>
        <v>E4</v>
      </c>
    </row>
    <row r="4927" spans="1:16" x14ac:dyDescent="0.25">
      <c r="A4927" s="88" t="s">
        <v>2</v>
      </c>
      <c r="B4927" s="89" t="s">
        <v>23</v>
      </c>
      <c r="C4927" s="89" t="s">
        <v>959</v>
      </c>
      <c r="D4927" s="90">
        <v>377254</v>
      </c>
      <c r="E4927" s="88">
        <v>2036106</v>
      </c>
      <c r="F4927" s="89" t="s">
        <v>6565</v>
      </c>
      <c r="G4927" s="91">
        <v>276.5</v>
      </c>
      <c r="H4927" s="64">
        <f>_xlfn.IFNA(G4927*(1-VLOOKUP(A4927,Rabatte!A:G,7,FALSE)),G4927*1)</f>
        <v>276.5</v>
      </c>
      <c r="I4927" s="88">
        <v>1</v>
      </c>
      <c r="J4927" s="64">
        <f>_xlfn.IFNA(G4927*(1-VLOOKUP(A4927,Rabatte!A:H,8,FALSE)),G4927*1)</f>
        <v>276.5</v>
      </c>
      <c r="K4927" s="93">
        <v>35.9</v>
      </c>
      <c r="L4927" s="99">
        <v>4002626832702</v>
      </c>
      <c r="P4927" s="60" t="str">
        <f t="shared" si="77"/>
        <v>E4</v>
      </c>
    </row>
    <row r="4928" spans="1:16" x14ac:dyDescent="0.25">
      <c r="A4928" s="88" t="s">
        <v>2</v>
      </c>
      <c r="B4928" s="89" t="s">
        <v>23</v>
      </c>
      <c r="C4928" s="89" t="s">
        <v>959</v>
      </c>
      <c r="D4928" s="90">
        <v>377255</v>
      </c>
      <c r="E4928" s="88">
        <v>2036107</v>
      </c>
      <c r="F4928" s="89" t="s">
        <v>6566</v>
      </c>
      <c r="G4928" s="91">
        <v>308.25</v>
      </c>
      <c r="H4928" s="64">
        <f>_xlfn.IFNA(G4928*(1-VLOOKUP(A4928,Rabatte!A:G,7,FALSE)),G4928*1)</f>
        <v>308.25</v>
      </c>
      <c r="I4928" s="88">
        <v>1</v>
      </c>
      <c r="J4928" s="64">
        <f>_xlfn.IFNA(G4928*(1-VLOOKUP(A4928,Rabatte!A:H,8,FALSE)),G4928*1)</f>
        <v>308.25</v>
      </c>
      <c r="K4928" s="93">
        <v>42.3</v>
      </c>
      <c r="L4928" s="99">
        <v>4002626832719</v>
      </c>
      <c r="P4928" s="60" t="str">
        <f t="shared" si="77"/>
        <v>E4</v>
      </c>
    </row>
    <row r="4929" spans="1:16" x14ac:dyDescent="0.25">
      <c r="A4929" s="88" t="s">
        <v>2</v>
      </c>
      <c r="B4929" s="89" t="s">
        <v>23</v>
      </c>
      <c r="C4929" s="89" t="s">
        <v>959</v>
      </c>
      <c r="D4929" s="90">
        <v>377256</v>
      </c>
      <c r="E4929" s="88">
        <v>2036108</v>
      </c>
      <c r="F4929" s="89" t="s">
        <v>6567</v>
      </c>
      <c r="G4929" s="91">
        <v>287</v>
      </c>
      <c r="H4929" s="64">
        <f>_xlfn.IFNA(G4929*(1-VLOOKUP(A4929,Rabatte!A:G,7,FALSE)),G4929*1)</f>
        <v>287</v>
      </c>
      <c r="I4929" s="88">
        <v>1</v>
      </c>
      <c r="J4929" s="64">
        <f>_xlfn.IFNA(G4929*(1-VLOOKUP(A4929,Rabatte!A:H,8,FALSE)),G4929*1)</f>
        <v>287</v>
      </c>
      <c r="K4929" s="93">
        <v>34.200000000000003</v>
      </c>
      <c r="L4929" s="99">
        <v>4002626832726</v>
      </c>
      <c r="P4929" s="60" t="str">
        <f t="shared" si="77"/>
        <v>E4</v>
      </c>
    </row>
    <row r="4930" spans="1:16" x14ac:dyDescent="0.25">
      <c r="A4930" s="88" t="s">
        <v>2</v>
      </c>
      <c r="B4930" s="89" t="s">
        <v>23</v>
      </c>
      <c r="C4930" s="89" t="s">
        <v>959</v>
      </c>
      <c r="D4930" s="90">
        <v>377257</v>
      </c>
      <c r="E4930" s="88">
        <v>2036109</v>
      </c>
      <c r="F4930" s="89" t="s">
        <v>3911</v>
      </c>
      <c r="G4930" s="91">
        <v>318.75</v>
      </c>
      <c r="H4930" s="64">
        <f>_xlfn.IFNA(G4930*(1-VLOOKUP(A4930,Rabatte!A:G,7,FALSE)),G4930*1)</f>
        <v>318.75</v>
      </c>
      <c r="I4930" s="88">
        <v>1</v>
      </c>
      <c r="J4930" s="64">
        <f>_xlfn.IFNA(G4930*(1-VLOOKUP(A4930,Rabatte!A:H,8,FALSE)),G4930*1)</f>
        <v>318.75</v>
      </c>
      <c r="K4930" s="93">
        <v>39.299999999999997</v>
      </c>
      <c r="L4930" s="99">
        <v>4002626832733</v>
      </c>
      <c r="P4930" s="60" t="str">
        <f t="shared" si="77"/>
        <v>E4</v>
      </c>
    </row>
    <row r="4931" spans="1:16" x14ac:dyDescent="0.25">
      <c r="A4931" s="88" t="s">
        <v>2</v>
      </c>
      <c r="B4931" s="89" t="s">
        <v>23</v>
      </c>
      <c r="C4931" s="89" t="s">
        <v>959</v>
      </c>
      <c r="D4931" s="90">
        <v>377258</v>
      </c>
      <c r="E4931" s="88">
        <v>2036110</v>
      </c>
      <c r="F4931" s="89" t="s">
        <v>6568</v>
      </c>
      <c r="G4931" s="91">
        <v>382.5</v>
      </c>
      <c r="H4931" s="64">
        <f>_xlfn.IFNA(G4931*(1-VLOOKUP(A4931,Rabatte!A:G,7,FALSE)),G4931*1)</f>
        <v>382.5</v>
      </c>
      <c r="I4931" s="88">
        <v>1</v>
      </c>
      <c r="J4931" s="64">
        <f>_xlfn.IFNA(G4931*(1-VLOOKUP(A4931,Rabatte!A:H,8,FALSE)),G4931*1)</f>
        <v>382.5</v>
      </c>
      <c r="K4931" s="93">
        <v>51.6</v>
      </c>
      <c r="L4931" s="99">
        <v>4002626832740</v>
      </c>
      <c r="P4931" s="60" t="str">
        <f t="shared" si="77"/>
        <v>E4</v>
      </c>
    </row>
    <row r="4932" spans="1:16" x14ac:dyDescent="0.25">
      <c r="A4932" s="88" t="s">
        <v>2</v>
      </c>
      <c r="B4932" s="89" t="s">
        <v>23</v>
      </c>
      <c r="C4932" s="89" t="s">
        <v>959</v>
      </c>
      <c r="D4932" s="90">
        <v>377259</v>
      </c>
      <c r="E4932" s="88">
        <v>2036111</v>
      </c>
      <c r="F4932" s="89" t="s">
        <v>6569</v>
      </c>
      <c r="G4932" s="91">
        <v>478</v>
      </c>
      <c r="H4932" s="64">
        <f>_xlfn.IFNA(G4932*(1-VLOOKUP(A4932,Rabatte!A:G,7,FALSE)),G4932*1)</f>
        <v>478</v>
      </c>
      <c r="I4932" s="88">
        <v>1</v>
      </c>
      <c r="J4932" s="64">
        <f>_xlfn.IFNA(G4932*(1-VLOOKUP(A4932,Rabatte!A:H,8,FALSE)),G4932*1)</f>
        <v>478</v>
      </c>
      <c r="K4932" s="93">
        <v>60.3</v>
      </c>
      <c r="L4932" s="99">
        <v>4002626832757</v>
      </c>
      <c r="P4932" s="60" t="str">
        <f t="shared" si="77"/>
        <v>E4</v>
      </c>
    </row>
    <row r="4933" spans="1:16" x14ac:dyDescent="0.25">
      <c r="A4933" s="88" t="s">
        <v>2</v>
      </c>
      <c r="B4933" s="89" t="s">
        <v>23</v>
      </c>
      <c r="C4933" s="89" t="s">
        <v>959</v>
      </c>
      <c r="D4933" s="90">
        <v>377260</v>
      </c>
      <c r="E4933" s="88">
        <v>2036112</v>
      </c>
      <c r="F4933" s="89" t="s">
        <v>6570</v>
      </c>
      <c r="G4933" s="91">
        <v>345.5</v>
      </c>
      <c r="H4933" s="64">
        <f>_xlfn.IFNA(G4933*(1-VLOOKUP(A4933,Rabatte!A:G,7,FALSE)),G4933*1)</f>
        <v>345.5</v>
      </c>
      <c r="I4933" s="88">
        <v>1</v>
      </c>
      <c r="J4933" s="64">
        <f>_xlfn.IFNA(G4933*(1-VLOOKUP(A4933,Rabatte!A:H,8,FALSE)),G4933*1)</f>
        <v>345.5</v>
      </c>
      <c r="K4933" s="93">
        <v>48.2</v>
      </c>
      <c r="L4933" s="99">
        <v>4002626832764</v>
      </c>
      <c r="P4933" s="60" t="str">
        <f t="shared" si="77"/>
        <v>E4</v>
      </c>
    </row>
    <row r="4934" spans="1:16" x14ac:dyDescent="0.25">
      <c r="A4934" s="88" t="s">
        <v>2</v>
      </c>
      <c r="B4934" s="89" t="s">
        <v>23</v>
      </c>
      <c r="C4934" s="89" t="s">
        <v>959</v>
      </c>
      <c r="D4934" s="90">
        <v>377261</v>
      </c>
      <c r="E4934" s="88">
        <v>2036113</v>
      </c>
      <c r="F4934" s="89" t="s">
        <v>6571</v>
      </c>
      <c r="G4934" s="91">
        <v>474</v>
      </c>
      <c r="H4934" s="64">
        <f>_xlfn.IFNA(G4934*(1-VLOOKUP(A4934,Rabatte!A:G,7,FALSE)),G4934*1)</f>
        <v>474</v>
      </c>
      <c r="I4934" s="88">
        <v>1</v>
      </c>
      <c r="J4934" s="64">
        <f>_xlfn.IFNA(G4934*(1-VLOOKUP(A4934,Rabatte!A:H,8,FALSE)),G4934*1)</f>
        <v>474</v>
      </c>
      <c r="K4934" s="93">
        <v>61.4</v>
      </c>
      <c r="L4934" s="99">
        <v>4002626832771</v>
      </c>
      <c r="P4934" s="60" t="str">
        <f t="shared" si="77"/>
        <v>E4</v>
      </c>
    </row>
    <row r="4935" spans="1:16" x14ac:dyDescent="0.25">
      <c r="A4935" s="88" t="s">
        <v>2</v>
      </c>
      <c r="B4935" s="89" t="s">
        <v>23</v>
      </c>
      <c r="C4935" s="89" t="s">
        <v>959</v>
      </c>
      <c r="D4935" s="90">
        <v>377262</v>
      </c>
      <c r="E4935" s="88">
        <v>2036114</v>
      </c>
      <c r="F4935" s="89" t="s">
        <v>6572</v>
      </c>
      <c r="G4935" s="91">
        <v>585</v>
      </c>
      <c r="H4935" s="64">
        <f>_xlfn.IFNA(G4935*(1-VLOOKUP(A4935,Rabatte!A:G,7,FALSE)),G4935*1)</f>
        <v>585</v>
      </c>
      <c r="I4935" s="88">
        <v>1</v>
      </c>
      <c r="J4935" s="64">
        <f>_xlfn.IFNA(G4935*(1-VLOOKUP(A4935,Rabatte!A:H,8,FALSE)),G4935*1)</f>
        <v>585</v>
      </c>
      <c r="K4935" s="93">
        <v>74</v>
      </c>
      <c r="L4935" s="99">
        <v>4002626832788</v>
      </c>
      <c r="P4935" s="60" t="str">
        <f t="shared" si="77"/>
        <v>E4</v>
      </c>
    </row>
    <row r="4936" spans="1:16" x14ac:dyDescent="0.25">
      <c r="A4936" s="88" t="s">
        <v>2</v>
      </c>
      <c r="B4936" s="89" t="s">
        <v>23</v>
      </c>
      <c r="C4936" s="89" t="s">
        <v>959</v>
      </c>
      <c r="D4936" s="90">
        <v>377263</v>
      </c>
      <c r="E4936" s="88">
        <v>2036115</v>
      </c>
      <c r="F4936" s="89" t="s">
        <v>2918</v>
      </c>
      <c r="G4936" s="91">
        <v>162.75</v>
      </c>
      <c r="H4936" s="64">
        <f>_xlfn.IFNA(G4936*(1-VLOOKUP(A4936,Rabatte!A:G,7,FALSE)),G4936*1)</f>
        <v>162.75</v>
      </c>
      <c r="I4936" s="88">
        <v>1</v>
      </c>
      <c r="J4936" s="64">
        <f>_xlfn.IFNA(G4936*(1-VLOOKUP(A4936,Rabatte!A:H,8,FALSE)),G4936*1)</f>
        <v>162.75</v>
      </c>
      <c r="K4936" s="93">
        <v>18.899999999999999</v>
      </c>
      <c r="L4936" s="99">
        <v>4002626832795</v>
      </c>
      <c r="P4936" s="60" t="str">
        <f t="shared" si="77"/>
        <v>E4</v>
      </c>
    </row>
    <row r="4937" spans="1:16" x14ac:dyDescent="0.25">
      <c r="A4937" s="88" t="s">
        <v>2</v>
      </c>
      <c r="B4937" s="89" t="s">
        <v>23</v>
      </c>
      <c r="C4937" s="89" t="s">
        <v>959</v>
      </c>
      <c r="D4937" s="90">
        <v>377264</v>
      </c>
      <c r="E4937" s="88">
        <v>2036116</v>
      </c>
      <c r="F4937" s="89" t="s">
        <v>2919</v>
      </c>
      <c r="G4937" s="91">
        <v>186</v>
      </c>
      <c r="H4937" s="64">
        <f>_xlfn.IFNA(G4937*(1-VLOOKUP(A4937,Rabatte!A:G,7,FALSE)),G4937*1)</f>
        <v>186</v>
      </c>
      <c r="I4937" s="88">
        <v>1</v>
      </c>
      <c r="J4937" s="64">
        <f>_xlfn.IFNA(G4937*(1-VLOOKUP(A4937,Rabatte!A:H,8,FALSE)),G4937*1)</f>
        <v>186</v>
      </c>
      <c r="K4937" s="93">
        <v>22.1</v>
      </c>
      <c r="L4937" s="99">
        <v>4002626832801</v>
      </c>
      <c r="P4937" s="60" t="str">
        <f t="shared" si="77"/>
        <v>E4</v>
      </c>
    </row>
    <row r="4938" spans="1:16" x14ac:dyDescent="0.25">
      <c r="A4938" s="88" t="s">
        <v>2</v>
      </c>
      <c r="B4938" s="89" t="s">
        <v>23</v>
      </c>
      <c r="C4938" s="89" t="s">
        <v>959</v>
      </c>
      <c r="D4938" s="90">
        <v>377265</v>
      </c>
      <c r="E4938" s="88">
        <v>2036117</v>
      </c>
      <c r="F4938" s="89" t="s">
        <v>2920</v>
      </c>
      <c r="G4938" s="91">
        <v>191.5</v>
      </c>
      <c r="H4938" s="64">
        <f>_xlfn.IFNA(G4938*(1-VLOOKUP(A4938,Rabatte!A:G,7,FALSE)),G4938*1)</f>
        <v>191.5</v>
      </c>
      <c r="I4938" s="88">
        <v>1</v>
      </c>
      <c r="J4938" s="64">
        <f>_xlfn.IFNA(G4938*(1-VLOOKUP(A4938,Rabatte!A:H,8,FALSE)),G4938*1)</f>
        <v>191.5</v>
      </c>
      <c r="K4938" s="93">
        <v>23.2</v>
      </c>
      <c r="L4938" s="99">
        <v>4002626832818</v>
      </c>
      <c r="P4938" s="60" t="str">
        <f t="shared" si="77"/>
        <v>E4</v>
      </c>
    </row>
    <row r="4939" spans="1:16" x14ac:dyDescent="0.25">
      <c r="A4939" s="88" t="s">
        <v>2</v>
      </c>
      <c r="B4939" s="89" t="s">
        <v>23</v>
      </c>
      <c r="C4939" s="89" t="s">
        <v>959</v>
      </c>
      <c r="D4939" s="90">
        <v>377266</v>
      </c>
      <c r="E4939" s="88">
        <v>2036118</v>
      </c>
      <c r="F4939" s="89" t="s">
        <v>2921</v>
      </c>
      <c r="G4939" s="91">
        <v>227.5</v>
      </c>
      <c r="H4939" s="64">
        <f>_xlfn.IFNA(G4939*(1-VLOOKUP(A4939,Rabatte!A:G,7,FALSE)),G4939*1)</f>
        <v>227.5</v>
      </c>
      <c r="I4939" s="88">
        <v>1</v>
      </c>
      <c r="J4939" s="64">
        <f>_xlfn.IFNA(G4939*(1-VLOOKUP(A4939,Rabatte!A:H,8,FALSE)),G4939*1)</f>
        <v>227.5</v>
      </c>
      <c r="K4939" s="93">
        <v>26.8</v>
      </c>
      <c r="L4939" s="99">
        <v>4002626832825</v>
      </c>
      <c r="P4939" s="60" t="str">
        <f t="shared" si="77"/>
        <v>E4</v>
      </c>
    </row>
    <row r="4940" spans="1:16" x14ac:dyDescent="0.25">
      <c r="A4940" s="88" t="s">
        <v>2</v>
      </c>
      <c r="B4940" s="89" t="s">
        <v>23</v>
      </c>
      <c r="C4940" s="89" t="s">
        <v>959</v>
      </c>
      <c r="D4940" s="90">
        <v>377267</v>
      </c>
      <c r="E4940" s="88">
        <v>2036119</v>
      </c>
      <c r="F4940" s="89" t="s">
        <v>2922</v>
      </c>
      <c r="G4940" s="91">
        <v>310.25</v>
      </c>
      <c r="H4940" s="64">
        <f>_xlfn.IFNA(G4940*(1-VLOOKUP(A4940,Rabatte!A:G,7,FALSE)),G4940*1)</f>
        <v>310.25</v>
      </c>
      <c r="I4940" s="88">
        <v>1</v>
      </c>
      <c r="J4940" s="64">
        <f>_xlfn.IFNA(G4940*(1-VLOOKUP(A4940,Rabatte!A:H,8,FALSE)),G4940*1)</f>
        <v>310.25</v>
      </c>
      <c r="K4940" s="93">
        <v>36</v>
      </c>
      <c r="L4940" s="99">
        <v>4002626832832</v>
      </c>
      <c r="P4940" s="60" t="str">
        <f t="shared" si="77"/>
        <v>E4</v>
      </c>
    </row>
    <row r="4941" spans="1:16" x14ac:dyDescent="0.25">
      <c r="A4941" s="88" t="s">
        <v>2</v>
      </c>
      <c r="B4941" s="89" t="s">
        <v>23</v>
      </c>
      <c r="C4941" s="89" t="s">
        <v>959</v>
      </c>
      <c r="D4941" s="90">
        <v>377268</v>
      </c>
      <c r="E4941" s="88">
        <v>2036120</v>
      </c>
      <c r="F4941" s="89" t="s">
        <v>2923</v>
      </c>
      <c r="G4941" s="91">
        <v>363.25</v>
      </c>
      <c r="H4941" s="64">
        <f>_xlfn.IFNA(G4941*(1-VLOOKUP(A4941,Rabatte!A:G,7,FALSE)),G4941*1)</f>
        <v>363.25</v>
      </c>
      <c r="I4941" s="88">
        <v>1</v>
      </c>
      <c r="J4941" s="64">
        <f>_xlfn.IFNA(G4941*(1-VLOOKUP(A4941,Rabatte!A:H,8,FALSE)),G4941*1)</f>
        <v>363.25</v>
      </c>
      <c r="K4941" s="93">
        <v>43.6</v>
      </c>
      <c r="L4941" s="99">
        <v>4002626832849</v>
      </c>
      <c r="P4941" s="60" t="str">
        <f t="shared" si="77"/>
        <v>E4</v>
      </c>
    </row>
    <row r="4942" spans="1:16" x14ac:dyDescent="0.25">
      <c r="A4942" s="88" t="s">
        <v>2</v>
      </c>
      <c r="B4942" s="89" t="s">
        <v>23</v>
      </c>
      <c r="C4942" s="89" t="s">
        <v>959</v>
      </c>
      <c r="D4942" s="90">
        <v>377269</v>
      </c>
      <c r="E4942" s="88">
        <v>2036121</v>
      </c>
      <c r="F4942" s="89" t="s">
        <v>2924</v>
      </c>
      <c r="G4942" s="91">
        <v>233.75</v>
      </c>
      <c r="H4942" s="64">
        <f>_xlfn.IFNA(G4942*(1-VLOOKUP(A4942,Rabatte!A:G,7,FALSE)),G4942*1)</f>
        <v>233.75</v>
      </c>
      <c r="I4942" s="88">
        <v>1</v>
      </c>
      <c r="J4942" s="64">
        <f>_xlfn.IFNA(G4942*(1-VLOOKUP(A4942,Rabatte!A:H,8,FALSE)),G4942*1)</f>
        <v>233.75</v>
      </c>
      <c r="K4942" s="93">
        <v>29.8</v>
      </c>
      <c r="L4942" s="99">
        <v>4002626832856</v>
      </c>
      <c r="P4942" s="60" t="str">
        <f t="shared" si="77"/>
        <v>E4</v>
      </c>
    </row>
    <row r="4943" spans="1:16" x14ac:dyDescent="0.25">
      <c r="A4943" s="88" t="s">
        <v>2</v>
      </c>
      <c r="B4943" s="89" t="s">
        <v>23</v>
      </c>
      <c r="C4943" s="89" t="s">
        <v>959</v>
      </c>
      <c r="D4943" s="90">
        <v>377270</v>
      </c>
      <c r="E4943" s="88">
        <v>2036122</v>
      </c>
      <c r="F4943" s="89" t="s">
        <v>2925</v>
      </c>
      <c r="G4943" s="91">
        <v>272</v>
      </c>
      <c r="H4943" s="64">
        <f>_xlfn.IFNA(G4943*(1-VLOOKUP(A4943,Rabatte!A:G,7,FALSE)),G4943*1)</f>
        <v>272</v>
      </c>
      <c r="I4943" s="88">
        <v>1</v>
      </c>
      <c r="J4943" s="64">
        <f>_xlfn.IFNA(G4943*(1-VLOOKUP(A4943,Rabatte!A:H,8,FALSE)),G4943*1)</f>
        <v>272</v>
      </c>
      <c r="K4943" s="93">
        <v>34.200000000000003</v>
      </c>
      <c r="L4943" s="99">
        <v>4002626832863</v>
      </c>
      <c r="P4943" s="60" t="str">
        <f t="shared" si="77"/>
        <v>E4</v>
      </c>
    </row>
    <row r="4944" spans="1:16" x14ac:dyDescent="0.25">
      <c r="A4944" s="88" t="s">
        <v>2</v>
      </c>
      <c r="B4944" s="89" t="s">
        <v>23</v>
      </c>
      <c r="C4944" s="89" t="s">
        <v>959</v>
      </c>
      <c r="D4944" s="90">
        <v>377271</v>
      </c>
      <c r="E4944" s="88">
        <v>2036123</v>
      </c>
      <c r="F4944" s="89" t="s">
        <v>2926</v>
      </c>
      <c r="G4944" s="91">
        <v>350.75</v>
      </c>
      <c r="H4944" s="64">
        <f>_xlfn.IFNA(G4944*(1-VLOOKUP(A4944,Rabatte!A:G,7,FALSE)),G4944*1)</f>
        <v>350.75</v>
      </c>
      <c r="I4944" s="88">
        <v>1</v>
      </c>
      <c r="J4944" s="64">
        <f>_xlfn.IFNA(G4944*(1-VLOOKUP(A4944,Rabatte!A:H,8,FALSE)),G4944*1)</f>
        <v>350.75</v>
      </c>
      <c r="K4944" s="93">
        <v>46.2</v>
      </c>
      <c r="L4944" s="99">
        <v>4002626832870</v>
      </c>
      <c r="P4944" s="60" t="str">
        <f t="shared" si="77"/>
        <v>E4</v>
      </c>
    </row>
    <row r="4945" spans="1:16" x14ac:dyDescent="0.25">
      <c r="A4945" s="88" t="s">
        <v>2</v>
      </c>
      <c r="B4945" s="89" t="s">
        <v>23</v>
      </c>
      <c r="C4945" s="89" t="s">
        <v>959</v>
      </c>
      <c r="D4945" s="90">
        <v>377272</v>
      </c>
      <c r="E4945" s="88">
        <v>2036124</v>
      </c>
      <c r="F4945" s="89" t="s">
        <v>2927</v>
      </c>
      <c r="G4945" s="91">
        <v>446.25000000000006</v>
      </c>
      <c r="H4945" s="64">
        <f>_xlfn.IFNA(G4945*(1-VLOOKUP(A4945,Rabatte!A:G,7,FALSE)),G4945*1)</f>
        <v>446.25000000000006</v>
      </c>
      <c r="I4945" s="88">
        <v>1</v>
      </c>
      <c r="J4945" s="64">
        <f>_xlfn.IFNA(G4945*(1-VLOOKUP(A4945,Rabatte!A:H,8,FALSE)),G4945*1)</f>
        <v>446.25000000000006</v>
      </c>
      <c r="K4945" s="93">
        <v>54</v>
      </c>
      <c r="L4945" s="99">
        <v>4002626832887</v>
      </c>
      <c r="P4945" s="60" t="str">
        <f t="shared" si="77"/>
        <v>E4</v>
      </c>
    </row>
    <row r="4946" spans="1:16" x14ac:dyDescent="0.25">
      <c r="A4946" s="88" t="s">
        <v>2</v>
      </c>
      <c r="B4946" s="89" t="s">
        <v>23</v>
      </c>
      <c r="C4946" s="89" t="s">
        <v>959</v>
      </c>
      <c r="D4946" s="90">
        <v>377273</v>
      </c>
      <c r="E4946" s="88">
        <v>2036125</v>
      </c>
      <c r="F4946" s="89" t="s">
        <v>2928</v>
      </c>
      <c r="G4946" s="91">
        <v>262.5</v>
      </c>
      <c r="H4946" s="64">
        <f>_xlfn.IFNA(G4946*(1-VLOOKUP(A4946,Rabatte!A:G,7,FALSE)),G4946*1)</f>
        <v>262.5</v>
      </c>
      <c r="I4946" s="88">
        <v>1</v>
      </c>
      <c r="J4946" s="64">
        <f>_xlfn.IFNA(G4946*(1-VLOOKUP(A4946,Rabatte!A:H,8,FALSE)),G4946*1)</f>
        <v>262.5</v>
      </c>
      <c r="K4946" s="93">
        <v>35</v>
      </c>
      <c r="L4946" s="99">
        <v>4002626832894</v>
      </c>
      <c r="P4946" s="60" t="str">
        <f t="shared" si="77"/>
        <v>E4</v>
      </c>
    </row>
    <row r="4947" spans="1:16" x14ac:dyDescent="0.25">
      <c r="A4947" s="88" t="s">
        <v>2</v>
      </c>
      <c r="B4947" s="89" t="s">
        <v>23</v>
      </c>
      <c r="C4947" s="89" t="s">
        <v>959</v>
      </c>
      <c r="D4947" s="90">
        <v>377274</v>
      </c>
      <c r="E4947" s="88">
        <v>2036126</v>
      </c>
      <c r="F4947" s="89" t="s">
        <v>2929</v>
      </c>
      <c r="G4947" s="91">
        <v>324</v>
      </c>
      <c r="H4947" s="64">
        <f>_xlfn.IFNA(G4947*(1-VLOOKUP(A4947,Rabatte!A:G,7,FALSE)),G4947*1)</f>
        <v>324</v>
      </c>
      <c r="I4947" s="88">
        <v>1</v>
      </c>
      <c r="J4947" s="64">
        <f>_xlfn.IFNA(G4947*(1-VLOOKUP(A4947,Rabatte!A:H,8,FALSE)),G4947*1)</f>
        <v>324</v>
      </c>
      <c r="K4947" s="93">
        <v>40.6</v>
      </c>
      <c r="L4947" s="99">
        <v>4002626832900</v>
      </c>
      <c r="P4947" s="60" t="str">
        <f t="shared" si="77"/>
        <v>E4</v>
      </c>
    </row>
    <row r="4948" spans="1:16" x14ac:dyDescent="0.25">
      <c r="A4948" s="88" t="s">
        <v>2</v>
      </c>
      <c r="B4948" s="89" t="s">
        <v>23</v>
      </c>
      <c r="C4948" s="89" t="s">
        <v>959</v>
      </c>
      <c r="D4948" s="90">
        <v>377275</v>
      </c>
      <c r="E4948" s="88">
        <v>2036127</v>
      </c>
      <c r="F4948" s="89" t="s">
        <v>2930</v>
      </c>
      <c r="G4948" s="91">
        <v>425</v>
      </c>
      <c r="H4948" s="64">
        <f>_xlfn.IFNA(G4948*(1-VLOOKUP(A4948,Rabatte!A:G,7,FALSE)),G4948*1)</f>
        <v>425</v>
      </c>
      <c r="I4948" s="88">
        <v>1</v>
      </c>
      <c r="J4948" s="64">
        <f>_xlfn.IFNA(G4948*(1-VLOOKUP(A4948,Rabatte!A:H,8,FALSE)),G4948*1)</f>
        <v>425</v>
      </c>
      <c r="K4948" s="93">
        <v>46.3</v>
      </c>
      <c r="L4948" s="99">
        <v>4002626832917</v>
      </c>
      <c r="P4948" s="60" t="str">
        <f t="shared" si="77"/>
        <v>E4</v>
      </c>
    </row>
    <row r="4949" spans="1:16" x14ac:dyDescent="0.25">
      <c r="A4949" s="88" t="s">
        <v>2</v>
      </c>
      <c r="B4949" s="89" t="s">
        <v>23</v>
      </c>
      <c r="C4949" s="89" t="s">
        <v>959</v>
      </c>
      <c r="D4949" s="90">
        <v>377276</v>
      </c>
      <c r="E4949" s="88">
        <v>2036128</v>
      </c>
      <c r="F4949" s="89" t="s">
        <v>2931</v>
      </c>
      <c r="G4949" s="91">
        <v>559</v>
      </c>
      <c r="H4949" s="64">
        <f>_xlfn.IFNA(G4949*(1-VLOOKUP(A4949,Rabatte!A:G,7,FALSE)),G4949*1)</f>
        <v>559</v>
      </c>
      <c r="I4949" s="88">
        <v>1</v>
      </c>
      <c r="J4949" s="64">
        <f>_xlfn.IFNA(G4949*(1-VLOOKUP(A4949,Rabatte!A:H,8,FALSE)),G4949*1)</f>
        <v>559</v>
      </c>
      <c r="K4949" s="93">
        <v>64.2</v>
      </c>
      <c r="L4949" s="99">
        <v>4002626832924</v>
      </c>
      <c r="P4949" s="60" t="str">
        <f t="shared" si="77"/>
        <v>E4</v>
      </c>
    </row>
    <row r="4950" spans="1:16" x14ac:dyDescent="0.25">
      <c r="A4950" s="88" t="s">
        <v>2</v>
      </c>
      <c r="B4950" s="89" t="s">
        <v>23</v>
      </c>
      <c r="C4950" s="89" t="s">
        <v>959</v>
      </c>
      <c r="D4950" s="90">
        <v>377277</v>
      </c>
      <c r="E4950" s="88">
        <v>2036129</v>
      </c>
      <c r="F4950" s="89" t="s">
        <v>2932</v>
      </c>
      <c r="G4950" s="91">
        <v>370.75</v>
      </c>
      <c r="H4950" s="64">
        <f>_xlfn.IFNA(G4950*(1-VLOOKUP(A4950,Rabatte!A:G,7,FALSE)),G4950*1)</f>
        <v>370.75</v>
      </c>
      <c r="I4950" s="88">
        <v>1</v>
      </c>
      <c r="J4950" s="64">
        <f>_xlfn.IFNA(G4950*(1-VLOOKUP(A4950,Rabatte!A:H,8,FALSE)),G4950*1)</f>
        <v>370.75</v>
      </c>
      <c r="K4950" s="93">
        <v>51.36</v>
      </c>
      <c r="L4950" s="99">
        <v>4002626832931</v>
      </c>
      <c r="P4950" s="60" t="str">
        <f t="shared" si="77"/>
        <v>E4</v>
      </c>
    </row>
    <row r="4951" spans="1:16" x14ac:dyDescent="0.25">
      <c r="A4951" s="88" t="s">
        <v>2</v>
      </c>
      <c r="B4951" s="89" t="s">
        <v>23</v>
      </c>
      <c r="C4951" s="89" t="s">
        <v>959</v>
      </c>
      <c r="D4951" s="90">
        <v>377278</v>
      </c>
      <c r="E4951" s="88">
        <v>2036130</v>
      </c>
      <c r="F4951" s="89" t="s">
        <v>2933</v>
      </c>
      <c r="G4951" s="91">
        <v>425</v>
      </c>
      <c r="H4951" s="64">
        <f>_xlfn.IFNA(G4951*(1-VLOOKUP(A4951,Rabatte!A:G,7,FALSE)),G4951*1)</f>
        <v>425</v>
      </c>
      <c r="I4951" s="88">
        <v>1</v>
      </c>
      <c r="J4951" s="64">
        <f>_xlfn.IFNA(G4951*(1-VLOOKUP(A4951,Rabatte!A:H,8,FALSE)),G4951*1)</f>
        <v>425</v>
      </c>
      <c r="K4951" s="93">
        <v>58.3</v>
      </c>
      <c r="L4951" s="99">
        <v>4002626832948</v>
      </c>
      <c r="P4951" s="60" t="str">
        <f t="shared" si="77"/>
        <v>E4</v>
      </c>
    </row>
    <row r="4952" spans="1:16" x14ac:dyDescent="0.25">
      <c r="A4952" s="88" t="s">
        <v>2</v>
      </c>
      <c r="B4952" s="89" t="s">
        <v>23</v>
      </c>
      <c r="C4952" s="89" t="s">
        <v>959</v>
      </c>
      <c r="D4952" s="90">
        <v>377279</v>
      </c>
      <c r="E4952" s="88">
        <v>2036131</v>
      </c>
      <c r="F4952" s="89" t="s">
        <v>2934</v>
      </c>
      <c r="G4952" s="91">
        <v>569</v>
      </c>
      <c r="H4952" s="64">
        <f>_xlfn.IFNA(G4952*(1-VLOOKUP(A4952,Rabatte!A:G,7,FALSE)),G4952*1)</f>
        <v>569</v>
      </c>
      <c r="I4952" s="88">
        <v>1</v>
      </c>
      <c r="J4952" s="64">
        <f>_xlfn.IFNA(G4952*(1-VLOOKUP(A4952,Rabatte!A:H,8,FALSE)),G4952*1)</f>
        <v>569</v>
      </c>
      <c r="K4952" s="93">
        <v>82</v>
      </c>
      <c r="L4952" s="99">
        <v>4002626832955</v>
      </c>
      <c r="P4952" s="60" t="str">
        <f t="shared" si="77"/>
        <v>E4</v>
      </c>
    </row>
    <row r="4953" spans="1:16" x14ac:dyDescent="0.25">
      <c r="A4953" s="88" t="s">
        <v>2</v>
      </c>
      <c r="B4953" s="89" t="s">
        <v>23</v>
      </c>
      <c r="C4953" s="89" t="s">
        <v>959</v>
      </c>
      <c r="D4953" s="90">
        <v>377280</v>
      </c>
      <c r="E4953" s="88">
        <v>2036132</v>
      </c>
      <c r="F4953" s="89" t="s">
        <v>2935</v>
      </c>
      <c r="G4953" s="91">
        <v>606</v>
      </c>
      <c r="H4953" s="64">
        <f>_xlfn.IFNA(G4953*(1-VLOOKUP(A4953,Rabatte!A:G,7,FALSE)),G4953*1)</f>
        <v>606</v>
      </c>
      <c r="I4953" s="88">
        <v>1</v>
      </c>
      <c r="J4953" s="64">
        <f>_xlfn.IFNA(G4953*(1-VLOOKUP(A4953,Rabatte!A:H,8,FALSE)),G4953*1)</f>
        <v>606</v>
      </c>
      <c r="K4953" s="93">
        <v>95</v>
      </c>
      <c r="L4953" s="99">
        <v>4002626832962</v>
      </c>
      <c r="P4953" s="60" t="str">
        <f t="shared" si="77"/>
        <v>E4</v>
      </c>
    </row>
    <row r="4954" spans="1:16" x14ac:dyDescent="0.25">
      <c r="A4954" s="88" t="s">
        <v>2</v>
      </c>
      <c r="B4954" s="89" t="s">
        <v>23</v>
      </c>
      <c r="C4954" s="89" t="s">
        <v>959</v>
      </c>
      <c r="D4954" s="90">
        <v>377281</v>
      </c>
      <c r="E4954" s="88">
        <v>2036133</v>
      </c>
      <c r="F4954" s="89" t="s">
        <v>2936</v>
      </c>
      <c r="G4954" s="91">
        <v>476.00000000000006</v>
      </c>
      <c r="H4954" s="64">
        <f>_xlfn.IFNA(G4954*(1-VLOOKUP(A4954,Rabatte!A:G,7,FALSE)),G4954*1)</f>
        <v>476.00000000000006</v>
      </c>
      <c r="I4954" s="88">
        <v>1</v>
      </c>
      <c r="J4954" s="64">
        <f>_xlfn.IFNA(G4954*(1-VLOOKUP(A4954,Rabatte!A:H,8,FALSE)),G4954*1)</f>
        <v>476.00000000000006</v>
      </c>
      <c r="K4954" s="93">
        <v>76.599999999999994</v>
      </c>
      <c r="L4954" s="99">
        <v>4002626832979</v>
      </c>
      <c r="P4954" s="60" t="str">
        <f t="shared" si="77"/>
        <v>E4</v>
      </c>
    </row>
    <row r="4955" spans="1:16" x14ac:dyDescent="0.25">
      <c r="A4955" s="88" t="s">
        <v>2</v>
      </c>
      <c r="B4955" s="89" t="s">
        <v>23</v>
      </c>
      <c r="C4955" s="89" t="s">
        <v>959</v>
      </c>
      <c r="D4955" s="90">
        <v>377282</v>
      </c>
      <c r="E4955" s="88">
        <v>2036134</v>
      </c>
      <c r="F4955" s="89" t="s">
        <v>2937</v>
      </c>
      <c r="G4955" s="91">
        <v>636</v>
      </c>
      <c r="H4955" s="64">
        <f>_xlfn.IFNA(G4955*(1-VLOOKUP(A4955,Rabatte!A:G,7,FALSE)),G4955*1)</f>
        <v>636</v>
      </c>
      <c r="I4955" s="88">
        <v>1</v>
      </c>
      <c r="J4955" s="64">
        <f>_xlfn.IFNA(G4955*(1-VLOOKUP(A4955,Rabatte!A:H,8,FALSE)),G4955*1)</f>
        <v>636</v>
      </c>
      <c r="K4955" s="93">
        <v>110</v>
      </c>
      <c r="L4955" s="99">
        <v>4002626832986</v>
      </c>
      <c r="P4955" s="60" t="str">
        <f t="shared" si="77"/>
        <v>E4</v>
      </c>
    </row>
    <row r="4956" spans="1:16" x14ac:dyDescent="0.25">
      <c r="A4956" s="88" t="s">
        <v>2</v>
      </c>
      <c r="B4956" s="89" t="s">
        <v>23</v>
      </c>
      <c r="C4956" s="89" t="s">
        <v>959</v>
      </c>
      <c r="D4956" s="90">
        <v>377283</v>
      </c>
      <c r="E4956" s="88">
        <v>2036135</v>
      </c>
      <c r="F4956" s="89" t="s">
        <v>2938</v>
      </c>
      <c r="G4956" s="91">
        <v>786</v>
      </c>
      <c r="H4956" s="64">
        <f>_xlfn.IFNA(G4956*(1-VLOOKUP(A4956,Rabatte!A:G,7,FALSE)),G4956*1)</f>
        <v>786</v>
      </c>
      <c r="I4956" s="88">
        <v>1</v>
      </c>
      <c r="J4956" s="64">
        <f>_xlfn.IFNA(G4956*(1-VLOOKUP(A4956,Rabatte!A:H,8,FALSE)),G4956*1)</f>
        <v>786</v>
      </c>
      <c r="K4956" s="93">
        <v>120.4</v>
      </c>
      <c r="L4956" s="99">
        <v>4002626832993</v>
      </c>
      <c r="P4956" s="60" t="str">
        <f t="shared" si="77"/>
        <v>E4</v>
      </c>
    </row>
    <row r="4957" spans="1:16" x14ac:dyDescent="0.25">
      <c r="A4957" s="88" t="s">
        <v>2</v>
      </c>
      <c r="B4957" s="89" t="s">
        <v>23</v>
      </c>
      <c r="C4957" s="89" t="s">
        <v>959</v>
      </c>
      <c r="D4957" s="90">
        <v>377305</v>
      </c>
      <c r="E4957" s="88">
        <v>3018757</v>
      </c>
      <c r="F4957" s="89" t="s">
        <v>8902</v>
      </c>
      <c r="G4957" s="91">
        <v>4343</v>
      </c>
      <c r="H4957" s="64">
        <f>_xlfn.IFNA(G4957*(1-VLOOKUP(A4957,Rabatte!A:G,7,FALSE)),G4957*1)</f>
        <v>4343</v>
      </c>
      <c r="I4957" s="88">
        <v>1</v>
      </c>
      <c r="J4957" s="64">
        <f>_xlfn.IFNA(G4957*(1-VLOOKUP(A4957,Rabatte!A:H,8,FALSE)),G4957*1)</f>
        <v>4343</v>
      </c>
      <c r="K4957" s="93">
        <v>50</v>
      </c>
      <c r="L4957" s="99">
        <v>4002626833211</v>
      </c>
      <c r="P4957" s="60" t="str">
        <f t="shared" si="77"/>
        <v>E4</v>
      </c>
    </row>
    <row r="4958" spans="1:16" x14ac:dyDescent="0.25">
      <c r="A4958" s="88" t="s">
        <v>2</v>
      </c>
      <c r="B4958" s="89" t="s">
        <v>23</v>
      </c>
      <c r="C4958" s="89" t="s">
        <v>959</v>
      </c>
      <c r="D4958" s="90">
        <v>377306</v>
      </c>
      <c r="E4958" s="88">
        <v>3018758</v>
      </c>
      <c r="F4958" s="89" t="s">
        <v>8903</v>
      </c>
      <c r="G4958" s="91">
        <v>4753</v>
      </c>
      <c r="H4958" s="64">
        <f>_xlfn.IFNA(G4958*(1-VLOOKUP(A4958,Rabatte!A:G,7,FALSE)),G4958*1)</f>
        <v>4753</v>
      </c>
      <c r="I4958" s="88">
        <v>1</v>
      </c>
      <c r="J4958" s="64">
        <f>_xlfn.IFNA(G4958*(1-VLOOKUP(A4958,Rabatte!A:H,8,FALSE)),G4958*1)</f>
        <v>4753</v>
      </c>
      <c r="K4958" s="93">
        <v>75</v>
      </c>
      <c r="L4958" s="99">
        <v>4002626833228</v>
      </c>
      <c r="P4958" s="60" t="str">
        <f t="shared" si="77"/>
        <v>E4</v>
      </c>
    </row>
    <row r="4959" spans="1:16" x14ac:dyDescent="0.25">
      <c r="A4959" s="88" t="s">
        <v>2</v>
      </c>
      <c r="B4959" s="89" t="s">
        <v>23</v>
      </c>
      <c r="C4959" s="89" t="s">
        <v>959</v>
      </c>
      <c r="D4959" s="90">
        <v>377307</v>
      </c>
      <c r="E4959" s="88">
        <v>3018759</v>
      </c>
      <c r="F4959" s="89" t="s">
        <v>8904</v>
      </c>
      <c r="G4959" s="91">
        <v>4902</v>
      </c>
      <c r="H4959" s="64">
        <f>_xlfn.IFNA(G4959*(1-VLOOKUP(A4959,Rabatte!A:G,7,FALSE)),G4959*1)</f>
        <v>4902</v>
      </c>
      <c r="I4959" s="88">
        <v>1</v>
      </c>
      <c r="J4959" s="64">
        <f>_xlfn.IFNA(G4959*(1-VLOOKUP(A4959,Rabatte!A:H,8,FALSE)),G4959*1)</f>
        <v>4902</v>
      </c>
      <c r="K4959" s="93">
        <v>100</v>
      </c>
      <c r="L4959" s="99">
        <v>4002626833235</v>
      </c>
      <c r="P4959" s="60" t="str">
        <f t="shared" si="77"/>
        <v>E4</v>
      </c>
    </row>
    <row r="4960" spans="1:16" x14ac:dyDescent="0.25">
      <c r="A4960" s="88" t="s">
        <v>2</v>
      </c>
      <c r="B4960" s="89" t="s">
        <v>23</v>
      </c>
      <c r="C4960" s="89" t="s">
        <v>959</v>
      </c>
      <c r="D4960" s="90">
        <v>377308</v>
      </c>
      <c r="E4960" s="88">
        <v>3018800</v>
      </c>
      <c r="F4960" s="89" t="s">
        <v>8905</v>
      </c>
      <c r="G4960" s="91">
        <v>5187</v>
      </c>
      <c r="H4960" s="64">
        <f>_xlfn.IFNA(G4960*(1-VLOOKUP(A4960,Rabatte!A:G,7,FALSE)),G4960*1)</f>
        <v>5187</v>
      </c>
      <c r="I4960" s="88">
        <v>1</v>
      </c>
      <c r="J4960" s="64">
        <f>_xlfn.IFNA(G4960*(1-VLOOKUP(A4960,Rabatte!A:H,8,FALSE)),G4960*1)</f>
        <v>5187</v>
      </c>
      <c r="K4960" s="93">
        <v>125</v>
      </c>
      <c r="L4960" s="99">
        <v>4002626833242</v>
      </c>
      <c r="P4960" s="60" t="str">
        <f t="shared" si="77"/>
        <v>E4</v>
      </c>
    </row>
    <row r="4961" spans="1:16" x14ac:dyDescent="0.25">
      <c r="A4961" s="88" t="s">
        <v>2</v>
      </c>
      <c r="B4961" s="89" t="s">
        <v>23</v>
      </c>
      <c r="C4961" s="89" t="s">
        <v>959</v>
      </c>
      <c r="D4961" s="90">
        <v>377309</v>
      </c>
      <c r="E4961" s="88">
        <v>3018805</v>
      </c>
      <c r="F4961" s="89" t="s">
        <v>8906</v>
      </c>
      <c r="G4961" s="91">
        <v>4492</v>
      </c>
      <c r="H4961" s="64">
        <f>_xlfn.IFNA(G4961*(1-VLOOKUP(A4961,Rabatte!A:G,7,FALSE)),G4961*1)</f>
        <v>4492</v>
      </c>
      <c r="I4961" s="88">
        <v>1</v>
      </c>
      <c r="J4961" s="64">
        <f>_xlfn.IFNA(G4961*(1-VLOOKUP(A4961,Rabatte!A:H,8,FALSE)),G4961*1)</f>
        <v>4492</v>
      </c>
      <c r="K4961" s="93">
        <v>75</v>
      </c>
      <c r="L4961" s="99">
        <v>4002626833259</v>
      </c>
      <c r="P4961" s="60" t="str">
        <f t="shared" si="77"/>
        <v>E4</v>
      </c>
    </row>
    <row r="4962" spans="1:16" x14ac:dyDescent="0.25">
      <c r="A4962" s="88" t="s">
        <v>2</v>
      </c>
      <c r="B4962" s="89" t="s">
        <v>23</v>
      </c>
      <c r="C4962" s="89" t="s">
        <v>959</v>
      </c>
      <c r="D4962" s="90">
        <v>377310</v>
      </c>
      <c r="E4962" s="88">
        <v>3018806</v>
      </c>
      <c r="F4962" s="89" t="s">
        <v>8907</v>
      </c>
      <c r="G4962" s="91">
        <v>4914</v>
      </c>
      <c r="H4962" s="64">
        <f>_xlfn.IFNA(G4962*(1-VLOOKUP(A4962,Rabatte!A:G,7,FALSE)),G4962*1)</f>
        <v>4914</v>
      </c>
      <c r="I4962" s="88">
        <v>1</v>
      </c>
      <c r="J4962" s="64">
        <f>_xlfn.IFNA(G4962*(1-VLOOKUP(A4962,Rabatte!A:H,8,FALSE)),G4962*1)</f>
        <v>4914</v>
      </c>
      <c r="K4962" s="93">
        <v>100</v>
      </c>
      <c r="L4962" s="99">
        <v>4002626833266</v>
      </c>
      <c r="P4962" s="60" t="str">
        <f t="shared" si="77"/>
        <v>E4</v>
      </c>
    </row>
    <row r="4963" spans="1:16" x14ac:dyDescent="0.25">
      <c r="A4963" s="88" t="s">
        <v>2</v>
      </c>
      <c r="B4963" s="89" t="s">
        <v>23</v>
      </c>
      <c r="C4963" s="89" t="s">
        <v>959</v>
      </c>
      <c r="D4963" s="90">
        <v>377311</v>
      </c>
      <c r="E4963" s="88">
        <v>3018807</v>
      </c>
      <c r="F4963" s="89" t="s">
        <v>8908</v>
      </c>
      <c r="G4963" s="91">
        <v>5249</v>
      </c>
      <c r="H4963" s="64">
        <f>_xlfn.IFNA(G4963*(1-VLOOKUP(A4963,Rabatte!A:G,7,FALSE)),G4963*1)</f>
        <v>5249</v>
      </c>
      <c r="I4963" s="88">
        <v>1</v>
      </c>
      <c r="J4963" s="64">
        <f>_xlfn.IFNA(G4963*(1-VLOOKUP(A4963,Rabatte!A:H,8,FALSE)),G4963*1)</f>
        <v>5249</v>
      </c>
      <c r="K4963" s="93">
        <v>125</v>
      </c>
      <c r="L4963" s="99">
        <v>4002626833273</v>
      </c>
      <c r="P4963" s="60" t="str">
        <f t="shared" si="77"/>
        <v>E4</v>
      </c>
    </row>
    <row r="4964" spans="1:16" x14ac:dyDescent="0.25">
      <c r="A4964" s="88" t="s">
        <v>2</v>
      </c>
      <c r="B4964" s="89" t="s">
        <v>23</v>
      </c>
      <c r="C4964" s="89" t="s">
        <v>959</v>
      </c>
      <c r="D4964" s="90">
        <v>377312</v>
      </c>
      <c r="E4964" s="88">
        <v>3018808</v>
      </c>
      <c r="F4964" s="89" t="s">
        <v>8909</v>
      </c>
      <c r="G4964" s="91">
        <v>5485</v>
      </c>
      <c r="H4964" s="64">
        <f>_xlfn.IFNA(G4964*(1-VLOOKUP(A4964,Rabatte!A:G,7,FALSE)),G4964*1)</f>
        <v>5485</v>
      </c>
      <c r="I4964" s="88">
        <v>1</v>
      </c>
      <c r="J4964" s="64">
        <f>_xlfn.IFNA(G4964*(1-VLOOKUP(A4964,Rabatte!A:H,8,FALSE)),G4964*1)</f>
        <v>5485</v>
      </c>
      <c r="K4964" s="93">
        <v>150</v>
      </c>
      <c r="L4964" s="99">
        <v>4002626833280</v>
      </c>
      <c r="P4964" s="60" t="str">
        <f t="shared" si="77"/>
        <v>E4</v>
      </c>
    </row>
    <row r="4965" spans="1:16" x14ac:dyDescent="0.25">
      <c r="A4965" s="88" t="s">
        <v>2</v>
      </c>
      <c r="B4965" s="89" t="s">
        <v>23</v>
      </c>
      <c r="C4965" s="89" t="s">
        <v>959</v>
      </c>
      <c r="D4965" s="90">
        <v>377313</v>
      </c>
      <c r="E4965" s="88">
        <v>2036165</v>
      </c>
      <c r="F4965" s="89" t="s">
        <v>6573</v>
      </c>
      <c r="G4965" s="91">
        <v>17.25</v>
      </c>
      <c r="H4965" s="64">
        <f>_xlfn.IFNA(G4965*(1-VLOOKUP(A4965,Rabatte!A:G,7,FALSE)),G4965*1)</f>
        <v>17.25</v>
      </c>
      <c r="I4965" s="88">
        <v>1</v>
      </c>
      <c r="J4965" s="64">
        <f>_xlfn.IFNA(G4965*(1-VLOOKUP(A4965,Rabatte!A:H,8,FALSE)),G4965*1)</f>
        <v>17.25</v>
      </c>
      <c r="K4965" s="93">
        <v>3.0950000000000002</v>
      </c>
      <c r="L4965" s="99">
        <v>4002626833297</v>
      </c>
      <c r="P4965" s="60" t="str">
        <f t="shared" si="77"/>
        <v>E4</v>
      </c>
    </row>
    <row r="4966" spans="1:16" x14ac:dyDescent="0.25">
      <c r="A4966" s="88" t="s">
        <v>2</v>
      </c>
      <c r="B4966" s="89" t="s">
        <v>23</v>
      </c>
      <c r="C4966" s="89" t="s">
        <v>959</v>
      </c>
      <c r="D4966" s="90">
        <v>377314</v>
      </c>
      <c r="E4966" s="88">
        <v>2036166</v>
      </c>
      <c r="F4966" s="89" t="s">
        <v>6574</v>
      </c>
      <c r="G4966" s="91">
        <v>22.25</v>
      </c>
      <c r="H4966" s="64">
        <f>_xlfn.IFNA(G4966*(1-VLOOKUP(A4966,Rabatte!A:G,7,FALSE)),G4966*1)</f>
        <v>22.25</v>
      </c>
      <c r="I4966" s="88">
        <v>1</v>
      </c>
      <c r="J4966" s="64">
        <f>_xlfn.IFNA(G4966*(1-VLOOKUP(A4966,Rabatte!A:H,8,FALSE)),G4966*1)</f>
        <v>22.25</v>
      </c>
      <c r="K4966" s="93">
        <v>9.4E-2</v>
      </c>
      <c r="L4966" s="99">
        <v>4002626833303</v>
      </c>
      <c r="P4966" s="60" t="str">
        <f t="shared" si="77"/>
        <v>E4</v>
      </c>
    </row>
    <row r="4967" spans="1:16" x14ac:dyDescent="0.25">
      <c r="A4967" s="88" t="s">
        <v>2</v>
      </c>
      <c r="B4967" s="89" t="s">
        <v>23</v>
      </c>
      <c r="C4967" s="89" t="s">
        <v>959</v>
      </c>
      <c r="D4967" s="90">
        <v>377315</v>
      </c>
      <c r="E4967" s="88">
        <v>2036167</v>
      </c>
      <c r="F4967" s="89" t="s">
        <v>2939</v>
      </c>
      <c r="G4967" s="91">
        <v>61</v>
      </c>
      <c r="H4967" s="64">
        <f>_xlfn.IFNA(G4967*(1-VLOOKUP(A4967,Rabatte!A:G,7,FALSE)),G4967*1)</f>
        <v>61</v>
      </c>
      <c r="I4967" s="88">
        <v>1</v>
      </c>
      <c r="J4967" s="64">
        <f>_xlfn.IFNA(G4967*(1-VLOOKUP(A4967,Rabatte!A:H,8,FALSE)),G4967*1)</f>
        <v>61</v>
      </c>
      <c r="K4967" s="93">
        <v>3.2829999999999999</v>
      </c>
      <c r="L4967" s="99">
        <v>4002626833310</v>
      </c>
      <c r="P4967" s="60" t="str">
        <f t="shared" si="77"/>
        <v>E4</v>
      </c>
    </row>
    <row r="4968" spans="1:16" x14ac:dyDescent="0.25">
      <c r="A4968" s="88" t="s">
        <v>2</v>
      </c>
      <c r="B4968" s="89" t="s">
        <v>23</v>
      </c>
      <c r="C4968" s="89" t="s">
        <v>959</v>
      </c>
      <c r="D4968" s="90">
        <v>377316</v>
      </c>
      <c r="E4968" s="88">
        <v>2036168</v>
      </c>
      <c r="F4968" s="89" t="s">
        <v>2940</v>
      </c>
      <c r="G4968" s="91">
        <v>82</v>
      </c>
      <c r="H4968" s="64">
        <f>_xlfn.IFNA(G4968*(1-VLOOKUP(A4968,Rabatte!A:G,7,FALSE)),G4968*1)</f>
        <v>82</v>
      </c>
      <c r="I4968" s="88">
        <v>1</v>
      </c>
      <c r="J4968" s="64">
        <f>_xlfn.IFNA(G4968*(1-VLOOKUP(A4968,Rabatte!A:H,8,FALSE)),G4968*1)</f>
        <v>82</v>
      </c>
      <c r="K4968" s="93">
        <v>1.34</v>
      </c>
      <c r="L4968" s="99">
        <v>4002626833327</v>
      </c>
      <c r="P4968" s="60" t="str">
        <f t="shared" si="77"/>
        <v>E4</v>
      </c>
    </row>
    <row r="4969" spans="1:16" x14ac:dyDescent="0.25">
      <c r="A4969" s="88" t="s">
        <v>2</v>
      </c>
      <c r="B4969" s="89" t="s">
        <v>23</v>
      </c>
      <c r="C4969" s="89" t="s">
        <v>959</v>
      </c>
      <c r="D4969" s="90">
        <v>377319</v>
      </c>
      <c r="E4969" s="88">
        <v>2036171</v>
      </c>
      <c r="F4969" s="89" t="s">
        <v>2941</v>
      </c>
      <c r="G4969" s="91">
        <v>157.25</v>
      </c>
      <c r="H4969" s="64">
        <f>_xlfn.IFNA(G4969*(1-VLOOKUP(A4969,Rabatte!A:G,7,FALSE)),G4969*1)</f>
        <v>157.25</v>
      </c>
      <c r="I4969" s="88">
        <v>1</v>
      </c>
      <c r="J4969" s="64">
        <f>_xlfn.IFNA(G4969*(1-VLOOKUP(A4969,Rabatte!A:H,8,FALSE)),G4969*1)</f>
        <v>157.25</v>
      </c>
      <c r="K4969" s="93">
        <v>4.2</v>
      </c>
      <c r="L4969" s="99">
        <v>4002626833358</v>
      </c>
      <c r="P4969" s="60" t="str">
        <f t="shared" si="77"/>
        <v>E4</v>
      </c>
    </row>
    <row r="4970" spans="1:16" x14ac:dyDescent="0.25">
      <c r="A4970" s="88" t="s">
        <v>2</v>
      </c>
      <c r="B4970" s="89" t="s">
        <v>23</v>
      </c>
      <c r="C4970" s="89" t="s">
        <v>959</v>
      </c>
      <c r="D4970" s="90">
        <v>377320</v>
      </c>
      <c r="E4970" s="88">
        <v>2036172</v>
      </c>
      <c r="F4970" s="89" t="s">
        <v>6575</v>
      </c>
      <c r="G4970" s="91">
        <v>186</v>
      </c>
      <c r="H4970" s="64">
        <f>_xlfn.IFNA(G4970*(1-VLOOKUP(A4970,Rabatte!A:G,7,FALSE)),G4970*1)</f>
        <v>186</v>
      </c>
      <c r="I4970" s="88">
        <v>1</v>
      </c>
      <c r="J4970" s="64">
        <f>_xlfn.IFNA(G4970*(1-VLOOKUP(A4970,Rabatte!A:H,8,FALSE)),G4970*1)</f>
        <v>186</v>
      </c>
      <c r="K4970" s="93">
        <v>4.8</v>
      </c>
      <c r="L4970" s="99">
        <v>4002626833365</v>
      </c>
      <c r="P4970" s="60" t="str">
        <f t="shared" si="77"/>
        <v>E4</v>
      </c>
    </row>
    <row r="4971" spans="1:16" x14ac:dyDescent="0.25">
      <c r="A4971" s="88" t="s">
        <v>2</v>
      </c>
      <c r="B4971" s="89" t="s">
        <v>23</v>
      </c>
      <c r="C4971" s="89" t="s">
        <v>959</v>
      </c>
      <c r="D4971" s="90">
        <v>377321</v>
      </c>
      <c r="E4971" s="88">
        <v>2036173</v>
      </c>
      <c r="F4971" s="89" t="s">
        <v>6576</v>
      </c>
      <c r="G4971" s="91">
        <v>193.5</v>
      </c>
      <c r="H4971" s="64">
        <f>_xlfn.IFNA(G4971*(1-VLOOKUP(A4971,Rabatte!A:G,7,FALSE)),G4971*1)</f>
        <v>193.5</v>
      </c>
      <c r="I4971" s="88">
        <v>1</v>
      </c>
      <c r="J4971" s="64">
        <f>_xlfn.IFNA(G4971*(1-VLOOKUP(A4971,Rabatte!A:H,8,FALSE)),G4971*1)</f>
        <v>193.5</v>
      </c>
      <c r="K4971" s="93">
        <v>5</v>
      </c>
      <c r="L4971" s="99">
        <v>4002626833372</v>
      </c>
      <c r="P4971" s="60" t="str">
        <f t="shared" si="77"/>
        <v>E4</v>
      </c>
    </row>
    <row r="4972" spans="1:16" x14ac:dyDescent="0.25">
      <c r="A4972" s="88" t="s">
        <v>2</v>
      </c>
      <c r="B4972" s="89" t="s">
        <v>23</v>
      </c>
      <c r="C4972" s="89" t="s">
        <v>959</v>
      </c>
      <c r="D4972" s="90">
        <v>377322</v>
      </c>
      <c r="E4972" s="88">
        <v>2036174</v>
      </c>
      <c r="F4972" s="89" t="s">
        <v>6577</v>
      </c>
      <c r="G4972" s="91">
        <v>214.75</v>
      </c>
      <c r="H4972" s="64">
        <f>_xlfn.IFNA(G4972*(1-VLOOKUP(A4972,Rabatte!A:G,7,FALSE)),G4972*1)</f>
        <v>214.75</v>
      </c>
      <c r="I4972" s="88">
        <v>1</v>
      </c>
      <c r="J4972" s="64">
        <f>_xlfn.IFNA(G4972*(1-VLOOKUP(A4972,Rabatte!A:H,8,FALSE)),G4972*1)</f>
        <v>214.75</v>
      </c>
      <c r="K4972" s="93">
        <v>5.8</v>
      </c>
      <c r="L4972" s="99">
        <v>4002626833389</v>
      </c>
      <c r="P4972" s="60" t="str">
        <f t="shared" si="77"/>
        <v>E4</v>
      </c>
    </row>
    <row r="4973" spans="1:16" x14ac:dyDescent="0.25">
      <c r="A4973" s="88" t="s">
        <v>2</v>
      </c>
      <c r="B4973" s="89" t="s">
        <v>23</v>
      </c>
      <c r="C4973" s="89" t="s">
        <v>959</v>
      </c>
      <c r="D4973" s="90">
        <v>377326</v>
      </c>
      <c r="E4973" s="88">
        <v>2036177</v>
      </c>
      <c r="F4973" s="89" t="s">
        <v>6578</v>
      </c>
      <c r="G4973" s="91">
        <v>249.75</v>
      </c>
      <c r="H4973" s="64">
        <f>_xlfn.IFNA(G4973*(1-VLOOKUP(A4973,Rabatte!A:G,7,FALSE)),G4973*1)</f>
        <v>249.75</v>
      </c>
      <c r="I4973" s="88">
        <v>1</v>
      </c>
      <c r="J4973" s="64">
        <f>_xlfn.IFNA(G4973*(1-VLOOKUP(A4973,Rabatte!A:H,8,FALSE)),G4973*1)</f>
        <v>249.75</v>
      </c>
      <c r="K4973" s="93">
        <v>7.1</v>
      </c>
      <c r="L4973" s="99">
        <v>4002626833419</v>
      </c>
      <c r="P4973" s="60" t="str">
        <f t="shared" si="77"/>
        <v>E4</v>
      </c>
    </row>
    <row r="4974" spans="1:16" x14ac:dyDescent="0.25">
      <c r="A4974" s="88" t="s">
        <v>2</v>
      </c>
      <c r="B4974" s="89" t="s">
        <v>23</v>
      </c>
      <c r="C4974" s="89" t="s">
        <v>959</v>
      </c>
      <c r="D4974" s="90">
        <v>377329</v>
      </c>
      <c r="E4974" s="88">
        <v>2036180</v>
      </c>
      <c r="F4974" s="89" t="s">
        <v>2942</v>
      </c>
      <c r="G4974" s="91">
        <v>312.5</v>
      </c>
      <c r="H4974" s="64">
        <f>_xlfn.IFNA(G4974*(1-VLOOKUP(A4974,Rabatte!A:G,7,FALSE)),G4974*1)</f>
        <v>312.5</v>
      </c>
      <c r="I4974" s="88">
        <v>1</v>
      </c>
      <c r="J4974" s="64">
        <f>_xlfn.IFNA(G4974*(1-VLOOKUP(A4974,Rabatte!A:H,8,FALSE)),G4974*1)</f>
        <v>312.5</v>
      </c>
      <c r="K4974" s="93">
        <v>7.5</v>
      </c>
      <c r="L4974" s="99">
        <v>4002626833440</v>
      </c>
      <c r="P4974" s="60" t="str">
        <f t="shared" si="77"/>
        <v>E4</v>
      </c>
    </row>
    <row r="4975" spans="1:16" x14ac:dyDescent="0.25">
      <c r="A4975" s="88" t="s">
        <v>2</v>
      </c>
      <c r="B4975" s="89" t="s">
        <v>23</v>
      </c>
      <c r="C4975" s="89" t="s">
        <v>959</v>
      </c>
      <c r="D4975" s="90">
        <v>377330</v>
      </c>
      <c r="E4975" s="88">
        <v>2036181</v>
      </c>
      <c r="F4975" s="89" t="s">
        <v>2943</v>
      </c>
      <c r="G4975" s="91">
        <v>333.5</v>
      </c>
      <c r="H4975" s="64">
        <f>_xlfn.IFNA(G4975*(1-VLOOKUP(A4975,Rabatte!A:G,7,FALSE)),G4975*1)</f>
        <v>333.5</v>
      </c>
      <c r="I4975" s="88">
        <v>1</v>
      </c>
      <c r="J4975" s="64">
        <f>_xlfn.IFNA(G4975*(1-VLOOKUP(A4975,Rabatte!A:H,8,FALSE)),G4975*1)</f>
        <v>333.5</v>
      </c>
      <c r="K4975" s="93">
        <v>8.6</v>
      </c>
      <c r="L4975" s="99">
        <v>4002626833457</v>
      </c>
      <c r="P4975" s="60" t="str">
        <f t="shared" si="77"/>
        <v>E4</v>
      </c>
    </row>
    <row r="4976" spans="1:16" x14ac:dyDescent="0.25">
      <c r="A4976" s="88" t="s">
        <v>2</v>
      </c>
      <c r="B4976" s="89" t="s">
        <v>23</v>
      </c>
      <c r="C4976" s="89" t="s">
        <v>959</v>
      </c>
      <c r="D4976" s="90">
        <v>377333</v>
      </c>
      <c r="E4976" s="88">
        <v>2036184</v>
      </c>
      <c r="F4976" s="89" t="s">
        <v>6579</v>
      </c>
      <c r="G4976" s="91">
        <v>387</v>
      </c>
      <c r="H4976" s="64">
        <f>_xlfn.IFNA(G4976*(1-VLOOKUP(A4976,Rabatte!A:G,7,FALSE)),G4976*1)</f>
        <v>387</v>
      </c>
      <c r="I4976" s="88">
        <v>1</v>
      </c>
      <c r="J4976" s="64">
        <f>_xlfn.IFNA(G4976*(1-VLOOKUP(A4976,Rabatte!A:H,8,FALSE)),G4976*1)</f>
        <v>387</v>
      </c>
      <c r="K4976" s="93">
        <v>10</v>
      </c>
      <c r="L4976" s="99">
        <v>4002626833488</v>
      </c>
      <c r="P4976" s="60" t="str">
        <f t="shared" si="77"/>
        <v>E4</v>
      </c>
    </row>
    <row r="4977" spans="1:16" x14ac:dyDescent="0.25">
      <c r="A4977" s="88" t="s">
        <v>2</v>
      </c>
      <c r="B4977" s="89" t="s">
        <v>23</v>
      </c>
      <c r="C4977" s="89" t="s">
        <v>959</v>
      </c>
      <c r="D4977" s="90">
        <v>377334</v>
      </c>
      <c r="E4977" s="88">
        <v>2036185</v>
      </c>
      <c r="F4977" s="89" t="s">
        <v>6580</v>
      </c>
      <c r="G4977" s="91">
        <v>429.5</v>
      </c>
      <c r="H4977" s="64">
        <f>_xlfn.IFNA(G4977*(1-VLOOKUP(A4977,Rabatte!A:G,7,FALSE)),G4977*1)</f>
        <v>429.5</v>
      </c>
      <c r="I4977" s="88">
        <v>1</v>
      </c>
      <c r="J4977" s="64">
        <f>_xlfn.IFNA(G4977*(1-VLOOKUP(A4977,Rabatte!A:H,8,FALSE)),G4977*1)</f>
        <v>429.5</v>
      </c>
      <c r="K4977" s="93">
        <v>11.4</v>
      </c>
      <c r="L4977" s="99">
        <v>4002626833495</v>
      </c>
      <c r="P4977" s="60" t="str">
        <f t="shared" si="77"/>
        <v>E4</v>
      </c>
    </row>
    <row r="4978" spans="1:16" x14ac:dyDescent="0.25">
      <c r="A4978" s="88" t="s">
        <v>2</v>
      </c>
      <c r="B4978" s="89" t="s">
        <v>23</v>
      </c>
      <c r="C4978" s="89" t="s">
        <v>959</v>
      </c>
      <c r="D4978" s="90">
        <v>377341</v>
      </c>
      <c r="E4978" s="88">
        <v>2036192</v>
      </c>
      <c r="F4978" s="89" t="s">
        <v>6581</v>
      </c>
      <c r="G4978" s="91">
        <v>252</v>
      </c>
      <c r="H4978" s="64">
        <f>_xlfn.IFNA(G4978*(1-VLOOKUP(A4978,Rabatte!A:G,7,FALSE)),G4978*1)</f>
        <v>252</v>
      </c>
      <c r="I4978" s="88">
        <v>1</v>
      </c>
      <c r="J4978" s="64">
        <f>_xlfn.IFNA(G4978*(1-VLOOKUP(A4978,Rabatte!A:H,8,FALSE)),G4978*1)</f>
        <v>252</v>
      </c>
      <c r="K4978" s="93">
        <v>1.7</v>
      </c>
      <c r="L4978" s="99">
        <v>4002626833563</v>
      </c>
      <c r="P4978" s="60" t="str">
        <f t="shared" si="77"/>
        <v>E4</v>
      </c>
    </row>
    <row r="4979" spans="1:16" x14ac:dyDescent="0.25">
      <c r="A4979" s="88" t="s">
        <v>2</v>
      </c>
      <c r="B4979" s="89" t="s">
        <v>23</v>
      </c>
      <c r="C4979" s="89" t="s">
        <v>959</v>
      </c>
      <c r="D4979" s="90">
        <v>377342</v>
      </c>
      <c r="E4979" s="88">
        <v>2036193</v>
      </c>
      <c r="F4979" s="89" t="s">
        <v>6582</v>
      </c>
      <c r="G4979" s="91">
        <v>265.5</v>
      </c>
      <c r="H4979" s="64">
        <f>_xlfn.IFNA(G4979*(1-VLOOKUP(A4979,Rabatte!A:G,7,FALSE)),G4979*1)</f>
        <v>265.5</v>
      </c>
      <c r="I4979" s="88">
        <v>1</v>
      </c>
      <c r="J4979" s="64">
        <f>_xlfn.IFNA(G4979*(1-VLOOKUP(A4979,Rabatte!A:H,8,FALSE)),G4979*1)</f>
        <v>265.5</v>
      </c>
      <c r="K4979" s="93">
        <v>2.2999999999999998</v>
      </c>
      <c r="L4979" s="99">
        <v>4002626833570</v>
      </c>
      <c r="P4979" s="60" t="str">
        <f t="shared" si="77"/>
        <v>E4</v>
      </c>
    </row>
    <row r="4980" spans="1:16" x14ac:dyDescent="0.25">
      <c r="A4980" s="88" t="s">
        <v>2</v>
      </c>
      <c r="B4980" s="89" t="s">
        <v>23</v>
      </c>
      <c r="C4980" s="89" t="s">
        <v>959</v>
      </c>
      <c r="D4980" s="90">
        <v>377343</v>
      </c>
      <c r="E4980" s="88">
        <v>2036194</v>
      </c>
      <c r="F4980" s="89" t="s">
        <v>2944</v>
      </c>
      <c r="G4980" s="91">
        <v>274.25</v>
      </c>
      <c r="H4980" s="64">
        <f>_xlfn.IFNA(G4980*(1-VLOOKUP(A4980,Rabatte!A:G,7,FALSE)),G4980*1)</f>
        <v>274.25</v>
      </c>
      <c r="I4980" s="88">
        <v>1</v>
      </c>
      <c r="J4980" s="64">
        <f>_xlfn.IFNA(G4980*(1-VLOOKUP(A4980,Rabatte!A:H,8,FALSE)),G4980*1)</f>
        <v>274.25</v>
      </c>
      <c r="K4980" s="93">
        <v>2.4</v>
      </c>
      <c r="L4980" s="99">
        <v>4002626833587</v>
      </c>
      <c r="P4980" s="60" t="str">
        <f t="shared" si="77"/>
        <v>E4</v>
      </c>
    </row>
    <row r="4981" spans="1:16" x14ac:dyDescent="0.25">
      <c r="A4981" s="88" t="s">
        <v>2</v>
      </c>
      <c r="B4981" s="89" t="s">
        <v>23</v>
      </c>
      <c r="C4981" s="89" t="s">
        <v>959</v>
      </c>
      <c r="D4981" s="90">
        <v>377344</v>
      </c>
      <c r="E4981" s="88">
        <v>2036195</v>
      </c>
      <c r="F4981" s="89" t="s">
        <v>2945</v>
      </c>
      <c r="G4981" s="91">
        <v>291.25</v>
      </c>
      <c r="H4981" s="64">
        <f>_xlfn.IFNA(G4981*(1-VLOOKUP(A4981,Rabatte!A:G,7,FALSE)),G4981*1)</f>
        <v>291.25</v>
      </c>
      <c r="I4981" s="88">
        <v>1</v>
      </c>
      <c r="J4981" s="64">
        <f>_xlfn.IFNA(G4981*(1-VLOOKUP(A4981,Rabatte!A:H,8,FALSE)),G4981*1)</f>
        <v>291.25</v>
      </c>
      <c r="K4981" s="93">
        <v>2.8</v>
      </c>
      <c r="L4981" s="99">
        <v>4002626833594</v>
      </c>
      <c r="P4981" s="60" t="str">
        <f t="shared" si="77"/>
        <v>E4</v>
      </c>
    </row>
    <row r="4982" spans="1:16" x14ac:dyDescent="0.25">
      <c r="A4982" s="88" t="s">
        <v>2</v>
      </c>
      <c r="B4982" s="89" t="s">
        <v>23</v>
      </c>
      <c r="C4982" s="89" t="s">
        <v>959</v>
      </c>
      <c r="D4982" s="90">
        <v>377345</v>
      </c>
      <c r="E4982" s="88">
        <v>2036196</v>
      </c>
      <c r="F4982" s="89" t="s">
        <v>2946</v>
      </c>
      <c r="G4982" s="91">
        <v>328.5</v>
      </c>
      <c r="H4982" s="64">
        <f>_xlfn.IFNA(G4982*(1-VLOOKUP(A4982,Rabatte!A:G,7,FALSE)),G4982*1)</f>
        <v>328.5</v>
      </c>
      <c r="I4982" s="88">
        <v>1</v>
      </c>
      <c r="J4982" s="64">
        <f>_xlfn.IFNA(G4982*(1-VLOOKUP(A4982,Rabatte!A:H,8,FALSE)),G4982*1)</f>
        <v>328.5</v>
      </c>
      <c r="K4982" s="93">
        <v>3.7</v>
      </c>
      <c r="L4982" s="99">
        <v>4002626833600</v>
      </c>
      <c r="P4982" s="60" t="str">
        <f t="shared" si="77"/>
        <v>E4</v>
      </c>
    </row>
    <row r="4983" spans="1:16" x14ac:dyDescent="0.25">
      <c r="A4983" s="88" t="s">
        <v>2</v>
      </c>
      <c r="B4983" s="89" t="s">
        <v>23</v>
      </c>
      <c r="C4983" s="89" t="s">
        <v>959</v>
      </c>
      <c r="D4983" s="90">
        <v>377346</v>
      </c>
      <c r="E4983" s="88">
        <v>2036197</v>
      </c>
      <c r="F4983" s="89" t="s">
        <v>2947</v>
      </c>
      <c r="G4983" s="91">
        <v>364.5</v>
      </c>
      <c r="H4983" s="64">
        <f>_xlfn.IFNA(G4983*(1-VLOOKUP(A4983,Rabatte!A:G,7,FALSE)),G4983*1)</f>
        <v>364.5</v>
      </c>
      <c r="I4983" s="88">
        <v>1</v>
      </c>
      <c r="J4983" s="64">
        <f>_xlfn.IFNA(G4983*(1-VLOOKUP(A4983,Rabatte!A:H,8,FALSE)),G4983*1)</f>
        <v>364.5</v>
      </c>
      <c r="K4983" s="93">
        <v>4.5999999999999996</v>
      </c>
      <c r="L4983" s="99">
        <v>4002626833617</v>
      </c>
      <c r="P4983" s="60" t="str">
        <f t="shared" si="77"/>
        <v>E4</v>
      </c>
    </row>
    <row r="4984" spans="1:16" x14ac:dyDescent="0.25">
      <c r="A4984" s="88" t="s">
        <v>2</v>
      </c>
      <c r="B4984" s="89" t="s">
        <v>23</v>
      </c>
      <c r="C4984" s="89" t="s">
        <v>959</v>
      </c>
      <c r="D4984" s="90">
        <v>377347</v>
      </c>
      <c r="E4984" s="88">
        <v>2036198</v>
      </c>
      <c r="F4984" s="89" t="s">
        <v>6583</v>
      </c>
      <c r="G4984" s="91">
        <v>307.25</v>
      </c>
      <c r="H4984" s="64">
        <f>_xlfn.IFNA(G4984*(1-VLOOKUP(A4984,Rabatte!A:G,7,FALSE)),G4984*1)</f>
        <v>307.25</v>
      </c>
      <c r="I4984" s="88">
        <v>1</v>
      </c>
      <c r="J4984" s="64">
        <f>_xlfn.IFNA(G4984*(1-VLOOKUP(A4984,Rabatte!A:H,8,FALSE)),G4984*1)</f>
        <v>307.25</v>
      </c>
      <c r="K4984" s="93">
        <v>2.9</v>
      </c>
      <c r="L4984" s="99">
        <v>4002626833624</v>
      </c>
      <c r="P4984" s="60" t="str">
        <f t="shared" si="77"/>
        <v>E4</v>
      </c>
    </row>
    <row r="4985" spans="1:16" x14ac:dyDescent="0.25">
      <c r="A4985" s="88" t="s">
        <v>2</v>
      </c>
      <c r="B4985" s="89" t="s">
        <v>23</v>
      </c>
      <c r="C4985" s="89" t="s">
        <v>959</v>
      </c>
      <c r="D4985" s="90">
        <v>377348</v>
      </c>
      <c r="E4985" s="88">
        <v>2036199</v>
      </c>
      <c r="F4985" s="89" t="s">
        <v>6584</v>
      </c>
      <c r="G4985" s="91">
        <v>328.5</v>
      </c>
      <c r="H4985" s="64">
        <f>_xlfn.IFNA(G4985*(1-VLOOKUP(A4985,Rabatte!A:G,7,FALSE)),G4985*1)</f>
        <v>328.5</v>
      </c>
      <c r="I4985" s="88">
        <v>1</v>
      </c>
      <c r="J4985" s="64">
        <f>_xlfn.IFNA(G4985*(1-VLOOKUP(A4985,Rabatte!A:H,8,FALSE)),G4985*1)</f>
        <v>328.5</v>
      </c>
      <c r="K4985" s="93">
        <v>3.4</v>
      </c>
      <c r="L4985" s="99">
        <v>4002626833631</v>
      </c>
      <c r="P4985" s="60" t="str">
        <f t="shared" si="77"/>
        <v>E4</v>
      </c>
    </row>
    <row r="4986" spans="1:16" x14ac:dyDescent="0.25">
      <c r="A4986" s="88" t="s">
        <v>2</v>
      </c>
      <c r="B4986" s="89" t="s">
        <v>23</v>
      </c>
      <c r="C4986" s="89" t="s">
        <v>959</v>
      </c>
      <c r="D4986" s="90">
        <v>377349</v>
      </c>
      <c r="E4986" s="88">
        <v>2036200</v>
      </c>
      <c r="F4986" s="89" t="s">
        <v>6585</v>
      </c>
      <c r="G4986" s="91">
        <v>370.75</v>
      </c>
      <c r="H4986" s="64">
        <f>_xlfn.IFNA(G4986*(1-VLOOKUP(A4986,Rabatte!A:G,7,FALSE)),G4986*1)</f>
        <v>370.75</v>
      </c>
      <c r="I4986" s="88">
        <v>1</v>
      </c>
      <c r="J4986" s="64">
        <f>_xlfn.IFNA(G4986*(1-VLOOKUP(A4986,Rabatte!A:H,8,FALSE)),G4986*1)</f>
        <v>370.75</v>
      </c>
      <c r="K4986" s="93">
        <v>4.5</v>
      </c>
      <c r="L4986" s="99">
        <v>4002626833648</v>
      </c>
      <c r="P4986" s="60" t="str">
        <f t="shared" si="77"/>
        <v>E4</v>
      </c>
    </row>
    <row r="4987" spans="1:16" x14ac:dyDescent="0.25">
      <c r="A4987" s="88" t="s">
        <v>2</v>
      </c>
      <c r="B4987" s="89" t="s">
        <v>23</v>
      </c>
      <c r="C4987" s="89" t="s">
        <v>959</v>
      </c>
      <c r="D4987" s="90">
        <v>377350</v>
      </c>
      <c r="E4987" s="88">
        <v>2036201</v>
      </c>
      <c r="F4987" s="89" t="s">
        <v>6586</v>
      </c>
      <c r="G4987" s="91">
        <v>417.50000000000006</v>
      </c>
      <c r="H4987" s="64">
        <f>_xlfn.IFNA(G4987*(1-VLOOKUP(A4987,Rabatte!A:G,7,FALSE)),G4987*1)</f>
        <v>417.50000000000006</v>
      </c>
      <c r="I4987" s="88">
        <v>1</v>
      </c>
      <c r="J4987" s="64">
        <f>_xlfn.IFNA(G4987*(1-VLOOKUP(A4987,Rabatte!A:H,8,FALSE)),G4987*1)</f>
        <v>417.50000000000006</v>
      </c>
      <c r="K4987" s="93">
        <v>5.5</v>
      </c>
      <c r="L4987" s="99">
        <v>4002626833655</v>
      </c>
      <c r="P4987" s="60" t="str">
        <f t="shared" si="77"/>
        <v>E4</v>
      </c>
    </row>
    <row r="4988" spans="1:16" x14ac:dyDescent="0.25">
      <c r="A4988" s="88" t="s">
        <v>2</v>
      </c>
      <c r="B4988" s="89" t="s">
        <v>23</v>
      </c>
      <c r="C4988" s="89" t="s">
        <v>959</v>
      </c>
      <c r="D4988" s="90">
        <v>377351</v>
      </c>
      <c r="E4988" s="88">
        <v>2036202</v>
      </c>
      <c r="F4988" s="89" t="s">
        <v>6587</v>
      </c>
      <c r="G4988" s="91">
        <v>333.5</v>
      </c>
      <c r="H4988" s="64">
        <f>_xlfn.IFNA(G4988*(1-VLOOKUP(A4988,Rabatte!A:G,7,FALSE)),G4988*1)</f>
        <v>333.5</v>
      </c>
      <c r="I4988" s="88">
        <v>1</v>
      </c>
      <c r="J4988" s="64">
        <f>_xlfn.IFNA(G4988*(1-VLOOKUP(A4988,Rabatte!A:H,8,FALSE)),G4988*1)</f>
        <v>333.5</v>
      </c>
      <c r="K4988" s="93">
        <v>3.5</v>
      </c>
      <c r="L4988" s="99">
        <v>4002626833662</v>
      </c>
      <c r="P4988" s="60" t="str">
        <f t="shared" ref="P4988:P5051" si="78">A4988</f>
        <v>E4</v>
      </c>
    </row>
    <row r="4989" spans="1:16" x14ac:dyDescent="0.25">
      <c r="A4989" s="88" t="s">
        <v>2</v>
      </c>
      <c r="B4989" s="89" t="s">
        <v>23</v>
      </c>
      <c r="C4989" s="89" t="s">
        <v>959</v>
      </c>
      <c r="D4989" s="90">
        <v>377352</v>
      </c>
      <c r="E4989" s="88">
        <v>2036203</v>
      </c>
      <c r="F4989" s="89" t="s">
        <v>6588</v>
      </c>
      <c r="G4989" s="91">
        <v>353.75</v>
      </c>
      <c r="H4989" s="64">
        <f>_xlfn.IFNA(G4989*(1-VLOOKUP(A4989,Rabatte!A:G,7,FALSE)),G4989*1)</f>
        <v>353.75</v>
      </c>
      <c r="I4989" s="88">
        <v>1</v>
      </c>
      <c r="J4989" s="64">
        <f>_xlfn.IFNA(G4989*(1-VLOOKUP(A4989,Rabatte!A:H,8,FALSE)),G4989*1)</f>
        <v>353.75</v>
      </c>
      <c r="K4989" s="93">
        <v>4.0999999999999996</v>
      </c>
      <c r="L4989" s="99">
        <v>4002626833679</v>
      </c>
      <c r="P4989" s="60" t="str">
        <f t="shared" si="78"/>
        <v>E4</v>
      </c>
    </row>
    <row r="4990" spans="1:16" x14ac:dyDescent="0.25">
      <c r="A4990" s="88" t="s">
        <v>2</v>
      </c>
      <c r="B4990" s="89" t="s">
        <v>23</v>
      </c>
      <c r="C4990" s="89" t="s">
        <v>959</v>
      </c>
      <c r="D4990" s="90">
        <v>377353</v>
      </c>
      <c r="E4990" s="88">
        <v>2036204</v>
      </c>
      <c r="F4990" s="89" t="s">
        <v>6589</v>
      </c>
      <c r="G4990" s="91">
        <v>398.5</v>
      </c>
      <c r="H4990" s="64">
        <f>_xlfn.IFNA(G4990*(1-VLOOKUP(A4990,Rabatte!A:G,7,FALSE)),G4990*1)</f>
        <v>398.5</v>
      </c>
      <c r="I4990" s="88">
        <v>1</v>
      </c>
      <c r="J4990" s="64">
        <f>_xlfn.IFNA(G4990*(1-VLOOKUP(A4990,Rabatte!A:H,8,FALSE)),G4990*1)</f>
        <v>398.5</v>
      </c>
      <c r="K4990" s="93">
        <v>5.4</v>
      </c>
      <c r="L4990" s="99">
        <v>4002626833686</v>
      </c>
      <c r="P4990" s="60" t="str">
        <f t="shared" si="78"/>
        <v>E4</v>
      </c>
    </row>
    <row r="4991" spans="1:16" x14ac:dyDescent="0.25">
      <c r="A4991" s="88" t="s">
        <v>2</v>
      </c>
      <c r="B4991" s="89" t="s">
        <v>23</v>
      </c>
      <c r="C4991" s="89" t="s">
        <v>959</v>
      </c>
      <c r="D4991" s="90">
        <v>377354</v>
      </c>
      <c r="E4991" s="88">
        <v>2036205</v>
      </c>
      <c r="F4991" s="89" t="s">
        <v>6590</v>
      </c>
      <c r="G4991" s="91">
        <v>449.5</v>
      </c>
      <c r="H4991" s="64">
        <f>_xlfn.IFNA(G4991*(1-VLOOKUP(A4991,Rabatte!A:G,7,FALSE)),G4991*1)</f>
        <v>449.5</v>
      </c>
      <c r="I4991" s="88">
        <v>1</v>
      </c>
      <c r="J4991" s="64">
        <f>_xlfn.IFNA(G4991*(1-VLOOKUP(A4991,Rabatte!A:H,8,FALSE)),G4991*1)</f>
        <v>449.5</v>
      </c>
      <c r="K4991" s="93">
        <v>6.6</v>
      </c>
      <c r="L4991" s="99">
        <v>4002626833693</v>
      </c>
      <c r="P4991" s="60" t="str">
        <f t="shared" si="78"/>
        <v>E4</v>
      </c>
    </row>
    <row r="4992" spans="1:16" x14ac:dyDescent="0.25">
      <c r="A4992" s="88" t="s">
        <v>2</v>
      </c>
      <c r="B4992" s="89" t="s">
        <v>23</v>
      </c>
      <c r="C4992" s="89" t="s">
        <v>959</v>
      </c>
      <c r="D4992" s="90">
        <v>377355</v>
      </c>
      <c r="E4992" s="88">
        <v>2036206</v>
      </c>
      <c r="F4992" s="89" t="s">
        <v>6591</v>
      </c>
      <c r="G4992" s="91">
        <v>550</v>
      </c>
      <c r="H4992" s="64">
        <f>_xlfn.IFNA(G4992*(1-VLOOKUP(A4992,Rabatte!A:G,7,FALSE)),G4992*1)</f>
        <v>550</v>
      </c>
      <c r="I4992" s="88">
        <v>1</v>
      </c>
      <c r="J4992" s="64">
        <f>_xlfn.IFNA(G4992*(1-VLOOKUP(A4992,Rabatte!A:H,8,FALSE)),G4992*1)</f>
        <v>550</v>
      </c>
      <c r="K4992" s="93">
        <v>4.8</v>
      </c>
      <c r="L4992" s="99">
        <v>4002626833709</v>
      </c>
      <c r="P4992" s="60" t="str">
        <f t="shared" si="78"/>
        <v>E4</v>
      </c>
    </row>
    <row r="4993" spans="1:16" x14ac:dyDescent="0.25">
      <c r="A4993" s="88" t="s">
        <v>2</v>
      </c>
      <c r="B4993" s="89" t="s">
        <v>23</v>
      </c>
      <c r="C4993" s="89" t="s">
        <v>959</v>
      </c>
      <c r="D4993" s="90">
        <v>377356</v>
      </c>
      <c r="E4993" s="88">
        <v>2036207</v>
      </c>
      <c r="F4993" s="89" t="s">
        <v>6592</v>
      </c>
      <c r="G4993" s="91">
        <v>582</v>
      </c>
      <c r="H4993" s="64">
        <f>_xlfn.IFNA(G4993*(1-VLOOKUP(A4993,Rabatte!A:G,7,FALSE)),G4993*1)</f>
        <v>582</v>
      </c>
      <c r="I4993" s="88">
        <v>1</v>
      </c>
      <c r="J4993" s="64">
        <f>_xlfn.IFNA(G4993*(1-VLOOKUP(A4993,Rabatte!A:H,8,FALSE)),G4993*1)</f>
        <v>582</v>
      </c>
      <c r="K4993" s="93">
        <v>5.6</v>
      </c>
      <c r="L4993" s="99">
        <v>4002626833716</v>
      </c>
      <c r="P4993" s="60" t="str">
        <f t="shared" si="78"/>
        <v>E4</v>
      </c>
    </row>
    <row r="4994" spans="1:16" x14ac:dyDescent="0.25">
      <c r="A4994" s="88" t="s">
        <v>2</v>
      </c>
      <c r="B4994" s="89" t="s">
        <v>23</v>
      </c>
      <c r="C4994" s="89" t="s">
        <v>959</v>
      </c>
      <c r="D4994" s="90">
        <v>377357</v>
      </c>
      <c r="E4994" s="88">
        <v>2036208</v>
      </c>
      <c r="F4994" s="89" t="s">
        <v>6593</v>
      </c>
      <c r="G4994" s="91">
        <v>656</v>
      </c>
      <c r="H4994" s="64">
        <f>_xlfn.IFNA(G4994*(1-VLOOKUP(A4994,Rabatte!A:G,7,FALSE)),G4994*1)</f>
        <v>656</v>
      </c>
      <c r="I4994" s="88">
        <v>1</v>
      </c>
      <c r="J4994" s="64">
        <f>_xlfn.IFNA(G4994*(1-VLOOKUP(A4994,Rabatte!A:H,8,FALSE)),G4994*1)</f>
        <v>656</v>
      </c>
      <c r="K4994" s="93">
        <v>7.4</v>
      </c>
      <c r="L4994" s="99">
        <v>4002626833723</v>
      </c>
      <c r="P4994" s="60" t="str">
        <f t="shared" si="78"/>
        <v>E4</v>
      </c>
    </row>
    <row r="4995" spans="1:16" x14ac:dyDescent="0.25">
      <c r="A4995" s="88" t="s">
        <v>2</v>
      </c>
      <c r="B4995" s="89" t="s">
        <v>23</v>
      </c>
      <c r="C4995" s="89" t="s">
        <v>959</v>
      </c>
      <c r="D4995" s="90">
        <v>377358</v>
      </c>
      <c r="E4995" s="88">
        <v>2036209</v>
      </c>
      <c r="F4995" s="89" t="s">
        <v>6594</v>
      </c>
      <c r="G4995" s="91">
        <v>729</v>
      </c>
      <c r="H4995" s="64">
        <f>_xlfn.IFNA(G4995*(1-VLOOKUP(A4995,Rabatte!A:G,7,FALSE)),G4995*1)</f>
        <v>729</v>
      </c>
      <c r="I4995" s="88">
        <v>1</v>
      </c>
      <c r="J4995" s="64">
        <f>_xlfn.IFNA(G4995*(1-VLOOKUP(A4995,Rabatte!A:H,8,FALSE)),G4995*1)</f>
        <v>729</v>
      </c>
      <c r="K4995" s="93">
        <v>9</v>
      </c>
      <c r="L4995" s="99">
        <v>4002626833730</v>
      </c>
      <c r="P4995" s="60" t="str">
        <f t="shared" si="78"/>
        <v>E4</v>
      </c>
    </row>
    <row r="4996" spans="1:16" x14ac:dyDescent="0.25">
      <c r="A4996" s="88" t="s">
        <v>2</v>
      </c>
      <c r="B4996" s="89" t="s">
        <v>23</v>
      </c>
      <c r="C4996" s="89" t="s">
        <v>959</v>
      </c>
      <c r="D4996" s="90">
        <v>377359</v>
      </c>
      <c r="E4996" s="88">
        <v>2036210</v>
      </c>
      <c r="F4996" s="89" t="s">
        <v>6595</v>
      </c>
      <c r="G4996" s="91">
        <v>626</v>
      </c>
      <c r="H4996" s="64">
        <f>_xlfn.IFNA(G4996*(1-VLOOKUP(A4996,Rabatte!A:G,7,FALSE)),G4996*1)</f>
        <v>626</v>
      </c>
      <c r="I4996" s="88">
        <v>1</v>
      </c>
      <c r="J4996" s="64">
        <f>_xlfn.IFNA(G4996*(1-VLOOKUP(A4996,Rabatte!A:H,8,FALSE)),G4996*1)</f>
        <v>626</v>
      </c>
      <c r="K4996" s="93">
        <v>6.9</v>
      </c>
      <c r="L4996" s="99">
        <v>4002626833747</v>
      </c>
      <c r="P4996" s="60" t="str">
        <f t="shared" si="78"/>
        <v>E4</v>
      </c>
    </row>
    <row r="4997" spans="1:16" x14ac:dyDescent="0.25">
      <c r="A4997" s="88" t="s">
        <v>2</v>
      </c>
      <c r="B4997" s="89" t="s">
        <v>23</v>
      </c>
      <c r="C4997" s="89" t="s">
        <v>959</v>
      </c>
      <c r="D4997" s="90">
        <v>377360</v>
      </c>
      <c r="E4997" s="88">
        <v>2036211</v>
      </c>
      <c r="F4997" s="89" t="s">
        <v>6596</v>
      </c>
      <c r="G4997" s="91">
        <v>707</v>
      </c>
      <c r="H4997" s="64">
        <f>_xlfn.IFNA(G4997*(1-VLOOKUP(A4997,Rabatte!A:G,7,FALSE)),G4997*1)</f>
        <v>707</v>
      </c>
      <c r="I4997" s="88">
        <v>1</v>
      </c>
      <c r="J4997" s="64">
        <f>_xlfn.IFNA(G4997*(1-VLOOKUP(A4997,Rabatte!A:H,8,FALSE)),G4997*1)</f>
        <v>707</v>
      </c>
      <c r="K4997" s="93">
        <v>8.9</v>
      </c>
      <c r="L4997" s="99">
        <v>4002626833754</v>
      </c>
      <c r="P4997" s="60" t="str">
        <f t="shared" si="78"/>
        <v>E4</v>
      </c>
    </row>
    <row r="4998" spans="1:16" x14ac:dyDescent="0.25">
      <c r="A4998" s="88" t="s">
        <v>2</v>
      </c>
      <c r="B4998" s="89" t="s">
        <v>23</v>
      </c>
      <c r="C4998" s="89" t="s">
        <v>959</v>
      </c>
      <c r="D4998" s="90">
        <v>377361</v>
      </c>
      <c r="E4998" s="88">
        <v>2036212</v>
      </c>
      <c r="F4998" s="89" t="s">
        <v>6597</v>
      </c>
      <c r="G4998" s="91">
        <v>795</v>
      </c>
      <c r="H4998" s="64">
        <f>_xlfn.IFNA(G4998*(1-VLOOKUP(A4998,Rabatte!A:G,7,FALSE)),G4998*1)</f>
        <v>795</v>
      </c>
      <c r="I4998" s="88">
        <v>1</v>
      </c>
      <c r="J4998" s="64">
        <f>_xlfn.IFNA(G4998*(1-VLOOKUP(A4998,Rabatte!A:H,8,FALSE)),G4998*1)</f>
        <v>795</v>
      </c>
      <c r="K4998" s="93">
        <v>10.9</v>
      </c>
      <c r="L4998" s="99">
        <v>4002626833761</v>
      </c>
      <c r="P4998" s="60" t="str">
        <f t="shared" si="78"/>
        <v>E4</v>
      </c>
    </row>
    <row r="4999" spans="1:16" x14ac:dyDescent="0.25">
      <c r="A4999" s="88" t="s">
        <v>2</v>
      </c>
      <c r="B4999" s="89" t="s">
        <v>23</v>
      </c>
      <c r="C4999" s="89" t="s">
        <v>959</v>
      </c>
      <c r="D4999" s="90">
        <v>377362</v>
      </c>
      <c r="E4999" s="88">
        <v>2036213</v>
      </c>
      <c r="F4999" s="89" t="s">
        <v>6598</v>
      </c>
      <c r="G4999" s="91">
        <v>82</v>
      </c>
      <c r="H4999" s="64">
        <f>_xlfn.IFNA(G4999*(1-VLOOKUP(A4999,Rabatte!A:G,7,FALSE)),G4999*1)</f>
        <v>82</v>
      </c>
      <c r="I4999" s="88">
        <v>1</v>
      </c>
      <c r="J4999" s="64">
        <f>_xlfn.IFNA(G4999*(1-VLOOKUP(A4999,Rabatte!A:H,8,FALSE)),G4999*1)</f>
        <v>82</v>
      </c>
      <c r="K4999" s="93">
        <v>3.2</v>
      </c>
      <c r="L4999" s="99">
        <v>4002626833778</v>
      </c>
      <c r="P4999" s="60" t="str">
        <f t="shared" si="78"/>
        <v>E4</v>
      </c>
    </row>
    <row r="5000" spans="1:16" x14ac:dyDescent="0.25">
      <c r="A5000" s="88" t="s">
        <v>2</v>
      </c>
      <c r="B5000" s="89" t="s">
        <v>23</v>
      </c>
      <c r="C5000" s="89" t="s">
        <v>959</v>
      </c>
      <c r="D5000" s="90">
        <v>377363</v>
      </c>
      <c r="E5000" s="88">
        <v>2036214</v>
      </c>
      <c r="F5000" s="89" t="s">
        <v>6599</v>
      </c>
      <c r="G5000" s="91">
        <v>97.5</v>
      </c>
      <c r="H5000" s="64">
        <f>_xlfn.IFNA(G5000*(1-VLOOKUP(A5000,Rabatte!A:G,7,FALSE)),G5000*1)</f>
        <v>97.5</v>
      </c>
      <c r="I5000" s="88">
        <v>1</v>
      </c>
      <c r="J5000" s="64">
        <f>_xlfn.IFNA(G5000*(1-VLOOKUP(A5000,Rabatte!A:H,8,FALSE)),G5000*1)</f>
        <v>97.5</v>
      </c>
      <c r="K5000" s="93">
        <v>3.84</v>
      </c>
      <c r="L5000" s="99">
        <v>4002626833785</v>
      </c>
      <c r="P5000" s="60" t="str">
        <f t="shared" si="78"/>
        <v>E4</v>
      </c>
    </row>
    <row r="5001" spans="1:16" x14ac:dyDescent="0.25">
      <c r="A5001" s="88" t="s">
        <v>2</v>
      </c>
      <c r="B5001" s="89" t="s">
        <v>23</v>
      </c>
      <c r="C5001" s="89" t="s">
        <v>959</v>
      </c>
      <c r="D5001" s="90">
        <v>377367</v>
      </c>
      <c r="E5001" s="88">
        <v>2036218</v>
      </c>
      <c r="F5001" s="89" t="s">
        <v>6600</v>
      </c>
      <c r="G5001" s="91">
        <v>89.499999999999986</v>
      </c>
      <c r="H5001" s="64">
        <f>_xlfn.IFNA(G5001*(1-VLOOKUP(A5001,Rabatte!A:G,7,FALSE)),G5001*1)</f>
        <v>89.499999999999986</v>
      </c>
      <c r="I5001" s="88">
        <v>1</v>
      </c>
      <c r="J5001" s="64">
        <f>_xlfn.IFNA(G5001*(1-VLOOKUP(A5001,Rabatte!A:H,8,FALSE)),G5001*1)</f>
        <v>89.499999999999986</v>
      </c>
      <c r="K5001" s="93">
        <v>3.94</v>
      </c>
      <c r="L5001" s="99">
        <v>4002626833822</v>
      </c>
      <c r="P5001" s="60" t="str">
        <f t="shared" si="78"/>
        <v>E4</v>
      </c>
    </row>
    <row r="5002" spans="1:16" x14ac:dyDescent="0.25">
      <c r="A5002" s="88" t="s">
        <v>2</v>
      </c>
      <c r="B5002" s="89" t="s">
        <v>23</v>
      </c>
      <c r="C5002" s="89" t="s">
        <v>959</v>
      </c>
      <c r="D5002" s="90">
        <v>377368</v>
      </c>
      <c r="E5002" s="88">
        <v>2036219</v>
      </c>
      <c r="F5002" s="89" t="s">
        <v>6601</v>
      </c>
      <c r="G5002" s="91">
        <v>107.5</v>
      </c>
      <c r="H5002" s="64">
        <f>_xlfn.IFNA(G5002*(1-VLOOKUP(A5002,Rabatte!A:G,7,FALSE)),G5002*1)</f>
        <v>107.5</v>
      </c>
      <c r="I5002" s="88">
        <v>1</v>
      </c>
      <c r="J5002" s="64">
        <f>_xlfn.IFNA(G5002*(1-VLOOKUP(A5002,Rabatte!A:H,8,FALSE)),G5002*1)</f>
        <v>107.5</v>
      </c>
      <c r="K5002" s="93">
        <v>4.72</v>
      </c>
      <c r="L5002" s="99">
        <v>4002626833839</v>
      </c>
      <c r="P5002" s="60" t="str">
        <f t="shared" si="78"/>
        <v>E4</v>
      </c>
    </row>
    <row r="5003" spans="1:16" x14ac:dyDescent="0.25">
      <c r="A5003" s="88" t="s">
        <v>2</v>
      </c>
      <c r="B5003" s="89" t="s">
        <v>23</v>
      </c>
      <c r="C5003" s="89" t="s">
        <v>959</v>
      </c>
      <c r="D5003" s="90">
        <v>377373</v>
      </c>
      <c r="E5003" s="88">
        <v>2036224</v>
      </c>
      <c r="F5003" s="89" t="s">
        <v>6602</v>
      </c>
      <c r="G5003" s="91">
        <v>101.25</v>
      </c>
      <c r="H5003" s="64">
        <f>_xlfn.IFNA(G5003*(1-VLOOKUP(A5003,Rabatte!A:G,7,FALSE)),G5003*1)</f>
        <v>101.25</v>
      </c>
      <c r="I5003" s="88">
        <v>1</v>
      </c>
      <c r="J5003" s="64">
        <f>_xlfn.IFNA(G5003*(1-VLOOKUP(A5003,Rabatte!A:H,8,FALSE)),G5003*1)</f>
        <v>101.25</v>
      </c>
      <c r="K5003" s="93">
        <v>4.8499999999999996</v>
      </c>
      <c r="L5003" s="99">
        <v>4002626833884</v>
      </c>
      <c r="P5003" s="60" t="str">
        <f t="shared" si="78"/>
        <v>E4</v>
      </c>
    </row>
    <row r="5004" spans="1:16" x14ac:dyDescent="0.25">
      <c r="A5004" s="88" t="s">
        <v>2</v>
      </c>
      <c r="B5004" s="89" t="s">
        <v>23</v>
      </c>
      <c r="C5004" s="89" t="s">
        <v>959</v>
      </c>
      <c r="D5004" s="90">
        <v>377374</v>
      </c>
      <c r="E5004" s="88">
        <v>2036225</v>
      </c>
      <c r="F5004" s="89" t="s">
        <v>6603</v>
      </c>
      <c r="G5004" s="91">
        <v>121.24999999999999</v>
      </c>
      <c r="H5004" s="64">
        <f>_xlfn.IFNA(G5004*(1-VLOOKUP(A5004,Rabatte!A:G,7,FALSE)),G5004*1)</f>
        <v>121.24999999999999</v>
      </c>
      <c r="I5004" s="88">
        <v>1</v>
      </c>
      <c r="J5004" s="64">
        <f>_xlfn.IFNA(G5004*(1-VLOOKUP(A5004,Rabatte!A:H,8,FALSE)),G5004*1)</f>
        <v>121.24999999999999</v>
      </c>
      <c r="K5004" s="93">
        <v>5.82</v>
      </c>
      <c r="L5004" s="99">
        <v>4002626833891</v>
      </c>
      <c r="P5004" s="60" t="str">
        <f t="shared" si="78"/>
        <v>E4</v>
      </c>
    </row>
    <row r="5005" spans="1:16" x14ac:dyDescent="0.25">
      <c r="A5005" s="88" t="s">
        <v>2</v>
      </c>
      <c r="B5005" s="89" t="s">
        <v>23</v>
      </c>
      <c r="C5005" s="89" t="s">
        <v>959</v>
      </c>
      <c r="D5005" s="90">
        <v>377690</v>
      </c>
      <c r="E5005" s="88">
        <v>3045382</v>
      </c>
      <c r="F5005" s="89" t="s">
        <v>9362</v>
      </c>
      <c r="G5005" s="91">
        <v>729</v>
      </c>
      <c r="H5005" s="64">
        <f>_xlfn.IFNA(G5005*(1-VLOOKUP(A5005,Rabatte!A:G,7,FALSE)),G5005*1)</f>
        <v>729</v>
      </c>
      <c r="I5005" s="88">
        <v>1</v>
      </c>
      <c r="J5005" s="64">
        <f>_xlfn.IFNA(G5005*(1-VLOOKUP(A5005,Rabatte!A:H,8,FALSE)),G5005*1)</f>
        <v>729</v>
      </c>
      <c r="K5005" s="93">
        <v>81</v>
      </c>
      <c r="L5005" s="99">
        <v>4002626837059</v>
      </c>
      <c r="P5005" s="60" t="str">
        <f t="shared" si="78"/>
        <v>E4</v>
      </c>
    </row>
    <row r="5006" spans="1:16" x14ac:dyDescent="0.25">
      <c r="A5006" s="88" t="s">
        <v>2</v>
      </c>
      <c r="B5006" s="89" t="s">
        <v>23</v>
      </c>
      <c r="C5006" s="89" t="s">
        <v>959</v>
      </c>
      <c r="D5006" s="90">
        <v>377715</v>
      </c>
      <c r="E5006" s="88">
        <v>3000242</v>
      </c>
      <c r="F5006" s="89" t="s">
        <v>6604</v>
      </c>
      <c r="G5006" s="91">
        <v>883</v>
      </c>
      <c r="H5006" s="64">
        <f>_xlfn.IFNA(G5006*(1-VLOOKUP(A5006,Rabatte!A:G,7,FALSE)),G5006*1)</f>
        <v>883</v>
      </c>
      <c r="I5006" s="88">
        <v>1</v>
      </c>
      <c r="J5006" s="64">
        <f>_xlfn.IFNA(G5006*(1-VLOOKUP(A5006,Rabatte!A:H,8,FALSE)),G5006*1)</f>
        <v>883</v>
      </c>
      <c r="K5006" s="93">
        <v>758</v>
      </c>
      <c r="L5006" s="99">
        <v>4002626837301</v>
      </c>
      <c r="P5006" s="60" t="str">
        <f t="shared" si="78"/>
        <v>E4</v>
      </c>
    </row>
    <row r="5007" spans="1:16" x14ac:dyDescent="0.25">
      <c r="A5007" s="88" t="s">
        <v>2</v>
      </c>
      <c r="B5007" s="89" t="s">
        <v>23</v>
      </c>
      <c r="C5007" s="89" t="s">
        <v>959</v>
      </c>
      <c r="D5007" s="90">
        <v>377716</v>
      </c>
      <c r="E5007" s="88">
        <v>2036567</v>
      </c>
      <c r="F5007" s="89" t="s">
        <v>2948</v>
      </c>
      <c r="G5007" s="91">
        <v>231.75</v>
      </c>
      <c r="H5007" s="64">
        <f>_xlfn.IFNA(G5007*(1-VLOOKUP(A5007,Rabatte!A:G,7,FALSE)),G5007*1)</f>
        <v>231.75</v>
      </c>
      <c r="I5007" s="88">
        <v>1</v>
      </c>
      <c r="J5007" s="64">
        <f>_xlfn.IFNA(G5007*(1-VLOOKUP(A5007,Rabatte!A:H,8,FALSE)),G5007*1)</f>
        <v>231.75</v>
      </c>
      <c r="K5007" s="93">
        <v>6.3</v>
      </c>
      <c r="L5007" s="99">
        <v>4002626837318</v>
      </c>
      <c r="P5007" s="60" t="str">
        <f t="shared" si="78"/>
        <v>E4</v>
      </c>
    </row>
    <row r="5008" spans="1:16" x14ac:dyDescent="0.25">
      <c r="A5008" s="88" t="s">
        <v>2</v>
      </c>
      <c r="B5008" s="89" t="s">
        <v>23</v>
      </c>
      <c r="C5008" s="89" t="s">
        <v>959</v>
      </c>
      <c r="D5008" s="90">
        <v>377727</v>
      </c>
      <c r="E5008" s="88">
        <v>2036578</v>
      </c>
      <c r="F5008" s="89" t="s">
        <v>2949</v>
      </c>
      <c r="G5008" s="91">
        <v>78.499999999999986</v>
      </c>
      <c r="H5008" s="64">
        <f>_xlfn.IFNA(G5008*(1-VLOOKUP(A5008,Rabatte!A:G,7,FALSE)),G5008*1)</f>
        <v>78.499999999999986</v>
      </c>
      <c r="I5008" s="88">
        <v>1</v>
      </c>
      <c r="J5008" s="64">
        <f>_xlfn.IFNA(G5008*(1-VLOOKUP(A5008,Rabatte!A:H,8,FALSE)),G5008*1)</f>
        <v>78.499999999999986</v>
      </c>
      <c r="K5008" s="93">
        <v>2.75</v>
      </c>
      <c r="L5008" s="99">
        <v>4002626838346</v>
      </c>
      <c r="P5008" s="60" t="str">
        <f t="shared" si="78"/>
        <v>E4</v>
      </c>
    </row>
    <row r="5009" spans="1:16" x14ac:dyDescent="0.25">
      <c r="A5009" s="88" t="s">
        <v>2</v>
      </c>
      <c r="B5009" s="89" t="s">
        <v>23</v>
      </c>
      <c r="C5009" s="89" t="s">
        <v>959</v>
      </c>
      <c r="D5009" s="90">
        <v>377728</v>
      </c>
      <c r="E5009" s="88">
        <v>2036579</v>
      </c>
      <c r="F5009" s="89" t="s">
        <v>2950</v>
      </c>
      <c r="G5009" s="91">
        <v>117</v>
      </c>
      <c r="H5009" s="64">
        <f>_xlfn.IFNA(G5009*(1-VLOOKUP(A5009,Rabatte!A:G,7,FALSE)),G5009*1)</f>
        <v>117</v>
      </c>
      <c r="I5009" s="88">
        <v>1</v>
      </c>
      <c r="J5009" s="64">
        <f>_xlfn.IFNA(G5009*(1-VLOOKUP(A5009,Rabatte!A:H,8,FALSE)),G5009*1)</f>
        <v>117</v>
      </c>
      <c r="K5009" s="93">
        <v>3.66</v>
      </c>
      <c r="L5009" s="99">
        <v>4002626838353</v>
      </c>
      <c r="P5009" s="60" t="str">
        <f t="shared" si="78"/>
        <v>E4</v>
      </c>
    </row>
    <row r="5010" spans="1:16" x14ac:dyDescent="0.25">
      <c r="A5010" s="88" t="s">
        <v>2</v>
      </c>
      <c r="B5010" s="89" t="s">
        <v>23</v>
      </c>
      <c r="C5010" s="89" t="s">
        <v>959</v>
      </c>
      <c r="D5010" s="90">
        <v>377729</v>
      </c>
      <c r="E5010" s="88">
        <v>2036580</v>
      </c>
      <c r="F5010" s="89" t="s">
        <v>2951</v>
      </c>
      <c r="G5010" s="91">
        <v>123.49999999999999</v>
      </c>
      <c r="H5010" s="64">
        <f>_xlfn.IFNA(G5010*(1-VLOOKUP(A5010,Rabatte!A:G,7,FALSE)),G5010*1)</f>
        <v>123.49999999999999</v>
      </c>
      <c r="I5010" s="88">
        <v>1</v>
      </c>
      <c r="J5010" s="64">
        <f>_xlfn.IFNA(G5010*(1-VLOOKUP(A5010,Rabatte!A:H,8,FALSE)),G5010*1)</f>
        <v>123.49999999999999</v>
      </c>
      <c r="K5010" s="93">
        <v>4.26</v>
      </c>
      <c r="L5010" s="99">
        <v>4002626838360</v>
      </c>
      <c r="P5010" s="60" t="str">
        <f t="shared" si="78"/>
        <v>E4</v>
      </c>
    </row>
    <row r="5011" spans="1:16" x14ac:dyDescent="0.25">
      <c r="A5011" s="88" t="s">
        <v>2</v>
      </c>
      <c r="B5011" s="89" t="s">
        <v>23</v>
      </c>
      <c r="C5011" s="89" t="s">
        <v>959</v>
      </c>
      <c r="D5011" s="90">
        <v>377730</v>
      </c>
      <c r="E5011" s="88">
        <v>2036581</v>
      </c>
      <c r="F5011" s="89" t="s">
        <v>2952</v>
      </c>
      <c r="G5011" s="91">
        <v>252.99999999999997</v>
      </c>
      <c r="H5011" s="64">
        <f>_xlfn.IFNA(G5011*(1-VLOOKUP(A5011,Rabatte!A:G,7,FALSE)),G5011*1)</f>
        <v>252.99999999999997</v>
      </c>
      <c r="I5011" s="88">
        <v>1</v>
      </c>
      <c r="J5011" s="64">
        <f>_xlfn.IFNA(G5011*(1-VLOOKUP(A5011,Rabatte!A:H,8,FALSE)),G5011*1)</f>
        <v>252.99999999999997</v>
      </c>
      <c r="K5011" s="93">
        <v>9.7200000000000006</v>
      </c>
      <c r="L5011" s="99">
        <v>4002626838377</v>
      </c>
      <c r="P5011" s="60" t="str">
        <f t="shared" si="78"/>
        <v>E4</v>
      </c>
    </row>
    <row r="5012" spans="1:16" x14ac:dyDescent="0.25">
      <c r="A5012" s="88" t="s">
        <v>2</v>
      </c>
      <c r="B5012" s="89" t="s">
        <v>23</v>
      </c>
      <c r="C5012" s="89" t="s">
        <v>959</v>
      </c>
      <c r="D5012" s="90">
        <v>377731</v>
      </c>
      <c r="E5012" s="88">
        <v>2036582</v>
      </c>
      <c r="F5012" s="89" t="s">
        <v>2953</v>
      </c>
      <c r="G5012" s="91">
        <v>411.25000000000006</v>
      </c>
      <c r="H5012" s="64">
        <f>_xlfn.IFNA(G5012*(1-VLOOKUP(A5012,Rabatte!A:G,7,FALSE)),G5012*1)</f>
        <v>411.25000000000006</v>
      </c>
      <c r="I5012" s="88">
        <v>1</v>
      </c>
      <c r="J5012" s="64">
        <f>_xlfn.IFNA(G5012*(1-VLOOKUP(A5012,Rabatte!A:H,8,FALSE)),G5012*1)</f>
        <v>411.25000000000006</v>
      </c>
      <c r="K5012" s="93">
        <v>11.19</v>
      </c>
      <c r="L5012" s="99">
        <v>4002626838384</v>
      </c>
      <c r="P5012" s="60" t="str">
        <f t="shared" si="78"/>
        <v>E4</v>
      </c>
    </row>
    <row r="5013" spans="1:16" x14ac:dyDescent="0.25">
      <c r="A5013" s="88" t="s">
        <v>2</v>
      </c>
      <c r="B5013" s="89" t="s">
        <v>23</v>
      </c>
      <c r="C5013" s="89" t="s">
        <v>959</v>
      </c>
      <c r="D5013" s="90">
        <v>377732</v>
      </c>
      <c r="E5013" s="88">
        <v>2036583</v>
      </c>
      <c r="F5013" s="89" t="s">
        <v>2954</v>
      </c>
      <c r="G5013" s="91">
        <v>23.75</v>
      </c>
      <c r="H5013" s="64">
        <f>_xlfn.IFNA(G5013*(1-VLOOKUP(A5013,Rabatte!A:G,7,FALSE)),G5013*1)</f>
        <v>23.75</v>
      </c>
      <c r="I5013" s="88">
        <v>1</v>
      </c>
      <c r="J5013" s="64">
        <f>_xlfn.IFNA(G5013*(1-VLOOKUP(A5013,Rabatte!A:H,8,FALSE)),G5013*1)</f>
        <v>23.75</v>
      </c>
      <c r="K5013" s="93">
        <v>0.4</v>
      </c>
      <c r="L5013" s="99">
        <v>4002626838391</v>
      </c>
      <c r="P5013" s="60" t="str">
        <f t="shared" si="78"/>
        <v>E4</v>
      </c>
    </row>
    <row r="5014" spans="1:16" x14ac:dyDescent="0.25">
      <c r="A5014" s="88" t="s">
        <v>2</v>
      </c>
      <c r="B5014" s="89" t="s">
        <v>23</v>
      </c>
      <c r="C5014" s="89" t="s">
        <v>959</v>
      </c>
      <c r="D5014" s="90">
        <v>377733</v>
      </c>
      <c r="E5014" s="88">
        <v>2036584</v>
      </c>
      <c r="F5014" s="89" t="s">
        <v>2955</v>
      </c>
      <c r="G5014" s="91">
        <v>26.25</v>
      </c>
      <c r="H5014" s="64">
        <f>_xlfn.IFNA(G5014*(1-VLOOKUP(A5014,Rabatte!A:G,7,FALSE)),G5014*1)</f>
        <v>26.25</v>
      </c>
      <c r="I5014" s="88">
        <v>1</v>
      </c>
      <c r="J5014" s="64">
        <f>_xlfn.IFNA(G5014*(1-VLOOKUP(A5014,Rabatte!A:H,8,FALSE)),G5014*1)</f>
        <v>26.25</v>
      </c>
      <c r="K5014" s="93">
        <v>0.44</v>
      </c>
      <c r="L5014" s="99">
        <v>4002626838407</v>
      </c>
      <c r="P5014" s="60" t="str">
        <f t="shared" si="78"/>
        <v>E4</v>
      </c>
    </row>
    <row r="5015" spans="1:16" x14ac:dyDescent="0.25">
      <c r="A5015" s="88" t="s">
        <v>2</v>
      </c>
      <c r="B5015" s="89" t="s">
        <v>23</v>
      </c>
      <c r="C5015" s="89" t="s">
        <v>959</v>
      </c>
      <c r="D5015" s="90">
        <v>377736</v>
      </c>
      <c r="E5015" s="88">
        <v>2036586</v>
      </c>
      <c r="F5015" s="89" t="s">
        <v>6605</v>
      </c>
      <c r="G5015" s="91">
        <v>0.79999999999999993</v>
      </c>
      <c r="H5015" s="64">
        <f>_xlfn.IFNA(G5015*(1-VLOOKUP(A5015,Rabatte!A:G,7,FALSE)),G5015*1)</f>
        <v>0.79999999999999993</v>
      </c>
      <c r="I5015" s="88">
        <v>1</v>
      </c>
      <c r="J5015" s="64">
        <f>_xlfn.IFNA(G5015*(1-VLOOKUP(A5015,Rabatte!A:H,8,FALSE)),G5015*1)</f>
        <v>0.79999999999999993</v>
      </c>
      <c r="K5015" s="93">
        <v>7.5999999999999998E-2</v>
      </c>
      <c r="L5015" s="99">
        <v>4002626838438</v>
      </c>
      <c r="P5015" s="60" t="str">
        <f t="shared" si="78"/>
        <v>E4</v>
      </c>
    </row>
    <row r="5016" spans="1:16" x14ac:dyDescent="0.25">
      <c r="A5016" s="88" t="s">
        <v>2</v>
      </c>
      <c r="B5016" s="89" t="s">
        <v>23</v>
      </c>
      <c r="C5016" s="89" t="s">
        <v>959</v>
      </c>
      <c r="D5016" s="90">
        <v>377752</v>
      </c>
      <c r="E5016" s="88">
        <v>3003475</v>
      </c>
      <c r="F5016" s="89" t="s">
        <v>3618</v>
      </c>
      <c r="G5016" s="91">
        <v>98</v>
      </c>
      <c r="H5016" s="64">
        <f>_xlfn.IFNA(G5016*(1-VLOOKUP(A5016,Rabatte!A:G,7,FALSE)),G5016*1)</f>
        <v>98</v>
      </c>
      <c r="I5016" s="88">
        <v>1</v>
      </c>
      <c r="J5016" s="64">
        <f>_xlfn.IFNA(G5016*(1-VLOOKUP(A5016,Rabatte!A:H,8,FALSE)),G5016*1)</f>
        <v>98</v>
      </c>
      <c r="K5016" s="93">
        <v>1.74</v>
      </c>
      <c r="L5016" s="99">
        <v>4002626847447</v>
      </c>
      <c r="P5016" s="60" t="str">
        <f t="shared" si="78"/>
        <v>E4</v>
      </c>
    </row>
    <row r="5017" spans="1:16" x14ac:dyDescent="0.25">
      <c r="A5017" s="88" t="s">
        <v>2</v>
      </c>
      <c r="B5017" s="89" t="s">
        <v>23</v>
      </c>
      <c r="C5017" s="89" t="s">
        <v>959</v>
      </c>
      <c r="D5017" s="90">
        <v>377789</v>
      </c>
      <c r="E5017" s="88">
        <v>2037632</v>
      </c>
      <c r="F5017" s="89" t="s">
        <v>3036</v>
      </c>
      <c r="G5017" s="91">
        <v>126.25</v>
      </c>
      <c r="H5017" s="64">
        <f>_xlfn.IFNA(G5017*(1-VLOOKUP(A5017,Rabatte!A:G,7,FALSE)),G5017*1)</f>
        <v>126.25</v>
      </c>
      <c r="I5017" s="88">
        <v>1</v>
      </c>
      <c r="J5017" s="64">
        <f>_xlfn.IFNA(G5017*(1-VLOOKUP(A5017,Rabatte!A:H,8,FALSE)),G5017*1)</f>
        <v>126.25</v>
      </c>
      <c r="K5017" s="93">
        <v>7.3</v>
      </c>
      <c r="L5017" s="99">
        <v>4002626849205</v>
      </c>
      <c r="P5017" s="60" t="str">
        <f t="shared" si="78"/>
        <v>E4</v>
      </c>
    </row>
    <row r="5018" spans="1:16" x14ac:dyDescent="0.25">
      <c r="A5018" s="88" t="s">
        <v>2</v>
      </c>
      <c r="B5018" s="89" t="s">
        <v>23</v>
      </c>
      <c r="C5018" s="89" t="s">
        <v>959</v>
      </c>
      <c r="D5018" s="90">
        <v>377790</v>
      </c>
      <c r="E5018" s="88">
        <v>2037633</v>
      </c>
      <c r="F5018" s="89" t="s">
        <v>3037</v>
      </c>
      <c r="G5018" s="91">
        <v>131.5</v>
      </c>
      <c r="H5018" s="64">
        <f>_xlfn.IFNA(G5018*(1-VLOOKUP(A5018,Rabatte!A:G,7,FALSE)),G5018*1)</f>
        <v>131.5</v>
      </c>
      <c r="I5018" s="88">
        <v>1</v>
      </c>
      <c r="J5018" s="64">
        <f>_xlfn.IFNA(G5018*(1-VLOOKUP(A5018,Rabatte!A:H,8,FALSE)),G5018*1)</f>
        <v>131.5</v>
      </c>
      <c r="K5018" s="93">
        <v>8.09</v>
      </c>
      <c r="L5018" s="99">
        <v>4002626849212</v>
      </c>
      <c r="P5018" s="60" t="str">
        <f t="shared" si="78"/>
        <v>E4</v>
      </c>
    </row>
    <row r="5019" spans="1:16" x14ac:dyDescent="0.25">
      <c r="A5019" s="88" t="s">
        <v>2</v>
      </c>
      <c r="B5019" s="89" t="s">
        <v>23</v>
      </c>
      <c r="C5019" s="89" t="s">
        <v>959</v>
      </c>
      <c r="D5019" s="90">
        <v>377791</v>
      </c>
      <c r="E5019" s="88">
        <v>2037634</v>
      </c>
      <c r="F5019" s="89" t="s">
        <v>3038</v>
      </c>
      <c r="G5019" s="91">
        <v>133.5</v>
      </c>
      <c r="H5019" s="64">
        <f>_xlfn.IFNA(G5019*(1-VLOOKUP(A5019,Rabatte!A:G,7,FALSE)),G5019*1)</f>
        <v>133.5</v>
      </c>
      <c r="I5019" s="88">
        <v>1</v>
      </c>
      <c r="J5019" s="64">
        <f>_xlfn.IFNA(G5019*(1-VLOOKUP(A5019,Rabatte!A:H,8,FALSE)),G5019*1)</f>
        <v>133.5</v>
      </c>
      <c r="K5019" s="93">
        <v>8.1</v>
      </c>
      <c r="L5019" s="99">
        <v>4002626849229</v>
      </c>
      <c r="P5019" s="60" t="str">
        <f t="shared" si="78"/>
        <v>E4</v>
      </c>
    </row>
    <row r="5020" spans="1:16" x14ac:dyDescent="0.25">
      <c r="A5020" s="88" t="s">
        <v>2</v>
      </c>
      <c r="B5020" s="89" t="s">
        <v>23</v>
      </c>
      <c r="C5020" s="89" t="s">
        <v>959</v>
      </c>
      <c r="D5020" s="90">
        <v>377792</v>
      </c>
      <c r="E5020" s="88">
        <v>2037635</v>
      </c>
      <c r="F5020" s="89" t="s">
        <v>3039</v>
      </c>
      <c r="G5020" s="91">
        <v>137.75</v>
      </c>
      <c r="H5020" s="64">
        <f>_xlfn.IFNA(G5020*(1-VLOOKUP(A5020,Rabatte!A:G,7,FALSE)),G5020*1)</f>
        <v>137.75</v>
      </c>
      <c r="I5020" s="88">
        <v>1</v>
      </c>
      <c r="J5020" s="64">
        <f>_xlfn.IFNA(G5020*(1-VLOOKUP(A5020,Rabatte!A:H,8,FALSE)),G5020*1)</f>
        <v>137.75</v>
      </c>
      <c r="K5020" s="93">
        <v>8.8000000000000007</v>
      </c>
      <c r="L5020" s="99">
        <v>4002626849236</v>
      </c>
      <c r="P5020" s="60" t="str">
        <f t="shared" si="78"/>
        <v>E4</v>
      </c>
    </row>
    <row r="5021" spans="1:16" x14ac:dyDescent="0.25">
      <c r="A5021" s="88" t="s">
        <v>2</v>
      </c>
      <c r="B5021" s="89" t="s">
        <v>23</v>
      </c>
      <c r="C5021" s="89" t="s">
        <v>959</v>
      </c>
      <c r="D5021" s="90">
        <v>377793</v>
      </c>
      <c r="E5021" s="88">
        <v>2037636</v>
      </c>
      <c r="F5021" s="89" t="s">
        <v>3040</v>
      </c>
      <c r="G5021" s="91">
        <v>148</v>
      </c>
      <c r="H5021" s="64">
        <f>_xlfn.IFNA(G5021*(1-VLOOKUP(A5021,Rabatte!A:G,7,FALSE)),G5021*1)</f>
        <v>148</v>
      </c>
      <c r="I5021" s="88">
        <v>1</v>
      </c>
      <c r="J5021" s="64">
        <f>_xlfn.IFNA(G5021*(1-VLOOKUP(A5021,Rabatte!A:H,8,FALSE)),G5021*1)</f>
        <v>148</v>
      </c>
      <c r="K5021" s="93">
        <v>10.3</v>
      </c>
      <c r="L5021" s="99">
        <v>4002626849243</v>
      </c>
      <c r="P5021" s="60" t="str">
        <f t="shared" si="78"/>
        <v>E4</v>
      </c>
    </row>
    <row r="5022" spans="1:16" x14ac:dyDescent="0.25">
      <c r="A5022" s="88" t="s">
        <v>2</v>
      </c>
      <c r="B5022" s="89" t="s">
        <v>23</v>
      </c>
      <c r="C5022" s="89" t="s">
        <v>959</v>
      </c>
      <c r="D5022" s="90">
        <v>377794</v>
      </c>
      <c r="E5022" s="88">
        <v>2037637</v>
      </c>
      <c r="F5022" s="89" t="s">
        <v>3041</v>
      </c>
      <c r="G5022" s="91">
        <v>163.5</v>
      </c>
      <c r="H5022" s="64">
        <f>_xlfn.IFNA(G5022*(1-VLOOKUP(A5022,Rabatte!A:G,7,FALSE)),G5022*1)</f>
        <v>163.5</v>
      </c>
      <c r="I5022" s="88">
        <v>1</v>
      </c>
      <c r="J5022" s="64">
        <f>_xlfn.IFNA(G5022*(1-VLOOKUP(A5022,Rabatte!A:H,8,FALSE)),G5022*1)</f>
        <v>163.5</v>
      </c>
      <c r="K5022" s="93">
        <v>11.7</v>
      </c>
      <c r="L5022" s="99">
        <v>4002626849250</v>
      </c>
      <c r="P5022" s="60" t="str">
        <f t="shared" si="78"/>
        <v>E4</v>
      </c>
    </row>
    <row r="5023" spans="1:16" x14ac:dyDescent="0.25">
      <c r="A5023" s="88" t="s">
        <v>2</v>
      </c>
      <c r="B5023" s="89" t="s">
        <v>23</v>
      </c>
      <c r="C5023" s="89" t="s">
        <v>959</v>
      </c>
      <c r="D5023" s="90">
        <v>377795</v>
      </c>
      <c r="E5023" s="88">
        <v>2037638</v>
      </c>
      <c r="F5023" s="89" t="s">
        <v>3042</v>
      </c>
      <c r="G5023" s="91">
        <v>167.75</v>
      </c>
      <c r="H5023" s="64">
        <f>_xlfn.IFNA(G5023*(1-VLOOKUP(A5023,Rabatte!A:G,7,FALSE)),G5023*1)</f>
        <v>167.75</v>
      </c>
      <c r="I5023" s="88">
        <v>1</v>
      </c>
      <c r="J5023" s="64">
        <f>_xlfn.IFNA(G5023*(1-VLOOKUP(A5023,Rabatte!A:H,8,FALSE)),G5023*1)</f>
        <v>167.75</v>
      </c>
      <c r="K5023" s="93">
        <v>8.9700000000000006</v>
      </c>
      <c r="L5023" s="99">
        <v>4002626849267</v>
      </c>
      <c r="P5023" s="60" t="str">
        <f t="shared" si="78"/>
        <v>E4</v>
      </c>
    </row>
    <row r="5024" spans="1:16" x14ac:dyDescent="0.25">
      <c r="A5024" s="88" t="s">
        <v>2</v>
      </c>
      <c r="B5024" s="89" t="s">
        <v>23</v>
      </c>
      <c r="C5024" s="89" t="s">
        <v>959</v>
      </c>
      <c r="D5024" s="90">
        <v>377796</v>
      </c>
      <c r="E5024" s="88">
        <v>2037639</v>
      </c>
      <c r="F5024" s="89" t="s">
        <v>3043</v>
      </c>
      <c r="G5024" s="91">
        <v>178</v>
      </c>
      <c r="H5024" s="64">
        <f>_xlfn.IFNA(G5024*(1-VLOOKUP(A5024,Rabatte!A:G,7,FALSE)),G5024*1)</f>
        <v>178</v>
      </c>
      <c r="I5024" s="88">
        <v>1</v>
      </c>
      <c r="J5024" s="64">
        <f>_xlfn.IFNA(G5024*(1-VLOOKUP(A5024,Rabatte!A:H,8,FALSE)),G5024*1)</f>
        <v>178</v>
      </c>
      <c r="K5024" s="93">
        <v>9.67</v>
      </c>
      <c r="L5024" s="99">
        <v>4002626849274</v>
      </c>
      <c r="P5024" s="60" t="str">
        <f t="shared" si="78"/>
        <v>E4</v>
      </c>
    </row>
    <row r="5025" spans="1:16" x14ac:dyDescent="0.25">
      <c r="A5025" s="88" t="s">
        <v>2</v>
      </c>
      <c r="B5025" s="89" t="s">
        <v>23</v>
      </c>
      <c r="C5025" s="89" t="s">
        <v>959</v>
      </c>
      <c r="D5025" s="90">
        <v>377797</v>
      </c>
      <c r="E5025" s="88">
        <v>2037640</v>
      </c>
      <c r="F5025" s="89" t="s">
        <v>3044</v>
      </c>
      <c r="G5025" s="91">
        <v>187.25</v>
      </c>
      <c r="H5025" s="64">
        <f>_xlfn.IFNA(G5025*(1-VLOOKUP(A5025,Rabatte!A:G,7,FALSE)),G5025*1)</f>
        <v>187.25</v>
      </c>
      <c r="I5025" s="88">
        <v>1</v>
      </c>
      <c r="J5025" s="64">
        <f>_xlfn.IFNA(G5025*(1-VLOOKUP(A5025,Rabatte!A:H,8,FALSE)),G5025*1)</f>
        <v>187.25</v>
      </c>
      <c r="K5025" s="93">
        <v>11.15</v>
      </c>
      <c r="L5025" s="99">
        <v>4002626849281</v>
      </c>
      <c r="P5025" s="60" t="str">
        <f t="shared" si="78"/>
        <v>E4</v>
      </c>
    </row>
    <row r="5026" spans="1:16" x14ac:dyDescent="0.25">
      <c r="A5026" s="88" t="s">
        <v>2</v>
      </c>
      <c r="B5026" s="89" t="s">
        <v>23</v>
      </c>
      <c r="C5026" s="89" t="s">
        <v>959</v>
      </c>
      <c r="D5026" s="90">
        <v>377798</v>
      </c>
      <c r="E5026" s="88">
        <v>2037641</v>
      </c>
      <c r="F5026" s="89" t="s">
        <v>3045</v>
      </c>
      <c r="G5026" s="91">
        <v>197.5</v>
      </c>
      <c r="H5026" s="64">
        <f>_xlfn.IFNA(G5026*(1-VLOOKUP(A5026,Rabatte!A:G,7,FALSE)),G5026*1)</f>
        <v>197.5</v>
      </c>
      <c r="I5026" s="88">
        <v>1</v>
      </c>
      <c r="J5026" s="64">
        <f>_xlfn.IFNA(G5026*(1-VLOOKUP(A5026,Rabatte!A:H,8,FALSE)),G5026*1)</f>
        <v>197.5</v>
      </c>
      <c r="K5026" s="93">
        <v>12.62</v>
      </c>
      <c r="L5026" s="99">
        <v>4002626849298</v>
      </c>
      <c r="P5026" s="60" t="str">
        <f t="shared" si="78"/>
        <v>E4</v>
      </c>
    </row>
    <row r="5027" spans="1:16" x14ac:dyDescent="0.25">
      <c r="A5027" s="88" t="s">
        <v>2</v>
      </c>
      <c r="B5027" s="89" t="s">
        <v>23</v>
      </c>
      <c r="C5027" s="89" t="s">
        <v>959</v>
      </c>
      <c r="D5027" s="90">
        <v>377799</v>
      </c>
      <c r="E5027" s="88">
        <v>2037642</v>
      </c>
      <c r="F5027" s="89" t="s">
        <v>3046</v>
      </c>
      <c r="G5027" s="91">
        <v>206.99999999999997</v>
      </c>
      <c r="H5027" s="64">
        <f>_xlfn.IFNA(G5027*(1-VLOOKUP(A5027,Rabatte!A:G,7,FALSE)),G5027*1)</f>
        <v>206.99999999999997</v>
      </c>
      <c r="I5027" s="88">
        <v>1</v>
      </c>
      <c r="J5027" s="64">
        <f>_xlfn.IFNA(G5027*(1-VLOOKUP(A5027,Rabatte!A:H,8,FALSE)),G5027*1)</f>
        <v>206.99999999999997</v>
      </c>
      <c r="K5027" s="93">
        <v>9.92</v>
      </c>
      <c r="L5027" s="99">
        <v>4002626849304</v>
      </c>
      <c r="P5027" s="60" t="str">
        <f t="shared" si="78"/>
        <v>E4</v>
      </c>
    </row>
    <row r="5028" spans="1:16" x14ac:dyDescent="0.25">
      <c r="A5028" s="88" t="s">
        <v>2</v>
      </c>
      <c r="B5028" s="89" t="s">
        <v>23</v>
      </c>
      <c r="C5028" s="89" t="s">
        <v>959</v>
      </c>
      <c r="D5028" s="90">
        <v>377800</v>
      </c>
      <c r="E5028" s="88">
        <v>2037643</v>
      </c>
      <c r="F5028" s="89" t="s">
        <v>3047</v>
      </c>
      <c r="G5028" s="91">
        <v>222.5</v>
      </c>
      <c r="H5028" s="64">
        <f>_xlfn.IFNA(G5028*(1-VLOOKUP(A5028,Rabatte!A:G,7,FALSE)),G5028*1)</f>
        <v>222.5</v>
      </c>
      <c r="I5028" s="88">
        <v>1</v>
      </c>
      <c r="J5028" s="64">
        <f>_xlfn.IFNA(G5028*(1-VLOOKUP(A5028,Rabatte!A:H,8,FALSE)),G5028*1)</f>
        <v>222.5</v>
      </c>
      <c r="K5028" s="93">
        <v>10.62</v>
      </c>
      <c r="L5028" s="99">
        <v>4002626849311</v>
      </c>
      <c r="P5028" s="60" t="str">
        <f t="shared" si="78"/>
        <v>E4</v>
      </c>
    </row>
    <row r="5029" spans="1:16" x14ac:dyDescent="0.25">
      <c r="A5029" s="88" t="s">
        <v>2</v>
      </c>
      <c r="B5029" s="89" t="s">
        <v>23</v>
      </c>
      <c r="C5029" s="89" t="s">
        <v>959</v>
      </c>
      <c r="D5029" s="90">
        <v>377801</v>
      </c>
      <c r="E5029" s="88">
        <v>2037644</v>
      </c>
      <c r="F5029" s="89" t="s">
        <v>3048</v>
      </c>
      <c r="G5029" s="91">
        <v>231.75</v>
      </c>
      <c r="H5029" s="64">
        <f>_xlfn.IFNA(G5029*(1-VLOOKUP(A5029,Rabatte!A:G,7,FALSE)),G5029*1)</f>
        <v>231.75</v>
      </c>
      <c r="I5029" s="88">
        <v>1</v>
      </c>
      <c r="J5029" s="64">
        <f>_xlfn.IFNA(G5029*(1-VLOOKUP(A5029,Rabatte!A:H,8,FALSE)),G5029*1)</f>
        <v>231.75</v>
      </c>
      <c r="K5029" s="93">
        <v>12.17</v>
      </c>
      <c r="L5029" s="99">
        <v>4002626849328</v>
      </c>
      <c r="P5029" s="60" t="str">
        <f t="shared" si="78"/>
        <v>E4</v>
      </c>
    </row>
    <row r="5030" spans="1:16" x14ac:dyDescent="0.25">
      <c r="A5030" s="88" t="s">
        <v>2</v>
      </c>
      <c r="B5030" s="89" t="s">
        <v>23</v>
      </c>
      <c r="C5030" s="89" t="s">
        <v>959</v>
      </c>
      <c r="D5030" s="90">
        <v>377802</v>
      </c>
      <c r="E5030" s="88">
        <v>2037645</v>
      </c>
      <c r="F5030" s="89" t="s">
        <v>3049</v>
      </c>
      <c r="G5030" s="91">
        <v>242</v>
      </c>
      <c r="H5030" s="64">
        <f>_xlfn.IFNA(G5030*(1-VLOOKUP(A5030,Rabatte!A:G,7,FALSE)),G5030*1)</f>
        <v>242</v>
      </c>
      <c r="I5030" s="88">
        <v>1</v>
      </c>
      <c r="J5030" s="64">
        <f>_xlfn.IFNA(G5030*(1-VLOOKUP(A5030,Rabatte!A:H,8,FALSE)),G5030*1)</f>
        <v>242</v>
      </c>
      <c r="K5030" s="93">
        <v>13.57</v>
      </c>
      <c r="L5030" s="99">
        <v>4002626849335</v>
      </c>
      <c r="P5030" s="60" t="str">
        <f t="shared" si="78"/>
        <v>E4</v>
      </c>
    </row>
    <row r="5031" spans="1:16" x14ac:dyDescent="0.25">
      <c r="A5031" s="88" t="s">
        <v>2</v>
      </c>
      <c r="B5031" s="89" t="s">
        <v>23</v>
      </c>
      <c r="C5031" s="89" t="s">
        <v>959</v>
      </c>
      <c r="D5031" s="90">
        <v>377803</v>
      </c>
      <c r="E5031" s="88">
        <v>2037646</v>
      </c>
      <c r="F5031" s="89" t="s">
        <v>3050</v>
      </c>
      <c r="G5031" s="91">
        <v>242</v>
      </c>
      <c r="H5031" s="64">
        <f>_xlfn.IFNA(G5031*(1-VLOOKUP(A5031,Rabatte!A:G,7,FALSE)),G5031*1)</f>
        <v>242</v>
      </c>
      <c r="I5031" s="88">
        <v>1</v>
      </c>
      <c r="J5031" s="64">
        <f>_xlfn.IFNA(G5031*(1-VLOOKUP(A5031,Rabatte!A:H,8,FALSE)),G5031*1)</f>
        <v>242</v>
      </c>
      <c r="K5031" s="93">
        <v>11.85</v>
      </c>
      <c r="L5031" s="99">
        <v>4002626849342</v>
      </c>
      <c r="P5031" s="60" t="str">
        <f t="shared" si="78"/>
        <v>E4</v>
      </c>
    </row>
    <row r="5032" spans="1:16" x14ac:dyDescent="0.25">
      <c r="A5032" s="88" t="s">
        <v>2</v>
      </c>
      <c r="B5032" s="89" t="s">
        <v>23</v>
      </c>
      <c r="C5032" s="89" t="s">
        <v>959</v>
      </c>
      <c r="D5032" s="90">
        <v>377804</v>
      </c>
      <c r="E5032" s="88">
        <v>2037647</v>
      </c>
      <c r="F5032" s="89" t="s">
        <v>3051</v>
      </c>
      <c r="G5032" s="91">
        <v>251.5</v>
      </c>
      <c r="H5032" s="64">
        <f>_xlfn.IFNA(G5032*(1-VLOOKUP(A5032,Rabatte!A:G,7,FALSE)),G5032*1)</f>
        <v>251.5</v>
      </c>
      <c r="I5032" s="88">
        <v>1</v>
      </c>
      <c r="J5032" s="64">
        <f>_xlfn.IFNA(G5032*(1-VLOOKUP(A5032,Rabatte!A:H,8,FALSE)),G5032*1)</f>
        <v>251.5</v>
      </c>
      <c r="K5032" s="93">
        <v>12.55</v>
      </c>
      <c r="L5032" s="99">
        <v>4002626849359</v>
      </c>
      <c r="P5032" s="60" t="str">
        <f t="shared" si="78"/>
        <v>E4</v>
      </c>
    </row>
    <row r="5033" spans="1:16" x14ac:dyDescent="0.25">
      <c r="A5033" s="88" t="s">
        <v>2</v>
      </c>
      <c r="B5033" s="89" t="s">
        <v>23</v>
      </c>
      <c r="C5033" s="89" t="s">
        <v>959</v>
      </c>
      <c r="D5033" s="90">
        <v>377805</v>
      </c>
      <c r="E5033" s="88">
        <v>2037648</v>
      </c>
      <c r="F5033" s="89" t="s">
        <v>3052</v>
      </c>
      <c r="G5033" s="91">
        <v>261.75</v>
      </c>
      <c r="H5033" s="64">
        <f>_xlfn.IFNA(G5033*(1-VLOOKUP(A5033,Rabatte!A:G,7,FALSE)),G5033*1)</f>
        <v>261.75</v>
      </c>
      <c r="I5033" s="88">
        <v>1</v>
      </c>
      <c r="J5033" s="64">
        <f>_xlfn.IFNA(G5033*(1-VLOOKUP(A5033,Rabatte!A:H,8,FALSE)),G5033*1)</f>
        <v>261.75</v>
      </c>
      <c r="K5033" s="93">
        <v>14.1</v>
      </c>
      <c r="L5033" s="99">
        <v>4002626849366</v>
      </c>
      <c r="P5033" s="60" t="str">
        <f t="shared" si="78"/>
        <v>E4</v>
      </c>
    </row>
    <row r="5034" spans="1:16" x14ac:dyDescent="0.25">
      <c r="A5034" s="88" t="s">
        <v>2</v>
      </c>
      <c r="B5034" s="89" t="s">
        <v>23</v>
      </c>
      <c r="C5034" s="89" t="s">
        <v>959</v>
      </c>
      <c r="D5034" s="90">
        <v>377806</v>
      </c>
      <c r="E5034" s="88">
        <v>2037649</v>
      </c>
      <c r="F5034" s="89" t="s">
        <v>3053</v>
      </c>
      <c r="G5034" s="91">
        <v>271</v>
      </c>
      <c r="H5034" s="64">
        <f>_xlfn.IFNA(G5034*(1-VLOOKUP(A5034,Rabatte!A:G,7,FALSE)),G5034*1)</f>
        <v>271</v>
      </c>
      <c r="I5034" s="88">
        <v>1</v>
      </c>
      <c r="J5034" s="64">
        <f>_xlfn.IFNA(G5034*(1-VLOOKUP(A5034,Rabatte!A:H,8,FALSE)),G5034*1)</f>
        <v>271</v>
      </c>
      <c r="K5034" s="93">
        <v>15.5</v>
      </c>
      <c r="L5034" s="99">
        <v>4002626849373</v>
      </c>
      <c r="P5034" s="60" t="str">
        <f t="shared" si="78"/>
        <v>E4</v>
      </c>
    </row>
    <row r="5035" spans="1:16" x14ac:dyDescent="0.25">
      <c r="A5035" s="88" t="s">
        <v>2</v>
      </c>
      <c r="B5035" s="89" t="s">
        <v>23</v>
      </c>
      <c r="C5035" s="89" t="s">
        <v>959</v>
      </c>
      <c r="D5035" s="90">
        <v>377807</v>
      </c>
      <c r="E5035" s="88">
        <v>2037650</v>
      </c>
      <c r="F5035" s="89" t="s">
        <v>3054</v>
      </c>
      <c r="G5035" s="91">
        <v>281.25</v>
      </c>
      <c r="H5035" s="64">
        <f>_xlfn.IFNA(G5035*(1-VLOOKUP(A5035,Rabatte!A:G,7,FALSE)),G5035*1)</f>
        <v>281.25</v>
      </c>
      <c r="I5035" s="88">
        <v>1</v>
      </c>
      <c r="J5035" s="64">
        <f>_xlfn.IFNA(G5035*(1-VLOOKUP(A5035,Rabatte!A:H,8,FALSE)),G5035*1)</f>
        <v>281.25</v>
      </c>
      <c r="K5035" s="93">
        <v>14.3</v>
      </c>
      <c r="L5035" s="99">
        <v>4002626849380</v>
      </c>
      <c r="P5035" s="60" t="str">
        <f t="shared" si="78"/>
        <v>E4</v>
      </c>
    </row>
    <row r="5036" spans="1:16" x14ac:dyDescent="0.25">
      <c r="A5036" s="88" t="s">
        <v>2</v>
      </c>
      <c r="B5036" s="89" t="s">
        <v>23</v>
      </c>
      <c r="C5036" s="89" t="s">
        <v>959</v>
      </c>
      <c r="D5036" s="90">
        <v>377808</v>
      </c>
      <c r="E5036" s="88">
        <v>2037651</v>
      </c>
      <c r="F5036" s="89" t="s">
        <v>3055</v>
      </c>
      <c r="G5036" s="91">
        <v>290.75</v>
      </c>
      <c r="H5036" s="64">
        <f>_xlfn.IFNA(G5036*(1-VLOOKUP(A5036,Rabatte!A:G,7,FALSE)),G5036*1)</f>
        <v>290.75</v>
      </c>
      <c r="I5036" s="88">
        <v>1</v>
      </c>
      <c r="J5036" s="64">
        <f>_xlfn.IFNA(G5036*(1-VLOOKUP(A5036,Rabatte!A:H,8,FALSE)),G5036*1)</f>
        <v>290.75</v>
      </c>
      <c r="K5036" s="93">
        <v>15.8</v>
      </c>
      <c r="L5036" s="99">
        <v>4002626849397</v>
      </c>
      <c r="P5036" s="60" t="str">
        <f t="shared" si="78"/>
        <v>E4</v>
      </c>
    </row>
    <row r="5037" spans="1:16" x14ac:dyDescent="0.25">
      <c r="A5037" s="88" t="s">
        <v>2</v>
      </c>
      <c r="B5037" s="89" t="s">
        <v>23</v>
      </c>
      <c r="C5037" s="89" t="s">
        <v>959</v>
      </c>
      <c r="D5037" s="90">
        <v>377809</v>
      </c>
      <c r="E5037" s="88">
        <v>2037652</v>
      </c>
      <c r="F5037" s="89" t="s">
        <v>3056</v>
      </c>
      <c r="G5037" s="91">
        <v>301</v>
      </c>
      <c r="H5037" s="64">
        <f>_xlfn.IFNA(G5037*(1-VLOOKUP(A5037,Rabatte!A:G,7,FALSE)),G5037*1)</f>
        <v>301</v>
      </c>
      <c r="I5037" s="88">
        <v>1</v>
      </c>
      <c r="J5037" s="64">
        <f>_xlfn.IFNA(G5037*(1-VLOOKUP(A5037,Rabatte!A:H,8,FALSE)),G5037*1)</f>
        <v>301</v>
      </c>
      <c r="K5037" s="93">
        <v>17.2</v>
      </c>
      <c r="L5037" s="99">
        <v>4002626849403</v>
      </c>
      <c r="P5037" s="60" t="str">
        <f t="shared" si="78"/>
        <v>E4</v>
      </c>
    </row>
    <row r="5038" spans="1:16" x14ac:dyDescent="0.25">
      <c r="A5038" s="88" t="s">
        <v>2</v>
      </c>
      <c r="B5038" s="89" t="s">
        <v>23</v>
      </c>
      <c r="C5038" s="89" t="s">
        <v>959</v>
      </c>
      <c r="D5038" s="90">
        <v>377813</v>
      </c>
      <c r="E5038" s="88">
        <v>2074352</v>
      </c>
      <c r="F5038" s="89" t="s">
        <v>6606</v>
      </c>
      <c r="G5038" s="91">
        <v>622</v>
      </c>
      <c r="H5038" s="64">
        <f>_xlfn.IFNA(G5038*(1-VLOOKUP(A5038,Rabatte!A:G,7,FALSE)),G5038*1)</f>
        <v>622</v>
      </c>
      <c r="I5038" s="88">
        <v>1</v>
      </c>
      <c r="J5038" s="64">
        <f>_xlfn.IFNA(G5038*(1-VLOOKUP(A5038,Rabatte!A:H,8,FALSE)),G5038*1)</f>
        <v>622</v>
      </c>
      <c r="K5038" s="93">
        <v>998</v>
      </c>
      <c r="L5038" s="99">
        <v>4002626871411</v>
      </c>
      <c r="P5038" s="60" t="str">
        <f t="shared" si="78"/>
        <v>E4</v>
      </c>
    </row>
    <row r="5039" spans="1:16" x14ac:dyDescent="0.25">
      <c r="A5039" s="88" t="s">
        <v>2</v>
      </c>
      <c r="B5039" s="89" t="s">
        <v>23</v>
      </c>
      <c r="C5039" s="89" t="s">
        <v>959</v>
      </c>
      <c r="D5039" s="90">
        <v>377814</v>
      </c>
      <c r="E5039" s="88">
        <v>2074353</v>
      </c>
      <c r="F5039" s="89" t="s">
        <v>6607</v>
      </c>
      <c r="G5039" s="91">
        <v>676</v>
      </c>
      <c r="H5039" s="64">
        <f>_xlfn.IFNA(G5039*(1-VLOOKUP(A5039,Rabatte!A:G,7,FALSE)),G5039*1)</f>
        <v>676</v>
      </c>
      <c r="I5039" s="88">
        <v>1</v>
      </c>
      <c r="J5039" s="64">
        <f>_xlfn.IFNA(G5039*(1-VLOOKUP(A5039,Rabatte!A:H,8,FALSE)),G5039*1)</f>
        <v>676</v>
      </c>
      <c r="K5039" s="93">
        <v>985</v>
      </c>
      <c r="L5039" s="99">
        <v>4002626871466</v>
      </c>
      <c r="P5039" s="60" t="str">
        <f t="shared" si="78"/>
        <v>E4</v>
      </c>
    </row>
    <row r="5040" spans="1:16" x14ac:dyDescent="0.25">
      <c r="A5040" s="88" t="s">
        <v>2</v>
      </c>
      <c r="B5040" s="89" t="s">
        <v>23</v>
      </c>
      <c r="C5040" s="89" t="s">
        <v>959</v>
      </c>
      <c r="D5040" s="90">
        <v>377817</v>
      </c>
      <c r="E5040" s="88">
        <v>2074593</v>
      </c>
      <c r="F5040" s="89" t="s">
        <v>6608</v>
      </c>
      <c r="G5040" s="91">
        <v>1254</v>
      </c>
      <c r="H5040" s="64">
        <f>_xlfn.IFNA(G5040*(1-VLOOKUP(A5040,Rabatte!A:G,7,FALSE)),G5040*1)</f>
        <v>1254</v>
      </c>
      <c r="I5040" s="88">
        <v>1</v>
      </c>
      <c r="J5040" s="64">
        <f>_xlfn.IFNA(G5040*(1-VLOOKUP(A5040,Rabatte!A:H,8,FALSE)),G5040*1)</f>
        <v>1254</v>
      </c>
      <c r="K5040" s="93">
        <v>2100</v>
      </c>
      <c r="L5040" s="99">
        <v>4002626876096</v>
      </c>
      <c r="P5040" s="60" t="str">
        <f t="shared" si="78"/>
        <v>E4</v>
      </c>
    </row>
    <row r="5041" spans="1:16" x14ac:dyDescent="0.25">
      <c r="A5041" s="88" t="s">
        <v>2</v>
      </c>
      <c r="B5041" s="89" t="s">
        <v>23</v>
      </c>
      <c r="C5041" s="89" t="s">
        <v>959</v>
      </c>
      <c r="D5041" s="90">
        <v>377828</v>
      </c>
      <c r="E5041" s="88">
        <v>2078781</v>
      </c>
      <c r="F5041" s="89" t="s">
        <v>6609</v>
      </c>
      <c r="G5041" s="91">
        <v>435.75000000000006</v>
      </c>
      <c r="H5041" s="64">
        <f>_xlfn.IFNA(G5041*(1-VLOOKUP(A5041,Rabatte!A:G,7,FALSE)),G5041*1)</f>
        <v>435.75000000000006</v>
      </c>
      <c r="I5041" s="88">
        <v>1</v>
      </c>
      <c r="J5041" s="64">
        <f>_xlfn.IFNA(G5041*(1-VLOOKUP(A5041,Rabatte!A:H,8,FALSE)),G5041*1)</f>
        <v>435.75000000000006</v>
      </c>
      <c r="K5041" s="93">
        <v>805</v>
      </c>
      <c r="L5041" s="99">
        <v>4002626881618</v>
      </c>
      <c r="P5041" s="60" t="str">
        <f t="shared" si="78"/>
        <v>E4</v>
      </c>
    </row>
    <row r="5042" spans="1:16" x14ac:dyDescent="0.25">
      <c r="A5042" s="88" t="s">
        <v>2</v>
      </c>
      <c r="B5042" s="89" t="s">
        <v>23</v>
      </c>
      <c r="C5042" s="89" t="s">
        <v>959</v>
      </c>
      <c r="D5042" s="90">
        <v>377829</v>
      </c>
      <c r="E5042" s="88">
        <v>2078782</v>
      </c>
      <c r="F5042" s="89" t="s">
        <v>6610</v>
      </c>
      <c r="G5042" s="91">
        <v>1084</v>
      </c>
      <c r="H5042" s="64">
        <f>_xlfn.IFNA(G5042*(1-VLOOKUP(A5042,Rabatte!A:G,7,FALSE)),G5042*1)</f>
        <v>1084</v>
      </c>
      <c r="I5042" s="88">
        <v>1</v>
      </c>
      <c r="J5042" s="64">
        <f>_xlfn.IFNA(G5042*(1-VLOOKUP(A5042,Rabatte!A:H,8,FALSE)),G5042*1)</f>
        <v>1084</v>
      </c>
      <c r="K5042" s="93">
        <v>1670</v>
      </c>
      <c r="L5042" s="99">
        <v>4002626881830</v>
      </c>
      <c r="P5042" s="60" t="str">
        <f t="shared" si="78"/>
        <v>E4</v>
      </c>
    </row>
    <row r="5043" spans="1:16" x14ac:dyDescent="0.25">
      <c r="A5043" s="88" t="s">
        <v>2</v>
      </c>
      <c r="B5043" s="89" t="s">
        <v>23</v>
      </c>
      <c r="C5043" s="89" t="s">
        <v>959</v>
      </c>
      <c r="D5043" s="90">
        <v>377830</v>
      </c>
      <c r="E5043" s="88">
        <v>2078783</v>
      </c>
      <c r="F5043" s="89" t="s">
        <v>3157</v>
      </c>
      <c r="G5043" s="91">
        <v>143.5</v>
      </c>
      <c r="H5043" s="64">
        <f>_xlfn.IFNA(G5043*(1-VLOOKUP(A5043,Rabatte!A:G,7,FALSE)),G5043*1)</f>
        <v>143.5</v>
      </c>
      <c r="I5043" s="88">
        <v>1</v>
      </c>
      <c r="J5043" s="64">
        <f>_xlfn.IFNA(G5043*(1-VLOOKUP(A5043,Rabatte!A:H,8,FALSE)),G5043*1)</f>
        <v>143.5</v>
      </c>
      <c r="K5043" s="93">
        <v>7.1890000000000001</v>
      </c>
      <c r="L5043" s="99">
        <v>4002626902412</v>
      </c>
      <c r="P5043" s="60" t="str">
        <f t="shared" si="78"/>
        <v>E4</v>
      </c>
    </row>
    <row r="5044" spans="1:16" x14ac:dyDescent="0.25">
      <c r="A5044" s="88" t="s">
        <v>2</v>
      </c>
      <c r="B5044" s="89" t="s">
        <v>23</v>
      </c>
      <c r="C5044" s="89" t="s">
        <v>959</v>
      </c>
      <c r="D5044" s="90">
        <v>377831</v>
      </c>
      <c r="E5044" s="88">
        <v>2078277</v>
      </c>
      <c r="F5044" s="89" t="s">
        <v>3131</v>
      </c>
      <c r="G5044" s="91">
        <v>181.75</v>
      </c>
      <c r="H5044" s="64">
        <f>_xlfn.IFNA(G5044*(1-VLOOKUP(A5044,Rabatte!A:G,7,FALSE)),G5044*1)</f>
        <v>181.75</v>
      </c>
      <c r="I5044" s="88">
        <v>1</v>
      </c>
      <c r="J5044" s="64">
        <f>_xlfn.IFNA(G5044*(1-VLOOKUP(A5044,Rabatte!A:H,8,FALSE)),G5044*1)</f>
        <v>181.75</v>
      </c>
      <c r="K5044" s="93">
        <v>9.0090000000000003</v>
      </c>
      <c r="L5044" s="99">
        <v>4002626902764</v>
      </c>
      <c r="P5044" s="60" t="str">
        <f t="shared" si="78"/>
        <v>E4</v>
      </c>
    </row>
    <row r="5045" spans="1:16" x14ac:dyDescent="0.25">
      <c r="A5045" s="88" t="s">
        <v>2</v>
      </c>
      <c r="B5045" s="89" t="s">
        <v>23</v>
      </c>
      <c r="C5045" s="89" t="s">
        <v>959</v>
      </c>
      <c r="D5045" s="90">
        <v>377832</v>
      </c>
      <c r="E5045" s="88">
        <v>2078278</v>
      </c>
      <c r="F5045" s="89" t="s">
        <v>3132</v>
      </c>
      <c r="G5045" s="91">
        <v>195.49999999999997</v>
      </c>
      <c r="H5045" s="64">
        <f>_xlfn.IFNA(G5045*(1-VLOOKUP(A5045,Rabatte!A:G,7,FALSE)),G5045*1)</f>
        <v>195.49999999999997</v>
      </c>
      <c r="I5045" s="88">
        <v>1</v>
      </c>
      <c r="J5045" s="64">
        <f>_xlfn.IFNA(G5045*(1-VLOOKUP(A5045,Rabatte!A:H,8,FALSE)),G5045*1)</f>
        <v>195.49999999999997</v>
      </c>
      <c r="K5045" s="93">
        <v>10.209</v>
      </c>
      <c r="L5045" s="99">
        <v>4002626902771</v>
      </c>
      <c r="P5045" s="60" t="str">
        <f t="shared" si="78"/>
        <v>E4</v>
      </c>
    </row>
    <row r="5046" spans="1:16" x14ac:dyDescent="0.25">
      <c r="A5046" s="88" t="s">
        <v>2</v>
      </c>
      <c r="B5046" s="89" t="s">
        <v>23</v>
      </c>
      <c r="C5046" s="89" t="s">
        <v>959</v>
      </c>
      <c r="D5046" s="90">
        <v>377833</v>
      </c>
      <c r="E5046" s="88">
        <v>2078279</v>
      </c>
      <c r="F5046" s="89" t="s">
        <v>3133</v>
      </c>
      <c r="G5046" s="91">
        <v>232.75</v>
      </c>
      <c r="H5046" s="64">
        <f>_xlfn.IFNA(G5046*(1-VLOOKUP(A5046,Rabatte!A:G,7,FALSE)),G5046*1)</f>
        <v>232.75</v>
      </c>
      <c r="I5046" s="88">
        <v>1</v>
      </c>
      <c r="J5046" s="64">
        <f>_xlfn.IFNA(G5046*(1-VLOOKUP(A5046,Rabatte!A:H,8,FALSE)),G5046*1)</f>
        <v>232.75</v>
      </c>
      <c r="K5046" s="93">
        <v>11.705</v>
      </c>
      <c r="L5046" s="99">
        <v>4002626902788</v>
      </c>
      <c r="P5046" s="60" t="str">
        <f t="shared" si="78"/>
        <v>E4</v>
      </c>
    </row>
    <row r="5047" spans="1:16" x14ac:dyDescent="0.25">
      <c r="A5047" s="88" t="s">
        <v>2</v>
      </c>
      <c r="B5047" s="89" t="s">
        <v>23</v>
      </c>
      <c r="C5047" s="89" t="s">
        <v>959</v>
      </c>
      <c r="D5047" s="90">
        <v>377834</v>
      </c>
      <c r="E5047" s="88">
        <v>2078280</v>
      </c>
      <c r="F5047" s="89" t="s">
        <v>3134</v>
      </c>
      <c r="G5047" s="91">
        <v>261.5</v>
      </c>
      <c r="H5047" s="64">
        <f>_xlfn.IFNA(G5047*(1-VLOOKUP(A5047,Rabatte!A:G,7,FALSE)),G5047*1)</f>
        <v>261.5</v>
      </c>
      <c r="I5047" s="88">
        <v>1</v>
      </c>
      <c r="J5047" s="64">
        <f>_xlfn.IFNA(G5047*(1-VLOOKUP(A5047,Rabatte!A:H,8,FALSE)),G5047*1)</f>
        <v>261.5</v>
      </c>
      <c r="K5047" s="93">
        <v>13.177</v>
      </c>
      <c r="L5047" s="99">
        <v>4002626902795</v>
      </c>
      <c r="P5047" s="60" t="str">
        <f t="shared" si="78"/>
        <v>E4</v>
      </c>
    </row>
    <row r="5048" spans="1:16" x14ac:dyDescent="0.25">
      <c r="A5048" s="88" t="s">
        <v>2</v>
      </c>
      <c r="B5048" s="89" t="s">
        <v>23</v>
      </c>
      <c r="C5048" s="89" t="s">
        <v>959</v>
      </c>
      <c r="D5048" s="90">
        <v>377835</v>
      </c>
      <c r="E5048" s="88">
        <v>2078281</v>
      </c>
      <c r="F5048" s="89" t="s">
        <v>3135</v>
      </c>
      <c r="G5048" s="91">
        <v>51.249999999999993</v>
      </c>
      <c r="H5048" s="64">
        <f>_xlfn.IFNA(G5048*(1-VLOOKUP(A5048,Rabatte!A:G,7,FALSE)),G5048*1)</f>
        <v>51.249999999999993</v>
      </c>
      <c r="I5048" s="88">
        <v>1</v>
      </c>
      <c r="J5048" s="64">
        <f>_xlfn.IFNA(G5048*(1-VLOOKUP(A5048,Rabatte!A:H,8,FALSE)),G5048*1)</f>
        <v>51.249999999999993</v>
      </c>
      <c r="K5048" s="93">
        <v>2.5569999999999999</v>
      </c>
      <c r="L5048" s="99">
        <v>4002626902801</v>
      </c>
      <c r="P5048" s="60" t="str">
        <f t="shared" si="78"/>
        <v>E4</v>
      </c>
    </row>
    <row r="5049" spans="1:16" x14ac:dyDescent="0.25">
      <c r="A5049" s="88" t="s">
        <v>2</v>
      </c>
      <c r="B5049" s="89" t="s">
        <v>23</v>
      </c>
      <c r="C5049" s="89" t="s">
        <v>959</v>
      </c>
      <c r="D5049" s="90">
        <v>377836</v>
      </c>
      <c r="E5049" s="88">
        <v>2078282</v>
      </c>
      <c r="F5049" s="89" t="s">
        <v>3136</v>
      </c>
      <c r="G5049" s="91">
        <v>69.5</v>
      </c>
      <c r="H5049" s="64">
        <f>_xlfn.IFNA(G5049*(1-VLOOKUP(A5049,Rabatte!A:G,7,FALSE)),G5049*1)</f>
        <v>69.5</v>
      </c>
      <c r="I5049" s="88">
        <v>1</v>
      </c>
      <c r="J5049" s="64">
        <f>_xlfn.IFNA(G5049*(1-VLOOKUP(A5049,Rabatte!A:H,8,FALSE)),G5049*1)</f>
        <v>69.5</v>
      </c>
      <c r="K5049" s="93">
        <v>2.5569999999999999</v>
      </c>
      <c r="L5049" s="99">
        <v>4002626902818</v>
      </c>
      <c r="P5049" s="60" t="str">
        <f t="shared" si="78"/>
        <v>E4</v>
      </c>
    </row>
    <row r="5050" spans="1:16" x14ac:dyDescent="0.25">
      <c r="A5050" s="88" t="s">
        <v>2</v>
      </c>
      <c r="B5050" s="89" t="s">
        <v>23</v>
      </c>
      <c r="C5050" s="89" t="s">
        <v>959</v>
      </c>
      <c r="D5050" s="90">
        <v>377837</v>
      </c>
      <c r="E5050" s="88">
        <v>2078784</v>
      </c>
      <c r="F5050" s="89" t="s">
        <v>6611</v>
      </c>
      <c r="G5050" s="91">
        <v>1010</v>
      </c>
      <c r="H5050" s="64">
        <f>_xlfn.IFNA(G5050*(1-VLOOKUP(A5050,Rabatte!A:G,7,FALSE)),G5050*1)</f>
        <v>1010</v>
      </c>
      <c r="I5050" s="88">
        <v>1</v>
      </c>
      <c r="J5050" s="64">
        <f>_xlfn.IFNA(G5050*(1-VLOOKUP(A5050,Rabatte!A:H,8,FALSE)),G5050*1)</f>
        <v>1010</v>
      </c>
      <c r="K5050" s="93">
        <v>1460</v>
      </c>
      <c r="L5050" s="99">
        <v>4002626884060</v>
      </c>
      <c r="P5050" s="60" t="str">
        <f t="shared" si="78"/>
        <v>E4</v>
      </c>
    </row>
    <row r="5051" spans="1:16" x14ac:dyDescent="0.25">
      <c r="A5051" s="88" t="s">
        <v>2</v>
      </c>
      <c r="B5051" s="89" t="s">
        <v>23</v>
      </c>
      <c r="C5051" s="89" t="s">
        <v>959</v>
      </c>
      <c r="D5051" s="90">
        <v>377841</v>
      </c>
      <c r="E5051" s="88">
        <v>2080677</v>
      </c>
      <c r="F5051" s="89" t="s">
        <v>3181</v>
      </c>
      <c r="G5051" s="91">
        <v>88.999999999999986</v>
      </c>
      <c r="H5051" s="64">
        <f>_xlfn.IFNA(G5051*(1-VLOOKUP(A5051,Rabatte!A:G,7,FALSE)),G5051*1)</f>
        <v>88.999999999999986</v>
      </c>
      <c r="I5051" s="88">
        <v>1</v>
      </c>
      <c r="J5051" s="64">
        <f>_xlfn.IFNA(G5051*(1-VLOOKUP(A5051,Rabatte!A:H,8,FALSE)),G5051*1)</f>
        <v>88.999999999999986</v>
      </c>
      <c r="K5051" s="93">
        <v>4.0999999999999996</v>
      </c>
      <c r="L5051" s="99">
        <v>4002626889324</v>
      </c>
      <c r="P5051" s="60" t="str">
        <f t="shared" si="78"/>
        <v>E4</v>
      </c>
    </row>
    <row r="5052" spans="1:16" x14ac:dyDescent="0.25">
      <c r="A5052" s="88" t="s">
        <v>2</v>
      </c>
      <c r="B5052" s="89" t="s">
        <v>23</v>
      </c>
      <c r="C5052" s="89" t="s">
        <v>959</v>
      </c>
      <c r="D5052" s="90">
        <v>377842</v>
      </c>
      <c r="E5052" s="88">
        <v>2080678</v>
      </c>
      <c r="F5052" s="89" t="s">
        <v>3182</v>
      </c>
      <c r="G5052" s="91">
        <v>98.75</v>
      </c>
      <c r="H5052" s="64">
        <f>_xlfn.IFNA(G5052*(1-VLOOKUP(A5052,Rabatte!A:G,7,FALSE)),G5052*1)</f>
        <v>98.75</v>
      </c>
      <c r="I5052" s="88">
        <v>1</v>
      </c>
      <c r="J5052" s="64">
        <f>_xlfn.IFNA(G5052*(1-VLOOKUP(A5052,Rabatte!A:H,8,FALSE)),G5052*1)</f>
        <v>98.75</v>
      </c>
      <c r="K5052" s="93">
        <v>4.5999999999999996</v>
      </c>
      <c r="L5052" s="99">
        <v>4002626889355</v>
      </c>
      <c r="P5052" s="60" t="str">
        <f t="shared" ref="P5052:P5115" si="79">A5052</f>
        <v>E4</v>
      </c>
    </row>
    <row r="5053" spans="1:16" x14ac:dyDescent="0.25">
      <c r="A5053" s="88" t="s">
        <v>2</v>
      </c>
      <c r="B5053" s="89" t="s">
        <v>23</v>
      </c>
      <c r="C5053" s="89" t="s">
        <v>959</v>
      </c>
      <c r="D5053" s="90">
        <v>377843</v>
      </c>
      <c r="E5053" s="88">
        <v>2080679</v>
      </c>
      <c r="F5053" s="89" t="s">
        <v>3183</v>
      </c>
      <c r="G5053" s="91">
        <v>94</v>
      </c>
      <c r="H5053" s="64">
        <f>_xlfn.IFNA(G5053*(1-VLOOKUP(A5053,Rabatte!A:G,7,FALSE)),G5053*1)</f>
        <v>94</v>
      </c>
      <c r="I5053" s="88">
        <v>1</v>
      </c>
      <c r="J5053" s="64">
        <f>_xlfn.IFNA(G5053*(1-VLOOKUP(A5053,Rabatte!A:H,8,FALSE)),G5053*1)</f>
        <v>94</v>
      </c>
      <c r="K5053" s="93">
        <v>4.5</v>
      </c>
      <c r="L5053" s="99">
        <v>4002626889362</v>
      </c>
      <c r="P5053" s="60" t="str">
        <f t="shared" si="79"/>
        <v>E4</v>
      </c>
    </row>
    <row r="5054" spans="1:16" x14ac:dyDescent="0.25">
      <c r="A5054" s="88" t="s">
        <v>2</v>
      </c>
      <c r="B5054" s="89" t="s">
        <v>23</v>
      </c>
      <c r="C5054" s="89" t="s">
        <v>959</v>
      </c>
      <c r="D5054" s="90">
        <v>377844</v>
      </c>
      <c r="E5054" s="88">
        <v>2080680</v>
      </c>
      <c r="F5054" s="89" t="s">
        <v>3184</v>
      </c>
      <c r="G5054" s="91">
        <v>108.74999999999999</v>
      </c>
      <c r="H5054" s="64">
        <f>_xlfn.IFNA(G5054*(1-VLOOKUP(A5054,Rabatte!A:G,7,FALSE)),G5054*1)</f>
        <v>108.74999999999999</v>
      </c>
      <c r="I5054" s="88">
        <v>1</v>
      </c>
      <c r="J5054" s="64">
        <f>_xlfn.IFNA(G5054*(1-VLOOKUP(A5054,Rabatte!A:H,8,FALSE)),G5054*1)</f>
        <v>108.74999999999999</v>
      </c>
      <c r="K5054" s="93">
        <v>4.9000000000000004</v>
      </c>
      <c r="L5054" s="99">
        <v>4002626889379</v>
      </c>
      <c r="P5054" s="60" t="str">
        <f t="shared" si="79"/>
        <v>E4</v>
      </c>
    </row>
    <row r="5055" spans="1:16" x14ac:dyDescent="0.25">
      <c r="A5055" s="88" t="s">
        <v>2</v>
      </c>
      <c r="B5055" s="89" t="s">
        <v>23</v>
      </c>
      <c r="C5055" s="89" t="s">
        <v>959</v>
      </c>
      <c r="D5055" s="90">
        <v>377845</v>
      </c>
      <c r="E5055" s="88">
        <v>2080681</v>
      </c>
      <c r="F5055" s="89" t="s">
        <v>3185</v>
      </c>
      <c r="G5055" s="91">
        <v>126.25</v>
      </c>
      <c r="H5055" s="64">
        <f>_xlfn.IFNA(G5055*(1-VLOOKUP(A5055,Rabatte!A:G,7,FALSE)),G5055*1)</f>
        <v>126.25</v>
      </c>
      <c r="I5055" s="88">
        <v>1</v>
      </c>
      <c r="J5055" s="64">
        <f>_xlfn.IFNA(G5055*(1-VLOOKUP(A5055,Rabatte!A:H,8,FALSE)),G5055*1)</f>
        <v>126.25</v>
      </c>
      <c r="K5055" s="93">
        <v>5.7</v>
      </c>
      <c r="L5055" s="99">
        <v>4002626889386</v>
      </c>
      <c r="P5055" s="60" t="str">
        <f t="shared" si="79"/>
        <v>E4</v>
      </c>
    </row>
    <row r="5056" spans="1:16" x14ac:dyDescent="0.25">
      <c r="A5056" s="88" t="s">
        <v>2</v>
      </c>
      <c r="B5056" s="89" t="s">
        <v>23</v>
      </c>
      <c r="C5056" s="89" t="s">
        <v>959</v>
      </c>
      <c r="D5056" s="90">
        <v>377846</v>
      </c>
      <c r="E5056" s="88">
        <v>2080682</v>
      </c>
      <c r="F5056" s="89" t="s">
        <v>3186</v>
      </c>
      <c r="G5056" s="91">
        <v>133.5</v>
      </c>
      <c r="H5056" s="64">
        <f>_xlfn.IFNA(G5056*(1-VLOOKUP(A5056,Rabatte!A:G,7,FALSE)),G5056*1)</f>
        <v>133.5</v>
      </c>
      <c r="I5056" s="88">
        <v>1</v>
      </c>
      <c r="J5056" s="64">
        <f>_xlfn.IFNA(G5056*(1-VLOOKUP(A5056,Rabatte!A:H,8,FALSE)),G5056*1)</f>
        <v>133.5</v>
      </c>
      <c r="K5056" s="93">
        <v>6.5</v>
      </c>
      <c r="L5056" s="99">
        <v>4002626889393</v>
      </c>
      <c r="P5056" s="60" t="str">
        <f t="shared" si="79"/>
        <v>E4</v>
      </c>
    </row>
    <row r="5057" spans="1:16" x14ac:dyDescent="0.25">
      <c r="A5057" s="88" t="s">
        <v>2</v>
      </c>
      <c r="B5057" s="89" t="s">
        <v>23</v>
      </c>
      <c r="C5057" s="89" t="s">
        <v>959</v>
      </c>
      <c r="D5057" s="90">
        <v>377847</v>
      </c>
      <c r="E5057" s="88">
        <v>2080683</v>
      </c>
      <c r="F5057" s="89" t="s">
        <v>3187</v>
      </c>
      <c r="G5057" s="91">
        <v>123.25</v>
      </c>
      <c r="H5057" s="64">
        <f>_xlfn.IFNA(G5057*(1-VLOOKUP(A5057,Rabatte!A:G,7,FALSE)),G5057*1)</f>
        <v>123.25</v>
      </c>
      <c r="I5057" s="88">
        <v>1</v>
      </c>
      <c r="J5057" s="64">
        <f>_xlfn.IFNA(G5057*(1-VLOOKUP(A5057,Rabatte!A:H,8,FALSE)),G5057*1)</f>
        <v>123.25</v>
      </c>
      <c r="K5057" s="93">
        <v>5</v>
      </c>
      <c r="L5057" s="99">
        <v>4002626889409</v>
      </c>
      <c r="P5057" s="60" t="str">
        <f t="shared" si="79"/>
        <v>E4</v>
      </c>
    </row>
    <row r="5058" spans="1:16" x14ac:dyDescent="0.25">
      <c r="A5058" s="88" t="s">
        <v>2</v>
      </c>
      <c r="B5058" s="89" t="s">
        <v>23</v>
      </c>
      <c r="C5058" s="89" t="s">
        <v>959</v>
      </c>
      <c r="D5058" s="90">
        <v>377848</v>
      </c>
      <c r="E5058" s="88">
        <v>2080684</v>
      </c>
      <c r="F5058" s="89" t="s">
        <v>3188</v>
      </c>
      <c r="G5058" s="91">
        <v>133.5</v>
      </c>
      <c r="H5058" s="64">
        <f>_xlfn.IFNA(G5058*(1-VLOOKUP(A5058,Rabatte!A:G,7,FALSE)),G5058*1)</f>
        <v>133.5</v>
      </c>
      <c r="I5058" s="88">
        <v>1</v>
      </c>
      <c r="J5058" s="64">
        <f>_xlfn.IFNA(G5058*(1-VLOOKUP(A5058,Rabatte!A:H,8,FALSE)),G5058*1)</f>
        <v>133.5</v>
      </c>
      <c r="K5058" s="93">
        <v>5.39</v>
      </c>
      <c r="L5058" s="99">
        <v>4002626889416</v>
      </c>
      <c r="P5058" s="60" t="str">
        <f t="shared" si="79"/>
        <v>E4</v>
      </c>
    </row>
    <row r="5059" spans="1:16" x14ac:dyDescent="0.25">
      <c r="A5059" s="88" t="s">
        <v>2</v>
      </c>
      <c r="B5059" s="89" t="s">
        <v>23</v>
      </c>
      <c r="C5059" s="89" t="s">
        <v>959</v>
      </c>
      <c r="D5059" s="90">
        <v>377849</v>
      </c>
      <c r="E5059" s="88">
        <v>2080685</v>
      </c>
      <c r="F5059" s="89" t="s">
        <v>3189</v>
      </c>
      <c r="G5059" s="91">
        <v>142.75</v>
      </c>
      <c r="H5059" s="64">
        <f>_xlfn.IFNA(G5059*(1-VLOOKUP(A5059,Rabatte!A:G,7,FALSE)),G5059*1)</f>
        <v>142.75</v>
      </c>
      <c r="I5059" s="88">
        <v>1</v>
      </c>
      <c r="J5059" s="64">
        <f>_xlfn.IFNA(G5059*(1-VLOOKUP(A5059,Rabatte!A:H,8,FALSE)),G5059*1)</f>
        <v>142.75</v>
      </c>
      <c r="K5059" s="93">
        <v>6.19</v>
      </c>
      <c r="L5059" s="99">
        <v>4002626889423</v>
      </c>
      <c r="P5059" s="60" t="str">
        <f t="shared" si="79"/>
        <v>E4</v>
      </c>
    </row>
    <row r="5060" spans="1:16" x14ac:dyDescent="0.25">
      <c r="A5060" s="88" t="s">
        <v>2</v>
      </c>
      <c r="B5060" s="89" t="s">
        <v>23</v>
      </c>
      <c r="C5060" s="89" t="s">
        <v>959</v>
      </c>
      <c r="D5060" s="90">
        <v>377850</v>
      </c>
      <c r="E5060" s="88">
        <v>2080686</v>
      </c>
      <c r="F5060" s="89" t="s">
        <v>3190</v>
      </c>
      <c r="G5060" s="91">
        <v>153.25</v>
      </c>
      <c r="H5060" s="64">
        <f>_xlfn.IFNA(G5060*(1-VLOOKUP(A5060,Rabatte!A:G,7,FALSE)),G5060*1)</f>
        <v>153.25</v>
      </c>
      <c r="I5060" s="88">
        <v>1</v>
      </c>
      <c r="J5060" s="64">
        <f>_xlfn.IFNA(G5060*(1-VLOOKUP(A5060,Rabatte!A:H,8,FALSE)),G5060*1)</f>
        <v>153.25</v>
      </c>
      <c r="K5060" s="93">
        <v>6.99</v>
      </c>
      <c r="L5060" s="99">
        <v>4002626889430</v>
      </c>
      <c r="P5060" s="60" t="str">
        <f t="shared" si="79"/>
        <v>E4</v>
      </c>
    </row>
    <row r="5061" spans="1:16" x14ac:dyDescent="0.25">
      <c r="A5061" s="88" t="s">
        <v>2</v>
      </c>
      <c r="B5061" s="89" t="s">
        <v>23</v>
      </c>
      <c r="C5061" s="89" t="s">
        <v>959</v>
      </c>
      <c r="D5061" s="90">
        <v>377851</v>
      </c>
      <c r="E5061" s="88">
        <v>2080687</v>
      </c>
      <c r="F5061" s="89" t="s">
        <v>3191</v>
      </c>
      <c r="G5061" s="91">
        <v>142.75</v>
      </c>
      <c r="H5061" s="64">
        <f>_xlfn.IFNA(G5061*(1-VLOOKUP(A5061,Rabatte!A:G,7,FALSE)),G5061*1)</f>
        <v>142.75</v>
      </c>
      <c r="I5061" s="88">
        <v>1</v>
      </c>
      <c r="J5061" s="64">
        <f>_xlfn.IFNA(G5061*(1-VLOOKUP(A5061,Rabatte!A:H,8,FALSE)),G5061*1)</f>
        <v>142.75</v>
      </c>
      <c r="K5061" s="93">
        <v>5.5</v>
      </c>
      <c r="L5061" s="99">
        <v>4002626889447</v>
      </c>
      <c r="P5061" s="60" t="str">
        <f t="shared" si="79"/>
        <v>E4</v>
      </c>
    </row>
    <row r="5062" spans="1:16" x14ac:dyDescent="0.25">
      <c r="A5062" s="88" t="s">
        <v>2</v>
      </c>
      <c r="B5062" s="89" t="s">
        <v>23</v>
      </c>
      <c r="C5062" s="89" t="s">
        <v>959</v>
      </c>
      <c r="D5062" s="90">
        <v>377852</v>
      </c>
      <c r="E5062" s="88">
        <v>2080688</v>
      </c>
      <c r="F5062" s="89" t="s">
        <v>3192</v>
      </c>
      <c r="G5062" s="91">
        <v>148</v>
      </c>
      <c r="H5062" s="64">
        <f>_xlfn.IFNA(G5062*(1-VLOOKUP(A5062,Rabatte!A:G,7,FALSE)),G5062*1)</f>
        <v>148</v>
      </c>
      <c r="I5062" s="88">
        <v>1</v>
      </c>
      <c r="J5062" s="64">
        <f>_xlfn.IFNA(G5062*(1-VLOOKUP(A5062,Rabatte!A:H,8,FALSE)),G5062*1)</f>
        <v>148</v>
      </c>
      <c r="K5062" s="93">
        <v>5.89</v>
      </c>
      <c r="L5062" s="99">
        <v>4002626889454</v>
      </c>
      <c r="P5062" s="60" t="str">
        <f t="shared" si="79"/>
        <v>E4</v>
      </c>
    </row>
    <row r="5063" spans="1:16" x14ac:dyDescent="0.25">
      <c r="A5063" s="88" t="s">
        <v>2</v>
      </c>
      <c r="B5063" s="89" t="s">
        <v>23</v>
      </c>
      <c r="C5063" s="89" t="s">
        <v>959</v>
      </c>
      <c r="D5063" s="90">
        <v>377853</v>
      </c>
      <c r="E5063" s="88">
        <v>2080689</v>
      </c>
      <c r="F5063" s="89" t="s">
        <v>3193</v>
      </c>
      <c r="G5063" s="91">
        <v>163.5</v>
      </c>
      <c r="H5063" s="64">
        <f>_xlfn.IFNA(G5063*(1-VLOOKUP(A5063,Rabatte!A:G,7,FALSE)),G5063*1)</f>
        <v>163.5</v>
      </c>
      <c r="I5063" s="88">
        <v>1</v>
      </c>
      <c r="J5063" s="64">
        <f>_xlfn.IFNA(G5063*(1-VLOOKUP(A5063,Rabatte!A:H,8,FALSE)),G5063*1)</f>
        <v>163.5</v>
      </c>
      <c r="K5063" s="93">
        <v>6.72</v>
      </c>
      <c r="L5063" s="99">
        <v>4002626889461</v>
      </c>
      <c r="P5063" s="60" t="str">
        <f t="shared" si="79"/>
        <v>E4</v>
      </c>
    </row>
    <row r="5064" spans="1:16" x14ac:dyDescent="0.25">
      <c r="A5064" s="88" t="s">
        <v>2</v>
      </c>
      <c r="B5064" s="89" t="s">
        <v>23</v>
      </c>
      <c r="C5064" s="89" t="s">
        <v>959</v>
      </c>
      <c r="D5064" s="90">
        <v>377854</v>
      </c>
      <c r="E5064" s="88">
        <v>2080690</v>
      </c>
      <c r="F5064" s="89" t="s">
        <v>3194</v>
      </c>
      <c r="G5064" s="91">
        <v>167.75</v>
      </c>
      <c r="H5064" s="64">
        <f>_xlfn.IFNA(G5064*(1-VLOOKUP(A5064,Rabatte!A:G,7,FALSE)),G5064*1)</f>
        <v>167.75</v>
      </c>
      <c r="I5064" s="88">
        <v>1</v>
      </c>
      <c r="J5064" s="64">
        <f>_xlfn.IFNA(G5064*(1-VLOOKUP(A5064,Rabatte!A:H,8,FALSE)),G5064*1)</f>
        <v>167.75</v>
      </c>
      <c r="K5064" s="93">
        <v>7.5</v>
      </c>
      <c r="L5064" s="99">
        <v>4002626889478</v>
      </c>
      <c r="P5064" s="60" t="str">
        <f t="shared" si="79"/>
        <v>E4</v>
      </c>
    </row>
    <row r="5065" spans="1:16" x14ac:dyDescent="0.25">
      <c r="A5065" s="88" t="s">
        <v>2</v>
      </c>
      <c r="B5065" s="89" t="s">
        <v>23</v>
      </c>
      <c r="C5065" s="89" t="s">
        <v>959</v>
      </c>
      <c r="D5065" s="90">
        <v>377855</v>
      </c>
      <c r="E5065" s="88">
        <v>2080691</v>
      </c>
      <c r="F5065" s="89" t="s">
        <v>3195</v>
      </c>
      <c r="G5065" s="91">
        <v>197.5</v>
      </c>
      <c r="H5065" s="64">
        <f>_xlfn.IFNA(G5065*(1-VLOOKUP(A5065,Rabatte!A:G,7,FALSE)),G5065*1)</f>
        <v>197.5</v>
      </c>
      <c r="I5065" s="88">
        <v>1</v>
      </c>
      <c r="J5065" s="64">
        <f>_xlfn.IFNA(G5065*(1-VLOOKUP(A5065,Rabatte!A:H,8,FALSE)),G5065*1)</f>
        <v>197.5</v>
      </c>
      <c r="K5065" s="93">
        <v>6.56</v>
      </c>
      <c r="L5065" s="99">
        <v>4002626889485</v>
      </c>
      <c r="P5065" s="60" t="str">
        <f t="shared" si="79"/>
        <v>E4</v>
      </c>
    </row>
    <row r="5066" spans="1:16" x14ac:dyDescent="0.25">
      <c r="A5066" s="88" t="s">
        <v>2</v>
      </c>
      <c r="B5066" s="89" t="s">
        <v>23</v>
      </c>
      <c r="C5066" s="89" t="s">
        <v>959</v>
      </c>
      <c r="D5066" s="90">
        <v>377856</v>
      </c>
      <c r="E5066" s="88">
        <v>2080692</v>
      </c>
      <c r="F5066" s="89" t="s">
        <v>3196</v>
      </c>
      <c r="G5066" s="91">
        <v>206.99999999999997</v>
      </c>
      <c r="H5066" s="64">
        <f>_xlfn.IFNA(G5066*(1-VLOOKUP(A5066,Rabatte!A:G,7,FALSE)),G5066*1)</f>
        <v>206.99999999999997</v>
      </c>
      <c r="I5066" s="88">
        <v>1</v>
      </c>
      <c r="J5066" s="64">
        <f>_xlfn.IFNA(G5066*(1-VLOOKUP(A5066,Rabatte!A:H,8,FALSE)),G5066*1)</f>
        <v>206.99999999999997</v>
      </c>
      <c r="K5066" s="93">
        <v>6.95</v>
      </c>
      <c r="L5066" s="99">
        <v>4002626889492</v>
      </c>
      <c r="P5066" s="60" t="str">
        <f t="shared" si="79"/>
        <v>E4</v>
      </c>
    </row>
    <row r="5067" spans="1:16" x14ac:dyDescent="0.25">
      <c r="A5067" s="88" t="s">
        <v>2</v>
      </c>
      <c r="B5067" s="89" t="s">
        <v>23</v>
      </c>
      <c r="C5067" s="89" t="s">
        <v>959</v>
      </c>
      <c r="D5067" s="90">
        <v>377857</v>
      </c>
      <c r="E5067" s="88">
        <v>2080693</v>
      </c>
      <c r="F5067" s="89" t="s">
        <v>3197</v>
      </c>
      <c r="G5067" s="91">
        <v>212</v>
      </c>
      <c r="H5067" s="64">
        <f>_xlfn.IFNA(G5067*(1-VLOOKUP(A5067,Rabatte!A:G,7,FALSE)),G5067*1)</f>
        <v>212</v>
      </c>
      <c r="I5067" s="88">
        <v>1</v>
      </c>
      <c r="J5067" s="64">
        <f>_xlfn.IFNA(G5067*(1-VLOOKUP(A5067,Rabatte!A:H,8,FALSE)),G5067*1)</f>
        <v>212</v>
      </c>
      <c r="K5067" s="93">
        <v>7.77</v>
      </c>
      <c r="L5067" s="99">
        <v>4002626889508</v>
      </c>
      <c r="P5067" s="60" t="str">
        <f t="shared" si="79"/>
        <v>E4</v>
      </c>
    </row>
    <row r="5068" spans="1:16" x14ac:dyDescent="0.25">
      <c r="A5068" s="88" t="s">
        <v>2</v>
      </c>
      <c r="B5068" s="89" t="s">
        <v>23</v>
      </c>
      <c r="C5068" s="89" t="s">
        <v>959</v>
      </c>
      <c r="D5068" s="90">
        <v>377858</v>
      </c>
      <c r="E5068" s="88">
        <v>2080694</v>
      </c>
      <c r="F5068" s="89" t="s">
        <v>3198</v>
      </c>
      <c r="G5068" s="91">
        <v>217.25</v>
      </c>
      <c r="H5068" s="64">
        <f>_xlfn.IFNA(G5068*(1-VLOOKUP(A5068,Rabatte!A:G,7,FALSE)),G5068*1)</f>
        <v>217.25</v>
      </c>
      <c r="I5068" s="88">
        <v>1</v>
      </c>
      <c r="J5068" s="64">
        <f>_xlfn.IFNA(G5068*(1-VLOOKUP(A5068,Rabatte!A:H,8,FALSE)),G5068*1)</f>
        <v>217.25</v>
      </c>
      <c r="K5068" s="93">
        <v>8.5500000000000007</v>
      </c>
      <c r="L5068" s="99">
        <v>4002626889515</v>
      </c>
      <c r="P5068" s="60" t="str">
        <f t="shared" si="79"/>
        <v>E4</v>
      </c>
    </row>
    <row r="5069" spans="1:16" x14ac:dyDescent="0.25">
      <c r="A5069" s="88" t="s">
        <v>2</v>
      </c>
      <c r="B5069" s="89" t="s">
        <v>23</v>
      </c>
      <c r="C5069" s="89" t="s">
        <v>959</v>
      </c>
      <c r="D5069" s="90">
        <v>377859</v>
      </c>
      <c r="E5069" s="88">
        <v>2080695</v>
      </c>
      <c r="F5069" s="89" t="s">
        <v>3199</v>
      </c>
      <c r="G5069" s="91">
        <v>237</v>
      </c>
      <c r="H5069" s="64">
        <f>_xlfn.IFNA(G5069*(1-VLOOKUP(A5069,Rabatte!A:G,7,FALSE)),G5069*1)</f>
        <v>237</v>
      </c>
      <c r="I5069" s="88">
        <v>1</v>
      </c>
      <c r="J5069" s="64">
        <f>_xlfn.IFNA(G5069*(1-VLOOKUP(A5069,Rabatte!A:H,8,FALSE)),G5069*1)</f>
        <v>237</v>
      </c>
      <c r="K5069" s="93">
        <v>7.9</v>
      </c>
      <c r="L5069" s="99">
        <v>4002626889522</v>
      </c>
      <c r="P5069" s="60" t="str">
        <f t="shared" si="79"/>
        <v>E4</v>
      </c>
    </row>
    <row r="5070" spans="1:16" x14ac:dyDescent="0.25">
      <c r="A5070" s="88" t="s">
        <v>2</v>
      </c>
      <c r="B5070" s="89" t="s">
        <v>23</v>
      </c>
      <c r="C5070" s="89" t="s">
        <v>959</v>
      </c>
      <c r="D5070" s="90">
        <v>377860</v>
      </c>
      <c r="E5070" s="88">
        <v>2080696</v>
      </c>
      <c r="F5070" s="89" t="s">
        <v>3200</v>
      </c>
      <c r="G5070" s="91">
        <v>251.5</v>
      </c>
      <c r="H5070" s="64">
        <f>_xlfn.IFNA(G5070*(1-VLOOKUP(A5070,Rabatte!A:G,7,FALSE)),G5070*1)</f>
        <v>251.5</v>
      </c>
      <c r="I5070" s="88">
        <v>1</v>
      </c>
      <c r="J5070" s="64">
        <f>_xlfn.IFNA(G5070*(1-VLOOKUP(A5070,Rabatte!A:H,8,FALSE)),G5070*1)</f>
        <v>251.5</v>
      </c>
      <c r="K5070" s="93">
        <v>8.6999999999999993</v>
      </c>
      <c r="L5070" s="99">
        <v>4002626889539</v>
      </c>
      <c r="P5070" s="60" t="str">
        <f t="shared" si="79"/>
        <v>E4</v>
      </c>
    </row>
    <row r="5071" spans="1:16" x14ac:dyDescent="0.25">
      <c r="A5071" s="88" t="s">
        <v>2</v>
      </c>
      <c r="B5071" s="89" t="s">
        <v>23</v>
      </c>
      <c r="C5071" s="89" t="s">
        <v>959</v>
      </c>
      <c r="D5071" s="90">
        <v>377861</v>
      </c>
      <c r="E5071" s="88">
        <v>2080697</v>
      </c>
      <c r="F5071" s="89" t="s">
        <v>3201</v>
      </c>
      <c r="G5071" s="91">
        <v>281.25</v>
      </c>
      <c r="H5071" s="64">
        <f>_xlfn.IFNA(G5071*(1-VLOOKUP(A5071,Rabatte!A:G,7,FALSE)),G5071*1)</f>
        <v>281.25</v>
      </c>
      <c r="I5071" s="88">
        <v>1</v>
      </c>
      <c r="J5071" s="64">
        <f>_xlfn.IFNA(G5071*(1-VLOOKUP(A5071,Rabatte!A:H,8,FALSE)),G5071*1)</f>
        <v>281.25</v>
      </c>
      <c r="K5071" s="93">
        <v>9.5</v>
      </c>
      <c r="L5071" s="99">
        <v>4002626889546</v>
      </c>
      <c r="P5071" s="60" t="str">
        <f t="shared" si="79"/>
        <v>E4</v>
      </c>
    </row>
    <row r="5072" spans="1:16" x14ac:dyDescent="0.25">
      <c r="A5072" s="88" t="s">
        <v>2</v>
      </c>
      <c r="B5072" s="89" t="s">
        <v>23</v>
      </c>
      <c r="C5072" s="89" t="s">
        <v>959</v>
      </c>
      <c r="D5072" s="90">
        <v>377862</v>
      </c>
      <c r="E5072" s="88">
        <v>2080698</v>
      </c>
      <c r="F5072" s="89" t="s">
        <v>3202</v>
      </c>
      <c r="G5072" s="91">
        <v>145</v>
      </c>
      <c r="H5072" s="64">
        <f>_xlfn.IFNA(G5072*(1-VLOOKUP(A5072,Rabatte!A:G,7,FALSE)),G5072*1)</f>
        <v>145</v>
      </c>
      <c r="I5072" s="88">
        <v>1</v>
      </c>
      <c r="J5072" s="64">
        <f>_xlfn.IFNA(G5072*(1-VLOOKUP(A5072,Rabatte!A:H,8,FALSE)),G5072*1)</f>
        <v>145</v>
      </c>
      <c r="K5072" s="93">
        <v>8.9</v>
      </c>
      <c r="L5072" s="99">
        <v>4002626889553</v>
      </c>
      <c r="P5072" s="60" t="str">
        <f t="shared" si="79"/>
        <v>E4</v>
      </c>
    </row>
    <row r="5073" spans="1:16" x14ac:dyDescent="0.25">
      <c r="A5073" s="88" t="s">
        <v>2</v>
      </c>
      <c r="B5073" s="89" t="s">
        <v>23</v>
      </c>
      <c r="C5073" s="89" t="s">
        <v>959</v>
      </c>
      <c r="D5073" s="90">
        <v>377863</v>
      </c>
      <c r="E5073" s="88">
        <v>2080699</v>
      </c>
      <c r="F5073" s="89" t="s">
        <v>3203</v>
      </c>
      <c r="G5073" s="91">
        <v>156.25</v>
      </c>
      <c r="H5073" s="64">
        <f>_xlfn.IFNA(G5073*(1-VLOOKUP(A5073,Rabatte!A:G,7,FALSE)),G5073*1)</f>
        <v>156.25</v>
      </c>
      <c r="I5073" s="88">
        <v>1</v>
      </c>
      <c r="J5073" s="64">
        <f>_xlfn.IFNA(G5073*(1-VLOOKUP(A5073,Rabatte!A:H,8,FALSE)),G5073*1)</f>
        <v>156.25</v>
      </c>
      <c r="K5073" s="93">
        <v>9.8000000000000007</v>
      </c>
      <c r="L5073" s="99">
        <v>4002626889560</v>
      </c>
      <c r="P5073" s="60" t="str">
        <f t="shared" si="79"/>
        <v>E4</v>
      </c>
    </row>
    <row r="5074" spans="1:16" x14ac:dyDescent="0.25">
      <c r="A5074" s="88" t="s">
        <v>2</v>
      </c>
      <c r="B5074" s="89" t="s">
        <v>23</v>
      </c>
      <c r="C5074" s="89" t="s">
        <v>959</v>
      </c>
      <c r="D5074" s="90">
        <v>377864</v>
      </c>
      <c r="E5074" s="88">
        <v>2080700</v>
      </c>
      <c r="F5074" s="89" t="s">
        <v>3204</v>
      </c>
      <c r="G5074" s="91">
        <v>158.25</v>
      </c>
      <c r="H5074" s="64">
        <f>_xlfn.IFNA(G5074*(1-VLOOKUP(A5074,Rabatte!A:G,7,FALSE)),G5074*1)</f>
        <v>158.25</v>
      </c>
      <c r="I5074" s="88">
        <v>1</v>
      </c>
      <c r="J5074" s="64">
        <f>_xlfn.IFNA(G5074*(1-VLOOKUP(A5074,Rabatte!A:H,8,FALSE)),G5074*1)</f>
        <v>158.25</v>
      </c>
      <c r="K5074" s="93">
        <v>9.8000000000000007</v>
      </c>
      <c r="L5074" s="99">
        <v>4002626889577</v>
      </c>
      <c r="P5074" s="60" t="str">
        <f t="shared" si="79"/>
        <v>E4</v>
      </c>
    </row>
    <row r="5075" spans="1:16" x14ac:dyDescent="0.25">
      <c r="A5075" s="88" t="s">
        <v>2</v>
      </c>
      <c r="B5075" s="89" t="s">
        <v>23</v>
      </c>
      <c r="C5075" s="89" t="s">
        <v>959</v>
      </c>
      <c r="D5075" s="90">
        <v>377865</v>
      </c>
      <c r="E5075" s="88">
        <v>2080701</v>
      </c>
      <c r="F5075" s="89" t="s">
        <v>3205</v>
      </c>
      <c r="G5075" s="91">
        <v>167.75</v>
      </c>
      <c r="H5075" s="64">
        <f>_xlfn.IFNA(G5075*(1-VLOOKUP(A5075,Rabatte!A:G,7,FALSE)),G5075*1)</f>
        <v>167.75</v>
      </c>
      <c r="I5075" s="88">
        <v>1</v>
      </c>
      <c r="J5075" s="64">
        <f>_xlfn.IFNA(G5075*(1-VLOOKUP(A5075,Rabatte!A:H,8,FALSE)),G5075*1)</f>
        <v>167.75</v>
      </c>
      <c r="K5075" s="93">
        <v>10.7</v>
      </c>
      <c r="L5075" s="99">
        <v>4002626889584</v>
      </c>
      <c r="P5075" s="60" t="str">
        <f t="shared" si="79"/>
        <v>E4</v>
      </c>
    </row>
    <row r="5076" spans="1:16" x14ac:dyDescent="0.25">
      <c r="A5076" s="88" t="s">
        <v>2</v>
      </c>
      <c r="B5076" s="89" t="s">
        <v>23</v>
      </c>
      <c r="C5076" s="89" t="s">
        <v>959</v>
      </c>
      <c r="D5076" s="90">
        <v>377866</v>
      </c>
      <c r="E5076" s="88">
        <v>2080702</v>
      </c>
      <c r="F5076" s="89" t="s">
        <v>3206</v>
      </c>
      <c r="G5076" s="91">
        <v>187.25</v>
      </c>
      <c r="H5076" s="64">
        <f>_xlfn.IFNA(G5076*(1-VLOOKUP(A5076,Rabatte!A:G,7,FALSE)),G5076*1)</f>
        <v>187.25</v>
      </c>
      <c r="I5076" s="88">
        <v>1</v>
      </c>
      <c r="J5076" s="64">
        <f>_xlfn.IFNA(G5076*(1-VLOOKUP(A5076,Rabatte!A:H,8,FALSE)),G5076*1)</f>
        <v>187.25</v>
      </c>
      <c r="K5076" s="93">
        <v>12.5</v>
      </c>
      <c r="L5076" s="99">
        <v>4002626889638</v>
      </c>
      <c r="P5076" s="60" t="str">
        <f t="shared" si="79"/>
        <v>E4</v>
      </c>
    </row>
    <row r="5077" spans="1:16" x14ac:dyDescent="0.25">
      <c r="A5077" s="88" t="s">
        <v>2</v>
      </c>
      <c r="B5077" s="89" t="s">
        <v>23</v>
      </c>
      <c r="C5077" s="89" t="s">
        <v>959</v>
      </c>
      <c r="D5077" s="90">
        <v>377867</v>
      </c>
      <c r="E5077" s="88">
        <v>2080703</v>
      </c>
      <c r="F5077" s="89" t="s">
        <v>3207</v>
      </c>
      <c r="G5077" s="91">
        <v>202.75</v>
      </c>
      <c r="H5077" s="64">
        <f>_xlfn.IFNA(G5077*(1-VLOOKUP(A5077,Rabatte!A:G,7,FALSE)),G5077*1)</f>
        <v>202.75</v>
      </c>
      <c r="I5077" s="88">
        <v>1</v>
      </c>
      <c r="J5077" s="64">
        <f>_xlfn.IFNA(G5077*(1-VLOOKUP(A5077,Rabatte!A:H,8,FALSE)),G5077*1)</f>
        <v>202.75</v>
      </c>
      <c r="K5077" s="93">
        <v>14.3</v>
      </c>
      <c r="L5077" s="99">
        <v>4002626889676</v>
      </c>
      <c r="P5077" s="60" t="str">
        <f t="shared" si="79"/>
        <v>E4</v>
      </c>
    </row>
    <row r="5078" spans="1:16" x14ac:dyDescent="0.25">
      <c r="A5078" s="88" t="s">
        <v>2</v>
      </c>
      <c r="B5078" s="89" t="s">
        <v>23</v>
      </c>
      <c r="C5078" s="89" t="s">
        <v>959</v>
      </c>
      <c r="D5078" s="90">
        <v>377868</v>
      </c>
      <c r="E5078" s="88">
        <v>2080704</v>
      </c>
      <c r="F5078" s="89" t="s">
        <v>3208</v>
      </c>
      <c r="G5078" s="91">
        <v>197.5</v>
      </c>
      <c r="H5078" s="64">
        <f>_xlfn.IFNA(G5078*(1-VLOOKUP(A5078,Rabatte!A:G,7,FALSE)),G5078*1)</f>
        <v>197.5</v>
      </c>
      <c r="I5078" s="88">
        <v>1</v>
      </c>
      <c r="J5078" s="64">
        <f>_xlfn.IFNA(G5078*(1-VLOOKUP(A5078,Rabatte!A:H,8,FALSE)),G5078*1)</f>
        <v>197.5</v>
      </c>
      <c r="K5078" s="93">
        <v>10.9</v>
      </c>
      <c r="L5078" s="99">
        <v>4002626889683</v>
      </c>
      <c r="P5078" s="60" t="str">
        <f t="shared" si="79"/>
        <v>E4</v>
      </c>
    </row>
    <row r="5079" spans="1:16" x14ac:dyDescent="0.25">
      <c r="A5079" s="88" t="s">
        <v>2</v>
      </c>
      <c r="B5079" s="89" t="s">
        <v>23</v>
      </c>
      <c r="C5079" s="89" t="s">
        <v>959</v>
      </c>
      <c r="D5079" s="90">
        <v>377869</v>
      </c>
      <c r="E5079" s="88">
        <v>2080705</v>
      </c>
      <c r="F5079" s="89" t="s">
        <v>3209</v>
      </c>
      <c r="G5079" s="91">
        <v>206.99999999999997</v>
      </c>
      <c r="H5079" s="64">
        <f>_xlfn.IFNA(G5079*(1-VLOOKUP(A5079,Rabatte!A:G,7,FALSE)),G5079*1)</f>
        <v>206.99999999999997</v>
      </c>
      <c r="I5079" s="88">
        <v>1</v>
      </c>
      <c r="J5079" s="64">
        <f>_xlfn.IFNA(G5079*(1-VLOOKUP(A5079,Rabatte!A:H,8,FALSE)),G5079*1)</f>
        <v>206.99999999999997</v>
      </c>
      <c r="K5079" s="93">
        <v>11.75</v>
      </c>
      <c r="L5079" s="99">
        <v>4002626889690</v>
      </c>
      <c r="P5079" s="60" t="str">
        <f t="shared" si="79"/>
        <v>E4</v>
      </c>
    </row>
    <row r="5080" spans="1:16" x14ac:dyDescent="0.25">
      <c r="A5080" s="88" t="s">
        <v>2</v>
      </c>
      <c r="B5080" s="89" t="s">
        <v>23</v>
      </c>
      <c r="C5080" s="89" t="s">
        <v>959</v>
      </c>
      <c r="D5080" s="90">
        <v>377870</v>
      </c>
      <c r="E5080" s="88">
        <v>2080706</v>
      </c>
      <c r="F5080" s="89" t="s">
        <v>3210</v>
      </c>
      <c r="G5080" s="91">
        <v>217.25</v>
      </c>
      <c r="H5080" s="64">
        <f>_xlfn.IFNA(G5080*(1-VLOOKUP(A5080,Rabatte!A:G,7,FALSE)),G5080*1)</f>
        <v>217.25</v>
      </c>
      <c r="I5080" s="88">
        <v>1</v>
      </c>
      <c r="J5080" s="64">
        <f>_xlfn.IFNA(G5080*(1-VLOOKUP(A5080,Rabatte!A:H,8,FALSE)),G5080*1)</f>
        <v>217.25</v>
      </c>
      <c r="K5080" s="93">
        <v>13.56</v>
      </c>
      <c r="L5080" s="99">
        <v>4002626889706</v>
      </c>
      <c r="P5080" s="60" t="str">
        <f t="shared" si="79"/>
        <v>E4</v>
      </c>
    </row>
    <row r="5081" spans="1:16" x14ac:dyDescent="0.25">
      <c r="A5081" s="88" t="s">
        <v>2</v>
      </c>
      <c r="B5081" s="89" t="s">
        <v>23</v>
      </c>
      <c r="C5081" s="89" t="s">
        <v>959</v>
      </c>
      <c r="D5081" s="90">
        <v>377871</v>
      </c>
      <c r="E5081" s="88">
        <v>2080707</v>
      </c>
      <c r="F5081" s="89" t="s">
        <v>3211</v>
      </c>
      <c r="G5081" s="91">
        <v>242</v>
      </c>
      <c r="H5081" s="64">
        <f>_xlfn.IFNA(G5081*(1-VLOOKUP(A5081,Rabatte!A:G,7,FALSE)),G5081*1)</f>
        <v>242</v>
      </c>
      <c r="I5081" s="88">
        <v>1</v>
      </c>
      <c r="J5081" s="64">
        <f>_xlfn.IFNA(G5081*(1-VLOOKUP(A5081,Rabatte!A:H,8,FALSE)),G5081*1)</f>
        <v>242</v>
      </c>
      <c r="K5081" s="93">
        <v>15.79</v>
      </c>
      <c r="L5081" s="99">
        <v>4002626889713</v>
      </c>
      <c r="P5081" s="60" t="str">
        <f t="shared" si="79"/>
        <v>E4</v>
      </c>
    </row>
    <row r="5082" spans="1:16" x14ac:dyDescent="0.25">
      <c r="A5082" s="88" t="s">
        <v>2</v>
      </c>
      <c r="B5082" s="89" t="s">
        <v>23</v>
      </c>
      <c r="C5082" s="89" t="s">
        <v>959</v>
      </c>
      <c r="D5082" s="90">
        <v>377872</v>
      </c>
      <c r="E5082" s="88">
        <v>2080708</v>
      </c>
      <c r="F5082" s="89" t="s">
        <v>3212</v>
      </c>
      <c r="G5082" s="91">
        <v>226.5</v>
      </c>
      <c r="H5082" s="64">
        <f>_xlfn.IFNA(G5082*(1-VLOOKUP(A5082,Rabatte!A:G,7,FALSE)),G5082*1)</f>
        <v>226.5</v>
      </c>
      <c r="I5082" s="88">
        <v>1</v>
      </c>
      <c r="J5082" s="64">
        <f>_xlfn.IFNA(G5082*(1-VLOOKUP(A5082,Rabatte!A:H,8,FALSE)),G5082*1)</f>
        <v>226.5</v>
      </c>
      <c r="K5082" s="93">
        <v>12.06</v>
      </c>
      <c r="L5082" s="99">
        <v>4002626889720</v>
      </c>
      <c r="P5082" s="60" t="str">
        <f t="shared" si="79"/>
        <v>E4</v>
      </c>
    </row>
    <row r="5083" spans="1:16" x14ac:dyDescent="0.25">
      <c r="A5083" s="88" t="s">
        <v>2</v>
      </c>
      <c r="B5083" s="89" t="s">
        <v>23</v>
      </c>
      <c r="C5083" s="89" t="s">
        <v>959</v>
      </c>
      <c r="D5083" s="90">
        <v>377873</v>
      </c>
      <c r="E5083" s="88">
        <v>2080709</v>
      </c>
      <c r="F5083" s="89" t="s">
        <v>3213</v>
      </c>
      <c r="G5083" s="91">
        <v>242</v>
      </c>
      <c r="H5083" s="64">
        <f>_xlfn.IFNA(G5083*(1-VLOOKUP(A5083,Rabatte!A:G,7,FALSE)),G5083*1)</f>
        <v>242</v>
      </c>
      <c r="I5083" s="88">
        <v>1</v>
      </c>
      <c r="J5083" s="64">
        <f>_xlfn.IFNA(G5083*(1-VLOOKUP(A5083,Rabatte!A:H,8,FALSE)),G5083*1)</f>
        <v>242</v>
      </c>
      <c r="K5083" s="93">
        <v>12.92</v>
      </c>
      <c r="L5083" s="99">
        <v>4002626889737</v>
      </c>
      <c r="P5083" s="60" t="str">
        <f t="shared" si="79"/>
        <v>E4</v>
      </c>
    </row>
    <row r="5084" spans="1:16" x14ac:dyDescent="0.25">
      <c r="A5084" s="88" t="s">
        <v>2</v>
      </c>
      <c r="B5084" s="89" t="s">
        <v>23</v>
      </c>
      <c r="C5084" s="89" t="s">
        <v>959</v>
      </c>
      <c r="D5084" s="90">
        <v>377874</v>
      </c>
      <c r="E5084" s="88">
        <v>2080710</v>
      </c>
      <c r="F5084" s="89" t="s">
        <v>3214</v>
      </c>
      <c r="G5084" s="91">
        <v>251.5</v>
      </c>
      <c r="H5084" s="64">
        <f>_xlfn.IFNA(G5084*(1-VLOOKUP(A5084,Rabatte!A:G,7,FALSE)),G5084*1)</f>
        <v>251.5</v>
      </c>
      <c r="I5084" s="88">
        <v>1</v>
      </c>
      <c r="J5084" s="64">
        <f>_xlfn.IFNA(G5084*(1-VLOOKUP(A5084,Rabatte!A:H,8,FALSE)),G5084*1)</f>
        <v>251.5</v>
      </c>
      <c r="K5084" s="93">
        <v>14.83</v>
      </c>
      <c r="L5084" s="99">
        <v>4002626889744</v>
      </c>
      <c r="P5084" s="60" t="str">
        <f t="shared" si="79"/>
        <v>E4</v>
      </c>
    </row>
    <row r="5085" spans="1:16" x14ac:dyDescent="0.25">
      <c r="A5085" s="88" t="s">
        <v>2</v>
      </c>
      <c r="B5085" s="89" t="s">
        <v>23</v>
      </c>
      <c r="C5085" s="89" t="s">
        <v>959</v>
      </c>
      <c r="D5085" s="90">
        <v>377875</v>
      </c>
      <c r="E5085" s="88">
        <v>2080711</v>
      </c>
      <c r="F5085" s="89" t="s">
        <v>3215</v>
      </c>
      <c r="G5085" s="91">
        <v>261.75</v>
      </c>
      <c r="H5085" s="64">
        <f>_xlfn.IFNA(G5085*(1-VLOOKUP(A5085,Rabatte!A:G,7,FALSE)),G5085*1)</f>
        <v>261.75</v>
      </c>
      <c r="I5085" s="88">
        <v>1</v>
      </c>
      <c r="J5085" s="64">
        <f>_xlfn.IFNA(G5085*(1-VLOOKUP(A5085,Rabatte!A:H,8,FALSE)),G5085*1)</f>
        <v>261.75</v>
      </c>
      <c r="K5085" s="93">
        <v>16.54</v>
      </c>
      <c r="L5085" s="99">
        <v>4002626889751</v>
      </c>
      <c r="P5085" s="60" t="str">
        <f t="shared" si="79"/>
        <v>E4</v>
      </c>
    </row>
    <row r="5086" spans="1:16" x14ac:dyDescent="0.25">
      <c r="A5086" s="88" t="s">
        <v>2</v>
      </c>
      <c r="B5086" s="89" t="s">
        <v>23</v>
      </c>
      <c r="C5086" s="89" t="s">
        <v>959</v>
      </c>
      <c r="D5086" s="90">
        <v>377876</v>
      </c>
      <c r="E5086" s="88">
        <v>2080712</v>
      </c>
      <c r="F5086" s="89" t="s">
        <v>3216</v>
      </c>
      <c r="G5086" s="91">
        <v>256.5</v>
      </c>
      <c r="H5086" s="64">
        <f>_xlfn.IFNA(G5086*(1-VLOOKUP(A5086,Rabatte!A:G,7,FALSE)),G5086*1)</f>
        <v>256.5</v>
      </c>
      <c r="I5086" s="88">
        <v>1</v>
      </c>
      <c r="J5086" s="64">
        <f>_xlfn.IFNA(G5086*(1-VLOOKUP(A5086,Rabatte!A:H,8,FALSE)),G5086*1)</f>
        <v>256.5</v>
      </c>
      <c r="K5086" s="93">
        <v>14.436</v>
      </c>
      <c r="L5086" s="99">
        <v>4002626889768</v>
      </c>
      <c r="P5086" s="60" t="str">
        <f t="shared" si="79"/>
        <v>E4</v>
      </c>
    </row>
    <row r="5087" spans="1:16" x14ac:dyDescent="0.25">
      <c r="A5087" s="88" t="s">
        <v>2</v>
      </c>
      <c r="B5087" s="89" t="s">
        <v>23</v>
      </c>
      <c r="C5087" s="89" t="s">
        <v>959</v>
      </c>
      <c r="D5087" s="90">
        <v>377877</v>
      </c>
      <c r="E5087" s="88">
        <v>2080713</v>
      </c>
      <c r="F5087" s="89" t="s">
        <v>3217</v>
      </c>
      <c r="G5087" s="91">
        <v>265.75</v>
      </c>
      <c r="H5087" s="64">
        <f>_xlfn.IFNA(G5087*(1-VLOOKUP(A5087,Rabatte!A:G,7,FALSE)),G5087*1)</f>
        <v>265.75</v>
      </c>
      <c r="I5087" s="88">
        <v>1</v>
      </c>
      <c r="J5087" s="64">
        <f>_xlfn.IFNA(G5087*(1-VLOOKUP(A5087,Rabatte!A:H,8,FALSE)),G5087*1)</f>
        <v>265.75</v>
      </c>
      <c r="K5087" s="93">
        <v>15.29</v>
      </c>
      <c r="L5087" s="99">
        <v>4002626889775</v>
      </c>
      <c r="P5087" s="60" t="str">
        <f t="shared" si="79"/>
        <v>E4</v>
      </c>
    </row>
    <row r="5088" spans="1:16" x14ac:dyDescent="0.25">
      <c r="A5088" s="88" t="s">
        <v>2</v>
      </c>
      <c r="B5088" s="89" t="s">
        <v>23</v>
      </c>
      <c r="C5088" s="89" t="s">
        <v>959</v>
      </c>
      <c r="D5088" s="90">
        <v>377878</v>
      </c>
      <c r="E5088" s="88">
        <v>2080714</v>
      </c>
      <c r="F5088" s="89" t="s">
        <v>3218</v>
      </c>
      <c r="G5088" s="91">
        <v>276.25</v>
      </c>
      <c r="H5088" s="64">
        <f>_xlfn.IFNA(G5088*(1-VLOOKUP(A5088,Rabatte!A:G,7,FALSE)),G5088*1)</f>
        <v>276.25</v>
      </c>
      <c r="I5088" s="88">
        <v>1</v>
      </c>
      <c r="J5088" s="64">
        <f>_xlfn.IFNA(G5088*(1-VLOOKUP(A5088,Rabatte!A:H,8,FALSE)),G5088*1)</f>
        <v>276.25</v>
      </c>
      <c r="K5088" s="93">
        <v>17.2</v>
      </c>
      <c r="L5088" s="99">
        <v>4002626889782</v>
      </c>
      <c r="P5088" s="60" t="str">
        <f t="shared" si="79"/>
        <v>E4</v>
      </c>
    </row>
    <row r="5089" spans="1:16" x14ac:dyDescent="0.25">
      <c r="A5089" s="88" t="s">
        <v>2</v>
      </c>
      <c r="B5089" s="89" t="s">
        <v>23</v>
      </c>
      <c r="C5089" s="89" t="s">
        <v>959</v>
      </c>
      <c r="D5089" s="90">
        <v>377879</v>
      </c>
      <c r="E5089" s="88">
        <v>2080715</v>
      </c>
      <c r="F5089" s="89" t="s">
        <v>3219</v>
      </c>
      <c r="G5089" s="91">
        <v>295.75</v>
      </c>
      <c r="H5089" s="64">
        <f>_xlfn.IFNA(G5089*(1-VLOOKUP(A5089,Rabatte!A:G,7,FALSE)),G5089*1)</f>
        <v>295.75</v>
      </c>
      <c r="I5089" s="88">
        <v>1</v>
      </c>
      <c r="J5089" s="64">
        <f>_xlfn.IFNA(G5089*(1-VLOOKUP(A5089,Rabatte!A:H,8,FALSE)),G5089*1)</f>
        <v>295.75</v>
      </c>
      <c r="K5089" s="93">
        <v>18.91</v>
      </c>
      <c r="L5089" s="99">
        <v>4002626889799</v>
      </c>
      <c r="P5089" s="60" t="str">
        <f t="shared" si="79"/>
        <v>E4</v>
      </c>
    </row>
    <row r="5090" spans="1:16" x14ac:dyDescent="0.25">
      <c r="A5090" s="88" t="s">
        <v>2</v>
      </c>
      <c r="B5090" s="89" t="s">
        <v>23</v>
      </c>
      <c r="C5090" s="89" t="s">
        <v>959</v>
      </c>
      <c r="D5090" s="90">
        <v>377880</v>
      </c>
      <c r="E5090" s="88">
        <v>2080716</v>
      </c>
      <c r="F5090" s="89" t="s">
        <v>3220</v>
      </c>
      <c r="G5090" s="91">
        <v>305.25</v>
      </c>
      <c r="H5090" s="64">
        <f>_xlfn.IFNA(G5090*(1-VLOOKUP(A5090,Rabatte!A:G,7,FALSE)),G5090*1)</f>
        <v>305.25</v>
      </c>
      <c r="I5090" s="88">
        <v>1</v>
      </c>
      <c r="J5090" s="64">
        <f>_xlfn.IFNA(G5090*(1-VLOOKUP(A5090,Rabatte!A:H,8,FALSE)),G5090*1)</f>
        <v>305.25</v>
      </c>
      <c r="K5090" s="93">
        <v>17.399999999999999</v>
      </c>
      <c r="L5090" s="99">
        <v>4002626889812</v>
      </c>
      <c r="P5090" s="60" t="str">
        <f t="shared" si="79"/>
        <v>E4</v>
      </c>
    </row>
    <row r="5091" spans="1:16" x14ac:dyDescent="0.25">
      <c r="A5091" s="88" t="s">
        <v>2</v>
      </c>
      <c r="B5091" s="89" t="s">
        <v>23</v>
      </c>
      <c r="C5091" s="89" t="s">
        <v>959</v>
      </c>
      <c r="D5091" s="90">
        <v>377881</v>
      </c>
      <c r="E5091" s="88">
        <v>2080717</v>
      </c>
      <c r="F5091" s="89" t="s">
        <v>3221</v>
      </c>
      <c r="G5091" s="91">
        <v>315.5</v>
      </c>
      <c r="H5091" s="64">
        <f>_xlfn.IFNA(G5091*(1-VLOOKUP(A5091,Rabatte!A:G,7,FALSE)),G5091*1)</f>
        <v>315.5</v>
      </c>
      <c r="I5091" s="88">
        <v>1</v>
      </c>
      <c r="J5091" s="64">
        <f>_xlfn.IFNA(G5091*(1-VLOOKUP(A5091,Rabatte!A:H,8,FALSE)),G5091*1)</f>
        <v>315.5</v>
      </c>
      <c r="K5091" s="93">
        <v>19.2</v>
      </c>
      <c r="L5091" s="99">
        <v>4002626889843</v>
      </c>
      <c r="P5091" s="60" t="str">
        <f t="shared" si="79"/>
        <v>E4</v>
      </c>
    </row>
    <row r="5092" spans="1:16" x14ac:dyDescent="0.25">
      <c r="A5092" s="88" t="s">
        <v>2</v>
      </c>
      <c r="B5092" s="89" t="s">
        <v>23</v>
      </c>
      <c r="C5092" s="89" t="s">
        <v>959</v>
      </c>
      <c r="D5092" s="90">
        <v>377882</v>
      </c>
      <c r="E5092" s="88">
        <v>2080718</v>
      </c>
      <c r="F5092" s="89" t="s">
        <v>3222</v>
      </c>
      <c r="G5092" s="91">
        <v>324.75</v>
      </c>
      <c r="H5092" s="64">
        <f>_xlfn.IFNA(G5092*(1-VLOOKUP(A5092,Rabatte!A:G,7,FALSE)),G5092*1)</f>
        <v>324.75</v>
      </c>
      <c r="I5092" s="88">
        <v>1</v>
      </c>
      <c r="J5092" s="64">
        <f>_xlfn.IFNA(G5092*(1-VLOOKUP(A5092,Rabatte!A:H,8,FALSE)),G5092*1)</f>
        <v>324.75</v>
      </c>
      <c r="K5092" s="93">
        <v>21</v>
      </c>
      <c r="L5092" s="99">
        <v>4002626889850</v>
      </c>
      <c r="P5092" s="60" t="str">
        <f t="shared" si="79"/>
        <v>E4</v>
      </c>
    </row>
    <row r="5093" spans="1:16" x14ac:dyDescent="0.25">
      <c r="A5093" s="88" t="s">
        <v>2</v>
      </c>
      <c r="B5093" s="89" t="s">
        <v>23</v>
      </c>
      <c r="C5093" s="89" t="s">
        <v>959</v>
      </c>
      <c r="D5093" s="90">
        <v>377894</v>
      </c>
      <c r="E5093" s="88">
        <v>2079163</v>
      </c>
      <c r="F5093" s="89" t="s">
        <v>3161</v>
      </c>
      <c r="G5093" s="91">
        <v>843</v>
      </c>
      <c r="H5093" s="64">
        <f>_xlfn.IFNA(G5093*(1-VLOOKUP(A5093,Rabatte!A:G,7,FALSE)),G5093*1)</f>
        <v>843</v>
      </c>
      <c r="I5093" s="88">
        <v>1</v>
      </c>
      <c r="J5093" s="64">
        <f>_xlfn.IFNA(G5093*(1-VLOOKUP(A5093,Rabatte!A:H,8,FALSE)),G5093*1)</f>
        <v>843</v>
      </c>
      <c r="K5093" s="93">
        <v>1232</v>
      </c>
      <c r="L5093" s="99">
        <v>4002626865250</v>
      </c>
      <c r="P5093" s="60" t="str">
        <f t="shared" si="79"/>
        <v>E4</v>
      </c>
    </row>
    <row r="5094" spans="1:16" x14ac:dyDescent="0.25">
      <c r="A5094" s="88" t="s">
        <v>2</v>
      </c>
      <c r="B5094" s="89" t="s">
        <v>23</v>
      </c>
      <c r="C5094" s="89" t="s">
        <v>959</v>
      </c>
      <c r="D5094" s="90">
        <v>377903</v>
      </c>
      <c r="E5094" s="88">
        <v>2080186</v>
      </c>
      <c r="F5094" s="89" t="s">
        <v>6612</v>
      </c>
      <c r="G5094" s="91">
        <v>1052</v>
      </c>
      <c r="H5094" s="64">
        <f>_xlfn.IFNA(G5094*(1-VLOOKUP(A5094,Rabatte!A:G,7,FALSE)),G5094*1)</f>
        <v>1052</v>
      </c>
      <c r="I5094" s="88">
        <v>1</v>
      </c>
      <c r="J5094" s="64">
        <f>_xlfn.IFNA(G5094*(1-VLOOKUP(A5094,Rabatte!A:H,8,FALSE)),G5094*1)</f>
        <v>1052</v>
      </c>
      <c r="K5094" s="93">
        <v>1458</v>
      </c>
      <c r="L5094" s="99">
        <v>4002626890207</v>
      </c>
      <c r="P5094" s="60" t="str">
        <f t="shared" si="79"/>
        <v>E4</v>
      </c>
    </row>
    <row r="5095" spans="1:16" x14ac:dyDescent="0.25">
      <c r="A5095" s="88" t="s">
        <v>2</v>
      </c>
      <c r="B5095" s="89" t="s">
        <v>23</v>
      </c>
      <c r="C5095" s="89" t="s">
        <v>959</v>
      </c>
      <c r="D5095" s="90">
        <v>377904</v>
      </c>
      <c r="E5095" s="88">
        <v>2080187</v>
      </c>
      <c r="F5095" s="89" t="s">
        <v>6613</v>
      </c>
      <c r="G5095" s="91">
        <v>1137</v>
      </c>
      <c r="H5095" s="64">
        <f>_xlfn.IFNA(G5095*(1-VLOOKUP(A5095,Rabatte!A:G,7,FALSE)),G5095*1)</f>
        <v>1137</v>
      </c>
      <c r="I5095" s="88">
        <v>1</v>
      </c>
      <c r="J5095" s="64">
        <f>_xlfn.IFNA(G5095*(1-VLOOKUP(A5095,Rabatte!A:H,8,FALSE)),G5095*1)</f>
        <v>1137</v>
      </c>
      <c r="K5095" s="93">
        <v>1560</v>
      </c>
      <c r="L5095" s="99">
        <v>4002626890214</v>
      </c>
      <c r="P5095" s="60" t="str">
        <f t="shared" si="79"/>
        <v>E4</v>
      </c>
    </row>
    <row r="5096" spans="1:16" x14ac:dyDescent="0.25">
      <c r="A5096" s="88" t="s">
        <v>2</v>
      </c>
      <c r="B5096" s="89" t="s">
        <v>23</v>
      </c>
      <c r="C5096" s="89" t="s">
        <v>959</v>
      </c>
      <c r="D5096" s="90">
        <v>377906</v>
      </c>
      <c r="E5096" s="88">
        <v>2080188</v>
      </c>
      <c r="F5096" s="89" t="s">
        <v>6614</v>
      </c>
      <c r="G5096" s="91">
        <v>644</v>
      </c>
      <c r="H5096" s="64">
        <f>_xlfn.IFNA(G5096*(1-VLOOKUP(A5096,Rabatte!A:G,7,FALSE)),G5096*1)</f>
        <v>644</v>
      </c>
      <c r="I5096" s="88">
        <v>1</v>
      </c>
      <c r="J5096" s="64">
        <f>_xlfn.IFNA(G5096*(1-VLOOKUP(A5096,Rabatte!A:H,8,FALSE)),G5096*1)</f>
        <v>644</v>
      </c>
      <c r="K5096" s="93">
        <v>963</v>
      </c>
      <c r="L5096" s="99">
        <v>4002626891488</v>
      </c>
      <c r="P5096" s="60" t="str">
        <f t="shared" si="79"/>
        <v>E4</v>
      </c>
    </row>
    <row r="5097" spans="1:16" x14ac:dyDescent="0.25">
      <c r="A5097" s="88" t="s">
        <v>2</v>
      </c>
      <c r="B5097" s="89" t="s">
        <v>23</v>
      </c>
      <c r="C5097" s="89" t="s">
        <v>959</v>
      </c>
      <c r="D5097" s="90">
        <v>377907</v>
      </c>
      <c r="E5097" s="88">
        <v>2080189</v>
      </c>
      <c r="F5097" s="89" t="s">
        <v>6615</v>
      </c>
      <c r="G5097" s="91">
        <v>1663</v>
      </c>
      <c r="H5097" s="64">
        <f>_xlfn.IFNA(G5097*(1-VLOOKUP(A5097,Rabatte!A:G,7,FALSE)),G5097*1)</f>
        <v>1663</v>
      </c>
      <c r="I5097" s="88">
        <v>1</v>
      </c>
      <c r="J5097" s="64">
        <f>_xlfn.IFNA(G5097*(1-VLOOKUP(A5097,Rabatte!A:H,8,FALSE)),G5097*1)</f>
        <v>1663</v>
      </c>
      <c r="K5097" s="93">
        <v>2766</v>
      </c>
      <c r="L5097" s="99">
        <v>4002626891501</v>
      </c>
      <c r="P5097" s="60" t="str">
        <f t="shared" si="79"/>
        <v>E4</v>
      </c>
    </row>
    <row r="5098" spans="1:16" x14ac:dyDescent="0.25">
      <c r="A5098" s="88" t="s">
        <v>2</v>
      </c>
      <c r="B5098" s="89" t="s">
        <v>23</v>
      </c>
      <c r="C5098" s="89" t="s">
        <v>959</v>
      </c>
      <c r="D5098" s="90">
        <v>377910</v>
      </c>
      <c r="E5098" s="88">
        <v>2080266</v>
      </c>
      <c r="F5098" s="89" t="s">
        <v>8655</v>
      </c>
      <c r="G5098" s="91">
        <v>2629</v>
      </c>
      <c r="H5098" s="64">
        <f>_xlfn.IFNA(G5098*(1-VLOOKUP(A5098,Rabatte!A:G,7,FALSE)),G5098*1)</f>
        <v>2629</v>
      </c>
      <c r="I5098" s="88">
        <v>1</v>
      </c>
      <c r="J5098" s="64">
        <f>_xlfn.IFNA(G5098*(1-VLOOKUP(A5098,Rabatte!A:H,8,FALSE)),G5098*1)</f>
        <v>2629</v>
      </c>
      <c r="K5098" s="93">
        <v>3320</v>
      </c>
      <c r="L5098" s="99">
        <v>4002626892201</v>
      </c>
      <c r="P5098" s="60" t="str">
        <f t="shared" si="79"/>
        <v>E4</v>
      </c>
    </row>
    <row r="5099" spans="1:16" x14ac:dyDescent="0.25">
      <c r="A5099" s="88" t="s">
        <v>2</v>
      </c>
      <c r="B5099" s="89" t="s">
        <v>23</v>
      </c>
      <c r="C5099" s="89" t="s">
        <v>959</v>
      </c>
      <c r="D5099" s="90">
        <v>377911</v>
      </c>
      <c r="E5099" s="88">
        <v>2080267</v>
      </c>
      <c r="F5099" s="89" t="s">
        <v>6616</v>
      </c>
      <c r="G5099" s="91">
        <v>382.5</v>
      </c>
      <c r="H5099" s="64">
        <f>_xlfn.IFNA(G5099*(1-VLOOKUP(A5099,Rabatte!A:G,7,FALSE)),G5099*1)</f>
        <v>382.5</v>
      </c>
      <c r="I5099" s="88">
        <v>1</v>
      </c>
      <c r="J5099" s="64">
        <f>_xlfn.IFNA(G5099*(1-VLOOKUP(A5099,Rabatte!A:H,8,FALSE)),G5099*1)</f>
        <v>382.5</v>
      </c>
      <c r="K5099" s="93">
        <v>615</v>
      </c>
      <c r="L5099" s="99">
        <v>4002626892256</v>
      </c>
      <c r="P5099" s="60" t="str">
        <f t="shared" si="79"/>
        <v>E4</v>
      </c>
    </row>
    <row r="5100" spans="1:16" x14ac:dyDescent="0.25">
      <c r="A5100" s="88" t="s">
        <v>2</v>
      </c>
      <c r="B5100" s="89" t="s">
        <v>23</v>
      </c>
      <c r="C5100" s="89" t="s">
        <v>959</v>
      </c>
      <c r="D5100" s="90">
        <v>377916</v>
      </c>
      <c r="E5100" s="88">
        <v>2080272</v>
      </c>
      <c r="F5100" s="89" t="s">
        <v>6617</v>
      </c>
      <c r="G5100" s="91">
        <v>564</v>
      </c>
      <c r="H5100" s="64">
        <f>_xlfn.IFNA(G5100*(1-VLOOKUP(A5100,Rabatte!A:G,7,FALSE)),G5100*1)</f>
        <v>564</v>
      </c>
      <c r="I5100" s="88">
        <v>1</v>
      </c>
      <c r="J5100" s="64">
        <f>_xlfn.IFNA(G5100*(1-VLOOKUP(A5100,Rabatte!A:H,8,FALSE)),G5100*1)</f>
        <v>564</v>
      </c>
      <c r="K5100" s="93">
        <v>799</v>
      </c>
      <c r="L5100" s="99">
        <v>4002626893291</v>
      </c>
      <c r="P5100" s="60" t="str">
        <f t="shared" si="79"/>
        <v>E4</v>
      </c>
    </row>
    <row r="5101" spans="1:16" x14ac:dyDescent="0.25">
      <c r="A5101" s="88" t="s">
        <v>2</v>
      </c>
      <c r="B5101" s="89" t="s">
        <v>23</v>
      </c>
      <c r="C5101" s="89" t="s">
        <v>959</v>
      </c>
      <c r="D5101" s="90">
        <v>377918</v>
      </c>
      <c r="E5101" s="88">
        <v>2080274</v>
      </c>
      <c r="F5101" s="89" t="s">
        <v>6618</v>
      </c>
      <c r="G5101" s="91">
        <v>580</v>
      </c>
      <c r="H5101" s="64">
        <f>_xlfn.IFNA(G5101*(1-VLOOKUP(A5101,Rabatte!A:G,7,FALSE)),G5101*1)</f>
        <v>580</v>
      </c>
      <c r="I5101" s="88">
        <v>1</v>
      </c>
      <c r="J5101" s="64">
        <f>_xlfn.IFNA(G5101*(1-VLOOKUP(A5101,Rabatte!A:H,8,FALSE)),G5101*1)</f>
        <v>580</v>
      </c>
      <c r="K5101" s="93">
        <v>846</v>
      </c>
      <c r="L5101" s="99">
        <v>4002626893314</v>
      </c>
      <c r="P5101" s="60" t="str">
        <f t="shared" si="79"/>
        <v>E4</v>
      </c>
    </row>
    <row r="5102" spans="1:16" x14ac:dyDescent="0.25">
      <c r="A5102" s="88" t="s">
        <v>2</v>
      </c>
      <c r="B5102" s="89" t="s">
        <v>23</v>
      </c>
      <c r="C5102" s="89" t="s">
        <v>959</v>
      </c>
      <c r="D5102" s="90">
        <v>377920</v>
      </c>
      <c r="E5102" s="88">
        <v>2081195</v>
      </c>
      <c r="F5102" s="89" t="s">
        <v>3238</v>
      </c>
      <c r="G5102" s="91">
        <v>65.25</v>
      </c>
      <c r="H5102" s="64">
        <f>_xlfn.IFNA(G5102*(1-VLOOKUP(A5102,Rabatte!A:G,7,FALSE)),G5102*1)</f>
        <v>65.25</v>
      </c>
      <c r="I5102" s="88">
        <v>1</v>
      </c>
      <c r="J5102" s="64">
        <f>_xlfn.IFNA(G5102*(1-VLOOKUP(A5102,Rabatte!A:H,8,FALSE)),G5102*1)</f>
        <v>65.25</v>
      </c>
      <c r="K5102" s="93">
        <v>2.57</v>
      </c>
      <c r="L5102" s="99">
        <v>4002626893970</v>
      </c>
      <c r="P5102" s="60" t="str">
        <f t="shared" si="79"/>
        <v>E4</v>
      </c>
    </row>
    <row r="5103" spans="1:16" x14ac:dyDescent="0.25">
      <c r="A5103" s="88" t="s">
        <v>2</v>
      </c>
      <c r="B5103" s="89" t="s">
        <v>23</v>
      </c>
      <c r="C5103" s="89" t="s">
        <v>959</v>
      </c>
      <c r="D5103" s="90">
        <v>377921</v>
      </c>
      <c r="E5103" s="88">
        <v>2081196</v>
      </c>
      <c r="F5103" s="89" t="s">
        <v>3239</v>
      </c>
      <c r="G5103" s="91">
        <v>69</v>
      </c>
      <c r="H5103" s="64">
        <f>_xlfn.IFNA(G5103*(1-VLOOKUP(A5103,Rabatte!A:G,7,FALSE)),G5103*1)</f>
        <v>69</v>
      </c>
      <c r="I5103" s="88">
        <v>1</v>
      </c>
      <c r="J5103" s="64">
        <f>_xlfn.IFNA(G5103*(1-VLOOKUP(A5103,Rabatte!A:H,8,FALSE)),G5103*1)</f>
        <v>69</v>
      </c>
      <c r="K5103" s="93">
        <v>2.9</v>
      </c>
      <c r="L5103" s="99">
        <v>4002626894045</v>
      </c>
      <c r="P5103" s="60" t="str">
        <f t="shared" si="79"/>
        <v>E4</v>
      </c>
    </row>
    <row r="5104" spans="1:16" x14ac:dyDescent="0.25">
      <c r="A5104" s="88" t="s">
        <v>2</v>
      </c>
      <c r="B5104" s="89" t="s">
        <v>23</v>
      </c>
      <c r="C5104" s="89" t="s">
        <v>959</v>
      </c>
      <c r="D5104" s="90">
        <v>377922</v>
      </c>
      <c r="E5104" s="88">
        <v>2081197</v>
      </c>
      <c r="F5104" s="89" t="s">
        <v>3240</v>
      </c>
      <c r="G5104" s="91">
        <v>72.249999999999986</v>
      </c>
      <c r="H5104" s="64">
        <f>_xlfn.IFNA(G5104*(1-VLOOKUP(A5104,Rabatte!A:G,7,FALSE)),G5104*1)</f>
        <v>72.249999999999986</v>
      </c>
      <c r="I5104" s="88">
        <v>1</v>
      </c>
      <c r="J5104" s="64">
        <f>_xlfn.IFNA(G5104*(1-VLOOKUP(A5104,Rabatte!A:H,8,FALSE)),G5104*1)</f>
        <v>72.249999999999986</v>
      </c>
      <c r="K5104" s="93">
        <v>3.28</v>
      </c>
      <c r="L5104" s="99">
        <v>4002626894052</v>
      </c>
      <c r="P5104" s="60" t="str">
        <f t="shared" si="79"/>
        <v>E4</v>
      </c>
    </row>
    <row r="5105" spans="1:16" x14ac:dyDescent="0.25">
      <c r="A5105" s="88" t="s">
        <v>2</v>
      </c>
      <c r="B5105" s="89" t="s">
        <v>23</v>
      </c>
      <c r="C5105" s="89" t="s">
        <v>959</v>
      </c>
      <c r="D5105" s="90">
        <v>377923</v>
      </c>
      <c r="E5105" s="88">
        <v>2081198</v>
      </c>
      <c r="F5105" s="89" t="s">
        <v>3241</v>
      </c>
      <c r="G5105" s="91">
        <v>77.999999999999986</v>
      </c>
      <c r="H5105" s="64">
        <f>_xlfn.IFNA(G5105*(1-VLOOKUP(A5105,Rabatte!A:G,7,FALSE)),G5105*1)</f>
        <v>77.999999999999986</v>
      </c>
      <c r="I5105" s="88">
        <v>1</v>
      </c>
      <c r="J5105" s="64">
        <f>_xlfn.IFNA(G5105*(1-VLOOKUP(A5105,Rabatte!A:H,8,FALSE)),G5105*1)</f>
        <v>77.999999999999986</v>
      </c>
      <c r="K5105" s="93">
        <v>4.2</v>
      </c>
      <c r="L5105" s="99">
        <v>4002626894069</v>
      </c>
      <c r="P5105" s="60" t="str">
        <f t="shared" si="79"/>
        <v>E4</v>
      </c>
    </row>
    <row r="5106" spans="1:16" x14ac:dyDescent="0.25">
      <c r="A5106" s="88" t="s">
        <v>2</v>
      </c>
      <c r="B5106" s="89" t="s">
        <v>23</v>
      </c>
      <c r="C5106" s="89" t="s">
        <v>959</v>
      </c>
      <c r="D5106" s="90">
        <v>377924</v>
      </c>
      <c r="E5106" s="88">
        <v>2081199</v>
      </c>
      <c r="F5106" s="89" t="s">
        <v>3242</v>
      </c>
      <c r="G5106" s="91">
        <v>87.999999999999986</v>
      </c>
      <c r="H5106" s="64">
        <f>_xlfn.IFNA(G5106*(1-VLOOKUP(A5106,Rabatte!A:G,7,FALSE)),G5106*1)</f>
        <v>87.999999999999986</v>
      </c>
      <c r="I5106" s="88">
        <v>1</v>
      </c>
      <c r="J5106" s="64">
        <f>_xlfn.IFNA(G5106*(1-VLOOKUP(A5106,Rabatte!A:H,8,FALSE)),G5106*1)</f>
        <v>87.999999999999986</v>
      </c>
      <c r="K5106" s="93">
        <v>4.58</v>
      </c>
      <c r="L5106" s="99">
        <v>4002626894076</v>
      </c>
      <c r="P5106" s="60" t="str">
        <f t="shared" si="79"/>
        <v>E4</v>
      </c>
    </row>
    <row r="5107" spans="1:16" x14ac:dyDescent="0.25">
      <c r="A5107" s="88" t="s">
        <v>2</v>
      </c>
      <c r="B5107" s="89" t="s">
        <v>23</v>
      </c>
      <c r="C5107" s="89" t="s">
        <v>959</v>
      </c>
      <c r="D5107" s="90">
        <v>377925</v>
      </c>
      <c r="E5107" s="88">
        <v>2081200</v>
      </c>
      <c r="F5107" s="89" t="s">
        <v>3243</v>
      </c>
      <c r="G5107" s="91">
        <v>91.75</v>
      </c>
      <c r="H5107" s="64">
        <f>_xlfn.IFNA(G5107*(1-VLOOKUP(A5107,Rabatte!A:G,7,FALSE)),G5107*1)</f>
        <v>91.75</v>
      </c>
      <c r="I5107" s="88">
        <v>1</v>
      </c>
      <c r="J5107" s="64">
        <f>_xlfn.IFNA(G5107*(1-VLOOKUP(A5107,Rabatte!A:H,8,FALSE)),G5107*1)</f>
        <v>91.75</v>
      </c>
      <c r="K5107" s="93">
        <v>4.91</v>
      </c>
      <c r="L5107" s="99">
        <v>4002626894083</v>
      </c>
      <c r="P5107" s="60" t="str">
        <f t="shared" si="79"/>
        <v>E4</v>
      </c>
    </row>
    <row r="5108" spans="1:16" x14ac:dyDescent="0.25">
      <c r="A5108" s="88" t="s">
        <v>2</v>
      </c>
      <c r="B5108" s="89" t="s">
        <v>23</v>
      </c>
      <c r="C5108" s="89" t="s">
        <v>959</v>
      </c>
      <c r="D5108" s="90">
        <v>377926</v>
      </c>
      <c r="E5108" s="88">
        <v>2081201</v>
      </c>
      <c r="F5108" s="89" t="s">
        <v>3244</v>
      </c>
      <c r="G5108" s="91">
        <v>95</v>
      </c>
      <c r="H5108" s="64">
        <f>_xlfn.IFNA(G5108*(1-VLOOKUP(A5108,Rabatte!A:G,7,FALSE)),G5108*1)</f>
        <v>95</v>
      </c>
      <c r="I5108" s="88">
        <v>1</v>
      </c>
      <c r="J5108" s="64">
        <f>_xlfn.IFNA(G5108*(1-VLOOKUP(A5108,Rabatte!A:H,8,FALSE)),G5108*1)</f>
        <v>95</v>
      </c>
      <c r="K5108" s="93">
        <v>5.4729999999999999</v>
      </c>
      <c r="L5108" s="99">
        <v>4002626894090</v>
      </c>
      <c r="P5108" s="60" t="str">
        <f t="shared" si="79"/>
        <v>E4</v>
      </c>
    </row>
    <row r="5109" spans="1:16" x14ac:dyDescent="0.25">
      <c r="A5109" s="88" t="s">
        <v>2</v>
      </c>
      <c r="B5109" s="89" t="s">
        <v>23</v>
      </c>
      <c r="C5109" s="89" t="s">
        <v>959</v>
      </c>
      <c r="D5109" s="90">
        <v>377927</v>
      </c>
      <c r="E5109" s="88">
        <v>2081202</v>
      </c>
      <c r="F5109" s="89" t="s">
        <v>3245</v>
      </c>
      <c r="G5109" s="91">
        <v>98.5</v>
      </c>
      <c r="H5109" s="64">
        <f>_xlfn.IFNA(G5109*(1-VLOOKUP(A5109,Rabatte!A:G,7,FALSE)),G5109*1)</f>
        <v>98.5</v>
      </c>
      <c r="I5109" s="88">
        <v>1</v>
      </c>
      <c r="J5109" s="64">
        <f>_xlfn.IFNA(G5109*(1-VLOOKUP(A5109,Rabatte!A:H,8,FALSE)),G5109*1)</f>
        <v>98.5</v>
      </c>
      <c r="K5109" s="93">
        <v>5.58</v>
      </c>
      <c r="L5109" s="99">
        <v>4002626894106</v>
      </c>
      <c r="P5109" s="60" t="str">
        <f t="shared" si="79"/>
        <v>E4</v>
      </c>
    </row>
    <row r="5110" spans="1:16" x14ac:dyDescent="0.25">
      <c r="A5110" s="88" t="s">
        <v>2</v>
      </c>
      <c r="B5110" s="89" t="s">
        <v>23</v>
      </c>
      <c r="C5110" s="89" t="s">
        <v>959</v>
      </c>
      <c r="D5110" s="90">
        <v>377931</v>
      </c>
      <c r="E5110" s="88">
        <v>2081203</v>
      </c>
      <c r="F5110" s="89" t="s">
        <v>6619</v>
      </c>
      <c r="G5110" s="91">
        <v>585</v>
      </c>
      <c r="H5110" s="64">
        <f>_xlfn.IFNA(G5110*(1-VLOOKUP(A5110,Rabatte!A:G,7,FALSE)),G5110*1)</f>
        <v>585</v>
      </c>
      <c r="I5110" s="88">
        <v>1</v>
      </c>
      <c r="J5110" s="64">
        <f>_xlfn.IFNA(G5110*(1-VLOOKUP(A5110,Rabatte!A:H,8,FALSE)),G5110*1)</f>
        <v>585</v>
      </c>
      <c r="K5110" s="93">
        <v>945</v>
      </c>
      <c r="L5110" s="99">
        <v>4002626898852</v>
      </c>
      <c r="P5110" s="60" t="str">
        <f t="shared" si="79"/>
        <v>E4</v>
      </c>
    </row>
    <row r="5111" spans="1:16" x14ac:dyDescent="0.25">
      <c r="A5111" s="88" t="s">
        <v>2</v>
      </c>
      <c r="B5111" s="89" t="s">
        <v>23</v>
      </c>
      <c r="C5111" s="89" t="s">
        <v>959</v>
      </c>
      <c r="D5111" s="90">
        <v>377935</v>
      </c>
      <c r="E5111" s="88">
        <v>2081105</v>
      </c>
      <c r="F5111" s="89" t="s">
        <v>6620</v>
      </c>
      <c r="G5111" s="91">
        <v>1020</v>
      </c>
      <c r="H5111" s="64">
        <f>_xlfn.IFNA(G5111*(1-VLOOKUP(A5111,Rabatte!A:G,7,FALSE)),G5111*1)</f>
        <v>1020</v>
      </c>
      <c r="I5111" s="88">
        <v>1</v>
      </c>
      <c r="J5111" s="64">
        <f>_xlfn.IFNA(G5111*(1-VLOOKUP(A5111,Rabatte!A:H,8,FALSE)),G5111*1)</f>
        <v>1020</v>
      </c>
      <c r="K5111" s="93">
        <v>1588</v>
      </c>
      <c r="L5111" s="99">
        <v>4002626900494</v>
      </c>
      <c r="P5111" s="60" t="str">
        <f t="shared" si="79"/>
        <v>E4</v>
      </c>
    </row>
    <row r="5112" spans="1:16" x14ac:dyDescent="0.25">
      <c r="A5112" s="88" t="s">
        <v>2</v>
      </c>
      <c r="B5112" s="89" t="s">
        <v>23</v>
      </c>
      <c r="C5112" s="89" t="s">
        <v>959</v>
      </c>
      <c r="D5112" s="90">
        <v>377942</v>
      </c>
      <c r="E5112" s="88">
        <v>2081112</v>
      </c>
      <c r="F5112" s="89" t="s">
        <v>6621</v>
      </c>
      <c r="G5112" s="91">
        <v>569</v>
      </c>
      <c r="H5112" s="64">
        <f>_xlfn.IFNA(G5112*(1-VLOOKUP(A5112,Rabatte!A:G,7,FALSE)),G5112*1)</f>
        <v>569</v>
      </c>
      <c r="I5112" s="88">
        <v>1</v>
      </c>
      <c r="J5112" s="64">
        <f>_xlfn.IFNA(G5112*(1-VLOOKUP(A5112,Rabatte!A:H,8,FALSE)),G5112*1)</f>
        <v>569</v>
      </c>
      <c r="K5112" s="93">
        <v>910</v>
      </c>
      <c r="L5112" s="99">
        <v>4002626901125</v>
      </c>
      <c r="P5112" s="60" t="str">
        <f t="shared" si="79"/>
        <v>E4</v>
      </c>
    </row>
    <row r="5113" spans="1:16" x14ac:dyDescent="0.25">
      <c r="A5113" s="88" t="s">
        <v>2</v>
      </c>
      <c r="B5113" s="89" t="s">
        <v>23</v>
      </c>
      <c r="C5113" s="89" t="s">
        <v>959</v>
      </c>
      <c r="D5113" s="90">
        <v>377943</v>
      </c>
      <c r="E5113" s="88">
        <v>2081113</v>
      </c>
      <c r="F5113" s="89" t="s">
        <v>6622</v>
      </c>
      <c r="G5113" s="91">
        <v>723</v>
      </c>
      <c r="H5113" s="64">
        <f>_xlfn.IFNA(G5113*(1-VLOOKUP(A5113,Rabatte!A:G,7,FALSE)),G5113*1)</f>
        <v>723</v>
      </c>
      <c r="I5113" s="88">
        <v>1</v>
      </c>
      <c r="J5113" s="64">
        <f>_xlfn.IFNA(G5113*(1-VLOOKUP(A5113,Rabatte!A:H,8,FALSE)),G5113*1)</f>
        <v>723</v>
      </c>
      <c r="K5113" s="93">
        <v>1102</v>
      </c>
      <c r="L5113" s="99">
        <v>4002626901132</v>
      </c>
      <c r="P5113" s="60" t="str">
        <f t="shared" si="79"/>
        <v>E4</v>
      </c>
    </row>
    <row r="5114" spans="1:16" x14ac:dyDescent="0.25">
      <c r="A5114" s="88" t="s">
        <v>2</v>
      </c>
      <c r="B5114" s="89" t="s">
        <v>23</v>
      </c>
      <c r="C5114" s="89" t="s">
        <v>959</v>
      </c>
      <c r="D5114" s="90">
        <v>377944</v>
      </c>
      <c r="E5114" s="88">
        <v>2081114</v>
      </c>
      <c r="F5114" s="89" t="s">
        <v>6623</v>
      </c>
      <c r="G5114" s="91">
        <v>483.5</v>
      </c>
      <c r="H5114" s="64">
        <f>_xlfn.IFNA(G5114*(1-VLOOKUP(A5114,Rabatte!A:G,7,FALSE)),G5114*1)</f>
        <v>483.5</v>
      </c>
      <c r="I5114" s="88">
        <v>1</v>
      </c>
      <c r="J5114" s="64">
        <f>_xlfn.IFNA(G5114*(1-VLOOKUP(A5114,Rabatte!A:H,8,FALSE)),G5114*1)</f>
        <v>483.5</v>
      </c>
      <c r="K5114" s="93">
        <v>897</v>
      </c>
      <c r="L5114" s="99">
        <v>4002626901149</v>
      </c>
      <c r="P5114" s="60" t="str">
        <f t="shared" si="79"/>
        <v>E4</v>
      </c>
    </row>
    <row r="5115" spans="1:16" x14ac:dyDescent="0.25">
      <c r="A5115" s="88" t="s">
        <v>2</v>
      </c>
      <c r="B5115" s="89" t="s">
        <v>23</v>
      </c>
      <c r="C5115" s="89" t="s">
        <v>959</v>
      </c>
      <c r="D5115" s="90">
        <v>377945</v>
      </c>
      <c r="E5115" s="88">
        <v>2081115</v>
      </c>
      <c r="F5115" s="89" t="s">
        <v>3237</v>
      </c>
      <c r="G5115" s="91">
        <v>361.25</v>
      </c>
      <c r="H5115" s="64">
        <f>_xlfn.IFNA(G5115*(1-VLOOKUP(A5115,Rabatte!A:G,7,FALSE)),G5115*1)</f>
        <v>361.25</v>
      </c>
      <c r="I5115" s="88">
        <v>1</v>
      </c>
      <c r="J5115" s="64">
        <f>_xlfn.IFNA(G5115*(1-VLOOKUP(A5115,Rabatte!A:H,8,FALSE)),G5115*1)</f>
        <v>361.25</v>
      </c>
      <c r="K5115" s="93">
        <v>670</v>
      </c>
      <c r="L5115" s="99">
        <v>4002626901156</v>
      </c>
      <c r="P5115" s="60" t="str">
        <f t="shared" si="79"/>
        <v>E4</v>
      </c>
    </row>
    <row r="5116" spans="1:16" x14ac:dyDescent="0.25">
      <c r="A5116" s="88" t="s">
        <v>2</v>
      </c>
      <c r="B5116" s="89" t="s">
        <v>23</v>
      </c>
      <c r="C5116" s="89" t="s">
        <v>959</v>
      </c>
      <c r="D5116" s="90">
        <v>377946</v>
      </c>
      <c r="E5116" s="88">
        <v>2081116</v>
      </c>
      <c r="F5116" s="89" t="s">
        <v>6624</v>
      </c>
      <c r="G5116" s="91">
        <v>488.75</v>
      </c>
      <c r="H5116" s="64">
        <f>_xlfn.IFNA(G5116*(1-VLOOKUP(A5116,Rabatte!A:G,7,FALSE)),G5116*1)</f>
        <v>488.75</v>
      </c>
      <c r="I5116" s="88">
        <v>1</v>
      </c>
      <c r="J5116" s="64">
        <f>_xlfn.IFNA(G5116*(1-VLOOKUP(A5116,Rabatte!A:H,8,FALSE)),G5116*1)</f>
        <v>488.75</v>
      </c>
      <c r="K5116" s="93">
        <v>787</v>
      </c>
      <c r="L5116" s="99">
        <v>4002626901255</v>
      </c>
      <c r="P5116" s="60" t="str">
        <f t="shared" ref="P5116:P5179" si="80">A5116</f>
        <v>E4</v>
      </c>
    </row>
    <row r="5117" spans="1:16" x14ac:dyDescent="0.25">
      <c r="A5117" s="88" t="s">
        <v>2</v>
      </c>
      <c r="B5117" s="89" t="s">
        <v>23</v>
      </c>
      <c r="C5117" s="89" t="s">
        <v>959</v>
      </c>
      <c r="D5117" s="90">
        <v>377947</v>
      </c>
      <c r="E5117" s="88">
        <v>2081117</v>
      </c>
      <c r="F5117" s="89" t="s">
        <v>6625</v>
      </c>
      <c r="G5117" s="91">
        <v>633</v>
      </c>
      <c r="H5117" s="64">
        <f>_xlfn.IFNA(G5117*(1-VLOOKUP(A5117,Rabatte!A:G,7,FALSE)),G5117*1)</f>
        <v>633</v>
      </c>
      <c r="I5117" s="88">
        <v>1</v>
      </c>
      <c r="J5117" s="64">
        <f>_xlfn.IFNA(G5117*(1-VLOOKUP(A5117,Rabatte!A:H,8,FALSE)),G5117*1)</f>
        <v>633</v>
      </c>
      <c r="K5117" s="93">
        <v>995</v>
      </c>
      <c r="L5117" s="99">
        <v>4002626901262</v>
      </c>
      <c r="P5117" s="60" t="str">
        <f t="shared" si="80"/>
        <v>E4</v>
      </c>
    </row>
    <row r="5118" spans="1:16" x14ac:dyDescent="0.25">
      <c r="A5118" s="88" t="s">
        <v>2</v>
      </c>
      <c r="B5118" s="89" t="s">
        <v>23</v>
      </c>
      <c r="C5118" s="89" t="s">
        <v>959</v>
      </c>
      <c r="D5118" s="90">
        <v>377948</v>
      </c>
      <c r="E5118" s="88">
        <v>2081118</v>
      </c>
      <c r="F5118" s="89" t="s">
        <v>6626</v>
      </c>
      <c r="G5118" s="91">
        <v>393</v>
      </c>
      <c r="H5118" s="64">
        <f>_xlfn.IFNA(G5118*(1-VLOOKUP(A5118,Rabatte!A:G,7,FALSE)),G5118*1)</f>
        <v>393</v>
      </c>
      <c r="I5118" s="88">
        <v>1</v>
      </c>
      <c r="J5118" s="64">
        <f>_xlfn.IFNA(G5118*(1-VLOOKUP(A5118,Rabatte!A:H,8,FALSE)),G5118*1)</f>
        <v>393</v>
      </c>
      <c r="K5118" s="93">
        <v>761</v>
      </c>
      <c r="L5118" s="99">
        <v>4002626901279</v>
      </c>
      <c r="P5118" s="60" t="str">
        <f t="shared" si="80"/>
        <v>E4</v>
      </c>
    </row>
    <row r="5119" spans="1:16" x14ac:dyDescent="0.25">
      <c r="A5119" s="88" t="s">
        <v>2</v>
      </c>
      <c r="B5119" s="89" t="s">
        <v>23</v>
      </c>
      <c r="C5119" s="89" t="s">
        <v>959</v>
      </c>
      <c r="D5119" s="90">
        <v>377949</v>
      </c>
      <c r="E5119" s="88">
        <v>2081119</v>
      </c>
      <c r="F5119" s="89" t="s">
        <v>6627</v>
      </c>
      <c r="G5119" s="91">
        <v>499.25000000000006</v>
      </c>
      <c r="H5119" s="64">
        <f>_xlfn.IFNA(G5119*(1-VLOOKUP(A5119,Rabatte!A:G,7,FALSE)),G5119*1)</f>
        <v>499.25000000000006</v>
      </c>
      <c r="I5119" s="88">
        <v>1</v>
      </c>
      <c r="J5119" s="64">
        <f>_xlfn.IFNA(G5119*(1-VLOOKUP(A5119,Rabatte!A:H,8,FALSE)),G5119*1)</f>
        <v>499.25000000000006</v>
      </c>
      <c r="K5119" s="93">
        <v>842</v>
      </c>
      <c r="L5119" s="99">
        <v>4002626901286</v>
      </c>
      <c r="P5119" s="60" t="str">
        <f t="shared" si="80"/>
        <v>E4</v>
      </c>
    </row>
    <row r="5120" spans="1:16" x14ac:dyDescent="0.25">
      <c r="A5120" s="88" t="s">
        <v>2</v>
      </c>
      <c r="B5120" s="89" t="s">
        <v>23</v>
      </c>
      <c r="C5120" s="89" t="s">
        <v>959</v>
      </c>
      <c r="D5120" s="90">
        <v>377950</v>
      </c>
      <c r="E5120" s="88">
        <v>2081120</v>
      </c>
      <c r="F5120" s="89" t="s">
        <v>6628</v>
      </c>
      <c r="G5120" s="91">
        <v>671</v>
      </c>
      <c r="H5120" s="64">
        <f>_xlfn.IFNA(G5120*(1-VLOOKUP(A5120,Rabatte!A:G,7,FALSE)),G5120*1)</f>
        <v>671</v>
      </c>
      <c r="I5120" s="88">
        <v>1</v>
      </c>
      <c r="J5120" s="64">
        <f>_xlfn.IFNA(G5120*(1-VLOOKUP(A5120,Rabatte!A:H,8,FALSE)),G5120*1)</f>
        <v>671</v>
      </c>
      <c r="K5120" s="93">
        <v>1020</v>
      </c>
      <c r="L5120" s="99">
        <v>4002626901293</v>
      </c>
      <c r="P5120" s="60" t="str">
        <f t="shared" si="80"/>
        <v>E4</v>
      </c>
    </row>
    <row r="5121" spans="1:16" x14ac:dyDescent="0.25">
      <c r="A5121" s="88" t="s">
        <v>2</v>
      </c>
      <c r="B5121" s="89" t="s">
        <v>23</v>
      </c>
      <c r="C5121" s="89" t="s">
        <v>959</v>
      </c>
      <c r="D5121" s="90">
        <v>377958</v>
      </c>
      <c r="E5121" s="88">
        <v>2081128</v>
      </c>
      <c r="F5121" s="89" t="s">
        <v>6629</v>
      </c>
      <c r="G5121" s="91">
        <v>798</v>
      </c>
      <c r="H5121" s="64">
        <f>_xlfn.IFNA(G5121*(1-VLOOKUP(A5121,Rabatte!A:G,7,FALSE)),G5121*1)</f>
        <v>798</v>
      </c>
      <c r="I5121" s="88">
        <v>1</v>
      </c>
      <c r="J5121" s="64">
        <f>_xlfn.IFNA(G5121*(1-VLOOKUP(A5121,Rabatte!A:H,8,FALSE)),G5121*1)</f>
        <v>798</v>
      </c>
      <c r="K5121" s="93">
        <v>1145</v>
      </c>
      <c r="L5121" s="99">
        <v>4002626903518</v>
      </c>
      <c r="P5121" s="60" t="str">
        <f t="shared" si="80"/>
        <v>E4</v>
      </c>
    </row>
    <row r="5122" spans="1:16" x14ac:dyDescent="0.25">
      <c r="A5122" s="88" t="s">
        <v>2</v>
      </c>
      <c r="B5122" s="89" t="s">
        <v>23</v>
      </c>
      <c r="C5122" s="89" t="s">
        <v>959</v>
      </c>
      <c r="D5122" s="90">
        <v>377960</v>
      </c>
      <c r="E5122" s="88">
        <v>2081130</v>
      </c>
      <c r="F5122" s="89" t="s">
        <v>6630</v>
      </c>
      <c r="G5122" s="91">
        <v>872</v>
      </c>
      <c r="H5122" s="64">
        <f>_xlfn.IFNA(G5122*(1-VLOOKUP(A5122,Rabatte!A:G,7,FALSE)),G5122*1)</f>
        <v>872</v>
      </c>
      <c r="I5122" s="88">
        <v>1</v>
      </c>
      <c r="J5122" s="64">
        <f>_xlfn.IFNA(G5122*(1-VLOOKUP(A5122,Rabatte!A:H,8,FALSE)),G5122*1)</f>
        <v>872</v>
      </c>
      <c r="K5122" s="93">
        <v>1692</v>
      </c>
      <c r="L5122" s="99">
        <v>4002626903853</v>
      </c>
      <c r="P5122" s="60" t="str">
        <f t="shared" si="80"/>
        <v>E4</v>
      </c>
    </row>
    <row r="5123" spans="1:16" x14ac:dyDescent="0.25">
      <c r="A5123" s="88" t="s">
        <v>2</v>
      </c>
      <c r="B5123" s="89" t="s">
        <v>23</v>
      </c>
      <c r="C5123" s="89" t="s">
        <v>959</v>
      </c>
      <c r="D5123" s="90">
        <v>377963</v>
      </c>
      <c r="E5123" s="88">
        <v>2082111</v>
      </c>
      <c r="F5123" s="89" t="s">
        <v>6631</v>
      </c>
      <c r="G5123" s="91">
        <v>564</v>
      </c>
      <c r="H5123" s="64">
        <f>_xlfn.IFNA(G5123*(1-VLOOKUP(A5123,Rabatte!A:G,7,FALSE)),G5123*1)</f>
        <v>564</v>
      </c>
      <c r="I5123" s="88">
        <v>1</v>
      </c>
      <c r="J5123" s="64">
        <f>_xlfn.IFNA(G5123*(1-VLOOKUP(A5123,Rabatte!A:H,8,FALSE)),G5123*1)</f>
        <v>564</v>
      </c>
      <c r="K5123" s="93">
        <v>873</v>
      </c>
      <c r="L5123" s="99">
        <v>4002626904546</v>
      </c>
      <c r="P5123" s="60" t="str">
        <f t="shared" si="80"/>
        <v>E4</v>
      </c>
    </row>
    <row r="5124" spans="1:16" x14ac:dyDescent="0.25">
      <c r="A5124" s="88" t="s">
        <v>2</v>
      </c>
      <c r="B5124" s="89" t="s">
        <v>23</v>
      </c>
      <c r="C5124" s="89" t="s">
        <v>959</v>
      </c>
      <c r="D5124" s="90">
        <v>377965</v>
      </c>
      <c r="E5124" s="88">
        <v>2082113</v>
      </c>
      <c r="F5124" s="89" t="s">
        <v>6632</v>
      </c>
      <c r="G5124" s="91">
        <v>1467</v>
      </c>
      <c r="H5124" s="64">
        <f>_xlfn.IFNA(G5124*(1-VLOOKUP(A5124,Rabatte!A:G,7,FALSE)),G5124*1)</f>
        <v>1467</v>
      </c>
      <c r="I5124" s="88">
        <v>1</v>
      </c>
      <c r="J5124" s="64">
        <f>_xlfn.IFNA(G5124*(1-VLOOKUP(A5124,Rabatte!A:H,8,FALSE)),G5124*1)</f>
        <v>1467</v>
      </c>
      <c r="K5124" s="93">
        <v>2570</v>
      </c>
      <c r="L5124" s="99">
        <v>4002626904799</v>
      </c>
      <c r="P5124" s="60" t="str">
        <f t="shared" si="80"/>
        <v>E4</v>
      </c>
    </row>
    <row r="5125" spans="1:16" x14ac:dyDescent="0.25">
      <c r="A5125" s="88" t="s">
        <v>2</v>
      </c>
      <c r="B5125" s="89" t="s">
        <v>23</v>
      </c>
      <c r="C5125" s="89" t="s">
        <v>959</v>
      </c>
      <c r="D5125" s="90">
        <v>377968</v>
      </c>
      <c r="E5125" s="88">
        <v>2081346</v>
      </c>
      <c r="F5125" s="89" t="s">
        <v>6633</v>
      </c>
      <c r="G5125" s="91">
        <v>935</v>
      </c>
      <c r="H5125" s="64">
        <f>_xlfn.IFNA(G5125*(1-VLOOKUP(A5125,Rabatte!A:G,7,FALSE)),G5125*1)</f>
        <v>935</v>
      </c>
      <c r="I5125" s="88">
        <v>1</v>
      </c>
      <c r="J5125" s="64">
        <f>_xlfn.IFNA(G5125*(1-VLOOKUP(A5125,Rabatte!A:H,8,FALSE)),G5125*1)</f>
        <v>935</v>
      </c>
      <c r="K5125" s="93">
        <v>1429</v>
      </c>
      <c r="L5125" s="99">
        <v>4002626905536</v>
      </c>
      <c r="P5125" s="60" t="str">
        <f t="shared" si="80"/>
        <v>E4</v>
      </c>
    </row>
    <row r="5126" spans="1:16" x14ac:dyDescent="0.25">
      <c r="A5126" s="88" t="s">
        <v>2</v>
      </c>
      <c r="B5126" s="89" t="s">
        <v>23</v>
      </c>
      <c r="C5126" s="89" t="s">
        <v>959</v>
      </c>
      <c r="D5126" s="90">
        <v>377970</v>
      </c>
      <c r="E5126" s="88">
        <v>2081348</v>
      </c>
      <c r="F5126" s="89" t="s">
        <v>6634</v>
      </c>
      <c r="G5126" s="91">
        <v>1371</v>
      </c>
      <c r="H5126" s="64">
        <f>_xlfn.IFNA(G5126*(1-VLOOKUP(A5126,Rabatte!A:G,7,FALSE)),G5126*1)</f>
        <v>1371</v>
      </c>
      <c r="I5126" s="88">
        <v>1</v>
      </c>
      <c r="J5126" s="64">
        <f>_xlfn.IFNA(G5126*(1-VLOOKUP(A5126,Rabatte!A:H,8,FALSE)),G5126*1)</f>
        <v>1371</v>
      </c>
      <c r="K5126" s="93">
        <v>1802</v>
      </c>
      <c r="L5126" s="99">
        <v>4002626905567</v>
      </c>
      <c r="P5126" s="60" t="str">
        <f t="shared" si="80"/>
        <v>E4</v>
      </c>
    </row>
    <row r="5127" spans="1:16" x14ac:dyDescent="0.25">
      <c r="A5127" s="88" t="s">
        <v>2</v>
      </c>
      <c r="B5127" s="89" t="s">
        <v>23</v>
      </c>
      <c r="C5127" s="89" t="s">
        <v>959</v>
      </c>
      <c r="D5127" s="90">
        <v>377972</v>
      </c>
      <c r="E5127" s="88">
        <v>2081205</v>
      </c>
      <c r="F5127" s="89" t="s">
        <v>6635</v>
      </c>
      <c r="G5127" s="91">
        <v>766</v>
      </c>
      <c r="H5127" s="64">
        <f>_xlfn.IFNA(G5127*(1-VLOOKUP(A5127,Rabatte!A:G,7,FALSE)),G5127*1)</f>
        <v>766</v>
      </c>
      <c r="I5127" s="88">
        <v>1</v>
      </c>
      <c r="J5127" s="64">
        <f>_xlfn.IFNA(G5127*(1-VLOOKUP(A5127,Rabatte!A:H,8,FALSE)),G5127*1)</f>
        <v>766</v>
      </c>
      <c r="K5127" s="93">
        <v>1135</v>
      </c>
      <c r="L5127" s="99">
        <v>4002626905772</v>
      </c>
      <c r="P5127" s="60" t="str">
        <f t="shared" si="80"/>
        <v>E4</v>
      </c>
    </row>
    <row r="5128" spans="1:16" x14ac:dyDescent="0.25">
      <c r="A5128" s="88" t="s">
        <v>2</v>
      </c>
      <c r="B5128" s="89" t="s">
        <v>23</v>
      </c>
      <c r="C5128" s="89" t="s">
        <v>959</v>
      </c>
      <c r="D5128" s="90">
        <v>377975</v>
      </c>
      <c r="E5128" s="88">
        <v>2082009</v>
      </c>
      <c r="F5128" s="89" t="s">
        <v>6636</v>
      </c>
      <c r="G5128" s="91">
        <v>861</v>
      </c>
      <c r="H5128" s="64">
        <f>_xlfn.IFNA(G5128*(1-VLOOKUP(A5128,Rabatte!A:G,7,FALSE)),G5128*1)</f>
        <v>861</v>
      </c>
      <c r="I5128" s="88">
        <v>1</v>
      </c>
      <c r="J5128" s="64">
        <f>_xlfn.IFNA(G5128*(1-VLOOKUP(A5128,Rabatte!A:H,8,FALSE)),G5128*1)</f>
        <v>861</v>
      </c>
      <c r="K5128" s="93">
        <v>1225</v>
      </c>
      <c r="L5128" s="99">
        <v>4002626906366</v>
      </c>
      <c r="P5128" s="60" t="str">
        <f t="shared" si="80"/>
        <v>E4</v>
      </c>
    </row>
    <row r="5129" spans="1:16" x14ac:dyDescent="0.25">
      <c r="A5129" s="88" t="s">
        <v>2</v>
      </c>
      <c r="B5129" s="89" t="s">
        <v>23</v>
      </c>
      <c r="C5129" s="89" t="s">
        <v>959</v>
      </c>
      <c r="D5129" s="90">
        <v>377980</v>
      </c>
      <c r="E5129" s="88">
        <v>2082014</v>
      </c>
      <c r="F5129" s="89" t="s">
        <v>6637</v>
      </c>
      <c r="G5129" s="91">
        <v>419.75000000000006</v>
      </c>
      <c r="H5129" s="64">
        <f>_xlfn.IFNA(G5129*(1-VLOOKUP(A5129,Rabatte!A:G,7,FALSE)),G5129*1)</f>
        <v>419.75000000000006</v>
      </c>
      <c r="I5129" s="88">
        <v>1</v>
      </c>
      <c r="J5129" s="64">
        <f>_xlfn.IFNA(G5129*(1-VLOOKUP(A5129,Rabatte!A:H,8,FALSE)),G5129*1)</f>
        <v>419.75000000000006</v>
      </c>
      <c r="K5129" s="93">
        <v>760</v>
      </c>
      <c r="L5129" s="99">
        <v>4002626906922</v>
      </c>
      <c r="P5129" s="60" t="str">
        <f t="shared" si="80"/>
        <v>E4</v>
      </c>
    </row>
    <row r="5130" spans="1:16" x14ac:dyDescent="0.25">
      <c r="A5130" s="88" t="s">
        <v>2</v>
      </c>
      <c r="B5130" s="89" t="s">
        <v>23</v>
      </c>
      <c r="C5130" s="89" t="s">
        <v>959</v>
      </c>
      <c r="D5130" s="90">
        <v>377981</v>
      </c>
      <c r="E5130" s="88">
        <v>2082015</v>
      </c>
      <c r="F5130" s="89" t="s">
        <v>8958</v>
      </c>
      <c r="G5130" s="91">
        <v>931</v>
      </c>
      <c r="H5130" s="64">
        <f>_xlfn.IFNA(G5130*(1-VLOOKUP(A5130,Rabatte!A:G,7,FALSE)),G5130*1)</f>
        <v>931</v>
      </c>
      <c r="I5130" s="88">
        <v>1</v>
      </c>
      <c r="J5130" s="64">
        <f>_xlfn.IFNA(G5130*(1-VLOOKUP(A5130,Rabatte!A:H,8,FALSE)),G5130*1)</f>
        <v>931</v>
      </c>
      <c r="K5130" s="93">
        <v>780</v>
      </c>
      <c r="L5130" s="99">
        <v>4002626906939</v>
      </c>
      <c r="P5130" s="60" t="str">
        <f t="shared" si="80"/>
        <v>E4</v>
      </c>
    </row>
    <row r="5131" spans="1:16" x14ac:dyDescent="0.25">
      <c r="A5131" s="88" t="s">
        <v>2</v>
      </c>
      <c r="B5131" s="89" t="s">
        <v>23</v>
      </c>
      <c r="C5131" s="89" t="s">
        <v>959</v>
      </c>
      <c r="D5131" s="90">
        <v>377982</v>
      </c>
      <c r="E5131" s="88">
        <v>2082016</v>
      </c>
      <c r="F5131" s="89" t="s">
        <v>6638</v>
      </c>
      <c r="G5131" s="91">
        <v>382.5</v>
      </c>
      <c r="H5131" s="64">
        <f>_xlfn.IFNA(G5131*(1-VLOOKUP(A5131,Rabatte!A:G,7,FALSE)),G5131*1)</f>
        <v>382.5</v>
      </c>
      <c r="I5131" s="88">
        <v>1</v>
      </c>
      <c r="J5131" s="64">
        <f>_xlfn.IFNA(G5131*(1-VLOOKUP(A5131,Rabatte!A:H,8,FALSE)),G5131*1)</f>
        <v>382.5</v>
      </c>
      <c r="K5131" s="93">
        <v>640</v>
      </c>
      <c r="L5131" s="99">
        <v>4002626906946</v>
      </c>
      <c r="P5131" s="60" t="str">
        <f t="shared" si="80"/>
        <v>E4</v>
      </c>
    </row>
    <row r="5132" spans="1:16" x14ac:dyDescent="0.25">
      <c r="A5132" s="88" t="s">
        <v>2</v>
      </c>
      <c r="B5132" s="89" t="s">
        <v>23</v>
      </c>
      <c r="C5132" s="89" t="s">
        <v>959</v>
      </c>
      <c r="D5132" s="90">
        <v>377984</v>
      </c>
      <c r="E5132" s="88">
        <v>2082018</v>
      </c>
      <c r="F5132" s="89" t="s">
        <v>6639</v>
      </c>
      <c r="G5132" s="91">
        <v>425</v>
      </c>
      <c r="H5132" s="64">
        <f>_xlfn.IFNA(G5132*(1-VLOOKUP(A5132,Rabatte!A:G,7,FALSE)),G5132*1)</f>
        <v>425</v>
      </c>
      <c r="I5132" s="88">
        <v>1</v>
      </c>
      <c r="J5132" s="64">
        <f>_xlfn.IFNA(G5132*(1-VLOOKUP(A5132,Rabatte!A:H,8,FALSE)),G5132*1)</f>
        <v>425</v>
      </c>
      <c r="K5132" s="93">
        <v>658</v>
      </c>
      <c r="L5132" s="99">
        <v>4002626906991</v>
      </c>
      <c r="P5132" s="60" t="str">
        <f t="shared" si="80"/>
        <v>E4</v>
      </c>
    </row>
    <row r="5133" spans="1:16" x14ac:dyDescent="0.25">
      <c r="A5133" s="88" t="s">
        <v>2</v>
      </c>
      <c r="B5133" s="89" t="s">
        <v>23</v>
      </c>
      <c r="C5133" s="89" t="s">
        <v>959</v>
      </c>
      <c r="D5133" s="90">
        <v>377986</v>
      </c>
      <c r="E5133" s="88">
        <v>2082020</v>
      </c>
      <c r="F5133" s="89" t="s">
        <v>6640</v>
      </c>
      <c r="G5133" s="91">
        <v>744</v>
      </c>
      <c r="H5133" s="64">
        <f>_xlfn.IFNA(G5133*(1-VLOOKUP(A5133,Rabatte!A:G,7,FALSE)),G5133*1)</f>
        <v>744</v>
      </c>
      <c r="I5133" s="88">
        <v>1</v>
      </c>
      <c r="J5133" s="64">
        <f>_xlfn.IFNA(G5133*(1-VLOOKUP(A5133,Rabatte!A:H,8,FALSE)),G5133*1)</f>
        <v>744</v>
      </c>
      <c r="K5133" s="93">
        <v>1102</v>
      </c>
      <c r="L5133" s="99">
        <v>4002626907011</v>
      </c>
      <c r="P5133" s="60" t="str">
        <f t="shared" si="80"/>
        <v>E4</v>
      </c>
    </row>
    <row r="5134" spans="1:16" x14ac:dyDescent="0.25">
      <c r="A5134" s="88" t="s">
        <v>2</v>
      </c>
      <c r="B5134" s="89" t="s">
        <v>23</v>
      </c>
      <c r="C5134" s="89" t="s">
        <v>959</v>
      </c>
      <c r="D5134" s="90">
        <v>377992</v>
      </c>
      <c r="E5134" s="88">
        <v>2082026</v>
      </c>
      <c r="F5134" s="89" t="s">
        <v>6641</v>
      </c>
      <c r="G5134" s="91">
        <v>766</v>
      </c>
      <c r="H5134" s="64">
        <f>_xlfn.IFNA(G5134*(1-VLOOKUP(A5134,Rabatte!A:G,7,FALSE)),G5134*1)</f>
        <v>766</v>
      </c>
      <c r="I5134" s="88">
        <v>1</v>
      </c>
      <c r="J5134" s="64">
        <f>_xlfn.IFNA(G5134*(1-VLOOKUP(A5134,Rabatte!A:H,8,FALSE)),G5134*1)</f>
        <v>766</v>
      </c>
      <c r="K5134" s="93">
        <v>1162</v>
      </c>
      <c r="L5134" s="99">
        <v>4002626907745</v>
      </c>
      <c r="P5134" s="60" t="str">
        <f t="shared" si="80"/>
        <v>E4</v>
      </c>
    </row>
    <row r="5135" spans="1:16" x14ac:dyDescent="0.25">
      <c r="A5135" s="88" t="s">
        <v>2</v>
      </c>
      <c r="B5135" s="89" t="s">
        <v>23</v>
      </c>
      <c r="C5135" s="89" t="s">
        <v>959</v>
      </c>
      <c r="D5135" s="90">
        <v>377998</v>
      </c>
      <c r="E5135" s="88">
        <v>2082032</v>
      </c>
      <c r="F5135" s="89" t="s">
        <v>8830</v>
      </c>
      <c r="G5135" s="91">
        <v>1487</v>
      </c>
      <c r="H5135" s="64">
        <f>_xlfn.IFNA(G5135*(1-VLOOKUP(A5135,Rabatte!A:G,7,FALSE)),G5135*1)</f>
        <v>1487</v>
      </c>
      <c r="I5135" s="88">
        <v>1</v>
      </c>
      <c r="J5135" s="64">
        <f>_xlfn.IFNA(G5135*(1-VLOOKUP(A5135,Rabatte!A:H,8,FALSE)),G5135*1)</f>
        <v>1487</v>
      </c>
      <c r="K5135" s="93">
        <v>2580</v>
      </c>
      <c r="L5135" s="99">
        <v>4002626908339</v>
      </c>
      <c r="P5135" s="60" t="str">
        <f t="shared" si="80"/>
        <v>E4</v>
      </c>
    </row>
    <row r="5136" spans="1:16" x14ac:dyDescent="0.25">
      <c r="A5136" s="88" t="s">
        <v>2</v>
      </c>
      <c r="B5136" s="89" t="s">
        <v>23</v>
      </c>
      <c r="C5136" s="89" t="s">
        <v>959</v>
      </c>
      <c r="D5136" s="90">
        <v>380001</v>
      </c>
      <c r="E5136" s="88">
        <v>2082034</v>
      </c>
      <c r="F5136" s="89" t="s">
        <v>6642</v>
      </c>
      <c r="G5136" s="91">
        <v>999</v>
      </c>
      <c r="H5136" s="64">
        <f>_xlfn.IFNA(G5136*(1-VLOOKUP(A5136,Rabatte!A:G,7,FALSE)),G5136*1)</f>
        <v>999</v>
      </c>
      <c r="I5136" s="88">
        <v>1</v>
      </c>
      <c r="J5136" s="64">
        <f>_xlfn.IFNA(G5136*(1-VLOOKUP(A5136,Rabatte!A:H,8,FALSE)),G5136*1)</f>
        <v>999</v>
      </c>
      <c r="K5136" s="93">
        <v>1770</v>
      </c>
      <c r="L5136" s="99">
        <v>4002626908353</v>
      </c>
      <c r="P5136" s="60" t="str">
        <f t="shared" si="80"/>
        <v>E4</v>
      </c>
    </row>
    <row r="5137" spans="1:16" x14ac:dyDescent="0.25">
      <c r="A5137" s="88" t="s">
        <v>2</v>
      </c>
      <c r="B5137" s="89" t="s">
        <v>23</v>
      </c>
      <c r="C5137" s="89" t="s">
        <v>959</v>
      </c>
      <c r="D5137" s="90">
        <v>380009</v>
      </c>
      <c r="E5137" s="88">
        <v>2082042</v>
      </c>
      <c r="F5137" s="89" t="s">
        <v>5609</v>
      </c>
      <c r="G5137" s="91">
        <v>507</v>
      </c>
      <c r="H5137" s="64">
        <f>_xlfn.IFNA(G5137*(1-VLOOKUP(A5137,Rabatte!A:G,7,FALSE)),G5137*1)</f>
        <v>507</v>
      </c>
      <c r="I5137" s="88">
        <v>1</v>
      </c>
      <c r="J5137" s="64">
        <f>_xlfn.IFNA(G5137*(1-VLOOKUP(A5137,Rabatte!A:H,8,FALSE)),G5137*1)</f>
        <v>507</v>
      </c>
      <c r="K5137" s="93">
        <v>774</v>
      </c>
      <c r="L5137" s="99">
        <v>4002626909084</v>
      </c>
      <c r="P5137" s="60" t="str">
        <f t="shared" si="80"/>
        <v>E4</v>
      </c>
    </row>
    <row r="5138" spans="1:16" x14ac:dyDescent="0.25">
      <c r="A5138" s="88" t="s">
        <v>2</v>
      </c>
      <c r="B5138" s="89" t="s">
        <v>23</v>
      </c>
      <c r="C5138" s="89" t="s">
        <v>959</v>
      </c>
      <c r="D5138" s="90">
        <v>380011</v>
      </c>
      <c r="E5138" s="88">
        <v>2082044</v>
      </c>
      <c r="F5138" s="89" t="s">
        <v>8959</v>
      </c>
      <c r="G5138" s="91">
        <v>1314</v>
      </c>
      <c r="H5138" s="64">
        <f>_xlfn.IFNA(G5138*(1-VLOOKUP(A5138,Rabatte!A:G,7,FALSE)),G5138*1)</f>
        <v>1314</v>
      </c>
      <c r="I5138" s="88">
        <v>1</v>
      </c>
      <c r="J5138" s="64">
        <f>_xlfn.IFNA(G5138*(1-VLOOKUP(A5138,Rabatte!A:H,8,FALSE)),G5138*1)</f>
        <v>1314</v>
      </c>
      <c r="K5138" s="93">
        <v>2554</v>
      </c>
      <c r="L5138" s="99">
        <v>4002626910745</v>
      </c>
      <c r="P5138" s="60" t="str">
        <f t="shared" si="80"/>
        <v>E4</v>
      </c>
    </row>
    <row r="5139" spans="1:16" x14ac:dyDescent="0.25">
      <c r="A5139" s="88" t="s">
        <v>2</v>
      </c>
      <c r="B5139" s="89" t="s">
        <v>23</v>
      </c>
      <c r="C5139" s="89" t="s">
        <v>959</v>
      </c>
      <c r="D5139" s="90">
        <v>380013</v>
      </c>
      <c r="E5139" s="88">
        <v>2082046</v>
      </c>
      <c r="F5139" s="89" t="s">
        <v>6643</v>
      </c>
      <c r="G5139" s="91">
        <v>1275</v>
      </c>
      <c r="H5139" s="64">
        <f>_xlfn.IFNA(G5139*(1-VLOOKUP(A5139,Rabatte!A:G,7,FALSE)),G5139*1)</f>
        <v>1275</v>
      </c>
      <c r="I5139" s="88">
        <v>1</v>
      </c>
      <c r="J5139" s="64">
        <f>_xlfn.IFNA(G5139*(1-VLOOKUP(A5139,Rabatte!A:H,8,FALSE)),G5139*1)</f>
        <v>1275</v>
      </c>
      <c r="K5139" s="93">
        <v>2352</v>
      </c>
      <c r="L5139" s="99">
        <v>4002626911506</v>
      </c>
      <c r="P5139" s="60" t="str">
        <f t="shared" si="80"/>
        <v>E4</v>
      </c>
    </row>
    <row r="5140" spans="1:16" x14ac:dyDescent="0.25">
      <c r="A5140" s="88" t="s">
        <v>2</v>
      </c>
      <c r="B5140" s="89" t="s">
        <v>23</v>
      </c>
      <c r="C5140" s="89" t="s">
        <v>959</v>
      </c>
      <c r="D5140" s="90">
        <v>380015</v>
      </c>
      <c r="E5140" s="88">
        <v>2082048</v>
      </c>
      <c r="F5140" s="89" t="s">
        <v>6644</v>
      </c>
      <c r="G5140" s="91">
        <v>826</v>
      </c>
      <c r="H5140" s="64">
        <f>_xlfn.IFNA(G5140*(1-VLOOKUP(A5140,Rabatte!A:G,7,FALSE)),G5140*1)</f>
        <v>826</v>
      </c>
      <c r="I5140" s="88">
        <v>1</v>
      </c>
      <c r="J5140" s="64">
        <f>_xlfn.IFNA(G5140*(1-VLOOKUP(A5140,Rabatte!A:H,8,FALSE)),G5140*1)</f>
        <v>826</v>
      </c>
      <c r="K5140" s="93">
        <v>1222</v>
      </c>
      <c r="L5140" s="99">
        <v>4002626911537</v>
      </c>
      <c r="P5140" s="60" t="str">
        <f t="shared" si="80"/>
        <v>E4</v>
      </c>
    </row>
    <row r="5141" spans="1:16" x14ac:dyDescent="0.25">
      <c r="A5141" s="88" t="s">
        <v>2</v>
      </c>
      <c r="B5141" s="89" t="s">
        <v>23</v>
      </c>
      <c r="C5141" s="89" t="s">
        <v>959</v>
      </c>
      <c r="D5141" s="90">
        <v>380017</v>
      </c>
      <c r="E5141" s="88">
        <v>2081887</v>
      </c>
      <c r="F5141" s="89" t="s">
        <v>6645</v>
      </c>
      <c r="G5141" s="91">
        <v>723</v>
      </c>
      <c r="H5141" s="64">
        <f>_xlfn.IFNA(G5141*(1-VLOOKUP(A5141,Rabatte!A:G,7,FALSE)),G5141*1)</f>
        <v>723</v>
      </c>
      <c r="I5141" s="88">
        <v>1</v>
      </c>
      <c r="J5141" s="64">
        <f>_xlfn.IFNA(G5141*(1-VLOOKUP(A5141,Rabatte!A:H,8,FALSE)),G5141*1)</f>
        <v>723</v>
      </c>
      <c r="K5141" s="93">
        <v>1113</v>
      </c>
      <c r="L5141" s="99">
        <v>4002626911643</v>
      </c>
      <c r="P5141" s="60" t="str">
        <f t="shared" si="80"/>
        <v>E4</v>
      </c>
    </row>
    <row r="5142" spans="1:16" x14ac:dyDescent="0.25">
      <c r="A5142" s="88" t="s">
        <v>2</v>
      </c>
      <c r="B5142" s="89" t="s">
        <v>23</v>
      </c>
      <c r="C5142" s="89" t="s">
        <v>959</v>
      </c>
      <c r="D5142" s="90">
        <v>380038</v>
      </c>
      <c r="E5142" s="88">
        <v>3000222</v>
      </c>
      <c r="F5142" s="89" t="s">
        <v>9363</v>
      </c>
      <c r="G5142" s="91">
        <v>1045</v>
      </c>
      <c r="H5142" s="64">
        <f>_xlfn.IFNA(G5142*(1-VLOOKUP(A5142,Rabatte!A:G,7,FALSE)),G5142*1)</f>
        <v>1045</v>
      </c>
      <c r="I5142" s="88">
        <v>1</v>
      </c>
      <c r="J5142" s="64">
        <f>_xlfn.IFNA(G5142*(1-VLOOKUP(A5142,Rabatte!A:H,8,FALSE)),G5142*1)</f>
        <v>1045</v>
      </c>
      <c r="K5142" s="93">
        <v>1555</v>
      </c>
      <c r="L5142" s="99">
        <v>4002626916419</v>
      </c>
      <c r="P5142" s="60" t="str">
        <f t="shared" si="80"/>
        <v>E4</v>
      </c>
    </row>
    <row r="5143" spans="1:16" x14ac:dyDescent="0.25">
      <c r="A5143" s="88" t="s">
        <v>2</v>
      </c>
      <c r="B5143" s="89" t="s">
        <v>23</v>
      </c>
      <c r="C5143" s="89" t="s">
        <v>959</v>
      </c>
      <c r="D5143" s="90">
        <v>380045</v>
      </c>
      <c r="E5143" s="88">
        <v>3000210</v>
      </c>
      <c r="F5143" s="89" t="s">
        <v>9364</v>
      </c>
      <c r="G5143" s="91">
        <v>1676</v>
      </c>
      <c r="H5143" s="64">
        <f>_xlfn.IFNA(G5143*(1-VLOOKUP(A5143,Rabatte!A:G,7,FALSE)),G5143*1)</f>
        <v>1676</v>
      </c>
      <c r="I5143" s="88">
        <v>1</v>
      </c>
      <c r="J5143" s="64">
        <f>_xlfn.IFNA(G5143*(1-VLOOKUP(A5143,Rabatte!A:H,8,FALSE)),G5143*1)</f>
        <v>1676</v>
      </c>
      <c r="K5143" s="93">
        <v>2457</v>
      </c>
      <c r="L5143" s="99">
        <v>4002626917454</v>
      </c>
      <c r="P5143" s="60" t="str">
        <f t="shared" si="80"/>
        <v>E4</v>
      </c>
    </row>
    <row r="5144" spans="1:16" x14ac:dyDescent="0.25">
      <c r="A5144" s="88" t="s">
        <v>2</v>
      </c>
      <c r="B5144" s="89" t="s">
        <v>23</v>
      </c>
      <c r="C5144" s="89" t="s">
        <v>959</v>
      </c>
      <c r="D5144" s="90">
        <v>380055</v>
      </c>
      <c r="E5144" s="88">
        <v>3000198</v>
      </c>
      <c r="F5144" s="89" t="s">
        <v>6646</v>
      </c>
      <c r="G5144" s="91">
        <v>510</v>
      </c>
      <c r="H5144" s="64">
        <f>_xlfn.IFNA(G5144*(1-VLOOKUP(A5144,Rabatte!A:G,7,FALSE)),G5144*1)</f>
        <v>510</v>
      </c>
      <c r="I5144" s="88">
        <v>1</v>
      </c>
      <c r="J5144" s="64">
        <f>_xlfn.IFNA(G5144*(1-VLOOKUP(A5144,Rabatte!A:H,8,FALSE)),G5144*1)</f>
        <v>510</v>
      </c>
      <c r="K5144" s="93">
        <v>945</v>
      </c>
      <c r="L5144" s="99">
        <v>4002626918864</v>
      </c>
      <c r="P5144" s="60" t="str">
        <f t="shared" si="80"/>
        <v>E4</v>
      </c>
    </row>
    <row r="5145" spans="1:16" x14ac:dyDescent="0.25">
      <c r="A5145" s="88" t="s">
        <v>2</v>
      </c>
      <c r="B5145" s="89" t="s">
        <v>23</v>
      </c>
      <c r="C5145" s="89" t="s">
        <v>959</v>
      </c>
      <c r="D5145" s="90">
        <v>380057</v>
      </c>
      <c r="E5145" s="88">
        <v>3000091</v>
      </c>
      <c r="F5145" s="89" t="s">
        <v>6647</v>
      </c>
      <c r="G5145" s="91">
        <v>1448</v>
      </c>
      <c r="H5145" s="64">
        <f>_xlfn.IFNA(G5145*(1-VLOOKUP(A5145,Rabatte!A:G,7,FALSE)),G5145*1)</f>
        <v>1448</v>
      </c>
      <c r="I5145" s="88">
        <v>1</v>
      </c>
      <c r="J5145" s="64">
        <f>_xlfn.IFNA(G5145*(1-VLOOKUP(A5145,Rabatte!A:H,8,FALSE)),G5145*1)</f>
        <v>1448</v>
      </c>
      <c r="K5145" s="93">
        <v>1172</v>
      </c>
      <c r="L5145" s="99">
        <v>4002626918895</v>
      </c>
      <c r="P5145" s="60" t="str">
        <f t="shared" si="80"/>
        <v>E4</v>
      </c>
    </row>
    <row r="5146" spans="1:16" x14ac:dyDescent="0.25">
      <c r="A5146" s="88" t="s">
        <v>2</v>
      </c>
      <c r="B5146" s="89" t="s">
        <v>23</v>
      </c>
      <c r="C5146" s="89" t="s">
        <v>959</v>
      </c>
      <c r="D5146" s="90">
        <v>380058</v>
      </c>
      <c r="E5146" s="88">
        <v>3000396</v>
      </c>
      <c r="F5146" s="89" t="s">
        <v>6648</v>
      </c>
      <c r="G5146" s="91">
        <v>1223</v>
      </c>
      <c r="H5146" s="64">
        <f>_xlfn.IFNA(G5146*(1-VLOOKUP(A5146,Rabatte!A:G,7,FALSE)),G5146*1)</f>
        <v>1223</v>
      </c>
      <c r="I5146" s="88">
        <v>1</v>
      </c>
      <c r="J5146" s="64">
        <f>_xlfn.IFNA(G5146*(1-VLOOKUP(A5146,Rabatte!A:H,8,FALSE)),G5146*1)</f>
        <v>1223</v>
      </c>
      <c r="K5146" s="93">
        <v>1853</v>
      </c>
      <c r="L5146" s="99">
        <v>4002626919113</v>
      </c>
      <c r="P5146" s="60" t="str">
        <f t="shared" si="80"/>
        <v>E4</v>
      </c>
    </row>
    <row r="5147" spans="1:16" x14ac:dyDescent="0.25">
      <c r="A5147" s="88" t="s">
        <v>2</v>
      </c>
      <c r="B5147" s="89" t="s">
        <v>23</v>
      </c>
      <c r="C5147" s="89" t="s">
        <v>959</v>
      </c>
      <c r="D5147" s="90">
        <v>380060</v>
      </c>
      <c r="E5147" s="88">
        <v>3000419</v>
      </c>
      <c r="F5147" s="89" t="s">
        <v>6649</v>
      </c>
      <c r="G5147" s="91">
        <v>72.249999999999986</v>
      </c>
      <c r="H5147" s="64">
        <f>_xlfn.IFNA(G5147*(1-VLOOKUP(A5147,Rabatte!A:G,7,FALSE)),G5147*1)</f>
        <v>72.249999999999986</v>
      </c>
      <c r="I5147" s="88">
        <v>1</v>
      </c>
      <c r="J5147" s="64">
        <f>_xlfn.IFNA(G5147*(1-VLOOKUP(A5147,Rabatte!A:H,8,FALSE)),G5147*1)</f>
        <v>72.249999999999986</v>
      </c>
      <c r="K5147" s="93">
        <v>4.3</v>
      </c>
      <c r="L5147" s="99">
        <v>4002626919137</v>
      </c>
      <c r="P5147" s="60" t="str">
        <f t="shared" si="80"/>
        <v>E4</v>
      </c>
    </row>
    <row r="5148" spans="1:16" x14ac:dyDescent="0.25">
      <c r="A5148" s="88" t="s">
        <v>2</v>
      </c>
      <c r="B5148" s="89" t="s">
        <v>23</v>
      </c>
      <c r="C5148" s="89" t="s">
        <v>959</v>
      </c>
      <c r="D5148" s="90">
        <v>380069</v>
      </c>
      <c r="E5148" s="88">
        <v>3000489</v>
      </c>
      <c r="F5148" s="89" t="s">
        <v>6650</v>
      </c>
      <c r="G5148" s="91">
        <v>564</v>
      </c>
      <c r="H5148" s="64">
        <f>_xlfn.IFNA(G5148*(1-VLOOKUP(A5148,Rabatte!A:G,7,FALSE)),G5148*1)</f>
        <v>564</v>
      </c>
      <c r="I5148" s="88">
        <v>1</v>
      </c>
      <c r="J5148" s="64">
        <f>_xlfn.IFNA(G5148*(1-VLOOKUP(A5148,Rabatte!A:H,8,FALSE)),G5148*1)</f>
        <v>564</v>
      </c>
      <c r="K5148" s="93">
        <v>840</v>
      </c>
      <c r="L5148" s="99">
        <v>4002626920102</v>
      </c>
      <c r="P5148" s="60" t="str">
        <f t="shared" si="80"/>
        <v>E4</v>
      </c>
    </row>
    <row r="5149" spans="1:16" x14ac:dyDescent="0.25">
      <c r="A5149" s="88" t="s">
        <v>2</v>
      </c>
      <c r="B5149" s="89" t="s">
        <v>23</v>
      </c>
      <c r="C5149" s="89" t="s">
        <v>959</v>
      </c>
      <c r="D5149" s="90">
        <v>380070</v>
      </c>
      <c r="E5149" s="88">
        <v>3000488</v>
      </c>
      <c r="F5149" s="89" t="s">
        <v>6651</v>
      </c>
      <c r="G5149" s="91">
        <v>1519</v>
      </c>
      <c r="H5149" s="64">
        <f>_xlfn.IFNA(G5149*(1-VLOOKUP(A5149,Rabatte!A:G,7,FALSE)),G5149*1)</f>
        <v>1519</v>
      </c>
      <c r="I5149" s="88">
        <v>1</v>
      </c>
      <c r="J5149" s="64">
        <f>_xlfn.IFNA(G5149*(1-VLOOKUP(A5149,Rabatte!A:H,8,FALSE)),G5149*1)</f>
        <v>1519</v>
      </c>
      <c r="K5149" s="93">
        <v>2340</v>
      </c>
      <c r="L5149" s="99">
        <v>4002626920119</v>
      </c>
      <c r="P5149" s="60" t="str">
        <f t="shared" si="80"/>
        <v>E4</v>
      </c>
    </row>
    <row r="5150" spans="1:16" x14ac:dyDescent="0.25">
      <c r="A5150" s="88" t="s">
        <v>2</v>
      </c>
      <c r="B5150" s="89" t="s">
        <v>23</v>
      </c>
      <c r="C5150" s="89" t="s">
        <v>959</v>
      </c>
      <c r="D5150" s="90">
        <v>380071</v>
      </c>
      <c r="E5150" s="88">
        <v>3000513</v>
      </c>
      <c r="F5150" s="89" t="s">
        <v>6652</v>
      </c>
      <c r="G5150" s="91">
        <v>585</v>
      </c>
      <c r="H5150" s="64">
        <f>_xlfn.IFNA(G5150*(1-VLOOKUP(A5150,Rabatte!A:G,7,FALSE)),G5150*1)</f>
        <v>585</v>
      </c>
      <c r="I5150" s="88">
        <v>1</v>
      </c>
      <c r="J5150" s="64">
        <f>_xlfn.IFNA(G5150*(1-VLOOKUP(A5150,Rabatte!A:H,8,FALSE)),G5150*1)</f>
        <v>585</v>
      </c>
      <c r="K5150" s="93">
        <v>1001</v>
      </c>
      <c r="L5150" s="99">
        <v>4002626920164</v>
      </c>
      <c r="P5150" s="60" t="str">
        <f t="shared" si="80"/>
        <v>E4</v>
      </c>
    </row>
    <row r="5151" spans="1:16" x14ac:dyDescent="0.25">
      <c r="A5151" s="88" t="s">
        <v>2</v>
      </c>
      <c r="B5151" s="89" t="s">
        <v>23</v>
      </c>
      <c r="C5151" s="89" t="s">
        <v>959</v>
      </c>
      <c r="D5151" s="90">
        <v>380072</v>
      </c>
      <c r="E5151" s="88">
        <v>3000625</v>
      </c>
      <c r="F5151" s="89" t="s">
        <v>6653</v>
      </c>
      <c r="G5151" s="91">
        <v>1116</v>
      </c>
      <c r="H5151" s="64">
        <f>_xlfn.IFNA(G5151*(1-VLOOKUP(A5151,Rabatte!A:G,7,FALSE)),G5151*1)</f>
        <v>1116</v>
      </c>
      <c r="I5151" s="88">
        <v>1</v>
      </c>
      <c r="J5151" s="64">
        <f>_xlfn.IFNA(G5151*(1-VLOOKUP(A5151,Rabatte!A:H,8,FALSE)),G5151*1)</f>
        <v>1116</v>
      </c>
      <c r="K5151" s="93">
        <v>1630</v>
      </c>
      <c r="L5151" s="99">
        <v>4002626921154</v>
      </c>
      <c r="P5151" s="60" t="str">
        <f t="shared" si="80"/>
        <v>E4</v>
      </c>
    </row>
    <row r="5152" spans="1:16" x14ac:dyDescent="0.25">
      <c r="A5152" s="88" t="s">
        <v>2</v>
      </c>
      <c r="B5152" s="89" t="s">
        <v>23</v>
      </c>
      <c r="C5152" s="89" t="s">
        <v>959</v>
      </c>
      <c r="D5152" s="90">
        <v>380077</v>
      </c>
      <c r="E5152" s="88">
        <v>3000686</v>
      </c>
      <c r="F5152" s="89" t="s">
        <v>6654</v>
      </c>
      <c r="G5152" s="91">
        <v>1275</v>
      </c>
      <c r="H5152" s="64">
        <f>_xlfn.IFNA(G5152*(1-VLOOKUP(A5152,Rabatte!A:G,7,FALSE)),G5152*1)</f>
        <v>1275</v>
      </c>
      <c r="I5152" s="88">
        <v>1</v>
      </c>
      <c r="J5152" s="64">
        <f>_xlfn.IFNA(G5152*(1-VLOOKUP(A5152,Rabatte!A:H,8,FALSE)),G5152*1)</f>
        <v>1275</v>
      </c>
      <c r="K5152" s="93">
        <v>1715</v>
      </c>
      <c r="L5152" s="99">
        <v>4002626921819</v>
      </c>
      <c r="P5152" s="60" t="str">
        <f t="shared" si="80"/>
        <v>E4</v>
      </c>
    </row>
    <row r="5153" spans="1:16" x14ac:dyDescent="0.25">
      <c r="A5153" s="88" t="s">
        <v>2</v>
      </c>
      <c r="B5153" s="89" t="s">
        <v>23</v>
      </c>
      <c r="C5153" s="89" t="s">
        <v>959</v>
      </c>
      <c r="D5153" s="90">
        <v>380085</v>
      </c>
      <c r="E5153" s="88">
        <v>3000946</v>
      </c>
      <c r="F5153" s="89" t="s">
        <v>6655</v>
      </c>
      <c r="G5153" s="91">
        <v>532</v>
      </c>
      <c r="H5153" s="64">
        <f>_xlfn.IFNA(G5153*(1-VLOOKUP(A5153,Rabatte!A:G,7,FALSE)),G5153*1)</f>
        <v>532</v>
      </c>
      <c r="I5153" s="88">
        <v>1</v>
      </c>
      <c r="J5153" s="64">
        <f>_xlfn.IFNA(G5153*(1-VLOOKUP(A5153,Rabatte!A:H,8,FALSE)),G5153*1)</f>
        <v>532</v>
      </c>
      <c r="K5153" s="93">
        <v>789</v>
      </c>
      <c r="L5153" s="99">
        <v>4002626922328</v>
      </c>
      <c r="P5153" s="60" t="str">
        <f t="shared" si="80"/>
        <v>E4</v>
      </c>
    </row>
    <row r="5154" spans="1:16" x14ac:dyDescent="0.25">
      <c r="A5154" s="88" t="s">
        <v>15</v>
      </c>
      <c r="B5154" s="89" t="s">
        <v>17</v>
      </c>
      <c r="C5154" s="89" t="s">
        <v>959</v>
      </c>
      <c r="D5154" s="90">
        <v>380101</v>
      </c>
      <c r="E5154" s="88">
        <v>2013191</v>
      </c>
      <c r="F5154" s="89" t="s">
        <v>6656</v>
      </c>
      <c r="G5154" s="91">
        <v>416.5</v>
      </c>
      <c r="H5154" s="64">
        <f>_xlfn.IFNA(G5154*(1-VLOOKUP(A5154,Rabatte!A:G,7,FALSE)),G5154*1)</f>
        <v>416.5</v>
      </c>
      <c r="I5154" s="88">
        <v>7</v>
      </c>
      <c r="J5154" s="64">
        <f>_xlfn.IFNA(G5154*(1-VLOOKUP(A5154,Rabatte!A:H,8,FALSE)),G5154*1)</f>
        <v>416.5</v>
      </c>
      <c r="K5154" s="93">
        <v>19.8</v>
      </c>
      <c r="L5154" s="99">
        <v>4002626701862</v>
      </c>
      <c r="P5154" s="60" t="str">
        <f t="shared" si="80"/>
        <v>D1</v>
      </c>
    </row>
    <row r="5155" spans="1:16" x14ac:dyDescent="0.25">
      <c r="A5155" s="88" t="s">
        <v>15</v>
      </c>
      <c r="B5155" s="89" t="s">
        <v>17</v>
      </c>
      <c r="C5155" s="89" t="s">
        <v>959</v>
      </c>
      <c r="D5155" s="90">
        <v>380102</v>
      </c>
      <c r="E5155" s="88">
        <v>2013192</v>
      </c>
      <c r="F5155" s="89" t="s">
        <v>6657</v>
      </c>
      <c r="G5155" s="91">
        <v>335.25</v>
      </c>
      <c r="H5155" s="64">
        <f>_xlfn.IFNA(G5155*(1-VLOOKUP(A5155,Rabatte!A:G,7,FALSE)),G5155*1)</f>
        <v>335.25</v>
      </c>
      <c r="I5155" s="88">
        <v>7</v>
      </c>
      <c r="J5155" s="64">
        <f>_xlfn.IFNA(G5155*(1-VLOOKUP(A5155,Rabatte!A:H,8,FALSE)),G5155*1)</f>
        <v>335.25</v>
      </c>
      <c r="K5155" s="93">
        <v>18.8</v>
      </c>
      <c r="L5155" s="99">
        <v>4002626701886</v>
      </c>
      <c r="P5155" s="60" t="str">
        <f t="shared" si="80"/>
        <v>D1</v>
      </c>
    </row>
    <row r="5156" spans="1:16" x14ac:dyDescent="0.25">
      <c r="A5156" s="88" t="s">
        <v>15</v>
      </c>
      <c r="B5156" s="89" t="s">
        <v>17</v>
      </c>
      <c r="C5156" s="89" t="s">
        <v>959</v>
      </c>
      <c r="D5156" s="90">
        <v>380103</v>
      </c>
      <c r="E5156" s="88">
        <v>2013193</v>
      </c>
      <c r="F5156" s="89" t="s">
        <v>6658</v>
      </c>
      <c r="G5156" s="91">
        <v>336.25</v>
      </c>
      <c r="H5156" s="64">
        <f>_xlfn.IFNA(G5156*(1-VLOOKUP(A5156,Rabatte!A:G,7,FALSE)),G5156*1)</f>
        <v>336.25</v>
      </c>
      <c r="I5156" s="88">
        <v>7</v>
      </c>
      <c r="J5156" s="64">
        <f>_xlfn.IFNA(G5156*(1-VLOOKUP(A5156,Rabatte!A:H,8,FALSE)),G5156*1)</f>
        <v>336.25</v>
      </c>
      <c r="K5156" s="93">
        <v>18</v>
      </c>
      <c r="L5156" s="99">
        <v>4002626701879</v>
      </c>
      <c r="P5156" s="60" t="str">
        <f t="shared" si="80"/>
        <v>D1</v>
      </c>
    </row>
    <row r="5157" spans="1:16" x14ac:dyDescent="0.25">
      <c r="A5157" s="88" t="s">
        <v>15</v>
      </c>
      <c r="B5157" s="89" t="s">
        <v>17</v>
      </c>
      <c r="C5157" s="89" t="s">
        <v>959</v>
      </c>
      <c r="D5157" s="90">
        <v>380104</v>
      </c>
      <c r="E5157" s="88">
        <v>2013194</v>
      </c>
      <c r="F5157" s="89" t="s">
        <v>6659</v>
      </c>
      <c r="G5157" s="91">
        <v>354.5</v>
      </c>
      <c r="H5157" s="64">
        <f>_xlfn.IFNA(G5157*(1-VLOOKUP(A5157,Rabatte!A:G,7,FALSE)),G5157*1)</f>
        <v>354.5</v>
      </c>
      <c r="I5157" s="88">
        <v>7</v>
      </c>
      <c r="J5157" s="64">
        <f>_xlfn.IFNA(G5157*(1-VLOOKUP(A5157,Rabatte!A:H,8,FALSE)),G5157*1)</f>
        <v>354.5</v>
      </c>
      <c r="K5157" s="93">
        <v>17.899999999999999</v>
      </c>
      <c r="L5157" s="99">
        <v>4002626701893</v>
      </c>
      <c r="P5157" s="60" t="str">
        <f t="shared" si="80"/>
        <v>D1</v>
      </c>
    </row>
    <row r="5158" spans="1:16" x14ac:dyDescent="0.25">
      <c r="A5158" s="88" t="s">
        <v>15</v>
      </c>
      <c r="B5158" s="89" t="s">
        <v>17</v>
      </c>
      <c r="C5158" s="89" t="s">
        <v>959</v>
      </c>
      <c r="D5158" s="90">
        <v>380105</v>
      </c>
      <c r="E5158" s="88">
        <v>2025634</v>
      </c>
      <c r="F5158" s="89" t="s">
        <v>6660</v>
      </c>
      <c r="G5158" s="91">
        <v>358.75</v>
      </c>
      <c r="H5158" s="64">
        <f>_xlfn.IFNA(G5158*(1-VLOOKUP(A5158,Rabatte!A:G,7,FALSE)),G5158*1)</f>
        <v>358.75</v>
      </c>
      <c r="I5158" s="88">
        <v>7</v>
      </c>
      <c r="J5158" s="64">
        <f>_xlfn.IFNA(G5158*(1-VLOOKUP(A5158,Rabatte!A:H,8,FALSE)),G5158*1)</f>
        <v>358.75</v>
      </c>
      <c r="K5158" s="93">
        <v>16.899999999999999</v>
      </c>
      <c r="L5158" s="99">
        <v>4002626701909</v>
      </c>
      <c r="P5158" s="60" t="str">
        <f t="shared" si="80"/>
        <v>D1</v>
      </c>
    </row>
    <row r="5159" spans="1:16" x14ac:dyDescent="0.25">
      <c r="A5159" s="88" t="s">
        <v>15</v>
      </c>
      <c r="B5159" s="89" t="s">
        <v>17</v>
      </c>
      <c r="C5159" s="89" t="s">
        <v>959</v>
      </c>
      <c r="D5159" s="90">
        <v>380106</v>
      </c>
      <c r="E5159" s="88">
        <v>2013195</v>
      </c>
      <c r="F5159" s="89" t="s">
        <v>6661</v>
      </c>
      <c r="G5159" s="91">
        <v>359.75</v>
      </c>
      <c r="H5159" s="64">
        <f>_xlfn.IFNA(G5159*(1-VLOOKUP(A5159,Rabatte!A:G,7,FALSE)),G5159*1)</f>
        <v>359.75</v>
      </c>
      <c r="I5159" s="88">
        <v>7</v>
      </c>
      <c r="J5159" s="64">
        <f>_xlfn.IFNA(G5159*(1-VLOOKUP(A5159,Rabatte!A:H,8,FALSE)),G5159*1)</f>
        <v>359.75</v>
      </c>
      <c r="K5159" s="93">
        <v>15.9</v>
      </c>
      <c r="L5159" s="99">
        <v>4002626701916</v>
      </c>
      <c r="P5159" s="60" t="str">
        <f t="shared" si="80"/>
        <v>D1</v>
      </c>
    </row>
    <row r="5160" spans="1:16" x14ac:dyDescent="0.25">
      <c r="A5160" s="88" t="s">
        <v>15</v>
      </c>
      <c r="B5160" s="89" t="s">
        <v>17</v>
      </c>
      <c r="C5160" s="89" t="s">
        <v>959</v>
      </c>
      <c r="D5160" s="90">
        <v>380108</v>
      </c>
      <c r="E5160" s="88">
        <v>2013197</v>
      </c>
      <c r="F5160" s="89" t="s">
        <v>6662</v>
      </c>
      <c r="G5160" s="91">
        <v>365.25</v>
      </c>
      <c r="H5160" s="64">
        <f>_xlfn.IFNA(G5160*(1-VLOOKUP(A5160,Rabatte!A:G,7,FALSE)),G5160*1)</f>
        <v>365.25</v>
      </c>
      <c r="I5160" s="88">
        <v>7</v>
      </c>
      <c r="J5160" s="64">
        <f>_xlfn.IFNA(G5160*(1-VLOOKUP(A5160,Rabatte!A:H,8,FALSE)),G5160*1)</f>
        <v>365.25</v>
      </c>
      <c r="K5160" s="93">
        <v>12.4</v>
      </c>
      <c r="L5160" s="99">
        <v>4002626701923</v>
      </c>
      <c r="P5160" s="60" t="str">
        <f t="shared" si="80"/>
        <v>D1</v>
      </c>
    </row>
    <row r="5161" spans="1:16" x14ac:dyDescent="0.25">
      <c r="A5161" s="88" t="s">
        <v>15</v>
      </c>
      <c r="B5161" s="89" t="s">
        <v>17</v>
      </c>
      <c r="C5161" s="89" t="s">
        <v>959</v>
      </c>
      <c r="D5161" s="90">
        <v>380110</v>
      </c>
      <c r="E5161" s="88">
        <v>2013198</v>
      </c>
      <c r="F5161" s="89" t="s">
        <v>6663</v>
      </c>
      <c r="G5161" s="91">
        <v>441.5</v>
      </c>
      <c r="H5161" s="64">
        <f>_xlfn.IFNA(G5161*(1-VLOOKUP(A5161,Rabatte!A:G,7,FALSE)),G5161*1)</f>
        <v>441.5</v>
      </c>
      <c r="I5161" s="88">
        <v>7</v>
      </c>
      <c r="J5161" s="64">
        <f>_xlfn.IFNA(G5161*(1-VLOOKUP(A5161,Rabatte!A:H,8,FALSE)),G5161*1)</f>
        <v>441.5</v>
      </c>
      <c r="K5161" s="93">
        <v>21.3</v>
      </c>
      <c r="L5161" s="99">
        <v>4002626702029</v>
      </c>
      <c r="P5161" s="60" t="str">
        <f t="shared" si="80"/>
        <v>D1</v>
      </c>
    </row>
    <row r="5162" spans="1:16" x14ac:dyDescent="0.25">
      <c r="A5162" s="88" t="s">
        <v>15</v>
      </c>
      <c r="B5162" s="89" t="s">
        <v>17</v>
      </c>
      <c r="C5162" s="89" t="s">
        <v>959</v>
      </c>
      <c r="D5162" s="90">
        <v>380111</v>
      </c>
      <c r="E5162" s="88">
        <v>2013199</v>
      </c>
      <c r="F5162" s="89" t="s">
        <v>6664</v>
      </c>
      <c r="G5162" s="91">
        <v>361</v>
      </c>
      <c r="H5162" s="64">
        <f>_xlfn.IFNA(G5162*(1-VLOOKUP(A5162,Rabatte!A:G,7,FALSE)),G5162*1)</f>
        <v>361</v>
      </c>
      <c r="I5162" s="88">
        <v>7</v>
      </c>
      <c r="J5162" s="64">
        <f>_xlfn.IFNA(G5162*(1-VLOOKUP(A5162,Rabatte!A:H,8,FALSE)),G5162*1)</f>
        <v>361</v>
      </c>
      <c r="K5162" s="93">
        <v>20.3</v>
      </c>
      <c r="L5162" s="99">
        <v>4002626702036</v>
      </c>
      <c r="P5162" s="60" t="str">
        <f t="shared" si="80"/>
        <v>D1</v>
      </c>
    </row>
    <row r="5163" spans="1:16" x14ac:dyDescent="0.25">
      <c r="A5163" s="88" t="s">
        <v>15</v>
      </c>
      <c r="B5163" s="89" t="s">
        <v>17</v>
      </c>
      <c r="C5163" s="89" t="s">
        <v>959</v>
      </c>
      <c r="D5163" s="90">
        <v>380112</v>
      </c>
      <c r="E5163" s="88">
        <v>2013200</v>
      </c>
      <c r="F5163" s="89" t="s">
        <v>2510</v>
      </c>
      <c r="G5163" s="91">
        <v>364</v>
      </c>
      <c r="H5163" s="64">
        <f>_xlfn.IFNA(G5163*(1-VLOOKUP(A5163,Rabatte!A:G,7,FALSE)),G5163*1)</f>
        <v>364</v>
      </c>
      <c r="I5163" s="88">
        <v>7</v>
      </c>
      <c r="J5163" s="64">
        <f>_xlfn.IFNA(G5163*(1-VLOOKUP(A5163,Rabatte!A:H,8,FALSE)),G5163*1)</f>
        <v>364</v>
      </c>
      <c r="K5163" s="93">
        <v>19.399999999999999</v>
      </c>
      <c r="L5163" s="99">
        <v>4002626702043</v>
      </c>
      <c r="P5163" s="60" t="str">
        <f t="shared" si="80"/>
        <v>D1</v>
      </c>
    </row>
    <row r="5164" spans="1:16" x14ac:dyDescent="0.25">
      <c r="A5164" s="88" t="s">
        <v>15</v>
      </c>
      <c r="B5164" s="89" t="s">
        <v>17</v>
      </c>
      <c r="C5164" s="89" t="s">
        <v>959</v>
      </c>
      <c r="D5164" s="90">
        <v>380113</v>
      </c>
      <c r="E5164" s="88">
        <v>2013201</v>
      </c>
      <c r="F5164" s="89" t="s">
        <v>6665</v>
      </c>
      <c r="G5164" s="91">
        <v>377</v>
      </c>
      <c r="H5164" s="64">
        <f>_xlfn.IFNA(G5164*(1-VLOOKUP(A5164,Rabatte!A:G,7,FALSE)),G5164*1)</f>
        <v>377</v>
      </c>
      <c r="I5164" s="88">
        <v>7</v>
      </c>
      <c r="J5164" s="64">
        <f>_xlfn.IFNA(G5164*(1-VLOOKUP(A5164,Rabatte!A:H,8,FALSE)),G5164*1)</f>
        <v>377</v>
      </c>
      <c r="K5164" s="93">
        <v>19.2</v>
      </c>
      <c r="L5164" s="99">
        <v>4002626702050</v>
      </c>
      <c r="P5164" s="60" t="str">
        <f t="shared" si="80"/>
        <v>D1</v>
      </c>
    </row>
    <row r="5165" spans="1:16" x14ac:dyDescent="0.25">
      <c r="A5165" s="88" t="s">
        <v>15</v>
      </c>
      <c r="B5165" s="89" t="s">
        <v>17</v>
      </c>
      <c r="C5165" s="89" t="s">
        <v>959</v>
      </c>
      <c r="D5165" s="90">
        <v>380114</v>
      </c>
      <c r="E5165" s="88">
        <v>2013202</v>
      </c>
      <c r="F5165" s="89" t="s">
        <v>6666</v>
      </c>
      <c r="G5165" s="91">
        <v>381.25</v>
      </c>
      <c r="H5165" s="64">
        <f>_xlfn.IFNA(G5165*(1-VLOOKUP(A5165,Rabatte!A:G,7,FALSE)),G5165*1)</f>
        <v>381.25</v>
      </c>
      <c r="I5165" s="88">
        <v>7</v>
      </c>
      <c r="J5165" s="64">
        <f>_xlfn.IFNA(G5165*(1-VLOOKUP(A5165,Rabatte!A:H,8,FALSE)),G5165*1)</f>
        <v>381.25</v>
      </c>
      <c r="K5165" s="93">
        <v>18.100000000000001</v>
      </c>
      <c r="L5165" s="99">
        <v>4002626702067</v>
      </c>
      <c r="P5165" s="60" t="str">
        <f t="shared" si="80"/>
        <v>D1</v>
      </c>
    </row>
    <row r="5166" spans="1:16" x14ac:dyDescent="0.25">
      <c r="A5166" s="88" t="s">
        <v>15</v>
      </c>
      <c r="B5166" s="89" t="s">
        <v>17</v>
      </c>
      <c r="C5166" s="89" t="s">
        <v>959</v>
      </c>
      <c r="D5166" s="90">
        <v>380115</v>
      </c>
      <c r="E5166" s="88">
        <v>2013203</v>
      </c>
      <c r="F5166" s="89" t="s">
        <v>2511</v>
      </c>
      <c r="G5166" s="91">
        <v>384.5</v>
      </c>
      <c r="H5166" s="64">
        <f>_xlfn.IFNA(G5166*(1-VLOOKUP(A5166,Rabatte!A:G,7,FALSE)),G5166*1)</f>
        <v>384.5</v>
      </c>
      <c r="I5166" s="88">
        <v>7</v>
      </c>
      <c r="J5166" s="64">
        <f>_xlfn.IFNA(G5166*(1-VLOOKUP(A5166,Rabatte!A:H,8,FALSE)),G5166*1)</f>
        <v>384.5</v>
      </c>
      <c r="K5166" s="93">
        <v>17</v>
      </c>
      <c r="L5166" s="99">
        <v>4002626702074</v>
      </c>
      <c r="P5166" s="60" t="str">
        <f t="shared" si="80"/>
        <v>D1</v>
      </c>
    </row>
    <row r="5167" spans="1:16" x14ac:dyDescent="0.25">
      <c r="A5167" s="88" t="s">
        <v>15</v>
      </c>
      <c r="B5167" s="89" t="s">
        <v>17</v>
      </c>
      <c r="C5167" s="89" t="s">
        <v>959</v>
      </c>
      <c r="D5167" s="90">
        <v>380117</v>
      </c>
      <c r="E5167" s="88">
        <v>2013205</v>
      </c>
      <c r="F5167" s="89" t="s">
        <v>6667</v>
      </c>
      <c r="G5167" s="91">
        <v>389</v>
      </c>
      <c r="H5167" s="64">
        <f>_xlfn.IFNA(G5167*(1-VLOOKUP(A5167,Rabatte!A:G,7,FALSE)),G5167*1)</f>
        <v>389</v>
      </c>
      <c r="I5167" s="88">
        <v>7</v>
      </c>
      <c r="J5167" s="64">
        <f>_xlfn.IFNA(G5167*(1-VLOOKUP(A5167,Rabatte!A:H,8,FALSE)),G5167*1)</f>
        <v>389</v>
      </c>
      <c r="K5167" s="93">
        <v>13.3</v>
      </c>
      <c r="L5167" s="99">
        <v>4002626702081</v>
      </c>
      <c r="P5167" s="60" t="str">
        <f t="shared" si="80"/>
        <v>D1</v>
      </c>
    </row>
    <row r="5168" spans="1:16" x14ac:dyDescent="0.25">
      <c r="A5168" s="88" t="s">
        <v>15</v>
      </c>
      <c r="B5168" s="89" t="s">
        <v>17</v>
      </c>
      <c r="C5168" s="89" t="s">
        <v>959</v>
      </c>
      <c r="D5168" s="90">
        <v>380119</v>
      </c>
      <c r="E5168" s="88">
        <v>2013206</v>
      </c>
      <c r="F5168" s="89" t="s">
        <v>6668</v>
      </c>
      <c r="G5168" s="91">
        <v>473.75000000000006</v>
      </c>
      <c r="H5168" s="64">
        <f>_xlfn.IFNA(G5168*(1-VLOOKUP(A5168,Rabatte!A:G,7,FALSE)),G5168*1)</f>
        <v>473.75000000000006</v>
      </c>
      <c r="I5168" s="88">
        <v>5</v>
      </c>
      <c r="J5168" s="64">
        <f>_xlfn.IFNA(G5168*(1-VLOOKUP(A5168,Rabatte!A:H,8,FALSE)),G5168*1)</f>
        <v>473.75000000000006</v>
      </c>
      <c r="K5168" s="93">
        <v>22.9</v>
      </c>
      <c r="L5168" s="99">
        <v>4002626702098</v>
      </c>
      <c r="P5168" s="60" t="str">
        <f t="shared" si="80"/>
        <v>D1</v>
      </c>
    </row>
    <row r="5169" spans="1:16" x14ac:dyDescent="0.25">
      <c r="A5169" s="88" t="s">
        <v>15</v>
      </c>
      <c r="B5169" s="89" t="s">
        <v>17</v>
      </c>
      <c r="C5169" s="89" t="s">
        <v>959</v>
      </c>
      <c r="D5169" s="90">
        <v>380120</v>
      </c>
      <c r="E5169" s="88">
        <v>2013208</v>
      </c>
      <c r="F5169" s="89" t="s">
        <v>6669</v>
      </c>
      <c r="G5169" s="91">
        <v>394</v>
      </c>
      <c r="H5169" s="64">
        <f>_xlfn.IFNA(G5169*(1-VLOOKUP(A5169,Rabatte!A:G,7,FALSE)),G5169*1)</f>
        <v>394</v>
      </c>
      <c r="I5169" s="88">
        <v>5</v>
      </c>
      <c r="J5169" s="64">
        <f>_xlfn.IFNA(G5169*(1-VLOOKUP(A5169,Rabatte!A:H,8,FALSE)),G5169*1)</f>
        <v>394</v>
      </c>
      <c r="K5169" s="93">
        <v>21.7</v>
      </c>
      <c r="L5169" s="99">
        <v>4002626702104</v>
      </c>
      <c r="P5169" s="60" t="str">
        <f t="shared" si="80"/>
        <v>D1</v>
      </c>
    </row>
    <row r="5170" spans="1:16" x14ac:dyDescent="0.25">
      <c r="A5170" s="88" t="s">
        <v>15</v>
      </c>
      <c r="B5170" s="89" t="s">
        <v>17</v>
      </c>
      <c r="C5170" s="89" t="s">
        <v>959</v>
      </c>
      <c r="D5170" s="90">
        <v>380121</v>
      </c>
      <c r="E5170" s="88">
        <v>2013209</v>
      </c>
      <c r="F5170" s="89" t="s">
        <v>6670</v>
      </c>
      <c r="G5170" s="91">
        <v>395</v>
      </c>
      <c r="H5170" s="64">
        <f>_xlfn.IFNA(G5170*(1-VLOOKUP(A5170,Rabatte!A:G,7,FALSE)),G5170*1)</f>
        <v>395</v>
      </c>
      <c r="I5170" s="88">
        <v>5</v>
      </c>
      <c r="J5170" s="64">
        <f>_xlfn.IFNA(G5170*(1-VLOOKUP(A5170,Rabatte!A:H,8,FALSE)),G5170*1)</f>
        <v>395</v>
      </c>
      <c r="K5170" s="93">
        <v>20.7</v>
      </c>
      <c r="L5170" s="99">
        <v>4002626702111</v>
      </c>
      <c r="P5170" s="60" t="str">
        <f t="shared" si="80"/>
        <v>D1</v>
      </c>
    </row>
    <row r="5171" spans="1:16" x14ac:dyDescent="0.25">
      <c r="A5171" s="88" t="s">
        <v>15</v>
      </c>
      <c r="B5171" s="89" t="s">
        <v>17</v>
      </c>
      <c r="C5171" s="89" t="s">
        <v>959</v>
      </c>
      <c r="D5171" s="90">
        <v>380122</v>
      </c>
      <c r="E5171" s="88">
        <v>2013210</v>
      </c>
      <c r="F5171" s="89" t="s">
        <v>6671</v>
      </c>
      <c r="G5171" s="91">
        <v>398.5</v>
      </c>
      <c r="H5171" s="64">
        <f>_xlfn.IFNA(G5171*(1-VLOOKUP(A5171,Rabatte!A:G,7,FALSE)),G5171*1)</f>
        <v>398.5</v>
      </c>
      <c r="I5171" s="88">
        <v>5</v>
      </c>
      <c r="J5171" s="64">
        <f>_xlfn.IFNA(G5171*(1-VLOOKUP(A5171,Rabatte!A:H,8,FALSE)),G5171*1)</f>
        <v>398.5</v>
      </c>
      <c r="K5171" s="93">
        <v>20.5</v>
      </c>
      <c r="L5171" s="99">
        <v>4002626702135</v>
      </c>
      <c r="P5171" s="60" t="str">
        <f t="shared" si="80"/>
        <v>D1</v>
      </c>
    </row>
    <row r="5172" spans="1:16" x14ac:dyDescent="0.25">
      <c r="A5172" s="88" t="s">
        <v>15</v>
      </c>
      <c r="B5172" s="89" t="s">
        <v>17</v>
      </c>
      <c r="C5172" s="89" t="s">
        <v>959</v>
      </c>
      <c r="D5172" s="90">
        <v>380123</v>
      </c>
      <c r="E5172" s="88">
        <v>2013211</v>
      </c>
      <c r="F5172" s="89" t="s">
        <v>6672</v>
      </c>
      <c r="G5172" s="91">
        <v>399.5</v>
      </c>
      <c r="H5172" s="64">
        <f>_xlfn.IFNA(G5172*(1-VLOOKUP(A5172,Rabatte!A:G,7,FALSE)),G5172*1)</f>
        <v>399.5</v>
      </c>
      <c r="I5172" s="88">
        <v>5</v>
      </c>
      <c r="J5172" s="64">
        <f>_xlfn.IFNA(G5172*(1-VLOOKUP(A5172,Rabatte!A:H,8,FALSE)),G5172*1)</f>
        <v>399.5</v>
      </c>
      <c r="K5172" s="93">
        <v>19.3</v>
      </c>
      <c r="L5172" s="99">
        <v>4002626702265</v>
      </c>
      <c r="P5172" s="60" t="str">
        <f t="shared" si="80"/>
        <v>D1</v>
      </c>
    </row>
    <row r="5173" spans="1:16" x14ac:dyDescent="0.25">
      <c r="A5173" s="88" t="s">
        <v>15</v>
      </c>
      <c r="B5173" s="89" t="s">
        <v>17</v>
      </c>
      <c r="C5173" s="89" t="s">
        <v>959</v>
      </c>
      <c r="D5173" s="90">
        <v>380124</v>
      </c>
      <c r="E5173" s="88">
        <v>2013212</v>
      </c>
      <c r="F5173" s="89" t="s">
        <v>6673</v>
      </c>
      <c r="G5173" s="91">
        <v>402.50000000000006</v>
      </c>
      <c r="H5173" s="64">
        <f>_xlfn.IFNA(G5173*(1-VLOOKUP(A5173,Rabatte!A:G,7,FALSE)),G5173*1)</f>
        <v>402.50000000000006</v>
      </c>
      <c r="I5173" s="88">
        <v>5</v>
      </c>
      <c r="J5173" s="64">
        <f>_xlfn.IFNA(G5173*(1-VLOOKUP(A5173,Rabatte!A:H,8,FALSE)),G5173*1)</f>
        <v>402.50000000000006</v>
      </c>
      <c r="K5173" s="93">
        <v>18.100000000000001</v>
      </c>
      <c r="L5173" s="99">
        <v>4002626702272</v>
      </c>
      <c r="P5173" s="60" t="str">
        <f t="shared" si="80"/>
        <v>D1</v>
      </c>
    </row>
    <row r="5174" spans="1:16" x14ac:dyDescent="0.25">
      <c r="A5174" s="88" t="s">
        <v>15</v>
      </c>
      <c r="B5174" s="89" t="s">
        <v>17</v>
      </c>
      <c r="C5174" s="89" t="s">
        <v>959</v>
      </c>
      <c r="D5174" s="90">
        <v>380126</v>
      </c>
      <c r="E5174" s="88">
        <v>2013214</v>
      </c>
      <c r="F5174" s="89" t="s">
        <v>6674</v>
      </c>
      <c r="G5174" s="91">
        <v>407</v>
      </c>
      <c r="H5174" s="64">
        <f>_xlfn.IFNA(G5174*(1-VLOOKUP(A5174,Rabatte!A:G,7,FALSE)),G5174*1)</f>
        <v>407</v>
      </c>
      <c r="I5174" s="88">
        <v>5</v>
      </c>
      <c r="J5174" s="64">
        <f>_xlfn.IFNA(G5174*(1-VLOOKUP(A5174,Rabatte!A:H,8,FALSE)),G5174*1)</f>
        <v>407</v>
      </c>
      <c r="K5174" s="93">
        <v>14.1</v>
      </c>
      <c r="L5174" s="99">
        <v>4002626702289</v>
      </c>
      <c r="P5174" s="60" t="str">
        <f t="shared" si="80"/>
        <v>D1</v>
      </c>
    </row>
    <row r="5175" spans="1:16" x14ac:dyDescent="0.25">
      <c r="A5175" s="88" t="s">
        <v>15</v>
      </c>
      <c r="B5175" s="89" t="s">
        <v>17</v>
      </c>
      <c r="C5175" s="89" t="s">
        <v>959</v>
      </c>
      <c r="D5175" s="90">
        <v>380128</v>
      </c>
      <c r="E5175" s="88">
        <v>2013215</v>
      </c>
      <c r="F5175" s="89" t="s">
        <v>6675</v>
      </c>
      <c r="G5175" s="91">
        <v>498.25000000000006</v>
      </c>
      <c r="H5175" s="64">
        <f>_xlfn.IFNA(G5175*(1-VLOOKUP(A5175,Rabatte!A:G,7,FALSE)),G5175*1)</f>
        <v>498.25000000000006</v>
      </c>
      <c r="I5175" s="88">
        <v>5</v>
      </c>
      <c r="J5175" s="64">
        <f>_xlfn.IFNA(G5175*(1-VLOOKUP(A5175,Rabatte!A:H,8,FALSE)),G5175*1)</f>
        <v>498.25000000000006</v>
      </c>
      <c r="K5175" s="93">
        <v>24.5</v>
      </c>
      <c r="L5175" s="99">
        <v>4002626702296</v>
      </c>
      <c r="P5175" s="60" t="str">
        <f t="shared" si="80"/>
        <v>D1</v>
      </c>
    </row>
    <row r="5176" spans="1:16" x14ac:dyDescent="0.25">
      <c r="A5176" s="88" t="s">
        <v>15</v>
      </c>
      <c r="B5176" s="89" t="s">
        <v>17</v>
      </c>
      <c r="C5176" s="89" t="s">
        <v>959</v>
      </c>
      <c r="D5176" s="90">
        <v>380129</v>
      </c>
      <c r="E5176" s="88">
        <v>2013216</v>
      </c>
      <c r="F5176" s="89" t="s">
        <v>6676</v>
      </c>
      <c r="G5176" s="91">
        <v>419.00000000000006</v>
      </c>
      <c r="H5176" s="64">
        <f>_xlfn.IFNA(G5176*(1-VLOOKUP(A5176,Rabatte!A:G,7,FALSE)),G5176*1)</f>
        <v>419.00000000000006</v>
      </c>
      <c r="I5176" s="88">
        <v>5</v>
      </c>
      <c r="J5176" s="64">
        <f>_xlfn.IFNA(G5176*(1-VLOOKUP(A5176,Rabatte!A:H,8,FALSE)),G5176*1)</f>
        <v>419.00000000000006</v>
      </c>
      <c r="K5176" s="93">
        <v>23.2</v>
      </c>
      <c r="L5176" s="99">
        <v>4002626702302</v>
      </c>
      <c r="P5176" s="60" t="str">
        <f t="shared" si="80"/>
        <v>D1</v>
      </c>
    </row>
    <row r="5177" spans="1:16" x14ac:dyDescent="0.25">
      <c r="A5177" s="88" t="s">
        <v>15</v>
      </c>
      <c r="B5177" s="89" t="s">
        <v>17</v>
      </c>
      <c r="C5177" s="89" t="s">
        <v>959</v>
      </c>
      <c r="D5177" s="90">
        <v>380130</v>
      </c>
      <c r="E5177" s="88">
        <v>2013218</v>
      </c>
      <c r="F5177" s="89" t="s">
        <v>6677</v>
      </c>
      <c r="G5177" s="91">
        <v>419.00000000000006</v>
      </c>
      <c r="H5177" s="64">
        <f>_xlfn.IFNA(G5177*(1-VLOOKUP(A5177,Rabatte!A:G,7,FALSE)),G5177*1)</f>
        <v>419.00000000000006</v>
      </c>
      <c r="I5177" s="88">
        <v>5</v>
      </c>
      <c r="J5177" s="64">
        <f>_xlfn.IFNA(G5177*(1-VLOOKUP(A5177,Rabatte!A:H,8,FALSE)),G5177*1)</f>
        <v>419.00000000000006</v>
      </c>
      <c r="K5177" s="93">
        <v>22.1</v>
      </c>
      <c r="L5177" s="99">
        <v>4002626702319</v>
      </c>
      <c r="P5177" s="60" t="str">
        <f t="shared" si="80"/>
        <v>D1</v>
      </c>
    </row>
    <row r="5178" spans="1:16" x14ac:dyDescent="0.25">
      <c r="A5178" s="88" t="s">
        <v>15</v>
      </c>
      <c r="B5178" s="89" t="s">
        <v>17</v>
      </c>
      <c r="C5178" s="89" t="s">
        <v>959</v>
      </c>
      <c r="D5178" s="90">
        <v>380131</v>
      </c>
      <c r="E5178" s="88">
        <v>2013219</v>
      </c>
      <c r="F5178" s="89" t="s">
        <v>6678</v>
      </c>
      <c r="G5178" s="91">
        <v>422.00000000000006</v>
      </c>
      <c r="H5178" s="64">
        <f>_xlfn.IFNA(G5178*(1-VLOOKUP(A5178,Rabatte!A:G,7,FALSE)),G5178*1)</f>
        <v>422.00000000000006</v>
      </c>
      <c r="I5178" s="88">
        <v>5</v>
      </c>
      <c r="J5178" s="64">
        <f>_xlfn.IFNA(G5178*(1-VLOOKUP(A5178,Rabatte!A:H,8,FALSE)),G5178*1)</f>
        <v>422.00000000000006</v>
      </c>
      <c r="K5178" s="93">
        <v>21.9</v>
      </c>
      <c r="L5178" s="99">
        <v>4002626702326</v>
      </c>
      <c r="P5178" s="60" t="str">
        <f t="shared" si="80"/>
        <v>D1</v>
      </c>
    </row>
    <row r="5179" spans="1:16" x14ac:dyDescent="0.25">
      <c r="A5179" s="88" t="s">
        <v>15</v>
      </c>
      <c r="B5179" s="89" t="s">
        <v>17</v>
      </c>
      <c r="C5179" s="89" t="s">
        <v>959</v>
      </c>
      <c r="D5179" s="90">
        <v>380132</v>
      </c>
      <c r="E5179" s="88">
        <v>2013220</v>
      </c>
      <c r="F5179" s="89" t="s">
        <v>6679</v>
      </c>
      <c r="G5179" s="91">
        <v>424.25000000000006</v>
      </c>
      <c r="H5179" s="64">
        <f>_xlfn.IFNA(G5179*(1-VLOOKUP(A5179,Rabatte!A:G,7,FALSE)),G5179*1)</f>
        <v>424.25000000000006</v>
      </c>
      <c r="I5179" s="88">
        <v>5</v>
      </c>
      <c r="J5179" s="64">
        <f>_xlfn.IFNA(G5179*(1-VLOOKUP(A5179,Rabatte!A:H,8,FALSE)),G5179*1)</f>
        <v>424.25000000000006</v>
      </c>
      <c r="K5179" s="93">
        <v>20.5</v>
      </c>
      <c r="L5179" s="99">
        <v>4002626702333</v>
      </c>
      <c r="P5179" s="60" t="str">
        <f t="shared" si="80"/>
        <v>D1</v>
      </c>
    </row>
    <row r="5180" spans="1:16" x14ac:dyDescent="0.25">
      <c r="A5180" s="88" t="s">
        <v>15</v>
      </c>
      <c r="B5180" s="89" t="s">
        <v>17</v>
      </c>
      <c r="C5180" s="89" t="s">
        <v>959</v>
      </c>
      <c r="D5180" s="90">
        <v>380133</v>
      </c>
      <c r="E5180" s="88">
        <v>2013221</v>
      </c>
      <c r="F5180" s="89" t="s">
        <v>2512</v>
      </c>
      <c r="G5180" s="91">
        <v>425.25000000000006</v>
      </c>
      <c r="H5180" s="64">
        <f>_xlfn.IFNA(G5180*(1-VLOOKUP(A5180,Rabatte!A:G,7,FALSE)),G5180*1)</f>
        <v>425.25000000000006</v>
      </c>
      <c r="I5180" s="88">
        <v>5</v>
      </c>
      <c r="J5180" s="64">
        <f>_xlfn.IFNA(G5180*(1-VLOOKUP(A5180,Rabatte!A:H,8,FALSE)),G5180*1)</f>
        <v>425.25000000000006</v>
      </c>
      <c r="K5180" s="93">
        <v>19.2</v>
      </c>
      <c r="L5180" s="99">
        <v>4002626702340</v>
      </c>
      <c r="P5180" s="60" t="str">
        <f t="shared" ref="P5180:P5243" si="81">A5180</f>
        <v>D1</v>
      </c>
    </row>
    <row r="5181" spans="1:16" x14ac:dyDescent="0.25">
      <c r="A5181" s="88" t="s">
        <v>15</v>
      </c>
      <c r="B5181" s="89" t="s">
        <v>17</v>
      </c>
      <c r="C5181" s="89" t="s">
        <v>959</v>
      </c>
      <c r="D5181" s="90">
        <v>380135</v>
      </c>
      <c r="E5181" s="88">
        <v>2013223</v>
      </c>
      <c r="F5181" s="89" t="s">
        <v>6680</v>
      </c>
      <c r="G5181" s="91">
        <v>427.50000000000006</v>
      </c>
      <c r="H5181" s="64">
        <f>_xlfn.IFNA(G5181*(1-VLOOKUP(A5181,Rabatte!A:G,7,FALSE)),G5181*1)</f>
        <v>427.50000000000006</v>
      </c>
      <c r="I5181" s="88">
        <v>5</v>
      </c>
      <c r="J5181" s="64">
        <f>_xlfn.IFNA(G5181*(1-VLOOKUP(A5181,Rabatte!A:H,8,FALSE)),G5181*1)</f>
        <v>427.50000000000006</v>
      </c>
      <c r="K5181" s="93">
        <v>15</v>
      </c>
      <c r="L5181" s="99">
        <v>4002626702357</v>
      </c>
      <c r="P5181" s="60" t="str">
        <f t="shared" si="81"/>
        <v>D1</v>
      </c>
    </row>
    <row r="5182" spans="1:16" x14ac:dyDescent="0.25">
      <c r="A5182" s="88" t="s">
        <v>15</v>
      </c>
      <c r="B5182" s="89" t="s">
        <v>17</v>
      </c>
      <c r="C5182" s="89" t="s">
        <v>959</v>
      </c>
      <c r="D5182" s="90">
        <v>380137</v>
      </c>
      <c r="E5182" s="88">
        <v>2013224</v>
      </c>
      <c r="F5182" s="89" t="s">
        <v>6681</v>
      </c>
      <c r="G5182" s="91">
        <v>473.75000000000006</v>
      </c>
      <c r="H5182" s="64">
        <f>_xlfn.IFNA(G5182*(1-VLOOKUP(A5182,Rabatte!A:G,7,FALSE)),G5182*1)</f>
        <v>473.75000000000006</v>
      </c>
      <c r="I5182" s="88">
        <v>7</v>
      </c>
      <c r="J5182" s="64">
        <f>_xlfn.IFNA(G5182*(1-VLOOKUP(A5182,Rabatte!A:H,8,FALSE)),G5182*1)</f>
        <v>473.75000000000006</v>
      </c>
      <c r="K5182" s="93">
        <v>26.7</v>
      </c>
      <c r="L5182" s="99">
        <v>4002626701930</v>
      </c>
      <c r="P5182" s="60" t="str">
        <f t="shared" si="81"/>
        <v>D1</v>
      </c>
    </row>
    <row r="5183" spans="1:16" x14ac:dyDescent="0.25">
      <c r="A5183" s="88" t="s">
        <v>15</v>
      </c>
      <c r="B5183" s="89" t="s">
        <v>17</v>
      </c>
      <c r="C5183" s="89" t="s">
        <v>959</v>
      </c>
      <c r="D5183" s="90">
        <v>380138</v>
      </c>
      <c r="E5183" s="88">
        <v>2013225</v>
      </c>
      <c r="F5183" s="89" t="s">
        <v>6682</v>
      </c>
      <c r="G5183" s="91">
        <v>399.5</v>
      </c>
      <c r="H5183" s="64">
        <f>_xlfn.IFNA(G5183*(1-VLOOKUP(A5183,Rabatte!A:G,7,FALSE)),G5183*1)</f>
        <v>399.5</v>
      </c>
      <c r="I5183" s="88">
        <v>7</v>
      </c>
      <c r="J5183" s="64">
        <f>_xlfn.IFNA(G5183*(1-VLOOKUP(A5183,Rabatte!A:H,8,FALSE)),G5183*1)</f>
        <v>399.5</v>
      </c>
      <c r="K5183" s="93">
        <v>25.7</v>
      </c>
      <c r="L5183" s="99">
        <v>4002626701947</v>
      </c>
      <c r="P5183" s="60" t="str">
        <f t="shared" si="81"/>
        <v>D1</v>
      </c>
    </row>
    <row r="5184" spans="1:16" x14ac:dyDescent="0.25">
      <c r="A5184" s="88" t="s">
        <v>15</v>
      </c>
      <c r="B5184" s="89" t="s">
        <v>17</v>
      </c>
      <c r="C5184" s="89" t="s">
        <v>959</v>
      </c>
      <c r="D5184" s="90">
        <v>380139</v>
      </c>
      <c r="E5184" s="88">
        <v>2013226</v>
      </c>
      <c r="F5184" s="89" t="s">
        <v>6683</v>
      </c>
      <c r="G5184" s="91">
        <v>402.50000000000006</v>
      </c>
      <c r="H5184" s="64">
        <f>_xlfn.IFNA(G5184*(1-VLOOKUP(A5184,Rabatte!A:G,7,FALSE)),G5184*1)</f>
        <v>402.50000000000006</v>
      </c>
      <c r="I5184" s="88">
        <v>7</v>
      </c>
      <c r="J5184" s="64">
        <f>_xlfn.IFNA(G5184*(1-VLOOKUP(A5184,Rabatte!A:H,8,FALSE)),G5184*1)</f>
        <v>402.50000000000006</v>
      </c>
      <c r="K5184" s="93">
        <v>24.9</v>
      </c>
      <c r="L5184" s="99">
        <v>4002626701954</v>
      </c>
      <c r="P5184" s="60" t="str">
        <f t="shared" si="81"/>
        <v>D1</v>
      </c>
    </row>
    <row r="5185" spans="1:16" x14ac:dyDescent="0.25">
      <c r="A5185" s="88" t="s">
        <v>15</v>
      </c>
      <c r="B5185" s="89" t="s">
        <v>17</v>
      </c>
      <c r="C5185" s="89" t="s">
        <v>959</v>
      </c>
      <c r="D5185" s="90">
        <v>380140</v>
      </c>
      <c r="E5185" s="88">
        <v>2013228</v>
      </c>
      <c r="F5185" s="89" t="s">
        <v>6684</v>
      </c>
      <c r="G5185" s="91">
        <v>408</v>
      </c>
      <c r="H5185" s="64">
        <f>_xlfn.IFNA(G5185*(1-VLOOKUP(A5185,Rabatte!A:G,7,FALSE)),G5185*1)</f>
        <v>408</v>
      </c>
      <c r="I5185" s="88">
        <v>7</v>
      </c>
      <c r="J5185" s="64">
        <f>_xlfn.IFNA(G5185*(1-VLOOKUP(A5185,Rabatte!A:H,8,FALSE)),G5185*1)</f>
        <v>408</v>
      </c>
      <c r="K5185" s="93">
        <v>24.7</v>
      </c>
      <c r="L5185" s="99">
        <v>4002626701961</v>
      </c>
      <c r="P5185" s="60" t="str">
        <f t="shared" si="81"/>
        <v>D1</v>
      </c>
    </row>
    <row r="5186" spans="1:16" x14ac:dyDescent="0.25">
      <c r="A5186" s="88" t="s">
        <v>15</v>
      </c>
      <c r="B5186" s="89" t="s">
        <v>17</v>
      </c>
      <c r="C5186" s="89" t="s">
        <v>959</v>
      </c>
      <c r="D5186" s="90">
        <v>380141</v>
      </c>
      <c r="E5186" s="88">
        <v>2013229</v>
      </c>
      <c r="F5186" s="89" t="s">
        <v>2513</v>
      </c>
      <c r="G5186" s="91">
        <v>413.50000000000006</v>
      </c>
      <c r="H5186" s="64">
        <f>_xlfn.IFNA(G5186*(1-VLOOKUP(A5186,Rabatte!A:G,7,FALSE)),G5186*1)</f>
        <v>413.50000000000006</v>
      </c>
      <c r="I5186" s="88">
        <v>7</v>
      </c>
      <c r="J5186" s="64">
        <f>_xlfn.IFNA(G5186*(1-VLOOKUP(A5186,Rabatte!A:H,8,FALSE)),G5186*1)</f>
        <v>413.50000000000006</v>
      </c>
      <c r="K5186" s="93">
        <v>23.8</v>
      </c>
      <c r="L5186" s="99">
        <v>4002626701978</v>
      </c>
      <c r="P5186" s="60" t="str">
        <f t="shared" si="81"/>
        <v>D1</v>
      </c>
    </row>
    <row r="5187" spans="1:16" x14ac:dyDescent="0.25">
      <c r="A5187" s="88" t="s">
        <v>15</v>
      </c>
      <c r="B5187" s="89" t="s">
        <v>17</v>
      </c>
      <c r="C5187" s="89" t="s">
        <v>959</v>
      </c>
      <c r="D5187" s="90">
        <v>380142</v>
      </c>
      <c r="E5187" s="88">
        <v>2013230</v>
      </c>
      <c r="F5187" s="89" t="s">
        <v>6685</v>
      </c>
      <c r="G5187" s="91">
        <v>425.25000000000006</v>
      </c>
      <c r="H5187" s="64">
        <f>_xlfn.IFNA(G5187*(1-VLOOKUP(A5187,Rabatte!A:G,7,FALSE)),G5187*1)</f>
        <v>425.25000000000006</v>
      </c>
      <c r="I5187" s="88">
        <v>7</v>
      </c>
      <c r="J5187" s="64">
        <f>_xlfn.IFNA(G5187*(1-VLOOKUP(A5187,Rabatte!A:H,8,FALSE)),G5187*1)</f>
        <v>425.25000000000006</v>
      </c>
      <c r="K5187" s="93">
        <v>22.8</v>
      </c>
      <c r="L5187" s="99">
        <v>4002626702005</v>
      </c>
      <c r="P5187" s="60" t="str">
        <f t="shared" si="81"/>
        <v>D1</v>
      </c>
    </row>
    <row r="5188" spans="1:16" x14ac:dyDescent="0.25">
      <c r="A5188" s="88" t="s">
        <v>15</v>
      </c>
      <c r="B5188" s="89" t="s">
        <v>17</v>
      </c>
      <c r="C5188" s="89" t="s">
        <v>959</v>
      </c>
      <c r="D5188" s="90">
        <v>380144</v>
      </c>
      <c r="E5188" s="88">
        <v>2013232</v>
      </c>
      <c r="F5188" s="89" t="s">
        <v>6686</v>
      </c>
      <c r="G5188" s="91">
        <v>427.50000000000006</v>
      </c>
      <c r="H5188" s="64">
        <f>_xlfn.IFNA(G5188*(1-VLOOKUP(A5188,Rabatte!A:G,7,FALSE)),G5188*1)</f>
        <v>427.50000000000006</v>
      </c>
      <c r="I5188" s="88">
        <v>7</v>
      </c>
      <c r="J5188" s="64">
        <f>_xlfn.IFNA(G5188*(1-VLOOKUP(A5188,Rabatte!A:H,8,FALSE)),G5188*1)</f>
        <v>427.50000000000006</v>
      </c>
      <c r="K5188" s="93">
        <v>19.3</v>
      </c>
      <c r="L5188" s="99">
        <v>4002626702012</v>
      </c>
      <c r="P5188" s="60" t="str">
        <f t="shared" si="81"/>
        <v>D1</v>
      </c>
    </row>
    <row r="5189" spans="1:16" x14ac:dyDescent="0.25">
      <c r="A5189" s="88" t="s">
        <v>15</v>
      </c>
      <c r="B5189" s="89" t="s">
        <v>17</v>
      </c>
      <c r="C5189" s="89" t="s">
        <v>959</v>
      </c>
      <c r="D5189" s="90">
        <v>380146</v>
      </c>
      <c r="E5189" s="88">
        <v>2013233</v>
      </c>
      <c r="F5189" s="89" t="s">
        <v>6687</v>
      </c>
      <c r="G5189" s="91">
        <v>507</v>
      </c>
      <c r="H5189" s="64">
        <f>_xlfn.IFNA(G5189*(1-VLOOKUP(A5189,Rabatte!A:G,7,FALSE)),G5189*1)</f>
        <v>507</v>
      </c>
      <c r="I5189" s="88">
        <v>7</v>
      </c>
      <c r="J5189" s="64">
        <f>_xlfn.IFNA(G5189*(1-VLOOKUP(A5189,Rabatte!A:H,8,FALSE)),G5189*1)</f>
        <v>507</v>
      </c>
      <c r="K5189" s="93">
        <v>28.6</v>
      </c>
      <c r="L5189" s="99">
        <v>4002626702432</v>
      </c>
      <c r="P5189" s="60" t="str">
        <f t="shared" si="81"/>
        <v>D1</v>
      </c>
    </row>
    <row r="5190" spans="1:16" x14ac:dyDescent="0.25">
      <c r="A5190" s="88" t="s">
        <v>15</v>
      </c>
      <c r="B5190" s="89" t="s">
        <v>17</v>
      </c>
      <c r="C5190" s="89" t="s">
        <v>959</v>
      </c>
      <c r="D5190" s="90">
        <v>380147</v>
      </c>
      <c r="E5190" s="88">
        <v>2013234</v>
      </c>
      <c r="F5190" s="89" t="s">
        <v>6688</v>
      </c>
      <c r="G5190" s="91">
        <v>430.50000000000006</v>
      </c>
      <c r="H5190" s="64">
        <f>_xlfn.IFNA(G5190*(1-VLOOKUP(A5190,Rabatte!A:G,7,FALSE)),G5190*1)</f>
        <v>430.50000000000006</v>
      </c>
      <c r="I5190" s="88">
        <v>7</v>
      </c>
      <c r="J5190" s="64">
        <f>_xlfn.IFNA(G5190*(1-VLOOKUP(A5190,Rabatte!A:H,8,FALSE)),G5190*1)</f>
        <v>430.50000000000006</v>
      </c>
      <c r="K5190" s="93">
        <v>27.5</v>
      </c>
      <c r="L5190" s="99">
        <v>4002626702449</v>
      </c>
      <c r="P5190" s="60" t="str">
        <f t="shared" si="81"/>
        <v>D1</v>
      </c>
    </row>
    <row r="5191" spans="1:16" x14ac:dyDescent="0.25">
      <c r="A5191" s="88" t="s">
        <v>15</v>
      </c>
      <c r="B5191" s="89" t="s">
        <v>17</v>
      </c>
      <c r="C5191" s="89" t="s">
        <v>959</v>
      </c>
      <c r="D5191" s="90">
        <v>380148</v>
      </c>
      <c r="E5191" s="88">
        <v>2013235</v>
      </c>
      <c r="F5191" s="89" t="s">
        <v>6689</v>
      </c>
      <c r="G5191" s="91">
        <v>432.75000000000006</v>
      </c>
      <c r="H5191" s="64">
        <f>_xlfn.IFNA(G5191*(1-VLOOKUP(A5191,Rabatte!A:G,7,FALSE)),G5191*1)</f>
        <v>432.75000000000006</v>
      </c>
      <c r="I5191" s="88">
        <v>7</v>
      </c>
      <c r="J5191" s="64">
        <f>_xlfn.IFNA(G5191*(1-VLOOKUP(A5191,Rabatte!A:H,8,FALSE)),G5191*1)</f>
        <v>432.75000000000006</v>
      </c>
      <c r="K5191" s="93">
        <v>26.6</v>
      </c>
      <c r="L5191" s="99">
        <v>4002626702456</v>
      </c>
      <c r="P5191" s="60" t="str">
        <f t="shared" si="81"/>
        <v>D1</v>
      </c>
    </row>
    <row r="5192" spans="1:16" x14ac:dyDescent="0.25">
      <c r="A5192" s="88" t="s">
        <v>15</v>
      </c>
      <c r="B5192" s="89" t="s">
        <v>17</v>
      </c>
      <c r="C5192" s="89" t="s">
        <v>959</v>
      </c>
      <c r="D5192" s="90">
        <v>380149</v>
      </c>
      <c r="E5192" s="88">
        <v>2013236</v>
      </c>
      <c r="F5192" s="89" t="s">
        <v>6690</v>
      </c>
      <c r="G5192" s="91">
        <v>439.25</v>
      </c>
      <c r="H5192" s="64">
        <f>_xlfn.IFNA(G5192*(1-VLOOKUP(A5192,Rabatte!A:G,7,FALSE)),G5192*1)</f>
        <v>439.25</v>
      </c>
      <c r="I5192" s="88">
        <v>7</v>
      </c>
      <c r="J5192" s="64">
        <f>_xlfn.IFNA(G5192*(1-VLOOKUP(A5192,Rabatte!A:H,8,FALSE)),G5192*1)</f>
        <v>439.25</v>
      </c>
      <c r="K5192" s="93">
        <v>26.4</v>
      </c>
      <c r="L5192" s="99">
        <v>4002626702463</v>
      </c>
      <c r="P5192" s="60" t="str">
        <f t="shared" si="81"/>
        <v>D1</v>
      </c>
    </row>
    <row r="5193" spans="1:16" x14ac:dyDescent="0.25">
      <c r="A5193" s="88" t="s">
        <v>15</v>
      </c>
      <c r="B5193" s="89" t="s">
        <v>17</v>
      </c>
      <c r="C5193" s="89" t="s">
        <v>959</v>
      </c>
      <c r="D5193" s="90">
        <v>380150</v>
      </c>
      <c r="E5193" s="88">
        <v>2013238</v>
      </c>
      <c r="F5193" s="89" t="s">
        <v>6691</v>
      </c>
      <c r="G5193" s="91">
        <v>443.50000000000006</v>
      </c>
      <c r="H5193" s="64">
        <f>_xlfn.IFNA(G5193*(1-VLOOKUP(A5193,Rabatte!A:G,7,FALSE)),G5193*1)</f>
        <v>443.50000000000006</v>
      </c>
      <c r="I5193" s="88">
        <v>7</v>
      </c>
      <c r="J5193" s="64">
        <f>_xlfn.IFNA(G5193*(1-VLOOKUP(A5193,Rabatte!A:H,8,FALSE)),G5193*1)</f>
        <v>443.50000000000006</v>
      </c>
      <c r="K5193" s="93">
        <v>25.3</v>
      </c>
      <c r="L5193" s="99">
        <v>4002626702470</v>
      </c>
      <c r="P5193" s="60" t="str">
        <f t="shared" si="81"/>
        <v>D1</v>
      </c>
    </row>
    <row r="5194" spans="1:16" x14ac:dyDescent="0.25">
      <c r="A5194" s="88" t="s">
        <v>15</v>
      </c>
      <c r="B5194" s="89" t="s">
        <v>17</v>
      </c>
      <c r="C5194" s="89" t="s">
        <v>959</v>
      </c>
      <c r="D5194" s="90">
        <v>380151</v>
      </c>
      <c r="E5194" s="88">
        <v>2013239</v>
      </c>
      <c r="F5194" s="89" t="s">
        <v>6692</v>
      </c>
      <c r="G5194" s="91">
        <v>454.25000000000006</v>
      </c>
      <c r="H5194" s="64">
        <f>_xlfn.IFNA(G5194*(1-VLOOKUP(A5194,Rabatte!A:G,7,FALSE)),G5194*1)</f>
        <v>454.25000000000006</v>
      </c>
      <c r="I5194" s="88">
        <v>7</v>
      </c>
      <c r="J5194" s="64">
        <f>_xlfn.IFNA(G5194*(1-VLOOKUP(A5194,Rabatte!A:H,8,FALSE)),G5194*1)</f>
        <v>454.25000000000006</v>
      </c>
      <c r="K5194" s="93">
        <v>24.2</v>
      </c>
      <c r="L5194" s="99">
        <v>4002626702555</v>
      </c>
      <c r="P5194" s="60" t="str">
        <f t="shared" si="81"/>
        <v>D1</v>
      </c>
    </row>
    <row r="5195" spans="1:16" x14ac:dyDescent="0.25">
      <c r="A5195" s="88" t="s">
        <v>15</v>
      </c>
      <c r="B5195" s="89" t="s">
        <v>17</v>
      </c>
      <c r="C5195" s="89" t="s">
        <v>959</v>
      </c>
      <c r="D5195" s="90">
        <v>380153</v>
      </c>
      <c r="E5195" s="88">
        <v>2013241</v>
      </c>
      <c r="F5195" s="89" t="s">
        <v>6693</v>
      </c>
      <c r="G5195" s="91">
        <v>455.25</v>
      </c>
      <c r="H5195" s="64">
        <f>_xlfn.IFNA(G5195*(1-VLOOKUP(A5195,Rabatte!A:G,7,FALSE)),G5195*1)</f>
        <v>455.25</v>
      </c>
      <c r="I5195" s="88">
        <v>7</v>
      </c>
      <c r="J5195" s="64">
        <f>_xlfn.IFNA(G5195*(1-VLOOKUP(A5195,Rabatte!A:H,8,FALSE)),G5195*1)</f>
        <v>455.25</v>
      </c>
      <c r="K5195" s="93">
        <v>20.5</v>
      </c>
      <c r="L5195" s="99">
        <v>4002626702562</v>
      </c>
      <c r="P5195" s="60" t="str">
        <f t="shared" si="81"/>
        <v>D1</v>
      </c>
    </row>
    <row r="5196" spans="1:16" x14ac:dyDescent="0.25">
      <c r="A5196" s="88" t="s">
        <v>15</v>
      </c>
      <c r="B5196" s="89" t="s">
        <v>17</v>
      </c>
      <c r="C5196" s="89" t="s">
        <v>959</v>
      </c>
      <c r="D5196" s="90">
        <v>380155</v>
      </c>
      <c r="E5196" s="88">
        <v>2013242</v>
      </c>
      <c r="F5196" s="89" t="s">
        <v>6694</v>
      </c>
      <c r="G5196" s="91">
        <v>531</v>
      </c>
      <c r="H5196" s="64">
        <f>_xlfn.IFNA(G5196*(1-VLOOKUP(A5196,Rabatte!A:G,7,FALSE)),G5196*1)</f>
        <v>531</v>
      </c>
      <c r="I5196" s="88">
        <v>5</v>
      </c>
      <c r="J5196" s="64">
        <f>_xlfn.IFNA(G5196*(1-VLOOKUP(A5196,Rabatte!A:H,8,FALSE)),G5196*1)</f>
        <v>531</v>
      </c>
      <c r="K5196" s="93">
        <v>30.5</v>
      </c>
      <c r="L5196" s="99">
        <v>4002626702548</v>
      </c>
      <c r="P5196" s="60" t="str">
        <f t="shared" si="81"/>
        <v>D1</v>
      </c>
    </row>
    <row r="5197" spans="1:16" x14ac:dyDescent="0.25">
      <c r="A5197" s="88" t="s">
        <v>15</v>
      </c>
      <c r="B5197" s="89" t="s">
        <v>17</v>
      </c>
      <c r="C5197" s="89" t="s">
        <v>959</v>
      </c>
      <c r="D5197" s="90">
        <v>380156</v>
      </c>
      <c r="E5197" s="88">
        <v>2013243</v>
      </c>
      <c r="F5197" s="89" t="s">
        <v>6695</v>
      </c>
      <c r="G5197" s="91">
        <v>460.75000000000006</v>
      </c>
      <c r="H5197" s="64">
        <f>_xlfn.IFNA(G5197*(1-VLOOKUP(A5197,Rabatte!A:G,7,FALSE)),G5197*1)</f>
        <v>460.75000000000006</v>
      </c>
      <c r="I5197" s="88">
        <v>5</v>
      </c>
      <c r="J5197" s="64">
        <f>_xlfn.IFNA(G5197*(1-VLOOKUP(A5197,Rabatte!A:H,8,FALSE)),G5197*1)</f>
        <v>460.75000000000006</v>
      </c>
      <c r="K5197" s="93">
        <v>29.3</v>
      </c>
      <c r="L5197" s="99">
        <v>4002626702579</v>
      </c>
      <c r="P5197" s="60" t="str">
        <f t="shared" si="81"/>
        <v>D1</v>
      </c>
    </row>
    <row r="5198" spans="1:16" x14ac:dyDescent="0.25">
      <c r="A5198" s="88" t="s">
        <v>15</v>
      </c>
      <c r="B5198" s="89" t="s">
        <v>17</v>
      </c>
      <c r="C5198" s="89" t="s">
        <v>959</v>
      </c>
      <c r="D5198" s="90">
        <v>380157</v>
      </c>
      <c r="E5198" s="88">
        <v>2013244</v>
      </c>
      <c r="F5198" s="89" t="s">
        <v>6696</v>
      </c>
      <c r="G5198" s="91">
        <v>461.75000000000006</v>
      </c>
      <c r="H5198" s="64">
        <f>_xlfn.IFNA(G5198*(1-VLOOKUP(A5198,Rabatte!A:G,7,FALSE)),G5198*1)</f>
        <v>461.75000000000006</v>
      </c>
      <c r="I5198" s="88">
        <v>5</v>
      </c>
      <c r="J5198" s="64">
        <f>_xlfn.IFNA(G5198*(1-VLOOKUP(A5198,Rabatte!A:H,8,FALSE)),G5198*1)</f>
        <v>461.75000000000006</v>
      </c>
      <c r="K5198" s="93">
        <v>28.3</v>
      </c>
      <c r="L5198" s="99">
        <v>4002626702586</v>
      </c>
      <c r="P5198" s="60" t="str">
        <f t="shared" si="81"/>
        <v>D1</v>
      </c>
    </row>
    <row r="5199" spans="1:16" x14ac:dyDescent="0.25">
      <c r="A5199" s="88" t="s">
        <v>15</v>
      </c>
      <c r="B5199" s="89" t="s">
        <v>17</v>
      </c>
      <c r="C5199" s="89" t="s">
        <v>959</v>
      </c>
      <c r="D5199" s="90">
        <v>380158</v>
      </c>
      <c r="E5199" s="88">
        <v>2013245</v>
      </c>
      <c r="F5199" s="89" t="s">
        <v>6697</v>
      </c>
      <c r="G5199" s="91">
        <v>467.25000000000006</v>
      </c>
      <c r="H5199" s="64">
        <f>_xlfn.IFNA(G5199*(1-VLOOKUP(A5199,Rabatte!A:G,7,FALSE)),G5199*1)</f>
        <v>467.25000000000006</v>
      </c>
      <c r="I5199" s="88">
        <v>5</v>
      </c>
      <c r="J5199" s="64">
        <f>_xlfn.IFNA(G5199*(1-VLOOKUP(A5199,Rabatte!A:H,8,FALSE)),G5199*1)</f>
        <v>467.25000000000006</v>
      </c>
      <c r="K5199" s="93">
        <v>28.1</v>
      </c>
      <c r="L5199" s="99">
        <v>4002626702593</v>
      </c>
      <c r="P5199" s="60" t="str">
        <f t="shared" si="81"/>
        <v>D1</v>
      </c>
    </row>
    <row r="5200" spans="1:16" x14ac:dyDescent="0.25">
      <c r="A5200" s="88" t="s">
        <v>15</v>
      </c>
      <c r="B5200" s="89" t="s">
        <v>17</v>
      </c>
      <c r="C5200" s="89" t="s">
        <v>959</v>
      </c>
      <c r="D5200" s="90">
        <v>380159</v>
      </c>
      <c r="E5200" s="88">
        <v>2013246</v>
      </c>
      <c r="F5200" s="89" t="s">
        <v>6698</v>
      </c>
      <c r="G5200" s="91">
        <v>470.25000000000006</v>
      </c>
      <c r="H5200" s="64">
        <f>_xlfn.IFNA(G5200*(1-VLOOKUP(A5200,Rabatte!A:G,7,FALSE)),G5200*1)</f>
        <v>470.25000000000006</v>
      </c>
      <c r="I5200" s="88">
        <v>5</v>
      </c>
      <c r="J5200" s="64">
        <f>_xlfn.IFNA(G5200*(1-VLOOKUP(A5200,Rabatte!A:H,8,FALSE)),G5200*1)</f>
        <v>470.25000000000006</v>
      </c>
      <c r="K5200" s="93">
        <v>26.9</v>
      </c>
      <c r="L5200" s="99">
        <v>4002626702609</v>
      </c>
      <c r="P5200" s="60" t="str">
        <f t="shared" si="81"/>
        <v>D1</v>
      </c>
    </row>
    <row r="5201" spans="1:16" x14ac:dyDescent="0.25">
      <c r="A5201" s="88" t="s">
        <v>15</v>
      </c>
      <c r="B5201" s="89" t="s">
        <v>17</v>
      </c>
      <c r="C5201" s="89" t="s">
        <v>959</v>
      </c>
      <c r="D5201" s="90">
        <v>380160</v>
      </c>
      <c r="E5201" s="88">
        <v>2013248</v>
      </c>
      <c r="F5201" s="89" t="s">
        <v>6699</v>
      </c>
      <c r="G5201" s="91">
        <v>482.25000000000006</v>
      </c>
      <c r="H5201" s="64">
        <f>_xlfn.IFNA(G5201*(1-VLOOKUP(A5201,Rabatte!A:G,7,FALSE)),G5201*1)</f>
        <v>482.25000000000006</v>
      </c>
      <c r="I5201" s="88">
        <v>5</v>
      </c>
      <c r="J5201" s="64">
        <f>_xlfn.IFNA(G5201*(1-VLOOKUP(A5201,Rabatte!A:H,8,FALSE)),G5201*1)</f>
        <v>482.25000000000006</v>
      </c>
      <c r="K5201" s="93">
        <v>25.7</v>
      </c>
      <c r="L5201" s="99">
        <v>4002626702616</v>
      </c>
      <c r="P5201" s="60" t="str">
        <f t="shared" si="81"/>
        <v>D1</v>
      </c>
    </row>
    <row r="5202" spans="1:16" x14ac:dyDescent="0.25">
      <c r="A5202" s="88" t="s">
        <v>15</v>
      </c>
      <c r="B5202" s="89" t="s">
        <v>17</v>
      </c>
      <c r="C5202" s="89" t="s">
        <v>959</v>
      </c>
      <c r="D5202" s="90">
        <v>380162</v>
      </c>
      <c r="E5202" s="88">
        <v>2013250</v>
      </c>
      <c r="F5202" s="89" t="s">
        <v>6700</v>
      </c>
      <c r="G5202" s="91">
        <v>484.25</v>
      </c>
      <c r="H5202" s="64">
        <f>_xlfn.IFNA(G5202*(1-VLOOKUP(A5202,Rabatte!A:G,7,FALSE)),G5202*1)</f>
        <v>484.25</v>
      </c>
      <c r="I5202" s="88">
        <v>5</v>
      </c>
      <c r="J5202" s="64">
        <f>_xlfn.IFNA(G5202*(1-VLOOKUP(A5202,Rabatte!A:H,8,FALSE)),G5202*1)</f>
        <v>484.25</v>
      </c>
      <c r="K5202" s="93">
        <v>21.7</v>
      </c>
      <c r="L5202" s="99">
        <v>4002626702623</v>
      </c>
      <c r="P5202" s="60" t="str">
        <f t="shared" si="81"/>
        <v>D1</v>
      </c>
    </row>
    <row r="5203" spans="1:16" x14ac:dyDescent="0.25">
      <c r="A5203" s="88" t="s">
        <v>15</v>
      </c>
      <c r="B5203" s="89" t="s">
        <v>17</v>
      </c>
      <c r="C5203" s="89" t="s">
        <v>959</v>
      </c>
      <c r="D5203" s="90">
        <v>380164</v>
      </c>
      <c r="E5203" s="88">
        <v>2013252</v>
      </c>
      <c r="F5203" s="89" t="s">
        <v>6701</v>
      </c>
      <c r="G5203" s="91">
        <v>563</v>
      </c>
      <c r="H5203" s="64">
        <f>_xlfn.IFNA(G5203*(1-VLOOKUP(A5203,Rabatte!A:G,7,FALSE)),G5203*1)</f>
        <v>563</v>
      </c>
      <c r="I5203" s="88">
        <v>5</v>
      </c>
      <c r="J5203" s="64">
        <f>_xlfn.IFNA(G5203*(1-VLOOKUP(A5203,Rabatte!A:H,8,FALSE)),G5203*1)</f>
        <v>563</v>
      </c>
      <c r="K5203" s="93">
        <v>32.4</v>
      </c>
      <c r="L5203" s="99">
        <v>4002626702364</v>
      </c>
      <c r="P5203" s="60" t="str">
        <f t="shared" si="81"/>
        <v>D1</v>
      </c>
    </row>
    <row r="5204" spans="1:16" x14ac:dyDescent="0.25">
      <c r="A5204" s="88" t="s">
        <v>15</v>
      </c>
      <c r="B5204" s="89" t="s">
        <v>17</v>
      </c>
      <c r="C5204" s="89" t="s">
        <v>959</v>
      </c>
      <c r="D5204" s="90">
        <v>380165</v>
      </c>
      <c r="E5204" s="88">
        <v>2013253</v>
      </c>
      <c r="F5204" s="89" t="s">
        <v>6702</v>
      </c>
      <c r="G5204" s="91">
        <v>491.75000000000006</v>
      </c>
      <c r="H5204" s="64">
        <f>_xlfn.IFNA(G5204*(1-VLOOKUP(A5204,Rabatte!A:G,7,FALSE)),G5204*1)</f>
        <v>491.75000000000006</v>
      </c>
      <c r="I5204" s="88">
        <v>5</v>
      </c>
      <c r="J5204" s="64">
        <f>_xlfn.IFNA(G5204*(1-VLOOKUP(A5204,Rabatte!A:H,8,FALSE)),G5204*1)</f>
        <v>491.75000000000006</v>
      </c>
      <c r="K5204" s="93">
        <v>31.1</v>
      </c>
      <c r="L5204" s="99">
        <v>4002626702371</v>
      </c>
      <c r="P5204" s="60" t="str">
        <f t="shared" si="81"/>
        <v>D1</v>
      </c>
    </row>
    <row r="5205" spans="1:16" x14ac:dyDescent="0.25">
      <c r="A5205" s="88" t="s">
        <v>15</v>
      </c>
      <c r="B5205" s="89" t="s">
        <v>17</v>
      </c>
      <c r="C5205" s="89" t="s">
        <v>959</v>
      </c>
      <c r="D5205" s="90">
        <v>380166</v>
      </c>
      <c r="E5205" s="88">
        <v>2013254</v>
      </c>
      <c r="F5205" s="89" t="s">
        <v>6703</v>
      </c>
      <c r="G5205" s="91">
        <v>492.75</v>
      </c>
      <c r="H5205" s="64">
        <f>_xlfn.IFNA(G5205*(1-VLOOKUP(A5205,Rabatte!A:G,7,FALSE)),G5205*1)</f>
        <v>492.75</v>
      </c>
      <c r="I5205" s="88">
        <v>5</v>
      </c>
      <c r="J5205" s="64">
        <f>_xlfn.IFNA(G5205*(1-VLOOKUP(A5205,Rabatte!A:H,8,FALSE)),G5205*1)</f>
        <v>492.75</v>
      </c>
      <c r="K5205" s="93">
        <v>30</v>
      </c>
      <c r="L5205" s="99">
        <v>4002626702388</v>
      </c>
      <c r="P5205" s="60" t="str">
        <f t="shared" si="81"/>
        <v>D1</v>
      </c>
    </row>
    <row r="5206" spans="1:16" x14ac:dyDescent="0.25">
      <c r="A5206" s="88" t="s">
        <v>15</v>
      </c>
      <c r="B5206" s="89" t="s">
        <v>17</v>
      </c>
      <c r="C5206" s="89" t="s">
        <v>959</v>
      </c>
      <c r="D5206" s="90">
        <v>380167</v>
      </c>
      <c r="E5206" s="88">
        <v>2013255</v>
      </c>
      <c r="F5206" s="89" t="s">
        <v>6704</v>
      </c>
      <c r="G5206" s="91">
        <v>498.25000000000006</v>
      </c>
      <c r="H5206" s="64">
        <f>_xlfn.IFNA(G5206*(1-VLOOKUP(A5206,Rabatte!A:G,7,FALSE)),G5206*1)</f>
        <v>498.25000000000006</v>
      </c>
      <c r="I5206" s="88">
        <v>5</v>
      </c>
      <c r="J5206" s="64">
        <f>_xlfn.IFNA(G5206*(1-VLOOKUP(A5206,Rabatte!A:H,8,FALSE)),G5206*1)</f>
        <v>498.25000000000006</v>
      </c>
      <c r="K5206" s="93">
        <v>29.8</v>
      </c>
      <c r="L5206" s="99">
        <v>4002626702395</v>
      </c>
      <c r="P5206" s="60" t="str">
        <f t="shared" si="81"/>
        <v>D1</v>
      </c>
    </row>
    <row r="5207" spans="1:16" x14ac:dyDescent="0.25">
      <c r="A5207" s="88" t="s">
        <v>15</v>
      </c>
      <c r="B5207" s="89" t="s">
        <v>17</v>
      </c>
      <c r="C5207" s="89" t="s">
        <v>959</v>
      </c>
      <c r="D5207" s="90">
        <v>380168</v>
      </c>
      <c r="E5207" s="88">
        <v>2013256</v>
      </c>
      <c r="F5207" s="89" t="s">
        <v>6705</v>
      </c>
      <c r="G5207" s="91">
        <v>499.25000000000006</v>
      </c>
      <c r="H5207" s="64">
        <f>_xlfn.IFNA(G5207*(1-VLOOKUP(A5207,Rabatte!A:G,7,FALSE)),G5207*1)</f>
        <v>499.25000000000006</v>
      </c>
      <c r="I5207" s="88">
        <v>5</v>
      </c>
      <c r="J5207" s="64">
        <f>_xlfn.IFNA(G5207*(1-VLOOKUP(A5207,Rabatte!A:H,8,FALSE)),G5207*1)</f>
        <v>499.25000000000006</v>
      </c>
      <c r="K5207" s="93">
        <v>28.5</v>
      </c>
      <c r="L5207" s="99">
        <v>4002626702401</v>
      </c>
      <c r="P5207" s="60" t="str">
        <f t="shared" si="81"/>
        <v>D1</v>
      </c>
    </row>
    <row r="5208" spans="1:16" x14ac:dyDescent="0.25">
      <c r="A5208" s="88" t="s">
        <v>15</v>
      </c>
      <c r="B5208" s="89" t="s">
        <v>17</v>
      </c>
      <c r="C5208" s="89" t="s">
        <v>959</v>
      </c>
      <c r="D5208" s="90">
        <v>380169</v>
      </c>
      <c r="E5208" s="88">
        <v>2013257</v>
      </c>
      <c r="F5208" s="89" t="s">
        <v>6706</v>
      </c>
      <c r="G5208" s="91">
        <v>512</v>
      </c>
      <c r="H5208" s="64">
        <f>_xlfn.IFNA(G5208*(1-VLOOKUP(A5208,Rabatte!A:G,7,FALSE)),G5208*1)</f>
        <v>512</v>
      </c>
      <c r="I5208" s="88">
        <v>5</v>
      </c>
      <c r="J5208" s="64">
        <f>_xlfn.IFNA(G5208*(1-VLOOKUP(A5208,Rabatte!A:H,8,FALSE)),G5208*1)</f>
        <v>512</v>
      </c>
      <c r="K5208" s="93">
        <v>27.1</v>
      </c>
      <c r="L5208" s="99">
        <v>4002626702418</v>
      </c>
      <c r="P5208" s="60" t="str">
        <f t="shared" si="81"/>
        <v>D1</v>
      </c>
    </row>
    <row r="5209" spans="1:16" x14ac:dyDescent="0.25">
      <c r="A5209" s="88" t="s">
        <v>15</v>
      </c>
      <c r="B5209" s="89" t="s">
        <v>17</v>
      </c>
      <c r="C5209" s="89" t="s">
        <v>959</v>
      </c>
      <c r="D5209" s="90">
        <v>380171</v>
      </c>
      <c r="E5209" s="88">
        <v>2013260</v>
      </c>
      <c r="F5209" s="89" t="s">
        <v>6707</v>
      </c>
      <c r="G5209" s="91">
        <v>513</v>
      </c>
      <c r="H5209" s="64">
        <f>_xlfn.IFNA(G5209*(1-VLOOKUP(A5209,Rabatte!A:G,7,FALSE)),G5209*1)</f>
        <v>513</v>
      </c>
      <c r="I5209" s="88">
        <v>5</v>
      </c>
      <c r="J5209" s="64">
        <f>_xlfn.IFNA(G5209*(1-VLOOKUP(A5209,Rabatte!A:H,8,FALSE)),G5209*1)</f>
        <v>513</v>
      </c>
      <c r="K5209" s="93">
        <v>23</v>
      </c>
      <c r="L5209" s="99">
        <v>4002626702425</v>
      </c>
      <c r="P5209" s="60" t="str">
        <f t="shared" si="81"/>
        <v>D1</v>
      </c>
    </row>
    <row r="5210" spans="1:16" x14ac:dyDescent="0.25">
      <c r="A5210" s="88" t="s">
        <v>15</v>
      </c>
      <c r="B5210" s="89" t="s">
        <v>17</v>
      </c>
      <c r="C5210" s="89" t="s">
        <v>959</v>
      </c>
      <c r="D5210" s="90">
        <v>380173</v>
      </c>
      <c r="E5210" s="88">
        <v>2013262</v>
      </c>
      <c r="F5210" s="89" t="s">
        <v>6708</v>
      </c>
      <c r="G5210" s="91">
        <v>765</v>
      </c>
      <c r="H5210" s="64">
        <f>_xlfn.IFNA(G5210*(1-VLOOKUP(A5210,Rabatte!A:G,7,FALSE)),G5210*1)</f>
        <v>765</v>
      </c>
      <c r="I5210" s="88">
        <v>7</v>
      </c>
      <c r="J5210" s="64">
        <f>_xlfn.IFNA(G5210*(1-VLOOKUP(A5210,Rabatte!A:H,8,FALSE)),G5210*1)</f>
        <v>765</v>
      </c>
      <c r="K5210" s="93">
        <v>32.4</v>
      </c>
      <c r="L5210" s="99">
        <v>4002626653338</v>
      </c>
      <c r="P5210" s="60" t="str">
        <f t="shared" si="81"/>
        <v>D1</v>
      </c>
    </row>
    <row r="5211" spans="1:16" x14ac:dyDescent="0.25">
      <c r="A5211" s="88" t="s">
        <v>15</v>
      </c>
      <c r="B5211" s="89" t="s">
        <v>17</v>
      </c>
      <c r="C5211" s="89" t="s">
        <v>959</v>
      </c>
      <c r="D5211" s="90">
        <v>380174</v>
      </c>
      <c r="E5211" s="88">
        <v>2013263</v>
      </c>
      <c r="F5211" s="89" t="s">
        <v>6709</v>
      </c>
      <c r="G5211" s="91">
        <v>724</v>
      </c>
      <c r="H5211" s="64">
        <f>_xlfn.IFNA(G5211*(1-VLOOKUP(A5211,Rabatte!A:G,7,FALSE)),G5211*1)</f>
        <v>724</v>
      </c>
      <c r="I5211" s="88">
        <v>7</v>
      </c>
      <c r="J5211" s="64">
        <f>_xlfn.IFNA(G5211*(1-VLOOKUP(A5211,Rabatte!A:H,8,FALSE)),G5211*1)</f>
        <v>724</v>
      </c>
      <c r="K5211" s="93">
        <v>31.3</v>
      </c>
      <c r="L5211" s="99">
        <v>4002626653345</v>
      </c>
      <c r="P5211" s="60" t="str">
        <f t="shared" si="81"/>
        <v>D1</v>
      </c>
    </row>
    <row r="5212" spans="1:16" x14ac:dyDescent="0.25">
      <c r="A5212" s="88" t="s">
        <v>15</v>
      </c>
      <c r="B5212" s="89" t="s">
        <v>17</v>
      </c>
      <c r="C5212" s="89" t="s">
        <v>959</v>
      </c>
      <c r="D5212" s="90">
        <v>380175</v>
      </c>
      <c r="E5212" s="88">
        <v>2013264</v>
      </c>
      <c r="F5212" s="89" t="s">
        <v>2514</v>
      </c>
      <c r="G5212" s="91">
        <v>733</v>
      </c>
      <c r="H5212" s="64">
        <f>_xlfn.IFNA(G5212*(1-VLOOKUP(A5212,Rabatte!A:G,7,FALSE)),G5212*1)</f>
        <v>733</v>
      </c>
      <c r="I5212" s="88">
        <v>7</v>
      </c>
      <c r="J5212" s="64">
        <f>_xlfn.IFNA(G5212*(1-VLOOKUP(A5212,Rabatte!A:H,8,FALSE)),G5212*1)</f>
        <v>733</v>
      </c>
      <c r="K5212" s="93">
        <v>30.3</v>
      </c>
      <c r="L5212" s="99">
        <v>4002626653352</v>
      </c>
      <c r="P5212" s="60" t="str">
        <f t="shared" si="81"/>
        <v>D1</v>
      </c>
    </row>
    <row r="5213" spans="1:16" x14ac:dyDescent="0.25">
      <c r="A5213" s="88" t="s">
        <v>15</v>
      </c>
      <c r="B5213" s="89" t="s">
        <v>17</v>
      </c>
      <c r="C5213" s="89" t="s">
        <v>959</v>
      </c>
      <c r="D5213" s="90">
        <v>380176</v>
      </c>
      <c r="E5213" s="88">
        <v>2013265</v>
      </c>
      <c r="F5213" s="89" t="s">
        <v>6710</v>
      </c>
      <c r="G5213" s="91">
        <v>741</v>
      </c>
      <c r="H5213" s="64">
        <f>_xlfn.IFNA(G5213*(1-VLOOKUP(A5213,Rabatte!A:G,7,FALSE)),G5213*1)</f>
        <v>741</v>
      </c>
      <c r="I5213" s="88">
        <v>7</v>
      </c>
      <c r="J5213" s="64">
        <f>_xlfn.IFNA(G5213*(1-VLOOKUP(A5213,Rabatte!A:H,8,FALSE)),G5213*1)</f>
        <v>741</v>
      </c>
      <c r="K5213" s="93">
        <v>30.2</v>
      </c>
      <c r="L5213" s="99">
        <v>4002626653369</v>
      </c>
      <c r="P5213" s="60" t="str">
        <f t="shared" si="81"/>
        <v>D1</v>
      </c>
    </row>
    <row r="5214" spans="1:16" x14ac:dyDescent="0.25">
      <c r="A5214" s="88" t="s">
        <v>15</v>
      </c>
      <c r="B5214" s="89" t="s">
        <v>17</v>
      </c>
      <c r="C5214" s="89" t="s">
        <v>959</v>
      </c>
      <c r="D5214" s="90">
        <v>380177</v>
      </c>
      <c r="E5214" s="88">
        <v>2013266</v>
      </c>
      <c r="F5214" s="89" t="s">
        <v>6711</v>
      </c>
      <c r="G5214" s="91">
        <v>749</v>
      </c>
      <c r="H5214" s="64">
        <f>_xlfn.IFNA(G5214*(1-VLOOKUP(A5214,Rabatte!A:G,7,FALSE)),G5214*1)</f>
        <v>749</v>
      </c>
      <c r="I5214" s="88">
        <v>7</v>
      </c>
      <c r="J5214" s="64">
        <f>_xlfn.IFNA(G5214*(1-VLOOKUP(A5214,Rabatte!A:H,8,FALSE)),G5214*1)</f>
        <v>749</v>
      </c>
      <c r="K5214" s="93">
        <v>29</v>
      </c>
      <c r="L5214" s="99">
        <v>4002626653376</v>
      </c>
      <c r="P5214" s="60" t="str">
        <f t="shared" si="81"/>
        <v>D1</v>
      </c>
    </row>
    <row r="5215" spans="1:16" x14ac:dyDescent="0.25">
      <c r="A5215" s="88" t="s">
        <v>15</v>
      </c>
      <c r="B5215" s="89" t="s">
        <v>17</v>
      </c>
      <c r="C5215" s="89" t="s">
        <v>959</v>
      </c>
      <c r="D5215" s="90">
        <v>380178</v>
      </c>
      <c r="E5215" s="88">
        <v>2013267</v>
      </c>
      <c r="F5215" s="89" t="s">
        <v>2515</v>
      </c>
      <c r="G5215" s="91">
        <v>755</v>
      </c>
      <c r="H5215" s="64">
        <f>_xlfn.IFNA(G5215*(1-VLOOKUP(A5215,Rabatte!A:G,7,FALSE)),G5215*1)</f>
        <v>755</v>
      </c>
      <c r="I5215" s="88">
        <v>7</v>
      </c>
      <c r="J5215" s="64">
        <f>_xlfn.IFNA(G5215*(1-VLOOKUP(A5215,Rabatte!A:H,8,FALSE)),G5215*1)</f>
        <v>755</v>
      </c>
      <c r="K5215" s="93">
        <v>27.8</v>
      </c>
      <c r="L5215" s="99">
        <v>4002626653383</v>
      </c>
      <c r="P5215" s="60" t="str">
        <f t="shared" si="81"/>
        <v>D1</v>
      </c>
    </row>
    <row r="5216" spans="1:16" x14ac:dyDescent="0.25">
      <c r="A5216" s="88" t="s">
        <v>15</v>
      </c>
      <c r="B5216" s="89" t="s">
        <v>17</v>
      </c>
      <c r="C5216" s="89" t="s">
        <v>959</v>
      </c>
      <c r="D5216" s="90">
        <v>380180</v>
      </c>
      <c r="E5216" s="88">
        <v>2013269</v>
      </c>
      <c r="F5216" s="89" t="s">
        <v>2516</v>
      </c>
      <c r="G5216" s="91">
        <v>772</v>
      </c>
      <c r="H5216" s="64">
        <f>_xlfn.IFNA(G5216*(1-VLOOKUP(A5216,Rabatte!A:G,7,FALSE)),G5216*1)</f>
        <v>772</v>
      </c>
      <c r="I5216" s="88">
        <v>7</v>
      </c>
      <c r="J5216" s="64">
        <f>_xlfn.IFNA(G5216*(1-VLOOKUP(A5216,Rabatte!A:H,8,FALSE)),G5216*1)</f>
        <v>772</v>
      </c>
      <c r="K5216" s="93">
        <v>22.7</v>
      </c>
      <c r="L5216" s="99">
        <v>4002626653406</v>
      </c>
      <c r="P5216" s="60" t="str">
        <f t="shared" si="81"/>
        <v>D1</v>
      </c>
    </row>
    <row r="5217" spans="1:16" x14ac:dyDescent="0.25">
      <c r="A5217" s="88" t="s">
        <v>15</v>
      </c>
      <c r="B5217" s="89" t="s">
        <v>17</v>
      </c>
      <c r="C5217" s="89" t="s">
        <v>959</v>
      </c>
      <c r="D5217" s="90">
        <v>380182</v>
      </c>
      <c r="E5217" s="88">
        <v>2013271</v>
      </c>
      <c r="F5217" s="89" t="s">
        <v>6712</v>
      </c>
      <c r="G5217" s="91">
        <v>812</v>
      </c>
      <c r="H5217" s="64">
        <f>_xlfn.IFNA(G5217*(1-VLOOKUP(A5217,Rabatte!A:G,7,FALSE)),G5217*1)</f>
        <v>812</v>
      </c>
      <c r="I5217" s="88">
        <v>7</v>
      </c>
      <c r="J5217" s="64">
        <f>_xlfn.IFNA(G5217*(1-VLOOKUP(A5217,Rabatte!A:H,8,FALSE)),G5217*1)</f>
        <v>812</v>
      </c>
      <c r="K5217" s="93">
        <v>36.799999999999997</v>
      </c>
      <c r="L5217" s="99">
        <v>4002626653451</v>
      </c>
      <c r="P5217" s="60" t="str">
        <f t="shared" si="81"/>
        <v>D1</v>
      </c>
    </row>
    <row r="5218" spans="1:16" x14ac:dyDescent="0.25">
      <c r="A5218" s="88" t="s">
        <v>15</v>
      </c>
      <c r="B5218" s="89" t="s">
        <v>17</v>
      </c>
      <c r="C5218" s="89" t="s">
        <v>959</v>
      </c>
      <c r="D5218" s="90">
        <v>380183</v>
      </c>
      <c r="E5218" s="88">
        <v>2013272</v>
      </c>
      <c r="F5218" s="89" t="s">
        <v>6713</v>
      </c>
      <c r="G5218" s="91">
        <v>772</v>
      </c>
      <c r="H5218" s="64">
        <f>_xlfn.IFNA(G5218*(1-VLOOKUP(A5218,Rabatte!A:G,7,FALSE)),G5218*1)</f>
        <v>772</v>
      </c>
      <c r="I5218" s="88">
        <v>7</v>
      </c>
      <c r="J5218" s="64">
        <f>_xlfn.IFNA(G5218*(1-VLOOKUP(A5218,Rabatte!A:H,8,FALSE)),G5218*1)</f>
        <v>772</v>
      </c>
      <c r="K5218" s="93">
        <v>33.299999999999997</v>
      </c>
      <c r="L5218" s="99">
        <v>4002626653468</v>
      </c>
      <c r="P5218" s="60" t="str">
        <f t="shared" si="81"/>
        <v>D1</v>
      </c>
    </row>
    <row r="5219" spans="1:16" x14ac:dyDescent="0.25">
      <c r="A5219" s="88" t="s">
        <v>15</v>
      </c>
      <c r="B5219" s="89" t="s">
        <v>17</v>
      </c>
      <c r="C5219" s="89" t="s">
        <v>959</v>
      </c>
      <c r="D5219" s="90">
        <v>380184</v>
      </c>
      <c r="E5219" s="88">
        <v>2013273</v>
      </c>
      <c r="F5219" s="89" t="s">
        <v>6714</v>
      </c>
      <c r="G5219" s="91">
        <v>779</v>
      </c>
      <c r="H5219" s="64">
        <f>_xlfn.IFNA(G5219*(1-VLOOKUP(A5219,Rabatte!A:G,7,FALSE)),G5219*1)</f>
        <v>779</v>
      </c>
      <c r="I5219" s="88">
        <v>7</v>
      </c>
      <c r="J5219" s="64">
        <f>_xlfn.IFNA(G5219*(1-VLOOKUP(A5219,Rabatte!A:H,8,FALSE)),G5219*1)</f>
        <v>779</v>
      </c>
      <c r="K5219" s="93">
        <v>32.299999999999997</v>
      </c>
      <c r="L5219" s="99">
        <v>4002626653475</v>
      </c>
      <c r="P5219" s="60" t="str">
        <f t="shared" si="81"/>
        <v>D1</v>
      </c>
    </row>
    <row r="5220" spans="1:16" x14ac:dyDescent="0.25">
      <c r="A5220" s="88" t="s">
        <v>15</v>
      </c>
      <c r="B5220" s="89" t="s">
        <v>17</v>
      </c>
      <c r="C5220" s="89" t="s">
        <v>959</v>
      </c>
      <c r="D5220" s="90">
        <v>380185</v>
      </c>
      <c r="E5220" s="88">
        <v>2013274</v>
      </c>
      <c r="F5220" s="89" t="s">
        <v>6715</v>
      </c>
      <c r="G5220" s="91">
        <v>787</v>
      </c>
      <c r="H5220" s="64">
        <f>_xlfn.IFNA(G5220*(1-VLOOKUP(A5220,Rabatte!A:G,7,FALSE)),G5220*1)</f>
        <v>787</v>
      </c>
      <c r="I5220" s="88">
        <v>7</v>
      </c>
      <c r="J5220" s="64">
        <f>_xlfn.IFNA(G5220*(1-VLOOKUP(A5220,Rabatte!A:H,8,FALSE)),G5220*1)</f>
        <v>787</v>
      </c>
      <c r="K5220" s="93">
        <v>32.1</v>
      </c>
      <c r="L5220" s="99">
        <v>4002626653499</v>
      </c>
      <c r="P5220" s="60" t="str">
        <f t="shared" si="81"/>
        <v>D1</v>
      </c>
    </row>
    <row r="5221" spans="1:16" x14ac:dyDescent="0.25">
      <c r="A5221" s="88" t="s">
        <v>15</v>
      </c>
      <c r="B5221" s="89" t="s">
        <v>17</v>
      </c>
      <c r="C5221" s="89" t="s">
        <v>959</v>
      </c>
      <c r="D5221" s="90">
        <v>380186</v>
      </c>
      <c r="E5221" s="88">
        <v>2013275</v>
      </c>
      <c r="F5221" s="89" t="s">
        <v>6716</v>
      </c>
      <c r="G5221" s="91">
        <v>797</v>
      </c>
      <c r="H5221" s="64">
        <f>_xlfn.IFNA(G5221*(1-VLOOKUP(A5221,Rabatte!A:G,7,FALSE)),G5221*1)</f>
        <v>797</v>
      </c>
      <c r="I5221" s="88">
        <v>7</v>
      </c>
      <c r="J5221" s="64">
        <f>_xlfn.IFNA(G5221*(1-VLOOKUP(A5221,Rabatte!A:H,8,FALSE)),G5221*1)</f>
        <v>797</v>
      </c>
      <c r="K5221" s="93">
        <v>30.8</v>
      </c>
      <c r="L5221" s="99">
        <v>4002626653505</v>
      </c>
      <c r="P5221" s="60" t="str">
        <f t="shared" si="81"/>
        <v>D1</v>
      </c>
    </row>
    <row r="5222" spans="1:16" x14ac:dyDescent="0.25">
      <c r="A5222" s="88" t="s">
        <v>15</v>
      </c>
      <c r="B5222" s="89" t="s">
        <v>17</v>
      </c>
      <c r="C5222" s="89" t="s">
        <v>959</v>
      </c>
      <c r="D5222" s="90">
        <v>380187</v>
      </c>
      <c r="E5222" s="88">
        <v>2013276</v>
      </c>
      <c r="F5222" s="89" t="s">
        <v>6717</v>
      </c>
      <c r="G5222" s="91">
        <v>804</v>
      </c>
      <c r="H5222" s="64">
        <f>_xlfn.IFNA(G5222*(1-VLOOKUP(A5222,Rabatte!A:G,7,FALSE)),G5222*1)</f>
        <v>804</v>
      </c>
      <c r="I5222" s="88">
        <v>7</v>
      </c>
      <c r="J5222" s="64">
        <f>_xlfn.IFNA(G5222*(1-VLOOKUP(A5222,Rabatte!A:H,8,FALSE)),G5222*1)</f>
        <v>804</v>
      </c>
      <c r="K5222" s="93">
        <v>29.5</v>
      </c>
      <c r="L5222" s="99">
        <v>4002626653512</v>
      </c>
      <c r="P5222" s="60" t="str">
        <f t="shared" si="81"/>
        <v>D1</v>
      </c>
    </row>
    <row r="5223" spans="1:16" x14ac:dyDescent="0.25">
      <c r="A5223" s="88" t="s">
        <v>15</v>
      </c>
      <c r="B5223" s="89" t="s">
        <v>17</v>
      </c>
      <c r="C5223" s="89" t="s">
        <v>959</v>
      </c>
      <c r="D5223" s="90">
        <v>380189</v>
      </c>
      <c r="E5223" s="88">
        <v>2013278</v>
      </c>
      <c r="F5223" s="89" t="s">
        <v>6718</v>
      </c>
      <c r="G5223" s="91">
        <v>819</v>
      </c>
      <c r="H5223" s="64">
        <f>_xlfn.IFNA(G5223*(1-VLOOKUP(A5223,Rabatte!A:G,7,FALSE)),G5223*1)</f>
        <v>819</v>
      </c>
      <c r="I5223" s="88">
        <v>7</v>
      </c>
      <c r="J5223" s="64">
        <f>_xlfn.IFNA(G5223*(1-VLOOKUP(A5223,Rabatte!A:H,8,FALSE)),G5223*1)</f>
        <v>819</v>
      </c>
      <c r="K5223" s="93">
        <v>24.2</v>
      </c>
      <c r="L5223" s="99">
        <v>4002626653536</v>
      </c>
      <c r="P5223" s="60" t="str">
        <f t="shared" si="81"/>
        <v>D1</v>
      </c>
    </row>
    <row r="5224" spans="1:16" x14ac:dyDescent="0.25">
      <c r="A5224" s="88" t="s">
        <v>15</v>
      </c>
      <c r="B5224" s="89" t="s">
        <v>17</v>
      </c>
      <c r="C5224" s="89" t="s">
        <v>959</v>
      </c>
      <c r="D5224" s="90">
        <v>380191</v>
      </c>
      <c r="E5224" s="88">
        <v>2013280</v>
      </c>
      <c r="F5224" s="89" t="s">
        <v>6719</v>
      </c>
      <c r="G5224" s="91">
        <v>860</v>
      </c>
      <c r="H5224" s="64">
        <f>_xlfn.IFNA(G5224*(1-VLOOKUP(A5224,Rabatte!A:G,7,FALSE)),G5224*1)</f>
        <v>860</v>
      </c>
      <c r="I5224" s="88">
        <v>5</v>
      </c>
      <c r="J5224" s="64">
        <f>_xlfn.IFNA(G5224*(1-VLOOKUP(A5224,Rabatte!A:H,8,FALSE)),G5224*1)</f>
        <v>860</v>
      </c>
      <c r="K5224" s="93">
        <v>36.700000000000003</v>
      </c>
      <c r="L5224" s="99">
        <v>4002626653550</v>
      </c>
      <c r="P5224" s="60" t="str">
        <f t="shared" si="81"/>
        <v>D1</v>
      </c>
    </row>
    <row r="5225" spans="1:16" x14ac:dyDescent="0.25">
      <c r="A5225" s="88" t="s">
        <v>15</v>
      </c>
      <c r="B5225" s="89" t="s">
        <v>17</v>
      </c>
      <c r="C5225" s="89" t="s">
        <v>959</v>
      </c>
      <c r="D5225" s="90">
        <v>380192</v>
      </c>
      <c r="E5225" s="88">
        <v>2013281</v>
      </c>
      <c r="F5225" s="89" t="s">
        <v>6720</v>
      </c>
      <c r="G5225" s="91">
        <v>819</v>
      </c>
      <c r="H5225" s="64">
        <f>_xlfn.IFNA(G5225*(1-VLOOKUP(A5225,Rabatte!A:G,7,FALSE)),G5225*1)</f>
        <v>819</v>
      </c>
      <c r="I5225" s="88">
        <v>5</v>
      </c>
      <c r="J5225" s="64">
        <f>_xlfn.IFNA(G5225*(1-VLOOKUP(A5225,Rabatte!A:H,8,FALSE)),G5225*1)</f>
        <v>819</v>
      </c>
      <c r="K5225" s="93">
        <v>35.4</v>
      </c>
      <c r="L5225" s="99">
        <v>4002626653567</v>
      </c>
      <c r="P5225" s="60" t="str">
        <f t="shared" si="81"/>
        <v>D1</v>
      </c>
    </row>
    <row r="5226" spans="1:16" x14ac:dyDescent="0.25">
      <c r="A5226" s="88" t="s">
        <v>15</v>
      </c>
      <c r="B5226" s="89" t="s">
        <v>17</v>
      </c>
      <c r="C5226" s="89" t="s">
        <v>959</v>
      </c>
      <c r="D5226" s="90">
        <v>380193</v>
      </c>
      <c r="E5226" s="88">
        <v>2013282</v>
      </c>
      <c r="F5226" s="89" t="s">
        <v>6721</v>
      </c>
      <c r="G5226" s="91">
        <v>829</v>
      </c>
      <c r="H5226" s="64">
        <f>_xlfn.IFNA(G5226*(1-VLOOKUP(A5226,Rabatte!A:G,7,FALSE)),G5226*1)</f>
        <v>829</v>
      </c>
      <c r="I5226" s="88">
        <v>5</v>
      </c>
      <c r="J5226" s="64">
        <f>_xlfn.IFNA(G5226*(1-VLOOKUP(A5226,Rabatte!A:H,8,FALSE)),G5226*1)</f>
        <v>829</v>
      </c>
      <c r="K5226" s="93">
        <v>34.200000000000003</v>
      </c>
      <c r="L5226" s="99">
        <v>4002626653574</v>
      </c>
      <c r="P5226" s="60" t="str">
        <f t="shared" si="81"/>
        <v>D1</v>
      </c>
    </row>
    <row r="5227" spans="1:16" x14ac:dyDescent="0.25">
      <c r="A5227" s="88" t="s">
        <v>15</v>
      </c>
      <c r="B5227" s="89" t="s">
        <v>17</v>
      </c>
      <c r="C5227" s="89" t="s">
        <v>959</v>
      </c>
      <c r="D5227" s="90">
        <v>380194</v>
      </c>
      <c r="E5227" s="88">
        <v>2013283</v>
      </c>
      <c r="F5227" s="89" t="s">
        <v>6722</v>
      </c>
      <c r="G5227" s="91">
        <v>836</v>
      </c>
      <c r="H5227" s="64">
        <f>_xlfn.IFNA(G5227*(1-VLOOKUP(A5227,Rabatte!A:G,7,FALSE)),G5227*1)</f>
        <v>836</v>
      </c>
      <c r="I5227" s="88">
        <v>5</v>
      </c>
      <c r="J5227" s="64">
        <f>_xlfn.IFNA(G5227*(1-VLOOKUP(A5227,Rabatte!A:H,8,FALSE)),G5227*1)</f>
        <v>836</v>
      </c>
      <c r="K5227" s="93">
        <v>34</v>
      </c>
      <c r="L5227" s="99">
        <v>4002626653581</v>
      </c>
      <c r="P5227" s="60" t="str">
        <f t="shared" si="81"/>
        <v>D1</v>
      </c>
    </row>
    <row r="5228" spans="1:16" x14ac:dyDescent="0.25">
      <c r="A5228" s="88" t="s">
        <v>15</v>
      </c>
      <c r="B5228" s="89" t="s">
        <v>17</v>
      </c>
      <c r="C5228" s="89" t="s">
        <v>959</v>
      </c>
      <c r="D5228" s="90">
        <v>380195</v>
      </c>
      <c r="E5228" s="88">
        <v>2013284</v>
      </c>
      <c r="F5228" s="89" t="s">
        <v>6723</v>
      </c>
      <c r="G5228" s="91">
        <v>843</v>
      </c>
      <c r="H5228" s="64">
        <f>_xlfn.IFNA(G5228*(1-VLOOKUP(A5228,Rabatte!A:G,7,FALSE)),G5228*1)</f>
        <v>843</v>
      </c>
      <c r="I5228" s="88">
        <v>5</v>
      </c>
      <c r="J5228" s="64">
        <f>_xlfn.IFNA(G5228*(1-VLOOKUP(A5228,Rabatte!A:H,8,FALSE)),G5228*1)</f>
        <v>843</v>
      </c>
      <c r="K5228" s="93">
        <v>32.6</v>
      </c>
      <c r="L5228" s="99">
        <v>4002626653598</v>
      </c>
      <c r="P5228" s="60" t="str">
        <f t="shared" si="81"/>
        <v>D1</v>
      </c>
    </row>
    <row r="5229" spans="1:16" x14ac:dyDescent="0.25">
      <c r="A5229" s="88" t="s">
        <v>15</v>
      </c>
      <c r="B5229" s="89" t="s">
        <v>17</v>
      </c>
      <c r="C5229" s="89" t="s">
        <v>959</v>
      </c>
      <c r="D5229" s="90">
        <v>380196</v>
      </c>
      <c r="E5229" s="88">
        <v>2013285</v>
      </c>
      <c r="F5229" s="89" t="s">
        <v>6724</v>
      </c>
      <c r="G5229" s="91">
        <v>853</v>
      </c>
      <c r="H5229" s="64">
        <f>_xlfn.IFNA(G5229*(1-VLOOKUP(A5229,Rabatte!A:G,7,FALSE)),G5229*1)</f>
        <v>853</v>
      </c>
      <c r="I5229" s="88">
        <v>5</v>
      </c>
      <c r="J5229" s="64">
        <f>_xlfn.IFNA(G5229*(1-VLOOKUP(A5229,Rabatte!A:H,8,FALSE)),G5229*1)</f>
        <v>853</v>
      </c>
      <c r="K5229" s="93">
        <v>31.2</v>
      </c>
      <c r="L5229" s="99">
        <v>4002626653604</v>
      </c>
      <c r="P5229" s="60" t="str">
        <f t="shared" si="81"/>
        <v>D1</v>
      </c>
    </row>
    <row r="5230" spans="1:16" x14ac:dyDescent="0.25">
      <c r="A5230" s="88" t="s">
        <v>15</v>
      </c>
      <c r="B5230" s="89" t="s">
        <v>17</v>
      </c>
      <c r="C5230" s="89" t="s">
        <v>959</v>
      </c>
      <c r="D5230" s="90">
        <v>380198</v>
      </c>
      <c r="E5230" s="88">
        <v>2013287</v>
      </c>
      <c r="F5230" s="89" t="s">
        <v>2517</v>
      </c>
      <c r="G5230" s="91">
        <v>868</v>
      </c>
      <c r="H5230" s="64">
        <f>_xlfn.IFNA(G5230*(1-VLOOKUP(A5230,Rabatte!A:G,7,FALSE)),G5230*1)</f>
        <v>868</v>
      </c>
      <c r="I5230" s="88">
        <v>5</v>
      </c>
      <c r="J5230" s="64">
        <f>_xlfn.IFNA(G5230*(1-VLOOKUP(A5230,Rabatte!A:H,8,FALSE)),G5230*1)</f>
        <v>868</v>
      </c>
      <c r="K5230" s="93">
        <v>25.6</v>
      </c>
      <c r="L5230" s="99">
        <v>4002626653635</v>
      </c>
      <c r="P5230" s="60" t="str">
        <f t="shared" si="81"/>
        <v>D1</v>
      </c>
    </row>
    <row r="5231" spans="1:16" x14ac:dyDescent="0.25">
      <c r="A5231" s="88" t="s">
        <v>15</v>
      </c>
      <c r="B5231" s="89" t="s">
        <v>17</v>
      </c>
      <c r="C5231" s="89" t="s">
        <v>959</v>
      </c>
      <c r="D5231" s="90">
        <v>380200</v>
      </c>
      <c r="E5231" s="88">
        <v>2013290</v>
      </c>
      <c r="F5231" s="89" t="s">
        <v>6725</v>
      </c>
      <c r="G5231" s="91">
        <v>909</v>
      </c>
      <c r="H5231" s="64">
        <f>_xlfn.IFNA(G5231*(1-VLOOKUP(A5231,Rabatte!A:G,7,FALSE)),G5231*1)</f>
        <v>909</v>
      </c>
      <c r="I5231" s="88">
        <v>5</v>
      </c>
      <c r="J5231" s="64">
        <f>_xlfn.IFNA(G5231*(1-VLOOKUP(A5231,Rabatte!A:H,8,FALSE)),G5231*1)</f>
        <v>909</v>
      </c>
      <c r="K5231" s="93">
        <v>38.799999999999997</v>
      </c>
      <c r="L5231" s="99">
        <v>4002626653659</v>
      </c>
      <c r="P5231" s="60" t="str">
        <f t="shared" si="81"/>
        <v>D1</v>
      </c>
    </row>
    <row r="5232" spans="1:16" x14ac:dyDescent="0.25">
      <c r="A5232" s="88" t="s">
        <v>15</v>
      </c>
      <c r="B5232" s="89" t="s">
        <v>17</v>
      </c>
      <c r="C5232" s="89" t="s">
        <v>959</v>
      </c>
      <c r="D5232" s="90">
        <v>380201</v>
      </c>
      <c r="E5232" s="88">
        <v>2013291</v>
      </c>
      <c r="F5232" s="89" t="s">
        <v>6726</v>
      </c>
      <c r="G5232" s="91">
        <v>868</v>
      </c>
      <c r="H5232" s="64">
        <f>_xlfn.IFNA(G5232*(1-VLOOKUP(A5232,Rabatte!A:G,7,FALSE)),G5232*1)</f>
        <v>868</v>
      </c>
      <c r="I5232" s="88">
        <v>5</v>
      </c>
      <c r="J5232" s="64">
        <f>_xlfn.IFNA(G5232*(1-VLOOKUP(A5232,Rabatte!A:H,8,FALSE)),G5232*1)</f>
        <v>868</v>
      </c>
      <c r="K5232" s="93">
        <v>37.4</v>
      </c>
      <c r="L5232" s="99">
        <v>4002626653666</v>
      </c>
      <c r="P5232" s="60" t="str">
        <f t="shared" si="81"/>
        <v>D1</v>
      </c>
    </row>
    <row r="5233" spans="1:16" x14ac:dyDescent="0.25">
      <c r="A5233" s="88" t="s">
        <v>15</v>
      </c>
      <c r="B5233" s="89" t="s">
        <v>17</v>
      </c>
      <c r="C5233" s="89" t="s">
        <v>959</v>
      </c>
      <c r="D5233" s="90">
        <v>380202</v>
      </c>
      <c r="E5233" s="88">
        <v>2025635</v>
      </c>
      <c r="F5233" s="89" t="s">
        <v>6727</v>
      </c>
      <c r="G5233" s="91">
        <v>877</v>
      </c>
      <c r="H5233" s="64">
        <f>_xlfn.IFNA(G5233*(1-VLOOKUP(A5233,Rabatte!A:G,7,FALSE)),G5233*1)</f>
        <v>877</v>
      </c>
      <c r="I5233" s="88">
        <v>5</v>
      </c>
      <c r="J5233" s="64">
        <f>_xlfn.IFNA(G5233*(1-VLOOKUP(A5233,Rabatte!A:H,8,FALSE)),G5233*1)</f>
        <v>877</v>
      </c>
      <c r="K5233" s="93">
        <v>36.1</v>
      </c>
      <c r="L5233" s="99">
        <v>4002626653673</v>
      </c>
      <c r="P5233" s="60" t="str">
        <f t="shared" si="81"/>
        <v>D1</v>
      </c>
    </row>
    <row r="5234" spans="1:16" x14ac:dyDescent="0.25">
      <c r="A5234" s="88" t="s">
        <v>15</v>
      </c>
      <c r="B5234" s="89" t="s">
        <v>17</v>
      </c>
      <c r="C5234" s="89" t="s">
        <v>959</v>
      </c>
      <c r="D5234" s="90">
        <v>380203</v>
      </c>
      <c r="E5234" s="88">
        <v>2013292</v>
      </c>
      <c r="F5234" s="89" t="s">
        <v>6728</v>
      </c>
      <c r="G5234" s="91">
        <v>885</v>
      </c>
      <c r="H5234" s="64">
        <f>_xlfn.IFNA(G5234*(1-VLOOKUP(A5234,Rabatte!A:G,7,FALSE)),G5234*1)</f>
        <v>885</v>
      </c>
      <c r="I5234" s="88">
        <v>5</v>
      </c>
      <c r="J5234" s="64">
        <f>_xlfn.IFNA(G5234*(1-VLOOKUP(A5234,Rabatte!A:H,8,FALSE)),G5234*1)</f>
        <v>885</v>
      </c>
      <c r="K5234" s="93">
        <v>35.9</v>
      </c>
      <c r="L5234" s="99">
        <v>4002626653680</v>
      </c>
      <c r="P5234" s="60" t="str">
        <f t="shared" si="81"/>
        <v>D1</v>
      </c>
    </row>
    <row r="5235" spans="1:16" x14ac:dyDescent="0.25">
      <c r="A5235" s="88" t="s">
        <v>15</v>
      </c>
      <c r="B5235" s="89" t="s">
        <v>17</v>
      </c>
      <c r="C5235" s="89" t="s">
        <v>959</v>
      </c>
      <c r="D5235" s="90">
        <v>380204</v>
      </c>
      <c r="E5235" s="88">
        <v>2013293</v>
      </c>
      <c r="F5235" s="89" t="s">
        <v>6729</v>
      </c>
      <c r="G5235" s="91">
        <v>893</v>
      </c>
      <c r="H5235" s="64">
        <f>_xlfn.IFNA(G5235*(1-VLOOKUP(A5235,Rabatte!A:G,7,FALSE)),G5235*1)</f>
        <v>893</v>
      </c>
      <c r="I5235" s="88">
        <v>5</v>
      </c>
      <c r="J5235" s="64">
        <f>_xlfn.IFNA(G5235*(1-VLOOKUP(A5235,Rabatte!A:H,8,FALSE)),G5235*1)</f>
        <v>893</v>
      </c>
      <c r="K5235" s="93">
        <v>34.4</v>
      </c>
      <c r="L5235" s="99">
        <v>4002626653697</v>
      </c>
      <c r="P5235" s="60" t="str">
        <f t="shared" si="81"/>
        <v>D1</v>
      </c>
    </row>
    <row r="5236" spans="1:16" x14ac:dyDescent="0.25">
      <c r="A5236" s="88" t="s">
        <v>15</v>
      </c>
      <c r="B5236" s="89" t="s">
        <v>17</v>
      </c>
      <c r="C5236" s="89" t="s">
        <v>959</v>
      </c>
      <c r="D5236" s="90">
        <v>380205</v>
      </c>
      <c r="E5236" s="88">
        <v>2013294</v>
      </c>
      <c r="F5236" s="89" t="s">
        <v>6730</v>
      </c>
      <c r="G5236" s="91">
        <v>900</v>
      </c>
      <c r="H5236" s="64">
        <f>_xlfn.IFNA(G5236*(1-VLOOKUP(A5236,Rabatte!A:G,7,FALSE)),G5236*1)</f>
        <v>900</v>
      </c>
      <c r="I5236" s="88">
        <v>5</v>
      </c>
      <c r="J5236" s="64">
        <f>_xlfn.IFNA(G5236*(1-VLOOKUP(A5236,Rabatte!A:H,8,FALSE)),G5236*1)</f>
        <v>900</v>
      </c>
      <c r="K5236" s="93">
        <v>32.9</v>
      </c>
      <c r="L5236" s="99">
        <v>4002626653703</v>
      </c>
      <c r="P5236" s="60" t="str">
        <f t="shared" si="81"/>
        <v>D1</v>
      </c>
    </row>
    <row r="5237" spans="1:16" x14ac:dyDescent="0.25">
      <c r="A5237" s="88" t="s">
        <v>15</v>
      </c>
      <c r="B5237" s="89" t="s">
        <v>17</v>
      </c>
      <c r="C5237" s="89" t="s">
        <v>959</v>
      </c>
      <c r="D5237" s="90">
        <v>380207</v>
      </c>
      <c r="E5237" s="88">
        <v>2013296</v>
      </c>
      <c r="F5237" s="89" t="s">
        <v>6731</v>
      </c>
      <c r="G5237" s="91">
        <v>918</v>
      </c>
      <c r="H5237" s="64">
        <f>_xlfn.IFNA(G5237*(1-VLOOKUP(A5237,Rabatte!A:G,7,FALSE)),G5237*1)</f>
        <v>918</v>
      </c>
      <c r="I5237" s="88">
        <v>5</v>
      </c>
      <c r="J5237" s="64">
        <f>_xlfn.IFNA(G5237*(1-VLOOKUP(A5237,Rabatte!A:H,8,FALSE)),G5237*1)</f>
        <v>918</v>
      </c>
      <c r="K5237" s="93">
        <v>27.1</v>
      </c>
      <c r="L5237" s="99">
        <v>4002626653727</v>
      </c>
      <c r="P5237" s="60" t="str">
        <f t="shared" si="81"/>
        <v>D1</v>
      </c>
    </row>
    <row r="5238" spans="1:16" x14ac:dyDescent="0.25">
      <c r="A5238" s="88" t="s">
        <v>15</v>
      </c>
      <c r="B5238" s="89" t="s">
        <v>17</v>
      </c>
      <c r="C5238" s="89" t="s">
        <v>959</v>
      </c>
      <c r="D5238" s="90">
        <v>380208</v>
      </c>
      <c r="E5238" s="88">
        <v>2013297</v>
      </c>
      <c r="F5238" s="89" t="s">
        <v>9365</v>
      </c>
      <c r="G5238" s="91">
        <v>904</v>
      </c>
      <c r="H5238" s="64">
        <f>_xlfn.IFNA(G5238*(1-VLOOKUP(A5238,Rabatte!A:G,7,FALSE)),G5238*1)</f>
        <v>904</v>
      </c>
      <c r="I5238" s="88">
        <v>7</v>
      </c>
      <c r="J5238" s="64">
        <f>_xlfn.IFNA(G5238*(1-VLOOKUP(A5238,Rabatte!A:H,8,FALSE)),G5238*1)</f>
        <v>904</v>
      </c>
      <c r="K5238" s="93">
        <v>43.4</v>
      </c>
      <c r="L5238" s="99">
        <v>4002626653734</v>
      </c>
      <c r="P5238" s="60" t="str">
        <f t="shared" si="81"/>
        <v>D1</v>
      </c>
    </row>
    <row r="5239" spans="1:16" x14ac:dyDescent="0.25">
      <c r="A5239" s="88" t="s">
        <v>15</v>
      </c>
      <c r="B5239" s="89" t="s">
        <v>17</v>
      </c>
      <c r="C5239" s="89" t="s">
        <v>959</v>
      </c>
      <c r="D5239" s="90">
        <v>380209</v>
      </c>
      <c r="E5239" s="88">
        <v>2013298</v>
      </c>
      <c r="F5239" s="89" t="s">
        <v>6732</v>
      </c>
      <c r="G5239" s="91">
        <v>843</v>
      </c>
      <c r="H5239" s="64">
        <f>_xlfn.IFNA(G5239*(1-VLOOKUP(A5239,Rabatte!A:G,7,FALSE)),G5239*1)</f>
        <v>843</v>
      </c>
      <c r="I5239" s="88">
        <v>7</v>
      </c>
      <c r="J5239" s="64">
        <f>_xlfn.IFNA(G5239*(1-VLOOKUP(A5239,Rabatte!A:H,8,FALSE)),G5239*1)</f>
        <v>843</v>
      </c>
      <c r="K5239" s="93">
        <v>38.299999999999997</v>
      </c>
      <c r="L5239" s="99">
        <v>4002626653741</v>
      </c>
      <c r="P5239" s="60" t="str">
        <f t="shared" si="81"/>
        <v>D1</v>
      </c>
    </row>
    <row r="5240" spans="1:16" x14ac:dyDescent="0.25">
      <c r="A5240" s="88" t="s">
        <v>15</v>
      </c>
      <c r="B5240" s="89" t="s">
        <v>17</v>
      </c>
      <c r="C5240" s="89" t="s">
        <v>959</v>
      </c>
      <c r="D5240" s="90">
        <v>380210</v>
      </c>
      <c r="E5240" s="88">
        <v>2013300</v>
      </c>
      <c r="F5240" s="89" t="s">
        <v>6733</v>
      </c>
      <c r="G5240" s="91">
        <v>804</v>
      </c>
      <c r="H5240" s="64">
        <f>_xlfn.IFNA(G5240*(1-VLOOKUP(A5240,Rabatte!A:G,7,FALSE)),G5240*1)</f>
        <v>804</v>
      </c>
      <c r="I5240" s="88">
        <v>7</v>
      </c>
      <c r="J5240" s="64">
        <f>_xlfn.IFNA(G5240*(1-VLOOKUP(A5240,Rabatte!A:H,8,FALSE)),G5240*1)</f>
        <v>804</v>
      </c>
      <c r="K5240" s="93">
        <v>37.200000000000003</v>
      </c>
      <c r="L5240" s="99">
        <v>4002626653772</v>
      </c>
      <c r="P5240" s="60" t="str">
        <f t="shared" si="81"/>
        <v>D1</v>
      </c>
    </row>
    <row r="5241" spans="1:16" x14ac:dyDescent="0.25">
      <c r="A5241" s="88" t="s">
        <v>15</v>
      </c>
      <c r="B5241" s="89" t="s">
        <v>17</v>
      </c>
      <c r="C5241" s="89" t="s">
        <v>959</v>
      </c>
      <c r="D5241" s="90">
        <v>380211</v>
      </c>
      <c r="E5241" s="88">
        <v>2013301</v>
      </c>
      <c r="F5241" s="89" t="s">
        <v>6734</v>
      </c>
      <c r="G5241" s="91">
        <v>812</v>
      </c>
      <c r="H5241" s="64">
        <f>_xlfn.IFNA(G5241*(1-VLOOKUP(A5241,Rabatte!A:G,7,FALSE)),G5241*1)</f>
        <v>812</v>
      </c>
      <c r="I5241" s="88">
        <v>7</v>
      </c>
      <c r="J5241" s="64">
        <f>_xlfn.IFNA(G5241*(1-VLOOKUP(A5241,Rabatte!A:H,8,FALSE)),G5241*1)</f>
        <v>812</v>
      </c>
      <c r="K5241" s="93">
        <v>36.200000000000003</v>
      </c>
      <c r="L5241" s="99">
        <v>4002626653789</v>
      </c>
      <c r="P5241" s="60" t="str">
        <f t="shared" si="81"/>
        <v>D1</v>
      </c>
    </row>
    <row r="5242" spans="1:16" x14ac:dyDescent="0.25">
      <c r="A5242" s="88" t="s">
        <v>15</v>
      </c>
      <c r="B5242" s="89" t="s">
        <v>17</v>
      </c>
      <c r="C5242" s="89" t="s">
        <v>959</v>
      </c>
      <c r="D5242" s="90">
        <v>380212</v>
      </c>
      <c r="E5242" s="88">
        <v>2013302</v>
      </c>
      <c r="F5242" s="89" t="s">
        <v>6735</v>
      </c>
      <c r="G5242" s="91">
        <v>819</v>
      </c>
      <c r="H5242" s="64">
        <f>_xlfn.IFNA(G5242*(1-VLOOKUP(A5242,Rabatte!A:G,7,FALSE)),G5242*1)</f>
        <v>819</v>
      </c>
      <c r="I5242" s="88">
        <v>7</v>
      </c>
      <c r="J5242" s="64">
        <f>_xlfn.IFNA(G5242*(1-VLOOKUP(A5242,Rabatte!A:H,8,FALSE)),G5242*1)</f>
        <v>819</v>
      </c>
      <c r="K5242" s="93">
        <v>36.1</v>
      </c>
      <c r="L5242" s="99">
        <v>4002626653796</v>
      </c>
      <c r="P5242" s="60" t="str">
        <f t="shared" si="81"/>
        <v>D1</v>
      </c>
    </row>
    <row r="5243" spans="1:16" x14ac:dyDescent="0.25">
      <c r="A5243" s="88" t="s">
        <v>15</v>
      </c>
      <c r="B5243" s="89" t="s">
        <v>17</v>
      </c>
      <c r="C5243" s="89" t="s">
        <v>959</v>
      </c>
      <c r="D5243" s="90">
        <v>380213</v>
      </c>
      <c r="E5243" s="88">
        <v>2013303</v>
      </c>
      <c r="F5243" s="89" t="s">
        <v>2518</v>
      </c>
      <c r="G5243" s="91">
        <v>829</v>
      </c>
      <c r="H5243" s="64">
        <f>_xlfn.IFNA(G5243*(1-VLOOKUP(A5243,Rabatte!A:G,7,FALSE)),G5243*1)</f>
        <v>829</v>
      </c>
      <c r="I5243" s="88">
        <v>7</v>
      </c>
      <c r="J5243" s="64">
        <f>_xlfn.IFNA(G5243*(1-VLOOKUP(A5243,Rabatte!A:H,8,FALSE)),G5243*1)</f>
        <v>829</v>
      </c>
      <c r="K5243" s="93">
        <v>34.9</v>
      </c>
      <c r="L5243" s="99">
        <v>4002626653802</v>
      </c>
      <c r="P5243" s="60" t="str">
        <f t="shared" si="81"/>
        <v>D1</v>
      </c>
    </row>
    <row r="5244" spans="1:16" x14ac:dyDescent="0.25">
      <c r="A5244" s="88" t="s">
        <v>15</v>
      </c>
      <c r="B5244" s="89" t="s">
        <v>17</v>
      </c>
      <c r="C5244" s="89" t="s">
        <v>959</v>
      </c>
      <c r="D5244" s="90">
        <v>380214</v>
      </c>
      <c r="E5244" s="88">
        <v>2013304</v>
      </c>
      <c r="F5244" s="89" t="s">
        <v>6736</v>
      </c>
      <c r="G5244" s="91">
        <v>836</v>
      </c>
      <c r="H5244" s="64">
        <f>_xlfn.IFNA(G5244*(1-VLOOKUP(A5244,Rabatte!A:G,7,FALSE)),G5244*1)</f>
        <v>836</v>
      </c>
      <c r="I5244" s="88">
        <v>7</v>
      </c>
      <c r="J5244" s="64">
        <f>_xlfn.IFNA(G5244*(1-VLOOKUP(A5244,Rabatte!A:H,8,FALSE)),G5244*1)</f>
        <v>836</v>
      </c>
      <c r="K5244" s="93">
        <v>33.700000000000003</v>
      </c>
      <c r="L5244" s="99">
        <v>4002626653819</v>
      </c>
      <c r="P5244" s="60" t="str">
        <f t="shared" ref="P5244:P5307" si="82">A5244</f>
        <v>D1</v>
      </c>
    </row>
    <row r="5245" spans="1:16" x14ac:dyDescent="0.25">
      <c r="A5245" s="88" t="s">
        <v>15</v>
      </c>
      <c r="B5245" s="89" t="s">
        <v>17</v>
      </c>
      <c r="C5245" s="89" t="s">
        <v>959</v>
      </c>
      <c r="D5245" s="90">
        <v>380216</v>
      </c>
      <c r="E5245" s="88">
        <v>2013306</v>
      </c>
      <c r="F5245" s="89" t="s">
        <v>6737</v>
      </c>
      <c r="G5245" s="91">
        <v>853</v>
      </c>
      <c r="H5245" s="64">
        <f>_xlfn.IFNA(G5245*(1-VLOOKUP(A5245,Rabatte!A:G,7,FALSE)),G5245*1)</f>
        <v>853</v>
      </c>
      <c r="I5245" s="88">
        <v>7</v>
      </c>
      <c r="J5245" s="64">
        <f>_xlfn.IFNA(G5245*(1-VLOOKUP(A5245,Rabatte!A:H,8,FALSE)),G5245*1)</f>
        <v>853</v>
      </c>
      <c r="K5245" s="93">
        <v>31.4</v>
      </c>
      <c r="L5245" s="99">
        <v>4002626653833</v>
      </c>
      <c r="P5245" s="60" t="str">
        <f t="shared" si="82"/>
        <v>D1</v>
      </c>
    </row>
    <row r="5246" spans="1:16" x14ac:dyDescent="0.25">
      <c r="A5246" s="88" t="s">
        <v>15</v>
      </c>
      <c r="B5246" s="89" t="s">
        <v>17</v>
      </c>
      <c r="C5246" s="89" t="s">
        <v>959</v>
      </c>
      <c r="D5246" s="90">
        <v>380217</v>
      </c>
      <c r="E5246" s="88">
        <v>2013307</v>
      </c>
      <c r="F5246" s="89" t="s">
        <v>9366</v>
      </c>
      <c r="G5246" s="91">
        <v>962</v>
      </c>
      <c r="H5246" s="64">
        <f>_xlfn.IFNA(G5246*(1-VLOOKUP(A5246,Rabatte!A:G,7,FALSE)),G5246*1)</f>
        <v>962</v>
      </c>
      <c r="I5246" s="88">
        <v>7</v>
      </c>
      <c r="J5246" s="64">
        <f>_xlfn.IFNA(G5246*(1-VLOOKUP(A5246,Rabatte!A:H,8,FALSE)),G5246*1)</f>
        <v>962</v>
      </c>
      <c r="K5246" s="93">
        <v>49.6</v>
      </c>
      <c r="L5246" s="99">
        <v>4002626653864</v>
      </c>
      <c r="P5246" s="60" t="str">
        <f t="shared" si="82"/>
        <v>D1</v>
      </c>
    </row>
    <row r="5247" spans="1:16" x14ac:dyDescent="0.25">
      <c r="A5247" s="88" t="s">
        <v>15</v>
      </c>
      <c r="B5247" s="89" t="s">
        <v>17</v>
      </c>
      <c r="C5247" s="89" t="s">
        <v>959</v>
      </c>
      <c r="D5247" s="90">
        <v>380218</v>
      </c>
      <c r="E5247" s="88">
        <v>2013308</v>
      </c>
      <c r="F5247" s="89" t="s">
        <v>6738</v>
      </c>
      <c r="G5247" s="91">
        <v>893</v>
      </c>
      <c r="H5247" s="64">
        <f>_xlfn.IFNA(G5247*(1-VLOOKUP(A5247,Rabatte!A:G,7,FALSE)),G5247*1)</f>
        <v>893</v>
      </c>
      <c r="I5247" s="88">
        <v>7</v>
      </c>
      <c r="J5247" s="64">
        <f>_xlfn.IFNA(G5247*(1-VLOOKUP(A5247,Rabatte!A:H,8,FALSE)),G5247*1)</f>
        <v>893</v>
      </c>
      <c r="K5247" s="93">
        <v>40.9</v>
      </c>
      <c r="L5247" s="99">
        <v>4002626653871</v>
      </c>
      <c r="P5247" s="60" t="str">
        <f t="shared" si="82"/>
        <v>D1</v>
      </c>
    </row>
    <row r="5248" spans="1:16" x14ac:dyDescent="0.25">
      <c r="A5248" s="88" t="s">
        <v>15</v>
      </c>
      <c r="B5248" s="89" t="s">
        <v>17</v>
      </c>
      <c r="C5248" s="89" t="s">
        <v>959</v>
      </c>
      <c r="D5248" s="90">
        <v>380219</v>
      </c>
      <c r="E5248" s="88">
        <v>2013309</v>
      </c>
      <c r="F5248" s="89" t="s">
        <v>6739</v>
      </c>
      <c r="G5248" s="91">
        <v>853</v>
      </c>
      <c r="H5248" s="64">
        <f>_xlfn.IFNA(G5248*(1-VLOOKUP(A5248,Rabatte!A:G,7,FALSE)),G5248*1)</f>
        <v>853</v>
      </c>
      <c r="I5248" s="88">
        <v>7</v>
      </c>
      <c r="J5248" s="64">
        <f>_xlfn.IFNA(G5248*(1-VLOOKUP(A5248,Rabatte!A:H,8,FALSE)),G5248*1)</f>
        <v>853</v>
      </c>
      <c r="K5248" s="93">
        <v>39.700000000000003</v>
      </c>
      <c r="L5248" s="99">
        <v>4002626653888</v>
      </c>
      <c r="P5248" s="60" t="str">
        <f t="shared" si="82"/>
        <v>D1</v>
      </c>
    </row>
    <row r="5249" spans="1:16" x14ac:dyDescent="0.25">
      <c r="A5249" s="88" t="s">
        <v>15</v>
      </c>
      <c r="B5249" s="89" t="s">
        <v>17</v>
      </c>
      <c r="C5249" s="89" t="s">
        <v>959</v>
      </c>
      <c r="D5249" s="90">
        <v>380220</v>
      </c>
      <c r="E5249" s="88">
        <v>2013311</v>
      </c>
      <c r="F5249" s="89" t="s">
        <v>6740</v>
      </c>
      <c r="G5249" s="91">
        <v>860</v>
      </c>
      <c r="H5249" s="64">
        <f>_xlfn.IFNA(G5249*(1-VLOOKUP(A5249,Rabatte!A:G,7,FALSE)),G5249*1)</f>
        <v>860</v>
      </c>
      <c r="I5249" s="88">
        <v>7</v>
      </c>
      <c r="J5249" s="64">
        <f>_xlfn.IFNA(G5249*(1-VLOOKUP(A5249,Rabatte!A:H,8,FALSE)),G5249*1)</f>
        <v>860</v>
      </c>
      <c r="K5249" s="93">
        <v>38.6</v>
      </c>
      <c r="L5249" s="99">
        <v>4002626653895</v>
      </c>
      <c r="P5249" s="60" t="str">
        <f t="shared" si="82"/>
        <v>D1</v>
      </c>
    </row>
    <row r="5250" spans="1:16" x14ac:dyDescent="0.25">
      <c r="A5250" s="88" t="s">
        <v>15</v>
      </c>
      <c r="B5250" s="89" t="s">
        <v>17</v>
      </c>
      <c r="C5250" s="89" t="s">
        <v>959</v>
      </c>
      <c r="D5250" s="90">
        <v>380221</v>
      </c>
      <c r="E5250" s="88">
        <v>2013312</v>
      </c>
      <c r="F5250" s="89" t="s">
        <v>6741</v>
      </c>
      <c r="G5250" s="91">
        <v>868</v>
      </c>
      <c r="H5250" s="64">
        <f>_xlfn.IFNA(G5250*(1-VLOOKUP(A5250,Rabatte!A:G,7,FALSE)),G5250*1)</f>
        <v>868</v>
      </c>
      <c r="I5250" s="88">
        <v>7</v>
      </c>
      <c r="J5250" s="64">
        <f>_xlfn.IFNA(G5250*(1-VLOOKUP(A5250,Rabatte!A:H,8,FALSE)),G5250*1)</f>
        <v>868</v>
      </c>
      <c r="K5250" s="93">
        <v>38.5</v>
      </c>
      <c r="L5250" s="99">
        <v>4002626653901</v>
      </c>
      <c r="P5250" s="60" t="str">
        <f t="shared" si="82"/>
        <v>D1</v>
      </c>
    </row>
    <row r="5251" spans="1:16" x14ac:dyDescent="0.25">
      <c r="A5251" s="88" t="s">
        <v>15</v>
      </c>
      <c r="B5251" s="89" t="s">
        <v>17</v>
      </c>
      <c r="C5251" s="89" t="s">
        <v>959</v>
      </c>
      <c r="D5251" s="90">
        <v>380222</v>
      </c>
      <c r="E5251" s="88">
        <v>2013313</v>
      </c>
      <c r="F5251" s="89" t="s">
        <v>3912</v>
      </c>
      <c r="G5251" s="91">
        <v>877</v>
      </c>
      <c r="H5251" s="64">
        <f>_xlfn.IFNA(G5251*(1-VLOOKUP(A5251,Rabatte!A:G,7,FALSE)),G5251*1)</f>
        <v>877</v>
      </c>
      <c r="I5251" s="88">
        <v>7</v>
      </c>
      <c r="J5251" s="64">
        <f>_xlfn.IFNA(G5251*(1-VLOOKUP(A5251,Rabatte!A:H,8,FALSE)),G5251*1)</f>
        <v>877</v>
      </c>
      <c r="K5251" s="93">
        <v>37.200000000000003</v>
      </c>
      <c r="L5251" s="99">
        <v>4002626653932</v>
      </c>
      <c r="P5251" s="60" t="str">
        <f t="shared" si="82"/>
        <v>D1</v>
      </c>
    </row>
    <row r="5252" spans="1:16" x14ac:dyDescent="0.25">
      <c r="A5252" s="88" t="s">
        <v>15</v>
      </c>
      <c r="B5252" s="89" t="s">
        <v>17</v>
      </c>
      <c r="C5252" s="89" t="s">
        <v>959</v>
      </c>
      <c r="D5252" s="90">
        <v>380223</v>
      </c>
      <c r="E5252" s="88">
        <v>2013314</v>
      </c>
      <c r="F5252" s="89" t="s">
        <v>6742</v>
      </c>
      <c r="G5252" s="91">
        <v>885</v>
      </c>
      <c r="H5252" s="64">
        <f>_xlfn.IFNA(G5252*(1-VLOOKUP(A5252,Rabatte!A:G,7,FALSE)),G5252*1)</f>
        <v>885</v>
      </c>
      <c r="I5252" s="88">
        <v>7</v>
      </c>
      <c r="J5252" s="64">
        <f>_xlfn.IFNA(G5252*(1-VLOOKUP(A5252,Rabatte!A:H,8,FALSE)),G5252*1)</f>
        <v>885</v>
      </c>
      <c r="K5252" s="93">
        <v>35.9</v>
      </c>
      <c r="L5252" s="99">
        <v>4002626653949</v>
      </c>
      <c r="P5252" s="60" t="str">
        <f t="shared" si="82"/>
        <v>D1</v>
      </c>
    </row>
    <row r="5253" spans="1:16" x14ac:dyDescent="0.25">
      <c r="A5253" s="88" t="s">
        <v>15</v>
      </c>
      <c r="B5253" s="89" t="s">
        <v>17</v>
      </c>
      <c r="C5253" s="89" t="s">
        <v>959</v>
      </c>
      <c r="D5253" s="90">
        <v>380225</v>
      </c>
      <c r="E5253" s="88">
        <v>2013316</v>
      </c>
      <c r="F5253" s="89" t="s">
        <v>6743</v>
      </c>
      <c r="G5253" s="91">
        <v>900</v>
      </c>
      <c r="H5253" s="64">
        <f>_xlfn.IFNA(G5253*(1-VLOOKUP(A5253,Rabatte!A:G,7,FALSE)),G5253*1)</f>
        <v>900</v>
      </c>
      <c r="I5253" s="88">
        <v>7</v>
      </c>
      <c r="J5253" s="64">
        <f>_xlfn.IFNA(G5253*(1-VLOOKUP(A5253,Rabatte!A:H,8,FALSE)),G5253*1)</f>
        <v>900</v>
      </c>
      <c r="K5253" s="93">
        <v>33.299999999999997</v>
      </c>
      <c r="L5253" s="99">
        <v>4002626653963</v>
      </c>
      <c r="P5253" s="60" t="str">
        <f t="shared" si="82"/>
        <v>D1</v>
      </c>
    </row>
    <row r="5254" spans="1:16" x14ac:dyDescent="0.25">
      <c r="A5254" s="88" t="s">
        <v>15</v>
      </c>
      <c r="B5254" s="89" t="s">
        <v>17</v>
      </c>
      <c r="C5254" s="89" t="s">
        <v>959</v>
      </c>
      <c r="D5254" s="90">
        <v>380226</v>
      </c>
      <c r="E5254" s="88">
        <v>2013317</v>
      </c>
      <c r="F5254" s="89" t="s">
        <v>3913</v>
      </c>
      <c r="G5254" s="91">
        <v>919</v>
      </c>
      <c r="H5254" s="64">
        <f>_xlfn.IFNA(G5254*(1-VLOOKUP(A5254,Rabatte!A:G,7,FALSE)),G5254*1)</f>
        <v>919</v>
      </c>
      <c r="I5254" s="88">
        <v>5</v>
      </c>
      <c r="J5254" s="64">
        <f>_xlfn.IFNA(G5254*(1-VLOOKUP(A5254,Rabatte!A:H,8,FALSE)),G5254*1)</f>
        <v>919</v>
      </c>
      <c r="K5254" s="93">
        <v>55.8</v>
      </c>
      <c r="L5254" s="99">
        <v>4002626653970</v>
      </c>
      <c r="P5254" s="60" t="str">
        <f t="shared" si="82"/>
        <v>D1</v>
      </c>
    </row>
    <row r="5255" spans="1:16" x14ac:dyDescent="0.25">
      <c r="A5255" s="88" t="s">
        <v>15</v>
      </c>
      <c r="B5255" s="89" t="s">
        <v>17</v>
      </c>
      <c r="C5255" s="89" t="s">
        <v>959</v>
      </c>
      <c r="D5255" s="90">
        <v>380227</v>
      </c>
      <c r="E5255" s="88">
        <v>2013318</v>
      </c>
      <c r="F5255" s="89" t="s">
        <v>3914</v>
      </c>
      <c r="G5255" s="91">
        <v>941</v>
      </c>
      <c r="H5255" s="64">
        <f>_xlfn.IFNA(G5255*(1-VLOOKUP(A5255,Rabatte!A:G,7,FALSE)),G5255*1)</f>
        <v>941</v>
      </c>
      <c r="I5255" s="88">
        <v>5</v>
      </c>
      <c r="J5255" s="64">
        <f>_xlfn.IFNA(G5255*(1-VLOOKUP(A5255,Rabatte!A:H,8,FALSE)),G5255*1)</f>
        <v>941</v>
      </c>
      <c r="K5255" s="93">
        <v>43.5</v>
      </c>
      <c r="L5255" s="99">
        <v>4002626653987</v>
      </c>
      <c r="P5255" s="60" t="str">
        <f t="shared" si="82"/>
        <v>D1</v>
      </c>
    </row>
    <row r="5256" spans="1:16" x14ac:dyDescent="0.25">
      <c r="A5256" s="88" t="s">
        <v>15</v>
      </c>
      <c r="B5256" s="89" t="s">
        <v>17</v>
      </c>
      <c r="C5256" s="89" t="s">
        <v>959</v>
      </c>
      <c r="D5256" s="90">
        <v>380228</v>
      </c>
      <c r="E5256" s="88">
        <v>2013319</v>
      </c>
      <c r="F5256" s="89" t="s">
        <v>3915</v>
      </c>
      <c r="G5256" s="91">
        <v>899</v>
      </c>
      <c r="H5256" s="64">
        <f>_xlfn.IFNA(G5256*(1-VLOOKUP(A5256,Rabatte!A:G,7,FALSE)),G5256*1)</f>
        <v>899</v>
      </c>
      <c r="I5256" s="88">
        <v>5</v>
      </c>
      <c r="J5256" s="64">
        <f>_xlfn.IFNA(G5256*(1-VLOOKUP(A5256,Rabatte!A:H,8,FALSE)),G5256*1)</f>
        <v>899</v>
      </c>
      <c r="K5256" s="93">
        <v>42.2</v>
      </c>
      <c r="L5256" s="99">
        <v>4002626653994</v>
      </c>
      <c r="P5256" s="60" t="str">
        <f t="shared" si="82"/>
        <v>D1</v>
      </c>
    </row>
    <row r="5257" spans="1:16" x14ac:dyDescent="0.25">
      <c r="A5257" s="88" t="s">
        <v>15</v>
      </c>
      <c r="B5257" s="89" t="s">
        <v>17</v>
      </c>
      <c r="C5257" s="89" t="s">
        <v>959</v>
      </c>
      <c r="D5257" s="90">
        <v>380229</v>
      </c>
      <c r="E5257" s="88">
        <v>2013320</v>
      </c>
      <c r="F5257" s="89" t="s">
        <v>3916</v>
      </c>
      <c r="G5257" s="91">
        <v>908</v>
      </c>
      <c r="H5257" s="64">
        <f>_xlfn.IFNA(G5257*(1-VLOOKUP(A5257,Rabatte!A:G,7,FALSE)),G5257*1)</f>
        <v>908</v>
      </c>
      <c r="I5257" s="88">
        <v>5</v>
      </c>
      <c r="J5257" s="64">
        <f>_xlfn.IFNA(G5257*(1-VLOOKUP(A5257,Rabatte!A:H,8,FALSE)),G5257*1)</f>
        <v>908</v>
      </c>
      <c r="K5257" s="93">
        <v>41</v>
      </c>
      <c r="L5257" s="99">
        <v>4002626654007</v>
      </c>
      <c r="P5257" s="60" t="str">
        <f t="shared" si="82"/>
        <v>D1</v>
      </c>
    </row>
    <row r="5258" spans="1:16" x14ac:dyDescent="0.25">
      <c r="A5258" s="88" t="s">
        <v>15</v>
      </c>
      <c r="B5258" s="89" t="s">
        <v>17</v>
      </c>
      <c r="C5258" s="89" t="s">
        <v>959</v>
      </c>
      <c r="D5258" s="90">
        <v>380230</v>
      </c>
      <c r="E5258" s="88">
        <v>2013322</v>
      </c>
      <c r="F5258" s="89" t="s">
        <v>3917</v>
      </c>
      <c r="G5258" s="91">
        <v>917</v>
      </c>
      <c r="H5258" s="64">
        <f>_xlfn.IFNA(G5258*(1-VLOOKUP(A5258,Rabatte!A:G,7,FALSE)),G5258*1)</f>
        <v>917</v>
      </c>
      <c r="I5258" s="88">
        <v>5</v>
      </c>
      <c r="J5258" s="64">
        <f>_xlfn.IFNA(G5258*(1-VLOOKUP(A5258,Rabatte!A:H,8,FALSE)),G5258*1)</f>
        <v>917</v>
      </c>
      <c r="K5258" s="93">
        <v>40.9</v>
      </c>
      <c r="L5258" s="99">
        <v>4002626654014</v>
      </c>
      <c r="P5258" s="60" t="str">
        <f t="shared" si="82"/>
        <v>D1</v>
      </c>
    </row>
    <row r="5259" spans="1:16" x14ac:dyDescent="0.25">
      <c r="A5259" s="88" t="s">
        <v>15</v>
      </c>
      <c r="B5259" s="89" t="s">
        <v>17</v>
      </c>
      <c r="C5259" s="89" t="s">
        <v>959</v>
      </c>
      <c r="D5259" s="90">
        <v>380231</v>
      </c>
      <c r="E5259" s="88">
        <v>2013323</v>
      </c>
      <c r="F5259" s="89" t="s">
        <v>3918</v>
      </c>
      <c r="G5259" s="91">
        <v>924</v>
      </c>
      <c r="H5259" s="64">
        <f>_xlfn.IFNA(G5259*(1-VLOOKUP(A5259,Rabatte!A:G,7,FALSE)),G5259*1)</f>
        <v>924</v>
      </c>
      <c r="I5259" s="88">
        <v>5</v>
      </c>
      <c r="J5259" s="64">
        <f>_xlfn.IFNA(G5259*(1-VLOOKUP(A5259,Rabatte!A:H,8,FALSE)),G5259*1)</f>
        <v>924</v>
      </c>
      <c r="K5259" s="93">
        <v>39.5</v>
      </c>
      <c r="L5259" s="99">
        <v>4002626654021</v>
      </c>
      <c r="P5259" s="60" t="str">
        <f t="shared" si="82"/>
        <v>D1</v>
      </c>
    </row>
    <row r="5260" spans="1:16" x14ac:dyDescent="0.25">
      <c r="A5260" s="88" t="s">
        <v>15</v>
      </c>
      <c r="B5260" s="89" t="s">
        <v>17</v>
      </c>
      <c r="C5260" s="89" t="s">
        <v>959</v>
      </c>
      <c r="D5260" s="90">
        <v>380232</v>
      </c>
      <c r="E5260" s="88">
        <v>2013324</v>
      </c>
      <c r="F5260" s="89" t="s">
        <v>3919</v>
      </c>
      <c r="G5260" s="91">
        <v>934</v>
      </c>
      <c r="H5260" s="64">
        <f>_xlfn.IFNA(G5260*(1-VLOOKUP(A5260,Rabatte!A:G,7,FALSE)),G5260*1)</f>
        <v>934</v>
      </c>
      <c r="I5260" s="88">
        <v>5</v>
      </c>
      <c r="J5260" s="64">
        <f>_xlfn.IFNA(G5260*(1-VLOOKUP(A5260,Rabatte!A:H,8,FALSE)),G5260*1)</f>
        <v>934</v>
      </c>
      <c r="K5260" s="93">
        <v>38.1</v>
      </c>
      <c r="L5260" s="99">
        <v>4002626654038</v>
      </c>
      <c r="P5260" s="60" t="str">
        <f t="shared" si="82"/>
        <v>D1</v>
      </c>
    </row>
    <row r="5261" spans="1:16" x14ac:dyDescent="0.25">
      <c r="A5261" s="88" t="s">
        <v>15</v>
      </c>
      <c r="B5261" s="89" t="s">
        <v>17</v>
      </c>
      <c r="C5261" s="89" t="s">
        <v>959</v>
      </c>
      <c r="D5261" s="90">
        <v>380233</v>
      </c>
      <c r="E5261" s="88">
        <v>2013325</v>
      </c>
      <c r="F5261" s="89" t="s">
        <v>3920</v>
      </c>
      <c r="G5261" s="91">
        <v>889</v>
      </c>
      <c r="H5261" s="64">
        <f>_xlfn.IFNA(G5261*(1-VLOOKUP(A5261,Rabatte!A:G,7,FALSE)),G5261*1)</f>
        <v>889</v>
      </c>
      <c r="I5261" s="88">
        <v>5</v>
      </c>
      <c r="J5261" s="64">
        <f>_xlfn.IFNA(G5261*(1-VLOOKUP(A5261,Rabatte!A:H,8,FALSE)),G5261*1)</f>
        <v>889</v>
      </c>
      <c r="K5261" s="93">
        <v>36.799999999999997</v>
      </c>
      <c r="L5261" s="99">
        <v>4002626654045</v>
      </c>
      <c r="P5261" s="60" t="str">
        <f t="shared" si="82"/>
        <v>D1</v>
      </c>
    </row>
    <row r="5262" spans="1:16" x14ac:dyDescent="0.25">
      <c r="A5262" s="88" t="s">
        <v>15</v>
      </c>
      <c r="B5262" s="89" t="s">
        <v>17</v>
      </c>
      <c r="C5262" s="89" t="s">
        <v>959</v>
      </c>
      <c r="D5262" s="90">
        <v>380234</v>
      </c>
      <c r="E5262" s="88">
        <v>2013326</v>
      </c>
      <c r="F5262" s="89" t="s">
        <v>3921</v>
      </c>
      <c r="G5262" s="91">
        <v>950</v>
      </c>
      <c r="H5262" s="64">
        <f>_xlfn.IFNA(G5262*(1-VLOOKUP(A5262,Rabatte!A:G,7,FALSE)),G5262*1)</f>
        <v>950</v>
      </c>
      <c r="I5262" s="88">
        <v>5</v>
      </c>
      <c r="J5262" s="64">
        <f>_xlfn.IFNA(G5262*(1-VLOOKUP(A5262,Rabatte!A:H,8,FALSE)),G5262*1)</f>
        <v>950</v>
      </c>
      <c r="K5262" s="93">
        <v>35.200000000000003</v>
      </c>
      <c r="L5262" s="99">
        <v>4002626654052</v>
      </c>
      <c r="P5262" s="60" t="str">
        <f t="shared" si="82"/>
        <v>D1</v>
      </c>
    </row>
    <row r="5263" spans="1:16" x14ac:dyDescent="0.25">
      <c r="A5263" s="88" t="s">
        <v>15</v>
      </c>
      <c r="B5263" s="89" t="s">
        <v>17</v>
      </c>
      <c r="C5263" s="89" t="s">
        <v>959</v>
      </c>
      <c r="D5263" s="90">
        <v>380235</v>
      </c>
      <c r="E5263" s="88">
        <v>2013327</v>
      </c>
      <c r="F5263" s="89" t="s">
        <v>3922</v>
      </c>
      <c r="G5263" s="91">
        <v>965</v>
      </c>
      <c r="H5263" s="64">
        <f>_xlfn.IFNA(G5263*(1-VLOOKUP(A5263,Rabatte!A:G,7,FALSE)),G5263*1)</f>
        <v>965</v>
      </c>
      <c r="I5263" s="88">
        <v>5</v>
      </c>
      <c r="J5263" s="64">
        <f>_xlfn.IFNA(G5263*(1-VLOOKUP(A5263,Rabatte!A:H,8,FALSE)),G5263*1)</f>
        <v>965</v>
      </c>
      <c r="K5263" s="93">
        <v>62</v>
      </c>
      <c r="L5263" s="99">
        <v>4002626654069</v>
      </c>
      <c r="P5263" s="60" t="str">
        <f t="shared" si="82"/>
        <v>D1</v>
      </c>
    </row>
    <row r="5264" spans="1:16" x14ac:dyDescent="0.25">
      <c r="A5264" s="88" t="s">
        <v>15</v>
      </c>
      <c r="B5264" s="89" t="s">
        <v>17</v>
      </c>
      <c r="C5264" s="89" t="s">
        <v>959</v>
      </c>
      <c r="D5264" s="90">
        <v>380236</v>
      </c>
      <c r="E5264" s="88">
        <v>2013328</v>
      </c>
      <c r="F5264" s="89" t="s">
        <v>3923</v>
      </c>
      <c r="G5264" s="91">
        <v>991</v>
      </c>
      <c r="H5264" s="64">
        <f>_xlfn.IFNA(G5264*(1-VLOOKUP(A5264,Rabatte!A:G,7,FALSE)),G5264*1)</f>
        <v>991</v>
      </c>
      <c r="I5264" s="88">
        <v>5</v>
      </c>
      <c r="J5264" s="64">
        <f>_xlfn.IFNA(G5264*(1-VLOOKUP(A5264,Rabatte!A:H,8,FALSE)),G5264*1)</f>
        <v>991</v>
      </c>
      <c r="K5264" s="93">
        <v>46.1</v>
      </c>
      <c r="L5264" s="99">
        <v>4002626654076</v>
      </c>
      <c r="P5264" s="60" t="str">
        <f t="shared" si="82"/>
        <v>D1</v>
      </c>
    </row>
    <row r="5265" spans="1:16" x14ac:dyDescent="0.25">
      <c r="A5265" s="88" t="s">
        <v>15</v>
      </c>
      <c r="B5265" s="89" t="s">
        <v>17</v>
      </c>
      <c r="C5265" s="89" t="s">
        <v>959</v>
      </c>
      <c r="D5265" s="90">
        <v>380237</v>
      </c>
      <c r="E5265" s="88">
        <v>2013329</v>
      </c>
      <c r="F5265" s="89" t="s">
        <v>3924</v>
      </c>
      <c r="G5265" s="91">
        <v>949</v>
      </c>
      <c r="H5265" s="64">
        <f>_xlfn.IFNA(G5265*(1-VLOOKUP(A5265,Rabatte!A:G,7,FALSE)),G5265*1)</f>
        <v>949</v>
      </c>
      <c r="I5265" s="88">
        <v>5</v>
      </c>
      <c r="J5265" s="64">
        <f>_xlfn.IFNA(G5265*(1-VLOOKUP(A5265,Rabatte!A:H,8,FALSE)),G5265*1)</f>
        <v>949</v>
      </c>
      <c r="K5265" s="93">
        <v>44.7</v>
      </c>
      <c r="L5265" s="99">
        <v>4002626654083</v>
      </c>
      <c r="P5265" s="60" t="str">
        <f t="shared" si="82"/>
        <v>D1</v>
      </c>
    </row>
    <row r="5266" spans="1:16" x14ac:dyDescent="0.25">
      <c r="A5266" s="88" t="s">
        <v>15</v>
      </c>
      <c r="B5266" s="89" t="s">
        <v>17</v>
      </c>
      <c r="C5266" s="89" t="s">
        <v>959</v>
      </c>
      <c r="D5266" s="90">
        <v>380238</v>
      </c>
      <c r="E5266" s="88">
        <v>2013330</v>
      </c>
      <c r="F5266" s="89" t="s">
        <v>3925</v>
      </c>
      <c r="G5266" s="91">
        <v>957</v>
      </c>
      <c r="H5266" s="64">
        <f>_xlfn.IFNA(G5266*(1-VLOOKUP(A5266,Rabatte!A:G,7,FALSE)),G5266*1)</f>
        <v>957</v>
      </c>
      <c r="I5266" s="88">
        <v>5</v>
      </c>
      <c r="J5266" s="64">
        <f>_xlfn.IFNA(G5266*(1-VLOOKUP(A5266,Rabatte!A:H,8,FALSE)),G5266*1)</f>
        <v>957</v>
      </c>
      <c r="K5266" s="93">
        <v>43.4</v>
      </c>
      <c r="L5266" s="99">
        <v>4002626654090</v>
      </c>
      <c r="P5266" s="60" t="str">
        <f t="shared" si="82"/>
        <v>D1</v>
      </c>
    </row>
    <row r="5267" spans="1:16" x14ac:dyDescent="0.25">
      <c r="A5267" s="88" t="s">
        <v>15</v>
      </c>
      <c r="B5267" s="89" t="s">
        <v>17</v>
      </c>
      <c r="C5267" s="89" t="s">
        <v>959</v>
      </c>
      <c r="D5267" s="90">
        <v>380239</v>
      </c>
      <c r="E5267" s="88">
        <v>2013331</v>
      </c>
      <c r="F5267" s="89" t="s">
        <v>3926</v>
      </c>
      <c r="G5267" s="91">
        <v>964</v>
      </c>
      <c r="H5267" s="64">
        <f>_xlfn.IFNA(G5267*(1-VLOOKUP(A5267,Rabatte!A:G,7,FALSE)),G5267*1)</f>
        <v>964</v>
      </c>
      <c r="I5267" s="88">
        <v>5</v>
      </c>
      <c r="J5267" s="64">
        <f>_xlfn.IFNA(G5267*(1-VLOOKUP(A5267,Rabatte!A:H,8,FALSE)),G5267*1)</f>
        <v>964</v>
      </c>
      <c r="K5267" s="93">
        <v>43.3</v>
      </c>
      <c r="L5267" s="99">
        <v>4002626654106</v>
      </c>
      <c r="P5267" s="60" t="str">
        <f t="shared" si="82"/>
        <v>D1</v>
      </c>
    </row>
    <row r="5268" spans="1:16" x14ac:dyDescent="0.25">
      <c r="A5268" s="88" t="s">
        <v>15</v>
      </c>
      <c r="B5268" s="89" t="s">
        <v>17</v>
      </c>
      <c r="C5268" s="89" t="s">
        <v>959</v>
      </c>
      <c r="D5268" s="90">
        <v>380240</v>
      </c>
      <c r="E5268" s="88">
        <v>2013333</v>
      </c>
      <c r="F5268" s="89" t="s">
        <v>3927</v>
      </c>
      <c r="G5268" s="91">
        <v>973</v>
      </c>
      <c r="H5268" s="64">
        <f>_xlfn.IFNA(G5268*(1-VLOOKUP(A5268,Rabatte!A:G,7,FALSE)),G5268*1)</f>
        <v>973</v>
      </c>
      <c r="I5268" s="88">
        <v>5</v>
      </c>
      <c r="J5268" s="64">
        <f>_xlfn.IFNA(G5268*(1-VLOOKUP(A5268,Rabatte!A:H,8,FALSE)),G5268*1)</f>
        <v>973</v>
      </c>
      <c r="K5268" s="93">
        <v>41.8</v>
      </c>
      <c r="L5268" s="99">
        <v>4002626654113</v>
      </c>
      <c r="P5268" s="60" t="str">
        <f t="shared" si="82"/>
        <v>D1</v>
      </c>
    </row>
    <row r="5269" spans="1:16" x14ac:dyDescent="0.25">
      <c r="A5269" s="88" t="s">
        <v>15</v>
      </c>
      <c r="B5269" s="89" t="s">
        <v>17</v>
      </c>
      <c r="C5269" s="89" t="s">
        <v>959</v>
      </c>
      <c r="D5269" s="90">
        <v>380241</v>
      </c>
      <c r="E5269" s="88">
        <v>2013334</v>
      </c>
      <c r="F5269" s="89" t="s">
        <v>3928</v>
      </c>
      <c r="G5269" s="91">
        <v>981</v>
      </c>
      <c r="H5269" s="64">
        <f>_xlfn.IFNA(G5269*(1-VLOOKUP(A5269,Rabatte!A:G,7,FALSE)),G5269*1)</f>
        <v>981</v>
      </c>
      <c r="I5269" s="88">
        <v>5</v>
      </c>
      <c r="J5269" s="64">
        <f>_xlfn.IFNA(G5269*(1-VLOOKUP(A5269,Rabatte!A:H,8,FALSE)),G5269*1)</f>
        <v>981</v>
      </c>
      <c r="K5269" s="93">
        <v>40.299999999999997</v>
      </c>
      <c r="L5269" s="99">
        <v>4002626654120</v>
      </c>
      <c r="P5269" s="60" t="str">
        <f t="shared" si="82"/>
        <v>D1</v>
      </c>
    </row>
    <row r="5270" spans="1:16" x14ac:dyDescent="0.25">
      <c r="A5270" s="88" t="s">
        <v>15</v>
      </c>
      <c r="B5270" s="89" t="s">
        <v>17</v>
      </c>
      <c r="C5270" s="89" t="s">
        <v>959</v>
      </c>
      <c r="D5270" s="90">
        <v>380242</v>
      </c>
      <c r="E5270" s="88">
        <v>2013335</v>
      </c>
      <c r="F5270" s="89" t="s">
        <v>3929</v>
      </c>
      <c r="G5270" s="91">
        <v>935</v>
      </c>
      <c r="H5270" s="64">
        <f>_xlfn.IFNA(G5270*(1-VLOOKUP(A5270,Rabatte!A:G,7,FALSE)),G5270*1)</f>
        <v>935</v>
      </c>
      <c r="I5270" s="88">
        <v>5</v>
      </c>
      <c r="J5270" s="64">
        <f>_xlfn.IFNA(G5270*(1-VLOOKUP(A5270,Rabatte!A:H,8,FALSE)),G5270*1)</f>
        <v>935</v>
      </c>
      <c r="K5270" s="93">
        <v>38.9</v>
      </c>
      <c r="L5270" s="99">
        <v>4002626654137</v>
      </c>
      <c r="P5270" s="60" t="str">
        <f t="shared" si="82"/>
        <v>D1</v>
      </c>
    </row>
    <row r="5271" spans="1:16" x14ac:dyDescent="0.25">
      <c r="A5271" s="88" t="s">
        <v>15</v>
      </c>
      <c r="B5271" s="89" t="s">
        <v>17</v>
      </c>
      <c r="C5271" s="89" t="s">
        <v>959</v>
      </c>
      <c r="D5271" s="90">
        <v>380243</v>
      </c>
      <c r="E5271" s="88">
        <v>2013336</v>
      </c>
      <c r="F5271" s="89" t="s">
        <v>3930</v>
      </c>
      <c r="G5271" s="91">
        <v>998</v>
      </c>
      <c r="H5271" s="64">
        <f>_xlfn.IFNA(G5271*(1-VLOOKUP(A5271,Rabatte!A:G,7,FALSE)),G5271*1)</f>
        <v>998</v>
      </c>
      <c r="I5271" s="88">
        <v>5</v>
      </c>
      <c r="J5271" s="64">
        <f>_xlfn.IFNA(G5271*(1-VLOOKUP(A5271,Rabatte!A:H,8,FALSE)),G5271*1)</f>
        <v>998</v>
      </c>
      <c r="K5271" s="93">
        <v>37.1</v>
      </c>
      <c r="L5271" s="99">
        <v>4002626654144</v>
      </c>
      <c r="P5271" s="60" t="str">
        <f t="shared" si="82"/>
        <v>D1</v>
      </c>
    </row>
    <row r="5272" spans="1:16" x14ac:dyDescent="0.25">
      <c r="A5272" s="88" t="s">
        <v>15</v>
      </c>
      <c r="B5272" s="89" t="s">
        <v>17</v>
      </c>
      <c r="C5272" s="89" t="s">
        <v>959</v>
      </c>
      <c r="D5272" s="90">
        <v>380244</v>
      </c>
      <c r="E5272" s="88">
        <v>2013337</v>
      </c>
      <c r="F5272" s="89" t="s">
        <v>6744</v>
      </c>
      <c r="G5272" s="91">
        <v>552</v>
      </c>
      <c r="H5272" s="64">
        <f>_xlfn.IFNA(G5272*(1-VLOOKUP(A5272,Rabatte!A:G,7,FALSE)),G5272*1)</f>
        <v>552</v>
      </c>
      <c r="I5272" s="88">
        <v>10</v>
      </c>
      <c r="J5272" s="64">
        <f>_xlfn.IFNA(G5272*(1-VLOOKUP(A5272,Rabatte!A:H,8,FALSE)),G5272*1)</f>
        <v>552</v>
      </c>
      <c r="K5272" s="93">
        <v>26.2</v>
      </c>
      <c r="L5272" s="99">
        <v>4002626654168</v>
      </c>
      <c r="P5272" s="60" t="str">
        <f t="shared" si="82"/>
        <v>D1</v>
      </c>
    </row>
    <row r="5273" spans="1:16" x14ac:dyDescent="0.25">
      <c r="A5273" s="88" t="s">
        <v>15</v>
      </c>
      <c r="B5273" s="89" t="s">
        <v>17</v>
      </c>
      <c r="C5273" s="89" t="s">
        <v>959</v>
      </c>
      <c r="D5273" s="90">
        <v>380245</v>
      </c>
      <c r="E5273" s="88">
        <v>2013338</v>
      </c>
      <c r="F5273" s="89" t="s">
        <v>6745</v>
      </c>
      <c r="G5273" s="91">
        <v>571</v>
      </c>
      <c r="H5273" s="64">
        <f>_xlfn.IFNA(G5273*(1-VLOOKUP(A5273,Rabatte!A:G,7,FALSE)),G5273*1)</f>
        <v>571</v>
      </c>
      <c r="I5273" s="88">
        <v>10</v>
      </c>
      <c r="J5273" s="64">
        <f>_xlfn.IFNA(G5273*(1-VLOOKUP(A5273,Rabatte!A:H,8,FALSE)),G5273*1)</f>
        <v>571</v>
      </c>
      <c r="K5273" s="93">
        <v>26.5</v>
      </c>
      <c r="L5273" s="99">
        <v>4002626654175</v>
      </c>
      <c r="P5273" s="60" t="str">
        <f t="shared" si="82"/>
        <v>D1</v>
      </c>
    </row>
    <row r="5274" spans="1:16" x14ac:dyDescent="0.25">
      <c r="A5274" s="88" t="s">
        <v>15</v>
      </c>
      <c r="B5274" s="89" t="s">
        <v>17</v>
      </c>
      <c r="C5274" s="89" t="s">
        <v>959</v>
      </c>
      <c r="D5274" s="90">
        <v>380246</v>
      </c>
      <c r="E5274" s="88">
        <v>2013339</v>
      </c>
      <c r="F5274" s="89" t="s">
        <v>6746</v>
      </c>
      <c r="G5274" s="91">
        <v>580</v>
      </c>
      <c r="H5274" s="64">
        <f>_xlfn.IFNA(G5274*(1-VLOOKUP(A5274,Rabatte!A:G,7,FALSE)),G5274*1)</f>
        <v>580</v>
      </c>
      <c r="I5274" s="88">
        <v>10</v>
      </c>
      <c r="J5274" s="64">
        <f>_xlfn.IFNA(G5274*(1-VLOOKUP(A5274,Rabatte!A:H,8,FALSE)),G5274*1)</f>
        <v>580</v>
      </c>
      <c r="K5274" s="93">
        <v>26.3</v>
      </c>
      <c r="L5274" s="99">
        <v>4002626654182</v>
      </c>
      <c r="P5274" s="60" t="str">
        <f t="shared" si="82"/>
        <v>D1</v>
      </c>
    </row>
    <row r="5275" spans="1:16" x14ac:dyDescent="0.25">
      <c r="A5275" s="88" t="s">
        <v>15</v>
      </c>
      <c r="B5275" s="89" t="s">
        <v>17</v>
      </c>
      <c r="C5275" s="89" t="s">
        <v>959</v>
      </c>
      <c r="D5275" s="90">
        <v>380247</v>
      </c>
      <c r="E5275" s="88">
        <v>2013340</v>
      </c>
      <c r="F5275" s="89" t="s">
        <v>2519</v>
      </c>
      <c r="G5275" s="91">
        <v>598</v>
      </c>
      <c r="H5275" s="64">
        <f>_xlfn.IFNA(G5275*(1-VLOOKUP(A5275,Rabatte!A:G,7,FALSE)),G5275*1)</f>
        <v>598</v>
      </c>
      <c r="I5275" s="88">
        <v>10</v>
      </c>
      <c r="J5275" s="64">
        <f>_xlfn.IFNA(G5275*(1-VLOOKUP(A5275,Rabatte!A:H,8,FALSE)),G5275*1)</f>
        <v>598</v>
      </c>
      <c r="K5275" s="93">
        <v>26.2</v>
      </c>
      <c r="L5275" s="99">
        <v>4002626654199</v>
      </c>
      <c r="P5275" s="60" t="str">
        <f t="shared" si="82"/>
        <v>D1</v>
      </c>
    </row>
    <row r="5276" spans="1:16" x14ac:dyDescent="0.25">
      <c r="A5276" s="88" t="s">
        <v>15</v>
      </c>
      <c r="B5276" s="89" t="s">
        <v>17</v>
      </c>
      <c r="C5276" s="89" t="s">
        <v>959</v>
      </c>
      <c r="D5276" s="90">
        <v>380249</v>
      </c>
      <c r="E5276" s="88">
        <v>2013342</v>
      </c>
      <c r="F5276" s="89" t="s">
        <v>6747</v>
      </c>
      <c r="G5276" s="91">
        <v>617</v>
      </c>
      <c r="H5276" s="64">
        <f>_xlfn.IFNA(G5276*(1-VLOOKUP(A5276,Rabatte!A:G,7,FALSE)),G5276*1)</f>
        <v>617</v>
      </c>
      <c r="I5276" s="88">
        <v>10</v>
      </c>
      <c r="J5276" s="64">
        <f>_xlfn.IFNA(G5276*(1-VLOOKUP(A5276,Rabatte!A:H,8,FALSE)),G5276*1)</f>
        <v>617</v>
      </c>
      <c r="K5276" s="93">
        <v>25.8</v>
      </c>
      <c r="L5276" s="99">
        <v>4002626654212</v>
      </c>
      <c r="P5276" s="60" t="str">
        <f t="shared" si="82"/>
        <v>D1</v>
      </c>
    </row>
    <row r="5277" spans="1:16" x14ac:dyDescent="0.25">
      <c r="A5277" s="88" t="s">
        <v>15</v>
      </c>
      <c r="B5277" s="89" t="s">
        <v>17</v>
      </c>
      <c r="C5277" s="89" t="s">
        <v>959</v>
      </c>
      <c r="D5277" s="90">
        <v>380250</v>
      </c>
      <c r="E5277" s="88">
        <v>2013344</v>
      </c>
      <c r="F5277" s="89" t="s">
        <v>6748</v>
      </c>
      <c r="G5277" s="91">
        <v>560</v>
      </c>
      <c r="H5277" s="64">
        <f>_xlfn.IFNA(G5277*(1-VLOOKUP(A5277,Rabatte!A:G,7,FALSE)),G5277*1)</f>
        <v>560</v>
      </c>
      <c r="I5277" s="88">
        <v>8</v>
      </c>
      <c r="J5277" s="64">
        <f>_xlfn.IFNA(G5277*(1-VLOOKUP(A5277,Rabatte!A:H,8,FALSE)),G5277*1)</f>
        <v>560</v>
      </c>
      <c r="K5277" s="93">
        <v>28.1</v>
      </c>
      <c r="L5277" s="99">
        <v>4002626654229</v>
      </c>
      <c r="P5277" s="60" t="str">
        <f t="shared" si="82"/>
        <v>D1</v>
      </c>
    </row>
    <row r="5278" spans="1:16" x14ac:dyDescent="0.25">
      <c r="A5278" s="88" t="s">
        <v>15</v>
      </c>
      <c r="B5278" s="89" t="s">
        <v>17</v>
      </c>
      <c r="C5278" s="89" t="s">
        <v>959</v>
      </c>
      <c r="D5278" s="90">
        <v>380251</v>
      </c>
      <c r="E5278" s="88">
        <v>2013345</v>
      </c>
      <c r="F5278" s="89" t="s">
        <v>6749</v>
      </c>
      <c r="G5278" s="91">
        <v>579</v>
      </c>
      <c r="H5278" s="64">
        <f>_xlfn.IFNA(G5278*(1-VLOOKUP(A5278,Rabatte!A:G,7,FALSE)),G5278*1)</f>
        <v>579</v>
      </c>
      <c r="I5278" s="88">
        <v>8</v>
      </c>
      <c r="J5278" s="64">
        <f>_xlfn.IFNA(G5278*(1-VLOOKUP(A5278,Rabatte!A:H,8,FALSE)),G5278*1)</f>
        <v>579</v>
      </c>
      <c r="K5278" s="93">
        <v>28.4</v>
      </c>
      <c r="L5278" s="99">
        <v>4002626654236</v>
      </c>
      <c r="P5278" s="60" t="str">
        <f t="shared" si="82"/>
        <v>D1</v>
      </c>
    </row>
    <row r="5279" spans="1:16" x14ac:dyDescent="0.25">
      <c r="A5279" s="88" t="s">
        <v>15</v>
      </c>
      <c r="B5279" s="89" t="s">
        <v>17</v>
      </c>
      <c r="C5279" s="89" t="s">
        <v>959</v>
      </c>
      <c r="D5279" s="90">
        <v>380252</v>
      </c>
      <c r="E5279" s="88">
        <v>2013346</v>
      </c>
      <c r="F5279" s="89" t="s">
        <v>6750</v>
      </c>
      <c r="G5279" s="91">
        <v>588</v>
      </c>
      <c r="H5279" s="64">
        <f>_xlfn.IFNA(G5279*(1-VLOOKUP(A5279,Rabatte!A:G,7,FALSE)),G5279*1)</f>
        <v>588</v>
      </c>
      <c r="I5279" s="88">
        <v>8</v>
      </c>
      <c r="J5279" s="64">
        <f>_xlfn.IFNA(G5279*(1-VLOOKUP(A5279,Rabatte!A:H,8,FALSE)),G5279*1)</f>
        <v>588</v>
      </c>
      <c r="K5279" s="93">
        <v>28.25</v>
      </c>
      <c r="L5279" s="99">
        <v>4002626654243</v>
      </c>
      <c r="P5279" s="60" t="str">
        <f t="shared" si="82"/>
        <v>D1</v>
      </c>
    </row>
    <row r="5280" spans="1:16" x14ac:dyDescent="0.25">
      <c r="A5280" s="88" t="s">
        <v>15</v>
      </c>
      <c r="B5280" s="89" t="s">
        <v>17</v>
      </c>
      <c r="C5280" s="89" t="s">
        <v>959</v>
      </c>
      <c r="D5280" s="90">
        <v>380253</v>
      </c>
      <c r="E5280" s="88">
        <v>2013347</v>
      </c>
      <c r="F5280" s="89" t="s">
        <v>6751</v>
      </c>
      <c r="G5280" s="91">
        <v>607</v>
      </c>
      <c r="H5280" s="64">
        <f>_xlfn.IFNA(G5280*(1-VLOOKUP(A5280,Rabatte!A:G,7,FALSE)),G5280*1)</f>
        <v>607</v>
      </c>
      <c r="I5280" s="88">
        <v>8</v>
      </c>
      <c r="J5280" s="64">
        <f>_xlfn.IFNA(G5280*(1-VLOOKUP(A5280,Rabatte!A:H,8,FALSE)),G5280*1)</f>
        <v>607</v>
      </c>
      <c r="K5280" s="93">
        <v>28.1</v>
      </c>
      <c r="L5280" s="99">
        <v>4002626654250</v>
      </c>
      <c r="P5280" s="60" t="str">
        <f t="shared" si="82"/>
        <v>D1</v>
      </c>
    </row>
    <row r="5281" spans="1:16" x14ac:dyDescent="0.25">
      <c r="A5281" s="88" t="s">
        <v>15</v>
      </c>
      <c r="B5281" s="89" t="s">
        <v>17</v>
      </c>
      <c r="C5281" s="89" t="s">
        <v>959</v>
      </c>
      <c r="D5281" s="90">
        <v>380255</v>
      </c>
      <c r="E5281" s="88">
        <v>2013349</v>
      </c>
      <c r="F5281" s="89" t="s">
        <v>6752</v>
      </c>
      <c r="G5281" s="91">
        <v>626</v>
      </c>
      <c r="H5281" s="64">
        <f>_xlfn.IFNA(G5281*(1-VLOOKUP(A5281,Rabatte!A:G,7,FALSE)),G5281*1)</f>
        <v>626</v>
      </c>
      <c r="I5281" s="88">
        <v>8</v>
      </c>
      <c r="J5281" s="64">
        <f>_xlfn.IFNA(G5281*(1-VLOOKUP(A5281,Rabatte!A:H,8,FALSE)),G5281*1)</f>
        <v>626</v>
      </c>
      <c r="K5281" s="93">
        <v>27.8</v>
      </c>
      <c r="L5281" s="99">
        <v>4002626654274</v>
      </c>
      <c r="P5281" s="60" t="str">
        <f t="shared" si="82"/>
        <v>D1</v>
      </c>
    </row>
    <row r="5282" spans="1:16" x14ac:dyDescent="0.25">
      <c r="A5282" s="88" t="s">
        <v>15</v>
      </c>
      <c r="B5282" s="89" t="s">
        <v>17</v>
      </c>
      <c r="C5282" s="89" t="s">
        <v>959</v>
      </c>
      <c r="D5282" s="90">
        <v>380256</v>
      </c>
      <c r="E5282" s="88">
        <v>2013350</v>
      </c>
      <c r="F5282" s="89" t="s">
        <v>6753</v>
      </c>
      <c r="G5282" s="91">
        <v>637</v>
      </c>
      <c r="H5282" s="64">
        <f>_xlfn.IFNA(G5282*(1-VLOOKUP(A5282,Rabatte!A:G,7,FALSE)),G5282*1)</f>
        <v>637</v>
      </c>
      <c r="I5282" s="88">
        <v>7</v>
      </c>
      <c r="J5282" s="64">
        <f>_xlfn.IFNA(G5282*(1-VLOOKUP(A5282,Rabatte!A:H,8,FALSE)),G5282*1)</f>
        <v>637</v>
      </c>
      <c r="K5282" s="93">
        <v>30.14</v>
      </c>
      <c r="L5282" s="99">
        <v>4002626654281</v>
      </c>
      <c r="P5282" s="60" t="str">
        <f t="shared" si="82"/>
        <v>D1</v>
      </c>
    </row>
    <row r="5283" spans="1:16" x14ac:dyDescent="0.25">
      <c r="A5283" s="88" t="s">
        <v>15</v>
      </c>
      <c r="B5283" s="89" t="s">
        <v>17</v>
      </c>
      <c r="C5283" s="89" t="s">
        <v>959</v>
      </c>
      <c r="D5283" s="90">
        <v>380257</v>
      </c>
      <c r="E5283" s="88">
        <v>2013351</v>
      </c>
      <c r="F5283" s="89" t="s">
        <v>6754</v>
      </c>
      <c r="G5283" s="91">
        <v>644</v>
      </c>
      <c r="H5283" s="64">
        <f>_xlfn.IFNA(G5283*(1-VLOOKUP(A5283,Rabatte!A:G,7,FALSE)),G5283*1)</f>
        <v>644</v>
      </c>
      <c r="I5283" s="88">
        <v>7</v>
      </c>
      <c r="J5283" s="64">
        <f>_xlfn.IFNA(G5283*(1-VLOOKUP(A5283,Rabatte!A:H,8,FALSE)),G5283*1)</f>
        <v>644</v>
      </c>
      <c r="K5283" s="93">
        <v>30.88</v>
      </c>
      <c r="L5283" s="99">
        <v>4002626654298</v>
      </c>
      <c r="P5283" s="60" t="str">
        <f t="shared" si="82"/>
        <v>D1</v>
      </c>
    </row>
    <row r="5284" spans="1:16" x14ac:dyDescent="0.25">
      <c r="A5284" s="88" t="s">
        <v>15</v>
      </c>
      <c r="B5284" s="89" t="s">
        <v>17</v>
      </c>
      <c r="C5284" s="89" t="s">
        <v>959</v>
      </c>
      <c r="D5284" s="90">
        <v>380258</v>
      </c>
      <c r="E5284" s="88">
        <v>2013352</v>
      </c>
      <c r="F5284" s="89" t="s">
        <v>6755</v>
      </c>
      <c r="G5284" s="91">
        <v>649</v>
      </c>
      <c r="H5284" s="64">
        <f>_xlfn.IFNA(G5284*(1-VLOOKUP(A5284,Rabatte!A:G,7,FALSE)),G5284*1)</f>
        <v>649</v>
      </c>
      <c r="I5284" s="88">
        <v>7</v>
      </c>
      <c r="J5284" s="64">
        <f>_xlfn.IFNA(G5284*(1-VLOOKUP(A5284,Rabatte!A:H,8,FALSE)),G5284*1)</f>
        <v>649</v>
      </c>
      <c r="K5284" s="93">
        <v>30.19</v>
      </c>
      <c r="L5284" s="99">
        <v>4002626654304</v>
      </c>
      <c r="P5284" s="60" t="str">
        <f t="shared" si="82"/>
        <v>D1</v>
      </c>
    </row>
    <row r="5285" spans="1:16" x14ac:dyDescent="0.25">
      <c r="A5285" s="88" t="s">
        <v>15</v>
      </c>
      <c r="B5285" s="89" t="s">
        <v>17</v>
      </c>
      <c r="C5285" s="89" t="s">
        <v>959</v>
      </c>
      <c r="D5285" s="90">
        <v>380259</v>
      </c>
      <c r="E5285" s="88">
        <v>2013353</v>
      </c>
      <c r="F5285" s="89" t="s">
        <v>6756</v>
      </c>
      <c r="G5285" s="91">
        <v>661</v>
      </c>
      <c r="H5285" s="64">
        <f>_xlfn.IFNA(G5285*(1-VLOOKUP(A5285,Rabatte!A:G,7,FALSE)),G5285*1)</f>
        <v>661</v>
      </c>
      <c r="I5285" s="88">
        <v>7</v>
      </c>
      <c r="J5285" s="64">
        <f>_xlfn.IFNA(G5285*(1-VLOOKUP(A5285,Rabatte!A:H,8,FALSE)),G5285*1)</f>
        <v>661</v>
      </c>
      <c r="K5285" s="93">
        <v>29.92</v>
      </c>
      <c r="L5285" s="99">
        <v>4002626654328</v>
      </c>
      <c r="P5285" s="60" t="str">
        <f t="shared" si="82"/>
        <v>D1</v>
      </c>
    </row>
    <row r="5286" spans="1:16" x14ac:dyDescent="0.25">
      <c r="A5286" s="88" t="s">
        <v>15</v>
      </c>
      <c r="B5286" s="89" t="s">
        <v>17</v>
      </c>
      <c r="C5286" s="89" t="s">
        <v>959</v>
      </c>
      <c r="D5286" s="90">
        <v>380261</v>
      </c>
      <c r="E5286" s="88">
        <v>2013354</v>
      </c>
      <c r="F5286" s="89" t="s">
        <v>6757</v>
      </c>
      <c r="G5286" s="91">
        <v>662</v>
      </c>
      <c r="H5286" s="64">
        <f>_xlfn.IFNA(G5286*(1-VLOOKUP(A5286,Rabatte!A:G,7,FALSE)),G5286*1)</f>
        <v>662</v>
      </c>
      <c r="I5286" s="88">
        <v>7</v>
      </c>
      <c r="J5286" s="64">
        <f>_xlfn.IFNA(G5286*(1-VLOOKUP(A5286,Rabatte!A:H,8,FALSE)),G5286*1)</f>
        <v>662</v>
      </c>
      <c r="K5286" s="93">
        <v>29.44</v>
      </c>
      <c r="L5286" s="99">
        <v>4002626654342</v>
      </c>
      <c r="P5286" s="60" t="str">
        <f t="shared" si="82"/>
        <v>D1</v>
      </c>
    </row>
    <row r="5287" spans="1:16" x14ac:dyDescent="0.25">
      <c r="A5287" s="88" t="s">
        <v>15</v>
      </c>
      <c r="B5287" s="89" t="s">
        <v>17</v>
      </c>
      <c r="C5287" s="89" t="s">
        <v>959</v>
      </c>
      <c r="D5287" s="90">
        <v>380262</v>
      </c>
      <c r="E5287" s="88">
        <v>2013355</v>
      </c>
      <c r="F5287" s="89" t="s">
        <v>6758</v>
      </c>
      <c r="G5287" s="91">
        <v>669</v>
      </c>
      <c r="H5287" s="64">
        <f>_xlfn.IFNA(G5287*(1-VLOOKUP(A5287,Rabatte!A:G,7,FALSE)),G5287*1)</f>
        <v>669</v>
      </c>
      <c r="I5287" s="88">
        <v>7</v>
      </c>
      <c r="J5287" s="64">
        <f>_xlfn.IFNA(G5287*(1-VLOOKUP(A5287,Rabatte!A:H,8,FALSE)),G5287*1)</f>
        <v>669</v>
      </c>
      <c r="K5287" s="93">
        <v>32.4</v>
      </c>
      <c r="L5287" s="99">
        <v>4002626654359</v>
      </c>
      <c r="P5287" s="60" t="str">
        <f t="shared" si="82"/>
        <v>D1</v>
      </c>
    </row>
    <row r="5288" spans="1:16" x14ac:dyDescent="0.25">
      <c r="A5288" s="88" t="s">
        <v>15</v>
      </c>
      <c r="B5288" s="89" t="s">
        <v>17</v>
      </c>
      <c r="C5288" s="89" t="s">
        <v>959</v>
      </c>
      <c r="D5288" s="90">
        <v>380263</v>
      </c>
      <c r="E5288" s="88">
        <v>2013356</v>
      </c>
      <c r="F5288" s="89" t="s">
        <v>6759</v>
      </c>
      <c r="G5288" s="91">
        <v>675</v>
      </c>
      <c r="H5288" s="64">
        <f>_xlfn.IFNA(G5288*(1-VLOOKUP(A5288,Rabatte!A:G,7,FALSE)),G5288*1)</f>
        <v>675</v>
      </c>
      <c r="I5288" s="88">
        <v>7</v>
      </c>
      <c r="J5288" s="64">
        <f>_xlfn.IFNA(G5288*(1-VLOOKUP(A5288,Rabatte!A:H,8,FALSE)),G5288*1)</f>
        <v>675</v>
      </c>
      <c r="K5288" s="93">
        <v>33.6</v>
      </c>
      <c r="L5288" s="99">
        <v>4002626654366</v>
      </c>
      <c r="P5288" s="60" t="str">
        <f t="shared" si="82"/>
        <v>D1</v>
      </c>
    </row>
    <row r="5289" spans="1:16" x14ac:dyDescent="0.25">
      <c r="A5289" s="88" t="s">
        <v>15</v>
      </c>
      <c r="B5289" s="89" t="s">
        <v>17</v>
      </c>
      <c r="C5289" s="89" t="s">
        <v>959</v>
      </c>
      <c r="D5289" s="90">
        <v>380264</v>
      </c>
      <c r="E5289" s="88">
        <v>2013357</v>
      </c>
      <c r="F5289" s="89" t="s">
        <v>6760</v>
      </c>
      <c r="G5289" s="91">
        <v>678</v>
      </c>
      <c r="H5289" s="64">
        <f>_xlfn.IFNA(G5289*(1-VLOOKUP(A5289,Rabatte!A:G,7,FALSE)),G5289*1)</f>
        <v>678</v>
      </c>
      <c r="I5289" s="88">
        <v>7</v>
      </c>
      <c r="J5289" s="64">
        <f>_xlfn.IFNA(G5289*(1-VLOOKUP(A5289,Rabatte!A:H,8,FALSE)),G5289*1)</f>
        <v>678</v>
      </c>
      <c r="K5289" s="93">
        <v>32.42</v>
      </c>
      <c r="L5289" s="99">
        <v>4002626654373</v>
      </c>
      <c r="P5289" s="60" t="str">
        <f t="shared" si="82"/>
        <v>D1</v>
      </c>
    </row>
    <row r="5290" spans="1:16" x14ac:dyDescent="0.25">
      <c r="A5290" s="88" t="s">
        <v>15</v>
      </c>
      <c r="B5290" s="89" t="s">
        <v>17</v>
      </c>
      <c r="C5290" s="89" t="s">
        <v>959</v>
      </c>
      <c r="D5290" s="90">
        <v>380265</v>
      </c>
      <c r="E5290" s="88">
        <v>2013358</v>
      </c>
      <c r="F5290" s="89" t="s">
        <v>6761</v>
      </c>
      <c r="G5290" s="91">
        <v>692</v>
      </c>
      <c r="H5290" s="64">
        <f>_xlfn.IFNA(G5290*(1-VLOOKUP(A5290,Rabatte!A:G,7,FALSE)),G5290*1)</f>
        <v>692</v>
      </c>
      <c r="I5290" s="88">
        <v>7</v>
      </c>
      <c r="J5290" s="64">
        <f>_xlfn.IFNA(G5290*(1-VLOOKUP(A5290,Rabatte!A:H,8,FALSE)),G5290*1)</f>
        <v>692</v>
      </c>
      <c r="K5290" s="93">
        <v>32.01</v>
      </c>
      <c r="L5290" s="99">
        <v>4002626654380</v>
      </c>
      <c r="P5290" s="60" t="str">
        <f t="shared" si="82"/>
        <v>D1</v>
      </c>
    </row>
    <row r="5291" spans="1:16" x14ac:dyDescent="0.25">
      <c r="A5291" s="88" t="s">
        <v>15</v>
      </c>
      <c r="B5291" s="89" t="s">
        <v>17</v>
      </c>
      <c r="C5291" s="89" t="s">
        <v>959</v>
      </c>
      <c r="D5291" s="90">
        <v>380267</v>
      </c>
      <c r="E5291" s="88">
        <v>2013359</v>
      </c>
      <c r="F5291" s="89" t="s">
        <v>6762</v>
      </c>
      <c r="G5291" s="91">
        <v>693</v>
      </c>
      <c r="H5291" s="64">
        <f>_xlfn.IFNA(G5291*(1-VLOOKUP(A5291,Rabatte!A:G,7,FALSE)),G5291*1)</f>
        <v>693</v>
      </c>
      <c r="I5291" s="88">
        <v>7</v>
      </c>
      <c r="J5291" s="64">
        <f>_xlfn.IFNA(G5291*(1-VLOOKUP(A5291,Rabatte!A:H,8,FALSE)),G5291*1)</f>
        <v>693</v>
      </c>
      <c r="K5291" s="93">
        <v>31.4</v>
      </c>
      <c r="L5291" s="99">
        <v>4002626654403</v>
      </c>
      <c r="P5291" s="60" t="str">
        <f t="shared" si="82"/>
        <v>D1</v>
      </c>
    </row>
    <row r="5292" spans="1:16" x14ac:dyDescent="0.25">
      <c r="A5292" s="88" t="s">
        <v>15</v>
      </c>
      <c r="B5292" s="89" t="s">
        <v>17</v>
      </c>
      <c r="C5292" s="89" t="s">
        <v>959</v>
      </c>
      <c r="D5292" s="90">
        <v>380268</v>
      </c>
      <c r="E5292" s="88">
        <v>2013360</v>
      </c>
      <c r="F5292" s="89" t="s">
        <v>6763</v>
      </c>
      <c r="G5292" s="91">
        <v>674</v>
      </c>
      <c r="H5292" s="64">
        <f>_xlfn.IFNA(G5292*(1-VLOOKUP(A5292,Rabatte!A:G,7,FALSE)),G5292*1)</f>
        <v>674</v>
      </c>
      <c r="I5292" s="88">
        <v>5</v>
      </c>
      <c r="J5292" s="64">
        <f>_xlfn.IFNA(G5292*(1-VLOOKUP(A5292,Rabatte!A:H,8,FALSE)),G5292*1)</f>
        <v>674</v>
      </c>
      <c r="K5292" s="93">
        <v>34.880000000000003</v>
      </c>
      <c r="L5292" s="99">
        <v>4002626654410</v>
      </c>
      <c r="P5292" s="60" t="str">
        <f t="shared" si="82"/>
        <v>D1</v>
      </c>
    </row>
    <row r="5293" spans="1:16" x14ac:dyDescent="0.25">
      <c r="A5293" s="88" t="s">
        <v>15</v>
      </c>
      <c r="B5293" s="89" t="s">
        <v>17</v>
      </c>
      <c r="C5293" s="89" t="s">
        <v>959</v>
      </c>
      <c r="D5293" s="90">
        <v>380269</v>
      </c>
      <c r="E5293" s="88">
        <v>2013361</v>
      </c>
      <c r="F5293" s="89" t="s">
        <v>6764</v>
      </c>
      <c r="G5293" s="91">
        <v>677</v>
      </c>
      <c r="H5293" s="64">
        <f>_xlfn.IFNA(G5293*(1-VLOOKUP(A5293,Rabatte!A:G,7,FALSE)),G5293*1)</f>
        <v>677</v>
      </c>
      <c r="I5293" s="88">
        <v>5</v>
      </c>
      <c r="J5293" s="64">
        <f>_xlfn.IFNA(G5293*(1-VLOOKUP(A5293,Rabatte!A:H,8,FALSE)),G5293*1)</f>
        <v>677</v>
      </c>
      <c r="K5293" s="93">
        <v>36.56</v>
      </c>
      <c r="L5293" s="99">
        <v>4002626654427</v>
      </c>
      <c r="P5293" s="60" t="str">
        <f t="shared" si="82"/>
        <v>D1</v>
      </c>
    </row>
    <row r="5294" spans="1:16" x14ac:dyDescent="0.25">
      <c r="A5294" s="88" t="s">
        <v>15</v>
      </c>
      <c r="B5294" s="89" t="s">
        <v>17</v>
      </c>
      <c r="C5294" s="89" t="s">
        <v>959</v>
      </c>
      <c r="D5294" s="90">
        <v>380270</v>
      </c>
      <c r="E5294" s="88">
        <v>2013362</v>
      </c>
      <c r="F5294" s="89" t="s">
        <v>6765</v>
      </c>
      <c r="G5294" s="91">
        <v>683</v>
      </c>
      <c r="H5294" s="64">
        <f>_xlfn.IFNA(G5294*(1-VLOOKUP(A5294,Rabatte!A:G,7,FALSE)),G5294*1)</f>
        <v>683</v>
      </c>
      <c r="I5294" s="88">
        <v>5</v>
      </c>
      <c r="J5294" s="64">
        <f>_xlfn.IFNA(G5294*(1-VLOOKUP(A5294,Rabatte!A:H,8,FALSE)),G5294*1)</f>
        <v>683</v>
      </c>
      <c r="K5294" s="93">
        <v>34.909999999999997</v>
      </c>
      <c r="L5294" s="99">
        <v>4002626654434</v>
      </c>
      <c r="P5294" s="60" t="str">
        <f t="shared" si="82"/>
        <v>D1</v>
      </c>
    </row>
    <row r="5295" spans="1:16" x14ac:dyDescent="0.25">
      <c r="A5295" s="88" t="s">
        <v>15</v>
      </c>
      <c r="B5295" s="89" t="s">
        <v>17</v>
      </c>
      <c r="C5295" s="89" t="s">
        <v>959</v>
      </c>
      <c r="D5295" s="90">
        <v>380271</v>
      </c>
      <c r="E5295" s="88">
        <v>2013363</v>
      </c>
      <c r="F5295" s="89" t="s">
        <v>6766</v>
      </c>
      <c r="G5295" s="91">
        <v>693</v>
      </c>
      <c r="H5295" s="64">
        <f>_xlfn.IFNA(G5295*(1-VLOOKUP(A5295,Rabatte!A:G,7,FALSE)),G5295*1)</f>
        <v>693</v>
      </c>
      <c r="I5295" s="88">
        <v>5</v>
      </c>
      <c r="J5295" s="64">
        <f>_xlfn.IFNA(G5295*(1-VLOOKUP(A5295,Rabatte!A:H,8,FALSE)),G5295*1)</f>
        <v>693</v>
      </c>
      <c r="K5295" s="93">
        <v>34.380000000000003</v>
      </c>
      <c r="L5295" s="99">
        <v>4002626654441</v>
      </c>
      <c r="P5295" s="60" t="str">
        <f t="shared" si="82"/>
        <v>D1</v>
      </c>
    </row>
    <row r="5296" spans="1:16" x14ac:dyDescent="0.25">
      <c r="A5296" s="88" t="s">
        <v>15</v>
      </c>
      <c r="B5296" s="89" t="s">
        <v>17</v>
      </c>
      <c r="C5296" s="89" t="s">
        <v>959</v>
      </c>
      <c r="D5296" s="90">
        <v>380273</v>
      </c>
      <c r="E5296" s="88">
        <v>2013364</v>
      </c>
      <c r="F5296" s="89" t="s">
        <v>6767</v>
      </c>
      <c r="G5296" s="91">
        <v>694</v>
      </c>
      <c r="H5296" s="64">
        <f>_xlfn.IFNA(G5296*(1-VLOOKUP(A5296,Rabatte!A:G,7,FALSE)),G5296*1)</f>
        <v>694</v>
      </c>
      <c r="I5296" s="88">
        <v>5</v>
      </c>
      <c r="J5296" s="64">
        <f>_xlfn.IFNA(G5296*(1-VLOOKUP(A5296,Rabatte!A:H,8,FALSE)),G5296*1)</f>
        <v>694</v>
      </c>
      <c r="K5296" s="93">
        <v>33.68</v>
      </c>
      <c r="L5296" s="99">
        <v>4002626654465</v>
      </c>
      <c r="P5296" s="60" t="str">
        <f t="shared" si="82"/>
        <v>D1</v>
      </c>
    </row>
    <row r="5297" spans="1:16" x14ac:dyDescent="0.25">
      <c r="A5297" s="88" t="s">
        <v>15</v>
      </c>
      <c r="B5297" s="89" t="s">
        <v>17</v>
      </c>
      <c r="C5297" s="89" t="s">
        <v>959</v>
      </c>
      <c r="D5297" s="90">
        <v>380274</v>
      </c>
      <c r="E5297" s="88">
        <v>2013365</v>
      </c>
      <c r="F5297" s="89" t="s">
        <v>6768</v>
      </c>
      <c r="G5297" s="91">
        <v>704</v>
      </c>
      <c r="H5297" s="64">
        <f>_xlfn.IFNA(G5297*(1-VLOOKUP(A5297,Rabatte!A:G,7,FALSE)),G5297*1)</f>
        <v>704</v>
      </c>
      <c r="I5297" s="88">
        <v>5</v>
      </c>
      <c r="J5297" s="64">
        <f>_xlfn.IFNA(G5297*(1-VLOOKUP(A5297,Rabatte!A:H,8,FALSE)),G5297*1)</f>
        <v>704</v>
      </c>
      <c r="K5297" s="93">
        <v>37.58</v>
      </c>
      <c r="L5297" s="99">
        <v>4002626654472</v>
      </c>
      <c r="P5297" s="60" t="str">
        <f t="shared" si="82"/>
        <v>D1</v>
      </c>
    </row>
    <row r="5298" spans="1:16" x14ac:dyDescent="0.25">
      <c r="A5298" s="88" t="s">
        <v>15</v>
      </c>
      <c r="B5298" s="89" t="s">
        <v>17</v>
      </c>
      <c r="C5298" s="89" t="s">
        <v>959</v>
      </c>
      <c r="D5298" s="90">
        <v>380275</v>
      </c>
      <c r="E5298" s="88">
        <v>2013366</v>
      </c>
      <c r="F5298" s="89" t="s">
        <v>6769</v>
      </c>
      <c r="G5298" s="91">
        <v>710</v>
      </c>
      <c r="H5298" s="64">
        <f>_xlfn.IFNA(G5298*(1-VLOOKUP(A5298,Rabatte!A:G,7,FALSE)),G5298*1)</f>
        <v>710</v>
      </c>
      <c r="I5298" s="88">
        <v>5</v>
      </c>
      <c r="J5298" s="64">
        <f>_xlfn.IFNA(G5298*(1-VLOOKUP(A5298,Rabatte!A:H,8,FALSE)),G5298*1)</f>
        <v>710</v>
      </c>
      <c r="K5298" s="93">
        <v>39.76</v>
      </c>
      <c r="L5298" s="99">
        <v>4002626654489</v>
      </c>
      <c r="P5298" s="60" t="str">
        <f t="shared" si="82"/>
        <v>D1</v>
      </c>
    </row>
    <row r="5299" spans="1:16" x14ac:dyDescent="0.25">
      <c r="A5299" s="88" t="s">
        <v>15</v>
      </c>
      <c r="B5299" s="89" t="s">
        <v>17</v>
      </c>
      <c r="C5299" s="89" t="s">
        <v>959</v>
      </c>
      <c r="D5299" s="90">
        <v>380276</v>
      </c>
      <c r="E5299" s="88">
        <v>2013367</v>
      </c>
      <c r="F5299" s="89" t="s">
        <v>6770</v>
      </c>
      <c r="G5299" s="91">
        <v>740</v>
      </c>
      <c r="H5299" s="64">
        <f>_xlfn.IFNA(G5299*(1-VLOOKUP(A5299,Rabatte!A:G,7,FALSE)),G5299*1)</f>
        <v>740</v>
      </c>
      <c r="I5299" s="88">
        <v>5</v>
      </c>
      <c r="J5299" s="64">
        <f>_xlfn.IFNA(G5299*(1-VLOOKUP(A5299,Rabatte!A:H,8,FALSE)),G5299*1)</f>
        <v>740</v>
      </c>
      <c r="K5299" s="93">
        <v>37.659999999999997</v>
      </c>
      <c r="L5299" s="99">
        <v>4002626654496</v>
      </c>
      <c r="P5299" s="60" t="str">
        <f t="shared" si="82"/>
        <v>D1</v>
      </c>
    </row>
    <row r="5300" spans="1:16" x14ac:dyDescent="0.25">
      <c r="A5300" s="88" t="s">
        <v>15</v>
      </c>
      <c r="B5300" s="89" t="s">
        <v>17</v>
      </c>
      <c r="C5300" s="89" t="s">
        <v>959</v>
      </c>
      <c r="D5300" s="90">
        <v>380277</v>
      </c>
      <c r="E5300" s="88">
        <v>2013368</v>
      </c>
      <c r="F5300" s="89" t="s">
        <v>6771</v>
      </c>
      <c r="G5300" s="91">
        <v>721</v>
      </c>
      <c r="H5300" s="64">
        <f>_xlfn.IFNA(G5300*(1-VLOOKUP(A5300,Rabatte!A:G,7,FALSE)),G5300*1)</f>
        <v>721</v>
      </c>
      <c r="I5300" s="88">
        <v>5</v>
      </c>
      <c r="J5300" s="64">
        <f>_xlfn.IFNA(G5300*(1-VLOOKUP(A5300,Rabatte!A:H,8,FALSE)),G5300*1)</f>
        <v>721</v>
      </c>
      <c r="K5300" s="93">
        <v>37.03</v>
      </c>
      <c r="L5300" s="99">
        <v>4002626654502</v>
      </c>
      <c r="P5300" s="60" t="str">
        <f t="shared" si="82"/>
        <v>D1</v>
      </c>
    </row>
    <row r="5301" spans="1:16" x14ac:dyDescent="0.25">
      <c r="A5301" s="88" t="s">
        <v>15</v>
      </c>
      <c r="B5301" s="89" t="s">
        <v>17</v>
      </c>
      <c r="C5301" s="89" t="s">
        <v>959</v>
      </c>
      <c r="D5301" s="90">
        <v>380279</v>
      </c>
      <c r="E5301" s="88">
        <v>2013369</v>
      </c>
      <c r="F5301" s="89" t="s">
        <v>6772</v>
      </c>
      <c r="G5301" s="91">
        <v>723</v>
      </c>
      <c r="H5301" s="64">
        <f>_xlfn.IFNA(G5301*(1-VLOOKUP(A5301,Rabatte!A:G,7,FALSE)),G5301*1)</f>
        <v>723</v>
      </c>
      <c r="I5301" s="88">
        <v>5</v>
      </c>
      <c r="J5301" s="64">
        <f>_xlfn.IFNA(G5301*(1-VLOOKUP(A5301,Rabatte!A:H,8,FALSE)),G5301*1)</f>
        <v>723</v>
      </c>
      <c r="K5301" s="93">
        <v>36.28</v>
      </c>
      <c r="L5301" s="99">
        <v>4002626654526</v>
      </c>
      <c r="P5301" s="60" t="str">
        <f t="shared" si="82"/>
        <v>D1</v>
      </c>
    </row>
    <row r="5302" spans="1:16" x14ac:dyDescent="0.25">
      <c r="A5302" s="88" t="s">
        <v>15</v>
      </c>
      <c r="B5302" s="89" t="s">
        <v>17</v>
      </c>
      <c r="C5302" s="89" t="s">
        <v>959</v>
      </c>
      <c r="D5302" s="90">
        <v>380280</v>
      </c>
      <c r="E5302" s="88">
        <v>2013371</v>
      </c>
      <c r="F5302" s="89" t="s">
        <v>6773</v>
      </c>
      <c r="G5302" s="91">
        <v>878</v>
      </c>
      <c r="H5302" s="64">
        <f>_xlfn.IFNA(G5302*(1-VLOOKUP(A5302,Rabatte!A:G,7,FALSE)),G5302*1)</f>
        <v>878</v>
      </c>
      <c r="I5302" s="88">
        <v>10</v>
      </c>
      <c r="J5302" s="64">
        <f>_xlfn.IFNA(G5302*(1-VLOOKUP(A5302,Rabatte!A:H,8,FALSE)),G5302*1)</f>
        <v>878</v>
      </c>
      <c r="K5302" s="93">
        <v>29.71</v>
      </c>
      <c r="L5302" s="99">
        <v>4002626654540</v>
      </c>
      <c r="P5302" s="60" t="str">
        <f t="shared" si="82"/>
        <v>D1</v>
      </c>
    </row>
    <row r="5303" spans="1:16" x14ac:dyDescent="0.25">
      <c r="A5303" s="88" t="s">
        <v>15</v>
      </c>
      <c r="B5303" s="89" t="s">
        <v>17</v>
      </c>
      <c r="C5303" s="89" t="s">
        <v>959</v>
      </c>
      <c r="D5303" s="90">
        <v>380281</v>
      </c>
      <c r="E5303" s="88">
        <v>2013372</v>
      </c>
      <c r="F5303" s="89" t="s">
        <v>6774</v>
      </c>
      <c r="G5303" s="91">
        <v>886</v>
      </c>
      <c r="H5303" s="64">
        <f>_xlfn.IFNA(G5303*(1-VLOOKUP(A5303,Rabatte!A:G,7,FALSE)),G5303*1)</f>
        <v>886</v>
      </c>
      <c r="I5303" s="88">
        <v>10</v>
      </c>
      <c r="J5303" s="64">
        <f>_xlfn.IFNA(G5303*(1-VLOOKUP(A5303,Rabatte!A:H,8,FALSE)),G5303*1)</f>
        <v>886</v>
      </c>
      <c r="K5303" s="93">
        <v>29.66</v>
      </c>
      <c r="L5303" s="99">
        <v>4002626654557</v>
      </c>
      <c r="P5303" s="60" t="str">
        <f t="shared" si="82"/>
        <v>D1</v>
      </c>
    </row>
    <row r="5304" spans="1:16" x14ac:dyDescent="0.25">
      <c r="A5304" s="88" t="s">
        <v>15</v>
      </c>
      <c r="B5304" s="89" t="s">
        <v>17</v>
      </c>
      <c r="C5304" s="89" t="s">
        <v>959</v>
      </c>
      <c r="D5304" s="90">
        <v>380282</v>
      </c>
      <c r="E5304" s="88">
        <v>2027179</v>
      </c>
      <c r="F5304" s="89" t="s">
        <v>6775</v>
      </c>
      <c r="G5304" s="91">
        <v>895</v>
      </c>
      <c r="H5304" s="64">
        <f>_xlfn.IFNA(G5304*(1-VLOOKUP(A5304,Rabatte!A:G,7,FALSE)),G5304*1)</f>
        <v>895</v>
      </c>
      <c r="I5304" s="88">
        <v>10</v>
      </c>
      <c r="J5304" s="64">
        <f>_xlfn.IFNA(G5304*(1-VLOOKUP(A5304,Rabatte!A:H,8,FALSE)),G5304*1)</f>
        <v>895</v>
      </c>
      <c r="K5304" s="93">
        <v>29.97</v>
      </c>
      <c r="L5304" s="99">
        <v>4002626654564</v>
      </c>
      <c r="P5304" s="60" t="str">
        <f t="shared" si="82"/>
        <v>D1</v>
      </c>
    </row>
    <row r="5305" spans="1:16" x14ac:dyDescent="0.25">
      <c r="A5305" s="88" t="s">
        <v>15</v>
      </c>
      <c r="B5305" s="89" t="s">
        <v>17</v>
      </c>
      <c r="C5305" s="89" t="s">
        <v>959</v>
      </c>
      <c r="D5305" s="90">
        <v>380283</v>
      </c>
      <c r="E5305" s="88">
        <v>2013373</v>
      </c>
      <c r="F5305" s="89" t="s">
        <v>6776</v>
      </c>
      <c r="G5305" s="91">
        <v>902</v>
      </c>
      <c r="H5305" s="64">
        <f>_xlfn.IFNA(G5305*(1-VLOOKUP(A5305,Rabatte!A:G,7,FALSE)),G5305*1)</f>
        <v>902</v>
      </c>
      <c r="I5305" s="88">
        <v>10</v>
      </c>
      <c r="J5305" s="64">
        <f>_xlfn.IFNA(G5305*(1-VLOOKUP(A5305,Rabatte!A:H,8,FALSE)),G5305*1)</f>
        <v>902</v>
      </c>
      <c r="K5305" s="93">
        <v>30.46</v>
      </c>
      <c r="L5305" s="99">
        <v>4002626654571</v>
      </c>
      <c r="P5305" s="60" t="str">
        <f t="shared" si="82"/>
        <v>D1</v>
      </c>
    </row>
    <row r="5306" spans="1:16" x14ac:dyDescent="0.25">
      <c r="A5306" s="88" t="s">
        <v>15</v>
      </c>
      <c r="B5306" s="89" t="s">
        <v>17</v>
      </c>
      <c r="C5306" s="89" t="s">
        <v>959</v>
      </c>
      <c r="D5306" s="90">
        <v>380285</v>
      </c>
      <c r="E5306" s="88">
        <v>2013375</v>
      </c>
      <c r="F5306" s="89" t="s">
        <v>6777</v>
      </c>
      <c r="G5306" s="91">
        <v>920</v>
      </c>
      <c r="H5306" s="64">
        <f>_xlfn.IFNA(G5306*(1-VLOOKUP(A5306,Rabatte!A:G,7,FALSE)),G5306*1)</f>
        <v>920</v>
      </c>
      <c r="I5306" s="88">
        <v>10</v>
      </c>
      <c r="J5306" s="64">
        <f>_xlfn.IFNA(G5306*(1-VLOOKUP(A5306,Rabatte!A:H,8,FALSE)),G5306*1)</f>
        <v>920</v>
      </c>
      <c r="K5306" s="93">
        <v>30.38</v>
      </c>
      <c r="L5306" s="99">
        <v>4002626654595</v>
      </c>
      <c r="P5306" s="60" t="str">
        <f t="shared" si="82"/>
        <v>D1</v>
      </c>
    </row>
    <row r="5307" spans="1:16" x14ac:dyDescent="0.25">
      <c r="A5307" s="88" t="s">
        <v>15</v>
      </c>
      <c r="B5307" s="89" t="s">
        <v>17</v>
      </c>
      <c r="C5307" s="89" t="s">
        <v>959</v>
      </c>
      <c r="D5307" s="90">
        <v>380286</v>
      </c>
      <c r="E5307" s="88">
        <v>2013376</v>
      </c>
      <c r="F5307" s="89" t="s">
        <v>6778</v>
      </c>
      <c r="G5307" s="91">
        <v>928</v>
      </c>
      <c r="H5307" s="64">
        <f>_xlfn.IFNA(G5307*(1-VLOOKUP(A5307,Rabatte!A:G,7,FALSE)),G5307*1)</f>
        <v>928</v>
      </c>
      <c r="I5307" s="88">
        <v>8</v>
      </c>
      <c r="J5307" s="64">
        <f>_xlfn.IFNA(G5307*(1-VLOOKUP(A5307,Rabatte!A:H,8,FALSE)),G5307*1)</f>
        <v>928</v>
      </c>
      <c r="K5307" s="93">
        <v>34.93</v>
      </c>
      <c r="L5307" s="99">
        <v>4002626654601</v>
      </c>
      <c r="P5307" s="60" t="str">
        <f t="shared" si="82"/>
        <v>D1</v>
      </c>
    </row>
    <row r="5308" spans="1:16" x14ac:dyDescent="0.25">
      <c r="A5308" s="88" t="s">
        <v>15</v>
      </c>
      <c r="B5308" s="89" t="s">
        <v>17</v>
      </c>
      <c r="C5308" s="89" t="s">
        <v>959</v>
      </c>
      <c r="D5308" s="90">
        <v>380287</v>
      </c>
      <c r="E5308" s="88">
        <v>2013377</v>
      </c>
      <c r="F5308" s="89" t="s">
        <v>6779</v>
      </c>
      <c r="G5308" s="91">
        <v>937</v>
      </c>
      <c r="H5308" s="64">
        <f>_xlfn.IFNA(G5308*(1-VLOOKUP(A5308,Rabatte!A:G,7,FALSE)),G5308*1)</f>
        <v>937</v>
      </c>
      <c r="I5308" s="88">
        <v>8</v>
      </c>
      <c r="J5308" s="64">
        <f>_xlfn.IFNA(G5308*(1-VLOOKUP(A5308,Rabatte!A:H,8,FALSE)),G5308*1)</f>
        <v>937</v>
      </c>
      <c r="K5308" s="93">
        <v>35.299999999999997</v>
      </c>
      <c r="L5308" s="99">
        <v>4002626654618</v>
      </c>
      <c r="P5308" s="60" t="str">
        <f t="shared" ref="P5308:P5371" si="83">A5308</f>
        <v>D1</v>
      </c>
    </row>
    <row r="5309" spans="1:16" x14ac:dyDescent="0.25">
      <c r="A5309" s="88" t="s">
        <v>15</v>
      </c>
      <c r="B5309" s="89" t="s">
        <v>17</v>
      </c>
      <c r="C5309" s="89" t="s">
        <v>959</v>
      </c>
      <c r="D5309" s="90">
        <v>380288</v>
      </c>
      <c r="E5309" s="88">
        <v>2013378</v>
      </c>
      <c r="F5309" s="89" t="s">
        <v>6780</v>
      </c>
      <c r="G5309" s="91">
        <v>946</v>
      </c>
      <c r="H5309" s="64">
        <f>_xlfn.IFNA(G5309*(1-VLOOKUP(A5309,Rabatte!A:G,7,FALSE)),G5309*1)</f>
        <v>946</v>
      </c>
      <c r="I5309" s="88">
        <v>8</v>
      </c>
      <c r="J5309" s="64">
        <f>_xlfn.IFNA(G5309*(1-VLOOKUP(A5309,Rabatte!A:H,8,FALSE)),G5309*1)</f>
        <v>946</v>
      </c>
      <c r="K5309" s="93">
        <v>35.14</v>
      </c>
      <c r="L5309" s="99">
        <v>4002626654632</v>
      </c>
      <c r="P5309" s="60" t="str">
        <f t="shared" si="83"/>
        <v>D1</v>
      </c>
    </row>
    <row r="5310" spans="1:16" x14ac:dyDescent="0.25">
      <c r="A5310" s="88" t="s">
        <v>15</v>
      </c>
      <c r="B5310" s="89" t="s">
        <v>17</v>
      </c>
      <c r="C5310" s="89" t="s">
        <v>959</v>
      </c>
      <c r="D5310" s="90">
        <v>380289</v>
      </c>
      <c r="E5310" s="88">
        <v>2013379</v>
      </c>
      <c r="F5310" s="89" t="s">
        <v>6781</v>
      </c>
      <c r="G5310" s="91">
        <v>954</v>
      </c>
      <c r="H5310" s="64">
        <f>_xlfn.IFNA(G5310*(1-VLOOKUP(A5310,Rabatte!A:G,7,FALSE)),G5310*1)</f>
        <v>954</v>
      </c>
      <c r="I5310" s="88">
        <v>8</v>
      </c>
      <c r="J5310" s="64">
        <f>_xlfn.IFNA(G5310*(1-VLOOKUP(A5310,Rabatte!A:H,8,FALSE)),G5310*1)</f>
        <v>954</v>
      </c>
      <c r="K5310" s="93">
        <v>34.979999999999997</v>
      </c>
      <c r="L5310" s="99">
        <v>4002626654649</v>
      </c>
      <c r="P5310" s="60" t="str">
        <f t="shared" si="83"/>
        <v>D1</v>
      </c>
    </row>
    <row r="5311" spans="1:16" x14ac:dyDescent="0.25">
      <c r="A5311" s="88" t="s">
        <v>15</v>
      </c>
      <c r="B5311" s="89" t="s">
        <v>17</v>
      </c>
      <c r="C5311" s="89" t="s">
        <v>959</v>
      </c>
      <c r="D5311" s="90">
        <v>380291</v>
      </c>
      <c r="E5311" s="88">
        <v>2013382</v>
      </c>
      <c r="F5311" s="89" t="s">
        <v>6782</v>
      </c>
      <c r="G5311" s="91">
        <v>971</v>
      </c>
      <c r="H5311" s="64">
        <f>_xlfn.IFNA(G5311*(1-VLOOKUP(A5311,Rabatte!A:G,7,FALSE)),G5311*1)</f>
        <v>971</v>
      </c>
      <c r="I5311" s="88">
        <v>8</v>
      </c>
      <c r="J5311" s="64">
        <f>_xlfn.IFNA(G5311*(1-VLOOKUP(A5311,Rabatte!A:H,8,FALSE)),G5311*1)</f>
        <v>971</v>
      </c>
      <c r="K5311" s="93">
        <v>35.31</v>
      </c>
      <c r="L5311" s="99">
        <v>4002626654663</v>
      </c>
      <c r="P5311" s="60" t="str">
        <f t="shared" si="83"/>
        <v>D1</v>
      </c>
    </row>
    <row r="5312" spans="1:16" x14ac:dyDescent="0.25">
      <c r="A5312" s="88" t="s">
        <v>15</v>
      </c>
      <c r="B5312" s="89" t="s">
        <v>17</v>
      </c>
      <c r="C5312" s="89" t="s">
        <v>959</v>
      </c>
      <c r="D5312" s="90">
        <v>380292</v>
      </c>
      <c r="E5312" s="88">
        <v>2013383</v>
      </c>
      <c r="F5312" s="89" t="s">
        <v>6783</v>
      </c>
      <c r="G5312" s="91">
        <v>980</v>
      </c>
      <c r="H5312" s="64">
        <f>_xlfn.IFNA(G5312*(1-VLOOKUP(A5312,Rabatte!A:G,7,FALSE)),G5312*1)</f>
        <v>980</v>
      </c>
      <c r="I5312" s="88">
        <v>7</v>
      </c>
      <c r="J5312" s="64">
        <f>_xlfn.IFNA(G5312*(1-VLOOKUP(A5312,Rabatte!A:H,8,FALSE)),G5312*1)</f>
        <v>980</v>
      </c>
      <c r="K5312" s="93">
        <v>38.25</v>
      </c>
      <c r="L5312" s="99">
        <v>4002626654670</v>
      </c>
      <c r="P5312" s="60" t="str">
        <f t="shared" si="83"/>
        <v>D1</v>
      </c>
    </row>
    <row r="5313" spans="1:16" x14ac:dyDescent="0.25">
      <c r="A5313" s="88" t="s">
        <v>15</v>
      </c>
      <c r="B5313" s="89" t="s">
        <v>17</v>
      </c>
      <c r="C5313" s="89" t="s">
        <v>959</v>
      </c>
      <c r="D5313" s="90">
        <v>380293</v>
      </c>
      <c r="E5313" s="88">
        <v>2013384</v>
      </c>
      <c r="F5313" s="89" t="s">
        <v>6784</v>
      </c>
      <c r="G5313" s="91">
        <v>987</v>
      </c>
      <c r="H5313" s="64">
        <f>_xlfn.IFNA(G5313*(1-VLOOKUP(A5313,Rabatte!A:G,7,FALSE)),G5313*1)</f>
        <v>987</v>
      </c>
      <c r="I5313" s="88">
        <v>7</v>
      </c>
      <c r="J5313" s="64">
        <f>_xlfn.IFNA(G5313*(1-VLOOKUP(A5313,Rabatte!A:H,8,FALSE)),G5313*1)</f>
        <v>987</v>
      </c>
      <c r="K5313" s="93">
        <v>38.590000000000003</v>
      </c>
      <c r="L5313" s="99">
        <v>4002626654694</v>
      </c>
      <c r="P5313" s="60" t="str">
        <f t="shared" si="83"/>
        <v>D1</v>
      </c>
    </row>
    <row r="5314" spans="1:16" x14ac:dyDescent="0.25">
      <c r="A5314" s="88" t="s">
        <v>15</v>
      </c>
      <c r="B5314" s="89" t="s">
        <v>17</v>
      </c>
      <c r="C5314" s="89" t="s">
        <v>959</v>
      </c>
      <c r="D5314" s="90">
        <v>380294</v>
      </c>
      <c r="E5314" s="88">
        <v>2013385</v>
      </c>
      <c r="F5314" s="89" t="s">
        <v>6785</v>
      </c>
      <c r="G5314" s="91">
        <v>998</v>
      </c>
      <c r="H5314" s="64">
        <f>_xlfn.IFNA(G5314*(1-VLOOKUP(A5314,Rabatte!A:G,7,FALSE)),G5314*1)</f>
        <v>998</v>
      </c>
      <c r="I5314" s="88">
        <v>7</v>
      </c>
      <c r="J5314" s="64">
        <f>_xlfn.IFNA(G5314*(1-VLOOKUP(A5314,Rabatte!A:H,8,FALSE)),G5314*1)</f>
        <v>998</v>
      </c>
      <c r="K5314" s="93">
        <v>38.64</v>
      </c>
      <c r="L5314" s="99">
        <v>4002626654700</v>
      </c>
      <c r="P5314" s="60" t="str">
        <f t="shared" si="83"/>
        <v>D1</v>
      </c>
    </row>
    <row r="5315" spans="1:16" x14ac:dyDescent="0.25">
      <c r="A5315" s="88" t="s">
        <v>15</v>
      </c>
      <c r="B5315" s="89" t="s">
        <v>17</v>
      </c>
      <c r="C5315" s="89" t="s">
        <v>959</v>
      </c>
      <c r="D5315" s="90">
        <v>380295</v>
      </c>
      <c r="E5315" s="88">
        <v>2013386</v>
      </c>
      <c r="F5315" s="89" t="s">
        <v>6786</v>
      </c>
      <c r="G5315" s="91">
        <v>1006</v>
      </c>
      <c r="H5315" s="64">
        <f>_xlfn.IFNA(G5315*(1-VLOOKUP(A5315,Rabatte!A:G,7,FALSE)),G5315*1)</f>
        <v>1006</v>
      </c>
      <c r="I5315" s="88">
        <v>7</v>
      </c>
      <c r="J5315" s="64">
        <f>_xlfn.IFNA(G5315*(1-VLOOKUP(A5315,Rabatte!A:H,8,FALSE)),G5315*1)</f>
        <v>1006</v>
      </c>
      <c r="K5315" s="93">
        <v>38.450000000000003</v>
      </c>
      <c r="L5315" s="99">
        <v>4002626654717</v>
      </c>
      <c r="P5315" s="60" t="str">
        <f t="shared" si="83"/>
        <v>D1</v>
      </c>
    </row>
    <row r="5316" spans="1:16" x14ac:dyDescent="0.25">
      <c r="A5316" s="88" t="s">
        <v>15</v>
      </c>
      <c r="B5316" s="89" t="s">
        <v>17</v>
      </c>
      <c r="C5316" s="89" t="s">
        <v>959</v>
      </c>
      <c r="D5316" s="90">
        <v>380297</v>
      </c>
      <c r="E5316" s="88">
        <v>2013388</v>
      </c>
      <c r="F5316" s="89" t="s">
        <v>6787</v>
      </c>
      <c r="G5316" s="91">
        <v>1021</v>
      </c>
      <c r="H5316" s="64">
        <f>_xlfn.IFNA(G5316*(1-VLOOKUP(A5316,Rabatte!A:G,7,FALSE)),G5316*1)</f>
        <v>1021</v>
      </c>
      <c r="I5316" s="88">
        <v>7</v>
      </c>
      <c r="J5316" s="64">
        <f>_xlfn.IFNA(G5316*(1-VLOOKUP(A5316,Rabatte!A:H,8,FALSE)),G5316*1)</f>
        <v>1021</v>
      </c>
      <c r="K5316" s="93">
        <v>38.700000000000003</v>
      </c>
      <c r="L5316" s="99">
        <v>4002626654731</v>
      </c>
      <c r="P5316" s="60" t="str">
        <f t="shared" si="83"/>
        <v>D1</v>
      </c>
    </row>
    <row r="5317" spans="1:16" x14ac:dyDescent="0.25">
      <c r="A5317" s="88" t="s">
        <v>15</v>
      </c>
      <c r="B5317" s="89" t="s">
        <v>17</v>
      </c>
      <c r="C5317" s="89" t="s">
        <v>959</v>
      </c>
      <c r="D5317" s="90">
        <v>380298</v>
      </c>
      <c r="E5317" s="88">
        <v>2013389</v>
      </c>
      <c r="F5317" s="89" t="s">
        <v>6788</v>
      </c>
      <c r="G5317" s="91">
        <v>1031</v>
      </c>
      <c r="H5317" s="64">
        <f>_xlfn.IFNA(G5317*(1-VLOOKUP(A5317,Rabatte!A:G,7,FALSE)),G5317*1)</f>
        <v>1031</v>
      </c>
      <c r="I5317" s="88">
        <v>7</v>
      </c>
      <c r="J5317" s="64">
        <f>_xlfn.IFNA(G5317*(1-VLOOKUP(A5317,Rabatte!A:H,8,FALSE)),G5317*1)</f>
        <v>1031</v>
      </c>
      <c r="K5317" s="93">
        <v>43.02</v>
      </c>
      <c r="L5317" s="99">
        <v>4002626654748</v>
      </c>
      <c r="P5317" s="60" t="str">
        <f t="shared" si="83"/>
        <v>D1</v>
      </c>
    </row>
    <row r="5318" spans="1:16" x14ac:dyDescent="0.25">
      <c r="A5318" s="88" t="s">
        <v>15</v>
      </c>
      <c r="B5318" s="89" t="s">
        <v>17</v>
      </c>
      <c r="C5318" s="89" t="s">
        <v>959</v>
      </c>
      <c r="D5318" s="90">
        <v>380299</v>
      </c>
      <c r="E5318" s="88">
        <v>2013390</v>
      </c>
      <c r="F5318" s="89" t="s">
        <v>6789</v>
      </c>
      <c r="G5318" s="91">
        <v>1040</v>
      </c>
      <c r="H5318" s="64">
        <f>_xlfn.IFNA(G5318*(1-VLOOKUP(A5318,Rabatte!A:G,7,FALSE)),G5318*1)</f>
        <v>1040</v>
      </c>
      <c r="I5318" s="88">
        <v>7</v>
      </c>
      <c r="J5318" s="64">
        <f>_xlfn.IFNA(G5318*(1-VLOOKUP(A5318,Rabatte!A:H,8,FALSE)),G5318*1)</f>
        <v>1040</v>
      </c>
      <c r="K5318" s="93">
        <v>43.38</v>
      </c>
      <c r="L5318" s="99">
        <v>4002626654755</v>
      </c>
      <c r="P5318" s="60" t="str">
        <f t="shared" si="83"/>
        <v>D1</v>
      </c>
    </row>
    <row r="5319" spans="1:16" x14ac:dyDescent="0.25">
      <c r="A5319" s="88" t="s">
        <v>15</v>
      </c>
      <c r="B5319" s="89" t="s">
        <v>17</v>
      </c>
      <c r="C5319" s="89" t="s">
        <v>959</v>
      </c>
      <c r="D5319" s="90">
        <v>380300</v>
      </c>
      <c r="E5319" s="88">
        <v>2013392</v>
      </c>
      <c r="F5319" s="89" t="s">
        <v>6790</v>
      </c>
      <c r="G5319" s="91">
        <v>1049</v>
      </c>
      <c r="H5319" s="64">
        <f>_xlfn.IFNA(G5319*(1-VLOOKUP(A5319,Rabatte!A:G,7,FALSE)),G5319*1)</f>
        <v>1049</v>
      </c>
      <c r="I5319" s="88">
        <v>7</v>
      </c>
      <c r="J5319" s="64">
        <f>_xlfn.IFNA(G5319*(1-VLOOKUP(A5319,Rabatte!A:H,8,FALSE)),G5319*1)</f>
        <v>1049</v>
      </c>
      <c r="K5319" s="93">
        <v>43.3</v>
      </c>
      <c r="L5319" s="99">
        <v>4002626654762</v>
      </c>
      <c r="P5319" s="60" t="str">
        <f t="shared" si="83"/>
        <v>D1</v>
      </c>
    </row>
    <row r="5320" spans="1:16" x14ac:dyDescent="0.25">
      <c r="A5320" s="88" t="s">
        <v>15</v>
      </c>
      <c r="B5320" s="89" t="s">
        <v>17</v>
      </c>
      <c r="C5320" s="89" t="s">
        <v>959</v>
      </c>
      <c r="D5320" s="90">
        <v>380301</v>
      </c>
      <c r="E5320" s="88">
        <v>2013393</v>
      </c>
      <c r="F5320" s="89" t="s">
        <v>6791</v>
      </c>
      <c r="G5320" s="91">
        <v>1057</v>
      </c>
      <c r="H5320" s="64">
        <f>_xlfn.IFNA(G5320*(1-VLOOKUP(A5320,Rabatte!A:G,7,FALSE)),G5320*1)</f>
        <v>1057</v>
      </c>
      <c r="I5320" s="88">
        <v>7</v>
      </c>
      <c r="J5320" s="64">
        <f>_xlfn.IFNA(G5320*(1-VLOOKUP(A5320,Rabatte!A:H,8,FALSE)),G5320*1)</f>
        <v>1057</v>
      </c>
      <c r="K5320" s="93">
        <v>43.03</v>
      </c>
      <c r="L5320" s="99">
        <v>4002626654779</v>
      </c>
      <c r="P5320" s="60" t="str">
        <f t="shared" si="83"/>
        <v>D1</v>
      </c>
    </row>
    <row r="5321" spans="1:16" x14ac:dyDescent="0.25">
      <c r="A5321" s="88" t="s">
        <v>15</v>
      </c>
      <c r="B5321" s="89" t="s">
        <v>17</v>
      </c>
      <c r="C5321" s="89" t="s">
        <v>959</v>
      </c>
      <c r="D5321" s="90">
        <v>380303</v>
      </c>
      <c r="E5321" s="88">
        <v>2013395</v>
      </c>
      <c r="F5321" s="89" t="s">
        <v>6792</v>
      </c>
      <c r="G5321" s="91">
        <v>1073</v>
      </c>
      <c r="H5321" s="64">
        <f>_xlfn.IFNA(G5321*(1-VLOOKUP(A5321,Rabatte!A:G,7,FALSE)),G5321*1)</f>
        <v>1073</v>
      </c>
      <c r="I5321" s="88">
        <v>7</v>
      </c>
      <c r="J5321" s="64">
        <f>_xlfn.IFNA(G5321*(1-VLOOKUP(A5321,Rabatte!A:H,8,FALSE)),G5321*1)</f>
        <v>1073</v>
      </c>
      <c r="K5321" s="93">
        <v>43.17</v>
      </c>
      <c r="L5321" s="99">
        <v>4002626654793</v>
      </c>
      <c r="P5321" s="60" t="str">
        <f t="shared" si="83"/>
        <v>D1</v>
      </c>
    </row>
    <row r="5322" spans="1:16" x14ac:dyDescent="0.25">
      <c r="A5322" s="88" t="s">
        <v>15</v>
      </c>
      <c r="B5322" s="89" t="s">
        <v>17</v>
      </c>
      <c r="C5322" s="89" t="s">
        <v>959</v>
      </c>
      <c r="D5322" s="90">
        <v>380304</v>
      </c>
      <c r="E5322" s="88">
        <v>2013396</v>
      </c>
      <c r="F5322" s="89" t="s">
        <v>6793</v>
      </c>
      <c r="G5322" s="91">
        <v>1041</v>
      </c>
      <c r="H5322" s="64">
        <f>_xlfn.IFNA(G5322*(1-VLOOKUP(A5322,Rabatte!A:G,7,FALSE)),G5322*1)</f>
        <v>1041</v>
      </c>
      <c r="I5322" s="88">
        <v>5</v>
      </c>
      <c r="J5322" s="64">
        <f>_xlfn.IFNA(G5322*(1-VLOOKUP(A5322,Rabatte!A:H,8,FALSE)),G5322*1)</f>
        <v>1041</v>
      </c>
      <c r="K5322" s="93">
        <v>47.69</v>
      </c>
      <c r="L5322" s="99">
        <v>4002626654809</v>
      </c>
      <c r="P5322" s="60" t="str">
        <f t="shared" si="83"/>
        <v>D1</v>
      </c>
    </row>
    <row r="5323" spans="1:16" x14ac:dyDescent="0.25">
      <c r="A5323" s="88" t="s">
        <v>15</v>
      </c>
      <c r="B5323" s="89" t="s">
        <v>17</v>
      </c>
      <c r="C5323" s="89" t="s">
        <v>959</v>
      </c>
      <c r="D5323" s="90">
        <v>380305</v>
      </c>
      <c r="E5323" s="88">
        <v>2013397</v>
      </c>
      <c r="F5323" s="89" t="s">
        <v>6794</v>
      </c>
      <c r="G5323" s="91">
        <v>1049</v>
      </c>
      <c r="H5323" s="64">
        <f>_xlfn.IFNA(G5323*(1-VLOOKUP(A5323,Rabatte!A:G,7,FALSE)),G5323*1)</f>
        <v>1049</v>
      </c>
      <c r="I5323" s="88">
        <v>5</v>
      </c>
      <c r="J5323" s="64">
        <f>_xlfn.IFNA(G5323*(1-VLOOKUP(A5323,Rabatte!A:H,8,FALSE)),G5323*1)</f>
        <v>1049</v>
      </c>
      <c r="K5323" s="93">
        <v>48.17</v>
      </c>
      <c r="L5323" s="99">
        <v>4002626654816</v>
      </c>
      <c r="P5323" s="60" t="str">
        <f t="shared" si="83"/>
        <v>D1</v>
      </c>
    </row>
    <row r="5324" spans="1:16" x14ac:dyDescent="0.25">
      <c r="A5324" s="88" t="s">
        <v>15</v>
      </c>
      <c r="B5324" s="89" t="s">
        <v>17</v>
      </c>
      <c r="C5324" s="89" t="s">
        <v>959</v>
      </c>
      <c r="D5324" s="90">
        <v>380306</v>
      </c>
      <c r="E5324" s="88">
        <v>2013398</v>
      </c>
      <c r="F5324" s="89" t="s">
        <v>6795</v>
      </c>
      <c r="G5324" s="91">
        <v>1057</v>
      </c>
      <c r="H5324" s="64">
        <f>_xlfn.IFNA(G5324*(1-VLOOKUP(A5324,Rabatte!A:G,7,FALSE)),G5324*1)</f>
        <v>1057</v>
      </c>
      <c r="I5324" s="88">
        <v>5</v>
      </c>
      <c r="J5324" s="64">
        <f>_xlfn.IFNA(G5324*(1-VLOOKUP(A5324,Rabatte!A:H,8,FALSE)),G5324*1)</f>
        <v>1057</v>
      </c>
      <c r="K5324" s="93">
        <v>47.96</v>
      </c>
      <c r="L5324" s="99">
        <v>4002626654823</v>
      </c>
      <c r="P5324" s="60" t="str">
        <f t="shared" si="83"/>
        <v>D1</v>
      </c>
    </row>
    <row r="5325" spans="1:16" x14ac:dyDescent="0.25">
      <c r="A5325" s="88" t="s">
        <v>15</v>
      </c>
      <c r="B5325" s="89" t="s">
        <v>17</v>
      </c>
      <c r="C5325" s="89" t="s">
        <v>959</v>
      </c>
      <c r="D5325" s="90">
        <v>380307</v>
      </c>
      <c r="E5325" s="88">
        <v>2013399</v>
      </c>
      <c r="F5325" s="89" t="s">
        <v>6796</v>
      </c>
      <c r="G5325" s="91">
        <v>1064</v>
      </c>
      <c r="H5325" s="64">
        <f>_xlfn.IFNA(G5325*(1-VLOOKUP(A5325,Rabatte!A:G,7,FALSE)),G5325*1)</f>
        <v>1064</v>
      </c>
      <c r="I5325" s="88">
        <v>5</v>
      </c>
      <c r="J5325" s="64">
        <f>_xlfn.IFNA(G5325*(1-VLOOKUP(A5325,Rabatte!A:H,8,FALSE)),G5325*1)</f>
        <v>1064</v>
      </c>
      <c r="K5325" s="93">
        <v>47.61</v>
      </c>
      <c r="L5325" s="99">
        <v>4002626654830</v>
      </c>
      <c r="P5325" s="60" t="str">
        <f t="shared" si="83"/>
        <v>D1</v>
      </c>
    </row>
    <row r="5326" spans="1:16" x14ac:dyDescent="0.25">
      <c r="A5326" s="88" t="s">
        <v>15</v>
      </c>
      <c r="B5326" s="89" t="s">
        <v>17</v>
      </c>
      <c r="C5326" s="89" t="s">
        <v>959</v>
      </c>
      <c r="D5326" s="90">
        <v>380309</v>
      </c>
      <c r="E5326" s="88">
        <v>2013401</v>
      </c>
      <c r="F5326" s="89" t="s">
        <v>6797</v>
      </c>
      <c r="G5326" s="91">
        <v>1071</v>
      </c>
      <c r="H5326" s="64">
        <f>_xlfn.IFNA(G5326*(1-VLOOKUP(A5326,Rabatte!A:G,7,FALSE)),G5326*1)</f>
        <v>1071</v>
      </c>
      <c r="I5326" s="88">
        <v>5</v>
      </c>
      <c r="J5326" s="64">
        <f>_xlfn.IFNA(G5326*(1-VLOOKUP(A5326,Rabatte!A:H,8,FALSE)),G5326*1)</f>
        <v>1071</v>
      </c>
      <c r="K5326" s="93">
        <v>47.64</v>
      </c>
      <c r="L5326" s="99">
        <v>4002626654854</v>
      </c>
      <c r="P5326" s="60" t="str">
        <f t="shared" si="83"/>
        <v>D1</v>
      </c>
    </row>
    <row r="5327" spans="1:16" x14ac:dyDescent="0.25">
      <c r="A5327" s="88" t="s">
        <v>15</v>
      </c>
      <c r="B5327" s="89" t="s">
        <v>17</v>
      </c>
      <c r="C5327" s="89" t="s">
        <v>959</v>
      </c>
      <c r="D5327" s="90">
        <v>380310</v>
      </c>
      <c r="E5327" s="88">
        <v>2013403</v>
      </c>
      <c r="F5327" s="89" t="s">
        <v>6798</v>
      </c>
      <c r="G5327" s="91">
        <v>1090</v>
      </c>
      <c r="H5327" s="64">
        <f>_xlfn.IFNA(G5327*(1-VLOOKUP(A5327,Rabatte!A:G,7,FALSE)),G5327*1)</f>
        <v>1090</v>
      </c>
      <c r="I5327" s="88">
        <v>5</v>
      </c>
      <c r="J5327" s="64">
        <f>_xlfn.IFNA(G5327*(1-VLOOKUP(A5327,Rabatte!A:H,8,FALSE)),G5327*1)</f>
        <v>1090</v>
      </c>
      <c r="K5327" s="93">
        <v>52.31</v>
      </c>
      <c r="L5327" s="99">
        <v>4002626654861</v>
      </c>
      <c r="P5327" s="60" t="str">
        <f t="shared" si="83"/>
        <v>D1</v>
      </c>
    </row>
    <row r="5328" spans="1:16" x14ac:dyDescent="0.25">
      <c r="A5328" s="88" t="s">
        <v>15</v>
      </c>
      <c r="B5328" s="89" t="s">
        <v>17</v>
      </c>
      <c r="C5328" s="89" t="s">
        <v>959</v>
      </c>
      <c r="D5328" s="90">
        <v>380311</v>
      </c>
      <c r="E5328" s="88">
        <v>2013404</v>
      </c>
      <c r="F5328" s="89" t="s">
        <v>6799</v>
      </c>
      <c r="G5328" s="91">
        <v>1144</v>
      </c>
      <c r="H5328" s="64">
        <f>_xlfn.IFNA(G5328*(1-VLOOKUP(A5328,Rabatte!A:G,7,FALSE)),G5328*1)</f>
        <v>1144</v>
      </c>
      <c r="I5328" s="88">
        <v>5</v>
      </c>
      <c r="J5328" s="64">
        <f>_xlfn.IFNA(G5328*(1-VLOOKUP(A5328,Rabatte!A:H,8,FALSE)),G5328*1)</f>
        <v>1144</v>
      </c>
      <c r="K5328" s="93">
        <v>52.76</v>
      </c>
      <c r="L5328" s="99">
        <v>4002626654878</v>
      </c>
      <c r="P5328" s="60" t="str">
        <f t="shared" si="83"/>
        <v>D1</v>
      </c>
    </row>
    <row r="5329" spans="1:16" x14ac:dyDescent="0.25">
      <c r="A5329" s="88" t="s">
        <v>15</v>
      </c>
      <c r="B5329" s="89" t="s">
        <v>17</v>
      </c>
      <c r="C5329" s="89" t="s">
        <v>959</v>
      </c>
      <c r="D5329" s="90">
        <v>380312</v>
      </c>
      <c r="E5329" s="88">
        <v>2013405</v>
      </c>
      <c r="F5329" s="89" t="s">
        <v>6800</v>
      </c>
      <c r="G5329" s="91">
        <v>1107</v>
      </c>
      <c r="H5329" s="64">
        <f>_xlfn.IFNA(G5329*(1-VLOOKUP(A5329,Rabatte!A:G,7,FALSE)),G5329*1)</f>
        <v>1107</v>
      </c>
      <c r="I5329" s="88">
        <v>5</v>
      </c>
      <c r="J5329" s="64">
        <f>_xlfn.IFNA(G5329*(1-VLOOKUP(A5329,Rabatte!A:H,8,FALSE)),G5329*1)</f>
        <v>1107</v>
      </c>
      <c r="K5329" s="93">
        <v>52.62</v>
      </c>
      <c r="L5329" s="99">
        <v>4002626654885</v>
      </c>
      <c r="P5329" s="60" t="str">
        <f t="shared" si="83"/>
        <v>D1</v>
      </c>
    </row>
    <row r="5330" spans="1:16" x14ac:dyDescent="0.25">
      <c r="A5330" s="88" t="s">
        <v>15</v>
      </c>
      <c r="B5330" s="89" t="s">
        <v>17</v>
      </c>
      <c r="C5330" s="89" t="s">
        <v>959</v>
      </c>
      <c r="D5330" s="90">
        <v>380313</v>
      </c>
      <c r="E5330" s="88">
        <v>2013406</v>
      </c>
      <c r="F5330" s="89" t="s">
        <v>6801</v>
      </c>
      <c r="G5330" s="91">
        <v>1117</v>
      </c>
      <c r="H5330" s="64">
        <f>_xlfn.IFNA(G5330*(1-VLOOKUP(A5330,Rabatte!A:G,7,FALSE)),G5330*1)</f>
        <v>1117</v>
      </c>
      <c r="I5330" s="88">
        <v>5</v>
      </c>
      <c r="J5330" s="64">
        <f>_xlfn.IFNA(G5330*(1-VLOOKUP(A5330,Rabatte!A:H,8,FALSE)),G5330*1)</f>
        <v>1117</v>
      </c>
      <c r="K5330" s="93">
        <v>52.19</v>
      </c>
      <c r="L5330" s="99">
        <v>4002626654892</v>
      </c>
      <c r="P5330" s="60" t="str">
        <f t="shared" si="83"/>
        <v>D1</v>
      </c>
    </row>
    <row r="5331" spans="1:16" x14ac:dyDescent="0.25">
      <c r="A5331" s="88" t="s">
        <v>15</v>
      </c>
      <c r="B5331" s="89" t="s">
        <v>17</v>
      </c>
      <c r="C5331" s="89" t="s">
        <v>959</v>
      </c>
      <c r="D5331" s="90">
        <v>380315</v>
      </c>
      <c r="E5331" s="88">
        <v>2013408</v>
      </c>
      <c r="F5331" s="89" t="s">
        <v>6802</v>
      </c>
      <c r="G5331" s="91">
        <v>1134</v>
      </c>
      <c r="H5331" s="64">
        <f>_xlfn.IFNA(G5331*(1-VLOOKUP(A5331,Rabatte!A:G,7,FALSE)),G5331*1)</f>
        <v>1134</v>
      </c>
      <c r="I5331" s="88">
        <v>5</v>
      </c>
      <c r="J5331" s="64">
        <f>_xlfn.IFNA(G5331*(1-VLOOKUP(A5331,Rabatte!A:H,8,FALSE)),G5331*1)</f>
        <v>1134</v>
      </c>
      <c r="K5331" s="93">
        <v>51.11</v>
      </c>
      <c r="L5331" s="99">
        <v>4002626654915</v>
      </c>
      <c r="P5331" s="60" t="str">
        <f t="shared" si="83"/>
        <v>D1</v>
      </c>
    </row>
    <row r="5332" spans="1:16" x14ac:dyDescent="0.25">
      <c r="A5332" s="88" t="s">
        <v>15</v>
      </c>
      <c r="B5332" s="89" t="s">
        <v>17</v>
      </c>
      <c r="C5332" s="89" t="s">
        <v>959</v>
      </c>
      <c r="D5332" s="90">
        <v>380316</v>
      </c>
      <c r="E5332" s="88">
        <v>2013409</v>
      </c>
      <c r="F5332" s="89" t="s">
        <v>6803</v>
      </c>
      <c r="G5332" s="91">
        <v>960</v>
      </c>
      <c r="H5332" s="64">
        <f>_xlfn.IFNA(G5332*(1-VLOOKUP(A5332,Rabatte!A:G,7,FALSE)),G5332*1)</f>
        <v>960</v>
      </c>
      <c r="I5332" s="88">
        <v>10</v>
      </c>
      <c r="J5332" s="64">
        <f>_xlfn.IFNA(G5332*(1-VLOOKUP(A5332,Rabatte!A:H,8,FALSE)),G5332*1)</f>
        <v>960</v>
      </c>
      <c r="K5332" s="93">
        <v>33.86</v>
      </c>
      <c r="L5332" s="99">
        <v>4002626654922</v>
      </c>
      <c r="P5332" s="60" t="str">
        <f t="shared" si="83"/>
        <v>D1</v>
      </c>
    </row>
    <row r="5333" spans="1:16" x14ac:dyDescent="0.25">
      <c r="A5333" s="88" t="s">
        <v>15</v>
      </c>
      <c r="B5333" s="89" t="s">
        <v>17</v>
      </c>
      <c r="C5333" s="89" t="s">
        <v>959</v>
      </c>
      <c r="D5333" s="90">
        <v>380317</v>
      </c>
      <c r="E5333" s="88">
        <v>2013410</v>
      </c>
      <c r="F5333" s="89" t="s">
        <v>6804</v>
      </c>
      <c r="G5333" s="91">
        <v>971</v>
      </c>
      <c r="H5333" s="64">
        <f>_xlfn.IFNA(G5333*(1-VLOOKUP(A5333,Rabatte!A:G,7,FALSE)),G5333*1)</f>
        <v>971</v>
      </c>
      <c r="I5333" s="88">
        <v>10</v>
      </c>
      <c r="J5333" s="64">
        <f>_xlfn.IFNA(G5333*(1-VLOOKUP(A5333,Rabatte!A:H,8,FALSE)),G5333*1)</f>
        <v>971</v>
      </c>
      <c r="K5333" s="93">
        <v>34.26</v>
      </c>
      <c r="L5333" s="99">
        <v>4002626654939</v>
      </c>
      <c r="P5333" s="60" t="str">
        <f t="shared" si="83"/>
        <v>D1</v>
      </c>
    </row>
    <row r="5334" spans="1:16" x14ac:dyDescent="0.25">
      <c r="A5334" s="88" t="s">
        <v>15</v>
      </c>
      <c r="B5334" s="89" t="s">
        <v>17</v>
      </c>
      <c r="C5334" s="89" t="s">
        <v>959</v>
      </c>
      <c r="D5334" s="90">
        <v>380318</v>
      </c>
      <c r="E5334" s="88">
        <v>2013411</v>
      </c>
      <c r="F5334" s="89" t="s">
        <v>6805</v>
      </c>
      <c r="G5334" s="91">
        <v>980</v>
      </c>
      <c r="H5334" s="64">
        <f>_xlfn.IFNA(G5334*(1-VLOOKUP(A5334,Rabatte!A:G,7,FALSE)),G5334*1)</f>
        <v>980</v>
      </c>
      <c r="I5334" s="88">
        <v>10</v>
      </c>
      <c r="J5334" s="64">
        <f>_xlfn.IFNA(G5334*(1-VLOOKUP(A5334,Rabatte!A:H,8,FALSE)),G5334*1)</f>
        <v>980</v>
      </c>
      <c r="K5334" s="93">
        <v>34.22</v>
      </c>
      <c r="L5334" s="99">
        <v>4002626654946</v>
      </c>
      <c r="P5334" s="60" t="str">
        <f t="shared" si="83"/>
        <v>D1</v>
      </c>
    </row>
    <row r="5335" spans="1:16" x14ac:dyDescent="0.25">
      <c r="A5335" s="88" t="s">
        <v>15</v>
      </c>
      <c r="B5335" s="89" t="s">
        <v>17</v>
      </c>
      <c r="C5335" s="89" t="s">
        <v>959</v>
      </c>
      <c r="D5335" s="90">
        <v>380319</v>
      </c>
      <c r="E5335" s="88">
        <v>2013412</v>
      </c>
      <c r="F5335" s="89" t="s">
        <v>6806</v>
      </c>
      <c r="G5335" s="91">
        <v>987</v>
      </c>
      <c r="H5335" s="64">
        <f>_xlfn.IFNA(G5335*(1-VLOOKUP(A5335,Rabatte!A:G,7,FALSE)),G5335*1)</f>
        <v>987</v>
      </c>
      <c r="I5335" s="88">
        <v>10</v>
      </c>
      <c r="J5335" s="64">
        <f>_xlfn.IFNA(G5335*(1-VLOOKUP(A5335,Rabatte!A:H,8,FALSE)),G5335*1)</f>
        <v>987</v>
      </c>
      <c r="K5335" s="93">
        <v>34.19</v>
      </c>
      <c r="L5335" s="99">
        <v>4002626654953</v>
      </c>
      <c r="P5335" s="60" t="str">
        <f t="shared" si="83"/>
        <v>D1</v>
      </c>
    </row>
    <row r="5336" spans="1:16" x14ac:dyDescent="0.25">
      <c r="A5336" s="88" t="s">
        <v>15</v>
      </c>
      <c r="B5336" s="89" t="s">
        <v>17</v>
      </c>
      <c r="C5336" s="89" t="s">
        <v>959</v>
      </c>
      <c r="D5336" s="90">
        <v>380321</v>
      </c>
      <c r="E5336" s="88">
        <v>2013415</v>
      </c>
      <c r="F5336" s="89" t="s">
        <v>6807</v>
      </c>
      <c r="G5336" s="91">
        <v>1006</v>
      </c>
      <c r="H5336" s="64">
        <f>_xlfn.IFNA(G5336*(1-VLOOKUP(A5336,Rabatte!A:G,7,FALSE)),G5336*1)</f>
        <v>1006</v>
      </c>
      <c r="I5336" s="88">
        <v>10</v>
      </c>
      <c r="J5336" s="64">
        <f>_xlfn.IFNA(G5336*(1-VLOOKUP(A5336,Rabatte!A:H,8,FALSE)),G5336*1)</f>
        <v>1006</v>
      </c>
      <c r="K5336" s="93">
        <v>34.11</v>
      </c>
      <c r="L5336" s="99">
        <v>4002626654977</v>
      </c>
      <c r="P5336" s="60" t="str">
        <f t="shared" si="83"/>
        <v>D1</v>
      </c>
    </row>
    <row r="5337" spans="1:16" x14ac:dyDescent="0.25">
      <c r="A5337" s="88" t="s">
        <v>15</v>
      </c>
      <c r="B5337" s="89" t="s">
        <v>17</v>
      </c>
      <c r="C5337" s="89" t="s">
        <v>959</v>
      </c>
      <c r="D5337" s="90">
        <v>380322</v>
      </c>
      <c r="E5337" s="88">
        <v>2013416</v>
      </c>
      <c r="F5337" s="89" t="s">
        <v>6808</v>
      </c>
      <c r="G5337" s="91">
        <v>1014</v>
      </c>
      <c r="H5337" s="64">
        <f>_xlfn.IFNA(G5337*(1-VLOOKUP(A5337,Rabatte!A:G,7,FALSE)),G5337*1)</f>
        <v>1014</v>
      </c>
      <c r="I5337" s="88">
        <v>8</v>
      </c>
      <c r="J5337" s="64">
        <f>_xlfn.IFNA(G5337*(1-VLOOKUP(A5337,Rabatte!A:H,8,FALSE)),G5337*1)</f>
        <v>1014</v>
      </c>
      <c r="K5337" s="93">
        <v>41.08</v>
      </c>
      <c r="L5337" s="99">
        <v>4002626654984</v>
      </c>
      <c r="P5337" s="60" t="str">
        <f t="shared" si="83"/>
        <v>D1</v>
      </c>
    </row>
    <row r="5338" spans="1:16" x14ac:dyDescent="0.25">
      <c r="A5338" s="88" t="s">
        <v>15</v>
      </c>
      <c r="B5338" s="89" t="s">
        <v>17</v>
      </c>
      <c r="C5338" s="89" t="s">
        <v>959</v>
      </c>
      <c r="D5338" s="90">
        <v>380323</v>
      </c>
      <c r="E5338" s="88">
        <v>2013417</v>
      </c>
      <c r="F5338" s="89" t="s">
        <v>6809</v>
      </c>
      <c r="G5338" s="91">
        <v>1021</v>
      </c>
      <c r="H5338" s="64">
        <f>_xlfn.IFNA(G5338*(1-VLOOKUP(A5338,Rabatte!A:G,7,FALSE)),G5338*1)</f>
        <v>1021</v>
      </c>
      <c r="I5338" s="88">
        <v>8</v>
      </c>
      <c r="J5338" s="64">
        <f>_xlfn.IFNA(G5338*(1-VLOOKUP(A5338,Rabatte!A:H,8,FALSE)),G5338*1)</f>
        <v>1021</v>
      </c>
      <c r="K5338" s="93">
        <v>41.45</v>
      </c>
      <c r="L5338" s="99">
        <v>4002626654991</v>
      </c>
      <c r="P5338" s="60" t="str">
        <f t="shared" si="83"/>
        <v>D1</v>
      </c>
    </row>
    <row r="5339" spans="1:16" x14ac:dyDescent="0.25">
      <c r="A5339" s="88" t="s">
        <v>15</v>
      </c>
      <c r="B5339" s="89" t="s">
        <v>17</v>
      </c>
      <c r="C5339" s="89" t="s">
        <v>959</v>
      </c>
      <c r="D5339" s="90">
        <v>380324</v>
      </c>
      <c r="E5339" s="88">
        <v>2013418</v>
      </c>
      <c r="F5339" s="89" t="s">
        <v>6810</v>
      </c>
      <c r="G5339" s="91">
        <v>1031</v>
      </c>
      <c r="H5339" s="64">
        <f>_xlfn.IFNA(G5339*(1-VLOOKUP(A5339,Rabatte!A:G,7,FALSE)),G5339*1)</f>
        <v>1031</v>
      </c>
      <c r="I5339" s="88">
        <v>8</v>
      </c>
      <c r="J5339" s="64">
        <f>_xlfn.IFNA(G5339*(1-VLOOKUP(A5339,Rabatte!A:H,8,FALSE)),G5339*1)</f>
        <v>1031</v>
      </c>
      <c r="K5339" s="93">
        <v>41.29</v>
      </c>
      <c r="L5339" s="99">
        <v>4002626655004</v>
      </c>
      <c r="P5339" s="60" t="str">
        <f t="shared" si="83"/>
        <v>D1</v>
      </c>
    </row>
    <row r="5340" spans="1:16" x14ac:dyDescent="0.25">
      <c r="A5340" s="88" t="s">
        <v>15</v>
      </c>
      <c r="B5340" s="89" t="s">
        <v>17</v>
      </c>
      <c r="C5340" s="89" t="s">
        <v>959</v>
      </c>
      <c r="D5340" s="90">
        <v>380325</v>
      </c>
      <c r="E5340" s="88">
        <v>2013419</v>
      </c>
      <c r="F5340" s="89" t="s">
        <v>6811</v>
      </c>
      <c r="G5340" s="91">
        <v>1040</v>
      </c>
      <c r="H5340" s="64">
        <f>_xlfn.IFNA(G5340*(1-VLOOKUP(A5340,Rabatte!A:G,7,FALSE)),G5340*1)</f>
        <v>1040</v>
      </c>
      <c r="I5340" s="88">
        <v>8</v>
      </c>
      <c r="J5340" s="64">
        <f>_xlfn.IFNA(G5340*(1-VLOOKUP(A5340,Rabatte!A:H,8,FALSE)),G5340*1)</f>
        <v>1040</v>
      </c>
      <c r="K5340" s="93">
        <v>41.13</v>
      </c>
      <c r="L5340" s="99">
        <v>4002626655011</v>
      </c>
      <c r="P5340" s="60" t="str">
        <f t="shared" si="83"/>
        <v>D1</v>
      </c>
    </row>
    <row r="5341" spans="1:16" x14ac:dyDescent="0.25">
      <c r="A5341" s="88" t="s">
        <v>15</v>
      </c>
      <c r="B5341" s="89" t="s">
        <v>17</v>
      </c>
      <c r="C5341" s="89" t="s">
        <v>959</v>
      </c>
      <c r="D5341" s="90">
        <v>380327</v>
      </c>
      <c r="E5341" s="88">
        <v>2013421</v>
      </c>
      <c r="F5341" s="89" t="s">
        <v>6812</v>
      </c>
      <c r="G5341" s="91">
        <v>1057</v>
      </c>
      <c r="H5341" s="64">
        <f>_xlfn.IFNA(G5341*(1-VLOOKUP(A5341,Rabatte!A:G,7,FALSE)),G5341*1)</f>
        <v>1057</v>
      </c>
      <c r="I5341" s="88">
        <v>8</v>
      </c>
      <c r="J5341" s="64">
        <f>_xlfn.IFNA(G5341*(1-VLOOKUP(A5341,Rabatte!A:H,8,FALSE)),G5341*1)</f>
        <v>1057</v>
      </c>
      <c r="K5341" s="93">
        <v>40.799999999999997</v>
      </c>
      <c r="L5341" s="99">
        <v>4002626655042</v>
      </c>
      <c r="P5341" s="60" t="str">
        <f t="shared" si="83"/>
        <v>D1</v>
      </c>
    </row>
    <row r="5342" spans="1:16" x14ac:dyDescent="0.25">
      <c r="A5342" s="88" t="s">
        <v>15</v>
      </c>
      <c r="B5342" s="89" t="s">
        <v>17</v>
      </c>
      <c r="C5342" s="89" t="s">
        <v>959</v>
      </c>
      <c r="D5342" s="90">
        <v>380328</v>
      </c>
      <c r="E5342" s="88">
        <v>2013422</v>
      </c>
      <c r="F5342" s="89" t="s">
        <v>6813</v>
      </c>
      <c r="G5342" s="91">
        <v>1064</v>
      </c>
      <c r="H5342" s="64">
        <f>_xlfn.IFNA(G5342*(1-VLOOKUP(A5342,Rabatte!A:G,7,FALSE)),G5342*1)</f>
        <v>1064</v>
      </c>
      <c r="I5342" s="88">
        <v>7</v>
      </c>
      <c r="J5342" s="64">
        <f>_xlfn.IFNA(G5342*(1-VLOOKUP(A5342,Rabatte!A:H,8,FALSE)),G5342*1)</f>
        <v>1064</v>
      </c>
      <c r="K5342" s="93">
        <v>45.05</v>
      </c>
      <c r="L5342" s="99">
        <v>4002626655059</v>
      </c>
      <c r="P5342" s="60" t="str">
        <f t="shared" si="83"/>
        <v>D1</v>
      </c>
    </row>
    <row r="5343" spans="1:16" x14ac:dyDescent="0.25">
      <c r="A5343" s="88" t="s">
        <v>15</v>
      </c>
      <c r="B5343" s="89" t="s">
        <v>17</v>
      </c>
      <c r="C5343" s="89" t="s">
        <v>959</v>
      </c>
      <c r="D5343" s="90">
        <v>380329</v>
      </c>
      <c r="E5343" s="88">
        <v>2013423</v>
      </c>
      <c r="F5343" s="89" t="s">
        <v>6814</v>
      </c>
      <c r="G5343" s="91">
        <v>1073</v>
      </c>
      <c r="H5343" s="64">
        <f>_xlfn.IFNA(G5343*(1-VLOOKUP(A5343,Rabatte!A:G,7,FALSE)),G5343*1)</f>
        <v>1073</v>
      </c>
      <c r="I5343" s="88">
        <v>7</v>
      </c>
      <c r="J5343" s="64">
        <f>_xlfn.IFNA(G5343*(1-VLOOKUP(A5343,Rabatte!A:H,8,FALSE)),G5343*1)</f>
        <v>1073</v>
      </c>
      <c r="K5343" s="93">
        <v>45.44</v>
      </c>
      <c r="L5343" s="99">
        <v>4002626655066</v>
      </c>
      <c r="P5343" s="60" t="str">
        <f t="shared" si="83"/>
        <v>D1</v>
      </c>
    </row>
    <row r="5344" spans="1:16" x14ac:dyDescent="0.25">
      <c r="A5344" s="88" t="s">
        <v>15</v>
      </c>
      <c r="B5344" s="89" t="s">
        <v>17</v>
      </c>
      <c r="C5344" s="89" t="s">
        <v>959</v>
      </c>
      <c r="D5344" s="90">
        <v>380330</v>
      </c>
      <c r="E5344" s="88">
        <v>2013424</v>
      </c>
      <c r="F5344" s="89" t="s">
        <v>6815</v>
      </c>
      <c r="G5344" s="91">
        <v>1085</v>
      </c>
      <c r="H5344" s="64">
        <f>_xlfn.IFNA(G5344*(1-VLOOKUP(A5344,Rabatte!A:G,7,FALSE)),G5344*1)</f>
        <v>1085</v>
      </c>
      <c r="I5344" s="88">
        <v>7</v>
      </c>
      <c r="J5344" s="64">
        <f>_xlfn.IFNA(G5344*(1-VLOOKUP(A5344,Rabatte!A:H,8,FALSE)),G5344*1)</f>
        <v>1085</v>
      </c>
      <c r="K5344" s="93">
        <v>45.54</v>
      </c>
      <c r="L5344" s="99">
        <v>4002626655073</v>
      </c>
      <c r="P5344" s="60" t="str">
        <f t="shared" si="83"/>
        <v>D1</v>
      </c>
    </row>
    <row r="5345" spans="1:16" x14ac:dyDescent="0.25">
      <c r="A5345" s="88" t="s">
        <v>15</v>
      </c>
      <c r="B5345" s="89" t="s">
        <v>17</v>
      </c>
      <c r="C5345" s="89" t="s">
        <v>959</v>
      </c>
      <c r="D5345" s="90">
        <v>380331</v>
      </c>
      <c r="E5345" s="88">
        <v>2013425</v>
      </c>
      <c r="F5345" s="89" t="s">
        <v>6816</v>
      </c>
      <c r="G5345" s="91">
        <v>1090</v>
      </c>
      <c r="H5345" s="64">
        <f>_xlfn.IFNA(G5345*(1-VLOOKUP(A5345,Rabatte!A:G,7,FALSE)),G5345*1)</f>
        <v>1090</v>
      </c>
      <c r="I5345" s="88">
        <v>7</v>
      </c>
      <c r="J5345" s="64">
        <f>_xlfn.IFNA(G5345*(1-VLOOKUP(A5345,Rabatte!A:H,8,FALSE)),G5345*1)</f>
        <v>1090</v>
      </c>
      <c r="K5345" s="93">
        <v>45.35</v>
      </c>
      <c r="L5345" s="99">
        <v>4002626655080</v>
      </c>
      <c r="P5345" s="60" t="str">
        <f t="shared" si="83"/>
        <v>D1</v>
      </c>
    </row>
    <row r="5346" spans="1:16" x14ac:dyDescent="0.25">
      <c r="A5346" s="88" t="s">
        <v>15</v>
      </c>
      <c r="B5346" s="89" t="s">
        <v>17</v>
      </c>
      <c r="C5346" s="89" t="s">
        <v>959</v>
      </c>
      <c r="D5346" s="90">
        <v>380333</v>
      </c>
      <c r="E5346" s="88">
        <v>2013427</v>
      </c>
      <c r="F5346" s="89" t="s">
        <v>6817</v>
      </c>
      <c r="G5346" s="91">
        <v>1112</v>
      </c>
      <c r="H5346" s="64">
        <f>_xlfn.IFNA(G5346*(1-VLOOKUP(A5346,Rabatte!A:G,7,FALSE)),G5346*1)</f>
        <v>1112</v>
      </c>
      <c r="I5346" s="88">
        <v>7</v>
      </c>
      <c r="J5346" s="64">
        <f>_xlfn.IFNA(G5346*(1-VLOOKUP(A5346,Rabatte!A:H,8,FALSE)),G5346*1)</f>
        <v>1112</v>
      </c>
      <c r="K5346" s="93">
        <v>44.85</v>
      </c>
      <c r="L5346" s="99">
        <v>4002626655103</v>
      </c>
      <c r="P5346" s="60" t="str">
        <f t="shared" si="83"/>
        <v>D1</v>
      </c>
    </row>
    <row r="5347" spans="1:16" x14ac:dyDescent="0.25">
      <c r="A5347" s="88" t="s">
        <v>15</v>
      </c>
      <c r="B5347" s="89" t="s">
        <v>17</v>
      </c>
      <c r="C5347" s="89" t="s">
        <v>959</v>
      </c>
      <c r="D5347" s="90">
        <v>380334</v>
      </c>
      <c r="E5347" s="88">
        <v>2013428</v>
      </c>
      <c r="F5347" s="89" t="s">
        <v>6818</v>
      </c>
      <c r="G5347" s="91">
        <v>1117</v>
      </c>
      <c r="H5347" s="64">
        <f>_xlfn.IFNA(G5347*(1-VLOOKUP(A5347,Rabatte!A:G,7,FALSE)),G5347*1)</f>
        <v>1117</v>
      </c>
      <c r="I5347" s="88">
        <v>7</v>
      </c>
      <c r="J5347" s="64">
        <f>_xlfn.IFNA(G5347*(1-VLOOKUP(A5347,Rabatte!A:H,8,FALSE)),G5347*1)</f>
        <v>1117</v>
      </c>
      <c r="K5347" s="93">
        <v>50.82</v>
      </c>
      <c r="L5347" s="99">
        <v>4002626655110</v>
      </c>
      <c r="P5347" s="60" t="str">
        <f t="shared" si="83"/>
        <v>D1</v>
      </c>
    </row>
    <row r="5348" spans="1:16" x14ac:dyDescent="0.25">
      <c r="A5348" s="88" t="s">
        <v>15</v>
      </c>
      <c r="B5348" s="89" t="s">
        <v>17</v>
      </c>
      <c r="C5348" s="89" t="s">
        <v>959</v>
      </c>
      <c r="D5348" s="90">
        <v>380335</v>
      </c>
      <c r="E5348" s="88">
        <v>2013429</v>
      </c>
      <c r="F5348" s="89" t="s">
        <v>6819</v>
      </c>
      <c r="G5348" s="91">
        <v>1128</v>
      </c>
      <c r="H5348" s="64">
        <f>_xlfn.IFNA(G5348*(1-VLOOKUP(A5348,Rabatte!A:G,7,FALSE)),G5348*1)</f>
        <v>1128</v>
      </c>
      <c r="I5348" s="88">
        <v>7</v>
      </c>
      <c r="J5348" s="64">
        <f>_xlfn.IFNA(G5348*(1-VLOOKUP(A5348,Rabatte!A:H,8,FALSE)),G5348*1)</f>
        <v>1128</v>
      </c>
      <c r="K5348" s="93">
        <v>51.18</v>
      </c>
      <c r="L5348" s="99">
        <v>4002626655134</v>
      </c>
      <c r="P5348" s="60" t="str">
        <f t="shared" si="83"/>
        <v>D1</v>
      </c>
    </row>
    <row r="5349" spans="1:16" x14ac:dyDescent="0.25">
      <c r="A5349" s="88" t="s">
        <v>15</v>
      </c>
      <c r="B5349" s="89" t="s">
        <v>17</v>
      </c>
      <c r="C5349" s="89" t="s">
        <v>959</v>
      </c>
      <c r="D5349" s="90">
        <v>380336</v>
      </c>
      <c r="E5349" s="88">
        <v>2013430</v>
      </c>
      <c r="F5349" s="89" t="s">
        <v>3931</v>
      </c>
      <c r="G5349" s="91">
        <v>1134</v>
      </c>
      <c r="H5349" s="64">
        <f>_xlfn.IFNA(G5349*(1-VLOOKUP(A5349,Rabatte!A:G,7,FALSE)),G5349*1)</f>
        <v>1134</v>
      </c>
      <c r="I5349" s="88">
        <v>7</v>
      </c>
      <c r="J5349" s="64">
        <f>_xlfn.IFNA(G5349*(1-VLOOKUP(A5349,Rabatte!A:H,8,FALSE)),G5349*1)</f>
        <v>1134</v>
      </c>
      <c r="K5349" s="93">
        <v>51.15</v>
      </c>
      <c r="L5349" s="99">
        <v>4002626655141</v>
      </c>
      <c r="P5349" s="60" t="str">
        <f t="shared" si="83"/>
        <v>D1</v>
      </c>
    </row>
    <row r="5350" spans="1:16" x14ac:dyDescent="0.25">
      <c r="A5350" s="88" t="s">
        <v>15</v>
      </c>
      <c r="B5350" s="89" t="s">
        <v>17</v>
      </c>
      <c r="C5350" s="89" t="s">
        <v>959</v>
      </c>
      <c r="D5350" s="90">
        <v>380337</v>
      </c>
      <c r="E5350" s="88">
        <v>2013431</v>
      </c>
      <c r="F5350" s="89" t="s">
        <v>6820</v>
      </c>
      <c r="G5350" s="91">
        <v>1144</v>
      </c>
      <c r="H5350" s="64">
        <f>_xlfn.IFNA(G5350*(1-VLOOKUP(A5350,Rabatte!A:G,7,FALSE)),G5350*1)</f>
        <v>1144</v>
      </c>
      <c r="I5350" s="88">
        <v>7</v>
      </c>
      <c r="J5350" s="64">
        <f>_xlfn.IFNA(G5350*(1-VLOOKUP(A5350,Rabatte!A:H,8,FALSE)),G5350*1)</f>
        <v>1144</v>
      </c>
      <c r="K5350" s="93">
        <v>50.93</v>
      </c>
      <c r="L5350" s="99">
        <v>4002626655158</v>
      </c>
      <c r="P5350" s="60" t="str">
        <f t="shared" si="83"/>
        <v>D1</v>
      </c>
    </row>
    <row r="5351" spans="1:16" x14ac:dyDescent="0.25">
      <c r="A5351" s="88" t="s">
        <v>15</v>
      </c>
      <c r="B5351" s="89" t="s">
        <v>17</v>
      </c>
      <c r="C5351" s="89" t="s">
        <v>959</v>
      </c>
      <c r="D5351" s="90">
        <v>380339</v>
      </c>
      <c r="E5351" s="88">
        <v>2013433</v>
      </c>
      <c r="F5351" s="89" t="s">
        <v>6821</v>
      </c>
      <c r="G5351" s="91">
        <v>1161</v>
      </c>
      <c r="H5351" s="64">
        <f>_xlfn.IFNA(G5351*(1-VLOOKUP(A5351,Rabatte!A:G,7,FALSE)),G5351*1)</f>
        <v>1161</v>
      </c>
      <c r="I5351" s="88">
        <v>7</v>
      </c>
      <c r="J5351" s="64">
        <f>_xlfn.IFNA(G5351*(1-VLOOKUP(A5351,Rabatte!A:H,8,FALSE)),G5351*1)</f>
        <v>1161</v>
      </c>
      <c r="K5351" s="93">
        <v>50.22</v>
      </c>
      <c r="L5351" s="99">
        <v>4002626655172</v>
      </c>
      <c r="P5351" s="60" t="str">
        <f t="shared" si="83"/>
        <v>D1</v>
      </c>
    </row>
    <row r="5352" spans="1:16" x14ac:dyDescent="0.25">
      <c r="A5352" s="88" t="s">
        <v>15</v>
      </c>
      <c r="B5352" s="89" t="s">
        <v>17</v>
      </c>
      <c r="C5352" s="89" t="s">
        <v>959</v>
      </c>
      <c r="D5352" s="90">
        <v>380352</v>
      </c>
      <c r="E5352" s="88">
        <v>2013447</v>
      </c>
      <c r="F5352" s="89" t="s">
        <v>6822</v>
      </c>
      <c r="G5352" s="91">
        <v>240.74999999999997</v>
      </c>
      <c r="H5352" s="64">
        <f>_xlfn.IFNA(G5352*(1-VLOOKUP(A5352,Rabatte!A:G,7,FALSE)),G5352*1)</f>
        <v>240.74999999999997</v>
      </c>
      <c r="I5352" s="88">
        <v>14</v>
      </c>
      <c r="J5352" s="64">
        <f>_xlfn.IFNA(G5352*(1-VLOOKUP(A5352,Rabatte!A:H,8,FALSE)),G5352*1)</f>
        <v>240.74999999999997</v>
      </c>
      <c r="K5352" s="93">
        <v>7.5</v>
      </c>
      <c r="L5352" s="99">
        <v>4002626655301</v>
      </c>
      <c r="P5352" s="60" t="str">
        <f t="shared" si="83"/>
        <v>D1</v>
      </c>
    </row>
    <row r="5353" spans="1:16" x14ac:dyDescent="0.25">
      <c r="A5353" s="88" t="s">
        <v>15</v>
      </c>
      <c r="B5353" s="89" t="s">
        <v>17</v>
      </c>
      <c r="C5353" s="89" t="s">
        <v>959</v>
      </c>
      <c r="D5353" s="90">
        <v>380353</v>
      </c>
      <c r="E5353" s="88">
        <v>2013448</v>
      </c>
      <c r="F5353" s="89" t="s">
        <v>6823</v>
      </c>
      <c r="G5353" s="91">
        <v>250.25</v>
      </c>
      <c r="H5353" s="64">
        <f>_xlfn.IFNA(G5353*(1-VLOOKUP(A5353,Rabatte!A:G,7,FALSE)),G5353*1)</f>
        <v>250.25</v>
      </c>
      <c r="I5353" s="88">
        <v>10</v>
      </c>
      <c r="J5353" s="64">
        <f>_xlfn.IFNA(G5353*(1-VLOOKUP(A5353,Rabatte!A:H,8,FALSE)),G5353*1)</f>
        <v>250.25</v>
      </c>
      <c r="K5353" s="93">
        <v>8.4</v>
      </c>
      <c r="L5353" s="99">
        <v>4002626655318</v>
      </c>
      <c r="P5353" s="60" t="str">
        <f t="shared" si="83"/>
        <v>D1</v>
      </c>
    </row>
    <row r="5354" spans="1:16" x14ac:dyDescent="0.25">
      <c r="A5354" s="88" t="s">
        <v>15</v>
      </c>
      <c r="B5354" s="89" t="s">
        <v>17</v>
      </c>
      <c r="C5354" s="89" t="s">
        <v>959</v>
      </c>
      <c r="D5354" s="90">
        <v>380354</v>
      </c>
      <c r="E5354" s="88">
        <v>2013449</v>
      </c>
      <c r="F5354" s="89" t="s">
        <v>6824</v>
      </c>
      <c r="G5354" s="91">
        <v>277.25</v>
      </c>
      <c r="H5354" s="64">
        <f>_xlfn.IFNA(G5354*(1-VLOOKUP(A5354,Rabatte!A:G,7,FALSE)),G5354*1)</f>
        <v>277.25</v>
      </c>
      <c r="I5354" s="88">
        <v>8</v>
      </c>
      <c r="J5354" s="64">
        <f>_xlfn.IFNA(G5354*(1-VLOOKUP(A5354,Rabatte!A:H,8,FALSE)),G5354*1)</f>
        <v>277.25</v>
      </c>
      <c r="K5354" s="93">
        <v>9.5</v>
      </c>
      <c r="L5354" s="99">
        <v>4002626655325</v>
      </c>
      <c r="P5354" s="60" t="str">
        <f t="shared" si="83"/>
        <v>D1</v>
      </c>
    </row>
    <row r="5355" spans="1:16" x14ac:dyDescent="0.25">
      <c r="A5355" s="88" t="s">
        <v>15</v>
      </c>
      <c r="B5355" s="89" t="s">
        <v>17</v>
      </c>
      <c r="C5355" s="89" t="s">
        <v>959</v>
      </c>
      <c r="D5355" s="90">
        <v>380355</v>
      </c>
      <c r="E5355" s="88">
        <v>2013450</v>
      </c>
      <c r="F5355" s="89" t="s">
        <v>6825</v>
      </c>
      <c r="G5355" s="91">
        <v>345.75</v>
      </c>
      <c r="H5355" s="64">
        <f>_xlfn.IFNA(G5355*(1-VLOOKUP(A5355,Rabatte!A:G,7,FALSE)),G5355*1)</f>
        <v>345.75</v>
      </c>
      <c r="I5355" s="88">
        <v>8</v>
      </c>
      <c r="J5355" s="64">
        <f>_xlfn.IFNA(G5355*(1-VLOOKUP(A5355,Rabatte!A:H,8,FALSE)),G5355*1)</f>
        <v>345.75</v>
      </c>
      <c r="K5355" s="93">
        <v>10.199999999999999</v>
      </c>
      <c r="L5355" s="99">
        <v>4002626533173</v>
      </c>
      <c r="P5355" s="60" t="str">
        <f t="shared" si="83"/>
        <v>D1</v>
      </c>
    </row>
    <row r="5356" spans="1:16" x14ac:dyDescent="0.25">
      <c r="A5356" s="88" t="s">
        <v>15</v>
      </c>
      <c r="B5356" s="89" t="s">
        <v>17</v>
      </c>
      <c r="C5356" s="89" t="s">
        <v>959</v>
      </c>
      <c r="D5356" s="90">
        <v>380356</v>
      </c>
      <c r="E5356" s="88">
        <v>2013451</v>
      </c>
      <c r="F5356" s="89" t="s">
        <v>6826</v>
      </c>
      <c r="G5356" s="91">
        <v>368.5</v>
      </c>
      <c r="H5356" s="64">
        <f>_xlfn.IFNA(G5356*(1-VLOOKUP(A5356,Rabatte!A:G,7,FALSE)),G5356*1)</f>
        <v>368.5</v>
      </c>
      <c r="I5356" s="88">
        <v>8</v>
      </c>
      <c r="J5356" s="64">
        <f>_xlfn.IFNA(G5356*(1-VLOOKUP(A5356,Rabatte!A:H,8,FALSE)),G5356*1)</f>
        <v>368.5</v>
      </c>
      <c r="K5356" s="93">
        <v>11</v>
      </c>
      <c r="L5356" s="99">
        <v>4002626534019</v>
      </c>
      <c r="P5356" s="60" t="str">
        <f t="shared" si="83"/>
        <v>D1</v>
      </c>
    </row>
    <row r="5357" spans="1:16" x14ac:dyDescent="0.25">
      <c r="A5357" s="88" t="s">
        <v>15</v>
      </c>
      <c r="B5357" s="89" t="s">
        <v>17</v>
      </c>
      <c r="C5357" s="89" t="s">
        <v>959</v>
      </c>
      <c r="D5357" s="90">
        <v>380357</v>
      </c>
      <c r="E5357" s="88">
        <v>2013452</v>
      </c>
      <c r="F5357" s="89" t="s">
        <v>6827</v>
      </c>
      <c r="G5357" s="91">
        <v>390</v>
      </c>
      <c r="H5357" s="64">
        <f>_xlfn.IFNA(G5357*(1-VLOOKUP(A5357,Rabatte!A:G,7,FALSE)),G5357*1)</f>
        <v>390</v>
      </c>
      <c r="I5357" s="88">
        <v>6</v>
      </c>
      <c r="J5357" s="64">
        <f>_xlfn.IFNA(G5357*(1-VLOOKUP(A5357,Rabatte!A:H,8,FALSE)),G5357*1)</f>
        <v>390</v>
      </c>
      <c r="K5357" s="93">
        <v>11.9</v>
      </c>
      <c r="L5357" s="99">
        <v>4002626534040</v>
      </c>
      <c r="P5357" s="60" t="str">
        <f t="shared" si="83"/>
        <v>D1</v>
      </c>
    </row>
    <row r="5358" spans="1:16" x14ac:dyDescent="0.25">
      <c r="A5358" s="88" t="s">
        <v>15</v>
      </c>
      <c r="B5358" s="89" t="s">
        <v>17</v>
      </c>
      <c r="C5358" s="89" t="s">
        <v>959</v>
      </c>
      <c r="D5358" s="90">
        <v>380358</v>
      </c>
      <c r="E5358" s="88">
        <v>2013453</v>
      </c>
      <c r="F5358" s="89" t="s">
        <v>6828</v>
      </c>
      <c r="G5358" s="91">
        <v>412.5</v>
      </c>
      <c r="H5358" s="64">
        <f>_xlfn.IFNA(G5358*(1-VLOOKUP(A5358,Rabatte!A:G,7,FALSE)),G5358*1)</f>
        <v>412.5</v>
      </c>
      <c r="I5358" s="88">
        <v>6</v>
      </c>
      <c r="J5358" s="64">
        <f>_xlfn.IFNA(G5358*(1-VLOOKUP(A5358,Rabatte!A:H,8,FALSE)),G5358*1)</f>
        <v>412.5</v>
      </c>
      <c r="K5358" s="93">
        <v>12.7</v>
      </c>
      <c r="L5358" s="99">
        <v>4002626534200</v>
      </c>
      <c r="P5358" s="60" t="str">
        <f t="shared" si="83"/>
        <v>D1</v>
      </c>
    </row>
    <row r="5359" spans="1:16" x14ac:dyDescent="0.25">
      <c r="A5359" s="88" t="s">
        <v>15</v>
      </c>
      <c r="B5359" s="89" t="s">
        <v>17</v>
      </c>
      <c r="C5359" s="89" t="s">
        <v>959</v>
      </c>
      <c r="D5359" s="90">
        <v>380359</v>
      </c>
      <c r="E5359" s="88">
        <v>2013454</v>
      </c>
      <c r="F5359" s="89" t="s">
        <v>6829</v>
      </c>
      <c r="G5359" s="91">
        <v>292.25</v>
      </c>
      <c r="H5359" s="64">
        <f>_xlfn.IFNA(G5359*(1-VLOOKUP(A5359,Rabatte!A:G,7,FALSE)),G5359*1)</f>
        <v>292.25</v>
      </c>
      <c r="I5359" s="88">
        <v>14</v>
      </c>
      <c r="J5359" s="64">
        <f>_xlfn.IFNA(G5359*(1-VLOOKUP(A5359,Rabatte!A:H,8,FALSE)),G5359*1)</f>
        <v>292.25</v>
      </c>
      <c r="K5359" s="93">
        <v>10</v>
      </c>
      <c r="L5359" s="99">
        <v>4002626655370</v>
      </c>
      <c r="P5359" s="60" t="str">
        <f t="shared" si="83"/>
        <v>D1</v>
      </c>
    </row>
    <row r="5360" spans="1:16" x14ac:dyDescent="0.25">
      <c r="A5360" s="88" t="s">
        <v>15</v>
      </c>
      <c r="B5360" s="89" t="s">
        <v>17</v>
      </c>
      <c r="C5360" s="89" t="s">
        <v>959</v>
      </c>
      <c r="D5360" s="90">
        <v>380360</v>
      </c>
      <c r="E5360" s="88">
        <v>2013456</v>
      </c>
      <c r="F5360" s="89" t="s">
        <v>6830</v>
      </c>
      <c r="G5360" s="91">
        <v>300.75</v>
      </c>
      <c r="H5360" s="64">
        <f>_xlfn.IFNA(G5360*(1-VLOOKUP(A5360,Rabatte!A:G,7,FALSE)),G5360*1)</f>
        <v>300.75</v>
      </c>
      <c r="I5360" s="88">
        <v>10</v>
      </c>
      <c r="J5360" s="64">
        <f>_xlfn.IFNA(G5360*(1-VLOOKUP(A5360,Rabatte!A:H,8,FALSE)),G5360*1)</f>
        <v>300.75</v>
      </c>
      <c r="K5360" s="93">
        <v>11.1</v>
      </c>
      <c r="L5360" s="99">
        <v>4002626655387</v>
      </c>
      <c r="P5360" s="60" t="str">
        <f t="shared" si="83"/>
        <v>D1</v>
      </c>
    </row>
    <row r="5361" spans="1:16" x14ac:dyDescent="0.25">
      <c r="A5361" s="88" t="s">
        <v>15</v>
      </c>
      <c r="B5361" s="89" t="s">
        <v>17</v>
      </c>
      <c r="C5361" s="89" t="s">
        <v>959</v>
      </c>
      <c r="D5361" s="90">
        <v>380361</v>
      </c>
      <c r="E5361" s="88">
        <v>2013457</v>
      </c>
      <c r="F5361" s="89" t="s">
        <v>6831</v>
      </c>
      <c r="G5361" s="91">
        <v>326.5</v>
      </c>
      <c r="H5361" s="64">
        <f>_xlfn.IFNA(G5361*(1-VLOOKUP(A5361,Rabatte!A:G,7,FALSE)),G5361*1)</f>
        <v>326.5</v>
      </c>
      <c r="I5361" s="88">
        <v>8</v>
      </c>
      <c r="J5361" s="64">
        <f>_xlfn.IFNA(G5361*(1-VLOOKUP(A5361,Rabatte!A:H,8,FALSE)),G5361*1)</f>
        <v>326.5</v>
      </c>
      <c r="K5361" s="93">
        <v>12.4</v>
      </c>
      <c r="L5361" s="99">
        <v>4002626655394</v>
      </c>
      <c r="P5361" s="60" t="str">
        <f t="shared" si="83"/>
        <v>D1</v>
      </c>
    </row>
    <row r="5362" spans="1:16" x14ac:dyDescent="0.25">
      <c r="A5362" s="88" t="s">
        <v>15</v>
      </c>
      <c r="B5362" s="89" t="s">
        <v>17</v>
      </c>
      <c r="C5362" s="89" t="s">
        <v>959</v>
      </c>
      <c r="D5362" s="90">
        <v>380362</v>
      </c>
      <c r="E5362" s="88">
        <v>2013458</v>
      </c>
      <c r="F5362" s="89" t="s">
        <v>6832</v>
      </c>
      <c r="G5362" s="91">
        <v>399.5</v>
      </c>
      <c r="H5362" s="64">
        <f>_xlfn.IFNA(G5362*(1-VLOOKUP(A5362,Rabatte!A:G,7,FALSE)),G5362*1)</f>
        <v>399.5</v>
      </c>
      <c r="I5362" s="88">
        <v>8</v>
      </c>
      <c r="J5362" s="64">
        <f>_xlfn.IFNA(G5362*(1-VLOOKUP(A5362,Rabatte!A:H,8,FALSE)),G5362*1)</f>
        <v>399.5</v>
      </c>
      <c r="K5362" s="93">
        <v>13.2</v>
      </c>
      <c r="L5362" s="99">
        <v>4002626655332</v>
      </c>
      <c r="P5362" s="60" t="str">
        <f t="shared" si="83"/>
        <v>D1</v>
      </c>
    </row>
    <row r="5363" spans="1:16" x14ac:dyDescent="0.25">
      <c r="A5363" s="88" t="s">
        <v>15</v>
      </c>
      <c r="B5363" s="89" t="s">
        <v>17</v>
      </c>
      <c r="C5363" s="89" t="s">
        <v>959</v>
      </c>
      <c r="D5363" s="90">
        <v>380363</v>
      </c>
      <c r="E5363" s="88">
        <v>2013459</v>
      </c>
      <c r="F5363" s="89" t="s">
        <v>6833</v>
      </c>
      <c r="G5363" s="91">
        <v>428.5</v>
      </c>
      <c r="H5363" s="64">
        <f>_xlfn.IFNA(G5363*(1-VLOOKUP(A5363,Rabatte!A:G,7,FALSE)),G5363*1)</f>
        <v>428.5</v>
      </c>
      <c r="I5363" s="88">
        <v>8</v>
      </c>
      <c r="J5363" s="64">
        <f>_xlfn.IFNA(G5363*(1-VLOOKUP(A5363,Rabatte!A:H,8,FALSE)),G5363*1)</f>
        <v>428.5</v>
      </c>
      <c r="K5363" s="93">
        <v>14.2</v>
      </c>
      <c r="L5363" s="99">
        <v>4002626655349</v>
      </c>
      <c r="P5363" s="60" t="str">
        <f t="shared" si="83"/>
        <v>D1</v>
      </c>
    </row>
    <row r="5364" spans="1:16" x14ac:dyDescent="0.25">
      <c r="A5364" s="88" t="s">
        <v>15</v>
      </c>
      <c r="B5364" s="89" t="s">
        <v>17</v>
      </c>
      <c r="C5364" s="89" t="s">
        <v>959</v>
      </c>
      <c r="D5364" s="90">
        <v>380364</v>
      </c>
      <c r="E5364" s="88">
        <v>2013460</v>
      </c>
      <c r="F5364" s="89" t="s">
        <v>6834</v>
      </c>
      <c r="G5364" s="91">
        <v>457.5</v>
      </c>
      <c r="H5364" s="64">
        <f>_xlfn.IFNA(G5364*(1-VLOOKUP(A5364,Rabatte!A:G,7,FALSE)),G5364*1)</f>
        <v>457.5</v>
      </c>
      <c r="I5364" s="88">
        <v>6</v>
      </c>
      <c r="J5364" s="64">
        <f>_xlfn.IFNA(G5364*(1-VLOOKUP(A5364,Rabatte!A:H,8,FALSE)),G5364*1)</f>
        <v>457.5</v>
      </c>
      <c r="K5364" s="93">
        <v>15.2</v>
      </c>
      <c r="L5364" s="99">
        <v>4002626655356</v>
      </c>
      <c r="P5364" s="60" t="str">
        <f t="shared" si="83"/>
        <v>D1</v>
      </c>
    </row>
    <row r="5365" spans="1:16" x14ac:dyDescent="0.25">
      <c r="A5365" s="88" t="s">
        <v>15</v>
      </c>
      <c r="B5365" s="89" t="s">
        <v>17</v>
      </c>
      <c r="C5365" s="89" t="s">
        <v>959</v>
      </c>
      <c r="D5365" s="90">
        <v>380365</v>
      </c>
      <c r="E5365" s="88">
        <v>2013461</v>
      </c>
      <c r="F5365" s="89" t="s">
        <v>6835</v>
      </c>
      <c r="G5365" s="91">
        <v>485.25</v>
      </c>
      <c r="H5365" s="64">
        <f>_xlfn.IFNA(G5365*(1-VLOOKUP(A5365,Rabatte!A:G,7,FALSE)),G5365*1)</f>
        <v>485.25</v>
      </c>
      <c r="I5365" s="88">
        <v>6</v>
      </c>
      <c r="J5365" s="64">
        <f>_xlfn.IFNA(G5365*(1-VLOOKUP(A5365,Rabatte!A:H,8,FALSE)),G5365*1)</f>
        <v>485.25</v>
      </c>
      <c r="K5365" s="93">
        <v>16.3</v>
      </c>
      <c r="L5365" s="99">
        <v>4002626655363</v>
      </c>
      <c r="P5365" s="60" t="str">
        <f t="shared" si="83"/>
        <v>D1</v>
      </c>
    </row>
    <row r="5366" spans="1:16" x14ac:dyDescent="0.25">
      <c r="A5366" s="88" t="s">
        <v>15</v>
      </c>
      <c r="B5366" s="89" t="s">
        <v>17</v>
      </c>
      <c r="C5366" s="89" t="s">
        <v>959</v>
      </c>
      <c r="D5366" s="90">
        <v>380382</v>
      </c>
      <c r="E5366" s="88">
        <v>2013464</v>
      </c>
      <c r="F5366" s="89" t="s">
        <v>2520</v>
      </c>
      <c r="G5366" s="91">
        <v>157.99999999999997</v>
      </c>
      <c r="H5366" s="64">
        <f>_xlfn.IFNA(G5366*(1-VLOOKUP(A5366,Rabatte!A:G,7,FALSE)),G5366*1)</f>
        <v>157.99999999999997</v>
      </c>
      <c r="I5366" s="88">
        <v>1</v>
      </c>
      <c r="J5366" s="64">
        <f>_xlfn.IFNA(G5366*(1-VLOOKUP(A5366,Rabatte!A:H,8,FALSE)),G5366*1)</f>
        <v>157.99999999999997</v>
      </c>
      <c r="K5366" s="93">
        <v>2.4500000000000002</v>
      </c>
      <c r="L5366" s="99">
        <v>4002626681508</v>
      </c>
      <c r="P5366" s="60" t="str">
        <f t="shared" si="83"/>
        <v>D1</v>
      </c>
    </row>
    <row r="5367" spans="1:16" x14ac:dyDescent="0.25">
      <c r="A5367" s="88" t="s">
        <v>15</v>
      </c>
      <c r="B5367" s="89" t="s">
        <v>17</v>
      </c>
      <c r="C5367" s="89" t="s">
        <v>959</v>
      </c>
      <c r="D5367" s="90">
        <v>380383</v>
      </c>
      <c r="E5367" s="88">
        <v>2013465</v>
      </c>
      <c r="F5367" s="89" t="s">
        <v>6836</v>
      </c>
      <c r="G5367" s="91">
        <v>159.5</v>
      </c>
      <c r="H5367" s="64">
        <f>_xlfn.IFNA(G5367*(1-VLOOKUP(A5367,Rabatte!A:G,7,FALSE)),G5367*1)</f>
        <v>159.5</v>
      </c>
      <c r="I5367" s="88">
        <v>1</v>
      </c>
      <c r="J5367" s="64">
        <f>_xlfn.IFNA(G5367*(1-VLOOKUP(A5367,Rabatte!A:H,8,FALSE)),G5367*1)</f>
        <v>159.5</v>
      </c>
      <c r="K5367" s="93">
        <v>2.5</v>
      </c>
      <c r="L5367" s="99">
        <v>4002626681515</v>
      </c>
      <c r="P5367" s="60" t="str">
        <f t="shared" si="83"/>
        <v>D1</v>
      </c>
    </row>
    <row r="5368" spans="1:16" x14ac:dyDescent="0.25">
      <c r="A5368" s="88" t="s">
        <v>15</v>
      </c>
      <c r="B5368" s="89" t="s">
        <v>17</v>
      </c>
      <c r="C5368" s="89" t="s">
        <v>959</v>
      </c>
      <c r="D5368" s="90">
        <v>380384</v>
      </c>
      <c r="E5368" s="88">
        <v>2013466</v>
      </c>
      <c r="F5368" s="89" t="s">
        <v>6837</v>
      </c>
      <c r="G5368" s="91">
        <v>86.75</v>
      </c>
      <c r="H5368" s="64">
        <f>_xlfn.IFNA(G5368*(1-VLOOKUP(A5368,Rabatte!A:G,7,FALSE)),G5368*1)</f>
        <v>86.75</v>
      </c>
      <c r="I5368" s="88">
        <v>1</v>
      </c>
      <c r="J5368" s="64">
        <f>_xlfn.IFNA(G5368*(1-VLOOKUP(A5368,Rabatte!A:H,8,FALSE)),G5368*1)</f>
        <v>86.75</v>
      </c>
      <c r="K5368" s="93">
        <v>1.75</v>
      </c>
      <c r="L5368" s="99">
        <v>4002626681300</v>
      </c>
      <c r="P5368" s="60" t="str">
        <f t="shared" si="83"/>
        <v>D1</v>
      </c>
    </row>
    <row r="5369" spans="1:16" x14ac:dyDescent="0.25">
      <c r="A5369" s="88" t="s">
        <v>15</v>
      </c>
      <c r="B5369" s="89" t="s">
        <v>17</v>
      </c>
      <c r="C5369" s="89" t="s">
        <v>959</v>
      </c>
      <c r="D5369" s="90">
        <v>380385</v>
      </c>
      <c r="E5369" s="88">
        <v>2013467</v>
      </c>
      <c r="F5369" s="89" t="s">
        <v>6838</v>
      </c>
      <c r="G5369" s="91">
        <v>88.25</v>
      </c>
      <c r="H5369" s="64">
        <f>_xlfn.IFNA(G5369*(1-VLOOKUP(A5369,Rabatte!A:G,7,FALSE)),G5369*1)</f>
        <v>88.25</v>
      </c>
      <c r="I5369" s="88">
        <v>1</v>
      </c>
      <c r="J5369" s="64">
        <f>_xlfn.IFNA(G5369*(1-VLOOKUP(A5369,Rabatte!A:H,8,FALSE)),G5369*1)</f>
        <v>88.25</v>
      </c>
      <c r="K5369" s="93">
        <v>1.8</v>
      </c>
      <c r="L5369" s="99">
        <v>4002626681317</v>
      </c>
      <c r="P5369" s="60" t="str">
        <f t="shared" si="83"/>
        <v>D1</v>
      </c>
    </row>
    <row r="5370" spans="1:16" x14ac:dyDescent="0.25">
      <c r="A5370" s="88" t="s">
        <v>15</v>
      </c>
      <c r="B5370" s="89" t="s">
        <v>17</v>
      </c>
      <c r="C5370" s="89" t="s">
        <v>959</v>
      </c>
      <c r="D5370" s="90">
        <v>380386</v>
      </c>
      <c r="E5370" s="88">
        <v>2013468</v>
      </c>
      <c r="F5370" s="89" t="s">
        <v>6839</v>
      </c>
      <c r="G5370" s="91">
        <v>353.5</v>
      </c>
      <c r="H5370" s="64">
        <f>_xlfn.IFNA(G5370*(1-VLOOKUP(A5370,Rabatte!A:G,7,FALSE)),G5370*1)</f>
        <v>353.5</v>
      </c>
      <c r="I5370" s="88">
        <v>1</v>
      </c>
      <c r="J5370" s="64">
        <f>_xlfn.IFNA(G5370*(1-VLOOKUP(A5370,Rabatte!A:H,8,FALSE)),G5370*1)</f>
        <v>353.5</v>
      </c>
      <c r="K5370" s="93">
        <v>7.15</v>
      </c>
      <c r="L5370" s="99">
        <v>4002626681522</v>
      </c>
      <c r="P5370" s="60" t="str">
        <f t="shared" si="83"/>
        <v>D1</v>
      </c>
    </row>
    <row r="5371" spans="1:16" x14ac:dyDescent="0.25">
      <c r="A5371" s="88" t="s">
        <v>15</v>
      </c>
      <c r="B5371" s="89" t="s">
        <v>17</v>
      </c>
      <c r="C5371" s="89" t="s">
        <v>959</v>
      </c>
      <c r="D5371" s="90">
        <v>380387</v>
      </c>
      <c r="E5371" s="88">
        <v>2013469</v>
      </c>
      <c r="F5371" s="89" t="s">
        <v>6840</v>
      </c>
      <c r="G5371" s="91">
        <v>1267</v>
      </c>
      <c r="H5371" s="64">
        <f>_xlfn.IFNA(G5371*(1-VLOOKUP(A5371,Rabatte!A:G,7,FALSE)),G5371*1)</f>
        <v>1267</v>
      </c>
      <c r="I5371" s="88">
        <v>1</v>
      </c>
      <c r="J5371" s="64">
        <f>_xlfn.IFNA(G5371*(1-VLOOKUP(A5371,Rabatte!A:H,8,FALSE)),G5371*1)</f>
        <v>1267</v>
      </c>
      <c r="K5371" s="93">
        <v>27.9</v>
      </c>
      <c r="L5371" s="99">
        <v>4002626681546</v>
      </c>
      <c r="P5371" s="60" t="str">
        <f t="shared" si="83"/>
        <v>D1</v>
      </c>
    </row>
    <row r="5372" spans="1:16" x14ac:dyDescent="0.25">
      <c r="A5372" s="88" t="s">
        <v>15</v>
      </c>
      <c r="B5372" s="89" t="s">
        <v>17</v>
      </c>
      <c r="C5372" s="89" t="s">
        <v>959</v>
      </c>
      <c r="D5372" s="90">
        <v>380388</v>
      </c>
      <c r="E5372" s="88">
        <v>2013470</v>
      </c>
      <c r="F5372" s="89" t="s">
        <v>6841</v>
      </c>
      <c r="G5372" s="91">
        <v>387.5</v>
      </c>
      <c r="H5372" s="64">
        <f>_xlfn.IFNA(G5372*(1-VLOOKUP(A5372,Rabatte!A:G,7,FALSE)),G5372*1)</f>
        <v>387.5</v>
      </c>
      <c r="I5372" s="88">
        <v>1</v>
      </c>
      <c r="J5372" s="64">
        <f>_xlfn.IFNA(G5372*(1-VLOOKUP(A5372,Rabatte!A:H,8,FALSE)),G5372*1)</f>
        <v>387.5</v>
      </c>
      <c r="K5372" s="93">
        <v>7.6</v>
      </c>
      <c r="L5372" s="99">
        <v>4002626681560</v>
      </c>
      <c r="P5372" s="60" t="str">
        <f t="shared" ref="P5372:P5435" si="84">A5372</f>
        <v>D1</v>
      </c>
    </row>
    <row r="5373" spans="1:16" x14ac:dyDescent="0.25">
      <c r="A5373" s="88" t="s">
        <v>15</v>
      </c>
      <c r="B5373" s="89" t="s">
        <v>17</v>
      </c>
      <c r="C5373" s="89" t="s">
        <v>959</v>
      </c>
      <c r="D5373" s="90">
        <v>380389</v>
      </c>
      <c r="E5373" s="88">
        <v>2013471</v>
      </c>
      <c r="F5373" s="89" t="s">
        <v>6842</v>
      </c>
      <c r="G5373" s="91">
        <v>1472</v>
      </c>
      <c r="H5373" s="64">
        <f>_xlfn.IFNA(G5373*(1-VLOOKUP(A5373,Rabatte!A:G,7,FALSE)),G5373*1)</f>
        <v>1472</v>
      </c>
      <c r="I5373" s="88">
        <v>1</v>
      </c>
      <c r="J5373" s="64">
        <f>_xlfn.IFNA(G5373*(1-VLOOKUP(A5373,Rabatte!A:H,8,FALSE)),G5373*1)</f>
        <v>1472</v>
      </c>
      <c r="K5373" s="93">
        <v>31.7</v>
      </c>
      <c r="L5373" s="99">
        <v>4002626681607</v>
      </c>
      <c r="P5373" s="60" t="str">
        <f t="shared" si="84"/>
        <v>D1</v>
      </c>
    </row>
    <row r="5374" spans="1:16" x14ac:dyDescent="0.25">
      <c r="A5374" s="88" t="s">
        <v>15</v>
      </c>
      <c r="B5374" s="89" t="s">
        <v>17</v>
      </c>
      <c r="C5374" s="89" t="s">
        <v>959</v>
      </c>
      <c r="D5374" s="90">
        <v>380390</v>
      </c>
      <c r="E5374" s="88">
        <v>2013473</v>
      </c>
      <c r="F5374" s="89" t="s">
        <v>2521</v>
      </c>
      <c r="G5374" s="91">
        <v>16</v>
      </c>
      <c r="H5374" s="64">
        <f>_xlfn.IFNA(G5374*(1-VLOOKUP(A5374,Rabatte!A:G,7,FALSE)),G5374*1)</f>
        <v>16</v>
      </c>
      <c r="I5374" s="88">
        <v>15</v>
      </c>
      <c r="J5374" s="64">
        <f>_xlfn.IFNA(G5374*(1-VLOOKUP(A5374,Rabatte!A:H,8,FALSE)),G5374*1)</f>
        <v>16</v>
      </c>
      <c r="K5374" s="93">
        <v>0.35</v>
      </c>
      <c r="L5374" s="99">
        <v>4002626678331</v>
      </c>
      <c r="P5374" s="60" t="str">
        <f t="shared" si="84"/>
        <v>D1</v>
      </c>
    </row>
    <row r="5375" spans="1:16" x14ac:dyDescent="0.25">
      <c r="A5375" s="88" t="s">
        <v>15</v>
      </c>
      <c r="B5375" s="89" t="s">
        <v>17</v>
      </c>
      <c r="C5375" s="89" t="s">
        <v>959</v>
      </c>
      <c r="D5375" s="90">
        <v>380391</v>
      </c>
      <c r="E5375" s="88">
        <v>2013474</v>
      </c>
      <c r="F5375" s="89" t="s">
        <v>6843</v>
      </c>
      <c r="G5375" s="91">
        <v>669</v>
      </c>
      <c r="H5375" s="64">
        <f>_xlfn.IFNA(G5375*(1-VLOOKUP(A5375,Rabatte!A:G,7,FALSE)),G5375*1)</f>
        <v>669</v>
      </c>
      <c r="I5375" s="88">
        <v>1</v>
      </c>
      <c r="J5375" s="64">
        <f>_xlfn.IFNA(G5375*(1-VLOOKUP(A5375,Rabatte!A:H,8,FALSE)),G5375*1)</f>
        <v>669</v>
      </c>
      <c r="K5375" s="93">
        <v>13.3</v>
      </c>
      <c r="L5375" s="99">
        <v>4002626629777</v>
      </c>
      <c r="P5375" s="60" t="str">
        <f t="shared" si="84"/>
        <v>D1</v>
      </c>
    </row>
    <row r="5376" spans="1:16" x14ac:dyDescent="0.25">
      <c r="A5376" s="88" t="s">
        <v>15</v>
      </c>
      <c r="B5376" s="89" t="s">
        <v>17</v>
      </c>
      <c r="C5376" s="89" t="s">
        <v>959</v>
      </c>
      <c r="D5376" s="90">
        <v>380392</v>
      </c>
      <c r="E5376" s="88">
        <v>2013475</v>
      </c>
      <c r="F5376" s="89" t="s">
        <v>3932</v>
      </c>
      <c r="G5376" s="91">
        <v>20.5</v>
      </c>
      <c r="H5376" s="64">
        <f>_xlfn.IFNA(G5376*(1-VLOOKUP(A5376,Rabatte!A:G,7,FALSE)),G5376*1)</f>
        <v>20.5</v>
      </c>
      <c r="I5376" s="88">
        <v>8</v>
      </c>
      <c r="J5376" s="64">
        <f>_xlfn.IFNA(G5376*(1-VLOOKUP(A5376,Rabatte!A:H,8,FALSE)),G5376*1)</f>
        <v>20.5</v>
      </c>
      <c r="K5376" s="93">
        <v>0.5</v>
      </c>
      <c r="L5376" s="99">
        <v>4002626694706</v>
      </c>
      <c r="P5376" s="60" t="str">
        <f t="shared" si="84"/>
        <v>D1</v>
      </c>
    </row>
    <row r="5377" spans="1:16" x14ac:dyDescent="0.25">
      <c r="A5377" s="88" t="s">
        <v>15</v>
      </c>
      <c r="B5377" s="89" t="s">
        <v>17</v>
      </c>
      <c r="C5377" s="89" t="s">
        <v>959</v>
      </c>
      <c r="D5377" s="90">
        <v>380393</v>
      </c>
      <c r="E5377" s="88">
        <v>2013476</v>
      </c>
      <c r="F5377" s="89" t="s">
        <v>2522</v>
      </c>
      <c r="G5377" s="91">
        <v>354.5</v>
      </c>
      <c r="H5377" s="64">
        <f>_xlfn.IFNA(G5377*(1-VLOOKUP(A5377,Rabatte!A:G,7,FALSE)),G5377*1)</f>
        <v>354.5</v>
      </c>
      <c r="I5377" s="88">
        <v>1</v>
      </c>
      <c r="J5377" s="64">
        <f>_xlfn.IFNA(G5377*(1-VLOOKUP(A5377,Rabatte!A:H,8,FALSE)),G5377*1)</f>
        <v>354.5</v>
      </c>
      <c r="K5377" s="93">
        <v>7.2</v>
      </c>
      <c r="L5377" s="99">
        <v>4002626695451</v>
      </c>
      <c r="P5377" s="60" t="str">
        <f t="shared" si="84"/>
        <v>D1</v>
      </c>
    </row>
    <row r="5378" spans="1:16" x14ac:dyDescent="0.25">
      <c r="A5378" s="88" t="s">
        <v>15</v>
      </c>
      <c r="B5378" s="89" t="s">
        <v>17</v>
      </c>
      <c r="C5378" s="89" t="s">
        <v>959</v>
      </c>
      <c r="D5378" s="90">
        <v>380394</v>
      </c>
      <c r="E5378" s="88">
        <v>2013477</v>
      </c>
      <c r="F5378" s="89" t="s">
        <v>2523</v>
      </c>
      <c r="G5378" s="91">
        <v>672</v>
      </c>
      <c r="H5378" s="64">
        <f>_xlfn.IFNA(G5378*(1-VLOOKUP(A5378,Rabatte!A:G,7,FALSE)),G5378*1)</f>
        <v>672</v>
      </c>
      <c r="I5378" s="88">
        <v>1</v>
      </c>
      <c r="J5378" s="64">
        <f>_xlfn.IFNA(G5378*(1-VLOOKUP(A5378,Rabatte!A:H,8,FALSE)),G5378*1)</f>
        <v>672</v>
      </c>
      <c r="K5378" s="93">
        <v>13.4</v>
      </c>
      <c r="L5378" s="99">
        <v>4002626695468</v>
      </c>
      <c r="P5378" s="60" t="str">
        <f t="shared" si="84"/>
        <v>D1</v>
      </c>
    </row>
    <row r="5379" spans="1:16" x14ac:dyDescent="0.25">
      <c r="A5379" s="88" t="s">
        <v>15</v>
      </c>
      <c r="B5379" s="89" t="s">
        <v>17</v>
      </c>
      <c r="C5379" s="89" t="s">
        <v>959</v>
      </c>
      <c r="D5379" s="90">
        <v>380395</v>
      </c>
      <c r="E5379" s="88">
        <v>2013478</v>
      </c>
      <c r="F5379" s="89" t="s">
        <v>2524</v>
      </c>
      <c r="G5379" s="91">
        <v>1273</v>
      </c>
      <c r="H5379" s="64">
        <f>_xlfn.IFNA(G5379*(1-VLOOKUP(A5379,Rabatte!A:G,7,FALSE)),G5379*1)</f>
        <v>1273</v>
      </c>
      <c r="I5379" s="88">
        <v>1</v>
      </c>
      <c r="J5379" s="64">
        <f>_xlfn.IFNA(G5379*(1-VLOOKUP(A5379,Rabatte!A:H,8,FALSE)),G5379*1)</f>
        <v>1273</v>
      </c>
      <c r="K5379" s="93">
        <v>28.1</v>
      </c>
      <c r="L5379" s="99">
        <v>4002626695475</v>
      </c>
      <c r="P5379" s="60" t="str">
        <f t="shared" si="84"/>
        <v>D1</v>
      </c>
    </row>
    <row r="5380" spans="1:16" x14ac:dyDescent="0.25">
      <c r="A5380" s="88" t="s">
        <v>15</v>
      </c>
      <c r="B5380" s="89" t="s">
        <v>17</v>
      </c>
      <c r="C5380" s="89" t="s">
        <v>959</v>
      </c>
      <c r="D5380" s="90">
        <v>380398</v>
      </c>
      <c r="E5380" s="88">
        <v>2013479</v>
      </c>
      <c r="F5380" s="89" t="s">
        <v>6844</v>
      </c>
      <c r="G5380" s="91">
        <v>22</v>
      </c>
      <c r="H5380" s="64">
        <f>_xlfn.IFNA(G5380*(1-VLOOKUP(A5380,Rabatte!A:G,7,FALSE)),G5380*1)</f>
        <v>22</v>
      </c>
      <c r="I5380" s="88">
        <v>1</v>
      </c>
      <c r="J5380" s="64">
        <f>_xlfn.IFNA(G5380*(1-VLOOKUP(A5380,Rabatte!A:H,8,FALSE)),G5380*1)</f>
        <v>22</v>
      </c>
      <c r="K5380" s="93">
        <v>0.2</v>
      </c>
      <c r="L5380" s="99">
        <v>4002626715432</v>
      </c>
      <c r="P5380" s="60" t="str">
        <f t="shared" si="84"/>
        <v>D1</v>
      </c>
    </row>
    <row r="5381" spans="1:16" x14ac:dyDescent="0.25">
      <c r="A5381" s="88" t="s">
        <v>11</v>
      </c>
      <c r="B5381" s="89" t="s">
        <v>35</v>
      </c>
      <c r="C5381" s="89" t="s">
        <v>951</v>
      </c>
      <c r="D5381" s="90">
        <v>380400</v>
      </c>
      <c r="E5381" s="88">
        <v>2013480</v>
      </c>
      <c r="F5381" s="89" t="s">
        <v>2525</v>
      </c>
      <c r="G5381" s="91">
        <v>459.00000000000006</v>
      </c>
      <c r="H5381" s="64">
        <f>_xlfn.IFNA(G5381*(1-VLOOKUP(A5381,Rabatte!A:G,7,FALSE)),G5381*1)</f>
        <v>459.00000000000006</v>
      </c>
      <c r="I5381" s="88">
        <v>5</v>
      </c>
      <c r="J5381" s="64">
        <f>_xlfn.IFNA(G5381*(1-VLOOKUP(A5381,Rabatte!A:H,8,FALSE)),G5381*1)</f>
        <v>459.00000000000006</v>
      </c>
      <c r="K5381" s="93">
        <v>11.1</v>
      </c>
      <c r="L5381" s="99">
        <v>4002626671141</v>
      </c>
      <c r="P5381" s="60" t="str">
        <f t="shared" si="84"/>
        <v>E3</v>
      </c>
    </row>
    <row r="5382" spans="1:16" x14ac:dyDescent="0.25">
      <c r="A5382" s="88" t="s">
        <v>11</v>
      </c>
      <c r="B5382" s="89" t="s">
        <v>35</v>
      </c>
      <c r="C5382" s="89" t="s">
        <v>951</v>
      </c>
      <c r="D5382" s="90">
        <v>380401</v>
      </c>
      <c r="E5382" s="88">
        <v>2013481</v>
      </c>
      <c r="F5382" s="89" t="s">
        <v>2526</v>
      </c>
      <c r="G5382" s="91">
        <v>516</v>
      </c>
      <c r="H5382" s="64">
        <f>_xlfn.IFNA(G5382*(1-VLOOKUP(A5382,Rabatte!A:G,7,FALSE)),G5382*1)</f>
        <v>516</v>
      </c>
      <c r="I5382" s="88">
        <v>5</v>
      </c>
      <c r="J5382" s="64">
        <f>_xlfn.IFNA(G5382*(1-VLOOKUP(A5382,Rabatte!A:H,8,FALSE)),G5382*1)</f>
        <v>516</v>
      </c>
      <c r="K5382" s="93">
        <v>14.2</v>
      </c>
      <c r="L5382" s="99">
        <v>4002626671158</v>
      </c>
      <c r="P5382" s="60" t="str">
        <f t="shared" si="84"/>
        <v>E3</v>
      </c>
    </row>
    <row r="5383" spans="1:16" x14ac:dyDescent="0.25">
      <c r="A5383" s="88" t="s">
        <v>11</v>
      </c>
      <c r="B5383" s="89" t="s">
        <v>35</v>
      </c>
      <c r="C5383" s="89" t="s">
        <v>951</v>
      </c>
      <c r="D5383" s="90">
        <v>380402</v>
      </c>
      <c r="E5383" s="88">
        <v>2013482</v>
      </c>
      <c r="F5383" s="89" t="s">
        <v>2527</v>
      </c>
      <c r="G5383" s="91">
        <v>604</v>
      </c>
      <c r="H5383" s="64">
        <f>_xlfn.IFNA(G5383*(1-VLOOKUP(A5383,Rabatte!A:G,7,FALSE)),G5383*1)</f>
        <v>604</v>
      </c>
      <c r="I5383" s="88">
        <v>10</v>
      </c>
      <c r="J5383" s="64">
        <f>_xlfn.IFNA(G5383*(1-VLOOKUP(A5383,Rabatte!A:H,8,FALSE)),G5383*1)</f>
        <v>604</v>
      </c>
      <c r="K5383" s="93">
        <v>11.3</v>
      </c>
      <c r="L5383" s="99">
        <v>4002626671165</v>
      </c>
      <c r="P5383" s="60" t="str">
        <f t="shared" si="84"/>
        <v>E3</v>
      </c>
    </row>
    <row r="5384" spans="1:16" x14ac:dyDescent="0.25">
      <c r="A5384" s="88" t="s">
        <v>11</v>
      </c>
      <c r="B5384" s="89" t="s">
        <v>35</v>
      </c>
      <c r="C5384" s="89" t="s">
        <v>951</v>
      </c>
      <c r="D5384" s="90">
        <v>380403</v>
      </c>
      <c r="E5384" s="88">
        <v>2013483</v>
      </c>
      <c r="F5384" s="89" t="s">
        <v>6845</v>
      </c>
      <c r="G5384" s="91">
        <v>715</v>
      </c>
      <c r="H5384" s="64">
        <f>_xlfn.IFNA(G5384*(1-VLOOKUP(A5384,Rabatte!A:G,7,FALSE)),G5384*1)</f>
        <v>715</v>
      </c>
      <c r="I5384" s="88">
        <v>10</v>
      </c>
      <c r="J5384" s="64">
        <f>_xlfn.IFNA(G5384*(1-VLOOKUP(A5384,Rabatte!A:H,8,FALSE)),G5384*1)</f>
        <v>715</v>
      </c>
      <c r="K5384" s="93">
        <v>14.4</v>
      </c>
      <c r="L5384" s="99">
        <v>4002626671172</v>
      </c>
      <c r="P5384" s="60" t="str">
        <f t="shared" si="84"/>
        <v>E3</v>
      </c>
    </row>
    <row r="5385" spans="1:16" x14ac:dyDescent="0.25">
      <c r="A5385" s="88" t="s">
        <v>11</v>
      </c>
      <c r="B5385" s="89" t="s">
        <v>35</v>
      </c>
      <c r="C5385" s="89" t="s">
        <v>951</v>
      </c>
      <c r="D5385" s="90">
        <v>380406</v>
      </c>
      <c r="E5385" s="88">
        <v>2013484</v>
      </c>
      <c r="F5385" s="89" t="s">
        <v>2528</v>
      </c>
      <c r="G5385" s="91">
        <v>551</v>
      </c>
      <c r="H5385" s="64">
        <f>_xlfn.IFNA(G5385*(1-VLOOKUP(A5385,Rabatte!A:G,7,FALSE)),G5385*1)</f>
        <v>551</v>
      </c>
      <c r="I5385" s="88">
        <v>10</v>
      </c>
      <c r="J5385" s="64">
        <f>_xlfn.IFNA(G5385*(1-VLOOKUP(A5385,Rabatte!A:H,8,FALSE)),G5385*1)</f>
        <v>551</v>
      </c>
      <c r="K5385" s="93">
        <v>9.6</v>
      </c>
      <c r="L5385" s="99">
        <v>4002626671240</v>
      </c>
      <c r="P5385" s="60" t="str">
        <f t="shared" si="84"/>
        <v>E3</v>
      </c>
    </row>
    <row r="5386" spans="1:16" x14ac:dyDescent="0.25">
      <c r="A5386" s="88" t="s">
        <v>11</v>
      </c>
      <c r="B5386" s="89" t="s">
        <v>35</v>
      </c>
      <c r="C5386" s="89" t="s">
        <v>951</v>
      </c>
      <c r="D5386" s="90">
        <v>380407</v>
      </c>
      <c r="E5386" s="88">
        <v>2013485</v>
      </c>
      <c r="F5386" s="89" t="s">
        <v>6846</v>
      </c>
      <c r="G5386" s="91">
        <v>660</v>
      </c>
      <c r="H5386" s="64">
        <f>_xlfn.IFNA(G5386*(1-VLOOKUP(A5386,Rabatte!A:G,7,FALSE)),G5386*1)</f>
        <v>660</v>
      </c>
      <c r="I5386" s="88">
        <v>10</v>
      </c>
      <c r="J5386" s="64">
        <f>_xlfn.IFNA(G5386*(1-VLOOKUP(A5386,Rabatte!A:H,8,FALSE)),G5386*1)</f>
        <v>660</v>
      </c>
      <c r="K5386" s="93">
        <v>12.2</v>
      </c>
      <c r="L5386" s="99">
        <v>4002626671271</v>
      </c>
      <c r="P5386" s="60" t="str">
        <f t="shared" si="84"/>
        <v>E3</v>
      </c>
    </row>
    <row r="5387" spans="1:16" x14ac:dyDescent="0.25">
      <c r="A5387" s="88" t="s">
        <v>33</v>
      </c>
      <c r="B5387" s="89" t="s">
        <v>24</v>
      </c>
      <c r="C5387" s="89" t="s">
        <v>951</v>
      </c>
      <c r="D5387" s="90">
        <v>380420</v>
      </c>
      <c r="E5387" s="88">
        <v>2013486</v>
      </c>
      <c r="F5387" s="89" t="s">
        <v>2529</v>
      </c>
      <c r="G5387" s="91">
        <v>42.75</v>
      </c>
      <c r="H5387" s="64">
        <f>_xlfn.IFNA(G5387*(1-VLOOKUP(A5387,Rabatte!A:G,7,FALSE)),G5387*1)</f>
        <v>42.75</v>
      </c>
      <c r="I5387" s="88">
        <v>1</v>
      </c>
      <c r="J5387" s="64">
        <f>_xlfn.IFNA(G5387*(1-VLOOKUP(A5387,Rabatte!A:H,8,FALSE)),G5387*1)</f>
        <v>42.75</v>
      </c>
      <c r="K5387" s="93">
        <v>0.7</v>
      </c>
      <c r="L5387" s="99">
        <v>4002626678355</v>
      </c>
      <c r="P5387" s="60" t="str">
        <f t="shared" si="84"/>
        <v>E1</v>
      </c>
    </row>
    <row r="5388" spans="1:16" x14ac:dyDescent="0.25">
      <c r="A5388" s="88" t="s">
        <v>33</v>
      </c>
      <c r="B5388" s="89" t="s">
        <v>24</v>
      </c>
      <c r="C5388" s="89" t="s">
        <v>951</v>
      </c>
      <c r="D5388" s="90">
        <v>380421</v>
      </c>
      <c r="E5388" s="88">
        <v>2013487</v>
      </c>
      <c r="F5388" s="89" t="s">
        <v>3933</v>
      </c>
      <c r="G5388" s="91">
        <v>46.25</v>
      </c>
      <c r="H5388" s="64">
        <f>_xlfn.IFNA(G5388*(1-VLOOKUP(A5388,Rabatte!A:G,7,FALSE)),G5388*1)</f>
        <v>46.25</v>
      </c>
      <c r="I5388" s="88">
        <v>1</v>
      </c>
      <c r="J5388" s="64">
        <f>_xlfn.IFNA(G5388*(1-VLOOKUP(A5388,Rabatte!A:H,8,FALSE)),G5388*1)</f>
        <v>46.25</v>
      </c>
      <c r="K5388" s="93">
        <v>1.4</v>
      </c>
      <c r="L5388" s="99">
        <v>4002626680433</v>
      </c>
      <c r="P5388" s="60" t="str">
        <f t="shared" si="84"/>
        <v>E1</v>
      </c>
    </row>
    <row r="5389" spans="1:16" x14ac:dyDescent="0.25">
      <c r="A5389" s="88" t="s">
        <v>33</v>
      </c>
      <c r="B5389" s="89" t="s">
        <v>24</v>
      </c>
      <c r="C5389" s="89" t="s">
        <v>951</v>
      </c>
      <c r="D5389" s="90">
        <v>380422</v>
      </c>
      <c r="E5389" s="88">
        <v>2013488</v>
      </c>
      <c r="F5389" s="89" t="s">
        <v>2530</v>
      </c>
      <c r="G5389" s="91">
        <v>70</v>
      </c>
      <c r="H5389" s="64">
        <f>_xlfn.IFNA(G5389*(1-VLOOKUP(A5389,Rabatte!A:G,7,FALSE)),G5389*1)</f>
        <v>70</v>
      </c>
      <c r="I5389" s="88">
        <v>1</v>
      </c>
      <c r="J5389" s="64">
        <f>_xlfn.IFNA(G5389*(1-VLOOKUP(A5389,Rabatte!A:H,8,FALSE)),G5389*1)</f>
        <v>70</v>
      </c>
      <c r="K5389" s="93">
        <v>1.6</v>
      </c>
      <c r="L5389" s="99">
        <v>4002626680440</v>
      </c>
      <c r="P5389" s="60" t="str">
        <f t="shared" si="84"/>
        <v>E1</v>
      </c>
    </row>
    <row r="5390" spans="1:16" x14ac:dyDescent="0.25">
      <c r="A5390" s="88" t="s">
        <v>33</v>
      </c>
      <c r="B5390" s="89" t="s">
        <v>24</v>
      </c>
      <c r="C5390" s="89" t="s">
        <v>951</v>
      </c>
      <c r="D5390" s="90">
        <v>380423</v>
      </c>
      <c r="E5390" s="88">
        <v>2013489</v>
      </c>
      <c r="F5390" s="89" t="s">
        <v>2531</v>
      </c>
      <c r="G5390" s="91">
        <v>84.249999999999986</v>
      </c>
      <c r="H5390" s="64">
        <f>_xlfn.IFNA(G5390*(1-VLOOKUP(A5390,Rabatte!A:G,7,FALSE)),G5390*1)</f>
        <v>84.249999999999986</v>
      </c>
      <c r="I5390" s="88">
        <v>1</v>
      </c>
      <c r="J5390" s="64">
        <f>_xlfn.IFNA(G5390*(1-VLOOKUP(A5390,Rabatte!A:H,8,FALSE)),G5390*1)</f>
        <v>84.249999999999986</v>
      </c>
      <c r="K5390" s="93">
        <v>1.8</v>
      </c>
      <c r="L5390" s="99">
        <v>4002626680457</v>
      </c>
      <c r="P5390" s="60" t="str">
        <f t="shared" si="84"/>
        <v>E1</v>
      </c>
    </row>
    <row r="5391" spans="1:16" x14ac:dyDescent="0.25">
      <c r="A5391" s="88" t="s">
        <v>33</v>
      </c>
      <c r="B5391" s="89" t="s">
        <v>24</v>
      </c>
      <c r="C5391" s="89" t="s">
        <v>951</v>
      </c>
      <c r="D5391" s="90">
        <v>380424</v>
      </c>
      <c r="E5391" s="88">
        <v>2013490</v>
      </c>
      <c r="F5391" s="89" t="s">
        <v>2532</v>
      </c>
      <c r="G5391" s="91">
        <v>85.249999999999986</v>
      </c>
      <c r="H5391" s="64">
        <f>_xlfn.IFNA(G5391*(1-VLOOKUP(A5391,Rabatte!A:G,7,FALSE)),G5391*1)</f>
        <v>85.249999999999986</v>
      </c>
      <c r="I5391" s="88">
        <v>1</v>
      </c>
      <c r="J5391" s="64">
        <f>_xlfn.IFNA(G5391*(1-VLOOKUP(A5391,Rabatte!A:H,8,FALSE)),G5391*1)</f>
        <v>85.249999999999986</v>
      </c>
      <c r="K5391" s="93">
        <v>2</v>
      </c>
      <c r="L5391" s="99">
        <v>4002626680464</v>
      </c>
      <c r="P5391" s="60" t="str">
        <f t="shared" si="84"/>
        <v>E1</v>
      </c>
    </row>
    <row r="5392" spans="1:16" x14ac:dyDescent="0.25">
      <c r="A5392" s="88" t="s">
        <v>33</v>
      </c>
      <c r="B5392" s="89" t="s">
        <v>24</v>
      </c>
      <c r="C5392" s="89" t="s">
        <v>951</v>
      </c>
      <c r="D5392" s="90">
        <v>380425</v>
      </c>
      <c r="E5392" s="88">
        <v>2013491</v>
      </c>
      <c r="F5392" s="89" t="s">
        <v>2533</v>
      </c>
      <c r="G5392" s="91">
        <v>87.5</v>
      </c>
      <c r="H5392" s="64">
        <f>_xlfn.IFNA(G5392*(1-VLOOKUP(A5392,Rabatte!A:G,7,FALSE)),G5392*1)</f>
        <v>87.5</v>
      </c>
      <c r="I5392" s="88">
        <v>1</v>
      </c>
      <c r="J5392" s="64">
        <f>_xlfn.IFNA(G5392*(1-VLOOKUP(A5392,Rabatte!A:H,8,FALSE)),G5392*1)</f>
        <v>87.5</v>
      </c>
      <c r="K5392" s="93">
        <v>2.5</v>
      </c>
      <c r="L5392" s="99">
        <v>4002626680471</v>
      </c>
      <c r="P5392" s="60" t="str">
        <f t="shared" si="84"/>
        <v>E1</v>
      </c>
    </row>
    <row r="5393" spans="1:16" x14ac:dyDescent="0.25">
      <c r="A5393" s="88" t="s">
        <v>15</v>
      </c>
      <c r="B5393" s="89" t="s">
        <v>17</v>
      </c>
      <c r="C5393" s="89" t="s">
        <v>959</v>
      </c>
      <c r="D5393" s="90">
        <v>380426</v>
      </c>
      <c r="E5393" s="88">
        <v>2013492</v>
      </c>
      <c r="F5393" s="89" t="s">
        <v>6847</v>
      </c>
      <c r="G5393" s="91">
        <v>156.99999999999997</v>
      </c>
      <c r="H5393" s="64">
        <f>_xlfn.IFNA(G5393*(1-VLOOKUP(A5393,Rabatte!A:G,7,FALSE)),G5393*1)</f>
        <v>156.99999999999997</v>
      </c>
      <c r="I5393" s="88">
        <v>18</v>
      </c>
      <c r="J5393" s="64">
        <f>_xlfn.IFNA(G5393*(1-VLOOKUP(A5393,Rabatte!A:H,8,FALSE)),G5393*1)</f>
        <v>156.99999999999997</v>
      </c>
      <c r="K5393" s="93">
        <v>3.19</v>
      </c>
      <c r="L5393" s="99">
        <v>4002626680549</v>
      </c>
      <c r="P5393" s="60" t="str">
        <f t="shared" si="84"/>
        <v>D1</v>
      </c>
    </row>
    <row r="5394" spans="1:16" x14ac:dyDescent="0.25">
      <c r="A5394" s="88" t="s">
        <v>15</v>
      </c>
      <c r="B5394" s="89" t="s">
        <v>17</v>
      </c>
      <c r="C5394" s="89" t="s">
        <v>959</v>
      </c>
      <c r="D5394" s="90">
        <v>380427</v>
      </c>
      <c r="E5394" s="88">
        <v>2013493</v>
      </c>
      <c r="F5394" s="89" t="s">
        <v>6848</v>
      </c>
      <c r="G5394" s="91">
        <v>172</v>
      </c>
      <c r="H5394" s="64">
        <f>_xlfn.IFNA(G5394*(1-VLOOKUP(A5394,Rabatte!A:G,7,FALSE)),G5394*1)</f>
        <v>172</v>
      </c>
      <c r="I5394" s="88">
        <v>15</v>
      </c>
      <c r="J5394" s="64">
        <f>_xlfn.IFNA(G5394*(1-VLOOKUP(A5394,Rabatte!A:H,8,FALSE)),G5394*1)</f>
        <v>172</v>
      </c>
      <c r="K5394" s="93">
        <v>4.1100000000000003</v>
      </c>
      <c r="L5394" s="99">
        <v>4002626680563</v>
      </c>
      <c r="P5394" s="60" t="str">
        <f t="shared" si="84"/>
        <v>D1</v>
      </c>
    </row>
    <row r="5395" spans="1:16" x14ac:dyDescent="0.25">
      <c r="A5395" s="88" t="s">
        <v>15</v>
      </c>
      <c r="B5395" s="89" t="s">
        <v>17</v>
      </c>
      <c r="C5395" s="89" t="s">
        <v>959</v>
      </c>
      <c r="D5395" s="90">
        <v>380428</v>
      </c>
      <c r="E5395" s="88">
        <v>2013494</v>
      </c>
      <c r="F5395" s="89" t="s">
        <v>6849</v>
      </c>
      <c r="G5395" s="91">
        <v>173</v>
      </c>
      <c r="H5395" s="64">
        <f>_xlfn.IFNA(G5395*(1-VLOOKUP(A5395,Rabatte!A:G,7,FALSE)),G5395*1)</f>
        <v>173</v>
      </c>
      <c r="I5395" s="88">
        <v>12</v>
      </c>
      <c r="J5395" s="64">
        <f>_xlfn.IFNA(G5395*(1-VLOOKUP(A5395,Rabatte!A:H,8,FALSE)),G5395*1)</f>
        <v>173</v>
      </c>
      <c r="K5395" s="93">
        <v>4.33</v>
      </c>
      <c r="L5395" s="99">
        <v>4002626680570</v>
      </c>
      <c r="P5395" s="60" t="str">
        <f t="shared" si="84"/>
        <v>D1</v>
      </c>
    </row>
    <row r="5396" spans="1:16" x14ac:dyDescent="0.25">
      <c r="A5396" s="88" t="s">
        <v>15</v>
      </c>
      <c r="B5396" s="89" t="s">
        <v>17</v>
      </c>
      <c r="C5396" s="89" t="s">
        <v>959</v>
      </c>
      <c r="D5396" s="90">
        <v>380429</v>
      </c>
      <c r="E5396" s="88">
        <v>2013495</v>
      </c>
      <c r="F5396" s="89" t="s">
        <v>6850</v>
      </c>
      <c r="G5396" s="91">
        <v>178.5</v>
      </c>
      <c r="H5396" s="64">
        <f>_xlfn.IFNA(G5396*(1-VLOOKUP(A5396,Rabatte!A:G,7,FALSE)),G5396*1)</f>
        <v>178.5</v>
      </c>
      <c r="I5396" s="88">
        <v>12</v>
      </c>
      <c r="J5396" s="64">
        <f>_xlfn.IFNA(G5396*(1-VLOOKUP(A5396,Rabatte!A:H,8,FALSE)),G5396*1)</f>
        <v>178.5</v>
      </c>
      <c r="K5396" s="93">
        <v>5.42</v>
      </c>
      <c r="L5396" s="99">
        <v>4002626680594</v>
      </c>
      <c r="P5396" s="60" t="str">
        <f t="shared" si="84"/>
        <v>D1</v>
      </c>
    </row>
    <row r="5397" spans="1:16" x14ac:dyDescent="0.25">
      <c r="A5397" s="88" t="s">
        <v>15</v>
      </c>
      <c r="B5397" s="89" t="s">
        <v>17</v>
      </c>
      <c r="C5397" s="89" t="s">
        <v>959</v>
      </c>
      <c r="D5397" s="90">
        <v>380430</v>
      </c>
      <c r="E5397" s="88">
        <v>2013496</v>
      </c>
      <c r="F5397" s="89" t="s">
        <v>6851</v>
      </c>
      <c r="G5397" s="91">
        <v>208.5</v>
      </c>
      <c r="H5397" s="64">
        <f>_xlfn.IFNA(G5397*(1-VLOOKUP(A5397,Rabatte!A:G,7,FALSE)),G5397*1)</f>
        <v>208.5</v>
      </c>
      <c r="I5397" s="88">
        <v>9</v>
      </c>
      <c r="J5397" s="64">
        <f>_xlfn.IFNA(G5397*(1-VLOOKUP(A5397,Rabatte!A:H,8,FALSE)),G5397*1)</f>
        <v>208.5</v>
      </c>
      <c r="K5397" s="93">
        <v>6.86</v>
      </c>
      <c r="L5397" s="99">
        <v>4002626680587</v>
      </c>
      <c r="P5397" s="60" t="str">
        <f t="shared" si="84"/>
        <v>D1</v>
      </c>
    </row>
    <row r="5398" spans="1:16" x14ac:dyDescent="0.25">
      <c r="A5398" s="88" t="s">
        <v>15</v>
      </c>
      <c r="B5398" s="89" t="s">
        <v>17</v>
      </c>
      <c r="C5398" s="89" t="s">
        <v>959</v>
      </c>
      <c r="D5398" s="90">
        <v>380431</v>
      </c>
      <c r="E5398" s="88">
        <v>2013497</v>
      </c>
      <c r="F5398" s="89" t="s">
        <v>6852</v>
      </c>
      <c r="G5398" s="91">
        <v>210.5</v>
      </c>
      <c r="H5398" s="64">
        <f>_xlfn.IFNA(G5398*(1-VLOOKUP(A5398,Rabatte!A:G,7,FALSE)),G5398*1)</f>
        <v>210.5</v>
      </c>
      <c r="I5398" s="88">
        <v>9</v>
      </c>
      <c r="J5398" s="64">
        <f>_xlfn.IFNA(G5398*(1-VLOOKUP(A5398,Rabatte!A:H,8,FALSE)),G5398*1)</f>
        <v>210.5</v>
      </c>
      <c r="K5398" s="93">
        <v>7.65</v>
      </c>
      <c r="L5398" s="99">
        <v>4002626680600</v>
      </c>
      <c r="P5398" s="60" t="str">
        <f t="shared" si="84"/>
        <v>D1</v>
      </c>
    </row>
    <row r="5399" spans="1:16" x14ac:dyDescent="0.25">
      <c r="A5399" s="88" t="s">
        <v>15</v>
      </c>
      <c r="B5399" s="89" t="s">
        <v>17</v>
      </c>
      <c r="C5399" s="89" t="s">
        <v>959</v>
      </c>
      <c r="D5399" s="90">
        <v>380432</v>
      </c>
      <c r="E5399" s="88">
        <v>2013498</v>
      </c>
      <c r="F5399" s="89" t="s">
        <v>6853</v>
      </c>
      <c r="G5399" s="91">
        <v>168.75</v>
      </c>
      <c r="H5399" s="64">
        <f>_xlfn.IFNA(G5399*(1-VLOOKUP(A5399,Rabatte!A:G,7,FALSE)),G5399*1)</f>
        <v>168.75</v>
      </c>
      <c r="I5399" s="88">
        <v>12</v>
      </c>
      <c r="J5399" s="64">
        <f>_xlfn.IFNA(G5399*(1-VLOOKUP(A5399,Rabatte!A:H,8,FALSE)),G5399*1)</f>
        <v>168.75</v>
      </c>
      <c r="K5399" s="93">
        <v>3.67</v>
      </c>
      <c r="L5399" s="99">
        <v>4002626680617</v>
      </c>
      <c r="P5399" s="60" t="str">
        <f t="shared" si="84"/>
        <v>D1</v>
      </c>
    </row>
    <row r="5400" spans="1:16" x14ac:dyDescent="0.25">
      <c r="A5400" s="88" t="s">
        <v>15</v>
      </c>
      <c r="B5400" s="89" t="s">
        <v>17</v>
      </c>
      <c r="C5400" s="89" t="s">
        <v>959</v>
      </c>
      <c r="D5400" s="90">
        <v>380433</v>
      </c>
      <c r="E5400" s="88">
        <v>2013499</v>
      </c>
      <c r="F5400" s="89" t="s">
        <v>6854</v>
      </c>
      <c r="G5400" s="91">
        <v>175.25</v>
      </c>
      <c r="H5400" s="64">
        <f>_xlfn.IFNA(G5400*(1-VLOOKUP(A5400,Rabatte!A:G,7,FALSE)),G5400*1)</f>
        <v>175.25</v>
      </c>
      <c r="I5400" s="88">
        <v>10</v>
      </c>
      <c r="J5400" s="64">
        <f>_xlfn.IFNA(G5400*(1-VLOOKUP(A5400,Rabatte!A:H,8,FALSE)),G5400*1)</f>
        <v>175.25</v>
      </c>
      <c r="K5400" s="93">
        <v>4.67</v>
      </c>
      <c r="L5400" s="99">
        <v>4002626680648</v>
      </c>
      <c r="P5400" s="60" t="str">
        <f t="shared" si="84"/>
        <v>D1</v>
      </c>
    </row>
    <row r="5401" spans="1:16" x14ac:dyDescent="0.25">
      <c r="A5401" s="88" t="s">
        <v>15</v>
      </c>
      <c r="B5401" s="89" t="s">
        <v>17</v>
      </c>
      <c r="C5401" s="89" t="s">
        <v>959</v>
      </c>
      <c r="D5401" s="90">
        <v>380434</v>
      </c>
      <c r="E5401" s="88">
        <v>2013500</v>
      </c>
      <c r="F5401" s="89" t="s">
        <v>6855</v>
      </c>
      <c r="G5401" s="91">
        <v>176.25</v>
      </c>
      <c r="H5401" s="64">
        <f>_xlfn.IFNA(G5401*(1-VLOOKUP(A5401,Rabatte!A:G,7,FALSE)),G5401*1)</f>
        <v>176.25</v>
      </c>
      <c r="I5401" s="88">
        <v>8</v>
      </c>
      <c r="J5401" s="64">
        <f>_xlfn.IFNA(G5401*(1-VLOOKUP(A5401,Rabatte!A:H,8,FALSE)),G5401*1)</f>
        <v>176.25</v>
      </c>
      <c r="K5401" s="93">
        <v>4.9000000000000004</v>
      </c>
      <c r="L5401" s="99">
        <v>4002626680624</v>
      </c>
      <c r="P5401" s="60" t="str">
        <f t="shared" si="84"/>
        <v>D1</v>
      </c>
    </row>
    <row r="5402" spans="1:16" x14ac:dyDescent="0.25">
      <c r="A5402" s="88" t="s">
        <v>15</v>
      </c>
      <c r="B5402" s="89" t="s">
        <v>17</v>
      </c>
      <c r="C5402" s="89" t="s">
        <v>959</v>
      </c>
      <c r="D5402" s="90">
        <v>380435</v>
      </c>
      <c r="E5402" s="88">
        <v>2013501</v>
      </c>
      <c r="F5402" s="89" t="s">
        <v>6856</v>
      </c>
      <c r="G5402" s="91">
        <v>181.5</v>
      </c>
      <c r="H5402" s="64">
        <f>_xlfn.IFNA(G5402*(1-VLOOKUP(A5402,Rabatte!A:G,7,FALSE)),G5402*1)</f>
        <v>181.5</v>
      </c>
      <c r="I5402" s="88">
        <v>8</v>
      </c>
      <c r="J5402" s="64">
        <f>_xlfn.IFNA(G5402*(1-VLOOKUP(A5402,Rabatte!A:H,8,FALSE)),G5402*1)</f>
        <v>181.5</v>
      </c>
      <c r="K5402" s="93">
        <v>6.09</v>
      </c>
      <c r="L5402" s="99">
        <v>4002626680662</v>
      </c>
      <c r="P5402" s="60" t="str">
        <f t="shared" si="84"/>
        <v>D1</v>
      </c>
    </row>
    <row r="5403" spans="1:16" x14ac:dyDescent="0.25">
      <c r="A5403" s="88" t="s">
        <v>15</v>
      </c>
      <c r="B5403" s="89" t="s">
        <v>17</v>
      </c>
      <c r="C5403" s="89" t="s">
        <v>959</v>
      </c>
      <c r="D5403" s="90">
        <v>380436</v>
      </c>
      <c r="E5403" s="88">
        <v>2013502</v>
      </c>
      <c r="F5403" s="89" t="s">
        <v>6857</v>
      </c>
      <c r="G5403" s="91">
        <v>214</v>
      </c>
      <c r="H5403" s="64">
        <f>_xlfn.IFNA(G5403*(1-VLOOKUP(A5403,Rabatte!A:G,7,FALSE)),G5403*1)</f>
        <v>214</v>
      </c>
      <c r="I5403" s="88">
        <v>6</v>
      </c>
      <c r="J5403" s="64">
        <f>_xlfn.IFNA(G5403*(1-VLOOKUP(A5403,Rabatte!A:H,8,FALSE)),G5403*1)</f>
        <v>214</v>
      </c>
      <c r="K5403" s="93">
        <v>7.66</v>
      </c>
      <c r="L5403" s="99">
        <v>4002626680679</v>
      </c>
      <c r="P5403" s="60" t="str">
        <f t="shared" si="84"/>
        <v>D1</v>
      </c>
    </row>
    <row r="5404" spans="1:16" x14ac:dyDescent="0.25">
      <c r="A5404" s="88" t="s">
        <v>15</v>
      </c>
      <c r="B5404" s="89" t="s">
        <v>17</v>
      </c>
      <c r="C5404" s="89" t="s">
        <v>959</v>
      </c>
      <c r="D5404" s="90">
        <v>380437</v>
      </c>
      <c r="E5404" s="88">
        <v>2013503</v>
      </c>
      <c r="F5404" s="89" t="s">
        <v>6858</v>
      </c>
      <c r="G5404" s="91">
        <v>215</v>
      </c>
      <c r="H5404" s="64">
        <f>_xlfn.IFNA(G5404*(1-VLOOKUP(A5404,Rabatte!A:G,7,FALSE)),G5404*1)</f>
        <v>215</v>
      </c>
      <c r="I5404" s="88">
        <v>6</v>
      </c>
      <c r="J5404" s="64">
        <f>_xlfn.IFNA(G5404*(1-VLOOKUP(A5404,Rabatte!A:H,8,FALSE)),G5404*1)</f>
        <v>215</v>
      </c>
      <c r="K5404" s="93">
        <v>8.51</v>
      </c>
      <c r="L5404" s="99">
        <v>4002626680655</v>
      </c>
      <c r="P5404" s="60" t="str">
        <f t="shared" si="84"/>
        <v>D1</v>
      </c>
    </row>
    <row r="5405" spans="1:16" x14ac:dyDescent="0.25">
      <c r="A5405" s="88" t="s">
        <v>15</v>
      </c>
      <c r="B5405" s="89" t="s">
        <v>17</v>
      </c>
      <c r="C5405" s="89" t="s">
        <v>959</v>
      </c>
      <c r="D5405" s="90">
        <v>380438</v>
      </c>
      <c r="E5405" s="88">
        <v>2013504</v>
      </c>
      <c r="F5405" s="89" t="s">
        <v>6859</v>
      </c>
      <c r="G5405" s="91">
        <v>178.5</v>
      </c>
      <c r="H5405" s="64">
        <f>_xlfn.IFNA(G5405*(1-VLOOKUP(A5405,Rabatte!A:G,7,FALSE)),G5405*1)</f>
        <v>178.5</v>
      </c>
      <c r="I5405" s="88">
        <v>12</v>
      </c>
      <c r="J5405" s="64">
        <f>_xlfn.IFNA(G5405*(1-VLOOKUP(A5405,Rabatte!A:H,8,FALSE)),G5405*1)</f>
        <v>178.5</v>
      </c>
      <c r="K5405" s="93">
        <v>4.04</v>
      </c>
      <c r="L5405" s="99">
        <v>4002626680686</v>
      </c>
      <c r="P5405" s="60" t="str">
        <f t="shared" si="84"/>
        <v>D1</v>
      </c>
    </row>
    <row r="5406" spans="1:16" x14ac:dyDescent="0.25">
      <c r="A5406" s="88" t="s">
        <v>15</v>
      </c>
      <c r="B5406" s="89" t="s">
        <v>17</v>
      </c>
      <c r="C5406" s="89" t="s">
        <v>959</v>
      </c>
      <c r="D5406" s="90">
        <v>380439</v>
      </c>
      <c r="E5406" s="88">
        <v>2013505</v>
      </c>
      <c r="F5406" s="89" t="s">
        <v>6860</v>
      </c>
      <c r="G5406" s="91">
        <v>185</v>
      </c>
      <c r="H5406" s="64">
        <f>_xlfn.IFNA(G5406*(1-VLOOKUP(A5406,Rabatte!A:G,7,FALSE)),G5406*1)</f>
        <v>185</v>
      </c>
      <c r="I5406" s="88">
        <v>10</v>
      </c>
      <c r="J5406" s="64">
        <f>_xlfn.IFNA(G5406*(1-VLOOKUP(A5406,Rabatte!A:H,8,FALSE)),G5406*1)</f>
        <v>185</v>
      </c>
      <c r="K5406" s="93">
        <v>5.13</v>
      </c>
      <c r="L5406" s="99">
        <v>4002626680693</v>
      </c>
      <c r="P5406" s="60" t="str">
        <f t="shared" si="84"/>
        <v>D1</v>
      </c>
    </row>
    <row r="5407" spans="1:16" x14ac:dyDescent="0.25">
      <c r="A5407" s="88" t="s">
        <v>15</v>
      </c>
      <c r="B5407" s="89" t="s">
        <v>17</v>
      </c>
      <c r="C5407" s="89" t="s">
        <v>959</v>
      </c>
      <c r="D5407" s="90">
        <v>380440</v>
      </c>
      <c r="E5407" s="88">
        <v>2013506</v>
      </c>
      <c r="F5407" s="89" t="s">
        <v>6861</v>
      </c>
      <c r="G5407" s="91">
        <v>186</v>
      </c>
      <c r="H5407" s="64">
        <f>_xlfn.IFNA(G5407*(1-VLOOKUP(A5407,Rabatte!A:G,7,FALSE)),G5407*1)</f>
        <v>186</v>
      </c>
      <c r="I5407" s="88">
        <v>8</v>
      </c>
      <c r="J5407" s="64">
        <f>_xlfn.IFNA(G5407*(1-VLOOKUP(A5407,Rabatte!A:H,8,FALSE)),G5407*1)</f>
        <v>186</v>
      </c>
      <c r="K5407" s="93">
        <v>5.38</v>
      </c>
      <c r="L5407" s="99">
        <v>4002626680716</v>
      </c>
      <c r="P5407" s="60" t="str">
        <f t="shared" si="84"/>
        <v>D1</v>
      </c>
    </row>
    <row r="5408" spans="1:16" x14ac:dyDescent="0.25">
      <c r="A5408" s="88" t="s">
        <v>15</v>
      </c>
      <c r="B5408" s="89" t="s">
        <v>17</v>
      </c>
      <c r="C5408" s="89" t="s">
        <v>959</v>
      </c>
      <c r="D5408" s="90">
        <v>380441</v>
      </c>
      <c r="E5408" s="88">
        <v>2013507</v>
      </c>
      <c r="F5408" s="89" t="s">
        <v>6862</v>
      </c>
      <c r="G5408" s="91">
        <v>191.5</v>
      </c>
      <c r="H5408" s="64">
        <f>_xlfn.IFNA(G5408*(1-VLOOKUP(A5408,Rabatte!A:G,7,FALSE)),G5408*1)</f>
        <v>191.5</v>
      </c>
      <c r="I5408" s="88">
        <v>8</v>
      </c>
      <c r="J5408" s="64">
        <f>_xlfn.IFNA(G5408*(1-VLOOKUP(A5408,Rabatte!A:H,8,FALSE)),G5408*1)</f>
        <v>191.5</v>
      </c>
      <c r="K5408" s="93">
        <v>6.66</v>
      </c>
      <c r="L5408" s="99">
        <v>4002626680730</v>
      </c>
      <c r="P5408" s="60" t="str">
        <f t="shared" si="84"/>
        <v>D1</v>
      </c>
    </row>
    <row r="5409" spans="1:16" x14ac:dyDescent="0.25">
      <c r="A5409" s="88" t="s">
        <v>15</v>
      </c>
      <c r="B5409" s="89" t="s">
        <v>17</v>
      </c>
      <c r="C5409" s="89" t="s">
        <v>959</v>
      </c>
      <c r="D5409" s="90">
        <v>380442</v>
      </c>
      <c r="E5409" s="88">
        <v>2013508</v>
      </c>
      <c r="F5409" s="89" t="s">
        <v>6863</v>
      </c>
      <c r="G5409" s="91">
        <v>226.75</v>
      </c>
      <c r="H5409" s="64">
        <f>_xlfn.IFNA(G5409*(1-VLOOKUP(A5409,Rabatte!A:G,7,FALSE)),G5409*1)</f>
        <v>226.75</v>
      </c>
      <c r="I5409" s="88">
        <v>6</v>
      </c>
      <c r="J5409" s="64">
        <f>_xlfn.IFNA(G5409*(1-VLOOKUP(A5409,Rabatte!A:H,8,FALSE)),G5409*1)</f>
        <v>226.75</v>
      </c>
      <c r="K5409" s="93">
        <v>8.36</v>
      </c>
      <c r="L5409" s="99">
        <v>4002626680709</v>
      </c>
      <c r="P5409" s="60" t="str">
        <f t="shared" si="84"/>
        <v>D1</v>
      </c>
    </row>
    <row r="5410" spans="1:16" x14ac:dyDescent="0.25">
      <c r="A5410" s="88" t="s">
        <v>15</v>
      </c>
      <c r="B5410" s="89" t="s">
        <v>17</v>
      </c>
      <c r="C5410" s="89" t="s">
        <v>959</v>
      </c>
      <c r="D5410" s="90">
        <v>380443</v>
      </c>
      <c r="E5410" s="88">
        <v>2013509</v>
      </c>
      <c r="F5410" s="89" t="s">
        <v>6864</v>
      </c>
      <c r="G5410" s="91">
        <v>229.99999999999997</v>
      </c>
      <c r="H5410" s="64">
        <f>_xlfn.IFNA(G5410*(1-VLOOKUP(A5410,Rabatte!A:G,7,FALSE)),G5410*1)</f>
        <v>229.99999999999997</v>
      </c>
      <c r="I5410" s="88">
        <v>6</v>
      </c>
      <c r="J5410" s="64">
        <f>_xlfn.IFNA(G5410*(1-VLOOKUP(A5410,Rabatte!A:H,8,FALSE)),G5410*1)</f>
        <v>229.99999999999997</v>
      </c>
      <c r="K5410" s="93">
        <v>9.2799999999999994</v>
      </c>
      <c r="L5410" s="99">
        <v>4002626680747</v>
      </c>
      <c r="P5410" s="60" t="str">
        <f t="shared" si="84"/>
        <v>D1</v>
      </c>
    </row>
    <row r="5411" spans="1:16" x14ac:dyDescent="0.25">
      <c r="A5411" s="88" t="s">
        <v>15</v>
      </c>
      <c r="B5411" s="89" t="s">
        <v>17</v>
      </c>
      <c r="C5411" s="89" t="s">
        <v>959</v>
      </c>
      <c r="D5411" s="90">
        <v>380444</v>
      </c>
      <c r="E5411" s="88">
        <v>2013510</v>
      </c>
      <c r="F5411" s="89" t="s">
        <v>6865</v>
      </c>
      <c r="G5411" s="91">
        <v>195.49999999999997</v>
      </c>
      <c r="H5411" s="64">
        <f>_xlfn.IFNA(G5411*(1-VLOOKUP(A5411,Rabatte!A:G,7,FALSE)),G5411*1)</f>
        <v>195.49999999999997</v>
      </c>
      <c r="I5411" s="88">
        <v>6</v>
      </c>
      <c r="J5411" s="64">
        <f>_xlfn.IFNA(G5411*(1-VLOOKUP(A5411,Rabatte!A:H,8,FALSE)),G5411*1)</f>
        <v>195.49999999999997</v>
      </c>
      <c r="K5411" s="93">
        <v>4.7</v>
      </c>
      <c r="L5411" s="99">
        <v>4002626680754</v>
      </c>
      <c r="P5411" s="60" t="str">
        <f t="shared" si="84"/>
        <v>D1</v>
      </c>
    </row>
    <row r="5412" spans="1:16" x14ac:dyDescent="0.25">
      <c r="A5412" s="88" t="s">
        <v>15</v>
      </c>
      <c r="B5412" s="89" t="s">
        <v>17</v>
      </c>
      <c r="C5412" s="89" t="s">
        <v>959</v>
      </c>
      <c r="D5412" s="90">
        <v>380445</v>
      </c>
      <c r="E5412" s="88">
        <v>2013511</v>
      </c>
      <c r="F5412" s="89" t="s">
        <v>6866</v>
      </c>
      <c r="G5412" s="91">
        <v>200.99999999999997</v>
      </c>
      <c r="H5412" s="64">
        <f>_xlfn.IFNA(G5412*(1-VLOOKUP(A5412,Rabatte!A:G,7,FALSE)),G5412*1)</f>
        <v>200.99999999999997</v>
      </c>
      <c r="I5412" s="88">
        <v>5</v>
      </c>
      <c r="J5412" s="64">
        <f>_xlfn.IFNA(G5412*(1-VLOOKUP(A5412,Rabatte!A:H,8,FALSE)),G5412*1)</f>
        <v>200.99999999999997</v>
      </c>
      <c r="K5412" s="93">
        <v>5.95</v>
      </c>
      <c r="L5412" s="99">
        <v>4002626680761</v>
      </c>
      <c r="P5412" s="60" t="str">
        <f t="shared" si="84"/>
        <v>D1</v>
      </c>
    </row>
    <row r="5413" spans="1:16" x14ac:dyDescent="0.25">
      <c r="A5413" s="88" t="s">
        <v>15</v>
      </c>
      <c r="B5413" s="89" t="s">
        <v>17</v>
      </c>
      <c r="C5413" s="89" t="s">
        <v>959</v>
      </c>
      <c r="D5413" s="90">
        <v>380446</v>
      </c>
      <c r="E5413" s="88">
        <v>2013512</v>
      </c>
      <c r="F5413" s="89" t="s">
        <v>6867</v>
      </c>
      <c r="G5413" s="91">
        <v>202</v>
      </c>
      <c r="H5413" s="64">
        <f>_xlfn.IFNA(G5413*(1-VLOOKUP(A5413,Rabatte!A:G,7,FALSE)),G5413*1)</f>
        <v>202</v>
      </c>
      <c r="I5413" s="88">
        <v>4</v>
      </c>
      <c r="J5413" s="64">
        <f>_xlfn.IFNA(G5413*(1-VLOOKUP(A5413,Rabatte!A:H,8,FALSE)),G5413*1)</f>
        <v>202</v>
      </c>
      <c r="K5413" s="93">
        <v>6.24</v>
      </c>
      <c r="L5413" s="99">
        <v>4002626680778</v>
      </c>
      <c r="P5413" s="60" t="str">
        <f t="shared" si="84"/>
        <v>D1</v>
      </c>
    </row>
    <row r="5414" spans="1:16" x14ac:dyDescent="0.25">
      <c r="A5414" s="88" t="s">
        <v>15</v>
      </c>
      <c r="B5414" s="89" t="s">
        <v>17</v>
      </c>
      <c r="C5414" s="89" t="s">
        <v>959</v>
      </c>
      <c r="D5414" s="90">
        <v>380447</v>
      </c>
      <c r="E5414" s="88">
        <v>2013513</v>
      </c>
      <c r="F5414" s="89" t="s">
        <v>6868</v>
      </c>
      <c r="G5414" s="91">
        <v>208.5</v>
      </c>
      <c r="H5414" s="64">
        <f>_xlfn.IFNA(G5414*(1-VLOOKUP(A5414,Rabatte!A:G,7,FALSE)),G5414*1)</f>
        <v>208.5</v>
      </c>
      <c r="I5414" s="88">
        <v>4</v>
      </c>
      <c r="J5414" s="64">
        <f>_xlfn.IFNA(G5414*(1-VLOOKUP(A5414,Rabatte!A:H,8,FALSE)),G5414*1)</f>
        <v>208.5</v>
      </c>
      <c r="K5414" s="93">
        <v>7.71</v>
      </c>
      <c r="L5414" s="99">
        <v>4002626680785</v>
      </c>
      <c r="P5414" s="60" t="str">
        <f t="shared" si="84"/>
        <v>D1</v>
      </c>
    </row>
    <row r="5415" spans="1:16" x14ac:dyDescent="0.25">
      <c r="A5415" s="88" t="s">
        <v>15</v>
      </c>
      <c r="B5415" s="89" t="s">
        <v>17</v>
      </c>
      <c r="C5415" s="89" t="s">
        <v>959</v>
      </c>
      <c r="D5415" s="90">
        <v>380448</v>
      </c>
      <c r="E5415" s="88">
        <v>2013514</v>
      </c>
      <c r="F5415" s="89" t="s">
        <v>6869</v>
      </c>
      <c r="G5415" s="91">
        <v>246</v>
      </c>
      <c r="H5415" s="64">
        <f>_xlfn.IFNA(G5415*(1-VLOOKUP(A5415,Rabatte!A:G,7,FALSE)),G5415*1)</f>
        <v>246</v>
      </c>
      <c r="I5415" s="88">
        <v>3</v>
      </c>
      <c r="J5415" s="64">
        <f>_xlfn.IFNA(G5415*(1-VLOOKUP(A5415,Rabatte!A:H,8,FALSE)),G5415*1)</f>
        <v>246</v>
      </c>
      <c r="K5415" s="93">
        <v>9.66</v>
      </c>
      <c r="L5415" s="99">
        <v>4002626680792</v>
      </c>
      <c r="P5415" s="60" t="str">
        <f t="shared" si="84"/>
        <v>D1</v>
      </c>
    </row>
    <row r="5416" spans="1:16" x14ac:dyDescent="0.25">
      <c r="A5416" s="88" t="s">
        <v>15</v>
      </c>
      <c r="B5416" s="89" t="s">
        <v>17</v>
      </c>
      <c r="C5416" s="89" t="s">
        <v>959</v>
      </c>
      <c r="D5416" s="90">
        <v>380449</v>
      </c>
      <c r="E5416" s="88">
        <v>2013515</v>
      </c>
      <c r="F5416" s="89" t="s">
        <v>6870</v>
      </c>
      <c r="G5416" s="91">
        <v>249.25000000000003</v>
      </c>
      <c r="H5416" s="64">
        <f>_xlfn.IFNA(G5416*(1-VLOOKUP(A5416,Rabatte!A:G,7,FALSE)),G5416*1)</f>
        <v>249.25000000000003</v>
      </c>
      <c r="I5416" s="88">
        <v>3</v>
      </c>
      <c r="J5416" s="64">
        <f>_xlfn.IFNA(G5416*(1-VLOOKUP(A5416,Rabatte!A:H,8,FALSE)),G5416*1)</f>
        <v>249.25000000000003</v>
      </c>
      <c r="K5416" s="93">
        <v>10.72</v>
      </c>
      <c r="L5416" s="99">
        <v>4002626680808</v>
      </c>
      <c r="P5416" s="60" t="str">
        <f t="shared" si="84"/>
        <v>D1</v>
      </c>
    </row>
    <row r="5417" spans="1:16" x14ac:dyDescent="0.25">
      <c r="A5417" s="88" t="s">
        <v>15</v>
      </c>
      <c r="B5417" s="89" t="s">
        <v>17</v>
      </c>
      <c r="C5417" s="89" t="s">
        <v>959</v>
      </c>
      <c r="D5417" s="90">
        <v>380450</v>
      </c>
      <c r="E5417" s="88">
        <v>2013516</v>
      </c>
      <c r="F5417" s="89" t="s">
        <v>6871</v>
      </c>
      <c r="G5417" s="91">
        <v>153.75</v>
      </c>
      <c r="H5417" s="64">
        <f>_xlfn.IFNA(G5417*(1-VLOOKUP(A5417,Rabatte!A:G,7,FALSE)),G5417*1)</f>
        <v>153.75</v>
      </c>
      <c r="I5417" s="88">
        <v>12</v>
      </c>
      <c r="J5417" s="64">
        <f>_xlfn.IFNA(G5417*(1-VLOOKUP(A5417,Rabatte!A:H,8,FALSE)),G5417*1)</f>
        <v>153.75</v>
      </c>
      <c r="K5417" s="93">
        <v>3.01</v>
      </c>
      <c r="L5417" s="99">
        <v>4002626680976</v>
      </c>
      <c r="P5417" s="60" t="str">
        <f t="shared" si="84"/>
        <v>D1</v>
      </c>
    </row>
    <row r="5418" spans="1:16" x14ac:dyDescent="0.25">
      <c r="A5418" s="88" t="s">
        <v>15</v>
      </c>
      <c r="B5418" s="89" t="s">
        <v>17</v>
      </c>
      <c r="C5418" s="89" t="s">
        <v>959</v>
      </c>
      <c r="D5418" s="90">
        <v>380451</v>
      </c>
      <c r="E5418" s="88">
        <v>2013517</v>
      </c>
      <c r="F5418" s="89" t="s">
        <v>6872</v>
      </c>
      <c r="G5418" s="91">
        <v>168.75</v>
      </c>
      <c r="H5418" s="64">
        <f>_xlfn.IFNA(G5418*(1-VLOOKUP(A5418,Rabatte!A:G,7,FALSE)),G5418*1)</f>
        <v>168.75</v>
      </c>
      <c r="I5418" s="88">
        <v>10</v>
      </c>
      <c r="J5418" s="64">
        <f>_xlfn.IFNA(G5418*(1-VLOOKUP(A5418,Rabatte!A:H,8,FALSE)),G5418*1)</f>
        <v>168.75</v>
      </c>
      <c r="K5418" s="93">
        <v>3.86</v>
      </c>
      <c r="L5418" s="99">
        <v>4002626680983</v>
      </c>
      <c r="P5418" s="60" t="str">
        <f t="shared" si="84"/>
        <v>D1</v>
      </c>
    </row>
    <row r="5419" spans="1:16" x14ac:dyDescent="0.25">
      <c r="A5419" s="88" t="s">
        <v>15</v>
      </c>
      <c r="B5419" s="89" t="s">
        <v>17</v>
      </c>
      <c r="C5419" s="89" t="s">
        <v>959</v>
      </c>
      <c r="D5419" s="90">
        <v>380452</v>
      </c>
      <c r="E5419" s="88">
        <v>2013518</v>
      </c>
      <c r="F5419" s="89" t="s">
        <v>6873</v>
      </c>
      <c r="G5419" s="91">
        <v>170</v>
      </c>
      <c r="H5419" s="64">
        <f>_xlfn.IFNA(G5419*(1-VLOOKUP(A5419,Rabatte!A:G,7,FALSE)),G5419*1)</f>
        <v>170</v>
      </c>
      <c r="I5419" s="88">
        <v>8</v>
      </c>
      <c r="J5419" s="64">
        <f>_xlfn.IFNA(G5419*(1-VLOOKUP(A5419,Rabatte!A:H,8,FALSE)),G5419*1)</f>
        <v>170</v>
      </c>
      <c r="K5419" s="93">
        <v>4.07</v>
      </c>
      <c r="L5419" s="99">
        <v>4002626680990</v>
      </c>
      <c r="P5419" s="60" t="str">
        <f t="shared" si="84"/>
        <v>D1</v>
      </c>
    </row>
    <row r="5420" spans="1:16" x14ac:dyDescent="0.25">
      <c r="A5420" s="88" t="s">
        <v>15</v>
      </c>
      <c r="B5420" s="89" t="s">
        <v>17</v>
      </c>
      <c r="C5420" s="89" t="s">
        <v>959</v>
      </c>
      <c r="D5420" s="90">
        <v>380453</v>
      </c>
      <c r="E5420" s="88">
        <v>2013519</v>
      </c>
      <c r="F5420" s="89" t="s">
        <v>2534</v>
      </c>
      <c r="G5420" s="91">
        <v>175.25</v>
      </c>
      <c r="H5420" s="64">
        <f>_xlfn.IFNA(G5420*(1-VLOOKUP(A5420,Rabatte!A:G,7,FALSE)),G5420*1)</f>
        <v>175.25</v>
      </c>
      <c r="I5420" s="88">
        <v>8</v>
      </c>
      <c r="J5420" s="64">
        <f>_xlfn.IFNA(G5420*(1-VLOOKUP(A5420,Rabatte!A:H,8,FALSE)),G5420*1)</f>
        <v>175.25</v>
      </c>
      <c r="K5420" s="93">
        <v>5.08</v>
      </c>
      <c r="L5420" s="99">
        <v>4002626681003</v>
      </c>
      <c r="P5420" s="60" t="str">
        <f t="shared" si="84"/>
        <v>D1</v>
      </c>
    </row>
    <row r="5421" spans="1:16" x14ac:dyDescent="0.25">
      <c r="A5421" s="88" t="s">
        <v>15</v>
      </c>
      <c r="B5421" s="89" t="s">
        <v>17</v>
      </c>
      <c r="C5421" s="89" t="s">
        <v>959</v>
      </c>
      <c r="D5421" s="90">
        <v>380454</v>
      </c>
      <c r="E5421" s="88">
        <v>2013520</v>
      </c>
      <c r="F5421" s="89" t="s">
        <v>6874</v>
      </c>
      <c r="G5421" s="91">
        <v>205.24999999999997</v>
      </c>
      <c r="H5421" s="64">
        <f>_xlfn.IFNA(G5421*(1-VLOOKUP(A5421,Rabatte!A:G,7,FALSE)),G5421*1)</f>
        <v>205.24999999999997</v>
      </c>
      <c r="I5421" s="88">
        <v>6</v>
      </c>
      <c r="J5421" s="64">
        <f>_xlfn.IFNA(G5421*(1-VLOOKUP(A5421,Rabatte!A:H,8,FALSE)),G5421*1)</f>
        <v>205.24999999999997</v>
      </c>
      <c r="K5421" s="93">
        <v>6.42</v>
      </c>
      <c r="L5421" s="99">
        <v>4002626681010</v>
      </c>
      <c r="P5421" s="60" t="str">
        <f t="shared" si="84"/>
        <v>D1</v>
      </c>
    </row>
    <row r="5422" spans="1:16" x14ac:dyDescent="0.25">
      <c r="A5422" s="88" t="s">
        <v>15</v>
      </c>
      <c r="B5422" s="89" t="s">
        <v>17</v>
      </c>
      <c r="C5422" s="89" t="s">
        <v>959</v>
      </c>
      <c r="D5422" s="90">
        <v>380455</v>
      </c>
      <c r="E5422" s="88">
        <v>2013521</v>
      </c>
      <c r="F5422" s="89" t="s">
        <v>6875</v>
      </c>
      <c r="G5422" s="91">
        <v>207.49999999999997</v>
      </c>
      <c r="H5422" s="64">
        <f>_xlfn.IFNA(G5422*(1-VLOOKUP(A5422,Rabatte!A:G,7,FALSE)),G5422*1)</f>
        <v>207.49999999999997</v>
      </c>
      <c r="I5422" s="88">
        <v>6</v>
      </c>
      <c r="J5422" s="64">
        <f>_xlfn.IFNA(G5422*(1-VLOOKUP(A5422,Rabatte!A:H,8,FALSE)),G5422*1)</f>
        <v>207.49999999999997</v>
      </c>
      <c r="K5422" s="93">
        <v>7.15</v>
      </c>
      <c r="L5422" s="99">
        <v>4002626681027</v>
      </c>
      <c r="P5422" s="60" t="str">
        <f t="shared" si="84"/>
        <v>D1</v>
      </c>
    </row>
    <row r="5423" spans="1:16" x14ac:dyDescent="0.25">
      <c r="A5423" s="88" t="s">
        <v>15</v>
      </c>
      <c r="B5423" s="89" t="s">
        <v>17</v>
      </c>
      <c r="C5423" s="89" t="s">
        <v>959</v>
      </c>
      <c r="D5423" s="90">
        <v>380456</v>
      </c>
      <c r="E5423" s="88">
        <v>2013522</v>
      </c>
      <c r="F5423" s="89" t="s">
        <v>6876</v>
      </c>
      <c r="G5423" s="91">
        <v>38.75</v>
      </c>
      <c r="H5423" s="64">
        <f>_xlfn.IFNA(G5423*(1-VLOOKUP(A5423,Rabatte!A:G,7,FALSE)),G5423*1)</f>
        <v>38.75</v>
      </c>
      <c r="I5423" s="88">
        <v>1</v>
      </c>
      <c r="J5423" s="64">
        <f>_xlfn.IFNA(G5423*(1-VLOOKUP(A5423,Rabatte!A:H,8,FALSE)),G5423*1)</f>
        <v>38.75</v>
      </c>
      <c r="K5423" s="93">
        <v>2.5</v>
      </c>
      <c r="L5423" s="99">
        <v>4002626685629</v>
      </c>
      <c r="P5423" s="60" t="str">
        <f t="shared" si="84"/>
        <v>D1</v>
      </c>
    </row>
    <row r="5424" spans="1:16" x14ac:dyDescent="0.25">
      <c r="A5424" s="88" t="s">
        <v>15</v>
      </c>
      <c r="B5424" s="89" t="s">
        <v>17</v>
      </c>
      <c r="C5424" s="89" t="s">
        <v>959</v>
      </c>
      <c r="D5424" s="90">
        <v>380457</v>
      </c>
      <c r="E5424" s="88">
        <v>2013523</v>
      </c>
      <c r="F5424" s="89" t="s">
        <v>6877</v>
      </c>
      <c r="G5424" s="91">
        <v>45.25</v>
      </c>
      <c r="H5424" s="64">
        <f>_xlfn.IFNA(G5424*(1-VLOOKUP(A5424,Rabatte!A:G,7,FALSE)),G5424*1)</f>
        <v>45.25</v>
      </c>
      <c r="I5424" s="88">
        <v>1</v>
      </c>
      <c r="J5424" s="64">
        <f>_xlfn.IFNA(G5424*(1-VLOOKUP(A5424,Rabatte!A:H,8,FALSE)),G5424*1)</f>
        <v>45.25</v>
      </c>
      <c r="K5424" s="93">
        <v>2.9</v>
      </c>
      <c r="L5424" s="99">
        <v>4002626685636</v>
      </c>
      <c r="P5424" s="60" t="str">
        <f t="shared" si="84"/>
        <v>D1</v>
      </c>
    </row>
    <row r="5425" spans="1:16" x14ac:dyDescent="0.25">
      <c r="A5425" s="88" t="s">
        <v>15</v>
      </c>
      <c r="B5425" s="89" t="s">
        <v>17</v>
      </c>
      <c r="C5425" s="89" t="s">
        <v>959</v>
      </c>
      <c r="D5425" s="90">
        <v>380458</v>
      </c>
      <c r="E5425" s="88">
        <v>2013524</v>
      </c>
      <c r="F5425" s="89" t="s">
        <v>6878</v>
      </c>
      <c r="G5425" s="91">
        <v>55.499999999999993</v>
      </c>
      <c r="H5425" s="64">
        <f>_xlfn.IFNA(G5425*(1-VLOOKUP(A5425,Rabatte!A:G,7,FALSE)),G5425*1)</f>
        <v>55.499999999999993</v>
      </c>
      <c r="I5425" s="88">
        <v>1</v>
      </c>
      <c r="J5425" s="64">
        <f>_xlfn.IFNA(G5425*(1-VLOOKUP(A5425,Rabatte!A:H,8,FALSE)),G5425*1)</f>
        <v>55.499999999999993</v>
      </c>
      <c r="K5425" s="93">
        <v>3.3</v>
      </c>
      <c r="L5425" s="99">
        <v>4002626685643</v>
      </c>
      <c r="P5425" s="60" t="str">
        <f t="shared" si="84"/>
        <v>D1</v>
      </c>
    </row>
    <row r="5426" spans="1:16" x14ac:dyDescent="0.25">
      <c r="A5426" s="88" t="s">
        <v>15</v>
      </c>
      <c r="B5426" s="89" t="s">
        <v>17</v>
      </c>
      <c r="C5426" s="89" t="s">
        <v>959</v>
      </c>
      <c r="D5426" s="90">
        <v>380459</v>
      </c>
      <c r="E5426" s="88">
        <v>2013525</v>
      </c>
      <c r="F5426" s="89" t="s">
        <v>2535</v>
      </c>
      <c r="G5426" s="91">
        <v>60.749999999999993</v>
      </c>
      <c r="H5426" s="64">
        <f>_xlfn.IFNA(G5426*(1-VLOOKUP(A5426,Rabatte!A:G,7,FALSE)),G5426*1)</f>
        <v>60.749999999999993</v>
      </c>
      <c r="I5426" s="88">
        <v>1</v>
      </c>
      <c r="J5426" s="64">
        <f>_xlfn.IFNA(G5426*(1-VLOOKUP(A5426,Rabatte!A:H,8,FALSE)),G5426*1)</f>
        <v>60.749999999999993</v>
      </c>
      <c r="K5426" s="93">
        <v>3.7</v>
      </c>
      <c r="L5426" s="99">
        <v>4002626685650</v>
      </c>
      <c r="P5426" s="60" t="str">
        <f t="shared" si="84"/>
        <v>D1</v>
      </c>
    </row>
    <row r="5427" spans="1:16" x14ac:dyDescent="0.25">
      <c r="A5427" s="88" t="s">
        <v>15</v>
      </c>
      <c r="B5427" s="89" t="s">
        <v>17</v>
      </c>
      <c r="C5427" s="89" t="s">
        <v>959</v>
      </c>
      <c r="D5427" s="90">
        <v>380460</v>
      </c>
      <c r="E5427" s="88">
        <v>2013526</v>
      </c>
      <c r="F5427" s="89" t="s">
        <v>6879</v>
      </c>
      <c r="G5427" s="91">
        <v>72.249999999999986</v>
      </c>
      <c r="H5427" s="64">
        <f>_xlfn.IFNA(G5427*(1-VLOOKUP(A5427,Rabatte!A:G,7,FALSE)),G5427*1)</f>
        <v>72.249999999999986</v>
      </c>
      <c r="I5427" s="88">
        <v>1</v>
      </c>
      <c r="J5427" s="64">
        <f>_xlfn.IFNA(G5427*(1-VLOOKUP(A5427,Rabatte!A:H,8,FALSE)),G5427*1)</f>
        <v>72.249999999999986</v>
      </c>
      <c r="K5427" s="93">
        <v>4.0999999999999996</v>
      </c>
      <c r="L5427" s="99">
        <v>4002626685667</v>
      </c>
      <c r="P5427" s="60" t="str">
        <f t="shared" si="84"/>
        <v>D1</v>
      </c>
    </row>
    <row r="5428" spans="1:16" x14ac:dyDescent="0.25">
      <c r="A5428" s="88" t="s">
        <v>15</v>
      </c>
      <c r="B5428" s="89" t="s">
        <v>17</v>
      </c>
      <c r="C5428" s="89" t="s">
        <v>959</v>
      </c>
      <c r="D5428" s="90">
        <v>380461</v>
      </c>
      <c r="E5428" s="88">
        <v>2013527</v>
      </c>
      <c r="F5428" s="89" t="s">
        <v>6880</v>
      </c>
      <c r="G5428" s="91">
        <v>76.499999999999986</v>
      </c>
      <c r="H5428" s="64">
        <f>_xlfn.IFNA(G5428*(1-VLOOKUP(A5428,Rabatte!A:G,7,FALSE)),G5428*1)</f>
        <v>76.499999999999986</v>
      </c>
      <c r="I5428" s="88">
        <v>1</v>
      </c>
      <c r="J5428" s="64">
        <f>_xlfn.IFNA(G5428*(1-VLOOKUP(A5428,Rabatte!A:H,8,FALSE)),G5428*1)</f>
        <v>76.499999999999986</v>
      </c>
      <c r="K5428" s="93">
        <v>4.4000000000000004</v>
      </c>
      <c r="L5428" s="99">
        <v>4002626685674</v>
      </c>
      <c r="P5428" s="60" t="str">
        <f t="shared" si="84"/>
        <v>D1</v>
      </c>
    </row>
    <row r="5429" spans="1:16" x14ac:dyDescent="0.25">
      <c r="A5429" s="88" t="s">
        <v>15</v>
      </c>
      <c r="B5429" s="89" t="s">
        <v>17</v>
      </c>
      <c r="C5429" s="89" t="s">
        <v>959</v>
      </c>
      <c r="D5429" s="90">
        <v>380462</v>
      </c>
      <c r="E5429" s="88">
        <v>2013528</v>
      </c>
      <c r="F5429" s="89" t="s">
        <v>2536</v>
      </c>
      <c r="G5429" s="91">
        <v>15</v>
      </c>
      <c r="H5429" s="64">
        <f>_xlfn.IFNA(G5429*(1-VLOOKUP(A5429,Rabatte!A:G,7,FALSE)),G5429*1)</f>
        <v>15</v>
      </c>
      <c r="I5429" s="88">
        <v>1</v>
      </c>
      <c r="J5429" s="64">
        <f>_xlfn.IFNA(G5429*(1-VLOOKUP(A5429,Rabatte!A:H,8,FALSE)),G5429*1)</f>
        <v>15</v>
      </c>
      <c r="K5429" s="93">
        <v>0.2</v>
      </c>
      <c r="L5429" s="99">
        <v>4002626685681</v>
      </c>
      <c r="P5429" s="60" t="str">
        <f t="shared" si="84"/>
        <v>D1</v>
      </c>
    </row>
    <row r="5430" spans="1:16" x14ac:dyDescent="0.25">
      <c r="A5430" s="88" t="s">
        <v>15</v>
      </c>
      <c r="B5430" s="89" t="s">
        <v>17</v>
      </c>
      <c r="C5430" s="89" t="s">
        <v>959</v>
      </c>
      <c r="D5430" s="90">
        <v>380463</v>
      </c>
      <c r="E5430" s="88">
        <v>2013529</v>
      </c>
      <c r="F5430" s="89" t="s">
        <v>6881</v>
      </c>
      <c r="G5430" s="91">
        <v>16.25</v>
      </c>
      <c r="H5430" s="64">
        <f>_xlfn.IFNA(G5430*(1-VLOOKUP(A5430,Rabatte!A:G,7,FALSE)),G5430*1)</f>
        <v>16.25</v>
      </c>
      <c r="I5430" s="88">
        <v>1</v>
      </c>
      <c r="J5430" s="64">
        <f>_xlfn.IFNA(G5430*(1-VLOOKUP(A5430,Rabatte!A:H,8,FALSE)),G5430*1)</f>
        <v>16.25</v>
      </c>
      <c r="K5430" s="93">
        <v>0.3</v>
      </c>
      <c r="L5430" s="99">
        <v>4002626685698</v>
      </c>
      <c r="P5430" s="60" t="str">
        <f t="shared" si="84"/>
        <v>D1</v>
      </c>
    </row>
    <row r="5431" spans="1:16" x14ac:dyDescent="0.25">
      <c r="A5431" s="88" t="s">
        <v>15</v>
      </c>
      <c r="B5431" s="89" t="s">
        <v>17</v>
      </c>
      <c r="C5431" s="89" t="s">
        <v>959</v>
      </c>
      <c r="D5431" s="90">
        <v>380464</v>
      </c>
      <c r="E5431" s="88">
        <v>2013530</v>
      </c>
      <c r="F5431" s="89" t="s">
        <v>6882</v>
      </c>
      <c r="G5431" s="91">
        <v>18.75</v>
      </c>
      <c r="H5431" s="64">
        <f>_xlfn.IFNA(G5431*(1-VLOOKUP(A5431,Rabatte!A:G,7,FALSE)),G5431*1)</f>
        <v>18.75</v>
      </c>
      <c r="I5431" s="88">
        <v>1</v>
      </c>
      <c r="J5431" s="64">
        <f>_xlfn.IFNA(G5431*(1-VLOOKUP(A5431,Rabatte!A:H,8,FALSE)),G5431*1)</f>
        <v>18.75</v>
      </c>
      <c r="K5431" s="93">
        <v>0.4</v>
      </c>
      <c r="L5431" s="99">
        <v>4002626685704</v>
      </c>
      <c r="P5431" s="60" t="str">
        <f t="shared" si="84"/>
        <v>D1</v>
      </c>
    </row>
    <row r="5432" spans="1:16" x14ac:dyDescent="0.25">
      <c r="A5432" s="88" t="s">
        <v>15</v>
      </c>
      <c r="B5432" s="89" t="s">
        <v>17</v>
      </c>
      <c r="C5432" s="89" t="s">
        <v>959</v>
      </c>
      <c r="D5432" s="90">
        <v>380465</v>
      </c>
      <c r="E5432" s="88">
        <v>2013531</v>
      </c>
      <c r="F5432" s="89" t="s">
        <v>6883</v>
      </c>
      <c r="G5432" s="91">
        <v>20.75</v>
      </c>
      <c r="H5432" s="64">
        <f>_xlfn.IFNA(G5432*(1-VLOOKUP(A5432,Rabatte!A:G,7,FALSE)),G5432*1)</f>
        <v>20.75</v>
      </c>
      <c r="I5432" s="88">
        <v>1</v>
      </c>
      <c r="J5432" s="64">
        <f>_xlfn.IFNA(G5432*(1-VLOOKUP(A5432,Rabatte!A:H,8,FALSE)),G5432*1)</f>
        <v>20.75</v>
      </c>
      <c r="K5432" s="93">
        <v>0.45</v>
      </c>
      <c r="L5432" s="99">
        <v>4002626685711</v>
      </c>
      <c r="P5432" s="60" t="str">
        <f t="shared" si="84"/>
        <v>D1</v>
      </c>
    </row>
    <row r="5433" spans="1:16" x14ac:dyDescent="0.25">
      <c r="A5433" s="88" t="s">
        <v>15</v>
      </c>
      <c r="B5433" s="89" t="s">
        <v>17</v>
      </c>
      <c r="C5433" s="89" t="s">
        <v>959</v>
      </c>
      <c r="D5433" s="90">
        <v>380466</v>
      </c>
      <c r="E5433" s="88">
        <v>2013532</v>
      </c>
      <c r="F5433" s="89" t="s">
        <v>6884</v>
      </c>
      <c r="G5433" s="91">
        <v>23.5</v>
      </c>
      <c r="H5433" s="64">
        <f>_xlfn.IFNA(G5433*(1-VLOOKUP(A5433,Rabatte!A:G,7,FALSE)),G5433*1)</f>
        <v>23.5</v>
      </c>
      <c r="I5433" s="88">
        <v>1</v>
      </c>
      <c r="J5433" s="64">
        <f>_xlfn.IFNA(G5433*(1-VLOOKUP(A5433,Rabatte!A:H,8,FALSE)),G5433*1)</f>
        <v>23.5</v>
      </c>
      <c r="K5433" s="93">
        <v>0.5</v>
      </c>
      <c r="L5433" s="99">
        <v>4002626685728</v>
      </c>
      <c r="P5433" s="60" t="str">
        <f t="shared" si="84"/>
        <v>D1</v>
      </c>
    </row>
    <row r="5434" spans="1:16" x14ac:dyDescent="0.25">
      <c r="A5434" s="88" t="s">
        <v>15</v>
      </c>
      <c r="B5434" s="89" t="s">
        <v>17</v>
      </c>
      <c r="C5434" s="89" t="s">
        <v>959</v>
      </c>
      <c r="D5434" s="90">
        <v>380467</v>
      </c>
      <c r="E5434" s="88">
        <v>2013533</v>
      </c>
      <c r="F5434" s="89" t="s">
        <v>6885</v>
      </c>
      <c r="G5434" s="91">
        <v>25.5</v>
      </c>
      <c r="H5434" s="64">
        <f>_xlfn.IFNA(G5434*(1-VLOOKUP(A5434,Rabatte!A:G,7,FALSE)),G5434*1)</f>
        <v>25.5</v>
      </c>
      <c r="I5434" s="88">
        <v>1</v>
      </c>
      <c r="J5434" s="64">
        <f>_xlfn.IFNA(G5434*(1-VLOOKUP(A5434,Rabatte!A:H,8,FALSE)),G5434*1)</f>
        <v>25.5</v>
      </c>
      <c r="K5434" s="93">
        <v>0.55000000000000004</v>
      </c>
      <c r="L5434" s="99">
        <v>4002626685735</v>
      </c>
      <c r="P5434" s="60" t="str">
        <f t="shared" si="84"/>
        <v>D1</v>
      </c>
    </row>
    <row r="5435" spans="1:16" x14ac:dyDescent="0.25">
      <c r="A5435" s="88" t="s">
        <v>11</v>
      </c>
      <c r="B5435" s="89" t="s">
        <v>35</v>
      </c>
      <c r="C5435" s="89" t="s">
        <v>951</v>
      </c>
      <c r="D5435" s="90">
        <v>380468</v>
      </c>
      <c r="E5435" s="88">
        <v>2013534</v>
      </c>
      <c r="F5435" s="89" t="s">
        <v>6886</v>
      </c>
      <c r="G5435" s="91">
        <v>580</v>
      </c>
      <c r="H5435" s="64">
        <f>_xlfn.IFNA(G5435*(1-VLOOKUP(A5435,Rabatte!A:G,7,FALSE)),G5435*1)</f>
        <v>580</v>
      </c>
      <c r="I5435" s="88">
        <v>10</v>
      </c>
      <c r="J5435" s="64">
        <f>_xlfn.IFNA(G5435*(1-VLOOKUP(A5435,Rabatte!A:H,8,FALSE)),G5435*1)</f>
        <v>580</v>
      </c>
      <c r="K5435" s="93">
        <v>9.1999999999999993</v>
      </c>
      <c r="L5435" s="99">
        <v>4002626704795</v>
      </c>
      <c r="P5435" s="60" t="str">
        <f t="shared" si="84"/>
        <v>E3</v>
      </c>
    </row>
    <row r="5436" spans="1:16" x14ac:dyDescent="0.25">
      <c r="A5436" s="88" t="s">
        <v>11</v>
      </c>
      <c r="B5436" s="89" t="s">
        <v>35</v>
      </c>
      <c r="C5436" s="89" t="s">
        <v>951</v>
      </c>
      <c r="D5436" s="90">
        <v>380469</v>
      </c>
      <c r="E5436" s="88">
        <v>2013535</v>
      </c>
      <c r="F5436" s="89" t="s">
        <v>6887</v>
      </c>
      <c r="G5436" s="91">
        <v>919</v>
      </c>
      <c r="H5436" s="64">
        <f>_xlfn.IFNA(G5436*(1-VLOOKUP(A5436,Rabatte!A:G,7,FALSE)),G5436*1)</f>
        <v>919</v>
      </c>
      <c r="I5436" s="88">
        <v>10</v>
      </c>
      <c r="J5436" s="64">
        <f>_xlfn.IFNA(G5436*(1-VLOOKUP(A5436,Rabatte!A:H,8,FALSE)),G5436*1)</f>
        <v>919</v>
      </c>
      <c r="K5436" s="93">
        <v>16.100000000000001</v>
      </c>
      <c r="L5436" s="99">
        <v>4002626704801</v>
      </c>
      <c r="P5436" s="60" t="str">
        <f t="shared" ref="P5436:P5499" si="85">A5436</f>
        <v>E3</v>
      </c>
    </row>
    <row r="5437" spans="1:16" x14ac:dyDescent="0.25">
      <c r="A5437" s="88" t="s">
        <v>11</v>
      </c>
      <c r="B5437" s="89" t="s">
        <v>35</v>
      </c>
      <c r="C5437" s="89" t="s">
        <v>951</v>
      </c>
      <c r="D5437" s="90">
        <v>380470</v>
      </c>
      <c r="E5437" s="88">
        <v>2013536</v>
      </c>
      <c r="F5437" s="89" t="s">
        <v>6888</v>
      </c>
      <c r="G5437" s="91">
        <v>1107</v>
      </c>
      <c r="H5437" s="64">
        <f>_xlfn.IFNA(G5437*(1-VLOOKUP(A5437,Rabatte!A:G,7,FALSE)),G5437*1)</f>
        <v>1107</v>
      </c>
      <c r="I5437" s="88">
        <v>10</v>
      </c>
      <c r="J5437" s="64">
        <f>_xlfn.IFNA(G5437*(1-VLOOKUP(A5437,Rabatte!A:H,8,FALSE)),G5437*1)</f>
        <v>1107</v>
      </c>
      <c r="K5437" s="93">
        <v>20.5</v>
      </c>
      <c r="L5437" s="99">
        <v>4002626704818</v>
      </c>
      <c r="P5437" s="60" t="str">
        <f t="shared" si="85"/>
        <v>E3</v>
      </c>
    </row>
    <row r="5438" spans="1:16" x14ac:dyDescent="0.25">
      <c r="A5438" s="88" t="s">
        <v>11</v>
      </c>
      <c r="B5438" s="89" t="s">
        <v>35</v>
      </c>
      <c r="C5438" s="89" t="s">
        <v>951</v>
      </c>
      <c r="D5438" s="90">
        <v>380471</v>
      </c>
      <c r="E5438" s="88">
        <v>2013537</v>
      </c>
      <c r="F5438" s="89" t="s">
        <v>6889</v>
      </c>
      <c r="G5438" s="91">
        <v>417.50000000000006</v>
      </c>
      <c r="H5438" s="64">
        <f>_xlfn.IFNA(G5438*(1-VLOOKUP(A5438,Rabatte!A:G,7,FALSE)),G5438*1)</f>
        <v>417.50000000000006</v>
      </c>
      <c r="I5438" s="88">
        <v>5</v>
      </c>
      <c r="J5438" s="64">
        <f>_xlfn.IFNA(G5438*(1-VLOOKUP(A5438,Rabatte!A:H,8,FALSE)),G5438*1)</f>
        <v>417.50000000000006</v>
      </c>
      <c r="K5438" s="93">
        <v>9.1</v>
      </c>
      <c r="L5438" s="99">
        <v>4002626704825</v>
      </c>
      <c r="P5438" s="60" t="str">
        <f t="shared" si="85"/>
        <v>E3</v>
      </c>
    </row>
    <row r="5439" spans="1:16" x14ac:dyDescent="0.25">
      <c r="A5439" s="88" t="s">
        <v>11</v>
      </c>
      <c r="B5439" s="89" t="s">
        <v>35</v>
      </c>
      <c r="C5439" s="89" t="s">
        <v>951</v>
      </c>
      <c r="D5439" s="90">
        <v>380472</v>
      </c>
      <c r="E5439" s="88">
        <v>2013538</v>
      </c>
      <c r="F5439" s="89" t="s">
        <v>2537</v>
      </c>
      <c r="G5439" s="91">
        <v>563</v>
      </c>
      <c r="H5439" s="64">
        <f>_xlfn.IFNA(G5439*(1-VLOOKUP(A5439,Rabatte!A:G,7,FALSE)),G5439*1)</f>
        <v>563</v>
      </c>
      <c r="I5439" s="88">
        <v>5</v>
      </c>
      <c r="J5439" s="64">
        <f>_xlfn.IFNA(G5439*(1-VLOOKUP(A5439,Rabatte!A:H,8,FALSE)),G5439*1)</f>
        <v>563</v>
      </c>
      <c r="K5439" s="93">
        <v>15.9</v>
      </c>
      <c r="L5439" s="99">
        <v>4002626704832</v>
      </c>
      <c r="P5439" s="60" t="str">
        <f t="shared" si="85"/>
        <v>E3</v>
      </c>
    </row>
    <row r="5440" spans="1:16" x14ac:dyDescent="0.25">
      <c r="A5440" s="88" t="s">
        <v>11</v>
      </c>
      <c r="B5440" s="89" t="s">
        <v>35</v>
      </c>
      <c r="C5440" s="89" t="s">
        <v>951</v>
      </c>
      <c r="D5440" s="90">
        <v>380473</v>
      </c>
      <c r="E5440" s="88">
        <v>2013539</v>
      </c>
      <c r="F5440" s="89" t="s">
        <v>2538</v>
      </c>
      <c r="G5440" s="91">
        <v>653</v>
      </c>
      <c r="H5440" s="64">
        <f>_xlfn.IFNA(G5440*(1-VLOOKUP(A5440,Rabatte!A:G,7,FALSE)),G5440*1)</f>
        <v>653</v>
      </c>
      <c r="I5440" s="88">
        <v>5</v>
      </c>
      <c r="J5440" s="64">
        <f>_xlfn.IFNA(G5440*(1-VLOOKUP(A5440,Rabatte!A:H,8,FALSE)),G5440*1)</f>
        <v>653</v>
      </c>
      <c r="K5440" s="93">
        <v>20.3</v>
      </c>
      <c r="L5440" s="99">
        <v>4002626704849</v>
      </c>
      <c r="P5440" s="60" t="str">
        <f t="shared" si="85"/>
        <v>E3</v>
      </c>
    </row>
    <row r="5441" spans="1:16" x14ac:dyDescent="0.25">
      <c r="A5441" s="88" t="s">
        <v>11</v>
      </c>
      <c r="B5441" s="89" t="s">
        <v>35</v>
      </c>
      <c r="C5441" s="89" t="s">
        <v>951</v>
      </c>
      <c r="D5441" s="90">
        <v>380474</v>
      </c>
      <c r="E5441" s="88">
        <v>2013540</v>
      </c>
      <c r="F5441" s="89" t="s">
        <v>6890</v>
      </c>
      <c r="G5441" s="91">
        <v>524</v>
      </c>
      <c r="H5441" s="64">
        <f>_xlfn.IFNA(G5441*(1-VLOOKUP(A5441,Rabatte!A:G,7,FALSE)),G5441*1)</f>
        <v>524</v>
      </c>
      <c r="I5441" s="88">
        <v>10</v>
      </c>
      <c r="J5441" s="64">
        <f>_xlfn.IFNA(G5441*(1-VLOOKUP(A5441,Rabatte!A:H,8,FALSE)),G5441*1)</f>
        <v>524</v>
      </c>
      <c r="K5441" s="93">
        <v>7.8</v>
      </c>
      <c r="L5441" s="99">
        <v>4002626704856</v>
      </c>
      <c r="P5441" s="60" t="str">
        <f t="shared" si="85"/>
        <v>E3</v>
      </c>
    </row>
    <row r="5442" spans="1:16" x14ac:dyDescent="0.25">
      <c r="A5442" s="88" t="s">
        <v>11</v>
      </c>
      <c r="B5442" s="89" t="s">
        <v>35</v>
      </c>
      <c r="C5442" s="89" t="s">
        <v>951</v>
      </c>
      <c r="D5442" s="90">
        <v>380475</v>
      </c>
      <c r="E5442" s="88">
        <v>2013541</v>
      </c>
      <c r="F5442" s="89" t="s">
        <v>2539</v>
      </c>
      <c r="G5442" s="91">
        <v>737</v>
      </c>
      <c r="H5442" s="64">
        <f>_xlfn.IFNA(G5442*(1-VLOOKUP(A5442,Rabatte!A:G,7,FALSE)),G5442*1)</f>
        <v>737</v>
      </c>
      <c r="I5442" s="88">
        <v>10</v>
      </c>
      <c r="J5442" s="64">
        <f>_xlfn.IFNA(G5442*(1-VLOOKUP(A5442,Rabatte!A:H,8,FALSE)),G5442*1)</f>
        <v>737</v>
      </c>
      <c r="K5442" s="93">
        <v>13.6</v>
      </c>
      <c r="L5442" s="99">
        <v>4002626704863</v>
      </c>
      <c r="P5442" s="60" t="str">
        <f t="shared" si="85"/>
        <v>E3</v>
      </c>
    </row>
    <row r="5443" spans="1:16" x14ac:dyDescent="0.25">
      <c r="A5443" s="88" t="s">
        <v>11</v>
      </c>
      <c r="B5443" s="89" t="s">
        <v>35</v>
      </c>
      <c r="C5443" s="89" t="s">
        <v>951</v>
      </c>
      <c r="D5443" s="90">
        <v>380476</v>
      </c>
      <c r="E5443" s="88">
        <v>2013542</v>
      </c>
      <c r="F5443" s="89" t="s">
        <v>6891</v>
      </c>
      <c r="G5443" s="91">
        <v>892</v>
      </c>
      <c r="H5443" s="64">
        <f>_xlfn.IFNA(G5443*(1-VLOOKUP(A5443,Rabatte!A:G,7,FALSE)),G5443*1)</f>
        <v>892</v>
      </c>
      <c r="I5443" s="88">
        <v>10</v>
      </c>
      <c r="J5443" s="64">
        <f>_xlfn.IFNA(G5443*(1-VLOOKUP(A5443,Rabatte!A:H,8,FALSE)),G5443*1)</f>
        <v>892</v>
      </c>
      <c r="K5443" s="93">
        <v>17.3</v>
      </c>
      <c r="L5443" s="99">
        <v>4002626704870</v>
      </c>
      <c r="P5443" s="60" t="str">
        <f t="shared" si="85"/>
        <v>E3</v>
      </c>
    </row>
    <row r="5444" spans="1:16" x14ac:dyDescent="0.25">
      <c r="A5444" s="88" t="s">
        <v>954</v>
      </c>
      <c r="B5444" s="89" t="s">
        <v>955</v>
      </c>
      <c r="C5444" s="89" t="s">
        <v>951</v>
      </c>
      <c r="D5444" s="90">
        <v>380563</v>
      </c>
      <c r="E5444" s="88">
        <v>2013626</v>
      </c>
      <c r="F5444" s="89" t="s">
        <v>3934</v>
      </c>
      <c r="G5444" s="91">
        <v>198.75</v>
      </c>
      <c r="H5444" s="64">
        <f>_xlfn.IFNA(G5444*(1-VLOOKUP(A5444,Rabatte!A:G,7,FALSE)),G5444*1)</f>
        <v>198.75</v>
      </c>
      <c r="I5444" s="88">
        <v>10</v>
      </c>
      <c r="J5444" s="64">
        <f>_xlfn.IFNA(G5444*(1-VLOOKUP(A5444,Rabatte!A:H,8,FALSE)),G5444*1)</f>
        <v>198.75</v>
      </c>
      <c r="K5444" s="93">
        <v>1</v>
      </c>
      <c r="L5444" s="99">
        <v>4002626718761</v>
      </c>
      <c r="P5444" s="60" t="str">
        <f t="shared" si="85"/>
        <v>E5</v>
      </c>
    </row>
    <row r="5445" spans="1:16" x14ac:dyDescent="0.25">
      <c r="A5445" s="88" t="s">
        <v>954</v>
      </c>
      <c r="B5445" s="89" t="s">
        <v>955</v>
      </c>
      <c r="C5445" s="89" t="s">
        <v>951</v>
      </c>
      <c r="D5445" s="90">
        <v>380564</v>
      </c>
      <c r="E5445" s="88">
        <v>2013627</v>
      </c>
      <c r="F5445" s="89" t="s">
        <v>3935</v>
      </c>
      <c r="G5445" s="91">
        <v>306.5</v>
      </c>
      <c r="H5445" s="64">
        <f>_xlfn.IFNA(G5445*(1-VLOOKUP(A5445,Rabatte!A:G,7,FALSE)),G5445*1)</f>
        <v>306.5</v>
      </c>
      <c r="I5445" s="88">
        <v>10</v>
      </c>
      <c r="J5445" s="64">
        <f>_xlfn.IFNA(G5445*(1-VLOOKUP(A5445,Rabatte!A:H,8,FALSE)),G5445*1)</f>
        <v>306.5</v>
      </c>
      <c r="K5445" s="93">
        <v>2.4</v>
      </c>
      <c r="L5445" s="99">
        <v>4002626718778</v>
      </c>
      <c r="P5445" s="60" t="str">
        <f t="shared" si="85"/>
        <v>E5</v>
      </c>
    </row>
    <row r="5446" spans="1:16" x14ac:dyDescent="0.25">
      <c r="A5446" s="88" t="s">
        <v>33</v>
      </c>
      <c r="B5446" s="89" t="s">
        <v>24</v>
      </c>
      <c r="C5446" s="89" t="s">
        <v>951</v>
      </c>
      <c r="D5446" s="90">
        <v>380566</v>
      </c>
      <c r="E5446" s="88">
        <v>2013629</v>
      </c>
      <c r="F5446" s="89" t="s">
        <v>6892</v>
      </c>
      <c r="G5446" s="91">
        <v>175.74999999999997</v>
      </c>
      <c r="H5446" s="64">
        <f>_xlfn.IFNA(G5446*(1-VLOOKUP(A5446,Rabatte!A:G,7,FALSE)),G5446*1)</f>
        <v>175.74999999999997</v>
      </c>
      <c r="I5446" s="88">
        <v>20</v>
      </c>
      <c r="J5446" s="64">
        <f>_xlfn.IFNA(G5446*(1-VLOOKUP(A5446,Rabatte!A:H,8,FALSE)),G5446*1)</f>
        <v>175.74999999999997</v>
      </c>
      <c r="K5446" s="93">
        <v>7.8</v>
      </c>
      <c r="L5446" s="99">
        <v>4002626715715</v>
      </c>
      <c r="P5446" s="60" t="str">
        <f t="shared" si="85"/>
        <v>E1</v>
      </c>
    </row>
    <row r="5447" spans="1:16" x14ac:dyDescent="0.25">
      <c r="A5447" s="88" t="s">
        <v>15</v>
      </c>
      <c r="B5447" s="89" t="s">
        <v>17</v>
      </c>
      <c r="C5447" s="89" t="s">
        <v>959</v>
      </c>
      <c r="D5447" s="90">
        <v>380569</v>
      </c>
      <c r="E5447" s="88">
        <v>2013632</v>
      </c>
      <c r="F5447" s="89" t="s">
        <v>6893</v>
      </c>
      <c r="G5447" s="91">
        <v>389</v>
      </c>
      <c r="H5447" s="64">
        <f>_xlfn.IFNA(G5447*(1-VLOOKUP(A5447,Rabatte!A:G,7,FALSE)),G5447*1)</f>
        <v>389</v>
      </c>
      <c r="I5447" s="88">
        <v>1</v>
      </c>
      <c r="J5447" s="64">
        <f>_xlfn.IFNA(G5447*(1-VLOOKUP(A5447,Rabatte!A:H,8,FALSE)),G5447*1)</f>
        <v>389</v>
      </c>
      <c r="K5447" s="93">
        <v>7.65</v>
      </c>
      <c r="L5447" s="99">
        <v>4002626747068</v>
      </c>
      <c r="P5447" s="60" t="str">
        <f t="shared" si="85"/>
        <v>D1</v>
      </c>
    </row>
    <row r="5448" spans="1:16" x14ac:dyDescent="0.25">
      <c r="A5448" s="88" t="s">
        <v>15</v>
      </c>
      <c r="B5448" s="89" t="s">
        <v>17</v>
      </c>
      <c r="C5448" s="89" t="s">
        <v>959</v>
      </c>
      <c r="D5448" s="90">
        <v>380570</v>
      </c>
      <c r="E5448" s="88">
        <v>2013633</v>
      </c>
      <c r="F5448" s="89" t="s">
        <v>6894</v>
      </c>
      <c r="G5448" s="91">
        <v>1477</v>
      </c>
      <c r="H5448" s="64">
        <f>_xlfn.IFNA(G5448*(1-VLOOKUP(A5448,Rabatte!A:G,7,FALSE)),G5448*1)</f>
        <v>1477</v>
      </c>
      <c r="I5448" s="88">
        <v>1</v>
      </c>
      <c r="J5448" s="64">
        <f>_xlfn.IFNA(G5448*(1-VLOOKUP(A5448,Rabatte!A:H,8,FALSE)),G5448*1)</f>
        <v>1477</v>
      </c>
      <c r="K5448" s="93">
        <v>31.9</v>
      </c>
      <c r="L5448" s="99">
        <v>4002626747099</v>
      </c>
      <c r="P5448" s="60" t="str">
        <f t="shared" si="85"/>
        <v>D1</v>
      </c>
    </row>
    <row r="5449" spans="1:16" x14ac:dyDescent="0.25">
      <c r="A5449" s="88" t="s">
        <v>2</v>
      </c>
      <c r="B5449" s="89" t="s">
        <v>23</v>
      </c>
      <c r="C5449" s="89" t="s">
        <v>959</v>
      </c>
      <c r="D5449" s="90">
        <v>380608</v>
      </c>
      <c r="E5449" s="88">
        <v>3002547</v>
      </c>
      <c r="F5449" s="89" t="s">
        <v>6895</v>
      </c>
      <c r="G5449" s="91">
        <v>744</v>
      </c>
      <c r="H5449" s="64">
        <f>_xlfn.IFNA(G5449*(1-VLOOKUP(A5449,Rabatte!A:G,7,FALSE)),G5449*1)</f>
        <v>744</v>
      </c>
      <c r="I5449" s="88">
        <v>1</v>
      </c>
      <c r="J5449" s="64">
        <f>_xlfn.IFNA(G5449*(1-VLOOKUP(A5449,Rabatte!A:H,8,FALSE)),G5449*1)</f>
        <v>744</v>
      </c>
      <c r="K5449" s="93">
        <v>1297</v>
      </c>
      <c r="L5449" s="99">
        <v>4002626926746</v>
      </c>
      <c r="P5449" s="60" t="str">
        <f t="shared" si="85"/>
        <v>E4</v>
      </c>
    </row>
    <row r="5450" spans="1:16" x14ac:dyDescent="0.25">
      <c r="A5450" s="88" t="s">
        <v>2</v>
      </c>
      <c r="B5450" s="89" t="s">
        <v>23</v>
      </c>
      <c r="C5450" s="89" t="s">
        <v>959</v>
      </c>
      <c r="D5450" s="90">
        <v>380612</v>
      </c>
      <c r="E5450" s="88">
        <v>3002636</v>
      </c>
      <c r="F5450" s="89" t="s">
        <v>6896</v>
      </c>
      <c r="G5450" s="91">
        <v>1265</v>
      </c>
      <c r="H5450" s="64">
        <f>_xlfn.IFNA(G5450*(1-VLOOKUP(A5450,Rabatte!A:G,7,FALSE)),G5450*1)</f>
        <v>1265</v>
      </c>
      <c r="I5450" s="88">
        <v>1</v>
      </c>
      <c r="J5450" s="64">
        <f>_xlfn.IFNA(G5450*(1-VLOOKUP(A5450,Rabatte!A:H,8,FALSE)),G5450*1)</f>
        <v>1265</v>
      </c>
      <c r="K5450" s="93">
        <v>1748</v>
      </c>
      <c r="L5450" s="99">
        <v>4002626927279</v>
      </c>
      <c r="P5450" s="60" t="str">
        <f t="shared" si="85"/>
        <v>E4</v>
      </c>
    </row>
    <row r="5451" spans="1:16" x14ac:dyDescent="0.25">
      <c r="A5451" s="88" t="s">
        <v>2</v>
      </c>
      <c r="B5451" s="89" t="s">
        <v>23</v>
      </c>
      <c r="C5451" s="89" t="s">
        <v>959</v>
      </c>
      <c r="D5451" s="90">
        <v>380632</v>
      </c>
      <c r="E5451" s="88">
        <v>3003054</v>
      </c>
      <c r="F5451" s="89" t="s">
        <v>6897</v>
      </c>
      <c r="G5451" s="91">
        <v>564</v>
      </c>
      <c r="H5451" s="64">
        <f>_xlfn.IFNA(G5451*(1-VLOOKUP(A5451,Rabatte!A:G,7,FALSE)),G5451*1)</f>
        <v>564</v>
      </c>
      <c r="I5451" s="88">
        <v>1</v>
      </c>
      <c r="J5451" s="64">
        <f>_xlfn.IFNA(G5451*(1-VLOOKUP(A5451,Rabatte!A:H,8,FALSE)),G5451*1)</f>
        <v>564</v>
      </c>
      <c r="K5451" s="93">
        <v>1013</v>
      </c>
      <c r="L5451" s="99">
        <v>4002626932761</v>
      </c>
      <c r="P5451" s="60" t="str">
        <f t="shared" si="85"/>
        <v>E4</v>
      </c>
    </row>
    <row r="5452" spans="1:16" x14ac:dyDescent="0.25">
      <c r="A5452" s="88" t="s">
        <v>2</v>
      </c>
      <c r="B5452" s="89" t="s">
        <v>23</v>
      </c>
      <c r="C5452" s="89" t="s">
        <v>959</v>
      </c>
      <c r="D5452" s="90">
        <v>380636</v>
      </c>
      <c r="E5452" s="88">
        <v>3003303</v>
      </c>
      <c r="F5452" s="89" t="s">
        <v>6898</v>
      </c>
      <c r="G5452" s="91">
        <v>1689</v>
      </c>
      <c r="H5452" s="64">
        <f>_xlfn.IFNA(G5452*(1-VLOOKUP(A5452,Rabatte!A:G,7,FALSE)),G5452*1)</f>
        <v>1689</v>
      </c>
      <c r="I5452" s="88">
        <v>1</v>
      </c>
      <c r="J5452" s="64">
        <f>_xlfn.IFNA(G5452*(1-VLOOKUP(A5452,Rabatte!A:H,8,FALSE)),G5452*1)</f>
        <v>1689</v>
      </c>
      <c r="K5452" s="93">
        <v>2700</v>
      </c>
      <c r="L5452" s="99">
        <v>4002626934093</v>
      </c>
      <c r="P5452" s="60" t="str">
        <f t="shared" si="85"/>
        <v>E4</v>
      </c>
    </row>
    <row r="5453" spans="1:16" x14ac:dyDescent="0.25">
      <c r="A5453" s="88" t="s">
        <v>2</v>
      </c>
      <c r="B5453" s="89" t="s">
        <v>23</v>
      </c>
      <c r="C5453" s="89" t="s">
        <v>959</v>
      </c>
      <c r="D5453" s="90">
        <v>380646</v>
      </c>
      <c r="E5453" s="88">
        <v>3003455</v>
      </c>
      <c r="F5453" s="89" t="s">
        <v>6899</v>
      </c>
      <c r="G5453" s="91">
        <v>900</v>
      </c>
      <c r="H5453" s="64">
        <f>_xlfn.IFNA(G5453*(1-VLOOKUP(A5453,Rabatte!A:G,7,FALSE)),G5453*1)</f>
        <v>900</v>
      </c>
      <c r="I5453" s="88">
        <v>1</v>
      </c>
      <c r="J5453" s="64">
        <f>_xlfn.IFNA(G5453*(1-VLOOKUP(A5453,Rabatte!A:H,8,FALSE)),G5453*1)</f>
        <v>900</v>
      </c>
      <c r="K5453" s="93">
        <v>1232</v>
      </c>
      <c r="L5453" s="99">
        <v>4002626936356</v>
      </c>
      <c r="P5453" s="60" t="str">
        <f t="shared" si="85"/>
        <v>E4</v>
      </c>
    </row>
    <row r="5454" spans="1:16" x14ac:dyDescent="0.25">
      <c r="A5454" s="88" t="s">
        <v>2</v>
      </c>
      <c r="B5454" s="89" t="s">
        <v>23</v>
      </c>
      <c r="C5454" s="89" t="s">
        <v>959</v>
      </c>
      <c r="D5454" s="90">
        <v>380662</v>
      </c>
      <c r="E5454" s="88">
        <v>3003676</v>
      </c>
      <c r="F5454" s="89" t="s">
        <v>6900</v>
      </c>
      <c r="G5454" s="91">
        <v>744</v>
      </c>
      <c r="H5454" s="64">
        <f>_xlfn.IFNA(G5454*(1-VLOOKUP(A5454,Rabatte!A:G,7,FALSE)),G5454*1)</f>
        <v>744</v>
      </c>
      <c r="I5454" s="88">
        <v>1</v>
      </c>
      <c r="J5454" s="64">
        <f>_xlfn.IFNA(G5454*(1-VLOOKUP(A5454,Rabatte!A:H,8,FALSE)),G5454*1)</f>
        <v>744</v>
      </c>
      <c r="K5454" s="93">
        <v>1225</v>
      </c>
      <c r="L5454" s="99">
        <v>4002626942272</v>
      </c>
      <c r="P5454" s="60" t="str">
        <f t="shared" si="85"/>
        <v>E4</v>
      </c>
    </row>
    <row r="5455" spans="1:16" x14ac:dyDescent="0.25">
      <c r="A5455" s="88" t="s">
        <v>2</v>
      </c>
      <c r="B5455" s="89" t="s">
        <v>23</v>
      </c>
      <c r="C5455" s="89" t="s">
        <v>959</v>
      </c>
      <c r="D5455" s="90">
        <v>380664</v>
      </c>
      <c r="E5455" s="88">
        <v>3003678</v>
      </c>
      <c r="F5455" s="89" t="s">
        <v>6901</v>
      </c>
      <c r="G5455" s="91">
        <v>760</v>
      </c>
      <c r="H5455" s="64">
        <f>_xlfn.IFNA(G5455*(1-VLOOKUP(A5455,Rabatte!A:G,7,FALSE)),G5455*1)</f>
        <v>760</v>
      </c>
      <c r="I5455" s="88">
        <v>1</v>
      </c>
      <c r="J5455" s="64">
        <f>_xlfn.IFNA(G5455*(1-VLOOKUP(A5455,Rabatte!A:H,8,FALSE)),G5455*1)</f>
        <v>760</v>
      </c>
      <c r="K5455" s="93">
        <v>1156</v>
      </c>
      <c r="L5455" s="99">
        <v>4002626942326</v>
      </c>
      <c r="P5455" s="60" t="str">
        <f t="shared" si="85"/>
        <v>E4</v>
      </c>
    </row>
    <row r="5456" spans="1:16" x14ac:dyDescent="0.25">
      <c r="A5456" s="88" t="s">
        <v>2</v>
      </c>
      <c r="B5456" s="89" t="s">
        <v>23</v>
      </c>
      <c r="C5456" s="89" t="s">
        <v>959</v>
      </c>
      <c r="D5456" s="90">
        <v>380666</v>
      </c>
      <c r="E5456" s="88">
        <v>3003709</v>
      </c>
      <c r="F5456" s="89" t="s">
        <v>6902</v>
      </c>
      <c r="G5456" s="91">
        <v>638</v>
      </c>
      <c r="H5456" s="64">
        <f>_xlfn.IFNA(G5456*(1-VLOOKUP(A5456,Rabatte!A:G,7,FALSE)),G5456*1)</f>
        <v>638</v>
      </c>
      <c r="I5456" s="88">
        <v>1</v>
      </c>
      <c r="J5456" s="64">
        <f>_xlfn.IFNA(G5456*(1-VLOOKUP(A5456,Rabatte!A:H,8,FALSE)),G5456*1)</f>
        <v>638</v>
      </c>
      <c r="K5456" s="93">
        <v>991</v>
      </c>
      <c r="L5456" s="99">
        <v>4002626942555</v>
      </c>
      <c r="P5456" s="60" t="str">
        <f t="shared" si="85"/>
        <v>E4</v>
      </c>
    </row>
    <row r="5457" spans="1:16" x14ac:dyDescent="0.25">
      <c r="A5457" s="88" t="s">
        <v>2</v>
      </c>
      <c r="B5457" s="89" t="s">
        <v>23</v>
      </c>
      <c r="C5457" s="89" t="s">
        <v>959</v>
      </c>
      <c r="D5457" s="90">
        <v>380667</v>
      </c>
      <c r="E5457" s="88">
        <v>3003720</v>
      </c>
      <c r="F5457" s="89" t="s">
        <v>8960</v>
      </c>
      <c r="G5457" s="91">
        <v>1494</v>
      </c>
      <c r="H5457" s="64">
        <f>_xlfn.IFNA(G5457*(1-VLOOKUP(A5457,Rabatte!A:G,7,FALSE)),G5457*1)</f>
        <v>1494</v>
      </c>
      <c r="I5457" s="88">
        <v>1</v>
      </c>
      <c r="J5457" s="64">
        <f>_xlfn.IFNA(G5457*(1-VLOOKUP(A5457,Rabatte!A:H,8,FALSE)),G5457*1)</f>
        <v>1494</v>
      </c>
      <c r="K5457" s="93">
        <v>1021</v>
      </c>
      <c r="L5457" s="99">
        <v>4002626942562</v>
      </c>
      <c r="P5457" s="60" t="str">
        <f t="shared" si="85"/>
        <v>E4</v>
      </c>
    </row>
    <row r="5458" spans="1:16" x14ac:dyDescent="0.25">
      <c r="A5458" s="88" t="s">
        <v>2</v>
      </c>
      <c r="B5458" s="89" t="s">
        <v>23</v>
      </c>
      <c r="C5458" s="89" t="s">
        <v>959</v>
      </c>
      <c r="D5458" s="90">
        <v>380668</v>
      </c>
      <c r="E5458" s="88">
        <v>3003702</v>
      </c>
      <c r="F5458" s="89" t="s">
        <v>6903</v>
      </c>
      <c r="G5458" s="91">
        <v>924</v>
      </c>
      <c r="H5458" s="64">
        <f>_xlfn.IFNA(G5458*(1-VLOOKUP(A5458,Rabatte!A:G,7,FALSE)),G5458*1)</f>
        <v>924</v>
      </c>
      <c r="I5458" s="88">
        <v>1</v>
      </c>
      <c r="J5458" s="64">
        <f>_xlfn.IFNA(G5458*(1-VLOOKUP(A5458,Rabatte!A:H,8,FALSE)),G5458*1)</f>
        <v>924</v>
      </c>
      <c r="K5458" s="93">
        <v>1335</v>
      </c>
      <c r="L5458" s="99">
        <v>4002626942371</v>
      </c>
      <c r="P5458" s="60" t="str">
        <f t="shared" si="85"/>
        <v>E4</v>
      </c>
    </row>
    <row r="5459" spans="1:16" x14ac:dyDescent="0.25">
      <c r="A5459" s="88" t="s">
        <v>2</v>
      </c>
      <c r="B5459" s="89" t="s">
        <v>23</v>
      </c>
      <c r="C5459" s="89" t="s">
        <v>959</v>
      </c>
      <c r="D5459" s="90">
        <v>380671</v>
      </c>
      <c r="E5459" s="88">
        <v>3003742</v>
      </c>
      <c r="F5459" s="89" t="s">
        <v>8961</v>
      </c>
      <c r="G5459" s="91">
        <v>724</v>
      </c>
      <c r="H5459" s="64">
        <f>_xlfn.IFNA(G5459*(1-VLOOKUP(A5459,Rabatte!A:G,7,FALSE)),G5459*1)</f>
        <v>724</v>
      </c>
      <c r="I5459" s="88">
        <v>1</v>
      </c>
      <c r="J5459" s="64">
        <f>_xlfn.IFNA(G5459*(1-VLOOKUP(A5459,Rabatte!A:H,8,FALSE)),G5459*1)</f>
        <v>724</v>
      </c>
      <c r="K5459" s="93">
        <v>877</v>
      </c>
      <c r="L5459" s="99">
        <v>4002626942630</v>
      </c>
      <c r="P5459" s="60" t="str">
        <f t="shared" si="85"/>
        <v>E4</v>
      </c>
    </row>
    <row r="5460" spans="1:16" x14ac:dyDescent="0.25">
      <c r="A5460" s="88" t="s">
        <v>2</v>
      </c>
      <c r="B5460" s="89" t="s">
        <v>23</v>
      </c>
      <c r="C5460" s="89" t="s">
        <v>959</v>
      </c>
      <c r="D5460" s="90">
        <v>380675</v>
      </c>
      <c r="E5460" s="88">
        <v>3003751</v>
      </c>
      <c r="F5460" s="89" t="s">
        <v>6904</v>
      </c>
      <c r="G5460" s="91">
        <v>1199</v>
      </c>
      <c r="H5460" s="64">
        <f>_xlfn.IFNA(G5460*(1-VLOOKUP(A5460,Rabatte!A:G,7,FALSE)),G5460*1)</f>
        <v>1199</v>
      </c>
      <c r="I5460" s="88">
        <v>1</v>
      </c>
      <c r="J5460" s="64">
        <f>_xlfn.IFNA(G5460*(1-VLOOKUP(A5460,Rabatte!A:H,8,FALSE)),G5460*1)</f>
        <v>1199</v>
      </c>
      <c r="K5460" s="93">
        <v>2120</v>
      </c>
      <c r="L5460" s="99">
        <v>4002626942807</v>
      </c>
      <c r="P5460" s="60" t="str">
        <f t="shared" si="85"/>
        <v>E4</v>
      </c>
    </row>
    <row r="5461" spans="1:16" x14ac:dyDescent="0.25">
      <c r="A5461" s="88" t="s">
        <v>2</v>
      </c>
      <c r="B5461" s="89" t="s">
        <v>23</v>
      </c>
      <c r="C5461" s="89" t="s">
        <v>959</v>
      </c>
      <c r="D5461" s="90">
        <v>380676</v>
      </c>
      <c r="E5461" s="88">
        <v>3003750</v>
      </c>
      <c r="F5461" s="89" t="s">
        <v>6905</v>
      </c>
      <c r="G5461" s="91">
        <v>1589</v>
      </c>
      <c r="H5461" s="64">
        <f>_xlfn.IFNA(G5461*(1-VLOOKUP(A5461,Rabatte!A:G,7,FALSE)),G5461*1)</f>
        <v>1589</v>
      </c>
      <c r="I5461" s="88">
        <v>1</v>
      </c>
      <c r="J5461" s="64">
        <f>_xlfn.IFNA(G5461*(1-VLOOKUP(A5461,Rabatte!A:H,8,FALSE)),G5461*1)</f>
        <v>1589</v>
      </c>
      <c r="K5461" s="93">
        <v>2845</v>
      </c>
      <c r="L5461" s="99">
        <v>4002626942814</v>
      </c>
      <c r="P5461" s="60" t="str">
        <f t="shared" si="85"/>
        <v>E4</v>
      </c>
    </row>
    <row r="5462" spans="1:16" x14ac:dyDescent="0.25">
      <c r="A5462" s="88" t="s">
        <v>2</v>
      </c>
      <c r="B5462" s="89" t="s">
        <v>23</v>
      </c>
      <c r="C5462" s="89" t="s">
        <v>959</v>
      </c>
      <c r="D5462" s="90">
        <v>380686</v>
      </c>
      <c r="E5462" s="88">
        <v>3003760</v>
      </c>
      <c r="F5462" s="89" t="s">
        <v>6906</v>
      </c>
      <c r="G5462" s="91">
        <v>2231</v>
      </c>
      <c r="H5462" s="64">
        <f>_xlfn.IFNA(G5462*(1-VLOOKUP(A5462,Rabatte!A:G,7,FALSE)),G5462*1)</f>
        <v>2231</v>
      </c>
      <c r="I5462" s="88">
        <v>1</v>
      </c>
      <c r="J5462" s="64">
        <f>_xlfn.IFNA(G5462*(1-VLOOKUP(A5462,Rabatte!A:H,8,FALSE)),G5462*1)</f>
        <v>2231</v>
      </c>
      <c r="K5462" s="93">
        <v>3796</v>
      </c>
      <c r="L5462" s="99">
        <v>4002626943248</v>
      </c>
      <c r="P5462" s="60" t="str">
        <f t="shared" si="85"/>
        <v>E4</v>
      </c>
    </row>
    <row r="5463" spans="1:16" x14ac:dyDescent="0.25">
      <c r="A5463" s="88" t="s">
        <v>2</v>
      </c>
      <c r="B5463" s="89" t="s">
        <v>23</v>
      </c>
      <c r="C5463" s="89" t="s">
        <v>959</v>
      </c>
      <c r="D5463" s="90">
        <v>380700</v>
      </c>
      <c r="E5463" s="88">
        <v>3003961</v>
      </c>
      <c r="F5463" s="89" t="s">
        <v>6907</v>
      </c>
      <c r="G5463" s="91">
        <v>402.50000000000006</v>
      </c>
      <c r="H5463" s="64">
        <f>_xlfn.IFNA(G5463*(1-VLOOKUP(A5463,Rabatte!A:G,7,FALSE)),G5463*1)</f>
        <v>402.50000000000006</v>
      </c>
      <c r="I5463" s="88">
        <v>1</v>
      </c>
      <c r="J5463" s="64">
        <f>_xlfn.IFNA(G5463*(1-VLOOKUP(A5463,Rabatte!A:H,8,FALSE)),G5463*1)</f>
        <v>402.50000000000006</v>
      </c>
      <c r="K5463" s="93">
        <v>636</v>
      </c>
      <c r="L5463" s="99">
        <v>4002626945884</v>
      </c>
      <c r="P5463" s="60" t="str">
        <f t="shared" si="85"/>
        <v>E4</v>
      </c>
    </row>
    <row r="5464" spans="1:16" x14ac:dyDescent="0.25">
      <c r="A5464" s="88" t="s">
        <v>2</v>
      </c>
      <c r="B5464" s="89" t="s">
        <v>23</v>
      </c>
      <c r="C5464" s="89" t="s">
        <v>959</v>
      </c>
      <c r="D5464" s="90">
        <v>380701</v>
      </c>
      <c r="E5464" s="88">
        <v>3003960</v>
      </c>
      <c r="F5464" s="89" t="s">
        <v>6908</v>
      </c>
      <c r="G5464" s="91">
        <v>1275</v>
      </c>
      <c r="H5464" s="64">
        <f>_xlfn.IFNA(G5464*(1-VLOOKUP(A5464,Rabatte!A:G,7,FALSE)),G5464*1)</f>
        <v>1275</v>
      </c>
      <c r="I5464" s="88">
        <v>1</v>
      </c>
      <c r="J5464" s="64">
        <f>_xlfn.IFNA(G5464*(1-VLOOKUP(A5464,Rabatte!A:H,8,FALSE)),G5464*1)</f>
        <v>1275</v>
      </c>
      <c r="K5464" s="93">
        <v>2006</v>
      </c>
      <c r="L5464" s="99">
        <v>4002626945860</v>
      </c>
      <c r="P5464" s="60" t="str">
        <f t="shared" si="85"/>
        <v>E4</v>
      </c>
    </row>
    <row r="5465" spans="1:16" x14ac:dyDescent="0.25">
      <c r="A5465" s="88" t="s">
        <v>2</v>
      </c>
      <c r="B5465" s="89" t="s">
        <v>23</v>
      </c>
      <c r="C5465" s="89" t="s">
        <v>959</v>
      </c>
      <c r="D5465" s="90">
        <v>380710</v>
      </c>
      <c r="E5465" s="88">
        <v>3004180</v>
      </c>
      <c r="F5465" s="89" t="s">
        <v>6909</v>
      </c>
      <c r="G5465" s="91">
        <v>824</v>
      </c>
      <c r="H5465" s="64">
        <f>_xlfn.IFNA(G5465*(1-VLOOKUP(A5465,Rabatte!A:G,7,FALSE)),G5465*1)</f>
        <v>824</v>
      </c>
      <c r="I5465" s="88">
        <v>1</v>
      </c>
      <c r="J5465" s="64">
        <f>_xlfn.IFNA(G5465*(1-VLOOKUP(A5465,Rabatte!A:H,8,FALSE)),G5465*1)</f>
        <v>824</v>
      </c>
      <c r="K5465" s="93">
        <v>1677</v>
      </c>
      <c r="L5465" s="99">
        <v>4002626948106</v>
      </c>
      <c r="P5465" s="60" t="str">
        <f t="shared" si="85"/>
        <v>E4</v>
      </c>
    </row>
    <row r="5466" spans="1:16" x14ac:dyDescent="0.25">
      <c r="A5466" s="88" t="s">
        <v>2</v>
      </c>
      <c r="B5466" s="89" t="s">
        <v>23</v>
      </c>
      <c r="C5466" s="89" t="s">
        <v>959</v>
      </c>
      <c r="D5466" s="90">
        <v>380711</v>
      </c>
      <c r="E5466" s="88">
        <v>3004179</v>
      </c>
      <c r="F5466" s="89" t="s">
        <v>6910</v>
      </c>
      <c r="G5466" s="91">
        <v>1116</v>
      </c>
      <c r="H5466" s="64">
        <f>_xlfn.IFNA(G5466*(1-VLOOKUP(A5466,Rabatte!A:G,7,FALSE)),G5466*1)</f>
        <v>1116</v>
      </c>
      <c r="I5466" s="88">
        <v>1</v>
      </c>
      <c r="J5466" s="64">
        <f>_xlfn.IFNA(G5466*(1-VLOOKUP(A5466,Rabatte!A:H,8,FALSE)),G5466*1)</f>
        <v>1116</v>
      </c>
      <c r="K5466" s="93">
        <v>2220</v>
      </c>
      <c r="L5466" s="99">
        <v>4002626948199</v>
      </c>
      <c r="P5466" s="60" t="str">
        <f t="shared" si="85"/>
        <v>E4</v>
      </c>
    </row>
    <row r="5467" spans="1:16" x14ac:dyDescent="0.25">
      <c r="A5467" s="88" t="s">
        <v>2</v>
      </c>
      <c r="B5467" s="89" t="s">
        <v>23</v>
      </c>
      <c r="C5467" s="89" t="s">
        <v>959</v>
      </c>
      <c r="D5467" s="90">
        <v>380717</v>
      </c>
      <c r="E5467" s="88">
        <v>3004204</v>
      </c>
      <c r="F5467" s="89" t="s">
        <v>6911</v>
      </c>
      <c r="G5467" s="91">
        <v>617</v>
      </c>
      <c r="H5467" s="64">
        <f>_xlfn.IFNA(G5467*(1-VLOOKUP(A5467,Rabatte!A:G,7,FALSE)),G5467*1)</f>
        <v>617</v>
      </c>
      <c r="I5467" s="88">
        <v>1</v>
      </c>
      <c r="J5467" s="64">
        <f>_xlfn.IFNA(G5467*(1-VLOOKUP(A5467,Rabatte!A:H,8,FALSE)),G5467*1)</f>
        <v>617</v>
      </c>
      <c r="K5467" s="93">
        <v>965</v>
      </c>
      <c r="L5467" s="99">
        <v>4002626948861</v>
      </c>
      <c r="P5467" s="60" t="str">
        <f t="shared" si="85"/>
        <v>E4</v>
      </c>
    </row>
    <row r="5468" spans="1:16" x14ac:dyDescent="0.25">
      <c r="A5468" s="88" t="s">
        <v>2</v>
      </c>
      <c r="B5468" s="89" t="s">
        <v>23</v>
      </c>
      <c r="C5468" s="89" t="s">
        <v>959</v>
      </c>
      <c r="D5468" s="90">
        <v>380725</v>
      </c>
      <c r="E5468" s="88">
        <v>3004219</v>
      </c>
      <c r="F5468" s="89" t="s">
        <v>6912</v>
      </c>
      <c r="G5468" s="91">
        <v>1944</v>
      </c>
      <c r="H5468" s="64">
        <f>_xlfn.IFNA(G5468*(1-VLOOKUP(A5468,Rabatte!A:G,7,FALSE)),G5468*1)</f>
        <v>1944</v>
      </c>
      <c r="I5468" s="88">
        <v>1</v>
      </c>
      <c r="J5468" s="64">
        <f>_xlfn.IFNA(G5468*(1-VLOOKUP(A5468,Rabatte!A:H,8,FALSE)),G5468*1)</f>
        <v>1944</v>
      </c>
      <c r="K5468" s="93">
        <v>3550</v>
      </c>
      <c r="L5468" s="99">
        <v>4002626949394</v>
      </c>
      <c r="P5468" s="60" t="str">
        <f t="shared" si="85"/>
        <v>E4</v>
      </c>
    </row>
    <row r="5469" spans="1:16" x14ac:dyDescent="0.25">
      <c r="A5469" s="88" t="s">
        <v>2</v>
      </c>
      <c r="B5469" s="89" t="s">
        <v>23</v>
      </c>
      <c r="C5469" s="89" t="s">
        <v>959</v>
      </c>
      <c r="D5469" s="90">
        <v>380739</v>
      </c>
      <c r="E5469" s="88">
        <v>3004763</v>
      </c>
      <c r="F5469" s="89" t="s">
        <v>6913</v>
      </c>
      <c r="G5469" s="91">
        <v>1403</v>
      </c>
      <c r="H5469" s="64">
        <f>_xlfn.IFNA(G5469*(1-VLOOKUP(A5469,Rabatte!A:G,7,FALSE)),G5469*1)</f>
        <v>1403</v>
      </c>
      <c r="I5469" s="88">
        <v>1</v>
      </c>
      <c r="J5469" s="64">
        <f>_xlfn.IFNA(G5469*(1-VLOOKUP(A5469,Rabatte!A:H,8,FALSE)),G5469*1)</f>
        <v>1403</v>
      </c>
      <c r="K5469" s="93">
        <v>2581</v>
      </c>
      <c r="L5469" s="99">
        <v>4002626950291</v>
      </c>
      <c r="P5469" s="60" t="str">
        <f t="shared" si="85"/>
        <v>E4</v>
      </c>
    </row>
    <row r="5470" spans="1:16" x14ac:dyDescent="0.25">
      <c r="A5470" s="88" t="s">
        <v>2</v>
      </c>
      <c r="B5470" s="89" t="s">
        <v>23</v>
      </c>
      <c r="C5470" s="89" t="s">
        <v>959</v>
      </c>
      <c r="D5470" s="90">
        <v>380740</v>
      </c>
      <c r="E5470" s="88">
        <v>3004858</v>
      </c>
      <c r="F5470" s="89" t="s">
        <v>3936</v>
      </c>
      <c r="G5470" s="91">
        <v>5.3</v>
      </c>
      <c r="H5470" s="64">
        <f>_xlfn.IFNA(G5470*(1-VLOOKUP(A5470,Rabatte!A:G,7,FALSE)),G5470*1)</f>
        <v>5.3</v>
      </c>
      <c r="I5470" s="88">
        <v>1</v>
      </c>
      <c r="J5470" s="64">
        <f>_xlfn.IFNA(G5470*(1-VLOOKUP(A5470,Rabatte!A:H,8,FALSE)),G5470*1)</f>
        <v>5.3</v>
      </c>
      <c r="K5470" s="93">
        <v>6.2E-2</v>
      </c>
      <c r="L5470" s="99">
        <v>4002626950406</v>
      </c>
      <c r="P5470" s="60" t="str">
        <f t="shared" si="85"/>
        <v>E4</v>
      </c>
    </row>
    <row r="5471" spans="1:16" x14ac:dyDescent="0.25">
      <c r="A5471" s="88" t="s">
        <v>2</v>
      </c>
      <c r="B5471" s="89" t="s">
        <v>23</v>
      </c>
      <c r="C5471" s="89" t="s">
        <v>959</v>
      </c>
      <c r="D5471" s="90">
        <v>380742</v>
      </c>
      <c r="E5471" s="88">
        <v>3004782</v>
      </c>
      <c r="F5471" s="89" t="s">
        <v>6914</v>
      </c>
      <c r="G5471" s="91">
        <v>1254</v>
      </c>
      <c r="H5471" s="64">
        <f>_xlfn.IFNA(G5471*(1-VLOOKUP(A5471,Rabatte!A:G,7,FALSE)),G5471*1)</f>
        <v>1254</v>
      </c>
      <c r="I5471" s="88">
        <v>1</v>
      </c>
      <c r="J5471" s="64">
        <f>_xlfn.IFNA(G5471*(1-VLOOKUP(A5471,Rabatte!A:H,8,FALSE)),G5471*1)</f>
        <v>1254</v>
      </c>
      <c r="K5471" s="93">
        <v>2258</v>
      </c>
      <c r="L5471" s="99">
        <v>4002626950437</v>
      </c>
      <c r="P5471" s="60" t="str">
        <f t="shared" si="85"/>
        <v>E4</v>
      </c>
    </row>
    <row r="5472" spans="1:16" x14ac:dyDescent="0.25">
      <c r="A5472" s="88" t="s">
        <v>2</v>
      </c>
      <c r="B5472" s="89" t="s">
        <v>23</v>
      </c>
      <c r="C5472" s="89" t="s">
        <v>959</v>
      </c>
      <c r="D5472" s="90">
        <v>380747</v>
      </c>
      <c r="E5472" s="88">
        <v>3004854</v>
      </c>
      <c r="F5472" s="89" t="s">
        <v>8962</v>
      </c>
      <c r="G5472" s="91">
        <v>1427</v>
      </c>
      <c r="H5472" s="64">
        <f>_xlfn.IFNA(G5472*(1-VLOOKUP(A5472,Rabatte!A:G,7,FALSE)),G5472*1)</f>
        <v>1427</v>
      </c>
      <c r="I5472" s="88">
        <v>1</v>
      </c>
      <c r="J5472" s="64">
        <f>_xlfn.IFNA(G5472*(1-VLOOKUP(A5472,Rabatte!A:H,8,FALSE)),G5472*1)</f>
        <v>1427</v>
      </c>
      <c r="K5472" s="93">
        <v>886</v>
      </c>
      <c r="L5472" s="99">
        <v>4002626950802</v>
      </c>
      <c r="P5472" s="60" t="str">
        <f t="shared" si="85"/>
        <v>E4</v>
      </c>
    </row>
    <row r="5473" spans="1:16" x14ac:dyDescent="0.25">
      <c r="A5473" s="88" t="s">
        <v>2</v>
      </c>
      <c r="B5473" s="89" t="s">
        <v>23</v>
      </c>
      <c r="C5473" s="89" t="s">
        <v>959</v>
      </c>
      <c r="D5473" s="90">
        <v>380748</v>
      </c>
      <c r="E5473" s="88">
        <v>3005123</v>
      </c>
      <c r="F5473" s="89" t="s">
        <v>3937</v>
      </c>
      <c r="G5473" s="91">
        <v>153.25</v>
      </c>
      <c r="H5473" s="64">
        <f>_xlfn.IFNA(G5473*(1-VLOOKUP(A5473,Rabatte!A:G,7,FALSE)),G5473*1)</f>
        <v>153.25</v>
      </c>
      <c r="I5473" s="88">
        <v>1</v>
      </c>
      <c r="J5473" s="64">
        <f>_xlfn.IFNA(G5473*(1-VLOOKUP(A5473,Rabatte!A:H,8,FALSE)),G5473*1)</f>
        <v>153.25</v>
      </c>
      <c r="K5473" s="93">
        <v>202</v>
      </c>
      <c r="L5473" s="99">
        <v>4002626950864</v>
      </c>
      <c r="P5473" s="60" t="str">
        <f t="shared" si="85"/>
        <v>E4</v>
      </c>
    </row>
    <row r="5474" spans="1:16" x14ac:dyDescent="0.25">
      <c r="A5474" s="88" t="s">
        <v>2</v>
      </c>
      <c r="B5474" s="89" t="s">
        <v>23</v>
      </c>
      <c r="C5474" s="89" t="s">
        <v>959</v>
      </c>
      <c r="D5474" s="90">
        <v>380749</v>
      </c>
      <c r="E5474" s="88">
        <v>3005124</v>
      </c>
      <c r="F5474" s="89" t="s">
        <v>6915</v>
      </c>
      <c r="G5474" s="91">
        <v>168.25</v>
      </c>
      <c r="H5474" s="64">
        <f>_xlfn.IFNA(G5474*(1-VLOOKUP(A5474,Rabatte!A:G,7,FALSE)),G5474*1)</f>
        <v>168.25</v>
      </c>
      <c r="I5474" s="88">
        <v>1</v>
      </c>
      <c r="J5474" s="64">
        <f>_xlfn.IFNA(G5474*(1-VLOOKUP(A5474,Rabatte!A:H,8,FALSE)),G5474*1)</f>
        <v>168.25</v>
      </c>
      <c r="K5474" s="93">
        <v>245</v>
      </c>
      <c r="L5474" s="99">
        <v>4002626950826</v>
      </c>
      <c r="P5474" s="60" t="str">
        <f t="shared" si="85"/>
        <v>E4</v>
      </c>
    </row>
    <row r="5475" spans="1:16" x14ac:dyDescent="0.25">
      <c r="A5475" s="88" t="s">
        <v>2</v>
      </c>
      <c r="B5475" s="89" t="s">
        <v>23</v>
      </c>
      <c r="C5475" s="89" t="s">
        <v>959</v>
      </c>
      <c r="D5475" s="90">
        <v>380750</v>
      </c>
      <c r="E5475" s="88">
        <v>3004896</v>
      </c>
      <c r="F5475" s="89" t="s">
        <v>6916</v>
      </c>
      <c r="G5475" s="91">
        <v>200.74999999999997</v>
      </c>
      <c r="H5475" s="64">
        <f>_xlfn.IFNA(G5475*(1-VLOOKUP(A5475,Rabatte!A:G,7,FALSE)),G5475*1)</f>
        <v>200.74999999999997</v>
      </c>
      <c r="I5475" s="88">
        <v>1</v>
      </c>
      <c r="J5475" s="64">
        <f>_xlfn.IFNA(G5475*(1-VLOOKUP(A5475,Rabatte!A:H,8,FALSE)),G5475*1)</f>
        <v>200.74999999999997</v>
      </c>
      <c r="K5475" s="93">
        <v>298</v>
      </c>
      <c r="L5475" s="99">
        <v>4002626950871</v>
      </c>
      <c r="P5475" s="60" t="str">
        <f t="shared" si="85"/>
        <v>E4</v>
      </c>
    </row>
    <row r="5476" spans="1:16" x14ac:dyDescent="0.25">
      <c r="A5476" s="88" t="s">
        <v>2</v>
      </c>
      <c r="B5476" s="89" t="s">
        <v>23</v>
      </c>
      <c r="C5476" s="89" t="s">
        <v>959</v>
      </c>
      <c r="D5476" s="90">
        <v>380751</v>
      </c>
      <c r="E5476" s="88">
        <v>3005126</v>
      </c>
      <c r="F5476" s="89" t="s">
        <v>6917</v>
      </c>
      <c r="G5476" s="91">
        <v>253.5</v>
      </c>
      <c r="H5476" s="64">
        <f>_xlfn.IFNA(G5476*(1-VLOOKUP(A5476,Rabatte!A:G,7,FALSE)),G5476*1)</f>
        <v>253.5</v>
      </c>
      <c r="I5476" s="88">
        <v>1</v>
      </c>
      <c r="J5476" s="64">
        <f>_xlfn.IFNA(G5476*(1-VLOOKUP(A5476,Rabatte!A:H,8,FALSE)),G5476*1)</f>
        <v>253.5</v>
      </c>
      <c r="K5476" s="93">
        <v>398</v>
      </c>
      <c r="L5476" s="99">
        <v>4002626950888</v>
      </c>
      <c r="P5476" s="60" t="str">
        <f t="shared" si="85"/>
        <v>E4</v>
      </c>
    </row>
    <row r="5477" spans="1:16" x14ac:dyDescent="0.25">
      <c r="A5477" s="88" t="s">
        <v>2</v>
      </c>
      <c r="B5477" s="89" t="s">
        <v>23</v>
      </c>
      <c r="C5477" s="89" t="s">
        <v>959</v>
      </c>
      <c r="D5477" s="90">
        <v>380752</v>
      </c>
      <c r="E5477" s="88">
        <v>3005127</v>
      </c>
      <c r="F5477" s="89" t="s">
        <v>6918</v>
      </c>
      <c r="G5477" s="91">
        <v>341.25</v>
      </c>
      <c r="H5477" s="64">
        <f>_xlfn.IFNA(G5477*(1-VLOOKUP(A5477,Rabatte!A:G,7,FALSE)),G5477*1)</f>
        <v>341.25</v>
      </c>
      <c r="I5477" s="88">
        <v>1</v>
      </c>
      <c r="J5477" s="64">
        <f>_xlfn.IFNA(G5477*(1-VLOOKUP(A5477,Rabatte!A:H,8,FALSE)),G5477*1)</f>
        <v>341.25</v>
      </c>
      <c r="K5477" s="93">
        <v>645</v>
      </c>
      <c r="L5477" s="99">
        <v>4002626950895</v>
      </c>
      <c r="P5477" s="60" t="str">
        <f t="shared" si="85"/>
        <v>E4</v>
      </c>
    </row>
    <row r="5478" spans="1:16" x14ac:dyDescent="0.25">
      <c r="A5478" s="88" t="s">
        <v>2</v>
      </c>
      <c r="B5478" s="89" t="s">
        <v>23</v>
      </c>
      <c r="C5478" s="89" t="s">
        <v>959</v>
      </c>
      <c r="D5478" s="90">
        <v>380753</v>
      </c>
      <c r="E5478" s="88">
        <v>3005128</v>
      </c>
      <c r="F5478" s="89" t="s">
        <v>6919</v>
      </c>
      <c r="G5478" s="91">
        <v>372.25</v>
      </c>
      <c r="H5478" s="64">
        <f>_xlfn.IFNA(G5478*(1-VLOOKUP(A5478,Rabatte!A:G,7,FALSE)),G5478*1)</f>
        <v>372.25</v>
      </c>
      <c r="I5478" s="88">
        <v>1</v>
      </c>
      <c r="J5478" s="64">
        <f>_xlfn.IFNA(G5478*(1-VLOOKUP(A5478,Rabatte!A:H,8,FALSE)),G5478*1)</f>
        <v>372.25</v>
      </c>
      <c r="K5478" s="93">
        <v>781</v>
      </c>
      <c r="L5478" s="99">
        <v>4002626950901</v>
      </c>
      <c r="P5478" s="60" t="str">
        <f t="shared" si="85"/>
        <v>E4</v>
      </c>
    </row>
    <row r="5479" spans="1:16" x14ac:dyDescent="0.25">
      <c r="A5479" s="88" t="s">
        <v>2</v>
      </c>
      <c r="B5479" s="89" t="s">
        <v>23</v>
      </c>
      <c r="C5479" s="89" t="s">
        <v>959</v>
      </c>
      <c r="D5479" s="90">
        <v>380755</v>
      </c>
      <c r="E5479" s="88">
        <v>3005040</v>
      </c>
      <c r="F5479" s="89" t="s">
        <v>6920</v>
      </c>
      <c r="G5479" s="91">
        <v>1159</v>
      </c>
      <c r="H5479" s="64">
        <f>_xlfn.IFNA(G5479*(1-VLOOKUP(A5479,Rabatte!A:G,7,FALSE)),G5479*1)</f>
        <v>1159</v>
      </c>
      <c r="I5479" s="88">
        <v>1</v>
      </c>
      <c r="J5479" s="64">
        <f>_xlfn.IFNA(G5479*(1-VLOOKUP(A5479,Rabatte!A:H,8,FALSE)),G5479*1)</f>
        <v>1159</v>
      </c>
      <c r="K5479" s="93">
        <v>1477</v>
      </c>
      <c r="L5479" s="99">
        <v>4002626950987</v>
      </c>
      <c r="P5479" s="60" t="str">
        <f t="shared" si="85"/>
        <v>E4</v>
      </c>
    </row>
    <row r="5480" spans="1:16" x14ac:dyDescent="0.25">
      <c r="A5480" s="88" t="s">
        <v>2</v>
      </c>
      <c r="B5480" s="89" t="s">
        <v>23</v>
      </c>
      <c r="C5480" s="89" t="s">
        <v>959</v>
      </c>
      <c r="D5480" s="90">
        <v>380776</v>
      </c>
      <c r="E5480" s="88">
        <v>3004970</v>
      </c>
      <c r="F5480" s="89" t="s">
        <v>6921</v>
      </c>
      <c r="G5480" s="91">
        <v>957</v>
      </c>
      <c r="H5480" s="64">
        <f>_xlfn.IFNA(G5480*(1-VLOOKUP(A5480,Rabatte!A:G,7,FALSE)),G5480*1)</f>
        <v>957</v>
      </c>
      <c r="I5480" s="88">
        <v>1</v>
      </c>
      <c r="J5480" s="64">
        <f>_xlfn.IFNA(G5480*(1-VLOOKUP(A5480,Rabatte!A:H,8,FALSE)),G5480*1)</f>
        <v>957</v>
      </c>
      <c r="K5480" s="93">
        <v>1387</v>
      </c>
      <c r="L5480" s="99">
        <v>4002626950611</v>
      </c>
      <c r="P5480" s="60" t="str">
        <f t="shared" si="85"/>
        <v>E4</v>
      </c>
    </row>
    <row r="5481" spans="1:16" x14ac:dyDescent="0.25">
      <c r="A5481" s="88" t="s">
        <v>2</v>
      </c>
      <c r="B5481" s="89" t="s">
        <v>23</v>
      </c>
      <c r="C5481" s="89" t="s">
        <v>959</v>
      </c>
      <c r="D5481" s="90">
        <v>380779</v>
      </c>
      <c r="E5481" s="88">
        <v>3005104</v>
      </c>
      <c r="F5481" s="89" t="s">
        <v>6922</v>
      </c>
      <c r="G5481" s="91">
        <v>1594</v>
      </c>
      <c r="H5481" s="64">
        <f>_xlfn.IFNA(G5481*(1-VLOOKUP(A5481,Rabatte!A:G,7,FALSE)),G5481*1)</f>
        <v>1594</v>
      </c>
      <c r="I5481" s="88">
        <v>1</v>
      </c>
      <c r="J5481" s="64">
        <f>_xlfn.IFNA(G5481*(1-VLOOKUP(A5481,Rabatte!A:H,8,FALSE)),G5481*1)</f>
        <v>1594</v>
      </c>
      <c r="K5481" s="93">
        <v>2839</v>
      </c>
      <c r="L5481" s="99">
        <v>4002626952486</v>
      </c>
      <c r="P5481" s="60" t="str">
        <f t="shared" si="85"/>
        <v>E4</v>
      </c>
    </row>
    <row r="5482" spans="1:16" x14ac:dyDescent="0.25">
      <c r="A5482" s="88" t="s">
        <v>2</v>
      </c>
      <c r="B5482" s="89" t="s">
        <v>23</v>
      </c>
      <c r="C5482" s="89" t="s">
        <v>959</v>
      </c>
      <c r="D5482" s="90">
        <v>380780</v>
      </c>
      <c r="E5482" s="88">
        <v>3005105</v>
      </c>
      <c r="F5482" s="89" t="s">
        <v>6923</v>
      </c>
      <c r="G5482" s="91">
        <v>1541</v>
      </c>
      <c r="H5482" s="64">
        <f>_xlfn.IFNA(G5482*(1-VLOOKUP(A5482,Rabatte!A:G,7,FALSE)),G5482*1)</f>
        <v>1541</v>
      </c>
      <c r="I5482" s="88">
        <v>1</v>
      </c>
      <c r="J5482" s="64">
        <f>_xlfn.IFNA(G5482*(1-VLOOKUP(A5482,Rabatte!A:H,8,FALSE)),G5482*1)</f>
        <v>1541</v>
      </c>
      <c r="K5482" s="93">
        <v>2730</v>
      </c>
      <c r="L5482" s="99">
        <v>4002626952493</v>
      </c>
      <c r="P5482" s="60" t="str">
        <f t="shared" si="85"/>
        <v>E4</v>
      </c>
    </row>
    <row r="5483" spans="1:16" x14ac:dyDescent="0.25">
      <c r="A5483" s="88" t="s">
        <v>2</v>
      </c>
      <c r="B5483" s="89" t="s">
        <v>23</v>
      </c>
      <c r="C5483" s="89" t="s">
        <v>959</v>
      </c>
      <c r="D5483" s="90">
        <v>380781</v>
      </c>
      <c r="E5483" s="88">
        <v>3005106</v>
      </c>
      <c r="F5483" s="89" t="s">
        <v>6924</v>
      </c>
      <c r="G5483" s="91">
        <v>1700</v>
      </c>
      <c r="H5483" s="64">
        <f>_xlfn.IFNA(G5483*(1-VLOOKUP(A5483,Rabatte!A:G,7,FALSE)),G5483*1)</f>
        <v>1700</v>
      </c>
      <c r="I5483" s="88">
        <v>1</v>
      </c>
      <c r="J5483" s="64">
        <f>_xlfn.IFNA(G5483*(1-VLOOKUP(A5483,Rabatte!A:H,8,FALSE)),G5483*1)</f>
        <v>1700</v>
      </c>
      <c r="K5483" s="93">
        <v>2948</v>
      </c>
      <c r="L5483" s="99">
        <v>4002626952509</v>
      </c>
      <c r="P5483" s="60" t="str">
        <f t="shared" si="85"/>
        <v>E4</v>
      </c>
    </row>
    <row r="5484" spans="1:16" x14ac:dyDescent="0.25">
      <c r="A5484" s="88" t="s">
        <v>2</v>
      </c>
      <c r="B5484" s="89" t="s">
        <v>23</v>
      </c>
      <c r="C5484" s="89" t="s">
        <v>959</v>
      </c>
      <c r="D5484" s="90">
        <v>380783</v>
      </c>
      <c r="E5484" s="88">
        <v>3005109</v>
      </c>
      <c r="F5484" s="89" t="s">
        <v>6925</v>
      </c>
      <c r="G5484" s="91">
        <v>903</v>
      </c>
      <c r="H5484" s="64">
        <f>_xlfn.IFNA(G5484*(1-VLOOKUP(A5484,Rabatte!A:G,7,FALSE)),G5484*1)</f>
        <v>903</v>
      </c>
      <c r="I5484" s="88">
        <v>1</v>
      </c>
      <c r="J5484" s="64">
        <f>_xlfn.IFNA(G5484*(1-VLOOKUP(A5484,Rabatte!A:H,8,FALSE)),G5484*1)</f>
        <v>903</v>
      </c>
      <c r="K5484" s="93">
        <v>1179</v>
      </c>
      <c r="L5484" s="99">
        <v>4002626952806</v>
      </c>
      <c r="P5484" s="60" t="str">
        <f t="shared" si="85"/>
        <v>E4</v>
      </c>
    </row>
    <row r="5485" spans="1:16" x14ac:dyDescent="0.25">
      <c r="A5485" s="88" t="s">
        <v>2</v>
      </c>
      <c r="B5485" s="89" t="s">
        <v>23</v>
      </c>
      <c r="C5485" s="89" t="s">
        <v>959</v>
      </c>
      <c r="D5485" s="90">
        <v>380785</v>
      </c>
      <c r="E5485" s="88">
        <v>3005054</v>
      </c>
      <c r="F5485" s="89" t="s">
        <v>6926</v>
      </c>
      <c r="G5485" s="91">
        <v>1143</v>
      </c>
      <c r="H5485" s="64">
        <f>_xlfn.IFNA(G5485*(1-VLOOKUP(A5485,Rabatte!A:G,7,FALSE)),G5485*1)</f>
        <v>1143</v>
      </c>
      <c r="I5485" s="88">
        <v>1</v>
      </c>
      <c r="J5485" s="64">
        <f>_xlfn.IFNA(G5485*(1-VLOOKUP(A5485,Rabatte!A:H,8,FALSE)),G5485*1)</f>
        <v>1143</v>
      </c>
      <c r="K5485" s="93">
        <v>1936</v>
      </c>
      <c r="L5485" s="99">
        <v>4002626952561</v>
      </c>
      <c r="P5485" s="60" t="str">
        <f t="shared" si="85"/>
        <v>E4</v>
      </c>
    </row>
    <row r="5486" spans="1:16" x14ac:dyDescent="0.25">
      <c r="A5486" s="88" t="s">
        <v>2</v>
      </c>
      <c r="B5486" s="89" t="s">
        <v>23</v>
      </c>
      <c r="C5486" s="89" t="s">
        <v>959</v>
      </c>
      <c r="D5486" s="90">
        <v>380787</v>
      </c>
      <c r="E5486" s="88">
        <v>3005108</v>
      </c>
      <c r="F5486" s="89" t="s">
        <v>6927</v>
      </c>
      <c r="G5486" s="91">
        <v>744</v>
      </c>
      <c r="H5486" s="64">
        <f>_xlfn.IFNA(G5486*(1-VLOOKUP(A5486,Rabatte!A:G,7,FALSE)),G5486*1)</f>
        <v>744</v>
      </c>
      <c r="I5486" s="88">
        <v>1</v>
      </c>
      <c r="J5486" s="64">
        <f>_xlfn.IFNA(G5486*(1-VLOOKUP(A5486,Rabatte!A:H,8,FALSE)),G5486*1)</f>
        <v>744</v>
      </c>
      <c r="K5486" s="93">
        <v>1320</v>
      </c>
      <c r="L5486" s="99">
        <v>4002626952554</v>
      </c>
      <c r="P5486" s="60" t="str">
        <f t="shared" si="85"/>
        <v>E4</v>
      </c>
    </row>
    <row r="5487" spans="1:16" x14ac:dyDescent="0.25">
      <c r="A5487" s="88" t="s">
        <v>2</v>
      </c>
      <c r="B5487" s="89" t="s">
        <v>23</v>
      </c>
      <c r="C5487" s="89" t="s">
        <v>959</v>
      </c>
      <c r="D5487" s="90">
        <v>380788</v>
      </c>
      <c r="E5487" s="88">
        <v>3005120</v>
      </c>
      <c r="F5487" s="89" t="s">
        <v>6928</v>
      </c>
      <c r="G5487" s="91">
        <v>1572</v>
      </c>
      <c r="H5487" s="64">
        <f>_xlfn.IFNA(G5487*(1-VLOOKUP(A5487,Rabatte!A:G,7,FALSE)),G5487*1)</f>
        <v>1572</v>
      </c>
      <c r="I5487" s="88">
        <v>1</v>
      </c>
      <c r="J5487" s="64">
        <f>_xlfn.IFNA(G5487*(1-VLOOKUP(A5487,Rabatte!A:H,8,FALSE)),G5487*1)</f>
        <v>1572</v>
      </c>
      <c r="K5487" s="93">
        <v>2445</v>
      </c>
      <c r="L5487" s="99">
        <v>4002626952776</v>
      </c>
      <c r="P5487" s="60" t="str">
        <f t="shared" si="85"/>
        <v>E4</v>
      </c>
    </row>
    <row r="5488" spans="1:16" x14ac:dyDescent="0.25">
      <c r="A5488" s="88" t="s">
        <v>2</v>
      </c>
      <c r="B5488" s="89" t="s">
        <v>23</v>
      </c>
      <c r="C5488" s="89" t="s">
        <v>959</v>
      </c>
      <c r="D5488" s="90">
        <v>380793</v>
      </c>
      <c r="E5488" s="88">
        <v>3005388</v>
      </c>
      <c r="F5488" s="89" t="s">
        <v>3938</v>
      </c>
      <c r="G5488" s="91">
        <v>2432</v>
      </c>
      <c r="H5488" s="64">
        <f>_xlfn.IFNA(G5488*(1-VLOOKUP(A5488,Rabatte!A:G,7,FALSE)),G5488*1)</f>
        <v>2432</v>
      </c>
      <c r="I5488" s="88">
        <v>1</v>
      </c>
      <c r="J5488" s="64">
        <f>_xlfn.IFNA(G5488*(1-VLOOKUP(A5488,Rabatte!A:H,8,FALSE)),G5488*1)</f>
        <v>2432</v>
      </c>
      <c r="K5488" s="93">
        <v>2438</v>
      </c>
      <c r="L5488" s="99">
        <v>4002626955715</v>
      </c>
      <c r="P5488" s="60" t="str">
        <f t="shared" si="85"/>
        <v>E4</v>
      </c>
    </row>
    <row r="5489" spans="1:16" x14ac:dyDescent="0.25">
      <c r="A5489" s="88" t="s">
        <v>2</v>
      </c>
      <c r="B5489" s="89" t="s">
        <v>23</v>
      </c>
      <c r="C5489" s="89" t="s">
        <v>959</v>
      </c>
      <c r="D5489" s="90">
        <v>380794</v>
      </c>
      <c r="E5489" s="88">
        <v>3005389</v>
      </c>
      <c r="F5489" s="89" t="s">
        <v>6929</v>
      </c>
      <c r="G5489" s="91">
        <v>947</v>
      </c>
      <c r="H5489" s="64">
        <f>_xlfn.IFNA(G5489*(1-VLOOKUP(A5489,Rabatte!A:G,7,FALSE)),G5489*1)</f>
        <v>947</v>
      </c>
      <c r="I5489" s="88">
        <v>1</v>
      </c>
      <c r="J5489" s="64">
        <f>_xlfn.IFNA(G5489*(1-VLOOKUP(A5489,Rabatte!A:H,8,FALSE)),G5489*1)</f>
        <v>947</v>
      </c>
      <c r="K5489" s="93">
        <v>1397</v>
      </c>
      <c r="L5489" s="99">
        <v>4002626955722</v>
      </c>
      <c r="P5489" s="60" t="str">
        <f t="shared" si="85"/>
        <v>E4</v>
      </c>
    </row>
    <row r="5490" spans="1:16" x14ac:dyDescent="0.25">
      <c r="A5490" s="88" t="s">
        <v>2</v>
      </c>
      <c r="B5490" s="89" t="s">
        <v>23</v>
      </c>
      <c r="C5490" s="89" t="s">
        <v>959</v>
      </c>
      <c r="D5490" s="90">
        <v>380795</v>
      </c>
      <c r="E5490" s="88">
        <v>3005420</v>
      </c>
      <c r="F5490" s="89" t="s">
        <v>6930</v>
      </c>
      <c r="G5490" s="91">
        <v>1984</v>
      </c>
      <c r="H5490" s="64">
        <f>_xlfn.IFNA(G5490*(1-VLOOKUP(A5490,Rabatte!A:G,7,FALSE)),G5490*1)</f>
        <v>1984</v>
      </c>
      <c r="I5490" s="88">
        <v>1</v>
      </c>
      <c r="J5490" s="64">
        <f>_xlfn.IFNA(G5490*(1-VLOOKUP(A5490,Rabatte!A:H,8,FALSE)),G5490*1)</f>
        <v>1984</v>
      </c>
      <c r="K5490" s="93">
        <v>1437</v>
      </c>
      <c r="L5490" s="99">
        <v>4002626955739</v>
      </c>
      <c r="P5490" s="60" t="str">
        <f t="shared" si="85"/>
        <v>E4</v>
      </c>
    </row>
    <row r="5491" spans="1:16" x14ac:dyDescent="0.25">
      <c r="A5491" s="88" t="s">
        <v>2</v>
      </c>
      <c r="B5491" s="89" t="s">
        <v>23</v>
      </c>
      <c r="C5491" s="89" t="s">
        <v>959</v>
      </c>
      <c r="D5491" s="90">
        <v>380796</v>
      </c>
      <c r="E5491" s="88">
        <v>3005421</v>
      </c>
      <c r="F5491" s="89" t="s">
        <v>6931</v>
      </c>
      <c r="G5491" s="91">
        <v>1732</v>
      </c>
      <c r="H5491" s="64">
        <f>_xlfn.IFNA(G5491*(1-VLOOKUP(A5491,Rabatte!A:G,7,FALSE)),G5491*1)</f>
        <v>1732</v>
      </c>
      <c r="I5491" s="88">
        <v>1</v>
      </c>
      <c r="J5491" s="64">
        <f>_xlfn.IFNA(G5491*(1-VLOOKUP(A5491,Rabatte!A:H,8,FALSE)),G5491*1)</f>
        <v>1732</v>
      </c>
      <c r="K5491" s="93">
        <v>3121</v>
      </c>
      <c r="L5491" s="99">
        <v>4002626955746</v>
      </c>
      <c r="P5491" s="60" t="str">
        <f t="shared" si="85"/>
        <v>E4</v>
      </c>
    </row>
    <row r="5492" spans="1:16" x14ac:dyDescent="0.25">
      <c r="A5492" s="88" t="s">
        <v>2</v>
      </c>
      <c r="B5492" s="89" t="s">
        <v>23</v>
      </c>
      <c r="C5492" s="89" t="s">
        <v>959</v>
      </c>
      <c r="D5492" s="90">
        <v>380798</v>
      </c>
      <c r="E5492" s="88">
        <v>3005434</v>
      </c>
      <c r="F5492" s="89" t="s">
        <v>6932</v>
      </c>
      <c r="G5492" s="91">
        <v>1549</v>
      </c>
      <c r="H5492" s="64">
        <f>_xlfn.IFNA(G5492*(1-VLOOKUP(A5492,Rabatte!A:G,7,FALSE)),G5492*1)</f>
        <v>1549</v>
      </c>
      <c r="I5492" s="88">
        <v>1</v>
      </c>
      <c r="J5492" s="64">
        <f>_xlfn.IFNA(G5492*(1-VLOOKUP(A5492,Rabatte!A:H,8,FALSE)),G5492*1)</f>
        <v>1549</v>
      </c>
      <c r="K5492" s="93">
        <v>2983</v>
      </c>
      <c r="L5492" s="99">
        <v>4002626955760</v>
      </c>
      <c r="P5492" s="60" t="str">
        <f t="shared" si="85"/>
        <v>E4</v>
      </c>
    </row>
    <row r="5493" spans="1:16" x14ac:dyDescent="0.25">
      <c r="A5493" s="88" t="s">
        <v>2</v>
      </c>
      <c r="B5493" s="89" t="s">
        <v>23</v>
      </c>
      <c r="C5493" s="89" t="s">
        <v>959</v>
      </c>
      <c r="D5493" s="90">
        <v>380799</v>
      </c>
      <c r="E5493" s="88">
        <v>3005435</v>
      </c>
      <c r="F5493" s="89" t="s">
        <v>6933</v>
      </c>
      <c r="G5493" s="91">
        <v>2690</v>
      </c>
      <c r="H5493" s="64">
        <f>_xlfn.IFNA(G5493*(1-VLOOKUP(A5493,Rabatte!A:G,7,FALSE)),G5493*1)</f>
        <v>2690</v>
      </c>
      <c r="I5493" s="88">
        <v>1</v>
      </c>
      <c r="J5493" s="64">
        <f>_xlfn.IFNA(G5493*(1-VLOOKUP(A5493,Rabatte!A:H,8,FALSE)),G5493*1)</f>
        <v>2690</v>
      </c>
      <c r="K5493" s="93">
        <v>3023</v>
      </c>
      <c r="L5493" s="99">
        <v>4002626955777</v>
      </c>
      <c r="P5493" s="60" t="str">
        <f t="shared" si="85"/>
        <v>E4</v>
      </c>
    </row>
    <row r="5494" spans="1:16" x14ac:dyDescent="0.25">
      <c r="A5494" s="88" t="s">
        <v>2</v>
      </c>
      <c r="B5494" s="89" t="s">
        <v>23</v>
      </c>
      <c r="C5494" s="89" t="s">
        <v>959</v>
      </c>
      <c r="D5494" s="90">
        <v>380800</v>
      </c>
      <c r="E5494" s="88">
        <v>3003077</v>
      </c>
      <c r="F5494" s="89" t="s">
        <v>3549</v>
      </c>
      <c r="G5494" s="91">
        <v>985</v>
      </c>
      <c r="H5494" s="64">
        <f>_xlfn.IFNA(G5494*(1-VLOOKUP(A5494,Rabatte!A:G,7,FALSE)),G5494*1)</f>
        <v>985</v>
      </c>
      <c r="I5494" s="88">
        <v>1</v>
      </c>
      <c r="J5494" s="64">
        <f>_xlfn.IFNA(G5494*(1-VLOOKUP(A5494,Rabatte!A:H,8,FALSE)),G5494*1)</f>
        <v>985</v>
      </c>
      <c r="K5494" s="93">
        <v>1290</v>
      </c>
      <c r="L5494" s="99">
        <v>4002626927323</v>
      </c>
      <c r="P5494" s="60" t="str">
        <f t="shared" si="85"/>
        <v>E4</v>
      </c>
    </row>
    <row r="5495" spans="1:16" x14ac:dyDescent="0.25">
      <c r="A5495" s="88" t="s">
        <v>2</v>
      </c>
      <c r="B5495" s="89" t="s">
        <v>23</v>
      </c>
      <c r="C5495" s="89" t="s">
        <v>959</v>
      </c>
      <c r="D5495" s="90">
        <v>380801</v>
      </c>
      <c r="E5495" s="88">
        <v>3003078</v>
      </c>
      <c r="F5495" s="89" t="s">
        <v>3550</v>
      </c>
      <c r="G5495" s="91">
        <v>1519</v>
      </c>
      <c r="H5495" s="64">
        <f>_xlfn.IFNA(G5495*(1-VLOOKUP(A5495,Rabatte!A:G,7,FALSE)),G5495*1)</f>
        <v>1519</v>
      </c>
      <c r="I5495" s="88">
        <v>1</v>
      </c>
      <c r="J5495" s="64">
        <f>_xlfn.IFNA(G5495*(1-VLOOKUP(A5495,Rabatte!A:H,8,FALSE)),G5495*1)</f>
        <v>1519</v>
      </c>
      <c r="K5495" s="93">
        <v>1946</v>
      </c>
      <c r="L5495" s="99">
        <v>4002626927330</v>
      </c>
      <c r="P5495" s="60" t="str">
        <f t="shared" si="85"/>
        <v>E4</v>
      </c>
    </row>
    <row r="5496" spans="1:16" x14ac:dyDescent="0.25">
      <c r="A5496" s="88" t="s">
        <v>2</v>
      </c>
      <c r="B5496" s="89" t="s">
        <v>23</v>
      </c>
      <c r="C5496" s="89" t="s">
        <v>959</v>
      </c>
      <c r="D5496" s="90">
        <v>380802</v>
      </c>
      <c r="E5496" s="88">
        <v>3003079</v>
      </c>
      <c r="F5496" s="89" t="s">
        <v>3551</v>
      </c>
      <c r="G5496" s="91">
        <v>1009</v>
      </c>
      <c r="H5496" s="64">
        <f>_xlfn.IFNA(G5496*(1-VLOOKUP(A5496,Rabatte!A:G,7,FALSE)),G5496*1)</f>
        <v>1009</v>
      </c>
      <c r="I5496" s="88">
        <v>1</v>
      </c>
      <c r="J5496" s="64">
        <f>_xlfn.IFNA(G5496*(1-VLOOKUP(A5496,Rabatte!A:H,8,FALSE)),G5496*1)</f>
        <v>1009</v>
      </c>
      <c r="K5496" s="93">
        <v>1394</v>
      </c>
      <c r="L5496" s="99">
        <v>4002626927347</v>
      </c>
      <c r="P5496" s="60" t="str">
        <f t="shared" si="85"/>
        <v>E4</v>
      </c>
    </row>
    <row r="5497" spans="1:16" x14ac:dyDescent="0.25">
      <c r="A5497" s="88" t="s">
        <v>2</v>
      </c>
      <c r="B5497" s="89" t="s">
        <v>23</v>
      </c>
      <c r="C5497" s="89" t="s">
        <v>959</v>
      </c>
      <c r="D5497" s="90">
        <v>380803</v>
      </c>
      <c r="E5497" s="88">
        <v>3003090</v>
      </c>
      <c r="F5497" s="89" t="s">
        <v>3559</v>
      </c>
      <c r="G5497" s="91">
        <v>1493</v>
      </c>
      <c r="H5497" s="64">
        <f>_xlfn.IFNA(G5497*(1-VLOOKUP(A5497,Rabatte!A:G,7,FALSE)),G5497*1)</f>
        <v>1493</v>
      </c>
      <c r="I5497" s="88">
        <v>1</v>
      </c>
      <c r="J5497" s="64">
        <f>_xlfn.IFNA(G5497*(1-VLOOKUP(A5497,Rabatte!A:H,8,FALSE)),G5497*1)</f>
        <v>1493</v>
      </c>
      <c r="K5497" s="93">
        <v>2103</v>
      </c>
      <c r="L5497" s="99">
        <v>4002626927354</v>
      </c>
      <c r="P5497" s="60" t="str">
        <f t="shared" si="85"/>
        <v>E4</v>
      </c>
    </row>
    <row r="5498" spans="1:16" x14ac:dyDescent="0.25">
      <c r="A5498" s="88" t="s">
        <v>2</v>
      </c>
      <c r="B5498" s="89" t="s">
        <v>23</v>
      </c>
      <c r="C5498" s="89" t="s">
        <v>959</v>
      </c>
      <c r="D5498" s="90">
        <v>380804</v>
      </c>
      <c r="E5498" s="88">
        <v>3003091</v>
      </c>
      <c r="F5498" s="89" t="s">
        <v>3560</v>
      </c>
      <c r="G5498" s="91">
        <v>1144</v>
      </c>
      <c r="H5498" s="64">
        <f>_xlfn.IFNA(G5498*(1-VLOOKUP(A5498,Rabatte!A:G,7,FALSE)),G5498*1)</f>
        <v>1144</v>
      </c>
      <c r="I5498" s="88">
        <v>1</v>
      </c>
      <c r="J5498" s="64">
        <f>_xlfn.IFNA(G5498*(1-VLOOKUP(A5498,Rabatte!A:H,8,FALSE)),G5498*1)</f>
        <v>1144</v>
      </c>
      <c r="K5498" s="93">
        <v>1601</v>
      </c>
      <c r="L5498" s="99">
        <v>4002626927361</v>
      </c>
      <c r="P5498" s="60" t="str">
        <f t="shared" si="85"/>
        <v>E4</v>
      </c>
    </row>
    <row r="5499" spans="1:16" x14ac:dyDescent="0.25">
      <c r="A5499" s="88" t="s">
        <v>2</v>
      </c>
      <c r="B5499" s="89" t="s">
        <v>23</v>
      </c>
      <c r="C5499" s="89" t="s">
        <v>959</v>
      </c>
      <c r="D5499" s="90">
        <v>380805</v>
      </c>
      <c r="E5499" s="88">
        <v>3003092</v>
      </c>
      <c r="F5499" s="89" t="s">
        <v>3561</v>
      </c>
      <c r="G5499" s="91">
        <v>1630</v>
      </c>
      <c r="H5499" s="64">
        <f>_xlfn.IFNA(G5499*(1-VLOOKUP(A5499,Rabatte!A:G,7,FALSE)),G5499*1)</f>
        <v>1630</v>
      </c>
      <c r="I5499" s="88">
        <v>1</v>
      </c>
      <c r="J5499" s="64">
        <f>_xlfn.IFNA(G5499*(1-VLOOKUP(A5499,Rabatte!A:H,8,FALSE)),G5499*1)</f>
        <v>1630</v>
      </c>
      <c r="K5499" s="93">
        <v>2415</v>
      </c>
      <c r="L5499" s="99">
        <v>4002626927378</v>
      </c>
      <c r="P5499" s="60" t="str">
        <f t="shared" si="85"/>
        <v>E4</v>
      </c>
    </row>
    <row r="5500" spans="1:16" x14ac:dyDescent="0.25">
      <c r="A5500" s="88" t="s">
        <v>2</v>
      </c>
      <c r="B5500" s="89" t="s">
        <v>23</v>
      </c>
      <c r="C5500" s="89" t="s">
        <v>959</v>
      </c>
      <c r="D5500" s="90">
        <v>380806</v>
      </c>
      <c r="E5500" s="88">
        <v>3003093</v>
      </c>
      <c r="F5500" s="89" t="s">
        <v>3562</v>
      </c>
      <c r="G5500" s="91">
        <v>1068</v>
      </c>
      <c r="H5500" s="64">
        <f>_xlfn.IFNA(G5500*(1-VLOOKUP(A5500,Rabatte!A:G,7,FALSE)),G5500*1)</f>
        <v>1068</v>
      </c>
      <c r="I5500" s="88">
        <v>1</v>
      </c>
      <c r="J5500" s="64">
        <f>_xlfn.IFNA(G5500*(1-VLOOKUP(A5500,Rabatte!A:H,8,FALSE)),G5500*1)</f>
        <v>1068</v>
      </c>
      <c r="K5500" s="93">
        <v>1416</v>
      </c>
      <c r="L5500" s="99">
        <v>4002626927385</v>
      </c>
      <c r="P5500" s="60" t="str">
        <f t="shared" ref="P5500:P5563" si="86">A5500</f>
        <v>E4</v>
      </c>
    </row>
    <row r="5501" spans="1:16" x14ac:dyDescent="0.25">
      <c r="A5501" s="88" t="s">
        <v>2</v>
      </c>
      <c r="B5501" s="89" t="s">
        <v>23</v>
      </c>
      <c r="C5501" s="89" t="s">
        <v>959</v>
      </c>
      <c r="D5501" s="90">
        <v>380807</v>
      </c>
      <c r="E5501" s="88">
        <v>3003094</v>
      </c>
      <c r="F5501" s="89" t="s">
        <v>3563</v>
      </c>
      <c r="G5501" s="91">
        <v>1567</v>
      </c>
      <c r="H5501" s="64">
        <f>_xlfn.IFNA(G5501*(1-VLOOKUP(A5501,Rabatte!A:G,7,FALSE)),G5501*1)</f>
        <v>1567</v>
      </c>
      <c r="I5501" s="88">
        <v>1</v>
      </c>
      <c r="J5501" s="64">
        <f>_xlfn.IFNA(G5501*(1-VLOOKUP(A5501,Rabatte!A:H,8,FALSE)),G5501*1)</f>
        <v>1567</v>
      </c>
      <c r="K5501" s="93">
        <v>2136</v>
      </c>
      <c r="L5501" s="99">
        <v>4002626927392</v>
      </c>
      <c r="P5501" s="60" t="str">
        <f t="shared" si="86"/>
        <v>E4</v>
      </c>
    </row>
    <row r="5502" spans="1:16" x14ac:dyDescent="0.25">
      <c r="A5502" s="88" t="s">
        <v>2</v>
      </c>
      <c r="B5502" s="89" t="s">
        <v>23</v>
      </c>
      <c r="C5502" s="89" t="s">
        <v>959</v>
      </c>
      <c r="D5502" s="90">
        <v>380808</v>
      </c>
      <c r="E5502" s="88">
        <v>3003095</v>
      </c>
      <c r="F5502" s="89" t="s">
        <v>3564</v>
      </c>
      <c r="G5502" s="91">
        <v>1056</v>
      </c>
      <c r="H5502" s="64">
        <f>_xlfn.IFNA(G5502*(1-VLOOKUP(A5502,Rabatte!A:G,7,FALSE)),G5502*1)</f>
        <v>1056</v>
      </c>
      <c r="I5502" s="88">
        <v>1</v>
      </c>
      <c r="J5502" s="64">
        <f>_xlfn.IFNA(G5502*(1-VLOOKUP(A5502,Rabatte!A:H,8,FALSE)),G5502*1)</f>
        <v>1056</v>
      </c>
      <c r="K5502" s="93">
        <v>1520</v>
      </c>
      <c r="L5502" s="99">
        <v>4002626927408</v>
      </c>
      <c r="P5502" s="60" t="str">
        <f t="shared" si="86"/>
        <v>E4</v>
      </c>
    </row>
    <row r="5503" spans="1:16" x14ac:dyDescent="0.25">
      <c r="A5503" s="88" t="s">
        <v>2</v>
      </c>
      <c r="B5503" s="89" t="s">
        <v>23</v>
      </c>
      <c r="C5503" s="89" t="s">
        <v>959</v>
      </c>
      <c r="D5503" s="90">
        <v>380809</v>
      </c>
      <c r="E5503" s="88">
        <v>3003096</v>
      </c>
      <c r="F5503" s="89" t="s">
        <v>3565</v>
      </c>
      <c r="G5503" s="91">
        <v>1580</v>
      </c>
      <c r="H5503" s="64">
        <f>_xlfn.IFNA(G5503*(1-VLOOKUP(A5503,Rabatte!A:G,7,FALSE)),G5503*1)</f>
        <v>1580</v>
      </c>
      <c r="I5503" s="88">
        <v>1</v>
      </c>
      <c r="J5503" s="64">
        <f>_xlfn.IFNA(G5503*(1-VLOOKUP(A5503,Rabatte!A:H,8,FALSE)),G5503*1)</f>
        <v>1580</v>
      </c>
      <c r="K5503" s="93">
        <v>2294</v>
      </c>
      <c r="L5503" s="99">
        <v>4002626927415</v>
      </c>
      <c r="P5503" s="60" t="str">
        <f t="shared" si="86"/>
        <v>E4</v>
      </c>
    </row>
    <row r="5504" spans="1:16" x14ac:dyDescent="0.25">
      <c r="A5504" s="88" t="s">
        <v>2</v>
      </c>
      <c r="B5504" s="89" t="s">
        <v>23</v>
      </c>
      <c r="C5504" s="89" t="s">
        <v>959</v>
      </c>
      <c r="D5504" s="90">
        <v>380810</v>
      </c>
      <c r="E5504" s="88">
        <v>3003097</v>
      </c>
      <c r="F5504" s="89" t="s">
        <v>3566</v>
      </c>
      <c r="G5504" s="91">
        <v>1206</v>
      </c>
      <c r="H5504" s="64">
        <f>_xlfn.IFNA(G5504*(1-VLOOKUP(A5504,Rabatte!A:G,7,FALSE)),G5504*1)</f>
        <v>1206</v>
      </c>
      <c r="I5504" s="88">
        <v>1</v>
      </c>
      <c r="J5504" s="64">
        <f>_xlfn.IFNA(G5504*(1-VLOOKUP(A5504,Rabatte!A:H,8,FALSE)),G5504*1)</f>
        <v>1206</v>
      </c>
      <c r="K5504" s="93">
        <v>1727</v>
      </c>
      <c r="L5504" s="99">
        <v>4002626927422</v>
      </c>
      <c r="P5504" s="60" t="str">
        <f t="shared" si="86"/>
        <v>E4</v>
      </c>
    </row>
    <row r="5505" spans="1:16" x14ac:dyDescent="0.25">
      <c r="A5505" s="88" t="s">
        <v>2</v>
      </c>
      <c r="B5505" s="89" t="s">
        <v>23</v>
      </c>
      <c r="C5505" s="89" t="s">
        <v>959</v>
      </c>
      <c r="D5505" s="90">
        <v>380811</v>
      </c>
      <c r="E5505" s="88">
        <v>3003098</v>
      </c>
      <c r="F5505" s="89" t="s">
        <v>3567</v>
      </c>
      <c r="G5505" s="91">
        <v>1851</v>
      </c>
      <c r="H5505" s="64">
        <f>_xlfn.IFNA(G5505*(1-VLOOKUP(A5505,Rabatte!A:G,7,FALSE)),G5505*1)</f>
        <v>1851</v>
      </c>
      <c r="I5505" s="88">
        <v>1</v>
      </c>
      <c r="J5505" s="64">
        <f>_xlfn.IFNA(G5505*(1-VLOOKUP(A5505,Rabatte!A:H,8,FALSE)),G5505*1)</f>
        <v>1851</v>
      </c>
      <c r="K5505" s="93">
        <v>2606</v>
      </c>
      <c r="L5505" s="99">
        <v>4002626927439</v>
      </c>
      <c r="P5505" s="60" t="str">
        <f t="shared" si="86"/>
        <v>E4</v>
      </c>
    </row>
    <row r="5506" spans="1:16" x14ac:dyDescent="0.25">
      <c r="A5506" s="88" t="s">
        <v>2</v>
      </c>
      <c r="B5506" s="89" t="s">
        <v>23</v>
      </c>
      <c r="C5506" s="89" t="s">
        <v>959</v>
      </c>
      <c r="D5506" s="90">
        <v>380812</v>
      </c>
      <c r="E5506" s="88">
        <v>3003099</v>
      </c>
      <c r="F5506" s="89" t="s">
        <v>3568</v>
      </c>
      <c r="G5506" s="91">
        <v>1321</v>
      </c>
      <c r="H5506" s="64">
        <f>_xlfn.IFNA(G5506*(1-VLOOKUP(A5506,Rabatte!A:G,7,FALSE)),G5506*1)</f>
        <v>1321</v>
      </c>
      <c r="I5506" s="88">
        <v>1</v>
      </c>
      <c r="J5506" s="64">
        <f>_xlfn.IFNA(G5506*(1-VLOOKUP(A5506,Rabatte!A:H,8,FALSE)),G5506*1)</f>
        <v>1321</v>
      </c>
      <c r="K5506" s="93">
        <v>1707</v>
      </c>
      <c r="L5506" s="99">
        <v>4002626927446</v>
      </c>
      <c r="P5506" s="60" t="str">
        <f t="shared" si="86"/>
        <v>E4</v>
      </c>
    </row>
    <row r="5507" spans="1:16" x14ac:dyDescent="0.25">
      <c r="A5507" s="88" t="s">
        <v>2</v>
      </c>
      <c r="B5507" s="89" t="s">
        <v>23</v>
      </c>
      <c r="C5507" s="89" t="s">
        <v>959</v>
      </c>
      <c r="D5507" s="90">
        <v>380813</v>
      </c>
      <c r="E5507" s="88">
        <v>3003100</v>
      </c>
      <c r="F5507" s="89" t="s">
        <v>3569</v>
      </c>
      <c r="G5507" s="91">
        <v>1953</v>
      </c>
      <c r="H5507" s="64">
        <f>_xlfn.IFNA(G5507*(1-VLOOKUP(A5507,Rabatte!A:G,7,FALSE)),G5507*1)</f>
        <v>1953</v>
      </c>
      <c r="I5507" s="88">
        <v>1</v>
      </c>
      <c r="J5507" s="64">
        <f>_xlfn.IFNA(G5507*(1-VLOOKUP(A5507,Rabatte!A:H,8,FALSE)),G5507*1)</f>
        <v>1953</v>
      </c>
      <c r="K5507" s="93">
        <v>2572</v>
      </c>
      <c r="L5507" s="99">
        <v>4002626927453</v>
      </c>
      <c r="P5507" s="60" t="str">
        <f t="shared" si="86"/>
        <v>E4</v>
      </c>
    </row>
    <row r="5508" spans="1:16" x14ac:dyDescent="0.25">
      <c r="A5508" s="88" t="s">
        <v>2</v>
      </c>
      <c r="B5508" s="89" t="s">
        <v>23</v>
      </c>
      <c r="C5508" s="89" t="s">
        <v>959</v>
      </c>
      <c r="D5508" s="90">
        <v>380814</v>
      </c>
      <c r="E5508" s="88">
        <v>3003101</v>
      </c>
      <c r="F5508" s="89" t="s">
        <v>3570</v>
      </c>
      <c r="G5508" s="91">
        <v>1341</v>
      </c>
      <c r="H5508" s="64">
        <f>_xlfn.IFNA(G5508*(1-VLOOKUP(A5508,Rabatte!A:G,7,FALSE)),G5508*1)</f>
        <v>1341</v>
      </c>
      <c r="I5508" s="88">
        <v>1</v>
      </c>
      <c r="J5508" s="64">
        <f>_xlfn.IFNA(G5508*(1-VLOOKUP(A5508,Rabatte!A:H,8,FALSE)),G5508*1)</f>
        <v>1341</v>
      </c>
      <c r="K5508" s="93">
        <v>1815</v>
      </c>
      <c r="L5508" s="99">
        <v>4002626927460</v>
      </c>
      <c r="P5508" s="60" t="str">
        <f t="shared" si="86"/>
        <v>E4</v>
      </c>
    </row>
    <row r="5509" spans="1:16" x14ac:dyDescent="0.25">
      <c r="A5509" s="88" t="s">
        <v>2</v>
      </c>
      <c r="B5509" s="89" t="s">
        <v>23</v>
      </c>
      <c r="C5509" s="89" t="s">
        <v>959</v>
      </c>
      <c r="D5509" s="90">
        <v>380815</v>
      </c>
      <c r="E5509" s="88">
        <v>3003102</v>
      </c>
      <c r="F5509" s="89" t="s">
        <v>3571</v>
      </c>
      <c r="G5509" s="91">
        <v>2013</v>
      </c>
      <c r="H5509" s="64">
        <f>_xlfn.IFNA(G5509*(1-VLOOKUP(A5509,Rabatte!A:G,7,FALSE)),G5509*1)</f>
        <v>2013</v>
      </c>
      <c r="I5509" s="88">
        <v>1</v>
      </c>
      <c r="J5509" s="64">
        <f>_xlfn.IFNA(G5509*(1-VLOOKUP(A5509,Rabatte!A:H,8,FALSE)),G5509*1)</f>
        <v>2013</v>
      </c>
      <c r="K5509" s="93">
        <v>2734</v>
      </c>
      <c r="L5509" s="99">
        <v>4002626927477</v>
      </c>
      <c r="P5509" s="60" t="str">
        <f t="shared" si="86"/>
        <v>E4</v>
      </c>
    </row>
    <row r="5510" spans="1:16" x14ac:dyDescent="0.25">
      <c r="A5510" s="88" t="s">
        <v>2</v>
      </c>
      <c r="B5510" s="89" t="s">
        <v>23</v>
      </c>
      <c r="C5510" s="89" t="s">
        <v>959</v>
      </c>
      <c r="D5510" s="90">
        <v>380816</v>
      </c>
      <c r="E5510" s="88">
        <v>3003103</v>
      </c>
      <c r="F5510" s="89" t="s">
        <v>3572</v>
      </c>
      <c r="G5510" s="91">
        <v>1468</v>
      </c>
      <c r="H5510" s="64">
        <f>_xlfn.IFNA(G5510*(1-VLOOKUP(A5510,Rabatte!A:G,7,FALSE)),G5510*1)</f>
        <v>1468</v>
      </c>
      <c r="I5510" s="88">
        <v>1</v>
      </c>
      <c r="J5510" s="64">
        <f>_xlfn.IFNA(G5510*(1-VLOOKUP(A5510,Rabatte!A:H,8,FALSE)),G5510*1)</f>
        <v>1468</v>
      </c>
      <c r="K5510" s="93">
        <v>2024</v>
      </c>
      <c r="L5510" s="99">
        <v>4002626927484</v>
      </c>
      <c r="P5510" s="60" t="str">
        <f t="shared" si="86"/>
        <v>E4</v>
      </c>
    </row>
    <row r="5511" spans="1:16" x14ac:dyDescent="0.25">
      <c r="A5511" s="88" t="s">
        <v>2</v>
      </c>
      <c r="B5511" s="89" t="s">
        <v>23</v>
      </c>
      <c r="C5511" s="89" t="s">
        <v>959</v>
      </c>
      <c r="D5511" s="90">
        <v>380817</v>
      </c>
      <c r="E5511" s="88">
        <v>3003104</v>
      </c>
      <c r="F5511" s="89" t="s">
        <v>3573</v>
      </c>
      <c r="G5511" s="91">
        <v>2229</v>
      </c>
      <c r="H5511" s="64">
        <f>_xlfn.IFNA(G5511*(1-VLOOKUP(A5511,Rabatte!A:G,7,FALSE)),G5511*1)</f>
        <v>2229</v>
      </c>
      <c r="I5511" s="88">
        <v>1</v>
      </c>
      <c r="J5511" s="64">
        <f>_xlfn.IFNA(G5511*(1-VLOOKUP(A5511,Rabatte!A:H,8,FALSE)),G5511*1)</f>
        <v>2229</v>
      </c>
      <c r="K5511" s="93">
        <v>3048</v>
      </c>
      <c r="L5511" s="99">
        <v>4002626927491</v>
      </c>
      <c r="P5511" s="60" t="str">
        <f t="shared" si="86"/>
        <v>E4</v>
      </c>
    </row>
    <row r="5512" spans="1:16" x14ac:dyDescent="0.25">
      <c r="A5512" s="88" t="s">
        <v>2</v>
      </c>
      <c r="B5512" s="89" t="s">
        <v>23</v>
      </c>
      <c r="C5512" s="89" t="s">
        <v>959</v>
      </c>
      <c r="D5512" s="90">
        <v>380818</v>
      </c>
      <c r="E5512" s="88">
        <v>3003105</v>
      </c>
      <c r="F5512" s="89" t="s">
        <v>3574</v>
      </c>
      <c r="G5512" s="91">
        <v>1702</v>
      </c>
      <c r="H5512" s="64">
        <f>_xlfn.IFNA(G5512*(1-VLOOKUP(A5512,Rabatte!A:G,7,FALSE)),G5512*1)</f>
        <v>1702</v>
      </c>
      <c r="I5512" s="88">
        <v>1</v>
      </c>
      <c r="J5512" s="64">
        <f>_xlfn.IFNA(G5512*(1-VLOOKUP(A5512,Rabatte!A:H,8,FALSE)),G5512*1)</f>
        <v>1702</v>
      </c>
      <c r="K5512" s="93">
        <v>2237</v>
      </c>
      <c r="L5512" s="99">
        <v>4002626927507</v>
      </c>
      <c r="P5512" s="60" t="str">
        <f t="shared" si="86"/>
        <v>E4</v>
      </c>
    </row>
    <row r="5513" spans="1:16" x14ac:dyDescent="0.25">
      <c r="A5513" s="88" t="s">
        <v>2</v>
      </c>
      <c r="B5513" s="89" t="s">
        <v>23</v>
      </c>
      <c r="C5513" s="89" t="s">
        <v>959</v>
      </c>
      <c r="D5513" s="90">
        <v>380819</v>
      </c>
      <c r="E5513" s="88">
        <v>3003106</v>
      </c>
      <c r="F5513" s="89" t="s">
        <v>3575</v>
      </c>
      <c r="G5513" s="91">
        <v>1758</v>
      </c>
      <c r="H5513" s="64">
        <f>_xlfn.IFNA(G5513*(1-VLOOKUP(A5513,Rabatte!A:G,7,FALSE)),G5513*1)</f>
        <v>1758</v>
      </c>
      <c r="I5513" s="88">
        <v>1</v>
      </c>
      <c r="J5513" s="64">
        <f>_xlfn.IFNA(G5513*(1-VLOOKUP(A5513,Rabatte!A:H,8,FALSE)),G5513*1)</f>
        <v>1758</v>
      </c>
      <c r="K5513" s="93">
        <v>2441</v>
      </c>
      <c r="L5513" s="99">
        <v>4002626927514</v>
      </c>
      <c r="P5513" s="60" t="str">
        <f t="shared" si="86"/>
        <v>E4</v>
      </c>
    </row>
    <row r="5514" spans="1:16" x14ac:dyDescent="0.25">
      <c r="A5514" s="88" t="s">
        <v>2</v>
      </c>
      <c r="B5514" s="89" t="s">
        <v>23</v>
      </c>
      <c r="C5514" s="89" t="s">
        <v>959</v>
      </c>
      <c r="D5514" s="90">
        <v>380820</v>
      </c>
      <c r="E5514" s="88">
        <v>3003107</v>
      </c>
      <c r="F5514" s="89" t="s">
        <v>3576</v>
      </c>
      <c r="G5514" s="91">
        <v>1961</v>
      </c>
      <c r="H5514" s="64">
        <f>_xlfn.IFNA(G5514*(1-VLOOKUP(A5514,Rabatte!A:G,7,FALSE)),G5514*1)</f>
        <v>1961</v>
      </c>
      <c r="I5514" s="88">
        <v>1</v>
      </c>
      <c r="J5514" s="64">
        <f>_xlfn.IFNA(G5514*(1-VLOOKUP(A5514,Rabatte!A:H,8,FALSE)),G5514*1)</f>
        <v>1961</v>
      </c>
      <c r="K5514" s="93">
        <v>2848</v>
      </c>
      <c r="L5514" s="99">
        <v>4002626927521</v>
      </c>
      <c r="P5514" s="60" t="str">
        <f t="shared" si="86"/>
        <v>E4</v>
      </c>
    </row>
    <row r="5515" spans="1:16" x14ac:dyDescent="0.25">
      <c r="A5515" s="88" t="s">
        <v>2</v>
      </c>
      <c r="B5515" s="89" t="s">
        <v>23</v>
      </c>
      <c r="C5515" s="89" t="s">
        <v>959</v>
      </c>
      <c r="D5515" s="90">
        <v>380821</v>
      </c>
      <c r="E5515" s="88">
        <v>3003108</v>
      </c>
      <c r="F5515" s="89" t="s">
        <v>3577</v>
      </c>
      <c r="G5515" s="91">
        <v>1888</v>
      </c>
      <c r="H5515" s="64">
        <f>_xlfn.IFNA(G5515*(1-VLOOKUP(A5515,Rabatte!A:G,7,FALSE)),G5515*1)</f>
        <v>1888</v>
      </c>
      <c r="I5515" s="88">
        <v>1</v>
      </c>
      <c r="J5515" s="64">
        <f>_xlfn.IFNA(G5515*(1-VLOOKUP(A5515,Rabatte!A:H,8,FALSE)),G5515*1)</f>
        <v>1888</v>
      </c>
      <c r="K5515" s="93">
        <v>2524</v>
      </c>
      <c r="L5515" s="99">
        <v>4002626927538</v>
      </c>
      <c r="P5515" s="60" t="str">
        <f t="shared" si="86"/>
        <v>E4</v>
      </c>
    </row>
    <row r="5516" spans="1:16" x14ac:dyDescent="0.25">
      <c r="A5516" s="88" t="s">
        <v>2</v>
      </c>
      <c r="B5516" s="89" t="s">
        <v>23</v>
      </c>
      <c r="C5516" s="89" t="s">
        <v>959</v>
      </c>
      <c r="D5516" s="90">
        <v>380822</v>
      </c>
      <c r="E5516" s="88">
        <v>3003109</v>
      </c>
      <c r="F5516" s="89" t="s">
        <v>3578</v>
      </c>
      <c r="G5516" s="91">
        <v>2019</v>
      </c>
      <c r="H5516" s="64">
        <f>_xlfn.IFNA(G5516*(1-VLOOKUP(A5516,Rabatte!A:G,7,FALSE)),G5516*1)</f>
        <v>2019</v>
      </c>
      <c r="I5516" s="88">
        <v>1</v>
      </c>
      <c r="J5516" s="64">
        <f>_xlfn.IFNA(G5516*(1-VLOOKUP(A5516,Rabatte!A:H,8,FALSE)),G5516*1)</f>
        <v>2019</v>
      </c>
      <c r="K5516" s="93">
        <v>2738</v>
      </c>
      <c r="L5516" s="99">
        <v>4002626927545</v>
      </c>
      <c r="P5516" s="60" t="str">
        <f t="shared" si="86"/>
        <v>E4</v>
      </c>
    </row>
    <row r="5517" spans="1:16" x14ac:dyDescent="0.25">
      <c r="A5517" s="88" t="s">
        <v>2</v>
      </c>
      <c r="B5517" s="89" t="s">
        <v>23</v>
      </c>
      <c r="C5517" s="89" t="s">
        <v>959</v>
      </c>
      <c r="D5517" s="90">
        <v>380823</v>
      </c>
      <c r="E5517" s="88">
        <v>3003110</v>
      </c>
      <c r="F5517" s="89" t="s">
        <v>3579</v>
      </c>
      <c r="G5517" s="91">
        <v>2244</v>
      </c>
      <c r="H5517" s="64">
        <f>_xlfn.IFNA(G5517*(1-VLOOKUP(A5517,Rabatte!A:G,7,FALSE)),G5517*1)</f>
        <v>2244</v>
      </c>
      <c r="I5517" s="88">
        <v>1</v>
      </c>
      <c r="J5517" s="64">
        <f>_xlfn.IFNA(G5517*(1-VLOOKUP(A5517,Rabatte!A:H,8,FALSE)),G5517*1)</f>
        <v>2244</v>
      </c>
      <c r="K5517" s="93">
        <v>3167</v>
      </c>
      <c r="L5517" s="99">
        <v>4002626927552</v>
      </c>
      <c r="P5517" s="60" t="str">
        <f t="shared" si="86"/>
        <v>E4</v>
      </c>
    </row>
    <row r="5518" spans="1:16" x14ac:dyDescent="0.25">
      <c r="A5518" s="88" t="s">
        <v>2</v>
      </c>
      <c r="B5518" s="89" t="s">
        <v>23</v>
      </c>
      <c r="C5518" s="89" t="s">
        <v>959</v>
      </c>
      <c r="D5518" s="90">
        <v>380824</v>
      </c>
      <c r="E5518" s="88">
        <v>3003111</v>
      </c>
      <c r="F5518" s="89" t="s">
        <v>3580</v>
      </c>
      <c r="G5518" s="91">
        <v>2386</v>
      </c>
      <c r="H5518" s="64">
        <f>_xlfn.IFNA(G5518*(1-VLOOKUP(A5518,Rabatte!A:G,7,FALSE)),G5518*1)</f>
        <v>2386</v>
      </c>
      <c r="I5518" s="88">
        <v>1</v>
      </c>
      <c r="J5518" s="64">
        <f>_xlfn.IFNA(G5518*(1-VLOOKUP(A5518,Rabatte!A:H,8,FALSE)),G5518*1)</f>
        <v>2386</v>
      </c>
      <c r="K5518" s="93">
        <v>3066</v>
      </c>
      <c r="L5518" s="99">
        <v>4002626927569</v>
      </c>
      <c r="P5518" s="60" t="str">
        <f t="shared" si="86"/>
        <v>E4</v>
      </c>
    </row>
    <row r="5519" spans="1:16" x14ac:dyDescent="0.25">
      <c r="A5519" s="88" t="s">
        <v>2</v>
      </c>
      <c r="B5519" s="89" t="s">
        <v>23</v>
      </c>
      <c r="C5519" s="89" t="s">
        <v>959</v>
      </c>
      <c r="D5519" s="90">
        <v>380825</v>
      </c>
      <c r="E5519" s="88">
        <v>3003112</v>
      </c>
      <c r="F5519" s="89" t="s">
        <v>3581</v>
      </c>
      <c r="G5519" s="91">
        <v>2502</v>
      </c>
      <c r="H5519" s="64">
        <f>_xlfn.IFNA(G5519*(1-VLOOKUP(A5519,Rabatte!A:G,7,FALSE)),G5519*1)</f>
        <v>2502</v>
      </c>
      <c r="I5519" s="88">
        <v>1</v>
      </c>
      <c r="J5519" s="64">
        <f>_xlfn.IFNA(G5519*(1-VLOOKUP(A5519,Rabatte!A:H,8,FALSE)),G5519*1)</f>
        <v>2502</v>
      </c>
      <c r="K5519" s="93">
        <v>3306</v>
      </c>
      <c r="L5519" s="99">
        <v>4002626927576</v>
      </c>
      <c r="P5519" s="60" t="str">
        <f t="shared" si="86"/>
        <v>E4</v>
      </c>
    </row>
    <row r="5520" spans="1:16" x14ac:dyDescent="0.25">
      <c r="A5520" s="88" t="s">
        <v>2</v>
      </c>
      <c r="B5520" s="89" t="s">
        <v>23</v>
      </c>
      <c r="C5520" s="89" t="s">
        <v>959</v>
      </c>
      <c r="D5520" s="90">
        <v>380826</v>
      </c>
      <c r="E5520" s="88">
        <v>3003113</v>
      </c>
      <c r="F5520" s="89" t="s">
        <v>3582</v>
      </c>
      <c r="G5520" s="91">
        <v>2780</v>
      </c>
      <c r="H5520" s="64">
        <f>_xlfn.IFNA(G5520*(1-VLOOKUP(A5520,Rabatte!A:G,7,FALSE)),G5520*1)</f>
        <v>2780</v>
      </c>
      <c r="I5520" s="88">
        <v>1</v>
      </c>
      <c r="J5520" s="64">
        <f>_xlfn.IFNA(G5520*(1-VLOOKUP(A5520,Rabatte!A:H,8,FALSE)),G5520*1)</f>
        <v>2780</v>
      </c>
      <c r="K5520" s="93">
        <v>3773</v>
      </c>
      <c r="L5520" s="99">
        <v>4002626927583</v>
      </c>
      <c r="P5520" s="60" t="str">
        <f t="shared" si="86"/>
        <v>E4</v>
      </c>
    </row>
    <row r="5521" spans="1:16" x14ac:dyDescent="0.25">
      <c r="A5521" s="88" t="s">
        <v>2</v>
      </c>
      <c r="B5521" s="89" t="s">
        <v>23</v>
      </c>
      <c r="C5521" s="89" t="s">
        <v>959</v>
      </c>
      <c r="D5521" s="90">
        <v>380827</v>
      </c>
      <c r="E5521" s="88">
        <v>3003114</v>
      </c>
      <c r="F5521" s="89" t="s">
        <v>4052</v>
      </c>
      <c r="G5521" s="91">
        <v>782</v>
      </c>
      <c r="H5521" s="64">
        <f>_xlfn.IFNA(G5521*(1-VLOOKUP(A5521,Rabatte!A:G,7,FALSE)),G5521*1)</f>
        <v>782</v>
      </c>
      <c r="I5521" s="88">
        <v>1</v>
      </c>
      <c r="J5521" s="64">
        <f>_xlfn.IFNA(G5521*(1-VLOOKUP(A5521,Rabatte!A:H,8,FALSE)),G5521*1)</f>
        <v>782</v>
      </c>
      <c r="K5521" s="93">
        <v>990</v>
      </c>
      <c r="L5521" s="99">
        <v>4002626927590</v>
      </c>
      <c r="P5521" s="60" t="str">
        <f t="shared" si="86"/>
        <v>E4</v>
      </c>
    </row>
    <row r="5522" spans="1:16" x14ac:dyDescent="0.25">
      <c r="A5522" s="88" t="s">
        <v>2</v>
      </c>
      <c r="B5522" s="89" t="s">
        <v>23</v>
      </c>
      <c r="C5522" s="89" t="s">
        <v>959</v>
      </c>
      <c r="D5522" s="90">
        <v>380828</v>
      </c>
      <c r="E5522" s="88">
        <v>3003115</v>
      </c>
      <c r="F5522" s="89" t="s">
        <v>4053</v>
      </c>
      <c r="G5522" s="91">
        <v>840</v>
      </c>
      <c r="H5522" s="64">
        <f>_xlfn.IFNA(G5522*(1-VLOOKUP(A5522,Rabatte!A:G,7,FALSE)),G5522*1)</f>
        <v>840</v>
      </c>
      <c r="I5522" s="88">
        <v>1</v>
      </c>
      <c r="J5522" s="64">
        <f>_xlfn.IFNA(G5522*(1-VLOOKUP(A5522,Rabatte!A:H,8,FALSE)),G5522*1)</f>
        <v>840</v>
      </c>
      <c r="K5522" s="93">
        <v>1187</v>
      </c>
      <c r="L5522" s="99">
        <v>4002626927606</v>
      </c>
      <c r="P5522" s="60" t="str">
        <f t="shared" si="86"/>
        <v>E4</v>
      </c>
    </row>
    <row r="5523" spans="1:16" x14ac:dyDescent="0.25">
      <c r="A5523" s="88" t="s">
        <v>2</v>
      </c>
      <c r="B5523" s="89" t="s">
        <v>23</v>
      </c>
      <c r="C5523" s="89" t="s">
        <v>959</v>
      </c>
      <c r="D5523" s="90">
        <v>380829</v>
      </c>
      <c r="E5523" s="88">
        <v>3003116</v>
      </c>
      <c r="F5523" s="89" t="s">
        <v>4054</v>
      </c>
      <c r="G5523" s="91">
        <v>893</v>
      </c>
      <c r="H5523" s="64">
        <f>_xlfn.IFNA(G5523*(1-VLOOKUP(A5523,Rabatte!A:G,7,FALSE)),G5523*1)</f>
        <v>893</v>
      </c>
      <c r="I5523" s="88">
        <v>1</v>
      </c>
      <c r="J5523" s="64">
        <f>_xlfn.IFNA(G5523*(1-VLOOKUP(A5523,Rabatte!A:H,8,FALSE)),G5523*1)</f>
        <v>893</v>
      </c>
      <c r="K5523" s="93">
        <v>1318</v>
      </c>
      <c r="L5523" s="99">
        <v>4002626927613</v>
      </c>
      <c r="P5523" s="60" t="str">
        <f t="shared" si="86"/>
        <v>E4</v>
      </c>
    </row>
    <row r="5524" spans="1:16" x14ac:dyDescent="0.25">
      <c r="A5524" s="88" t="s">
        <v>2</v>
      </c>
      <c r="B5524" s="89" t="s">
        <v>23</v>
      </c>
      <c r="C5524" s="89" t="s">
        <v>959</v>
      </c>
      <c r="D5524" s="90">
        <v>380830</v>
      </c>
      <c r="E5524" s="88">
        <v>3003117</v>
      </c>
      <c r="F5524" s="89" t="s">
        <v>4055</v>
      </c>
      <c r="G5524" s="91">
        <v>796</v>
      </c>
      <c r="H5524" s="64">
        <f>_xlfn.IFNA(G5524*(1-VLOOKUP(A5524,Rabatte!A:G,7,FALSE)),G5524*1)</f>
        <v>796</v>
      </c>
      <c r="I5524" s="88">
        <v>1</v>
      </c>
      <c r="J5524" s="64">
        <f>_xlfn.IFNA(G5524*(1-VLOOKUP(A5524,Rabatte!A:H,8,FALSE)),G5524*1)</f>
        <v>796</v>
      </c>
      <c r="K5524" s="93">
        <v>1071</v>
      </c>
      <c r="L5524" s="99">
        <v>4002626927620</v>
      </c>
      <c r="P5524" s="60" t="str">
        <f t="shared" si="86"/>
        <v>E4</v>
      </c>
    </row>
    <row r="5525" spans="1:16" x14ac:dyDescent="0.25">
      <c r="A5525" s="88" t="s">
        <v>2</v>
      </c>
      <c r="B5525" s="89" t="s">
        <v>23</v>
      </c>
      <c r="C5525" s="89" t="s">
        <v>959</v>
      </c>
      <c r="D5525" s="90">
        <v>380831</v>
      </c>
      <c r="E5525" s="88">
        <v>3003118</v>
      </c>
      <c r="F5525" s="89" t="s">
        <v>4056</v>
      </c>
      <c r="G5525" s="91">
        <v>879</v>
      </c>
      <c r="H5525" s="64">
        <f>_xlfn.IFNA(G5525*(1-VLOOKUP(A5525,Rabatte!A:G,7,FALSE)),G5525*1)</f>
        <v>879</v>
      </c>
      <c r="I5525" s="88">
        <v>1</v>
      </c>
      <c r="J5525" s="64">
        <f>_xlfn.IFNA(G5525*(1-VLOOKUP(A5525,Rabatte!A:H,8,FALSE)),G5525*1)</f>
        <v>879</v>
      </c>
      <c r="K5525" s="93">
        <v>1284</v>
      </c>
      <c r="L5525" s="99">
        <v>4002626927637</v>
      </c>
      <c r="P5525" s="60" t="str">
        <f t="shared" si="86"/>
        <v>E4</v>
      </c>
    </row>
    <row r="5526" spans="1:16" x14ac:dyDescent="0.25">
      <c r="A5526" s="88" t="s">
        <v>2</v>
      </c>
      <c r="B5526" s="89" t="s">
        <v>23</v>
      </c>
      <c r="C5526" s="89" t="s">
        <v>959</v>
      </c>
      <c r="D5526" s="90">
        <v>380832</v>
      </c>
      <c r="E5526" s="88">
        <v>3003119</v>
      </c>
      <c r="F5526" s="89" t="s">
        <v>4057</v>
      </c>
      <c r="G5526" s="91">
        <v>923</v>
      </c>
      <c r="H5526" s="64">
        <f>_xlfn.IFNA(G5526*(1-VLOOKUP(A5526,Rabatte!A:G,7,FALSE)),G5526*1)</f>
        <v>923</v>
      </c>
      <c r="I5526" s="88">
        <v>1</v>
      </c>
      <c r="J5526" s="64">
        <f>_xlfn.IFNA(G5526*(1-VLOOKUP(A5526,Rabatte!A:H,8,FALSE)),G5526*1)</f>
        <v>923</v>
      </c>
      <c r="K5526" s="93">
        <v>1425</v>
      </c>
      <c r="L5526" s="99">
        <v>4002626927644</v>
      </c>
      <c r="P5526" s="60" t="str">
        <f t="shared" si="86"/>
        <v>E4</v>
      </c>
    </row>
    <row r="5527" spans="1:16" x14ac:dyDescent="0.25">
      <c r="A5527" s="88" t="s">
        <v>2</v>
      </c>
      <c r="B5527" s="89" t="s">
        <v>23</v>
      </c>
      <c r="C5527" s="89" t="s">
        <v>959</v>
      </c>
      <c r="D5527" s="90">
        <v>380833</v>
      </c>
      <c r="E5527" s="88">
        <v>3003120</v>
      </c>
      <c r="F5527" s="89" t="s">
        <v>4058</v>
      </c>
      <c r="G5527" s="91">
        <v>872</v>
      </c>
      <c r="H5527" s="64">
        <f>_xlfn.IFNA(G5527*(1-VLOOKUP(A5527,Rabatte!A:G,7,FALSE)),G5527*1)</f>
        <v>872</v>
      </c>
      <c r="I5527" s="88">
        <v>1</v>
      </c>
      <c r="J5527" s="64">
        <f>_xlfn.IFNA(G5527*(1-VLOOKUP(A5527,Rabatte!A:H,8,FALSE)),G5527*1)</f>
        <v>872</v>
      </c>
      <c r="K5527" s="93">
        <v>1230</v>
      </c>
      <c r="L5527" s="99">
        <v>4002626927651</v>
      </c>
      <c r="P5527" s="60" t="str">
        <f t="shared" si="86"/>
        <v>E4</v>
      </c>
    </row>
    <row r="5528" spans="1:16" x14ac:dyDescent="0.25">
      <c r="A5528" s="88" t="s">
        <v>2</v>
      </c>
      <c r="B5528" s="89" t="s">
        <v>23</v>
      </c>
      <c r="C5528" s="89" t="s">
        <v>959</v>
      </c>
      <c r="D5528" s="90">
        <v>380834</v>
      </c>
      <c r="E5528" s="88">
        <v>3003121</v>
      </c>
      <c r="F5528" s="89" t="s">
        <v>4059</v>
      </c>
      <c r="G5528" s="91">
        <v>967</v>
      </c>
      <c r="H5528" s="64">
        <f>_xlfn.IFNA(G5528*(1-VLOOKUP(A5528,Rabatte!A:G,7,FALSE)),G5528*1)</f>
        <v>967</v>
      </c>
      <c r="I5528" s="88">
        <v>1</v>
      </c>
      <c r="J5528" s="64">
        <f>_xlfn.IFNA(G5528*(1-VLOOKUP(A5528,Rabatte!A:H,8,FALSE)),G5528*1)</f>
        <v>967</v>
      </c>
      <c r="K5528" s="93">
        <v>1475</v>
      </c>
      <c r="L5528" s="99">
        <v>4002626927668</v>
      </c>
      <c r="P5528" s="60" t="str">
        <f t="shared" si="86"/>
        <v>E4</v>
      </c>
    </row>
    <row r="5529" spans="1:16" x14ac:dyDescent="0.25">
      <c r="A5529" s="88" t="s">
        <v>2</v>
      </c>
      <c r="B5529" s="89" t="s">
        <v>23</v>
      </c>
      <c r="C5529" s="89" t="s">
        <v>959</v>
      </c>
      <c r="D5529" s="90">
        <v>380835</v>
      </c>
      <c r="E5529" s="88">
        <v>3003122</v>
      </c>
      <c r="F5529" s="89" t="s">
        <v>4060</v>
      </c>
      <c r="G5529" s="91">
        <v>1020</v>
      </c>
      <c r="H5529" s="64">
        <f>_xlfn.IFNA(G5529*(1-VLOOKUP(A5529,Rabatte!A:G,7,FALSE)),G5529*1)</f>
        <v>1020</v>
      </c>
      <c r="I5529" s="88">
        <v>1</v>
      </c>
      <c r="J5529" s="64">
        <f>_xlfn.IFNA(G5529*(1-VLOOKUP(A5529,Rabatte!A:H,8,FALSE)),G5529*1)</f>
        <v>1020</v>
      </c>
      <c r="K5529" s="93">
        <v>1637</v>
      </c>
      <c r="L5529" s="99">
        <v>4002626927675</v>
      </c>
      <c r="P5529" s="60" t="str">
        <f t="shared" si="86"/>
        <v>E4</v>
      </c>
    </row>
    <row r="5530" spans="1:16" x14ac:dyDescent="0.25">
      <c r="A5530" s="88" t="s">
        <v>2</v>
      </c>
      <c r="B5530" s="89" t="s">
        <v>23</v>
      </c>
      <c r="C5530" s="89" t="s">
        <v>959</v>
      </c>
      <c r="D5530" s="90">
        <v>380836</v>
      </c>
      <c r="E5530" s="88">
        <v>3003123</v>
      </c>
      <c r="F5530" s="89" t="s">
        <v>4061</v>
      </c>
      <c r="G5530" s="91">
        <v>957</v>
      </c>
      <c r="H5530" s="64">
        <f>_xlfn.IFNA(G5530*(1-VLOOKUP(A5530,Rabatte!A:G,7,FALSE)),G5530*1)</f>
        <v>957</v>
      </c>
      <c r="I5530" s="88">
        <v>1</v>
      </c>
      <c r="J5530" s="64">
        <f>_xlfn.IFNA(G5530*(1-VLOOKUP(A5530,Rabatte!A:H,8,FALSE)),G5530*1)</f>
        <v>957</v>
      </c>
      <c r="K5530" s="93">
        <v>1100</v>
      </c>
      <c r="L5530" s="99">
        <v>4002626927682</v>
      </c>
      <c r="P5530" s="60" t="str">
        <f t="shared" si="86"/>
        <v>E4</v>
      </c>
    </row>
    <row r="5531" spans="1:16" x14ac:dyDescent="0.25">
      <c r="A5531" s="88" t="s">
        <v>2</v>
      </c>
      <c r="B5531" s="89" t="s">
        <v>23</v>
      </c>
      <c r="C5531" s="89" t="s">
        <v>959</v>
      </c>
      <c r="D5531" s="90">
        <v>380837</v>
      </c>
      <c r="E5531" s="88">
        <v>3003124</v>
      </c>
      <c r="F5531" s="89" t="s">
        <v>4062</v>
      </c>
      <c r="G5531" s="91">
        <v>1115</v>
      </c>
      <c r="H5531" s="64">
        <f>_xlfn.IFNA(G5531*(1-VLOOKUP(A5531,Rabatte!A:G,7,FALSE)),G5531*1)</f>
        <v>1115</v>
      </c>
      <c r="I5531" s="88">
        <v>1</v>
      </c>
      <c r="J5531" s="64">
        <f>_xlfn.IFNA(G5531*(1-VLOOKUP(A5531,Rabatte!A:H,8,FALSE)),G5531*1)</f>
        <v>1115</v>
      </c>
      <c r="K5531" s="93">
        <v>1319</v>
      </c>
      <c r="L5531" s="99">
        <v>4002626927699</v>
      </c>
      <c r="P5531" s="60" t="str">
        <f t="shared" si="86"/>
        <v>E4</v>
      </c>
    </row>
    <row r="5532" spans="1:16" x14ac:dyDescent="0.25">
      <c r="A5532" s="88" t="s">
        <v>2</v>
      </c>
      <c r="B5532" s="89" t="s">
        <v>23</v>
      </c>
      <c r="C5532" s="89" t="s">
        <v>959</v>
      </c>
      <c r="D5532" s="90">
        <v>380838</v>
      </c>
      <c r="E5532" s="88">
        <v>3003125</v>
      </c>
      <c r="F5532" s="89" t="s">
        <v>4063</v>
      </c>
      <c r="G5532" s="91">
        <v>1179</v>
      </c>
      <c r="H5532" s="64">
        <f>_xlfn.IFNA(G5532*(1-VLOOKUP(A5532,Rabatte!A:G,7,FALSE)),G5532*1)</f>
        <v>1179</v>
      </c>
      <c r="I5532" s="88">
        <v>1</v>
      </c>
      <c r="J5532" s="64">
        <f>_xlfn.IFNA(G5532*(1-VLOOKUP(A5532,Rabatte!A:H,8,FALSE)),G5532*1)</f>
        <v>1179</v>
      </c>
      <c r="K5532" s="93">
        <v>1465</v>
      </c>
      <c r="L5532" s="99">
        <v>4002626927705</v>
      </c>
      <c r="P5532" s="60" t="str">
        <f t="shared" si="86"/>
        <v>E4</v>
      </c>
    </row>
    <row r="5533" spans="1:16" x14ac:dyDescent="0.25">
      <c r="A5533" s="88" t="s">
        <v>2</v>
      </c>
      <c r="B5533" s="89" t="s">
        <v>23</v>
      </c>
      <c r="C5533" s="89" t="s">
        <v>959</v>
      </c>
      <c r="D5533" s="90">
        <v>380839</v>
      </c>
      <c r="E5533" s="88">
        <v>3003126</v>
      </c>
      <c r="F5533" s="89" t="s">
        <v>4064</v>
      </c>
      <c r="G5533" s="91">
        <v>831</v>
      </c>
      <c r="H5533" s="64">
        <f>_xlfn.IFNA(G5533*(1-VLOOKUP(A5533,Rabatte!A:G,7,FALSE)),G5533*1)</f>
        <v>831</v>
      </c>
      <c r="I5533" s="88">
        <v>1</v>
      </c>
      <c r="J5533" s="64">
        <f>_xlfn.IFNA(G5533*(1-VLOOKUP(A5533,Rabatte!A:H,8,FALSE)),G5533*1)</f>
        <v>831</v>
      </c>
      <c r="K5533" s="93">
        <v>1179</v>
      </c>
      <c r="L5533" s="99">
        <v>4002626927712</v>
      </c>
      <c r="P5533" s="60" t="str">
        <f t="shared" si="86"/>
        <v>E4</v>
      </c>
    </row>
    <row r="5534" spans="1:16" x14ac:dyDescent="0.25">
      <c r="A5534" s="88" t="s">
        <v>2</v>
      </c>
      <c r="B5534" s="89" t="s">
        <v>23</v>
      </c>
      <c r="C5534" s="89" t="s">
        <v>959</v>
      </c>
      <c r="D5534" s="90">
        <v>380840</v>
      </c>
      <c r="E5534" s="88">
        <v>3003127</v>
      </c>
      <c r="F5534" s="89" t="s">
        <v>4065</v>
      </c>
      <c r="G5534" s="91">
        <v>947</v>
      </c>
      <c r="H5534" s="64">
        <f>_xlfn.IFNA(G5534*(1-VLOOKUP(A5534,Rabatte!A:G,7,FALSE)),G5534*1)</f>
        <v>947</v>
      </c>
      <c r="I5534" s="88">
        <v>1</v>
      </c>
      <c r="J5534" s="64">
        <f>_xlfn.IFNA(G5534*(1-VLOOKUP(A5534,Rabatte!A:H,8,FALSE)),G5534*1)</f>
        <v>947</v>
      </c>
      <c r="K5534" s="93">
        <v>1414</v>
      </c>
      <c r="L5534" s="99">
        <v>4002626927729</v>
      </c>
      <c r="P5534" s="60" t="str">
        <f t="shared" si="86"/>
        <v>E4</v>
      </c>
    </row>
    <row r="5535" spans="1:16" x14ac:dyDescent="0.25">
      <c r="A5535" s="88" t="s">
        <v>2</v>
      </c>
      <c r="B5535" s="89" t="s">
        <v>23</v>
      </c>
      <c r="C5535" s="89" t="s">
        <v>959</v>
      </c>
      <c r="D5535" s="90">
        <v>380841</v>
      </c>
      <c r="E5535" s="88">
        <v>3003128</v>
      </c>
      <c r="F5535" s="89" t="s">
        <v>4066</v>
      </c>
      <c r="G5535" s="91">
        <v>989</v>
      </c>
      <c r="H5535" s="64">
        <f>_xlfn.IFNA(G5535*(1-VLOOKUP(A5535,Rabatte!A:G,7,FALSE)),G5535*1)</f>
        <v>989</v>
      </c>
      <c r="I5535" s="88">
        <v>1</v>
      </c>
      <c r="J5535" s="64">
        <f>_xlfn.IFNA(G5535*(1-VLOOKUP(A5535,Rabatte!A:H,8,FALSE)),G5535*1)</f>
        <v>989</v>
      </c>
      <c r="K5535" s="93">
        <v>1571</v>
      </c>
      <c r="L5535" s="99">
        <v>4002626927736</v>
      </c>
      <c r="P5535" s="60" t="str">
        <f t="shared" si="86"/>
        <v>E4</v>
      </c>
    </row>
    <row r="5536" spans="1:16" x14ac:dyDescent="0.25">
      <c r="A5536" s="88" t="s">
        <v>2</v>
      </c>
      <c r="B5536" s="89" t="s">
        <v>23</v>
      </c>
      <c r="C5536" s="89" t="s">
        <v>959</v>
      </c>
      <c r="D5536" s="90">
        <v>380842</v>
      </c>
      <c r="E5536" s="88">
        <v>3003129</v>
      </c>
      <c r="F5536" s="89" t="s">
        <v>4067</v>
      </c>
      <c r="G5536" s="91">
        <v>859</v>
      </c>
      <c r="H5536" s="64">
        <f>_xlfn.IFNA(G5536*(1-VLOOKUP(A5536,Rabatte!A:G,7,FALSE)),G5536*1)</f>
        <v>859</v>
      </c>
      <c r="I5536" s="88">
        <v>1</v>
      </c>
      <c r="J5536" s="64">
        <f>_xlfn.IFNA(G5536*(1-VLOOKUP(A5536,Rabatte!A:H,8,FALSE)),G5536*1)</f>
        <v>859</v>
      </c>
      <c r="K5536" s="93">
        <v>1340</v>
      </c>
      <c r="L5536" s="99">
        <v>4002626927743</v>
      </c>
      <c r="P5536" s="60" t="str">
        <f t="shared" si="86"/>
        <v>E4</v>
      </c>
    </row>
    <row r="5537" spans="1:16" x14ac:dyDescent="0.25">
      <c r="A5537" s="88" t="s">
        <v>2</v>
      </c>
      <c r="B5537" s="89" t="s">
        <v>23</v>
      </c>
      <c r="C5537" s="89" t="s">
        <v>959</v>
      </c>
      <c r="D5537" s="90">
        <v>380843</v>
      </c>
      <c r="E5537" s="88">
        <v>3003130</v>
      </c>
      <c r="F5537" s="89" t="s">
        <v>4068</v>
      </c>
      <c r="G5537" s="91">
        <v>941</v>
      </c>
      <c r="H5537" s="64">
        <f>_xlfn.IFNA(G5537*(1-VLOOKUP(A5537,Rabatte!A:G,7,FALSE)),G5537*1)</f>
        <v>941</v>
      </c>
      <c r="I5537" s="88">
        <v>1</v>
      </c>
      <c r="J5537" s="64">
        <f>_xlfn.IFNA(G5537*(1-VLOOKUP(A5537,Rabatte!A:H,8,FALSE)),G5537*1)</f>
        <v>941</v>
      </c>
      <c r="K5537" s="93">
        <v>1607</v>
      </c>
      <c r="L5537" s="99">
        <v>4002626927750</v>
      </c>
      <c r="P5537" s="60" t="str">
        <f t="shared" si="86"/>
        <v>E4</v>
      </c>
    </row>
    <row r="5538" spans="1:16" x14ac:dyDescent="0.25">
      <c r="A5538" s="88" t="s">
        <v>2</v>
      </c>
      <c r="B5538" s="89" t="s">
        <v>23</v>
      </c>
      <c r="C5538" s="89" t="s">
        <v>959</v>
      </c>
      <c r="D5538" s="90">
        <v>380844</v>
      </c>
      <c r="E5538" s="88">
        <v>3003131</v>
      </c>
      <c r="F5538" s="89" t="s">
        <v>4069</v>
      </c>
      <c r="G5538" s="91">
        <v>996</v>
      </c>
      <c r="H5538" s="64">
        <f>_xlfn.IFNA(G5538*(1-VLOOKUP(A5538,Rabatte!A:G,7,FALSE)),G5538*1)</f>
        <v>996</v>
      </c>
      <c r="I5538" s="88">
        <v>1</v>
      </c>
      <c r="J5538" s="64">
        <f>_xlfn.IFNA(G5538*(1-VLOOKUP(A5538,Rabatte!A:H,8,FALSE)),G5538*1)</f>
        <v>996</v>
      </c>
      <c r="K5538" s="93">
        <v>1785</v>
      </c>
      <c r="L5538" s="99">
        <v>4002626927767</v>
      </c>
      <c r="P5538" s="60" t="str">
        <f t="shared" si="86"/>
        <v>E4</v>
      </c>
    </row>
    <row r="5539" spans="1:16" x14ac:dyDescent="0.25">
      <c r="A5539" s="88" t="s">
        <v>2</v>
      </c>
      <c r="B5539" s="89" t="s">
        <v>23</v>
      </c>
      <c r="C5539" s="89" t="s">
        <v>959</v>
      </c>
      <c r="D5539" s="90">
        <v>380845</v>
      </c>
      <c r="E5539" s="88">
        <v>3003132</v>
      </c>
      <c r="F5539" s="89" t="s">
        <v>4070</v>
      </c>
      <c r="G5539" s="91">
        <v>1043</v>
      </c>
      <c r="H5539" s="64">
        <f>_xlfn.IFNA(G5539*(1-VLOOKUP(A5539,Rabatte!A:G,7,FALSE)),G5539*1)</f>
        <v>1043</v>
      </c>
      <c r="I5539" s="88">
        <v>1</v>
      </c>
      <c r="J5539" s="64">
        <f>_xlfn.IFNA(G5539*(1-VLOOKUP(A5539,Rabatte!A:H,8,FALSE)),G5539*1)</f>
        <v>1043</v>
      </c>
      <c r="K5539" s="93">
        <v>1315</v>
      </c>
      <c r="L5539" s="99">
        <v>4002626927774</v>
      </c>
      <c r="P5539" s="60" t="str">
        <f t="shared" si="86"/>
        <v>E4</v>
      </c>
    </row>
    <row r="5540" spans="1:16" x14ac:dyDescent="0.25">
      <c r="A5540" s="88" t="s">
        <v>2</v>
      </c>
      <c r="B5540" s="89" t="s">
        <v>23</v>
      </c>
      <c r="C5540" s="89" t="s">
        <v>959</v>
      </c>
      <c r="D5540" s="90">
        <v>380846</v>
      </c>
      <c r="E5540" s="88">
        <v>3003133</v>
      </c>
      <c r="F5540" s="89" t="s">
        <v>4071</v>
      </c>
      <c r="G5540" s="91">
        <v>1176</v>
      </c>
      <c r="H5540" s="64">
        <f>_xlfn.IFNA(G5540*(1-VLOOKUP(A5540,Rabatte!A:G,7,FALSE)),G5540*1)</f>
        <v>1176</v>
      </c>
      <c r="I5540" s="88">
        <v>1</v>
      </c>
      <c r="J5540" s="64">
        <f>_xlfn.IFNA(G5540*(1-VLOOKUP(A5540,Rabatte!A:H,8,FALSE)),G5540*1)</f>
        <v>1176</v>
      </c>
      <c r="K5540" s="93">
        <v>1577</v>
      </c>
      <c r="L5540" s="99">
        <v>4002626927781</v>
      </c>
      <c r="P5540" s="60" t="str">
        <f t="shared" si="86"/>
        <v>E4</v>
      </c>
    </row>
    <row r="5541" spans="1:16" x14ac:dyDescent="0.25">
      <c r="A5541" s="88" t="s">
        <v>2</v>
      </c>
      <c r="B5541" s="89" t="s">
        <v>23</v>
      </c>
      <c r="C5541" s="89" t="s">
        <v>959</v>
      </c>
      <c r="D5541" s="90">
        <v>380847</v>
      </c>
      <c r="E5541" s="88">
        <v>3003134</v>
      </c>
      <c r="F5541" s="89" t="s">
        <v>4072</v>
      </c>
      <c r="G5541" s="91">
        <v>1242</v>
      </c>
      <c r="H5541" s="64">
        <f>_xlfn.IFNA(G5541*(1-VLOOKUP(A5541,Rabatte!A:G,7,FALSE)),G5541*1)</f>
        <v>1242</v>
      </c>
      <c r="I5541" s="88">
        <v>1</v>
      </c>
      <c r="J5541" s="64">
        <f>_xlfn.IFNA(G5541*(1-VLOOKUP(A5541,Rabatte!A:H,8,FALSE)),G5541*1)</f>
        <v>1242</v>
      </c>
      <c r="K5541" s="93">
        <v>1753</v>
      </c>
      <c r="L5541" s="99">
        <v>4002626927798</v>
      </c>
      <c r="P5541" s="60" t="str">
        <f t="shared" si="86"/>
        <v>E4</v>
      </c>
    </row>
    <row r="5542" spans="1:16" x14ac:dyDescent="0.25">
      <c r="A5542" s="88" t="s">
        <v>2</v>
      </c>
      <c r="B5542" s="89" t="s">
        <v>23</v>
      </c>
      <c r="C5542" s="89" t="s">
        <v>959</v>
      </c>
      <c r="D5542" s="90">
        <v>380848</v>
      </c>
      <c r="E5542" s="88">
        <v>3003135</v>
      </c>
      <c r="F5542" s="89" t="s">
        <v>4073</v>
      </c>
      <c r="G5542" s="91">
        <v>1179</v>
      </c>
      <c r="H5542" s="64">
        <f>_xlfn.IFNA(G5542*(1-VLOOKUP(A5542,Rabatte!A:G,7,FALSE)),G5542*1)</f>
        <v>1179</v>
      </c>
      <c r="I5542" s="88">
        <v>1</v>
      </c>
      <c r="J5542" s="64">
        <f>_xlfn.IFNA(G5542*(1-VLOOKUP(A5542,Rabatte!A:H,8,FALSE)),G5542*1)</f>
        <v>1179</v>
      </c>
      <c r="K5542" s="93">
        <v>1398</v>
      </c>
      <c r="L5542" s="99">
        <v>4002626927804</v>
      </c>
      <c r="P5542" s="60" t="str">
        <f t="shared" si="86"/>
        <v>E4</v>
      </c>
    </row>
    <row r="5543" spans="1:16" x14ac:dyDescent="0.25">
      <c r="A5543" s="88" t="s">
        <v>2</v>
      </c>
      <c r="B5543" s="89" t="s">
        <v>23</v>
      </c>
      <c r="C5543" s="89" t="s">
        <v>959</v>
      </c>
      <c r="D5543" s="90">
        <v>380849</v>
      </c>
      <c r="E5543" s="88">
        <v>3003136</v>
      </c>
      <c r="F5543" s="89" t="s">
        <v>4074</v>
      </c>
      <c r="G5543" s="91">
        <v>1302</v>
      </c>
      <c r="H5543" s="64">
        <f>_xlfn.IFNA(G5543*(1-VLOOKUP(A5543,Rabatte!A:G,7,FALSE)),G5543*1)</f>
        <v>1302</v>
      </c>
      <c r="I5543" s="88">
        <v>1</v>
      </c>
      <c r="J5543" s="64">
        <f>_xlfn.IFNA(G5543*(1-VLOOKUP(A5543,Rabatte!A:H,8,FALSE)),G5543*1)</f>
        <v>1302</v>
      </c>
      <c r="K5543" s="93">
        <v>1676</v>
      </c>
      <c r="L5543" s="99">
        <v>4002626927811</v>
      </c>
      <c r="P5543" s="60" t="str">
        <f t="shared" si="86"/>
        <v>E4</v>
      </c>
    </row>
    <row r="5544" spans="1:16" x14ac:dyDescent="0.25">
      <c r="A5544" s="88" t="s">
        <v>2</v>
      </c>
      <c r="B5544" s="89" t="s">
        <v>23</v>
      </c>
      <c r="C5544" s="89" t="s">
        <v>959</v>
      </c>
      <c r="D5544" s="90">
        <v>380850</v>
      </c>
      <c r="E5544" s="88">
        <v>3003137</v>
      </c>
      <c r="F5544" s="89" t="s">
        <v>4075</v>
      </c>
      <c r="G5544" s="91">
        <v>1392</v>
      </c>
      <c r="H5544" s="64">
        <f>_xlfn.IFNA(G5544*(1-VLOOKUP(A5544,Rabatte!A:G,7,FALSE)),G5544*1)</f>
        <v>1392</v>
      </c>
      <c r="I5544" s="88">
        <v>1</v>
      </c>
      <c r="J5544" s="64">
        <f>_xlfn.IFNA(G5544*(1-VLOOKUP(A5544,Rabatte!A:H,8,FALSE)),G5544*1)</f>
        <v>1392</v>
      </c>
      <c r="K5544" s="93">
        <v>1863</v>
      </c>
      <c r="L5544" s="99">
        <v>4002626927828</v>
      </c>
      <c r="P5544" s="60" t="str">
        <f t="shared" si="86"/>
        <v>E4</v>
      </c>
    </row>
    <row r="5545" spans="1:16" x14ac:dyDescent="0.25">
      <c r="A5545" s="88" t="s">
        <v>2</v>
      </c>
      <c r="B5545" s="89" t="s">
        <v>23</v>
      </c>
      <c r="C5545" s="89" t="s">
        <v>959</v>
      </c>
      <c r="D5545" s="90">
        <v>380851</v>
      </c>
      <c r="E5545" s="88">
        <v>3003138</v>
      </c>
      <c r="F5545" s="89" t="s">
        <v>4076</v>
      </c>
      <c r="G5545" s="91">
        <v>1190</v>
      </c>
      <c r="H5545" s="64">
        <f>_xlfn.IFNA(G5545*(1-VLOOKUP(A5545,Rabatte!A:G,7,FALSE)),G5545*1)</f>
        <v>1190</v>
      </c>
      <c r="I5545" s="88">
        <v>1</v>
      </c>
      <c r="J5545" s="64">
        <f>_xlfn.IFNA(G5545*(1-VLOOKUP(A5545,Rabatte!A:H,8,FALSE)),G5545*1)</f>
        <v>1190</v>
      </c>
      <c r="K5545" s="93">
        <v>1558</v>
      </c>
      <c r="L5545" s="99">
        <v>4002626927835</v>
      </c>
      <c r="P5545" s="60" t="str">
        <f t="shared" si="86"/>
        <v>E4</v>
      </c>
    </row>
    <row r="5546" spans="1:16" x14ac:dyDescent="0.25">
      <c r="A5546" s="88" t="s">
        <v>2</v>
      </c>
      <c r="B5546" s="89" t="s">
        <v>23</v>
      </c>
      <c r="C5546" s="89" t="s">
        <v>959</v>
      </c>
      <c r="D5546" s="90">
        <v>380852</v>
      </c>
      <c r="E5546" s="88">
        <v>3003139</v>
      </c>
      <c r="F5546" s="89" t="s">
        <v>4077</v>
      </c>
      <c r="G5546" s="91">
        <v>1318</v>
      </c>
      <c r="H5546" s="64">
        <f>_xlfn.IFNA(G5546*(1-VLOOKUP(A5546,Rabatte!A:G,7,FALSE)),G5546*1)</f>
        <v>1318</v>
      </c>
      <c r="I5546" s="88">
        <v>1</v>
      </c>
      <c r="J5546" s="64">
        <f>_xlfn.IFNA(G5546*(1-VLOOKUP(A5546,Rabatte!A:H,8,FALSE)),G5546*1)</f>
        <v>1318</v>
      </c>
      <c r="K5546" s="93">
        <v>1867</v>
      </c>
      <c r="L5546" s="99">
        <v>4002626927842</v>
      </c>
      <c r="P5546" s="60" t="str">
        <f t="shared" si="86"/>
        <v>E4</v>
      </c>
    </row>
    <row r="5547" spans="1:16" x14ac:dyDescent="0.25">
      <c r="A5547" s="88" t="s">
        <v>2</v>
      </c>
      <c r="B5547" s="89" t="s">
        <v>23</v>
      </c>
      <c r="C5547" s="89" t="s">
        <v>959</v>
      </c>
      <c r="D5547" s="90">
        <v>380853</v>
      </c>
      <c r="E5547" s="88">
        <v>3003140</v>
      </c>
      <c r="F5547" s="89" t="s">
        <v>4078</v>
      </c>
      <c r="G5547" s="91">
        <v>1452</v>
      </c>
      <c r="H5547" s="64">
        <f>_xlfn.IFNA(G5547*(1-VLOOKUP(A5547,Rabatte!A:G,7,FALSE)),G5547*1)</f>
        <v>1452</v>
      </c>
      <c r="I5547" s="88">
        <v>1</v>
      </c>
      <c r="J5547" s="64">
        <f>_xlfn.IFNA(G5547*(1-VLOOKUP(A5547,Rabatte!A:H,8,FALSE)),G5547*1)</f>
        <v>1452</v>
      </c>
      <c r="K5547" s="93">
        <v>2076</v>
      </c>
      <c r="L5547" s="99">
        <v>4002626927859</v>
      </c>
      <c r="P5547" s="60" t="str">
        <f t="shared" si="86"/>
        <v>E4</v>
      </c>
    </row>
    <row r="5548" spans="1:16" x14ac:dyDescent="0.25">
      <c r="A5548" s="88" t="s">
        <v>2</v>
      </c>
      <c r="B5548" s="89" t="s">
        <v>23</v>
      </c>
      <c r="C5548" s="89" t="s">
        <v>959</v>
      </c>
      <c r="D5548" s="90">
        <v>380854</v>
      </c>
      <c r="E5548" s="88">
        <v>3003141</v>
      </c>
      <c r="F5548" s="89" t="s">
        <v>4079</v>
      </c>
      <c r="G5548" s="91">
        <v>1053</v>
      </c>
      <c r="H5548" s="64">
        <f>_xlfn.IFNA(G5548*(1-VLOOKUP(A5548,Rabatte!A:G,7,FALSE)),G5548*1)</f>
        <v>1053</v>
      </c>
      <c r="I5548" s="88">
        <v>1</v>
      </c>
      <c r="J5548" s="64">
        <f>_xlfn.IFNA(G5548*(1-VLOOKUP(A5548,Rabatte!A:H,8,FALSE)),G5548*1)</f>
        <v>1053</v>
      </c>
      <c r="K5548" s="93">
        <v>1263</v>
      </c>
      <c r="L5548" s="99">
        <v>4002626927866</v>
      </c>
      <c r="P5548" s="60" t="str">
        <f t="shared" si="86"/>
        <v>E4</v>
      </c>
    </row>
    <row r="5549" spans="1:16" x14ac:dyDescent="0.25">
      <c r="A5549" s="88" t="s">
        <v>2</v>
      </c>
      <c r="B5549" s="89" t="s">
        <v>23</v>
      </c>
      <c r="C5549" s="89" t="s">
        <v>959</v>
      </c>
      <c r="D5549" s="90">
        <v>380855</v>
      </c>
      <c r="E5549" s="88">
        <v>3003142</v>
      </c>
      <c r="F5549" s="89" t="s">
        <v>4080</v>
      </c>
      <c r="G5549" s="91">
        <v>1114</v>
      </c>
      <c r="H5549" s="64">
        <f>_xlfn.IFNA(G5549*(1-VLOOKUP(A5549,Rabatte!A:G,7,FALSE)),G5549*1)</f>
        <v>1114</v>
      </c>
      <c r="I5549" s="88">
        <v>1</v>
      </c>
      <c r="J5549" s="64">
        <f>_xlfn.IFNA(G5549*(1-VLOOKUP(A5549,Rabatte!A:H,8,FALSE)),G5549*1)</f>
        <v>1114</v>
      </c>
      <c r="K5549" s="93">
        <v>1460</v>
      </c>
      <c r="L5549" s="99">
        <v>4002626927873</v>
      </c>
      <c r="P5549" s="60" t="str">
        <f t="shared" si="86"/>
        <v>E4</v>
      </c>
    </row>
    <row r="5550" spans="1:16" x14ac:dyDescent="0.25">
      <c r="A5550" s="88" t="s">
        <v>2</v>
      </c>
      <c r="B5550" s="89" t="s">
        <v>23</v>
      </c>
      <c r="C5550" s="89" t="s">
        <v>959</v>
      </c>
      <c r="D5550" s="90">
        <v>380856</v>
      </c>
      <c r="E5550" s="88">
        <v>3003143</v>
      </c>
      <c r="F5550" s="89" t="s">
        <v>4081</v>
      </c>
      <c r="G5550" s="91">
        <v>1164</v>
      </c>
      <c r="H5550" s="64">
        <f>_xlfn.IFNA(G5550*(1-VLOOKUP(A5550,Rabatte!A:G,7,FALSE)),G5550*1)</f>
        <v>1164</v>
      </c>
      <c r="I5550" s="88">
        <v>1</v>
      </c>
      <c r="J5550" s="64">
        <f>_xlfn.IFNA(G5550*(1-VLOOKUP(A5550,Rabatte!A:H,8,FALSE)),G5550*1)</f>
        <v>1164</v>
      </c>
      <c r="K5550" s="93">
        <v>1591</v>
      </c>
      <c r="L5550" s="99">
        <v>4002626927880</v>
      </c>
      <c r="P5550" s="60" t="str">
        <f t="shared" si="86"/>
        <v>E4</v>
      </c>
    </row>
    <row r="5551" spans="1:16" x14ac:dyDescent="0.25">
      <c r="A5551" s="88" t="s">
        <v>2</v>
      </c>
      <c r="B5551" s="89" t="s">
        <v>23</v>
      </c>
      <c r="C5551" s="89" t="s">
        <v>959</v>
      </c>
      <c r="D5551" s="90">
        <v>380857</v>
      </c>
      <c r="E5551" s="88">
        <v>3003144</v>
      </c>
      <c r="F5551" s="89" t="s">
        <v>4082</v>
      </c>
      <c r="G5551" s="91">
        <v>1086</v>
      </c>
      <c r="H5551" s="64">
        <f>_xlfn.IFNA(G5551*(1-VLOOKUP(A5551,Rabatte!A:G,7,FALSE)),G5551*1)</f>
        <v>1086</v>
      </c>
      <c r="I5551" s="88">
        <v>1</v>
      </c>
      <c r="J5551" s="64">
        <f>_xlfn.IFNA(G5551*(1-VLOOKUP(A5551,Rabatte!A:H,8,FALSE)),G5551*1)</f>
        <v>1086</v>
      </c>
      <c r="K5551" s="93">
        <v>1389</v>
      </c>
      <c r="L5551" s="99">
        <v>4002626927897</v>
      </c>
      <c r="P5551" s="60" t="str">
        <f t="shared" si="86"/>
        <v>E4</v>
      </c>
    </row>
    <row r="5552" spans="1:16" x14ac:dyDescent="0.25">
      <c r="A5552" s="88" t="s">
        <v>2</v>
      </c>
      <c r="B5552" s="89" t="s">
        <v>23</v>
      </c>
      <c r="C5552" s="89" t="s">
        <v>959</v>
      </c>
      <c r="D5552" s="90">
        <v>380858</v>
      </c>
      <c r="E5552" s="88">
        <v>3003145</v>
      </c>
      <c r="F5552" s="89" t="s">
        <v>4083</v>
      </c>
      <c r="G5552" s="91">
        <v>1164</v>
      </c>
      <c r="H5552" s="64">
        <f>_xlfn.IFNA(G5552*(1-VLOOKUP(A5552,Rabatte!A:G,7,FALSE)),G5552*1)</f>
        <v>1164</v>
      </c>
      <c r="I5552" s="88">
        <v>1</v>
      </c>
      <c r="J5552" s="64">
        <f>_xlfn.IFNA(G5552*(1-VLOOKUP(A5552,Rabatte!A:H,8,FALSE)),G5552*1)</f>
        <v>1164</v>
      </c>
      <c r="K5552" s="93">
        <v>1602</v>
      </c>
      <c r="L5552" s="99">
        <v>4002626927903</v>
      </c>
      <c r="P5552" s="60" t="str">
        <f t="shared" si="86"/>
        <v>E4</v>
      </c>
    </row>
    <row r="5553" spans="1:16" x14ac:dyDescent="0.25">
      <c r="A5553" s="88" t="s">
        <v>2</v>
      </c>
      <c r="B5553" s="89" t="s">
        <v>23</v>
      </c>
      <c r="C5553" s="89" t="s">
        <v>959</v>
      </c>
      <c r="D5553" s="90">
        <v>380859</v>
      </c>
      <c r="E5553" s="88">
        <v>3003146</v>
      </c>
      <c r="F5553" s="89" t="s">
        <v>4084</v>
      </c>
      <c r="G5553" s="91">
        <v>1211</v>
      </c>
      <c r="H5553" s="64">
        <f>_xlfn.IFNA(G5553*(1-VLOOKUP(A5553,Rabatte!A:G,7,FALSE)),G5553*1)</f>
        <v>1211</v>
      </c>
      <c r="I5553" s="88">
        <v>1</v>
      </c>
      <c r="J5553" s="64">
        <f>_xlfn.IFNA(G5553*(1-VLOOKUP(A5553,Rabatte!A:H,8,FALSE)),G5553*1)</f>
        <v>1211</v>
      </c>
      <c r="K5553" s="93">
        <v>1744</v>
      </c>
      <c r="L5553" s="99">
        <v>4002626927910</v>
      </c>
      <c r="P5553" s="60" t="str">
        <f t="shared" si="86"/>
        <v>E4</v>
      </c>
    </row>
    <row r="5554" spans="1:16" x14ac:dyDescent="0.25">
      <c r="A5554" s="88" t="s">
        <v>2</v>
      </c>
      <c r="B5554" s="89" t="s">
        <v>23</v>
      </c>
      <c r="C5554" s="89" t="s">
        <v>959</v>
      </c>
      <c r="D5554" s="90">
        <v>380860</v>
      </c>
      <c r="E5554" s="88">
        <v>3003147</v>
      </c>
      <c r="F5554" s="89" t="s">
        <v>4085</v>
      </c>
      <c r="G5554" s="91">
        <v>1044</v>
      </c>
      <c r="H5554" s="64">
        <f>_xlfn.IFNA(G5554*(1-VLOOKUP(A5554,Rabatte!A:G,7,FALSE)),G5554*1)</f>
        <v>1044</v>
      </c>
      <c r="I5554" s="88">
        <v>1</v>
      </c>
      <c r="J5554" s="64">
        <f>_xlfn.IFNA(G5554*(1-VLOOKUP(A5554,Rabatte!A:H,8,FALSE)),G5554*1)</f>
        <v>1044</v>
      </c>
      <c r="K5554" s="93">
        <v>1641</v>
      </c>
      <c r="L5554" s="99">
        <v>4002626927927</v>
      </c>
      <c r="P5554" s="60" t="str">
        <f t="shared" si="86"/>
        <v>E4</v>
      </c>
    </row>
    <row r="5555" spans="1:16" x14ac:dyDescent="0.25">
      <c r="A5555" s="88" t="s">
        <v>2</v>
      </c>
      <c r="B5555" s="89" t="s">
        <v>23</v>
      </c>
      <c r="C5555" s="89" t="s">
        <v>959</v>
      </c>
      <c r="D5555" s="90">
        <v>380861</v>
      </c>
      <c r="E5555" s="88">
        <v>3003148</v>
      </c>
      <c r="F5555" s="89" t="s">
        <v>4086</v>
      </c>
      <c r="G5555" s="91">
        <v>1122</v>
      </c>
      <c r="H5555" s="64">
        <f>_xlfn.IFNA(G5555*(1-VLOOKUP(A5555,Rabatte!A:G,7,FALSE)),G5555*1)</f>
        <v>1122</v>
      </c>
      <c r="I5555" s="88">
        <v>1</v>
      </c>
      <c r="J5555" s="64">
        <f>_xlfn.IFNA(G5555*(1-VLOOKUP(A5555,Rabatte!A:H,8,FALSE)),G5555*1)</f>
        <v>1122</v>
      </c>
      <c r="K5555" s="93">
        <v>1886</v>
      </c>
      <c r="L5555" s="99">
        <v>4002626927934</v>
      </c>
      <c r="P5555" s="60" t="str">
        <f t="shared" si="86"/>
        <v>E4</v>
      </c>
    </row>
    <row r="5556" spans="1:16" x14ac:dyDescent="0.25">
      <c r="A5556" s="88" t="s">
        <v>2</v>
      </c>
      <c r="B5556" s="89" t="s">
        <v>23</v>
      </c>
      <c r="C5556" s="89" t="s">
        <v>959</v>
      </c>
      <c r="D5556" s="90">
        <v>380862</v>
      </c>
      <c r="E5556" s="88">
        <v>3003149</v>
      </c>
      <c r="F5556" s="89" t="s">
        <v>4087</v>
      </c>
      <c r="G5556" s="91">
        <v>1206</v>
      </c>
      <c r="H5556" s="64">
        <f>_xlfn.IFNA(G5556*(1-VLOOKUP(A5556,Rabatte!A:G,7,FALSE)),G5556*1)</f>
        <v>1206</v>
      </c>
      <c r="I5556" s="88">
        <v>1</v>
      </c>
      <c r="J5556" s="64">
        <f>_xlfn.IFNA(G5556*(1-VLOOKUP(A5556,Rabatte!A:H,8,FALSE)),G5556*1)</f>
        <v>1206</v>
      </c>
      <c r="K5556" s="93">
        <v>2048</v>
      </c>
      <c r="L5556" s="99">
        <v>4002626927941</v>
      </c>
      <c r="P5556" s="60" t="str">
        <f t="shared" si="86"/>
        <v>E4</v>
      </c>
    </row>
    <row r="5557" spans="1:16" x14ac:dyDescent="0.25">
      <c r="A5557" s="88" t="s">
        <v>2</v>
      </c>
      <c r="B5557" s="89" t="s">
        <v>23</v>
      </c>
      <c r="C5557" s="89" t="s">
        <v>959</v>
      </c>
      <c r="D5557" s="90">
        <v>380863</v>
      </c>
      <c r="E5557" s="88">
        <v>3003150</v>
      </c>
      <c r="F5557" s="89" t="s">
        <v>6934</v>
      </c>
      <c r="G5557" s="91">
        <v>1132</v>
      </c>
      <c r="H5557" s="64">
        <f>_xlfn.IFNA(G5557*(1-VLOOKUP(A5557,Rabatte!A:G,7,FALSE)),G5557*1)</f>
        <v>1132</v>
      </c>
      <c r="I5557" s="88">
        <v>1</v>
      </c>
      <c r="J5557" s="64">
        <f>_xlfn.IFNA(G5557*(1-VLOOKUP(A5557,Rabatte!A:H,8,FALSE)),G5557*1)</f>
        <v>1132</v>
      </c>
      <c r="K5557" s="93">
        <v>1416</v>
      </c>
      <c r="L5557" s="99">
        <v>4002626927958</v>
      </c>
      <c r="P5557" s="60" t="str">
        <f t="shared" si="86"/>
        <v>E4</v>
      </c>
    </row>
    <row r="5558" spans="1:16" x14ac:dyDescent="0.25">
      <c r="A5558" s="88" t="s">
        <v>2</v>
      </c>
      <c r="B5558" s="89" t="s">
        <v>23</v>
      </c>
      <c r="C5558" s="89" t="s">
        <v>959</v>
      </c>
      <c r="D5558" s="90">
        <v>380864</v>
      </c>
      <c r="E5558" s="88">
        <v>3003151</v>
      </c>
      <c r="F5558" s="89" t="s">
        <v>6935</v>
      </c>
      <c r="G5558" s="91">
        <v>1245</v>
      </c>
      <c r="H5558" s="64">
        <f>_xlfn.IFNA(G5558*(1-VLOOKUP(A5558,Rabatte!A:G,7,FALSE)),G5558*1)</f>
        <v>1245</v>
      </c>
      <c r="I5558" s="88">
        <v>1</v>
      </c>
      <c r="J5558" s="64">
        <f>_xlfn.IFNA(G5558*(1-VLOOKUP(A5558,Rabatte!A:H,8,FALSE)),G5558*1)</f>
        <v>1245</v>
      </c>
      <c r="K5558" s="93">
        <v>1635</v>
      </c>
      <c r="L5558" s="99">
        <v>4002626927965</v>
      </c>
      <c r="P5558" s="60" t="str">
        <f t="shared" si="86"/>
        <v>E4</v>
      </c>
    </row>
    <row r="5559" spans="1:16" x14ac:dyDescent="0.25">
      <c r="A5559" s="88" t="s">
        <v>2</v>
      </c>
      <c r="B5559" s="89" t="s">
        <v>23</v>
      </c>
      <c r="C5559" s="89" t="s">
        <v>959</v>
      </c>
      <c r="D5559" s="90">
        <v>380865</v>
      </c>
      <c r="E5559" s="88">
        <v>3003152</v>
      </c>
      <c r="F5559" s="89" t="s">
        <v>6936</v>
      </c>
      <c r="G5559" s="91">
        <v>1293</v>
      </c>
      <c r="H5559" s="64">
        <f>_xlfn.IFNA(G5559*(1-VLOOKUP(A5559,Rabatte!A:G,7,FALSE)),G5559*1)</f>
        <v>1293</v>
      </c>
      <c r="I5559" s="88">
        <v>1</v>
      </c>
      <c r="J5559" s="64">
        <f>_xlfn.IFNA(G5559*(1-VLOOKUP(A5559,Rabatte!A:H,8,FALSE)),G5559*1)</f>
        <v>1293</v>
      </c>
      <c r="K5559" s="93">
        <v>1781</v>
      </c>
      <c r="L5559" s="99">
        <v>4002626927972</v>
      </c>
      <c r="P5559" s="60" t="str">
        <f t="shared" si="86"/>
        <v>E4</v>
      </c>
    </row>
    <row r="5560" spans="1:16" x14ac:dyDescent="0.25">
      <c r="A5560" s="88" t="s">
        <v>2</v>
      </c>
      <c r="B5560" s="89" t="s">
        <v>23</v>
      </c>
      <c r="C5560" s="89" t="s">
        <v>959</v>
      </c>
      <c r="D5560" s="90">
        <v>380866</v>
      </c>
      <c r="E5560" s="88">
        <v>3003153</v>
      </c>
      <c r="F5560" s="89" t="s">
        <v>6937</v>
      </c>
      <c r="G5560" s="91">
        <v>1169</v>
      </c>
      <c r="H5560" s="64">
        <f>_xlfn.IFNA(G5560*(1-VLOOKUP(A5560,Rabatte!A:G,7,FALSE)),G5560*1)</f>
        <v>1169</v>
      </c>
      <c r="I5560" s="88">
        <v>1</v>
      </c>
      <c r="J5560" s="64">
        <f>_xlfn.IFNA(G5560*(1-VLOOKUP(A5560,Rabatte!A:H,8,FALSE)),G5560*1)</f>
        <v>1169</v>
      </c>
      <c r="K5560" s="93">
        <v>1550</v>
      </c>
      <c r="L5560" s="99">
        <v>4002626927989</v>
      </c>
      <c r="P5560" s="60" t="str">
        <f t="shared" si="86"/>
        <v>E4</v>
      </c>
    </row>
    <row r="5561" spans="1:16" x14ac:dyDescent="0.25">
      <c r="A5561" s="88" t="s">
        <v>2</v>
      </c>
      <c r="B5561" s="89" t="s">
        <v>23</v>
      </c>
      <c r="C5561" s="89" t="s">
        <v>959</v>
      </c>
      <c r="D5561" s="90">
        <v>380867</v>
      </c>
      <c r="E5561" s="88">
        <v>3003154</v>
      </c>
      <c r="F5561" s="89" t="s">
        <v>6938</v>
      </c>
      <c r="G5561" s="91">
        <v>1270</v>
      </c>
      <c r="H5561" s="64">
        <f>_xlfn.IFNA(G5561*(1-VLOOKUP(A5561,Rabatte!A:G,7,FALSE)),G5561*1)</f>
        <v>1270</v>
      </c>
      <c r="I5561" s="88">
        <v>1</v>
      </c>
      <c r="J5561" s="64">
        <f>_xlfn.IFNA(G5561*(1-VLOOKUP(A5561,Rabatte!A:H,8,FALSE)),G5561*1)</f>
        <v>1270</v>
      </c>
      <c r="K5561" s="93">
        <v>1785</v>
      </c>
      <c r="L5561" s="99">
        <v>4002626927996</v>
      </c>
      <c r="P5561" s="60" t="str">
        <f t="shared" si="86"/>
        <v>E4</v>
      </c>
    </row>
    <row r="5562" spans="1:16" x14ac:dyDescent="0.25">
      <c r="A5562" s="88" t="s">
        <v>2</v>
      </c>
      <c r="B5562" s="89" t="s">
        <v>23</v>
      </c>
      <c r="C5562" s="89" t="s">
        <v>959</v>
      </c>
      <c r="D5562" s="90">
        <v>380868</v>
      </c>
      <c r="E5562" s="88">
        <v>3003155</v>
      </c>
      <c r="F5562" s="89" t="s">
        <v>6939</v>
      </c>
      <c r="G5562" s="91">
        <v>1318</v>
      </c>
      <c r="H5562" s="64">
        <f>_xlfn.IFNA(G5562*(1-VLOOKUP(A5562,Rabatte!A:G,7,FALSE)),G5562*1)</f>
        <v>1318</v>
      </c>
      <c r="I5562" s="88">
        <v>1</v>
      </c>
      <c r="J5562" s="64">
        <f>_xlfn.IFNA(G5562*(1-VLOOKUP(A5562,Rabatte!A:H,8,FALSE)),G5562*1)</f>
        <v>1318</v>
      </c>
      <c r="K5562" s="93">
        <v>1941</v>
      </c>
      <c r="L5562" s="99">
        <v>4002626928009</v>
      </c>
      <c r="P5562" s="60" t="str">
        <f t="shared" si="86"/>
        <v>E4</v>
      </c>
    </row>
    <row r="5563" spans="1:16" x14ac:dyDescent="0.25">
      <c r="A5563" s="88" t="s">
        <v>2</v>
      </c>
      <c r="B5563" s="89" t="s">
        <v>23</v>
      </c>
      <c r="C5563" s="89" t="s">
        <v>959</v>
      </c>
      <c r="D5563" s="90">
        <v>380869</v>
      </c>
      <c r="E5563" s="88">
        <v>3003156</v>
      </c>
      <c r="F5563" s="89" t="s">
        <v>6940</v>
      </c>
      <c r="G5563" s="91">
        <v>1129</v>
      </c>
      <c r="H5563" s="64">
        <f>_xlfn.IFNA(G5563*(1-VLOOKUP(A5563,Rabatte!A:G,7,FALSE)),G5563*1)</f>
        <v>1129</v>
      </c>
      <c r="I5563" s="88">
        <v>1</v>
      </c>
      <c r="J5563" s="64">
        <f>_xlfn.IFNA(G5563*(1-VLOOKUP(A5563,Rabatte!A:H,8,FALSE)),G5563*1)</f>
        <v>1129</v>
      </c>
      <c r="K5563" s="93">
        <v>1817</v>
      </c>
      <c r="L5563" s="99">
        <v>4002626928016</v>
      </c>
      <c r="P5563" s="60" t="str">
        <f t="shared" si="86"/>
        <v>E4</v>
      </c>
    </row>
    <row r="5564" spans="1:16" x14ac:dyDescent="0.25">
      <c r="A5564" s="88" t="s">
        <v>2</v>
      </c>
      <c r="B5564" s="89" t="s">
        <v>23</v>
      </c>
      <c r="C5564" s="89" t="s">
        <v>959</v>
      </c>
      <c r="D5564" s="90">
        <v>380870</v>
      </c>
      <c r="E5564" s="88">
        <v>3003157</v>
      </c>
      <c r="F5564" s="89" t="s">
        <v>6941</v>
      </c>
      <c r="G5564" s="91">
        <v>1304</v>
      </c>
      <c r="H5564" s="64">
        <f>_xlfn.IFNA(G5564*(1-VLOOKUP(A5564,Rabatte!A:G,7,FALSE)),G5564*1)</f>
        <v>1304</v>
      </c>
      <c r="I5564" s="88">
        <v>1</v>
      </c>
      <c r="J5564" s="64">
        <f>_xlfn.IFNA(G5564*(1-VLOOKUP(A5564,Rabatte!A:H,8,FALSE)),G5564*1)</f>
        <v>1304</v>
      </c>
      <c r="K5564" s="93">
        <v>2084</v>
      </c>
      <c r="L5564" s="99">
        <v>4002626928023</v>
      </c>
      <c r="P5564" s="60" t="str">
        <f t="shared" ref="P5564:P5627" si="87">A5564</f>
        <v>E4</v>
      </c>
    </row>
    <row r="5565" spans="1:16" x14ac:dyDescent="0.25">
      <c r="A5565" s="88" t="s">
        <v>2</v>
      </c>
      <c r="B5565" s="89" t="s">
        <v>23</v>
      </c>
      <c r="C5565" s="89" t="s">
        <v>959</v>
      </c>
      <c r="D5565" s="90">
        <v>380871</v>
      </c>
      <c r="E5565" s="88">
        <v>3003158</v>
      </c>
      <c r="F5565" s="89" t="s">
        <v>6942</v>
      </c>
      <c r="G5565" s="91">
        <v>1363</v>
      </c>
      <c r="H5565" s="64">
        <f>_xlfn.IFNA(G5565*(1-VLOOKUP(A5565,Rabatte!A:G,7,FALSE)),G5565*1)</f>
        <v>1363</v>
      </c>
      <c r="I5565" s="88">
        <v>1</v>
      </c>
      <c r="J5565" s="64">
        <f>_xlfn.IFNA(G5565*(1-VLOOKUP(A5565,Rabatte!A:H,8,FALSE)),G5565*1)</f>
        <v>1363</v>
      </c>
      <c r="K5565" s="93">
        <v>2262</v>
      </c>
      <c r="L5565" s="99">
        <v>4002626928030</v>
      </c>
      <c r="P5565" s="60" t="str">
        <f t="shared" si="87"/>
        <v>E4</v>
      </c>
    </row>
    <row r="5566" spans="1:16" x14ac:dyDescent="0.25">
      <c r="A5566" s="88" t="s">
        <v>2</v>
      </c>
      <c r="B5566" s="89" t="s">
        <v>23</v>
      </c>
      <c r="C5566" s="89" t="s">
        <v>959</v>
      </c>
      <c r="D5566" s="90">
        <v>380872</v>
      </c>
      <c r="E5566" s="88">
        <v>3003159</v>
      </c>
      <c r="F5566" s="89" t="s">
        <v>6943</v>
      </c>
      <c r="G5566" s="91">
        <v>1351</v>
      </c>
      <c r="H5566" s="64">
        <f>_xlfn.IFNA(G5566*(1-VLOOKUP(A5566,Rabatte!A:G,7,FALSE)),G5566*1)</f>
        <v>1351</v>
      </c>
      <c r="I5566" s="88">
        <v>1</v>
      </c>
      <c r="J5566" s="64">
        <f>_xlfn.IFNA(G5566*(1-VLOOKUP(A5566,Rabatte!A:H,8,FALSE)),G5566*1)</f>
        <v>1351</v>
      </c>
      <c r="K5566" s="93">
        <v>1751</v>
      </c>
      <c r="L5566" s="99">
        <v>4002626928047</v>
      </c>
      <c r="P5566" s="60" t="str">
        <f t="shared" si="87"/>
        <v>E4</v>
      </c>
    </row>
    <row r="5567" spans="1:16" x14ac:dyDescent="0.25">
      <c r="A5567" s="88" t="s">
        <v>2</v>
      </c>
      <c r="B5567" s="89" t="s">
        <v>23</v>
      </c>
      <c r="C5567" s="89" t="s">
        <v>959</v>
      </c>
      <c r="D5567" s="90">
        <v>380873</v>
      </c>
      <c r="E5567" s="88">
        <v>3003160</v>
      </c>
      <c r="F5567" s="89" t="s">
        <v>6944</v>
      </c>
      <c r="G5567" s="91">
        <v>1490</v>
      </c>
      <c r="H5567" s="64">
        <f>_xlfn.IFNA(G5567*(1-VLOOKUP(A5567,Rabatte!A:G,7,FALSE)),G5567*1)</f>
        <v>1490</v>
      </c>
      <c r="I5567" s="88">
        <v>1</v>
      </c>
      <c r="J5567" s="64">
        <f>_xlfn.IFNA(G5567*(1-VLOOKUP(A5567,Rabatte!A:H,8,FALSE)),G5567*1)</f>
        <v>1490</v>
      </c>
      <c r="K5567" s="93">
        <v>2012</v>
      </c>
      <c r="L5567" s="99">
        <v>4002626928054</v>
      </c>
      <c r="P5567" s="60" t="str">
        <f t="shared" si="87"/>
        <v>E4</v>
      </c>
    </row>
    <row r="5568" spans="1:16" x14ac:dyDescent="0.25">
      <c r="A5568" s="88" t="s">
        <v>2</v>
      </c>
      <c r="B5568" s="89" t="s">
        <v>23</v>
      </c>
      <c r="C5568" s="89" t="s">
        <v>959</v>
      </c>
      <c r="D5568" s="90">
        <v>380874</v>
      </c>
      <c r="E5568" s="88">
        <v>3003161</v>
      </c>
      <c r="F5568" s="89" t="s">
        <v>6945</v>
      </c>
      <c r="G5568" s="91">
        <v>1594</v>
      </c>
      <c r="H5568" s="64">
        <f>_xlfn.IFNA(G5568*(1-VLOOKUP(A5568,Rabatte!A:G,7,FALSE)),G5568*1)</f>
        <v>1594</v>
      </c>
      <c r="I5568" s="88">
        <v>1</v>
      </c>
      <c r="J5568" s="64">
        <f>_xlfn.IFNA(G5568*(1-VLOOKUP(A5568,Rabatte!A:H,8,FALSE)),G5568*1)</f>
        <v>1594</v>
      </c>
      <c r="K5568" s="93">
        <v>2188</v>
      </c>
      <c r="L5568" s="99">
        <v>4002626928061</v>
      </c>
      <c r="P5568" s="60" t="str">
        <f t="shared" si="87"/>
        <v>E4</v>
      </c>
    </row>
    <row r="5569" spans="1:16" x14ac:dyDescent="0.25">
      <c r="A5569" s="88" t="s">
        <v>2</v>
      </c>
      <c r="B5569" s="89" t="s">
        <v>23</v>
      </c>
      <c r="C5569" s="89" t="s">
        <v>959</v>
      </c>
      <c r="D5569" s="90">
        <v>380875</v>
      </c>
      <c r="E5569" s="88">
        <v>3003162</v>
      </c>
      <c r="F5569" s="89" t="s">
        <v>6946</v>
      </c>
      <c r="G5569" s="91">
        <v>1424</v>
      </c>
      <c r="H5569" s="64">
        <f>_xlfn.IFNA(G5569*(1-VLOOKUP(A5569,Rabatte!A:G,7,FALSE)),G5569*1)</f>
        <v>1424</v>
      </c>
      <c r="I5569" s="88">
        <v>1</v>
      </c>
      <c r="J5569" s="64">
        <f>_xlfn.IFNA(G5569*(1-VLOOKUP(A5569,Rabatte!A:H,8,FALSE)),G5569*1)</f>
        <v>1424</v>
      </c>
      <c r="K5569" s="93">
        <v>1908</v>
      </c>
      <c r="L5569" s="99">
        <v>4002626928078</v>
      </c>
      <c r="P5569" s="60" t="str">
        <f t="shared" si="87"/>
        <v>E4</v>
      </c>
    </row>
    <row r="5570" spans="1:16" x14ac:dyDescent="0.25">
      <c r="A5570" s="88" t="s">
        <v>2</v>
      </c>
      <c r="B5570" s="89" t="s">
        <v>23</v>
      </c>
      <c r="C5570" s="89" t="s">
        <v>959</v>
      </c>
      <c r="D5570" s="90">
        <v>380876</v>
      </c>
      <c r="E5570" s="88">
        <v>3003163</v>
      </c>
      <c r="F5570" s="89" t="s">
        <v>6947</v>
      </c>
      <c r="G5570" s="91">
        <v>1578</v>
      </c>
      <c r="H5570" s="64">
        <f>_xlfn.IFNA(G5570*(1-VLOOKUP(A5570,Rabatte!A:G,7,FALSE)),G5570*1)</f>
        <v>1578</v>
      </c>
      <c r="I5570" s="88">
        <v>1</v>
      </c>
      <c r="J5570" s="64">
        <f>_xlfn.IFNA(G5570*(1-VLOOKUP(A5570,Rabatte!A:H,8,FALSE)),G5570*1)</f>
        <v>1578</v>
      </c>
      <c r="K5570" s="93">
        <v>2185</v>
      </c>
      <c r="L5570" s="99">
        <v>4002626928085</v>
      </c>
      <c r="P5570" s="60" t="str">
        <f t="shared" si="87"/>
        <v>E4</v>
      </c>
    </row>
    <row r="5571" spans="1:16" x14ac:dyDescent="0.25">
      <c r="A5571" s="88" t="s">
        <v>2</v>
      </c>
      <c r="B5571" s="89" t="s">
        <v>23</v>
      </c>
      <c r="C5571" s="89" t="s">
        <v>959</v>
      </c>
      <c r="D5571" s="90">
        <v>380877</v>
      </c>
      <c r="E5571" s="88">
        <v>3003164</v>
      </c>
      <c r="F5571" s="89" t="s">
        <v>6948</v>
      </c>
      <c r="G5571" s="91">
        <v>1636</v>
      </c>
      <c r="H5571" s="64">
        <f>_xlfn.IFNA(G5571*(1-VLOOKUP(A5571,Rabatte!A:G,7,FALSE)),G5571*1)</f>
        <v>1636</v>
      </c>
      <c r="I5571" s="88">
        <v>1</v>
      </c>
      <c r="J5571" s="64">
        <f>_xlfn.IFNA(G5571*(1-VLOOKUP(A5571,Rabatte!A:H,8,FALSE)),G5571*1)</f>
        <v>1636</v>
      </c>
      <c r="K5571" s="93">
        <v>2372</v>
      </c>
      <c r="L5571" s="99">
        <v>4002626928092</v>
      </c>
      <c r="P5571" s="60" t="str">
        <f t="shared" si="87"/>
        <v>E4</v>
      </c>
    </row>
    <row r="5572" spans="1:16" x14ac:dyDescent="0.25">
      <c r="A5572" s="88" t="s">
        <v>2</v>
      </c>
      <c r="B5572" s="89" t="s">
        <v>23</v>
      </c>
      <c r="C5572" s="89" t="s">
        <v>959</v>
      </c>
      <c r="D5572" s="90">
        <v>380878</v>
      </c>
      <c r="E5572" s="88">
        <v>3003165</v>
      </c>
      <c r="F5572" s="89" t="s">
        <v>6949</v>
      </c>
      <c r="G5572" s="91">
        <v>1426</v>
      </c>
      <c r="H5572" s="64">
        <f>_xlfn.IFNA(G5572*(1-VLOOKUP(A5572,Rabatte!A:G,7,FALSE)),G5572*1)</f>
        <v>1426</v>
      </c>
      <c r="I5572" s="88">
        <v>1</v>
      </c>
      <c r="J5572" s="64">
        <f>_xlfn.IFNA(G5572*(1-VLOOKUP(A5572,Rabatte!A:H,8,FALSE)),G5572*1)</f>
        <v>1426</v>
      </c>
      <c r="K5572" s="93">
        <v>2215</v>
      </c>
      <c r="L5572" s="99">
        <v>4002626928108</v>
      </c>
      <c r="P5572" s="60" t="str">
        <f t="shared" si="87"/>
        <v>E4</v>
      </c>
    </row>
    <row r="5573" spans="1:16" x14ac:dyDescent="0.25">
      <c r="A5573" s="88" t="s">
        <v>2</v>
      </c>
      <c r="B5573" s="89" t="s">
        <v>23</v>
      </c>
      <c r="C5573" s="89" t="s">
        <v>959</v>
      </c>
      <c r="D5573" s="90">
        <v>380879</v>
      </c>
      <c r="E5573" s="88">
        <v>3003166</v>
      </c>
      <c r="F5573" s="89" t="s">
        <v>6950</v>
      </c>
      <c r="G5573" s="91">
        <v>1539</v>
      </c>
      <c r="H5573" s="64">
        <f>_xlfn.IFNA(G5573*(1-VLOOKUP(A5573,Rabatte!A:G,7,FALSE)),G5573*1)</f>
        <v>1539</v>
      </c>
      <c r="I5573" s="88">
        <v>1</v>
      </c>
      <c r="J5573" s="64">
        <f>_xlfn.IFNA(G5573*(1-VLOOKUP(A5573,Rabatte!A:H,8,FALSE)),G5573*1)</f>
        <v>1539</v>
      </c>
      <c r="K5573" s="93">
        <v>2524</v>
      </c>
      <c r="L5573" s="99">
        <v>4002626928115</v>
      </c>
      <c r="P5573" s="60" t="str">
        <f t="shared" si="87"/>
        <v>E4</v>
      </c>
    </row>
    <row r="5574" spans="1:16" x14ac:dyDescent="0.25">
      <c r="A5574" s="88" t="s">
        <v>2</v>
      </c>
      <c r="B5574" s="89" t="s">
        <v>23</v>
      </c>
      <c r="C5574" s="89" t="s">
        <v>959</v>
      </c>
      <c r="D5574" s="90">
        <v>380880</v>
      </c>
      <c r="E5574" s="88">
        <v>3003167</v>
      </c>
      <c r="F5574" s="89" t="s">
        <v>6951</v>
      </c>
      <c r="G5574" s="91">
        <v>1619</v>
      </c>
      <c r="H5574" s="64">
        <f>_xlfn.IFNA(G5574*(1-VLOOKUP(A5574,Rabatte!A:G,7,FALSE)),G5574*1)</f>
        <v>1619</v>
      </c>
      <c r="I5574" s="88">
        <v>1</v>
      </c>
      <c r="J5574" s="64">
        <f>_xlfn.IFNA(G5574*(1-VLOOKUP(A5574,Rabatte!A:H,8,FALSE)),G5574*1)</f>
        <v>1619</v>
      </c>
      <c r="K5574" s="93">
        <v>2733</v>
      </c>
      <c r="L5574" s="99">
        <v>4002626928122</v>
      </c>
      <c r="P5574" s="60" t="str">
        <f t="shared" si="87"/>
        <v>E4</v>
      </c>
    </row>
    <row r="5575" spans="1:16" x14ac:dyDescent="0.25">
      <c r="A5575" s="88" t="s">
        <v>2</v>
      </c>
      <c r="B5575" s="89" t="s">
        <v>23</v>
      </c>
      <c r="C5575" s="89" t="s">
        <v>959</v>
      </c>
      <c r="D5575" s="90">
        <v>380881</v>
      </c>
      <c r="E5575" s="88">
        <v>3003168</v>
      </c>
      <c r="F5575" s="89" t="s">
        <v>3583</v>
      </c>
      <c r="G5575" s="91">
        <v>179.75</v>
      </c>
      <c r="H5575" s="64">
        <f>_xlfn.IFNA(G5575*(1-VLOOKUP(A5575,Rabatte!A:G,7,FALSE)),G5575*1)</f>
        <v>179.75</v>
      </c>
      <c r="I5575" s="88">
        <v>1</v>
      </c>
      <c r="J5575" s="64">
        <f>_xlfn.IFNA(G5575*(1-VLOOKUP(A5575,Rabatte!A:H,8,FALSE)),G5575*1)</f>
        <v>179.75</v>
      </c>
      <c r="K5575" s="93">
        <v>192</v>
      </c>
      <c r="L5575" s="99">
        <v>4002626928139</v>
      </c>
      <c r="P5575" s="60" t="str">
        <f t="shared" si="87"/>
        <v>E4</v>
      </c>
    </row>
    <row r="5576" spans="1:16" x14ac:dyDescent="0.25">
      <c r="A5576" s="88" t="s">
        <v>2</v>
      </c>
      <c r="B5576" s="89" t="s">
        <v>23</v>
      </c>
      <c r="C5576" s="89" t="s">
        <v>959</v>
      </c>
      <c r="D5576" s="90">
        <v>380882</v>
      </c>
      <c r="E5576" s="88">
        <v>3003169</v>
      </c>
      <c r="F5576" s="89" t="s">
        <v>3584</v>
      </c>
      <c r="G5576" s="91">
        <v>230.75</v>
      </c>
      <c r="H5576" s="64">
        <f>_xlfn.IFNA(G5576*(1-VLOOKUP(A5576,Rabatte!A:G,7,FALSE)),G5576*1)</f>
        <v>230.75</v>
      </c>
      <c r="I5576" s="88">
        <v>1</v>
      </c>
      <c r="J5576" s="64">
        <f>_xlfn.IFNA(G5576*(1-VLOOKUP(A5576,Rabatte!A:H,8,FALSE)),G5576*1)</f>
        <v>230.75</v>
      </c>
      <c r="K5576" s="93">
        <v>228</v>
      </c>
      <c r="L5576" s="99">
        <v>4002626928146</v>
      </c>
      <c r="P5576" s="60" t="str">
        <f t="shared" si="87"/>
        <v>E4</v>
      </c>
    </row>
    <row r="5577" spans="1:16" x14ac:dyDescent="0.25">
      <c r="A5577" s="88" t="s">
        <v>2</v>
      </c>
      <c r="B5577" s="89" t="s">
        <v>23</v>
      </c>
      <c r="C5577" s="89" t="s">
        <v>959</v>
      </c>
      <c r="D5577" s="90">
        <v>380883</v>
      </c>
      <c r="E5577" s="88">
        <v>3003170</v>
      </c>
      <c r="F5577" s="89" t="s">
        <v>3585</v>
      </c>
      <c r="G5577" s="91">
        <v>312.5</v>
      </c>
      <c r="H5577" s="64">
        <f>_xlfn.IFNA(G5577*(1-VLOOKUP(A5577,Rabatte!A:G,7,FALSE)),G5577*1)</f>
        <v>312.5</v>
      </c>
      <c r="I5577" s="88">
        <v>1</v>
      </c>
      <c r="J5577" s="64">
        <f>_xlfn.IFNA(G5577*(1-VLOOKUP(A5577,Rabatte!A:H,8,FALSE)),G5577*1)</f>
        <v>312.5</v>
      </c>
      <c r="K5577" s="93">
        <v>300</v>
      </c>
      <c r="L5577" s="99">
        <v>4002626928153</v>
      </c>
      <c r="P5577" s="60" t="str">
        <f t="shared" si="87"/>
        <v>E4</v>
      </c>
    </row>
    <row r="5578" spans="1:16" x14ac:dyDescent="0.25">
      <c r="A5578" s="88" t="s">
        <v>2</v>
      </c>
      <c r="B5578" s="89" t="s">
        <v>23</v>
      </c>
      <c r="C5578" s="89" t="s">
        <v>959</v>
      </c>
      <c r="D5578" s="90">
        <v>380884</v>
      </c>
      <c r="E5578" s="88">
        <v>3003171</v>
      </c>
      <c r="F5578" s="89" t="s">
        <v>3586</v>
      </c>
      <c r="G5578" s="91">
        <v>381.5</v>
      </c>
      <c r="H5578" s="64">
        <f>_xlfn.IFNA(G5578*(1-VLOOKUP(A5578,Rabatte!A:G,7,FALSE)),G5578*1)</f>
        <v>381.5</v>
      </c>
      <c r="I5578" s="88">
        <v>1</v>
      </c>
      <c r="J5578" s="64">
        <f>_xlfn.IFNA(G5578*(1-VLOOKUP(A5578,Rabatte!A:H,8,FALSE)),G5578*1)</f>
        <v>381.5</v>
      </c>
      <c r="K5578" s="93">
        <v>32</v>
      </c>
      <c r="L5578" s="99">
        <v>4002626928160</v>
      </c>
      <c r="P5578" s="60" t="str">
        <f t="shared" si="87"/>
        <v>E4</v>
      </c>
    </row>
    <row r="5579" spans="1:16" x14ac:dyDescent="0.25">
      <c r="A5579" s="88" t="s">
        <v>2</v>
      </c>
      <c r="B5579" s="89" t="s">
        <v>23</v>
      </c>
      <c r="C5579" s="89" t="s">
        <v>959</v>
      </c>
      <c r="D5579" s="90">
        <v>380885</v>
      </c>
      <c r="E5579" s="88">
        <v>3003172</v>
      </c>
      <c r="F5579" s="89" t="s">
        <v>3587</v>
      </c>
      <c r="G5579" s="91">
        <v>392</v>
      </c>
      <c r="H5579" s="64">
        <f>_xlfn.IFNA(G5579*(1-VLOOKUP(A5579,Rabatte!A:G,7,FALSE)),G5579*1)</f>
        <v>392</v>
      </c>
      <c r="I5579" s="88">
        <v>1</v>
      </c>
      <c r="J5579" s="64">
        <f>_xlfn.IFNA(G5579*(1-VLOOKUP(A5579,Rabatte!A:H,8,FALSE)),G5579*1)</f>
        <v>392</v>
      </c>
      <c r="K5579" s="93">
        <v>32.9</v>
      </c>
      <c r="L5579" s="99">
        <v>4002626928177</v>
      </c>
      <c r="P5579" s="60" t="str">
        <f t="shared" si="87"/>
        <v>E4</v>
      </c>
    </row>
    <row r="5580" spans="1:16" x14ac:dyDescent="0.25">
      <c r="A5580" s="88" t="s">
        <v>2</v>
      </c>
      <c r="B5580" s="89" t="s">
        <v>23</v>
      </c>
      <c r="C5580" s="89" t="s">
        <v>959</v>
      </c>
      <c r="D5580" s="90">
        <v>380886</v>
      </c>
      <c r="E5580" s="88">
        <v>3003173</v>
      </c>
      <c r="F5580" s="89" t="s">
        <v>3588</v>
      </c>
      <c r="G5580" s="91">
        <v>415.5</v>
      </c>
      <c r="H5580" s="64">
        <f>_xlfn.IFNA(G5580*(1-VLOOKUP(A5580,Rabatte!A:G,7,FALSE)),G5580*1)</f>
        <v>415.5</v>
      </c>
      <c r="I5580" s="88">
        <v>1</v>
      </c>
      <c r="J5580" s="64">
        <f>_xlfn.IFNA(G5580*(1-VLOOKUP(A5580,Rabatte!A:H,8,FALSE)),G5580*1)</f>
        <v>415.5</v>
      </c>
      <c r="K5580" s="93">
        <v>35.299999999999997</v>
      </c>
      <c r="L5580" s="99">
        <v>4002626928184</v>
      </c>
      <c r="P5580" s="60" t="str">
        <f t="shared" si="87"/>
        <v>E4</v>
      </c>
    </row>
    <row r="5581" spans="1:16" x14ac:dyDescent="0.25">
      <c r="A5581" s="88" t="s">
        <v>2</v>
      </c>
      <c r="B5581" s="89" t="s">
        <v>23</v>
      </c>
      <c r="C5581" s="89" t="s">
        <v>959</v>
      </c>
      <c r="D5581" s="90">
        <v>380887</v>
      </c>
      <c r="E5581" s="88">
        <v>3003174</v>
      </c>
      <c r="F5581" s="89" t="s">
        <v>3589</v>
      </c>
      <c r="G5581" s="91">
        <v>462</v>
      </c>
      <c r="H5581" s="64">
        <f>_xlfn.IFNA(G5581*(1-VLOOKUP(A5581,Rabatte!A:G,7,FALSE)),G5581*1)</f>
        <v>462</v>
      </c>
      <c r="I5581" s="88">
        <v>1</v>
      </c>
      <c r="J5581" s="64">
        <f>_xlfn.IFNA(G5581*(1-VLOOKUP(A5581,Rabatte!A:H,8,FALSE)),G5581*1)</f>
        <v>462</v>
      </c>
      <c r="K5581" s="93">
        <v>39.1</v>
      </c>
      <c r="L5581" s="99">
        <v>4002626928191</v>
      </c>
      <c r="P5581" s="60" t="str">
        <f t="shared" si="87"/>
        <v>E4</v>
      </c>
    </row>
    <row r="5582" spans="1:16" x14ac:dyDescent="0.25">
      <c r="A5582" s="88" t="s">
        <v>2</v>
      </c>
      <c r="B5582" s="89" t="s">
        <v>23</v>
      </c>
      <c r="C5582" s="89" t="s">
        <v>959</v>
      </c>
      <c r="D5582" s="90">
        <v>380888</v>
      </c>
      <c r="E5582" s="88">
        <v>3003175</v>
      </c>
      <c r="F5582" s="89" t="s">
        <v>3590</v>
      </c>
      <c r="G5582" s="91">
        <v>476.00000000000006</v>
      </c>
      <c r="H5582" s="64">
        <f>_xlfn.IFNA(G5582*(1-VLOOKUP(A5582,Rabatte!A:G,7,FALSE)),G5582*1)</f>
        <v>476.00000000000006</v>
      </c>
      <c r="I5582" s="88">
        <v>1</v>
      </c>
      <c r="J5582" s="64">
        <f>_xlfn.IFNA(G5582*(1-VLOOKUP(A5582,Rabatte!A:H,8,FALSE)),G5582*1)</f>
        <v>476.00000000000006</v>
      </c>
      <c r="K5582" s="93">
        <v>40.6</v>
      </c>
      <c r="L5582" s="99">
        <v>4002626928207</v>
      </c>
      <c r="P5582" s="60" t="str">
        <f t="shared" si="87"/>
        <v>E4</v>
      </c>
    </row>
    <row r="5583" spans="1:16" x14ac:dyDescent="0.25">
      <c r="A5583" s="88" t="s">
        <v>2</v>
      </c>
      <c r="B5583" s="89" t="s">
        <v>23</v>
      </c>
      <c r="C5583" s="89" t="s">
        <v>959</v>
      </c>
      <c r="D5583" s="90">
        <v>380889</v>
      </c>
      <c r="E5583" s="88">
        <v>3003176</v>
      </c>
      <c r="F5583" s="89" t="s">
        <v>3591</v>
      </c>
      <c r="G5583" s="91">
        <v>514</v>
      </c>
      <c r="H5583" s="64">
        <f>_xlfn.IFNA(G5583*(1-VLOOKUP(A5583,Rabatte!A:G,7,FALSE)),G5583*1)</f>
        <v>514</v>
      </c>
      <c r="I5583" s="88">
        <v>1</v>
      </c>
      <c r="J5583" s="64">
        <f>_xlfn.IFNA(G5583*(1-VLOOKUP(A5583,Rabatte!A:H,8,FALSE)),G5583*1)</f>
        <v>514</v>
      </c>
      <c r="K5583" s="93">
        <v>43.9</v>
      </c>
      <c r="L5583" s="99">
        <v>4002626928214</v>
      </c>
      <c r="P5583" s="60" t="str">
        <f t="shared" si="87"/>
        <v>E4</v>
      </c>
    </row>
    <row r="5584" spans="1:16" x14ac:dyDescent="0.25">
      <c r="A5584" s="88" t="s">
        <v>2</v>
      </c>
      <c r="B5584" s="89" t="s">
        <v>23</v>
      </c>
      <c r="C5584" s="89" t="s">
        <v>959</v>
      </c>
      <c r="D5584" s="90">
        <v>380890</v>
      </c>
      <c r="E5584" s="88">
        <v>3003177</v>
      </c>
      <c r="F5584" s="89" t="s">
        <v>3592</v>
      </c>
      <c r="G5584" s="91">
        <v>637</v>
      </c>
      <c r="H5584" s="64">
        <f>_xlfn.IFNA(G5584*(1-VLOOKUP(A5584,Rabatte!A:G,7,FALSE)),G5584*1)</f>
        <v>637</v>
      </c>
      <c r="I5584" s="88">
        <v>1</v>
      </c>
      <c r="J5584" s="64">
        <f>_xlfn.IFNA(G5584*(1-VLOOKUP(A5584,Rabatte!A:H,8,FALSE)),G5584*1)</f>
        <v>637</v>
      </c>
      <c r="K5584" s="93">
        <v>1</v>
      </c>
      <c r="L5584" s="99">
        <v>4002626928221</v>
      </c>
      <c r="P5584" s="60" t="str">
        <f t="shared" si="87"/>
        <v>E4</v>
      </c>
    </row>
    <row r="5585" spans="1:16" x14ac:dyDescent="0.25">
      <c r="A5585" s="88" t="s">
        <v>2</v>
      </c>
      <c r="B5585" s="89" t="s">
        <v>23</v>
      </c>
      <c r="C5585" s="89" t="s">
        <v>959</v>
      </c>
      <c r="D5585" s="90">
        <v>380891</v>
      </c>
      <c r="E5585" s="88">
        <v>3003178</v>
      </c>
      <c r="F5585" s="89" t="s">
        <v>3593</v>
      </c>
      <c r="G5585" s="91">
        <v>651</v>
      </c>
      <c r="H5585" s="64">
        <f>_xlfn.IFNA(G5585*(1-VLOOKUP(A5585,Rabatte!A:G,7,FALSE)),G5585*1)</f>
        <v>651</v>
      </c>
      <c r="I5585" s="88">
        <v>1</v>
      </c>
      <c r="J5585" s="64">
        <f>_xlfn.IFNA(G5585*(1-VLOOKUP(A5585,Rabatte!A:H,8,FALSE)),G5585*1)</f>
        <v>651</v>
      </c>
      <c r="K5585" s="93">
        <v>51.6</v>
      </c>
      <c r="L5585" s="99">
        <v>4002626928238</v>
      </c>
      <c r="P5585" s="60" t="str">
        <f t="shared" si="87"/>
        <v>E4</v>
      </c>
    </row>
    <row r="5586" spans="1:16" x14ac:dyDescent="0.25">
      <c r="A5586" s="88" t="s">
        <v>2</v>
      </c>
      <c r="B5586" s="89" t="s">
        <v>23</v>
      </c>
      <c r="C5586" s="89" t="s">
        <v>959</v>
      </c>
      <c r="D5586" s="90">
        <v>380892</v>
      </c>
      <c r="E5586" s="88">
        <v>3003179</v>
      </c>
      <c r="F5586" s="89" t="s">
        <v>3594</v>
      </c>
      <c r="G5586" s="91">
        <v>678</v>
      </c>
      <c r="H5586" s="64">
        <f>_xlfn.IFNA(G5586*(1-VLOOKUP(A5586,Rabatte!A:G,7,FALSE)),G5586*1)</f>
        <v>678</v>
      </c>
      <c r="I5586" s="88">
        <v>1</v>
      </c>
      <c r="J5586" s="64">
        <f>_xlfn.IFNA(G5586*(1-VLOOKUP(A5586,Rabatte!A:H,8,FALSE)),G5586*1)</f>
        <v>678</v>
      </c>
      <c r="K5586" s="93">
        <v>1</v>
      </c>
      <c r="L5586" s="99">
        <v>4002626928245</v>
      </c>
      <c r="P5586" s="60" t="str">
        <f t="shared" si="87"/>
        <v>E4</v>
      </c>
    </row>
    <row r="5587" spans="1:16" x14ac:dyDescent="0.25">
      <c r="A5587" s="88" t="s">
        <v>2</v>
      </c>
      <c r="B5587" s="89" t="s">
        <v>23</v>
      </c>
      <c r="C5587" s="89" t="s">
        <v>959</v>
      </c>
      <c r="D5587" s="90">
        <v>380893</v>
      </c>
      <c r="E5587" s="88">
        <v>3003180</v>
      </c>
      <c r="F5587" s="89" t="s">
        <v>3595</v>
      </c>
      <c r="G5587" s="91">
        <v>306.25</v>
      </c>
      <c r="H5587" s="64">
        <f>_xlfn.IFNA(G5587*(1-VLOOKUP(A5587,Rabatte!A:G,7,FALSE)),G5587*1)</f>
        <v>306.25</v>
      </c>
      <c r="I5587" s="88">
        <v>1</v>
      </c>
      <c r="J5587" s="64">
        <f>_xlfn.IFNA(G5587*(1-VLOOKUP(A5587,Rabatte!A:H,8,FALSE)),G5587*1)</f>
        <v>306.25</v>
      </c>
      <c r="K5587" s="93">
        <v>24.4</v>
      </c>
      <c r="L5587" s="99">
        <v>4002626928252</v>
      </c>
      <c r="P5587" s="60" t="str">
        <f t="shared" si="87"/>
        <v>E4</v>
      </c>
    </row>
    <row r="5588" spans="1:16" x14ac:dyDescent="0.25">
      <c r="A5588" s="88" t="s">
        <v>2</v>
      </c>
      <c r="B5588" s="89" t="s">
        <v>23</v>
      </c>
      <c r="C5588" s="89" t="s">
        <v>959</v>
      </c>
      <c r="D5588" s="90">
        <v>380894</v>
      </c>
      <c r="E5588" s="88">
        <v>3003181</v>
      </c>
      <c r="F5588" s="89" t="s">
        <v>3596</v>
      </c>
      <c r="G5588" s="91">
        <v>310.25</v>
      </c>
      <c r="H5588" s="64">
        <f>_xlfn.IFNA(G5588*(1-VLOOKUP(A5588,Rabatte!A:G,7,FALSE)),G5588*1)</f>
        <v>310.25</v>
      </c>
      <c r="I5588" s="88">
        <v>1</v>
      </c>
      <c r="J5588" s="64">
        <f>_xlfn.IFNA(G5588*(1-VLOOKUP(A5588,Rabatte!A:H,8,FALSE)),G5588*1)</f>
        <v>310.25</v>
      </c>
      <c r="K5588" s="93">
        <v>25.3</v>
      </c>
      <c r="L5588" s="99">
        <v>4002626928269</v>
      </c>
      <c r="P5588" s="60" t="str">
        <f t="shared" si="87"/>
        <v>E4</v>
      </c>
    </row>
    <row r="5589" spans="1:16" x14ac:dyDescent="0.25">
      <c r="A5589" s="88" t="s">
        <v>2</v>
      </c>
      <c r="B5589" s="89" t="s">
        <v>23</v>
      </c>
      <c r="C5589" s="89" t="s">
        <v>959</v>
      </c>
      <c r="D5589" s="90">
        <v>380895</v>
      </c>
      <c r="E5589" s="88">
        <v>3003182</v>
      </c>
      <c r="F5589" s="89" t="s">
        <v>6952</v>
      </c>
      <c r="G5589" s="91">
        <v>338</v>
      </c>
      <c r="H5589" s="64">
        <f>_xlfn.IFNA(G5589*(1-VLOOKUP(A5589,Rabatte!A:G,7,FALSE)),G5589*1)</f>
        <v>338</v>
      </c>
      <c r="I5589" s="88">
        <v>1</v>
      </c>
      <c r="J5589" s="64">
        <f>_xlfn.IFNA(G5589*(1-VLOOKUP(A5589,Rabatte!A:H,8,FALSE)),G5589*1)</f>
        <v>338</v>
      </c>
      <c r="K5589" s="93">
        <v>27.6</v>
      </c>
      <c r="L5589" s="99">
        <v>4002626928276</v>
      </c>
      <c r="P5589" s="60" t="str">
        <f t="shared" si="87"/>
        <v>E4</v>
      </c>
    </row>
    <row r="5590" spans="1:16" x14ac:dyDescent="0.25">
      <c r="A5590" s="88" t="s">
        <v>2</v>
      </c>
      <c r="B5590" s="89" t="s">
        <v>23</v>
      </c>
      <c r="C5590" s="89" t="s">
        <v>959</v>
      </c>
      <c r="D5590" s="90">
        <v>380896</v>
      </c>
      <c r="E5590" s="88">
        <v>3003183</v>
      </c>
      <c r="F5590" s="89" t="s">
        <v>6953</v>
      </c>
      <c r="G5590" s="91">
        <v>358.25</v>
      </c>
      <c r="H5590" s="64">
        <f>_xlfn.IFNA(G5590*(1-VLOOKUP(A5590,Rabatte!A:G,7,FALSE)),G5590*1)</f>
        <v>358.25</v>
      </c>
      <c r="I5590" s="88">
        <v>1</v>
      </c>
      <c r="J5590" s="64">
        <f>_xlfn.IFNA(G5590*(1-VLOOKUP(A5590,Rabatte!A:H,8,FALSE)),G5590*1)</f>
        <v>358.25</v>
      </c>
      <c r="K5590" s="93">
        <v>29.7</v>
      </c>
      <c r="L5590" s="99">
        <v>4002626928283</v>
      </c>
      <c r="P5590" s="60" t="str">
        <f t="shared" si="87"/>
        <v>E4</v>
      </c>
    </row>
    <row r="5591" spans="1:16" x14ac:dyDescent="0.25">
      <c r="A5591" s="88" t="s">
        <v>2</v>
      </c>
      <c r="B5591" s="89" t="s">
        <v>23</v>
      </c>
      <c r="C5591" s="89" t="s">
        <v>959</v>
      </c>
      <c r="D5591" s="90">
        <v>380897</v>
      </c>
      <c r="E5591" s="88">
        <v>3003184</v>
      </c>
      <c r="F5591" s="89" t="s">
        <v>6954</v>
      </c>
      <c r="G5591" s="91">
        <v>369.75</v>
      </c>
      <c r="H5591" s="64">
        <f>_xlfn.IFNA(G5591*(1-VLOOKUP(A5591,Rabatte!A:G,7,FALSE)),G5591*1)</f>
        <v>369.75</v>
      </c>
      <c r="I5591" s="88">
        <v>1</v>
      </c>
      <c r="J5591" s="64">
        <f>_xlfn.IFNA(G5591*(1-VLOOKUP(A5591,Rabatte!A:H,8,FALSE)),G5591*1)</f>
        <v>369.75</v>
      </c>
      <c r="K5591" s="93">
        <v>31.1</v>
      </c>
      <c r="L5591" s="99">
        <v>4002626928290</v>
      </c>
      <c r="P5591" s="60" t="str">
        <f t="shared" si="87"/>
        <v>E4</v>
      </c>
    </row>
    <row r="5592" spans="1:16" x14ac:dyDescent="0.25">
      <c r="A5592" s="88" t="s">
        <v>2</v>
      </c>
      <c r="B5592" s="89" t="s">
        <v>23</v>
      </c>
      <c r="C5592" s="89" t="s">
        <v>959</v>
      </c>
      <c r="D5592" s="90">
        <v>380898</v>
      </c>
      <c r="E5592" s="88">
        <v>3003185</v>
      </c>
      <c r="F5592" s="89" t="s">
        <v>6955</v>
      </c>
      <c r="G5592" s="91">
        <v>408</v>
      </c>
      <c r="H5592" s="64">
        <f>_xlfn.IFNA(G5592*(1-VLOOKUP(A5592,Rabatte!A:G,7,FALSE)),G5592*1)</f>
        <v>408</v>
      </c>
      <c r="I5592" s="88">
        <v>1</v>
      </c>
      <c r="J5592" s="64">
        <f>_xlfn.IFNA(G5592*(1-VLOOKUP(A5592,Rabatte!A:H,8,FALSE)),G5592*1)</f>
        <v>408</v>
      </c>
      <c r="K5592" s="93">
        <v>34.5</v>
      </c>
      <c r="L5592" s="99">
        <v>4002626928306</v>
      </c>
      <c r="P5592" s="60" t="str">
        <f t="shared" si="87"/>
        <v>E4</v>
      </c>
    </row>
    <row r="5593" spans="1:16" x14ac:dyDescent="0.25">
      <c r="A5593" s="88" t="s">
        <v>2</v>
      </c>
      <c r="B5593" s="89" t="s">
        <v>23</v>
      </c>
      <c r="C5593" s="89" t="s">
        <v>959</v>
      </c>
      <c r="D5593" s="90">
        <v>380899</v>
      </c>
      <c r="E5593" s="88">
        <v>3003186</v>
      </c>
      <c r="F5593" s="89" t="s">
        <v>6956</v>
      </c>
      <c r="G5593" s="91">
        <v>435.75000000000006</v>
      </c>
      <c r="H5593" s="64">
        <f>_xlfn.IFNA(G5593*(1-VLOOKUP(A5593,Rabatte!A:G,7,FALSE)),G5593*1)</f>
        <v>435.75000000000006</v>
      </c>
      <c r="I5593" s="88">
        <v>1</v>
      </c>
      <c r="J5593" s="64">
        <f>_xlfn.IFNA(G5593*(1-VLOOKUP(A5593,Rabatte!A:H,8,FALSE)),G5593*1)</f>
        <v>435.75000000000006</v>
      </c>
      <c r="K5593" s="93">
        <v>35.700000000000003</v>
      </c>
      <c r="L5593" s="99">
        <v>4002626928313</v>
      </c>
      <c r="P5593" s="60" t="str">
        <f t="shared" si="87"/>
        <v>E4</v>
      </c>
    </row>
    <row r="5594" spans="1:16" x14ac:dyDescent="0.25">
      <c r="A5594" s="88" t="s">
        <v>2</v>
      </c>
      <c r="B5594" s="89" t="s">
        <v>23</v>
      </c>
      <c r="C5594" s="89" t="s">
        <v>959</v>
      </c>
      <c r="D5594" s="90">
        <v>380900</v>
      </c>
      <c r="E5594" s="88">
        <v>3003187</v>
      </c>
      <c r="F5594" s="89" t="s">
        <v>3597</v>
      </c>
      <c r="G5594" s="91">
        <v>447.25</v>
      </c>
      <c r="H5594" s="64">
        <f>_xlfn.IFNA(G5594*(1-VLOOKUP(A5594,Rabatte!A:G,7,FALSE)),G5594*1)</f>
        <v>447.25</v>
      </c>
      <c r="I5594" s="88">
        <v>1</v>
      </c>
      <c r="J5594" s="64">
        <f>_xlfn.IFNA(G5594*(1-VLOOKUP(A5594,Rabatte!A:H,8,FALSE)),G5594*1)</f>
        <v>447.25</v>
      </c>
      <c r="K5594" s="93">
        <v>37.200000000000003</v>
      </c>
      <c r="L5594" s="99">
        <v>4002626928320</v>
      </c>
      <c r="P5594" s="60" t="str">
        <f t="shared" si="87"/>
        <v>E4</v>
      </c>
    </row>
    <row r="5595" spans="1:16" x14ac:dyDescent="0.25">
      <c r="A5595" s="88" t="s">
        <v>2</v>
      </c>
      <c r="B5595" s="89" t="s">
        <v>23</v>
      </c>
      <c r="C5595" s="89" t="s">
        <v>959</v>
      </c>
      <c r="D5595" s="90">
        <v>380901</v>
      </c>
      <c r="E5595" s="88">
        <v>3003188</v>
      </c>
      <c r="F5595" s="89" t="s">
        <v>6957</v>
      </c>
      <c r="G5595" s="91">
        <v>488.75</v>
      </c>
      <c r="H5595" s="64">
        <f>_xlfn.IFNA(G5595*(1-VLOOKUP(A5595,Rabatte!A:G,7,FALSE)),G5595*1)</f>
        <v>488.75</v>
      </c>
      <c r="I5595" s="88">
        <v>1</v>
      </c>
      <c r="J5595" s="64">
        <f>_xlfn.IFNA(G5595*(1-VLOOKUP(A5595,Rabatte!A:H,8,FALSE)),G5595*1)</f>
        <v>488.75</v>
      </c>
      <c r="K5595" s="93">
        <v>40.5</v>
      </c>
      <c r="L5595" s="99">
        <v>4002626928337</v>
      </c>
      <c r="P5595" s="60" t="str">
        <f t="shared" si="87"/>
        <v>E4</v>
      </c>
    </row>
    <row r="5596" spans="1:16" x14ac:dyDescent="0.25">
      <c r="A5596" s="88" t="s">
        <v>2</v>
      </c>
      <c r="B5596" s="89" t="s">
        <v>23</v>
      </c>
      <c r="C5596" s="89" t="s">
        <v>959</v>
      </c>
      <c r="D5596" s="90">
        <v>380902</v>
      </c>
      <c r="E5596" s="88">
        <v>3003189</v>
      </c>
      <c r="F5596" s="89" t="s">
        <v>3939</v>
      </c>
      <c r="G5596" s="91">
        <v>586</v>
      </c>
      <c r="H5596" s="64">
        <f>_xlfn.IFNA(G5596*(1-VLOOKUP(A5596,Rabatte!A:G,7,FALSE)),G5596*1)</f>
        <v>586</v>
      </c>
      <c r="I5596" s="88">
        <v>1</v>
      </c>
      <c r="J5596" s="64">
        <f>_xlfn.IFNA(G5596*(1-VLOOKUP(A5596,Rabatte!A:H,8,FALSE)),G5596*1)</f>
        <v>586</v>
      </c>
      <c r="K5596" s="93">
        <v>64.7</v>
      </c>
      <c r="L5596" s="99">
        <v>4002626928344</v>
      </c>
      <c r="P5596" s="60" t="str">
        <f t="shared" si="87"/>
        <v>E4</v>
      </c>
    </row>
    <row r="5597" spans="1:16" x14ac:dyDescent="0.25">
      <c r="A5597" s="88" t="s">
        <v>2</v>
      </c>
      <c r="B5597" s="89" t="s">
        <v>23</v>
      </c>
      <c r="C5597" s="89" t="s">
        <v>959</v>
      </c>
      <c r="D5597" s="90">
        <v>380903</v>
      </c>
      <c r="E5597" s="88">
        <v>3003190</v>
      </c>
      <c r="F5597" s="89" t="s">
        <v>3940</v>
      </c>
      <c r="G5597" s="91">
        <v>795</v>
      </c>
      <c r="H5597" s="64">
        <f>_xlfn.IFNA(G5597*(1-VLOOKUP(A5597,Rabatte!A:G,7,FALSE)),G5597*1)</f>
        <v>795</v>
      </c>
      <c r="I5597" s="88">
        <v>1</v>
      </c>
      <c r="J5597" s="64">
        <f>_xlfn.IFNA(G5597*(1-VLOOKUP(A5597,Rabatte!A:H,8,FALSE)),G5597*1)</f>
        <v>795</v>
      </c>
      <c r="K5597" s="93">
        <v>88.2</v>
      </c>
      <c r="L5597" s="99">
        <v>4002626928351</v>
      </c>
      <c r="P5597" s="60" t="str">
        <f t="shared" si="87"/>
        <v>E4</v>
      </c>
    </row>
    <row r="5598" spans="1:16" x14ac:dyDescent="0.25">
      <c r="A5598" s="88" t="s">
        <v>2</v>
      </c>
      <c r="B5598" s="89" t="s">
        <v>23</v>
      </c>
      <c r="C5598" s="89" t="s">
        <v>959</v>
      </c>
      <c r="D5598" s="90">
        <v>380904</v>
      </c>
      <c r="E5598" s="88">
        <v>3003191</v>
      </c>
      <c r="F5598" s="89" t="s">
        <v>3941</v>
      </c>
      <c r="G5598" s="91">
        <v>1272</v>
      </c>
      <c r="H5598" s="64">
        <f>_xlfn.IFNA(G5598*(1-VLOOKUP(A5598,Rabatte!A:G,7,FALSE)),G5598*1)</f>
        <v>1272</v>
      </c>
      <c r="I5598" s="88">
        <v>1</v>
      </c>
      <c r="J5598" s="64">
        <f>_xlfn.IFNA(G5598*(1-VLOOKUP(A5598,Rabatte!A:H,8,FALSE)),G5598*1)</f>
        <v>1272</v>
      </c>
      <c r="K5598" s="93">
        <v>146.1</v>
      </c>
      <c r="L5598" s="99">
        <v>4002626928368</v>
      </c>
      <c r="P5598" s="60" t="str">
        <f t="shared" si="87"/>
        <v>E4</v>
      </c>
    </row>
    <row r="5599" spans="1:16" x14ac:dyDescent="0.25">
      <c r="A5599" s="88" t="s">
        <v>2</v>
      </c>
      <c r="B5599" s="89" t="s">
        <v>23</v>
      </c>
      <c r="C5599" s="89" t="s">
        <v>959</v>
      </c>
      <c r="D5599" s="90">
        <v>380905</v>
      </c>
      <c r="E5599" s="88">
        <v>3003192</v>
      </c>
      <c r="F5599" s="89" t="s">
        <v>3942</v>
      </c>
      <c r="G5599" s="91">
        <v>376.25</v>
      </c>
      <c r="H5599" s="64">
        <f>_xlfn.IFNA(G5599*(1-VLOOKUP(A5599,Rabatte!A:G,7,FALSE)),G5599*1)</f>
        <v>376.25</v>
      </c>
      <c r="I5599" s="88">
        <v>1</v>
      </c>
      <c r="J5599" s="64">
        <f>_xlfn.IFNA(G5599*(1-VLOOKUP(A5599,Rabatte!A:H,8,FALSE)),G5599*1)</f>
        <v>376.25</v>
      </c>
      <c r="K5599" s="93">
        <v>74.7</v>
      </c>
      <c r="L5599" s="99">
        <v>4002626928375</v>
      </c>
      <c r="P5599" s="60" t="str">
        <f t="shared" si="87"/>
        <v>E4</v>
      </c>
    </row>
    <row r="5600" spans="1:16" x14ac:dyDescent="0.25">
      <c r="A5600" s="88" t="s">
        <v>2</v>
      </c>
      <c r="B5600" s="89" t="s">
        <v>23</v>
      </c>
      <c r="C5600" s="89" t="s">
        <v>959</v>
      </c>
      <c r="D5600" s="90">
        <v>380906</v>
      </c>
      <c r="E5600" s="88">
        <v>3003193</v>
      </c>
      <c r="F5600" s="89" t="s">
        <v>3943</v>
      </c>
      <c r="G5600" s="91">
        <v>511</v>
      </c>
      <c r="H5600" s="64">
        <f>_xlfn.IFNA(G5600*(1-VLOOKUP(A5600,Rabatte!A:G,7,FALSE)),G5600*1)</f>
        <v>511</v>
      </c>
      <c r="I5600" s="88">
        <v>1</v>
      </c>
      <c r="J5600" s="64">
        <f>_xlfn.IFNA(G5600*(1-VLOOKUP(A5600,Rabatte!A:H,8,FALSE)),G5600*1)</f>
        <v>511</v>
      </c>
      <c r="K5600" s="93">
        <v>101.9</v>
      </c>
      <c r="L5600" s="99">
        <v>4002626928382</v>
      </c>
      <c r="P5600" s="60" t="str">
        <f t="shared" si="87"/>
        <v>E4</v>
      </c>
    </row>
    <row r="5601" spans="1:16" x14ac:dyDescent="0.25">
      <c r="A5601" s="88" t="s">
        <v>2</v>
      </c>
      <c r="B5601" s="89" t="s">
        <v>23</v>
      </c>
      <c r="C5601" s="89" t="s">
        <v>959</v>
      </c>
      <c r="D5601" s="90">
        <v>380907</v>
      </c>
      <c r="E5601" s="88">
        <v>3003194</v>
      </c>
      <c r="F5601" s="89" t="s">
        <v>3944</v>
      </c>
      <c r="G5601" s="91">
        <v>744</v>
      </c>
      <c r="H5601" s="64">
        <f>_xlfn.IFNA(G5601*(1-VLOOKUP(A5601,Rabatte!A:G,7,FALSE)),G5601*1)</f>
        <v>744</v>
      </c>
      <c r="I5601" s="88">
        <v>1</v>
      </c>
      <c r="J5601" s="64">
        <f>_xlfn.IFNA(G5601*(1-VLOOKUP(A5601,Rabatte!A:H,8,FALSE)),G5601*1)</f>
        <v>744</v>
      </c>
      <c r="K5601" s="93">
        <v>168.7</v>
      </c>
      <c r="L5601" s="99">
        <v>4002626928399</v>
      </c>
      <c r="P5601" s="60" t="str">
        <f t="shared" si="87"/>
        <v>E4</v>
      </c>
    </row>
    <row r="5602" spans="1:16" x14ac:dyDescent="0.25">
      <c r="A5602" s="88" t="s">
        <v>2</v>
      </c>
      <c r="B5602" s="89" t="s">
        <v>23</v>
      </c>
      <c r="C5602" s="89" t="s">
        <v>959</v>
      </c>
      <c r="D5602" s="90">
        <v>380908</v>
      </c>
      <c r="E5602" s="88">
        <v>3003195</v>
      </c>
      <c r="F5602" s="89" t="s">
        <v>3945</v>
      </c>
      <c r="G5602" s="91">
        <v>490.75000000000006</v>
      </c>
      <c r="H5602" s="64">
        <f>_xlfn.IFNA(G5602*(1-VLOOKUP(A5602,Rabatte!A:G,7,FALSE)),G5602*1)</f>
        <v>490.75000000000006</v>
      </c>
      <c r="I5602" s="88">
        <v>1</v>
      </c>
      <c r="J5602" s="64">
        <f>_xlfn.IFNA(G5602*(1-VLOOKUP(A5602,Rabatte!A:H,8,FALSE)),G5602*1)</f>
        <v>490.75000000000006</v>
      </c>
      <c r="K5602" s="93">
        <v>49.2</v>
      </c>
      <c r="L5602" s="99">
        <v>4002626928405</v>
      </c>
      <c r="P5602" s="60" t="str">
        <f t="shared" si="87"/>
        <v>E4</v>
      </c>
    </row>
    <row r="5603" spans="1:16" x14ac:dyDescent="0.25">
      <c r="A5603" s="88" t="s">
        <v>2</v>
      </c>
      <c r="B5603" s="89" t="s">
        <v>23</v>
      </c>
      <c r="C5603" s="89" t="s">
        <v>959</v>
      </c>
      <c r="D5603" s="90">
        <v>380909</v>
      </c>
      <c r="E5603" s="88">
        <v>3003196</v>
      </c>
      <c r="F5603" s="89" t="s">
        <v>3946</v>
      </c>
      <c r="G5603" s="91">
        <v>756</v>
      </c>
      <c r="H5603" s="64">
        <f>_xlfn.IFNA(G5603*(1-VLOOKUP(A5603,Rabatte!A:G,7,FALSE)),G5603*1)</f>
        <v>756</v>
      </c>
      <c r="I5603" s="88">
        <v>1</v>
      </c>
      <c r="J5603" s="64">
        <f>_xlfn.IFNA(G5603*(1-VLOOKUP(A5603,Rabatte!A:H,8,FALSE)),G5603*1)</f>
        <v>756</v>
      </c>
      <c r="K5603" s="93">
        <v>67.099999999999994</v>
      </c>
      <c r="L5603" s="99">
        <v>4002626928412</v>
      </c>
      <c r="P5603" s="60" t="str">
        <f t="shared" si="87"/>
        <v>E4</v>
      </c>
    </row>
    <row r="5604" spans="1:16" x14ac:dyDescent="0.25">
      <c r="A5604" s="88" t="s">
        <v>2</v>
      </c>
      <c r="B5604" s="89" t="s">
        <v>23</v>
      </c>
      <c r="C5604" s="89" t="s">
        <v>959</v>
      </c>
      <c r="D5604" s="90">
        <v>380910</v>
      </c>
      <c r="E5604" s="88">
        <v>3003197</v>
      </c>
      <c r="F5604" s="89" t="s">
        <v>3947</v>
      </c>
      <c r="G5604" s="91">
        <v>969</v>
      </c>
      <c r="H5604" s="64">
        <f>_xlfn.IFNA(G5604*(1-VLOOKUP(A5604,Rabatte!A:G,7,FALSE)),G5604*1)</f>
        <v>969</v>
      </c>
      <c r="I5604" s="88">
        <v>1</v>
      </c>
      <c r="J5604" s="64">
        <f>_xlfn.IFNA(G5604*(1-VLOOKUP(A5604,Rabatte!A:H,8,FALSE)),G5604*1)</f>
        <v>969</v>
      </c>
      <c r="K5604" s="93">
        <v>111.2</v>
      </c>
      <c r="L5604" s="99">
        <v>4002626928429</v>
      </c>
      <c r="P5604" s="60" t="str">
        <f t="shared" si="87"/>
        <v>E4</v>
      </c>
    </row>
    <row r="5605" spans="1:16" x14ac:dyDescent="0.25">
      <c r="A5605" s="88" t="s">
        <v>2</v>
      </c>
      <c r="B5605" s="89" t="s">
        <v>23</v>
      </c>
      <c r="C5605" s="89" t="s">
        <v>959</v>
      </c>
      <c r="D5605" s="90">
        <v>380911</v>
      </c>
      <c r="E5605" s="88">
        <v>3003198</v>
      </c>
      <c r="F5605" s="89" t="s">
        <v>3948</v>
      </c>
      <c r="G5605" s="91">
        <v>683</v>
      </c>
      <c r="H5605" s="64">
        <f>_xlfn.IFNA(G5605*(1-VLOOKUP(A5605,Rabatte!A:G,7,FALSE)),G5605*1)</f>
        <v>683</v>
      </c>
      <c r="I5605" s="88">
        <v>1</v>
      </c>
      <c r="J5605" s="64">
        <f>_xlfn.IFNA(G5605*(1-VLOOKUP(A5605,Rabatte!A:H,8,FALSE)),G5605*1)</f>
        <v>683</v>
      </c>
      <c r="K5605" s="93">
        <v>74.7</v>
      </c>
      <c r="L5605" s="99">
        <v>4002626928436</v>
      </c>
      <c r="P5605" s="60" t="str">
        <f t="shared" si="87"/>
        <v>E4</v>
      </c>
    </row>
    <row r="5606" spans="1:16" x14ac:dyDescent="0.25">
      <c r="A5606" s="88" t="s">
        <v>2</v>
      </c>
      <c r="B5606" s="89" t="s">
        <v>23</v>
      </c>
      <c r="C5606" s="89" t="s">
        <v>959</v>
      </c>
      <c r="D5606" s="90">
        <v>380912</v>
      </c>
      <c r="E5606" s="88">
        <v>3003199</v>
      </c>
      <c r="F5606" s="89" t="s">
        <v>3949</v>
      </c>
      <c r="G5606" s="91">
        <v>907</v>
      </c>
      <c r="H5606" s="64">
        <f>_xlfn.IFNA(G5606*(1-VLOOKUP(A5606,Rabatte!A:G,7,FALSE)),G5606*1)</f>
        <v>907</v>
      </c>
      <c r="I5606" s="88">
        <v>1</v>
      </c>
      <c r="J5606" s="64">
        <f>_xlfn.IFNA(G5606*(1-VLOOKUP(A5606,Rabatte!A:H,8,FALSE)),G5606*1)</f>
        <v>907</v>
      </c>
      <c r="K5606" s="93">
        <v>100</v>
      </c>
      <c r="L5606" s="99">
        <v>4002626928443</v>
      </c>
      <c r="P5606" s="60" t="str">
        <f t="shared" si="87"/>
        <v>E4</v>
      </c>
    </row>
    <row r="5607" spans="1:16" x14ac:dyDescent="0.25">
      <c r="A5607" s="88" t="s">
        <v>2</v>
      </c>
      <c r="B5607" s="89" t="s">
        <v>23</v>
      </c>
      <c r="C5607" s="89" t="s">
        <v>959</v>
      </c>
      <c r="D5607" s="90">
        <v>380913</v>
      </c>
      <c r="E5607" s="88">
        <v>3003200</v>
      </c>
      <c r="F5607" s="89" t="s">
        <v>3950</v>
      </c>
      <c r="G5607" s="91">
        <v>1413</v>
      </c>
      <c r="H5607" s="64">
        <f>_xlfn.IFNA(G5607*(1-VLOOKUP(A5607,Rabatte!A:G,7,FALSE)),G5607*1)</f>
        <v>1413</v>
      </c>
      <c r="I5607" s="88">
        <v>1</v>
      </c>
      <c r="J5607" s="64">
        <f>_xlfn.IFNA(G5607*(1-VLOOKUP(A5607,Rabatte!A:H,8,FALSE)),G5607*1)</f>
        <v>1413</v>
      </c>
      <c r="K5607" s="93">
        <v>161.5</v>
      </c>
      <c r="L5607" s="99">
        <v>4002626928450</v>
      </c>
      <c r="P5607" s="60" t="str">
        <f t="shared" si="87"/>
        <v>E4</v>
      </c>
    </row>
    <row r="5608" spans="1:16" x14ac:dyDescent="0.25">
      <c r="A5608" s="88" t="s">
        <v>2</v>
      </c>
      <c r="B5608" s="89" t="s">
        <v>23</v>
      </c>
      <c r="C5608" s="89" t="s">
        <v>959</v>
      </c>
      <c r="D5608" s="90">
        <v>380914</v>
      </c>
      <c r="E5608" s="88">
        <v>3003201</v>
      </c>
      <c r="F5608" s="89" t="s">
        <v>3951</v>
      </c>
      <c r="G5608" s="91">
        <v>439.75</v>
      </c>
      <c r="H5608" s="64">
        <f>_xlfn.IFNA(G5608*(1-VLOOKUP(A5608,Rabatte!A:G,7,FALSE)),G5608*1)</f>
        <v>439.75</v>
      </c>
      <c r="I5608" s="88">
        <v>1</v>
      </c>
      <c r="J5608" s="64">
        <f>_xlfn.IFNA(G5608*(1-VLOOKUP(A5608,Rabatte!A:H,8,FALSE)),G5608*1)</f>
        <v>439.75</v>
      </c>
      <c r="K5608" s="93">
        <v>86.3</v>
      </c>
      <c r="L5608" s="99">
        <v>4002626928467</v>
      </c>
      <c r="P5608" s="60" t="str">
        <f t="shared" si="87"/>
        <v>E4</v>
      </c>
    </row>
    <row r="5609" spans="1:16" x14ac:dyDescent="0.25">
      <c r="A5609" s="88" t="s">
        <v>2</v>
      </c>
      <c r="B5609" s="89" t="s">
        <v>23</v>
      </c>
      <c r="C5609" s="89" t="s">
        <v>959</v>
      </c>
      <c r="D5609" s="90">
        <v>380915</v>
      </c>
      <c r="E5609" s="88">
        <v>3003202</v>
      </c>
      <c r="F5609" s="89" t="s">
        <v>3952</v>
      </c>
      <c r="G5609" s="91">
        <v>530</v>
      </c>
      <c r="H5609" s="64">
        <f>_xlfn.IFNA(G5609*(1-VLOOKUP(A5609,Rabatte!A:G,7,FALSE)),G5609*1)</f>
        <v>530</v>
      </c>
      <c r="I5609" s="88">
        <v>1</v>
      </c>
      <c r="J5609" s="64">
        <f>_xlfn.IFNA(G5609*(1-VLOOKUP(A5609,Rabatte!A:H,8,FALSE)),G5609*1)</f>
        <v>530</v>
      </c>
      <c r="K5609" s="93">
        <v>115.5</v>
      </c>
      <c r="L5609" s="99">
        <v>4002626928474</v>
      </c>
      <c r="P5609" s="60" t="str">
        <f t="shared" si="87"/>
        <v>E4</v>
      </c>
    </row>
    <row r="5610" spans="1:16" x14ac:dyDescent="0.25">
      <c r="A5610" s="88" t="s">
        <v>2</v>
      </c>
      <c r="B5610" s="89" t="s">
        <v>23</v>
      </c>
      <c r="C5610" s="89" t="s">
        <v>959</v>
      </c>
      <c r="D5610" s="90">
        <v>380916</v>
      </c>
      <c r="E5610" s="88">
        <v>3003203</v>
      </c>
      <c r="F5610" s="89" t="s">
        <v>3953</v>
      </c>
      <c r="G5610" s="91">
        <v>826</v>
      </c>
      <c r="H5610" s="64">
        <f>_xlfn.IFNA(G5610*(1-VLOOKUP(A5610,Rabatte!A:G,7,FALSE)),G5610*1)</f>
        <v>826</v>
      </c>
      <c r="I5610" s="88">
        <v>1</v>
      </c>
      <c r="J5610" s="64">
        <f>_xlfn.IFNA(G5610*(1-VLOOKUP(A5610,Rabatte!A:H,8,FALSE)),G5610*1)</f>
        <v>826</v>
      </c>
      <c r="K5610" s="93">
        <v>186.4</v>
      </c>
      <c r="L5610" s="99">
        <v>4002626928481</v>
      </c>
      <c r="P5610" s="60" t="str">
        <f t="shared" si="87"/>
        <v>E4</v>
      </c>
    </row>
    <row r="5611" spans="1:16" x14ac:dyDescent="0.25">
      <c r="A5611" s="88" t="s">
        <v>2</v>
      </c>
      <c r="B5611" s="89" t="s">
        <v>23</v>
      </c>
      <c r="C5611" s="89" t="s">
        <v>959</v>
      </c>
      <c r="D5611" s="90">
        <v>380917</v>
      </c>
      <c r="E5611" s="88">
        <v>3003204</v>
      </c>
      <c r="F5611" s="89" t="s">
        <v>3954</v>
      </c>
      <c r="G5611" s="91">
        <v>522</v>
      </c>
      <c r="H5611" s="64">
        <f>_xlfn.IFNA(G5611*(1-VLOOKUP(A5611,Rabatte!A:G,7,FALSE)),G5611*1)</f>
        <v>522</v>
      </c>
      <c r="I5611" s="88">
        <v>1</v>
      </c>
      <c r="J5611" s="64">
        <f>_xlfn.IFNA(G5611*(1-VLOOKUP(A5611,Rabatte!A:H,8,FALSE)),G5611*1)</f>
        <v>522</v>
      </c>
      <c r="K5611" s="93">
        <v>56.8</v>
      </c>
      <c r="L5611" s="99">
        <v>4002626928498</v>
      </c>
      <c r="P5611" s="60" t="str">
        <f t="shared" si="87"/>
        <v>E4</v>
      </c>
    </row>
    <row r="5612" spans="1:16" x14ac:dyDescent="0.25">
      <c r="A5612" s="88" t="s">
        <v>2</v>
      </c>
      <c r="B5612" s="89" t="s">
        <v>23</v>
      </c>
      <c r="C5612" s="89" t="s">
        <v>959</v>
      </c>
      <c r="D5612" s="90">
        <v>380918</v>
      </c>
      <c r="E5612" s="88">
        <v>3003205</v>
      </c>
      <c r="F5612" s="89" t="s">
        <v>3955</v>
      </c>
      <c r="G5612" s="91">
        <v>690</v>
      </c>
      <c r="H5612" s="64">
        <f>_xlfn.IFNA(G5612*(1-VLOOKUP(A5612,Rabatte!A:G,7,FALSE)),G5612*1)</f>
        <v>690</v>
      </c>
      <c r="I5612" s="88">
        <v>1</v>
      </c>
      <c r="J5612" s="64">
        <f>_xlfn.IFNA(G5612*(1-VLOOKUP(A5612,Rabatte!A:H,8,FALSE)),G5612*1)</f>
        <v>690</v>
      </c>
      <c r="K5612" s="93">
        <v>76.099999999999994</v>
      </c>
      <c r="L5612" s="99">
        <v>4002626928504</v>
      </c>
      <c r="P5612" s="60" t="str">
        <f t="shared" si="87"/>
        <v>E4</v>
      </c>
    </row>
    <row r="5613" spans="1:16" x14ac:dyDescent="0.25">
      <c r="A5613" s="88" t="s">
        <v>2</v>
      </c>
      <c r="B5613" s="89" t="s">
        <v>23</v>
      </c>
      <c r="C5613" s="89" t="s">
        <v>959</v>
      </c>
      <c r="D5613" s="90">
        <v>380919</v>
      </c>
      <c r="E5613" s="88">
        <v>3003206</v>
      </c>
      <c r="F5613" s="89" t="s">
        <v>3956</v>
      </c>
      <c r="G5613" s="91">
        <v>1081</v>
      </c>
      <c r="H5613" s="64">
        <f>_xlfn.IFNA(G5613*(1-VLOOKUP(A5613,Rabatte!A:G,7,FALSE)),G5613*1)</f>
        <v>1081</v>
      </c>
      <c r="I5613" s="88">
        <v>1</v>
      </c>
      <c r="J5613" s="64">
        <f>_xlfn.IFNA(G5613*(1-VLOOKUP(A5613,Rabatte!A:H,8,FALSE)),G5613*1)</f>
        <v>1081</v>
      </c>
      <c r="K5613" s="93">
        <v>122.9</v>
      </c>
      <c r="L5613" s="99">
        <v>4002626928511</v>
      </c>
      <c r="P5613" s="60" t="str">
        <f t="shared" si="87"/>
        <v>E4</v>
      </c>
    </row>
    <row r="5614" spans="1:16" x14ac:dyDescent="0.25">
      <c r="A5614" s="88" t="s">
        <v>2</v>
      </c>
      <c r="B5614" s="89" t="s">
        <v>23</v>
      </c>
      <c r="C5614" s="89" t="s">
        <v>959</v>
      </c>
      <c r="D5614" s="90">
        <v>380920</v>
      </c>
      <c r="E5614" s="88">
        <v>3003225</v>
      </c>
      <c r="F5614" s="89" t="s">
        <v>3603</v>
      </c>
      <c r="G5614" s="91">
        <v>111.75</v>
      </c>
      <c r="H5614" s="64">
        <f>_xlfn.IFNA(G5614*(1-VLOOKUP(A5614,Rabatte!A:G,7,FALSE)),G5614*1)</f>
        <v>111.75</v>
      </c>
      <c r="I5614" s="88">
        <v>1</v>
      </c>
      <c r="J5614" s="64">
        <f>_xlfn.IFNA(G5614*(1-VLOOKUP(A5614,Rabatte!A:H,8,FALSE)),G5614*1)</f>
        <v>111.75</v>
      </c>
      <c r="K5614" s="93">
        <v>14.68</v>
      </c>
      <c r="L5614" s="99">
        <v>4002626933119</v>
      </c>
      <c r="P5614" s="60" t="str">
        <f t="shared" si="87"/>
        <v>E4</v>
      </c>
    </row>
    <row r="5615" spans="1:16" x14ac:dyDescent="0.25">
      <c r="A5615" s="88" t="s">
        <v>2</v>
      </c>
      <c r="B5615" s="89" t="s">
        <v>23</v>
      </c>
      <c r="C5615" s="89" t="s">
        <v>959</v>
      </c>
      <c r="D5615" s="90">
        <v>380921</v>
      </c>
      <c r="E5615" s="88">
        <v>3003226</v>
      </c>
      <c r="F5615" s="89" t="s">
        <v>3604</v>
      </c>
      <c r="G5615" s="91">
        <v>223.25</v>
      </c>
      <c r="H5615" s="64">
        <f>_xlfn.IFNA(G5615*(1-VLOOKUP(A5615,Rabatte!A:G,7,FALSE)),G5615*1)</f>
        <v>223.25</v>
      </c>
      <c r="I5615" s="88">
        <v>1</v>
      </c>
      <c r="J5615" s="64">
        <f>_xlfn.IFNA(G5615*(1-VLOOKUP(A5615,Rabatte!A:H,8,FALSE)),G5615*1)</f>
        <v>223.25</v>
      </c>
      <c r="K5615" s="93">
        <v>16.89</v>
      </c>
      <c r="L5615" s="99">
        <v>4002626933126</v>
      </c>
      <c r="P5615" s="60" t="str">
        <f t="shared" si="87"/>
        <v>E4</v>
      </c>
    </row>
    <row r="5616" spans="1:16" x14ac:dyDescent="0.25">
      <c r="A5616" s="88" t="s">
        <v>2</v>
      </c>
      <c r="B5616" s="89" t="s">
        <v>23</v>
      </c>
      <c r="C5616" s="89" t="s">
        <v>959</v>
      </c>
      <c r="D5616" s="90">
        <v>380951</v>
      </c>
      <c r="E5616" s="88">
        <v>3005427</v>
      </c>
      <c r="F5616" s="89" t="s">
        <v>3957</v>
      </c>
      <c r="G5616" s="91">
        <v>283.75</v>
      </c>
      <c r="H5616" s="64">
        <f>_xlfn.IFNA(G5616*(1-VLOOKUP(A5616,Rabatte!A:G,7,FALSE)),G5616*1)</f>
        <v>283.75</v>
      </c>
      <c r="I5616" s="88">
        <v>1</v>
      </c>
      <c r="J5616" s="64">
        <f>_xlfn.IFNA(G5616*(1-VLOOKUP(A5616,Rabatte!A:H,8,FALSE)),G5616*1)</f>
        <v>283.75</v>
      </c>
      <c r="K5616" s="93">
        <v>381</v>
      </c>
      <c r="L5616" s="99">
        <v>4002626938596</v>
      </c>
      <c r="P5616" s="60" t="str">
        <f t="shared" si="87"/>
        <v>E4</v>
      </c>
    </row>
    <row r="5617" spans="1:16" x14ac:dyDescent="0.25">
      <c r="A5617" s="88" t="s">
        <v>2</v>
      </c>
      <c r="B5617" s="89" t="s">
        <v>23</v>
      </c>
      <c r="C5617" s="89" t="s">
        <v>959</v>
      </c>
      <c r="D5617" s="90">
        <v>380952</v>
      </c>
      <c r="E5617" s="88">
        <v>3005428</v>
      </c>
      <c r="F5617" s="89" t="s">
        <v>3958</v>
      </c>
      <c r="G5617" s="91">
        <v>340</v>
      </c>
      <c r="H5617" s="64">
        <f>_xlfn.IFNA(G5617*(1-VLOOKUP(A5617,Rabatte!A:G,7,FALSE)),G5617*1)</f>
        <v>340</v>
      </c>
      <c r="I5617" s="88">
        <v>1</v>
      </c>
      <c r="J5617" s="64">
        <f>_xlfn.IFNA(G5617*(1-VLOOKUP(A5617,Rabatte!A:H,8,FALSE)),G5617*1)</f>
        <v>340</v>
      </c>
      <c r="K5617" s="93">
        <v>451</v>
      </c>
      <c r="L5617" s="99">
        <v>4002626938602</v>
      </c>
      <c r="P5617" s="60" t="str">
        <f t="shared" si="87"/>
        <v>E4</v>
      </c>
    </row>
    <row r="5618" spans="1:16" x14ac:dyDescent="0.25">
      <c r="A5618" s="88" t="s">
        <v>2</v>
      </c>
      <c r="B5618" s="89" t="s">
        <v>23</v>
      </c>
      <c r="C5618" s="89" t="s">
        <v>959</v>
      </c>
      <c r="D5618" s="90">
        <v>380953</v>
      </c>
      <c r="E5618" s="88">
        <v>3005429</v>
      </c>
      <c r="F5618" s="89" t="s">
        <v>6958</v>
      </c>
      <c r="G5618" s="91">
        <v>475</v>
      </c>
      <c r="H5618" s="64">
        <f>_xlfn.IFNA(G5618*(1-VLOOKUP(A5618,Rabatte!A:G,7,FALSE)),G5618*1)</f>
        <v>475</v>
      </c>
      <c r="I5618" s="88">
        <v>1</v>
      </c>
      <c r="J5618" s="64">
        <f>_xlfn.IFNA(G5618*(1-VLOOKUP(A5618,Rabatte!A:H,8,FALSE)),G5618*1)</f>
        <v>475</v>
      </c>
      <c r="K5618" s="93">
        <v>596</v>
      </c>
      <c r="L5618" s="99">
        <v>4002626938619</v>
      </c>
      <c r="P5618" s="60" t="str">
        <f t="shared" si="87"/>
        <v>E4</v>
      </c>
    </row>
    <row r="5619" spans="1:16" x14ac:dyDescent="0.25">
      <c r="A5619" s="88" t="s">
        <v>2</v>
      </c>
      <c r="B5619" s="89" t="s">
        <v>23</v>
      </c>
      <c r="C5619" s="89" t="s">
        <v>959</v>
      </c>
      <c r="D5619" s="90">
        <v>380966</v>
      </c>
      <c r="E5619" s="88">
        <v>3003594</v>
      </c>
      <c r="F5619" s="89" t="s">
        <v>477</v>
      </c>
      <c r="G5619" s="91">
        <v>43.25</v>
      </c>
      <c r="H5619" s="64">
        <f>_xlfn.IFNA(G5619*(1-VLOOKUP(A5619,Rabatte!A:G,7,FALSE)),G5619*1)</f>
        <v>43.25</v>
      </c>
      <c r="I5619" s="88">
        <v>1</v>
      </c>
      <c r="J5619" s="64">
        <f>_xlfn.IFNA(G5619*(1-VLOOKUP(A5619,Rabatte!A:H,8,FALSE)),G5619*1)</f>
        <v>43.25</v>
      </c>
      <c r="K5619" s="93">
        <v>4.58</v>
      </c>
      <c r="L5619" s="99">
        <v>4002626938749</v>
      </c>
      <c r="P5619" s="60" t="str">
        <f t="shared" si="87"/>
        <v>E4</v>
      </c>
    </row>
    <row r="5620" spans="1:16" x14ac:dyDescent="0.25">
      <c r="A5620" s="88" t="s">
        <v>2</v>
      </c>
      <c r="B5620" s="89" t="s">
        <v>23</v>
      </c>
      <c r="C5620" s="89" t="s">
        <v>959</v>
      </c>
      <c r="D5620" s="90">
        <v>380967</v>
      </c>
      <c r="E5620" s="88">
        <v>3003595</v>
      </c>
      <c r="F5620" s="89" t="s">
        <v>3638</v>
      </c>
      <c r="G5620" s="91">
        <v>51.999999999999993</v>
      </c>
      <c r="H5620" s="64">
        <f>_xlfn.IFNA(G5620*(1-VLOOKUP(A5620,Rabatte!A:G,7,FALSE)),G5620*1)</f>
        <v>51.999999999999993</v>
      </c>
      <c r="I5620" s="88">
        <v>1</v>
      </c>
      <c r="J5620" s="64">
        <f>_xlfn.IFNA(G5620*(1-VLOOKUP(A5620,Rabatte!A:H,8,FALSE)),G5620*1)</f>
        <v>51.999999999999993</v>
      </c>
      <c r="K5620" s="93">
        <v>5.51</v>
      </c>
      <c r="L5620" s="99">
        <v>4002626938756</v>
      </c>
      <c r="P5620" s="60" t="str">
        <f t="shared" si="87"/>
        <v>E4</v>
      </c>
    </row>
    <row r="5621" spans="1:16" x14ac:dyDescent="0.25">
      <c r="A5621" s="88" t="s">
        <v>2</v>
      </c>
      <c r="B5621" s="89" t="s">
        <v>23</v>
      </c>
      <c r="C5621" s="89" t="s">
        <v>959</v>
      </c>
      <c r="D5621" s="90">
        <v>380968</v>
      </c>
      <c r="E5621" s="88">
        <v>3003596</v>
      </c>
      <c r="F5621" s="89" t="s">
        <v>478</v>
      </c>
      <c r="G5621" s="91">
        <v>58.749999999999993</v>
      </c>
      <c r="H5621" s="64">
        <f>_xlfn.IFNA(G5621*(1-VLOOKUP(A5621,Rabatte!A:G,7,FALSE)),G5621*1)</f>
        <v>58.749999999999993</v>
      </c>
      <c r="I5621" s="88">
        <v>1</v>
      </c>
      <c r="J5621" s="64">
        <f>_xlfn.IFNA(G5621*(1-VLOOKUP(A5621,Rabatte!A:H,8,FALSE)),G5621*1)</f>
        <v>58.749999999999993</v>
      </c>
      <c r="K5621" s="93">
        <v>6.67</v>
      </c>
      <c r="L5621" s="99">
        <v>4002626938763</v>
      </c>
      <c r="P5621" s="60" t="str">
        <f t="shared" si="87"/>
        <v>E4</v>
      </c>
    </row>
    <row r="5622" spans="1:16" x14ac:dyDescent="0.25">
      <c r="A5622" s="88" t="s">
        <v>2</v>
      </c>
      <c r="B5622" s="89" t="s">
        <v>23</v>
      </c>
      <c r="C5622" s="89" t="s">
        <v>959</v>
      </c>
      <c r="D5622" s="90">
        <v>380969</v>
      </c>
      <c r="E5622" s="88">
        <v>3003597</v>
      </c>
      <c r="F5622" s="89" t="s">
        <v>479</v>
      </c>
      <c r="G5622" s="91">
        <v>70.5</v>
      </c>
      <c r="H5622" s="64">
        <f>_xlfn.IFNA(G5622*(1-VLOOKUP(A5622,Rabatte!A:G,7,FALSE)),G5622*1)</f>
        <v>70.5</v>
      </c>
      <c r="I5622" s="88">
        <v>1</v>
      </c>
      <c r="J5622" s="64">
        <f>_xlfn.IFNA(G5622*(1-VLOOKUP(A5622,Rabatte!A:H,8,FALSE)),G5622*1)</f>
        <v>70.5</v>
      </c>
      <c r="K5622" s="93">
        <v>7.83</v>
      </c>
      <c r="L5622" s="99">
        <v>4002626938770</v>
      </c>
      <c r="P5622" s="60" t="str">
        <f t="shared" si="87"/>
        <v>E4</v>
      </c>
    </row>
    <row r="5623" spans="1:16" x14ac:dyDescent="0.25">
      <c r="A5623" s="88" t="s">
        <v>2</v>
      </c>
      <c r="B5623" s="89" t="s">
        <v>23</v>
      </c>
      <c r="C5623" s="89" t="s">
        <v>959</v>
      </c>
      <c r="D5623" s="90">
        <v>380970</v>
      </c>
      <c r="E5623" s="88">
        <v>3003598</v>
      </c>
      <c r="F5623" s="89" t="s">
        <v>480</v>
      </c>
      <c r="G5623" s="91">
        <v>87.5</v>
      </c>
      <c r="H5623" s="64">
        <f>_xlfn.IFNA(G5623*(1-VLOOKUP(A5623,Rabatte!A:G,7,FALSE)),G5623*1)</f>
        <v>87.5</v>
      </c>
      <c r="I5623" s="88">
        <v>1</v>
      </c>
      <c r="J5623" s="64">
        <f>_xlfn.IFNA(G5623*(1-VLOOKUP(A5623,Rabatte!A:H,8,FALSE)),G5623*1)</f>
        <v>87.5</v>
      </c>
      <c r="K5623" s="93">
        <v>10.28</v>
      </c>
      <c r="L5623" s="99">
        <v>4002626938787</v>
      </c>
      <c r="P5623" s="60" t="str">
        <f t="shared" si="87"/>
        <v>E4</v>
      </c>
    </row>
    <row r="5624" spans="1:16" x14ac:dyDescent="0.25">
      <c r="A5624" s="88" t="s">
        <v>2</v>
      </c>
      <c r="B5624" s="89" t="s">
        <v>23</v>
      </c>
      <c r="C5624" s="89" t="s">
        <v>959</v>
      </c>
      <c r="D5624" s="90">
        <v>380971</v>
      </c>
      <c r="E5624" s="88">
        <v>3003599</v>
      </c>
      <c r="F5624" s="89" t="s">
        <v>481</v>
      </c>
      <c r="G5624" s="91">
        <v>99.25</v>
      </c>
      <c r="H5624" s="64">
        <f>_xlfn.IFNA(G5624*(1-VLOOKUP(A5624,Rabatte!A:G,7,FALSE)),G5624*1)</f>
        <v>99.25</v>
      </c>
      <c r="I5624" s="88">
        <v>1</v>
      </c>
      <c r="J5624" s="64">
        <f>_xlfn.IFNA(G5624*(1-VLOOKUP(A5624,Rabatte!A:H,8,FALSE)),G5624*1)</f>
        <v>99.25</v>
      </c>
      <c r="K5624" s="93">
        <v>12.46</v>
      </c>
      <c r="L5624" s="99">
        <v>4002626938794</v>
      </c>
      <c r="P5624" s="60" t="str">
        <f t="shared" si="87"/>
        <v>E4</v>
      </c>
    </row>
    <row r="5625" spans="1:16" x14ac:dyDescent="0.25">
      <c r="A5625" s="88" t="s">
        <v>2</v>
      </c>
      <c r="B5625" s="89" t="s">
        <v>23</v>
      </c>
      <c r="C5625" s="89" t="s">
        <v>959</v>
      </c>
      <c r="D5625" s="90">
        <v>380972</v>
      </c>
      <c r="E5625" s="88">
        <v>3005041</v>
      </c>
      <c r="F5625" s="89" t="s">
        <v>3703</v>
      </c>
      <c r="G5625" s="91">
        <v>1157</v>
      </c>
      <c r="H5625" s="64">
        <f>_xlfn.IFNA(G5625*(1-VLOOKUP(A5625,Rabatte!A:G,7,FALSE)),G5625*1)</f>
        <v>1157</v>
      </c>
      <c r="I5625" s="88">
        <v>1</v>
      </c>
      <c r="J5625" s="64">
        <f>_xlfn.IFNA(G5625*(1-VLOOKUP(A5625,Rabatte!A:H,8,FALSE)),G5625*1)</f>
        <v>1157</v>
      </c>
      <c r="K5625" s="93">
        <v>2197</v>
      </c>
      <c r="L5625" s="99">
        <v>4002626950017</v>
      </c>
      <c r="P5625" s="60" t="str">
        <f t="shared" si="87"/>
        <v>E4</v>
      </c>
    </row>
    <row r="5626" spans="1:16" x14ac:dyDescent="0.25">
      <c r="A5626" s="88" t="s">
        <v>2</v>
      </c>
      <c r="B5626" s="89" t="s">
        <v>23</v>
      </c>
      <c r="C5626" s="89" t="s">
        <v>959</v>
      </c>
      <c r="D5626" s="90">
        <v>380973</v>
      </c>
      <c r="E5626" s="88">
        <v>3005042</v>
      </c>
      <c r="F5626" s="89" t="s">
        <v>3704</v>
      </c>
      <c r="G5626" s="91">
        <v>1267</v>
      </c>
      <c r="H5626" s="64">
        <f>_xlfn.IFNA(G5626*(1-VLOOKUP(A5626,Rabatte!A:G,7,FALSE)),G5626*1)</f>
        <v>1267</v>
      </c>
      <c r="I5626" s="88">
        <v>1</v>
      </c>
      <c r="J5626" s="64">
        <f>_xlfn.IFNA(G5626*(1-VLOOKUP(A5626,Rabatte!A:H,8,FALSE)),G5626*1)</f>
        <v>1267</v>
      </c>
      <c r="K5626" s="93">
        <v>2398</v>
      </c>
      <c r="L5626" s="99">
        <v>4002626950024</v>
      </c>
      <c r="P5626" s="60" t="str">
        <f t="shared" si="87"/>
        <v>E4</v>
      </c>
    </row>
    <row r="5627" spans="1:16" x14ac:dyDescent="0.25">
      <c r="A5627" s="88" t="s">
        <v>2</v>
      </c>
      <c r="B5627" s="89" t="s">
        <v>23</v>
      </c>
      <c r="C5627" s="89" t="s">
        <v>959</v>
      </c>
      <c r="D5627" s="90">
        <v>380974</v>
      </c>
      <c r="E5627" s="88">
        <v>3005043</v>
      </c>
      <c r="F5627" s="89" t="s">
        <v>3705</v>
      </c>
      <c r="G5627" s="91">
        <v>1484</v>
      </c>
      <c r="H5627" s="64">
        <f>_xlfn.IFNA(G5627*(1-VLOOKUP(A5627,Rabatte!A:G,7,FALSE)),G5627*1)</f>
        <v>1484</v>
      </c>
      <c r="I5627" s="88">
        <v>1</v>
      </c>
      <c r="J5627" s="64">
        <f>_xlfn.IFNA(G5627*(1-VLOOKUP(A5627,Rabatte!A:H,8,FALSE)),G5627*1)</f>
        <v>1484</v>
      </c>
      <c r="K5627" s="93">
        <v>2799</v>
      </c>
      <c r="L5627" s="99">
        <v>4002626950031</v>
      </c>
      <c r="P5627" s="60" t="str">
        <f t="shared" si="87"/>
        <v>E4</v>
      </c>
    </row>
    <row r="5628" spans="1:16" x14ac:dyDescent="0.25">
      <c r="A5628" s="88" t="s">
        <v>2</v>
      </c>
      <c r="B5628" s="89" t="s">
        <v>23</v>
      </c>
      <c r="C5628" s="89" t="s">
        <v>959</v>
      </c>
      <c r="D5628" s="90">
        <v>380975</v>
      </c>
      <c r="E5628" s="88">
        <v>3005044</v>
      </c>
      <c r="F5628" s="89" t="s">
        <v>3706</v>
      </c>
      <c r="G5628" s="91">
        <v>1817</v>
      </c>
      <c r="H5628" s="64">
        <f>_xlfn.IFNA(G5628*(1-VLOOKUP(A5628,Rabatte!A:G,7,FALSE)),G5628*1)</f>
        <v>1817</v>
      </c>
      <c r="I5628" s="88">
        <v>1</v>
      </c>
      <c r="J5628" s="64">
        <f>_xlfn.IFNA(G5628*(1-VLOOKUP(A5628,Rabatte!A:H,8,FALSE)),G5628*1)</f>
        <v>1817</v>
      </c>
      <c r="K5628" s="93">
        <v>3196</v>
      </c>
      <c r="L5628" s="99">
        <v>4002626950048</v>
      </c>
      <c r="P5628" s="60" t="str">
        <f t="shared" ref="P5628:P5691" si="88">A5628</f>
        <v>E4</v>
      </c>
    </row>
    <row r="5629" spans="1:16" x14ac:dyDescent="0.25">
      <c r="A5629" s="88" t="s">
        <v>2</v>
      </c>
      <c r="B5629" s="89" t="s">
        <v>23</v>
      </c>
      <c r="C5629" s="89" t="s">
        <v>959</v>
      </c>
      <c r="D5629" s="90">
        <v>380976</v>
      </c>
      <c r="E5629" s="88">
        <v>3005046</v>
      </c>
      <c r="F5629" s="89" t="s">
        <v>3708</v>
      </c>
      <c r="G5629" s="91">
        <v>1721</v>
      </c>
      <c r="H5629" s="64">
        <f>_xlfn.IFNA(G5629*(1-VLOOKUP(A5629,Rabatte!A:G,7,FALSE)),G5629*1)</f>
        <v>1721</v>
      </c>
      <c r="I5629" s="88">
        <v>1</v>
      </c>
      <c r="J5629" s="64">
        <f>_xlfn.IFNA(G5629*(1-VLOOKUP(A5629,Rabatte!A:H,8,FALSE)),G5629*1)</f>
        <v>1721</v>
      </c>
      <c r="K5629" s="93">
        <v>2431</v>
      </c>
      <c r="L5629" s="99">
        <v>4002626950055</v>
      </c>
      <c r="P5629" s="60" t="str">
        <f t="shared" si="88"/>
        <v>E4</v>
      </c>
    </row>
    <row r="5630" spans="1:16" x14ac:dyDescent="0.25">
      <c r="A5630" s="88" t="s">
        <v>2</v>
      </c>
      <c r="B5630" s="89" t="s">
        <v>23</v>
      </c>
      <c r="C5630" s="89" t="s">
        <v>959</v>
      </c>
      <c r="D5630" s="90">
        <v>380977</v>
      </c>
      <c r="E5630" s="88">
        <v>3005047</v>
      </c>
      <c r="F5630" s="89" t="s">
        <v>3709</v>
      </c>
      <c r="G5630" s="91">
        <v>1797</v>
      </c>
      <c r="H5630" s="64">
        <f>_xlfn.IFNA(G5630*(1-VLOOKUP(A5630,Rabatte!A:G,7,FALSE)),G5630*1)</f>
        <v>1797</v>
      </c>
      <c r="I5630" s="88">
        <v>1</v>
      </c>
      <c r="J5630" s="64">
        <f>_xlfn.IFNA(G5630*(1-VLOOKUP(A5630,Rabatte!A:H,8,FALSE)),G5630*1)</f>
        <v>1797</v>
      </c>
      <c r="K5630" s="93">
        <v>2639</v>
      </c>
      <c r="L5630" s="99">
        <v>4002626950062</v>
      </c>
      <c r="P5630" s="60" t="str">
        <f t="shared" si="88"/>
        <v>E4</v>
      </c>
    </row>
    <row r="5631" spans="1:16" x14ac:dyDescent="0.25">
      <c r="A5631" s="88" t="s">
        <v>2</v>
      </c>
      <c r="B5631" s="89" t="s">
        <v>23</v>
      </c>
      <c r="C5631" s="89" t="s">
        <v>959</v>
      </c>
      <c r="D5631" s="90">
        <v>380978</v>
      </c>
      <c r="E5631" s="88">
        <v>3005048</v>
      </c>
      <c r="F5631" s="89" t="s">
        <v>3710</v>
      </c>
      <c r="G5631" s="91">
        <v>1989</v>
      </c>
      <c r="H5631" s="64">
        <f>_xlfn.IFNA(G5631*(1-VLOOKUP(A5631,Rabatte!A:G,7,FALSE)),G5631*1)</f>
        <v>1989</v>
      </c>
      <c r="I5631" s="88">
        <v>1</v>
      </c>
      <c r="J5631" s="64">
        <f>_xlfn.IFNA(G5631*(1-VLOOKUP(A5631,Rabatte!A:H,8,FALSE)),G5631*1)</f>
        <v>1989</v>
      </c>
      <c r="K5631" s="93">
        <v>3055</v>
      </c>
      <c r="L5631" s="99">
        <v>4002626950079</v>
      </c>
      <c r="P5631" s="60" t="str">
        <f t="shared" si="88"/>
        <v>E4</v>
      </c>
    </row>
    <row r="5632" spans="1:16" x14ac:dyDescent="0.25">
      <c r="A5632" s="88" t="s">
        <v>2</v>
      </c>
      <c r="B5632" s="89" t="s">
        <v>23</v>
      </c>
      <c r="C5632" s="89" t="s">
        <v>959</v>
      </c>
      <c r="D5632" s="90">
        <v>380979</v>
      </c>
      <c r="E5632" s="88">
        <v>3005045</v>
      </c>
      <c r="F5632" s="89" t="s">
        <v>3707</v>
      </c>
      <c r="G5632" s="91">
        <v>1616</v>
      </c>
      <c r="H5632" s="64">
        <f>_xlfn.IFNA(G5632*(1-VLOOKUP(A5632,Rabatte!A:G,7,FALSE)),G5632*1)</f>
        <v>1616</v>
      </c>
      <c r="I5632" s="88">
        <v>1</v>
      </c>
      <c r="J5632" s="64">
        <f>_xlfn.IFNA(G5632*(1-VLOOKUP(A5632,Rabatte!A:H,8,FALSE)),G5632*1)</f>
        <v>1616</v>
      </c>
      <c r="K5632" s="93">
        <v>3468</v>
      </c>
      <c r="L5632" s="99">
        <v>4002626950086</v>
      </c>
      <c r="P5632" s="60" t="str">
        <f t="shared" si="88"/>
        <v>E4</v>
      </c>
    </row>
    <row r="5633" spans="1:16" x14ac:dyDescent="0.25">
      <c r="A5633" s="88" t="s">
        <v>2</v>
      </c>
      <c r="B5633" s="89" t="s">
        <v>23</v>
      </c>
      <c r="C5633" s="89" t="s">
        <v>959</v>
      </c>
      <c r="D5633" s="90">
        <v>380980</v>
      </c>
      <c r="E5633" s="88">
        <v>3005049</v>
      </c>
      <c r="F5633" s="89" t="s">
        <v>3711</v>
      </c>
      <c r="G5633" s="91">
        <v>1888</v>
      </c>
      <c r="H5633" s="64">
        <f>_xlfn.IFNA(G5633*(1-VLOOKUP(A5633,Rabatte!A:G,7,FALSE)),G5633*1)</f>
        <v>1888</v>
      </c>
      <c r="I5633" s="88">
        <v>1</v>
      </c>
      <c r="J5633" s="64">
        <f>_xlfn.IFNA(G5633*(1-VLOOKUP(A5633,Rabatte!A:H,8,FALSE)),G5633*1)</f>
        <v>1888</v>
      </c>
      <c r="K5633" s="93">
        <v>2950</v>
      </c>
      <c r="L5633" s="99">
        <v>4002626950093</v>
      </c>
      <c r="P5633" s="60" t="str">
        <f t="shared" si="88"/>
        <v>E4</v>
      </c>
    </row>
    <row r="5634" spans="1:16" x14ac:dyDescent="0.25">
      <c r="A5634" s="88" t="s">
        <v>2</v>
      </c>
      <c r="B5634" s="89" t="s">
        <v>23</v>
      </c>
      <c r="C5634" s="89" t="s">
        <v>959</v>
      </c>
      <c r="D5634" s="90">
        <v>380981</v>
      </c>
      <c r="E5634" s="88">
        <v>3005050</v>
      </c>
      <c r="F5634" s="89" t="s">
        <v>3712</v>
      </c>
      <c r="G5634" s="91">
        <v>1963</v>
      </c>
      <c r="H5634" s="64">
        <f>_xlfn.IFNA(G5634*(1-VLOOKUP(A5634,Rabatte!A:G,7,FALSE)),G5634*1)</f>
        <v>1963</v>
      </c>
      <c r="I5634" s="88">
        <v>1</v>
      </c>
      <c r="J5634" s="64">
        <f>_xlfn.IFNA(G5634*(1-VLOOKUP(A5634,Rabatte!A:H,8,FALSE)),G5634*1)</f>
        <v>1963</v>
      </c>
      <c r="K5634" s="93">
        <v>3179</v>
      </c>
      <c r="L5634" s="99">
        <v>4002626950109</v>
      </c>
      <c r="P5634" s="60" t="str">
        <f t="shared" si="88"/>
        <v>E4</v>
      </c>
    </row>
    <row r="5635" spans="1:16" x14ac:dyDescent="0.25">
      <c r="A5635" s="88" t="s">
        <v>2</v>
      </c>
      <c r="B5635" s="89" t="s">
        <v>23</v>
      </c>
      <c r="C5635" s="89" t="s">
        <v>959</v>
      </c>
      <c r="D5635" s="90">
        <v>380982</v>
      </c>
      <c r="E5635" s="88">
        <v>3005051</v>
      </c>
      <c r="F5635" s="89" t="s">
        <v>3713</v>
      </c>
      <c r="G5635" s="91">
        <v>2039</v>
      </c>
      <c r="H5635" s="64">
        <f>_xlfn.IFNA(G5635*(1-VLOOKUP(A5635,Rabatte!A:G,7,FALSE)),G5635*1)</f>
        <v>2039</v>
      </c>
      <c r="I5635" s="88">
        <v>1</v>
      </c>
      <c r="J5635" s="64">
        <f>_xlfn.IFNA(G5635*(1-VLOOKUP(A5635,Rabatte!A:H,8,FALSE)),G5635*1)</f>
        <v>2039</v>
      </c>
      <c r="K5635" s="93">
        <v>3632</v>
      </c>
      <c r="L5635" s="99">
        <v>4002626950116</v>
      </c>
      <c r="P5635" s="60" t="str">
        <f t="shared" si="88"/>
        <v>E4</v>
      </c>
    </row>
    <row r="5636" spans="1:16" x14ac:dyDescent="0.25">
      <c r="A5636" s="88" t="s">
        <v>2</v>
      </c>
      <c r="B5636" s="89" t="s">
        <v>23</v>
      </c>
      <c r="C5636" s="89" t="s">
        <v>959</v>
      </c>
      <c r="D5636" s="90">
        <v>380983</v>
      </c>
      <c r="E5636" s="88">
        <v>3005052</v>
      </c>
      <c r="F5636" s="89" t="s">
        <v>3714</v>
      </c>
      <c r="G5636" s="91">
        <v>2292</v>
      </c>
      <c r="H5636" s="64">
        <f>_xlfn.IFNA(G5636*(1-VLOOKUP(A5636,Rabatte!A:G,7,FALSE)),G5636*1)</f>
        <v>2292</v>
      </c>
      <c r="I5636" s="88">
        <v>1</v>
      </c>
      <c r="J5636" s="64">
        <f>_xlfn.IFNA(G5636*(1-VLOOKUP(A5636,Rabatte!A:H,8,FALSE)),G5636*1)</f>
        <v>2292</v>
      </c>
      <c r="K5636" s="93">
        <v>4085</v>
      </c>
      <c r="L5636" s="99">
        <v>4002626950123</v>
      </c>
      <c r="P5636" s="60" t="str">
        <f t="shared" si="88"/>
        <v>E4</v>
      </c>
    </row>
    <row r="5637" spans="1:16" x14ac:dyDescent="0.25">
      <c r="A5637" s="88" t="s">
        <v>2</v>
      </c>
      <c r="B5637" s="89" t="s">
        <v>23</v>
      </c>
      <c r="C5637" s="89" t="s">
        <v>959</v>
      </c>
      <c r="D5637" s="90">
        <v>380994</v>
      </c>
      <c r="E5637" s="88">
        <v>3005484</v>
      </c>
      <c r="F5637" s="89" t="s">
        <v>6959</v>
      </c>
      <c r="G5637" s="91">
        <v>604</v>
      </c>
      <c r="H5637" s="64">
        <f>_xlfn.IFNA(G5637*(1-VLOOKUP(A5637,Rabatte!A:G,7,FALSE)),G5637*1)</f>
        <v>604</v>
      </c>
      <c r="I5637" s="88">
        <v>1</v>
      </c>
      <c r="J5637" s="64">
        <f>_xlfn.IFNA(G5637*(1-VLOOKUP(A5637,Rabatte!A:H,8,FALSE)),G5637*1)</f>
        <v>604</v>
      </c>
      <c r="K5637" s="93">
        <v>1065</v>
      </c>
      <c r="L5637" s="99">
        <v>4002626956002</v>
      </c>
      <c r="P5637" s="60" t="str">
        <f t="shared" si="88"/>
        <v>E4</v>
      </c>
    </row>
    <row r="5638" spans="1:16" x14ac:dyDescent="0.25">
      <c r="A5638" s="88" t="s">
        <v>2</v>
      </c>
      <c r="B5638" s="89" t="s">
        <v>23</v>
      </c>
      <c r="C5638" s="89" t="s">
        <v>959</v>
      </c>
      <c r="D5638" s="90">
        <v>380995</v>
      </c>
      <c r="E5638" s="88">
        <v>3005485</v>
      </c>
      <c r="F5638" s="89" t="s">
        <v>6960</v>
      </c>
      <c r="G5638" s="91">
        <v>1216</v>
      </c>
      <c r="H5638" s="64">
        <f>_xlfn.IFNA(G5638*(1-VLOOKUP(A5638,Rabatte!A:G,7,FALSE)),G5638*1)</f>
        <v>1216</v>
      </c>
      <c r="I5638" s="88">
        <v>1</v>
      </c>
      <c r="J5638" s="64">
        <f>_xlfn.IFNA(G5638*(1-VLOOKUP(A5638,Rabatte!A:H,8,FALSE)),G5638*1)</f>
        <v>1216</v>
      </c>
      <c r="K5638" s="93">
        <v>1095</v>
      </c>
      <c r="L5638" s="99">
        <v>4002626956019</v>
      </c>
      <c r="P5638" s="60" t="str">
        <f t="shared" si="88"/>
        <v>E4</v>
      </c>
    </row>
    <row r="5639" spans="1:16" x14ac:dyDescent="0.25">
      <c r="A5639" s="88" t="s">
        <v>2</v>
      </c>
      <c r="B5639" s="89" t="s">
        <v>23</v>
      </c>
      <c r="C5639" s="89" t="s">
        <v>959</v>
      </c>
      <c r="D5639" s="90">
        <v>384004</v>
      </c>
      <c r="E5639" s="88">
        <v>3005623</v>
      </c>
      <c r="F5639" s="89" t="s">
        <v>6961</v>
      </c>
      <c r="G5639" s="91">
        <v>2337</v>
      </c>
      <c r="H5639" s="64">
        <f>_xlfn.IFNA(G5639*(1-VLOOKUP(A5639,Rabatte!A:G,7,FALSE)),G5639*1)</f>
        <v>2337</v>
      </c>
      <c r="I5639" s="88">
        <v>1</v>
      </c>
      <c r="J5639" s="64">
        <f>_xlfn.IFNA(G5639*(1-VLOOKUP(A5639,Rabatte!A:H,8,FALSE)),G5639*1)</f>
        <v>2337</v>
      </c>
      <c r="K5639" s="93">
        <v>3773</v>
      </c>
      <c r="L5639" s="99">
        <v>4002626956408</v>
      </c>
      <c r="P5639" s="60" t="str">
        <f t="shared" si="88"/>
        <v>E4</v>
      </c>
    </row>
    <row r="5640" spans="1:16" x14ac:dyDescent="0.25">
      <c r="A5640" s="88" t="s">
        <v>2</v>
      </c>
      <c r="B5640" s="89" t="s">
        <v>23</v>
      </c>
      <c r="C5640" s="89" t="s">
        <v>959</v>
      </c>
      <c r="D5640" s="90">
        <v>384006</v>
      </c>
      <c r="E5640" s="88">
        <v>3005581</v>
      </c>
      <c r="F5640" s="89" t="s">
        <v>6962</v>
      </c>
      <c r="G5640" s="91">
        <v>1868</v>
      </c>
      <c r="H5640" s="64">
        <f>_xlfn.IFNA(G5640*(1-VLOOKUP(A5640,Rabatte!A:G,7,FALSE)),G5640*1)</f>
        <v>1868</v>
      </c>
      <c r="I5640" s="88">
        <v>1</v>
      </c>
      <c r="J5640" s="64">
        <f>_xlfn.IFNA(G5640*(1-VLOOKUP(A5640,Rabatte!A:H,8,FALSE)),G5640*1)</f>
        <v>1868</v>
      </c>
      <c r="K5640" s="93">
        <v>3405</v>
      </c>
      <c r="L5640" s="99">
        <v>4002626956453</v>
      </c>
      <c r="P5640" s="60" t="str">
        <f t="shared" si="88"/>
        <v>E4</v>
      </c>
    </row>
    <row r="5641" spans="1:16" x14ac:dyDescent="0.25">
      <c r="A5641" s="88" t="s">
        <v>2</v>
      </c>
      <c r="B5641" s="89" t="s">
        <v>23</v>
      </c>
      <c r="C5641" s="89" t="s">
        <v>959</v>
      </c>
      <c r="D5641" s="90">
        <v>384022</v>
      </c>
      <c r="E5641" s="88">
        <v>3006271</v>
      </c>
      <c r="F5641" s="89" t="s">
        <v>6963</v>
      </c>
      <c r="G5641" s="91">
        <v>1243</v>
      </c>
      <c r="H5641" s="64">
        <f>_xlfn.IFNA(G5641*(1-VLOOKUP(A5641,Rabatte!A:G,7,FALSE)),G5641*1)</f>
        <v>1243</v>
      </c>
      <c r="I5641" s="88">
        <v>1</v>
      </c>
      <c r="J5641" s="64">
        <f>_xlfn.IFNA(G5641*(1-VLOOKUP(A5641,Rabatte!A:H,8,FALSE)),G5641*1)</f>
        <v>1243</v>
      </c>
      <c r="K5641" s="93">
        <v>2304</v>
      </c>
      <c r="L5641" s="99">
        <v>4002626962515</v>
      </c>
      <c r="P5641" s="60" t="str">
        <f t="shared" si="88"/>
        <v>E4</v>
      </c>
    </row>
    <row r="5642" spans="1:16" x14ac:dyDescent="0.25">
      <c r="A5642" s="88" t="s">
        <v>2</v>
      </c>
      <c r="B5642" s="89" t="s">
        <v>23</v>
      </c>
      <c r="C5642" s="89" t="s">
        <v>959</v>
      </c>
      <c r="D5642" s="90">
        <v>384026</v>
      </c>
      <c r="E5642" s="88">
        <v>3006351</v>
      </c>
      <c r="F5642" s="89" t="s">
        <v>6964</v>
      </c>
      <c r="G5642" s="91">
        <v>802</v>
      </c>
      <c r="H5642" s="64">
        <f>_xlfn.IFNA(G5642*(1-VLOOKUP(A5642,Rabatte!A:G,7,FALSE)),G5642*1)</f>
        <v>802</v>
      </c>
      <c r="I5642" s="88">
        <v>1</v>
      </c>
      <c r="J5642" s="64">
        <f>_xlfn.IFNA(G5642*(1-VLOOKUP(A5642,Rabatte!A:H,8,FALSE)),G5642*1)</f>
        <v>802</v>
      </c>
      <c r="K5642" s="93">
        <v>1259</v>
      </c>
      <c r="L5642" s="99">
        <v>4002626962553</v>
      </c>
      <c r="P5642" s="60" t="str">
        <f t="shared" si="88"/>
        <v>E4</v>
      </c>
    </row>
    <row r="5643" spans="1:16" x14ac:dyDescent="0.25">
      <c r="A5643" s="88" t="s">
        <v>2</v>
      </c>
      <c r="B5643" s="89" t="s">
        <v>23</v>
      </c>
      <c r="C5643" s="89" t="s">
        <v>959</v>
      </c>
      <c r="D5643" s="90">
        <v>384027</v>
      </c>
      <c r="E5643" s="88">
        <v>3006352</v>
      </c>
      <c r="F5643" s="89" t="s">
        <v>6965</v>
      </c>
      <c r="G5643" s="91">
        <v>1332</v>
      </c>
      <c r="H5643" s="64">
        <f>_xlfn.IFNA(G5643*(1-VLOOKUP(A5643,Rabatte!A:G,7,FALSE)),G5643*1)</f>
        <v>1332</v>
      </c>
      <c r="I5643" s="88">
        <v>1</v>
      </c>
      <c r="J5643" s="64">
        <f>_xlfn.IFNA(G5643*(1-VLOOKUP(A5643,Rabatte!A:H,8,FALSE)),G5643*1)</f>
        <v>1332</v>
      </c>
      <c r="K5643" s="93">
        <v>1492</v>
      </c>
      <c r="L5643" s="99">
        <v>4002626962560</v>
      </c>
      <c r="P5643" s="60" t="str">
        <f t="shared" si="88"/>
        <v>E4</v>
      </c>
    </row>
    <row r="5644" spans="1:16" x14ac:dyDescent="0.25">
      <c r="A5644" s="88" t="s">
        <v>2</v>
      </c>
      <c r="B5644" s="89" t="s">
        <v>23</v>
      </c>
      <c r="C5644" s="89" t="s">
        <v>959</v>
      </c>
      <c r="D5644" s="90">
        <v>384031</v>
      </c>
      <c r="E5644" s="88">
        <v>3006397</v>
      </c>
      <c r="F5644" s="89" t="s">
        <v>8963</v>
      </c>
      <c r="G5644" s="91">
        <v>1029</v>
      </c>
      <c r="H5644" s="64">
        <f>_xlfn.IFNA(G5644*(1-VLOOKUP(A5644,Rabatte!A:G,7,FALSE)),G5644*1)</f>
        <v>1029</v>
      </c>
      <c r="I5644" s="88">
        <v>1</v>
      </c>
      <c r="J5644" s="64">
        <f>_xlfn.IFNA(G5644*(1-VLOOKUP(A5644,Rabatte!A:H,8,FALSE)),G5644*1)</f>
        <v>1029</v>
      </c>
      <c r="K5644" s="93">
        <v>565</v>
      </c>
      <c r="L5644" s="99">
        <v>4002626962898</v>
      </c>
      <c r="P5644" s="60" t="str">
        <f t="shared" si="88"/>
        <v>E4</v>
      </c>
    </row>
    <row r="5645" spans="1:16" x14ac:dyDescent="0.25">
      <c r="A5645" s="88" t="s">
        <v>2</v>
      </c>
      <c r="B5645" s="89" t="s">
        <v>23</v>
      </c>
      <c r="C5645" s="89" t="s">
        <v>959</v>
      </c>
      <c r="D5645" s="90">
        <v>384032</v>
      </c>
      <c r="E5645" s="88">
        <v>3006398</v>
      </c>
      <c r="F5645" s="89" t="s">
        <v>8964</v>
      </c>
      <c r="G5645" s="91">
        <v>1138</v>
      </c>
      <c r="H5645" s="64">
        <f>_xlfn.IFNA(G5645*(1-VLOOKUP(A5645,Rabatte!A:G,7,FALSE)),G5645*1)</f>
        <v>1138</v>
      </c>
      <c r="I5645" s="88">
        <v>1</v>
      </c>
      <c r="J5645" s="64">
        <f>_xlfn.IFNA(G5645*(1-VLOOKUP(A5645,Rabatte!A:H,8,FALSE)),G5645*1)</f>
        <v>1138</v>
      </c>
      <c r="K5645" s="93">
        <v>701</v>
      </c>
      <c r="L5645" s="99">
        <v>4002626962904</v>
      </c>
      <c r="P5645" s="60" t="str">
        <f t="shared" si="88"/>
        <v>E4</v>
      </c>
    </row>
    <row r="5646" spans="1:16" x14ac:dyDescent="0.25">
      <c r="A5646" s="88" t="s">
        <v>2</v>
      </c>
      <c r="B5646" s="89" t="s">
        <v>23</v>
      </c>
      <c r="C5646" s="89" t="s">
        <v>959</v>
      </c>
      <c r="D5646" s="90">
        <v>384035</v>
      </c>
      <c r="E5646" s="88">
        <v>3006432</v>
      </c>
      <c r="F5646" s="89" t="s">
        <v>6966</v>
      </c>
      <c r="G5646" s="91">
        <v>739</v>
      </c>
      <c r="H5646" s="64">
        <f>_xlfn.IFNA(G5646*(1-VLOOKUP(A5646,Rabatte!A:G,7,FALSE)),G5646*1)</f>
        <v>739</v>
      </c>
      <c r="I5646" s="88">
        <v>1</v>
      </c>
      <c r="J5646" s="64">
        <f>_xlfn.IFNA(G5646*(1-VLOOKUP(A5646,Rabatte!A:H,8,FALSE)),G5646*1)</f>
        <v>739</v>
      </c>
      <c r="K5646" s="93">
        <v>1107</v>
      </c>
      <c r="L5646" s="99">
        <v>4002626963000</v>
      </c>
      <c r="P5646" s="60" t="str">
        <f t="shared" si="88"/>
        <v>E4</v>
      </c>
    </row>
    <row r="5647" spans="1:16" x14ac:dyDescent="0.25">
      <c r="A5647" s="88" t="s">
        <v>2</v>
      </c>
      <c r="B5647" s="89" t="s">
        <v>23</v>
      </c>
      <c r="C5647" s="89" t="s">
        <v>959</v>
      </c>
      <c r="D5647" s="90">
        <v>384041</v>
      </c>
      <c r="E5647" s="88">
        <v>3006444</v>
      </c>
      <c r="F5647" s="89" t="s">
        <v>6967</v>
      </c>
      <c r="G5647" s="91">
        <v>1487</v>
      </c>
      <c r="H5647" s="64">
        <f>_xlfn.IFNA(G5647*(1-VLOOKUP(A5647,Rabatte!A:G,7,FALSE)),G5647*1)</f>
        <v>1487</v>
      </c>
      <c r="I5647" s="88">
        <v>1</v>
      </c>
      <c r="J5647" s="64">
        <f>_xlfn.IFNA(G5647*(1-VLOOKUP(A5647,Rabatte!A:H,8,FALSE)),G5647*1)</f>
        <v>1487</v>
      </c>
      <c r="K5647" s="93">
        <v>2750</v>
      </c>
      <c r="L5647" s="99">
        <v>4002626963109</v>
      </c>
      <c r="P5647" s="60" t="str">
        <f t="shared" si="88"/>
        <v>E4</v>
      </c>
    </row>
    <row r="5648" spans="1:16" x14ac:dyDescent="0.25">
      <c r="A5648" s="88" t="s">
        <v>2</v>
      </c>
      <c r="B5648" s="89" t="s">
        <v>23</v>
      </c>
      <c r="C5648" s="89" t="s">
        <v>959</v>
      </c>
      <c r="D5648" s="90">
        <v>384045</v>
      </c>
      <c r="E5648" s="88">
        <v>3006514</v>
      </c>
      <c r="F5648" s="89" t="s">
        <v>6968</v>
      </c>
      <c r="G5648" s="91">
        <v>1572</v>
      </c>
      <c r="H5648" s="64">
        <f>_xlfn.IFNA(G5648*(1-VLOOKUP(A5648,Rabatte!A:G,7,FALSE)),G5648*1)</f>
        <v>1572</v>
      </c>
      <c r="I5648" s="88">
        <v>1</v>
      </c>
      <c r="J5648" s="64">
        <f>_xlfn.IFNA(G5648*(1-VLOOKUP(A5648,Rabatte!A:H,8,FALSE)),G5648*1)</f>
        <v>1572</v>
      </c>
      <c r="K5648" s="93">
        <v>2979</v>
      </c>
      <c r="L5648" s="99">
        <v>4002626963529</v>
      </c>
      <c r="P5648" s="60" t="str">
        <f t="shared" si="88"/>
        <v>E4</v>
      </c>
    </row>
    <row r="5649" spans="1:16" x14ac:dyDescent="0.25">
      <c r="A5649" s="88" t="s">
        <v>2</v>
      </c>
      <c r="B5649" s="89" t="s">
        <v>23</v>
      </c>
      <c r="C5649" s="89" t="s">
        <v>959</v>
      </c>
      <c r="D5649" s="90">
        <v>384048</v>
      </c>
      <c r="E5649" s="88">
        <v>3006447</v>
      </c>
      <c r="F5649" s="89" t="s">
        <v>6969</v>
      </c>
      <c r="G5649" s="91">
        <v>585</v>
      </c>
      <c r="H5649" s="64">
        <f>_xlfn.IFNA(G5649*(1-VLOOKUP(A5649,Rabatte!A:G,7,FALSE)),G5649*1)</f>
        <v>585</v>
      </c>
      <c r="I5649" s="88">
        <v>1</v>
      </c>
      <c r="J5649" s="64">
        <f>_xlfn.IFNA(G5649*(1-VLOOKUP(A5649,Rabatte!A:H,8,FALSE)),G5649*1)</f>
        <v>585</v>
      </c>
      <c r="K5649" s="93">
        <v>920</v>
      </c>
      <c r="L5649" s="99">
        <v>4002626963222</v>
      </c>
      <c r="P5649" s="60" t="str">
        <f t="shared" si="88"/>
        <v>E4</v>
      </c>
    </row>
    <row r="5650" spans="1:16" x14ac:dyDescent="0.25">
      <c r="A5650" s="88" t="s">
        <v>2</v>
      </c>
      <c r="B5650" s="89" t="s">
        <v>23</v>
      </c>
      <c r="C5650" s="89" t="s">
        <v>959</v>
      </c>
      <c r="D5650" s="90">
        <v>384050</v>
      </c>
      <c r="E5650" s="88">
        <v>3006517</v>
      </c>
      <c r="F5650" s="89" t="s">
        <v>6970</v>
      </c>
      <c r="G5650" s="91">
        <v>957</v>
      </c>
      <c r="H5650" s="64">
        <f>_xlfn.IFNA(G5650*(1-VLOOKUP(A5650,Rabatte!A:G,7,FALSE)),G5650*1)</f>
        <v>957</v>
      </c>
      <c r="I5650" s="88">
        <v>1</v>
      </c>
      <c r="J5650" s="64">
        <f>_xlfn.IFNA(G5650*(1-VLOOKUP(A5650,Rabatte!A:H,8,FALSE)),G5650*1)</f>
        <v>957</v>
      </c>
      <c r="K5650" s="93">
        <v>1440</v>
      </c>
      <c r="L5650" s="99">
        <v>4002626963581</v>
      </c>
      <c r="P5650" s="60" t="str">
        <f t="shared" si="88"/>
        <v>E4</v>
      </c>
    </row>
    <row r="5651" spans="1:16" x14ac:dyDescent="0.25">
      <c r="A5651" s="88" t="s">
        <v>2</v>
      </c>
      <c r="B5651" s="89" t="s">
        <v>23</v>
      </c>
      <c r="C5651" s="89" t="s">
        <v>959</v>
      </c>
      <c r="D5651" s="90">
        <v>384073</v>
      </c>
      <c r="E5651" s="88">
        <v>3007117</v>
      </c>
      <c r="F5651" s="89" t="s">
        <v>6971</v>
      </c>
      <c r="G5651" s="91">
        <v>1860</v>
      </c>
      <c r="H5651" s="64">
        <f>_xlfn.IFNA(G5651*(1-VLOOKUP(A5651,Rabatte!A:G,7,FALSE)),G5651*1)</f>
        <v>1860</v>
      </c>
      <c r="I5651" s="88">
        <v>1</v>
      </c>
      <c r="J5651" s="64">
        <f>_xlfn.IFNA(G5651*(1-VLOOKUP(A5651,Rabatte!A:H,8,FALSE)),G5651*1)</f>
        <v>1860</v>
      </c>
      <c r="K5651" s="93">
        <v>3036</v>
      </c>
      <c r="L5651" s="99">
        <v>4002626965318</v>
      </c>
      <c r="P5651" s="60" t="str">
        <f t="shared" si="88"/>
        <v>E4</v>
      </c>
    </row>
    <row r="5652" spans="1:16" x14ac:dyDescent="0.25">
      <c r="A5652" s="88" t="s">
        <v>2</v>
      </c>
      <c r="B5652" s="89" t="s">
        <v>23</v>
      </c>
      <c r="C5652" s="89" t="s">
        <v>959</v>
      </c>
      <c r="D5652" s="90">
        <v>384075</v>
      </c>
      <c r="E5652" s="88">
        <v>3007119</v>
      </c>
      <c r="F5652" s="89" t="s">
        <v>6972</v>
      </c>
      <c r="G5652" s="91">
        <v>1594</v>
      </c>
      <c r="H5652" s="64">
        <f>_xlfn.IFNA(G5652*(1-VLOOKUP(A5652,Rabatte!A:G,7,FALSE)),G5652*1)</f>
        <v>1594</v>
      </c>
      <c r="I5652" s="88">
        <v>1</v>
      </c>
      <c r="J5652" s="64">
        <f>_xlfn.IFNA(G5652*(1-VLOOKUP(A5652,Rabatte!A:H,8,FALSE)),G5652*1)</f>
        <v>1594</v>
      </c>
      <c r="K5652" s="93">
        <v>2673</v>
      </c>
      <c r="L5652" s="99">
        <v>4002626965325</v>
      </c>
      <c r="P5652" s="60" t="str">
        <f t="shared" si="88"/>
        <v>E4</v>
      </c>
    </row>
    <row r="5653" spans="1:16" x14ac:dyDescent="0.25">
      <c r="A5653" s="88" t="s">
        <v>2</v>
      </c>
      <c r="B5653" s="89" t="s">
        <v>23</v>
      </c>
      <c r="C5653" s="89" t="s">
        <v>959</v>
      </c>
      <c r="D5653" s="90">
        <v>384090</v>
      </c>
      <c r="E5653" s="88">
        <v>3007101</v>
      </c>
      <c r="F5653" s="89" t="s">
        <v>6973</v>
      </c>
      <c r="G5653" s="91">
        <v>1575</v>
      </c>
      <c r="H5653" s="64">
        <f>_xlfn.IFNA(G5653*(1-VLOOKUP(A5653,Rabatte!A:G,7,FALSE)),G5653*1)</f>
        <v>1575</v>
      </c>
      <c r="I5653" s="88">
        <v>1</v>
      </c>
      <c r="J5653" s="64">
        <f>_xlfn.IFNA(G5653*(1-VLOOKUP(A5653,Rabatte!A:H,8,FALSE)),G5653*1)</f>
        <v>1575</v>
      </c>
      <c r="K5653" s="93">
        <v>2890</v>
      </c>
      <c r="L5653" s="99">
        <v>4002626966575</v>
      </c>
      <c r="P5653" s="60" t="str">
        <f t="shared" si="88"/>
        <v>E4</v>
      </c>
    </row>
    <row r="5654" spans="1:16" x14ac:dyDescent="0.25">
      <c r="A5654" s="88" t="s">
        <v>2</v>
      </c>
      <c r="B5654" s="89" t="s">
        <v>23</v>
      </c>
      <c r="C5654" s="89" t="s">
        <v>959</v>
      </c>
      <c r="D5654" s="90">
        <v>384107</v>
      </c>
      <c r="E5654" s="88">
        <v>3007972</v>
      </c>
      <c r="F5654" s="89" t="s">
        <v>6974</v>
      </c>
      <c r="G5654" s="91">
        <v>1661</v>
      </c>
      <c r="H5654" s="64">
        <f>_xlfn.IFNA(G5654*(1-VLOOKUP(A5654,Rabatte!A:G,7,FALSE)),G5654*1)</f>
        <v>1661</v>
      </c>
      <c r="I5654" s="88">
        <v>1</v>
      </c>
      <c r="J5654" s="64">
        <f>_xlfn.IFNA(G5654*(1-VLOOKUP(A5654,Rabatte!A:H,8,FALSE)),G5654*1)</f>
        <v>1661</v>
      </c>
      <c r="K5654" s="93">
        <v>1515</v>
      </c>
      <c r="L5654" s="99">
        <v>4002626968036</v>
      </c>
      <c r="P5654" s="60" t="str">
        <f t="shared" si="88"/>
        <v>E4</v>
      </c>
    </row>
    <row r="5655" spans="1:16" x14ac:dyDescent="0.25">
      <c r="A5655" s="88" t="s">
        <v>2</v>
      </c>
      <c r="B5655" s="89" t="s">
        <v>23</v>
      </c>
      <c r="C5655" s="89" t="s">
        <v>959</v>
      </c>
      <c r="D5655" s="90">
        <v>384109</v>
      </c>
      <c r="E5655" s="88">
        <v>3007974</v>
      </c>
      <c r="F5655" s="89" t="s">
        <v>6975</v>
      </c>
      <c r="G5655" s="91">
        <v>830</v>
      </c>
      <c r="H5655" s="64">
        <f>_xlfn.IFNA(G5655*(1-VLOOKUP(A5655,Rabatte!A:G,7,FALSE)),G5655*1)</f>
        <v>830</v>
      </c>
      <c r="I5655" s="88">
        <v>1</v>
      </c>
      <c r="J5655" s="64">
        <f>_xlfn.IFNA(G5655*(1-VLOOKUP(A5655,Rabatte!A:H,8,FALSE)),G5655*1)</f>
        <v>830</v>
      </c>
      <c r="K5655" s="93">
        <v>1380</v>
      </c>
      <c r="L5655" s="99">
        <v>4002626968081</v>
      </c>
      <c r="P5655" s="60" t="str">
        <f t="shared" si="88"/>
        <v>E4</v>
      </c>
    </row>
    <row r="5656" spans="1:16" x14ac:dyDescent="0.25">
      <c r="A5656" s="88" t="s">
        <v>2</v>
      </c>
      <c r="B5656" s="89" t="s">
        <v>23</v>
      </c>
      <c r="C5656" s="89" t="s">
        <v>959</v>
      </c>
      <c r="D5656" s="90">
        <v>384114</v>
      </c>
      <c r="E5656" s="88">
        <v>3008124</v>
      </c>
      <c r="F5656" s="89" t="s">
        <v>6976</v>
      </c>
      <c r="G5656" s="91">
        <v>1700</v>
      </c>
      <c r="H5656" s="64">
        <f>_xlfn.IFNA(G5656*(1-VLOOKUP(A5656,Rabatte!A:G,7,FALSE)),G5656*1)</f>
        <v>1700</v>
      </c>
      <c r="I5656" s="88">
        <v>1</v>
      </c>
      <c r="J5656" s="64">
        <f>_xlfn.IFNA(G5656*(1-VLOOKUP(A5656,Rabatte!A:H,8,FALSE)),G5656*1)</f>
        <v>1700</v>
      </c>
      <c r="K5656" s="93">
        <v>2376</v>
      </c>
      <c r="L5656" s="99">
        <v>4002626968319</v>
      </c>
      <c r="P5656" s="60" t="str">
        <f t="shared" si="88"/>
        <v>E4</v>
      </c>
    </row>
    <row r="5657" spans="1:16" x14ac:dyDescent="0.25">
      <c r="A5657" s="88" t="s">
        <v>2</v>
      </c>
      <c r="B5657" s="89" t="s">
        <v>23</v>
      </c>
      <c r="C5657" s="89" t="s">
        <v>959</v>
      </c>
      <c r="D5657" s="90">
        <v>384127</v>
      </c>
      <c r="E5657" s="88">
        <v>3008152</v>
      </c>
      <c r="F5657" s="89" t="s">
        <v>6977</v>
      </c>
      <c r="G5657" s="91">
        <v>1403</v>
      </c>
      <c r="H5657" s="64">
        <f>_xlfn.IFNA(G5657*(1-VLOOKUP(A5657,Rabatte!A:G,7,FALSE)),G5657*1)</f>
        <v>1403</v>
      </c>
      <c r="I5657" s="88">
        <v>1</v>
      </c>
      <c r="J5657" s="64">
        <f>_xlfn.IFNA(G5657*(1-VLOOKUP(A5657,Rabatte!A:H,8,FALSE)),G5657*1)</f>
        <v>1403</v>
      </c>
      <c r="K5657" s="93">
        <v>2269</v>
      </c>
      <c r="L5657" s="99">
        <v>4002626969316</v>
      </c>
      <c r="P5657" s="60" t="str">
        <f t="shared" si="88"/>
        <v>E4</v>
      </c>
    </row>
    <row r="5658" spans="1:16" x14ac:dyDescent="0.25">
      <c r="A5658" s="88" t="s">
        <v>2</v>
      </c>
      <c r="B5658" s="89" t="s">
        <v>23</v>
      </c>
      <c r="C5658" s="89" t="s">
        <v>959</v>
      </c>
      <c r="D5658" s="90">
        <v>384134</v>
      </c>
      <c r="E5658" s="88">
        <v>3008232</v>
      </c>
      <c r="F5658" s="89" t="s">
        <v>6978</v>
      </c>
      <c r="G5658" s="91">
        <v>872</v>
      </c>
      <c r="H5658" s="64">
        <f>_xlfn.IFNA(G5658*(1-VLOOKUP(A5658,Rabatte!A:G,7,FALSE)),G5658*1)</f>
        <v>872</v>
      </c>
      <c r="I5658" s="88">
        <v>1</v>
      </c>
      <c r="J5658" s="64">
        <f>_xlfn.IFNA(G5658*(1-VLOOKUP(A5658,Rabatte!A:H,8,FALSE)),G5658*1)</f>
        <v>872</v>
      </c>
      <c r="K5658" s="93">
        <v>1545</v>
      </c>
      <c r="L5658" s="99">
        <v>4002626969477</v>
      </c>
      <c r="P5658" s="60" t="str">
        <f t="shared" si="88"/>
        <v>E4</v>
      </c>
    </row>
    <row r="5659" spans="1:16" x14ac:dyDescent="0.25">
      <c r="A5659" s="88" t="s">
        <v>2</v>
      </c>
      <c r="B5659" s="89" t="s">
        <v>23</v>
      </c>
      <c r="C5659" s="89" t="s">
        <v>959</v>
      </c>
      <c r="D5659" s="90">
        <v>384135</v>
      </c>
      <c r="E5659" s="88">
        <v>3008233</v>
      </c>
      <c r="F5659" s="89" t="s">
        <v>6979</v>
      </c>
      <c r="G5659" s="91">
        <v>2094</v>
      </c>
      <c r="H5659" s="64">
        <f>_xlfn.IFNA(G5659*(1-VLOOKUP(A5659,Rabatte!A:G,7,FALSE)),G5659*1)</f>
        <v>2094</v>
      </c>
      <c r="I5659" s="88">
        <v>1</v>
      </c>
      <c r="J5659" s="64">
        <f>_xlfn.IFNA(G5659*(1-VLOOKUP(A5659,Rabatte!A:H,8,FALSE)),G5659*1)</f>
        <v>2094</v>
      </c>
      <c r="K5659" s="93">
        <v>2263</v>
      </c>
      <c r="L5659" s="99">
        <v>4002626969484</v>
      </c>
      <c r="P5659" s="60" t="str">
        <f t="shared" si="88"/>
        <v>E4</v>
      </c>
    </row>
    <row r="5660" spans="1:16" x14ac:dyDescent="0.25">
      <c r="A5660" s="88" t="s">
        <v>2</v>
      </c>
      <c r="B5660" s="89" t="s">
        <v>23</v>
      </c>
      <c r="C5660" s="89" t="s">
        <v>959</v>
      </c>
      <c r="D5660" s="90">
        <v>384141</v>
      </c>
      <c r="E5660" s="88">
        <v>3008239</v>
      </c>
      <c r="F5660" s="89" t="s">
        <v>6980</v>
      </c>
      <c r="G5660" s="91">
        <v>617</v>
      </c>
      <c r="H5660" s="64">
        <f>_xlfn.IFNA(G5660*(1-VLOOKUP(A5660,Rabatte!A:G,7,FALSE)),G5660*1)</f>
        <v>617</v>
      </c>
      <c r="I5660" s="88">
        <v>1</v>
      </c>
      <c r="J5660" s="64">
        <f>_xlfn.IFNA(G5660*(1-VLOOKUP(A5660,Rabatte!A:H,8,FALSE)),G5660*1)</f>
        <v>617</v>
      </c>
      <c r="K5660" s="93">
        <v>1015</v>
      </c>
      <c r="L5660" s="99">
        <v>4002626969545</v>
      </c>
      <c r="P5660" s="60" t="str">
        <f t="shared" si="88"/>
        <v>E4</v>
      </c>
    </row>
    <row r="5661" spans="1:16" x14ac:dyDescent="0.25">
      <c r="A5661" s="88" t="s">
        <v>2</v>
      </c>
      <c r="B5661" s="89" t="s">
        <v>23</v>
      </c>
      <c r="C5661" s="89" t="s">
        <v>959</v>
      </c>
      <c r="D5661" s="90">
        <v>384149</v>
      </c>
      <c r="E5661" s="88">
        <v>3008273</v>
      </c>
      <c r="F5661" s="89" t="s">
        <v>6981</v>
      </c>
      <c r="G5661" s="91">
        <v>1382</v>
      </c>
      <c r="H5661" s="64">
        <f>_xlfn.IFNA(G5661*(1-VLOOKUP(A5661,Rabatte!A:G,7,FALSE)),G5661*1)</f>
        <v>1382</v>
      </c>
      <c r="I5661" s="88">
        <v>1</v>
      </c>
      <c r="J5661" s="64">
        <f>_xlfn.IFNA(G5661*(1-VLOOKUP(A5661,Rabatte!A:H,8,FALSE)),G5661*1)</f>
        <v>1382</v>
      </c>
      <c r="K5661" s="93">
        <v>2243</v>
      </c>
      <c r="L5661" s="99">
        <v>4002626969996</v>
      </c>
      <c r="P5661" s="60" t="str">
        <f t="shared" si="88"/>
        <v>E4</v>
      </c>
    </row>
    <row r="5662" spans="1:16" x14ac:dyDescent="0.25">
      <c r="A5662" s="88" t="s">
        <v>2</v>
      </c>
      <c r="B5662" s="89" t="s">
        <v>23</v>
      </c>
      <c r="C5662" s="89" t="s">
        <v>959</v>
      </c>
      <c r="D5662" s="90">
        <v>384168</v>
      </c>
      <c r="E5662" s="88">
        <v>3008528</v>
      </c>
      <c r="F5662" s="89" t="s">
        <v>6982</v>
      </c>
      <c r="G5662" s="91">
        <v>1265</v>
      </c>
      <c r="H5662" s="64">
        <f>_xlfn.IFNA(G5662*(1-VLOOKUP(A5662,Rabatte!A:G,7,FALSE)),G5662*1)</f>
        <v>1265</v>
      </c>
      <c r="I5662" s="88">
        <v>1</v>
      </c>
      <c r="J5662" s="64">
        <f>_xlfn.IFNA(G5662*(1-VLOOKUP(A5662,Rabatte!A:H,8,FALSE)),G5662*1)</f>
        <v>1265</v>
      </c>
      <c r="K5662" s="93">
        <v>1820</v>
      </c>
      <c r="L5662" s="99">
        <v>4002626970480</v>
      </c>
      <c r="P5662" s="60" t="str">
        <f t="shared" si="88"/>
        <v>E4</v>
      </c>
    </row>
    <row r="5663" spans="1:16" x14ac:dyDescent="0.25">
      <c r="A5663" s="88" t="s">
        <v>2</v>
      </c>
      <c r="B5663" s="89" t="s">
        <v>23</v>
      </c>
      <c r="C5663" s="89" t="s">
        <v>959</v>
      </c>
      <c r="D5663" s="90">
        <v>384174</v>
      </c>
      <c r="E5663" s="88">
        <v>3008546</v>
      </c>
      <c r="F5663" s="89" t="s">
        <v>6983</v>
      </c>
      <c r="G5663" s="91">
        <v>596</v>
      </c>
      <c r="H5663" s="64">
        <f>_xlfn.IFNA(G5663*(1-VLOOKUP(A5663,Rabatte!A:G,7,FALSE)),G5663*1)</f>
        <v>596</v>
      </c>
      <c r="I5663" s="88">
        <v>1</v>
      </c>
      <c r="J5663" s="64">
        <f>_xlfn.IFNA(G5663*(1-VLOOKUP(A5663,Rabatte!A:H,8,FALSE)),G5663*1)</f>
        <v>596</v>
      </c>
      <c r="K5663" s="93">
        <v>964</v>
      </c>
      <c r="L5663" s="99">
        <v>4002626970619</v>
      </c>
      <c r="P5663" s="60" t="str">
        <f t="shared" si="88"/>
        <v>E4</v>
      </c>
    </row>
    <row r="5664" spans="1:16" x14ac:dyDescent="0.25">
      <c r="A5664" s="88" t="s">
        <v>2</v>
      </c>
      <c r="B5664" s="89" t="s">
        <v>23</v>
      </c>
      <c r="C5664" s="89" t="s">
        <v>959</v>
      </c>
      <c r="D5664" s="90">
        <v>384176</v>
      </c>
      <c r="E5664" s="88">
        <v>3008548</v>
      </c>
      <c r="F5664" s="89" t="s">
        <v>6984</v>
      </c>
      <c r="G5664" s="91">
        <v>115.99999999999999</v>
      </c>
      <c r="H5664" s="64">
        <f>_xlfn.IFNA(G5664*(1-VLOOKUP(A5664,Rabatte!A:G,7,FALSE)),G5664*1)</f>
        <v>115.99999999999999</v>
      </c>
      <c r="I5664" s="88">
        <v>1</v>
      </c>
      <c r="J5664" s="64">
        <f>_xlfn.IFNA(G5664*(1-VLOOKUP(A5664,Rabatte!A:H,8,FALSE)),G5664*1)</f>
        <v>115.99999999999999</v>
      </c>
      <c r="K5664" s="93">
        <v>5.79</v>
      </c>
      <c r="L5664" s="99">
        <v>4002626970664</v>
      </c>
      <c r="P5664" s="60" t="str">
        <f t="shared" si="88"/>
        <v>E4</v>
      </c>
    </row>
    <row r="5665" spans="1:16" x14ac:dyDescent="0.25">
      <c r="A5665" s="88" t="s">
        <v>2</v>
      </c>
      <c r="B5665" s="89" t="s">
        <v>23</v>
      </c>
      <c r="C5665" s="89" t="s">
        <v>959</v>
      </c>
      <c r="D5665" s="90">
        <v>384177</v>
      </c>
      <c r="E5665" s="88">
        <v>3008549</v>
      </c>
      <c r="F5665" s="89" t="s">
        <v>6985</v>
      </c>
      <c r="G5665" s="91">
        <v>139.5</v>
      </c>
      <c r="H5665" s="64">
        <f>_xlfn.IFNA(G5665*(1-VLOOKUP(A5665,Rabatte!A:G,7,FALSE)),G5665*1)</f>
        <v>139.5</v>
      </c>
      <c r="I5665" s="88">
        <v>1</v>
      </c>
      <c r="J5665" s="64">
        <f>_xlfn.IFNA(G5665*(1-VLOOKUP(A5665,Rabatte!A:H,8,FALSE)),G5665*1)</f>
        <v>139.5</v>
      </c>
      <c r="K5665" s="93">
        <v>6.95</v>
      </c>
      <c r="L5665" s="99">
        <v>4002626970671</v>
      </c>
      <c r="P5665" s="60" t="str">
        <f t="shared" si="88"/>
        <v>E4</v>
      </c>
    </row>
    <row r="5666" spans="1:16" x14ac:dyDescent="0.25">
      <c r="A5666" s="88" t="s">
        <v>2</v>
      </c>
      <c r="B5666" s="89" t="s">
        <v>23</v>
      </c>
      <c r="C5666" s="89" t="s">
        <v>959</v>
      </c>
      <c r="D5666" s="90">
        <v>384178</v>
      </c>
      <c r="E5666" s="88">
        <v>3008550</v>
      </c>
      <c r="F5666" s="89" t="s">
        <v>6986</v>
      </c>
      <c r="G5666" s="91">
        <v>136</v>
      </c>
      <c r="H5666" s="64">
        <f>_xlfn.IFNA(G5666*(1-VLOOKUP(A5666,Rabatte!A:G,7,FALSE)),G5666*1)</f>
        <v>136</v>
      </c>
      <c r="I5666" s="88">
        <v>1</v>
      </c>
      <c r="J5666" s="64">
        <f>_xlfn.IFNA(G5666*(1-VLOOKUP(A5666,Rabatte!A:H,8,FALSE)),G5666*1)</f>
        <v>136</v>
      </c>
      <c r="K5666" s="93">
        <v>6.83</v>
      </c>
      <c r="L5666" s="99">
        <v>4002626970688</v>
      </c>
      <c r="P5666" s="60" t="str">
        <f t="shared" si="88"/>
        <v>E4</v>
      </c>
    </row>
    <row r="5667" spans="1:16" x14ac:dyDescent="0.25">
      <c r="A5667" s="88" t="s">
        <v>2</v>
      </c>
      <c r="B5667" s="89" t="s">
        <v>23</v>
      </c>
      <c r="C5667" s="89" t="s">
        <v>959</v>
      </c>
      <c r="D5667" s="90">
        <v>384179</v>
      </c>
      <c r="E5667" s="88">
        <v>3008551</v>
      </c>
      <c r="F5667" s="89" t="s">
        <v>6987</v>
      </c>
      <c r="G5667" s="91">
        <v>163.75</v>
      </c>
      <c r="H5667" s="64">
        <f>_xlfn.IFNA(G5667*(1-VLOOKUP(A5667,Rabatte!A:G,7,FALSE)),G5667*1)</f>
        <v>163.75</v>
      </c>
      <c r="I5667" s="88">
        <v>1</v>
      </c>
      <c r="J5667" s="64">
        <f>_xlfn.IFNA(G5667*(1-VLOOKUP(A5667,Rabatte!A:H,8,FALSE)),G5667*1)</f>
        <v>163.75</v>
      </c>
      <c r="K5667" s="93">
        <v>8.19</v>
      </c>
      <c r="L5667" s="99">
        <v>4002626970695</v>
      </c>
      <c r="P5667" s="60" t="str">
        <f t="shared" si="88"/>
        <v>E4</v>
      </c>
    </row>
    <row r="5668" spans="1:16" x14ac:dyDescent="0.25">
      <c r="A5668" s="88" t="s">
        <v>2</v>
      </c>
      <c r="B5668" s="89" t="s">
        <v>23</v>
      </c>
      <c r="C5668" s="89" t="s">
        <v>959</v>
      </c>
      <c r="D5668" s="90">
        <v>384180</v>
      </c>
      <c r="E5668" s="88">
        <v>3008552</v>
      </c>
      <c r="F5668" s="89" t="s">
        <v>6988</v>
      </c>
      <c r="G5668" s="91">
        <v>154.25</v>
      </c>
      <c r="H5668" s="64">
        <f>_xlfn.IFNA(G5668*(1-VLOOKUP(A5668,Rabatte!A:G,7,FALSE)),G5668*1)</f>
        <v>154.25</v>
      </c>
      <c r="I5668" s="88">
        <v>1</v>
      </c>
      <c r="J5668" s="64">
        <f>_xlfn.IFNA(G5668*(1-VLOOKUP(A5668,Rabatte!A:H,8,FALSE)),G5668*1)</f>
        <v>154.25</v>
      </c>
      <c r="K5668" s="93">
        <v>7.75</v>
      </c>
      <c r="L5668" s="99">
        <v>4002626970701</v>
      </c>
      <c r="P5668" s="60" t="str">
        <f t="shared" si="88"/>
        <v>E4</v>
      </c>
    </row>
    <row r="5669" spans="1:16" x14ac:dyDescent="0.25">
      <c r="A5669" s="88" t="s">
        <v>2</v>
      </c>
      <c r="B5669" s="89" t="s">
        <v>23</v>
      </c>
      <c r="C5669" s="89" t="s">
        <v>959</v>
      </c>
      <c r="D5669" s="90">
        <v>384181</v>
      </c>
      <c r="E5669" s="88">
        <v>3008553</v>
      </c>
      <c r="F5669" s="89" t="s">
        <v>6989</v>
      </c>
      <c r="G5669" s="91">
        <v>186</v>
      </c>
      <c r="H5669" s="64">
        <f>_xlfn.IFNA(G5669*(1-VLOOKUP(A5669,Rabatte!A:G,7,FALSE)),G5669*1)</f>
        <v>186</v>
      </c>
      <c r="I5669" s="88">
        <v>1</v>
      </c>
      <c r="J5669" s="64">
        <f>_xlfn.IFNA(G5669*(1-VLOOKUP(A5669,Rabatte!A:H,8,FALSE)),G5669*1)</f>
        <v>186</v>
      </c>
      <c r="K5669" s="93">
        <v>9.3000000000000007</v>
      </c>
      <c r="L5669" s="99">
        <v>4002626970718</v>
      </c>
      <c r="P5669" s="60" t="str">
        <f t="shared" si="88"/>
        <v>E4</v>
      </c>
    </row>
    <row r="5670" spans="1:16" x14ac:dyDescent="0.25">
      <c r="A5670" s="88" t="s">
        <v>2</v>
      </c>
      <c r="B5670" s="89" t="s">
        <v>23</v>
      </c>
      <c r="C5670" s="89" t="s">
        <v>959</v>
      </c>
      <c r="D5670" s="90">
        <v>384182</v>
      </c>
      <c r="E5670" s="88">
        <v>3008554</v>
      </c>
      <c r="F5670" s="89" t="s">
        <v>6990</v>
      </c>
      <c r="G5670" s="91">
        <v>190.5</v>
      </c>
      <c r="H5670" s="64">
        <f>_xlfn.IFNA(G5670*(1-VLOOKUP(A5670,Rabatte!A:G,7,FALSE)),G5670*1)</f>
        <v>190.5</v>
      </c>
      <c r="I5670" s="88">
        <v>1</v>
      </c>
      <c r="J5670" s="64">
        <f>_xlfn.IFNA(G5670*(1-VLOOKUP(A5670,Rabatte!A:H,8,FALSE)),G5670*1)</f>
        <v>190.5</v>
      </c>
      <c r="K5670" s="93">
        <v>9.49</v>
      </c>
      <c r="L5670" s="99">
        <v>4002626970725</v>
      </c>
      <c r="P5670" s="60" t="str">
        <f t="shared" si="88"/>
        <v>E4</v>
      </c>
    </row>
    <row r="5671" spans="1:16" x14ac:dyDescent="0.25">
      <c r="A5671" s="88" t="s">
        <v>2</v>
      </c>
      <c r="B5671" s="89" t="s">
        <v>23</v>
      </c>
      <c r="C5671" s="89" t="s">
        <v>959</v>
      </c>
      <c r="D5671" s="90">
        <v>384183</v>
      </c>
      <c r="E5671" s="88">
        <v>3008555</v>
      </c>
      <c r="F5671" s="89" t="s">
        <v>6991</v>
      </c>
      <c r="G5671" s="91">
        <v>227.5</v>
      </c>
      <c r="H5671" s="64">
        <f>_xlfn.IFNA(G5671*(1-VLOOKUP(A5671,Rabatte!A:G,7,FALSE)),G5671*1)</f>
        <v>227.5</v>
      </c>
      <c r="I5671" s="88">
        <v>1</v>
      </c>
      <c r="J5671" s="64">
        <f>_xlfn.IFNA(G5671*(1-VLOOKUP(A5671,Rabatte!A:H,8,FALSE)),G5671*1)</f>
        <v>227.5</v>
      </c>
      <c r="K5671" s="93">
        <v>11.39</v>
      </c>
      <c r="L5671" s="99">
        <v>4002626970732</v>
      </c>
      <c r="P5671" s="60" t="str">
        <f t="shared" si="88"/>
        <v>E4</v>
      </c>
    </row>
    <row r="5672" spans="1:16" x14ac:dyDescent="0.25">
      <c r="A5672" s="88" t="s">
        <v>2</v>
      </c>
      <c r="B5672" s="89" t="s">
        <v>23</v>
      </c>
      <c r="C5672" s="89" t="s">
        <v>959</v>
      </c>
      <c r="D5672" s="90">
        <v>384188</v>
      </c>
      <c r="E5672" s="88">
        <v>3008603</v>
      </c>
      <c r="F5672" s="89" t="s">
        <v>6992</v>
      </c>
      <c r="G5672" s="91">
        <v>2112</v>
      </c>
      <c r="H5672" s="64">
        <f>_xlfn.IFNA(G5672*(1-VLOOKUP(A5672,Rabatte!A:G,7,FALSE)),G5672*1)</f>
        <v>2112</v>
      </c>
      <c r="I5672" s="88">
        <v>1</v>
      </c>
      <c r="J5672" s="64">
        <f>_xlfn.IFNA(G5672*(1-VLOOKUP(A5672,Rabatte!A:H,8,FALSE)),G5672*1)</f>
        <v>2112</v>
      </c>
      <c r="K5672" s="93">
        <v>3813</v>
      </c>
      <c r="L5672" s="99">
        <v>4002626970954</v>
      </c>
      <c r="P5672" s="60" t="str">
        <f t="shared" si="88"/>
        <v>E4</v>
      </c>
    </row>
    <row r="5673" spans="1:16" x14ac:dyDescent="0.25">
      <c r="A5673" s="88" t="s">
        <v>2</v>
      </c>
      <c r="B5673" s="89" t="s">
        <v>23</v>
      </c>
      <c r="C5673" s="89" t="s">
        <v>959</v>
      </c>
      <c r="D5673" s="90">
        <v>384201</v>
      </c>
      <c r="E5673" s="88">
        <v>3008602</v>
      </c>
      <c r="F5673" s="89" t="s">
        <v>6993</v>
      </c>
      <c r="G5673" s="91">
        <v>1474</v>
      </c>
      <c r="H5673" s="64">
        <f>_xlfn.IFNA(G5673*(1-VLOOKUP(A5673,Rabatte!A:G,7,FALSE)),G5673*1)</f>
        <v>1474</v>
      </c>
      <c r="I5673" s="88">
        <v>1</v>
      </c>
      <c r="J5673" s="64">
        <f>_xlfn.IFNA(G5673*(1-VLOOKUP(A5673,Rabatte!A:H,8,FALSE)),G5673*1)</f>
        <v>1474</v>
      </c>
      <c r="K5673" s="93">
        <v>2877</v>
      </c>
      <c r="L5673" s="99">
        <v>4002626971111</v>
      </c>
      <c r="P5673" s="60" t="str">
        <f t="shared" si="88"/>
        <v>E4</v>
      </c>
    </row>
    <row r="5674" spans="1:16" x14ac:dyDescent="0.25">
      <c r="A5674" s="88" t="s">
        <v>2</v>
      </c>
      <c r="B5674" s="89" t="s">
        <v>23</v>
      </c>
      <c r="C5674" s="89" t="s">
        <v>959</v>
      </c>
      <c r="D5674" s="90">
        <v>384204</v>
      </c>
      <c r="E5674" s="88">
        <v>3008665</v>
      </c>
      <c r="F5674" s="89" t="s">
        <v>6994</v>
      </c>
      <c r="G5674" s="91">
        <v>350.75</v>
      </c>
      <c r="H5674" s="64">
        <f>_xlfn.IFNA(G5674*(1-VLOOKUP(A5674,Rabatte!A:G,7,FALSE)),G5674*1)</f>
        <v>350.75</v>
      </c>
      <c r="I5674" s="88">
        <v>1</v>
      </c>
      <c r="J5674" s="64">
        <f>_xlfn.IFNA(G5674*(1-VLOOKUP(A5674,Rabatte!A:H,8,FALSE)),G5674*1)</f>
        <v>350.75</v>
      </c>
      <c r="K5674" s="93">
        <v>454</v>
      </c>
      <c r="L5674" s="99">
        <v>4002626971265</v>
      </c>
      <c r="P5674" s="60" t="str">
        <f t="shared" si="88"/>
        <v>E4</v>
      </c>
    </row>
    <row r="5675" spans="1:16" x14ac:dyDescent="0.25">
      <c r="A5675" s="88" t="s">
        <v>2</v>
      </c>
      <c r="B5675" s="89" t="s">
        <v>23</v>
      </c>
      <c r="C5675" s="89" t="s">
        <v>959</v>
      </c>
      <c r="D5675" s="90">
        <v>384210</v>
      </c>
      <c r="E5675" s="88">
        <v>3008726</v>
      </c>
      <c r="F5675" s="89" t="s">
        <v>6995</v>
      </c>
      <c r="G5675" s="91">
        <v>734</v>
      </c>
      <c r="H5675" s="64">
        <f>_xlfn.IFNA(G5675*(1-VLOOKUP(A5675,Rabatte!A:G,7,FALSE)),G5675*1)</f>
        <v>734</v>
      </c>
      <c r="I5675" s="88">
        <v>1</v>
      </c>
      <c r="J5675" s="64">
        <f>_xlfn.IFNA(G5675*(1-VLOOKUP(A5675,Rabatte!A:H,8,FALSE)),G5675*1)</f>
        <v>734</v>
      </c>
      <c r="K5675" s="93">
        <v>1337</v>
      </c>
      <c r="L5675" s="99">
        <v>4002626971531</v>
      </c>
      <c r="P5675" s="60" t="str">
        <f t="shared" si="88"/>
        <v>E4</v>
      </c>
    </row>
    <row r="5676" spans="1:16" x14ac:dyDescent="0.25">
      <c r="A5676" s="88" t="s">
        <v>2</v>
      </c>
      <c r="B5676" s="89" t="s">
        <v>23</v>
      </c>
      <c r="C5676" s="89" t="s">
        <v>959</v>
      </c>
      <c r="D5676" s="90">
        <v>384213</v>
      </c>
      <c r="E5676" s="88">
        <v>3008740</v>
      </c>
      <c r="F5676" s="89" t="s">
        <v>6996</v>
      </c>
      <c r="G5676" s="91">
        <v>1666</v>
      </c>
      <c r="H5676" s="64">
        <f>_xlfn.IFNA(G5676*(1-VLOOKUP(A5676,Rabatte!A:G,7,FALSE)),G5676*1)</f>
        <v>1666</v>
      </c>
      <c r="I5676" s="88">
        <v>1</v>
      </c>
      <c r="J5676" s="64">
        <f>_xlfn.IFNA(G5676*(1-VLOOKUP(A5676,Rabatte!A:H,8,FALSE)),G5676*1)</f>
        <v>1666</v>
      </c>
      <c r="K5676" s="93">
        <v>2278</v>
      </c>
      <c r="L5676" s="99">
        <v>4002626971562</v>
      </c>
      <c r="P5676" s="60" t="str">
        <f t="shared" si="88"/>
        <v>E4</v>
      </c>
    </row>
    <row r="5677" spans="1:16" x14ac:dyDescent="0.25">
      <c r="A5677" s="88" t="s">
        <v>2</v>
      </c>
      <c r="B5677" s="89" t="s">
        <v>23</v>
      </c>
      <c r="C5677" s="89" t="s">
        <v>959</v>
      </c>
      <c r="D5677" s="90">
        <v>384217</v>
      </c>
      <c r="E5677" s="88">
        <v>3008688</v>
      </c>
      <c r="F5677" s="89" t="s">
        <v>6997</v>
      </c>
      <c r="G5677" s="91">
        <v>318.75</v>
      </c>
      <c r="H5677" s="64">
        <f>_xlfn.IFNA(G5677*(1-VLOOKUP(A5677,Rabatte!A:G,7,FALSE)),G5677*1)</f>
        <v>318.75</v>
      </c>
      <c r="I5677" s="88">
        <v>1</v>
      </c>
      <c r="J5677" s="64">
        <f>_xlfn.IFNA(G5677*(1-VLOOKUP(A5677,Rabatte!A:H,8,FALSE)),G5677*1)</f>
        <v>318.75</v>
      </c>
      <c r="K5677" s="93">
        <v>398</v>
      </c>
      <c r="L5677" s="99">
        <v>4002626971630</v>
      </c>
      <c r="P5677" s="60" t="str">
        <f t="shared" si="88"/>
        <v>E4</v>
      </c>
    </row>
    <row r="5678" spans="1:16" x14ac:dyDescent="0.25">
      <c r="A5678" s="88" t="s">
        <v>2</v>
      </c>
      <c r="B5678" s="89" t="s">
        <v>23</v>
      </c>
      <c r="C5678" s="89" t="s">
        <v>959</v>
      </c>
      <c r="D5678" s="90">
        <v>384219</v>
      </c>
      <c r="E5678" s="88">
        <v>3008706</v>
      </c>
      <c r="F5678" s="89" t="s">
        <v>6998</v>
      </c>
      <c r="G5678" s="91">
        <v>1010</v>
      </c>
      <c r="H5678" s="64">
        <f>_xlfn.IFNA(G5678*(1-VLOOKUP(A5678,Rabatte!A:G,7,FALSE)),G5678*1)</f>
        <v>1010</v>
      </c>
      <c r="I5678" s="88">
        <v>1</v>
      </c>
      <c r="J5678" s="64">
        <f>_xlfn.IFNA(G5678*(1-VLOOKUP(A5678,Rabatte!A:H,8,FALSE)),G5678*1)</f>
        <v>1010</v>
      </c>
      <c r="K5678" s="93">
        <v>1331</v>
      </c>
      <c r="L5678" s="99">
        <v>4002626971890</v>
      </c>
      <c r="P5678" s="60" t="str">
        <f t="shared" si="88"/>
        <v>E4</v>
      </c>
    </row>
    <row r="5679" spans="1:16" x14ac:dyDescent="0.25">
      <c r="A5679" s="88" t="s">
        <v>2</v>
      </c>
      <c r="B5679" s="89" t="s">
        <v>23</v>
      </c>
      <c r="C5679" s="89" t="s">
        <v>959</v>
      </c>
      <c r="D5679" s="90">
        <v>384227</v>
      </c>
      <c r="E5679" s="88">
        <v>3008860</v>
      </c>
      <c r="F5679" s="89" t="s">
        <v>6999</v>
      </c>
      <c r="G5679" s="91">
        <v>925</v>
      </c>
      <c r="H5679" s="64">
        <f>_xlfn.IFNA(G5679*(1-VLOOKUP(A5679,Rabatte!A:G,7,FALSE)),G5679*1)</f>
        <v>925</v>
      </c>
      <c r="I5679" s="88">
        <v>1</v>
      </c>
      <c r="J5679" s="64">
        <f>_xlfn.IFNA(G5679*(1-VLOOKUP(A5679,Rabatte!A:H,8,FALSE)),G5679*1)</f>
        <v>925</v>
      </c>
      <c r="K5679" s="93">
        <v>1705</v>
      </c>
      <c r="L5679" s="99">
        <v>4002626971906</v>
      </c>
      <c r="P5679" s="60" t="str">
        <f t="shared" si="88"/>
        <v>E4</v>
      </c>
    </row>
    <row r="5680" spans="1:16" x14ac:dyDescent="0.25">
      <c r="A5680" s="88" t="s">
        <v>2</v>
      </c>
      <c r="B5680" s="89" t="s">
        <v>23</v>
      </c>
      <c r="C5680" s="89" t="s">
        <v>959</v>
      </c>
      <c r="D5680" s="90">
        <v>384234</v>
      </c>
      <c r="E5680" s="88">
        <v>3008894</v>
      </c>
      <c r="F5680" s="89" t="s">
        <v>7000</v>
      </c>
      <c r="G5680" s="91">
        <v>1382</v>
      </c>
      <c r="H5680" s="64">
        <f>_xlfn.IFNA(G5680*(1-VLOOKUP(A5680,Rabatte!A:G,7,FALSE)),G5680*1)</f>
        <v>1382</v>
      </c>
      <c r="I5680" s="88">
        <v>1</v>
      </c>
      <c r="J5680" s="64">
        <f>_xlfn.IFNA(G5680*(1-VLOOKUP(A5680,Rabatte!A:H,8,FALSE)),G5680*1)</f>
        <v>1382</v>
      </c>
      <c r="K5680" s="93">
        <v>2215</v>
      </c>
      <c r="L5680" s="99">
        <v>4002626972712</v>
      </c>
      <c r="P5680" s="60" t="str">
        <f t="shared" si="88"/>
        <v>E4</v>
      </c>
    </row>
    <row r="5681" spans="1:16" x14ac:dyDescent="0.25">
      <c r="A5681" s="88" t="s">
        <v>2</v>
      </c>
      <c r="B5681" s="89" t="s">
        <v>23</v>
      </c>
      <c r="C5681" s="89" t="s">
        <v>959</v>
      </c>
      <c r="D5681" s="90">
        <v>384238</v>
      </c>
      <c r="E5681" s="88">
        <v>3008927</v>
      </c>
      <c r="F5681" s="89" t="s">
        <v>7001</v>
      </c>
      <c r="G5681" s="91">
        <v>1707</v>
      </c>
      <c r="H5681" s="64">
        <f>_xlfn.IFNA(G5681*(1-VLOOKUP(A5681,Rabatte!A:G,7,FALSE)),G5681*1)</f>
        <v>1707</v>
      </c>
      <c r="I5681" s="88">
        <v>1</v>
      </c>
      <c r="J5681" s="64">
        <f>_xlfn.IFNA(G5681*(1-VLOOKUP(A5681,Rabatte!A:H,8,FALSE)),G5681*1)</f>
        <v>1707</v>
      </c>
      <c r="K5681" s="93">
        <v>2868</v>
      </c>
      <c r="L5681" s="99">
        <v>4002626972873</v>
      </c>
      <c r="P5681" s="60" t="str">
        <f t="shared" si="88"/>
        <v>E4</v>
      </c>
    </row>
    <row r="5682" spans="1:16" x14ac:dyDescent="0.25">
      <c r="A5682" s="88" t="s">
        <v>2</v>
      </c>
      <c r="B5682" s="89" t="s">
        <v>23</v>
      </c>
      <c r="C5682" s="89" t="s">
        <v>959</v>
      </c>
      <c r="D5682" s="90">
        <v>384241</v>
      </c>
      <c r="E5682" s="88">
        <v>3008930</v>
      </c>
      <c r="F5682" s="89" t="s">
        <v>7002</v>
      </c>
      <c r="G5682" s="91">
        <v>1700</v>
      </c>
      <c r="H5682" s="64">
        <f>_xlfn.IFNA(G5682*(1-VLOOKUP(A5682,Rabatte!A:G,7,FALSE)),G5682*1)</f>
        <v>1700</v>
      </c>
      <c r="I5682" s="88">
        <v>1</v>
      </c>
      <c r="J5682" s="64">
        <f>_xlfn.IFNA(G5682*(1-VLOOKUP(A5682,Rabatte!A:H,8,FALSE)),G5682*1)</f>
        <v>1700</v>
      </c>
      <c r="K5682" s="93">
        <v>2765</v>
      </c>
      <c r="L5682" s="99">
        <v>4002626972903</v>
      </c>
      <c r="P5682" s="60" t="str">
        <f t="shared" si="88"/>
        <v>E4</v>
      </c>
    </row>
    <row r="5683" spans="1:16" x14ac:dyDescent="0.25">
      <c r="A5683" s="88" t="s">
        <v>2</v>
      </c>
      <c r="B5683" s="89" t="s">
        <v>23</v>
      </c>
      <c r="C5683" s="89" t="s">
        <v>959</v>
      </c>
      <c r="D5683" s="90">
        <v>384248</v>
      </c>
      <c r="E5683" s="88">
        <v>3008878</v>
      </c>
      <c r="F5683" s="89" t="s">
        <v>7003</v>
      </c>
      <c r="G5683" s="91">
        <v>766</v>
      </c>
      <c r="H5683" s="64">
        <f>_xlfn.IFNA(G5683*(1-VLOOKUP(A5683,Rabatte!A:G,7,FALSE)),G5683*1)</f>
        <v>766</v>
      </c>
      <c r="I5683" s="88">
        <v>1</v>
      </c>
      <c r="J5683" s="64">
        <f>_xlfn.IFNA(G5683*(1-VLOOKUP(A5683,Rabatte!A:H,8,FALSE)),G5683*1)</f>
        <v>766</v>
      </c>
      <c r="K5683" s="93">
        <v>1374</v>
      </c>
      <c r="L5683" s="99">
        <v>4002626972705</v>
      </c>
      <c r="P5683" s="60" t="str">
        <f t="shared" si="88"/>
        <v>E4</v>
      </c>
    </row>
    <row r="5684" spans="1:16" x14ac:dyDescent="0.25">
      <c r="A5684" s="88" t="s">
        <v>2</v>
      </c>
      <c r="B5684" s="89" t="s">
        <v>23</v>
      </c>
      <c r="C5684" s="89" t="s">
        <v>959</v>
      </c>
      <c r="D5684" s="90">
        <v>384252</v>
      </c>
      <c r="E5684" s="88">
        <v>3008949</v>
      </c>
      <c r="F5684" s="89" t="s">
        <v>7004</v>
      </c>
      <c r="G5684" s="91">
        <v>1435</v>
      </c>
      <c r="H5684" s="64">
        <f>_xlfn.IFNA(G5684*(1-VLOOKUP(A5684,Rabatte!A:G,7,FALSE)),G5684*1)</f>
        <v>1435</v>
      </c>
      <c r="I5684" s="88">
        <v>1</v>
      </c>
      <c r="J5684" s="64">
        <f>_xlfn.IFNA(G5684*(1-VLOOKUP(A5684,Rabatte!A:H,8,FALSE)),G5684*1)</f>
        <v>1435</v>
      </c>
      <c r="K5684" s="93">
        <v>1731</v>
      </c>
      <c r="L5684" s="99">
        <v>4002626973177</v>
      </c>
      <c r="P5684" s="60" t="str">
        <f t="shared" si="88"/>
        <v>E4</v>
      </c>
    </row>
    <row r="5685" spans="1:16" x14ac:dyDescent="0.25">
      <c r="A5685" s="88" t="s">
        <v>2</v>
      </c>
      <c r="B5685" s="89" t="s">
        <v>23</v>
      </c>
      <c r="C5685" s="89" t="s">
        <v>959</v>
      </c>
      <c r="D5685" s="90">
        <v>384253</v>
      </c>
      <c r="E5685" s="88">
        <v>3008970</v>
      </c>
      <c r="F5685" s="89" t="s">
        <v>7005</v>
      </c>
      <c r="G5685" s="91">
        <v>1597</v>
      </c>
      <c r="H5685" s="64">
        <f>_xlfn.IFNA(G5685*(1-VLOOKUP(A5685,Rabatte!A:G,7,FALSE)),G5685*1)</f>
        <v>1597</v>
      </c>
      <c r="I5685" s="88">
        <v>1</v>
      </c>
      <c r="J5685" s="64">
        <f>_xlfn.IFNA(G5685*(1-VLOOKUP(A5685,Rabatte!A:H,8,FALSE)),G5685*1)</f>
        <v>1597</v>
      </c>
      <c r="K5685" s="93">
        <v>2021</v>
      </c>
      <c r="L5685" s="99">
        <v>4002626973184</v>
      </c>
      <c r="P5685" s="60" t="str">
        <f t="shared" si="88"/>
        <v>E4</v>
      </c>
    </row>
    <row r="5686" spans="1:16" x14ac:dyDescent="0.25">
      <c r="A5686" s="88" t="s">
        <v>2</v>
      </c>
      <c r="B5686" s="89" t="s">
        <v>23</v>
      </c>
      <c r="C5686" s="89" t="s">
        <v>959</v>
      </c>
      <c r="D5686" s="90">
        <v>384256</v>
      </c>
      <c r="E5686" s="88">
        <v>3008947</v>
      </c>
      <c r="F5686" s="89" t="s">
        <v>7006</v>
      </c>
      <c r="G5686" s="91">
        <v>1494</v>
      </c>
      <c r="H5686" s="64">
        <f>_xlfn.IFNA(G5686*(1-VLOOKUP(A5686,Rabatte!A:G,7,FALSE)),G5686*1)</f>
        <v>1494</v>
      </c>
      <c r="I5686" s="88">
        <v>1</v>
      </c>
      <c r="J5686" s="64">
        <f>_xlfn.IFNA(G5686*(1-VLOOKUP(A5686,Rabatte!A:H,8,FALSE)),G5686*1)</f>
        <v>1494</v>
      </c>
      <c r="K5686" s="93">
        <v>1857</v>
      </c>
      <c r="L5686" s="99">
        <v>4002626972798</v>
      </c>
      <c r="P5686" s="60" t="str">
        <f t="shared" si="88"/>
        <v>E4</v>
      </c>
    </row>
    <row r="5687" spans="1:16" x14ac:dyDescent="0.25">
      <c r="A5687" s="88" t="s">
        <v>2</v>
      </c>
      <c r="B5687" s="89" t="s">
        <v>23</v>
      </c>
      <c r="C5687" s="89" t="s">
        <v>959</v>
      </c>
      <c r="D5687" s="90">
        <v>384278</v>
      </c>
      <c r="E5687" s="88">
        <v>3009262</v>
      </c>
      <c r="F5687" s="89" t="s">
        <v>7007</v>
      </c>
      <c r="G5687" s="91">
        <v>1275</v>
      </c>
      <c r="H5687" s="64">
        <f>_xlfn.IFNA(G5687*(1-VLOOKUP(A5687,Rabatte!A:G,7,FALSE)),G5687*1)</f>
        <v>1275</v>
      </c>
      <c r="I5687" s="88">
        <v>1</v>
      </c>
      <c r="J5687" s="64">
        <f>_xlfn.IFNA(G5687*(1-VLOOKUP(A5687,Rabatte!A:H,8,FALSE)),G5687*1)</f>
        <v>1275</v>
      </c>
      <c r="K5687" s="93">
        <v>2040</v>
      </c>
      <c r="L5687" s="99">
        <v>4002626973542</v>
      </c>
      <c r="P5687" s="60" t="str">
        <f t="shared" si="88"/>
        <v>E4</v>
      </c>
    </row>
    <row r="5688" spans="1:16" x14ac:dyDescent="0.25">
      <c r="A5688" s="88" t="s">
        <v>2</v>
      </c>
      <c r="B5688" s="89" t="s">
        <v>23</v>
      </c>
      <c r="C5688" s="89" t="s">
        <v>959</v>
      </c>
      <c r="D5688" s="90">
        <v>384281</v>
      </c>
      <c r="E5688" s="88">
        <v>3009266</v>
      </c>
      <c r="F5688" s="89" t="s">
        <v>7008</v>
      </c>
      <c r="G5688" s="91">
        <v>1382</v>
      </c>
      <c r="H5688" s="64">
        <f>_xlfn.IFNA(G5688*(1-VLOOKUP(A5688,Rabatte!A:G,7,FALSE)),G5688*1)</f>
        <v>1382</v>
      </c>
      <c r="I5688" s="88">
        <v>1</v>
      </c>
      <c r="J5688" s="64">
        <f>_xlfn.IFNA(G5688*(1-VLOOKUP(A5688,Rabatte!A:H,8,FALSE)),G5688*1)</f>
        <v>1382</v>
      </c>
      <c r="K5688" s="93">
        <v>2269</v>
      </c>
      <c r="L5688" s="99">
        <v>4002626973573</v>
      </c>
      <c r="P5688" s="60" t="str">
        <f t="shared" si="88"/>
        <v>E4</v>
      </c>
    </row>
    <row r="5689" spans="1:16" x14ac:dyDescent="0.25">
      <c r="A5689" s="88" t="s">
        <v>2</v>
      </c>
      <c r="B5689" s="89" t="s">
        <v>23</v>
      </c>
      <c r="C5689" s="89" t="s">
        <v>959</v>
      </c>
      <c r="D5689" s="90">
        <v>384285</v>
      </c>
      <c r="E5689" s="88">
        <v>3009285</v>
      </c>
      <c r="F5689" s="89" t="s">
        <v>7009</v>
      </c>
      <c r="G5689" s="91">
        <v>387.75</v>
      </c>
      <c r="H5689" s="64">
        <f>_xlfn.IFNA(G5689*(1-VLOOKUP(A5689,Rabatte!A:G,7,FALSE)),G5689*1)</f>
        <v>387.75</v>
      </c>
      <c r="I5689" s="88">
        <v>1</v>
      </c>
      <c r="J5689" s="64">
        <f>_xlfn.IFNA(G5689*(1-VLOOKUP(A5689,Rabatte!A:H,8,FALSE)),G5689*1)</f>
        <v>387.75</v>
      </c>
      <c r="K5689" s="93">
        <v>589</v>
      </c>
      <c r="L5689" s="99">
        <v>4002626973733</v>
      </c>
      <c r="P5689" s="60" t="str">
        <f t="shared" si="88"/>
        <v>E4</v>
      </c>
    </row>
    <row r="5690" spans="1:16" x14ac:dyDescent="0.25">
      <c r="A5690" s="88" t="s">
        <v>2</v>
      </c>
      <c r="B5690" s="89" t="s">
        <v>23</v>
      </c>
      <c r="C5690" s="89" t="s">
        <v>959</v>
      </c>
      <c r="D5690" s="90">
        <v>384288</v>
      </c>
      <c r="E5690" s="88">
        <v>3009673</v>
      </c>
      <c r="F5690" s="89" t="s">
        <v>7010</v>
      </c>
      <c r="G5690" s="91">
        <v>1265</v>
      </c>
      <c r="H5690" s="64">
        <f>_xlfn.IFNA(G5690*(1-VLOOKUP(A5690,Rabatte!A:G,7,FALSE)),G5690*1)</f>
        <v>1265</v>
      </c>
      <c r="I5690" s="88">
        <v>1</v>
      </c>
      <c r="J5690" s="64">
        <f>_xlfn.IFNA(G5690*(1-VLOOKUP(A5690,Rabatte!A:H,8,FALSE)),G5690*1)</f>
        <v>1265</v>
      </c>
      <c r="K5690" s="93">
        <v>2239</v>
      </c>
      <c r="L5690" s="99">
        <v>4002626973757</v>
      </c>
      <c r="P5690" s="60" t="str">
        <f t="shared" si="88"/>
        <v>E4</v>
      </c>
    </row>
    <row r="5691" spans="1:16" x14ac:dyDescent="0.25">
      <c r="A5691" s="88" t="s">
        <v>2</v>
      </c>
      <c r="B5691" s="89" t="s">
        <v>23</v>
      </c>
      <c r="C5691" s="89" t="s">
        <v>959</v>
      </c>
      <c r="D5691" s="90">
        <v>384290</v>
      </c>
      <c r="E5691" s="88">
        <v>3009674</v>
      </c>
      <c r="F5691" s="89" t="s">
        <v>7011</v>
      </c>
      <c r="G5691" s="91">
        <v>1467</v>
      </c>
      <c r="H5691" s="64">
        <f>_xlfn.IFNA(G5691*(1-VLOOKUP(A5691,Rabatte!A:G,7,FALSE)),G5691*1)</f>
        <v>1467</v>
      </c>
      <c r="I5691" s="88">
        <v>1</v>
      </c>
      <c r="J5691" s="64">
        <f>_xlfn.IFNA(G5691*(1-VLOOKUP(A5691,Rabatte!A:H,8,FALSE)),G5691*1)</f>
        <v>1467</v>
      </c>
      <c r="K5691" s="93">
        <v>2159</v>
      </c>
      <c r="L5691" s="99">
        <v>4002626973764</v>
      </c>
      <c r="P5691" s="60" t="str">
        <f t="shared" si="88"/>
        <v>E4</v>
      </c>
    </row>
    <row r="5692" spans="1:16" x14ac:dyDescent="0.25">
      <c r="A5692" s="88" t="s">
        <v>2</v>
      </c>
      <c r="B5692" s="89" t="s">
        <v>23</v>
      </c>
      <c r="C5692" s="89" t="s">
        <v>959</v>
      </c>
      <c r="D5692" s="90">
        <v>384299</v>
      </c>
      <c r="E5692" s="88">
        <v>3009292</v>
      </c>
      <c r="F5692" s="89" t="s">
        <v>7012</v>
      </c>
      <c r="G5692" s="91">
        <v>574</v>
      </c>
      <c r="H5692" s="64">
        <f>_xlfn.IFNA(G5692*(1-VLOOKUP(A5692,Rabatte!A:G,7,FALSE)),G5692*1)</f>
        <v>574</v>
      </c>
      <c r="I5692" s="88">
        <v>1</v>
      </c>
      <c r="J5692" s="64">
        <f>_xlfn.IFNA(G5692*(1-VLOOKUP(A5692,Rabatte!A:H,8,FALSE)),G5692*1)</f>
        <v>574</v>
      </c>
      <c r="K5692" s="93">
        <v>877</v>
      </c>
      <c r="L5692" s="99">
        <v>4002626973894</v>
      </c>
      <c r="P5692" s="60" t="str">
        <f t="shared" ref="P5692:P5755" si="89">A5692</f>
        <v>E4</v>
      </c>
    </row>
    <row r="5693" spans="1:16" x14ac:dyDescent="0.25">
      <c r="A5693" s="88" t="s">
        <v>2</v>
      </c>
      <c r="B5693" s="89" t="s">
        <v>23</v>
      </c>
      <c r="C5693" s="89" t="s">
        <v>959</v>
      </c>
      <c r="D5693" s="90">
        <v>384314</v>
      </c>
      <c r="E5693" s="88">
        <v>3009352</v>
      </c>
      <c r="F5693" s="89" t="s">
        <v>7013</v>
      </c>
      <c r="G5693" s="91">
        <v>776</v>
      </c>
      <c r="H5693" s="64">
        <f>_xlfn.IFNA(G5693*(1-VLOOKUP(A5693,Rabatte!A:G,7,FALSE)),G5693*1)</f>
        <v>776</v>
      </c>
      <c r="I5693" s="88">
        <v>1</v>
      </c>
      <c r="J5693" s="64">
        <f>_xlfn.IFNA(G5693*(1-VLOOKUP(A5693,Rabatte!A:H,8,FALSE)),G5693*1)</f>
        <v>776</v>
      </c>
      <c r="K5693" s="93">
        <v>1420</v>
      </c>
      <c r="L5693" s="99">
        <v>4002626974778</v>
      </c>
      <c r="P5693" s="60" t="str">
        <f t="shared" si="89"/>
        <v>E4</v>
      </c>
    </row>
    <row r="5694" spans="1:16" x14ac:dyDescent="0.25">
      <c r="A5694" s="88" t="s">
        <v>2</v>
      </c>
      <c r="B5694" s="89" t="s">
        <v>23</v>
      </c>
      <c r="C5694" s="89" t="s">
        <v>959</v>
      </c>
      <c r="D5694" s="90">
        <v>384323</v>
      </c>
      <c r="E5694" s="88">
        <v>3009745</v>
      </c>
      <c r="F5694" s="89" t="s">
        <v>7014</v>
      </c>
      <c r="G5694" s="91">
        <v>1987</v>
      </c>
      <c r="H5694" s="64">
        <f>_xlfn.IFNA(G5694*(1-VLOOKUP(A5694,Rabatte!A:G,7,FALSE)),G5694*1)</f>
        <v>1987</v>
      </c>
      <c r="I5694" s="88">
        <v>1</v>
      </c>
      <c r="J5694" s="64">
        <f>_xlfn.IFNA(G5694*(1-VLOOKUP(A5694,Rabatte!A:H,8,FALSE)),G5694*1)</f>
        <v>1987</v>
      </c>
      <c r="K5694" s="93">
        <v>3679</v>
      </c>
      <c r="L5694" s="99">
        <v>4002626975454</v>
      </c>
      <c r="P5694" s="60" t="str">
        <f t="shared" si="89"/>
        <v>E4</v>
      </c>
    </row>
    <row r="5695" spans="1:16" x14ac:dyDescent="0.25">
      <c r="A5695" s="88" t="s">
        <v>2</v>
      </c>
      <c r="B5695" s="89" t="s">
        <v>23</v>
      </c>
      <c r="C5695" s="89" t="s">
        <v>959</v>
      </c>
      <c r="D5695" s="90">
        <v>384333</v>
      </c>
      <c r="E5695" s="88">
        <v>3009865</v>
      </c>
      <c r="F5695" s="89" t="s">
        <v>7015</v>
      </c>
      <c r="G5695" s="91">
        <v>1010</v>
      </c>
      <c r="H5695" s="64">
        <f>_xlfn.IFNA(G5695*(1-VLOOKUP(A5695,Rabatte!A:G,7,FALSE)),G5695*1)</f>
        <v>1010</v>
      </c>
      <c r="I5695" s="88">
        <v>1</v>
      </c>
      <c r="J5695" s="64">
        <f>_xlfn.IFNA(G5695*(1-VLOOKUP(A5695,Rabatte!A:H,8,FALSE)),G5695*1)</f>
        <v>1010</v>
      </c>
      <c r="K5695" s="93">
        <v>1732</v>
      </c>
      <c r="L5695" s="99">
        <v>4002626976598</v>
      </c>
      <c r="P5695" s="60" t="str">
        <f t="shared" si="89"/>
        <v>E4</v>
      </c>
    </row>
    <row r="5696" spans="1:16" x14ac:dyDescent="0.25">
      <c r="A5696" s="88" t="s">
        <v>2</v>
      </c>
      <c r="B5696" s="89" t="s">
        <v>23</v>
      </c>
      <c r="C5696" s="89" t="s">
        <v>959</v>
      </c>
      <c r="D5696" s="90">
        <v>384432</v>
      </c>
      <c r="E5696" s="88">
        <v>3010590</v>
      </c>
      <c r="F5696" s="89" t="s">
        <v>7016</v>
      </c>
      <c r="G5696" s="91">
        <v>481.25</v>
      </c>
      <c r="H5696" s="64">
        <f>_xlfn.IFNA(G5696*(1-VLOOKUP(A5696,Rabatte!A:G,7,FALSE)),G5696*1)</f>
        <v>481.25</v>
      </c>
      <c r="I5696" s="88">
        <v>1</v>
      </c>
      <c r="J5696" s="64">
        <f>_xlfn.IFNA(G5696*(1-VLOOKUP(A5696,Rabatte!A:H,8,FALSE)),G5696*1)</f>
        <v>481.25</v>
      </c>
      <c r="K5696" s="93">
        <v>839</v>
      </c>
      <c r="L5696" s="99">
        <v>4002626980953</v>
      </c>
      <c r="P5696" s="60" t="str">
        <f t="shared" si="89"/>
        <v>E4</v>
      </c>
    </row>
    <row r="5697" spans="1:16" x14ac:dyDescent="0.25">
      <c r="A5697" s="88" t="s">
        <v>2</v>
      </c>
      <c r="B5697" s="89" t="s">
        <v>23</v>
      </c>
      <c r="C5697" s="89" t="s">
        <v>959</v>
      </c>
      <c r="D5697" s="90">
        <v>384447</v>
      </c>
      <c r="E5697" s="88">
        <v>3011115</v>
      </c>
      <c r="F5697" s="89" t="s">
        <v>7017</v>
      </c>
      <c r="G5697" s="91">
        <v>1179</v>
      </c>
      <c r="H5697" s="64">
        <f>_xlfn.IFNA(G5697*(1-VLOOKUP(A5697,Rabatte!A:G,7,FALSE)),G5697*1)</f>
        <v>1179</v>
      </c>
      <c r="I5697" s="88">
        <v>1</v>
      </c>
      <c r="J5697" s="64">
        <f>_xlfn.IFNA(G5697*(1-VLOOKUP(A5697,Rabatte!A:H,8,FALSE)),G5697*1)</f>
        <v>1179</v>
      </c>
      <c r="K5697" s="93">
        <v>2440</v>
      </c>
      <c r="L5697" s="99">
        <v>4002626985453</v>
      </c>
      <c r="P5697" s="60" t="str">
        <f t="shared" si="89"/>
        <v>E4</v>
      </c>
    </row>
    <row r="5698" spans="1:16" x14ac:dyDescent="0.25">
      <c r="A5698" s="88" t="s">
        <v>2</v>
      </c>
      <c r="B5698" s="89" t="s">
        <v>23</v>
      </c>
      <c r="C5698" s="89" t="s">
        <v>959</v>
      </c>
      <c r="D5698" s="90">
        <v>384449</v>
      </c>
      <c r="E5698" s="88">
        <v>3011137</v>
      </c>
      <c r="F5698" s="89" t="s">
        <v>8965</v>
      </c>
      <c r="G5698" s="91">
        <v>320.75</v>
      </c>
      <c r="H5698" s="64">
        <f>_xlfn.IFNA(G5698*(1-VLOOKUP(A5698,Rabatte!A:G,7,FALSE)),G5698*1)</f>
        <v>320.75</v>
      </c>
      <c r="I5698" s="88">
        <v>1</v>
      </c>
      <c r="J5698" s="64">
        <f>_xlfn.IFNA(G5698*(1-VLOOKUP(A5698,Rabatte!A:H,8,FALSE)),G5698*1)</f>
        <v>320.75</v>
      </c>
      <c r="K5698" s="93">
        <v>542</v>
      </c>
      <c r="L5698" s="99">
        <v>4002626979827</v>
      </c>
      <c r="P5698" s="60" t="str">
        <f t="shared" si="89"/>
        <v>E4</v>
      </c>
    </row>
    <row r="5699" spans="1:16" x14ac:dyDescent="0.25">
      <c r="A5699" s="88" t="s">
        <v>2</v>
      </c>
      <c r="B5699" s="89" t="s">
        <v>23</v>
      </c>
      <c r="C5699" s="89" t="s">
        <v>959</v>
      </c>
      <c r="D5699" s="90">
        <v>384453</v>
      </c>
      <c r="E5699" s="88">
        <v>3011181</v>
      </c>
      <c r="F5699" s="89" t="s">
        <v>7018</v>
      </c>
      <c r="G5699" s="91">
        <v>1647</v>
      </c>
      <c r="H5699" s="64">
        <f>_xlfn.IFNA(G5699*(1-VLOOKUP(A5699,Rabatte!A:G,7,FALSE)),G5699*1)</f>
        <v>1647</v>
      </c>
      <c r="I5699" s="88">
        <v>1</v>
      </c>
      <c r="J5699" s="64">
        <f>_xlfn.IFNA(G5699*(1-VLOOKUP(A5699,Rabatte!A:H,8,FALSE)),G5699*1)</f>
        <v>1647</v>
      </c>
      <c r="K5699" s="93">
        <v>2923</v>
      </c>
      <c r="L5699" s="99">
        <v>4002626985859</v>
      </c>
      <c r="P5699" s="60" t="str">
        <f t="shared" si="89"/>
        <v>E4</v>
      </c>
    </row>
    <row r="5700" spans="1:16" x14ac:dyDescent="0.25">
      <c r="A5700" s="88" t="s">
        <v>2</v>
      </c>
      <c r="B5700" s="89" t="s">
        <v>23</v>
      </c>
      <c r="C5700" s="89" t="s">
        <v>959</v>
      </c>
      <c r="D5700" s="90">
        <v>384477</v>
      </c>
      <c r="E5700" s="88">
        <v>3011325</v>
      </c>
      <c r="F5700" s="89" t="s">
        <v>7019</v>
      </c>
      <c r="G5700" s="91">
        <v>893</v>
      </c>
      <c r="H5700" s="64">
        <f>_xlfn.IFNA(G5700*(1-VLOOKUP(A5700,Rabatte!A:G,7,FALSE)),G5700*1)</f>
        <v>893</v>
      </c>
      <c r="I5700" s="88">
        <v>1</v>
      </c>
      <c r="J5700" s="64">
        <f>_xlfn.IFNA(G5700*(1-VLOOKUP(A5700,Rabatte!A:H,8,FALSE)),G5700*1)</f>
        <v>893</v>
      </c>
      <c r="K5700" s="93">
        <v>1339</v>
      </c>
      <c r="L5700" s="99">
        <v>4002626986870</v>
      </c>
      <c r="P5700" s="60" t="str">
        <f t="shared" si="89"/>
        <v>E4</v>
      </c>
    </row>
    <row r="5701" spans="1:16" x14ac:dyDescent="0.25">
      <c r="A5701" s="88" t="s">
        <v>2</v>
      </c>
      <c r="B5701" s="89" t="s">
        <v>23</v>
      </c>
      <c r="C5701" s="89" t="s">
        <v>959</v>
      </c>
      <c r="D5701" s="90">
        <v>384479</v>
      </c>
      <c r="E5701" s="88">
        <v>3011350</v>
      </c>
      <c r="F5701" s="89" t="s">
        <v>7020</v>
      </c>
      <c r="G5701" s="91">
        <v>1584</v>
      </c>
      <c r="H5701" s="64">
        <f>_xlfn.IFNA(G5701*(1-VLOOKUP(A5701,Rabatte!A:G,7,FALSE)),G5701*1)</f>
        <v>1584</v>
      </c>
      <c r="I5701" s="88">
        <v>1</v>
      </c>
      <c r="J5701" s="64">
        <f>_xlfn.IFNA(G5701*(1-VLOOKUP(A5701,Rabatte!A:H,8,FALSE)),G5701*1)</f>
        <v>1584</v>
      </c>
      <c r="K5701" s="93">
        <v>2575</v>
      </c>
      <c r="L5701" s="99">
        <v>4002626986931</v>
      </c>
      <c r="P5701" s="60" t="str">
        <f t="shared" si="89"/>
        <v>E4</v>
      </c>
    </row>
    <row r="5702" spans="1:16" x14ac:dyDescent="0.25">
      <c r="A5702" s="88" t="s">
        <v>2</v>
      </c>
      <c r="B5702" s="89" t="s">
        <v>23</v>
      </c>
      <c r="C5702" s="89" t="s">
        <v>959</v>
      </c>
      <c r="D5702" s="90">
        <v>384480</v>
      </c>
      <c r="E5702" s="88">
        <v>3011333</v>
      </c>
      <c r="F5702" s="89" t="s">
        <v>7021</v>
      </c>
      <c r="G5702" s="91">
        <v>374.25</v>
      </c>
      <c r="H5702" s="64">
        <f>_xlfn.IFNA(G5702*(1-VLOOKUP(A5702,Rabatte!A:G,7,FALSE)),G5702*1)</f>
        <v>374.25</v>
      </c>
      <c r="I5702" s="88">
        <v>1</v>
      </c>
      <c r="J5702" s="64">
        <f>_xlfn.IFNA(G5702*(1-VLOOKUP(A5702,Rabatte!A:H,8,FALSE)),G5702*1)</f>
        <v>374.25</v>
      </c>
      <c r="K5702" s="93">
        <v>432</v>
      </c>
      <c r="L5702" s="99">
        <v>4002626986948</v>
      </c>
      <c r="P5702" s="60" t="str">
        <f t="shared" si="89"/>
        <v>E4</v>
      </c>
    </row>
    <row r="5703" spans="1:16" x14ac:dyDescent="0.25">
      <c r="A5703" s="88" t="s">
        <v>2</v>
      </c>
      <c r="B5703" s="89" t="s">
        <v>23</v>
      </c>
      <c r="C5703" s="89" t="s">
        <v>959</v>
      </c>
      <c r="D5703" s="90">
        <v>384487</v>
      </c>
      <c r="E5703" s="88">
        <v>3011424</v>
      </c>
      <c r="F5703" s="89" t="s">
        <v>7022</v>
      </c>
      <c r="G5703" s="91">
        <v>1042</v>
      </c>
      <c r="H5703" s="64">
        <f>_xlfn.IFNA(G5703*(1-VLOOKUP(A5703,Rabatte!A:G,7,FALSE)),G5703*1)</f>
        <v>1042</v>
      </c>
      <c r="I5703" s="88">
        <v>1</v>
      </c>
      <c r="J5703" s="64">
        <f>_xlfn.IFNA(G5703*(1-VLOOKUP(A5703,Rabatte!A:H,8,FALSE)),G5703*1)</f>
        <v>1042</v>
      </c>
      <c r="K5703" s="93">
        <v>1590</v>
      </c>
      <c r="L5703" s="99">
        <v>4002626987167</v>
      </c>
      <c r="P5703" s="60" t="str">
        <f t="shared" si="89"/>
        <v>E4</v>
      </c>
    </row>
    <row r="5704" spans="1:16" x14ac:dyDescent="0.25">
      <c r="A5704" s="88" t="s">
        <v>2</v>
      </c>
      <c r="B5704" s="89" t="s">
        <v>23</v>
      </c>
      <c r="C5704" s="89" t="s">
        <v>959</v>
      </c>
      <c r="D5704" s="90">
        <v>384493</v>
      </c>
      <c r="E5704" s="88">
        <v>3011479</v>
      </c>
      <c r="F5704" s="89" t="s">
        <v>7023</v>
      </c>
      <c r="G5704" s="91">
        <v>1907</v>
      </c>
      <c r="H5704" s="64">
        <f>_xlfn.IFNA(G5704*(1-VLOOKUP(A5704,Rabatte!A:G,7,FALSE)),G5704*1)</f>
        <v>1907</v>
      </c>
      <c r="I5704" s="88">
        <v>1</v>
      </c>
      <c r="J5704" s="64">
        <f>_xlfn.IFNA(G5704*(1-VLOOKUP(A5704,Rabatte!A:H,8,FALSE)),G5704*1)</f>
        <v>1907</v>
      </c>
      <c r="K5704" s="93">
        <v>3387</v>
      </c>
      <c r="L5704" s="99">
        <v>4002626988188</v>
      </c>
      <c r="P5704" s="60" t="str">
        <f t="shared" si="89"/>
        <v>E4</v>
      </c>
    </row>
    <row r="5705" spans="1:16" x14ac:dyDescent="0.25">
      <c r="A5705" s="88" t="s">
        <v>2</v>
      </c>
      <c r="B5705" s="89" t="s">
        <v>23</v>
      </c>
      <c r="C5705" s="89" t="s">
        <v>959</v>
      </c>
      <c r="D5705" s="90">
        <v>384495</v>
      </c>
      <c r="E5705" s="88">
        <v>3011481</v>
      </c>
      <c r="F5705" s="89" t="s">
        <v>7024</v>
      </c>
      <c r="G5705" s="91">
        <v>1743</v>
      </c>
      <c r="H5705" s="64">
        <f>_xlfn.IFNA(G5705*(1-VLOOKUP(A5705,Rabatte!A:G,7,FALSE)),G5705*1)</f>
        <v>1743</v>
      </c>
      <c r="I5705" s="88">
        <v>1</v>
      </c>
      <c r="J5705" s="64">
        <f>_xlfn.IFNA(G5705*(1-VLOOKUP(A5705,Rabatte!A:H,8,FALSE)),G5705*1)</f>
        <v>1743</v>
      </c>
      <c r="K5705" s="93">
        <v>3198</v>
      </c>
      <c r="L5705" s="99">
        <v>4002626988232</v>
      </c>
      <c r="P5705" s="60" t="str">
        <f t="shared" si="89"/>
        <v>E4</v>
      </c>
    </row>
    <row r="5706" spans="1:16" x14ac:dyDescent="0.25">
      <c r="A5706" s="88" t="s">
        <v>2</v>
      </c>
      <c r="B5706" s="89" t="s">
        <v>23</v>
      </c>
      <c r="C5706" s="89" t="s">
        <v>959</v>
      </c>
      <c r="D5706" s="90">
        <v>384497</v>
      </c>
      <c r="E5706" s="88">
        <v>3011483</v>
      </c>
      <c r="F5706" s="89" t="s">
        <v>7025</v>
      </c>
      <c r="G5706" s="91">
        <v>2014</v>
      </c>
      <c r="H5706" s="64">
        <f>_xlfn.IFNA(G5706*(1-VLOOKUP(A5706,Rabatte!A:G,7,FALSE)),G5706*1)</f>
        <v>2014</v>
      </c>
      <c r="I5706" s="88">
        <v>1</v>
      </c>
      <c r="J5706" s="64">
        <f>_xlfn.IFNA(G5706*(1-VLOOKUP(A5706,Rabatte!A:H,8,FALSE)),G5706*1)</f>
        <v>2014</v>
      </c>
      <c r="K5706" s="93">
        <v>3491</v>
      </c>
      <c r="L5706" s="99">
        <v>4002626988256</v>
      </c>
      <c r="P5706" s="60" t="str">
        <f t="shared" si="89"/>
        <v>E4</v>
      </c>
    </row>
    <row r="5707" spans="1:16" x14ac:dyDescent="0.25">
      <c r="A5707" s="88" t="s">
        <v>2</v>
      </c>
      <c r="B5707" s="89" t="s">
        <v>23</v>
      </c>
      <c r="C5707" s="89" t="s">
        <v>959</v>
      </c>
      <c r="D5707" s="90">
        <v>384502</v>
      </c>
      <c r="E5707" s="88">
        <v>3011486</v>
      </c>
      <c r="F5707" s="89" t="s">
        <v>7026</v>
      </c>
      <c r="G5707" s="91">
        <v>1328</v>
      </c>
      <c r="H5707" s="64">
        <f>_xlfn.IFNA(G5707*(1-VLOOKUP(A5707,Rabatte!A:G,7,FALSE)),G5707*1)</f>
        <v>1328</v>
      </c>
      <c r="I5707" s="88">
        <v>1</v>
      </c>
      <c r="J5707" s="64">
        <f>_xlfn.IFNA(G5707*(1-VLOOKUP(A5707,Rabatte!A:H,8,FALSE)),G5707*1)</f>
        <v>1328</v>
      </c>
      <c r="K5707" s="93">
        <v>2234</v>
      </c>
      <c r="L5707" s="99">
        <v>4002626988362</v>
      </c>
      <c r="P5707" s="60" t="str">
        <f t="shared" si="89"/>
        <v>E4</v>
      </c>
    </row>
    <row r="5708" spans="1:16" x14ac:dyDescent="0.25">
      <c r="A5708" s="88" t="s">
        <v>2</v>
      </c>
      <c r="B5708" s="89" t="s">
        <v>23</v>
      </c>
      <c r="C5708" s="89" t="s">
        <v>959</v>
      </c>
      <c r="D5708" s="90">
        <v>384511</v>
      </c>
      <c r="E5708" s="88">
        <v>3011554</v>
      </c>
      <c r="F5708" s="89" t="s">
        <v>7027</v>
      </c>
      <c r="G5708" s="91">
        <v>435.75000000000006</v>
      </c>
      <c r="H5708" s="64">
        <f>_xlfn.IFNA(G5708*(1-VLOOKUP(A5708,Rabatte!A:G,7,FALSE)),G5708*1)</f>
        <v>435.75000000000006</v>
      </c>
      <c r="I5708" s="88">
        <v>1</v>
      </c>
      <c r="J5708" s="64">
        <f>_xlfn.IFNA(G5708*(1-VLOOKUP(A5708,Rabatte!A:H,8,FALSE)),G5708*1)</f>
        <v>435.75000000000006</v>
      </c>
      <c r="K5708" s="93">
        <v>779</v>
      </c>
      <c r="L5708" s="99">
        <v>4002626988638</v>
      </c>
      <c r="P5708" s="60" t="str">
        <f t="shared" si="89"/>
        <v>E4</v>
      </c>
    </row>
    <row r="5709" spans="1:16" x14ac:dyDescent="0.25">
      <c r="A5709" s="88" t="s">
        <v>2</v>
      </c>
      <c r="B5709" s="89" t="s">
        <v>23</v>
      </c>
      <c r="C5709" s="89" t="s">
        <v>959</v>
      </c>
      <c r="D5709" s="90">
        <v>384519</v>
      </c>
      <c r="E5709" s="88">
        <v>3011559</v>
      </c>
      <c r="F5709" s="89" t="s">
        <v>7028</v>
      </c>
      <c r="G5709" s="91">
        <v>430.25</v>
      </c>
      <c r="H5709" s="64">
        <f>_xlfn.IFNA(G5709*(1-VLOOKUP(A5709,Rabatte!A:G,7,FALSE)),G5709*1)</f>
        <v>430.25</v>
      </c>
      <c r="I5709" s="88">
        <v>1</v>
      </c>
      <c r="J5709" s="64">
        <f>_xlfn.IFNA(G5709*(1-VLOOKUP(A5709,Rabatte!A:H,8,FALSE)),G5709*1)</f>
        <v>430.25</v>
      </c>
      <c r="K5709" s="93">
        <v>756</v>
      </c>
      <c r="L5709" s="99">
        <v>4002626988935</v>
      </c>
      <c r="P5709" s="60" t="str">
        <f t="shared" si="89"/>
        <v>E4</v>
      </c>
    </row>
    <row r="5710" spans="1:16" x14ac:dyDescent="0.25">
      <c r="A5710" s="88" t="s">
        <v>2</v>
      </c>
      <c r="B5710" s="89" t="s">
        <v>23</v>
      </c>
      <c r="C5710" s="89" t="s">
        <v>959</v>
      </c>
      <c r="D5710" s="90">
        <v>384522</v>
      </c>
      <c r="E5710" s="88">
        <v>3011651</v>
      </c>
      <c r="F5710" s="89" t="s">
        <v>7029</v>
      </c>
      <c r="G5710" s="91">
        <v>649</v>
      </c>
      <c r="H5710" s="64">
        <f>_xlfn.IFNA(G5710*(1-VLOOKUP(A5710,Rabatte!A:G,7,FALSE)),G5710*1)</f>
        <v>649</v>
      </c>
      <c r="I5710" s="88">
        <v>1</v>
      </c>
      <c r="J5710" s="64">
        <f>_xlfn.IFNA(G5710*(1-VLOOKUP(A5710,Rabatte!A:H,8,FALSE)),G5710*1)</f>
        <v>649</v>
      </c>
      <c r="K5710" s="93">
        <v>1103</v>
      </c>
      <c r="L5710" s="99">
        <v>4002626988959</v>
      </c>
      <c r="P5710" s="60" t="str">
        <f t="shared" si="89"/>
        <v>E4</v>
      </c>
    </row>
    <row r="5711" spans="1:16" x14ac:dyDescent="0.25">
      <c r="A5711" s="88" t="s">
        <v>2</v>
      </c>
      <c r="B5711" s="89" t="s">
        <v>23</v>
      </c>
      <c r="C5711" s="89" t="s">
        <v>959</v>
      </c>
      <c r="D5711" s="90">
        <v>384523</v>
      </c>
      <c r="E5711" s="88">
        <v>3011662</v>
      </c>
      <c r="F5711" s="89" t="s">
        <v>7030</v>
      </c>
      <c r="G5711" s="91">
        <v>1594</v>
      </c>
      <c r="H5711" s="64">
        <f>_xlfn.IFNA(G5711*(1-VLOOKUP(A5711,Rabatte!A:G,7,FALSE)),G5711*1)</f>
        <v>1594</v>
      </c>
      <c r="I5711" s="88">
        <v>1</v>
      </c>
      <c r="J5711" s="64">
        <f>_xlfn.IFNA(G5711*(1-VLOOKUP(A5711,Rabatte!A:H,8,FALSE)),G5711*1)</f>
        <v>1594</v>
      </c>
      <c r="K5711" s="93">
        <v>2200</v>
      </c>
      <c r="L5711" s="99">
        <v>4002626988607</v>
      </c>
      <c r="P5711" s="60" t="str">
        <f t="shared" si="89"/>
        <v>E4</v>
      </c>
    </row>
    <row r="5712" spans="1:16" x14ac:dyDescent="0.25">
      <c r="A5712" s="88" t="s">
        <v>2</v>
      </c>
      <c r="B5712" s="89" t="s">
        <v>23</v>
      </c>
      <c r="C5712" s="89" t="s">
        <v>959</v>
      </c>
      <c r="D5712" s="90">
        <v>384525</v>
      </c>
      <c r="E5712" s="88">
        <v>3011664</v>
      </c>
      <c r="F5712" s="89" t="s">
        <v>7031</v>
      </c>
      <c r="G5712" s="91">
        <v>1656</v>
      </c>
      <c r="H5712" s="64">
        <f>_xlfn.IFNA(G5712*(1-VLOOKUP(A5712,Rabatte!A:G,7,FALSE)),G5712*1)</f>
        <v>1656</v>
      </c>
      <c r="I5712" s="88">
        <v>1</v>
      </c>
      <c r="J5712" s="64">
        <f>_xlfn.IFNA(G5712*(1-VLOOKUP(A5712,Rabatte!A:H,8,FALSE)),G5712*1)</f>
        <v>1656</v>
      </c>
      <c r="K5712" s="93">
        <v>2376</v>
      </c>
      <c r="L5712" s="99">
        <v>4002626989086</v>
      </c>
      <c r="P5712" s="60" t="str">
        <f t="shared" si="89"/>
        <v>E4</v>
      </c>
    </row>
    <row r="5713" spans="1:16" x14ac:dyDescent="0.25">
      <c r="A5713" s="88" t="s">
        <v>2</v>
      </c>
      <c r="B5713" s="89" t="s">
        <v>23</v>
      </c>
      <c r="C5713" s="89" t="s">
        <v>959</v>
      </c>
      <c r="D5713" s="90">
        <v>384527</v>
      </c>
      <c r="E5713" s="88">
        <v>3011657</v>
      </c>
      <c r="F5713" s="89" t="s">
        <v>7032</v>
      </c>
      <c r="G5713" s="91">
        <v>925</v>
      </c>
      <c r="H5713" s="64">
        <f>_xlfn.IFNA(G5713*(1-VLOOKUP(A5713,Rabatte!A:G,7,FALSE)),G5713*1)</f>
        <v>925</v>
      </c>
      <c r="I5713" s="88">
        <v>1</v>
      </c>
      <c r="J5713" s="64">
        <f>_xlfn.IFNA(G5713*(1-VLOOKUP(A5713,Rabatte!A:H,8,FALSE)),G5713*1)</f>
        <v>925</v>
      </c>
      <c r="K5713" s="93">
        <v>1919</v>
      </c>
      <c r="L5713" s="99">
        <v>4002626989109</v>
      </c>
      <c r="P5713" s="60" t="str">
        <f t="shared" si="89"/>
        <v>E4</v>
      </c>
    </row>
    <row r="5714" spans="1:16" x14ac:dyDescent="0.25">
      <c r="A5714" s="88" t="s">
        <v>2</v>
      </c>
      <c r="B5714" s="89" t="s">
        <v>23</v>
      </c>
      <c r="C5714" s="89" t="s">
        <v>959</v>
      </c>
      <c r="D5714" s="90">
        <v>384530</v>
      </c>
      <c r="E5714" s="88">
        <v>3011672</v>
      </c>
      <c r="F5714" s="89" t="s">
        <v>7033</v>
      </c>
      <c r="G5714" s="91">
        <v>1465</v>
      </c>
      <c r="H5714" s="64">
        <f>_xlfn.IFNA(G5714*(1-VLOOKUP(A5714,Rabatte!A:G,7,FALSE)),G5714*1)</f>
        <v>1465</v>
      </c>
      <c r="I5714" s="88">
        <v>1</v>
      </c>
      <c r="J5714" s="64">
        <f>_xlfn.IFNA(G5714*(1-VLOOKUP(A5714,Rabatte!A:H,8,FALSE)),G5714*1)</f>
        <v>1465</v>
      </c>
      <c r="K5714" s="93">
        <v>1976</v>
      </c>
      <c r="L5714" s="99">
        <v>4002626988539</v>
      </c>
      <c r="P5714" s="60" t="str">
        <f t="shared" si="89"/>
        <v>E4</v>
      </c>
    </row>
    <row r="5715" spans="1:16" x14ac:dyDescent="0.25">
      <c r="A5715" s="88" t="s">
        <v>2</v>
      </c>
      <c r="B5715" s="89" t="s">
        <v>23</v>
      </c>
      <c r="C5715" s="89" t="s">
        <v>959</v>
      </c>
      <c r="D5715" s="90">
        <v>384535</v>
      </c>
      <c r="E5715" s="88">
        <v>3011855</v>
      </c>
      <c r="F5715" s="89" t="s">
        <v>7034</v>
      </c>
      <c r="G5715" s="91">
        <v>461.00000000000006</v>
      </c>
      <c r="H5715" s="64">
        <f>_xlfn.IFNA(G5715*(1-VLOOKUP(A5715,Rabatte!A:G,7,FALSE)),G5715*1)</f>
        <v>461.00000000000006</v>
      </c>
      <c r="I5715" s="88">
        <v>1</v>
      </c>
      <c r="J5715" s="64">
        <f>_xlfn.IFNA(G5715*(1-VLOOKUP(A5715,Rabatte!A:H,8,FALSE)),G5715*1)</f>
        <v>461.00000000000006</v>
      </c>
      <c r="K5715" s="93">
        <v>904</v>
      </c>
      <c r="L5715" s="99">
        <v>4002626991928</v>
      </c>
      <c r="P5715" s="60" t="str">
        <f t="shared" si="89"/>
        <v>E4</v>
      </c>
    </row>
    <row r="5716" spans="1:16" x14ac:dyDescent="0.25">
      <c r="A5716" s="88" t="s">
        <v>2</v>
      </c>
      <c r="B5716" s="89" t="s">
        <v>23</v>
      </c>
      <c r="C5716" s="89" t="s">
        <v>959</v>
      </c>
      <c r="D5716" s="90">
        <v>384543</v>
      </c>
      <c r="E5716" s="88">
        <v>3011949</v>
      </c>
      <c r="F5716" s="89" t="s">
        <v>7035</v>
      </c>
      <c r="G5716" s="91">
        <v>446.25000000000006</v>
      </c>
      <c r="H5716" s="64">
        <f>_xlfn.IFNA(G5716*(1-VLOOKUP(A5716,Rabatte!A:G,7,FALSE)),G5716*1)</f>
        <v>446.25000000000006</v>
      </c>
      <c r="I5716" s="88">
        <v>1</v>
      </c>
      <c r="J5716" s="64">
        <f>_xlfn.IFNA(G5716*(1-VLOOKUP(A5716,Rabatte!A:H,8,FALSE)),G5716*1)</f>
        <v>446.25000000000006</v>
      </c>
      <c r="K5716" s="93">
        <v>678</v>
      </c>
      <c r="L5716" s="99">
        <v>4002626945990</v>
      </c>
      <c r="P5716" s="60" t="str">
        <f t="shared" si="89"/>
        <v>E4</v>
      </c>
    </row>
    <row r="5717" spans="1:16" x14ac:dyDescent="0.25">
      <c r="A5717" s="88" t="s">
        <v>2</v>
      </c>
      <c r="B5717" s="89" t="s">
        <v>23</v>
      </c>
      <c r="C5717" s="89" t="s">
        <v>959</v>
      </c>
      <c r="D5717" s="90">
        <v>384545</v>
      </c>
      <c r="E5717" s="88">
        <v>3011988</v>
      </c>
      <c r="F5717" s="89" t="s">
        <v>7036</v>
      </c>
      <c r="G5717" s="91">
        <v>617</v>
      </c>
      <c r="H5717" s="64">
        <f>_xlfn.IFNA(G5717*(1-VLOOKUP(A5717,Rabatte!A:G,7,FALSE)),G5717*1)</f>
        <v>617</v>
      </c>
      <c r="I5717" s="88">
        <v>1</v>
      </c>
      <c r="J5717" s="64">
        <f>_xlfn.IFNA(G5717*(1-VLOOKUP(A5717,Rabatte!A:H,8,FALSE)),G5717*1)</f>
        <v>617</v>
      </c>
      <c r="K5717" s="93">
        <v>947</v>
      </c>
      <c r="L5717" s="99">
        <v>4002626946201</v>
      </c>
      <c r="P5717" s="60" t="str">
        <f t="shared" si="89"/>
        <v>E4</v>
      </c>
    </row>
    <row r="5718" spans="1:16" x14ac:dyDescent="0.25">
      <c r="A5718" s="88" t="s">
        <v>2</v>
      </c>
      <c r="B5718" s="89" t="s">
        <v>23</v>
      </c>
      <c r="C5718" s="89" t="s">
        <v>959</v>
      </c>
      <c r="D5718" s="90">
        <v>384549</v>
      </c>
      <c r="E5718" s="88">
        <v>3012044</v>
      </c>
      <c r="F5718" s="89" t="s">
        <v>7037</v>
      </c>
      <c r="G5718" s="91">
        <v>297.75</v>
      </c>
      <c r="H5718" s="64">
        <f>_xlfn.IFNA(G5718*(1-VLOOKUP(A5718,Rabatte!A:G,7,FALSE)),G5718*1)</f>
        <v>297.75</v>
      </c>
      <c r="I5718" s="88">
        <v>1</v>
      </c>
      <c r="J5718" s="64">
        <f>_xlfn.IFNA(G5718*(1-VLOOKUP(A5718,Rabatte!A:H,8,FALSE)),G5718*1)</f>
        <v>297.75</v>
      </c>
      <c r="K5718" s="93">
        <v>533</v>
      </c>
      <c r="L5718" s="99">
        <v>4002626992277</v>
      </c>
      <c r="P5718" s="60" t="str">
        <f t="shared" si="89"/>
        <v>E4</v>
      </c>
    </row>
    <row r="5719" spans="1:16" x14ac:dyDescent="0.25">
      <c r="A5719" s="88" t="s">
        <v>2</v>
      </c>
      <c r="B5719" s="89" t="s">
        <v>23</v>
      </c>
      <c r="C5719" s="89" t="s">
        <v>959</v>
      </c>
      <c r="D5719" s="90">
        <v>384550</v>
      </c>
      <c r="E5719" s="88">
        <v>3012066</v>
      </c>
      <c r="F5719" s="89" t="s">
        <v>7038</v>
      </c>
      <c r="G5719" s="91">
        <v>1605</v>
      </c>
      <c r="H5719" s="64">
        <f>_xlfn.IFNA(G5719*(1-VLOOKUP(A5719,Rabatte!A:G,7,FALSE)),G5719*1)</f>
        <v>1605</v>
      </c>
      <c r="I5719" s="88">
        <v>1</v>
      </c>
      <c r="J5719" s="64">
        <f>_xlfn.IFNA(G5719*(1-VLOOKUP(A5719,Rabatte!A:H,8,FALSE)),G5719*1)</f>
        <v>1605</v>
      </c>
      <c r="K5719" s="93">
        <v>2030</v>
      </c>
      <c r="L5719" s="99">
        <v>4002626992345</v>
      </c>
      <c r="P5719" s="60" t="str">
        <f t="shared" si="89"/>
        <v>E4</v>
      </c>
    </row>
    <row r="5720" spans="1:16" x14ac:dyDescent="0.25">
      <c r="A5720" s="88" t="s">
        <v>2</v>
      </c>
      <c r="B5720" s="89" t="s">
        <v>23</v>
      </c>
      <c r="C5720" s="89" t="s">
        <v>959</v>
      </c>
      <c r="D5720" s="90">
        <v>384556</v>
      </c>
      <c r="E5720" s="88">
        <v>3012063</v>
      </c>
      <c r="F5720" s="89" t="s">
        <v>7039</v>
      </c>
      <c r="G5720" s="91">
        <v>798</v>
      </c>
      <c r="H5720" s="64">
        <f>_xlfn.IFNA(G5720*(1-VLOOKUP(A5720,Rabatte!A:G,7,FALSE)),G5720*1)</f>
        <v>798</v>
      </c>
      <c r="I5720" s="88">
        <v>1</v>
      </c>
      <c r="J5720" s="64">
        <f>_xlfn.IFNA(G5720*(1-VLOOKUP(A5720,Rabatte!A:H,8,FALSE)),G5720*1)</f>
        <v>798</v>
      </c>
      <c r="K5720" s="93">
        <v>1341</v>
      </c>
      <c r="L5720" s="99">
        <v>4002626992444</v>
      </c>
      <c r="P5720" s="60" t="str">
        <f t="shared" si="89"/>
        <v>E4</v>
      </c>
    </row>
    <row r="5721" spans="1:16" x14ac:dyDescent="0.25">
      <c r="A5721" s="88" t="s">
        <v>2</v>
      </c>
      <c r="B5721" s="89" t="s">
        <v>23</v>
      </c>
      <c r="C5721" s="89" t="s">
        <v>959</v>
      </c>
      <c r="D5721" s="90">
        <v>384562</v>
      </c>
      <c r="E5721" s="88">
        <v>3012213</v>
      </c>
      <c r="F5721" s="89" t="s">
        <v>7040</v>
      </c>
      <c r="G5721" s="91">
        <v>516</v>
      </c>
      <c r="H5721" s="64">
        <f>_xlfn.IFNA(G5721*(1-VLOOKUP(A5721,Rabatte!A:G,7,FALSE)),G5721*1)</f>
        <v>516</v>
      </c>
      <c r="I5721" s="88">
        <v>1</v>
      </c>
      <c r="J5721" s="64">
        <f>_xlfn.IFNA(G5721*(1-VLOOKUP(A5721,Rabatte!A:H,8,FALSE)),G5721*1)</f>
        <v>516</v>
      </c>
      <c r="K5721" s="93">
        <v>932</v>
      </c>
      <c r="L5721" s="99">
        <v>4002626994080</v>
      </c>
      <c r="P5721" s="60" t="str">
        <f t="shared" si="89"/>
        <v>E4</v>
      </c>
    </row>
    <row r="5722" spans="1:16" x14ac:dyDescent="0.25">
      <c r="A5722" s="88" t="s">
        <v>2</v>
      </c>
      <c r="B5722" s="89" t="s">
        <v>23</v>
      </c>
      <c r="C5722" s="89" t="s">
        <v>959</v>
      </c>
      <c r="D5722" s="90">
        <v>384573</v>
      </c>
      <c r="E5722" s="88">
        <v>3012242</v>
      </c>
      <c r="F5722" s="89" t="s">
        <v>7041</v>
      </c>
      <c r="G5722" s="91">
        <v>676</v>
      </c>
      <c r="H5722" s="64">
        <f>_xlfn.IFNA(G5722*(1-VLOOKUP(A5722,Rabatte!A:G,7,FALSE)),G5722*1)</f>
        <v>676</v>
      </c>
      <c r="I5722" s="88">
        <v>1</v>
      </c>
      <c r="J5722" s="64">
        <f>_xlfn.IFNA(G5722*(1-VLOOKUP(A5722,Rabatte!A:H,8,FALSE)),G5722*1)</f>
        <v>676</v>
      </c>
      <c r="K5722" s="93">
        <v>1052</v>
      </c>
      <c r="L5722" s="99">
        <v>4002626997197</v>
      </c>
      <c r="P5722" s="60" t="str">
        <f t="shared" si="89"/>
        <v>E4</v>
      </c>
    </row>
    <row r="5723" spans="1:16" x14ac:dyDescent="0.25">
      <c r="A5723" s="88" t="s">
        <v>2</v>
      </c>
      <c r="B5723" s="89" t="s">
        <v>23</v>
      </c>
      <c r="C5723" s="89" t="s">
        <v>959</v>
      </c>
      <c r="D5723" s="90">
        <v>384579</v>
      </c>
      <c r="E5723" s="88">
        <v>3012312</v>
      </c>
      <c r="F5723" s="89" t="s">
        <v>7042</v>
      </c>
      <c r="G5723" s="91">
        <v>872</v>
      </c>
      <c r="H5723" s="64">
        <f>_xlfn.IFNA(G5723*(1-VLOOKUP(A5723,Rabatte!A:G,7,FALSE)),G5723*1)</f>
        <v>872</v>
      </c>
      <c r="I5723" s="88">
        <v>1</v>
      </c>
      <c r="J5723" s="64">
        <f>_xlfn.IFNA(G5723*(1-VLOOKUP(A5723,Rabatte!A:H,8,FALSE)),G5723*1)</f>
        <v>872</v>
      </c>
      <c r="K5723" s="93">
        <v>1266</v>
      </c>
      <c r="L5723" s="99">
        <v>4002626997555</v>
      </c>
      <c r="P5723" s="60" t="str">
        <f t="shared" si="89"/>
        <v>E4</v>
      </c>
    </row>
    <row r="5724" spans="1:16" x14ac:dyDescent="0.25">
      <c r="A5724" s="88" t="s">
        <v>2</v>
      </c>
      <c r="B5724" s="89" t="s">
        <v>23</v>
      </c>
      <c r="C5724" s="89" t="s">
        <v>959</v>
      </c>
      <c r="D5724" s="90">
        <v>384589</v>
      </c>
      <c r="E5724" s="88">
        <v>3012479</v>
      </c>
      <c r="F5724" s="89" t="s">
        <v>7043</v>
      </c>
      <c r="G5724" s="91">
        <v>1551</v>
      </c>
      <c r="H5724" s="64">
        <f>_xlfn.IFNA(G5724*(1-VLOOKUP(A5724,Rabatte!A:G,7,FALSE)),G5724*1)</f>
        <v>1551</v>
      </c>
      <c r="I5724" s="88">
        <v>1</v>
      </c>
      <c r="J5724" s="64">
        <f>_xlfn.IFNA(G5724*(1-VLOOKUP(A5724,Rabatte!A:H,8,FALSE)),G5724*1)</f>
        <v>1551</v>
      </c>
      <c r="K5724" s="93">
        <v>2772</v>
      </c>
      <c r="L5724" s="99">
        <v>4002626998194</v>
      </c>
      <c r="P5724" s="60" t="str">
        <f t="shared" si="89"/>
        <v>E4</v>
      </c>
    </row>
    <row r="5725" spans="1:16" x14ac:dyDescent="0.25">
      <c r="A5725" s="88" t="s">
        <v>2</v>
      </c>
      <c r="B5725" s="89" t="s">
        <v>23</v>
      </c>
      <c r="C5725" s="89" t="s">
        <v>959</v>
      </c>
      <c r="D5725" s="90">
        <v>384590</v>
      </c>
      <c r="E5725" s="88">
        <v>3012500</v>
      </c>
      <c r="F5725" s="89" t="s">
        <v>7044</v>
      </c>
      <c r="G5725" s="91">
        <v>1912</v>
      </c>
      <c r="H5725" s="64">
        <f>_xlfn.IFNA(G5725*(1-VLOOKUP(A5725,Rabatte!A:G,7,FALSE)),G5725*1)</f>
        <v>1912</v>
      </c>
      <c r="I5725" s="88">
        <v>1</v>
      </c>
      <c r="J5725" s="64">
        <f>_xlfn.IFNA(G5725*(1-VLOOKUP(A5725,Rabatte!A:H,8,FALSE)),G5725*1)</f>
        <v>1912</v>
      </c>
      <c r="K5725" s="93">
        <v>3090</v>
      </c>
      <c r="L5725" s="99">
        <v>4002626998200</v>
      </c>
      <c r="P5725" s="60" t="str">
        <f t="shared" si="89"/>
        <v>E4</v>
      </c>
    </row>
    <row r="5726" spans="1:16" x14ac:dyDescent="0.25">
      <c r="A5726" s="88" t="s">
        <v>2</v>
      </c>
      <c r="B5726" s="89" t="s">
        <v>23</v>
      </c>
      <c r="C5726" s="89" t="s">
        <v>959</v>
      </c>
      <c r="D5726" s="90">
        <v>384591</v>
      </c>
      <c r="E5726" s="88">
        <v>3012517</v>
      </c>
      <c r="F5726" s="89" t="s">
        <v>7045</v>
      </c>
      <c r="G5726" s="91">
        <v>1169</v>
      </c>
      <c r="H5726" s="64">
        <f>_xlfn.IFNA(G5726*(1-VLOOKUP(A5726,Rabatte!A:G,7,FALSE)),G5726*1)</f>
        <v>1169</v>
      </c>
      <c r="I5726" s="88">
        <v>1</v>
      </c>
      <c r="J5726" s="64">
        <f>_xlfn.IFNA(G5726*(1-VLOOKUP(A5726,Rabatte!A:H,8,FALSE)),G5726*1)</f>
        <v>1169</v>
      </c>
      <c r="K5726" s="93">
        <v>1668</v>
      </c>
      <c r="L5726" s="99">
        <v>4002626998361</v>
      </c>
      <c r="P5726" s="60" t="str">
        <f t="shared" si="89"/>
        <v>E4</v>
      </c>
    </row>
    <row r="5727" spans="1:16" x14ac:dyDescent="0.25">
      <c r="A5727" s="88" t="s">
        <v>2</v>
      </c>
      <c r="B5727" s="89" t="s">
        <v>23</v>
      </c>
      <c r="C5727" s="89" t="s">
        <v>959</v>
      </c>
      <c r="D5727" s="90">
        <v>384596</v>
      </c>
      <c r="E5727" s="88">
        <v>3012542</v>
      </c>
      <c r="F5727" s="89" t="s">
        <v>7046</v>
      </c>
      <c r="G5727" s="91">
        <v>983</v>
      </c>
      <c r="H5727" s="64">
        <f>_xlfn.IFNA(G5727*(1-VLOOKUP(A5727,Rabatte!A:G,7,FALSE)),G5727*1)</f>
        <v>983</v>
      </c>
      <c r="I5727" s="88">
        <v>1</v>
      </c>
      <c r="J5727" s="64">
        <f>_xlfn.IFNA(G5727*(1-VLOOKUP(A5727,Rabatte!A:H,8,FALSE)),G5727*1)</f>
        <v>983</v>
      </c>
      <c r="K5727" s="93">
        <v>2200</v>
      </c>
      <c r="L5727" s="99">
        <v>4002626998644</v>
      </c>
      <c r="P5727" s="60" t="str">
        <f t="shared" si="89"/>
        <v>E4</v>
      </c>
    </row>
    <row r="5728" spans="1:16" x14ac:dyDescent="0.25">
      <c r="A5728" s="88" t="s">
        <v>2</v>
      </c>
      <c r="B5728" s="89" t="s">
        <v>23</v>
      </c>
      <c r="C5728" s="89" t="s">
        <v>959</v>
      </c>
      <c r="D5728" s="90">
        <v>384597</v>
      </c>
      <c r="E5728" s="88">
        <v>3012543</v>
      </c>
      <c r="F5728" s="89" t="s">
        <v>7047</v>
      </c>
      <c r="G5728" s="91">
        <v>1275</v>
      </c>
      <c r="H5728" s="64">
        <f>_xlfn.IFNA(G5728*(1-VLOOKUP(A5728,Rabatte!A:G,7,FALSE)),G5728*1)</f>
        <v>1275</v>
      </c>
      <c r="I5728" s="88">
        <v>1</v>
      </c>
      <c r="J5728" s="64">
        <f>_xlfn.IFNA(G5728*(1-VLOOKUP(A5728,Rabatte!A:H,8,FALSE)),G5728*1)</f>
        <v>1275</v>
      </c>
      <c r="K5728" s="93">
        <v>2200</v>
      </c>
      <c r="L5728" s="99">
        <v>4002626998651</v>
      </c>
      <c r="P5728" s="60" t="str">
        <f t="shared" si="89"/>
        <v>E4</v>
      </c>
    </row>
    <row r="5729" spans="1:16" x14ac:dyDescent="0.25">
      <c r="A5729" s="88" t="s">
        <v>2</v>
      </c>
      <c r="B5729" s="89" t="s">
        <v>23</v>
      </c>
      <c r="C5729" s="89" t="s">
        <v>959</v>
      </c>
      <c r="D5729" s="90">
        <v>384606</v>
      </c>
      <c r="E5729" s="88">
        <v>3012602</v>
      </c>
      <c r="F5729" s="89" t="s">
        <v>7048</v>
      </c>
      <c r="G5729" s="91">
        <v>657</v>
      </c>
      <c r="H5729" s="64">
        <f>_xlfn.IFNA(G5729*(1-VLOOKUP(A5729,Rabatte!A:G,7,FALSE)),G5729*1)</f>
        <v>657</v>
      </c>
      <c r="I5729" s="88">
        <v>1</v>
      </c>
      <c r="J5729" s="64">
        <f>_xlfn.IFNA(G5729*(1-VLOOKUP(A5729,Rabatte!A:H,8,FALSE)),G5729*1)</f>
        <v>657</v>
      </c>
      <c r="K5729" s="93">
        <v>1053</v>
      </c>
      <c r="L5729" s="99">
        <v>4002626999122</v>
      </c>
      <c r="P5729" s="60" t="str">
        <f t="shared" si="89"/>
        <v>E4</v>
      </c>
    </row>
    <row r="5730" spans="1:16" x14ac:dyDescent="0.25">
      <c r="A5730" s="88" t="s">
        <v>2</v>
      </c>
      <c r="B5730" s="89" t="s">
        <v>23</v>
      </c>
      <c r="C5730" s="89" t="s">
        <v>959</v>
      </c>
      <c r="D5730" s="90">
        <v>384607</v>
      </c>
      <c r="E5730" s="88">
        <v>3012640</v>
      </c>
      <c r="F5730" s="89" t="s">
        <v>7049</v>
      </c>
      <c r="G5730" s="91">
        <v>808</v>
      </c>
      <c r="H5730" s="64">
        <f>_xlfn.IFNA(G5730*(1-VLOOKUP(A5730,Rabatte!A:G,7,FALSE)),G5730*1)</f>
        <v>808</v>
      </c>
      <c r="I5730" s="88">
        <v>1</v>
      </c>
      <c r="J5730" s="64">
        <f>_xlfn.IFNA(G5730*(1-VLOOKUP(A5730,Rabatte!A:H,8,FALSE)),G5730*1)</f>
        <v>808</v>
      </c>
      <c r="K5730" s="93">
        <v>1316</v>
      </c>
      <c r="L5730" s="99">
        <v>4002626999191</v>
      </c>
      <c r="P5730" s="60" t="str">
        <f t="shared" si="89"/>
        <v>E4</v>
      </c>
    </row>
    <row r="5731" spans="1:16" x14ac:dyDescent="0.25">
      <c r="A5731" s="88" t="s">
        <v>2</v>
      </c>
      <c r="B5731" s="89" t="s">
        <v>23</v>
      </c>
      <c r="C5731" s="89" t="s">
        <v>959</v>
      </c>
      <c r="D5731" s="90">
        <v>384612</v>
      </c>
      <c r="E5731" s="88">
        <v>3012752</v>
      </c>
      <c r="F5731" s="89" t="s">
        <v>7050</v>
      </c>
      <c r="G5731" s="91">
        <v>1223</v>
      </c>
      <c r="H5731" s="64">
        <f>_xlfn.IFNA(G5731*(1-VLOOKUP(A5731,Rabatte!A:G,7,FALSE)),G5731*1)</f>
        <v>1223</v>
      </c>
      <c r="I5731" s="88">
        <v>1</v>
      </c>
      <c r="J5731" s="64">
        <f>_xlfn.IFNA(G5731*(1-VLOOKUP(A5731,Rabatte!A:H,8,FALSE)),G5731*1)</f>
        <v>1223</v>
      </c>
      <c r="K5731" s="93">
        <v>2187</v>
      </c>
      <c r="L5731" s="99">
        <v>4002626999856</v>
      </c>
      <c r="P5731" s="60" t="str">
        <f t="shared" si="89"/>
        <v>E4</v>
      </c>
    </row>
    <row r="5732" spans="1:16" x14ac:dyDescent="0.25">
      <c r="A5732" s="88" t="s">
        <v>2</v>
      </c>
      <c r="B5732" s="89" t="s">
        <v>23</v>
      </c>
      <c r="C5732" s="89" t="s">
        <v>959</v>
      </c>
      <c r="D5732" s="90">
        <v>384615</v>
      </c>
      <c r="E5732" s="88">
        <v>3012755</v>
      </c>
      <c r="F5732" s="89" t="s">
        <v>7051</v>
      </c>
      <c r="G5732" s="91">
        <v>978</v>
      </c>
      <c r="H5732" s="64">
        <f>_xlfn.IFNA(G5732*(1-VLOOKUP(A5732,Rabatte!A:G,7,FALSE)),G5732*1)</f>
        <v>978</v>
      </c>
      <c r="I5732" s="88">
        <v>1</v>
      </c>
      <c r="J5732" s="64">
        <f>_xlfn.IFNA(G5732*(1-VLOOKUP(A5732,Rabatte!A:H,8,FALSE)),G5732*1)</f>
        <v>978</v>
      </c>
      <c r="K5732" s="93">
        <v>1252</v>
      </c>
      <c r="L5732" s="99">
        <v>4002626999870</v>
      </c>
      <c r="P5732" s="60" t="str">
        <f t="shared" si="89"/>
        <v>E4</v>
      </c>
    </row>
    <row r="5733" spans="1:16" x14ac:dyDescent="0.25">
      <c r="A5733" s="88" t="s">
        <v>2</v>
      </c>
      <c r="B5733" s="89" t="s">
        <v>23</v>
      </c>
      <c r="C5733" s="89" t="s">
        <v>959</v>
      </c>
      <c r="D5733" s="90">
        <v>384624</v>
      </c>
      <c r="E5733" s="88">
        <v>3012820</v>
      </c>
      <c r="F5733" s="89" t="s">
        <v>8636</v>
      </c>
      <c r="G5733" s="91">
        <v>850</v>
      </c>
      <c r="H5733" s="64">
        <f>_xlfn.IFNA(G5733*(1-VLOOKUP(A5733,Rabatte!A:G,7,FALSE)),G5733*1)</f>
        <v>850</v>
      </c>
      <c r="I5733" s="88">
        <v>1</v>
      </c>
      <c r="J5733" s="64">
        <f>_xlfn.IFNA(G5733*(1-VLOOKUP(A5733,Rabatte!A:H,8,FALSE)),G5733*1)</f>
        <v>850</v>
      </c>
      <c r="K5733" s="93">
        <v>626</v>
      </c>
      <c r="L5733" s="99">
        <v>4002626003461</v>
      </c>
      <c r="P5733" s="60" t="str">
        <f t="shared" si="89"/>
        <v>E4</v>
      </c>
    </row>
    <row r="5734" spans="1:16" x14ac:dyDescent="0.25">
      <c r="A5734" s="88" t="s">
        <v>2</v>
      </c>
      <c r="B5734" s="89" t="s">
        <v>23</v>
      </c>
      <c r="C5734" s="89" t="s">
        <v>959</v>
      </c>
      <c r="D5734" s="90">
        <v>384635</v>
      </c>
      <c r="E5734" s="88">
        <v>3013432</v>
      </c>
      <c r="F5734" s="89" t="s">
        <v>8966</v>
      </c>
      <c r="G5734" s="91">
        <v>1236</v>
      </c>
      <c r="H5734" s="64">
        <f>_xlfn.IFNA(G5734*(1-VLOOKUP(A5734,Rabatte!A:G,7,FALSE)),G5734*1)</f>
        <v>1236</v>
      </c>
      <c r="I5734" s="88">
        <v>1</v>
      </c>
      <c r="J5734" s="64">
        <f>_xlfn.IFNA(G5734*(1-VLOOKUP(A5734,Rabatte!A:H,8,FALSE)),G5734*1)</f>
        <v>1236</v>
      </c>
      <c r="K5734" s="93">
        <v>1121</v>
      </c>
      <c r="L5734" s="99">
        <v>4002626012388</v>
      </c>
      <c r="P5734" s="60" t="str">
        <f t="shared" si="89"/>
        <v>E4</v>
      </c>
    </row>
    <row r="5735" spans="1:16" x14ac:dyDescent="0.25">
      <c r="A5735" s="88" t="s">
        <v>2</v>
      </c>
      <c r="B5735" s="89" t="s">
        <v>23</v>
      </c>
      <c r="C5735" s="89" t="s">
        <v>959</v>
      </c>
      <c r="D5735" s="90">
        <v>384637</v>
      </c>
      <c r="E5735" s="88">
        <v>3013492</v>
      </c>
      <c r="F5735" s="89" t="s">
        <v>7052</v>
      </c>
      <c r="G5735" s="91">
        <v>691</v>
      </c>
      <c r="H5735" s="64">
        <f>_xlfn.IFNA(G5735*(1-VLOOKUP(A5735,Rabatte!A:G,7,FALSE)),G5735*1)</f>
        <v>691</v>
      </c>
      <c r="I5735" s="88">
        <v>1</v>
      </c>
      <c r="J5735" s="64">
        <f>_xlfn.IFNA(G5735*(1-VLOOKUP(A5735,Rabatte!A:H,8,FALSE)),G5735*1)</f>
        <v>691</v>
      </c>
      <c r="K5735" s="93">
        <v>1091</v>
      </c>
      <c r="L5735" s="99">
        <v>4002626012371</v>
      </c>
      <c r="P5735" s="60" t="str">
        <f t="shared" si="89"/>
        <v>E4</v>
      </c>
    </row>
    <row r="5736" spans="1:16" x14ac:dyDescent="0.25">
      <c r="A5736" s="88" t="s">
        <v>2</v>
      </c>
      <c r="B5736" s="89" t="s">
        <v>23</v>
      </c>
      <c r="C5736" s="89" t="s">
        <v>959</v>
      </c>
      <c r="D5736" s="90">
        <v>384640</v>
      </c>
      <c r="E5736" s="88">
        <v>3013418</v>
      </c>
      <c r="F5736" s="89" t="s">
        <v>7053</v>
      </c>
      <c r="G5736" s="91">
        <v>1700</v>
      </c>
      <c r="H5736" s="64">
        <f>_xlfn.IFNA(G5736*(1-VLOOKUP(A5736,Rabatte!A:G,7,FALSE)),G5736*1)</f>
        <v>1700</v>
      </c>
      <c r="I5736" s="88">
        <v>1</v>
      </c>
      <c r="J5736" s="64">
        <f>_xlfn.IFNA(G5736*(1-VLOOKUP(A5736,Rabatte!A:H,8,FALSE)),G5736*1)</f>
        <v>1700</v>
      </c>
      <c r="K5736" s="93">
        <v>3107</v>
      </c>
      <c r="L5736" s="99">
        <v>4002626012418</v>
      </c>
      <c r="P5736" s="60" t="str">
        <f t="shared" si="89"/>
        <v>E4</v>
      </c>
    </row>
    <row r="5737" spans="1:16" x14ac:dyDescent="0.25">
      <c r="A5737" s="88" t="s">
        <v>2</v>
      </c>
      <c r="B5737" s="89" t="s">
        <v>23</v>
      </c>
      <c r="C5737" s="89" t="s">
        <v>959</v>
      </c>
      <c r="D5737" s="90">
        <v>384642</v>
      </c>
      <c r="E5737" s="88">
        <v>3013443</v>
      </c>
      <c r="F5737" s="89" t="s">
        <v>7054</v>
      </c>
      <c r="G5737" s="91">
        <v>612</v>
      </c>
      <c r="H5737" s="64">
        <f>_xlfn.IFNA(G5737*(1-VLOOKUP(A5737,Rabatte!A:G,7,FALSE)),G5737*1)</f>
        <v>612</v>
      </c>
      <c r="I5737" s="88">
        <v>1</v>
      </c>
      <c r="J5737" s="64">
        <f>_xlfn.IFNA(G5737*(1-VLOOKUP(A5737,Rabatte!A:H,8,FALSE)),G5737*1)</f>
        <v>612</v>
      </c>
      <c r="K5737" s="93">
        <v>959</v>
      </c>
      <c r="L5737" s="99">
        <v>4002626012609</v>
      </c>
      <c r="P5737" s="60" t="str">
        <f t="shared" si="89"/>
        <v>E4</v>
      </c>
    </row>
    <row r="5738" spans="1:16" x14ac:dyDescent="0.25">
      <c r="A5738" s="88" t="s">
        <v>2</v>
      </c>
      <c r="B5738" s="89" t="s">
        <v>23</v>
      </c>
      <c r="C5738" s="89" t="s">
        <v>959</v>
      </c>
      <c r="D5738" s="90">
        <v>384643</v>
      </c>
      <c r="E5738" s="88">
        <v>3013444</v>
      </c>
      <c r="F5738" s="89" t="s">
        <v>7055</v>
      </c>
      <c r="G5738" s="91">
        <v>606</v>
      </c>
      <c r="H5738" s="64">
        <f>_xlfn.IFNA(G5738*(1-VLOOKUP(A5738,Rabatte!A:G,7,FALSE)),G5738*1)</f>
        <v>606</v>
      </c>
      <c r="I5738" s="88">
        <v>1</v>
      </c>
      <c r="J5738" s="64">
        <f>_xlfn.IFNA(G5738*(1-VLOOKUP(A5738,Rabatte!A:H,8,FALSE)),G5738*1)</f>
        <v>606</v>
      </c>
      <c r="K5738" s="93">
        <v>852</v>
      </c>
      <c r="L5738" s="99">
        <v>4002626012616</v>
      </c>
      <c r="P5738" s="60" t="str">
        <f t="shared" si="89"/>
        <v>E4</v>
      </c>
    </row>
    <row r="5739" spans="1:16" x14ac:dyDescent="0.25">
      <c r="A5739" s="88" t="s">
        <v>2</v>
      </c>
      <c r="B5739" s="89" t="s">
        <v>23</v>
      </c>
      <c r="C5739" s="89" t="s">
        <v>959</v>
      </c>
      <c r="D5739" s="90">
        <v>384650</v>
      </c>
      <c r="E5739" s="88">
        <v>3013604</v>
      </c>
      <c r="F5739" s="89" t="s">
        <v>7056</v>
      </c>
      <c r="G5739" s="91">
        <v>1201</v>
      </c>
      <c r="H5739" s="64">
        <f>_xlfn.IFNA(G5739*(1-VLOOKUP(A5739,Rabatte!A:G,7,FALSE)),G5739*1)</f>
        <v>1201</v>
      </c>
      <c r="I5739" s="88">
        <v>1</v>
      </c>
      <c r="J5739" s="64">
        <f>_xlfn.IFNA(G5739*(1-VLOOKUP(A5739,Rabatte!A:H,8,FALSE)),G5739*1)</f>
        <v>1201</v>
      </c>
      <c r="K5739" s="93">
        <v>2131</v>
      </c>
      <c r="L5739" s="99">
        <v>4002626012685</v>
      </c>
      <c r="P5739" s="60" t="str">
        <f t="shared" si="89"/>
        <v>E4</v>
      </c>
    </row>
    <row r="5740" spans="1:16" x14ac:dyDescent="0.25">
      <c r="A5740" s="88" t="s">
        <v>2</v>
      </c>
      <c r="B5740" s="89" t="s">
        <v>23</v>
      </c>
      <c r="C5740" s="89" t="s">
        <v>959</v>
      </c>
      <c r="D5740" s="90">
        <v>384657</v>
      </c>
      <c r="E5740" s="88">
        <v>3013661</v>
      </c>
      <c r="F5740" s="89" t="s">
        <v>7057</v>
      </c>
      <c r="G5740" s="91">
        <v>691</v>
      </c>
      <c r="H5740" s="64">
        <f>_xlfn.IFNA(G5740*(1-VLOOKUP(A5740,Rabatte!A:G,7,FALSE)),G5740*1)</f>
        <v>691</v>
      </c>
      <c r="I5740" s="88">
        <v>1</v>
      </c>
      <c r="J5740" s="64">
        <f>_xlfn.IFNA(G5740*(1-VLOOKUP(A5740,Rabatte!A:H,8,FALSE)),G5740*1)</f>
        <v>691</v>
      </c>
      <c r="K5740" s="93">
        <v>992</v>
      </c>
      <c r="L5740" s="99">
        <v>4002626012753</v>
      </c>
      <c r="P5740" s="60" t="str">
        <f t="shared" si="89"/>
        <v>E4</v>
      </c>
    </row>
    <row r="5741" spans="1:16" x14ac:dyDescent="0.25">
      <c r="A5741" s="88" t="s">
        <v>2</v>
      </c>
      <c r="B5741" s="89" t="s">
        <v>23</v>
      </c>
      <c r="C5741" s="89" t="s">
        <v>959</v>
      </c>
      <c r="D5741" s="90">
        <v>384674</v>
      </c>
      <c r="E5741" s="88">
        <v>3013663</v>
      </c>
      <c r="F5741" s="89" t="s">
        <v>8637</v>
      </c>
      <c r="G5741" s="91">
        <v>818</v>
      </c>
      <c r="H5741" s="64">
        <f>_xlfn.IFNA(G5741*(1-VLOOKUP(A5741,Rabatte!A:G,7,FALSE)),G5741*1)</f>
        <v>818</v>
      </c>
      <c r="I5741" s="88">
        <v>1</v>
      </c>
      <c r="J5741" s="64">
        <f>_xlfn.IFNA(G5741*(1-VLOOKUP(A5741,Rabatte!A:H,8,FALSE)),G5741*1)</f>
        <v>818</v>
      </c>
      <c r="K5741" s="93">
        <v>722</v>
      </c>
      <c r="L5741" s="99">
        <v>4002626013354</v>
      </c>
      <c r="P5741" s="60" t="str">
        <f t="shared" si="89"/>
        <v>E4</v>
      </c>
    </row>
    <row r="5742" spans="1:16" x14ac:dyDescent="0.25">
      <c r="A5742" s="88" t="s">
        <v>2</v>
      </c>
      <c r="B5742" s="89" t="s">
        <v>23</v>
      </c>
      <c r="C5742" s="89" t="s">
        <v>959</v>
      </c>
      <c r="D5742" s="90">
        <v>384684</v>
      </c>
      <c r="E5742" s="88">
        <v>3013683</v>
      </c>
      <c r="F5742" s="89" t="s">
        <v>7058</v>
      </c>
      <c r="G5742" s="91">
        <v>1949</v>
      </c>
      <c r="H5742" s="64">
        <f>_xlfn.IFNA(G5742*(1-VLOOKUP(A5742,Rabatte!A:G,7,FALSE)),G5742*1)</f>
        <v>1949</v>
      </c>
      <c r="I5742" s="88">
        <v>1</v>
      </c>
      <c r="J5742" s="64">
        <f>_xlfn.IFNA(G5742*(1-VLOOKUP(A5742,Rabatte!A:H,8,FALSE)),G5742*1)</f>
        <v>1949</v>
      </c>
      <c r="K5742" s="93">
        <v>2974</v>
      </c>
      <c r="L5742" s="99">
        <v>4002626013538</v>
      </c>
      <c r="P5742" s="60" t="str">
        <f t="shared" si="89"/>
        <v>E4</v>
      </c>
    </row>
    <row r="5743" spans="1:16" x14ac:dyDescent="0.25">
      <c r="A5743" s="88" t="s">
        <v>2</v>
      </c>
      <c r="B5743" s="89" t="s">
        <v>23</v>
      </c>
      <c r="C5743" s="89" t="s">
        <v>959</v>
      </c>
      <c r="D5743" s="90">
        <v>384685</v>
      </c>
      <c r="E5743" s="88">
        <v>3013684</v>
      </c>
      <c r="F5743" s="89" t="s">
        <v>7059</v>
      </c>
      <c r="G5743" s="91">
        <v>781</v>
      </c>
      <c r="H5743" s="64">
        <f>_xlfn.IFNA(G5743*(1-VLOOKUP(A5743,Rabatte!A:G,7,FALSE)),G5743*1)</f>
        <v>781</v>
      </c>
      <c r="I5743" s="88">
        <v>1</v>
      </c>
      <c r="J5743" s="64">
        <f>_xlfn.IFNA(G5743*(1-VLOOKUP(A5743,Rabatte!A:H,8,FALSE)),G5743*1)</f>
        <v>781</v>
      </c>
      <c r="K5743" s="93">
        <v>1369</v>
      </c>
      <c r="L5743" s="99">
        <v>4002626013545</v>
      </c>
      <c r="P5743" s="60" t="str">
        <f t="shared" si="89"/>
        <v>E4</v>
      </c>
    </row>
    <row r="5744" spans="1:16" x14ac:dyDescent="0.25">
      <c r="A5744" s="88" t="s">
        <v>2</v>
      </c>
      <c r="B5744" s="89" t="s">
        <v>23</v>
      </c>
      <c r="C5744" s="89" t="s">
        <v>959</v>
      </c>
      <c r="D5744" s="90">
        <v>384686</v>
      </c>
      <c r="E5744" s="88">
        <v>3013685</v>
      </c>
      <c r="F5744" s="89" t="s">
        <v>7060</v>
      </c>
      <c r="G5744" s="91">
        <v>1403</v>
      </c>
      <c r="H5744" s="64">
        <f>_xlfn.IFNA(G5744*(1-VLOOKUP(A5744,Rabatte!A:G,7,FALSE)),G5744*1)</f>
        <v>1403</v>
      </c>
      <c r="I5744" s="88">
        <v>1</v>
      </c>
      <c r="J5744" s="64">
        <f>_xlfn.IFNA(G5744*(1-VLOOKUP(A5744,Rabatte!A:H,8,FALSE)),G5744*1)</f>
        <v>1403</v>
      </c>
      <c r="K5744" s="93">
        <v>2474</v>
      </c>
      <c r="L5744" s="99">
        <v>4002626013552</v>
      </c>
      <c r="P5744" s="60" t="str">
        <f t="shared" si="89"/>
        <v>E4</v>
      </c>
    </row>
    <row r="5745" spans="1:16" x14ac:dyDescent="0.25">
      <c r="A5745" s="88" t="s">
        <v>2</v>
      </c>
      <c r="B5745" s="89" t="s">
        <v>23</v>
      </c>
      <c r="C5745" s="89" t="s">
        <v>959</v>
      </c>
      <c r="D5745" s="90">
        <v>384687</v>
      </c>
      <c r="E5745" s="88">
        <v>3013686</v>
      </c>
      <c r="F5745" s="89" t="s">
        <v>7061</v>
      </c>
      <c r="G5745" s="91">
        <v>1371</v>
      </c>
      <c r="H5745" s="64">
        <f>_xlfn.IFNA(G5745*(1-VLOOKUP(A5745,Rabatte!A:G,7,FALSE)),G5745*1)</f>
        <v>1371</v>
      </c>
      <c r="I5745" s="88">
        <v>1</v>
      </c>
      <c r="J5745" s="64">
        <f>_xlfn.IFNA(G5745*(1-VLOOKUP(A5745,Rabatte!A:H,8,FALSE)),G5745*1)</f>
        <v>1371</v>
      </c>
      <c r="K5745" s="93">
        <v>2067</v>
      </c>
      <c r="L5745" s="99">
        <v>4002626013569</v>
      </c>
      <c r="P5745" s="60" t="str">
        <f t="shared" si="89"/>
        <v>E4</v>
      </c>
    </row>
    <row r="5746" spans="1:16" x14ac:dyDescent="0.25">
      <c r="A5746" s="88" t="s">
        <v>2</v>
      </c>
      <c r="B5746" s="89" t="s">
        <v>23</v>
      </c>
      <c r="C5746" s="89" t="s">
        <v>959</v>
      </c>
      <c r="D5746" s="90">
        <v>384689</v>
      </c>
      <c r="E5746" s="88">
        <v>3013725</v>
      </c>
      <c r="F5746" s="89" t="s">
        <v>7062</v>
      </c>
      <c r="G5746" s="91">
        <v>1254</v>
      </c>
      <c r="H5746" s="64">
        <f>_xlfn.IFNA(G5746*(1-VLOOKUP(A5746,Rabatte!A:G,7,FALSE)),G5746*1)</f>
        <v>1254</v>
      </c>
      <c r="I5746" s="88">
        <v>1</v>
      </c>
      <c r="J5746" s="64">
        <f>_xlfn.IFNA(G5746*(1-VLOOKUP(A5746,Rabatte!A:H,8,FALSE)),G5746*1)</f>
        <v>1254</v>
      </c>
      <c r="K5746" s="93">
        <v>2305</v>
      </c>
      <c r="L5746" s="99">
        <v>4002626013613</v>
      </c>
      <c r="P5746" s="60" t="str">
        <f t="shared" si="89"/>
        <v>E4</v>
      </c>
    </row>
    <row r="5747" spans="1:16" x14ac:dyDescent="0.25">
      <c r="A5747" s="88" t="s">
        <v>2</v>
      </c>
      <c r="B5747" s="89" t="s">
        <v>23</v>
      </c>
      <c r="C5747" s="89" t="s">
        <v>959</v>
      </c>
      <c r="D5747" s="90">
        <v>384690</v>
      </c>
      <c r="E5747" s="88">
        <v>3013726</v>
      </c>
      <c r="F5747" s="89" t="s">
        <v>7063</v>
      </c>
      <c r="G5747" s="91">
        <v>903</v>
      </c>
      <c r="H5747" s="64">
        <f>_xlfn.IFNA(G5747*(1-VLOOKUP(A5747,Rabatte!A:G,7,FALSE)),G5747*1)</f>
        <v>903</v>
      </c>
      <c r="I5747" s="88">
        <v>1</v>
      </c>
      <c r="J5747" s="64">
        <f>_xlfn.IFNA(G5747*(1-VLOOKUP(A5747,Rabatte!A:H,8,FALSE)),G5747*1)</f>
        <v>903</v>
      </c>
      <c r="K5747" s="93">
        <v>1562</v>
      </c>
      <c r="L5747" s="99">
        <v>4002626013620</v>
      </c>
      <c r="P5747" s="60" t="str">
        <f t="shared" si="89"/>
        <v>E4</v>
      </c>
    </row>
    <row r="5748" spans="1:16" x14ac:dyDescent="0.25">
      <c r="A5748" s="88" t="s">
        <v>2</v>
      </c>
      <c r="B5748" s="89" t="s">
        <v>23</v>
      </c>
      <c r="C5748" s="89" t="s">
        <v>959</v>
      </c>
      <c r="D5748" s="90">
        <v>384710</v>
      </c>
      <c r="E5748" s="88">
        <v>3013705</v>
      </c>
      <c r="F5748" s="89" t="s">
        <v>7064</v>
      </c>
      <c r="G5748" s="91">
        <v>1313</v>
      </c>
      <c r="H5748" s="64">
        <f>_xlfn.IFNA(G5748*(1-VLOOKUP(A5748,Rabatte!A:G,7,FALSE)),G5748*1)</f>
        <v>1313</v>
      </c>
      <c r="I5748" s="88">
        <v>1</v>
      </c>
      <c r="J5748" s="64">
        <f>_xlfn.IFNA(G5748*(1-VLOOKUP(A5748,Rabatte!A:H,8,FALSE)),G5748*1)</f>
        <v>1313</v>
      </c>
      <c r="K5748" s="93">
        <v>2064</v>
      </c>
      <c r="L5748" s="99">
        <v>4002626013989</v>
      </c>
      <c r="P5748" s="60" t="str">
        <f t="shared" si="89"/>
        <v>E4</v>
      </c>
    </row>
    <row r="5749" spans="1:16" x14ac:dyDescent="0.25">
      <c r="A5749" s="88" t="s">
        <v>2</v>
      </c>
      <c r="B5749" s="89" t="s">
        <v>23</v>
      </c>
      <c r="C5749" s="89" t="s">
        <v>959</v>
      </c>
      <c r="D5749" s="90">
        <v>384723</v>
      </c>
      <c r="E5749" s="88">
        <v>3014666</v>
      </c>
      <c r="F5749" s="89" t="s">
        <v>7065</v>
      </c>
      <c r="G5749" s="91">
        <v>1600</v>
      </c>
      <c r="H5749" s="64">
        <f>_xlfn.IFNA(G5749*(1-VLOOKUP(A5749,Rabatte!A:G,7,FALSE)),G5749*1)</f>
        <v>1600</v>
      </c>
      <c r="I5749" s="88">
        <v>1</v>
      </c>
      <c r="J5749" s="64">
        <f>_xlfn.IFNA(G5749*(1-VLOOKUP(A5749,Rabatte!A:H,8,FALSE)),G5749*1)</f>
        <v>1600</v>
      </c>
      <c r="K5749" s="93">
        <v>2331</v>
      </c>
      <c r="L5749" s="99">
        <v>4002626022820</v>
      </c>
      <c r="P5749" s="60" t="str">
        <f t="shared" si="89"/>
        <v>E4</v>
      </c>
    </row>
    <row r="5750" spans="1:16" x14ac:dyDescent="0.25">
      <c r="A5750" s="88" t="s">
        <v>2</v>
      </c>
      <c r="B5750" s="89" t="s">
        <v>23</v>
      </c>
      <c r="C5750" s="89" t="s">
        <v>959</v>
      </c>
      <c r="D5750" s="90">
        <v>384727</v>
      </c>
      <c r="E5750" s="88">
        <v>3014972</v>
      </c>
      <c r="F5750" s="89" t="s">
        <v>7066</v>
      </c>
      <c r="G5750" s="91">
        <v>366.75</v>
      </c>
      <c r="H5750" s="64">
        <f>_xlfn.IFNA(G5750*(1-VLOOKUP(A5750,Rabatte!A:G,7,FALSE)),G5750*1)</f>
        <v>366.75</v>
      </c>
      <c r="I5750" s="88">
        <v>1</v>
      </c>
      <c r="J5750" s="64">
        <f>_xlfn.IFNA(G5750*(1-VLOOKUP(A5750,Rabatte!A:H,8,FALSE)),G5750*1)</f>
        <v>366.75</v>
      </c>
      <c r="K5750" s="93">
        <v>707</v>
      </c>
      <c r="L5750" s="99">
        <v>4002626050731</v>
      </c>
      <c r="P5750" s="60" t="str">
        <f t="shared" si="89"/>
        <v>E4</v>
      </c>
    </row>
    <row r="5751" spans="1:16" x14ac:dyDescent="0.25">
      <c r="A5751" s="88" t="s">
        <v>2</v>
      </c>
      <c r="B5751" s="89" t="s">
        <v>23</v>
      </c>
      <c r="C5751" s="89" t="s">
        <v>959</v>
      </c>
      <c r="D5751" s="90">
        <v>384733</v>
      </c>
      <c r="E5751" s="88">
        <v>3014748</v>
      </c>
      <c r="F5751" s="89" t="s">
        <v>7067</v>
      </c>
      <c r="G5751" s="91">
        <v>713</v>
      </c>
      <c r="H5751" s="64">
        <f>_xlfn.IFNA(G5751*(1-VLOOKUP(A5751,Rabatte!A:G,7,FALSE)),G5751*1)</f>
        <v>713</v>
      </c>
      <c r="I5751" s="88">
        <v>1</v>
      </c>
      <c r="J5751" s="64">
        <f>_xlfn.IFNA(G5751*(1-VLOOKUP(A5751,Rabatte!A:H,8,FALSE)),G5751*1)</f>
        <v>713</v>
      </c>
      <c r="K5751" s="93">
        <v>1106</v>
      </c>
      <c r="L5751" s="99">
        <v>4002626023377</v>
      </c>
      <c r="P5751" s="60" t="str">
        <f t="shared" si="89"/>
        <v>E4</v>
      </c>
    </row>
    <row r="5752" spans="1:16" x14ac:dyDescent="0.25">
      <c r="A5752" s="88" t="s">
        <v>2</v>
      </c>
      <c r="B5752" s="89" t="s">
        <v>23</v>
      </c>
      <c r="C5752" s="89" t="s">
        <v>959</v>
      </c>
      <c r="D5752" s="90">
        <v>384742</v>
      </c>
      <c r="E5752" s="88">
        <v>3015355</v>
      </c>
      <c r="F5752" s="89" t="s">
        <v>7068</v>
      </c>
      <c r="G5752" s="91">
        <v>1062</v>
      </c>
      <c r="H5752" s="64">
        <f>_xlfn.IFNA(G5752*(1-VLOOKUP(A5752,Rabatte!A:G,7,FALSE)),G5752*1)</f>
        <v>1062</v>
      </c>
      <c r="I5752" s="88">
        <v>1</v>
      </c>
      <c r="J5752" s="64">
        <f>_xlfn.IFNA(G5752*(1-VLOOKUP(A5752,Rabatte!A:H,8,FALSE)),G5752*1)</f>
        <v>1062</v>
      </c>
      <c r="K5752" s="93">
        <v>2033</v>
      </c>
      <c r="L5752" s="99">
        <v>4002626065452</v>
      </c>
      <c r="P5752" s="60" t="str">
        <f t="shared" si="89"/>
        <v>E4</v>
      </c>
    </row>
    <row r="5753" spans="1:16" x14ac:dyDescent="0.25">
      <c r="A5753" s="88" t="s">
        <v>2</v>
      </c>
      <c r="B5753" s="89" t="s">
        <v>23</v>
      </c>
      <c r="C5753" s="89" t="s">
        <v>959</v>
      </c>
      <c r="D5753" s="90">
        <v>384743</v>
      </c>
      <c r="E5753" s="88">
        <v>3015356</v>
      </c>
      <c r="F5753" s="89" t="s">
        <v>7069</v>
      </c>
      <c r="G5753" s="91">
        <v>1111</v>
      </c>
      <c r="H5753" s="64">
        <f>_xlfn.IFNA(G5753*(1-VLOOKUP(A5753,Rabatte!A:G,7,FALSE)),G5753*1)</f>
        <v>1111</v>
      </c>
      <c r="I5753" s="88">
        <v>1</v>
      </c>
      <c r="J5753" s="64">
        <f>_xlfn.IFNA(G5753*(1-VLOOKUP(A5753,Rabatte!A:H,8,FALSE)),G5753*1)</f>
        <v>1111</v>
      </c>
      <c r="K5753" s="93">
        <v>2137</v>
      </c>
      <c r="L5753" s="99">
        <v>4002626065469</v>
      </c>
      <c r="P5753" s="60" t="str">
        <f t="shared" si="89"/>
        <v>E4</v>
      </c>
    </row>
    <row r="5754" spans="1:16" x14ac:dyDescent="0.25">
      <c r="A5754" s="88" t="s">
        <v>2</v>
      </c>
      <c r="B5754" s="89" t="s">
        <v>23</v>
      </c>
      <c r="C5754" s="89" t="s">
        <v>959</v>
      </c>
      <c r="D5754" s="90">
        <v>384745</v>
      </c>
      <c r="E5754" s="88">
        <v>3015437</v>
      </c>
      <c r="F5754" s="89" t="s">
        <v>7070</v>
      </c>
      <c r="G5754" s="91">
        <v>554</v>
      </c>
      <c r="H5754" s="64">
        <f>_xlfn.IFNA(G5754*(1-VLOOKUP(A5754,Rabatte!A:G,7,FALSE)),G5754*1)</f>
        <v>554</v>
      </c>
      <c r="I5754" s="88">
        <v>1</v>
      </c>
      <c r="J5754" s="64">
        <f>_xlfn.IFNA(G5754*(1-VLOOKUP(A5754,Rabatte!A:H,8,FALSE)),G5754*1)</f>
        <v>554</v>
      </c>
      <c r="K5754" s="93">
        <v>835</v>
      </c>
      <c r="L5754" s="99">
        <v>4002626065483</v>
      </c>
      <c r="P5754" s="60" t="str">
        <f t="shared" si="89"/>
        <v>E4</v>
      </c>
    </row>
    <row r="5755" spans="1:16" x14ac:dyDescent="0.25">
      <c r="A5755" s="88" t="s">
        <v>2</v>
      </c>
      <c r="B5755" s="89" t="s">
        <v>23</v>
      </c>
      <c r="C5755" s="89" t="s">
        <v>959</v>
      </c>
      <c r="D5755" s="90">
        <v>384746</v>
      </c>
      <c r="E5755" s="88">
        <v>3015541</v>
      </c>
      <c r="F5755" s="89" t="s">
        <v>7071</v>
      </c>
      <c r="G5755" s="91">
        <v>1074</v>
      </c>
      <c r="H5755" s="64">
        <f>_xlfn.IFNA(G5755*(1-VLOOKUP(A5755,Rabatte!A:G,7,FALSE)),G5755*1)</f>
        <v>1074</v>
      </c>
      <c r="I5755" s="88">
        <v>1</v>
      </c>
      <c r="J5755" s="64">
        <f>_xlfn.IFNA(G5755*(1-VLOOKUP(A5755,Rabatte!A:H,8,FALSE)),G5755*1)</f>
        <v>1074</v>
      </c>
      <c r="K5755" s="93">
        <v>2013</v>
      </c>
      <c r="L5755" s="99">
        <v>4002626065490</v>
      </c>
      <c r="P5755" s="60" t="str">
        <f t="shared" si="89"/>
        <v>E4</v>
      </c>
    </row>
    <row r="5756" spans="1:16" x14ac:dyDescent="0.25">
      <c r="A5756" s="88" t="s">
        <v>2</v>
      </c>
      <c r="B5756" s="89" t="s">
        <v>23</v>
      </c>
      <c r="C5756" s="89" t="s">
        <v>959</v>
      </c>
      <c r="D5756" s="90">
        <v>384748</v>
      </c>
      <c r="E5756" s="88">
        <v>3015543</v>
      </c>
      <c r="F5756" s="89" t="s">
        <v>7072</v>
      </c>
      <c r="G5756" s="91">
        <v>850</v>
      </c>
      <c r="H5756" s="64">
        <f>_xlfn.IFNA(G5756*(1-VLOOKUP(A5756,Rabatte!A:G,7,FALSE)),G5756*1)</f>
        <v>850</v>
      </c>
      <c r="I5756" s="88">
        <v>1</v>
      </c>
      <c r="J5756" s="64">
        <f>_xlfn.IFNA(G5756*(1-VLOOKUP(A5756,Rabatte!A:H,8,FALSE)),G5756*1)</f>
        <v>850</v>
      </c>
      <c r="K5756" s="93">
        <v>1351</v>
      </c>
      <c r="L5756" s="99">
        <v>4002626065629</v>
      </c>
      <c r="P5756" s="60" t="str">
        <f t="shared" ref="P5756:P5819" si="90">A5756</f>
        <v>E4</v>
      </c>
    </row>
    <row r="5757" spans="1:16" x14ac:dyDescent="0.25">
      <c r="A5757" s="88" t="s">
        <v>2</v>
      </c>
      <c r="B5757" s="89" t="s">
        <v>23</v>
      </c>
      <c r="C5757" s="89" t="s">
        <v>959</v>
      </c>
      <c r="D5757" s="90">
        <v>384754</v>
      </c>
      <c r="E5757" s="88">
        <v>3015628</v>
      </c>
      <c r="F5757" s="89" t="s">
        <v>7073</v>
      </c>
      <c r="G5757" s="91">
        <v>691</v>
      </c>
      <c r="H5757" s="64">
        <f>_xlfn.IFNA(G5757*(1-VLOOKUP(A5757,Rabatte!A:G,7,FALSE)),G5757*1)</f>
        <v>691</v>
      </c>
      <c r="I5757" s="88">
        <v>1</v>
      </c>
      <c r="J5757" s="64">
        <f>_xlfn.IFNA(G5757*(1-VLOOKUP(A5757,Rabatte!A:H,8,FALSE)),G5757*1)</f>
        <v>691</v>
      </c>
      <c r="K5757" s="93">
        <v>1038</v>
      </c>
      <c r="L5757" s="99">
        <v>4002626066015</v>
      </c>
      <c r="P5757" s="60" t="str">
        <f t="shared" si="90"/>
        <v>E4</v>
      </c>
    </row>
    <row r="5758" spans="1:16" x14ac:dyDescent="0.25">
      <c r="A5758" s="88" t="s">
        <v>2</v>
      </c>
      <c r="B5758" s="89" t="s">
        <v>23</v>
      </c>
      <c r="C5758" s="89" t="s">
        <v>959</v>
      </c>
      <c r="D5758" s="90">
        <v>384772</v>
      </c>
      <c r="E5758" s="88">
        <v>3015885</v>
      </c>
      <c r="F5758" s="89" t="s">
        <v>7074</v>
      </c>
      <c r="G5758" s="91">
        <v>612</v>
      </c>
      <c r="H5758" s="64">
        <f>_xlfn.IFNA(G5758*(1-VLOOKUP(A5758,Rabatte!A:G,7,FALSE)),G5758*1)</f>
        <v>612</v>
      </c>
      <c r="I5758" s="88">
        <v>1</v>
      </c>
      <c r="J5758" s="64">
        <f>_xlfn.IFNA(G5758*(1-VLOOKUP(A5758,Rabatte!A:H,8,FALSE)),G5758*1)</f>
        <v>612</v>
      </c>
      <c r="K5758" s="93">
        <v>804</v>
      </c>
      <c r="L5758" s="99">
        <v>4002626066749</v>
      </c>
      <c r="P5758" s="60" t="str">
        <f t="shared" si="90"/>
        <v>E4</v>
      </c>
    </row>
    <row r="5759" spans="1:16" x14ac:dyDescent="0.25">
      <c r="A5759" s="88" t="s">
        <v>2</v>
      </c>
      <c r="B5759" s="89" t="s">
        <v>23</v>
      </c>
      <c r="C5759" s="89" t="s">
        <v>959</v>
      </c>
      <c r="D5759" s="90">
        <v>384773</v>
      </c>
      <c r="E5759" s="88">
        <v>3015983</v>
      </c>
      <c r="F5759" s="89" t="s">
        <v>7075</v>
      </c>
      <c r="G5759" s="91">
        <v>1202</v>
      </c>
      <c r="H5759" s="64">
        <f>_xlfn.IFNA(G5759*(1-VLOOKUP(A5759,Rabatte!A:G,7,FALSE)),G5759*1)</f>
        <v>1202</v>
      </c>
      <c r="I5759" s="88">
        <v>1</v>
      </c>
      <c r="J5759" s="64">
        <f>_xlfn.IFNA(G5759*(1-VLOOKUP(A5759,Rabatte!A:H,8,FALSE)),G5759*1)</f>
        <v>1202</v>
      </c>
      <c r="K5759" s="93">
        <v>1622</v>
      </c>
      <c r="L5759" s="99">
        <v>4002626066862</v>
      </c>
      <c r="P5759" s="60" t="str">
        <f t="shared" si="90"/>
        <v>E4</v>
      </c>
    </row>
    <row r="5760" spans="1:16" x14ac:dyDescent="0.25">
      <c r="A5760" s="88" t="s">
        <v>2</v>
      </c>
      <c r="B5760" s="89" t="s">
        <v>23</v>
      </c>
      <c r="C5760" s="89" t="s">
        <v>959</v>
      </c>
      <c r="D5760" s="90">
        <v>384777</v>
      </c>
      <c r="E5760" s="88">
        <v>3016115</v>
      </c>
      <c r="F5760" s="89" t="s">
        <v>7076</v>
      </c>
      <c r="G5760" s="91">
        <v>1062</v>
      </c>
      <c r="H5760" s="64">
        <f>_xlfn.IFNA(G5760*(1-VLOOKUP(A5760,Rabatte!A:G,7,FALSE)),G5760*1)</f>
        <v>1062</v>
      </c>
      <c r="I5760" s="88">
        <v>1</v>
      </c>
      <c r="J5760" s="64">
        <f>_xlfn.IFNA(G5760*(1-VLOOKUP(A5760,Rabatte!A:H,8,FALSE)),G5760*1)</f>
        <v>1062</v>
      </c>
      <c r="K5760" s="93">
        <v>1888</v>
      </c>
      <c r="L5760" s="99">
        <v>4002626067067</v>
      </c>
      <c r="P5760" s="60" t="str">
        <f t="shared" si="90"/>
        <v>E4</v>
      </c>
    </row>
    <row r="5761" spans="1:16" x14ac:dyDescent="0.25">
      <c r="A5761" s="88" t="s">
        <v>2</v>
      </c>
      <c r="B5761" s="89" t="s">
        <v>23</v>
      </c>
      <c r="C5761" s="89" t="s">
        <v>959</v>
      </c>
      <c r="D5761" s="90">
        <v>384923</v>
      </c>
      <c r="E5761" s="88">
        <v>3018611</v>
      </c>
      <c r="F5761" s="89" t="s">
        <v>8831</v>
      </c>
      <c r="G5761" s="91">
        <v>1275</v>
      </c>
      <c r="H5761" s="64">
        <f>_xlfn.IFNA(G5761*(1-VLOOKUP(A5761,Rabatte!A:G,7,FALSE)),G5761*1)</f>
        <v>1275</v>
      </c>
      <c r="I5761" s="88">
        <v>1</v>
      </c>
      <c r="J5761" s="64">
        <f>_xlfn.IFNA(G5761*(1-VLOOKUP(A5761,Rabatte!A:H,8,FALSE)),G5761*1)</f>
        <v>1275</v>
      </c>
      <c r="K5761" s="93">
        <v>1706</v>
      </c>
      <c r="L5761" s="99">
        <v>4002626071941</v>
      </c>
      <c r="P5761" s="60" t="str">
        <f t="shared" si="90"/>
        <v>E4</v>
      </c>
    </row>
    <row r="5762" spans="1:16" x14ac:dyDescent="0.25">
      <c r="A5762" s="88" t="s">
        <v>2</v>
      </c>
      <c r="B5762" s="89" t="s">
        <v>23</v>
      </c>
      <c r="C5762" s="89" t="s">
        <v>959</v>
      </c>
      <c r="D5762" s="90">
        <v>384924</v>
      </c>
      <c r="E5762" s="88">
        <v>3018612</v>
      </c>
      <c r="F5762" s="89" t="s">
        <v>8832</v>
      </c>
      <c r="G5762" s="91">
        <v>1738</v>
      </c>
      <c r="H5762" s="64">
        <f>_xlfn.IFNA(G5762*(1-VLOOKUP(A5762,Rabatte!A:G,7,FALSE)),G5762*1)</f>
        <v>1738</v>
      </c>
      <c r="I5762" s="88">
        <v>1</v>
      </c>
      <c r="J5762" s="64">
        <f>_xlfn.IFNA(G5762*(1-VLOOKUP(A5762,Rabatte!A:H,8,FALSE)),G5762*1)</f>
        <v>1738</v>
      </c>
      <c r="K5762" s="93">
        <v>1136</v>
      </c>
      <c r="L5762" s="99">
        <v>4002626071958</v>
      </c>
      <c r="P5762" s="60" t="str">
        <f t="shared" si="90"/>
        <v>E4</v>
      </c>
    </row>
    <row r="5763" spans="1:16" x14ac:dyDescent="0.25">
      <c r="A5763" s="88" t="s">
        <v>2</v>
      </c>
      <c r="B5763" s="89" t="s">
        <v>23</v>
      </c>
      <c r="C5763" s="89" t="s">
        <v>959</v>
      </c>
      <c r="D5763" s="90">
        <v>384925</v>
      </c>
      <c r="E5763" s="88">
        <v>3018613</v>
      </c>
      <c r="F5763" s="89" t="s">
        <v>8833</v>
      </c>
      <c r="G5763" s="91">
        <v>1116</v>
      </c>
      <c r="H5763" s="64">
        <f>_xlfn.IFNA(G5763*(1-VLOOKUP(A5763,Rabatte!A:G,7,FALSE)),G5763*1)</f>
        <v>1116</v>
      </c>
      <c r="I5763" s="88">
        <v>1</v>
      </c>
      <c r="J5763" s="64">
        <f>_xlfn.IFNA(G5763*(1-VLOOKUP(A5763,Rabatte!A:H,8,FALSE)),G5763*1)</f>
        <v>1116</v>
      </c>
      <c r="K5763" s="93">
        <v>1425</v>
      </c>
      <c r="L5763" s="99">
        <v>4002626071965</v>
      </c>
      <c r="P5763" s="60" t="str">
        <f t="shared" si="90"/>
        <v>E4</v>
      </c>
    </row>
    <row r="5764" spans="1:16" x14ac:dyDescent="0.25">
      <c r="A5764" s="88" t="s">
        <v>2</v>
      </c>
      <c r="B5764" s="89" t="s">
        <v>23</v>
      </c>
      <c r="C5764" s="89" t="s">
        <v>959</v>
      </c>
      <c r="D5764" s="90">
        <v>384926</v>
      </c>
      <c r="E5764" s="88">
        <v>3018614</v>
      </c>
      <c r="F5764" s="89" t="s">
        <v>8834</v>
      </c>
      <c r="G5764" s="91">
        <v>1976</v>
      </c>
      <c r="H5764" s="64">
        <f>_xlfn.IFNA(G5764*(1-VLOOKUP(A5764,Rabatte!A:G,7,FALSE)),G5764*1)</f>
        <v>1976</v>
      </c>
      <c r="I5764" s="88">
        <v>1</v>
      </c>
      <c r="J5764" s="64">
        <f>_xlfn.IFNA(G5764*(1-VLOOKUP(A5764,Rabatte!A:H,8,FALSE)),G5764*1)</f>
        <v>1976</v>
      </c>
      <c r="K5764" s="93">
        <v>1455</v>
      </c>
      <c r="L5764" s="99">
        <v>4002626071972</v>
      </c>
      <c r="P5764" s="60" t="str">
        <f t="shared" si="90"/>
        <v>E4</v>
      </c>
    </row>
    <row r="5765" spans="1:16" x14ac:dyDescent="0.25">
      <c r="A5765" s="88" t="s">
        <v>2</v>
      </c>
      <c r="B5765" s="89" t="s">
        <v>23</v>
      </c>
      <c r="C5765" s="89" t="s">
        <v>959</v>
      </c>
      <c r="D5765" s="90">
        <v>384927</v>
      </c>
      <c r="E5765" s="88">
        <v>3018615</v>
      </c>
      <c r="F5765" s="89" t="s">
        <v>8835</v>
      </c>
      <c r="G5765" s="91">
        <v>2014</v>
      </c>
      <c r="H5765" s="64">
        <f>_xlfn.IFNA(G5765*(1-VLOOKUP(A5765,Rabatte!A:G,7,FALSE)),G5765*1)</f>
        <v>2014</v>
      </c>
      <c r="I5765" s="88">
        <v>1</v>
      </c>
      <c r="J5765" s="64">
        <f>_xlfn.IFNA(G5765*(1-VLOOKUP(A5765,Rabatte!A:H,8,FALSE)),G5765*1)</f>
        <v>2014</v>
      </c>
      <c r="K5765" s="93">
        <v>1500</v>
      </c>
      <c r="L5765" s="99">
        <v>4002626071989</v>
      </c>
      <c r="P5765" s="60" t="str">
        <f t="shared" si="90"/>
        <v>E4</v>
      </c>
    </row>
    <row r="5766" spans="1:16" x14ac:dyDescent="0.25">
      <c r="A5766" s="88" t="s">
        <v>2</v>
      </c>
      <c r="B5766" s="89" t="s">
        <v>23</v>
      </c>
      <c r="C5766" s="89" t="s">
        <v>959</v>
      </c>
      <c r="D5766" s="90">
        <v>385045</v>
      </c>
      <c r="E5766" s="88">
        <v>3005792</v>
      </c>
      <c r="F5766" s="89" t="s">
        <v>482</v>
      </c>
      <c r="G5766" s="91">
        <v>1701</v>
      </c>
      <c r="H5766" s="64">
        <f>_xlfn.IFNA(G5766*(1-VLOOKUP(A5766,Rabatte!A:G,7,FALSE)),G5766*1)</f>
        <v>1701</v>
      </c>
      <c r="I5766" s="88">
        <v>1</v>
      </c>
      <c r="J5766" s="64">
        <f>_xlfn.IFNA(G5766*(1-VLOOKUP(A5766,Rabatte!A:H,8,FALSE)),G5766*1)</f>
        <v>1701</v>
      </c>
      <c r="K5766" s="93">
        <v>2689</v>
      </c>
      <c r="L5766" s="99">
        <v>4002626957757</v>
      </c>
      <c r="P5766" s="60" t="str">
        <f t="shared" si="90"/>
        <v>E4</v>
      </c>
    </row>
    <row r="5767" spans="1:16" x14ac:dyDescent="0.25">
      <c r="A5767" s="88" t="s">
        <v>2</v>
      </c>
      <c r="B5767" s="89" t="s">
        <v>23</v>
      </c>
      <c r="C5767" s="89" t="s">
        <v>959</v>
      </c>
      <c r="D5767" s="90">
        <v>385046</v>
      </c>
      <c r="E5767" s="88">
        <v>3005794</v>
      </c>
      <c r="F5767" s="89" t="s">
        <v>483</v>
      </c>
      <c r="G5767" s="91">
        <v>1767</v>
      </c>
      <c r="H5767" s="64">
        <f>_xlfn.IFNA(G5767*(1-VLOOKUP(A5767,Rabatte!A:G,7,FALSE)),G5767*1)</f>
        <v>1767</v>
      </c>
      <c r="I5767" s="88">
        <v>1</v>
      </c>
      <c r="J5767" s="64">
        <f>_xlfn.IFNA(G5767*(1-VLOOKUP(A5767,Rabatte!A:H,8,FALSE)),G5767*1)</f>
        <v>1767</v>
      </c>
      <c r="K5767" s="93">
        <v>2907</v>
      </c>
      <c r="L5767" s="99">
        <v>4002626957764</v>
      </c>
      <c r="P5767" s="60" t="str">
        <f t="shared" si="90"/>
        <v>E4</v>
      </c>
    </row>
    <row r="5768" spans="1:16" x14ac:dyDescent="0.25">
      <c r="A5768" s="88" t="s">
        <v>2</v>
      </c>
      <c r="B5768" s="89" t="s">
        <v>23</v>
      </c>
      <c r="C5768" s="89" t="s">
        <v>959</v>
      </c>
      <c r="D5768" s="90">
        <v>385047</v>
      </c>
      <c r="E5768" s="88">
        <v>3005796</v>
      </c>
      <c r="F5768" s="89" t="s">
        <v>484</v>
      </c>
      <c r="G5768" s="91">
        <v>1837</v>
      </c>
      <c r="H5768" s="64">
        <f>_xlfn.IFNA(G5768*(1-VLOOKUP(A5768,Rabatte!A:G,7,FALSE)),G5768*1)</f>
        <v>1837</v>
      </c>
      <c r="I5768" s="88">
        <v>1</v>
      </c>
      <c r="J5768" s="64">
        <f>_xlfn.IFNA(G5768*(1-VLOOKUP(A5768,Rabatte!A:H,8,FALSE)),G5768*1)</f>
        <v>1837</v>
      </c>
      <c r="K5768" s="93">
        <v>3341</v>
      </c>
      <c r="L5768" s="99">
        <v>4002626957771</v>
      </c>
      <c r="P5768" s="60" t="str">
        <f t="shared" si="90"/>
        <v>E4</v>
      </c>
    </row>
    <row r="5769" spans="1:16" x14ac:dyDescent="0.25">
      <c r="A5769" s="88" t="s">
        <v>2</v>
      </c>
      <c r="B5769" s="89" t="s">
        <v>23</v>
      </c>
      <c r="C5769" s="89" t="s">
        <v>959</v>
      </c>
      <c r="D5769" s="90">
        <v>385048</v>
      </c>
      <c r="E5769" s="88">
        <v>3005797</v>
      </c>
      <c r="F5769" s="89" t="s">
        <v>3716</v>
      </c>
      <c r="G5769" s="91">
        <v>2064</v>
      </c>
      <c r="H5769" s="64">
        <f>_xlfn.IFNA(G5769*(1-VLOOKUP(A5769,Rabatte!A:G,7,FALSE)),G5769*1)</f>
        <v>2064</v>
      </c>
      <c r="I5769" s="88">
        <v>1</v>
      </c>
      <c r="J5769" s="64">
        <f>_xlfn.IFNA(G5769*(1-VLOOKUP(A5769,Rabatte!A:H,8,FALSE)),G5769*1)</f>
        <v>2064</v>
      </c>
      <c r="K5769" s="93">
        <v>3773</v>
      </c>
      <c r="L5769" s="99">
        <v>4002626957788</v>
      </c>
      <c r="P5769" s="60" t="str">
        <f t="shared" si="90"/>
        <v>E4</v>
      </c>
    </row>
    <row r="5770" spans="1:16" x14ac:dyDescent="0.25">
      <c r="A5770" s="88" t="s">
        <v>2</v>
      </c>
      <c r="B5770" s="89" t="s">
        <v>23</v>
      </c>
      <c r="C5770" s="89" t="s">
        <v>959</v>
      </c>
      <c r="D5770" s="90">
        <v>385052</v>
      </c>
      <c r="E5770" s="88">
        <v>3005805</v>
      </c>
      <c r="F5770" s="89" t="s">
        <v>485</v>
      </c>
      <c r="G5770" s="91">
        <v>435.75000000000006</v>
      </c>
      <c r="H5770" s="64">
        <f>_xlfn.IFNA(G5770*(1-VLOOKUP(A5770,Rabatte!A:G,7,FALSE)),G5770*1)</f>
        <v>435.75000000000006</v>
      </c>
      <c r="I5770" s="88">
        <v>1</v>
      </c>
      <c r="J5770" s="64">
        <f>_xlfn.IFNA(G5770*(1-VLOOKUP(A5770,Rabatte!A:H,8,FALSE)),G5770*1)</f>
        <v>435.75000000000006</v>
      </c>
      <c r="K5770" s="93">
        <v>758</v>
      </c>
      <c r="L5770" s="99">
        <v>4002626957825</v>
      </c>
      <c r="P5770" s="60" t="str">
        <f t="shared" si="90"/>
        <v>E4</v>
      </c>
    </row>
    <row r="5771" spans="1:16" x14ac:dyDescent="0.25">
      <c r="A5771" s="88" t="s">
        <v>2</v>
      </c>
      <c r="B5771" s="89" t="s">
        <v>23</v>
      </c>
      <c r="C5771" s="89" t="s">
        <v>959</v>
      </c>
      <c r="D5771" s="90">
        <v>385053</v>
      </c>
      <c r="E5771" s="88">
        <v>3005807</v>
      </c>
      <c r="F5771" s="89" t="s">
        <v>486</v>
      </c>
      <c r="G5771" s="91">
        <v>516</v>
      </c>
      <c r="H5771" s="64">
        <f>_xlfn.IFNA(G5771*(1-VLOOKUP(A5771,Rabatte!A:G,7,FALSE)),G5771*1)</f>
        <v>516</v>
      </c>
      <c r="I5771" s="88">
        <v>1</v>
      </c>
      <c r="J5771" s="64">
        <f>_xlfn.IFNA(G5771*(1-VLOOKUP(A5771,Rabatte!A:H,8,FALSE)),G5771*1)</f>
        <v>516</v>
      </c>
      <c r="K5771" s="93">
        <v>914</v>
      </c>
      <c r="L5771" s="99">
        <v>4002626957832</v>
      </c>
      <c r="P5771" s="60" t="str">
        <f t="shared" si="90"/>
        <v>E4</v>
      </c>
    </row>
    <row r="5772" spans="1:16" x14ac:dyDescent="0.25">
      <c r="A5772" s="88" t="s">
        <v>2</v>
      </c>
      <c r="B5772" s="89" t="s">
        <v>23</v>
      </c>
      <c r="C5772" s="89" t="s">
        <v>959</v>
      </c>
      <c r="D5772" s="90">
        <v>385054</v>
      </c>
      <c r="E5772" s="88">
        <v>3005810</v>
      </c>
      <c r="F5772" s="89" t="s">
        <v>487</v>
      </c>
      <c r="G5772" s="91">
        <v>649</v>
      </c>
      <c r="H5772" s="64">
        <f>_xlfn.IFNA(G5772*(1-VLOOKUP(A5772,Rabatte!A:G,7,FALSE)),G5772*1)</f>
        <v>649</v>
      </c>
      <c r="I5772" s="88">
        <v>1</v>
      </c>
      <c r="J5772" s="64">
        <f>_xlfn.IFNA(G5772*(1-VLOOKUP(A5772,Rabatte!A:H,8,FALSE)),G5772*1)</f>
        <v>649</v>
      </c>
      <c r="K5772" s="93">
        <v>1149</v>
      </c>
      <c r="L5772" s="99">
        <v>4002626957849</v>
      </c>
      <c r="P5772" s="60" t="str">
        <f t="shared" si="90"/>
        <v>E4</v>
      </c>
    </row>
    <row r="5773" spans="1:16" x14ac:dyDescent="0.25">
      <c r="A5773" s="88" t="s">
        <v>2</v>
      </c>
      <c r="B5773" s="89" t="s">
        <v>23</v>
      </c>
      <c r="C5773" s="89" t="s">
        <v>959</v>
      </c>
      <c r="D5773" s="90">
        <v>385055</v>
      </c>
      <c r="E5773" s="88">
        <v>3005812</v>
      </c>
      <c r="F5773" s="89" t="s">
        <v>3959</v>
      </c>
      <c r="G5773" s="91">
        <v>723</v>
      </c>
      <c r="H5773" s="64">
        <f>_xlfn.IFNA(G5773*(1-VLOOKUP(A5773,Rabatte!A:G,7,FALSE)),G5773*1)</f>
        <v>723</v>
      </c>
      <c r="I5773" s="88">
        <v>1</v>
      </c>
      <c r="J5773" s="64">
        <f>_xlfn.IFNA(G5773*(1-VLOOKUP(A5773,Rabatte!A:H,8,FALSE)),G5773*1)</f>
        <v>723</v>
      </c>
      <c r="K5773" s="93">
        <v>1228</v>
      </c>
      <c r="L5773" s="99">
        <v>4002626957856</v>
      </c>
      <c r="P5773" s="60" t="str">
        <f t="shared" si="90"/>
        <v>E4</v>
      </c>
    </row>
    <row r="5774" spans="1:16" x14ac:dyDescent="0.25">
      <c r="A5774" s="88" t="s">
        <v>2</v>
      </c>
      <c r="B5774" s="89" t="s">
        <v>23</v>
      </c>
      <c r="C5774" s="89" t="s">
        <v>959</v>
      </c>
      <c r="D5774" s="90">
        <v>385056</v>
      </c>
      <c r="E5774" s="88">
        <v>3005814</v>
      </c>
      <c r="F5774" s="89" t="s">
        <v>488</v>
      </c>
      <c r="G5774" s="91">
        <v>768</v>
      </c>
      <c r="H5774" s="64">
        <f>_xlfn.IFNA(G5774*(1-VLOOKUP(A5774,Rabatte!A:G,7,FALSE)),G5774*1)</f>
        <v>768</v>
      </c>
      <c r="I5774" s="88">
        <v>1</v>
      </c>
      <c r="J5774" s="64">
        <f>_xlfn.IFNA(G5774*(1-VLOOKUP(A5774,Rabatte!A:H,8,FALSE)),G5774*1)</f>
        <v>768</v>
      </c>
      <c r="K5774" s="93">
        <v>1384</v>
      </c>
      <c r="L5774" s="99">
        <v>4002626957863</v>
      </c>
      <c r="P5774" s="60" t="str">
        <f t="shared" si="90"/>
        <v>E4</v>
      </c>
    </row>
    <row r="5775" spans="1:16" x14ac:dyDescent="0.25">
      <c r="A5775" s="88" t="s">
        <v>2</v>
      </c>
      <c r="B5775" s="89" t="s">
        <v>23</v>
      </c>
      <c r="C5775" s="89" t="s">
        <v>959</v>
      </c>
      <c r="D5775" s="90">
        <v>385057</v>
      </c>
      <c r="E5775" s="88">
        <v>3005816</v>
      </c>
      <c r="F5775" s="89" t="s">
        <v>3960</v>
      </c>
      <c r="G5775" s="91">
        <v>888</v>
      </c>
      <c r="H5775" s="64">
        <f>_xlfn.IFNA(G5775*(1-VLOOKUP(A5775,Rabatte!A:G,7,FALSE)),G5775*1)</f>
        <v>888</v>
      </c>
      <c r="I5775" s="88">
        <v>1</v>
      </c>
      <c r="J5775" s="64">
        <f>_xlfn.IFNA(G5775*(1-VLOOKUP(A5775,Rabatte!A:H,8,FALSE)),G5775*1)</f>
        <v>888</v>
      </c>
      <c r="K5775" s="93">
        <v>1541</v>
      </c>
      <c r="L5775" s="99">
        <v>4002626957870</v>
      </c>
      <c r="P5775" s="60" t="str">
        <f t="shared" si="90"/>
        <v>E4</v>
      </c>
    </row>
    <row r="5776" spans="1:16" x14ac:dyDescent="0.25">
      <c r="A5776" s="88" t="s">
        <v>2</v>
      </c>
      <c r="B5776" s="89" t="s">
        <v>23</v>
      </c>
      <c r="C5776" s="89" t="s">
        <v>959</v>
      </c>
      <c r="D5776" s="90">
        <v>385058</v>
      </c>
      <c r="E5776" s="88">
        <v>3005818</v>
      </c>
      <c r="F5776" s="89" t="s">
        <v>3961</v>
      </c>
      <c r="G5776" s="91">
        <v>962</v>
      </c>
      <c r="H5776" s="64">
        <f>_xlfn.IFNA(G5776*(1-VLOOKUP(A5776,Rabatte!A:G,7,FALSE)),G5776*1)</f>
        <v>962</v>
      </c>
      <c r="I5776" s="88">
        <v>1</v>
      </c>
      <c r="J5776" s="64">
        <f>_xlfn.IFNA(G5776*(1-VLOOKUP(A5776,Rabatte!A:H,8,FALSE)),G5776*1)</f>
        <v>962</v>
      </c>
      <c r="K5776" s="93">
        <v>1697</v>
      </c>
      <c r="L5776" s="99">
        <v>4002626957887</v>
      </c>
      <c r="P5776" s="60" t="str">
        <f t="shared" si="90"/>
        <v>E4</v>
      </c>
    </row>
    <row r="5777" spans="1:16" x14ac:dyDescent="0.25">
      <c r="A5777" s="88" t="s">
        <v>2</v>
      </c>
      <c r="B5777" s="89" t="s">
        <v>23</v>
      </c>
      <c r="C5777" s="89" t="s">
        <v>959</v>
      </c>
      <c r="D5777" s="90">
        <v>385059</v>
      </c>
      <c r="E5777" s="88">
        <v>3005820</v>
      </c>
      <c r="F5777" s="89" t="s">
        <v>3962</v>
      </c>
      <c r="G5777" s="91">
        <v>462</v>
      </c>
      <c r="H5777" s="64">
        <f>_xlfn.IFNA(G5777*(1-VLOOKUP(A5777,Rabatte!A:G,7,FALSE)),G5777*1)</f>
        <v>462</v>
      </c>
      <c r="I5777" s="88">
        <v>1</v>
      </c>
      <c r="J5777" s="64">
        <f>_xlfn.IFNA(G5777*(1-VLOOKUP(A5777,Rabatte!A:H,8,FALSE)),G5777*1)</f>
        <v>462</v>
      </c>
      <c r="K5777" s="93">
        <v>809</v>
      </c>
      <c r="L5777" s="99">
        <v>4002626957894</v>
      </c>
      <c r="P5777" s="60" t="str">
        <f t="shared" si="90"/>
        <v>E4</v>
      </c>
    </row>
    <row r="5778" spans="1:16" x14ac:dyDescent="0.25">
      <c r="A5778" s="88" t="s">
        <v>2</v>
      </c>
      <c r="B5778" s="89" t="s">
        <v>23</v>
      </c>
      <c r="C5778" s="89" t="s">
        <v>959</v>
      </c>
      <c r="D5778" s="90">
        <v>385060</v>
      </c>
      <c r="E5778" s="88">
        <v>3005822</v>
      </c>
      <c r="F5778" s="89" t="s">
        <v>3963</v>
      </c>
      <c r="G5778" s="91">
        <v>547</v>
      </c>
      <c r="H5778" s="64">
        <f>_xlfn.IFNA(G5778*(1-VLOOKUP(A5778,Rabatte!A:G,7,FALSE)),G5778*1)</f>
        <v>547</v>
      </c>
      <c r="I5778" s="88">
        <v>1</v>
      </c>
      <c r="J5778" s="64">
        <f>_xlfn.IFNA(G5778*(1-VLOOKUP(A5778,Rabatte!A:H,8,FALSE)),G5778*1)</f>
        <v>547</v>
      </c>
      <c r="K5778" s="93">
        <v>975</v>
      </c>
      <c r="L5778" s="99">
        <v>4002626957900</v>
      </c>
      <c r="P5778" s="60" t="str">
        <f t="shared" si="90"/>
        <v>E4</v>
      </c>
    </row>
    <row r="5779" spans="1:16" x14ac:dyDescent="0.25">
      <c r="A5779" s="88" t="s">
        <v>2</v>
      </c>
      <c r="B5779" s="89" t="s">
        <v>23</v>
      </c>
      <c r="C5779" s="89" t="s">
        <v>959</v>
      </c>
      <c r="D5779" s="90">
        <v>385061</v>
      </c>
      <c r="E5779" s="88">
        <v>3005824</v>
      </c>
      <c r="F5779" s="89" t="s">
        <v>3964</v>
      </c>
      <c r="G5779" s="91">
        <v>689</v>
      </c>
      <c r="H5779" s="64">
        <f>_xlfn.IFNA(G5779*(1-VLOOKUP(A5779,Rabatte!A:G,7,FALSE)),G5779*1)</f>
        <v>689</v>
      </c>
      <c r="I5779" s="88">
        <v>1</v>
      </c>
      <c r="J5779" s="64">
        <f>_xlfn.IFNA(G5779*(1-VLOOKUP(A5779,Rabatte!A:H,8,FALSE)),G5779*1)</f>
        <v>689</v>
      </c>
      <c r="K5779" s="93">
        <v>1226</v>
      </c>
      <c r="L5779" s="99">
        <v>4002626957917</v>
      </c>
      <c r="P5779" s="60" t="str">
        <f t="shared" si="90"/>
        <v>E4</v>
      </c>
    </row>
    <row r="5780" spans="1:16" x14ac:dyDescent="0.25">
      <c r="A5780" s="88" t="s">
        <v>2</v>
      </c>
      <c r="B5780" s="89" t="s">
        <v>23</v>
      </c>
      <c r="C5780" s="89" t="s">
        <v>959</v>
      </c>
      <c r="D5780" s="90">
        <v>385062</v>
      </c>
      <c r="E5780" s="88">
        <v>3005826</v>
      </c>
      <c r="F5780" s="89" t="s">
        <v>3965</v>
      </c>
      <c r="G5780" s="91">
        <v>781</v>
      </c>
      <c r="H5780" s="64">
        <f>_xlfn.IFNA(G5780*(1-VLOOKUP(A5780,Rabatte!A:G,7,FALSE)),G5780*1)</f>
        <v>781</v>
      </c>
      <c r="I5780" s="88">
        <v>1</v>
      </c>
      <c r="J5780" s="64">
        <f>_xlfn.IFNA(G5780*(1-VLOOKUP(A5780,Rabatte!A:H,8,FALSE)),G5780*1)</f>
        <v>781</v>
      </c>
      <c r="K5780" s="93">
        <v>1310</v>
      </c>
      <c r="L5780" s="99">
        <v>4002626957924</v>
      </c>
      <c r="P5780" s="60" t="str">
        <f t="shared" si="90"/>
        <v>E4</v>
      </c>
    </row>
    <row r="5781" spans="1:16" x14ac:dyDescent="0.25">
      <c r="A5781" s="88" t="s">
        <v>2</v>
      </c>
      <c r="B5781" s="89" t="s">
        <v>23</v>
      </c>
      <c r="C5781" s="89" t="s">
        <v>959</v>
      </c>
      <c r="D5781" s="90">
        <v>385063</v>
      </c>
      <c r="E5781" s="88">
        <v>3005828</v>
      </c>
      <c r="F5781" s="89" t="s">
        <v>3966</v>
      </c>
      <c r="G5781" s="91">
        <v>835</v>
      </c>
      <c r="H5781" s="64">
        <f>_xlfn.IFNA(G5781*(1-VLOOKUP(A5781,Rabatte!A:G,7,FALSE)),G5781*1)</f>
        <v>835</v>
      </c>
      <c r="I5781" s="88">
        <v>1</v>
      </c>
      <c r="J5781" s="64">
        <f>_xlfn.IFNA(G5781*(1-VLOOKUP(A5781,Rabatte!A:H,8,FALSE)),G5781*1)</f>
        <v>835</v>
      </c>
      <c r="K5781" s="93">
        <v>1477</v>
      </c>
      <c r="L5781" s="99">
        <v>4002626957931</v>
      </c>
      <c r="P5781" s="60" t="str">
        <f t="shared" si="90"/>
        <v>E4</v>
      </c>
    </row>
    <row r="5782" spans="1:16" x14ac:dyDescent="0.25">
      <c r="A5782" s="88" t="s">
        <v>2</v>
      </c>
      <c r="B5782" s="89" t="s">
        <v>23</v>
      </c>
      <c r="C5782" s="89" t="s">
        <v>959</v>
      </c>
      <c r="D5782" s="90">
        <v>385064</v>
      </c>
      <c r="E5782" s="88">
        <v>3005830</v>
      </c>
      <c r="F5782" s="89" t="s">
        <v>3967</v>
      </c>
      <c r="G5782" s="91">
        <v>925</v>
      </c>
      <c r="H5782" s="64">
        <f>_xlfn.IFNA(G5782*(1-VLOOKUP(A5782,Rabatte!A:G,7,FALSE)),G5782*1)</f>
        <v>925</v>
      </c>
      <c r="I5782" s="88">
        <v>1</v>
      </c>
      <c r="J5782" s="64">
        <f>_xlfn.IFNA(G5782*(1-VLOOKUP(A5782,Rabatte!A:H,8,FALSE)),G5782*1)</f>
        <v>925</v>
      </c>
      <c r="K5782" s="93">
        <v>1644</v>
      </c>
      <c r="L5782" s="99">
        <v>4002626957948</v>
      </c>
      <c r="P5782" s="60" t="str">
        <f t="shared" si="90"/>
        <v>E4</v>
      </c>
    </row>
    <row r="5783" spans="1:16" x14ac:dyDescent="0.25">
      <c r="A5783" s="88" t="s">
        <v>2</v>
      </c>
      <c r="B5783" s="89" t="s">
        <v>23</v>
      </c>
      <c r="C5783" s="89" t="s">
        <v>959</v>
      </c>
      <c r="D5783" s="90">
        <v>385065</v>
      </c>
      <c r="E5783" s="88">
        <v>3005832</v>
      </c>
      <c r="F5783" s="89" t="s">
        <v>3968</v>
      </c>
      <c r="G5783" s="91">
        <v>1010</v>
      </c>
      <c r="H5783" s="64">
        <f>_xlfn.IFNA(G5783*(1-VLOOKUP(A5783,Rabatte!A:G,7,FALSE)),G5783*1)</f>
        <v>1010</v>
      </c>
      <c r="I5783" s="88">
        <v>1</v>
      </c>
      <c r="J5783" s="64">
        <f>_xlfn.IFNA(G5783*(1-VLOOKUP(A5783,Rabatte!A:H,8,FALSE)),G5783*1)</f>
        <v>1010</v>
      </c>
      <c r="K5783" s="93">
        <v>1811</v>
      </c>
      <c r="L5783" s="99">
        <v>4002626957955</v>
      </c>
      <c r="P5783" s="60" t="str">
        <f t="shared" si="90"/>
        <v>E4</v>
      </c>
    </row>
    <row r="5784" spans="1:16" x14ac:dyDescent="0.25">
      <c r="A5784" s="88" t="s">
        <v>2</v>
      </c>
      <c r="B5784" s="89" t="s">
        <v>23</v>
      </c>
      <c r="C5784" s="89" t="s">
        <v>959</v>
      </c>
      <c r="D5784" s="90">
        <v>385066</v>
      </c>
      <c r="E5784" s="88">
        <v>3005834</v>
      </c>
      <c r="F5784" s="89" t="s">
        <v>7077</v>
      </c>
      <c r="G5784" s="91">
        <v>522</v>
      </c>
      <c r="H5784" s="64">
        <f>_xlfn.IFNA(G5784*(1-VLOOKUP(A5784,Rabatte!A:G,7,FALSE)),G5784*1)</f>
        <v>522</v>
      </c>
      <c r="I5784" s="88">
        <v>1</v>
      </c>
      <c r="J5784" s="64">
        <f>_xlfn.IFNA(G5784*(1-VLOOKUP(A5784,Rabatte!A:H,8,FALSE)),G5784*1)</f>
        <v>522</v>
      </c>
      <c r="K5784" s="93">
        <v>909</v>
      </c>
      <c r="L5784" s="99">
        <v>4002626957962</v>
      </c>
      <c r="P5784" s="60" t="str">
        <f t="shared" si="90"/>
        <v>E4</v>
      </c>
    </row>
    <row r="5785" spans="1:16" x14ac:dyDescent="0.25">
      <c r="A5785" s="88" t="s">
        <v>2</v>
      </c>
      <c r="B5785" s="89" t="s">
        <v>23</v>
      </c>
      <c r="C5785" s="89" t="s">
        <v>959</v>
      </c>
      <c r="D5785" s="90">
        <v>385067</v>
      </c>
      <c r="E5785" s="88">
        <v>3005836</v>
      </c>
      <c r="F5785" s="89" t="s">
        <v>3969</v>
      </c>
      <c r="G5785" s="91">
        <v>612</v>
      </c>
      <c r="H5785" s="64">
        <f>_xlfn.IFNA(G5785*(1-VLOOKUP(A5785,Rabatte!A:G,7,FALSE)),G5785*1)</f>
        <v>612</v>
      </c>
      <c r="I5785" s="88">
        <v>1</v>
      </c>
      <c r="J5785" s="64">
        <f>_xlfn.IFNA(G5785*(1-VLOOKUP(A5785,Rabatte!A:H,8,FALSE)),G5785*1)</f>
        <v>612</v>
      </c>
      <c r="K5785" s="93">
        <v>1097</v>
      </c>
      <c r="L5785" s="99">
        <v>4002626957979</v>
      </c>
      <c r="P5785" s="60" t="str">
        <f t="shared" si="90"/>
        <v>E4</v>
      </c>
    </row>
    <row r="5786" spans="1:16" x14ac:dyDescent="0.25">
      <c r="A5786" s="88" t="s">
        <v>2</v>
      </c>
      <c r="B5786" s="89" t="s">
        <v>23</v>
      </c>
      <c r="C5786" s="89" t="s">
        <v>959</v>
      </c>
      <c r="D5786" s="90">
        <v>385068</v>
      </c>
      <c r="E5786" s="88">
        <v>3005838</v>
      </c>
      <c r="F5786" s="89" t="s">
        <v>3970</v>
      </c>
      <c r="G5786" s="91">
        <v>760</v>
      </c>
      <c r="H5786" s="64">
        <f>_xlfn.IFNA(G5786*(1-VLOOKUP(A5786,Rabatte!A:G,7,FALSE)),G5786*1)</f>
        <v>760</v>
      </c>
      <c r="I5786" s="88">
        <v>1</v>
      </c>
      <c r="J5786" s="64">
        <f>_xlfn.IFNA(G5786*(1-VLOOKUP(A5786,Rabatte!A:H,8,FALSE)),G5786*1)</f>
        <v>760</v>
      </c>
      <c r="K5786" s="93">
        <v>1397</v>
      </c>
      <c r="L5786" s="99">
        <v>4002626957986</v>
      </c>
      <c r="P5786" s="60" t="str">
        <f t="shared" si="90"/>
        <v>E4</v>
      </c>
    </row>
    <row r="5787" spans="1:16" x14ac:dyDescent="0.25">
      <c r="A5787" s="88" t="s">
        <v>2</v>
      </c>
      <c r="B5787" s="89" t="s">
        <v>23</v>
      </c>
      <c r="C5787" s="89" t="s">
        <v>959</v>
      </c>
      <c r="D5787" s="90">
        <v>385069</v>
      </c>
      <c r="E5787" s="88">
        <v>3005840</v>
      </c>
      <c r="F5787" s="89" t="s">
        <v>3971</v>
      </c>
      <c r="G5787" s="91">
        <v>903</v>
      </c>
      <c r="H5787" s="64">
        <f>_xlfn.IFNA(G5787*(1-VLOOKUP(A5787,Rabatte!A:G,7,FALSE)),G5787*1)</f>
        <v>903</v>
      </c>
      <c r="I5787" s="88">
        <v>1</v>
      </c>
      <c r="J5787" s="64">
        <f>_xlfn.IFNA(G5787*(1-VLOOKUP(A5787,Rabatte!A:H,8,FALSE)),G5787*1)</f>
        <v>903</v>
      </c>
      <c r="K5787" s="93">
        <v>1660</v>
      </c>
      <c r="L5787" s="99">
        <v>4002626957993</v>
      </c>
      <c r="P5787" s="60" t="str">
        <f t="shared" si="90"/>
        <v>E4</v>
      </c>
    </row>
    <row r="5788" spans="1:16" x14ac:dyDescent="0.25">
      <c r="A5788" s="88" t="s">
        <v>2</v>
      </c>
      <c r="B5788" s="89" t="s">
        <v>23</v>
      </c>
      <c r="C5788" s="89" t="s">
        <v>959</v>
      </c>
      <c r="D5788" s="90">
        <v>385070</v>
      </c>
      <c r="E5788" s="88">
        <v>3005842</v>
      </c>
      <c r="F5788" s="89" t="s">
        <v>3972</v>
      </c>
      <c r="G5788" s="91">
        <v>1020</v>
      </c>
      <c r="H5788" s="64">
        <f>_xlfn.IFNA(G5788*(1-VLOOKUP(A5788,Rabatte!A:G,7,FALSE)),G5788*1)</f>
        <v>1020</v>
      </c>
      <c r="I5788" s="88">
        <v>1</v>
      </c>
      <c r="J5788" s="64">
        <f>_xlfn.IFNA(G5788*(1-VLOOKUP(A5788,Rabatte!A:H,8,FALSE)),G5788*1)</f>
        <v>1020</v>
      </c>
      <c r="K5788" s="93">
        <v>1848</v>
      </c>
      <c r="L5788" s="99">
        <v>4002626958006</v>
      </c>
      <c r="P5788" s="60" t="str">
        <f t="shared" si="90"/>
        <v>E4</v>
      </c>
    </row>
    <row r="5789" spans="1:16" x14ac:dyDescent="0.25">
      <c r="A5789" s="88" t="s">
        <v>2</v>
      </c>
      <c r="B5789" s="89" t="s">
        <v>23</v>
      </c>
      <c r="C5789" s="89" t="s">
        <v>959</v>
      </c>
      <c r="D5789" s="90">
        <v>385071</v>
      </c>
      <c r="E5789" s="88">
        <v>3005844</v>
      </c>
      <c r="F5789" s="89" t="s">
        <v>3973</v>
      </c>
      <c r="G5789" s="91">
        <v>1206</v>
      </c>
      <c r="H5789" s="64">
        <f>_xlfn.IFNA(G5789*(1-VLOOKUP(A5789,Rabatte!A:G,7,FALSE)),G5789*1)</f>
        <v>1206</v>
      </c>
      <c r="I5789" s="88">
        <v>1</v>
      </c>
      <c r="J5789" s="64">
        <f>_xlfn.IFNA(G5789*(1-VLOOKUP(A5789,Rabatte!A:H,8,FALSE)),G5789*1)</f>
        <v>1206</v>
      </c>
      <c r="K5789" s="93">
        <v>2036</v>
      </c>
      <c r="L5789" s="99">
        <v>4002626958013</v>
      </c>
      <c r="P5789" s="60" t="str">
        <f t="shared" si="90"/>
        <v>E4</v>
      </c>
    </row>
    <row r="5790" spans="1:16" x14ac:dyDescent="0.25">
      <c r="A5790" s="88" t="s">
        <v>2</v>
      </c>
      <c r="B5790" s="89" t="s">
        <v>23</v>
      </c>
      <c r="C5790" s="89" t="s">
        <v>959</v>
      </c>
      <c r="D5790" s="90">
        <v>385072</v>
      </c>
      <c r="E5790" s="88">
        <v>3005846</v>
      </c>
      <c r="F5790" s="89" t="s">
        <v>3974</v>
      </c>
      <c r="G5790" s="91">
        <v>569</v>
      </c>
      <c r="H5790" s="64">
        <f>_xlfn.IFNA(G5790*(1-VLOOKUP(A5790,Rabatte!A:G,7,FALSE)),G5790*1)</f>
        <v>569</v>
      </c>
      <c r="I5790" s="88">
        <v>1</v>
      </c>
      <c r="J5790" s="64">
        <f>_xlfn.IFNA(G5790*(1-VLOOKUP(A5790,Rabatte!A:H,8,FALSE)),G5790*1)</f>
        <v>569</v>
      </c>
      <c r="K5790" s="93">
        <v>1008</v>
      </c>
      <c r="L5790" s="99">
        <v>4002626958020</v>
      </c>
      <c r="P5790" s="60" t="str">
        <f t="shared" si="90"/>
        <v>E4</v>
      </c>
    </row>
    <row r="5791" spans="1:16" x14ac:dyDescent="0.25">
      <c r="A5791" s="88" t="s">
        <v>2</v>
      </c>
      <c r="B5791" s="89" t="s">
        <v>23</v>
      </c>
      <c r="C5791" s="89" t="s">
        <v>959</v>
      </c>
      <c r="D5791" s="90">
        <v>385073</v>
      </c>
      <c r="E5791" s="88">
        <v>3005848</v>
      </c>
      <c r="F5791" s="89" t="s">
        <v>3975</v>
      </c>
      <c r="G5791" s="91">
        <v>681</v>
      </c>
      <c r="H5791" s="64">
        <f>_xlfn.IFNA(G5791*(1-VLOOKUP(A5791,Rabatte!A:G,7,FALSE)),G5791*1)</f>
        <v>681</v>
      </c>
      <c r="I5791" s="88">
        <v>1</v>
      </c>
      <c r="J5791" s="64">
        <f>_xlfn.IFNA(G5791*(1-VLOOKUP(A5791,Rabatte!A:H,8,FALSE)),G5791*1)</f>
        <v>681</v>
      </c>
      <c r="K5791" s="93">
        <v>1203</v>
      </c>
      <c r="L5791" s="99">
        <v>4002626958037</v>
      </c>
      <c r="P5791" s="60" t="str">
        <f t="shared" si="90"/>
        <v>E4</v>
      </c>
    </row>
    <row r="5792" spans="1:16" x14ac:dyDescent="0.25">
      <c r="A5792" s="88" t="s">
        <v>2</v>
      </c>
      <c r="B5792" s="89" t="s">
        <v>23</v>
      </c>
      <c r="C5792" s="89" t="s">
        <v>959</v>
      </c>
      <c r="D5792" s="90">
        <v>385074</v>
      </c>
      <c r="E5792" s="88">
        <v>3005850</v>
      </c>
      <c r="F5792" s="89" t="s">
        <v>3976</v>
      </c>
      <c r="G5792" s="91">
        <v>850</v>
      </c>
      <c r="H5792" s="64">
        <f>_xlfn.IFNA(G5792*(1-VLOOKUP(A5792,Rabatte!A:G,7,FALSE)),G5792*1)</f>
        <v>850</v>
      </c>
      <c r="I5792" s="88">
        <v>1</v>
      </c>
      <c r="J5792" s="64">
        <f>_xlfn.IFNA(G5792*(1-VLOOKUP(A5792,Rabatte!A:H,8,FALSE)),G5792*1)</f>
        <v>850</v>
      </c>
      <c r="K5792" s="93">
        <v>1529</v>
      </c>
      <c r="L5792" s="99">
        <v>4002626958044</v>
      </c>
      <c r="P5792" s="60" t="str">
        <f t="shared" si="90"/>
        <v>E4</v>
      </c>
    </row>
    <row r="5793" spans="1:16" x14ac:dyDescent="0.25">
      <c r="A5793" s="88" t="s">
        <v>2</v>
      </c>
      <c r="B5793" s="89" t="s">
        <v>23</v>
      </c>
      <c r="C5793" s="89" t="s">
        <v>959</v>
      </c>
      <c r="D5793" s="90">
        <v>385075</v>
      </c>
      <c r="E5793" s="88">
        <v>3005851</v>
      </c>
      <c r="F5793" s="89" t="s">
        <v>3977</v>
      </c>
      <c r="G5793" s="91">
        <v>1020</v>
      </c>
      <c r="H5793" s="64">
        <f>_xlfn.IFNA(G5793*(1-VLOOKUP(A5793,Rabatte!A:G,7,FALSE)),G5793*1)</f>
        <v>1020</v>
      </c>
      <c r="I5793" s="88">
        <v>1</v>
      </c>
      <c r="J5793" s="64">
        <f>_xlfn.IFNA(G5793*(1-VLOOKUP(A5793,Rabatte!A:H,8,FALSE)),G5793*1)</f>
        <v>1020</v>
      </c>
      <c r="K5793" s="93">
        <v>1841</v>
      </c>
      <c r="L5793" s="99">
        <v>4002626958051</v>
      </c>
      <c r="P5793" s="60" t="str">
        <f t="shared" si="90"/>
        <v>E4</v>
      </c>
    </row>
    <row r="5794" spans="1:16" x14ac:dyDescent="0.25">
      <c r="A5794" s="88" t="s">
        <v>2</v>
      </c>
      <c r="B5794" s="89" t="s">
        <v>23</v>
      </c>
      <c r="C5794" s="89" t="s">
        <v>959</v>
      </c>
      <c r="D5794" s="90">
        <v>385076</v>
      </c>
      <c r="E5794" s="88">
        <v>3005853</v>
      </c>
      <c r="F5794" s="89" t="s">
        <v>3978</v>
      </c>
      <c r="G5794" s="91">
        <v>1132</v>
      </c>
      <c r="H5794" s="64">
        <f>_xlfn.IFNA(G5794*(1-VLOOKUP(A5794,Rabatte!A:G,7,FALSE)),G5794*1)</f>
        <v>1132</v>
      </c>
      <c r="I5794" s="88">
        <v>1</v>
      </c>
      <c r="J5794" s="64">
        <f>_xlfn.IFNA(G5794*(1-VLOOKUP(A5794,Rabatte!A:H,8,FALSE)),G5794*1)</f>
        <v>1132</v>
      </c>
      <c r="K5794" s="93">
        <v>2050</v>
      </c>
      <c r="L5794" s="99">
        <v>4002626958068</v>
      </c>
      <c r="P5794" s="60" t="str">
        <f t="shared" si="90"/>
        <v>E4</v>
      </c>
    </row>
    <row r="5795" spans="1:16" x14ac:dyDescent="0.25">
      <c r="A5795" s="88" t="s">
        <v>2</v>
      </c>
      <c r="B5795" s="89" t="s">
        <v>23</v>
      </c>
      <c r="C5795" s="89" t="s">
        <v>959</v>
      </c>
      <c r="D5795" s="90">
        <v>385077</v>
      </c>
      <c r="E5795" s="88">
        <v>3005855</v>
      </c>
      <c r="F5795" s="89" t="s">
        <v>3979</v>
      </c>
      <c r="G5795" s="91">
        <v>1350</v>
      </c>
      <c r="H5795" s="64">
        <f>_xlfn.IFNA(G5795*(1-VLOOKUP(A5795,Rabatte!A:G,7,FALSE)),G5795*1)</f>
        <v>1350</v>
      </c>
      <c r="I5795" s="88">
        <v>1</v>
      </c>
      <c r="J5795" s="64">
        <f>_xlfn.IFNA(G5795*(1-VLOOKUP(A5795,Rabatte!A:H,8,FALSE)),G5795*1)</f>
        <v>1350</v>
      </c>
      <c r="K5795" s="93">
        <v>2258</v>
      </c>
      <c r="L5795" s="99">
        <v>4002626958075</v>
      </c>
      <c r="P5795" s="60" t="str">
        <f t="shared" si="90"/>
        <v>E4</v>
      </c>
    </row>
    <row r="5796" spans="1:16" x14ac:dyDescent="0.25">
      <c r="A5796" s="88" t="s">
        <v>2</v>
      </c>
      <c r="B5796" s="89" t="s">
        <v>23</v>
      </c>
      <c r="C5796" s="89" t="s">
        <v>959</v>
      </c>
      <c r="D5796" s="90">
        <v>385078</v>
      </c>
      <c r="E5796" s="88">
        <v>3005857</v>
      </c>
      <c r="F5796" s="89" t="s">
        <v>7078</v>
      </c>
      <c r="G5796" s="91">
        <v>585</v>
      </c>
      <c r="H5796" s="64">
        <f>_xlfn.IFNA(G5796*(1-VLOOKUP(A5796,Rabatte!A:G,7,FALSE)),G5796*1)</f>
        <v>585</v>
      </c>
      <c r="I5796" s="88">
        <v>1</v>
      </c>
      <c r="J5796" s="64">
        <f>_xlfn.IFNA(G5796*(1-VLOOKUP(A5796,Rabatte!A:H,8,FALSE)),G5796*1)</f>
        <v>585</v>
      </c>
      <c r="K5796" s="93">
        <v>1147</v>
      </c>
      <c r="L5796" s="99">
        <v>4002626958082</v>
      </c>
      <c r="P5796" s="60" t="str">
        <f t="shared" si="90"/>
        <v>E4</v>
      </c>
    </row>
    <row r="5797" spans="1:16" x14ac:dyDescent="0.25">
      <c r="A5797" s="88" t="s">
        <v>2</v>
      </c>
      <c r="B5797" s="89" t="s">
        <v>23</v>
      </c>
      <c r="C5797" s="89" t="s">
        <v>959</v>
      </c>
      <c r="D5797" s="90">
        <v>385079</v>
      </c>
      <c r="E5797" s="88">
        <v>3005859</v>
      </c>
      <c r="F5797" s="89" t="s">
        <v>7079</v>
      </c>
      <c r="G5797" s="91">
        <v>664</v>
      </c>
      <c r="H5797" s="64">
        <f>_xlfn.IFNA(G5797*(1-VLOOKUP(A5797,Rabatte!A:G,7,FALSE)),G5797*1)</f>
        <v>664</v>
      </c>
      <c r="I5797" s="88">
        <v>1</v>
      </c>
      <c r="J5797" s="64">
        <f>_xlfn.IFNA(G5797*(1-VLOOKUP(A5797,Rabatte!A:H,8,FALSE)),G5797*1)</f>
        <v>664</v>
      </c>
      <c r="K5797" s="93">
        <v>1303</v>
      </c>
      <c r="L5797" s="99">
        <v>4002626958099</v>
      </c>
      <c r="P5797" s="60" t="str">
        <f t="shared" si="90"/>
        <v>E4</v>
      </c>
    </row>
    <row r="5798" spans="1:16" x14ac:dyDescent="0.25">
      <c r="A5798" s="88" t="s">
        <v>2</v>
      </c>
      <c r="B5798" s="89" t="s">
        <v>23</v>
      </c>
      <c r="C5798" s="89" t="s">
        <v>959</v>
      </c>
      <c r="D5798" s="90">
        <v>385080</v>
      </c>
      <c r="E5798" s="88">
        <v>3005861</v>
      </c>
      <c r="F5798" s="89" t="s">
        <v>7080</v>
      </c>
      <c r="G5798" s="91">
        <v>798</v>
      </c>
      <c r="H5798" s="64">
        <f>_xlfn.IFNA(G5798*(1-VLOOKUP(A5798,Rabatte!A:G,7,FALSE)),G5798*1)</f>
        <v>798</v>
      </c>
      <c r="I5798" s="88">
        <v>1</v>
      </c>
      <c r="J5798" s="64">
        <f>_xlfn.IFNA(G5798*(1-VLOOKUP(A5798,Rabatte!A:H,8,FALSE)),G5798*1)</f>
        <v>798</v>
      </c>
      <c r="K5798" s="93">
        <v>1537</v>
      </c>
      <c r="L5798" s="99">
        <v>4002626958105</v>
      </c>
      <c r="P5798" s="60" t="str">
        <f t="shared" si="90"/>
        <v>E4</v>
      </c>
    </row>
    <row r="5799" spans="1:16" x14ac:dyDescent="0.25">
      <c r="A5799" s="88" t="s">
        <v>2</v>
      </c>
      <c r="B5799" s="89" t="s">
        <v>23</v>
      </c>
      <c r="C5799" s="89" t="s">
        <v>959</v>
      </c>
      <c r="D5799" s="90">
        <v>385081</v>
      </c>
      <c r="E5799" s="88">
        <v>3005864</v>
      </c>
      <c r="F5799" s="89" t="s">
        <v>7081</v>
      </c>
      <c r="G5799" s="91">
        <v>872</v>
      </c>
      <c r="H5799" s="64">
        <f>_xlfn.IFNA(G5799*(1-VLOOKUP(A5799,Rabatte!A:G,7,FALSE)),G5799*1)</f>
        <v>872</v>
      </c>
      <c r="I5799" s="88">
        <v>1</v>
      </c>
      <c r="J5799" s="64">
        <f>_xlfn.IFNA(G5799*(1-VLOOKUP(A5799,Rabatte!A:H,8,FALSE)),G5799*1)</f>
        <v>872</v>
      </c>
      <c r="K5799" s="93">
        <v>1615</v>
      </c>
      <c r="L5799" s="99">
        <v>4002626958112</v>
      </c>
      <c r="P5799" s="60" t="str">
        <f t="shared" si="90"/>
        <v>E4</v>
      </c>
    </row>
    <row r="5800" spans="1:16" x14ac:dyDescent="0.25">
      <c r="A5800" s="88" t="s">
        <v>2</v>
      </c>
      <c r="B5800" s="89" t="s">
        <v>23</v>
      </c>
      <c r="C5800" s="89" t="s">
        <v>959</v>
      </c>
      <c r="D5800" s="90">
        <v>385082</v>
      </c>
      <c r="E5800" s="88">
        <v>3005866</v>
      </c>
      <c r="F5800" s="89" t="s">
        <v>7082</v>
      </c>
      <c r="G5800" s="91">
        <v>915</v>
      </c>
      <c r="H5800" s="64">
        <f>_xlfn.IFNA(G5800*(1-VLOOKUP(A5800,Rabatte!A:G,7,FALSE)),G5800*1)</f>
        <v>915</v>
      </c>
      <c r="I5800" s="88">
        <v>1</v>
      </c>
      <c r="J5800" s="64">
        <f>_xlfn.IFNA(G5800*(1-VLOOKUP(A5800,Rabatte!A:H,8,FALSE)),G5800*1)</f>
        <v>915</v>
      </c>
      <c r="K5800" s="93">
        <v>1771</v>
      </c>
      <c r="L5800" s="99">
        <v>4002626958129</v>
      </c>
      <c r="P5800" s="60" t="str">
        <f t="shared" si="90"/>
        <v>E4</v>
      </c>
    </row>
    <row r="5801" spans="1:16" x14ac:dyDescent="0.25">
      <c r="A5801" s="88" t="s">
        <v>2</v>
      </c>
      <c r="B5801" s="89" t="s">
        <v>23</v>
      </c>
      <c r="C5801" s="89" t="s">
        <v>959</v>
      </c>
      <c r="D5801" s="90">
        <v>385083</v>
      </c>
      <c r="E5801" s="88">
        <v>3005867</v>
      </c>
      <c r="F5801" s="89" t="s">
        <v>7083</v>
      </c>
      <c r="G5801" s="91">
        <v>1062</v>
      </c>
      <c r="H5801" s="64">
        <f>_xlfn.IFNA(G5801*(1-VLOOKUP(A5801,Rabatte!A:G,7,FALSE)),G5801*1)</f>
        <v>1062</v>
      </c>
      <c r="I5801" s="88">
        <v>1</v>
      </c>
      <c r="J5801" s="64">
        <f>_xlfn.IFNA(G5801*(1-VLOOKUP(A5801,Rabatte!A:H,8,FALSE)),G5801*1)</f>
        <v>1062</v>
      </c>
      <c r="K5801" s="93">
        <v>1930</v>
      </c>
      <c r="L5801" s="99">
        <v>4002626958136</v>
      </c>
      <c r="P5801" s="60" t="str">
        <f t="shared" si="90"/>
        <v>E4</v>
      </c>
    </row>
    <row r="5802" spans="1:16" x14ac:dyDescent="0.25">
      <c r="A5802" s="88" t="s">
        <v>2</v>
      </c>
      <c r="B5802" s="89" t="s">
        <v>23</v>
      </c>
      <c r="C5802" s="89" t="s">
        <v>959</v>
      </c>
      <c r="D5802" s="90">
        <v>385084</v>
      </c>
      <c r="E5802" s="88">
        <v>3005869</v>
      </c>
      <c r="F5802" s="89" t="s">
        <v>7084</v>
      </c>
      <c r="G5802" s="91">
        <v>1143</v>
      </c>
      <c r="H5802" s="64">
        <f>_xlfn.IFNA(G5802*(1-VLOOKUP(A5802,Rabatte!A:G,7,FALSE)),G5802*1)</f>
        <v>1143</v>
      </c>
      <c r="I5802" s="88">
        <v>1</v>
      </c>
      <c r="J5802" s="64">
        <f>_xlfn.IFNA(G5802*(1-VLOOKUP(A5802,Rabatte!A:H,8,FALSE)),G5802*1)</f>
        <v>1143</v>
      </c>
      <c r="K5802" s="93">
        <v>2086</v>
      </c>
      <c r="L5802" s="99">
        <v>4002626958143</v>
      </c>
      <c r="P5802" s="60" t="str">
        <f t="shared" si="90"/>
        <v>E4</v>
      </c>
    </row>
    <row r="5803" spans="1:16" x14ac:dyDescent="0.25">
      <c r="A5803" s="88" t="s">
        <v>2</v>
      </c>
      <c r="B5803" s="89" t="s">
        <v>23</v>
      </c>
      <c r="C5803" s="89" t="s">
        <v>959</v>
      </c>
      <c r="D5803" s="90">
        <v>385085</v>
      </c>
      <c r="E5803" s="88">
        <v>3005871</v>
      </c>
      <c r="F5803" s="89" t="s">
        <v>7085</v>
      </c>
      <c r="G5803" s="91">
        <v>638</v>
      </c>
      <c r="H5803" s="64">
        <f>_xlfn.IFNA(G5803*(1-VLOOKUP(A5803,Rabatte!A:G,7,FALSE)),G5803*1)</f>
        <v>638</v>
      </c>
      <c r="I5803" s="88">
        <v>1</v>
      </c>
      <c r="J5803" s="64">
        <f>_xlfn.IFNA(G5803*(1-VLOOKUP(A5803,Rabatte!A:H,8,FALSE)),G5803*1)</f>
        <v>638</v>
      </c>
      <c r="K5803" s="93">
        <v>1262</v>
      </c>
      <c r="L5803" s="99">
        <v>4002626958150</v>
      </c>
      <c r="P5803" s="60" t="str">
        <f t="shared" si="90"/>
        <v>E4</v>
      </c>
    </row>
    <row r="5804" spans="1:16" x14ac:dyDescent="0.25">
      <c r="A5804" s="88" t="s">
        <v>2</v>
      </c>
      <c r="B5804" s="89" t="s">
        <v>23</v>
      </c>
      <c r="C5804" s="89" t="s">
        <v>959</v>
      </c>
      <c r="D5804" s="90">
        <v>385086</v>
      </c>
      <c r="E5804" s="88">
        <v>3005873</v>
      </c>
      <c r="F5804" s="89" t="s">
        <v>7086</v>
      </c>
      <c r="G5804" s="91">
        <v>723</v>
      </c>
      <c r="H5804" s="64">
        <f>_xlfn.IFNA(G5804*(1-VLOOKUP(A5804,Rabatte!A:G,7,FALSE)),G5804*1)</f>
        <v>723</v>
      </c>
      <c r="I5804" s="88">
        <v>1</v>
      </c>
      <c r="J5804" s="64">
        <f>_xlfn.IFNA(G5804*(1-VLOOKUP(A5804,Rabatte!A:H,8,FALSE)),G5804*1)</f>
        <v>723</v>
      </c>
      <c r="K5804" s="93">
        <v>1428</v>
      </c>
      <c r="L5804" s="99">
        <v>4002626958167</v>
      </c>
      <c r="P5804" s="60" t="str">
        <f t="shared" si="90"/>
        <v>E4</v>
      </c>
    </row>
    <row r="5805" spans="1:16" x14ac:dyDescent="0.25">
      <c r="A5805" s="88" t="s">
        <v>2</v>
      </c>
      <c r="B5805" s="89" t="s">
        <v>23</v>
      </c>
      <c r="C5805" s="89" t="s">
        <v>959</v>
      </c>
      <c r="D5805" s="90">
        <v>385087</v>
      </c>
      <c r="E5805" s="88">
        <v>3005875</v>
      </c>
      <c r="F5805" s="89" t="s">
        <v>7087</v>
      </c>
      <c r="G5805" s="91">
        <v>861</v>
      </c>
      <c r="H5805" s="64">
        <f>_xlfn.IFNA(G5805*(1-VLOOKUP(A5805,Rabatte!A:G,7,FALSE)),G5805*1)</f>
        <v>861</v>
      </c>
      <c r="I5805" s="88">
        <v>1</v>
      </c>
      <c r="J5805" s="64">
        <f>_xlfn.IFNA(G5805*(1-VLOOKUP(A5805,Rabatte!A:H,8,FALSE)),G5805*1)</f>
        <v>861</v>
      </c>
      <c r="K5805" s="93">
        <v>1678</v>
      </c>
      <c r="L5805" s="99">
        <v>4002626958174</v>
      </c>
      <c r="P5805" s="60" t="str">
        <f t="shared" si="90"/>
        <v>E4</v>
      </c>
    </row>
    <row r="5806" spans="1:16" x14ac:dyDescent="0.25">
      <c r="A5806" s="88" t="s">
        <v>2</v>
      </c>
      <c r="B5806" s="89" t="s">
        <v>23</v>
      </c>
      <c r="C5806" s="89" t="s">
        <v>959</v>
      </c>
      <c r="D5806" s="90">
        <v>385088</v>
      </c>
      <c r="E5806" s="88">
        <v>3005877</v>
      </c>
      <c r="F5806" s="89" t="s">
        <v>7088</v>
      </c>
      <c r="G5806" s="91">
        <v>957</v>
      </c>
      <c r="H5806" s="64">
        <f>_xlfn.IFNA(G5806*(1-VLOOKUP(A5806,Rabatte!A:G,7,FALSE)),G5806*1)</f>
        <v>957</v>
      </c>
      <c r="I5806" s="88">
        <v>1</v>
      </c>
      <c r="J5806" s="64">
        <f>_xlfn.IFNA(G5806*(1-VLOOKUP(A5806,Rabatte!A:H,8,FALSE)),G5806*1)</f>
        <v>957</v>
      </c>
      <c r="K5806" s="93">
        <v>1761</v>
      </c>
      <c r="L5806" s="99">
        <v>4002626958181</v>
      </c>
      <c r="P5806" s="60" t="str">
        <f t="shared" si="90"/>
        <v>E4</v>
      </c>
    </row>
    <row r="5807" spans="1:16" x14ac:dyDescent="0.25">
      <c r="A5807" s="88" t="s">
        <v>2</v>
      </c>
      <c r="B5807" s="89" t="s">
        <v>23</v>
      </c>
      <c r="C5807" s="89" t="s">
        <v>959</v>
      </c>
      <c r="D5807" s="90">
        <v>385089</v>
      </c>
      <c r="E5807" s="88">
        <v>3005879</v>
      </c>
      <c r="F5807" s="89" t="s">
        <v>7089</v>
      </c>
      <c r="G5807" s="91">
        <v>989</v>
      </c>
      <c r="H5807" s="64">
        <f>_xlfn.IFNA(G5807*(1-VLOOKUP(A5807,Rabatte!A:G,7,FALSE)),G5807*1)</f>
        <v>989</v>
      </c>
      <c r="I5807" s="88">
        <v>1</v>
      </c>
      <c r="J5807" s="64">
        <f>_xlfn.IFNA(G5807*(1-VLOOKUP(A5807,Rabatte!A:H,8,FALSE)),G5807*1)</f>
        <v>989</v>
      </c>
      <c r="K5807" s="93">
        <v>1928</v>
      </c>
      <c r="L5807" s="99">
        <v>4002626958198</v>
      </c>
      <c r="P5807" s="60" t="str">
        <f t="shared" si="90"/>
        <v>E4</v>
      </c>
    </row>
    <row r="5808" spans="1:16" x14ac:dyDescent="0.25">
      <c r="A5808" s="88" t="s">
        <v>2</v>
      </c>
      <c r="B5808" s="89" t="s">
        <v>23</v>
      </c>
      <c r="C5808" s="89" t="s">
        <v>959</v>
      </c>
      <c r="D5808" s="90">
        <v>385090</v>
      </c>
      <c r="E5808" s="88">
        <v>3005881</v>
      </c>
      <c r="F5808" s="89" t="s">
        <v>3980</v>
      </c>
      <c r="G5808" s="91">
        <v>1121</v>
      </c>
      <c r="H5808" s="64">
        <f>_xlfn.IFNA(G5808*(1-VLOOKUP(A5808,Rabatte!A:G,7,FALSE)),G5808*1)</f>
        <v>1121</v>
      </c>
      <c r="I5808" s="88">
        <v>1</v>
      </c>
      <c r="J5808" s="64">
        <f>_xlfn.IFNA(G5808*(1-VLOOKUP(A5808,Rabatte!A:H,8,FALSE)),G5808*1)</f>
        <v>1121</v>
      </c>
      <c r="K5808" s="93">
        <v>2097</v>
      </c>
      <c r="L5808" s="99">
        <v>4002626958204</v>
      </c>
      <c r="P5808" s="60" t="str">
        <f t="shared" si="90"/>
        <v>E4</v>
      </c>
    </row>
    <row r="5809" spans="1:16" x14ac:dyDescent="0.25">
      <c r="A5809" s="88" t="s">
        <v>2</v>
      </c>
      <c r="B5809" s="89" t="s">
        <v>23</v>
      </c>
      <c r="C5809" s="89" t="s">
        <v>959</v>
      </c>
      <c r="D5809" s="90">
        <v>385091</v>
      </c>
      <c r="E5809" s="88">
        <v>3005883</v>
      </c>
      <c r="F5809" s="89" t="s">
        <v>7090</v>
      </c>
      <c r="G5809" s="91">
        <v>1211</v>
      </c>
      <c r="H5809" s="64">
        <f>_xlfn.IFNA(G5809*(1-VLOOKUP(A5809,Rabatte!A:G,7,FALSE)),G5809*1)</f>
        <v>1211</v>
      </c>
      <c r="I5809" s="88">
        <v>1</v>
      </c>
      <c r="J5809" s="64">
        <f>_xlfn.IFNA(G5809*(1-VLOOKUP(A5809,Rabatte!A:H,8,FALSE)),G5809*1)</f>
        <v>1211</v>
      </c>
      <c r="K5809" s="93">
        <v>2264</v>
      </c>
      <c r="L5809" s="99">
        <v>4002626958211</v>
      </c>
      <c r="P5809" s="60" t="str">
        <f t="shared" si="90"/>
        <v>E4</v>
      </c>
    </row>
    <row r="5810" spans="1:16" x14ac:dyDescent="0.25">
      <c r="A5810" s="88" t="s">
        <v>2</v>
      </c>
      <c r="B5810" s="89" t="s">
        <v>23</v>
      </c>
      <c r="C5810" s="89" t="s">
        <v>959</v>
      </c>
      <c r="D5810" s="90">
        <v>385092</v>
      </c>
      <c r="E5810" s="88">
        <v>3005885</v>
      </c>
      <c r="F5810" s="89" t="s">
        <v>7091</v>
      </c>
      <c r="G5810" s="91">
        <v>786</v>
      </c>
      <c r="H5810" s="64">
        <f>_xlfn.IFNA(G5810*(1-VLOOKUP(A5810,Rabatte!A:G,7,FALSE)),G5810*1)</f>
        <v>786</v>
      </c>
      <c r="I5810" s="88">
        <v>1</v>
      </c>
      <c r="J5810" s="64">
        <f>_xlfn.IFNA(G5810*(1-VLOOKUP(A5810,Rabatte!A:H,8,FALSE)),G5810*1)</f>
        <v>786</v>
      </c>
      <c r="K5810" s="93">
        <v>1491</v>
      </c>
      <c r="L5810" s="99">
        <v>4002626958228</v>
      </c>
      <c r="P5810" s="60" t="str">
        <f t="shared" si="90"/>
        <v>E4</v>
      </c>
    </row>
    <row r="5811" spans="1:16" x14ac:dyDescent="0.25">
      <c r="A5811" s="88" t="s">
        <v>2</v>
      </c>
      <c r="B5811" s="89" t="s">
        <v>23</v>
      </c>
      <c r="C5811" s="89" t="s">
        <v>959</v>
      </c>
      <c r="D5811" s="90">
        <v>385093</v>
      </c>
      <c r="E5811" s="88">
        <v>3005887</v>
      </c>
      <c r="F5811" s="89" t="s">
        <v>7092</v>
      </c>
      <c r="G5811" s="91">
        <v>818</v>
      </c>
      <c r="H5811" s="64">
        <f>_xlfn.IFNA(G5811*(1-VLOOKUP(A5811,Rabatte!A:G,7,FALSE)),G5811*1)</f>
        <v>818</v>
      </c>
      <c r="I5811" s="88">
        <v>1</v>
      </c>
      <c r="J5811" s="64">
        <f>_xlfn.IFNA(G5811*(1-VLOOKUP(A5811,Rabatte!A:H,8,FALSE)),G5811*1)</f>
        <v>818</v>
      </c>
      <c r="K5811" s="93">
        <v>1678</v>
      </c>
      <c r="L5811" s="99">
        <v>4002626958235</v>
      </c>
      <c r="P5811" s="60" t="str">
        <f t="shared" si="90"/>
        <v>E4</v>
      </c>
    </row>
    <row r="5812" spans="1:16" x14ac:dyDescent="0.25">
      <c r="A5812" s="88" t="s">
        <v>2</v>
      </c>
      <c r="B5812" s="89" t="s">
        <v>23</v>
      </c>
      <c r="C5812" s="89" t="s">
        <v>959</v>
      </c>
      <c r="D5812" s="90">
        <v>385094</v>
      </c>
      <c r="E5812" s="88">
        <v>3005889</v>
      </c>
      <c r="F5812" s="89" t="s">
        <v>7093</v>
      </c>
      <c r="G5812" s="91">
        <v>957</v>
      </c>
      <c r="H5812" s="64">
        <f>_xlfn.IFNA(G5812*(1-VLOOKUP(A5812,Rabatte!A:G,7,FALSE)),G5812*1)</f>
        <v>957</v>
      </c>
      <c r="I5812" s="88">
        <v>1</v>
      </c>
      <c r="J5812" s="64">
        <f>_xlfn.IFNA(G5812*(1-VLOOKUP(A5812,Rabatte!A:H,8,FALSE)),G5812*1)</f>
        <v>957</v>
      </c>
      <c r="K5812" s="93">
        <v>1959</v>
      </c>
      <c r="L5812" s="99">
        <v>4002626958242</v>
      </c>
      <c r="P5812" s="60" t="str">
        <f t="shared" si="90"/>
        <v>E4</v>
      </c>
    </row>
    <row r="5813" spans="1:16" x14ac:dyDescent="0.25">
      <c r="A5813" s="88" t="s">
        <v>2</v>
      </c>
      <c r="B5813" s="89" t="s">
        <v>23</v>
      </c>
      <c r="C5813" s="89" t="s">
        <v>959</v>
      </c>
      <c r="D5813" s="90">
        <v>385095</v>
      </c>
      <c r="E5813" s="88">
        <v>3005891</v>
      </c>
      <c r="F5813" s="89" t="s">
        <v>7094</v>
      </c>
      <c r="G5813" s="91">
        <v>1111</v>
      </c>
      <c r="H5813" s="64">
        <f>_xlfn.IFNA(G5813*(1-VLOOKUP(A5813,Rabatte!A:G,7,FALSE)),G5813*1)</f>
        <v>1111</v>
      </c>
      <c r="I5813" s="88">
        <v>1</v>
      </c>
      <c r="J5813" s="64">
        <f>_xlfn.IFNA(G5813*(1-VLOOKUP(A5813,Rabatte!A:H,8,FALSE)),G5813*1)</f>
        <v>1111</v>
      </c>
      <c r="K5813" s="93">
        <v>2240</v>
      </c>
      <c r="L5813" s="99">
        <v>4002626958259</v>
      </c>
      <c r="P5813" s="60" t="str">
        <f t="shared" si="90"/>
        <v>E4</v>
      </c>
    </row>
    <row r="5814" spans="1:16" x14ac:dyDescent="0.25">
      <c r="A5814" s="88" t="s">
        <v>2</v>
      </c>
      <c r="B5814" s="89" t="s">
        <v>23</v>
      </c>
      <c r="C5814" s="89" t="s">
        <v>959</v>
      </c>
      <c r="D5814" s="90">
        <v>385096</v>
      </c>
      <c r="E5814" s="88">
        <v>3005893</v>
      </c>
      <c r="F5814" s="89" t="s">
        <v>3981</v>
      </c>
      <c r="G5814" s="91">
        <v>1281</v>
      </c>
      <c r="H5814" s="64">
        <f>_xlfn.IFNA(G5814*(1-VLOOKUP(A5814,Rabatte!A:G,7,FALSE)),G5814*1)</f>
        <v>1281</v>
      </c>
      <c r="I5814" s="88">
        <v>1</v>
      </c>
      <c r="J5814" s="64">
        <f>_xlfn.IFNA(G5814*(1-VLOOKUP(A5814,Rabatte!A:H,8,FALSE)),G5814*1)</f>
        <v>1281</v>
      </c>
      <c r="K5814" s="93">
        <v>2431</v>
      </c>
      <c r="L5814" s="99">
        <v>4002626958266</v>
      </c>
      <c r="P5814" s="60" t="str">
        <f t="shared" si="90"/>
        <v>E4</v>
      </c>
    </row>
    <row r="5815" spans="1:16" x14ac:dyDescent="0.25">
      <c r="A5815" s="88" t="s">
        <v>2</v>
      </c>
      <c r="B5815" s="89" t="s">
        <v>23</v>
      </c>
      <c r="C5815" s="89" t="s">
        <v>959</v>
      </c>
      <c r="D5815" s="90">
        <v>385097</v>
      </c>
      <c r="E5815" s="88">
        <v>3005895</v>
      </c>
      <c r="F5815" s="89" t="s">
        <v>7095</v>
      </c>
      <c r="G5815" s="91">
        <v>1429</v>
      </c>
      <c r="H5815" s="64">
        <f>_xlfn.IFNA(G5815*(1-VLOOKUP(A5815,Rabatte!A:G,7,FALSE)),G5815*1)</f>
        <v>1429</v>
      </c>
      <c r="I5815" s="88">
        <v>1</v>
      </c>
      <c r="J5815" s="64">
        <f>_xlfn.IFNA(G5815*(1-VLOOKUP(A5815,Rabatte!A:H,8,FALSE)),G5815*1)</f>
        <v>1429</v>
      </c>
      <c r="K5815" s="93">
        <v>2618</v>
      </c>
      <c r="L5815" s="99">
        <v>4002626958273</v>
      </c>
      <c r="P5815" s="60" t="str">
        <f t="shared" si="90"/>
        <v>E4</v>
      </c>
    </row>
    <row r="5816" spans="1:16" x14ac:dyDescent="0.25">
      <c r="A5816" s="88" t="s">
        <v>2</v>
      </c>
      <c r="B5816" s="89" t="s">
        <v>23</v>
      </c>
      <c r="C5816" s="89" t="s">
        <v>959</v>
      </c>
      <c r="D5816" s="90">
        <v>385098</v>
      </c>
      <c r="E5816" s="88">
        <v>3005897</v>
      </c>
      <c r="F5816" s="89" t="s">
        <v>7096</v>
      </c>
      <c r="G5816" s="91">
        <v>861</v>
      </c>
      <c r="H5816" s="64">
        <f>_xlfn.IFNA(G5816*(1-VLOOKUP(A5816,Rabatte!A:G,7,FALSE)),G5816*1)</f>
        <v>861</v>
      </c>
      <c r="I5816" s="88">
        <v>1</v>
      </c>
      <c r="J5816" s="64">
        <f>_xlfn.IFNA(G5816*(1-VLOOKUP(A5816,Rabatte!A:H,8,FALSE)),G5816*1)</f>
        <v>861</v>
      </c>
      <c r="K5816" s="93">
        <v>1721</v>
      </c>
      <c r="L5816" s="99">
        <v>4002626958280</v>
      </c>
      <c r="P5816" s="60" t="str">
        <f t="shared" si="90"/>
        <v>E4</v>
      </c>
    </row>
    <row r="5817" spans="1:16" x14ac:dyDescent="0.25">
      <c r="A5817" s="88" t="s">
        <v>2</v>
      </c>
      <c r="B5817" s="89" t="s">
        <v>23</v>
      </c>
      <c r="C5817" s="89" t="s">
        <v>959</v>
      </c>
      <c r="D5817" s="90">
        <v>385099</v>
      </c>
      <c r="E5817" s="88">
        <v>3005899</v>
      </c>
      <c r="F5817" s="89" t="s">
        <v>7097</v>
      </c>
      <c r="G5817" s="91">
        <v>983</v>
      </c>
      <c r="H5817" s="64">
        <f>_xlfn.IFNA(G5817*(1-VLOOKUP(A5817,Rabatte!A:G,7,FALSE)),G5817*1)</f>
        <v>983</v>
      </c>
      <c r="I5817" s="88">
        <v>1</v>
      </c>
      <c r="J5817" s="64">
        <f>_xlfn.IFNA(G5817*(1-VLOOKUP(A5817,Rabatte!A:H,8,FALSE)),G5817*1)</f>
        <v>983</v>
      </c>
      <c r="K5817" s="93">
        <v>1929</v>
      </c>
      <c r="L5817" s="99">
        <v>4002626958297</v>
      </c>
      <c r="P5817" s="60" t="str">
        <f t="shared" si="90"/>
        <v>E4</v>
      </c>
    </row>
    <row r="5818" spans="1:16" x14ac:dyDescent="0.25">
      <c r="A5818" s="88" t="s">
        <v>2</v>
      </c>
      <c r="B5818" s="89" t="s">
        <v>23</v>
      </c>
      <c r="C5818" s="89" t="s">
        <v>959</v>
      </c>
      <c r="D5818" s="90">
        <v>385100</v>
      </c>
      <c r="E5818" s="88">
        <v>3005901</v>
      </c>
      <c r="F5818" s="89" t="s">
        <v>7098</v>
      </c>
      <c r="G5818" s="91">
        <v>1164</v>
      </c>
      <c r="H5818" s="64">
        <f>_xlfn.IFNA(G5818*(1-VLOOKUP(A5818,Rabatte!A:G,7,FALSE)),G5818*1)</f>
        <v>1164</v>
      </c>
      <c r="I5818" s="88">
        <v>1</v>
      </c>
      <c r="J5818" s="64">
        <f>_xlfn.IFNA(G5818*(1-VLOOKUP(A5818,Rabatte!A:H,8,FALSE)),G5818*1)</f>
        <v>1164</v>
      </c>
      <c r="K5818" s="93">
        <v>2241</v>
      </c>
      <c r="L5818" s="99">
        <v>4002626958303</v>
      </c>
      <c r="P5818" s="60" t="str">
        <f t="shared" si="90"/>
        <v>E4</v>
      </c>
    </row>
    <row r="5819" spans="1:16" x14ac:dyDescent="0.25">
      <c r="A5819" s="88" t="s">
        <v>2</v>
      </c>
      <c r="B5819" s="89" t="s">
        <v>23</v>
      </c>
      <c r="C5819" s="89" t="s">
        <v>959</v>
      </c>
      <c r="D5819" s="90">
        <v>385101</v>
      </c>
      <c r="E5819" s="88">
        <v>3005903</v>
      </c>
      <c r="F5819" s="89" t="s">
        <v>7099</v>
      </c>
      <c r="G5819" s="91">
        <v>1333</v>
      </c>
      <c r="H5819" s="64">
        <f>_xlfn.IFNA(G5819*(1-VLOOKUP(A5819,Rabatte!A:G,7,FALSE)),G5819*1)</f>
        <v>1333</v>
      </c>
      <c r="I5819" s="88">
        <v>1</v>
      </c>
      <c r="J5819" s="64">
        <f>_xlfn.IFNA(G5819*(1-VLOOKUP(A5819,Rabatte!A:H,8,FALSE)),G5819*1)</f>
        <v>1333</v>
      </c>
      <c r="K5819" s="93">
        <v>2552</v>
      </c>
      <c r="L5819" s="99">
        <v>4002626958310</v>
      </c>
      <c r="P5819" s="60" t="str">
        <f t="shared" si="90"/>
        <v>E4</v>
      </c>
    </row>
    <row r="5820" spans="1:16" x14ac:dyDescent="0.25">
      <c r="A5820" s="88" t="s">
        <v>2</v>
      </c>
      <c r="B5820" s="89" t="s">
        <v>23</v>
      </c>
      <c r="C5820" s="89" t="s">
        <v>959</v>
      </c>
      <c r="D5820" s="90">
        <v>385102</v>
      </c>
      <c r="E5820" s="88">
        <v>3005905</v>
      </c>
      <c r="F5820" s="89" t="s">
        <v>7100</v>
      </c>
      <c r="G5820" s="91">
        <v>1450</v>
      </c>
      <c r="H5820" s="64">
        <f>_xlfn.IFNA(G5820*(1-VLOOKUP(A5820,Rabatte!A:G,7,FALSE)),G5820*1)</f>
        <v>1450</v>
      </c>
      <c r="I5820" s="88">
        <v>1</v>
      </c>
      <c r="J5820" s="64">
        <f>_xlfn.IFNA(G5820*(1-VLOOKUP(A5820,Rabatte!A:H,8,FALSE)),G5820*1)</f>
        <v>1450</v>
      </c>
      <c r="K5820" s="93">
        <v>2764</v>
      </c>
      <c r="L5820" s="99">
        <v>4002626958327</v>
      </c>
      <c r="P5820" s="60" t="str">
        <f t="shared" ref="P5820:P5883" si="91">A5820</f>
        <v>E4</v>
      </c>
    </row>
    <row r="5821" spans="1:16" x14ac:dyDescent="0.25">
      <c r="A5821" s="88" t="s">
        <v>2</v>
      </c>
      <c r="B5821" s="89" t="s">
        <v>23</v>
      </c>
      <c r="C5821" s="89" t="s">
        <v>959</v>
      </c>
      <c r="D5821" s="90">
        <v>385103</v>
      </c>
      <c r="E5821" s="88">
        <v>3005907</v>
      </c>
      <c r="F5821" s="89" t="s">
        <v>7101</v>
      </c>
      <c r="G5821" s="91">
        <v>1604</v>
      </c>
      <c r="H5821" s="64">
        <f>_xlfn.IFNA(G5821*(1-VLOOKUP(A5821,Rabatte!A:G,7,FALSE)),G5821*1)</f>
        <v>1604</v>
      </c>
      <c r="I5821" s="88">
        <v>1</v>
      </c>
      <c r="J5821" s="64">
        <f>_xlfn.IFNA(G5821*(1-VLOOKUP(A5821,Rabatte!A:H,8,FALSE)),G5821*1)</f>
        <v>1604</v>
      </c>
      <c r="K5821" s="93">
        <v>2971</v>
      </c>
      <c r="L5821" s="99">
        <v>4002626958334</v>
      </c>
      <c r="P5821" s="60" t="str">
        <f t="shared" si="91"/>
        <v>E4</v>
      </c>
    </row>
    <row r="5822" spans="1:16" x14ac:dyDescent="0.25">
      <c r="A5822" s="88" t="s">
        <v>2</v>
      </c>
      <c r="B5822" s="89" t="s">
        <v>23</v>
      </c>
      <c r="C5822" s="89" t="s">
        <v>959</v>
      </c>
      <c r="D5822" s="90">
        <v>385104</v>
      </c>
      <c r="E5822" s="88">
        <v>3005909</v>
      </c>
      <c r="F5822" s="89" t="s">
        <v>7102</v>
      </c>
      <c r="G5822" s="91">
        <v>890</v>
      </c>
      <c r="H5822" s="64">
        <f>_xlfn.IFNA(G5822*(1-VLOOKUP(A5822,Rabatte!A:G,7,FALSE)),G5822*1)</f>
        <v>890</v>
      </c>
      <c r="I5822" s="88">
        <v>1</v>
      </c>
      <c r="J5822" s="64">
        <f>_xlfn.IFNA(G5822*(1-VLOOKUP(A5822,Rabatte!A:H,8,FALSE)),G5822*1)</f>
        <v>890</v>
      </c>
      <c r="K5822" s="93">
        <v>1151.45</v>
      </c>
      <c r="L5822" s="99">
        <v>4002626958341</v>
      </c>
      <c r="P5822" s="60" t="str">
        <f t="shared" si="91"/>
        <v>E4</v>
      </c>
    </row>
    <row r="5823" spans="1:16" x14ac:dyDescent="0.25">
      <c r="A5823" s="88" t="s">
        <v>2</v>
      </c>
      <c r="B5823" s="89" t="s">
        <v>23</v>
      </c>
      <c r="C5823" s="89" t="s">
        <v>959</v>
      </c>
      <c r="D5823" s="90">
        <v>385105</v>
      </c>
      <c r="E5823" s="88">
        <v>3005911</v>
      </c>
      <c r="F5823" s="89" t="s">
        <v>7103</v>
      </c>
      <c r="G5823" s="91">
        <v>1045</v>
      </c>
      <c r="H5823" s="64">
        <f>_xlfn.IFNA(G5823*(1-VLOOKUP(A5823,Rabatte!A:G,7,FALSE)),G5823*1)</f>
        <v>1045</v>
      </c>
      <c r="I5823" s="88">
        <v>1</v>
      </c>
      <c r="J5823" s="64">
        <f>_xlfn.IFNA(G5823*(1-VLOOKUP(A5823,Rabatte!A:H,8,FALSE)),G5823*1)</f>
        <v>1045</v>
      </c>
      <c r="K5823" s="93">
        <v>1308.1500000000001</v>
      </c>
      <c r="L5823" s="99">
        <v>4002626958358</v>
      </c>
      <c r="P5823" s="60" t="str">
        <f t="shared" si="91"/>
        <v>E4</v>
      </c>
    </row>
    <row r="5824" spans="1:16" x14ac:dyDescent="0.25">
      <c r="A5824" s="88" t="s">
        <v>2</v>
      </c>
      <c r="B5824" s="89" t="s">
        <v>23</v>
      </c>
      <c r="C5824" s="89" t="s">
        <v>959</v>
      </c>
      <c r="D5824" s="90">
        <v>385106</v>
      </c>
      <c r="E5824" s="88">
        <v>3005913</v>
      </c>
      <c r="F5824" s="89" t="s">
        <v>7104</v>
      </c>
      <c r="G5824" s="91">
        <v>1186</v>
      </c>
      <c r="H5824" s="64">
        <f>_xlfn.IFNA(G5824*(1-VLOOKUP(A5824,Rabatte!A:G,7,FALSE)),G5824*1)</f>
        <v>1186</v>
      </c>
      <c r="I5824" s="88">
        <v>1</v>
      </c>
      <c r="J5824" s="64">
        <f>_xlfn.IFNA(G5824*(1-VLOOKUP(A5824,Rabatte!A:H,8,FALSE)),G5824*1)</f>
        <v>1186</v>
      </c>
      <c r="K5824" s="93">
        <v>1542.15</v>
      </c>
      <c r="L5824" s="99">
        <v>4002626958365</v>
      </c>
      <c r="P5824" s="60" t="str">
        <f t="shared" si="91"/>
        <v>E4</v>
      </c>
    </row>
    <row r="5825" spans="1:16" x14ac:dyDescent="0.25">
      <c r="A5825" s="88" t="s">
        <v>2</v>
      </c>
      <c r="B5825" s="89" t="s">
        <v>23</v>
      </c>
      <c r="C5825" s="89" t="s">
        <v>959</v>
      </c>
      <c r="D5825" s="90">
        <v>385107</v>
      </c>
      <c r="E5825" s="88">
        <v>3005915</v>
      </c>
      <c r="F5825" s="89" t="s">
        <v>7105</v>
      </c>
      <c r="G5825" s="91">
        <v>1223</v>
      </c>
      <c r="H5825" s="64">
        <f>_xlfn.IFNA(G5825*(1-VLOOKUP(A5825,Rabatte!A:G,7,FALSE)),G5825*1)</f>
        <v>1223</v>
      </c>
      <c r="I5825" s="88">
        <v>1</v>
      </c>
      <c r="J5825" s="64">
        <f>_xlfn.IFNA(G5825*(1-VLOOKUP(A5825,Rabatte!A:H,8,FALSE)),G5825*1)</f>
        <v>1223</v>
      </c>
      <c r="K5825" s="93">
        <v>1620.15</v>
      </c>
      <c r="L5825" s="99">
        <v>4002626958372</v>
      </c>
      <c r="P5825" s="60" t="str">
        <f t="shared" si="91"/>
        <v>E4</v>
      </c>
    </row>
    <row r="5826" spans="1:16" x14ac:dyDescent="0.25">
      <c r="A5826" s="88" t="s">
        <v>2</v>
      </c>
      <c r="B5826" s="89" t="s">
        <v>23</v>
      </c>
      <c r="C5826" s="89" t="s">
        <v>959</v>
      </c>
      <c r="D5826" s="90">
        <v>385108</v>
      </c>
      <c r="E5826" s="88">
        <v>3005917</v>
      </c>
      <c r="F5826" s="89" t="s">
        <v>7106</v>
      </c>
      <c r="G5826" s="91">
        <v>1307</v>
      </c>
      <c r="H5826" s="64">
        <f>_xlfn.IFNA(G5826*(1-VLOOKUP(A5826,Rabatte!A:G,7,FALSE)),G5826*1)</f>
        <v>1307</v>
      </c>
      <c r="I5826" s="88">
        <v>1</v>
      </c>
      <c r="J5826" s="64">
        <f>_xlfn.IFNA(G5826*(1-VLOOKUP(A5826,Rabatte!A:H,8,FALSE)),G5826*1)</f>
        <v>1307</v>
      </c>
      <c r="K5826" s="93">
        <v>1776.15</v>
      </c>
      <c r="L5826" s="99">
        <v>4002626958389</v>
      </c>
      <c r="P5826" s="60" t="str">
        <f t="shared" si="91"/>
        <v>E4</v>
      </c>
    </row>
    <row r="5827" spans="1:16" x14ac:dyDescent="0.25">
      <c r="A5827" s="88" t="s">
        <v>2</v>
      </c>
      <c r="B5827" s="89" t="s">
        <v>23</v>
      </c>
      <c r="C5827" s="89" t="s">
        <v>959</v>
      </c>
      <c r="D5827" s="90">
        <v>385109</v>
      </c>
      <c r="E5827" s="88">
        <v>3005919</v>
      </c>
      <c r="F5827" s="89" t="s">
        <v>7107</v>
      </c>
      <c r="G5827" s="91">
        <v>1500</v>
      </c>
      <c r="H5827" s="64">
        <f>_xlfn.IFNA(G5827*(1-VLOOKUP(A5827,Rabatte!A:G,7,FALSE)),G5827*1)</f>
        <v>1500</v>
      </c>
      <c r="I5827" s="88">
        <v>1</v>
      </c>
      <c r="J5827" s="64">
        <f>_xlfn.IFNA(G5827*(1-VLOOKUP(A5827,Rabatte!A:H,8,FALSE)),G5827*1)</f>
        <v>1500</v>
      </c>
      <c r="K5827" s="93">
        <v>1936.15</v>
      </c>
      <c r="L5827" s="99">
        <v>4002626958396</v>
      </c>
      <c r="P5827" s="60" t="str">
        <f t="shared" si="91"/>
        <v>E4</v>
      </c>
    </row>
    <row r="5828" spans="1:16" x14ac:dyDescent="0.25">
      <c r="A5828" s="88" t="s">
        <v>2</v>
      </c>
      <c r="B5828" s="89" t="s">
        <v>23</v>
      </c>
      <c r="C5828" s="89" t="s">
        <v>959</v>
      </c>
      <c r="D5828" s="90">
        <v>385110</v>
      </c>
      <c r="E5828" s="88">
        <v>3005921</v>
      </c>
      <c r="F5828" s="89" t="s">
        <v>7108</v>
      </c>
      <c r="G5828" s="91">
        <v>1549</v>
      </c>
      <c r="H5828" s="64">
        <f>_xlfn.IFNA(G5828*(1-VLOOKUP(A5828,Rabatte!A:G,7,FALSE)),G5828*1)</f>
        <v>1549</v>
      </c>
      <c r="I5828" s="88">
        <v>1</v>
      </c>
      <c r="J5828" s="64">
        <f>_xlfn.IFNA(G5828*(1-VLOOKUP(A5828,Rabatte!A:H,8,FALSE)),G5828*1)</f>
        <v>1549</v>
      </c>
      <c r="K5828" s="93">
        <v>2092.15</v>
      </c>
      <c r="L5828" s="99">
        <v>4002626958402</v>
      </c>
      <c r="P5828" s="60" t="str">
        <f t="shared" si="91"/>
        <v>E4</v>
      </c>
    </row>
    <row r="5829" spans="1:16" x14ac:dyDescent="0.25">
      <c r="A5829" s="88" t="s">
        <v>2</v>
      </c>
      <c r="B5829" s="89" t="s">
        <v>23</v>
      </c>
      <c r="C5829" s="89" t="s">
        <v>959</v>
      </c>
      <c r="D5829" s="90">
        <v>385111</v>
      </c>
      <c r="E5829" s="88">
        <v>3005923</v>
      </c>
      <c r="F5829" s="89" t="s">
        <v>7109</v>
      </c>
      <c r="G5829" s="91">
        <v>917</v>
      </c>
      <c r="H5829" s="64">
        <f>_xlfn.IFNA(G5829*(1-VLOOKUP(A5829,Rabatte!A:G,7,FALSE)),G5829*1)</f>
        <v>917</v>
      </c>
      <c r="I5829" s="88">
        <v>1</v>
      </c>
      <c r="J5829" s="64">
        <f>_xlfn.IFNA(G5829*(1-VLOOKUP(A5829,Rabatte!A:H,8,FALSE)),G5829*1)</f>
        <v>917</v>
      </c>
      <c r="K5829" s="93">
        <v>1266.45</v>
      </c>
      <c r="L5829" s="99">
        <v>4002626958419</v>
      </c>
      <c r="P5829" s="60" t="str">
        <f t="shared" si="91"/>
        <v>E4</v>
      </c>
    </row>
    <row r="5830" spans="1:16" x14ac:dyDescent="0.25">
      <c r="A5830" s="88" t="s">
        <v>2</v>
      </c>
      <c r="B5830" s="89" t="s">
        <v>23</v>
      </c>
      <c r="C5830" s="89" t="s">
        <v>959</v>
      </c>
      <c r="D5830" s="90">
        <v>385112</v>
      </c>
      <c r="E5830" s="88">
        <v>3005925</v>
      </c>
      <c r="F5830" s="89" t="s">
        <v>7110</v>
      </c>
      <c r="G5830" s="91">
        <v>1101</v>
      </c>
      <c r="H5830" s="64">
        <f>_xlfn.IFNA(G5830*(1-VLOOKUP(A5830,Rabatte!A:G,7,FALSE)),G5830*1)</f>
        <v>1101</v>
      </c>
      <c r="I5830" s="88">
        <v>1</v>
      </c>
      <c r="J5830" s="64">
        <f>_xlfn.IFNA(G5830*(1-VLOOKUP(A5830,Rabatte!A:H,8,FALSE)),G5830*1)</f>
        <v>1101</v>
      </c>
      <c r="K5830" s="93">
        <v>1433.15</v>
      </c>
      <c r="L5830" s="99">
        <v>4002626958426</v>
      </c>
      <c r="P5830" s="60" t="str">
        <f t="shared" si="91"/>
        <v>E4</v>
      </c>
    </row>
    <row r="5831" spans="1:16" x14ac:dyDescent="0.25">
      <c r="A5831" s="88" t="s">
        <v>2</v>
      </c>
      <c r="B5831" s="89" t="s">
        <v>23</v>
      </c>
      <c r="C5831" s="89" t="s">
        <v>959</v>
      </c>
      <c r="D5831" s="90">
        <v>385113</v>
      </c>
      <c r="E5831" s="88">
        <v>3005927</v>
      </c>
      <c r="F5831" s="89" t="s">
        <v>7111</v>
      </c>
      <c r="G5831" s="91">
        <v>1223</v>
      </c>
      <c r="H5831" s="64">
        <f>_xlfn.IFNA(G5831*(1-VLOOKUP(A5831,Rabatte!A:G,7,FALSE)),G5831*1)</f>
        <v>1223</v>
      </c>
      <c r="I5831" s="88">
        <v>1</v>
      </c>
      <c r="J5831" s="64">
        <f>_xlfn.IFNA(G5831*(1-VLOOKUP(A5831,Rabatte!A:H,8,FALSE)),G5831*1)</f>
        <v>1223</v>
      </c>
      <c r="K5831" s="93">
        <v>1683.15</v>
      </c>
      <c r="L5831" s="99">
        <v>4002626958433</v>
      </c>
      <c r="P5831" s="60" t="str">
        <f t="shared" si="91"/>
        <v>E4</v>
      </c>
    </row>
    <row r="5832" spans="1:16" x14ac:dyDescent="0.25">
      <c r="A5832" s="88" t="s">
        <v>2</v>
      </c>
      <c r="B5832" s="89" t="s">
        <v>23</v>
      </c>
      <c r="C5832" s="89" t="s">
        <v>959</v>
      </c>
      <c r="D5832" s="90">
        <v>385114</v>
      </c>
      <c r="E5832" s="88">
        <v>3005929</v>
      </c>
      <c r="F5832" s="89" t="s">
        <v>7112</v>
      </c>
      <c r="G5832" s="91">
        <v>1272</v>
      </c>
      <c r="H5832" s="64">
        <f>_xlfn.IFNA(G5832*(1-VLOOKUP(A5832,Rabatte!A:G,7,FALSE)),G5832*1)</f>
        <v>1272</v>
      </c>
      <c r="I5832" s="88">
        <v>1</v>
      </c>
      <c r="J5832" s="64">
        <f>_xlfn.IFNA(G5832*(1-VLOOKUP(A5832,Rabatte!A:H,8,FALSE)),G5832*1)</f>
        <v>1272</v>
      </c>
      <c r="K5832" s="93">
        <v>1766.15</v>
      </c>
      <c r="L5832" s="99">
        <v>4002626958440</v>
      </c>
      <c r="P5832" s="60" t="str">
        <f t="shared" si="91"/>
        <v>E4</v>
      </c>
    </row>
    <row r="5833" spans="1:16" x14ac:dyDescent="0.25">
      <c r="A5833" s="88" t="s">
        <v>2</v>
      </c>
      <c r="B5833" s="89" t="s">
        <v>23</v>
      </c>
      <c r="C5833" s="89" t="s">
        <v>959</v>
      </c>
      <c r="D5833" s="90">
        <v>385115</v>
      </c>
      <c r="E5833" s="88">
        <v>3005931</v>
      </c>
      <c r="F5833" s="89" t="s">
        <v>7113</v>
      </c>
      <c r="G5833" s="91">
        <v>1344</v>
      </c>
      <c r="H5833" s="64">
        <f>_xlfn.IFNA(G5833*(1-VLOOKUP(A5833,Rabatte!A:G,7,FALSE)),G5833*1)</f>
        <v>1344</v>
      </c>
      <c r="I5833" s="88">
        <v>1</v>
      </c>
      <c r="J5833" s="64">
        <f>_xlfn.IFNA(G5833*(1-VLOOKUP(A5833,Rabatte!A:H,8,FALSE)),G5833*1)</f>
        <v>1344</v>
      </c>
      <c r="K5833" s="93">
        <v>1933.15</v>
      </c>
      <c r="L5833" s="99">
        <v>4002626958457</v>
      </c>
      <c r="P5833" s="60" t="str">
        <f t="shared" si="91"/>
        <v>E4</v>
      </c>
    </row>
    <row r="5834" spans="1:16" x14ac:dyDescent="0.25">
      <c r="A5834" s="88" t="s">
        <v>2</v>
      </c>
      <c r="B5834" s="89" t="s">
        <v>23</v>
      </c>
      <c r="C5834" s="89" t="s">
        <v>959</v>
      </c>
      <c r="D5834" s="90">
        <v>385116</v>
      </c>
      <c r="E5834" s="88">
        <v>3005933</v>
      </c>
      <c r="F5834" s="89" t="s">
        <v>7114</v>
      </c>
      <c r="G5834" s="91">
        <v>1549</v>
      </c>
      <c r="H5834" s="64">
        <f>_xlfn.IFNA(G5834*(1-VLOOKUP(A5834,Rabatte!A:G,7,FALSE)),G5834*1)</f>
        <v>1549</v>
      </c>
      <c r="I5834" s="88">
        <v>1</v>
      </c>
      <c r="J5834" s="64">
        <f>_xlfn.IFNA(G5834*(1-VLOOKUP(A5834,Rabatte!A:H,8,FALSE)),G5834*1)</f>
        <v>1549</v>
      </c>
      <c r="K5834" s="93">
        <v>2103.15</v>
      </c>
      <c r="L5834" s="99">
        <v>4002626958464</v>
      </c>
      <c r="P5834" s="60" t="str">
        <f t="shared" si="91"/>
        <v>E4</v>
      </c>
    </row>
    <row r="5835" spans="1:16" x14ac:dyDescent="0.25">
      <c r="A5835" s="88" t="s">
        <v>2</v>
      </c>
      <c r="B5835" s="89" t="s">
        <v>23</v>
      </c>
      <c r="C5835" s="89" t="s">
        <v>959</v>
      </c>
      <c r="D5835" s="90">
        <v>385117</v>
      </c>
      <c r="E5835" s="88">
        <v>3005935</v>
      </c>
      <c r="F5835" s="89" t="s">
        <v>7115</v>
      </c>
      <c r="G5835" s="91">
        <v>1609</v>
      </c>
      <c r="H5835" s="64">
        <f>_xlfn.IFNA(G5835*(1-VLOOKUP(A5835,Rabatte!A:G,7,FALSE)),G5835*1)</f>
        <v>1609</v>
      </c>
      <c r="I5835" s="88">
        <v>1</v>
      </c>
      <c r="J5835" s="64">
        <f>_xlfn.IFNA(G5835*(1-VLOOKUP(A5835,Rabatte!A:H,8,FALSE)),G5835*1)</f>
        <v>1609</v>
      </c>
      <c r="K5835" s="93">
        <v>2270.15</v>
      </c>
      <c r="L5835" s="99">
        <v>4002626958471</v>
      </c>
      <c r="P5835" s="60" t="str">
        <f t="shared" si="91"/>
        <v>E4</v>
      </c>
    </row>
    <row r="5836" spans="1:16" x14ac:dyDescent="0.25">
      <c r="A5836" s="88" t="s">
        <v>2</v>
      </c>
      <c r="B5836" s="89" t="s">
        <v>23</v>
      </c>
      <c r="C5836" s="89" t="s">
        <v>959</v>
      </c>
      <c r="D5836" s="90">
        <v>385118</v>
      </c>
      <c r="E5836" s="88">
        <v>3005937</v>
      </c>
      <c r="F5836" s="89" t="s">
        <v>7116</v>
      </c>
      <c r="G5836" s="91">
        <v>949</v>
      </c>
      <c r="H5836" s="64">
        <f>_xlfn.IFNA(G5836*(1-VLOOKUP(A5836,Rabatte!A:G,7,FALSE)),G5836*1)</f>
        <v>949</v>
      </c>
      <c r="I5836" s="88">
        <v>1</v>
      </c>
      <c r="J5836" s="64">
        <f>_xlfn.IFNA(G5836*(1-VLOOKUP(A5836,Rabatte!A:H,8,FALSE)),G5836*1)</f>
        <v>949</v>
      </c>
      <c r="K5836" s="93">
        <v>1495.45</v>
      </c>
      <c r="L5836" s="99">
        <v>4002626958488</v>
      </c>
      <c r="P5836" s="60" t="str">
        <f t="shared" si="91"/>
        <v>E4</v>
      </c>
    </row>
    <row r="5837" spans="1:16" x14ac:dyDescent="0.25">
      <c r="A5837" s="88" t="s">
        <v>2</v>
      </c>
      <c r="B5837" s="89" t="s">
        <v>23</v>
      </c>
      <c r="C5837" s="89" t="s">
        <v>959</v>
      </c>
      <c r="D5837" s="90">
        <v>385119</v>
      </c>
      <c r="E5837" s="88">
        <v>3005940</v>
      </c>
      <c r="F5837" s="89" t="s">
        <v>7117</v>
      </c>
      <c r="G5837" s="91">
        <v>1141</v>
      </c>
      <c r="H5837" s="64">
        <f>_xlfn.IFNA(G5837*(1-VLOOKUP(A5837,Rabatte!A:G,7,FALSE)),G5837*1)</f>
        <v>1141</v>
      </c>
      <c r="I5837" s="88">
        <v>1</v>
      </c>
      <c r="J5837" s="64">
        <f>_xlfn.IFNA(G5837*(1-VLOOKUP(A5837,Rabatte!A:H,8,FALSE)),G5837*1)</f>
        <v>1141</v>
      </c>
      <c r="K5837" s="93">
        <v>1683.15</v>
      </c>
      <c r="L5837" s="99">
        <v>4002626958495</v>
      </c>
      <c r="P5837" s="60" t="str">
        <f t="shared" si="91"/>
        <v>E4</v>
      </c>
    </row>
    <row r="5838" spans="1:16" x14ac:dyDescent="0.25">
      <c r="A5838" s="88" t="s">
        <v>2</v>
      </c>
      <c r="B5838" s="89" t="s">
        <v>23</v>
      </c>
      <c r="C5838" s="89" t="s">
        <v>959</v>
      </c>
      <c r="D5838" s="90">
        <v>385120</v>
      </c>
      <c r="E5838" s="88">
        <v>3005942</v>
      </c>
      <c r="F5838" s="89" t="s">
        <v>7118</v>
      </c>
      <c r="G5838" s="91">
        <v>1297</v>
      </c>
      <c r="H5838" s="64">
        <f>_xlfn.IFNA(G5838*(1-VLOOKUP(A5838,Rabatte!A:G,7,FALSE)),G5838*1)</f>
        <v>1297</v>
      </c>
      <c r="I5838" s="88">
        <v>1</v>
      </c>
      <c r="J5838" s="64">
        <f>_xlfn.IFNA(G5838*(1-VLOOKUP(A5838,Rabatte!A:H,8,FALSE)),G5838*1)</f>
        <v>1297</v>
      </c>
      <c r="K5838" s="93">
        <v>1964.15</v>
      </c>
      <c r="L5838" s="99">
        <v>4002626958501</v>
      </c>
      <c r="P5838" s="60" t="str">
        <f t="shared" si="91"/>
        <v>E4</v>
      </c>
    </row>
    <row r="5839" spans="1:16" x14ac:dyDescent="0.25">
      <c r="A5839" s="88" t="s">
        <v>2</v>
      </c>
      <c r="B5839" s="89" t="s">
        <v>23</v>
      </c>
      <c r="C5839" s="89" t="s">
        <v>959</v>
      </c>
      <c r="D5839" s="90">
        <v>385121</v>
      </c>
      <c r="E5839" s="88">
        <v>3005944</v>
      </c>
      <c r="F5839" s="89" t="s">
        <v>7119</v>
      </c>
      <c r="G5839" s="91">
        <v>1428</v>
      </c>
      <c r="H5839" s="64">
        <f>_xlfn.IFNA(G5839*(1-VLOOKUP(A5839,Rabatte!A:G,7,FALSE)),G5839*1)</f>
        <v>1428</v>
      </c>
      <c r="I5839" s="88">
        <v>1</v>
      </c>
      <c r="J5839" s="64">
        <f>_xlfn.IFNA(G5839*(1-VLOOKUP(A5839,Rabatte!A:H,8,FALSE)),G5839*1)</f>
        <v>1428</v>
      </c>
      <c r="K5839" s="93">
        <v>2245.15</v>
      </c>
      <c r="L5839" s="99">
        <v>4002626958518</v>
      </c>
      <c r="P5839" s="60" t="str">
        <f t="shared" si="91"/>
        <v>E4</v>
      </c>
    </row>
    <row r="5840" spans="1:16" x14ac:dyDescent="0.25">
      <c r="A5840" s="88" t="s">
        <v>2</v>
      </c>
      <c r="B5840" s="89" t="s">
        <v>23</v>
      </c>
      <c r="C5840" s="89" t="s">
        <v>959</v>
      </c>
      <c r="D5840" s="90">
        <v>385122</v>
      </c>
      <c r="E5840" s="88">
        <v>3005946</v>
      </c>
      <c r="F5840" s="89" t="s">
        <v>7120</v>
      </c>
      <c r="G5840" s="91">
        <v>1595</v>
      </c>
      <c r="H5840" s="64">
        <f>_xlfn.IFNA(G5840*(1-VLOOKUP(A5840,Rabatte!A:G,7,FALSE)),G5840*1)</f>
        <v>1595</v>
      </c>
      <c r="I5840" s="88">
        <v>1</v>
      </c>
      <c r="J5840" s="64">
        <f>_xlfn.IFNA(G5840*(1-VLOOKUP(A5840,Rabatte!A:H,8,FALSE)),G5840*1)</f>
        <v>1595</v>
      </c>
      <c r="K5840" s="93">
        <v>2437.15</v>
      </c>
      <c r="L5840" s="99">
        <v>4002626958525</v>
      </c>
      <c r="P5840" s="60" t="str">
        <f t="shared" si="91"/>
        <v>E4</v>
      </c>
    </row>
    <row r="5841" spans="1:16" x14ac:dyDescent="0.25">
      <c r="A5841" s="88" t="s">
        <v>2</v>
      </c>
      <c r="B5841" s="89" t="s">
        <v>23</v>
      </c>
      <c r="C5841" s="89" t="s">
        <v>959</v>
      </c>
      <c r="D5841" s="90">
        <v>385123</v>
      </c>
      <c r="E5841" s="88">
        <v>3005948</v>
      </c>
      <c r="F5841" s="89" t="s">
        <v>7121</v>
      </c>
      <c r="G5841" s="91">
        <v>1707</v>
      </c>
      <c r="H5841" s="64">
        <f>_xlfn.IFNA(G5841*(1-VLOOKUP(A5841,Rabatte!A:G,7,FALSE)),G5841*1)</f>
        <v>1707</v>
      </c>
      <c r="I5841" s="88">
        <v>1</v>
      </c>
      <c r="J5841" s="64">
        <f>_xlfn.IFNA(G5841*(1-VLOOKUP(A5841,Rabatte!A:H,8,FALSE)),G5841*1)</f>
        <v>1707</v>
      </c>
      <c r="K5841" s="93">
        <v>2624.15</v>
      </c>
      <c r="L5841" s="99">
        <v>4002626958532</v>
      </c>
      <c r="P5841" s="60" t="str">
        <f t="shared" si="91"/>
        <v>E4</v>
      </c>
    </row>
    <row r="5842" spans="1:16" x14ac:dyDescent="0.25">
      <c r="A5842" s="88" t="s">
        <v>2</v>
      </c>
      <c r="B5842" s="89" t="s">
        <v>23</v>
      </c>
      <c r="C5842" s="89" t="s">
        <v>959</v>
      </c>
      <c r="D5842" s="90">
        <v>385124</v>
      </c>
      <c r="E5842" s="88">
        <v>3005950</v>
      </c>
      <c r="F5842" s="89" t="s">
        <v>7122</v>
      </c>
      <c r="G5842" s="91">
        <v>1055</v>
      </c>
      <c r="H5842" s="64">
        <f>_xlfn.IFNA(G5842*(1-VLOOKUP(A5842,Rabatte!A:G,7,FALSE)),G5842*1)</f>
        <v>1055</v>
      </c>
      <c r="I5842" s="88">
        <v>1</v>
      </c>
      <c r="J5842" s="64">
        <f>_xlfn.IFNA(G5842*(1-VLOOKUP(A5842,Rabatte!A:H,8,FALSE)),G5842*1)</f>
        <v>1055</v>
      </c>
      <c r="K5842" s="93">
        <v>1725.45</v>
      </c>
      <c r="L5842" s="99">
        <v>4002626958549</v>
      </c>
      <c r="P5842" s="60" t="str">
        <f t="shared" si="91"/>
        <v>E4</v>
      </c>
    </row>
    <row r="5843" spans="1:16" x14ac:dyDescent="0.25">
      <c r="A5843" s="88" t="s">
        <v>2</v>
      </c>
      <c r="B5843" s="89" t="s">
        <v>23</v>
      </c>
      <c r="C5843" s="89" t="s">
        <v>959</v>
      </c>
      <c r="D5843" s="90">
        <v>385125</v>
      </c>
      <c r="E5843" s="88">
        <v>3005952</v>
      </c>
      <c r="F5843" s="89" t="s">
        <v>7123</v>
      </c>
      <c r="G5843" s="91">
        <v>1257</v>
      </c>
      <c r="H5843" s="64">
        <f>_xlfn.IFNA(G5843*(1-VLOOKUP(A5843,Rabatte!A:G,7,FALSE)),G5843*1)</f>
        <v>1257</v>
      </c>
      <c r="I5843" s="88">
        <v>1</v>
      </c>
      <c r="J5843" s="64">
        <f>_xlfn.IFNA(G5843*(1-VLOOKUP(A5843,Rabatte!A:H,8,FALSE)),G5843*1)</f>
        <v>1257</v>
      </c>
      <c r="K5843" s="93">
        <v>1934.15</v>
      </c>
      <c r="L5843" s="99">
        <v>4002626958556</v>
      </c>
      <c r="P5843" s="60" t="str">
        <f t="shared" si="91"/>
        <v>E4</v>
      </c>
    </row>
    <row r="5844" spans="1:16" x14ac:dyDescent="0.25">
      <c r="A5844" s="88" t="s">
        <v>2</v>
      </c>
      <c r="B5844" s="89" t="s">
        <v>23</v>
      </c>
      <c r="C5844" s="89" t="s">
        <v>959</v>
      </c>
      <c r="D5844" s="90">
        <v>385126</v>
      </c>
      <c r="E5844" s="88">
        <v>3005954</v>
      </c>
      <c r="F5844" s="89" t="s">
        <v>7124</v>
      </c>
      <c r="G5844" s="91">
        <v>1424</v>
      </c>
      <c r="H5844" s="64">
        <f>_xlfn.IFNA(G5844*(1-VLOOKUP(A5844,Rabatte!A:G,7,FALSE)),G5844*1)</f>
        <v>1424</v>
      </c>
      <c r="I5844" s="88">
        <v>1</v>
      </c>
      <c r="J5844" s="64">
        <f>_xlfn.IFNA(G5844*(1-VLOOKUP(A5844,Rabatte!A:H,8,FALSE)),G5844*1)</f>
        <v>1424</v>
      </c>
      <c r="K5844" s="93">
        <v>2246.15</v>
      </c>
      <c r="L5844" s="99">
        <v>4002626958563</v>
      </c>
      <c r="P5844" s="60" t="str">
        <f t="shared" si="91"/>
        <v>E4</v>
      </c>
    </row>
    <row r="5845" spans="1:16" x14ac:dyDescent="0.25">
      <c r="A5845" s="88" t="s">
        <v>2</v>
      </c>
      <c r="B5845" s="89" t="s">
        <v>23</v>
      </c>
      <c r="C5845" s="89" t="s">
        <v>959</v>
      </c>
      <c r="D5845" s="90">
        <v>385127</v>
      </c>
      <c r="E5845" s="88">
        <v>3005956</v>
      </c>
      <c r="F5845" s="89" t="s">
        <v>7125</v>
      </c>
      <c r="G5845" s="91">
        <v>1575</v>
      </c>
      <c r="H5845" s="64">
        <f>_xlfn.IFNA(G5845*(1-VLOOKUP(A5845,Rabatte!A:G,7,FALSE)),G5845*1)</f>
        <v>1575</v>
      </c>
      <c r="I5845" s="88">
        <v>1</v>
      </c>
      <c r="J5845" s="64">
        <f>_xlfn.IFNA(G5845*(1-VLOOKUP(A5845,Rabatte!A:H,8,FALSE)),G5845*1)</f>
        <v>1575</v>
      </c>
      <c r="K5845" s="93">
        <v>2557.15</v>
      </c>
      <c r="L5845" s="99">
        <v>4002626958570</v>
      </c>
      <c r="P5845" s="60" t="str">
        <f t="shared" si="91"/>
        <v>E4</v>
      </c>
    </row>
    <row r="5846" spans="1:16" x14ac:dyDescent="0.25">
      <c r="A5846" s="88" t="s">
        <v>2</v>
      </c>
      <c r="B5846" s="89" t="s">
        <v>23</v>
      </c>
      <c r="C5846" s="89" t="s">
        <v>959</v>
      </c>
      <c r="D5846" s="90">
        <v>385128</v>
      </c>
      <c r="E5846" s="88">
        <v>3005958</v>
      </c>
      <c r="F5846" s="89" t="s">
        <v>7126</v>
      </c>
      <c r="G5846" s="91">
        <v>1747</v>
      </c>
      <c r="H5846" s="64">
        <f>_xlfn.IFNA(G5846*(1-VLOOKUP(A5846,Rabatte!A:G,7,FALSE)),G5846*1)</f>
        <v>1747</v>
      </c>
      <c r="I5846" s="88">
        <v>1</v>
      </c>
      <c r="J5846" s="64">
        <f>_xlfn.IFNA(G5846*(1-VLOOKUP(A5846,Rabatte!A:H,8,FALSE)),G5846*1)</f>
        <v>1747</v>
      </c>
      <c r="K5846" s="93">
        <v>2770.15</v>
      </c>
      <c r="L5846" s="99">
        <v>4002626958587</v>
      </c>
      <c r="P5846" s="60" t="str">
        <f t="shared" si="91"/>
        <v>E4</v>
      </c>
    </row>
    <row r="5847" spans="1:16" x14ac:dyDescent="0.25">
      <c r="A5847" s="88" t="s">
        <v>2</v>
      </c>
      <c r="B5847" s="89" t="s">
        <v>23</v>
      </c>
      <c r="C5847" s="89" t="s">
        <v>959</v>
      </c>
      <c r="D5847" s="90">
        <v>385129</v>
      </c>
      <c r="E5847" s="88">
        <v>3005960</v>
      </c>
      <c r="F5847" s="89" t="s">
        <v>7127</v>
      </c>
      <c r="G5847" s="91">
        <v>1842</v>
      </c>
      <c r="H5847" s="64">
        <f>_xlfn.IFNA(G5847*(1-VLOOKUP(A5847,Rabatte!A:G,7,FALSE)),G5847*1)</f>
        <v>1842</v>
      </c>
      <c r="I5847" s="88">
        <v>1</v>
      </c>
      <c r="J5847" s="64">
        <f>_xlfn.IFNA(G5847*(1-VLOOKUP(A5847,Rabatte!A:H,8,FALSE)),G5847*1)</f>
        <v>1842</v>
      </c>
      <c r="K5847" s="93">
        <v>2977.15</v>
      </c>
      <c r="L5847" s="99">
        <v>4002626958594</v>
      </c>
      <c r="P5847" s="60" t="str">
        <f t="shared" si="91"/>
        <v>E4</v>
      </c>
    </row>
    <row r="5848" spans="1:16" x14ac:dyDescent="0.25">
      <c r="A5848" s="88" t="s">
        <v>2</v>
      </c>
      <c r="B5848" s="89" t="s">
        <v>23</v>
      </c>
      <c r="C5848" s="89" t="s">
        <v>959</v>
      </c>
      <c r="D5848" s="90">
        <v>385130</v>
      </c>
      <c r="E5848" s="88">
        <v>3005962</v>
      </c>
      <c r="F5848" s="89" t="s">
        <v>7128</v>
      </c>
      <c r="G5848" s="91">
        <v>1106</v>
      </c>
      <c r="H5848" s="64">
        <f>_xlfn.IFNA(G5848*(1-VLOOKUP(A5848,Rabatte!A:G,7,FALSE)),G5848*1)</f>
        <v>1106</v>
      </c>
      <c r="I5848" s="88">
        <v>1</v>
      </c>
      <c r="J5848" s="64">
        <f>_xlfn.IFNA(G5848*(1-VLOOKUP(A5848,Rabatte!A:H,8,FALSE)),G5848*1)</f>
        <v>1106</v>
      </c>
      <c r="K5848" s="93">
        <v>1159.5</v>
      </c>
      <c r="L5848" s="99">
        <v>4002626958600</v>
      </c>
      <c r="P5848" s="60" t="str">
        <f t="shared" si="91"/>
        <v>E4</v>
      </c>
    </row>
    <row r="5849" spans="1:16" x14ac:dyDescent="0.25">
      <c r="A5849" s="88" t="s">
        <v>2</v>
      </c>
      <c r="B5849" s="89" t="s">
        <v>23</v>
      </c>
      <c r="C5849" s="89" t="s">
        <v>959</v>
      </c>
      <c r="D5849" s="90">
        <v>385131</v>
      </c>
      <c r="E5849" s="88">
        <v>3005964</v>
      </c>
      <c r="F5849" s="89" t="s">
        <v>7129</v>
      </c>
      <c r="G5849" s="91">
        <v>1211</v>
      </c>
      <c r="H5849" s="64">
        <f>_xlfn.IFNA(G5849*(1-VLOOKUP(A5849,Rabatte!A:G,7,FALSE)),G5849*1)</f>
        <v>1211</v>
      </c>
      <c r="I5849" s="88">
        <v>1</v>
      </c>
      <c r="J5849" s="64">
        <f>_xlfn.IFNA(G5849*(1-VLOOKUP(A5849,Rabatte!A:H,8,FALSE)),G5849*1)</f>
        <v>1211</v>
      </c>
      <c r="K5849" s="93">
        <v>1317</v>
      </c>
      <c r="L5849" s="99">
        <v>4002626958617</v>
      </c>
      <c r="P5849" s="60" t="str">
        <f t="shared" si="91"/>
        <v>E4</v>
      </c>
    </row>
    <row r="5850" spans="1:16" x14ac:dyDescent="0.25">
      <c r="A5850" s="88" t="s">
        <v>2</v>
      </c>
      <c r="B5850" s="89" t="s">
        <v>23</v>
      </c>
      <c r="C5850" s="89" t="s">
        <v>959</v>
      </c>
      <c r="D5850" s="90">
        <v>385132</v>
      </c>
      <c r="E5850" s="88">
        <v>3005966</v>
      </c>
      <c r="F5850" s="89" t="s">
        <v>7130</v>
      </c>
      <c r="G5850" s="91">
        <v>1408</v>
      </c>
      <c r="H5850" s="64">
        <f>_xlfn.IFNA(G5850*(1-VLOOKUP(A5850,Rabatte!A:G,7,FALSE)),G5850*1)</f>
        <v>1408</v>
      </c>
      <c r="I5850" s="88">
        <v>1</v>
      </c>
      <c r="J5850" s="64">
        <f>_xlfn.IFNA(G5850*(1-VLOOKUP(A5850,Rabatte!A:H,8,FALSE)),G5850*1)</f>
        <v>1408</v>
      </c>
      <c r="K5850" s="93">
        <v>1552.2</v>
      </c>
      <c r="L5850" s="99">
        <v>4002626958624</v>
      </c>
      <c r="P5850" s="60" t="str">
        <f t="shared" si="91"/>
        <v>E4</v>
      </c>
    </row>
    <row r="5851" spans="1:16" x14ac:dyDescent="0.25">
      <c r="A5851" s="88" t="s">
        <v>2</v>
      </c>
      <c r="B5851" s="89" t="s">
        <v>23</v>
      </c>
      <c r="C5851" s="89" t="s">
        <v>959</v>
      </c>
      <c r="D5851" s="90">
        <v>385133</v>
      </c>
      <c r="E5851" s="88">
        <v>3005968</v>
      </c>
      <c r="F5851" s="89" t="s">
        <v>7131</v>
      </c>
      <c r="G5851" s="91">
        <v>1459</v>
      </c>
      <c r="H5851" s="64">
        <f>_xlfn.IFNA(G5851*(1-VLOOKUP(A5851,Rabatte!A:G,7,FALSE)),G5851*1)</f>
        <v>1459</v>
      </c>
      <c r="I5851" s="88">
        <v>1</v>
      </c>
      <c r="J5851" s="64">
        <f>_xlfn.IFNA(G5851*(1-VLOOKUP(A5851,Rabatte!A:H,8,FALSE)),G5851*1)</f>
        <v>1459</v>
      </c>
      <c r="K5851" s="93">
        <v>1630.6</v>
      </c>
      <c r="L5851" s="99">
        <v>4002626958631</v>
      </c>
      <c r="P5851" s="60" t="str">
        <f t="shared" si="91"/>
        <v>E4</v>
      </c>
    </row>
    <row r="5852" spans="1:16" x14ac:dyDescent="0.25">
      <c r="A5852" s="88" t="s">
        <v>2</v>
      </c>
      <c r="B5852" s="89" t="s">
        <v>23</v>
      </c>
      <c r="C5852" s="89" t="s">
        <v>959</v>
      </c>
      <c r="D5852" s="90">
        <v>385134</v>
      </c>
      <c r="E5852" s="88">
        <v>3005970</v>
      </c>
      <c r="F5852" s="89" t="s">
        <v>7132</v>
      </c>
      <c r="G5852" s="91">
        <v>1580</v>
      </c>
      <c r="H5852" s="64">
        <f>_xlfn.IFNA(G5852*(1-VLOOKUP(A5852,Rabatte!A:G,7,FALSE)),G5852*1)</f>
        <v>1580</v>
      </c>
      <c r="I5852" s="88">
        <v>1</v>
      </c>
      <c r="J5852" s="64">
        <f>_xlfn.IFNA(G5852*(1-VLOOKUP(A5852,Rabatte!A:H,8,FALSE)),G5852*1)</f>
        <v>1580</v>
      </c>
      <c r="K5852" s="93">
        <v>1787.4</v>
      </c>
      <c r="L5852" s="99">
        <v>4002626958648</v>
      </c>
      <c r="P5852" s="60" t="str">
        <f t="shared" si="91"/>
        <v>E4</v>
      </c>
    </row>
    <row r="5853" spans="1:16" x14ac:dyDescent="0.25">
      <c r="A5853" s="88" t="s">
        <v>2</v>
      </c>
      <c r="B5853" s="89" t="s">
        <v>23</v>
      </c>
      <c r="C5853" s="89" t="s">
        <v>959</v>
      </c>
      <c r="D5853" s="90">
        <v>385135</v>
      </c>
      <c r="E5853" s="88">
        <v>3005972</v>
      </c>
      <c r="F5853" s="89" t="s">
        <v>7133</v>
      </c>
      <c r="G5853" s="91">
        <v>1756</v>
      </c>
      <c r="H5853" s="64">
        <f>_xlfn.IFNA(G5853*(1-VLOOKUP(A5853,Rabatte!A:G,7,FALSE)),G5853*1)</f>
        <v>1756</v>
      </c>
      <c r="I5853" s="88">
        <v>1</v>
      </c>
      <c r="J5853" s="64">
        <f>_xlfn.IFNA(G5853*(1-VLOOKUP(A5853,Rabatte!A:H,8,FALSE)),G5853*1)</f>
        <v>1756</v>
      </c>
      <c r="K5853" s="93">
        <v>1948.2</v>
      </c>
      <c r="L5853" s="99">
        <v>4002626958655</v>
      </c>
      <c r="P5853" s="60" t="str">
        <f t="shared" si="91"/>
        <v>E4</v>
      </c>
    </row>
    <row r="5854" spans="1:16" x14ac:dyDescent="0.25">
      <c r="A5854" s="88" t="s">
        <v>2</v>
      </c>
      <c r="B5854" s="89" t="s">
        <v>23</v>
      </c>
      <c r="C5854" s="89" t="s">
        <v>959</v>
      </c>
      <c r="D5854" s="90">
        <v>385136</v>
      </c>
      <c r="E5854" s="88">
        <v>3005974</v>
      </c>
      <c r="F5854" s="89" t="s">
        <v>7134</v>
      </c>
      <c r="G5854" s="91">
        <v>1933</v>
      </c>
      <c r="H5854" s="64">
        <f>_xlfn.IFNA(G5854*(1-VLOOKUP(A5854,Rabatte!A:G,7,FALSE)),G5854*1)</f>
        <v>1933</v>
      </c>
      <c r="I5854" s="88">
        <v>1</v>
      </c>
      <c r="J5854" s="64">
        <f>_xlfn.IFNA(G5854*(1-VLOOKUP(A5854,Rabatte!A:H,8,FALSE)),G5854*1)</f>
        <v>1933</v>
      </c>
      <c r="K5854" s="93">
        <v>2105</v>
      </c>
      <c r="L5854" s="99">
        <v>4002626958662</v>
      </c>
      <c r="P5854" s="60" t="str">
        <f t="shared" si="91"/>
        <v>E4</v>
      </c>
    </row>
    <row r="5855" spans="1:16" x14ac:dyDescent="0.25">
      <c r="A5855" s="88" t="s">
        <v>2</v>
      </c>
      <c r="B5855" s="89" t="s">
        <v>23</v>
      </c>
      <c r="C5855" s="89" t="s">
        <v>959</v>
      </c>
      <c r="D5855" s="90">
        <v>385137</v>
      </c>
      <c r="E5855" s="88">
        <v>3005976</v>
      </c>
      <c r="F5855" s="89" t="s">
        <v>7135</v>
      </c>
      <c r="G5855" s="91">
        <v>1131</v>
      </c>
      <c r="H5855" s="64">
        <f>_xlfn.IFNA(G5855*(1-VLOOKUP(A5855,Rabatte!A:G,7,FALSE)),G5855*1)</f>
        <v>1131</v>
      </c>
      <c r="I5855" s="88">
        <v>1</v>
      </c>
      <c r="J5855" s="64">
        <f>_xlfn.IFNA(G5855*(1-VLOOKUP(A5855,Rabatte!A:H,8,FALSE)),G5855*1)</f>
        <v>1131</v>
      </c>
      <c r="K5855" s="93">
        <v>1274.5</v>
      </c>
      <c r="L5855" s="99">
        <v>4002626958679</v>
      </c>
      <c r="P5855" s="60" t="str">
        <f t="shared" si="91"/>
        <v>E4</v>
      </c>
    </row>
    <row r="5856" spans="1:16" x14ac:dyDescent="0.25">
      <c r="A5856" s="88" t="s">
        <v>2</v>
      </c>
      <c r="B5856" s="89" t="s">
        <v>23</v>
      </c>
      <c r="C5856" s="89" t="s">
        <v>959</v>
      </c>
      <c r="D5856" s="90">
        <v>385138</v>
      </c>
      <c r="E5856" s="88">
        <v>3005978</v>
      </c>
      <c r="F5856" s="89" t="s">
        <v>7136</v>
      </c>
      <c r="G5856" s="91">
        <v>1277</v>
      </c>
      <c r="H5856" s="64">
        <f>_xlfn.IFNA(G5856*(1-VLOOKUP(A5856,Rabatte!A:G,7,FALSE)),G5856*1)</f>
        <v>1277</v>
      </c>
      <c r="I5856" s="88">
        <v>1</v>
      </c>
      <c r="J5856" s="64">
        <f>_xlfn.IFNA(G5856*(1-VLOOKUP(A5856,Rabatte!A:H,8,FALSE)),G5856*1)</f>
        <v>1277</v>
      </c>
      <c r="K5856" s="93">
        <v>1442</v>
      </c>
      <c r="L5856" s="99">
        <v>4002626958686</v>
      </c>
      <c r="P5856" s="60" t="str">
        <f t="shared" si="91"/>
        <v>E4</v>
      </c>
    </row>
    <row r="5857" spans="1:16" x14ac:dyDescent="0.25">
      <c r="A5857" s="88" t="s">
        <v>2</v>
      </c>
      <c r="B5857" s="89" t="s">
        <v>23</v>
      </c>
      <c r="C5857" s="89" t="s">
        <v>959</v>
      </c>
      <c r="D5857" s="90">
        <v>385139</v>
      </c>
      <c r="E5857" s="88">
        <v>3005980</v>
      </c>
      <c r="F5857" s="89" t="s">
        <v>7137</v>
      </c>
      <c r="G5857" s="91">
        <v>1448</v>
      </c>
      <c r="H5857" s="64">
        <f>_xlfn.IFNA(G5857*(1-VLOOKUP(A5857,Rabatte!A:G,7,FALSE)),G5857*1)</f>
        <v>1448</v>
      </c>
      <c r="I5857" s="88">
        <v>1</v>
      </c>
      <c r="J5857" s="64">
        <f>_xlfn.IFNA(G5857*(1-VLOOKUP(A5857,Rabatte!A:H,8,FALSE)),G5857*1)</f>
        <v>1448</v>
      </c>
      <c r="K5857" s="93">
        <v>1693.2</v>
      </c>
      <c r="L5857" s="99">
        <v>4002626958693</v>
      </c>
      <c r="P5857" s="60" t="str">
        <f t="shared" si="91"/>
        <v>E4</v>
      </c>
    </row>
    <row r="5858" spans="1:16" x14ac:dyDescent="0.25">
      <c r="A5858" s="88" t="s">
        <v>2</v>
      </c>
      <c r="B5858" s="89" t="s">
        <v>23</v>
      </c>
      <c r="C5858" s="89" t="s">
        <v>959</v>
      </c>
      <c r="D5858" s="90">
        <v>385140</v>
      </c>
      <c r="E5858" s="88">
        <v>3005982</v>
      </c>
      <c r="F5858" s="89" t="s">
        <v>7138</v>
      </c>
      <c r="G5858" s="91">
        <v>1519</v>
      </c>
      <c r="H5858" s="64">
        <f>_xlfn.IFNA(G5858*(1-VLOOKUP(A5858,Rabatte!A:G,7,FALSE)),G5858*1)</f>
        <v>1519</v>
      </c>
      <c r="I5858" s="88">
        <v>1</v>
      </c>
      <c r="J5858" s="64">
        <f>_xlfn.IFNA(G5858*(1-VLOOKUP(A5858,Rabatte!A:H,8,FALSE)),G5858*1)</f>
        <v>1519</v>
      </c>
      <c r="K5858" s="93">
        <v>1776.6</v>
      </c>
      <c r="L5858" s="99">
        <v>4002626958709</v>
      </c>
      <c r="P5858" s="60" t="str">
        <f t="shared" si="91"/>
        <v>E4</v>
      </c>
    </row>
    <row r="5859" spans="1:16" x14ac:dyDescent="0.25">
      <c r="A5859" s="88" t="s">
        <v>2</v>
      </c>
      <c r="B5859" s="89" t="s">
        <v>23</v>
      </c>
      <c r="C5859" s="89" t="s">
        <v>959</v>
      </c>
      <c r="D5859" s="90">
        <v>385141</v>
      </c>
      <c r="E5859" s="88">
        <v>3005984</v>
      </c>
      <c r="F5859" s="89" t="s">
        <v>7139</v>
      </c>
      <c r="G5859" s="91">
        <v>1616</v>
      </c>
      <c r="H5859" s="64">
        <f>_xlfn.IFNA(G5859*(1-VLOOKUP(A5859,Rabatte!A:G,7,FALSE)),G5859*1)</f>
        <v>1616</v>
      </c>
      <c r="I5859" s="88">
        <v>1</v>
      </c>
      <c r="J5859" s="64">
        <f>_xlfn.IFNA(G5859*(1-VLOOKUP(A5859,Rabatte!A:H,8,FALSE)),G5859*1)</f>
        <v>1616</v>
      </c>
      <c r="K5859" s="93">
        <v>1944.4</v>
      </c>
      <c r="L5859" s="99">
        <v>4002626958716</v>
      </c>
      <c r="P5859" s="60" t="str">
        <f t="shared" si="91"/>
        <v>E4</v>
      </c>
    </row>
    <row r="5860" spans="1:16" x14ac:dyDescent="0.25">
      <c r="A5860" s="88" t="s">
        <v>2</v>
      </c>
      <c r="B5860" s="89" t="s">
        <v>23</v>
      </c>
      <c r="C5860" s="89" t="s">
        <v>959</v>
      </c>
      <c r="D5860" s="90">
        <v>385142</v>
      </c>
      <c r="E5860" s="88">
        <v>3005986</v>
      </c>
      <c r="F5860" s="89" t="s">
        <v>7140</v>
      </c>
      <c r="G5860" s="91">
        <v>1812</v>
      </c>
      <c r="H5860" s="64">
        <f>_xlfn.IFNA(G5860*(1-VLOOKUP(A5860,Rabatte!A:G,7,FALSE)),G5860*1)</f>
        <v>1812</v>
      </c>
      <c r="I5860" s="88">
        <v>1</v>
      </c>
      <c r="J5860" s="64">
        <f>_xlfn.IFNA(G5860*(1-VLOOKUP(A5860,Rabatte!A:H,8,FALSE)),G5860*1)</f>
        <v>1812</v>
      </c>
      <c r="K5860" s="93">
        <v>2115.1999999999998</v>
      </c>
      <c r="L5860" s="99">
        <v>4002626958723</v>
      </c>
      <c r="P5860" s="60" t="str">
        <f t="shared" si="91"/>
        <v>E4</v>
      </c>
    </row>
    <row r="5861" spans="1:16" x14ac:dyDescent="0.25">
      <c r="A5861" s="88" t="s">
        <v>2</v>
      </c>
      <c r="B5861" s="89" t="s">
        <v>23</v>
      </c>
      <c r="C5861" s="89" t="s">
        <v>959</v>
      </c>
      <c r="D5861" s="90">
        <v>385143</v>
      </c>
      <c r="E5861" s="88">
        <v>3005988</v>
      </c>
      <c r="F5861" s="89" t="s">
        <v>7141</v>
      </c>
      <c r="G5861" s="91">
        <v>2010</v>
      </c>
      <c r="H5861" s="64">
        <f>_xlfn.IFNA(G5861*(1-VLOOKUP(A5861,Rabatte!A:G,7,FALSE)),G5861*1)</f>
        <v>2010</v>
      </c>
      <c r="I5861" s="88">
        <v>1</v>
      </c>
      <c r="J5861" s="64">
        <f>_xlfn.IFNA(G5861*(1-VLOOKUP(A5861,Rabatte!A:H,8,FALSE)),G5861*1)</f>
        <v>2010</v>
      </c>
      <c r="K5861" s="93">
        <v>2283</v>
      </c>
      <c r="L5861" s="99">
        <v>4002626958730</v>
      </c>
      <c r="P5861" s="60" t="str">
        <f t="shared" si="91"/>
        <v>E4</v>
      </c>
    </row>
    <row r="5862" spans="1:16" x14ac:dyDescent="0.25">
      <c r="A5862" s="88" t="s">
        <v>2</v>
      </c>
      <c r="B5862" s="89" t="s">
        <v>23</v>
      </c>
      <c r="C5862" s="89" t="s">
        <v>959</v>
      </c>
      <c r="D5862" s="90">
        <v>385144</v>
      </c>
      <c r="E5862" s="88">
        <v>3005990</v>
      </c>
      <c r="F5862" s="89" t="s">
        <v>7142</v>
      </c>
      <c r="G5862" s="91">
        <v>1166</v>
      </c>
      <c r="H5862" s="64">
        <f>_xlfn.IFNA(G5862*(1-VLOOKUP(A5862,Rabatte!A:G,7,FALSE)),G5862*1)</f>
        <v>1166</v>
      </c>
      <c r="I5862" s="88">
        <v>1</v>
      </c>
      <c r="J5862" s="64">
        <f>_xlfn.IFNA(G5862*(1-VLOOKUP(A5862,Rabatte!A:H,8,FALSE)),G5862*1)</f>
        <v>1166</v>
      </c>
      <c r="K5862" s="93">
        <v>1503.5</v>
      </c>
      <c r="L5862" s="99">
        <v>4002626958747</v>
      </c>
      <c r="P5862" s="60" t="str">
        <f t="shared" si="91"/>
        <v>E4</v>
      </c>
    </row>
    <row r="5863" spans="1:16" x14ac:dyDescent="0.25">
      <c r="A5863" s="88" t="s">
        <v>2</v>
      </c>
      <c r="B5863" s="89" t="s">
        <v>23</v>
      </c>
      <c r="C5863" s="89" t="s">
        <v>959</v>
      </c>
      <c r="D5863" s="90">
        <v>385145</v>
      </c>
      <c r="E5863" s="88">
        <v>3005992</v>
      </c>
      <c r="F5863" s="89" t="s">
        <v>7143</v>
      </c>
      <c r="G5863" s="91">
        <v>1313</v>
      </c>
      <c r="H5863" s="64">
        <f>_xlfn.IFNA(G5863*(1-VLOOKUP(A5863,Rabatte!A:G,7,FALSE)),G5863*1)</f>
        <v>1313</v>
      </c>
      <c r="I5863" s="88">
        <v>1</v>
      </c>
      <c r="J5863" s="64">
        <f>_xlfn.IFNA(G5863*(1-VLOOKUP(A5863,Rabatte!A:H,8,FALSE)),G5863*1)</f>
        <v>1313</v>
      </c>
      <c r="K5863" s="93">
        <v>1692</v>
      </c>
      <c r="L5863" s="99">
        <v>4002626958754</v>
      </c>
      <c r="P5863" s="60" t="str">
        <f t="shared" si="91"/>
        <v>E4</v>
      </c>
    </row>
    <row r="5864" spans="1:16" x14ac:dyDescent="0.25">
      <c r="A5864" s="88" t="s">
        <v>2</v>
      </c>
      <c r="B5864" s="89" t="s">
        <v>23</v>
      </c>
      <c r="C5864" s="89" t="s">
        <v>959</v>
      </c>
      <c r="D5864" s="90">
        <v>385146</v>
      </c>
      <c r="E5864" s="88">
        <v>3005994</v>
      </c>
      <c r="F5864" s="89" t="s">
        <v>7144</v>
      </c>
      <c r="G5864" s="91">
        <v>1525</v>
      </c>
      <c r="H5864" s="64">
        <f>_xlfn.IFNA(G5864*(1-VLOOKUP(A5864,Rabatte!A:G,7,FALSE)),G5864*1)</f>
        <v>1525</v>
      </c>
      <c r="I5864" s="88">
        <v>1</v>
      </c>
      <c r="J5864" s="64">
        <f>_xlfn.IFNA(G5864*(1-VLOOKUP(A5864,Rabatte!A:H,8,FALSE)),G5864*1)</f>
        <v>1525</v>
      </c>
      <c r="K5864" s="93">
        <v>1974.2</v>
      </c>
      <c r="L5864" s="99">
        <v>4002626958761</v>
      </c>
      <c r="P5864" s="60" t="str">
        <f t="shared" si="91"/>
        <v>E4</v>
      </c>
    </row>
    <row r="5865" spans="1:16" x14ac:dyDescent="0.25">
      <c r="A5865" s="88" t="s">
        <v>2</v>
      </c>
      <c r="B5865" s="89" t="s">
        <v>23</v>
      </c>
      <c r="C5865" s="89" t="s">
        <v>959</v>
      </c>
      <c r="D5865" s="90">
        <v>385147</v>
      </c>
      <c r="E5865" s="88">
        <v>3005996</v>
      </c>
      <c r="F5865" s="89" t="s">
        <v>7145</v>
      </c>
      <c r="G5865" s="91">
        <v>1711</v>
      </c>
      <c r="H5865" s="64">
        <f>_xlfn.IFNA(G5865*(1-VLOOKUP(A5865,Rabatte!A:G,7,FALSE)),G5865*1)</f>
        <v>1711</v>
      </c>
      <c r="I5865" s="88">
        <v>1</v>
      </c>
      <c r="J5865" s="64">
        <f>_xlfn.IFNA(G5865*(1-VLOOKUP(A5865,Rabatte!A:H,8,FALSE)),G5865*1)</f>
        <v>1711</v>
      </c>
      <c r="K5865" s="93">
        <v>2256.4</v>
      </c>
      <c r="L5865" s="99">
        <v>4002626958778</v>
      </c>
      <c r="P5865" s="60" t="str">
        <f t="shared" si="91"/>
        <v>E4</v>
      </c>
    </row>
    <row r="5866" spans="1:16" x14ac:dyDescent="0.25">
      <c r="A5866" s="88" t="s">
        <v>2</v>
      </c>
      <c r="B5866" s="89" t="s">
        <v>23</v>
      </c>
      <c r="C5866" s="89" t="s">
        <v>959</v>
      </c>
      <c r="D5866" s="90">
        <v>385148</v>
      </c>
      <c r="E5866" s="88">
        <v>3005998</v>
      </c>
      <c r="F5866" s="89" t="s">
        <v>7146</v>
      </c>
      <c r="G5866" s="91">
        <v>1898</v>
      </c>
      <c r="H5866" s="64">
        <f>_xlfn.IFNA(G5866*(1-VLOOKUP(A5866,Rabatte!A:G,7,FALSE)),G5866*1)</f>
        <v>1898</v>
      </c>
      <c r="I5866" s="88">
        <v>1</v>
      </c>
      <c r="J5866" s="64">
        <f>_xlfn.IFNA(G5866*(1-VLOOKUP(A5866,Rabatte!A:H,8,FALSE)),G5866*1)</f>
        <v>1898</v>
      </c>
      <c r="K5866" s="93">
        <v>2449.1999999999998</v>
      </c>
      <c r="L5866" s="99">
        <v>4002626958785</v>
      </c>
      <c r="P5866" s="60" t="str">
        <f t="shared" si="91"/>
        <v>E4</v>
      </c>
    </row>
    <row r="5867" spans="1:16" x14ac:dyDescent="0.25">
      <c r="A5867" s="88" t="s">
        <v>2</v>
      </c>
      <c r="B5867" s="89" t="s">
        <v>23</v>
      </c>
      <c r="C5867" s="89" t="s">
        <v>959</v>
      </c>
      <c r="D5867" s="90">
        <v>385149</v>
      </c>
      <c r="E5867" s="88">
        <v>3006000</v>
      </c>
      <c r="F5867" s="89" t="s">
        <v>7147</v>
      </c>
      <c r="G5867" s="91">
        <v>2084</v>
      </c>
      <c r="H5867" s="64">
        <f>_xlfn.IFNA(G5867*(1-VLOOKUP(A5867,Rabatte!A:G,7,FALSE)),G5867*1)</f>
        <v>2084</v>
      </c>
      <c r="I5867" s="88">
        <v>1</v>
      </c>
      <c r="J5867" s="64">
        <f>_xlfn.IFNA(G5867*(1-VLOOKUP(A5867,Rabatte!A:H,8,FALSE)),G5867*1)</f>
        <v>2084</v>
      </c>
      <c r="K5867" s="93">
        <v>2637</v>
      </c>
      <c r="L5867" s="99">
        <v>4002626958792</v>
      </c>
      <c r="P5867" s="60" t="str">
        <f t="shared" si="91"/>
        <v>E4</v>
      </c>
    </row>
    <row r="5868" spans="1:16" x14ac:dyDescent="0.25">
      <c r="A5868" s="88" t="s">
        <v>2</v>
      </c>
      <c r="B5868" s="89" t="s">
        <v>23</v>
      </c>
      <c r="C5868" s="89" t="s">
        <v>959</v>
      </c>
      <c r="D5868" s="90">
        <v>385150</v>
      </c>
      <c r="E5868" s="88">
        <v>3006002</v>
      </c>
      <c r="F5868" s="89" t="s">
        <v>7148</v>
      </c>
      <c r="G5868" s="91">
        <v>1277</v>
      </c>
      <c r="H5868" s="64">
        <f>_xlfn.IFNA(G5868*(1-VLOOKUP(A5868,Rabatte!A:G,7,FALSE)),G5868*1)</f>
        <v>1277</v>
      </c>
      <c r="I5868" s="88">
        <v>1</v>
      </c>
      <c r="J5868" s="64">
        <f>_xlfn.IFNA(G5868*(1-VLOOKUP(A5868,Rabatte!A:H,8,FALSE)),G5868*1)</f>
        <v>1277</v>
      </c>
      <c r="K5868" s="93">
        <v>1733.5</v>
      </c>
      <c r="L5868" s="99">
        <v>4002626958808</v>
      </c>
      <c r="P5868" s="60" t="str">
        <f t="shared" si="91"/>
        <v>E4</v>
      </c>
    </row>
    <row r="5869" spans="1:16" x14ac:dyDescent="0.25">
      <c r="A5869" s="88" t="s">
        <v>2</v>
      </c>
      <c r="B5869" s="89" t="s">
        <v>23</v>
      </c>
      <c r="C5869" s="89" t="s">
        <v>959</v>
      </c>
      <c r="D5869" s="90">
        <v>385151</v>
      </c>
      <c r="E5869" s="88">
        <v>3006004</v>
      </c>
      <c r="F5869" s="89" t="s">
        <v>7149</v>
      </c>
      <c r="G5869" s="91">
        <v>1434</v>
      </c>
      <c r="H5869" s="64">
        <f>_xlfn.IFNA(G5869*(1-VLOOKUP(A5869,Rabatte!A:G,7,FALSE)),G5869*1)</f>
        <v>1434</v>
      </c>
      <c r="I5869" s="88">
        <v>1</v>
      </c>
      <c r="J5869" s="64">
        <f>_xlfn.IFNA(G5869*(1-VLOOKUP(A5869,Rabatte!A:H,8,FALSE)),G5869*1)</f>
        <v>1434</v>
      </c>
      <c r="K5869" s="93">
        <v>1943</v>
      </c>
      <c r="L5869" s="99">
        <v>4002626958815</v>
      </c>
      <c r="P5869" s="60" t="str">
        <f t="shared" si="91"/>
        <v>E4</v>
      </c>
    </row>
    <row r="5870" spans="1:16" x14ac:dyDescent="0.25">
      <c r="A5870" s="88" t="s">
        <v>2</v>
      </c>
      <c r="B5870" s="89" t="s">
        <v>23</v>
      </c>
      <c r="C5870" s="89" t="s">
        <v>959</v>
      </c>
      <c r="D5870" s="90">
        <v>385152</v>
      </c>
      <c r="E5870" s="88">
        <v>3006006</v>
      </c>
      <c r="F5870" s="89" t="s">
        <v>7150</v>
      </c>
      <c r="G5870" s="91">
        <v>1656</v>
      </c>
      <c r="H5870" s="64">
        <f>_xlfn.IFNA(G5870*(1-VLOOKUP(A5870,Rabatte!A:G,7,FALSE)),G5870*1)</f>
        <v>1656</v>
      </c>
      <c r="I5870" s="88">
        <v>1</v>
      </c>
      <c r="J5870" s="64">
        <f>_xlfn.IFNA(G5870*(1-VLOOKUP(A5870,Rabatte!A:H,8,FALSE)),G5870*1)</f>
        <v>1656</v>
      </c>
      <c r="K5870" s="93">
        <v>2256.1999999999998</v>
      </c>
      <c r="L5870" s="99">
        <v>4002626958822</v>
      </c>
      <c r="P5870" s="60" t="str">
        <f t="shared" si="91"/>
        <v>E4</v>
      </c>
    </row>
    <row r="5871" spans="1:16" x14ac:dyDescent="0.25">
      <c r="A5871" s="88" t="s">
        <v>2</v>
      </c>
      <c r="B5871" s="89" t="s">
        <v>23</v>
      </c>
      <c r="C5871" s="89" t="s">
        <v>959</v>
      </c>
      <c r="D5871" s="90">
        <v>385153</v>
      </c>
      <c r="E5871" s="88">
        <v>3006008</v>
      </c>
      <c r="F5871" s="89" t="s">
        <v>7151</v>
      </c>
      <c r="G5871" s="91">
        <v>1858</v>
      </c>
      <c r="H5871" s="64">
        <f>_xlfn.IFNA(G5871*(1-VLOOKUP(A5871,Rabatte!A:G,7,FALSE)),G5871*1)</f>
        <v>1858</v>
      </c>
      <c r="I5871" s="88">
        <v>1</v>
      </c>
      <c r="J5871" s="64">
        <f>_xlfn.IFNA(G5871*(1-VLOOKUP(A5871,Rabatte!A:H,8,FALSE)),G5871*1)</f>
        <v>1858</v>
      </c>
      <c r="K5871" s="93">
        <v>2568.4</v>
      </c>
      <c r="L5871" s="99">
        <v>4002626958839</v>
      </c>
      <c r="P5871" s="60" t="str">
        <f t="shared" si="91"/>
        <v>E4</v>
      </c>
    </row>
    <row r="5872" spans="1:16" x14ac:dyDescent="0.25">
      <c r="A5872" s="88" t="s">
        <v>2</v>
      </c>
      <c r="B5872" s="89" t="s">
        <v>23</v>
      </c>
      <c r="C5872" s="89" t="s">
        <v>959</v>
      </c>
      <c r="D5872" s="90">
        <v>385154</v>
      </c>
      <c r="E5872" s="88">
        <v>3006010</v>
      </c>
      <c r="F5872" s="89" t="s">
        <v>7152</v>
      </c>
      <c r="G5872" s="91">
        <v>2070</v>
      </c>
      <c r="H5872" s="64">
        <f>_xlfn.IFNA(G5872*(1-VLOOKUP(A5872,Rabatte!A:G,7,FALSE)),G5872*1)</f>
        <v>2070</v>
      </c>
      <c r="I5872" s="88">
        <v>1</v>
      </c>
      <c r="J5872" s="64">
        <f>_xlfn.IFNA(G5872*(1-VLOOKUP(A5872,Rabatte!A:H,8,FALSE)),G5872*1)</f>
        <v>2070</v>
      </c>
      <c r="K5872" s="93">
        <v>2782.2</v>
      </c>
      <c r="L5872" s="99">
        <v>4002626958846</v>
      </c>
      <c r="P5872" s="60" t="str">
        <f t="shared" si="91"/>
        <v>E4</v>
      </c>
    </row>
    <row r="5873" spans="1:16" x14ac:dyDescent="0.25">
      <c r="A5873" s="88" t="s">
        <v>2</v>
      </c>
      <c r="B5873" s="89" t="s">
        <v>23</v>
      </c>
      <c r="C5873" s="89" t="s">
        <v>959</v>
      </c>
      <c r="D5873" s="90">
        <v>385155</v>
      </c>
      <c r="E5873" s="88">
        <v>3006012</v>
      </c>
      <c r="F5873" s="89" t="s">
        <v>7153</v>
      </c>
      <c r="G5873" s="91">
        <v>2271</v>
      </c>
      <c r="H5873" s="64">
        <f>_xlfn.IFNA(G5873*(1-VLOOKUP(A5873,Rabatte!A:G,7,FALSE)),G5873*1)</f>
        <v>2271</v>
      </c>
      <c r="I5873" s="88">
        <v>1</v>
      </c>
      <c r="J5873" s="64">
        <f>_xlfn.IFNA(G5873*(1-VLOOKUP(A5873,Rabatte!A:H,8,FALSE)),G5873*1)</f>
        <v>2271</v>
      </c>
      <c r="K5873" s="93">
        <v>2990</v>
      </c>
      <c r="L5873" s="99">
        <v>4002626958853</v>
      </c>
      <c r="P5873" s="60" t="str">
        <f t="shared" si="91"/>
        <v>E4</v>
      </c>
    </row>
    <row r="5874" spans="1:16" x14ac:dyDescent="0.25">
      <c r="A5874" s="88" t="s">
        <v>2</v>
      </c>
      <c r="B5874" s="89" t="s">
        <v>23</v>
      </c>
      <c r="C5874" s="89" t="s">
        <v>959</v>
      </c>
      <c r="D5874" s="90">
        <v>385156</v>
      </c>
      <c r="E5874" s="88">
        <v>3006014</v>
      </c>
      <c r="F5874" s="89" t="s">
        <v>7154</v>
      </c>
      <c r="G5874" s="91">
        <v>1125</v>
      </c>
      <c r="H5874" s="64">
        <f>_xlfn.IFNA(G5874*(1-VLOOKUP(A5874,Rabatte!A:G,7,FALSE)),G5874*1)</f>
        <v>1125</v>
      </c>
      <c r="I5874" s="88">
        <v>1</v>
      </c>
      <c r="J5874" s="64">
        <f>_xlfn.IFNA(G5874*(1-VLOOKUP(A5874,Rabatte!A:H,8,FALSE)),G5874*1)</f>
        <v>1125</v>
      </c>
      <c r="K5874" s="93">
        <v>1162.2</v>
      </c>
      <c r="L5874" s="99">
        <v>4002626958860</v>
      </c>
      <c r="P5874" s="60" t="str">
        <f t="shared" si="91"/>
        <v>E4</v>
      </c>
    </row>
    <row r="5875" spans="1:16" x14ac:dyDescent="0.25">
      <c r="A5875" s="88" t="s">
        <v>2</v>
      </c>
      <c r="B5875" s="89" t="s">
        <v>23</v>
      </c>
      <c r="C5875" s="89" t="s">
        <v>959</v>
      </c>
      <c r="D5875" s="90">
        <v>385157</v>
      </c>
      <c r="E5875" s="88">
        <v>3006016</v>
      </c>
      <c r="F5875" s="89" t="s">
        <v>7155</v>
      </c>
      <c r="G5875" s="91">
        <v>1237</v>
      </c>
      <c r="H5875" s="64">
        <f>_xlfn.IFNA(G5875*(1-VLOOKUP(A5875,Rabatte!A:G,7,FALSE)),G5875*1)</f>
        <v>1237</v>
      </c>
      <c r="I5875" s="88">
        <v>1</v>
      </c>
      <c r="J5875" s="64">
        <f>_xlfn.IFNA(G5875*(1-VLOOKUP(A5875,Rabatte!A:H,8,FALSE)),G5875*1)</f>
        <v>1237</v>
      </c>
      <c r="K5875" s="93">
        <v>1320</v>
      </c>
      <c r="L5875" s="99">
        <v>4002626958877</v>
      </c>
      <c r="P5875" s="60" t="str">
        <f t="shared" si="91"/>
        <v>E4</v>
      </c>
    </row>
    <row r="5876" spans="1:16" x14ac:dyDescent="0.25">
      <c r="A5876" s="88" t="s">
        <v>2</v>
      </c>
      <c r="B5876" s="89" t="s">
        <v>23</v>
      </c>
      <c r="C5876" s="89" t="s">
        <v>959</v>
      </c>
      <c r="D5876" s="90">
        <v>385158</v>
      </c>
      <c r="E5876" s="88">
        <v>3006018</v>
      </c>
      <c r="F5876" s="89" t="s">
        <v>7156</v>
      </c>
      <c r="G5876" s="91">
        <v>1434</v>
      </c>
      <c r="H5876" s="64">
        <f>_xlfn.IFNA(G5876*(1-VLOOKUP(A5876,Rabatte!A:G,7,FALSE)),G5876*1)</f>
        <v>1434</v>
      </c>
      <c r="I5876" s="88">
        <v>1</v>
      </c>
      <c r="J5876" s="64">
        <f>_xlfn.IFNA(G5876*(1-VLOOKUP(A5876,Rabatte!A:H,8,FALSE)),G5876*1)</f>
        <v>1434</v>
      </c>
      <c r="K5876" s="93">
        <v>1555.6</v>
      </c>
      <c r="L5876" s="99">
        <v>4002626958884</v>
      </c>
      <c r="P5876" s="60" t="str">
        <f t="shared" si="91"/>
        <v>E4</v>
      </c>
    </row>
    <row r="5877" spans="1:16" x14ac:dyDescent="0.25">
      <c r="A5877" s="88" t="s">
        <v>2</v>
      </c>
      <c r="B5877" s="89" t="s">
        <v>23</v>
      </c>
      <c r="C5877" s="89" t="s">
        <v>959</v>
      </c>
      <c r="D5877" s="90">
        <v>385159</v>
      </c>
      <c r="E5877" s="88">
        <v>3006020</v>
      </c>
      <c r="F5877" s="89" t="s">
        <v>7157</v>
      </c>
      <c r="G5877" s="91">
        <v>1488</v>
      </c>
      <c r="H5877" s="64">
        <f>_xlfn.IFNA(G5877*(1-VLOOKUP(A5877,Rabatte!A:G,7,FALSE)),G5877*1)</f>
        <v>1488</v>
      </c>
      <c r="I5877" s="88">
        <v>1</v>
      </c>
      <c r="J5877" s="64">
        <f>_xlfn.IFNA(G5877*(1-VLOOKUP(A5877,Rabatte!A:H,8,FALSE)),G5877*1)</f>
        <v>1488</v>
      </c>
      <c r="K5877" s="93">
        <v>1634.1</v>
      </c>
      <c r="L5877" s="99">
        <v>4002626958891</v>
      </c>
      <c r="P5877" s="60" t="str">
        <f t="shared" si="91"/>
        <v>E4</v>
      </c>
    </row>
    <row r="5878" spans="1:16" x14ac:dyDescent="0.25">
      <c r="A5878" s="88" t="s">
        <v>2</v>
      </c>
      <c r="B5878" s="89" t="s">
        <v>23</v>
      </c>
      <c r="C5878" s="89" t="s">
        <v>959</v>
      </c>
      <c r="D5878" s="90">
        <v>385160</v>
      </c>
      <c r="E5878" s="88">
        <v>3006022</v>
      </c>
      <c r="F5878" s="89" t="s">
        <v>7158</v>
      </c>
      <c r="G5878" s="91">
        <v>1609</v>
      </c>
      <c r="H5878" s="64">
        <f>_xlfn.IFNA(G5878*(1-VLOOKUP(A5878,Rabatte!A:G,7,FALSE)),G5878*1)</f>
        <v>1609</v>
      </c>
      <c r="I5878" s="88">
        <v>1</v>
      </c>
      <c r="J5878" s="64">
        <f>_xlfn.IFNA(G5878*(1-VLOOKUP(A5878,Rabatte!A:H,8,FALSE)),G5878*1)</f>
        <v>1609</v>
      </c>
      <c r="K5878" s="93">
        <v>1791.2</v>
      </c>
      <c r="L5878" s="99">
        <v>4002626958907</v>
      </c>
      <c r="P5878" s="60" t="str">
        <f t="shared" si="91"/>
        <v>E4</v>
      </c>
    </row>
    <row r="5879" spans="1:16" x14ac:dyDescent="0.25">
      <c r="A5879" s="88" t="s">
        <v>2</v>
      </c>
      <c r="B5879" s="89" t="s">
        <v>23</v>
      </c>
      <c r="C5879" s="89" t="s">
        <v>959</v>
      </c>
      <c r="D5879" s="90">
        <v>385161</v>
      </c>
      <c r="E5879" s="88">
        <v>3006024</v>
      </c>
      <c r="F5879" s="89" t="s">
        <v>7159</v>
      </c>
      <c r="G5879" s="91">
        <v>1787</v>
      </c>
      <c r="H5879" s="64">
        <f>_xlfn.IFNA(G5879*(1-VLOOKUP(A5879,Rabatte!A:G,7,FALSE)),G5879*1)</f>
        <v>1787</v>
      </c>
      <c r="I5879" s="88">
        <v>1</v>
      </c>
      <c r="J5879" s="64">
        <f>_xlfn.IFNA(G5879*(1-VLOOKUP(A5879,Rabatte!A:H,8,FALSE)),G5879*1)</f>
        <v>1787</v>
      </c>
      <c r="K5879" s="93">
        <v>1952.2</v>
      </c>
      <c r="L5879" s="99">
        <v>4002626958914</v>
      </c>
      <c r="P5879" s="60" t="str">
        <f t="shared" si="91"/>
        <v>E4</v>
      </c>
    </row>
    <row r="5880" spans="1:16" x14ac:dyDescent="0.25">
      <c r="A5880" s="88" t="s">
        <v>2</v>
      </c>
      <c r="B5880" s="89" t="s">
        <v>23</v>
      </c>
      <c r="C5880" s="89" t="s">
        <v>959</v>
      </c>
      <c r="D5880" s="90">
        <v>385162</v>
      </c>
      <c r="E5880" s="88">
        <v>3006026</v>
      </c>
      <c r="F5880" s="89" t="s">
        <v>7160</v>
      </c>
      <c r="G5880" s="91">
        <v>1898</v>
      </c>
      <c r="H5880" s="64">
        <f>_xlfn.IFNA(G5880*(1-VLOOKUP(A5880,Rabatte!A:G,7,FALSE)),G5880*1)</f>
        <v>1898</v>
      </c>
      <c r="I5880" s="88">
        <v>1</v>
      </c>
      <c r="J5880" s="64">
        <f>_xlfn.IFNA(G5880*(1-VLOOKUP(A5880,Rabatte!A:H,8,FALSE)),G5880*1)</f>
        <v>1898</v>
      </c>
      <c r="K5880" s="93">
        <v>2109.3000000000002</v>
      </c>
      <c r="L5880" s="99">
        <v>4002626958921</v>
      </c>
      <c r="P5880" s="60" t="str">
        <f t="shared" si="91"/>
        <v>E4</v>
      </c>
    </row>
    <row r="5881" spans="1:16" x14ac:dyDescent="0.25">
      <c r="A5881" s="88" t="s">
        <v>2</v>
      </c>
      <c r="B5881" s="89" t="s">
        <v>23</v>
      </c>
      <c r="C5881" s="89" t="s">
        <v>959</v>
      </c>
      <c r="D5881" s="90">
        <v>385163</v>
      </c>
      <c r="E5881" s="88">
        <v>3006028</v>
      </c>
      <c r="F5881" s="89" t="s">
        <v>7161</v>
      </c>
      <c r="G5881" s="91">
        <v>1157</v>
      </c>
      <c r="H5881" s="64">
        <f>_xlfn.IFNA(G5881*(1-VLOOKUP(A5881,Rabatte!A:G,7,FALSE)),G5881*1)</f>
        <v>1157</v>
      </c>
      <c r="I5881" s="88">
        <v>1</v>
      </c>
      <c r="J5881" s="64">
        <f>_xlfn.IFNA(G5881*(1-VLOOKUP(A5881,Rabatte!A:H,8,FALSE)),G5881*1)</f>
        <v>1157</v>
      </c>
      <c r="K5881" s="93">
        <v>1277.2</v>
      </c>
      <c r="L5881" s="99">
        <v>4002626958938</v>
      </c>
      <c r="P5881" s="60" t="str">
        <f t="shared" si="91"/>
        <v>E4</v>
      </c>
    </row>
    <row r="5882" spans="1:16" x14ac:dyDescent="0.25">
      <c r="A5882" s="88" t="s">
        <v>2</v>
      </c>
      <c r="B5882" s="89" t="s">
        <v>23</v>
      </c>
      <c r="C5882" s="89" t="s">
        <v>959</v>
      </c>
      <c r="D5882" s="90">
        <v>385164</v>
      </c>
      <c r="E5882" s="88">
        <v>3006030</v>
      </c>
      <c r="F5882" s="89" t="s">
        <v>7162</v>
      </c>
      <c r="G5882" s="91">
        <v>1297</v>
      </c>
      <c r="H5882" s="64">
        <f>_xlfn.IFNA(G5882*(1-VLOOKUP(A5882,Rabatte!A:G,7,FALSE)),G5882*1)</f>
        <v>1297</v>
      </c>
      <c r="I5882" s="88">
        <v>1</v>
      </c>
      <c r="J5882" s="64">
        <f>_xlfn.IFNA(G5882*(1-VLOOKUP(A5882,Rabatte!A:H,8,FALSE)),G5882*1)</f>
        <v>1297</v>
      </c>
      <c r="K5882" s="93">
        <v>1445</v>
      </c>
      <c r="L5882" s="99">
        <v>4002626958945</v>
      </c>
      <c r="P5882" s="60" t="str">
        <f t="shared" si="91"/>
        <v>E4</v>
      </c>
    </row>
    <row r="5883" spans="1:16" x14ac:dyDescent="0.25">
      <c r="A5883" s="88" t="s">
        <v>2</v>
      </c>
      <c r="B5883" s="89" t="s">
        <v>23</v>
      </c>
      <c r="C5883" s="89" t="s">
        <v>959</v>
      </c>
      <c r="D5883" s="90">
        <v>385165</v>
      </c>
      <c r="E5883" s="88">
        <v>3006032</v>
      </c>
      <c r="F5883" s="89" t="s">
        <v>7163</v>
      </c>
      <c r="G5883" s="91">
        <v>1474</v>
      </c>
      <c r="H5883" s="64">
        <f>_xlfn.IFNA(G5883*(1-VLOOKUP(A5883,Rabatte!A:G,7,FALSE)),G5883*1)</f>
        <v>1474</v>
      </c>
      <c r="I5883" s="88">
        <v>1</v>
      </c>
      <c r="J5883" s="64">
        <f>_xlfn.IFNA(G5883*(1-VLOOKUP(A5883,Rabatte!A:H,8,FALSE)),G5883*1)</f>
        <v>1474</v>
      </c>
      <c r="K5883" s="93">
        <v>1696.6</v>
      </c>
      <c r="L5883" s="99">
        <v>4002626958952</v>
      </c>
      <c r="P5883" s="60" t="str">
        <f t="shared" si="91"/>
        <v>E4</v>
      </c>
    </row>
    <row r="5884" spans="1:16" x14ac:dyDescent="0.25">
      <c r="A5884" s="88" t="s">
        <v>2</v>
      </c>
      <c r="B5884" s="89" t="s">
        <v>23</v>
      </c>
      <c r="C5884" s="89" t="s">
        <v>959</v>
      </c>
      <c r="D5884" s="90">
        <v>385166</v>
      </c>
      <c r="E5884" s="88">
        <v>3006034</v>
      </c>
      <c r="F5884" s="89" t="s">
        <v>7164</v>
      </c>
      <c r="G5884" s="91">
        <v>1560</v>
      </c>
      <c r="H5884" s="64">
        <f>_xlfn.IFNA(G5884*(1-VLOOKUP(A5884,Rabatte!A:G,7,FALSE)),G5884*1)</f>
        <v>1560</v>
      </c>
      <c r="I5884" s="88">
        <v>1</v>
      </c>
      <c r="J5884" s="64">
        <f>_xlfn.IFNA(G5884*(1-VLOOKUP(A5884,Rabatte!A:H,8,FALSE)),G5884*1)</f>
        <v>1560</v>
      </c>
      <c r="K5884" s="93">
        <v>1780.1</v>
      </c>
      <c r="L5884" s="99">
        <v>4002626958969</v>
      </c>
      <c r="P5884" s="60" t="str">
        <f t="shared" ref="P5884:P5947" si="92">A5884</f>
        <v>E4</v>
      </c>
    </row>
    <row r="5885" spans="1:16" x14ac:dyDescent="0.25">
      <c r="A5885" s="88" t="s">
        <v>2</v>
      </c>
      <c r="B5885" s="89" t="s">
        <v>23</v>
      </c>
      <c r="C5885" s="89" t="s">
        <v>959</v>
      </c>
      <c r="D5885" s="90">
        <v>385167</v>
      </c>
      <c r="E5885" s="88">
        <v>3006036</v>
      </c>
      <c r="F5885" s="89" t="s">
        <v>7165</v>
      </c>
      <c r="G5885" s="91">
        <v>1646</v>
      </c>
      <c r="H5885" s="64">
        <f>_xlfn.IFNA(G5885*(1-VLOOKUP(A5885,Rabatte!A:G,7,FALSE)),G5885*1)</f>
        <v>1646</v>
      </c>
      <c r="I5885" s="88">
        <v>1</v>
      </c>
      <c r="J5885" s="64">
        <f>_xlfn.IFNA(G5885*(1-VLOOKUP(A5885,Rabatte!A:H,8,FALSE)),G5885*1)</f>
        <v>1646</v>
      </c>
      <c r="K5885" s="93">
        <v>1948.2</v>
      </c>
      <c r="L5885" s="99">
        <v>4002626958976</v>
      </c>
      <c r="P5885" s="60" t="str">
        <f t="shared" si="92"/>
        <v>E4</v>
      </c>
    </row>
    <row r="5886" spans="1:16" x14ac:dyDescent="0.25">
      <c r="A5886" s="88" t="s">
        <v>2</v>
      </c>
      <c r="B5886" s="89" t="s">
        <v>23</v>
      </c>
      <c r="C5886" s="89" t="s">
        <v>959</v>
      </c>
      <c r="D5886" s="90">
        <v>385168</v>
      </c>
      <c r="E5886" s="88">
        <v>3006038</v>
      </c>
      <c r="F5886" s="89" t="s">
        <v>7166</v>
      </c>
      <c r="G5886" s="91">
        <v>1842</v>
      </c>
      <c r="H5886" s="64">
        <f>_xlfn.IFNA(G5886*(1-VLOOKUP(A5886,Rabatte!A:G,7,FALSE)),G5886*1)</f>
        <v>1842</v>
      </c>
      <c r="I5886" s="88">
        <v>1</v>
      </c>
      <c r="J5886" s="64">
        <f>_xlfn.IFNA(G5886*(1-VLOOKUP(A5886,Rabatte!A:H,8,FALSE)),G5886*1)</f>
        <v>1842</v>
      </c>
      <c r="K5886" s="93">
        <v>2119.1999999999998</v>
      </c>
      <c r="L5886" s="99">
        <v>4002626958983</v>
      </c>
      <c r="P5886" s="60" t="str">
        <f t="shared" si="92"/>
        <v>E4</v>
      </c>
    </row>
    <row r="5887" spans="1:16" x14ac:dyDescent="0.25">
      <c r="A5887" s="88" t="s">
        <v>2</v>
      </c>
      <c r="B5887" s="89" t="s">
        <v>23</v>
      </c>
      <c r="C5887" s="89" t="s">
        <v>959</v>
      </c>
      <c r="D5887" s="90">
        <v>385169</v>
      </c>
      <c r="E5887" s="88">
        <v>3006040</v>
      </c>
      <c r="F5887" s="89" t="s">
        <v>7167</v>
      </c>
      <c r="G5887" s="91">
        <v>2044</v>
      </c>
      <c r="H5887" s="64">
        <f>_xlfn.IFNA(G5887*(1-VLOOKUP(A5887,Rabatte!A:G,7,FALSE)),G5887*1)</f>
        <v>2044</v>
      </c>
      <c r="I5887" s="88">
        <v>1</v>
      </c>
      <c r="J5887" s="64">
        <f>_xlfn.IFNA(G5887*(1-VLOOKUP(A5887,Rabatte!A:H,8,FALSE)),G5887*1)</f>
        <v>2044</v>
      </c>
      <c r="K5887" s="93">
        <v>2287.3000000000002</v>
      </c>
      <c r="L5887" s="99">
        <v>4002626958990</v>
      </c>
      <c r="P5887" s="60" t="str">
        <f t="shared" si="92"/>
        <v>E4</v>
      </c>
    </row>
    <row r="5888" spans="1:16" x14ac:dyDescent="0.25">
      <c r="A5888" s="88" t="s">
        <v>2</v>
      </c>
      <c r="B5888" s="89" t="s">
        <v>23</v>
      </c>
      <c r="C5888" s="89" t="s">
        <v>959</v>
      </c>
      <c r="D5888" s="90">
        <v>385170</v>
      </c>
      <c r="E5888" s="88">
        <v>3006042</v>
      </c>
      <c r="F5888" s="89" t="s">
        <v>7168</v>
      </c>
      <c r="G5888" s="91">
        <v>1186</v>
      </c>
      <c r="H5888" s="64">
        <f>_xlfn.IFNA(G5888*(1-VLOOKUP(A5888,Rabatte!A:G,7,FALSE)),G5888*1)</f>
        <v>1186</v>
      </c>
      <c r="I5888" s="88">
        <v>1</v>
      </c>
      <c r="J5888" s="64">
        <f>_xlfn.IFNA(G5888*(1-VLOOKUP(A5888,Rabatte!A:H,8,FALSE)),G5888*1)</f>
        <v>1186</v>
      </c>
      <c r="K5888" s="93">
        <v>1506.2</v>
      </c>
      <c r="L5888" s="99">
        <v>4002626959003</v>
      </c>
      <c r="P5888" s="60" t="str">
        <f t="shared" si="92"/>
        <v>E4</v>
      </c>
    </row>
    <row r="5889" spans="1:16" x14ac:dyDescent="0.25">
      <c r="A5889" s="88" t="s">
        <v>2</v>
      </c>
      <c r="B5889" s="89" t="s">
        <v>23</v>
      </c>
      <c r="C5889" s="89" t="s">
        <v>959</v>
      </c>
      <c r="D5889" s="90">
        <v>385171</v>
      </c>
      <c r="E5889" s="88">
        <v>3006044</v>
      </c>
      <c r="F5889" s="89" t="s">
        <v>7169</v>
      </c>
      <c r="G5889" s="91">
        <v>1337</v>
      </c>
      <c r="H5889" s="64">
        <f>_xlfn.IFNA(G5889*(1-VLOOKUP(A5889,Rabatte!A:G,7,FALSE)),G5889*1)</f>
        <v>1337</v>
      </c>
      <c r="I5889" s="88">
        <v>1</v>
      </c>
      <c r="J5889" s="64">
        <f>_xlfn.IFNA(G5889*(1-VLOOKUP(A5889,Rabatte!A:H,8,FALSE)),G5889*1)</f>
        <v>1337</v>
      </c>
      <c r="K5889" s="93">
        <v>1695</v>
      </c>
      <c r="L5889" s="99">
        <v>4002626959010</v>
      </c>
      <c r="P5889" s="60" t="str">
        <f t="shared" si="92"/>
        <v>E4</v>
      </c>
    </row>
    <row r="5890" spans="1:16" x14ac:dyDescent="0.25">
      <c r="A5890" s="88" t="s">
        <v>2</v>
      </c>
      <c r="B5890" s="89" t="s">
        <v>23</v>
      </c>
      <c r="C5890" s="89" t="s">
        <v>959</v>
      </c>
      <c r="D5890" s="90">
        <v>385172</v>
      </c>
      <c r="E5890" s="88">
        <v>3006046</v>
      </c>
      <c r="F5890" s="89" t="s">
        <v>7170</v>
      </c>
      <c r="G5890" s="91">
        <v>1555</v>
      </c>
      <c r="H5890" s="64">
        <f>_xlfn.IFNA(G5890*(1-VLOOKUP(A5890,Rabatte!A:G,7,FALSE)),G5890*1)</f>
        <v>1555</v>
      </c>
      <c r="I5890" s="88">
        <v>1</v>
      </c>
      <c r="J5890" s="64">
        <f>_xlfn.IFNA(G5890*(1-VLOOKUP(A5890,Rabatte!A:H,8,FALSE)),G5890*1)</f>
        <v>1555</v>
      </c>
      <c r="K5890" s="93">
        <v>1977.6</v>
      </c>
      <c r="L5890" s="99">
        <v>4002626959027</v>
      </c>
      <c r="P5890" s="60" t="str">
        <f t="shared" si="92"/>
        <v>E4</v>
      </c>
    </row>
    <row r="5891" spans="1:16" x14ac:dyDescent="0.25">
      <c r="A5891" s="88" t="s">
        <v>2</v>
      </c>
      <c r="B5891" s="89" t="s">
        <v>23</v>
      </c>
      <c r="C5891" s="89" t="s">
        <v>959</v>
      </c>
      <c r="D5891" s="90">
        <v>385173</v>
      </c>
      <c r="E5891" s="88">
        <v>3006048</v>
      </c>
      <c r="F5891" s="89" t="s">
        <v>7171</v>
      </c>
      <c r="G5891" s="91">
        <v>1742</v>
      </c>
      <c r="H5891" s="64">
        <f>_xlfn.IFNA(G5891*(1-VLOOKUP(A5891,Rabatte!A:G,7,FALSE)),G5891*1)</f>
        <v>1742</v>
      </c>
      <c r="I5891" s="88">
        <v>1</v>
      </c>
      <c r="J5891" s="64">
        <f>_xlfn.IFNA(G5891*(1-VLOOKUP(A5891,Rabatte!A:H,8,FALSE)),G5891*1)</f>
        <v>1742</v>
      </c>
      <c r="K5891" s="93">
        <v>2260.1999999999998</v>
      </c>
      <c r="L5891" s="99">
        <v>4002626959034</v>
      </c>
      <c r="P5891" s="60" t="str">
        <f t="shared" si="92"/>
        <v>E4</v>
      </c>
    </row>
    <row r="5892" spans="1:16" x14ac:dyDescent="0.25">
      <c r="A5892" s="88" t="s">
        <v>2</v>
      </c>
      <c r="B5892" s="89" t="s">
        <v>23</v>
      </c>
      <c r="C5892" s="89" t="s">
        <v>959</v>
      </c>
      <c r="D5892" s="90">
        <v>385174</v>
      </c>
      <c r="E5892" s="88">
        <v>3006050</v>
      </c>
      <c r="F5892" s="89" t="s">
        <v>7172</v>
      </c>
      <c r="G5892" s="91">
        <v>1933</v>
      </c>
      <c r="H5892" s="64">
        <f>_xlfn.IFNA(G5892*(1-VLOOKUP(A5892,Rabatte!A:G,7,FALSE)),G5892*1)</f>
        <v>1933</v>
      </c>
      <c r="I5892" s="88">
        <v>1</v>
      </c>
      <c r="J5892" s="64">
        <f>_xlfn.IFNA(G5892*(1-VLOOKUP(A5892,Rabatte!A:H,8,FALSE)),G5892*1)</f>
        <v>1933</v>
      </c>
      <c r="K5892" s="93">
        <v>2453.1999999999998</v>
      </c>
      <c r="L5892" s="99">
        <v>4002626959041</v>
      </c>
      <c r="P5892" s="60" t="str">
        <f t="shared" si="92"/>
        <v>E4</v>
      </c>
    </row>
    <row r="5893" spans="1:16" x14ac:dyDescent="0.25">
      <c r="A5893" s="88" t="s">
        <v>2</v>
      </c>
      <c r="B5893" s="89" t="s">
        <v>23</v>
      </c>
      <c r="C5893" s="89" t="s">
        <v>959</v>
      </c>
      <c r="D5893" s="90">
        <v>385175</v>
      </c>
      <c r="E5893" s="88">
        <v>3006052</v>
      </c>
      <c r="F5893" s="89" t="s">
        <v>7173</v>
      </c>
      <c r="G5893" s="91">
        <v>2124</v>
      </c>
      <c r="H5893" s="64">
        <f>_xlfn.IFNA(G5893*(1-VLOOKUP(A5893,Rabatte!A:G,7,FALSE)),G5893*1)</f>
        <v>2124</v>
      </c>
      <c r="I5893" s="88">
        <v>1</v>
      </c>
      <c r="J5893" s="64">
        <f>_xlfn.IFNA(G5893*(1-VLOOKUP(A5893,Rabatte!A:H,8,FALSE)),G5893*1)</f>
        <v>2124</v>
      </c>
      <c r="K5893" s="93">
        <v>2641.3</v>
      </c>
      <c r="L5893" s="99">
        <v>4002626959058</v>
      </c>
      <c r="P5893" s="60" t="str">
        <f t="shared" si="92"/>
        <v>E4</v>
      </c>
    </row>
    <row r="5894" spans="1:16" x14ac:dyDescent="0.25">
      <c r="A5894" s="88" t="s">
        <v>2</v>
      </c>
      <c r="B5894" s="89" t="s">
        <v>23</v>
      </c>
      <c r="C5894" s="89" t="s">
        <v>959</v>
      </c>
      <c r="D5894" s="90">
        <v>385176</v>
      </c>
      <c r="E5894" s="88">
        <v>3006054</v>
      </c>
      <c r="F5894" s="89" t="s">
        <v>7174</v>
      </c>
      <c r="G5894" s="91">
        <v>1297</v>
      </c>
      <c r="H5894" s="64">
        <f>_xlfn.IFNA(G5894*(1-VLOOKUP(A5894,Rabatte!A:G,7,FALSE)),G5894*1)</f>
        <v>1297</v>
      </c>
      <c r="I5894" s="88">
        <v>1</v>
      </c>
      <c r="J5894" s="64">
        <f>_xlfn.IFNA(G5894*(1-VLOOKUP(A5894,Rabatte!A:H,8,FALSE)),G5894*1)</f>
        <v>1297</v>
      </c>
      <c r="K5894" s="93">
        <v>1736.2</v>
      </c>
      <c r="L5894" s="99">
        <v>4002626959065</v>
      </c>
      <c r="P5894" s="60" t="str">
        <f t="shared" si="92"/>
        <v>E4</v>
      </c>
    </row>
    <row r="5895" spans="1:16" x14ac:dyDescent="0.25">
      <c r="A5895" s="88" t="s">
        <v>2</v>
      </c>
      <c r="B5895" s="89" t="s">
        <v>23</v>
      </c>
      <c r="C5895" s="89" t="s">
        <v>959</v>
      </c>
      <c r="D5895" s="90">
        <v>385177</v>
      </c>
      <c r="E5895" s="88">
        <v>3006056</v>
      </c>
      <c r="F5895" s="89" t="s">
        <v>7175</v>
      </c>
      <c r="G5895" s="91">
        <v>1459</v>
      </c>
      <c r="H5895" s="64">
        <f>_xlfn.IFNA(G5895*(1-VLOOKUP(A5895,Rabatte!A:G,7,FALSE)),G5895*1)</f>
        <v>1459</v>
      </c>
      <c r="I5895" s="88">
        <v>1</v>
      </c>
      <c r="J5895" s="64">
        <f>_xlfn.IFNA(G5895*(1-VLOOKUP(A5895,Rabatte!A:H,8,FALSE)),G5895*1)</f>
        <v>1459</v>
      </c>
      <c r="K5895" s="93">
        <v>1946</v>
      </c>
      <c r="L5895" s="99">
        <v>4002626959072</v>
      </c>
      <c r="P5895" s="60" t="str">
        <f t="shared" si="92"/>
        <v>E4</v>
      </c>
    </row>
    <row r="5896" spans="1:16" x14ac:dyDescent="0.25">
      <c r="A5896" s="88" t="s">
        <v>2</v>
      </c>
      <c r="B5896" s="89" t="s">
        <v>23</v>
      </c>
      <c r="C5896" s="89" t="s">
        <v>959</v>
      </c>
      <c r="D5896" s="90">
        <v>385178</v>
      </c>
      <c r="E5896" s="88">
        <v>3006058</v>
      </c>
      <c r="F5896" s="89" t="s">
        <v>7176</v>
      </c>
      <c r="G5896" s="91">
        <v>1681</v>
      </c>
      <c r="H5896" s="64">
        <f>_xlfn.IFNA(G5896*(1-VLOOKUP(A5896,Rabatte!A:G,7,FALSE)),G5896*1)</f>
        <v>1681</v>
      </c>
      <c r="I5896" s="88">
        <v>1</v>
      </c>
      <c r="J5896" s="64">
        <f>_xlfn.IFNA(G5896*(1-VLOOKUP(A5896,Rabatte!A:H,8,FALSE)),G5896*1)</f>
        <v>1681</v>
      </c>
      <c r="K5896" s="93">
        <v>2259.6</v>
      </c>
      <c r="L5896" s="99">
        <v>4002626959089</v>
      </c>
      <c r="P5896" s="60" t="str">
        <f t="shared" si="92"/>
        <v>E4</v>
      </c>
    </row>
    <row r="5897" spans="1:16" x14ac:dyDescent="0.25">
      <c r="A5897" s="88" t="s">
        <v>2</v>
      </c>
      <c r="B5897" s="89" t="s">
        <v>23</v>
      </c>
      <c r="C5897" s="89" t="s">
        <v>959</v>
      </c>
      <c r="D5897" s="90">
        <v>385179</v>
      </c>
      <c r="E5897" s="88">
        <v>3006060</v>
      </c>
      <c r="F5897" s="89" t="s">
        <v>7177</v>
      </c>
      <c r="G5897" s="91">
        <v>1888</v>
      </c>
      <c r="H5897" s="64">
        <f>_xlfn.IFNA(G5897*(1-VLOOKUP(A5897,Rabatte!A:G,7,FALSE)),G5897*1)</f>
        <v>1888</v>
      </c>
      <c r="I5897" s="88">
        <v>1</v>
      </c>
      <c r="J5897" s="64">
        <f>_xlfn.IFNA(G5897*(1-VLOOKUP(A5897,Rabatte!A:H,8,FALSE)),G5897*1)</f>
        <v>1888</v>
      </c>
      <c r="K5897" s="93">
        <v>2572.1999999999998</v>
      </c>
      <c r="L5897" s="99">
        <v>4002626959096</v>
      </c>
      <c r="P5897" s="60" t="str">
        <f t="shared" si="92"/>
        <v>E4</v>
      </c>
    </row>
    <row r="5898" spans="1:16" x14ac:dyDescent="0.25">
      <c r="A5898" s="88" t="s">
        <v>2</v>
      </c>
      <c r="B5898" s="89" t="s">
        <v>23</v>
      </c>
      <c r="C5898" s="89" t="s">
        <v>959</v>
      </c>
      <c r="D5898" s="90">
        <v>385180</v>
      </c>
      <c r="E5898" s="88">
        <v>3006062</v>
      </c>
      <c r="F5898" s="89" t="s">
        <v>7178</v>
      </c>
      <c r="G5898" s="91">
        <v>2100</v>
      </c>
      <c r="H5898" s="64">
        <f>_xlfn.IFNA(G5898*(1-VLOOKUP(A5898,Rabatte!A:G,7,FALSE)),G5898*1)</f>
        <v>2100</v>
      </c>
      <c r="I5898" s="88">
        <v>1</v>
      </c>
      <c r="J5898" s="64">
        <f>_xlfn.IFNA(G5898*(1-VLOOKUP(A5898,Rabatte!A:H,8,FALSE)),G5898*1)</f>
        <v>2100</v>
      </c>
      <c r="K5898" s="93">
        <v>2786.2</v>
      </c>
      <c r="L5898" s="99">
        <v>4002626959102</v>
      </c>
      <c r="P5898" s="60" t="str">
        <f t="shared" si="92"/>
        <v>E4</v>
      </c>
    </row>
    <row r="5899" spans="1:16" x14ac:dyDescent="0.25">
      <c r="A5899" s="88" t="s">
        <v>2</v>
      </c>
      <c r="B5899" s="89" t="s">
        <v>23</v>
      </c>
      <c r="C5899" s="89" t="s">
        <v>959</v>
      </c>
      <c r="D5899" s="90">
        <v>385181</v>
      </c>
      <c r="E5899" s="88">
        <v>3006064</v>
      </c>
      <c r="F5899" s="89" t="s">
        <v>7179</v>
      </c>
      <c r="G5899" s="91">
        <v>2306</v>
      </c>
      <c r="H5899" s="64">
        <f>_xlfn.IFNA(G5899*(1-VLOOKUP(A5899,Rabatte!A:G,7,FALSE)),G5899*1)</f>
        <v>2306</v>
      </c>
      <c r="I5899" s="88">
        <v>1</v>
      </c>
      <c r="J5899" s="64">
        <f>_xlfn.IFNA(G5899*(1-VLOOKUP(A5899,Rabatte!A:H,8,FALSE)),G5899*1)</f>
        <v>2306</v>
      </c>
      <c r="K5899" s="93">
        <v>2994.3</v>
      </c>
      <c r="L5899" s="99">
        <v>4002626959119</v>
      </c>
      <c r="P5899" s="60" t="str">
        <f t="shared" si="92"/>
        <v>E4</v>
      </c>
    </row>
    <row r="5900" spans="1:16" x14ac:dyDescent="0.25">
      <c r="A5900" s="88" t="s">
        <v>2</v>
      </c>
      <c r="B5900" s="89" t="s">
        <v>23</v>
      </c>
      <c r="C5900" s="89" t="s">
        <v>959</v>
      </c>
      <c r="D5900" s="90">
        <v>385182</v>
      </c>
      <c r="E5900" s="88">
        <v>3006066</v>
      </c>
      <c r="F5900" s="89" t="s">
        <v>7180</v>
      </c>
      <c r="G5900" s="91">
        <v>1151</v>
      </c>
      <c r="H5900" s="64">
        <f>_xlfn.IFNA(G5900*(1-VLOOKUP(A5900,Rabatte!A:G,7,FALSE)),G5900*1)</f>
        <v>1151</v>
      </c>
      <c r="I5900" s="88">
        <v>1</v>
      </c>
      <c r="J5900" s="64">
        <f>_xlfn.IFNA(G5900*(1-VLOOKUP(A5900,Rabatte!A:H,8,FALSE)),G5900*1)</f>
        <v>1151</v>
      </c>
      <c r="K5900" s="93">
        <v>1164.9000000000001</v>
      </c>
      <c r="L5900" s="99">
        <v>4002626959126</v>
      </c>
      <c r="P5900" s="60" t="str">
        <f t="shared" si="92"/>
        <v>E4</v>
      </c>
    </row>
    <row r="5901" spans="1:16" x14ac:dyDescent="0.25">
      <c r="A5901" s="88" t="s">
        <v>2</v>
      </c>
      <c r="B5901" s="89" t="s">
        <v>23</v>
      </c>
      <c r="C5901" s="89" t="s">
        <v>959</v>
      </c>
      <c r="D5901" s="90">
        <v>385183</v>
      </c>
      <c r="E5901" s="88">
        <v>3006068</v>
      </c>
      <c r="F5901" s="89" t="s">
        <v>7181</v>
      </c>
      <c r="G5901" s="91">
        <v>1263</v>
      </c>
      <c r="H5901" s="64">
        <f>_xlfn.IFNA(G5901*(1-VLOOKUP(A5901,Rabatte!A:G,7,FALSE)),G5901*1)</f>
        <v>1263</v>
      </c>
      <c r="I5901" s="88">
        <v>1</v>
      </c>
      <c r="J5901" s="64">
        <f>_xlfn.IFNA(G5901*(1-VLOOKUP(A5901,Rabatte!A:H,8,FALSE)),G5901*1)</f>
        <v>1263</v>
      </c>
      <c r="K5901" s="93">
        <v>1323</v>
      </c>
      <c r="L5901" s="99">
        <v>4002626959133</v>
      </c>
      <c r="P5901" s="60" t="str">
        <f t="shared" si="92"/>
        <v>E4</v>
      </c>
    </row>
    <row r="5902" spans="1:16" x14ac:dyDescent="0.25">
      <c r="A5902" s="88" t="s">
        <v>2</v>
      </c>
      <c r="B5902" s="89" t="s">
        <v>23</v>
      </c>
      <c r="C5902" s="89" t="s">
        <v>959</v>
      </c>
      <c r="D5902" s="90">
        <v>385184</v>
      </c>
      <c r="E5902" s="88">
        <v>3006070</v>
      </c>
      <c r="F5902" s="89" t="s">
        <v>7182</v>
      </c>
      <c r="G5902" s="91">
        <v>1465</v>
      </c>
      <c r="H5902" s="64">
        <f>_xlfn.IFNA(G5902*(1-VLOOKUP(A5902,Rabatte!A:G,7,FALSE)),G5902*1)</f>
        <v>1465</v>
      </c>
      <c r="I5902" s="88">
        <v>1</v>
      </c>
      <c r="J5902" s="64">
        <f>_xlfn.IFNA(G5902*(1-VLOOKUP(A5902,Rabatte!A:H,8,FALSE)),G5902*1)</f>
        <v>1465</v>
      </c>
      <c r="K5902" s="93">
        <v>1558.9</v>
      </c>
      <c r="L5902" s="99">
        <v>4002626959140</v>
      </c>
      <c r="P5902" s="60" t="str">
        <f t="shared" si="92"/>
        <v>E4</v>
      </c>
    </row>
    <row r="5903" spans="1:16" x14ac:dyDescent="0.25">
      <c r="A5903" s="88" t="s">
        <v>2</v>
      </c>
      <c r="B5903" s="89" t="s">
        <v>23</v>
      </c>
      <c r="C5903" s="89" t="s">
        <v>959</v>
      </c>
      <c r="D5903" s="90">
        <v>385185</v>
      </c>
      <c r="E5903" s="88">
        <v>3006072</v>
      </c>
      <c r="F5903" s="89" t="s">
        <v>7183</v>
      </c>
      <c r="G5903" s="91">
        <v>1519</v>
      </c>
      <c r="H5903" s="64">
        <f>_xlfn.IFNA(G5903*(1-VLOOKUP(A5903,Rabatte!A:G,7,FALSE)),G5903*1)</f>
        <v>1519</v>
      </c>
      <c r="I5903" s="88">
        <v>1</v>
      </c>
      <c r="J5903" s="64">
        <f>_xlfn.IFNA(G5903*(1-VLOOKUP(A5903,Rabatte!A:H,8,FALSE)),G5903*1)</f>
        <v>1519</v>
      </c>
      <c r="K5903" s="93">
        <v>1637.6</v>
      </c>
      <c r="L5903" s="99">
        <v>4002626959157</v>
      </c>
      <c r="P5903" s="60" t="str">
        <f t="shared" si="92"/>
        <v>E4</v>
      </c>
    </row>
    <row r="5904" spans="1:16" x14ac:dyDescent="0.25">
      <c r="A5904" s="88" t="s">
        <v>2</v>
      </c>
      <c r="B5904" s="89" t="s">
        <v>23</v>
      </c>
      <c r="C5904" s="89" t="s">
        <v>959</v>
      </c>
      <c r="D5904" s="90">
        <v>385186</v>
      </c>
      <c r="E5904" s="88">
        <v>3006074</v>
      </c>
      <c r="F5904" s="89" t="s">
        <v>7184</v>
      </c>
      <c r="G5904" s="91">
        <v>1640</v>
      </c>
      <c r="H5904" s="64">
        <f>_xlfn.IFNA(G5904*(1-VLOOKUP(A5904,Rabatte!A:G,7,FALSE)),G5904*1)</f>
        <v>1640</v>
      </c>
      <c r="I5904" s="88">
        <v>1</v>
      </c>
      <c r="J5904" s="64">
        <f>_xlfn.IFNA(G5904*(1-VLOOKUP(A5904,Rabatte!A:H,8,FALSE)),G5904*1)</f>
        <v>1640</v>
      </c>
      <c r="K5904" s="93">
        <v>1794.9</v>
      </c>
      <c r="L5904" s="99">
        <v>4002626959164</v>
      </c>
      <c r="P5904" s="60" t="str">
        <f t="shared" si="92"/>
        <v>E4</v>
      </c>
    </row>
    <row r="5905" spans="1:16" x14ac:dyDescent="0.25">
      <c r="A5905" s="88" t="s">
        <v>2</v>
      </c>
      <c r="B5905" s="89" t="s">
        <v>23</v>
      </c>
      <c r="C5905" s="89" t="s">
        <v>959</v>
      </c>
      <c r="D5905" s="90">
        <v>385187</v>
      </c>
      <c r="E5905" s="88">
        <v>3006076</v>
      </c>
      <c r="F5905" s="89" t="s">
        <v>7185</v>
      </c>
      <c r="G5905" s="91">
        <v>1822</v>
      </c>
      <c r="H5905" s="64">
        <f>_xlfn.IFNA(G5905*(1-VLOOKUP(A5905,Rabatte!A:G,7,FALSE)),G5905*1)</f>
        <v>1822</v>
      </c>
      <c r="I5905" s="88">
        <v>1</v>
      </c>
      <c r="J5905" s="64">
        <f>_xlfn.IFNA(G5905*(1-VLOOKUP(A5905,Rabatte!A:H,8,FALSE)),G5905*1)</f>
        <v>1822</v>
      </c>
      <c r="K5905" s="93">
        <v>1956.2</v>
      </c>
      <c r="L5905" s="99">
        <v>4002626959171</v>
      </c>
      <c r="P5905" s="60" t="str">
        <f t="shared" si="92"/>
        <v>E4</v>
      </c>
    </row>
    <row r="5906" spans="1:16" x14ac:dyDescent="0.25">
      <c r="A5906" s="88" t="s">
        <v>2</v>
      </c>
      <c r="B5906" s="89" t="s">
        <v>23</v>
      </c>
      <c r="C5906" s="89" t="s">
        <v>959</v>
      </c>
      <c r="D5906" s="90">
        <v>385188</v>
      </c>
      <c r="E5906" s="88">
        <v>3006078</v>
      </c>
      <c r="F5906" s="89" t="s">
        <v>7186</v>
      </c>
      <c r="G5906" s="91">
        <v>1933</v>
      </c>
      <c r="H5906" s="64">
        <f>_xlfn.IFNA(G5906*(1-VLOOKUP(A5906,Rabatte!A:G,7,FALSE)),G5906*1)</f>
        <v>1933</v>
      </c>
      <c r="I5906" s="88">
        <v>1</v>
      </c>
      <c r="J5906" s="64">
        <f>_xlfn.IFNA(G5906*(1-VLOOKUP(A5906,Rabatte!A:H,8,FALSE)),G5906*1)</f>
        <v>1933</v>
      </c>
      <c r="K5906" s="93">
        <v>2113.5</v>
      </c>
      <c r="L5906" s="99">
        <v>4002626959188</v>
      </c>
      <c r="P5906" s="60" t="str">
        <f t="shared" si="92"/>
        <v>E4</v>
      </c>
    </row>
    <row r="5907" spans="1:16" x14ac:dyDescent="0.25">
      <c r="A5907" s="88" t="s">
        <v>2</v>
      </c>
      <c r="B5907" s="89" t="s">
        <v>23</v>
      </c>
      <c r="C5907" s="89" t="s">
        <v>959</v>
      </c>
      <c r="D5907" s="90">
        <v>385189</v>
      </c>
      <c r="E5907" s="88">
        <v>3006080</v>
      </c>
      <c r="F5907" s="89" t="s">
        <v>7187</v>
      </c>
      <c r="G5907" s="91">
        <v>1176</v>
      </c>
      <c r="H5907" s="64">
        <f>_xlfn.IFNA(G5907*(1-VLOOKUP(A5907,Rabatte!A:G,7,FALSE)),G5907*1)</f>
        <v>1176</v>
      </c>
      <c r="I5907" s="88">
        <v>1</v>
      </c>
      <c r="J5907" s="64">
        <f>_xlfn.IFNA(G5907*(1-VLOOKUP(A5907,Rabatte!A:H,8,FALSE)),G5907*1)</f>
        <v>1176</v>
      </c>
      <c r="K5907" s="93">
        <v>1279.9000000000001</v>
      </c>
      <c r="L5907" s="99">
        <v>4002626959195</v>
      </c>
      <c r="P5907" s="60" t="str">
        <f t="shared" si="92"/>
        <v>E4</v>
      </c>
    </row>
    <row r="5908" spans="1:16" x14ac:dyDescent="0.25">
      <c r="A5908" s="88" t="s">
        <v>2</v>
      </c>
      <c r="B5908" s="89" t="s">
        <v>23</v>
      </c>
      <c r="C5908" s="89" t="s">
        <v>959</v>
      </c>
      <c r="D5908" s="90">
        <v>385190</v>
      </c>
      <c r="E5908" s="88">
        <v>3006082</v>
      </c>
      <c r="F5908" s="89" t="s">
        <v>7188</v>
      </c>
      <c r="G5908" s="91">
        <v>1323</v>
      </c>
      <c r="H5908" s="64">
        <f>_xlfn.IFNA(G5908*(1-VLOOKUP(A5908,Rabatte!A:G,7,FALSE)),G5908*1)</f>
        <v>1323</v>
      </c>
      <c r="I5908" s="88">
        <v>1</v>
      </c>
      <c r="J5908" s="64">
        <f>_xlfn.IFNA(G5908*(1-VLOOKUP(A5908,Rabatte!A:H,8,FALSE)),G5908*1)</f>
        <v>1323</v>
      </c>
      <c r="K5908" s="93">
        <v>1448</v>
      </c>
      <c r="L5908" s="99">
        <v>4002626959201</v>
      </c>
      <c r="P5908" s="60" t="str">
        <f t="shared" si="92"/>
        <v>E4</v>
      </c>
    </row>
    <row r="5909" spans="1:16" x14ac:dyDescent="0.25">
      <c r="A5909" s="88" t="s">
        <v>2</v>
      </c>
      <c r="B5909" s="89" t="s">
        <v>23</v>
      </c>
      <c r="C5909" s="89" t="s">
        <v>959</v>
      </c>
      <c r="D5909" s="90">
        <v>385191</v>
      </c>
      <c r="E5909" s="88">
        <v>3006084</v>
      </c>
      <c r="F5909" s="89" t="s">
        <v>7189</v>
      </c>
      <c r="G5909" s="91">
        <v>1505</v>
      </c>
      <c r="H5909" s="64">
        <f>_xlfn.IFNA(G5909*(1-VLOOKUP(A5909,Rabatte!A:G,7,FALSE)),G5909*1)</f>
        <v>1505</v>
      </c>
      <c r="I5909" s="88">
        <v>1</v>
      </c>
      <c r="J5909" s="64">
        <f>_xlfn.IFNA(G5909*(1-VLOOKUP(A5909,Rabatte!A:H,8,FALSE)),G5909*1)</f>
        <v>1505</v>
      </c>
      <c r="K5909" s="93">
        <v>1699.9</v>
      </c>
      <c r="L5909" s="99">
        <v>4002626959218</v>
      </c>
      <c r="P5909" s="60" t="str">
        <f t="shared" si="92"/>
        <v>E4</v>
      </c>
    </row>
    <row r="5910" spans="1:16" x14ac:dyDescent="0.25">
      <c r="A5910" s="88" t="s">
        <v>2</v>
      </c>
      <c r="B5910" s="89" t="s">
        <v>23</v>
      </c>
      <c r="C5910" s="89" t="s">
        <v>959</v>
      </c>
      <c r="D5910" s="90">
        <v>385192</v>
      </c>
      <c r="E5910" s="88">
        <v>3006086</v>
      </c>
      <c r="F5910" s="89" t="s">
        <v>7190</v>
      </c>
      <c r="G5910" s="91">
        <v>1575</v>
      </c>
      <c r="H5910" s="64">
        <f>_xlfn.IFNA(G5910*(1-VLOOKUP(A5910,Rabatte!A:G,7,FALSE)),G5910*1)</f>
        <v>1575</v>
      </c>
      <c r="I5910" s="88">
        <v>1</v>
      </c>
      <c r="J5910" s="64">
        <f>_xlfn.IFNA(G5910*(1-VLOOKUP(A5910,Rabatte!A:H,8,FALSE)),G5910*1)</f>
        <v>1575</v>
      </c>
      <c r="K5910" s="93">
        <v>1783.6</v>
      </c>
      <c r="L5910" s="99">
        <v>4002626959225</v>
      </c>
      <c r="P5910" s="60" t="str">
        <f t="shared" si="92"/>
        <v>E4</v>
      </c>
    </row>
    <row r="5911" spans="1:16" x14ac:dyDescent="0.25">
      <c r="A5911" s="88" t="s">
        <v>2</v>
      </c>
      <c r="B5911" s="89" t="s">
        <v>23</v>
      </c>
      <c r="C5911" s="89" t="s">
        <v>959</v>
      </c>
      <c r="D5911" s="90">
        <v>385193</v>
      </c>
      <c r="E5911" s="88">
        <v>3006088</v>
      </c>
      <c r="F5911" s="89" t="s">
        <v>7191</v>
      </c>
      <c r="G5911" s="91">
        <v>1676</v>
      </c>
      <c r="H5911" s="64">
        <f>_xlfn.IFNA(G5911*(1-VLOOKUP(A5911,Rabatte!A:G,7,FALSE)),G5911*1)</f>
        <v>1676</v>
      </c>
      <c r="I5911" s="88">
        <v>1</v>
      </c>
      <c r="J5911" s="64">
        <f>_xlfn.IFNA(G5911*(1-VLOOKUP(A5911,Rabatte!A:H,8,FALSE)),G5911*1)</f>
        <v>1676</v>
      </c>
      <c r="K5911" s="93">
        <v>1951.9</v>
      </c>
      <c r="L5911" s="99">
        <v>4002626959232</v>
      </c>
      <c r="P5911" s="60" t="str">
        <f t="shared" si="92"/>
        <v>E4</v>
      </c>
    </row>
    <row r="5912" spans="1:16" x14ac:dyDescent="0.25">
      <c r="A5912" s="88" t="s">
        <v>2</v>
      </c>
      <c r="B5912" s="89" t="s">
        <v>23</v>
      </c>
      <c r="C5912" s="89" t="s">
        <v>959</v>
      </c>
      <c r="D5912" s="90">
        <v>385194</v>
      </c>
      <c r="E5912" s="88">
        <v>3006090</v>
      </c>
      <c r="F5912" s="89" t="s">
        <v>7192</v>
      </c>
      <c r="G5912" s="91">
        <v>1877</v>
      </c>
      <c r="H5912" s="64">
        <f>_xlfn.IFNA(G5912*(1-VLOOKUP(A5912,Rabatte!A:G,7,FALSE)),G5912*1)</f>
        <v>1877</v>
      </c>
      <c r="I5912" s="88">
        <v>1</v>
      </c>
      <c r="J5912" s="64">
        <f>_xlfn.IFNA(G5912*(1-VLOOKUP(A5912,Rabatte!A:H,8,FALSE)),G5912*1)</f>
        <v>1877</v>
      </c>
      <c r="K5912" s="93">
        <v>2123.1999999999998</v>
      </c>
      <c r="L5912" s="99">
        <v>4002626959249</v>
      </c>
      <c r="P5912" s="60" t="str">
        <f t="shared" si="92"/>
        <v>E4</v>
      </c>
    </row>
    <row r="5913" spans="1:16" x14ac:dyDescent="0.25">
      <c r="A5913" s="88" t="s">
        <v>2</v>
      </c>
      <c r="B5913" s="89" t="s">
        <v>23</v>
      </c>
      <c r="C5913" s="89" t="s">
        <v>959</v>
      </c>
      <c r="D5913" s="90">
        <v>385195</v>
      </c>
      <c r="E5913" s="88">
        <v>3006093</v>
      </c>
      <c r="F5913" s="89" t="s">
        <v>7193</v>
      </c>
      <c r="G5913" s="91">
        <v>2070</v>
      </c>
      <c r="H5913" s="64">
        <f>_xlfn.IFNA(G5913*(1-VLOOKUP(A5913,Rabatte!A:G,7,FALSE)),G5913*1)</f>
        <v>2070</v>
      </c>
      <c r="I5913" s="88">
        <v>1</v>
      </c>
      <c r="J5913" s="64">
        <f>_xlfn.IFNA(G5913*(1-VLOOKUP(A5913,Rabatte!A:H,8,FALSE)),G5913*1)</f>
        <v>2070</v>
      </c>
      <c r="K5913" s="93">
        <v>2291.5</v>
      </c>
      <c r="L5913" s="99">
        <v>4002626959256</v>
      </c>
      <c r="P5913" s="60" t="str">
        <f t="shared" si="92"/>
        <v>E4</v>
      </c>
    </row>
    <row r="5914" spans="1:16" x14ac:dyDescent="0.25">
      <c r="A5914" s="88" t="s">
        <v>2</v>
      </c>
      <c r="B5914" s="89" t="s">
        <v>23</v>
      </c>
      <c r="C5914" s="89" t="s">
        <v>959</v>
      </c>
      <c r="D5914" s="90">
        <v>385196</v>
      </c>
      <c r="E5914" s="88">
        <v>3006094</v>
      </c>
      <c r="F5914" s="89" t="s">
        <v>7194</v>
      </c>
      <c r="G5914" s="91">
        <v>1211</v>
      </c>
      <c r="H5914" s="64">
        <f>_xlfn.IFNA(G5914*(1-VLOOKUP(A5914,Rabatte!A:G,7,FALSE)),G5914*1)</f>
        <v>1211</v>
      </c>
      <c r="I5914" s="88">
        <v>1</v>
      </c>
      <c r="J5914" s="64">
        <f>_xlfn.IFNA(G5914*(1-VLOOKUP(A5914,Rabatte!A:H,8,FALSE)),G5914*1)</f>
        <v>1211</v>
      </c>
      <c r="K5914" s="93">
        <v>1508.9</v>
      </c>
      <c r="L5914" s="99">
        <v>4002626959263</v>
      </c>
      <c r="P5914" s="60" t="str">
        <f t="shared" si="92"/>
        <v>E4</v>
      </c>
    </row>
    <row r="5915" spans="1:16" x14ac:dyDescent="0.25">
      <c r="A5915" s="88" t="s">
        <v>2</v>
      </c>
      <c r="B5915" s="89" t="s">
        <v>23</v>
      </c>
      <c r="C5915" s="89" t="s">
        <v>959</v>
      </c>
      <c r="D5915" s="90">
        <v>385197</v>
      </c>
      <c r="E5915" s="88">
        <v>3006096</v>
      </c>
      <c r="F5915" s="89" t="s">
        <v>7195</v>
      </c>
      <c r="G5915" s="91">
        <v>1363</v>
      </c>
      <c r="H5915" s="64">
        <f>_xlfn.IFNA(G5915*(1-VLOOKUP(A5915,Rabatte!A:G,7,FALSE)),G5915*1)</f>
        <v>1363</v>
      </c>
      <c r="I5915" s="88">
        <v>1</v>
      </c>
      <c r="J5915" s="64">
        <f>_xlfn.IFNA(G5915*(1-VLOOKUP(A5915,Rabatte!A:H,8,FALSE)),G5915*1)</f>
        <v>1363</v>
      </c>
      <c r="K5915" s="93">
        <v>1698</v>
      </c>
      <c r="L5915" s="99">
        <v>4002626959270</v>
      </c>
      <c r="P5915" s="60" t="str">
        <f t="shared" si="92"/>
        <v>E4</v>
      </c>
    </row>
    <row r="5916" spans="1:16" x14ac:dyDescent="0.25">
      <c r="A5916" s="88" t="s">
        <v>2</v>
      </c>
      <c r="B5916" s="89" t="s">
        <v>23</v>
      </c>
      <c r="C5916" s="89" t="s">
        <v>959</v>
      </c>
      <c r="D5916" s="90">
        <v>385198</v>
      </c>
      <c r="E5916" s="88">
        <v>3006098</v>
      </c>
      <c r="F5916" s="89" t="s">
        <v>7196</v>
      </c>
      <c r="G5916" s="91">
        <v>1580</v>
      </c>
      <c r="H5916" s="64">
        <f>_xlfn.IFNA(G5916*(1-VLOOKUP(A5916,Rabatte!A:G,7,FALSE)),G5916*1)</f>
        <v>1580</v>
      </c>
      <c r="I5916" s="88">
        <v>1</v>
      </c>
      <c r="J5916" s="64">
        <f>_xlfn.IFNA(G5916*(1-VLOOKUP(A5916,Rabatte!A:H,8,FALSE)),G5916*1)</f>
        <v>1580</v>
      </c>
      <c r="K5916" s="93">
        <v>1980.9</v>
      </c>
      <c r="L5916" s="99">
        <v>4002626959287</v>
      </c>
      <c r="P5916" s="60" t="str">
        <f t="shared" si="92"/>
        <v>E4</v>
      </c>
    </row>
    <row r="5917" spans="1:16" x14ac:dyDescent="0.25">
      <c r="A5917" s="88" t="s">
        <v>2</v>
      </c>
      <c r="B5917" s="89" t="s">
        <v>23</v>
      </c>
      <c r="C5917" s="89" t="s">
        <v>959</v>
      </c>
      <c r="D5917" s="90">
        <v>385199</v>
      </c>
      <c r="E5917" s="88">
        <v>3006100</v>
      </c>
      <c r="F5917" s="89" t="s">
        <v>7197</v>
      </c>
      <c r="G5917" s="91">
        <v>1772</v>
      </c>
      <c r="H5917" s="64">
        <f>_xlfn.IFNA(G5917*(1-VLOOKUP(A5917,Rabatte!A:G,7,FALSE)),G5917*1)</f>
        <v>1772</v>
      </c>
      <c r="I5917" s="88">
        <v>1</v>
      </c>
      <c r="J5917" s="64">
        <f>_xlfn.IFNA(G5917*(1-VLOOKUP(A5917,Rabatte!A:H,8,FALSE)),G5917*1)</f>
        <v>1772</v>
      </c>
      <c r="K5917" s="93">
        <v>2263.9</v>
      </c>
      <c r="L5917" s="99">
        <v>4002626959294</v>
      </c>
      <c r="P5917" s="60" t="str">
        <f t="shared" si="92"/>
        <v>E4</v>
      </c>
    </row>
    <row r="5918" spans="1:16" x14ac:dyDescent="0.25">
      <c r="A5918" s="88" t="s">
        <v>2</v>
      </c>
      <c r="B5918" s="89" t="s">
        <v>23</v>
      </c>
      <c r="C5918" s="89" t="s">
        <v>959</v>
      </c>
      <c r="D5918" s="90">
        <v>385200</v>
      </c>
      <c r="E5918" s="88">
        <v>3006102</v>
      </c>
      <c r="F5918" s="89" t="s">
        <v>7198</v>
      </c>
      <c r="G5918" s="91">
        <v>1969</v>
      </c>
      <c r="H5918" s="64">
        <f>_xlfn.IFNA(G5918*(1-VLOOKUP(A5918,Rabatte!A:G,7,FALSE)),G5918*1)</f>
        <v>1969</v>
      </c>
      <c r="I5918" s="88">
        <v>1</v>
      </c>
      <c r="J5918" s="64">
        <f>_xlfn.IFNA(G5918*(1-VLOOKUP(A5918,Rabatte!A:H,8,FALSE)),G5918*1)</f>
        <v>1969</v>
      </c>
      <c r="K5918" s="93">
        <v>2457.1999999999998</v>
      </c>
      <c r="L5918" s="99">
        <v>4002626959300</v>
      </c>
      <c r="P5918" s="60" t="str">
        <f t="shared" si="92"/>
        <v>E4</v>
      </c>
    </row>
    <row r="5919" spans="1:16" x14ac:dyDescent="0.25">
      <c r="A5919" s="88" t="s">
        <v>2</v>
      </c>
      <c r="B5919" s="89" t="s">
        <v>23</v>
      </c>
      <c r="C5919" s="89" t="s">
        <v>959</v>
      </c>
      <c r="D5919" s="90">
        <v>385201</v>
      </c>
      <c r="E5919" s="88">
        <v>3006103</v>
      </c>
      <c r="F5919" s="89" t="s">
        <v>7199</v>
      </c>
      <c r="G5919" s="91">
        <v>2166</v>
      </c>
      <c r="H5919" s="64">
        <f>_xlfn.IFNA(G5919*(1-VLOOKUP(A5919,Rabatte!A:G,7,FALSE)),G5919*1)</f>
        <v>2166</v>
      </c>
      <c r="I5919" s="88">
        <v>1</v>
      </c>
      <c r="J5919" s="64">
        <f>_xlfn.IFNA(G5919*(1-VLOOKUP(A5919,Rabatte!A:H,8,FALSE)),G5919*1)</f>
        <v>2166</v>
      </c>
      <c r="K5919" s="93">
        <v>2645.5</v>
      </c>
      <c r="L5919" s="99">
        <v>4002626959317</v>
      </c>
      <c r="P5919" s="60" t="str">
        <f t="shared" si="92"/>
        <v>E4</v>
      </c>
    </row>
    <row r="5920" spans="1:16" x14ac:dyDescent="0.25">
      <c r="A5920" s="88" t="s">
        <v>2</v>
      </c>
      <c r="B5920" s="89" t="s">
        <v>23</v>
      </c>
      <c r="C5920" s="89" t="s">
        <v>959</v>
      </c>
      <c r="D5920" s="90">
        <v>385202</v>
      </c>
      <c r="E5920" s="88">
        <v>3006104</v>
      </c>
      <c r="F5920" s="89" t="s">
        <v>7200</v>
      </c>
      <c r="G5920" s="91">
        <v>1318</v>
      </c>
      <c r="H5920" s="64">
        <f>_xlfn.IFNA(G5920*(1-VLOOKUP(A5920,Rabatte!A:G,7,FALSE)),G5920*1)</f>
        <v>1318</v>
      </c>
      <c r="I5920" s="88">
        <v>1</v>
      </c>
      <c r="J5920" s="64">
        <f>_xlfn.IFNA(G5920*(1-VLOOKUP(A5920,Rabatte!A:H,8,FALSE)),G5920*1)</f>
        <v>1318</v>
      </c>
      <c r="K5920" s="93">
        <v>1738.9</v>
      </c>
      <c r="L5920" s="99">
        <v>4002626959324</v>
      </c>
      <c r="P5920" s="60" t="str">
        <f t="shared" si="92"/>
        <v>E4</v>
      </c>
    </row>
    <row r="5921" spans="1:16" x14ac:dyDescent="0.25">
      <c r="A5921" s="88" t="s">
        <v>2</v>
      </c>
      <c r="B5921" s="89" t="s">
        <v>23</v>
      </c>
      <c r="C5921" s="89" t="s">
        <v>959</v>
      </c>
      <c r="D5921" s="90">
        <v>385203</v>
      </c>
      <c r="E5921" s="88">
        <v>3006105</v>
      </c>
      <c r="F5921" s="89" t="s">
        <v>7201</v>
      </c>
      <c r="G5921" s="91">
        <v>1484</v>
      </c>
      <c r="H5921" s="64">
        <f>_xlfn.IFNA(G5921*(1-VLOOKUP(A5921,Rabatte!A:G,7,FALSE)),G5921*1)</f>
        <v>1484</v>
      </c>
      <c r="I5921" s="88">
        <v>1</v>
      </c>
      <c r="J5921" s="64">
        <f>_xlfn.IFNA(G5921*(1-VLOOKUP(A5921,Rabatte!A:H,8,FALSE)),G5921*1)</f>
        <v>1484</v>
      </c>
      <c r="K5921" s="93">
        <v>1949</v>
      </c>
      <c r="L5921" s="99">
        <v>4002626959331</v>
      </c>
      <c r="P5921" s="60" t="str">
        <f t="shared" si="92"/>
        <v>E4</v>
      </c>
    </row>
    <row r="5922" spans="1:16" x14ac:dyDescent="0.25">
      <c r="A5922" s="88" t="s">
        <v>2</v>
      </c>
      <c r="B5922" s="89" t="s">
        <v>23</v>
      </c>
      <c r="C5922" s="89" t="s">
        <v>959</v>
      </c>
      <c r="D5922" s="90">
        <v>385204</v>
      </c>
      <c r="E5922" s="88">
        <v>3005626</v>
      </c>
      <c r="F5922" s="89" t="s">
        <v>7202</v>
      </c>
      <c r="G5922" s="91">
        <v>1711</v>
      </c>
      <c r="H5922" s="64">
        <f>_xlfn.IFNA(G5922*(1-VLOOKUP(A5922,Rabatte!A:G,7,FALSE)),G5922*1)</f>
        <v>1711</v>
      </c>
      <c r="I5922" s="88">
        <v>1</v>
      </c>
      <c r="J5922" s="64">
        <f>_xlfn.IFNA(G5922*(1-VLOOKUP(A5922,Rabatte!A:H,8,FALSE)),G5922*1)</f>
        <v>1711</v>
      </c>
      <c r="K5922" s="93">
        <v>2262.9</v>
      </c>
      <c r="L5922" s="99">
        <v>4002626959348</v>
      </c>
      <c r="P5922" s="60" t="str">
        <f t="shared" si="92"/>
        <v>E4</v>
      </c>
    </row>
    <row r="5923" spans="1:16" x14ac:dyDescent="0.25">
      <c r="A5923" s="88" t="s">
        <v>2</v>
      </c>
      <c r="B5923" s="89" t="s">
        <v>23</v>
      </c>
      <c r="C5923" s="89" t="s">
        <v>959</v>
      </c>
      <c r="D5923" s="90">
        <v>385205</v>
      </c>
      <c r="E5923" s="88">
        <v>3005628</v>
      </c>
      <c r="F5923" s="89" t="s">
        <v>7203</v>
      </c>
      <c r="G5923" s="91">
        <v>1918</v>
      </c>
      <c r="H5923" s="64">
        <f>_xlfn.IFNA(G5923*(1-VLOOKUP(A5923,Rabatte!A:G,7,FALSE)),G5923*1)</f>
        <v>1918</v>
      </c>
      <c r="I5923" s="88">
        <v>1</v>
      </c>
      <c r="J5923" s="64">
        <f>_xlfn.IFNA(G5923*(1-VLOOKUP(A5923,Rabatte!A:H,8,FALSE)),G5923*1)</f>
        <v>1918</v>
      </c>
      <c r="K5923" s="93">
        <v>2575.9</v>
      </c>
      <c r="L5923" s="99">
        <v>4002626959355</v>
      </c>
      <c r="P5923" s="60" t="str">
        <f t="shared" si="92"/>
        <v>E4</v>
      </c>
    </row>
    <row r="5924" spans="1:16" x14ac:dyDescent="0.25">
      <c r="A5924" s="88" t="s">
        <v>2</v>
      </c>
      <c r="B5924" s="89" t="s">
        <v>23</v>
      </c>
      <c r="C5924" s="89" t="s">
        <v>959</v>
      </c>
      <c r="D5924" s="90">
        <v>385206</v>
      </c>
      <c r="E5924" s="88">
        <v>3005630</v>
      </c>
      <c r="F5924" s="89" t="s">
        <v>7204</v>
      </c>
      <c r="G5924" s="91">
        <v>2135</v>
      </c>
      <c r="H5924" s="64">
        <f>_xlfn.IFNA(G5924*(1-VLOOKUP(A5924,Rabatte!A:G,7,FALSE)),G5924*1)</f>
        <v>2135</v>
      </c>
      <c r="I5924" s="88">
        <v>1</v>
      </c>
      <c r="J5924" s="64">
        <f>_xlfn.IFNA(G5924*(1-VLOOKUP(A5924,Rabatte!A:H,8,FALSE)),G5924*1)</f>
        <v>2135</v>
      </c>
      <c r="K5924" s="93">
        <v>2790.2</v>
      </c>
      <c r="L5924" s="99">
        <v>4002626959362</v>
      </c>
      <c r="P5924" s="60" t="str">
        <f t="shared" si="92"/>
        <v>E4</v>
      </c>
    </row>
    <row r="5925" spans="1:16" x14ac:dyDescent="0.25">
      <c r="A5925" s="88" t="s">
        <v>2</v>
      </c>
      <c r="B5925" s="89" t="s">
        <v>23</v>
      </c>
      <c r="C5925" s="89" t="s">
        <v>959</v>
      </c>
      <c r="D5925" s="90">
        <v>385207</v>
      </c>
      <c r="E5925" s="88">
        <v>3005633</v>
      </c>
      <c r="F5925" s="89" t="s">
        <v>7205</v>
      </c>
      <c r="G5925" s="91">
        <v>2347</v>
      </c>
      <c r="H5925" s="64">
        <f>_xlfn.IFNA(G5925*(1-VLOOKUP(A5925,Rabatte!A:G,7,FALSE)),G5925*1)</f>
        <v>2347</v>
      </c>
      <c r="I5925" s="88">
        <v>1</v>
      </c>
      <c r="J5925" s="64">
        <f>_xlfn.IFNA(G5925*(1-VLOOKUP(A5925,Rabatte!A:H,8,FALSE)),G5925*1)</f>
        <v>2347</v>
      </c>
      <c r="K5925" s="93">
        <v>2998.5</v>
      </c>
      <c r="L5925" s="99">
        <v>4002626959379</v>
      </c>
      <c r="P5925" s="60" t="str">
        <f t="shared" si="92"/>
        <v>E4</v>
      </c>
    </row>
    <row r="5926" spans="1:16" x14ac:dyDescent="0.25">
      <c r="A5926" s="88" t="s">
        <v>2</v>
      </c>
      <c r="B5926" s="89" t="s">
        <v>23</v>
      </c>
      <c r="C5926" s="89" t="s">
        <v>959</v>
      </c>
      <c r="D5926" s="90">
        <v>385208</v>
      </c>
      <c r="E5926" s="88">
        <v>3005634</v>
      </c>
      <c r="F5926" s="89" t="s">
        <v>7206</v>
      </c>
      <c r="G5926" s="91">
        <v>1223</v>
      </c>
      <c r="H5926" s="64">
        <f>_xlfn.IFNA(G5926*(1-VLOOKUP(A5926,Rabatte!A:G,7,FALSE)),G5926*1)</f>
        <v>1223</v>
      </c>
      <c r="I5926" s="88">
        <v>1</v>
      </c>
      <c r="J5926" s="64">
        <f>_xlfn.IFNA(G5926*(1-VLOOKUP(A5926,Rabatte!A:H,8,FALSE)),G5926*1)</f>
        <v>1223</v>
      </c>
      <c r="K5926" s="93">
        <v>1167.5999999999999</v>
      </c>
      <c r="L5926" s="99">
        <v>4002626959386</v>
      </c>
      <c r="P5926" s="60" t="str">
        <f t="shared" si="92"/>
        <v>E4</v>
      </c>
    </row>
    <row r="5927" spans="1:16" x14ac:dyDescent="0.25">
      <c r="A5927" s="88" t="s">
        <v>2</v>
      </c>
      <c r="B5927" s="89" t="s">
        <v>23</v>
      </c>
      <c r="C5927" s="89" t="s">
        <v>959</v>
      </c>
      <c r="D5927" s="90">
        <v>385209</v>
      </c>
      <c r="E5927" s="88">
        <v>3005636</v>
      </c>
      <c r="F5927" s="89" t="s">
        <v>7207</v>
      </c>
      <c r="G5927" s="91">
        <v>1344</v>
      </c>
      <c r="H5927" s="64">
        <f>_xlfn.IFNA(G5927*(1-VLOOKUP(A5927,Rabatte!A:G,7,FALSE)),G5927*1)</f>
        <v>1344</v>
      </c>
      <c r="I5927" s="88">
        <v>1</v>
      </c>
      <c r="J5927" s="64">
        <f>_xlfn.IFNA(G5927*(1-VLOOKUP(A5927,Rabatte!A:H,8,FALSE)),G5927*1)</f>
        <v>1344</v>
      </c>
      <c r="K5927" s="93">
        <v>1325.9</v>
      </c>
      <c r="L5927" s="99">
        <v>4002626959393</v>
      </c>
      <c r="P5927" s="60" t="str">
        <f t="shared" si="92"/>
        <v>E4</v>
      </c>
    </row>
    <row r="5928" spans="1:16" x14ac:dyDescent="0.25">
      <c r="A5928" s="88" t="s">
        <v>2</v>
      </c>
      <c r="B5928" s="89" t="s">
        <v>23</v>
      </c>
      <c r="C5928" s="89" t="s">
        <v>959</v>
      </c>
      <c r="D5928" s="90">
        <v>385210</v>
      </c>
      <c r="E5928" s="88">
        <v>3005638</v>
      </c>
      <c r="F5928" s="89" t="s">
        <v>7208</v>
      </c>
      <c r="G5928" s="91">
        <v>1549</v>
      </c>
      <c r="H5928" s="64">
        <f>_xlfn.IFNA(G5928*(1-VLOOKUP(A5928,Rabatte!A:G,7,FALSE)),G5928*1)</f>
        <v>1549</v>
      </c>
      <c r="I5928" s="88">
        <v>1</v>
      </c>
      <c r="J5928" s="64">
        <f>_xlfn.IFNA(G5928*(1-VLOOKUP(A5928,Rabatte!A:H,8,FALSE)),G5928*1)</f>
        <v>1549</v>
      </c>
      <c r="K5928" s="93">
        <v>1562.3</v>
      </c>
      <c r="L5928" s="99">
        <v>4002626959409</v>
      </c>
      <c r="P5928" s="60" t="str">
        <f t="shared" si="92"/>
        <v>E4</v>
      </c>
    </row>
    <row r="5929" spans="1:16" x14ac:dyDescent="0.25">
      <c r="A5929" s="88" t="s">
        <v>2</v>
      </c>
      <c r="B5929" s="89" t="s">
        <v>23</v>
      </c>
      <c r="C5929" s="89" t="s">
        <v>959</v>
      </c>
      <c r="D5929" s="90">
        <v>385211</v>
      </c>
      <c r="E5929" s="88">
        <v>3005641</v>
      </c>
      <c r="F5929" s="89" t="s">
        <v>7209</v>
      </c>
      <c r="G5929" s="91">
        <v>1609</v>
      </c>
      <c r="H5929" s="64">
        <f>_xlfn.IFNA(G5929*(1-VLOOKUP(A5929,Rabatte!A:G,7,FALSE)),G5929*1)</f>
        <v>1609</v>
      </c>
      <c r="I5929" s="88">
        <v>1</v>
      </c>
      <c r="J5929" s="64">
        <f>_xlfn.IFNA(G5929*(1-VLOOKUP(A5929,Rabatte!A:H,8,FALSE)),G5929*1)</f>
        <v>1609</v>
      </c>
      <c r="K5929" s="93">
        <v>1641.1</v>
      </c>
      <c r="L5929" s="99">
        <v>4002626959416</v>
      </c>
      <c r="P5929" s="60" t="str">
        <f t="shared" si="92"/>
        <v>E4</v>
      </c>
    </row>
    <row r="5930" spans="1:16" x14ac:dyDescent="0.25">
      <c r="A5930" s="88" t="s">
        <v>2</v>
      </c>
      <c r="B5930" s="89" t="s">
        <v>23</v>
      </c>
      <c r="C5930" s="89" t="s">
        <v>959</v>
      </c>
      <c r="D5930" s="90">
        <v>385212</v>
      </c>
      <c r="E5930" s="88">
        <v>3005642</v>
      </c>
      <c r="F5930" s="89" t="s">
        <v>7210</v>
      </c>
      <c r="G5930" s="91">
        <v>1737</v>
      </c>
      <c r="H5930" s="64">
        <f>_xlfn.IFNA(G5930*(1-VLOOKUP(A5930,Rabatte!A:G,7,FALSE)),G5930*1)</f>
        <v>1737</v>
      </c>
      <c r="I5930" s="88">
        <v>1</v>
      </c>
      <c r="J5930" s="64">
        <f>_xlfn.IFNA(G5930*(1-VLOOKUP(A5930,Rabatte!A:H,8,FALSE)),G5930*1)</f>
        <v>1737</v>
      </c>
      <c r="K5930" s="93">
        <v>1798.7</v>
      </c>
      <c r="L5930" s="99">
        <v>4002626959423</v>
      </c>
      <c r="P5930" s="60" t="str">
        <f t="shared" si="92"/>
        <v>E4</v>
      </c>
    </row>
    <row r="5931" spans="1:16" x14ac:dyDescent="0.25">
      <c r="A5931" s="88" t="s">
        <v>2</v>
      </c>
      <c r="B5931" s="89" t="s">
        <v>23</v>
      </c>
      <c r="C5931" s="89" t="s">
        <v>959</v>
      </c>
      <c r="D5931" s="90">
        <v>385213</v>
      </c>
      <c r="E5931" s="88">
        <v>3005644</v>
      </c>
      <c r="F5931" s="89" t="s">
        <v>7211</v>
      </c>
      <c r="G5931" s="91">
        <v>1929</v>
      </c>
      <c r="H5931" s="64">
        <f>_xlfn.IFNA(G5931*(1-VLOOKUP(A5931,Rabatte!A:G,7,FALSE)),G5931*1)</f>
        <v>1929</v>
      </c>
      <c r="I5931" s="88">
        <v>1</v>
      </c>
      <c r="J5931" s="64">
        <f>_xlfn.IFNA(G5931*(1-VLOOKUP(A5931,Rabatte!A:H,8,FALSE)),G5931*1)</f>
        <v>1929</v>
      </c>
      <c r="K5931" s="93">
        <v>1960.2</v>
      </c>
      <c r="L5931" s="99">
        <v>4002626959430</v>
      </c>
      <c r="P5931" s="60" t="str">
        <f t="shared" si="92"/>
        <v>E4</v>
      </c>
    </row>
    <row r="5932" spans="1:16" x14ac:dyDescent="0.25">
      <c r="A5932" s="88" t="s">
        <v>2</v>
      </c>
      <c r="B5932" s="89" t="s">
        <v>23</v>
      </c>
      <c r="C5932" s="89" t="s">
        <v>959</v>
      </c>
      <c r="D5932" s="90">
        <v>385214</v>
      </c>
      <c r="E5932" s="88">
        <v>3005646</v>
      </c>
      <c r="F5932" s="89" t="s">
        <v>7212</v>
      </c>
      <c r="G5932" s="91">
        <v>2114</v>
      </c>
      <c r="H5932" s="64">
        <f>_xlfn.IFNA(G5932*(1-VLOOKUP(A5932,Rabatte!A:G,7,FALSE)),G5932*1)</f>
        <v>2114</v>
      </c>
      <c r="I5932" s="88">
        <v>1</v>
      </c>
      <c r="J5932" s="64">
        <f>_xlfn.IFNA(G5932*(1-VLOOKUP(A5932,Rabatte!A:H,8,FALSE)),G5932*1)</f>
        <v>2114</v>
      </c>
      <c r="K5932" s="93">
        <v>2117.8000000000002</v>
      </c>
      <c r="L5932" s="99">
        <v>4002626959447</v>
      </c>
      <c r="P5932" s="60" t="str">
        <f t="shared" si="92"/>
        <v>E4</v>
      </c>
    </row>
    <row r="5933" spans="1:16" x14ac:dyDescent="0.25">
      <c r="A5933" s="88" t="s">
        <v>2</v>
      </c>
      <c r="B5933" s="89" t="s">
        <v>23</v>
      </c>
      <c r="C5933" s="89" t="s">
        <v>959</v>
      </c>
      <c r="D5933" s="90">
        <v>385215</v>
      </c>
      <c r="E5933" s="88">
        <v>3005648</v>
      </c>
      <c r="F5933" s="89" t="s">
        <v>7213</v>
      </c>
      <c r="G5933" s="91">
        <v>1246</v>
      </c>
      <c r="H5933" s="64">
        <f>_xlfn.IFNA(G5933*(1-VLOOKUP(A5933,Rabatte!A:G,7,FALSE)),G5933*1)</f>
        <v>1246</v>
      </c>
      <c r="I5933" s="88">
        <v>1</v>
      </c>
      <c r="J5933" s="64">
        <f>_xlfn.IFNA(G5933*(1-VLOOKUP(A5933,Rabatte!A:H,8,FALSE)),G5933*1)</f>
        <v>1246</v>
      </c>
      <c r="K5933" s="93">
        <v>1282.5999999999999</v>
      </c>
      <c r="L5933" s="99">
        <v>4002626959454</v>
      </c>
      <c r="P5933" s="60" t="str">
        <f t="shared" si="92"/>
        <v>E4</v>
      </c>
    </row>
    <row r="5934" spans="1:16" x14ac:dyDescent="0.25">
      <c r="A5934" s="88" t="s">
        <v>2</v>
      </c>
      <c r="B5934" s="89" t="s">
        <v>23</v>
      </c>
      <c r="C5934" s="89" t="s">
        <v>959</v>
      </c>
      <c r="D5934" s="90">
        <v>385216</v>
      </c>
      <c r="E5934" s="88">
        <v>3005650</v>
      </c>
      <c r="F5934" s="89" t="s">
        <v>7214</v>
      </c>
      <c r="G5934" s="91">
        <v>1404</v>
      </c>
      <c r="H5934" s="64">
        <f>_xlfn.IFNA(G5934*(1-VLOOKUP(A5934,Rabatte!A:G,7,FALSE)),G5934*1)</f>
        <v>1404</v>
      </c>
      <c r="I5934" s="88">
        <v>1</v>
      </c>
      <c r="J5934" s="64">
        <f>_xlfn.IFNA(G5934*(1-VLOOKUP(A5934,Rabatte!A:H,8,FALSE)),G5934*1)</f>
        <v>1404</v>
      </c>
      <c r="K5934" s="93">
        <v>1450.9</v>
      </c>
      <c r="L5934" s="99">
        <v>4002626959461</v>
      </c>
      <c r="P5934" s="60" t="str">
        <f t="shared" si="92"/>
        <v>E4</v>
      </c>
    </row>
    <row r="5935" spans="1:16" x14ac:dyDescent="0.25">
      <c r="A5935" s="88" t="s">
        <v>2</v>
      </c>
      <c r="B5935" s="89" t="s">
        <v>23</v>
      </c>
      <c r="C5935" s="89" t="s">
        <v>959</v>
      </c>
      <c r="D5935" s="90">
        <v>385217</v>
      </c>
      <c r="E5935" s="88">
        <v>3005652</v>
      </c>
      <c r="F5935" s="89" t="s">
        <v>7215</v>
      </c>
      <c r="G5935" s="91">
        <v>1590</v>
      </c>
      <c r="H5935" s="64">
        <f>_xlfn.IFNA(G5935*(1-VLOOKUP(A5935,Rabatte!A:G,7,FALSE)),G5935*1)</f>
        <v>1590</v>
      </c>
      <c r="I5935" s="88">
        <v>1</v>
      </c>
      <c r="J5935" s="64">
        <f>_xlfn.IFNA(G5935*(1-VLOOKUP(A5935,Rabatte!A:H,8,FALSE)),G5935*1)</f>
        <v>1590</v>
      </c>
      <c r="K5935" s="93">
        <v>1703.3</v>
      </c>
      <c r="L5935" s="99">
        <v>4002626959478</v>
      </c>
      <c r="P5935" s="60" t="str">
        <f t="shared" si="92"/>
        <v>E4</v>
      </c>
    </row>
    <row r="5936" spans="1:16" x14ac:dyDescent="0.25">
      <c r="A5936" s="88" t="s">
        <v>2</v>
      </c>
      <c r="B5936" s="89" t="s">
        <v>23</v>
      </c>
      <c r="C5936" s="89" t="s">
        <v>959</v>
      </c>
      <c r="D5936" s="90">
        <v>385218</v>
      </c>
      <c r="E5936" s="88">
        <v>3005654</v>
      </c>
      <c r="F5936" s="89" t="s">
        <v>7216</v>
      </c>
      <c r="G5936" s="91">
        <v>1666</v>
      </c>
      <c r="H5936" s="64">
        <f>_xlfn.IFNA(G5936*(1-VLOOKUP(A5936,Rabatte!A:G,7,FALSE)),G5936*1)</f>
        <v>1666</v>
      </c>
      <c r="I5936" s="88">
        <v>1</v>
      </c>
      <c r="J5936" s="64">
        <f>_xlfn.IFNA(G5936*(1-VLOOKUP(A5936,Rabatte!A:H,8,FALSE)),G5936*1)</f>
        <v>1666</v>
      </c>
      <c r="K5936" s="93">
        <v>1787.1</v>
      </c>
      <c r="L5936" s="99">
        <v>4002626959485</v>
      </c>
      <c r="P5936" s="60" t="str">
        <f t="shared" si="92"/>
        <v>E4</v>
      </c>
    </row>
    <row r="5937" spans="1:16" x14ac:dyDescent="0.25">
      <c r="A5937" s="88" t="s">
        <v>2</v>
      </c>
      <c r="B5937" s="89" t="s">
        <v>23</v>
      </c>
      <c r="C5937" s="89" t="s">
        <v>959</v>
      </c>
      <c r="D5937" s="90">
        <v>385219</v>
      </c>
      <c r="E5937" s="88">
        <v>3005656</v>
      </c>
      <c r="F5937" s="89" t="s">
        <v>7217</v>
      </c>
      <c r="G5937" s="91">
        <v>1777</v>
      </c>
      <c r="H5937" s="64">
        <f>_xlfn.IFNA(G5937*(1-VLOOKUP(A5937,Rabatte!A:G,7,FALSE)),G5937*1)</f>
        <v>1777</v>
      </c>
      <c r="I5937" s="88">
        <v>1</v>
      </c>
      <c r="J5937" s="64">
        <f>_xlfn.IFNA(G5937*(1-VLOOKUP(A5937,Rabatte!A:H,8,FALSE)),G5937*1)</f>
        <v>1777</v>
      </c>
      <c r="K5937" s="93">
        <v>1955.7</v>
      </c>
      <c r="L5937" s="99">
        <v>4002626959492</v>
      </c>
      <c r="P5937" s="60" t="str">
        <f t="shared" si="92"/>
        <v>E4</v>
      </c>
    </row>
    <row r="5938" spans="1:16" x14ac:dyDescent="0.25">
      <c r="A5938" s="88" t="s">
        <v>2</v>
      </c>
      <c r="B5938" s="89" t="s">
        <v>23</v>
      </c>
      <c r="C5938" s="89" t="s">
        <v>959</v>
      </c>
      <c r="D5938" s="90">
        <v>385220</v>
      </c>
      <c r="E5938" s="88">
        <v>3005658</v>
      </c>
      <c r="F5938" s="89" t="s">
        <v>7218</v>
      </c>
      <c r="G5938" s="91">
        <v>1979</v>
      </c>
      <c r="H5938" s="64">
        <f>_xlfn.IFNA(G5938*(1-VLOOKUP(A5938,Rabatte!A:G,7,FALSE)),G5938*1)</f>
        <v>1979</v>
      </c>
      <c r="I5938" s="88">
        <v>1</v>
      </c>
      <c r="J5938" s="64">
        <f>_xlfn.IFNA(G5938*(1-VLOOKUP(A5938,Rabatte!A:H,8,FALSE)),G5938*1)</f>
        <v>1979</v>
      </c>
      <c r="K5938" s="93">
        <v>2127.1999999999998</v>
      </c>
      <c r="L5938" s="99">
        <v>4002626959508</v>
      </c>
      <c r="P5938" s="60" t="str">
        <f t="shared" si="92"/>
        <v>E4</v>
      </c>
    </row>
    <row r="5939" spans="1:16" x14ac:dyDescent="0.25">
      <c r="A5939" s="88" t="s">
        <v>2</v>
      </c>
      <c r="B5939" s="89" t="s">
        <v>23</v>
      </c>
      <c r="C5939" s="89" t="s">
        <v>959</v>
      </c>
      <c r="D5939" s="90">
        <v>385221</v>
      </c>
      <c r="E5939" s="88">
        <v>3005660</v>
      </c>
      <c r="F5939" s="89" t="s">
        <v>7219</v>
      </c>
      <c r="G5939" s="91">
        <v>2145</v>
      </c>
      <c r="H5939" s="64">
        <f>_xlfn.IFNA(G5939*(1-VLOOKUP(A5939,Rabatte!A:G,7,FALSE)),G5939*1)</f>
        <v>2145</v>
      </c>
      <c r="I5939" s="88">
        <v>1</v>
      </c>
      <c r="J5939" s="64">
        <f>_xlfn.IFNA(G5939*(1-VLOOKUP(A5939,Rabatte!A:H,8,FALSE)),G5939*1)</f>
        <v>2145</v>
      </c>
      <c r="K5939" s="93">
        <v>2295.8000000000002</v>
      </c>
      <c r="L5939" s="99">
        <v>4002626959515</v>
      </c>
      <c r="P5939" s="60" t="str">
        <f t="shared" si="92"/>
        <v>E4</v>
      </c>
    </row>
    <row r="5940" spans="1:16" x14ac:dyDescent="0.25">
      <c r="A5940" s="88" t="s">
        <v>2</v>
      </c>
      <c r="B5940" s="89" t="s">
        <v>23</v>
      </c>
      <c r="C5940" s="89" t="s">
        <v>959</v>
      </c>
      <c r="D5940" s="90">
        <v>385222</v>
      </c>
      <c r="E5940" s="88">
        <v>3005662</v>
      </c>
      <c r="F5940" s="89" t="s">
        <v>7220</v>
      </c>
      <c r="G5940" s="91">
        <v>1283</v>
      </c>
      <c r="H5940" s="64">
        <f>_xlfn.IFNA(G5940*(1-VLOOKUP(A5940,Rabatte!A:G,7,FALSE)),G5940*1)</f>
        <v>1283</v>
      </c>
      <c r="I5940" s="88">
        <v>1</v>
      </c>
      <c r="J5940" s="64">
        <f>_xlfn.IFNA(G5940*(1-VLOOKUP(A5940,Rabatte!A:H,8,FALSE)),G5940*1)</f>
        <v>1283</v>
      </c>
      <c r="K5940" s="93">
        <v>1511.6</v>
      </c>
      <c r="L5940" s="99">
        <v>4002626959522</v>
      </c>
      <c r="P5940" s="60" t="str">
        <f t="shared" si="92"/>
        <v>E4</v>
      </c>
    </row>
    <row r="5941" spans="1:16" x14ac:dyDescent="0.25">
      <c r="A5941" s="88" t="s">
        <v>2</v>
      </c>
      <c r="B5941" s="89" t="s">
        <v>23</v>
      </c>
      <c r="C5941" s="89" t="s">
        <v>959</v>
      </c>
      <c r="D5941" s="90">
        <v>385223</v>
      </c>
      <c r="E5941" s="88">
        <v>3005664</v>
      </c>
      <c r="F5941" s="89" t="s">
        <v>7221</v>
      </c>
      <c r="G5941" s="91">
        <v>1439</v>
      </c>
      <c r="H5941" s="64">
        <f>_xlfn.IFNA(G5941*(1-VLOOKUP(A5941,Rabatte!A:G,7,FALSE)),G5941*1)</f>
        <v>1439</v>
      </c>
      <c r="I5941" s="88">
        <v>1</v>
      </c>
      <c r="J5941" s="64">
        <f>_xlfn.IFNA(G5941*(1-VLOOKUP(A5941,Rabatte!A:H,8,FALSE)),G5941*1)</f>
        <v>1439</v>
      </c>
      <c r="K5941" s="93">
        <v>1700.9</v>
      </c>
      <c r="L5941" s="99">
        <v>4002626959539</v>
      </c>
      <c r="P5941" s="60" t="str">
        <f t="shared" si="92"/>
        <v>E4</v>
      </c>
    </row>
    <row r="5942" spans="1:16" x14ac:dyDescent="0.25">
      <c r="A5942" s="88" t="s">
        <v>2</v>
      </c>
      <c r="B5942" s="89" t="s">
        <v>23</v>
      </c>
      <c r="C5942" s="89" t="s">
        <v>959</v>
      </c>
      <c r="D5942" s="90">
        <v>385224</v>
      </c>
      <c r="E5942" s="88">
        <v>3005666</v>
      </c>
      <c r="F5942" s="89" t="s">
        <v>7222</v>
      </c>
      <c r="G5942" s="91">
        <v>1666</v>
      </c>
      <c r="H5942" s="64">
        <f>_xlfn.IFNA(G5942*(1-VLOOKUP(A5942,Rabatte!A:G,7,FALSE)),G5942*1)</f>
        <v>1666</v>
      </c>
      <c r="I5942" s="88">
        <v>1</v>
      </c>
      <c r="J5942" s="64">
        <f>_xlfn.IFNA(G5942*(1-VLOOKUP(A5942,Rabatte!A:H,8,FALSE)),G5942*1)</f>
        <v>1666</v>
      </c>
      <c r="K5942" s="93">
        <v>1984.3</v>
      </c>
      <c r="L5942" s="99">
        <v>4002626959546</v>
      </c>
      <c r="P5942" s="60" t="str">
        <f t="shared" si="92"/>
        <v>E4</v>
      </c>
    </row>
    <row r="5943" spans="1:16" x14ac:dyDescent="0.25">
      <c r="A5943" s="88" t="s">
        <v>2</v>
      </c>
      <c r="B5943" s="89" t="s">
        <v>23</v>
      </c>
      <c r="C5943" s="89" t="s">
        <v>959</v>
      </c>
      <c r="D5943" s="90">
        <v>385225</v>
      </c>
      <c r="E5943" s="88">
        <v>3005668</v>
      </c>
      <c r="F5943" s="89" t="s">
        <v>7223</v>
      </c>
      <c r="G5943" s="91">
        <v>1868</v>
      </c>
      <c r="H5943" s="64">
        <f>_xlfn.IFNA(G5943*(1-VLOOKUP(A5943,Rabatte!A:G,7,FALSE)),G5943*1)</f>
        <v>1868</v>
      </c>
      <c r="I5943" s="88">
        <v>1</v>
      </c>
      <c r="J5943" s="64">
        <f>_xlfn.IFNA(G5943*(1-VLOOKUP(A5943,Rabatte!A:H,8,FALSE)),G5943*1)</f>
        <v>1868</v>
      </c>
      <c r="K5943" s="93">
        <v>2267.6999999999998</v>
      </c>
      <c r="L5943" s="99">
        <v>4002626959553</v>
      </c>
      <c r="P5943" s="60" t="str">
        <f t="shared" si="92"/>
        <v>E4</v>
      </c>
    </row>
    <row r="5944" spans="1:16" x14ac:dyDescent="0.25">
      <c r="A5944" s="88" t="s">
        <v>2</v>
      </c>
      <c r="B5944" s="89" t="s">
        <v>23</v>
      </c>
      <c r="C5944" s="89" t="s">
        <v>959</v>
      </c>
      <c r="D5944" s="90">
        <v>385226</v>
      </c>
      <c r="E5944" s="88">
        <v>3005670</v>
      </c>
      <c r="F5944" s="89" t="s">
        <v>7224</v>
      </c>
      <c r="G5944" s="91">
        <v>2079</v>
      </c>
      <c r="H5944" s="64">
        <f>_xlfn.IFNA(G5944*(1-VLOOKUP(A5944,Rabatte!A:G,7,FALSE)),G5944*1)</f>
        <v>2079</v>
      </c>
      <c r="I5944" s="88">
        <v>1</v>
      </c>
      <c r="J5944" s="64">
        <f>_xlfn.IFNA(G5944*(1-VLOOKUP(A5944,Rabatte!A:H,8,FALSE)),G5944*1)</f>
        <v>2079</v>
      </c>
      <c r="K5944" s="93">
        <v>2461.1999999999998</v>
      </c>
      <c r="L5944" s="99">
        <v>4002626959560</v>
      </c>
      <c r="P5944" s="60" t="str">
        <f t="shared" si="92"/>
        <v>E4</v>
      </c>
    </row>
    <row r="5945" spans="1:16" x14ac:dyDescent="0.25">
      <c r="A5945" s="88" t="s">
        <v>2</v>
      </c>
      <c r="B5945" s="89" t="s">
        <v>23</v>
      </c>
      <c r="C5945" s="89" t="s">
        <v>959</v>
      </c>
      <c r="D5945" s="90">
        <v>385227</v>
      </c>
      <c r="E5945" s="88">
        <v>3005672</v>
      </c>
      <c r="F5945" s="89" t="s">
        <v>7225</v>
      </c>
      <c r="G5945" s="91">
        <v>2296</v>
      </c>
      <c r="H5945" s="64">
        <f>_xlfn.IFNA(G5945*(1-VLOOKUP(A5945,Rabatte!A:G,7,FALSE)),G5945*1)</f>
        <v>2296</v>
      </c>
      <c r="I5945" s="88">
        <v>1</v>
      </c>
      <c r="J5945" s="64">
        <f>_xlfn.IFNA(G5945*(1-VLOOKUP(A5945,Rabatte!A:H,8,FALSE)),G5945*1)</f>
        <v>2296</v>
      </c>
      <c r="K5945" s="93">
        <v>2649.8</v>
      </c>
      <c r="L5945" s="99">
        <v>4002626959577</v>
      </c>
      <c r="P5945" s="60" t="str">
        <f t="shared" si="92"/>
        <v>E4</v>
      </c>
    </row>
    <row r="5946" spans="1:16" x14ac:dyDescent="0.25">
      <c r="A5946" s="88" t="s">
        <v>2</v>
      </c>
      <c r="B5946" s="89" t="s">
        <v>23</v>
      </c>
      <c r="C5946" s="89" t="s">
        <v>959</v>
      </c>
      <c r="D5946" s="90">
        <v>385228</v>
      </c>
      <c r="E5946" s="88">
        <v>3005674</v>
      </c>
      <c r="F5946" s="89" t="s">
        <v>7226</v>
      </c>
      <c r="G5946" s="91">
        <v>1388</v>
      </c>
      <c r="H5946" s="64">
        <f>_xlfn.IFNA(G5946*(1-VLOOKUP(A5946,Rabatte!A:G,7,FALSE)),G5946*1)</f>
        <v>1388</v>
      </c>
      <c r="I5946" s="88">
        <v>1</v>
      </c>
      <c r="J5946" s="64">
        <f>_xlfn.IFNA(G5946*(1-VLOOKUP(A5946,Rabatte!A:H,8,FALSE)),G5946*1)</f>
        <v>1388</v>
      </c>
      <c r="K5946" s="93">
        <v>1741.6</v>
      </c>
      <c r="L5946" s="99">
        <v>4002626959584</v>
      </c>
      <c r="P5946" s="60" t="str">
        <f t="shared" si="92"/>
        <v>E4</v>
      </c>
    </row>
    <row r="5947" spans="1:16" x14ac:dyDescent="0.25">
      <c r="A5947" s="88" t="s">
        <v>2</v>
      </c>
      <c r="B5947" s="89" t="s">
        <v>23</v>
      </c>
      <c r="C5947" s="89" t="s">
        <v>959</v>
      </c>
      <c r="D5947" s="90">
        <v>385229</v>
      </c>
      <c r="E5947" s="88">
        <v>3005676</v>
      </c>
      <c r="F5947" s="89" t="s">
        <v>7227</v>
      </c>
      <c r="G5947" s="91">
        <v>1560</v>
      </c>
      <c r="H5947" s="64">
        <f>_xlfn.IFNA(G5947*(1-VLOOKUP(A5947,Rabatte!A:G,7,FALSE)),G5947*1)</f>
        <v>1560</v>
      </c>
      <c r="I5947" s="88">
        <v>1</v>
      </c>
      <c r="J5947" s="64">
        <f>_xlfn.IFNA(G5947*(1-VLOOKUP(A5947,Rabatte!A:H,8,FALSE)),G5947*1)</f>
        <v>1560</v>
      </c>
      <c r="K5947" s="93">
        <v>1951.9</v>
      </c>
      <c r="L5947" s="99">
        <v>4002626959591</v>
      </c>
      <c r="P5947" s="60" t="str">
        <f t="shared" si="92"/>
        <v>E4</v>
      </c>
    </row>
    <row r="5948" spans="1:16" x14ac:dyDescent="0.25">
      <c r="A5948" s="88" t="s">
        <v>2</v>
      </c>
      <c r="B5948" s="89" t="s">
        <v>23</v>
      </c>
      <c r="C5948" s="89" t="s">
        <v>959</v>
      </c>
      <c r="D5948" s="90">
        <v>385230</v>
      </c>
      <c r="E5948" s="88">
        <v>3005678</v>
      </c>
      <c r="F5948" s="89" t="s">
        <v>7228</v>
      </c>
      <c r="G5948" s="91">
        <v>1797</v>
      </c>
      <c r="H5948" s="64">
        <f>_xlfn.IFNA(G5948*(1-VLOOKUP(A5948,Rabatte!A:G,7,FALSE)),G5948*1)</f>
        <v>1797</v>
      </c>
      <c r="I5948" s="88">
        <v>1</v>
      </c>
      <c r="J5948" s="64">
        <f>_xlfn.IFNA(G5948*(1-VLOOKUP(A5948,Rabatte!A:H,8,FALSE)),G5948*1)</f>
        <v>1797</v>
      </c>
      <c r="K5948" s="93">
        <v>2266.3000000000002</v>
      </c>
      <c r="L5948" s="99">
        <v>4002626959607</v>
      </c>
      <c r="P5948" s="60" t="str">
        <f t="shared" ref="P5948:P6011" si="93">A5948</f>
        <v>E4</v>
      </c>
    </row>
    <row r="5949" spans="1:16" x14ac:dyDescent="0.25">
      <c r="A5949" s="88" t="s">
        <v>2</v>
      </c>
      <c r="B5949" s="89" t="s">
        <v>23</v>
      </c>
      <c r="C5949" s="89" t="s">
        <v>959</v>
      </c>
      <c r="D5949" s="90">
        <v>385231</v>
      </c>
      <c r="E5949" s="88">
        <v>3005680</v>
      </c>
      <c r="F5949" s="89" t="s">
        <v>7229</v>
      </c>
      <c r="G5949" s="91">
        <v>2019</v>
      </c>
      <c r="H5949" s="64">
        <f>_xlfn.IFNA(G5949*(1-VLOOKUP(A5949,Rabatte!A:G,7,FALSE)),G5949*1)</f>
        <v>2019</v>
      </c>
      <c r="I5949" s="88">
        <v>1</v>
      </c>
      <c r="J5949" s="64">
        <f>_xlfn.IFNA(G5949*(1-VLOOKUP(A5949,Rabatte!A:H,8,FALSE)),G5949*1)</f>
        <v>2019</v>
      </c>
      <c r="K5949" s="93">
        <v>2579.6999999999998</v>
      </c>
      <c r="L5949" s="99">
        <v>4002626959614</v>
      </c>
      <c r="P5949" s="60" t="str">
        <f t="shared" si="93"/>
        <v>E4</v>
      </c>
    </row>
    <row r="5950" spans="1:16" x14ac:dyDescent="0.25">
      <c r="A5950" s="88" t="s">
        <v>2</v>
      </c>
      <c r="B5950" s="89" t="s">
        <v>23</v>
      </c>
      <c r="C5950" s="89" t="s">
        <v>959</v>
      </c>
      <c r="D5950" s="90">
        <v>385232</v>
      </c>
      <c r="E5950" s="88">
        <v>3005682</v>
      </c>
      <c r="F5950" s="89" t="s">
        <v>7230</v>
      </c>
      <c r="G5950" s="91">
        <v>2246</v>
      </c>
      <c r="H5950" s="64">
        <f>_xlfn.IFNA(G5950*(1-VLOOKUP(A5950,Rabatte!A:G,7,FALSE)),G5950*1)</f>
        <v>2246</v>
      </c>
      <c r="I5950" s="88">
        <v>1</v>
      </c>
      <c r="J5950" s="64">
        <f>_xlfn.IFNA(G5950*(1-VLOOKUP(A5950,Rabatte!A:H,8,FALSE)),G5950*1)</f>
        <v>2246</v>
      </c>
      <c r="K5950" s="93">
        <v>2794.2</v>
      </c>
      <c r="L5950" s="99">
        <v>4002626959621</v>
      </c>
      <c r="P5950" s="60" t="str">
        <f t="shared" si="93"/>
        <v>E4</v>
      </c>
    </row>
    <row r="5951" spans="1:16" x14ac:dyDescent="0.25">
      <c r="A5951" s="88" t="s">
        <v>2</v>
      </c>
      <c r="B5951" s="89" t="s">
        <v>23</v>
      </c>
      <c r="C5951" s="89" t="s">
        <v>959</v>
      </c>
      <c r="D5951" s="90">
        <v>385233</v>
      </c>
      <c r="E5951" s="88">
        <v>3005684</v>
      </c>
      <c r="F5951" s="89" t="s">
        <v>7231</v>
      </c>
      <c r="G5951" s="91">
        <v>2462</v>
      </c>
      <c r="H5951" s="64">
        <f>_xlfn.IFNA(G5951*(1-VLOOKUP(A5951,Rabatte!A:G,7,FALSE)),G5951*1)</f>
        <v>2462</v>
      </c>
      <c r="I5951" s="88">
        <v>1</v>
      </c>
      <c r="J5951" s="64">
        <f>_xlfn.IFNA(G5951*(1-VLOOKUP(A5951,Rabatte!A:H,8,FALSE)),G5951*1)</f>
        <v>2462</v>
      </c>
      <c r="K5951" s="93">
        <v>3002.8</v>
      </c>
      <c r="L5951" s="99">
        <v>4002626959638</v>
      </c>
      <c r="P5951" s="60" t="str">
        <f t="shared" si="93"/>
        <v>E4</v>
      </c>
    </row>
    <row r="5952" spans="1:16" x14ac:dyDescent="0.25">
      <c r="A5952" s="88" t="s">
        <v>2</v>
      </c>
      <c r="B5952" s="89" t="s">
        <v>23</v>
      </c>
      <c r="C5952" s="89" t="s">
        <v>959</v>
      </c>
      <c r="D5952" s="90">
        <v>385234</v>
      </c>
      <c r="E5952" s="88">
        <v>3005686</v>
      </c>
      <c r="F5952" s="89" t="s">
        <v>7232</v>
      </c>
      <c r="G5952" s="91">
        <v>1287</v>
      </c>
      <c r="H5952" s="64">
        <f>_xlfn.IFNA(G5952*(1-VLOOKUP(A5952,Rabatte!A:G,7,FALSE)),G5952*1)</f>
        <v>1287</v>
      </c>
      <c r="I5952" s="88">
        <v>1</v>
      </c>
      <c r="J5952" s="64">
        <f>_xlfn.IFNA(G5952*(1-VLOOKUP(A5952,Rabatte!A:H,8,FALSE)),G5952*1)</f>
        <v>1287</v>
      </c>
      <c r="K5952" s="93">
        <v>1170.3</v>
      </c>
      <c r="L5952" s="99">
        <v>4002626959645</v>
      </c>
      <c r="P5952" s="60" t="str">
        <f t="shared" si="93"/>
        <v>E4</v>
      </c>
    </row>
    <row r="5953" spans="1:16" x14ac:dyDescent="0.25">
      <c r="A5953" s="88" t="s">
        <v>2</v>
      </c>
      <c r="B5953" s="89" t="s">
        <v>23</v>
      </c>
      <c r="C5953" s="89" t="s">
        <v>959</v>
      </c>
      <c r="D5953" s="90">
        <v>385235</v>
      </c>
      <c r="E5953" s="88">
        <v>3005689</v>
      </c>
      <c r="F5953" s="89" t="s">
        <v>7233</v>
      </c>
      <c r="G5953" s="91">
        <v>1413</v>
      </c>
      <c r="H5953" s="64">
        <f>_xlfn.IFNA(G5953*(1-VLOOKUP(A5953,Rabatte!A:G,7,FALSE)),G5953*1)</f>
        <v>1413</v>
      </c>
      <c r="I5953" s="88">
        <v>1</v>
      </c>
      <c r="J5953" s="64">
        <f>_xlfn.IFNA(G5953*(1-VLOOKUP(A5953,Rabatte!A:H,8,FALSE)),G5953*1)</f>
        <v>1413</v>
      </c>
      <c r="K5953" s="93">
        <v>1328.9</v>
      </c>
      <c r="L5953" s="99">
        <v>4002626959652</v>
      </c>
      <c r="P5953" s="60" t="str">
        <f t="shared" si="93"/>
        <v>E4</v>
      </c>
    </row>
    <row r="5954" spans="1:16" x14ac:dyDescent="0.25">
      <c r="A5954" s="88" t="s">
        <v>2</v>
      </c>
      <c r="B5954" s="89" t="s">
        <v>23</v>
      </c>
      <c r="C5954" s="89" t="s">
        <v>959</v>
      </c>
      <c r="D5954" s="90">
        <v>385236</v>
      </c>
      <c r="E5954" s="88">
        <v>3005691</v>
      </c>
      <c r="F5954" s="89" t="s">
        <v>7234</v>
      </c>
      <c r="G5954" s="91">
        <v>1630</v>
      </c>
      <c r="H5954" s="64">
        <f>_xlfn.IFNA(G5954*(1-VLOOKUP(A5954,Rabatte!A:G,7,FALSE)),G5954*1)</f>
        <v>1630</v>
      </c>
      <c r="I5954" s="88">
        <v>1</v>
      </c>
      <c r="J5954" s="64">
        <f>_xlfn.IFNA(G5954*(1-VLOOKUP(A5954,Rabatte!A:H,8,FALSE)),G5954*1)</f>
        <v>1630</v>
      </c>
      <c r="K5954" s="93">
        <v>1565.7</v>
      </c>
      <c r="L5954" s="99">
        <v>4002626959669</v>
      </c>
      <c r="P5954" s="60" t="str">
        <f t="shared" si="93"/>
        <v>E4</v>
      </c>
    </row>
    <row r="5955" spans="1:16" x14ac:dyDescent="0.25">
      <c r="A5955" s="88" t="s">
        <v>2</v>
      </c>
      <c r="B5955" s="89" t="s">
        <v>23</v>
      </c>
      <c r="C5955" s="89" t="s">
        <v>959</v>
      </c>
      <c r="D5955" s="90">
        <v>385237</v>
      </c>
      <c r="E5955" s="88">
        <v>3005693</v>
      </c>
      <c r="F5955" s="89" t="s">
        <v>7235</v>
      </c>
      <c r="G5955" s="91">
        <v>1696</v>
      </c>
      <c r="H5955" s="64">
        <f>_xlfn.IFNA(G5955*(1-VLOOKUP(A5955,Rabatte!A:G,7,FALSE)),G5955*1)</f>
        <v>1696</v>
      </c>
      <c r="I5955" s="88">
        <v>1</v>
      </c>
      <c r="J5955" s="64">
        <f>_xlfn.IFNA(G5955*(1-VLOOKUP(A5955,Rabatte!A:H,8,FALSE)),G5955*1)</f>
        <v>1696</v>
      </c>
      <c r="K5955" s="93">
        <v>1644.6</v>
      </c>
      <c r="L5955" s="99">
        <v>4002626959676</v>
      </c>
      <c r="P5955" s="60" t="str">
        <f t="shared" si="93"/>
        <v>E4</v>
      </c>
    </row>
    <row r="5956" spans="1:16" x14ac:dyDescent="0.25">
      <c r="A5956" s="88" t="s">
        <v>2</v>
      </c>
      <c r="B5956" s="89" t="s">
        <v>23</v>
      </c>
      <c r="C5956" s="89" t="s">
        <v>959</v>
      </c>
      <c r="D5956" s="90">
        <v>385238</v>
      </c>
      <c r="E5956" s="88">
        <v>3005695</v>
      </c>
      <c r="F5956" s="89" t="s">
        <v>7236</v>
      </c>
      <c r="G5956" s="91">
        <v>1828</v>
      </c>
      <c r="H5956" s="64">
        <f>_xlfn.IFNA(G5956*(1-VLOOKUP(A5956,Rabatte!A:G,7,FALSE)),G5956*1)</f>
        <v>1828</v>
      </c>
      <c r="I5956" s="88">
        <v>1</v>
      </c>
      <c r="J5956" s="64">
        <f>_xlfn.IFNA(G5956*(1-VLOOKUP(A5956,Rabatte!A:H,8,FALSE)),G5956*1)</f>
        <v>1828</v>
      </c>
      <c r="K5956" s="93">
        <v>1802.4</v>
      </c>
      <c r="L5956" s="99">
        <v>4002626959683</v>
      </c>
      <c r="P5956" s="60" t="str">
        <f t="shared" si="93"/>
        <v>E4</v>
      </c>
    </row>
    <row r="5957" spans="1:16" x14ac:dyDescent="0.25">
      <c r="A5957" s="88" t="s">
        <v>2</v>
      </c>
      <c r="B5957" s="89" t="s">
        <v>23</v>
      </c>
      <c r="C5957" s="89" t="s">
        <v>959</v>
      </c>
      <c r="D5957" s="90">
        <v>385239</v>
      </c>
      <c r="E5957" s="88">
        <v>3005697</v>
      </c>
      <c r="F5957" s="89" t="s">
        <v>7237</v>
      </c>
      <c r="G5957" s="91">
        <v>2024</v>
      </c>
      <c r="H5957" s="64">
        <f>_xlfn.IFNA(G5957*(1-VLOOKUP(A5957,Rabatte!A:G,7,FALSE)),G5957*1)</f>
        <v>2024</v>
      </c>
      <c r="I5957" s="88">
        <v>1</v>
      </c>
      <c r="J5957" s="64">
        <f>_xlfn.IFNA(G5957*(1-VLOOKUP(A5957,Rabatte!A:H,8,FALSE)),G5957*1)</f>
        <v>2024</v>
      </c>
      <c r="K5957" s="93">
        <v>1964.3</v>
      </c>
      <c r="L5957" s="99">
        <v>4002626959690</v>
      </c>
      <c r="P5957" s="60" t="str">
        <f t="shared" si="93"/>
        <v>E4</v>
      </c>
    </row>
    <row r="5958" spans="1:16" x14ac:dyDescent="0.25">
      <c r="A5958" s="88" t="s">
        <v>2</v>
      </c>
      <c r="B5958" s="89" t="s">
        <v>23</v>
      </c>
      <c r="C5958" s="89" t="s">
        <v>959</v>
      </c>
      <c r="D5958" s="90">
        <v>385240</v>
      </c>
      <c r="E5958" s="88">
        <v>3005699</v>
      </c>
      <c r="F5958" s="89" t="s">
        <v>7238</v>
      </c>
      <c r="G5958" s="91">
        <v>2215</v>
      </c>
      <c r="H5958" s="64">
        <f>_xlfn.IFNA(G5958*(1-VLOOKUP(A5958,Rabatte!A:G,7,FALSE)),G5958*1)</f>
        <v>2215</v>
      </c>
      <c r="I5958" s="88">
        <v>1</v>
      </c>
      <c r="J5958" s="64">
        <f>_xlfn.IFNA(G5958*(1-VLOOKUP(A5958,Rabatte!A:H,8,FALSE)),G5958*1)</f>
        <v>2215</v>
      </c>
      <c r="K5958" s="93">
        <v>2122.1</v>
      </c>
      <c r="L5958" s="99">
        <v>4002626959706</v>
      </c>
      <c r="P5958" s="60" t="str">
        <f t="shared" si="93"/>
        <v>E4</v>
      </c>
    </row>
    <row r="5959" spans="1:16" x14ac:dyDescent="0.25">
      <c r="A5959" s="88" t="s">
        <v>2</v>
      </c>
      <c r="B5959" s="89" t="s">
        <v>23</v>
      </c>
      <c r="C5959" s="89" t="s">
        <v>959</v>
      </c>
      <c r="D5959" s="90">
        <v>385241</v>
      </c>
      <c r="E5959" s="88">
        <v>3005701</v>
      </c>
      <c r="F5959" s="89" t="s">
        <v>7239</v>
      </c>
      <c r="G5959" s="91">
        <v>1313</v>
      </c>
      <c r="H5959" s="64">
        <f>_xlfn.IFNA(G5959*(1-VLOOKUP(A5959,Rabatte!A:G,7,FALSE)),G5959*1)</f>
        <v>1313</v>
      </c>
      <c r="I5959" s="88">
        <v>1</v>
      </c>
      <c r="J5959" s="64">
        <f>_xlfn.IFNA(G5959*(1-VLOOKUP(A5959,Rabatte!A:H,8,FALSE)),G5959*1)</f>
        <v>1313</v>
      </c>
      <c r="K5959" s="93">
        <v>1285.3</v>
      </c>
      <c r="L5959" s="99">
        <v>4002626959713</v>
      </c>
      <c r="P5959" s="60" t="str">
        <f t="shared" si="93"/>
        <v>E4</v>
      </c>
    </row>
    <row r="5960" spans="1:16" x14ac:dyDescent="0.25">
      <c r="A5960" s="88" t="s">
        <v>2</v>
      </c>
      <c r="B5960" s="89" t="s">
        <v>23</v>
      </c>
      <c r="C5960" s="89" t="s">
        <v>959</v>
      </c>
      <c r="D5960" s="90">
        <v>385242</v>
      </c>
      <c r="E5960" s="88">
        <v>3005703</v>
      </c>
      <c r="F5960" s="89" t="s">
        <v>7240</v>
      </c>
      <c r="G5960" s="91">
        <v>1474</v>
      </c>
      <c r="H5960" s="64">
        <f>_xlfn.IFNA(G5960*(1-VLOOKUP(A5960,Rabatte!A:G,7,FALSE)),G5960*1)</f>
        <v>1474</v>
      </c>
      <c r="I5960" s="88">
        <v>1</v>
      </c>
      <c r="J5960" s="64">
        <f>_xlfn.IFNA(G5960*(1-VLOOKUP(A5960,Rabatte!A:H,8,FALSE)),G5960*1)</f>
        <v>1474</v>
      </c>
      <c r="K5960" s="93">
        <v>1453.9</v>
      </c>
      <c r="L5960" s="99">
        <v>4002626959720</v>
      </c>
      <c r="P5960" s="60" t="str">
        <f t="shared" si="93"/>
        <v>E4</v>
      </c>
    </row>
    <row r="5961" spans="1:16" x14ac:dyDescent="0.25">
      <c r="A5961" s="88" t="s">
        <v>2</v>
      </c>
      <c r="B5961" s="89" t="s">
        <v>23</v>
      </c>
      <c r="C5961" s="89" t="s">
        <v>959</v>
      </c>
      <c r="D5961" s="90">
        <v>385243</v>
      </c>
      <c r="E5961" s="88">
        <v>3005705</v>
      </c>
      <c r="F5961" s="89" t="s">
        <v>7241</v>
      </c>
      <c r="G5961" s="91">
        <v>1670</v>
      </c>
      <c r="H5961" s="64">
        <f>_xlfn.IFNA(G5961*(1-VLOOKUP(A5961,Rabatte!A:G,7,FALSE)),G5961*1)</f>
        <v>1670</v>
      </c>
      <c r="I5961" s="88">
        <v>1</v>
      </c>
      <c r="J5961" s="64">
        <f>_xlfn.IFNA(G5961*(1-VLOOKUP(A5961,Rabatte!A:H,8,FALSE)),G5961*1)</f>
        <v>1670</v>
      </c>
      <c r="K5961" s="93">
        <v>1706.7</v>
      </c>
      <c r="L5961" s="99">
        <v>4002626959737</v>
      </c>
      <c r="P5961" s="60" t="str">
        <f t="shared" si="93"/>
        <v>E4</v>
      </c>
    </row>
    <row r="5962" spans="1:16" x14ac:dyDescent="0.25">
      <c r="A5962" s="88" t="s">
        <v>2</v>
      </c>
      <c r="B5962" s="89" t="s">
        <v>23</v>
      </c>
      <c r="C5962" s="89" t="s">
        <v>959</v>
      </c>
      <c r="D5962" s="90">
        <v>385244</v>
      </c>
      <c r="E5962" s="88">
        <v>3005707</v>
      </c>
      <c r="F5962" s="89" t="s">
        <v>7242</v>
      </c>
      <c r="G5962" s="91">
        <v>1751</v>
      </c>
      <c r="H5962" s="64">
        <f>_xlfn.IFNA(G5962*(1-VLOOKUP(A5962,Rabatte!A:G,7,FALSE)),G5962*1)</f>
        <v>1751</v>
      </c>
      <c r="I5962" s="88">
        <v>1</v>
      </c>
      <c r="J5962" s="64">
        <f>_xlfn.IFNA(G5962*(1-VLOOKUP(A5962,Rabatte!A:H,8,FALSE)),G5962*1)</f>
        <v>1751</v>
      </c>
      <c r="K5962" s="93">
        <v>1790.6</v>
      </c>
      <c r="L5962" s="99">
        <v>4002626959744</v>
      </c>
      <c r="P5962" s="60" t="str">
        <f t="shared" si="93"/>
        <v>E4</v>
      </c>
    </row>
    <row r="5963" spans="1:16" x14ac:dyDescent="0.25">
      <c r="A5963" s="88" t="s">
        <v>2</v>
      </c>
      <c r="B5963" s="89" t="s">
        <v>23</v>
      </c>
      <c r="C5963" s="89" t="s">
        <v>959</v>
      </c>
      <c r="D5963" s="90">
        <v>385245</v>
      </c>
      <c r="E5963" s="88">
        <v>3005709</v>
      </c>
      <c r="F5963" s="89" t="s">
        <v>7243</v>
      </c>
      <c r="G5963" s="91">
        <v>1868</v>
      </c>
      <c r="H5963" s="64">
        <f>_xlfn.IFNA(G5963*(1-VLOOKUP(A5963,Rabatte!A:G,7,FALSE)),G5963*1)</f>
        <v>1868</v>
      </c>
      <c r="I5963" s="88">
        <v>1</v>
      </c>
      <c r="J5963" s="64">
        <f>_xlfn.IFNA(G5963*(1-VLOOKUP(A5963,Rabatte!A:H,8,FALSE)),G5963*1)</f>
        <v>1868</v>
      </c>
      <c r="K5963" s="93">
        <v>1959.4</v>
      </c>
      <c r="L5963" s="99">
        <v>4002626959751</v>
      </c>
      <c r="P5963" s="60" t="str">
        <f t="shared" si="93"/>
        <v>E4</v>
      </c>
    </row>
    <row r="5964" spans="1:16" x14ac:dyDescent="0.25">
      <c r="A5964" s="88" t="s">
        <v>2</v>
      </c>
      <c r="B5964" s="89" t="s">
        <v>23</v>
      </c>
      <c r="C5964" s="89" t="s">
        <v>959</v>
      </c>
      <c r="D5964" s="90">
        <v>385246</v>
      </c>
      <c r="E5964" s="88">
        <v>3005711</v>
      </c>
      <c r="F5964" s="89" t="s">
        <v>7244</v>
      </c>
      <c r="G5964" s="91">
        <v>2079</v>
      </c>
      <c r="H5964" s="64">
        <f>_xlfn.IFNA(G5964*(1-VLOOKUP(A5964,Rabatte!A:G,7,FALSE)),G5964*1)</f>
        <v>2079</v>
      </c>
      <c r="I5964" s="88">
        <v>1</v>
      </c>
      <c r="J5964" s="64">
        <f>_xlfn.IFNA(G5964*(1-VLOOKUP(A5964,Rabatte!A:H,8,FALSE)),G5964*1)</f>
        <v>2079</v>
      </c>
      <c r="K5964" s="93">
        <v>2131.3000000000002</v>
      </c>
      <c r="L5964" s="99">
        <v>4002626959768</v>
      </c>
      <c r="P5964" s="60" t="str">
        <f t="shared" si="93"/>
        <v>E4</v>
      </c>
    </row>
    <row r="5965" spans="1:16" x14ac:dyDescent="0.25">
      <c r="A5965" s="88" t="s">
        <v>2</v>
      </c>
      <c r="B5965" s="89" t="s">
        <v>23</v>
      </c>
      <c r="C5965" s="89" t="s">
        <v>959</v>
      </c>
      <c r="D5965" s="90">
        <v>385247</v>
      </c>
      <c r="E5965" s="88">
        <v>3005713</v>
      </c>
      <c r="F5965" s="89" t="s">
        <v>7245</v>
      </c>
      <c r="G5965" s="91">
        <v>2296</v>
      </c>
      <c r="H5965" s="64">
        <f>_xlfn.IFNA(G5965*(1-VLOOKUP(A5965,Rabatte!A:G,7,FALSE)),G5965*1)</f>
        <v>2296</v>
      </c>
      <c r="I5965" s="88">
        <v>1</v>
      </c>
      <c r="J5965" s="64">
        <f>_xlfn.IFNA(G5965*(1-VLOOKUP(A5965,Rabatte!A:H,8,FALSE)),G5965*1)</f>
        <v>2296</v>
      </c>
      <c r="K5965" s="93">
        <v>2300.1</v>
      </c>
      <c r="L5965" s="99">
        <v>4002626959775</v>
      </c>
      <c r="P5965" s="60" t="str">
        <f t="shared" si="93"/>
        <v>E4</v>
      </c>
    </row>
    <row r="5966" spans="1:16" x14ac:dyDescent="0.25">
      <c r="A5966" s="88" t="s">
        <v>2</v>
      </c>
      <c r="B5966" s="89" t="s">
        <v>23</v>
      </c>
      <c r="C5966" s="89" t="s">
        <v>959</v>
      </c>
      <c r="D5966" s="90">
        <v>385248</v>
      </c>
      <c r="E5966" s="88">
        <v>3005715</v>
      </c>
      <c r="F5966" s="89" t="s">
        <v>7246</v>
      </c>
      <c r="G5966" s="91">
        <v>1348</v>
      </c>
      <c r="H5966" s="64">
        <f>_xlfn.IFNA(G5966*(1-VLOOKUP(A5966,Rabatte!A:G,7,FALSE)),G5966*1)</f>
        <v>1348</v>
      </c>
      <c r="I5966" s="88">
        <v>1</v>
      </c>
      <c r="J5966" s="64">
        <f>_xlfn.IFNA(G5966*(1-VLOOKUP(A5966,Rabatte!A:H,8,FALSE)),G5966*1)</f>
        <v>1348</v>
      </c>
      <c r="K5966" s="93">
        <v>1514.3</v>
      </c>
      <c r="L5966" s="99">
        <v>4002626959782</v>
      </c>
      <c r="P5966" s="60" t="str">
        <f t="shared" si="93"/>
        <v>E4</v>
      </c>
    </row>
    <row r="5967" spans="1:16" x14ac:dyDescent="0.25">
      <c r="A5967" s="88" t="s">
        <v>2</v>
      </c>
      <c r="B5967" s="89" t="s">
        <v>23</v>
      </c>
      <c r="C5967" s="89" t="s">
        <v>959</v>
      </c>
      <c r="D5967" s="90">
        <v>385249</v>
      </c>
      <c r="E5967" s="88">
        <v>3005717</v>
      </c>
      <c r="F5967" s="89" t="s">
        <v>7247</v>
      </c>
      <c r="G5967" s="91">
        <v>1514</v>
      </c>
      <c r="H5967" s="64">
        <f>_xlfn.IFNA(G5967*(1-VLOOKUP(A5967,Rabatte!A:G,7,FALSE)),G5967*1)</f>
        <v>1514</v>
      </c>
      <c r="I5967" s="88">
        <v>1</v>
      </c>
      <c r="J5967" s="64">
        <f>_xlfn.IFNA(G5967*(1-VLOOKUP(A5967,Rabatte!A:H,8,FALSE)),G5967*1)</f>
        <v>1514</v>
      </c>
      <c r="K5967" s="93">
        <v>1703.9</v>
      </c>
      <c r="L5967" s="99">
        <v>4002626959799</v>
      </c>
      <c r="P5967" s="60" t="str">
        <f t="shared" si="93"/>
        <v>E4</v>
      </c>
    </row>
    <row r="5968" spans="1:16" x14ac:dyDescent="0.25">
      <c r="A5968" s="88" t="s">
        <v>2</v>
      </c>
      <c r="B5968" s="89" t="s">
        <v>23</v>
      </c>
      <c r="C5968" s="89" t="s">
        <v>959</v>
      </c>
      <c r="D5968" s="90">
        <v>385250</v>
      </c>
      <c r="E5968" s="88">
        <v>3005719</v>
      </c>
      <c r="F5968" s="89" t="s">
        <v>7248</v>
      </c>
      <c r="G5968" s="91">
        <v>1751</v>
      </c>
      <c r="H5968" s="64">
        <f>_xlfn.IFNA(G5968*(1-VLOOKUP(A5968,Rabatte!A:G,7,FALSE)),G5968*1)</f>
        <v>1751</v>
      </c>
      <c r="I5968" s="88">
        <v>1</v>
      </c>
      <c r="J5968" s="64">
        <f>_xlfn.IFNA(G5968*(1-VLOOKUP(A5968,Rabatte!A:H,8,FALSE)),G5968*1)</f>
        <v>1751</v>
      </c>
      <c r="K5968" s="93">
        <v>1987.7</v>
      </c>
      <c r="L5968" s="99">
        <v>4002626959805</v>
      </c>
      <c r="P5968" s="60" t="str">
        <f t="shared" si="93"/>
        <v>E4</v>
      </c>
    </row>
    <row r="5969" spans="1:16" x14ac:dyDescent="0.25">
      <c r="A5969" s="88" t="s">
        <v>2</v>
      </c>
      <c r="B5969" s="89" t="s">
        <v>23</v>
      </c>
      <c r="C5969" s="89" t="s">
        <v>959</v>
      </c>
      <c r="D5969" s="90">
        <v>385251</v>
      </c>
      <c r="E5969" s="88">
        <v>3005721</v>
      </c>
      <c r="F5969" s="89" t="s">
        <v>7249</v>
      </c>
      <c r="G5969" s="91">
        <v>1958</v>
      </c>
      <c r="H5969" s="64">
        <f>_xlfn.IFNA(G5969*(1-VLOOKUP(A5969,Rabatte!A:G,7,FALSE)),G5969*1)</f>
        <v>1958</v>
      </c>
      <c r="I5969" s="88">
        <v>1</v>
      </c>
      <c r="J5969" s="64">
        <f>_xlfn.IFNA(G5969*(1-VLOOKUP(A5969,Rabatte!A:H,8,FALSE)),G5969*1)</f>
        <v>1958</v>
      </c>
      <c r="K5969" s="93">
        <v>2271.4</v>
      </c>
      <c r="L5969" s="99">
        <v>4002626959812</v>
      </c>
      <c r="P5969" s="60" t="str">
        <f t="shared" si="93"/>
        <v>E4</v>
      </c>
    </row>
    <row r="5970" spans="1:16" x14ac:dyDescent="0.25">
      <c r="A5970" s="88" t="s">
        <v>2</v>
      </c>
      <c r="B5970" s="89" t="s">
        <v>23</v>
      </c>
      <c r="C5970" s="89" t="s">
        <v>959</v>
      </c>
      <c r="D5970" s="90">
        <v>385252</v>
      </c>
      <c r="E5970" s="88">
        <v>3005723</v>
      </c>
      <c r="F5970" s="89" t="s">
        <v>7250</v>
      </c>
      <c r="G5970" s="91">
        <v>2180</v>
      </c>
      <c r="H5970" s="64">
        <f>_xlfn.IFNA(G5970*(1-VLOOKUP(A5970,Rabatte!A:G,7,FALSE)),G5970*1)</f>
        <v>2180</v>
      </c>
      <c r="I5970" s="88">
        <v>1</v>
      </c>
      <c r="J5970" s="64">
        <f>_xlfn.IFNA(G5970*(1-VLOOKUP(A5970,Rabatte!A:H,8,FALSE)),G5970*1)</f>
        <v>2180</v>
      </c>
      <c r="K5970" s="93">
        <v>2465.3000000000002</v>
      </c>
      <c r="L5970" s="99">
        <v>4002626959829</v>
      </c>
      <c r="P5970" s="60" t="str">
        <f t="shared" si="93"/>
        <v>E4</v>
      </c>
    </row>
    <row r="5971" spans="1:16" x14ac:dyDescent="0.25">
      <c r="A5971" s="88" t="s">
        <v>2</v>
      </c>
      <c r="B5971" s="89" t="s">
        <v>23</v>
      </c>
      <c r="C5971" s="89" t="s">
        <v>959</v>
      </c>
      <c r="D5971" s="90">
        <v>385253</v>
      </c>
      <c r="E5971" s="88">
        <v>3005725</v>
      </c>
      <c r="F5971" s="89" t="s">
        <v>7251</v>
      </c>
      <c r="G5971" s="91">
        <v>2392</v>
      </c>
      <c r="H5971" s="64">
        <f>_xlfn.IFNA(G5971*(1-VLOOKUP(A5971,Rabatte!A:G,7,FALSE)),G5971*1)</f>
        <v>2392</v>
      </c>
      <c r="I5971" s="88">
        <v>1</v>
      </c>
      <c r="J5971" s="64">
        <f>_xlfn.IFNA(G5971*(1-VLOOKUP(A5971,Rabatte!A:H,8,FALSE)),G5971*1)</f>
        <v>2392</v>
      </c>
      <c r="K5971" s="93">
        <v>2654.1</v>
      </c>
      <c r="L5971" s="99">
        <v>4002626959836</v>
      </c>
      <c r="P5971" s="60" t="str">
        <f t="shared" si="93"/>
        <v>E4</v>
      </c>
    </row>
    <row r="5972" spans="1:16" x14ac:dyDescent="0.25">
      <c r="A5972" s="88" t="s">
        <v>2</v>
      </c>
      <c r="B5972" s="89" t="s">
        <v>23</v>
      </c>
      <c r="C5972" s="89" t="s">
        <v>959</v>
      </c>
      <c r="D5972" s="90">
        <v>385254</v>
      </c>
      <c r="E5972" s="88">
        <v>3005727</v>
      </c>
      <c r="F5972" s="89" t="s">
        <v>7252</v>
      </c>
      <c r="G5972" s="91">
        <v>1453</v>
      </c>
      <c r="H5972" s="64">
        <f>_xlfn.IFNA(G5972*(1-VLOOKUP(A5972,Rabatte!A:G,7,FALSE)),G5972*1)</f>
        <v>1453</v>
      </c>
      <c r="I5972" s="88">
        <v>1</v>
      </c>
      <c r="J5972" s="64">
        <f>_xlfn.IFNA(G5972*(1-VLOOKUP(A5972,Rabatte!A:H,8,FALSE)),G5972*1)</f>
        <v>1453</v>
      </c>
      <c r="K5972" s="93">
        <v>1744.3</v>
      </c>
      <c r="L5972" s="99">
        <v>4002626959843</v>
      </c>
      <c r="P5972" s="60" t="str">
        <f t="shared" si="93"/>
        <v>E4</v>
      </c>
    </row>
    <row r="5973" spans="1:16" x14ac:dyDescent="0.25">
      <c r="A5973" s="88" t="s">
        <v>2</v>
      </c>
      <c r="B5973" s="89" t="s">
        <v>23</v>
      </c>
      <c r="C5973" s="89" t="s">
        <v>959</v>
      </c>
      <c r="D5973" s="90">
        <v>385255</v>
      </c>
      <c r="E5973" s="88">
        <v>3005729</v>
      </c>
      <c r="F5973" s="89" t="s">
        <v>7253</v>
      </c>
      <c r="G5973" s="91">
        <v>1635</v>
      </c>
      <c r="H5973" s="64">
        <f>_xlfn.IFNA(G5973*(1-VLOOKUP(A5973,Rabatte!A:G,7,FALSE)),G5973*1)</f>
        <v>1635</v>
      </c>
      <c r="I5973" s="88">
        <v>1</v>
      </c>
      <c r="J5973" s="64">
        <f>_xlfn.IFNA(G5973*(1-VLOOKUP(A5973,Rabatte!A:H,8,FALSE)),G5973*1)</f>
        <v>1635</v>
      </c>
      <c r="K5973" s="93">
        <v>1954.9</v>
      </c>
      <c r="L5973" s="99">
        <v>4002626959850</v>
      </c>
      <c r="P5973" s="60" t="str">
        <f t="shared" si="93"/>
        <v>E4</v>
      </c>
    </row>
    <row r="5974" spans="1:16" x14ac:dyDescent="0.25">
      <c r="A5974" s="88" t="s">
        <v>2</v>
      </c>
      <c r="B5974" s="89" t="s">
        <v>23</v>
      </c>
      <c r="C5974" s="89" t="s">
        <v>959</v>
      </c>
      <c r="D5974" s="90">
        <v>385256</v>
      </c>
      <c r="E5974" s="88">
        <v>3005731</v>
      </c>
      <c r="F5974" s="89" t="s">
        <v>7254</v>
      </c>
      <c r="G5974" s="91">
        <v>1877</v>
      </c>
      <c r="H5974" s="64">
        <f>_xlfn.IFNA(G5974*(1-VLOOKUP(A5974,Rabatte!A:G,7,FALSE)),G5974*1)</f>
        <v>1877</v>
      </c>
      <c r="I5974" s="88">
        <v>1</v>
      </c>
      <c r="J5974" s="64">
        <f>_xlfn.IFNA(G5974*(1-VLOOKUP(A5974,Rabatte!A:H,8,FALSE)),G5974*1)</f>
        <v>1877</v>
      </c>
      <c r="K5974" s="93">
        <v>2269.6999999999998</v>
      </c>
      <c r="L5974" s="99">
        <v>4002626959867</v>
      </c>
      <c r="P5974" s="60" t="str">
        <f t="shared" si="93"/>
        <v>E4</v>
      </c>
    </row>
    <row r="5975" spans="1:16" x14ac:dyDescent="0.25">
      <c r="A5975" s="88" t="s">
        <v>2</v>
      </c>
      <c r="B5975" s="89" t="s">
        <v>23</v>
      </c>
      <c r="C5975" s="89" t="s">
        <v>959</v>
      </c>
      <c r="D5975" s="90">
        <v>385257</v>
      </c>
      <c r="E5975" s="88">
        <v>3005733</v>
      </c>
      <c r="F5975" s="89" t="s">
        <v>7255</v>
      </c>
      <c r="G5975" s="91">
        <v>2110</v>
      </c>
      <c r="H5975" s="64">
        <f>_xlfn.IFNA(G5975*(1-VLOOKUP(A5975,Rabatte!A:G,7,FALSE)),G5975*1)</f>
        <v>2110</v>
      </c>
      <c r="I5975" s="88">
        <v>1</v>
      </c>
      <c r="J5975" s="64">
        <f>_xlfn.IFNA(G5975*(1-VLOOKUP(A5975,Rabatte!A:H,8,FALSE)),G5975*1)</f>
        <v>2110</v>
      </c>
      <c r="K5975" s="93">
        <v>2583.4</v>
      </c>
      <c r="L5975" s="99">
        <v>4002626959874</v>
      </c>
      <c r="P5975" s="60" t="str">
        <f t="shared" si="93"/>
        <v>E4</v>
      </c>
    </row>
    <row r="5976" spans="1:16" x14ac:dyDescent="0.25">
      <c r="A5976" s="88" t="s">
        <v>2</v>
      </c>
      <c r="B5976" s="89" t="s">
        <v>23</v>
      </c>
      <c r="C5976" s="89" t="s">
        <v>959</v>
      </c>
      <c r="D5976" s="90">
        <v>385258</v>
      </c>
      <c r="E5976" s="88">
        <v>3005735</v>
      </c>
      <c r="F5976" s="89" t="s">
        <v>7256</v>
      </c>
      <c r="G5976" s="91">
        <v>2341</v>
      </c>
      <c r="H5976" s="64">
        <f>_xlfn.IFNA(G5976*(1-VLOOKUP(A5976,Rabatte!A:G,7,FALSE)),G5976*1)</f>
        <v>2341</v>
      </c>
      <c r="I5976" s="88">
        <v>1</v>
      </c>
      <c r="J5976" s="64">
        <f>_xlfn.IFNA(G5976*(1-VLOOKUP(A5976,Rabatte!A:H,8,FALSE)),G5976*1)</f>
        <v>2341</v>
      </c>
      <c r="K5976" s="93">
        <v>2798.3</v>
      </c>
      <c r="L5976" s="99">
        <v>4002626959881</v>
      </c>
      <c r="P5976" s="60" t="str">
        <f t="shared" si="93"/>
        <v>E4</v>
      </c>
    </row>
    <row r="5977" spans="1:16" x14ac:dyDescent="0.25">
      <c r="A5977" s="88" t="s">
        <v>2</v>
      </c>
      <c r="B5977" s="89" t="s">
        <v>23</v>
      </c>
      <c r="C5977" s="89" t="s">
        <v>959</v>
      </c>
      <c r="D5977" s="90">
        <v>385259</v>
      </c>
      <c r="E5977" s="88">
        <v>3005737</v>
      </c>
      <c r="F5977" s="89" t="s">
        <v>7257</v>
      </c>
      <c r="G5977" s="91">
        <v>2574</v>
      </c>
      <c r="H5977" s="64">
        <f>_xlfn.IFNA(G5977*(1-VLOOKUP(A5977,Rabatte!A:G,7,FALSE)),G5977*1)</f>
        <v>2574</v>
      </c>
      <c r="I5977" s="88">
        <v>1</v>
      </c>
      <c r="J5977" s="64">
        <f>_xlfn.IFNA(G5977*(1-VLOOKUP(A5977,Rabatte!A:H,8,FALSE)),G5977*1)</f>
        <v>2574</v>
      </c>
      <c r="K5977" s="93">
        <v>3007.1</v>
      </c>
      <c r="L5977" s="99">
        <v>4002626959898</v>
      </c>
      <c r="P5977" s="60" t="str">
        <f t="shared" si="93"/>
        <v>E4</v>
      </c>
    </row>
    <row r="5978" spans="1:16" x14ac:dyDescent="0.25">
      <c r="A5978" s="88" t="s">
        <v>2</v>
      </c>
      <c r="B5978" s="89" t="s">
        <v>23</v>
      </c>
      <c r="C5978" s="89" t="s">
        <v>959</v>
      </c>
      <c r="D5978" s="90">
        <v>385260</v>
      </c>
      <c r="E5978" s="88">
        <v>3005739</v>
      </c>
      <c r="F5978" s="89" t="s">
        <v>7258</v>
      </c>
      <c r="G5978" s="91">
        <v>1353</v>
      </c>
      <c r="H5978" s="64">
        <f>_xlfn.IFNA(G5978*(1-VLOOKUP(A5978,Rabatte!A:G,7,FALSE)),G5978*1)</f>
        <v>1353</v>
      </c>
      <c r="I5978" s="88">
        <v>1</v>
      </c>
      <c r="J5978" s="64">
        <f>_xlfn.IFNA(G5978*(1-VLOOKUP(A5978,Rabatte!A:H,8,FALSE)),G5978*1)</f>
        <v>1353</v>
      </c>
      <c r="K5978" s="93">
        <v>1173</v>
      </c>
      <c r="L5978" s="99">
        <v>4002626959904</v>
      </c>
      <c r="P5978" s="60" t="str">
        <f t="shared" si="93"/>
        <v>E4</v>
      </c>
    </row>
    <row r="5979" spans="1:16" x14ac:dyDescent="0.25">
      <c r="A5979" s="88" t="s">
        <v>2</v>
      </c>
      <c r="B5979" s="89" t="s">
        <v>23</v>
      </c>
      <c r="C5979" s="89" t="s">
        <v>959</v>
      </c>
      <c r="D5979" s="90">
        <v>385261</v>
      </c>
      <c r="E5979" s="88">
        <v>3005741</v>
      </c>
      <c r="F5979" s="89" t="s">
        <v>7259</v>
      </c>
      <c r="G5979" s="91">
        <v>1484</v>
      </c>
      <c r="H5979" s="64">
        <f>_xlfn.IFNA(G5979*(1-VLOOKUP(A5979,Rabatte!A:G,7,FALSE)),G5979*1)</f>
        <v>1484</v>
      </c>
      <c r="I5979" s="88">
        <v>1</v>
      </c>
      <c r="J5979" s="64">
        <f>_xlfn.IFNA(G5979*(1-VLOOKUP(A5979,Rabatte!A:H,8,FALSE)),G5979*1)</f>
        <v>1484</v>
      </c>
      <c r="K5979" s="93">
        <v>1331.9</v>
      </c>
      <c r="L5979" s="99">
        <v>4002626959911</v>
      </c>
      <c r="P5979" s="60" t="str">
        <f t="shared" si="93"/>
        <v>E4</v>
      </c>
    </row>
    <row r="5980" spans="1:16" x14ac:dyDescent="0.25">
      <c r="A5980" s="88" t="s">
        <v>2</v>
      </c>
      <c r="B5980" s="89" t="s">
        <v>23</v>
      </c>
      <c r="C5980" s="89" t="s">
        <v>959</v>
      </c>
      <c r="D5980" s="90">
        <v>385262</v>
      </c>
      <c r="E5980" s="88">
        <v>3005742</v>
      </c>
      <c r="F5980" s="89" t="s">
        <v>7260</v>
      </c>
      <c r="G5980" s="91">
        <v>1716</v>
      </c>
      <c r="H5980" s="64">
        <f>_xlfn.IFNA(G5980*(1-VLOOKUP(A5980,Rabatte!A:G,7,FALSE)),G5980*1)</f>
        <v>1716</v>
      </c>
      <c r="I5980" s="88">
        <v>1</v>
      </c>
      <c r="J5980" s="64">
        <f>_xlfn.IFNA(G5980*(1-VLOOKUP(A5980,Rabatte!A:H,8,FALSE)),G5980*1)</f>
        <v>1716</v>
      </c>
      <c r="K5980" s="93">
        <v>1569</v>
      </c>
      <c r="L5980" s="99">
        <v>4002626959928</v>
      </c>
      <c r="P5980" s="60" t="str">
        <f t="shared" si="93"/>
        <v>E4</v>
      </c>
    </row>
    <row r="5981" spans="1:16" x14ac:dyDescent="0.25">
      <c r="A5981" s="88" t="s">
        <v>2</v>
      </c>
      <c r="B5981" s="89" t="s">
        <v>23</v>
      </c>
      <c r="C5981" s="89" t="s">
        <v>959</v>
      </c>
      <c r="D5981" s="90">
        <v>385263</v>
      </c>
      <c r="E5981" s="88">
        <v>3005744</v>
      </c>
      <c r="F5981" s="89" t="s">
        <v>7261</v>
      </c>
      <c r="G5981" s="91">
        <v>1782</v>
      </c>
      <c r="H5981" s="64">
        <f>_xlfn.IFNA(G5981*(1-VLOOKUP(A5981,Rabatte!A:G,7,FALSE)),G5981*1)</f>
        <v>1782</v>
      </c>
      <c r="I5981" s="88">
        <v>1</v>
      </c>
      <c r="J5981" s="64">
        <f>_xlfn.IFNA(G5981*(1-VLOOKUP(A5981,Rabatte!A:H,8,FALSE)),G5981*1)</f>
        <v>1782</v>
      </c>
      <c r="K5981" s="93">
        <v>1648.1</v>
      </c>
      <c r="L5981" s="99">
        <v>4002626959935</v>
      </c>
      <c r="P5981" s="60" t="str">
        <f t="shared" si="93"/>
        <v>E4</v>
      </c>
    </row>
    <row r="5982" spans="1:16" x14ac:dyDescent="0.25">
      <c r="A5982" s="88" t="s">
        <v>2</v>
      </c>
      <c r="B5982" s="89" t="s">
        <v>23</v>
      </c>
      <c r="C5982" s="89" t="s">
        <v>959</v>
      </c>
      <c r="D5982" s="90">
        <v>385264</v>
      </c>
      <c r="E5982" s="88">
        <v>3005747</v>
      </c>
      <c r="F5982" s="89" t="s">
        <v>7262</v>
      </c>
      <c r="G5982" s="91">
        <v>1918</v>
      </c>
      <c r="H5982" s="64">
        <f>_xlfn.IFNA(G5982*(1-VLOOKUP(A5982,Rabatte!A:G,7,FALSE)),G5982*1)</f>
        <v>1918</v>
      </c>
      <c r="I5982" s="88">
        <v>1</v>
      </c>
      <c r="J5982" s="64">
        <f>_xlfn.IFNA(G5982*(1-VLOOKUP(A5982,Rabatte!A:H,8,FALSE)),G5982*1)</f>
        <v>1918</v>
      </c>
      <c r="K5982" s="93">
        <v>1806.2</v>
      </c>
      <c r="L5982" s="99">
        <v>4002626959942</v>
      </c>
      <c r="P5982" s="60" t="str">
        <f t="shared" si="93"/>
        <v>E4</v>
      </c>
    </row>
    <row r="5983" spans="1:16" x14ac:dyDescent="0.25">
      <c r="A5983" s="88" t="s">
        <v>2</v>
      </c>
      <c r="B5983" s="89" t="s">
        <v>23</v>
      </c>
      <c r="C5983" s="89" t="s">
        <v>959</v>
      </c>
      <c r="D5983" s="90">
        <v>385265</v>
      </c>
      <c r="E5983" s="88">
        <v>3005749</v>
      </c>
      <c r="F5983" s="89" t="s">
        <v>7263</v>
      </c>
      <c r="G5983" s="91">
        <v>2119</v>
      </c>
      <c r="H5983" s="64">
        <f>_xlfn.IFNA(G5983*(1-VLOOKUP(A5983,Rabatte!A:G,7,FALSE)),G5983*1)</f>
        <v>2119</v>
      </c>
      <c r="I5983" s="88">
        <v>1</v>
      </c>
      <c r="J5983" s="64">
        <f>_xlfn.IFNA(G5983*(1-VLOOKUP(A5983,Rabatte!A:H,8,FALSE)),G5983*1)</f>
        <v>2119</v>
      </c>
      <c r="K5983" s="93">
        <v>1968.3</v>
      </c>
      <c r="L5983" s="99">
        <v>4002626959959</v>
      </c>
      <c r="P5983" s="60" t="str">
        <f t="shared" si="93"/>
        <v>E4</v>
      </c>
    </row>
    <row r="5984" spans="1:16" x14ac:dyDescent="0.25">
      <c r="A5984" s="88" t="s">
        <v>2</v>
      </c>
      <c r="B5984" s="89" t="s">
        <v>23</v>
      </c>
      <c r="C5984" s="89" t="s">
        <v>959</v>
      </c>
      <c r="D5984" s="90">
        <v>385266</v>
      </c>
      <c r="E5984" s="88">
        <v>3005751</v>
      </c>
      <c r="F5984" s="89" t="s">
        <v>7264</v>
      </c>
      <c r="G5984" s="91">
        <v>2321</v>
      </c>
      <c r="H5984" s="64">
        <f>_xlfn.IFNA(G5984*(1-VLOOKUP(A5984,Rabatte!A:G,7,FALSE)),G5984*1)</f>
        <v>2321</v>
      </c>
      <c r="I5984" s="88">
        <v>1</v>
      </c>
      <c r="J5984" s="64">
        <f>_xlfn.IFNA(G5984*(1-VLOOKUP(A5984,Rabatte!A:H,8,FALSE)),G5984*1)</f>
        <v>2321</v>
      </c>
      <c r="K5984" s="93">
        <v>2126.4</v>
      </c>
      <c r="L5984" s="99">
        <v>4002626959966</v>
      </c>
      <c r="P5984" s="60" t="str">
        <f t="shared" si="93"/>
        <v>E4</v>
      </c>
    </row>
    <row r="5985" spans="1:16" x14ac:dyDescent="0.25">
      <c r="A5985" s="88" t="s">
        <v>2</v>
      </c>
      <c r="B5985" s="89" t="s">
        <v>23</v>
      </c>
      <c r="C5985" s="89" t="s">
        <v>959</v>
      </c>
      <c r="D5985" s="90">
        <v>385267</v>
      </c>
      <c r="E5985" s="88">
        <v>3005752</v>
      </c>
      <c r="F5985" s="89" t="s">
        <v>7265</v>
      </c>
      <c r="G5985" s="91">
        <v>1379</v>
      </c>
      <c r="H5985" s="64">
        <f>_xlfn.IFNA(G5985*(1-VLOOKUP(A5985,Rabatte!A:G,7,FALSE)),G5985*1)</f>
        <v>1379</v>
      </c>
      <c r="I5985" s="88">
        <v>1</v>
      </c>
      <c r="J5985" s="64">
        <f>_xlfn.IFNA(G5985*(1-VLOOKUP(A5985,Rabatte!A:H,8,FALSE)),G5985*1)</f>
        <v>1379</v>
      </c>
      <c r="K5985" s="93">
        <v>1288</v>
      </c>
      <c r="L5985" s="99">
        <v>4002626959973</v>
      </c>
      <c r="P5985" s="60" t="str">
        <f t="shared" si="93"/>
        <v>E4</v>
      </c>
    </row>
    <row r="5986" spans="1:16" x14ac:dyDescent="0.25">
      <c r="A5986" s="88" t="s">
        <v>2</v>
      </c>
      <c r="B5986" s="89" t="s">
        <v>23</v>
      </c>
      <c r="C5986" s="89" t="s">
        <v>959</v>
      </c>
      <c r="D5986" s="90">
        <v>385268</v>
      </c>
      <c r="E5986" s="88">
        <v>3005754</v>
      </c>
      <c r="F5986" s="89" t="s">
        <v>7266</v>
      </c>
      <c r="G5986" s="91">
        <v>1545</v>
      </c>
      <c r="H5986" s="64">
        <f>_xlfn.IFNA(G5986*(1-VLOOKUP(A5986,Rabatte!A:G,7,FALSE)),G5986*1)</f>
        <v>1545</v>
      </c>
      <c r="I5986" s="88">
        <v>1</v>
      </c>
      <c r="J5986" s="64">
        <f>_xlfn.IFNA(G5986*(1-VLOOKUP(A5986,Rabatte!A:H,8,FALSE)),G5986*1)</f>
        <v>1545</v>
      </c>
      <c r="K5986" s="93">
        <v>1456.9</v>
      </c>
      <c r="L5986" s="99">
        <v>4002626959980</v>
      </c>
      <c r="P5986" s="60" t="str">
        <f t="shared" si="93"/>
        <v>E4</v>
      </c>
    </row>
    <row r="5987" spans="1:16" x14ac:dyDescent="0.25">
      <c r="A5987" s="88" t="s">
        <v>2</v>
      </c>
      <c r="B5987" s="89" t="s">
        <v>23</v>
      </c>
      <c r="C5987" s="89" t="s">
        <v>959</v>
      </c>
      <c r="D5987" s="90">
        <v>385269</v>
      </c>
      <c r="E5987" s="88">
        <v>3005756</v>
      </c>
      <c r="F5987" s="89" t="s">
        <v>7267</v>
      </c>
      <c r="G5987" s="91">
        <v>1751</v>
      </c>
      <c r="H5987" s="64">
        <f>_xlfn.IFNA(G5987*(1-VLOOKUP(A5987,Rabatte!A:G,7,FALSE)),G5987*1)</f>
        <v>1751</v>
      </c>
      <c r="I5987" s="88">
        <v>1</v>
      </c>
      <c r="J5987" s="64">
        <f>_xlfn.IFNA(G5987*(1-VLOOKUP(A5987,Rabatte!A:H,8,FALSE)),G5987*1)</f>
        <v>1751</v>
      </c>
      <c r="K5987" s="93">
        <v>1710</v>
      </c>
      <c r="L5987" s="99">
        <v>4002626959997</v>
      </c>
      <c r="P5987" s="60" t="str">
        <f t="shared" si="93"/>
        <v>E4</v>
      </c>
    </row>
    <row r="5988" spans="1:16" x14ac:dyDescent="0.25">
      <c r="A5988" s="88" t="s">
        <v>2</v>
      </c>
      <c r="B5988" s="89" t="s">
        <v>23</v>
      </c>
      <c r="C5988" s="89" t="s">
        <v>959</v>
      </c>
      <c r="D5988" s="90">
        <v>385270</v>
      </c>
      <c r="E5988" s="88">
        <v>3005758</v>
      </c>
      <c r="F5988" s="89" t="s">
        <v>7268</v>
      </c>
      <c r="G5988" s="91">
        <v>1832</v>
      </c>
      <c r="H5988" s="64">
        <f>_xlfn.IFNA(G5988*(1-VLOOKUP(A5988,Rabatte!A:G,7,FALSE)),G5988*1)</f>
        <v>1832</v>
      </c>
      <c r="I5988" s="88">
        <v>1</v>
      </c>
      <c r="J5988" s="64">
        <f>_xlfn.IFNA(G5988*(1-VLOOKUP(A5988,Rabatte!A:H,8,FALSE)),G5988*1)</f>
        <v>1832</v>
      </c>
      <c r="K5988" s="93">
        <v>1794.1</v>
      </c>
      <c r="L5988" s="99">
        <v>4002626960009</v>
      </c>
      <c r="P5988" s="60" t="str">
        <f t="shared" si="93"/>
        <v>E4</v>
      </c>
    </row>
    <row r="5989" spans="1:16" x14ac:dyDescent="0.25">
      <c r="A5989" s="88" t="s">
        <v>2</v>
      </c>
      <c r="B5989" s="89" t="s">
        <v>23</v>
      </c>
      <c r="C5989" s="89" t="s">
        <v>959</v>
      </c>
      <c r="D5989" s="90">
        <v>385271</v>
      </c>
      <c r="E5989" s="88">
        <v>3005761</v>
      </c>
      <c r="F5989" s="89" t="s">
        <v>7269</v>
      </c>
      <c r="G5989" s="91">
        <v>1958</v>
      </c>
      <c r="H5989" s="64">
        <f>_xlfn.IFNA(G5989*(1-VLOOKUP(A5989,Rabatte!A:G,7,FALSE)),G5989*1)</f>
        <v>1958</v>
      </c>
      <c r="I5989" s="88">
        <v>1</v>
      </c>
      <c r="J5989" s="64">
        <f>_xlfn.IFNA(G5989*(1-VLOOKUP(A5989,Rabatte!A:H,8,FALSE)),G5989*1)</f>
        <v>1958</v>
      </c>
      <c r="K5989" s="93">
        <v>1963.2</v>
      </c>
      <c r="L5989" s="99">
        <v>4002626960016</v>
      </c>
      <c r="P5989" s="60" t="str">
        <f t="shared" si="93"/>
        <v>E4</v>
      </c>
    </row>
    <row r="5990" spans="1:16" x14ac:dyDescent="0.25">
      <c r="A5990" s="88" t="s">
        <v>2</v>
      </c>
      <c r="B5990" s="89" t="s">
        <v>23</v>
      </c>
      <c r="C5990" s="89" t="s">
        <v>959</v>
      </c>
      <c r="D5990" s="90">
        <v>385272</v>
      </c>
      <c r="E5990" s="88">
        <v>3005763</v>
      </c>
      <c r="F5990" s="89" t="s">
        <v>7270</v>
      </c>
      <c r="G5990" s="91">
        <v>2175</v>
      </c>
      <c r="H5990" s="64">
        <f>_xlfn.IFNA(G5990*(1-VLOOKUP(A5990,Rabatte!A:G,7,FALSE)),G5990*1)</f>
        <v>2175</v>
      </c>
      <c r="I5990" s="88">
        <v>1</v>
      </c>
      <c r="J5990" s="64">
        <f>_xlfn.IFNA(G5990*(1-VLOOKUP(A5990,Rabatte!A:H,8,FALSE)),G5990*1)</f>
        <v>2175</v>
      </c>
      <c r="K5990" s="93">
        <v>2135.3000000000002</v>
      </c>
      <c r="L5990" s="99">
        <v>4002626960023</v>
      </c>
      <c r="P5990" s="60" t="str">
        <f t="shared" si="93"/>
        <v>E4</v>
      </c>
    </row>
    <row r="5991" spans="1:16" x14ac:dyDescent="0.25">
      <c r="A5991" s="88" t="s">
        <v>2</v>
      </c>
      <c r="B5991" s="89" t="s">
        <v>23</v>
      </c>
      <c r="C5991" s="89" t="s">
        <v>959</v>
      </c>
      <c r="D5991" s="90">
        <v>385273</v>
      </c>
      <c r="E5991" s="88">
        <v>3005764</v>
      </c>
      <c r="F5991" s="89" t="s">
        <v>7271</v>
      </c>
      <c r="G5991" s="91">
        <v>2396</v>
      </c>
      <c r="H5991" s="64">
        <f>_xlfn.IFNA(G5991*(1-VLOOKUP(A5991,Rabatte!A:G,7,FALSE)),G5991*1)</f>
        <v>2396</v>
      </c>
      <c r="I5991" s="88">
        <v>1</v>
      </c>
      <c r="J5991" s="64">
        <f>_xlfn.IFNA(G5991*(1-VLOOKUP(A5991,Rabatte!A:H,8,FALSE)),G5991*1)</f>
        <v>2396</v>
      </c>
      <c r="K5991" s="93">
        <v>2304.4</v>
      </c>
      <c r="L5991" s="99">
        <v>4002626960030</v>
      </c>
      <c r="P5991" s="60" t="str">
        <f t="shared" si="93"/>
        <v>E4</v>
      </c>
    </row>
    <row r="5992" spans="1:16" x14ac:dyDescent="0.25">
      <c r="A5992" s="88" t="s">
        <v>2</v>
      </c>
      <c r="B5992" s="89" t="s">
        <v>23</v>
      </c>
      <c r="C5992" s="89" t="s">
        <v>959</v>
      </c>
      <c r="D5992" s="90">
        <v>385274</v>
      </c>
      <c r="E5992" s="88">
        <v>3005767</v>
      </c>
      <c r="F5992" s="89" t="s">
        <v>7272</v>
      </c>
      <c r="G5992" s="91">
        <v>1413</v>
      </c>
      <c r="H5992" s="64">
        <f>_xlfn.IFNA(G5992*(1-VLOOKUP(A5992,Rabatte!A:G,7,FALSE)),G5992*1)</f>
        <v>1413</v>
      </c>
      <c r="I5992" s="88">
        <v>1</v>
      </c>
      <c r="J5992" s="64">
        <f>_xlfn.IFNA(G5992*(1-VLOOKUP(A5992,Rabatte!A:H,8,FALSE)),G5992*1)</f>
        <v>1413</v>
      </c>
      <c r="K5992" s="93">
        <v>1517</v>
      </c>
      <c r="L5992" s="99">
        <v>4002626960047</v>
      </c>
      <c r="P5992" s="60" t="str">
        <f t="shared" si="93"/>
        <v>E4</v>
      </c>
    </row>
    <row r="5993" spans="1:16" x14ac:dyDescent="0.25">
      <c r="A5993" s="88" t="s">
        <v>2</v>
      </c>
      <c r="B5993" s="89" t="s">
        <v>23</v>
      </c>
      <c r="C5993" s="89" t="s">
        <v>959</v>
      </c>
      <c r="D5993" s="90">
        <v>385275</v>
      </c>
      <c r="E5993" s="88">
        <v>3005769</v>
      </c>
      <c r="F5993" s="89" t="s">
        <v>7273</v>
      </c>
      <c r="G5993" s="91">
        <v>1586</v>
      </c>
      <c r="H5993" s="64">
        <f>_xlfn.IFNA(G5993*(1-VLOOKUP(A5993,Rabatte!A:G,7,FALSE)),G5993*1)</f>
        <v>1586</v>
      </c>
      <c r="I5993" s="88">
        <v>1</v>
      </c>
      <c r="J5993" s="64">
        <f>_xlfn.IFNA(G5993*(1-VLOOKUP(A5993,Rabatte!A:H,8,FALSE)),G5993*1)</f>
        <v>1586</v>
      </c>
      <c r="K5993" s="93">
        <v>1706.9</v>
      </c>
      <c r="L5993" s="99">
        <v>4002626960054</v>
      </c>
      <c r="P5993" s="60" t="str">
        <f t="shared" si="93"/>
        <v>E4</v>
      </c>
    </row>
    <row r="5994" spans="1:16" x14ac:dyDescent="0.25">
      <c r="A5994" s="88" t="s">
        <v>2</v>
      </c>
      <c r="B5994" s="89" t="s">
        <v>23</v>
      </c>
      <c r="C5994" s="89" t="s">
        <v>959</v>
      </c>
      <c r="D5994" s="90">
        <v>385276</v>
      </c>
      <c r="E5994" s="88">
        <v>3005771</v>
      </c>
      <c r="F5994" s="89" t="s">
        <v>7274</v>
      </c>
      <c r="G5994" s="91">
        <v>1832</v>
      </c>
      <c r="H5994" s="64">
        <f>_xlfn.IFNA(G5994*(1-VLOOKUP(A5994,Rabatte!A:G,7,FALSE)),G5994*1)</f>
        <v>1832</v>
      </c>
      <c r="I5994" s="88">
        <v>1</v>
      </c>
      <c r="J5994" s="64">
        <f>_xlfn.IFNA(G5994*(1-VLOOKUP(A5994,Rabatte!A:H,8,FALSE)),G5994*1)</f>
        <v>1832</v>
      </c>
      <c r="K5994" s="93">
        <v>1991</v>
      </c>
      <c r="L5994" s="99">
        <v>4002626960061</v>
      </c>
      <c r="P5994" s="60" t="str">
        <f t="shared" si="93"/>
        <v>E4</v>
      </c>
    </row>
    <row r="5995" spans="1:16" x14ac:dyDescent="0.25">
      <c r="A5995" s="88" t="s">
        <v>2</v>
      </c>
      <c r="B5995" s="89" t="s">
        <v>23</v>
      </c>
      <c r="C5995" s="89" t="s">
        <v>959</v>
      </c>
      <c r="D5995" s="90">
        <v>385277</v>
      </c>
      <c r="E5995" s="88">
        <v>3005773</v>
      </c>
      <c r="F5995" s="89" t="s">
        <v>7275</v>
      </c>
      <c r="G5995" s="91">
        <v>2050</v>
      </c>
      <c r="H5995" s="64">
        <f>_xlfn.IFNA(G5995*(1-VLOOKUP(A5995,Rabatte!A:G,7,FALSE)),G5995*1)</f>
        <v>2050</v>
      </c>
      <c r="I5995" s="88">
        <v>1</v>
      </c>
      <c r="J5995" s="64">
        <f>_xlfn.IFNA(G5995*(1-VLOOKUP(A5995,Rabatte!A:H,8,FALSE)),G5995*1)</f>
        <v>2050</v>
      </c>
      <c r="K5995" s="93">
        <v>2275.1999999999998</v>
      </c>
      <c r="L5995" s="99">
        <v>4002626960078</v>
      </c>
      <c r="P5995" s="60" t="str">
        <f t="shared" si="93"/>
        <v>E4</v>
      </c>
    </row>
    <row r="5996" spans="1:16" x14ac:dyDescent="0.25">
      <c r="A5996" s="88" t="s">
        <v>2</v>
      </c>
      <c r="B5996" s="89" t="s">
        <v>23</v>
      </c>
      <c r="C5996" s="89" t="s">
        <v>959</v>
      </c>
      <c r="D5996" s="90">
        <v>385278</v>
      </c>
      <c r="E5996" s="88">
        <v>3005775</v>
      </c>
      <c r="F5996" s="89" t="s">
        <v>7276</v>
      </c>
      <c r="G5996" s="91">
        <v>2275</v>
      </c>
      <c r="H5996" s="64">
        <f>_xlfn.IFNA(G5996*(1-VLOOKUP(A5996,Rabatte!A:G,7,FALSE)),G5996*1)</f>
        <v>2275</v>
      </c>
      <c r="I5996" s="88">
        <v>1</v>
      </c>
      <c r="J5996" s="64">
        <f>_xlfn.IFNA(G5996*(1-VLOOKUP(A5996,Rabatte!A:H,8,FALSE)),G5996*1)</f>
        <v>2275</v>
      </c>
      <c r="K5996" s="93">
        <v>2469.3000000000002</v>
      </c>
      <c r="L5996" s="99">
        <v>4002626960085</v>
      </c>
      <c r="P5996" s="60" t="str">
        <f t="shared" si="93"/>
        <v>E4</v>
      </c>
    </row>
    <row r="5997" spans="1:16" x14ac:dyDescent="0.25">
      <c r="A5997" s="88" t="s">
        <v>2</v>
      </c>
      <c r="B5997" s="89" t="s">
        <v>23</v>
      </c>
      <c r="C5997" s="89" t="s">
        <v>959</v>
      </c>
      <c r="D5997" s="90">
        <v>385279</v>
      </c>
      <c r="E5997" s="88">
        <v>3005777</v>
      </c>
      <c r="F5997" s="89" t="s">
        <v>7277</v>
      </c>
      <c r="G5997" s="91">
        <v>2498</v>
      </c>
      <c r="H5997" s="64">
        <f>_xlfn.IFNA(G5997*(1-VLOOKUP(A5997,Rabatte!A:G,7,FALSE)),G5997*1)</f>
        <v>2498</v>
      </c>
      <c r="I5997" s="88">
        <v>1</v>
      </c>
      <c r="J5997" s="64">
        <f>_xlfn.IFNA(G5997*(1-VLOOKUP(A5997,Rabatte!A:H,8,FALSE)),G5997*1)</f>
        <v>2498</v>
      </c>
      <c r="K5997" s="93">
        <v>2658.4</v>
      </c>
      <c r="L5997" s="99">
        <v>4002626960092</v>
      </c>
      <c r="P5997" s="60" t="str">
        <f t="shared" si="93"/>
        <v>E4</v>
      </c>
    </row>
    <row r="5998" spans="1:16" x14ac:dyDescent="0.25">
      <c r="A5998" s="88" t="s">
        <v>2</v>
      </c>
      <c r="B5998" s="89" t="s">
        <v>23</v>
      </c>
      <c r="C5998" s="89" t="s">
        <v>959</v>
      </c>
      <c r="D5998" s="90">
        <v>385280</v>
      </c>
      <c r="E5998" s="88">
        <v>3005779</v>
      </c>
      <c r="F5998" s="89" t="s">
        <v>7278</v>
      </c>
      <c r="G5998" s="91">
        <v>1519</v>
      </c>
      <c r="H5998" s="64">
        <f>_xlfn.IFNA(G5998*(1-VLOOKUP(A5998,Rabatte!A:G,7,FALSE)),G5998*1)</f>
        <v>1519</v>
      </c>
      <c r="I5998" s="88">
        <v>1</v>
      </c>
      <c r="J5998" s="64">
        <f>_xlfn.IFNA(G5998*(1-VLOOKUP(A5998,Rabatte!A:H,8,FALSE)),G5998*1)</f>
        <v>1519</v>
      </c>
      <c r="K5998" s="93">
        <v>1747</v>
      </c>
      <c r="L5998" s="99">
        <v>4002626960108</v>
      </c>
      <c r="P5998" s="60" t="str">
        <f t="shared" si="93"/>
        <v>E4</v>
      </c>
    </row>
    <row r="5999" spans="1:16" x14ac:dyDescent="0.25">
      <c r="A5999" s="88" t="s">
        <v>2</v>
      </c>
      <c r="B5999" s="89" t="s">
        <v>23</v>
      </c>
      <c r="C5999" s="89" t="s">
        <v>959</v>
      </c>
      <c r="D5999" s="90">
        <v>385281</v>
      </c>
      <c r="E5999" s="88">
        <v>3005781</v>
      </c>
      <c r="F5999" s="89" t="s">
        <v>7279</v>
      </c>
      <c r="G5999" s="91">
        <v>1707</v>
      </c>
      <c r="H5999" s="64">
        <f>_xlfn.IFNA(G5999*(1-VLOOKUP(A5999,Rabatte!A:G,7,FALSE)),G5999*1)</f>
        <v>1707</v>
      </c>
      <c r="I5999" s="88">
        <v>1</v>
      </c>
      <c r="J5999" s="64">
        <f>_xlfn.IFNA(G5999*(1-VLOOKUP(A5999,Rabatte!A:H,8,FALSE)),G5999*1)</f>
        <v>1707</v>
      </c>
      <c r="K5999" s="93">
        <v>1957.9</v>
      </c>
      <c r="L5999" s="99">
        <v>4002626960115</v>
      </c>
      <c r="P5999" s="60" t="str">
        <f t="shared" si="93"/>
        <v>E4</v>
      </c>
    </row>
    <row r="6000" spans="1:16" x14ac:dyDescent="0.25">
      <c r="A6000" s="88" t="s">
        <v>2</v>
      </c>
      <c r="B6000" s="89" t="s">
        <v>23</v>
      </c>
      <c r="C6000" s="89" t="s">
        <v>959</v>
      </c>
      <c r="D6000" s="90">
        <v>385282</v>
      </c>
      <c r="E6000" s="88">
        <v>3005783</v>
      </c>
      <c r="F6000" s="89" t="s">
        <v>7280</v>
      </c>
      <c r="G6000" s="91">
        <v>1958</v>
      </c>
      <c r="H6000" s="64">
        <f>_xlfn.IFNA(G6000*(1-VLOOKUP(A6000,Rabatte!A:G,7,FALSE)),G6000*1)</f>
        <v>1958</v>
      </c>
      <c r="I6000" s="88">
        <v>1</v>
      </c>
      <c r="J6000" s="64">
        <f>_xlfn.IFNA(G6000*(1-VLOOKUP(A6000,Rabatte!A:H,8,FALSE)),G6000*1)</f>
        <v>1958</v>
      </c>
      <c r="K6000" s="93">
        <v>2273</v>
      </c>
      <c r="L6000" s="99">
        <v>4002626960122</v>
      </c>
      <c r="P6000" s="60" t="str">
        <f t="shared" si="93"/>
        <v>E4</v>
      </c>
    </row>
    <row r="6001" spans="1:16" x14ac:dyDescent="0.25">
      <c r="A6001" s="88" t="s">
        <v>2</v>
      </c>
      <c r="B6001" s="89" t="s">
        <v>23</v>
      </c>
      <c r="C6001" s="89" t="s">
        <v>959</v>
      </c>
      <c r="D6001" s="90">
        <v>385283</v>
      </c>
      <c r="E6001" s="88">
        <v>3005785</v>
      </c>
      <c r="F6001" s="89" t="s">
        <v>7281</v>
      </c>
      <c r="G6001" s="91">
        <v>2200</v>
      </c>
      <c r="H6001" s="64">
        <f>_xlfn.IFNA(G6001*(1-VLOOKUP(A6001,Rabatte!A:G,7,FALSE)),G6001*1)</f>
        <v>2200</v>
      </c>
      <c r="I6001" s="88">
        <v>1</v>
      </c>
      <c r="J6001" s="64">
        <f>_xlfn.IFNA(G6001*(1-VLOOKUP(A6001,Rabatte!A:H,8,FALSE)),G6001*1)</f>
        <v>2200</v>
      </c>
      <c r="K6001" s="93">
        <v>2587.1999999999998</v>
      </c>
      <c r="L6001" s="99">
        <v>4002626960139</v>
      </c>
      <c r="P6001" s="60" t="str">
        <f t="shared" si="93"/>
        <v>E4</v>
      </c>
    </row>
    <row r="6002" spans="1:16" x14ac:dyDescent="0.25">
      <c r="A6002" s="88" t="s">
        <v>2</v>
      </c>
      <c r="B6002" s="89" t="s">
        <v>23</v>
      </c>
      <c r="C6002" s="89" t="s">
        <v>959</v>
      </c>
      <c r="D6002" s="90">
        <v>385284</v>
      </c>
      <c r="E6002" s="88">
        <v>3005787</v>
      </c>
      <c r="F6002" s="89" t="s">
        <v>7282</v>
      </c>
      <c r="G6002" s="91">
        <v>2448</v>
      </c>
      <c r="H6002" s="64">
        <f>_xlfn.IFNA(G6002*(1-VLOOKUP(A6002,Rabatte!A:G,7,FALSE)),G6002*1)</f>
        <v>2448</v>
      </c>
      <c r="I6002" s="88">
        <v>1</v>
      </c>
      <c r="J6002" s="64">
        <f>_xlfn.IFNA(G6002*(1-VLOOKUP(A6002,Rabatte!A:H,8,FALSE)),G6002*1)</f>
        <v>2448</v>
      </c>
      <c r="K6002" s="93">
        <v>2802.3</v>
      </c>
      <c r="L6002" s="99">
        <v>4002626960146</v>
      </c>
      <c r="P6002" s="60" t="str">
        <f t="shared" si="93"/>
        <v>E4</v>
      </c>
    </row>
    <row r="6003" spans="1:16" x14ac:dyDescent="0.25">
      <c r="A6003" s="88" t="s">
        <v>2</v>
      </c>
      <c r="B6003" s="89" t="s">
        <v>23</v>
      </c>
      <c r="C6003" s="89" t="s">
        <v>959</v>
      </c>
      <c r="D6003" s="90">
        <v>385285</v>
      </c>
      <c r="E6003" s="88">
        <v>3005789</v>
      </c>
      <c r="F6003" s="89" t="s">
        <v>7283</v>
      </c>
      <c r="G6003" s="91">
        <v>2685</v>
      </c>
      <c r="H6003" s="64">
        <f>_xlfn.IFNA(G6003*(1-VLOOKUP(A6003,Rabatte!A:G,7,FALSE)),G6003*1)</f>
        <v>2685</v>
      </c>
      <c r="I6003" s="88">
        <v>1</v>
      </c>
      <c r="J6003" s="64">
        <f>_xlfn.IFNA(G6003*(1-VLOOKUP(A6003,Rabatte!A:H,8,FALSE)),G6003*1)</f>
        <v>2685</v>
      </c>
      <c r="K6003" s="93">
        <v>3011.4</v>
      </c>
      <c r="L6003" s="99">
        <v>4002626960153</v>
      </c>
      <c r="P6003" s="60" t="str">
        <f t="shared" si="93"/>
        <v>E4</v>
      </c>
    </row>
    <row r="6004" spans="1:16" x14ac:dyDescent="0.25">
      <c r="A6004" s="88" t="s">
        <v>2</v>
      </c>
      <c r="B6004" s="89" t="s">
        <v>23</v>
      </c>
      <c r="C6004" s="89" t="s">
        <v>959</v>
      </c>
      <c r="D6004" s="90">
        <v>385286</v>
      </c>
      <c r="E6004" s="88">
        <v>3005791</v>
      </c>
      <c r="F6004" s="89" t="s">
        <v>7284</v>
      </c>
      <c r="G6004" s="91">
        <v>1419</v>
      </c>
      <c r="H6004" s="64">
        <f>_xlfn.IFNA(G6004*(1-VLOOKUP(A6004,Rabatte!A:G,7,FALSE)),G6004*1)</f>
        <v>1419</v>
      </c>
      <c r="I6004" s="88">
        <v>1</v>
      </c>
      <c r="J6004" s="64">
        <f>_xlfn.IFNA(G6004*(1-VLOOKUP(A6004,Rabatte!A:H,8,FALSE)),G6004*1)</f>
        <v>1419</v>
      </c>
      <c r="K6004" s="93">
        <v>1175.7</v>
      </c>
      <c r="L6004" s="99">
        <v>4002626960160</v>
      </c>
      <c r="P6004" s="60" t="str">
        <f t="shared" si="93"/>
        <v>E4</v>
      </c>
    </row>
    <row r="6005" spans="1:16" x14ac:dyDescent="0.25">
      <c r="A6005" s="88" t="s">
        <v>2</v>
      </c>
      <c r="B6005" s="89" t="s">
        <v>23</v>
      </c>
      <c r="C6005" s="89" t="s">
        <v>959</v>
      </c>
      <c r="D6005" s="90">
        <v>385287</v>
      </c>
      <c r="E6005" s="88">
        <v>3005793</v>
      </c>
      <c r="F6005" s="89" t="s">
        <v>7285</v>
      </c>
      <c r="G6005" s="91">
        <v>1560</v>
      </c>
      <c r="H6005" s="64">
        <f>_xlfn.IFNA(G6005*(1-VLOOKUP(A6005,Rabatte!A:G,7,FALSE)),G6005*1)</f>
        <v>1560</v>
      </c>
      <c r="I6005" s="88">
        <v>1</v>
      </c>
      <c r="J6005" s="64">
        <f>_xlfn.IFNA(G6005*(1-VLOOKUP(A6005,Rabatte!A:H,8,FALSE)),G6005*1)</f>
        <v>1560</v>
      </c>
      <c r="K6005" s="93">
        <v>1334.8</v>
      </c>
      <c r="L6005" s="99">
        <v>4002626960177</v>
      </c>
      <c r="P6005" s="60" t="str">
        <f t="shared" si="93"/>
        <v>E4</v>
      </c>
    </row>
    <row r="6006" spans="1:16" x14ac:dyDescent="0.25">
      <c r="A6006" s="88" t="s">
        <v>2</v>
      </c>
      <c r="B6006" s="89" t="s">
        <v>23</v>
      </c>
      <c r="C6006" s="89" t="s">
        <v>959</v>
      </c>
      <c r="D6006" s="90">
        <v>385288</v>
      </c>
      <c r="E6006" s="88">
        <v>3005795</v>
      </c>
      <c r="F6006" s="89" t="s">
        <v>7286</v>
      </c>
      <c r="G6006" s="91">
        <v>1797</v>
      </c>
      <c r="H6006" s="64">
        <f>_xlfn.IFNA(G6006*(1-VLOOKUP(A6006,Rabatte!A:G,7,FALSE)),G6006*1)</f>
        <v>1797</v>
      </c>
      <c r="I6006" s="88">
        <v>1</v>
      </c>
      <c r="J6006" s="64">
        <f>_xlfn.IFNA(G6006*(1-VLOOKUP(A6006,Rabatte!A:H,8,FALSE)),G6006*1)</f>
        <v>1797</v>
      </c>
      <c r="K6006" s="93">
        <v>1572.4</v>
      </c>
      <c r="L6006" s="99">
        <v>4002626960184</v>
      </c>
      <c r="P6006" s="60" t="str">
        <f t="shared" si="93"/>
        <v>E4</v>
      </c>
    </row>
    <row r="6007" spans="1:16" x14ac:dyDescent="0.25">
      <c r="A6007" s="88" t="s">
        <v>2</v>
      </c>
      <c r="B6007" s="89" t="s">
        <v>23</v>
      </c>
      <c r="C6007" s="89" t="s">
        <v>959</v>
      </c>
      <c r="D6007" s="90">
        <v>385289</v>
      </c>
      <c r="E6007" s="88">
        <v>3005798</v>
      </c>
      <c r="F6007" s="89" t="s">
        <v>7287</v>
      </c>
      <c r="G6007" s="91">
        <v>1868</v>
      </c>
      <c r="H6007" s="64">
        <f>_xlfn.IFNA(G6007*(1-VLOOKUP(A6007,Rabatte!A:G,7,FALSE)),G6007*1)</f>
        <v>1868</v>
      </c>
      <c r="I6007" s="88">
        <v>1</v>
      </c>
      <c r="J6007" s="64">
        <f>_xlfn.IFNA(G6007*(1-VLOOKUP(A6007,Rabatte!A:H,8,FALSE)),G6007*1)</f>
        <v>1868</v>
      </c>
      <c r="K6007" s="93">
        <v>1651.6</v>
      </c>
      <c r="L6007" s="99">
        <v>4002626960191</v>
      </c>
      <c r="P6007" s="60" t="str">
        <f t="shared" si="93"/>
        <v>E4</v>
      </c>
    </row>
    <row r="6008" spans="1:16" x14ac:dyDescent="0.25">
      <c r="A6008" s="88" t="s">
        <v>2</v>
      </c>
      <c r="B6008" s="89" t="s">
        <v>23</v>
      </c>
      <c r="C6008" s="89" t="s">
        <v>959</v>
      </c>
      <c r="D6008" s="90">
        <v>385290</v>
      </c>
      <c r="E6008" s="88">
        <v>3005800</v>
      </c>
      <c r="F6008" s="89" t="s">
        <v>7288</v>
      </c>
      <c r="G6008" s="91">
        <v>2014</v>
      </c>
      <c r="H6008" s="64">
        <f>_xlfn.IFNA(G6008*(1-VLOOKUP(A6008,Rabatte!A:G,7,FALSE)),G6008*1)</f>
        <v>2014</v>
      </c>
      <c r="I6008" s="88">
        <v>1</v>
      </c>
      <c r="J6008" s="64">
        <f>_xlfn.IFNA(G6008*(1-VLOOKUP(A6008,Rabatte!A:H,8,FALSE)),G6008*1)</f>
        <v>2014</v>
      </c>
      <c r="K6008" s="93">
        <v>1809.9</v>
      </c>
      <c r="L6008" s="99">
        <v>4002626960207</v>
      </c>
      <c r="P6008" s="60" t="str">
        <f t="shared" si="93"/>
        <v>E4</v>
      </c>
    </row>
    <row r="6009" spans="1:16" x14ac:dyDescent="0.25">
      <c r="A6009" s="88" t="s">
        <v>2</v>
      </c>
      <c r="B6009" s="89" t="s">
        <v>23</v>
      </c>
      <c r="C6009" s="89" t="s">
        <v>959</v>
      </c>
      <c r="D6009" s="90">
        <v>385291</v>
      </c>
      <c r="E6009" s="88">
        <v>3005802</v>
      </c>
      <c r="F6009" s="89" t="s">
        <v>7289</v>
      </c>
      <c r="G6009" s="91">
        <v>2220</v>
      </c>
      <c r="H6009" s="64">
        <f>_xlfn.IFNA(G6009*(1-VLOOKUP(A6009,Rabatte!A:G,7,FALSE)),G6009*1)</f>
        <v>2220</v>
      </c>
      <c r="I6009" s="88">
        <v>1</v>
      </c>
      <c r="J6009" s="64">
        <f>_xlfn.IFNA(G6009*(1-VLOOKUP(A6009,Rabatte!A:H,8,FALSE)),G6009*1)</f>
        <v>2220</v>
      </c>
      <c r="K6009" s="93">
        <v>1972.3</v>
      </c>
      <c r="L6009" s="99">
        <v>4002626960214</v>
      </c>
      <c r="P6009" s="60" t="str">
        <f t="shared" si="93"/>
        <v>E4</v>
      </c>
    </row>
    <row r="6010" spans="1:16" x14ac:dyDescent="0.25">
      <c r="A6010" s="88" t="s">
        <v>2</v>
      </c>
      <c r="B6010" s="89" t="s">
        <v>23</v>
      </c>
      <c r="C6010" s="89" t="s">
        <v>959</v>
      </c>
      <c r="D6010" s="90">
        <v>385292</v>
      </c>
      <c r="E6010" s="88">
        <v>3005804</v>
      </c>
      <c r="F6010" s="89" t="s">
        <v>7290</v>
      </c>
      <c r="G6010" s="91">
        <v>2422</v>
      </c>
      <c r="H6010" s="64">
        <f>_xlfn.IFNA(G6010*(1-VLOOKUP(A6010,Rabatte!A:G,7,FALSE)),G6010*1)</f>
        <v>2422</v>
      </c>
      <c r="I6010" s="88">
        <v>1</v>
      </c>
      <c r="J6010" s="64">
        <f>_xlfn.IFNA(G6010*(1-VLOOKUP(A6010,Rabatte!A:H,8,FALSE)),G6010*1)</f>
        <v>2422</v>
      </c>
      <c r="K6010" s="93">
        <v>2130.6999999999998</v>
      </c>
      <c r="L6010" s="99">
        <v>4002626960221</v>
      </c>
      <c r="P6010" s="60" t="str">
        <f t="shared" si="93"/>
        <v>E4</v>
      </c>
    </row>
    <row r="6011" spans="1:16" x14ac:dyDescent="0.25">
      <c r="A6011" s="88" t="s">
        <v>2</v>
      </c>
      <c r="B6011" s="89" t="s">
        <v>23</v>
      </c>
      <c r="C6011" s="89" t="s">
        <v>959</v>
      </c>
      <c r="D6011" s="90">
        <v>385293</v>
      </c>
      <c r="E6011" s="88">
        <v>3005806</v>
      </c>
      <c r="F6011" s="89" t="s">
        <v>7291</v>
      </c>
      <c r="G6011" s="91">
        <v>1444</v>
      </c>
      <c r="H6011" s="64">
        <f>_xlfn.IFNA(G6011*(1-VLOOKUP(A6011,Rabatte!A:G,7,FALSE)),G6011*1)</f>
        <v>1444</v>
      </c>
      <c r="I6011" s="88">
        <v>1</v>
      </c>
      <c r="J6011" s="64">
        <f>_xlfn.IFNA(G6011*(1-VLOOKUP(A6011,Rabatte!A:H,8,FALSE)),G6011*1)</f>
        <v>1444</v>
      </c>
      <c r="K6011" s="93">
        <v>1290.7</v>
      </c>
      <c r="L6011" s="99">
        <v>4002626960238</v>
      </c>
      <c r="P6011" s="60" t="str">
        <f t="shared" si="93"/>
        <v>E4</v>
      </c>
    </row>
    <row r="6012" spans="1:16" x14ac:dyDescent="0.25">
      <c r="A6012" s="88" t="s">
        <v>2</v>
      </c>
      <c r="B6012" s="89" t="s">
        <v>23</v>
      </c>
      <c r="C6012" s="89" t="s">
        <v>959</v>
      </c>
      <c r="D6012" s="90">
        <v>385294</v>
      </c>
      <c r="E6012" s="88">
        <v>3005808</v>
      </c>
      <c r="F6012" s="89" t="s">
        <v>7292</v>
      </c>
      <c r="G6012" s="91">
        <v>1616</v>
      </c>
      <c r="H6012" s="64">
        <f>_xlfn.IFNA(G6012*(1-VLOOKUP(A6012,Rabatte!A:G,7,FALSE)),G6012*1)</f>
        <v>1616</v>
      </c>
      <c r="I6012" s="88">
        <v>1</v>
      </c>
      <c r="J6012" s="64">
        <f>_xlfn.IFNA(G6012*(1-VLOOKUP(A6012,Rabatte!A:H,8,FALSE)),G6012*1)</f>
        <v>1616</v>
      </c>
      <c r="K6012" s="93">
        <v>1459.8</v>
      </c>
      <c r="L6012" s="99">
        <v>4002626960245</v>
      </c>
      <c r="P6012" s="60" t="str">
        <f t="shared" ref="P6012:P6075" si="94">A6012</f>
        <v>E4</v>
      </c>
    </row>
    <row r="6013" spans="1:16" x14ac:dyDescent="0.25">
      <c r="A6013" s="88" t="s">
        <v>2</v>
      </c>
      <c r="B6013" s="89" t="s">
        <v>23</v>
      </c>
      <c r="C6013" s="89" t="s">
        <v>959</v>
      </c>
      <c r="D6013" s="90">
        <v>385295</v>
      </c>
      <c r="E6013" s="88">
        <v>3005809</v>
      </c>
      <c r="F6013" s="89" t="s">
        <v>7293</v>
      </c>
      <c r="G6013" s="91">
        <v>1832</v>
      </c>
      <c r="H6013" s="64">
        <f>_xlfn.IFNA(G6013*(1-VLOOKUP(A6013,Rabatte!A:G,7,FALSE)),G6013*1)</f>
        <v>1832</v>
      </c>
      <c r="I6013" s="88">
        <v>1</v>
      </c>
      <c r="J6013" s="64">
        <f>_xlfn.IFNA(G6013*(1-VLOOKUP(A6013,Rabatte!A:H,8,FALSE)),G6013*1)</f>
        <v>1832</v>
      </c>
      <c r="K6013" s="93">
        <v>1713.4</v>
      </c>
      <c r="L6013" s="99">
        <v>4002626960252</v>
      </c>
      <c r="P6013" s="60" t="str">
        <f t="shared" si="94"/>
        <v>E4</v>
      </c>
    </row>
    <row r="6014" spans="1:16" x14ac:dyDescent="0.25">
      <c r="A6014" s="88" t="s">
        <v>2</v>
      </c>
      <c r="B6014" s="89" t="s">
        <v>23</v>
      </c>
      <c r="C6014" s="89" t="s">
        <v>959</v>
      </c>
      <c r="D6014" s="90">
        <v>385296</v>
      </c>
      <c r="E6014" s="88">
        <v>3005811</v>
      </c>
      <c r="F6014" s="89" t="s">
        <v>7294</v>
      </c>
      <c r="G6014" s="91">
        <v>1918</v>
      </c>
      <c r="H6014" s="64">
        <f>_xlfn.IFNA(G6014*(1-VLOOKUP(A6014,Rabatte!A:G,7,FALSE)),G6014*1)</f>
        <v>1918</v>
      </c>
      <c r="I6014" s="88">
        <v>1</v>
      </c>
      <c r="J6014" s="64">
        <f>_xlfn.IFNA(G6014*(1-VLOOKUP(A6014,Rabatte!A:H,8,FALSE)),G6014*1)</f>
        <v>1918</v>
      </c>
      <c r="K6014" s="93">
        <v>1797.6</v>
      </c>
      <c r="L6014" s="99">
        <v>4002626960269</v>
      </c>
      <c r="P6014" s="60" t="str">
        <f t="shared" si="94"/>
        <v>E4</v>
      </c>
    </row>
    <row r="6015" spans="1:16" x14ac:dyDescent="0.25">
      <c r="A6015" s="88" t="s">
        <v>2</v>
      </c>
      <c r="B6015" s="89" t="s">
        <v>23</v>
      </c>
      <c r="C6015" s="89" t="s">
        <v>959</v>
      </c>
      <c r="D6015" s="90">
        <v>385297</v>
      </c>
      <c r="E6015" s="88">
        <v>3005813</v>
      </c>
      <c r="F6015" s="89" t="s">
        <v>7295</v>
      </c>
      <c r="G6015" s="91">
        <v>2050</v>
      </c>
      <c r="H6015" s="64">
        <f>_xlfn.IFNA(G6015*(1-VLOOKUP(A6015,Rabatte!A:G,7,FALSE)),G6015*1)</f>
        <v>2050</v>
      </c>
      <c r="I6015" s="88">
        <v>1</v>
      </c>
      <c r="J6015" s="64">
        <f>_xlfn.IFNA(G6015*(1-VLOOKUP(A6015,Rabatte!A:H,8,FALSE)),G6015*1)</f>
        <v>2050</v>
      </c>
      <c r="K6015" s="93">
        <v>1966.9</v>
      </c>
      <c r="L6015" s="99">
        <v>4002626960276</v>
      </c>
      <c r="P6015" s="60" t="str">
        <f t="shared" si="94"/>
        <v>E4</v>
      </c>
    </row>
    <row r="6016" spans="1:16" x14ac:dyDescent="0.25">
      <c r="A6016" s="88" t="s">
        <v>2</v>
      </c>
      <c r="B6016" s="89" t="s">
        <v>23</v>
      </c>
      <c r="C6016" s="89" t="s">
        <v>959</v>
      </c>
      <c r="D6016" s="90">
        <v>385298</v>
      </c>
      <c r="E6016" s="88">
        <v>3005815</v>
      </c>
      <c r="F6016" s="89" t="s">
        <v>7296</v>
      </c>
      <c r="G6016" s="91">
        <v>2271</v>
      </c>
      <c r="H6016" s="64">
        <f>_xlfn.IFNA(G6016*(1-VLOOKUP(A6016,Rabatte!A:G,7,FALSE)),G6016*1)</f>
        <v>2271</v>
      </c>
      <c r="I6016" s="88">
        <v>1</v>
      </c>
      <c r="J6016" s="64">
        <f>_xlfn.IFNA(G6016*(1-VLOOKUP(A6016,Rabatte!A:H,8,FALSE)),G6016*1)</f>
        <v>2271</v>
      </c>
      <c r="K6016" s="93">
        <v>2139.3000000000002</v>
      </c>
      <c r="L6016" s="99">
        <v>4002626960283</v>
      </c>
      <c r="P6016" s="60" t="str">
        <f t="shared" si="94"/>
        <v>E4</v>
      </c>
    </row>
    <row r="6017" spans="1:16" x14ac:dyDescent="0.25">
      <c r="A6017" s="88" t="s">
        <v>2</v>
      </c>
      <c r="B6017" s="89" t="s">
        <v>23</v>
      </c>
      <c r="C6017" s="89" t="s">
        <v>959</v>
      </c>
      <c r="D6017" s="90">
        <v>385299</v>
      </c>
      <c r="E6017" s="88">
        <v>3005817</v>
      </c>
      <c r="F6017" s="89" t="s">
        <v>7297</v>
      </c>
      <c r="G6017" s="91">
        <v>2503</v>
      </c>
      <c r="H6017" s="64">
        <f>_xlfn.IFNA(G6017*(1-VLOOKUP(A6017,Rabatte!A:G,7,FALSE)),G6017*1)</f>
        <v>2503</v>
      </c>
      <c r="I6017" s="88">
        <v>1</v>
      </c>
      <c r="J6017" s="64">
        <f>_xlfn.IFNA(G6017*(1-VLOOKUP(A6017,Rabatte!A:H,8,FALSE)),G6017*1)</f>
        <v>2503</v>
      </c>
      <c r="K6017" s="93">
        <v>2308.6999999999998</v>
      </c>
      <c r="L6017" s="99">
        <v>4002626960290</v>
      </c>
      <c r="P6017" s="60" t="str">
        <f t="shared" si="94"/>
        <v>E4</v>
      </c>
    </row>
    <row r="6018" spans="1:16" x14ac:dyDescent="0.25">
      <c r="A6018" s="88" t="s">
        <v>2</v>
      </c>
      <c r="B6018" s="89" t="s">
        <v>23</v>
      </c>
      <c r="C6018" s="89" t="s">
        <v>959</v>
      </c>
      <c r="D6018" s="90">
        <v>385300</v>
      </c>
      <c r="E6018" s="88">
        <v>3005819</v>
      </c>
      <c r="F6018" s="89" t="s">
        <v>7298</v>
      </c>
      <c r="G6018" s="91">
        <v>1474</v>
      </c>
      <c r="H6018" s="64">
        <f>_xlfn.IFNA(G6018*(1-VLOOKUP(A6018,Rabatte!A:G,7,FALSE)),G6018*1)</f>
        <v>1474</v>
      </c>
      <c r="I6018" s="88">
        <v>1</v>
      </c>
      <c r="J6018" s="64">
        <f>_xlfn.IFNA(G6018*(1-VLOOKUP(A6018,Rabatte!A:H,8,FALSE)),G6018*1)</f>
        <v>1474</v>
      </c>
      <c r="K6018" s="93">
        <v>1519.7</v>
      </c>
      <c r="L6018" s="99">
        <v>4002626960306</v>
      </c>
      <c r="P6018" s="60" t="str">
        <f t="shared" si="94"/>
        <v>E4</v>
      </c>
    </row>
    <row r="6019" spans="1:16" x14ac:dyDescent="0.25">
      <c r="A6019" s="88" t="s">
        <v>2</v>
      </c>
      <c r="B6019" s="89" t="s">
        <v>23</v>
      </c>
      <c r="C6019" s="89" t="s">
        <v>959</v>
      </c>
      <c r="D6019" s="90">
        <v>385301</v>
      </c>
      <c r="E6019" s="88">
        <v>3005821</v>
      </c>
      <c r="F6019" s="89" t="s">
        <v>7299</v>
      </c>
      <c r="G6019" s="91">
        <v>1656</v>
      </c>
      <c r="H6019" s="64">
        <f>_xlfn.IFNA(G6019*(1-VLOOKUP(A6019,Rabatte!A:G,7,FALSE)),G6019*1)</f>
        <v>1656</v>
      </c>
      <c r="I6019" s="88">
        <v>1</v>
      </c>
      <c r="J6019" s="64">
        <f>_xlfn.IFNA(G6019*(1-VLOOKUP(A6019,Rabatte!A:H,8,FALSE)),G6019*1)</f>
        <v>1656</v>
      </c>
      <c r="K6019" s="93">
        <v>1709.8</v>
      </c>
      <c r="L6019" s="99">
        <v>4002626960313</v>
      </c>
      <c r="P6019" s="60" t="str">
        <f t="shared" si="94"/>
        <v>E4</v>
      </c>
    </row>
    <row r="6020" spans="1:16" x14ac:dyDescent="0.25">
      <c r="A6020" s="88" t="s">
        <v>2</v>
      </c>
      <c r="B6020" s="89" t="s">
        <v>23</v>
      </c>
      <c r="C6020" s="89" t="s">
        <v>959</v>
      </c>
      <c r="D6020" s="90">
        <v>385302</v>
      </c>
      <c r="E6020" s="88">
        <v>3005823</v>
      </c>
      <c r="F6020" s="89" t="s">
        <v>7300</v>
      </c>
      <c r="G6020" s="91">
        <v>1912</v>
      </c>
      <c r="H6020" s="64">
        <f>_xlfn.IFNA(G6020*(1-VLOOKUP(A6020,Rabatte!A:G,7,FALSE)),G6020*1)</f>
        <v>1912</v>
      </c>
      <c r="I6020" s="88">
        <v>1</v>
      </c>
      <c r="J6020" s="64">
        <f>_xlfn.IFNA(G6020*(1-VLOOKUP(A6020,Rabatte!A:H,8,FALSE)),G6020*1)</f>
        <v>1912</v>
      </c>
      <c r="K6020" s="93">
        <v>1994.4</v>
      </c>
      <c r="L6020" s="99">
        <v>4002626960320</v>
      </c>
      <c r="P6020" s="60" t="str">
        <f t="shared" si="94"/>
        <v>E4</v>
      </c>
    </row>
    <row r="6021" spans="1:16" x14ac:dyDescent="0.25">
      <c r="A6021" s="88" t="s">
        <v>2</v>
      </c>
      <c r="B6021" s="89" t="s">
        <v>23</v>
      </c>
      <c r="C6021" s="89" t="s">
        <v>959</v>
      </c>
      <c r="D6021" s="90">
        <v>385303</v>
      </c>
      <c r="E6021" s="88">
        <v>3005825</v>
      </c>
      <c r="F6021" s="89" t="s">
        <v>7301</v>
      </c>
      <c r="G6021" s="91">
        <v>2145</v>
      </c>
      <c r="H6021" s="64">
        <f>_xlfn.IFNA(G6021*(1-VLOOKUP(A6021,Rabatte!A:G,7,FALSE)),G6021*1)</f>
        <v>2145</v>
      </c>
      <c r="I6021" s="88">
        <v>1</v>
      </c>
      <c r="J6021" s="64">
        <f>_xlfn.IFNA(G6021*(1-VLOOKUP(A6021,Rabatte!A:H,8,FALSE)),G6021*1)</f>
        <v>2145</v>
      </c>
      <c r="K6021" s="93">
        <v>2278.9</v>
      </c>
      <c r="L6021" s="99">
        <v>4002626960337</v>
      </c>
      <c r="P6021" s="60" t="str">
        <f t="shared" si="94"/>
        <v>E4</v>
      </c>
    </row>
    <row r="6022" spans="1:16" x14ac:dyDescent="0.25">
      <c r="A6022" s="88" t="s">
        <v>2</v>
      </c>
      <c r="B6022" s="89" t="s">
        <v>23</v>
      </c>
      <c r="C6022" s="89" t="s">
        <v>959</v>
      </c>
      <c r="D6022" s="90">
        <v>385304</v>
      </c>
      <c r="E6022" s="88">
        <v>3005827</v>
      </c>
      <c r="F6022" s="89" t="s">
        <v>7302</v>
      </c>
      <c r="G6022" s="91">
        <v>2377</v>
      </c>
      <c r="H6022" s="64">
        <f>_xlfn.IFNA(G6022*(1-VLOOKUP(A6022,Rabatte!A:G,7,FALSE)),G6022*1)</f>
        <v>2377</v>
      </c>
      <c r="I6022" s="88">
        <v>1</v>
      </c>
      <c r="J6022" s="64">
        <f>_xlfn.IFNA(G6022*(1-VLOOKUP(A6022,Rabatte!A:H,8,FALSE)),G6022*1)</f>
        <v>2377</v>
      </c>
      <c r="K6022" s="93">
        <v>2473.3000000000002</v>
      </c>
      <c r="L6022" s="99">
        <v>4002626960344</v>
      </c>
      <c r="P6022" s="60" t="str">
        <f t="shared" si="94"/>
        <v>E4</v>
      </c>
    </row>
    <row r="6023" spans="1:16" x14ac:dyDescent="0.25">
      <c r="A6023" s="88" t="s">
        <v>2</v>
      </c>
      <c r="B6023" s="89" t="s">
        <v>23</v>
      </c>
      <c r="C6023" s="89" t="s">
        <v>959</v>
      </c>
      <c r="D6023" s="90">
        <v>385305</v>
      </c>
      <c r="E6023" s="88">
        <v>3005829</v>
      </c>
      <c r="F6023" s="89" t="s">
        <v>7303</v>
      </c>
      <c r="G6023" s="91">
        <v>2604</v>
      </c>
      <c r="H6023" s="64">
        <f>_xlfn.IFNA(G6023*(1-VLOOKUP(A6023,Rabatte!A:G,7,FALSE)),G6023*1)</f>
        <v>2604</v>
      </c>
      <c r="I6023" s="88">
        <v>1</v>
      </c>
      <c r="J6023" s="64">
        <f>_xlfn.IFNA(G6023*(1-VLOOKUP(A6023,Rabatte!A:H,8,FALSE)),G6023*1)</f>
        <v>2604</v>
      </c>
      <c r="K6023" s="93">
        <v>2662.7</v>
      </c>
      <c r="L6023" s="99">
        <v>4002626960351</v>
      </c>
      <c r="P6023" s="60" t="str">
        <f t="shared" si="94"/>
        <v>E4</v>
      </c>
    </row>
    <row r="6024" spans="1:16" x14ac:dyDescent="0.25">
      <c r="A6024" s="88" t="s">
        <v>2</v>
      </c>
      <c r="B6024" s="89" t="s">
        <v>23</v>
      </c>
      <c r="C6024" s="89" t="s">
        <v>959</v>
      </c>
      <c r="D6024" s="90">
        <v>385306</v>
      </c>
      <c r="E6024" s="88">
        <v>3005831</v>
      </c>
      <c r="F6024" s="89" t="s">
        <v>7304</v>
      </c>
      <c r="G6024" s="91">
        <v>1586</v>
      </c>
      <c r="H6024" s="64">
        <f>_xlfn.IFNA(G6024*(1-VLOOKUP(A6024,Rabatte!A:G,7,FALSE)),G6024*1)</f>
        <v>1586</v>
      </c>
      <c r="I6024" s="88">
        <v>1</v>
      </c>
      <c r="J6024" s="64">
        <f>_xlfn.IFNA(G6024*(1-VLOOKUP(A6024,Rabatte!A:H,8,FALSE)),G6024*1)</f>
        <v>1586</v>
      </c>
      <c r="K6024" s="93">
        <v>1749.7</v>
      </c>
      <c r="L6024" s="99">
        <v>4002626960368</v>
      </c>
      <c r="P6024" s="60" t="str">
        <f t="shared" si="94"/>
        <v>E4</v>
      </c>
    </row>
    <row r="6025" spans="1:16" x14ac:dyDescent="0.25">
      <c r="A6025" s="88" t="s">
        <v>2</v>
      </c>
      <c r="B6025" s="89" t="s">
        <v>23</v>
      </c>
      <c r="C6025" s="89" t="s">
        <v>959</v>
      </c>
      <c r="D6025" s="90">
        <v>385307</v>
      </c>
      <c r="E6025" s="88">
        <v>3005833</v>
      </c>
      <c r="F6025" s="89" t="s">
        <v>7305</v>
      </c>
      <c r="G6025" s="91">
        <v>1782</v>
      </c>
      <c r="H6025" s="64">
        <f>_xlfn.IFNA(G6025*(1-VLOOKUP(A6025,Rabatte!A:G,7,FALSE)),G6025*1)</f>
        <v>1782</v>
      </c>
      <c r="I6025" s="88">
        <v>1</v>
      </c>
      <c r="J6025" s="64">
        <f>_xlfn.IFNA(G6025*(1-VLOOKUP(A6025,Rabatte!A:H,8,FALSE)),G6025*1)</f>
        <v>1782</v>
      </c>
      <c r="K6025" s="93">
        <v>1960.8</v>
      </c>
      <c r="L6025" s="99">
        <v>4002626960375</v>
      </c>
      <c r="P6025" s="60" t="str">
        <f t="shared" si="94"/>
        <v>E4</v>
      </c>
    </row>
    <row r="6026" spans="1:16" x14ac:dyDescent="0.25">
      <c r="A6026" s="88" t="s">
        <v>2</v>
      </c>
      <c r="B6026" s="89" t="s">
        <v>23</v>
      </c>
      <c r="C6026" s="89" t="s">
        <v>959</v>
      </c>
      <c r="D6026" s="90">
        <v>385308</v>
      </c>
      <c r="E6026" s="88">
        <v>3005835</v>
      </c>
      <c r="F6026" s="89" t="s">
        <v>7306</v>
      </c>
      <c r="G6026" s="91">
        <v>2039</v>
      </c>
      <c r="H6026" s="64">
        <f>_xlfn.IFNA(G6026*(1-VLOOKUP(A6026,Rabatte!A:G,7,FALSE)),G6026*1)</f>
        <v>2039</v>
      </c>
      <c r="I6026" s="88">
        <v>1</v>
      </c>
      <c r="J6026" s="64">
        <f>_xlfn.IFNA(G6026*(1-VLOOKUP(A6026,Rabatte!A:H,8,FALSE)),G6026*1)</f>
        <v>2039</v>
      </c>
      <c r="K6026" s="93">
        <v>2276.4</v>
      </c>
      <c r="L6026" s="99">
        <v>4002626960382</v>
      </c>
      <c r="P6026" s="60" t="str">
        <f t="shared" si="94"/>
        <v>E4</v>
      </c>
    </row>
    <row r="6027" spans="1:16" x14ac:dyDescent="0.25">
      <c r="A6027" s="88" t="s">
        <v>2</v>
      </c>
      <c r="B6027" s="89" t="s">
        <v>23</v>
      </c>
      <c r="C6027" s="89" t="s">
        <v>959</v>
      </c>
      <c r="D6027" s="90">
        <v>385309</v>
      </c>
      <c r="E6027" s="88">
        <v>3005837</v>
      </c>
      <c r="F6027" s="89" t="s">
        <v>7307</v>
      </c>
      <c r="G6027" s="91">
        <v>2292</v>
      </c>
      <c r="H6027" s="64">
        <f>_xlfn.IFNA(G6027*(1-VLOOKUP(A6027,Rabatte!A:G,7,FALSE)),G6027*1)</f>
        <v>2292</v>
      </c>
      <c r="I6027" s="88">
        <v>1</v>
      </c>
      <c r="J6027" s="64">
        <f>_xlfn.IFNA(G6027*(1-VLOOKUP(A6027,Rabatte!A:H,8,FALSE)),G6027*1)</f>
        <v>2292</v>
      </c>
      <c r="K6027" s="93">
        <v>2590.9</v>
      </c>
      <c r="L6027" s="99">
        <v>4002626960399</v>
      </c>
      <c r="P6027" s="60" t="str">
        <f t="shared" si="94"/>
        <v>E4</v>
      </c>
    </row>
    <row r="6028" spans="1:16" x14ac:dyDescent="0.25">
      <c r="A6028" s="88" t="s">
        <v>2</v>
      </c>
      <c r="B6028" s="89" t="s">
        <v>23</v>
      </c>
      <c r="C6028" s="89" t="s">
        <v>959</v>
      </c>
      <c r="D6028" s="90">
        <v>385310</v>
      </c>
      <c r="E6028" s="88">
        <v>3005839</v>
      </c>
      <c r="F6028" s="89" t="s">
        <v>7308</v>
      </c>
      <c r="G6028" s="91">
        <v>2548</v>
      </c>
      <c r="H6028" s="64">
        <f>_xlfn.IFNA(G6028*(1-VLOOKUP(A6028,Rabatte!A:G,7,FALSE)),G6028*1)</f>
        <v>2548</v>
      </c>
      <c r="I6028" s="88">
        <v>1</v>
      </c>
      <c r="J6028" s="64">
        <f>_xlfn.IFNA(G6028*(1-VLOOKUP(A6028,Rabatte!A:H,8,FALSE)),G6028*1)</f>
        <v>2548</v>
      </c>
      <c r="K6028" s="93">
        <v>2806.3</v>
      </c>
      <c r="L6028" s="99">
        <v>4002626960405</v>
      </c>
      <c r="P6028" s="60" t="str">
        <f t="shared" si="94"/>
        <v>E4</v>
      </c>
    </row>
    <row r="6029" spans="1:16" x14ac:dyDescent="0.25">
      <c r="A6029" s="88" t="s">
        <v>2</v>
      </c>
      <c r="B6029" s="89" t="s">
        <v>23</v>
      </c>
      <c r="C6029" s="89" t="s">
        <v>959</v>
      </c>
      <c r="D6029" s="90">
        <v>385311</v>
      </c>
      <c r="E6029" s="88">
        <v>3005841</v>
      </c>
      <c r="F6029" s="89" t="s">
        <v>7309</v>
      </c>
      <c r="G6029" s="91">
        <v>2801</v>
      </c>
      <c r="H6029" s="64">
        <f>_xlfn.IFNA(G6029*(1-VLOOKUP(A6029,Rabatte!A:G,7,FALSE)),G6029*1)</f>
        <v>2801</v>
      </c>
      <c r="I6029" s="88">
        <v>1</v>
      </c>
      <c r="J6029" s="64">
        <f>_xlfn.IFNA(G6029*(1-VLOOKUP(A6029,Rabatte!A:H,8,FALSE)),G6029*1)</f>
        <v>2801</v>
      </c>
      <c r="K6029" s="93">
        <v>3015.7</v>
      </c>
      <c r="L6029" s="99">
        <v>4002626960412</v>
      </c>
      <c r="P6029" s="60" t="str">
        <f t="shared" si="94"/>
        <v>E4</v>
      </c>
    </row>
    <row r="6030" spans="1:16" x14ac:dyDescent="0.25">
      <c r="A6030" s="88" t="s">
        <v>2</v>
      </c>
      <c r="B6030" s="89" t="s">
        <v>23</v>
      </c>
      <c r="C6030" s="89" t="s">
        <v>959</v>
      </c>
      <c r="D6030" s="90">
        <v>385312</v>
      </c>
      <c r="E6030" s="88">
        <v>3005843</v>
      </c>
      <c r="F6030" s="89" t="s">
        <v>7310</v>
      </c>
      <c r="G6030" s="91">
        <v>1484</v>
      </c>
      <c r="H6030" s="64">
        <f>_xlfn.IFNA(G6030*(1-VLOOKUP(A6030,Rabatte!A:G,7,FALSE)),G6030*1)</f>
        <v>1484</v>
      </c>
      <c r="I6030" s="88">
        <v>1</v>
      </c>
      <c r="J6030" s="64">
        <f>_xlfn.IFNA(G6030*(1-VLOOKUP(A6030,Rabatte!A:H,8,FALSE)),G6030*1)</f>
        <v>1484</v>
      </c>
      <c r="K6030" s="93">
        <v>1178.4000000000001</v>
      </c>
      <c r="L6030" s="99">
        <v>4002626960429</v>
      </c>
      <c r="P6030" s="60" t="str">
        <f t="shared" si="94"/>
        <v>E4</v>
      </c>
    </row>
    <row r="6031" spans="1:16" x14ac:dyDescent="0.25">
      <c r="A6031" s="88" t="s">
        <v>2</v>
      </c>
      <c r="B6031" s="89" t="s">
        <v>23</v>
      </c>
      <c r="C6031" s="89" t="s">
        <v>959</v>
      </c>
      <c r="D6031" s="90">
        <v>385313</v>
      </c>
      <c r="E6031" s="88">
        <v>3005845</v>
      </c>
      <c r="F6031" s="89" t="s">
        <v>7311</v>
      </c>
      <c r="G6031" s="91">
        <v>1630</v>
      </c>
      <c r="H6031" s="64">
        <f>_xlfn.IFNA(G6031*(1-VLOOKUP(A6031,Rabatte!A:G,7,FALSE)),G6031*1)</f>
        <v>1630</v>
      </c>
      <c r="I6031" s="88">
        <v>1</v>
      </c>
      <c r="J6031" s="64">
        <f>_xlfn.IFNA(G6031*(1-VLOOKUP(A6031,Rabatte!A:H,8,FALSE)),G6031*1)</f>
        <v>1630</v>
      </c>
      <c r="K6031" s="93">
        <v>1337.8</v>
      </c>
      <c r="L6031" s="99">
        <v>4002626960436</v>
      </c>
      <c r="P6031" s="60" t="str">
        <f t="shared" si="94"/>
        <v>E4</v>
      </c>
    </row>
    <row r="6032" spans="1:16" x14ac:dyDescent="0.25">
      <c r="A6032" s="88" t="s">
        <v>2</v>
      </c>
      <c r="B6032" s="89" t="s">
        <v>23</v>
      </c>
      <c r="C6032" s="89" t="s">
        <v>959</v>
      </c>
      <c r="D6032" s="90">
        <v>385314</v>
      </c>
      <c r="E6032" s="88">
        <v>3005847</v>
      </c>
      <c r="F6032" s="89" t="s">
        <v>7312</v>
      </c>
      <c r="G6032" s="91">
        <v>1877</v>
      </c>
      <c r="H6032" s="64">
        <f>_xlfn.IFNA(G6032*(1-VLOOKUP(A6032,Rabatte!A:G,7,FALSE)),G6032*1)</f>
        <v>1877</v>
      </c>
      <c r="I6032" s="88">
        <v>1</v>
      </c>
      <c r="J6032" s="64">
        <f>_xlfn.IFNA(G6032*(1-VLOOKUP(A6032,Rabatte!A:H,8,FALSE)),G6032*1)</f>
        <v>1877</v>
      </c>
      <c r="K6032" s="93">
        <v>1575.7</v>
      </c>
      <c r="L6032" s="99">
        <v>4002626960443</v>
      </c>
      <c r="P6032" s="60" t="str">
        <f t="shared" si="94"/>
        <v>E4</v>
      </c>
    </row>
    <row r="6033" spans="1:16" x14ac:dyDescent="0.25">
      <c r="A6033" s="88" t="s">
        <v>2</v>
      </c>
      <c r="B6033" s="89" t="s">
        <v>23</v>
      </c>
      <c r="C6033" s="89" t="s">
        <v>959</v>
      </c>
      <c r="D6033" s="90">
        <v>385315</v>
      </c>
      <c r="E6033" s="88">
        <v>3005849</v>
      </c>
      <c r="F6033" s="89" t="s">
        <v>7313</v>
      </c>
      <c r="G6033" s="91">
        <v>1953</v>
      </c>
      <c r="H6033" s="64">
        <f>_xlfn.IFNA(G6033*(1-VLOOKUP(A6033,Rabatte!A:G,7,FALSE)),G6033*1)</f>
        <v>1953</v>
      </c>
      <c r="I6033" s="88">
        <v>1</v>
      </c>
      <c r="J6033" s="64">
        <f>_xlfn.IFNA(G6033*(1-VLOOKUP(A6033,Rabatte!A:H,8,FALSE)),G6033*1)</f>
        <v>1953</v>
      </c>
      <c r="K6033" s="93">
        <v>1655</v>
      </c>
      <c r="L6033" s="99">
        <v>4002626960450</v>
      </c>
      <c r="P6033" s="60" t="str">
        <f t="shared" si="94"/>
        <v>E4</v>
      </c>
    </row>
    <row r="6034" spans="1:16" x14ac:dyDescent="0.25">
      <c r="A6034" s="88" t="s">
        <v>2</v>
      </c>
      <c r="B6034" s="89" t="s">
        <v>23</v>
      </c>
      <c r="C6034" s="89" t="s">
        <v>959</v>
      </c>
      <c r="D6034" s="90">
        <v>385316</v>
      </c>
      <c r="E6034" s="88">
        <v>3005852</v>
      </c>
      <c r="F6034" s="89" t="s">
        <v>7314</v>
      </c>
      <c r="G6034" s="91">
        <v>2105</v>
      </c>
      <c r="H6034" s="64">
        <f>_xlfn.IFNA(G6034*(1-VLOOKUP(A6034,Rabatte!A:G,7,FALSE)),G6034*1)</f>
        <v>2105</v>
      </c>
      <c r="I6034" s="88">
        <v>1</v>
      </c>
      <c r="J6034" s="64">
        <f>_xlfn.IFNA(G6034*(1-VLOOKUP(A6034,Rabatte!A:H,8,FALSE)),G6034*1)</f>
        <v>2105</v>
      </c>
      <c r="K6034" s="93">
        <v>1813.7</v>
      </c>
      <c r="L6034" s="99">
        <v>4002626960467</v>
      </c>
      <c r="P6034" s="60" t="str">
        <f t="shared" si="94"/>
        <v>E4</v>
      </c>
    </row>
    <row r="6035" spans="1:16" x14ac:dyDescent="0.25">
      <c r="A6035" s="88" t="s">
        <v>2</v>
      </c>
      <c r="B6035" s="89" t="s">
        <v>23</v>
      </c>
      <c r="C6035" s="89" t="s">
        <v>959</v>
      </c>
      <c r="D6035" s="90">
        <v>385317</v>
      </c>
      <c r="E6035" s="88">
        <v>3005854</v>
      </c>
      <c r="F6035" s="89" t="s">
        <v>7315</v>
      </c>
      <c r="G6035" s="91">
        <v>2316</v>
      </c>
      <c r="H6035" s="64">
        <f>_xlfn.IFNA(G6035*(1-VLOOKUP(A6035,Rabatte!A:G,7,FALSE)),G6035*1)</f>
        <v>2316</v>
      </c>
      <c r="I6035" s="88">
        <v>1</v>
      </c>
      <c r="J6035" s="64">
        <f>_xlfn.IFNA(G6035*(1-VLOOKUP(A6035,Rabatte!A:H,8,FALSE)),G6035*1)</f>
        <v>2316</v>
      </c>
      <c r="K6035" s="93">
        <v>1976.3</v>
      </c>
      <c r="L6035" s="99">
        <v>4002626960474</v>
      </c>
      <c r="P6035" s="60" t="str">
        <f t="shared" si="94"/>
        <v>E4</v>
      </c>
    </row>
    <row r="6036" spans="1:16" x14ac:dyDescent="0.25">
      <c r="A6036" s="88" t="s">
        <v>2</v>
      </c>
      <c r="B6036" s="89" t="s">
        <v>23</v>
      </c>
      <c r="C6036" s="89" t="s">
        <v>959</v>
      </c>
      <c r="D6036" s="90">
        <v>385318</v>
      </c>
      <c r="E6036" s="88">
        <v>3005856</v>
      </c>
      <c r="F6036" s="89" t="s">
        <v>7316</v>
      </c>
      <c r="G6036" s="91">
        <v>2529</v>
      </c>
      <c r="H6036" s="64">
        <f>_xlfn.IFNA(G6036*(1-VLOOKUP(A6036,Rabatte!A:G,7,FALSE)),G6036*1)</f>
        <v>2529</v>
      </c>
      <c r="I6036" s="88">
        <v>1</v>
      </c>
      <c r="J6036" s="64">
        <f>_xlfn.IFNA(G6036*(1-VLOOKUP(A6036,Rabatte!A:H,8,FALSE)),G6036*1)</f>
        <v>2529</v>
      </c>
      <c r="K6036" s="93">
        <v>2134.9</v>
      </c>
      <c r="L6036" s="99">
        <v>4002626960481</v>
      </c>
      <c r="P6036" s="60" t="str">
        <f t="shared" si="94"/>
        <v>E4</v>
      </c>
    </row>
    <row r="6037" spans="1:16" x14ac:dyDescent="0.25">
      <c r="A6037" s="88" t="s">
        <v>2</v>
      </c>
      <c r="B6037" s="89" t="s">
        <v>23</v>
      </c>
      <c r="C6037" s="89" t="s">
        <v>959</v>
      </c>
      <c r="D6037" s="90">
        <v>385319</v>
      </c>
      <c r="E6037" s="88">
        <v>3005858</v>
      </c>
      <c r="F6037" s="89" t="s">
        <v>7317</v>
      </c>
      <c r="G6037" s="91">
        <v>1509</v>
      </c>
      <c r="H6037" s="64">
        <f>_xlfn.IFNA(G6037*(1-VLOOKUP(A6037,Rabatte!A:G,7,FALSE)),G6037*1)</f>
        <v>1509</v>
      </c>
      <c r="I6037" s="88">
        <v>1</v>
      </c>
      <c r="J6037" s="64">
        <f>_xlfn.IFNA(G6037*(1-VLOOKUP(A6037,Rabatte!A:H,8,FALSE)),G6037*1)</f>
        <v>1509</v>
      </c>
      <c r="K6037" s="93">
        <v>1293.4000000000001</v>
      </c>
      <c r="L6037" s="99">
        <v>4002626960498</v>
      </c>
      <c r="P6037" s="60" t="str">
        <f t="shared" si="94"/>
        <v>E4</v>
      </c>
    </row>
    <row r="6038" spans="1:16" x14ac:dyDescent="0.25">
      <c r="A6038" s="88" t="s">
        <v>2</v>
      </c>
      <c r="B6038" s="89" t="s">
        <v>23</v>
      </c>
      <c r="C6038" s="89" t="s">
        <v>959</v>
      </c>
      <c r="D6038" s="90">
        <v>385320</v>
      </c>
      <c r="E6038" s="88">
        <v>3005860</v>
      </c>
      <c r="F6038" s="89" t="s">
        <v>7318</v>
      </c>
      <c r="G6038" s="91">
        <v>1690</v>
      </c>
      <c r="H6038" s="64">
        <f>_xlfn.IFNA(G6038*(1-VLOOKUP(A6038,Rabatte!A:G,7,FALSE)),G6038*1)</f>
        <v>1690</v>
      </c>
      <c r="I6038" s="88">
        <v>1</v>
      </c>
      <c r="J6038" s="64">
        <f>_xlfn.IFNA(G6038*(1-VLOOKUP(A6038,Rabatte!A:H,8,FALSE)),G6038*1)</f>
        <v>1690</v>
      </c>
      <c r="K6038" s="93">
        <v>1462.8</v>
      </c>
      <c r="L6038" s="99">
        <v>4002626960504</v>
      </c>
      <c r="P6038" s="60" t="str">
        <f t="shared" si="94"/>
        <v>E4</v>
      </c>
    </row>
    <row r="6039" spans="1:16" x14ac:dyDescent="0.25">
      <c r="A6039" s="88" t="s">
        <v>2</v>
      </c>
      <c r="B6039" s="89" t="s">
        <v>23</v>
      </c>
      <c r="C6039" s="89" t="s">
        <v>959</v>
      </c>
      <c r="D6039" s="90">
        <v>385321</v>
      </c>
      <c r="E6039" s="88">
        <v>3005862</v>
      </c>
      <c r="F6039" s="89" t="s">
        <v>7319</v>
      </c>
      <c r="G6039" s="91">
        <v>1912</v>
      </c>
      <c r="H6039" s="64">
        <f>_xlfn.IFNA(G6039*(1-VLOOKUP(A6039,Rabatte!A:G,7,FALSE)),G6039*1)</f>
        <v>1912</v>
      </c>
      <c r="I6039" s="88">
        <v>1</v>
      </c>
      <c r="J6039" s="64">
        <f>_xlfn.IFNA(G6039*(1-VLOOKUP(A6039,Rabatte!A:H,8,FALSE)),G6039*1)</f>
        <v>1912</v>
      </c>
      <c r="K6039" s="93">
        <v>1716.7</v>
      </c>
      <c r="L6039" s="99">
        <v>4002626960511</v>
      </c>
      <c r="P6039" s="60" t="str">
        <f t="shared" si="94"/>
        <v>E4</v>
      </c>
    </row>
    <row r="6040" spans="1:16" x14ac:dyDescent="0.25">
      <c r="A6040" s="88" t="s">
        <v>2</v>
      </c>
      <c r="B6040" s="89" t="s">
        <v>23</v>
      </c>
      <c r="C6040" s="89" t="s">
        <v>959</v>
      </c>
      <c r="D6040" s="90">
        <v>385322</v>
      </c>
      <c r="E6040" s="88">
        <v>3005863</v>
      </c>
      <c r="F6040" s="89" t="s">
        <v>7320</v>
      </c>
      <c r="G6040" s="91">
        <v>1998</v>
      </c>
      <c r="H6040" s="64">
        <f>_xlfn.IFNA(G6040*(1-VLOOKUP(A6040,Rabatte!A:G,7,FALSE)),G6040*1)</f>
        <v>1998</v>
      </c>
      <c r="I6040" s="88">
        <v>1</v>
      </c>
      <c r="J6040" s="64">
        <f>_xlfn.IFNA(G6040*(1-VLOOKUP(A6040,Rabatte!A:H,8,FALSE)),G6040*1)</f>
        <v>1998</v>
      </c>
      <c r="K6040" s="93">
        <v>1801</v>
      </c>
      <c r="L6040" s="99">
        <v>4002626960528</v>
      </c>
      <c r="P6040" s="60" t="str">
        <f t="shared" si="94"/>
        <v>E4</v>
      </c>
    </row>
    <row r="6041" spans="1:16" x14ac:dyDescent="0.25">
      <c r="A6041" s="88" t="s">
        <v>2</v>
      </c>
      <c r="B6041" s="89" t="s">
        <v>23</v>
      </c>
      <c r="C6041" s="89" t="s">
        <v>959</v>
      </c>
      <c r="D6041" s="90">
        <v>385323</v>
      </c>
      <c r="E6041" s="88">
        <v>3005865</v>
      </c>
      <c r="F6041" s="89" t="s">
        <v>7321</v>
      </c>
      <c r="G6041" s="91">
        <v>2140</v>
      </c>
      <c r="H6041" s="64">
        <f>_xlfn.IFNA(G6041*(1-VLOOKUP(A6041,Rabatte!A:G,7,FALSE)),G6041*1)</f>
        <v>2140</v>
      </c>
      <c r="I6041" s="88">
        <v>1</v>
      </c>
      <c r="J6041" s="64">
        <f>_xlfn.IFNA(G6041*(1-VLOOKUP(A6041,Rabatte!A:H,8,FALSE)),G6041*1)</f>
        <v>2140</v>
      </c>
      <c r="K6041" s="93">
        <v>1970.7</v>
      </c>
      <c r="L6041" s="99">
        <v>4002626960535</v>
      </c>
      <c r="P6041" s="60" t="str">
        <f t="shared" si="94"/>
        <v>E4</v>
      </c>
    </row>
    <row r="6042" spans="1:16" x14ac:dyDescent="0.25">
      <c r="A6042" s="88" t="s">
        <v>2</v>
      </c>
      <c r="B6042" s="89" t="s">
        <v>23</v>
      </c>
      <c r="C6042" s="89" t="s">
        <v>959</v>
      </c>
      <c r="D6042" s="90">
        <v>385324</v>
      </c>
      <c r="E6042" s="88">
        <v>3005868</v>
      </c>
      <c r="F6042" s="89" t="s">
        <v>7322</v>
      </c>
      <c r="G6042" s="91">
        <v>2367</v>
      </c>
      <c r="H6042" s="64">
        <f>_xlfn.IFNA(G6042*(1-VLOOKUP(A6042,Rabatte!A:G,7,FALSE)),G6042*1)</f>
        <v>2367</v>
      </c>
      <c r="I6042" s="88">
        <v>1</v>
      </c>
      <c r="J6042" s="64">
        <f>_xlfn.IFNA(G6042*(1-VLOOKUP(A6042,Rabatte!A:H,8,FALSE)),G6042*1)</f>
        <v>2367</v>
      </c>
      <c r="K6042" s="93">
        <v>2143.3000000000002</v>
      </c>
      <c r="L6042" s="99">
        <v>4002626960542</v>
      </c>
      <c r="P6042" s="60" t="str">
        <f t="shared" si="94"/>
        <v>E4</v>
      </c>
    </row>
    <row r="6043" spans="1:16" x14ac:dyDescent="0.25">
      <c r="A6043" s="88" t="s">
        <v>2</v>
      </c>
      <c r="B6043" s="89" t="s">
        <v>23</v>
      </c>
      <c r="C6043" s="89" t="s">
        <v>959</v>
      </c>
      <c r="D6043" s="90">
        <v>385325</v>
      </c>
      <c r="E6043" s="88">
        <v>3005870</v>
      </c>
      <c r="F6043" s="89" t="s">
        <v>7323</v>
      </c>
      <c r="G6043" s="91">
        <v>2604</v>
      </c>
      <c r="H6043" s="64">
        <f>_xlfn.IFNA(G6043*(1-VLOOKUP(A6043,Rabatte!A:G,7,FALSE)),G6043*1)</f>
        <v>2604</v>
      </c>
      <c r="I6043" s="88">
        <v>1</v>
      </c>
      <c r="J6043" s="64">
        <f>_xlfn.IFNA(G6043*(1-VLOOKUP(A6043,Rabatte!A:H,8,FALSE)),G6043*1)</f>
        <v>2604</v>
      </c>
      <c r="K6043" s="93">
        <v>2312.9</v>
      </c>
      <c r="L6043" s="99">
        <v>4002626960559</v>
      </c>
      <c r="P6043" s="60" t="str">
        <f t="shared" si="94"/>
        <v>E4</v>
      </c>
    </row>
    <row r="6044" spans="1:16" x14ac:dyDescent="0.25">
      <c r="A6044" s="88" t="s">
        <v>2</v>
      </c>
      <c r="B6044" s="89" t="s">
        <v>23</v>
      </c>
      <c r="C6044" s="89" t="s">
        <v>959</v>
      </c>
      <c r="D6044" s="90">
        <v>385326</v>
      </c>
      <c r="E6044" s="88">
        <v>3005872</v>
      </c>
      <c r="F6044" s="89" t="s">
        <v>7324</v>
      </c>
      <c r="G6044" s="91">
        <v>1540</v>
      </c>
      <c r="H6044" s="64">
        <f>_xlfn.IFNA(G6044*(1-VLOOKUP(A6044,Rabatte!A:G,7,FALSE)),G6044*1)</f>
        <v>1540</v>
      </c>
      <c r="I6044" s="88">
        <v>1</v>
      </c>
      <c r="J6044" s="64">
        <f>_xlfn.IFNA(G6044*(1-VLOOKUP(A6044,Rabatte!A:H,8,FALSE)),G6044*1)</f>
        <v>1540</v>
      </c>
      <c r="K6044" s="93">
        <v>1522.4</v>
      </c>
      <c r="L6044" s="99">
        <v>4002626960566</v>
      </c>
      <c r="P6044" s="60" t="str">
        <f t="shared" si="94"/>
        <v>E4</v>
      </c>
    </row>
    <row r="6045" spans="1:16" x14ac:dyDescent="0.25">
      <c r="A6045" s="88" t="s">
        <v>2</v>
      </c>
      <c r="B6045" s="89" t="s">
        <v>23</v>
      </c>
      <c r="C6045" s="89" t="s">
        <v>959</v>
      </c>
      <c r="D6045" s="90">
        <v>385327</v>
      </c>
      <c r="E6045" s="88">
        <v>3005874</v>
      </c>
      <c r="F6045" s="89" t="s">
        <v>7325</v>
      </c>
      <c r="G6045" s="91">
        <v>1726</v>
      </c>
      <c r="H6045" s="64">
        <f>_xlfn.IFNA(G6045*(1-VLOOKUP(A6045,Rabatte!A:G,7,FALSE)),G6045*1)</f>
        <v>1726</v>
      </c>
      <c r="I6045" s="88">
        <v>1</v>
      </c>
      <c r="J6045" s="64">
        <f>_xlfn.IFNA(G6045*(1-VLOOKUP(A6045,Rabatte!A:H,8,FALSE)),G6045*1)</f>
        <v>1726</v>
      </c>
      <c r="K6045" s="93">
        <v>1712.8</v>
      </c>
      <c r="L6045" s="99">
        <v>4002626960573</v>
      </c>
      <c r="P6045" s="60" t="str">
        <f t="shared" si="94"/>
        <v>E4</v>
      </c>
    </row>
    <row r="6046" spans="1:16" x14ac:dyDescent="0.25">
      <c r="A6046" s="88" t="s">
        <v>2</v>
      </c>
      <c r="B6046" s="89" t="s">
        <v>23</v>
      </c>
      <c r="C6046" s="89" t="s">
        <v>959</v>
      </c>
      <c r="D6046" s="90">
        <v>385328</v>
      </c>
      <c r="E6046" s="88">
        <v>3005876</v>
      </c>
      <c r="F6046" s="89" t="s">
        <v>7326</v>
      </c>
      <c r="G6046" s="91">
        <v>1993</v>
      </c>
      <c r="H6046" s="64">
        <f>_xlfn.IFNA(G6046*(1-VLOOKUP(A6046,Rabatte!A:G,7,FALSE)),G6046*1)</f>
        <v>1993</v>
      </c>
      <c r="I6046" s="88">
        <v>1</v>
      </c>
      <c r="J6046" s="64">
        <f>_xlfn.IFNA(G6046*(1-VLOOKUP(A6046,Rabatte!A:H,8,FALSE)),G6046*1)</f>
        <v>1993</v>
      </c>
      <c r="K6046" s="93">
        <v>1997.7</v>
      </c>
      <c r="L6046" s="99">
        <v>4002626960580</v>
      </c>
      <c r="P6046" s="60" t="str">
        <f t="shared" si="94"/>
        <v>E4</v>
      </c>
    </row>
    <row r="6047" spans="1:16" x14ac:dyDescent="0.25">
      <c r="A6047" s="88" t="s">
        <v>2</v>
      </c>
      <c r="B6047" s="89" t="s">
        <v>23</v>
      </c>
      <c r="C6047" s="89" t="s">
        <v>959</v>
      </c>
      <c r="D6047" s="90">
        <v>385329</v>
      </c>
      <c r="E6047" s="88">
        <v>3005878</v>
      </c>
      <c r="F6047" s="89" t="s">
        <v>7327</v>
      </c>
      <c r="G6047" s="91">
        <v>2235</v>
      </c>
      <c r="H6047" s="64">
        <f>_xlfn.IFNA(G6047*(1-VLOOKUP(A6047,Rabatte!A:G,7,FALSE)),G6047*1)</f>
        <v>2235</v>
      </c>
      <c r="I6047" s="88">
        <v>1</v>
      </c>
      <c r="J6047" s="64">
        <f>_xlfn.IFNA(G6047*(1-VLOOKUP(A6047,Rabatte!A:H,8,FALSE)),G6047*1)</f>
        <v>2235</v>
      </c>
      <c r="K6047" s="93">
        <v>2282.6999999999998</v>
      </c>
      <c r="L6047" s="99">
        <v>4002626960597</v>
      </c>
      <c r="P6047" s="60" t="str">
        <f t="shared" si="94"/>
        <v>E4</v>
      </c>
    </row>
    <row r="6048" spans="1:16" x14ac:dyDescent="0.25">
      <c r="A6048" s="88" t="s">
        <v>2</v>
      </c>
      <c r="B6048" s="89" t="s">
        <v>23</v>
      </c>
      <c r="C6048" s="89" t="s">
        <v>959</v>
      </c>
      <c r="D6048" s="90">
        <v>385330</v>
      </c>
      <c r="E6048" s="88">
        <v>3005880</v>
      </c>
      <c r="F6048" s="89" t="s">
        <v>7328</v>
      </c>
      <c r="G6048" s="91">
        <v>2477</v>
      </c>
      <c r="H6048" s="64">
        <f>_xlfn.IFNA(G6048*(1-VLOOKUP(A6048,Rabatte!A:G,7,FALSE)),G6048*1)</f>
        <v>2477</v>
      </c>
      <c r="I6048" s="88">
        <v>1</v>
      </c>
      <c r="J6048" s="64">
        <f>_xlfn.IFNA(G6048*(1-VLOOKUP(A6048,Rabatte!A:H,8,FALSE)),G6048*1)</f>
        <v>2477</v>
      </c>
      <c r="K6048" s="93">
        <v>2477.3000000000002</v>
      </c>
      <c r="L6048" s="99">
        <v>4002626960603</v>
      </c>
      <c r="P6048" s="60" t="str">
        <f t="shared" si="94"/>
        <v>E4</v>
      </c>
    </row>
    <row r="6049" spans="1:16" x14ac:dyDescent="0.25">
      <c r="A6049" s="88" t="s">
        <v>2</v>
      </c>
      <c r="B6049" s="89" t="s">
        <v>23</v>
      </c>
      <c r="C6049" s="89" t="s">
        <v>959</v>
      </c>
      <c r="D6049" s="90">
        <v>385331</v>
      </c>
      <c r="E6049" s="88">
        <v>3005882</v>
      </c>
      <c r="F6049" s="89" t="s">
        <v>7329</v>
      </c>
      <c r="G6049" s="91">
        <v>2716</v>
      </c>
      <c r="H6049" s="64">
        <f>_xlfn.IFNA(G6049*(1-VLOOKUP(A6049,Rabatte!A:G,7,FALSE)),G6049*1)</f>
        <v>2716</v>
      </c>
      <c r="I6049" s="88">
        <v>1</v>
      </c>
      <c r="J6049" s="64">
        <f>_xlfn.IFNA(G6049*(1-VLOOKUP(A6049,Rabatte!A:H,8,FALSE)),G6049*1)</f>
        <v>2716</v>
      </c>
      <c r="K6049" s="93">
        <v>2666.9</v>
      </c>
      <c r="L6049" s="99">
        <v>4002626960610</v>
      </c>
      <c r="P6049" s="60" t="str">
        <f t="shared" si="94"/>
        <v>E4</v>
      </c>
    </row>
    <row r="6050" spans="1:16" x14ac:dyDescent="0.25">
      <c r="A6050" s="88" t="s">
        <v>2</v>
      </c>
      <c r="B6050" s="89" t="s">
        <v>23</v>
      </c>
      <c r="C6050" s="89" t="s">
        <v>959</v>
      </c>
      <c r="D6050" s="90">
        <v>385332</v>
      </c>
      <c r="E6050" s="88">
        <v>3005884</v>
      </c>
      <c r="F6050" s="89" t="s">
        <v>7330</v>
      </c>
      <c r="G6050" s="91">
        <v>1656</v>
      </c>
      <c r="H6050" s="64">
        <f>_xlfn.IFNA(G6050*(1-VLOOKUP(A6050,Rabatte!A:G,7,FALSE)),G6050*1)</f>
        <v>1656</v>
      </c>
      <c r="I6050" s="88">
        <v>1</v>
      </c>
      <c r="J6050" s="64">
        <f>_xlfn.IFNA(G6050*(1-VLOOKUP(A6050,Rabatte!A:H,8,FALSE)),G6050*1)</f>
        <v>1656</v>
      </c>
      <c r="K6050" s="93">
        <v>1752.4</v>
      </c>
      <c r="L6050" s="99">
        <v>4002626960627</v>
      </c>
      <c r="P6050" s="60" t="str">
        <f t="shared" si="94"/>
        <v>E4</v>
      </c>
    </row>
    <row r="6051" spans="1:16" x14ac:dyDescent="0.25">
      <c r="A6051" s="88" t="s">
        <v>2</v>
      </c>
      <c r="B6051" s="89" t="s">
        <v>23</v>
      </c>
      <c r="C6051" s="89" t="s">
        <v>959</v>
      </c>
      <c r="D6051" s="90">
        <v>385333</v>
      </c>
      <c r="E6051" s="88">
        <v>3005886</v>
      </c>
      <c r="F6051" s="89" t="s">
        <v>7331</v>
      </c>
      <c r="G6051" s="91">
        <v>1852</v>
      </c>
      <c r="H6051" s="64">
        <f>_xlfn.IFNA(G6051*(1-VLOOKUP(A6051,Rabatte!A:G,7,FALSE)),G6051*1)</f>
        <v>1852</v>
      </c>
      <c r="I6051" s="88">
        <v>1</v>
      </c>
      <c r="J6051" s="64">
        <f>_xlfn.IFNA(G6051*(1-VLOOKUP(A6051,Rabatte!A:H,8,FALSE)),G6051*1)</f>
        <v>1852</v>
      </c>
      <c r="K6051" s="93">
        <v>1963.8</v>
      </c>
      <c r="L6051" s="99">
        <v>4002626960634</v>
      </c>
      <c r="P6051" s="60" t="str">
        <f t="shared" si="94"/>
        <v>E4</v>
      </c>
    </row>
    <row r="6052" spans="1:16" x14ac:dyDescent="0.25">
      <c r="A6052" s="88" t="s">
        <v>2</v>
      </c>
      <c r="B6052" s="89" t="s">
        <v>23</v>
      </c>
      <c r="C6052" s="89" t="s">
        <v>959</v>
      </c>
      <c r="D6052" s="90">
        <v>385334</v>
      </c>
      <c r="E6052" s="88">
        <v>3005888</v>
      </c>
      <c r="F6052" s="89" t="s">
        <v>7332</v>
      </c>
      <c r="G6052" s="91">
        <v>2119</v>
      </c>
      <c r="H6052" s="64">
        <f>_xlfn.IFNA(G6052*(1-VLOOKUP(A6052,Rabatte!A:G,7,FALSE)),G6052*1)</f>
        <v>2119</v>
      </c>
      <c r="I6052" s="88">
        <v>1</v>
      </c>
      <c r="J6052" s="64">
        <f>_xlfn.IFNA(G6052*(1-VLOOKUP(A6052,Rabatte!A:H,8,FALSE)),G6052*1)</f>
        <v>2119</v>
      </c>
      <c r="K6052" s="93">
        <v>2279.6999999999998</v>
      </c>
      <c r="L6052" s="99">
        <v>4002626960641</v>
      </c>
      <c r="P6052" s="60" t="str">
        <f t="shared" si="94"/>
        <v>E4</v>
      </c>
    </row>
    <row r="6053" spans="1:16" x14ac:dyDescent="0.25">
      <c r="A6053" s="88" t="s">
        <v>2</v>
      </c>
      <c r="B6053" s="89" t="s">
        <v>23</v>
      </c>
      <c r="C6053" s="89" t="s">
        <v>959</v>
      </c>
      <c r="D6053" s="90">
        <v>385335</v>
      </c>
      <c r="E6053" s="88">
        <v>3005890</v>
      </c>
      <c r="F6053" s="89" t="s">
        <v>7333</v>
      </c>
      <c r="G6053" s="91">
        <v>2382</v>
      </c>
      <c r="H6053" s="64">
        <f>_xlfn.IFNA(G6053*(1-VLOOKUP(A6053,Rabatte!A:G,7,FALSE)),G6053*1)</f>
        <v>2382</v>
      </c>
      <c r="I6053" s="88">
        <v>1</v>
      </c>
      <c r="J6053" s="64">
        <f>_xlfn.IFNA(G6053*(1-VLOOKUP(A6053,Rabatte!A:H,8,FALSE)),G6053*1)</f>
        <v>2382</v>
      </c>
      <c r="K6053" s="93">
        <v>2594.6999999999998</v>
      </c>
      <c r="L6053" s="99">
        <v>4002626960658</v>
      </c>
      <c r="P6053" s="60" t="str">
        <f t="shared" si="94"/>
        <v>E4</v>
      </c>
    </row>
    <row r="6054" spans="1:16" x14ac:dyDescent="0.25">
      <c r="A6054" s="88" t="s">
        <v>2</v>
      </c>
      <c r="B6054" s="89" t="s">
        <v>23</v>
      </c>
      <c r="C6054" s="89" t="s">
        <v>959</v>
      </c>
      <c r="D6054" s="90">
        <v>385336</v>
      </c>
      <c r="E6054" s="88">
        <v>3005892</v>
      </c>
      <c r="F6054" s="89" t="s">
        <v>7334</v>
      </c>
      <c r="G6054" s="91">
        <v>2650</v>
      </c>
      <c r="H6054" s="64">
        <f>_xlfn.IFNA(G6054*(1-VLOOKUP(A6054,Rabatte!A:G,7,FALSE)),G6054*1)</f>
        <v>2650</v>
      </c>
      <c r="I6054" s="88">
        <v>1</v>
      </c>
      <c r="J6054" s="64">
        <f>_xlfn.IFNA(G6054*(1-VLOOKUP(A6054,Rabatte!A:H,8,FALSE)),G6054*1)</f>
        <v>2650</v>
      </c>
      <c r="K6054" s="93">
        <v>2810.3</v>
      </c>
      <c r="L6054" s="99">
        <v>4002626960665</v>
      </c>
      <c r="P6054" s="60" t="str">
        <f t="shared" si="94"/>
        <v>E4</v>
      </c>
    </row>
    <row r="6055" spans="1:16" x14ac:dyDescent="0.25">
      <c r="A6055" s="88" t="s">
        <v>2</v>
      </c>
      <c r="B6055" s="89" t="s">
        <v>23</v>
      </c>
      <c r="C6055" s="89" t="s">
        <v>959</v>
      </c>
      <c r="D6055" s="90">
        <v>385337</v>
      </c>
      <c r="E6055" s="88">
        <v>3005894</v>
      </c>
      <c r="F6055" s="89" t="s">
        <v>7335</v>
      </c>
      <c r="G6055" s="91">
        <v>2912</v>
      </c>
      <c r="H6055" s="64">
        <f>_xlfn.IFNA(G6055*(1-VLOOKUP(A6055,Rabatte!A:G,7,FALSE)),G6055*1)</f>
        <v>2912</v>
      </c>
      <c r="I6055" s="88">
        <v>1</v>
      </c>
      <c r="J6055" s="64">
        <f>_xlfn.IFNA(G6055*(1-VLOOKUP(A6055,Rabatte!A:H,8,FALSE)),G6055*1)</f>
        <v>2912</v>
      </c>
      <c r="K6055" s="93">
        <v>3019.9</v>
      </c>
      <c r="L6055" s="99">
        <v>4002626960672</v>
      </c>
      <c r="P6055" s="60" t="str">
        <f t="shared" si="94"/>
        <v>E4</v>
      </c>
    </row>
    <row r="6056" spans="1:16" x14ac:dyDescent="0.25">
      <c r="A6056" s="88" t="s">
        <v>2</v>
      </c>
      <c r="B6056" s="89" t="s">
        <v>23</v>
      </c>
      <c r="C6056" s="89" t="s">
        <v>959</v>
      </c>
      <c r="D6056" s="90">
        <v>385338</v>
      </c>
      <c r="E6056" s="88">
        <v>3005896</v>
      </c>
      <c r="F6056" s="89" t="s">
        <v>489</v>
      </c>
      <c r="G6056" s="91">
        <v>252</v>
      </c>
      <c r="H6056" s="64">
        <f>_xlfn.IFNA(G6056*(1-VLOOKUP(A6056,Rabatte!A:G,7,FALSE)),G6056*1)</f>
        <v>252</v>
      </c>
      <c r="I6056" s="88">
        <v>1</v>
      </c>
      <c r="J6056" s="64">
        <f>_xlfn.IFNA(G6056*(1-VLOOKUP(A6056,Rabatte!A:H,8,FALSE)),G6056*1)</f>
        <v>252</v>
      </c>
      <c r="K6056" s="93">
        <v>155</v>
      </c>
      <c r="L6056" s="99">
        <v>4002626960689</v>
      </c>
      <c r="P6056" s="60" t="str">
        <f t="shared" si="94"/>
        <v>E4</v>
      </c>
    </row>
    <row r="6057" spans="1:16" x14ac:dyDescent="0.25">
      <c r="A6057" s="88" t="s">
        <v>2</v>
      </c>
      <c r="B6057" s="89" t="s">
        <v>23</v>
      </c>
      <c r="C6057" s="89" t="s">
        <v>959</v>
      </c>
      <c r="D6057" s="90">
        <v>385339</v>
      </c>
      <c r="E6057" s="88">
        <v>3005898</v>
      </c>
      <c r="F6057" s="89" t="s">
        <v>490</v>
      </c>
      <c r="G6057" s="91">
        <v>290.25</v>
      </c>
      <c r="H6057" s="64">
        <f>_xlfn.IFNA(G6057*(1-VLOOKUP(A6057,Rabatte!A:G,7,FALSE)),G6057*1)</f>
        <v>290.25</v>
      </c>
      <c r="I6057" s="88">
        <v>1</v>
      </c>
      <c r="J6057" s="64">
        <f>_xlfn.IFNA(G6057*(1-VLOOKUP(A6057,Rabatte!A:H,8,FALSE)),G6057*1)</f>
        <v>290.25</v>
      </c>
      <c r="K6057" s="93">
        <v>165</v>
      </c>
      <c r="L6057" s="99">
        <v>4002626960696</v>
      </c>
      <c r="P6057" s="60" t="str">
        <f t="shared" si="94"/>
        <v>E4</v>
      </c>
    </row>
    <row r="6058" spans="1:16" x14ac:dyDescent="0.25">
      <c r="A6058" s="88" t="s">
        <v>2</v>
      </c>
      <c r="B6058" s="89" t="s">
        <v>23</v>
      </c>
      <c r="C6058" s="89" t="s">
        <v>959</v>
      </c>
      <c r="D6058" s="90">
        <v>385342</v>
      </c>
      <c r="E6058" s="88">
        <v>3005904</v>
      </c>
      <c r="F6058" s="89" t="s">
        <v>3717</v>
      </c>
      <c r="G6058" s="91">
        <v>178</v>
      </c>
      <c r="H6058" s="64">
        <f>_xlfn.IFNA(G6058*(1-VLOOKUP(A6058,Rabatte!A:G,7,FALSE)),G6058*1)</f>
        <v>178</v>
      </c>
      <c r="I6058" s="88">
        <v>1</v>
      </c>
      <c r="J6058" s="64">
        <f>_xlfn.IFNA(G6058*(1-VLOOKUP(A6058,Rabatte!A:H,8,FALSE)),G6058*1)</f>
        <v>178</v>
      </c>
      <c r="K6058" s="93">
        <v>6.08</v>
      </c>
      <c r="L6058" s="99">
        <v>4002626960726</v>
      </c>
      <c r="P6058" s="60" t="str">
        <f t="shared" si="94"/>
        <v>E4</v>
      </c>
    </row>
    <row r="6059" spans="1:16" x14ac:dyDescent="0.25">
      <c r="A6059" s="88" t="s">
        <v>2</v>
      </c>
      <c r="B6059" s="89" t="s">
        <v>23</v>
      </c>
      <c r="C6059" s="89" t="s">
        <v>959</v>
      </c>
      <c r="D6059" s="90">
        <v>385343</v>
      </c>
      <c r="E6059" s="88">
        <v>3005906</v>
      </c>
      <c r="F6059" s="89" t="s">
        <v>3718</v>
      </c>
      <c r="G6059" s="91">
        <v>208</v>
      </c>
      <c r="H6059" s="64">
        <f>_xlfn.IFNA(G6059*(1-VLOOKUP(A6059,Rabatte!A:G,7,FALSE)),G6059*1)</f>
        <v>208</v>
      </c>
      <c r="I6059" s="88">
        <v>1</v>
      </c>
      <c r="J6059" s="64">
        <f>_xlfn.IFNA(G6059*(1-VLOOKUP(A6059,Rabatte!A:H,8,FALSE)),G6059*1)</f>
        <v>208</v>
      </c>
      <c r="K6059" s="93">
        <v>8.59</v>
      </c>
      <c r="L6059" s="99">
        <v>4002626960733</v>
      </c>
      <c r="P6059" s="60" t="str">
        <f t="shared" si="94"/>
        <v>E4</v>
      </c>
    </row>
    <row r="6060" spans="1:16" x14ac:dyDescent="0.25">
      <c r="A6060" s="88" t="s">
        <v>2</v>
      </c>
      <c r="B6060" s="89" t="s">
        <v>23</v>
      </c>
      <c r="C6060" s="89" t="s">
        <v>959</v>
      </c>
      <c r="D6060" s="90">
        <v>385344</v>
      </c>
      <c r="E6060" s="88">
        <v>3005908</v>
      </c>
      <c r="F6060" s="89" t="s">
        <v>3719</v>
      </c>
      <c r="G6060" s="91">
        <v>217.25</v>
      </c>
      <c r="H6060" s="64">
        <f>_xlfn.IFNA(G6060*(1-VLOOKUP(A6060,Rabatte!A:G,7,FALSE)),G6060*1)</f>
        <v>217.25</v>
      </c>
      <c r="I6060" s="88">
        <v>1</v>
      </c>
      <c r="J6060" s="64">
        <f>_xlfn.IFNA(G6060*(1-VLOOKUP(A6060,Rabatte!A:H,8,FALSE)),G6060*1)</f>
        <v>217.25</v>
      </c>
      <c r="K6060" s="93">
        <v>10.98</v>
      </c>
      <c r="L6060" s="99">
        <v>4002626960740</v>
      </c>
      <c r="P6060" s="60" t="str">
        <f t="shared" si="94"/>
        <v>E4</v>
      </c>
    </row>
    <row r="6061" spans="1:16" x14ac:dyDescent="0.25">
      <c r="A6061" s="88" t="s">
        <v>2</v>
      </c>
      <c r="B6061" s="89" t="s">
        <v>23</v>
      </c>
      <c r="C6061" s="89" t="s">
        <v>959</v>
      </c>
      <c r="D6061" s="90">
        <v>385345</v>
      </c>
      <c r="E6061" s="88">
        <v>3005910</v>
      </c>
      <c r="F6061" s="89" t="s">
        <v>3720</v>
      </c>
      <c r="G6061" s="91">
        <v>230.75</v>
      </c>
      <c r="H6061" s="64">
        <f>_xlfn.IFNA(G6061*(1-VLOOKUP(A6061,Rabatte!A:G,7,FALSE)),G6061*1)</f>
        <v>230.75</v>
      </c>
      <c r="I6061" s="88">
        <v>1</v>
      </c>
      <c r="J6061" s="64">
        <f>_xlfn.IFNA(G6061*(1-VLOOKUP(A6061,Rabatte!A:H,8,FALSE)),G6061*1)</f>
        <v>230.75</v>
      </c>
      <c r="K6061" s="93">
        <v>13.37</v>
      </c>
      <c r="L6061" s="99">
        <v>4002626960757</v>
      </c>
      <c r="P6061" s="60" t="str">
        <f t="shared" si="94"/>
        <v>E4</v>
      </c>
    </row>
    <row r="6062" spans="1:16" x14ac:dyDescent="0.25">
      <c r="A6062" s="88" t="s">
        <v>2</v>
      </c>
      <c r="B6062" s="89" t="s">
        <v>23</v>
      </c>
      <c r="C6062" s="89" t="s">
        <v>959</v>
      </c>
      <c r="D6062" s="90">
        <v>385346</v>
      </c>
      <c r="E6062" s="88">
        <v>3005912</v>
      </c>
      <c r="F6062" s="89" t="s">
        <v>3721</v>
      </c>
      <c r="G6062" s="91">
        <v>187.25</v>
      </c>
      <c r="H6062" s="64">
        <f>_xlfn.IFNA(G6062*(1-VLOOKUP(A6062,Rabatte!A:G,7,FALSE)),G6062*1)</f>
        <v>187.25</v>
      </c>
      <c r="I6062" s="88">
        <v>1</v>
      </c>
      <c r="J6062" s="64">
        <f>_xlfn.IFNA(G6062*(1-VLOOKUP(A6062,Rabatte!A:H,8,FALSE)),G6062*1)</f>
        <v>187.25</v>
      </c>
      <c r="K6062" s="93">
        <v>6.47</v>
      </c>
      <c r="L6062" s="99">
        <v>4002626960764</v>
      </c>
      <c r="P6062" s="60" t="str">
        <f t="shared" si="94"/>
        <v>E4</v>
      </c>
    </row>
    <row r="6063" spans="1:16" x14ac:dyDescent="0.25">
      <c r="A6063" s="88" t="s">
        <v>2</v>
      </c>
      <c r="B6063" s="89" t="s">
        <v>23</v>
      </c>
      <c r="C6063" s="89" t="s">
        <v>959</v>
      </c>
      <c r="D6063" s="90">
        <v>385347</v>
      </c>
      <c r="E6063" s="88">
        <v>3005914</v>
      </c>
      <c r="F6063" s="89" t="s">
        <v>3722</v>
      </c>
      <c r="G6063" s="91">
        <v>217.25</v>
      </c>
      <c r="H6063" s="64">
        <f>_xlfn.IFNA(G6063*(1-VLOOKUP(A6063,Rabatte!A:G,7,FALSE)),G6063*1)</f>
        <v>217.25</v>
      </c>
      <c r="I6063" s="88">
        <v>1</v>
      </c>
      <c r="J6063" s="64">
        <f>_xlfn.IFNA(G6063*(1-VLOOKUP(A6063,Rabatte!A:H,8,FALSE)),G6063*1)</f>
        <v>217.25</v>
      </c>
      <c r="K6063" s="93">
        <v>9.14</v>
      </c>
      <c r="L6063" s="99">
        <v>4002626960771</v>
      </c>
      <c r="P6063" s="60" t="str">
        <f t="shared" si="94"/>
        <v>E4</v>
      </c>
    </row>
    <row r="6064" spans="1:16" x14ac:dyDescent="0.25">
      <c r="A6064" s="88" t="s">
        <v>2</v>
      </c>
      <c r="B6064" s="89" t="s">
        <v>23</v>
      </c>
      <c r="C6064" s="89" t="s">
        <v>959</v>
      </c>
      <c r="D6064" s="90">
        <v>385348</v>
      </c>
      <c r="E6064" s="88">
        <v>3005916</v>
      </c>
      <c r="F6064" s="89" t="s">
        <v>3723</v>
      </c>
      <c r="G6064" s="91">
        <v>226.5</v>
      </c>
      <c r="H6064" s="64">
        <f>_xlfn.IFNA(G6064*(1-VLOOKUP(A6064,Rabatte!A:G,7,FALSE)),G6064*1)</f>
        <v>226.5</v>
      </c>
      <c r="I6064" s="88">
        <v>1</v>
      </c>
      <c r="J6064" s="64">
        <f>_xlfn.IFNA(G6064*(1-VLOOKUP(A6064,Rabatte!A:H,8,FALSE)),G6064*1)</f>
        <v>226.5</v>
      </c>
      <c r="K6064" s="93">
        <v>11.68</v>
      </c>
      <c r="L6064" s="99">
        <v>4002626960788</v>
      </c>
      <c r="P6064" s="60" t="str">
        <f t="shared" si="94"/>
        <v>E4</v>
      </c>
    </row>
    <row r="6065" spans="1:16" x14ac:dyDescent="0.25">
      <c r="A6065" s="88" t="s">
        <v>2</v>
      </c>
      <c r="B6065" s="89" t="s">
        <v>23</v>
      </c>
      <c r="C6065" s="89" t="s">
        <v>959</v>
      </c>
      <c r="D6065" s="90">
        <v>385349</v>
      </c>
      <c r="E6065" s="88">
        <v>3005918</v>
      </c>
      <c r="F6065" s="89" t="s">
        <v>3724</v>
      </c>
      <c r="G6065" s="91">
        <v>240</v>
      </c>
      <c r="H6065" s="64">
        <f>_xlfn.IFNA(G6065*(1-VLOOKUP(A6065,Rabatte!A:G,7,FALSE)),G6065*1)</f>
        <v>240</v>
      </c>
      <c r="I6065" s="88">
        <v>1</v>
      </c>
      <c r="J6065" s="64">
        <f>_xlfn.IFNA(G6065*(1-VLOOKUP(A6065,Rabatte!A:H,8,FALSE)),G6065*1)</f>
        <v>240</v>
      </c>
      <c r="K6065" s="93">
        <v>14.22</v>
      </c>
      <c r="L6065" s="99">
        <v>4002626960795</v>
      </c>
      <c r="P6065" s="60" t="str">
        <f t="shared" si="94"/>
        <v>E4</v>
      </c>
    </row>
    <row r="6066" spans="1:16" x14ac:dyDescent="0.25">
      <c r="A6066" s="88" t="s">
        <v>2</v>
      </c>
      <c r="B6066" s="89" t="s">
        <v>23</v>
      </c>
      <c r="C6066" s="89" t="s">
        <v>959</v>
      </c>
      <c r="D6066" s="90">
        <v>385350</v>
      </c>
      <c r="E6066" s="88">
        <v>3005920</v>
      </c>
      <c r="F6066" s="89" t="s">
        <v>3725</v>
      </c>
      <c r="G6066" s="91">
        <v>190.5</v>
      </c>
      <c r="H6066" s="64">
        <f>_xlfn.IFNA(G6066*(1-VLOOKUP(A6066,Rabatte!A:G,7,FALSE)),G6066*1)</f>
        <v>190.5</v>
      </c>
      <c r="I6066" s="88">
        <v>1</v>
      </c>
      <c r="J6066" s="64">
        <f>_xlfn.IFNA(G6066*(1-VLOOKUP(A6066,Rabatte!A:H,8,FALSE)),G6066*1)</f>
        <v>190.5</v>
      </c>
      <c r="K6066" s="93">
        <v>7.29</v>
      </c>
      <c r="L6066" s="99">
        <v>4002626960801</v>
      </c>
      <c r="P6066" s="60" t="str">
        <f t="shared" si="94"/>
        <v>E4</v>
      </c>
    </row>
    <row r="6067" spans="1:16" x14ac:dyDescent="0.25">
      <c r="A6067" s="88" t="s">
        <v>2</v>
      </c>
      <c r="B6067" s="89" t="s">
        <v>23</v>
      </c>
      <c r="C6067" s="89" t="s">
        <v>959</v>
      </c>
      <c r="D6067" s="90">
        <v>385351</v>
      </c>
      <c r="E6067" s="88">
        <v>3005922</v>
      </c>
      <c r="F6067" s="89" t="s">
        <v>3726</v>
      </c>
      <c r="G6067" s="91">
        <v>226.5</v>
      </c>
      <c r="H6067" s="64">
        <f>_xlfn.IFNA(G6067*(1-VLOOKUP(A6067,Rabatte!A:G,7,FALSE)),G6067*1)</f>
        <v>226.5</v>
      </c>
      <c r="I6067" s="88">
        <v>1</v>
      </c>
      <c r="J6067" s="64">
        <f>_xlfn.IFNA(G6067*(1-VLOOKUP(A6067,Rabatte!A:H,8,FALSE)),G6067*1)</f>
        <v>226.5</v>
      </c>
      <c r="K6067" s="93">
        <v>10.32</v>
      </c>
      <c r="L6067" s="99">
        <v>4002626960818</v>
      </c>
      <c r="P6067" s="60" t="str">
        <f t="shared" si="94"/>
        <v>E4</v>
      </c>
    </row>
    <row r="6068" spans="1:16" x14ac:dyDescent="0.25">
      <c r="A6068" s="88" t="s">
        <v>2</v>
      </c>
      <c r="B6068" s="89" t="s">
        <v>23</v>
      </c>
      <c r="C6068" s="89" t="s">
        <v>959</v>
      </c>
      <c r="D6068" s="90">
        <v>385352</v>
      </c>
      <c r="E6068" s="88">
        <v>3005924</v>
      </c>
      <c r="F6068" s="89" t="s">
        <v>3727</v>
      </c>
      <c r="G6068" s="91">
        <v>234.75</v>
      </c>
      <c r="H6068" s="64">
        <f>_xlfn.IFNA(G6068*(1-VLOOKUP(A6068,Rabatte!A:G,7,FALSE)),G6068*1)</f>
        <v>234.75</v>
      </c>
      <c r="I6068" s="88">
        <v>1</v>
      </c>
      <c r="J6068" s="64">
        <f>_xlfn.IFNA(G6068*(1-VLOOKUP(A6068,Rabatte!A:H,8,FALSE)),G6068*1)</f>
        <v>234.75</v>
      </c>
      <c r="K6068" s="93">
        <v>13.23</v>
      </c>
      <c r="L6068" s="99">
        <v>4002626960825</v>
      </c>
      <c r="P6068" s="60" t="str">
        <f t="shared" si="94"/>
        <v>E4</v>
      </c>
    </row>
    <row r="6069" spans="1:16" x14ac:dyDescent="0.25">
      <c r="A6069" s="88" t="s">
        <v>2</v>
      </c>
      <c r="B6069" s="89" t="s">
        <v>23</v>
      </c>
      <c r="C6069" s="89" t="s">
        <v>959</v>
      </c>
      <c r="D6069" s="90">
        <v>385353</v>
      </c>
      <c r="E6069" s="88">
        <v>3005926</v>
      </c>
      <c r="F6069" s="89" t="s">
        <v>3728</v>
      </c>
      <c r="G6069" s="91">
        <v>248.25</v>
      </c>
      <c r="H6069" s="64">
        <f>_xlfn.IFNA(G6069*(1-VLOOKUP(A6069,Rabatte!A:G,7,FALSE)),G6069*1)</f>
        <v>248.25</v>
      </c>
      <c r="I6069" s="88">
        <v>1</v>
      </c>
      <c r="J6069" s="64">
        <f>_xlfn.IFNA(G6069*(1-VLOOKUP(A6069,Rabatte!A:H,8,FALSE)),G6069*1)</f>
        <v>248.25</v>
      </c>
      <c r="K6069" s="93">
        <v>16.13</v>
      </c>
      <c r="L6069" s="99">
        <v>4002626960832</v>
      </c>
      <c r="P6069" s="60" t="str">
        <f t="shared" si="94"/>
        <v>E4</v>
      </c>
    </row>
    <row r="6070" spans="1:16" x14ac:dyDescent="0.25">
      <c r="A6070" s="88" t="s">
        <v>2</v>
      </c>
      <c r="B6070" s="89" t="s">
        <v>23</v>
      </c>
      <c r="C6070" s="89" t="s">
        <v>959</v>
      </c>
      <c r="D6070" s="90">
        <v>385354</v>
      </c>
      <c r="E6070" s="88">
        <v>3005928</v>
      </c>
      <c r="F6070" s="89" t="s">
        <v>3729</v>
      </c>
      <c r="G6070" s="91">
        <v>195.49999999999997</v>
      </c>
      <c r="H6070" s="64">
        <f>_xlfn.IFNA(G6070*(1-VLOOKUP(A6070,Rabatte!A:G,7,FALSE)),G6070*1)</f>
        <v>195.49999999999997</v>
      </c>
      <c r="I6070" s="88">
        <v>1</v>
      </c>
      <c r="J6070" s="64">
        <f>_xlfn.IFNA(G6070*(1-VLOOKUP(A6070,Rabatte!A:H,8,FALSE)),G6070*1)</f>
        <v>195.49999999999997</v>
      </c>
      <c r="K6070" s="93">
        <v>8.07</v>
      </c>
      <c r="L6070" s="99">
        <v>4002626960849</v>
      </c>
      <c r="P6070" s="60" t="str">
        <f t="shared" si="94"/>
        <v>E4</v>
      </c>
    </row>
    <row r="6071" spans="1:16" x14ac:dyDescent="0.25">
      <c r="A6071" s="88" t="s">
        <v>2</v>
      </c>
      <c r="B6071" s="89" t="s">
        <v>23</v>
      </c>
      <c r="C6071" s="89" t="s">
        <v>959</v>
      </c>
      <c r="D6071" s="90">
        <v>385355</v>
      </c>
      <c r="E6071" s="88">
        <v>3005930</v>
      </c>
      <c r="F6071" s="89" t="s">
        <v>3730</v>
      </c>
      <c r="G6071" s="91">
        <v>240</v>
      </c>
      <c r="H6071" s="64">
        <f>_xlfn.IFNA(G6071*(1-VLOOKUP(A6071,Rabatte!A:G,7,FALSE)),G6071*1)</f>
        <v>240</v>
      </c>
      <c r="I6071" s="88">
        <v>1</v>
      </c>
      <c r="J6071" s="64">
        <f>_xlfn.IFNA(G6071*(1-VLOOKUP(A6071,Rabatte!A:H,8,FALSE)),G6071*1)</f>
        <v>240</v>
      </c>
      <c r="K6071" s="93">
        <v>11.41</v>
      </c>
      <c r="L6071" s="99">
        <v>4002626960856</v>
      </c>
      <c r="P6071" s="60" t="str">
        <f t="shared" si="94"/>
        <v>E4</v>
      </c>
    </row>
    <row r="6072" spans="1:16" x14ac:dyDescent="0.25">
      <c r="A6072" s="88" t="s">
        <v>2</v>
      </c>
      <c r="B6072" s="89" t="s">
        <v>23</v>
      </c>
      <c r="C6072" s="89" t="s">
        <v>959</v>
      </c>
      <c r="D6072" s="90">
        <v>385356</v>
      </c>
      <c r="E6072" s="88">
        <v>3005932</v>
      </c>
      <c r="F6072" s="89" t="s">
        <v>3731</v>
      </c>
      <c r="G6072" s="91">
        <v>244.25</v>
      </c>
      <c r="H6072" s="64">
        <f>_xlfn.IFNA(G6072*(1-VLOOKUP(A6072,Rabatte!A:G,7,FALSE)),G6072*1)</f>
        <v>244.25</v>
      </c>
      <c r="I6072" s="88">
        <v>1</v>
      </c>
      <c r="J6072" s="64">
        <f>_xlfn.IFNA(G6072*(1-VLOOKUP(A6072,Rabatte!A:H,8,FALSE)),G6072*1)</f>
        <v>244.25</v>
      </c>
      <c r="K6072" s="93">
        <v>14.63</v>
      </c>
      <c r="L6072" s="99">
        <v>4002626960863</v>
      </c>
      <c r="P6072" s="60" t="str">
        <f t="shared" si="94"/>
        <v>E4</v>
      </c>
    </row>
    <row r="6073" spans="1:16" x14ac:dyDescent="0.25">
      <c r="A6073" s="88" t="s">
        <v>2</v>
      </c>
      <c r="B6073" s="89" t="s">
        <v>23</v>
      </c>
      <c r="C6073" s="89" t="s">
        <v>959</v>
      </c>
      <c r="D6073" s="90">
        <v>385357</v>
      </c>
      <c r="E6073" s="88">
        <v>3005934</v>
      </c>
      <c r="F6073" s="89" t="s">
        <v>3732</v>
      </c>
      <c r="G6073" s="91">
        <v>265.75</v>
      </c>
      <c r="H6073" s="64">
        <f>_xlfn.IFNA(G6073*(1-VLOOKUP(A6073,Rabatte!A:G,7,FALSE)),G6073*1)</f>
        <v>265.75</v>
      </c>
      <c r="I6073" s="88">
        <v>1</v>
      </c>
      <c r="J6073" s="64">
        <f>_xlfn.IFNA(G6073*(1-VLOOKUP(A6073,Rabatte!A:H,8,FALSE)),G6073*1)</f>
        <v>265.75</v>
      </c>
      <c r="K6073" s="93">
        <v>17.850000000000001</v>
      </c>
      <c r="L6073" s="99">
        <v>4002626960870</v>
      </c>
      <c r="P6073" s="60" t="str">
        <f t="shared" si="94"/>
        <v>E4</v>
      </c>
    </row>
    <row r="6074" spans="1:16" x14ac:dyDescent="0.25">
      <c r="A6074" s="88" t="s">
        <v>2</v>
      </c>
      <c r="B6074" s="89" t="s">
        <v>23</v>
      </c>
      <c r="C6074" s="89" t="s">
        <v>959</v>
      </c>
      <c r="D6074" s="90">
        <v>385358</v>
      </c>
      <c r="E6074" s="88">
        <v>3005936</v>
      </c>
      <c r="F6074" s="89" t="s">
        <v>491</v>
      </c>
      <c r="G6074" s="91">
        <v>78.499999999999986</v>
      </c>
      <c r="H6074" s="64">
        <f>_xlfn.IFNA(G6074*(1-VLOOKUP(A6074,Rabatte!A:G,7,FALSE)),G6074*1)</f>
        <v>78.499999999999986</v>
      </c>
      <c r="I6074" s="88">
        <v>1</v>
      </c>
      <c r="J6074" s="64">
        <f>_xlfn.IFNA(G6074*(1-VLOOKUP(A6074,Rabatte!A:H,8,FALSE)),G6074*1)</f>
        <v>78.499999999999986</v>
      </c>
      <c r="K6074" s="93">
        <v>9.1199999999999992</v>
      </c>
      <c r="L6074" s="99">
        <v>4002626960887</v>
      </c>
      <c r="P6074" s="60" t="str">
        <f t="shared" si="94"/>
        <v>E4</v>
      </c>
    </row>
    <row r="6075" spans="1:16" x14ac:dyDescent="0.25">
      <c r="A6075" s="88" t="s">
        <v>2</v>
      </c>
      <c r="B6075" s="89" t="s">
        <v>23</v>
      </c>
      <c r="C6075" s="89" t="s">
        <v>959</v>
      </c>
      <c r="D6075" s="90">
        <v>385359</v>
      </c>
      <c r="E6075" s="88">
        <v>3005938</v>
      </c>
      <c r="F6075" s="89" t="s">
        <v>492</v>
      </c>
      <c r="G6075" s="91">
        <v>188.24999999999997</v>
      </c>
      <c r="H6075" s="64">
        <f>_xlfn.IFNA(G6075*(1-VLOOKUP(A6075,Rabatte!A:G,7,FALSE)),G6075*1)</f>
        <v>188.24999999999997</v>
      </c>
      <c r="I6075" s="88">
        <v>1</v>
      </c>
      <c r="J6075" s="64">
        <f>_xlfn.IFNA(G6075*(1-VLOOKUP(A6075,Rabatte!A:H,8,FALSE)),G6075*1)</f>
        <v>188.24999999999997</v>
      </c>
      <c r="K6075" s="93">
        <v>14.07</v>
      </c>
      <c r="L6075" s="99">
        <v>4002626960894</v>
      </c>
      <c r="P6075" s="60" t="str">
        <f t="shared" si="94"/>
        <v>E4</v>
      </c>
    </row>
    <row r="6076" spans="1:16" x14ac:dyDescent="0.25">
      <c r="A6076" s="88" t="s">
        <v>2</v>
      </c>
      <c r="B6076" s="89" t="s">
        <v>23</v>
      </c>
      <c r="C6076" s="89" t="s">
        <v>959</v>
      </c>
      <c r="D6076" s="90">
        <v>385360</v>
      </c>
      <c r="E6076" s="88">
        <v>3005939</v>
      </c>
      <c r="F6076" s="89" t="s">
        <v>493</v>
      </c>
      <c r="G6076" s="91">
        <v>217</v>
      </c>
      <c r="H6076" s="64">
        <f>_xlfn.IFNA(G6076*(1-VLOOKUP(A6076,Rabatte!A:G,7,FALSE)),G6076*1)</f>
        <v>217</v>
      </c>
      <c r="I6076" s="88">
        <v>1</v>
      </c>
      <c r="J6076" s="64">
        <f>_xlfn.IFNA(G6076*(1-VLOOKUP(A6076,Rabatte!A:H,8,FALSE)),G6076*1)</f>
        <v>217</v>
      </c>
      <c r="K6076" s="93">
        <v>16.38</v>
      </c>
      <c r="L6076" s="99">
        <v>4002626960900</v>
      </c>
      <c r="P6076" s="60" t="str">
        <f t="shared" ref="P6076:P6139" si="95">A6076</f>
        <v>E4</v>
      </c>
    </row>
    <row r="6077" spans="1:16" x14ac:dyDescent="0.25">
      <c r="A6077" s="88" t="s">
        <v>2</v>
      </c>
      <c r="B6077" s="89" t="s">
        <v>23</v>
      </c>
      <c r="C6077" s="89" t="s">
        <v>959</v>
      </c>
      <c r="D6077" s="90">
        <v>385361</v>
      </c>
      <c r="E6077" s="88">
        <v>3005941</v>
      </c>
      <c r="F6077" s="89" t="s">
        <v>494</v>
      </c>
      <c r="G6077" s="91">
        <v>297.75</v>
      </c>
      <c r="H6077" s="64">
        <f>_xlfn.IFNA(G6077*(1-VLOOKUP(A6077,Rabatte!A:G,7,FALSE)),G6077*1)</f>
        <v>297.75</v>
      </c>
      <c r="I6077" s="88">
        <v>1</v>
      </c>
      <c r="J6077" s="64">
        <f>_xlfn.IFNA(G6077*(1-VLOOKUP(A6077,Rabatte!A:H,8,FALSE)),G6077*1)</f>
        <v>297.75</v>
      </c>
      <c r="K6077" s="93">
        <v>21.2</v>
      </c>
      <c r="L6077" s="99">
        <v>4002626960917</v>
      </c>
      <c r="P6077" s="60" t="str">
        <f t="shared" si="95"/>
        <v>E4</v>
      </c>
    </row>
    <row r="6078" spans="1:16" x14ac:dyDescent="0.25">
      <c r="A6078" s="88" t="s">
        <v>2</v>
      </c>
      <c r="B6078" s="89" t="s">
        <v>23</v>
      </c>
      <c r="C6078" s="89" t="s">
        <v>959</v>
      </c>
      <c r="D6078" s="90">
        <v>385362</v>
      </c>
      <c r="E6078" s="88">
        <v>3005943</v>
      </c>
      <c r="F6078" s="89" t="s">
        <v>495</v>
      </c>
      <c r="G6078" s="91">
        <v>348.5</v>
      </c>
      <c r="H6078" s="64">
        <f>_xlfn.IFNA(G6078*(1-VLOOKUP(A6078,Rabatte!A:G,7,FALSE)),G6078*1)</f>
        <v>348.5</v>
      </c>
      <c r="I6078" s="88">
        <v>1</v>
      </c>
      <c r="J6078" s="64">
        <f>_xlfn.IFNA(G6078*(1-VLOOKUP(A6078,Rabatte!A:H,8,FALSE)),G6078*1)</f>
        <v>348.5</v>
      </c>
      <c r="K6078" s="93">
        <v>26.47</v>
      </c>
      <c r="L6078" s="99">
        <v>4002626960924</v>
      </c>
      <c r="P6078" s="60" t="str">
        <f t="shared" si="95"/>
        <v>E4</v>
      </c>
    </row>
    <row r="6079" spans="1:16" x14ac:dyDescent="0.25">
      <c r="A6079" s="88" t="s">
        <v>2</v>
      </c>
      <c r="B6079" s="89" t="s">
        <v>23</v>
      </c>
      <c r="C6079" s="89" t="s">
        <v>959</v>
      </c>
      <c r="D6079" s="90">
        <v>385363</v>
      </c>
      <c r="E6079" s="88">
        <v>3005945</v>
      </c>
      <c r="F6079" s="89" t="s">
        <v>496</v>
      </c>
      <c r="G6079" s="91">
        <v>260.5</v>
      </c>
      <c r="H6079" s="64">
        <f>_xlfn.IFNA(G6079*(1-VLOOKUP(A6079,Rabatte!A:G,7,FALSE)),G6079*1)</f>
        <v>260.5</v>
      </c>
      <c r="I6079" s="88">
        <v>1</v>
      </c>
      <c r="J6079" s="64">
        <f>_xlfn.IFNA(G6079*(1-VLOOKUP(A6079,Rabatte!A:H,8,FALSE)),G6079*1)</f>
        <v>260.5</v>
      </c>
      <c r="K6079" s="93">
        <v>19.489999999999998</v>
      </c>
      <c r="L6079" s="99">
        <v>4002626960931</v>
      </c>
      <c r="P6079" s="60" t="str">
        <f t="shared" si="95"/>
        <v>E4</v>
      </c>
    </row>
    <row r="6080" spans="1:16" x14ac:dyDescent="0.25">
      <c r="A6080" s="88" t="s">
        <v>2</v>
      </c>
      <c r="B6080" s="89" t="s">
        <v>23</v>
      </c>
      <c r="C6080" s="89" t="s">
        <v>959</v>
      </c>
      <c r="D6080" s="90">
        <v>385364</v>
      </c>
      <c r="E6080" s="88">
        <v>3005947</v>
      </c>
      <c r="F6080" s="89" t="s">
        <v>497</v>
      </c>
      <c r="G6080" s="91">
        <v>287</v>
      </c>
      <c r="H6080" s="64">
        <f>_xlfn.IFNA(G6080*(1-VLOOKUP(A6080,Rabatte!A:G,7,FALSE)),G6080*1)</f>
        <v>287</v>
      </c>
      <c r="I6080" s="88">
        <v>1</v>
      </c>
      <c r="J6080" s="64">
        <f>_xlfn.IFNA(G6080*(1-VLOOKUP(A6080,Rabatte!A:H,8,FALSE)),G6080*1)</f>
        <v>287</v>
      </c>
      <c r="K6080" s="93">
        <v>22.93</v>
      </c>
      <c r="L6080" s="99">
        <v>4002626960948</v>
      </c>
      <c r="P6080" s="60" t="str">
        <f t="shared" si="95"/>
        <v>E4</v>
      </c>
    </row>
    <row r="6081" spans="1:16" x14ac:dyDescent="0.25">
      <c r="A6081" s="88" t="s">
        <v>2</v>
      </c>
      <c r="B6081" s="89" t="s">
        <v>23</v>
      </c>
      <c r="C6081" s="89" t="s">
        <v>959</v>
      </c>
      <c r="D6081" s="90">
        <v>385365</v>
      </c>
      <c r="E6081" s="88">
        <v>3005949</v>
      </c>
      <c r="F6081" s="89" t="s">
        <v>498</v>
      </c>
      <c r="G6081" s="91">
        <v>345.5</v>
      </c>
      <c r="H6081" s="64">
        <f>_xlfn.IFNA(G6081*(1-VLOOKUP(A6081,Rabatte!A:G,7,FALSE)),G6081*1)</f>
        <v>345.5</v>
      </c>
      <c r="I6081" s="88">
        <v>1</v>
      </c>
      <c r="J6081" s="64">
        <f>_xlfn.IFNA(G6081*(1-VLOOKUP(A6081,Rabatte!A:H,8,FALSE)),G6081*1)</f>
        <v>345.5</v>
      </c>
      <c r="K6081" s="93">
        <v>30.47</v>
      </c>
      <c r="L6081" s="99">
        <v>4002626960955</v>
      </c>
      <c r="P6081" s="60" t="str">
        <f t="shared" si="95"/>
        <v>E4</v>
      </c>
    </row>
    <row r="6082" spans="1:16" x14ac:dyDescent="0.25">
      <c r="A6082" s="88" t="s">
        <v>2</v>
      </c>
      <c r="B6082" s="89" t="s">
        <v>23</v>
      </c>
      <c r="C6082" s="89" t="s">
        <v>959</v>
      </c>
      <c r="D6082" s="90">
        <v>385366</v>
      </c>
      <c r="E6082" s="88">
        <v>3005951</v>
      </c>
      <c r="F6082" s="89" t="s">
        <v>499</v>
      </c>
      <c r="G6082" s="91">
        <v>404</v>
      </c>
      <c r="H6082" s="64">
        <f>_xlfn.IFNA(G6082*(1-VLOOKUP(A6082,Rabatte!A:G,7,FALSE)),G6082*1)</f>
        <v>404</v>
      </c>
      <c r="I6082" s="88">
        <v>1</v>
      </c>
      <c r="J6082" s="64">
        <f>_xlfn.IFNA(G6082*(1-VLOOKUP(A6082,Rabatte!A:H,8,FALSE)),G6082*1)</f>
        <v>404</v>
      </c>
      <c r="K6082" s="93">
        <v>36.659999999999997</v>
      </c>
      <c r="L6082" s="99">
        <v>4002626960962</v>
      </c>
      <c r="P6082" s="60" t="str">
        <f t="shared" si="95"/>
        <v>E4</v>
      </c>
    </row>
    <row r="6083" spans="1:16" x14ac:dyDescent="0.25">
      <c r="A6083" s="88" t="s">
        <v>2</v>
      </c>
      <c r="B6083" s="89" t="s">
        <v>23</v>
      </c>
      <c r="C6083" s="89" t="s">
        <v>959</v>
      </c>
      <c r="D6083" s="90">
        <v>385367</v>
      </c>
      <c r="E6083" s="88">
        <v>3005953</v>
      </c>
      <c r="F6083" s="89" t="s">
        <v>500</v>
      </c>
      <c r="G6083" s="91">
        <v>345.5</v>
      </c>
      <c r="H6083" s="64">
        <f>_xlfn.IFNA(G6083*(1-VLOOKUP(A6083,Rabatte!A:G,7,FALSE)),G6083*1)</f>
        <v>345.5</v>
      </c>
      <c r="I6083" s="88">
        <v>1</v>
      </c>
      <c r="J6083" s="64">
        <f>_xlfn.IFNA(G6083*(1-VLOOKUP(A6083,Rabatte!A:H,8,FALSE)),G6083*1)</f>
        <v>345.5</v>
      </c>
      <c r="K6083" s="93">
        <v>39.29</v>
      </c>
      <c r="L6083" s="99">
        <v>4002626960979</v>
      </c>
      <c r="P6083" s="60" t="str">
        <f t="shared" si="95"/>
        <v>E4</v>
      </c>
    </row>
    <row r="6084" spans="1:16" x14ac:dyDescent="0.25">
      <c r="A6084" s="88" t="s">
        <v>2</v>
      </c>
      <c r="B6084" s="89" t="s">
        <v>23</v>
      </c>
      <c r="C6084" s="89" t="s">
        <v>959</v>
      </c>
      <c r="D6084" s="90">
        <v>385368</v>
      </c>
      <c r="E6084" s="88">
        <v>3005955</v>
      </c>
      <c r="F6084" s="89" t="s">
        <v>501</v>
      </c>
      <c r="G6084" s="91">
        <v>404</v>
      </c>
      <c r="H6084" s="64">
        <f>_xlfn.IFNA(G6084*(1-VLOOKUP(A6084,Rabatte!A:G,7,FALSE)),G6084*1)</f>
        <v>404</v>
      </c>
      <c r="I6084" s="88">
        <v>1</v>
      </c>
      <c r="J6084" s="64">
        <f>_xlfn.IFNA(G6084*(1-VLOOKUP(A6084,Rabatte!A:H,8,FALSE)),G6084*1)</f>
        <v>404</v>
      </c>
      <c r="K6084" s="93">
        <v>44.24</v>
      </c>
      <c r="L6084" s="99">
        <v>4002626960986</v>
      </c>
      <c r="P6084" s="60" t="str">
        <f t="shared" si="95"/>
        <v>E4</v>
      </c>
    </row>
    <row r="6085" spans="1:16" x14ac:dyDescent="0.25">
      <c r="A6085" s="88" t="s">
        <v>2</v>
      </c>
      <c r="B6085" s="89" t="s">
        <v>23</v>
      </c>
      <c r="C6085" s="89" t="s">
        <v>959</v>
      </c>
      <c r="D6085" s="90">
        <v>385369</v>
      </c>
      <c r="E6085" s="88">
        <v>3005957</v>
      </c>
      <c r="F6085" s="89" t="s">
        <v>502</v>
      </c>
      <c r="G6085" s="91">
        <v>510</v>
      </c>
      <c r="H6085" s="64">
        <f>_xlfn.IFNA(G6085*(1-VLOOKUP(A6085,Rabatte!A:G,7,FALSE)),G6085*1)</f>
        <v>510</v>
      </c>
      <c r="I6085" s="88">
        <v>1</v>
      </c>
      <c r="J6085" s="64">
        <f>_xlfn.IFNA(G6085*(1-VLOOKUP(A6085,Rabatte!A:H,8,FALSE)),G6085*1)</f>
        <v>510</v>
      </c>
      <c r="K6085" s="93">
        <v>55.19</v>
      </c>
      <c r="L6085" s="99">
        <v>4002626960993</v>
      </c>
      <c r="P6085" s="60" t="str">
        <f t="shared" si="95"/>
        <v>E4</v>
      </c>
    </row>
    <row r="6086" spans="1:16" x14ac:dyDescent="0.25">
      <c r="A6086" s="88" t="s">
        <v>2</v>
      </c>
      <c r="B6086" s="89" t="s">
        <v>23</v>
      </c>
      <c r="C6086" s="89" t="s">
        <v>959</v>
      </c>
      <c r="D6086" s="90">
        <v>385370</v>
      </c>
      <c r="E6086" s="88">
        <v>3005959</v>
      </c>
      <c r="F6086" s="89" t="s">
        <v>503</v>
      </c>
      <c r="G6086" s="91">
        <v>627</v>
      </c>
      <c r="H6086" s="64">
        <f>_xlfn.IFNA(G6086*(1-VLOOKUP(A6086,Rabatte!A:G,7,FALSE)),G6086*1)</f>
        <v>627</v>
      </c>
      <c r="I6086" s="88">
        <v>1</v>
      </c>
      <c r="J6086" s="64">
        <f>_xlfn.IFNA(G6086*(1-VLOOKUP(A6086,Rabatte!A:H,8,FALSE)),G6086*1)</f>
        <v>627</v>
      </c>
      <c r="K6086" s="93">
        <v>65.260000000000005</v>
      </c>
      <c r="L6086" s="99">
        <v>4002626961006</v>
      </c>
      <c r="P6086" s="60" t="str">
        <f t="shared" si="95"/>
        <v>E4</v>
      </c>
    </row>
    <row r="6087" spans="1:16" x14ac:dyDescent="0.25">
      <c r="A6087" s="88" t="s">
        <v>2</v>
      </c>
      <c r="B6087" s="89" t="s">
        <v>23</v>
      </c>
      <c r="C6087" s="89" t="s">
        <v>959</v>
      </c>
      <c r="D6087" s="90">
        <v>385371</v>
      </c>
      <c r="E6087" s="88">
        <v>3005961</v>
      </c>
      <c r="F6087" s="89" t="s">
        <v>504</v>
      </c>
      <c r="G6087" s="91">
        <v>212.5</v>
      </c>
      <c r="H6087" s="64">
        <f>_xlfn.IFNA(G6087*(1-VLOOKUP(A6087,Rabatte!A:G,7,FALSE)),G6087*1)</f>
        <v>212.5</v>
      </c>
      <c r="I6087" s="88">
        <v>1</v>
      </c>
      <c r="J6087" s="64">
        <f>_xlfn.IFNA(G6087*(1-VLOOKUP(A6087,Rabatte!A:H,8,FALSE)),G6087*1)</f>
        <v>212.5</v>
      </c>
      <c r="K6087" s="93">
        <v>114.53</v>
      </c>
      <c r="L6087" s="99">
        <v>4002626961013</v>
      </c>
      <c r="P6087" s="60" t="str">
        <f t="shared" si="95"/>
        <v>E4</v>
      </c>
    </row>
    <row r="6088" spans="1:16" x14ac:dyDescent="0.25">
      <c r="A6088" s="88" t="s">
        <v>2</v>
      </c>
      <c r="B6088" s="89" t="s">
        <v>23</v>
      </c>
      <c r="C6088" s="89" t="s">
        <v>959</v>
      </c>
      <c r="D6088" s="90">
        <v>385372</v>
      </c>
      <c r="E6088" s="88">
        <v>3005963</v>
      </c>
      <c r="F6088" s="89" t="s">
        <v>505</v>
      </c>
      <c r="G6088" s="91">
        <v>212.5</v>
      </c>
      <c r="H6088" s="64">
        <f>_xlfn.IFNA(G6088*(1-VLOOKUP(A6088,Rabatte!A:G,7,FALSE)),G6088*1)</f>
        <v>212.5</v>
      </c>
      <c r="I6088" s="88">
        <v>1</v>
      </c>
      <c r="J6088" s="64">
        <f>_xlfn.IFNA(G6088*(1-VLOOKUP(A6088,Rabatte!A:H,8,FALSE)),G6088*1)</f>
        <v>212.5</v>
      </c>
      <c r="K6088" s="93">
        <v>172.15</v>
      </c>
      <c r="L6088" s="99">
        <v>4002626961020</v>
      </c>
      <c r="P6088" s="60" t="str">
        <f t="shared" si="95"/>
        <v>E4</v>
      </c>
    </row>
    <row r="6089" spans="1:16" x14ac:dyDescent="0.25">
      <c r="A6089" s="88" t="s">
        <v>2</v>
      </c>
      <c r="B6089" s="89" t="s">
        <v>23</v>
      </c>
      <c r="C6089" s="89" t="s">
        <v>959</v>
      </c>
      <c r="D6089" s="90">
        <v>385373</v>
      </c>
      <c r="E6089" s="88">
        <v>3005965</v>
      </c>
      <c r="F6089" s="89" t="s">
        <v>506</v>
      </c>
      <c r="G6089" s="91">
        <v>212.5</v>
      </c>
      <c r="H6089" s="64">
        <f>_xlfn.IFNA(G6089*(1-VLOOKUP(A6089,Rabatte!A:G,7,FALSE)),G6089*1)</f>
        <v>212.5</v>
      </c>
      <c r="I6089" s="88">
        <v>1</v>
      </c>
      <c r="J6089" s="64">
        <f>_xlfn.IFNA(G6089*(1-VLOOKUP(A6089,Rabatte!A:H,8,FALSE)),G6089*1)</f>
        <v>212.5</v>
      </c>
      <c r="K6089" s="93">
        <v>229.07</v>
      </c>
      <c r="L6089" s="99">
        <v>4002626961037</v>
      </c>
      <c r="P6089" s="60" t="str">
        <f t="shared" si="95"/>
        <v>E4</v>
      </c>
    </row>
    <row r="6090" spans="1:16" x14ac:dyDescent="0.25">
      <c r="A6090" s="88" t="s">
        <v>2</v>
      </c>
      <c r="B6090" s="89" t="s">
        <v>23</v>
      </c>
      <c r="C6090" s="89" t="s">
        <v>959</v>
      </c>
      <c r="D6090" s="90">
        <v>385374</v>
      </c>
      <c r="E6090" s="88">
        <v>3005967</v>
      </c>
      <c r="F6090" s="89" t="s">
        <v>507</v>
      </c>
      <c r="G6090" s="91">
        <v>212.5</v>
      </c>
      <c r="H6090" s="64">
        <f>_xlfn.IFNA(G6090*(1-VLOOKUP(A6090,Rabatte!A:G,7,FALSE)),G6090*1)</f>
        <v>212.5</v>
      </c>
      <c r="I6090" s="88">
        <v>1</v>
      </c>
      <c r="J6090" s="64">
        <f>_xlfn.IFNA(G6090*(1-VLOOKUP(A6090,Rabatte!A:H,8,FALSE)),G6090*1)</f>
        <v>212.5</v>
      </c>
      <c r="K6090" s="93">
        <v>286.69</v>
      </c>
      <c r="L6090" s="99">
        <v>4002626961044</v>
      </c>
      <c r="P6090" s="60" t="str">
        <f t="shared" si="95"/>
        <v>E4</v>
      </c>
    </row>
    <row r="6091" spans="1:16" x14ac:dyDescent="0.25">
      <c r="A6091" s="88" t="s">
        <v>2</v>
      </c>
      <c r="B6091" s="89" t="s">
        <v>23</v>
      </c>
      <c r="C6091" s="89" t="s">
        <v>959</v>
      </c>
      <c r="D6091" s="90">
        <v>385375</v>
      </c>
      <c r="E6091" s="88">
        <v>3005969</v>
      </c>
      <c r="F6091" s="89" t="s">
        <v>508</v>
      </c>
      <c r="G6091" s="91">
        <v>252.99999999999997</v>
      </c>
      <c r="H6091" s="64">
        <f>_xlfn.IFNA(G6091*(1-VLOOKUP(A6091,Rabatte!A:G,7,FALSE)),G6091*1)</f>
        <v>252.99999999999997</v>
      </c>
      <c r="I6091" s="88">
        <v>1</v>
      </c>
      <c r="J6091" s="64">
        <f>_xlfn.IFNA(G6091*(1-VLOOKUP(A6091,Rabatte!A:H,8,FALSE)),G6091*1)</f>
        <v>252.99999999999997</v>
      </c>
      <c r="K6091" s="93">
        <v>344.32</v>
      </c>
      <c r="L6091" s="99">
        <v>4002626961051</v>
      </c>
      <c r="P6091" s="60" t="str">
        <f t="shared" si="95"/>
        <v>E4</v>
      </c>
    </row>
    <row r="6092" spans="1:16" x14ac:dyDescent="0.25">
      <c r="A6092" s="88" t="s">
        <v>2</v>
      </c>
      <c r="B6092" s="89" t="s">
        <v>23</v>
      </c>
      <c r="C6092" s="89" t="s">
        <v>959</v>
      </c>
      <c r="D6092" s="90">
        <v>385376</v>
      </c>
      <c r="E6092" s="88">
        <v>3005971</v>
      </c>
      <c r="F6092" s="89" t="s">
        <v>509</v>
      </c>
      <c r="G6092" s="91">
        <v>252.99999999999997</v>
      </c>
      <c r="H6092" s="64">
        <f>_xlfn.IFNA(G6092*(1-VLOOKUP(A6092,Rabatte!A:G,7,FALSE)),G6092*1)</f>
        <v>252.99999999999997</v>
      </c>
      <c r="I6092" s="88">
        <v>1</v>
      </c>
      <c r="J6092" s="64">
        <f>_xlfn.IFNA(G6092*(1-VLOOKUP(A6092,Rabatte!A:H,8,FALSE)),G6092*1)</f>
        <v>252.99999999999997</v>
      </c>
      <c r="K6092" s="93">
        <v>401.51</v>
      </c>
      <c r="L6092" s="99">
        <v>4002626961068</v>
      </c>
      <c r="P6092" s="60" t="str">
        <f t="shared" si="95"/>
        <v>E4</v>
      </c>
    </row>
    <row r="6093" spans="1:16" x14ac:dyDescent="0.25">
      <c r="A6093" s="88" t="s">
        <v>2</v>
      </c>
      <c r="B6093" s="89" t="s">
        <v>23</v>
      </c>
      <c r="C6093" s="89" t="s">
        <v>959</v>
      </c>
      <c r="D6093" s="90">
        <v>385377</v>
      </c>
      <c r="E6093" s="88">
        <v>3005973</v>
      </c>
      <c r="F6093" s="89" t="s">
        <v>510</v>
      </c>
      <c r="G6093" s="91">
        <v>259.5</v>
      </c>
      <c r="H6093" s="64">
        <f>_xlfn.IFNA(G6093*(1-VLOOKUP(A6093,Rabatte!A:G,7,FALSE)),G6093*1)</f>
        <v>259.5</v>
      </c>
      <c r="I6093" s="88">
        <v>1</v>
      </c>
      <c r="J6093" s="64">
        <f>_xlfn.IFNA(G6093*(1-VLOOKUP(A6093,Rabatte!A:H,8,FALSE)),G6093*1)</f>
        <v>259.5</v>
      </c>
      <c r="K6093" s="93">
        <v>459.14</v>
      </c>
      <c r="L6093" s="99">
        <v>4002626961075</v>
      </c>
      <c r="P6093" s="60" t="str">
        <f t="shared" si="95"/>
        <v>E4</v>
      </c>
    </row>
    <row r="6094" spans="1:16" x14ac:dyDescent="0.25">
      <c r="A6094" s="88" t="s">
        <v>2</v>
      </c>
      <c r="B6094" s="89" t="s">
        <v>23</v>
      </c>
      <c r="C6094" s="89" t="s">
        <v>959</v>
      </c>
      <c r="D6094" s="90">
        <v>385378</v>
      </c>
      <c r="E6094" s="88">
        <v>3005975</v>
      </c>
      <c r="F6094" s="89" t="s">
        <v>511</v>
      </c>
      <c r="G6094" s="91">
        <v>259.5</v>
      </c>
      <c r="H6094" s="64">
        <f>_xlfn.IFNA(G6094*(1-VLOOKUP(A6094,Rabatte!A:G,7,FALSE)),G6094*1)</f>
        <v>259.5</v>
      </c>
      <c r="I6094" s="88">
        <v>1</v>
      </c>
      <c r="J6094" s="64">
        <f>_xlfn.IFNA(G6094*(1-VLOOKUP(A6094,Rabatte!A:H,8,FALSE)),G6094*1)</f>
        <v>259.5</v>
      </c>
      <c r="K6094" s="93">
        <v>516.77</v>
      </c>
      <c r="L6094" s="99">
        <v>4002626961082</v>
      </c>
      <c r="P6094" s="60" t="str">
        <f t="shared" si="95"/>
        <v>E4</v>
      </c>
    </row>
    <row r="6095" spans="1:16" x14ac:dyDescent="0.25">
      <c r="A6095" s="88" t="s">
        <v>2</v>
      </c>
      <c r="B6095" s="89" t="s">
        <v>23</v>
      </c>
      <c r="C6095" s="89" t="s">
        <v>959</v>
      </c>
      <c r="D6095" s="90">
        <v>385379</v>
      </c>
      <c r="E6095" s="88">
        <v>3005977</v>
      </c>
      <c r="F6095" s="89" t="s">
        <v>512</v>
      </c>
      <c r="G6095" s="91">
        <v>300</v>
      </c>
      <c r="H6095" s="64">
        <f>_xlfn.IFNA(G6095*(1-VLOOKUP(A6095,Rabatte!A:G,7,FALSE)),G6095*1)</f>
        <v>300</v>
      </c>
      <c r="I6095" s="88">
        <v>1</v>
      </c>
      <c r="J6095" s="64">
        <f>_xlfn.IFNA(G6095*(1-VLOOKUP(A6095,Rabatte!A:H,8,FALSE)),G6095*1)</f>
        <v>300</v>
      </c>
      <c r="K6095" s="93">
        <v>573.96</v>
      </c>
      <c r="L6095" s="99">
        <v>4002626961099</v>
      </c>
      <c r="P6095" s="60" t="str">
        <f t="shared" si="95"/>
        <v>E4</v>
      </c>
    </row>
    <row r="6096" spans="1:16" x14ac:dyDescent="0.25">
      <c r="A6096" s="88" t="s">
        <v>2</v>
      </c>
      <c r="B6096" s="89" t="s">
        <v>23</v>
      </c>
      <c r="C6096" s="89" t="s">
        <v>959</v>
      </c>
      <c r="D6096" s="90">
        <v>385380</v>
      </c>
      <c r="E6096" s="88">
        <v>3005979</v>
      </c>
      <c r="F6096" s="89" t="s">
        <v>3733</v>
      </c>
      <c r="G6096" s="91">
        <v>386.75</v>
      </c>
      <c r="H6096" s="64">
        <f>_xlfn.IFNA(G6096*(1-VLOOKUP(A6096,Rabatte!A:G,7,FALSE)),G6096*1)</f>
        <v>386.75</v>
      </c>
      <c r="I6096" s="88">
        <v>1</v>
      </c>
      <c r="J6096" s="64">
        <f>_xlfn.IFNA(G6096*(1-VLOOKUP(A6096,Rabatte!A:H,8,FALSE)),G6096*1)</f>
        <v>386.75</v>
      </c>
      <c r="K6096" s="93">
        <v>8.6999999999999993</v>
      </c>
      <c r="L6096" s="99">
        <v>4002626961105</v>
      </c>
      <c r="P6096" s="60" t="str">
        <f t="shared" si="95"/>
        <v>E4</v>
      </c>
    </row>
    <row r="6097" spans="1:16" x14ac:dyDescent="0.25">
      <c r="A6097" s="88" t="s">
        <v>2</v>
      </c>
      <c r="B6097" s="89" t="s">
        <v>23</v>
      </c>
      <c r="C6097" s="89" t="s">
        <v>959</v>
      </c>
      <c r="D6097" s="90">
        <v>385381</v>
      </c>
      <c r="E6097" s="88">
        <v>3005981</v>
      </c>
      <c r="F6097" s="89" t="s">
        <v>3734</v>
      </c>
      <c r="G6097" s="91">
        <v>430.25</v>
      </c>
      <c r="H6097" s="64">
        <f>_xlfn.IFNA(G6097*(1-VLOOKUP(A6097,Rabatte!A:G,7,FALSE)),G6097*1)</f>
        <v>430.25</v>
      </c>
      <c r="I6097" s="88">
        <v>1</v>
      </c>
      <c r="J6097" s="64">
        <f>_xlfn.IFNA(G6097*(1-VLOOKUP(A6097,Rabatte!A:H,8,FALSE)),G6097*1)</f>
        <v>430.25</v>
      </c>
      <c r="K6097" s="93">
        <v>10</v>
      </c>
      <c r="L6097" s="99">
        <v>4002626961112</v>
      </c>
      <c r="P6097" s="60" t="str">
        <f t="shared" si="95"/>
        <v>E4</v>
      </c>
    </row>
    <row r="6098" spans="1:16" x14ac:dyDescent="0.25">
      <c r="A6098" s="88" t="s">
        <v>2</v>
      </c>
      <c r="B6098" s="89" t="s">
        <v>23</v>
      </c>
      <c r="C6098" s="89" t="s">
        <v>959</v>
      </c>
      <c r="D6098" s="90">
        <v>385384</v>
      </c>
      <c r="E6098" s="88">
        <v>3005987</v>
      </c>
      <c r="F6098" s="89" t="s">
        <v>3735</v>
      </c>
      <c r="G6098" s="91">
        <v>494.00000000000006</v>
      </c>
      <c r="H6098" s="64">
        <f>_xlfn.IFNA(G6098*(1-VLOOKUP(A6098,Rabatte!A:G,7,FALSE)),G6098*1)</f>
        <v>494.00000000000006</v>
      </c>
      <c r="I6098" s="88">
        <v>1</v>
      </c>
      <c r="J6098" s="64">
        <f>_xlfn.IFNA(G6098*(1-VLOOKUP(A6098,Rabatte!A:H,8,FALSE)),G6098*1)</f>
        <v>494.00000000000006</v>
      </c>
      <c r="K6098" s="93">
        <v>4.3</v>
      </c>
      <c r="L6098" s="99">
        <v>4002626961143</v>
      </c>
      <c r="P6098" s="60" t="str">
        <f t="shared" si="95"/>
        <v>E4</v>
      </c>
    </row>
    <row r="6099" spans="1:16" x14ac:dyDescent="0.25">
      <c r="A6099" s="88" t="s">
        <v>2</v>
      </c>
      <c r="B6099" s="89" t="s">
        <v>23</v>
      </c>
      <c r="C6099" s="89" t="s">
        <v>959</v>
      </c>
      <c r="D6099" s="90">
        <v>385385</v>
      </c>
      <c r="E6099" s="88">
        <v>3005989</v>
      </c>
      <c r="F6099" s="89" t="s">
        <v>3736</v>
      </c>
      <c r="G6099" s="91">
        <v>524</v>
      </c>
      <c r="H6099" s="64">
        <f>_xlfn.IFNA(G6099*(1-VLOOKUP(A6099,Rabatte!A:G,7,FALSE)),G6099*1)</f>
        <v>524</v>
      </c>
      <c r="I6099" s="88">
        <v>1</v>
      </c>
      <c r="J6099" s="64">
        <f>_xlfn.IFNA(G6099*(1-VLOOKUP(A6099,Rabatte!A:H,8,FALSE)),G6099*1)</f>
        <v>524</v>
      </c>
      <c r="K6099" s="93">
        <v>5</v>
      </c>
      <c r="L6099" s="99">
        <v>4002626961150</v>
      </c>
      <c r="P6099" s="60" t="str">
        <f t="shared" si="95"/>
        <v>E4</v>
      </c>
    </row>
    <row r="6100" spans="1:16" x14ac:dyDescent="0.25">
      <c r="A6100" s="88" t="s">
        <v>2</v>
      </c>
      <c r="B6100" s="89" t="s">
        <v>23</v>
      </c>
      <c r="C6100" s="89" t="s">
        <v>959</v>
      </c>
      <c r="D6100" s="90">
        <v>385386</v>
      </c>
      <c r="E6100" s="88">
        <v>3005991</v>
      </c>
      <c r="F6100" s="89" t="s">
        <v>3737</v>
      </c>
      <c r="G6100" s="91">
        <v>590</v>
      </c>
      <c r="H6100" s="64">
        <f>_xlfn.IFNA(G6100*(1-VLOOKUP(A6100,Rabatte!A:G,7,FALSE)),G6100*1)</f>
        <v>590</v>
      </c>
      <c r="I6100" s="88">
        <v>1</v>
      </c>
      <c r="J6100" s="64">
        <f>_xlfn.IFNA(G6100*(1-VLOOKUP(A6100,Rabatte!A:H,8,FALSE)),G6100*1)</f>
        <v>590</v>
      </c>
      <c r="K6100" s="93">
        <v>6.6</v>
      </c>
      <c r="L6100" s="99">
        <v>4002626961167</v>
      </c>
      <c r="P6100" s="60" t="str">
        <f t="shared" si="95"/>
        <v>E4</v>
      </c>
    </row>
    <row r="6101" spans="1:16" x14ac:dyDescent="0.25">
      <c r="A6101" s="88" t="s">
        <v>2</v>
      </c>
      <c r="B6101" s="89" t="s">
        <v>23</v>
      </c>
      <c r="C6101" s="89" t="s">
        <v>959</v>
      </c>
      <c r="D6101" s="90">
        <v>385387</v>
      </c>
      <c r="E6101" s="88">
        <v>3005993</v>
      </c>
      <c r="F6101" s="89" t="s">
        <v>3738</v>
      </c>
      <c r="G6101" s="91">
        <v>657</v>
      </c>
      <c r="H6101" s="64">
        <f>_xlfn.IFNA(G6101*(1-VLOOKUP(A6101,Rabatte!A:G,7,FALSE)),G6101*1)</f>
        <v>657</v>
      </c>
      <c r="I6101" s="88">
        <v>1</v>
      </c>
      <c r="J6101" s="64">
        <f>_xlfn.IFNA(G6101*(1-VLOOKUP(A6101,Rabatte!A:H,8,FALSE)),G6101*1)</f>
        <v>657</v>
      </c>
      <c r="K6101" s="93">
        <v>8</v>
      </c>
      <c r="L6101" s="99">
        <v>4002626961174</v>
      </c>
      <c r="P6101" s="60" t="str">
        <f t="shared" si="95"/>
        <v>E4</v>
      </c>
    </row>
    <row r="6102" spans="1:16" x14ac:dyDescent="0.25">
      <c r="A6102" s="88" t="s">
        <v>2</v>
      </c>
      <c r="B6102" s="89" t="s">
        <v>23</v>
      </c>
      <c r="C6102" s="89" t="s">
        <v>959</v>
      </c>
      <c r="D6102" s="90">
        <v>385388</v>
      </c>
      <c r="E6102" s="88">
        <v>3005995</v>
      </c>
      <c r="F6102" s="89" t="s">
        <v>7336</v>
      </c>
      <c r="G6102" s="91">
        <v>1328</v>
      </c>
      <c r="H6102" s="64">
        <f>_xlfn.IFNA(G6102*(1-VLOOKUP(A6102,Rabatte!A:G,7,FALSE)),G6102*1)</f>
        <v>1328</v>
      </c>
      <c r="I6102" s="88">
        <v>1</v>
      </c>
      <c r="J6102" s="64">
        <f>_xlfn.IFNA(G6102*(1-VLOOKUP(A6102,Rabatte!A:H,8,FALSE)),G6102*1)</f>
        <v>1328</v>
      </c>
      <c r="K6102" s="93">
        <v>1557</v>
      </c>
      <c r="L6102" s="99">
        <v>4002626961181</v>
      </c>
      <c r="P6102" s="60" t="str">
        <f t="shared" si="95"/>
        <v>E4</v>
      </c>
    </row>
    <row r="6103" spans="1:16" x14ac:dyDescent="0.25">
      <c r="A6103" s="88" t="s">
        <v>2</v>
      </c>
      <c r="B6103" s="89" t="s">
        <v>23</v>
      </c>
      <c r="C6103" s="89" t="s">
        <v>959</v>
      </c>
      <c r="D6103" s="90">
        <v>385389</v>
      </c>
      <c r="E6103" s="88">
        <v>3005997</v>
      </c>
      <c r="F6103" s="89" t="s">
        <v>3739</v>
      </c>
      <c r="G6103" s="91">
        <v>1934</v>
      </c>
      <c r="H6103" s="64">
        <f>_xlfn.IFNA(G6103*(1-VLOOKUP(A6103,Rabatte!A:G,7,FALSE)),G6103*1)</f>
        <v>1934</v>
      </c>
      <c r="I6103" s="88">
        <v>1</v>
      </c>
      <c r="J6103" s="64">
        <f>_xlfn.IFNA(G6103*(1-VLOOKUP(A6103,Rabatte!A:H,8,FALSE)),G6103*1)</f>
        <v>1934</v>
      </c>
      <c r="K6103" s="93">
        <v>2349</v>
      </c>
      <c r="L6103" s="99">
        <v>4002626961198</v>
      </c>
      <c r="P6103" s="60" t="str">
        <f t="shared" si="95"/>
        <v>E4</v>
      </c>
    </row>
    <row r="6104" spans="1:16" x14ac:dyDescent="0.25">
      <c r="A6104" s="88" t="s">
        <v>2</v>
      </c>
      <c r="B6104" s="89" t="s">
        <v>23</v>
      </c>
      <c r="C6104" s="89" t="s">
        <v>959</v>
      </c>
      <c r="D6104" s="90">
        <v>385390</v>
      </c>
      <c r="E6104" s="88">
        <v>3005999</v>
      </c>
      <c r="F6104" s="89" t="s">
        <v>7337</v>
      </c>
      <c r="G6104" s="91">
        <v>1365</v>
      </c>
      <c r="H6104" s="64">
        <f>_xlfn.IFNA(G6104*(1-VLOOKUP(A6104,Rabatte!A:G,7,FALSE)),G6104*1)</f>
        <v>1365</v>
      </c>
      <c r="I6104" s="88">
        <v>1</v>
      </c>
      <c r="J6104" s="64">
        <f>_xlfn.IFNA(G6104*(1-VLOOKUP(A6104,Rabatte!A:H,8,FALSE)),G6104*1)</f>
        <v>1365</v>
      </c>
      <c r="K6104" s="93">
        <v>1662</v>
      </c>
      <c r="L6104" s="99">
        <v>4002626961204</v>
      </c>
      <c r="P6104" s="60" t="str">
        <f t="shared" si="95"/>
        <v>E4</v>
      </c>
    </row>
    <row r="6105" spans="1:16" x14ac:dyDescent="0.25">
      <c r="A6105" s="88" t="s">
        <v>2</v>
      </c>
      <c r="B6105" s="89" t="s">
        <v>23</v>
      </c>
      <c r="C6105" s="89" t="s">
        <v>959</v>
      </c>
      <c r="D6105" s="90">
        <v>385391</v>
      </c>
      <c r="E6105" s="88">
        <v>3006001</v>
      </c>
      <c r="F6105" s="89" t="s">
        <v>7338</v>
      </c>
      <c r="G6105" s="91">
        <v>1997</v>
      </c>
      <c r="H6105" s="64">
        <f>_xlfn.IFNA(G6105*(1-VLOOKUP(A6105,Rabatte!A:G,7,FALSE)),G6105*1)</f>
        <v>1997</v>
      </c>
      <c r="I6105" s="88">
        <v>1</v>
      </c>
      <c r="J6105" s="64">
        <f>_xlfn.IFNA(G6105*(1-VLOOKUP(A6105,Rabatte!A:H,8,FALSE)),G6105*1)</f>
        <v>1997</v>
      </c>
      <c r="K6105" s="93">
        <v>2507</v>
      </c>
      <c r="L6105" s="99">
        <v>4002626961211</v>
      </c>
      <c r="P6105" s="60" t="str">
        <f t="shared" si="95"/>
        <v>E4</v>
      </c>
    </row>
    <row r="6106" spans="1:16" x14ac:dyDescent="0.25">
      <c r="A6106" s="88" t="s">
        <v>2</v>
      </c>
      <c r="B6106" s="89" t="s">
        <v>23</v>
      </c>
      <c r="C6106" s="89" t="s">
        <v>959</v>
      </c>
      <c r="D6106" s="90">
        <v>385392</v>
      </c>
      <c r="E6106" s="88">
        <v>3006003</v>
      </c>
      <c r="F6106" s="89" t="s">
        <v>7339</v>
      </c>
      <c r="G6106" s="91">
        <v>1477</v>
      </c>
      <c r="H6106" s="64">
        <f>_xlfn.IFNA(G6106*(1-VLOOKUP(A6106,Rabatte!A:G,7,FALSE)),G6106*1)</f>
        <v>1477</v>
      </c>
      <c r="I6106" s="88">
        <v>1</v>
      </c>
      <c r="J6106" s="64">
        <f>_xlfn.IFNA(G6106*(1-VLOOKUP(A6106,Rabatte!A:H,8,FALSE)),G6106*1)</f>
        <v>1477</v>
      </c>
      <c r="K6106" s="93">
        <v>1869</v>
      </c>
      <c r="L6106" s="99">
        <v>4002626961228</v>
      </c>
      <c r="P6106" s="60" t="str">
        <f t="shared" si="95"/>
        <v>E4</v>
      </c>
    </row>
    <row r="6107" spans="1:16" x14ac:dyDescent="0.25">
      <c r="A6107" s="88" t="s">
        <v>2</v>
      </c>
      <c r="B6107" s="89" t="s">
        <v>23</v>
      </c>
      <c r="C6107" s="89" t="s">
        <v>959</v>
      </c>
      <c r="D6107" s="90">
        <v>385393</v>
      </c>
      <c r="E6107" s="88">
        <v>3006005</v>
      </c>
      <c r="F6107" s="89" t="s">
        <v>7340</v>
      </c>
      <c r="G6107" s="91">
        <v>2231</v>
      </c>
      <c r="H6107" s="64">
        <f>_xlfn.IFNA(G6107*(1-VLOOKUP(A6107,Rabatte!A:G,7,FALSE)),G6107*1)</f>
        <v>2231</v>
      </c>
      <c r="I6107" s="88">
        <v>1</v>
      </c>
      <c r="J6107" s="64">
        <f>_xlfn.IFNA(G6107*(1-VLOOKUP(A6107,Rabatte!A:H,8,FALSE)),G6107*1)</f>
        <v>2231</v>
      </c>
      <c r="K6107" s="93">
        <v>2820</v>
      </c>
      <c r="L6107" s="99">
        <v>4002626961235</v>
      </c>
      <c r="P6107" s="60" t="str">
        <f t="shared" si="95"/>
        <v>E4</v>
      </c>
    </row>
    <row r="6108" spans="1:16" x14ac:dyDescent="0.25">
      <c r="A6108" s="88" t="s">
        <v>2</v>
      </c>
      <c r="B6108" s="89" t="s">
        <v>23</v>
      </c>
      <c r="C6108" s="89" t="s">
        <v>959</v>
      </c>
      <c r="D6108" s="90">
        <v>385394</v>
      </c>
      <c r="E6108" s="88">
        <v>3006007</v>
      </c>
      <c r="F6108" s="89" t="s">
        <v>3982</v>
      </c>
      <c r="G6108" s="91">
        <v>1647</v>
      </c>
      <c r="H6108" s="64">
        <f>_xlfn.IFNA(G6108*(1-VLOOKUP(A6108,Rabatte!A:G,7,FALSE)),G6108*1)</f>
        <v>1647</v>
      </c>
      <c r="I6108" s="88">
        <v>1</v>
      </c>
      <c r="J6108" s="64">
        <f>_xlfn.IFNA(G6108*(1-VLOOKUP(A6108,Rabatte!A:H,8,FALSE)),G6108*1)</f>
        <v>1647</v>
      </c>
      <c r="K6108" s="93">
        <v>2076</v>
      </c>
      <c r="L6108" s="99">
        <v>4002626961242</v>
      </c>
      <c r="P6108" s="60" t="str">
        <f t="shared" si="95"/>
        <v>E4</v>
      </c>
    </row>
    <row r="6109" spans="1:16" x14ac:dyDescent="0.25">
      <c r="A6109" s="88" t="s">
        <v>2</v>
      </c>
      <c r="B6109" s="89" t="s">
        <v>23</v>
      </c>
      <c r="C6109" s="89" t="s">
        <v>959</v>
      </c>
      <c r="D6109" s="90">
        <v>385395</v>
      </c>
      <c r="E6109" s="88">
        <v>3006009</v>
      </c>
      <c r="F6109" s="89" t="s">
        <v>3983</v>
      </c>
      <c r="G6109" s="91">
        <v>2544</v>
      </c>
      <c r="H6109" s="64">
        <f>_xlfn.IFNA(G6109*(1-VLOOKUP(A6109,Rabatte!A:G,7,FALSE)),G6109*1)</f>
        <v>2544</v>
      </c>
      <c r="I6109" s="88">
        <v>1</v>
      </c>
      <c r="J6109" s="64">
        <f>_xlfn.IFNA(G6109*(1-VLOOKUP(A6109,Rabatte!A:H,8,FALSE)),G6109*1)</f>
        <v>2544</v>
      </c>
      <c r="K6109" s="93">
        <v>3132</v>
      </c>
      <c r="L6109" s="99">
        <v>4002626961259</v>
      </c>
      <c r="P6109" s="60" t="str">
        <f t="shared" si="95"/>
        <v>E4</v>
      </c>
    </row>
    <row r="6110" spans="1:16" x14ac:dyDescent="0.25">
      <c r="A6110" s="88" t="s">
        <v>2</v>
      </c>
      <c r="B6110" s="89" t="s">
        <v>23</v>
      </c>
      <c r="C6110" s="89" t="s">
        <v>959</v>
      </c>
      <c r="D6110" s="90">
        <v>385396</v>
      </c>
      <c r="E6110" s="88">
        <v>3006011</v>
      </c>
      <c r="F6110" s="89" t="s">
        <v>7341</v>
      </c>
      <c r="G6110" s="91">
        <v>2444</v>
      </c>
      <c r="H6110" s="64">
        <f>_xlfn.IFNA(G6110*(1-VLOOKUP(A6110,Rabatte!A:G,7,FALSE)),G6110*1)</f>
        <v>2444</v>
      </c>
      <c r="I6110" s="88">
        <v>1</v>
      </c>
      <c r="J6110" s="64">
        <f>_xlfn.IFNA(G6110*(1-VLOOKUP(A6110,Rabatte!A:H,8,FALSE)),G6110*1)</f>
        <v>2444</v>
      </c>
      <c r="K6110" s="93">
        <v>2846</v>
      </c>
      <c r="L6110" s="99">
        <v>4002626961266</v>
      </c>
      <c r="P6110" s="60" t="str">
        <f t="shared" si="95"/>
        <v>E4</v>
      </c>
    </row>
    <row r="6111" spans="1:16" x14ac:dyDescent="0.25">
      <c r="A6111" s="88" t="s">
        <v>2</v>
      </c>
      <c r="B6111" s="89" t="s">
        <v>23</v>
      </c>
      <c r="C6111" s="89" t="s">
        <v>959</v>
      </c>
      <c r="D6111" s="90">
        <v>385397</v>
      </c>
      <c r="E6111" s="88">
        <v>3006013</v>
      </c>
      <c r="F6111" s="89" t="s">
        <v>7342</v>
      </c>
      <c r="G6111" s="91">
        <v>2529</v>
      </c>
      <c r="H6111" s="64">
        <f>_xlfn.IFNA(G6111*(1-VLOOKUP(A6111,Rabatte!A:G,7,FALSE)),G6111*1)</f>
        <v>2529</v>
      </c>
      <c r="I6111" s="88">
        <v>1</v>
      </c>
      <c r="J6111" s="64">
        <f>_xlfn.IFNA(G6111*(1-VLOOKUP(A6111,Rabatte!A:H,8,FALSE)),G6111*1)</f>
        <v>2529</v>
      </c>
      <c r="K6111" s="93">
        <v>3071</v>
      </c>
      <c r="L6111" s="99">
        <v>4002626961273</v>
      </c>
      <c r="P6111" s="60" t="str">
        <f t="shared" si="95"/>
        <v>E4</v>
      </c>
    </row>
    <row r="6112" spans="1:16" x14ac:dyDescent="0.25">
      <c r="A6112" s="88" t="s">
        <v>2</v>
      </c>
      <c r="B6112" s="89" t="s">
        <v>23</v>
      </c>
      <c r="C6112" s="89" t="s">
        <v>959</v>
      </c>
      <c r="D6112" s="90">
        <v>385398</v>
      </c>
      <c r="E6112" s="88">
        <v>3006015</v>
      </c>
      <c r="F6112" s="89" t="s">
        <v>7343</v>
      </c>
      <c r="G6112" s="91">
        <v>2815</v>
      </c>
      <c r="H6112" s="64">
        <f>_xlfn.IFNA(G6112*(1-VLOOKUP(A6112,Rabatte!A:G,7,FALSE)),G6112*1)</f>
        <v>2815</v>
      </c>
      <c r="I6112" s="88">
        <v>1</v>
      </c>
      <c r="J6112" s="64">
        <f>_xlfn.IFNA(G6112*(1-VLOOKUP(A6112,Rabatte!A:H,8,FALSE)),G6112*1)</f>
        <v>2815</v>
      </c>
      <c r="K6112" s="93">
        <v>3525</v>
      </c>
      <c r="L6112" s="99">
        <v>4002626961280</v>
      </c>
      <c r="P6112" s="60" t="str">
        <f t="shared" si="95"/>
        <v>E4</v>
      </c>
    </row>
    <row r="6113" spans="1:16" x14ac:dyDescent="0.25">
      <c r="A6113" s="88" t="s">
        <v>2</v>
      </c>
      <c r="B6113" s="89" t="s">
        <v>23</v>
      </c>
      <c r="C6113" s="89" t="s">
        <v>959</v>
      </c>
      <c r="D6113" s="90">
        <v>385399</v>
      </c>
      <c r="E6113" s="88">
        <v>3006017</v>
      </c>
      <c r="F6113" s="89" t="s">
        <v>7344</v>
      </c>
      <c r="G6113" s="91">
        <v>3134</v>
      </c>
      <c r="H6113" s="64">
        <f>_xlfn.IFNA(G6113*(1-VLOOKUP(A6113,Rabatte!A:G,7,FALSE)),G6113*1)</f>
        <v>3134</v>
      </c>
      <c r="I6113" s="88">
        <v>1</v>
      </c>
      <c r="J6113" s="64">
        <f>_xlfn.IFNA(G6113*(1-VLOOKUP(A6113,Rabatte!A:H,8,FALSE)),G6113*1)</f>
        <v>3134</v>
      </c>
      <c r="K6113" s="93">
        <v>3979</v>
      </c>
      <c r="L6113" s="99">
        <v>4002626961297</v>
      </c>
      <c r="P6113" s="60" t="str">
        <f t="shared" si="95"/>
        <v>E4</v>
      </c>
    </row>
    <row r="6114" spans="1:16" x14ac:dyDescent="0.25">
      <c r="A6114" s="88" t="s">
        <v>2</v>
      </c>
      <c r="B6114" s="89" t="s">
        <v>23</v>
      </c>
      <c r="C6114" s="89" t="s">
        <v>959</v>
      </c>
      <c r="D6114" s="90">
        <v>385400</v>
      </c>
      <c r="E6114" s="88">
        <v>3006019</v>
      </c>
      <c r="F6114" s="89" t="s">
        <v>4089</v>
      </c>
      <c r="G6114" s="91">
        <v>979</v>
      </c>
      <c r="H6114" s="64">
        <f>_xlfn.IFNA(G6114*(1-VLOOKUP(A6114,Rabatte!A:G,7,FALSE)),G6114*1)</f>
        <v>979</v>
      </c>
      <c r="I6114" s="88">
        <v>1</v>
      </c>
      <c r="J6114" s="64">
        <f>_xlfn.IFNA(G6114*(1-VLOOKUP(A6114,Rabatte!A:H,8,FALSE)),G6114*1)</f>
        <v>979</v>
      </c>
      <c r="K6114" s="93">
        <v>1223</v>
      </c>
      <c r="L6114" s="99">
        <v>4002626961303</v>
      </c>
      <c r="P6114" s="60" t="str">
        <f t="shared" si="95"/>
        <v>E4</v>
      </c>
    </row>
    <row r="6115" spans="1:16" x14ac:dyDescent="0.25">
      <c r="A6115" s="88" t="s">
        <v>2</v>
      </c>
      <c r="B6115" s="89" t="s">
        <v>23</v>
      </c>
      <c r="C6115" s="89" t="s">
        <v>959</v>
      </c>
      <c r="D6115" s="90">
        <v>385401</v>
      </c>
      <c r="E6115" s="88">
        <v>3006021</v>
      </c>
      <c r="F6115" s="89" t="s">
        <v>4090</v>
      </c>
      <c r="G6115" s="91">
        <v>1143</v>
      </c>
      <c r="H6115" s="64">
        <f>_xlfn.IFNA(G6115*(1-VLOOKUP(A6115,Rabatte!A:G,7,FALSE)),G6115*1)</f>
        <v>1143</v>
      </c>
      <c r="I6115" s="88">
        <v>1</v>
      </c>
      <c r="J6115" s="64">
        <f>_xlfn.IFNA(G6115*(1-VLOOKUP(A6115,Rabatte!A:H,8,FALSE)),G6115*1)</f>
        <v>1143</v>
      </c>
      <c r="K6115" s="93">
        <v>1467</v>
      </c>
      <c r="L6115" s="99">
        <v>4002626961310</v>
      </c>
      <c r="P6115" s="60" t="str">
        <f t="shared" si="95"/>
        <v>E4</v>
      </c>
    </row>
    <row r="6116" spans="1:16" x14ac:dyDescent="0.25">
      <c r="A6116" s="88" t="s">
        <v>2</v>
      </c>
      <c r="B6116" s="89" t="s">
        <v>23</v>
      </c>
      <c r="C6116" s="89" t="s">
        <v>959</v>
      </c>
      <c r="D6116" s="90">
        <v>385402</v>
      </c>
      <c r="E6116" s="88">
        <v>3006023</v>
      </c>
      <c r="F6116" s="89" t="s">
        <v>4091</v>
      </c>
      <c r="G6116" s="91">
        <v>1203</v>
      </c>
      <c r="H6116" s="64">
        <f>_xlfn.IFNA(G6116*(1-VLOOKUP(A6116,Rabatte!A:G,7,FALSE)),G6116*1)</f>
        <v>1203</v>
      </c>
      <c r="I6116" s="88">
        <v>1</v>
      </c>
      <c r="J6116" s="64">
        <f>_xlfn.IFNA(G6116*(1-VLOOKUP(A6116,Rabatte!A:H,8,FALSE)),G6116*1)</f>
        <v>1203</v>
      </c>
      <c r="K6116" s="93">
        <v>1630</v>
      </c>
      <c r="L6116" s="99">
        <v>4002626961327</v>
      </c>
      <c r="P6116" s="60" t="str">
        <f t="shared" si="95"/>
        <v>E4</v>
      </c>
    </row>
    <row r="6117" spans="1:16" x14ac:dyDescent="0.25">
      <c r="A6117" s="88" t="s">
        <v>2</v>
      </c>
      <c r="B6117" s="89" t="s">
        <v>23</v>
      </c>
      <c r="C6117" s="89" t="s">
        <v>959</v>
      </c>
      <c r="D6117" s="90">
        <v>385403</v>
      </c>
      <c r="E6117" s="88">
        <v>3006025</v>
      </c>
      <c r="F6117" s="89" t="s">
        <v>4092</v>
      </c>
      <c r="G6117" s="91">
        <v>1110</v>
      </c>
      <c r="H6117" s="64">
        <f>_xlfn.IFNA(G6117*(1-VLOOKUP(A6117,Rabatte!A:G,7,FALSE)),G6117*1)</f>
        <v>1110</v>
      </c>
      <c r="I6117" s="88">
        <v>1</v>
      </c>
      <c r="J6117" s="64">
        <f>_xlfn.IFNA(G6117*(1-VLOOKUP(A6117,Rabatte!A:H,8,FALSE)),G6117*1)</f>
        <v>1110</v>
      </c>
      <c r="K6117" s="93">
        <v>1300</v>
      </c>
      <c r="L6117" s="99">
        <v>4002626961334</v>
      </c>
      <c r="P6117" s="60" t="str">
        <f t="shared" si="95"/>
        <v>E4</v>
      </c>
    </row>
    <row r="6118" spans="1:16" x14ac:dyDescent="0.25">
      <c r="A6118" s="88" t="s">
        <v>2</v>
      </c>
      <c r="B6118" s="89" t="s">
        <v>23</v>
      </c>
      <c r="C6118" s="89" t="s">
        <v>959</v>
      </c>
      <c r="D6118" s="90">
        <v>385404</v>
      </c>
      <c r="E6118" s="88">
        <v>3006027</v>
      </c>
      <c r="F6118" s="89" t="s">
        <v>4093</v>
      </c>
      <c r="G6118" s="91">
        <v>1224</v>
      </c>
      <c r="H6118" s="64">
        <f>_xlfn.IFNA(G6118*(1-VLOOKUP(A6118,Rabatte!A:G,7,FALSE)),G6118*1)</f>
        <v>1224</v>
      </c>
      <c r="I6118" s="88">
        <v>1</v>
      </c>
      <c r="J6118" s="64">
        <f>_xlfn.IFNA(G6118*(1-VLOOKUP(A6118,Rabatte!A:H,8,FALSE)),G6118*1)</f>
        <v>1224</v>
      </c>
      <c r="K6118" s="93">
        <v>1560</v>
      </c>
      <c r="L6118" s="99">
        <v>4002626961341</v>
      </c>
      <c r="P6118" s="60" t="str">
        <f t="shared" si="95"/>
        <v>E4</v>
      </c>
    </row>
    <row r="6119" spans="1:16" x14ac:dyDescent="0.25">
      <c r="A6119" s="88" t="s">
        <v>2</v>
      </c>
      <c r="B6119" s="89" t="s">
        <v>23</v>
      </c>
      <c r="C6119" s="89" t="s">
        <v>959</v>
      </c>
      <c r="D6119" s="90">
        <v>385405</v>
      </c>
      <c r="E6119" s="88">
        <v>3006029</v>
      </c>
      <c r="F6119" s="89" t="s">
        <v>4094</v>
      </c>
      <c r="G6119" s="91">
        <v>1298</v>
      </c>
      <c r="H6119" s="64">
        <f>_xlfn.IFNA(G6119*(1-VLOOKUP(A6119,Rabatte!A:G,7,FALSE)),G6119*1)</f>
        <v>1298</v>
      </c>
      <c r="I6119" s="88">
        <v>1</v>
      </c>
      <c r="J6119" s="64">
        <f>_xlfn.IFNA(G6119*(1-VLOOKUP(A6119,Rabatte!A:H,8,FALSE)),G6119*1)</f>
        <v>1298</v>
      </c>
      <c r="K6119" s="93">
        <v>1735</v>
      </c>
      <c r="L6119" s="99">
        <v>4002626961358</v>
      </c>
      <c r="P6119" s="60" t="str">
        <f t="shared" si="95"/>
        <v>E4</v>
      </c>
    </row>
    <row r="6120" spans="1:16" x14ac:dyDescent="0.25">
      <c r="A6120" s="88" t="s">
        <v>2</v>
      </c>
      <c r="B6120" s="89" t="s">
        <v>23</v>
      </c>
      <c r="C6120" s="89" t="s">
        <v>959</v>
      </c>
      <c r="D6120" s="90">
        <v>385406</v>
      </c>
      <c r="E6120" s="88">
        <v>3006031</v>
      </c>
      <c r="F6120" s="89" t="s">
        <v>4095</v>
      </c>
      <c r="G6120" s="91">
        <v>1009</v>
      </c>
      <c r="H6120" s="64">
        <f>_xlfn.IFNA(G6120*(1-VLOOKUP(A6120,Rabatte!A:G,7,FALSE)),G6120*1)</f>
        <v>1009</v>
      </c>
      <c r="I6120" s="88">
        <v>1</v>
      </c>
      <c r="J6120" s="64">
        <f>_xlfn.IFNA(G6120*(1-VLOOKUP(A6120,Rabatte!A:H,8,FALSE)),G6120*1)</f>
        <v>1009</v>
      </c>
      <c r="K6120" s="93">
        <v>1463</v>
      </c>
      <c r="L6120" s="99">
        <v>4002626961365</v>
      </c>
      <c r="P6120" s="60" t="str">
        <f t="shared" si="95"/>
        <v>E4</v>
      </c>
    </row>
    <row r="6121" spans="1:16" x14ac:dyDescent="0.25">
      <c r="A6121" s="88" t="s">
        <v>2</v>
      </c>
      <c r="B6121" s="89" t="s">
        <v>23</v>
      </c>
      <c r="C6121" s="89" t="s">
        <v>959</v>
      </c>
      <c r="D6121" s="90">
        <v>385407</v>
      </c>
      <c r="E6121" s="88">
        <v>3006033</v>
      </c>
      <c r="F6121" s="89" t="s">
        <v>4096</v>
      </c>
      <c r="G6121" s="91">
        <v>1092</v>
      </c>
      <c r="H6121" s="64">
        <f>_xlfn.IFNA(G6121*(1-VLOOKUP(A6121,Rabatte!A:G,7,FALSE)),G6121*1)</f>
        <v>1092</v>
      </c>
      <c r="I6121" s="88">
        <v>1</v>
      </c>
      <c r="J6121" s="64">
        <f>_xlfn.IFNA(G6121*(1-VLOOKUP(A6121,Rabatte!A:H,8,FALSE)),G6121*1)</f>
        <v>1092</v>
      </c>
      <c r="K6121" s="93">
        <v>1755</v>
      </c>
      <c r="L6121" s="99">
        <v>4002626961372</v>
      </c>
      <c r="P6121" s="60" t="str">
        <f t="shared" si="95"/>
        <v>E4</v>
      </c>
    </row>
    <row r="6122" spans="1:16" x14ac:dyDescent="0.25">
      <c r="A6122" s="88" t="s">
        <v>2</v>
      </c>
      <c r="B6122" s="89" t="s">
        <v>23</v>
      </c>
      <c r="C6122" s="89" t="s">
        <v>959</v>
      </c>
      <c r="D6122" s="90">
        <v>385408</v>
      </c>
      <c r="E6122" s="88">
        <v>3006035</v>
      </c>
      <c r="F6122" s="89" t="s">
        <v>4097</v>
      </c>
      <c r="G6122" s="91">
        <v>1147</v>
      </c>
      <c r="H6122" s="64">
        <f>_xlfn.IFNA(G6122*(1-VLOOKUP(A6122,Rabatte!A:G,7,FALSE)),G6122*1)</f>
        <v>1147</v>
      </c>
      <c r="I6122" s="88">
        <v>1</v>
      </c>
      <c r="J6122" s="64">
        <f>_xlfn.IFNA(G6122*(1-VLOOKUP(A6122,Rabatte!A:H,8,FALSE)),G6122*1)</f>
        <v>1147</v>
      </c>
      <c r="K6122" s="93">
        <v>1951</v>
      </c>
      <c r="L6122" s="99">
        <v>4002626961389</v>
      </c>
      <c r="P6122" s="60" t="str">
        <f t="shared" si="95"/>
        <v>E4</v>
      </c>
    </row>
    <row r="6123" spans="1:16" x14ac:dyDescent="0.25">
      <c r="A6123" s="88" t="s">
        <v>2</v>
      </c>
      <c r="B6123" s="89" t="s">
        <v>23</v>
      </c>
      <c r="C6123" s="89" t="s">
        <v>959</v>
      </c>
      <c r="D6123" s="90">
        <v>385409</v>
      </c>
      <c r="E6123" s="88">
        <v>3006037</v>
      </c>
      <c r="F6123" s="89" t="s">
        <v>4098</v>
      </c>
      <c r="G6123" s="91">
        <v>1286</v>
      </c>
      <c r="H6123" s="64">
        <f>_xlfn.IFNA(G6123*(1-VLOOKUP(A6123,Rabatte!A:G,7,FALSE)),G6123*1)</f>
        <v>1286</v>
      </c>
      <c r="I6123" s="88">
        <v>1</v>
      </c>
      <c r="J6123" s="64">
        <f>_xlfn.IFNA(G6123*(1-VLOOKUP(A6123,Rabatte!A:H,8,FALSE)),G6123*1)</f>
        <v>1286</v>
      </c>
      <c r="K6123" s="93">
        <v>1626</v>
      </c>
      <c r="L6123" s="99">
        <v>4002626961396</v>
      </c>
      <c r="P6123" s="60" t="str">
        <f t="shared" si="95"/>
        <v>E4</v>
      </c>
    </row>
    <row r="6124" spans="1:16" x14ac:dyDescent="0.25">
      <c r="A6124" s="88" t="s">
        <v>2</v>
      </c>
      <c r="B6124" s="89" t="s">
        <v>23</v>
      </c>
      <c r="C6124" s="89" t="s">
        <v>959</v>
      </c>
      <c r="D6124" s="90">
        <v>385410</v>
      </c>
      <c r="E6124" s="88">
        <v>3006039</v>
      </c>
      <c r="F6124" s="89" t="s">
        <v>4099</v>
      </c>
      <c r="G6124" s="91">
        <v>1455</v>
      </c>
      <c r="H6124" s="64">
        <f>_xlfn.IFNA(G6124*(1-VLOOKUP(A6124,Rabatte!A:G,7,FALSE)),G6124*1)</f>
        <v>1455</v>
      </c>
      <c r="I6124" s="88">
        <v>1</v>
      </c>
      <c r="J6124" s="64">
        <f>_xlfn.IFNA(G6124*(1-VLOOKUP(A6124,Rabatte!A:H,8,FALSE)),G6124*1)</f>
        <v>1455</v>
      </c>
      <c r="K6124" s="93">
        <v>1950</v>
      </c>
      <c r="L6124" s="99">
        <v>4002626961402</v>
      </c>
      <c r="P6124" s="60" t="str">
        <f t="shared" si="95"/>
        <v>E4</v>
      </c>
    </row>
    <row r="6125" spans="1:16" x14ac:dyDescent="0.25">
      <c r="A6125" s="88" t="s">
        <v>2</v>
      </c>
      <c r="B6125" s="89" t="s">
        <v>23</v>
      </c>
      <c r="C6125" s="89" t="s">
        <v>959</v>
      </c>
      <c r="D6125" s="90">
        <v>385411</v>
      </c>
      <c r="E6125" s="88">
        <v>3006041</v>
      </c>
      <c r="F6125" s="89" t="s">
        <v>4100</v>
      </c>
      <c r="G6125" s="91">
        <v>1594</v>
      </c>
      <c r="H6125" s="64">
        <f>_xlfn.IFNA(G6125*(1-VLOOKUP(A6125,Rabatte!A:G,7,FALSE)),G6125*1)</f>
        <v>1594</v>
      </c>
      <c r="I6125" s="88">
        <v>1</v>
      </c>
      <c r="J6125" s="64">
        <f>_xlfn.IFNA(G6125*(1-VLOOKUP(A6125,Rabatte!A:H,8,FALSE)),G6125*1)</f>
        <v>1594</v>
      </c>
      <c r="K6125" s="93">
        <v>2167</v>
      </c>
      <c r="L6125" s="99">
        <v>4002626961419</v>
      </c>
      <c r="P6125" s="60" t="str">
        <f t="shared" si="95"/>
        <v>E4</v>
      </c>
    </row>
    <row r="6126" spans="1:16" x14ac:dyDescent="0.25">
      <c r="A6126" s="88" t="s">
        <v>2</v>
      </c>
      <c r="B6126" s="89" t="s">
        <v>23</v>
      </c>
      <c r="C6126" s="89" t="s">
        <v>959</v>
      </c>
      <c r="D6126" s="90">
        <v>385412</v>
      </c>
      <c r="E6126" s="88">
        <v>3006043</v>
      </c>
      <c r="F6126" s="89" t="s">
        <v>7345</v>
      </c>
      <c r="G6126" s="91">
        <v>1286</v>
      </c>
      <c r="H6126" s="64">
        <f>_xlfn.IFNA(G6126*(1-VLOOKUP(A6126,Rabatte!A:G,7,FALSE)),G6126*1)</f>
        <v>1286</v>
      </c>
      <c r="I6126" s="88">
        <v>1</v>
      </c>
      <c r="J6126" s="64">
        <f>_xlfn.IFNA(G6126*(1-VLOOKUP(A6126,Rabatte!A:H,8,FALSE)),G6126*1)</f>
        <v>1286</v>
      </c>
      <c r="K6126" s="93">
        <v>1593</v>
      </c>
      <c r="L6126" s="99">
        <v>4002626961426</v>
      </c>
      <c r="P6126" s="60" t="str">
        <f t="shared" si="95"/>
        <v>E4</v>
      </c>
    </row>
    <row r="6127" spans="1:16" x14ac:dyDescent="0.25">
      <c r="A6127" s="88" t="s">
        <v>2</v>
      </c>
      <c r="B6127" s="89" t="s">
        <v>23</v>
      </c>
      <c r="C6127" s="89" t="s">
        <v>959</v>
      </c>
      <c r="D6127" s="90">
        <v>385413</v>
      </c>
      <c r="E6127" s="88">
        <v>3006045</v>
      </c>
      <c r="F6127" s="89" t="s">
        <v>7346</v>
      </c>
      <c r="G6127" s="91">
        <v>1403</v>
      </c>
      <c r="H6127" s="64">
        <f>_xlfn.IFNA(G6127*(1-VLOOKUP(A6127,Rabatte!A:G,7,FALSE)),G6127*1)</f>
        <v>1403</v>
      </c>
      <c r="I6127" s="88">
        <v>1</v>
      </c>
      <c r="J6127" s="64">
        <f>_xlfn.IFNA(G6127*(1-VLOOKUP(A6127,Rabatte!A:H,8,FALSE)),G6127*1)</f>
        <v>1403</v>
      </c>
      <c r="K6127" s="93">
        <v>1834</v>
      </c>
      <c r="L6127" s="99">
        <v>4002626961433</v>
      </c>
      <c r="P6127" s="60" t="str">
        <f t="shared" si="95"/>
        <v>E4</v>
      </c>
    </row>
    <row r="6128" spans="1:16" x14ac:dyDescent="0.25">
      <c r="A6128" s="88" t="s">
        <v>2</v>
      </c>
      <c r="B6128" s="89" t="s">
        <v>23</v>
      </c>
      <c r="C6128" s="89" t="s">
        <v>959</v>
      </c>
      <c r="D6128" s="90">
        <v>385414</v>
      </c>
      <c r="E6128" s="88">
        <v>3006047</v>
      </c>
      <c r="F6128" s="89" t="s">
        <v>7347</v>
      </c>
      <c r="G6128" s="91">
        <v>1507</v>
      </c>
      <c r="H6128" s="64">
        <f>_xlfn.IFNA(G6128*(1-VLOOKUP(A6128,Rabatte!A:G,7,FALSE)),G6128*1)</f>
        <v>1507</v>
      </c>
      <c r="I6128" s="88">
        <v>1</v>
      </c>
      <c r="J6128" s="64">
        <f>_xlfn.IFNA(G6128*(1-VLOOKUP(A6128,Rabatte!A:H,8,FALSE)),G6128*1)</f>
        <v>1507</v>
      </c>
      <c r="K6128" s="93">
        <v>1996</v>
      </c>
      <c r="L6128" s="99">
        <v>4002626961440</v>
      </c>
      <c r="P6128" s="60" t="str">
        <f t="shared" si="95"/>
        <v>E4</v>
      </c>
    </row>
    <row r="6129" spans="1:16" x14ac:dyDescent="0.25">
      <c r="A6129" s="88" t="s">
        <v>2</v>
      </c>
      <c r="B6129" s="89" t="s">
        <v>23</v>
      </c>
      <c r="C6129" s="89" t="s">
        <v>959</v>
      </c>
      <c r="D6129" s="90">
        <v>385415</v>
      </c>
      <c r="E6129" s="88">
        <v>3006049</v>
      </c>
      <c r="F6129" s="89" t="s">
        <v>7348</v>
      </c>
      <c r="G6129" s="91">
        <v>1371</v>
      </c>
      <c r="H6129" s="64">
        <f>_xlfn.IFNA(G6129*(1-VLOOKUP(A6129,Rabatte!A:G,7,FALSE)),G6129*1)</f>
        <v>1371</v>
      </c>
      <c r="I6129" s="88">
        <v>1</v>
      </c>
      <c r="J6129" s="64">
        <f>_xlfn.IFNA(G6129*(1-VLOOKUP(A6129,Rabatte!A:H,8,FALSE)),G6129*1)</f>
        <v>1371</v>
      </c>
      <c r="K6129" s="93">
        <v>1739</v>
      </c>
      <c r="L6129" s="99">
        <v>4002626961457</v>
      </c>
      <c r="P6129" s="60" t="str">
        <f t="shared" si="95"/>
        <v>E4</v>
      </c>
    </row>
    <row r="6130" spans="1:16" x14ac:dyDescent="0.25">
      <c r="A6130" s="88" t="s">
        <v>2</v>
      </c>
      <c r="B6130" s="89" t="s">
        <v>23</v>
      </c>
      <c r="C6130" s="89" t="s">
        <v>959</v>
      </c>
      <c r="D6130" s="90">
        <v>385416</v>
      </c>
      <c r="E6130" s="88">
        <v>3006051</v>
      </c>
      <c r="F6130" s="89" t="s">
        <v>7349</v>
      </c>
      <c r="G6130" s="91">
        <v>1487</v>
      </c>
      <c r="H6130" s="64">
        <f>_xlfn.IFNA(G6130*(1-VLOOKUP(A6130,Rabatte!A:G,7,FALSE)),G6130*1)</f>
        <v>1487</v>
      </c>
      <c r="I6130" s="88">
        <v>1</v>
      </c>
      <c r="J6130" s="64">
        <f>_xlfn.IFNA(G6130*(1-VLOOKUP(A6130,Rabatte!A:H,8,FALSE)),G6130*1)</f>
        <v>1487</v>
      </c>
      <c r="K6130" s="93">
        <v>1996</v>
      </c>
      <c r="L6130" s="99">
        <v>4002626961464</v>
      </c>
      <c r="P6130" s="60" t="str">
        <f t="shared" si="95"/>
        <v>E4</v>
      </c>
    </row>
    <row r="6131" spans="1:16" x14ac:dyDescent="0.25">
      <c r="A6131" s="88" t="s">
        <v>2</v>
      </c>
      <c r="B6131" s="89" t="s">
        <v>23</v>
      </c>
      <c r="C6131" s="89" t="s">
        <v>959</v>
      </c>
      <c r="D6131" s="90">
        <v>385417</v>
      </c>
      <c r="E6131" s="88">
        <v>3006053</v>
      </c>
      <c r="F6131" s="89" t="s">
        <v>7350</v>
      </c>
      <c r="G6131" s="91">
        <v>1602</v>
      </c>
      <c r="H6131" s="64">
        <f>_xlfn.IFNA(G6131*(1-VLOOKUP(A6131,Rabatte!A:G,7,FALSE)),G6131*1)</f>
        <v>1602</v>
      </c>
      <c r="I6131" s="88">
        <v>1</v>
      </c>
      <c r="J6131" s="64">
        <f>_xlfn.IFNA(G6131*(1-VLOOKUP(A6131,Rabatte!A:H,8,FALSE)),G6131*1)</f>
        <v>1602</v>
      </c>
      <c r="K6131" s="93">
        <v>2169</v>
      </c>
      <c r="L6131" s="99">
        <v>4002626961471</v>
      </c>
      <c r="P6131" s="60" t="str">
        <f t="shared" si="95"/>
        <v>E4</v>
      </c>
    </row>
    <row r="6132" spans="1:16" x14ac:dyDescent="0.25">
      <c r="A6132" s="88" t="s">
        <v>2</v>
      </c>
      <c r="B6132" s="89" t="s">
        <v>23</v>
      </c>
      <c r="C6132" s="89" t="s">
        <v>959</v>
      </c>
      <c r="D6132" s="90">
        <v>385418</v>
      </c>
      <c r="E6132" s="88">
        <v>3006055</v>
      </c>
      <c r="F6132" s="89" t="s">
        <v>7351</v>
      </c>
      <c r="G6132" s="91">
        <v>1454</v>
      </c>
      <c r="H6132" s="64">
        <f>_xlfn.IFNA(G6132*(1-VLOOKUP(A6132,Rabatte!A:G,7,FALSE)),G6132*1)</f>
        <v>1454</v>
      </c>
      <c r="I6132" s="88">
        <v>1</v>
      </c>
      <c r="J6132" s="64">
        <f>_xlfn.IFNA(G6132*(1-VLOOKUP(A6132,Rabatte!A:H,8,FALSE)),G6132*1)</f>
        <v>1454</v>
      </c>
      <c r="K6132" s="93">
        <v>2027</v>
      </c>
      <c r="L6132" s="99">
        <v>4002626961488</v>
      </c>
      <c r="P6132" s="60" t="str">
        <f t="shared" si="95"/>
        <v>E4</v>
      </c>
    </row>
    <row r="6133" spans="1:16" x14ac:dyDescent="0.25">
      <c r="A6133" s="88" t="s">
        <v>2</v>
      </c>
      <c r="B6133" s="89" t="s">
        <v>23</v>
      </c>
      <c r="C6133" s="89" t="s">
        <v>959</v>
      </c>
      <c r="D6133" s="90">
        <v>385419</v>
      </c>
      <c r="E6133" s="88">
        <v>3006057</v>
      </c>
      <c r="F6133" s="89" t="s">
        <v>7352</v>
      </c>
      <c r="G6133" s="91">
        <v>1580</v>
      </c>
      <c r="H6133" s="64">
        <f>_xlfn.IFNA(G6133*(1-VLOOKUP(A6133,Rabatte!A:G,7,FALSE)),G6133*1)</f>
        <v>1580</v>
      </c>
      <c r="I6133" s="88">
        <v>1</v>
      </c>
      <c r="J6133" s="64">
        <f>_xlfn.IFNA(G6133*(1-VLOOKUP(A6133,Rabatte!A:H,8,FALSE)),G6133*1)</f>
        <v>1580</v>
      </c>
      <c r="K6133" s="93">
        <v>2316</v>
      </c>
      <c r="L6133" s="99">
        <v>4002626961495</v>
      </c>
      <c r="P6133" s="60" t="str">
        <f t="shared" si="95"/>
        <v>E4</v>
      </c>
    </row>
    <row r="6134" spans="1:16" x14ac:dyDescent="0.25">
      <c r="A6134" s="88" t="s">
        <v>2</v>
      </c>
      <c r="B6134" s="89" t="s">
        <v>23</v>
      </c>
      <c r="C6134" s="89" t="s">
        <v>959</v>
      </c>
      <c r="D6134" s="90">
        <v>385420</v>
      </c>
      <c r="E6134" s="88">
        <v>3006059</v>
      </c>
      <c r="F6134" s="89" t="s">
        <v>7353</v>
      </c>
      <c r="G6134" s="91">
        <v>1652</v>
      </c>
      <c r="H6134" s="64">
        <f>_xlfn.IFNA(G6134*(1-VLOOKUP(A6134,Rabatte!A:G,7,FALSE)),G6134*1)</f>
        <v>1652</v>
      </c>
      <c r="I6134" s="88">
        <v>1</v>
      </c>
      <c r="J6134" s="64">
        <f>_xlfn.IFNA(G6134*(1-VLOOKUP(A6134,Rabatte!A:H,8,FALSE)),G6134*1)</f>
        <v>1652</v>
      </c>
      <c r="K6134" s="93">
        <v>2511</v>
      </c>
      <c r="L6134" s="99">
        <v>4002626961501</v>
      </c>
      <c r="P6134" s="60" t="str">
        <f t="shared" si="95"/>
        <v>E4</v>
      </c>
    </row>
    <row r="6135" spans="1:16" x14ac:dyDescent="0.25">
      <c r="A6135" s="88" t="s">
        <v>2</v>
      </c>
      <c r="B6135" s="89" t="s">
        <v>23</v>
      </c>
      <c r="C6135" s="89" t="s">
        <v>959</v>
      </c>
      <c r="D6135" s="90">
        <v>385421</v>
      </c>
      <c r="E6135" s="88">
        <v>3006061</v>
      </c>
      <c r="F6135" s="89" t="s">
        <v>7354</v>
      </c>
      <c r="G6135" s="91">
        <v>1593</v>
      </c>
      <c r="H6135" s="64">
        <f>_xlfn.IFNA(G6135*(1-VLOOKUP(A6135,Rabatte!A:G,7,FALSE)),G6135*1)</f>
        <v>1593</v>
      </c>
      <c r="I6135" s="88">
        <v>1</v>
      </c>
      <c r="J6135" s="64">
        <f>_xlfn.IFNA(G6135*(1-VLOOKUP(A6135,Rabatte!A:H,8,FALSE)),G6135*1)</f>
        <v>1593</v>
      </c>
      <c r="K6135" s="93">
        <v>2315</v>
      </c>
      <c r="L6135" s="99">
        <v>4002626961518</v>
      </c>
      <c r="P6135" s="60" t="str">
        <f t="shared" si="95"/>
        <v>E4</v>
      </c>
    </row>
    <row r="6136" spans="1:16" x14ac:dyDescent="0.25">
      <c r="A6136" s="88" t="s">
        <v>2</v>
      </c>
      <c r="B6136" s="89" t="s">
        <v>23</v>
      </c>
      <c r="C6136" s="89" t="s">
        <v>959</v>
      </c>
      <c r="D6136" s="90">
        <v>385422</v>
      </c>
      <c r="E6136" s="88">
        <v>3006063</v>
      </c>
      <c r="F6136" s="89" t="s">
        <v>7355</v>
      </c>
      <c r="G6136" s="91">
        <v>1712</v>
      </c>
      <c r="H6136" s="64">
        <f>_xlfn.IFNA(G6136*(1-VLOOKUP(A6136,Rabatte!A:G,7,FALSE)),G6136*1)</f>
        <v>1712</v>
      </c>
      <c r="I6136" s="88">
        <v>1</v>
      </c>
      <c r="J6136" s="64">
        <f>_xlfn.IFNA(G6136*(1-VLOOKUP(A6136,Rabatte!A:H,8,FALSE)),G6136*1)</f>
        <v>1712</v>
      </c>
      <c r="K6136" s="93">
        <v>2637</v>
      </c>
      <c r="L6136" s="99">
        <v>4002626961525</v>
      </c>
      <c r="P6136" s="60" t="str">
        <f t="shared" si="95"/>
        <v>E4</v>
      </c>
    </row>
    <row r="6137" spans="1:16" x14ac:dyDescent="0.25">
      <c r="A6137" s="88" t="s">
        <v>2</v>
      </c>
      <c r="B6137" s="89" t="s">
        <v>23</v>
      </c>
      <c r="C6137" s="89" t="s">
        <v>959</v>
      </c>
      <c r="D6137" s="90">
        <v>385423</v>
      </c>
      <c r="E6137" s="88">
        <v>3006065</v>
      </c>
      <c r="F6137" s="89" t="s">
        <v>7356</v>
      </c>
      <c r="G6137" s="91">
        <v>1793</v>
      </c>
      <c r="H6137" s="64">
        <f>_xlfn.IFNA(G6137*(1-VLOOKUP(A6137,Rabatte!A:G,7,FALSE)),G6137*1)</f>
        <v>1793</v>
      </c>
      <c r="I6137" s="88">
        <v>1</v>
      </c>
      <c r="J6137" s="64">
        <f>_xlfn.IFNA(G6137*(1-VLOOKUP(A6137,Rabatte!A:H,8,FALSE)),G6137*1)</f>
        <v>1793</v>
      </c>
      <c r="K6137" s="93">
        <v>2853</v>
      </c>
      <c r="L6137" s="99">
        <v>4002626961532</v>
      </c>
      <c r="P6137" s="60" t="str">
        <f t="shared" si="95"/>
        <v>E4</v>
      </c>
    </row>
    <row r="6138" spans="1:16" x14ac:dyDescent="0.25">
      <c r="A6138" s="88" t="s">
        <v>2</v>
      </c>
      <c r="B6138" s="89" t="s">
        <v>23</v>
      </c>
      <c r="C6138" s="89" t="s">
        <v>959</v>
      </c>
      <c r="D6138" s="90">
        <v>385424</v>
      </c>
      <c r="E6138" s="88">
        <v>3006067</v>
      </c>
      <c r="F6138" s="89" t="s">
        <v>3740</v>
      </c>
      <c r="G6138" s="91">
        <v>297.75</v>
      </c>
      <c r="H6138" s="64">
        <f>_xlfn.IFNA(G6138*(1-VLOOKUP(A6138,Rabatte!A:G,7,FALSE)),G6138*1)</f>
        <v>297.75</v>
      </c>
      <c r="I6138" s="88">
        <v>1</v>
      </c>
      <c r="J6138" s="64">
        <f>_xlfn.IFNA(G6138*(1-VLOOKUP(A6138,Rabatte!A:H,8,FALSE)),G6138*1)</f>
        <v>297.75</v>
      </c>
      <c r="K6138" s="93">
        <v>266</v>
      </c>
      <c r="L6138" s="99">
        <v>4002626961549</v>
      </c>
      <c r="P6138" s="60" t="str">
        <f t="shared" si="95"/>
        <v>E4</v>
      </c>
    </row>
    <row r="6139" spans="1:16" x14ac:dyDescent="0.25">
      <c r="A6139" s="88" t="s">
        <v>2</v>
      </c>
      <c r="B6139" s="89" t="s">
        <v>23</v>
      </c>
      <c r="C6139" s="89" t="s">
        <v>959</v>
      </c>
      <c r="D6139" s="90">
        <v>385425</v>
      </c>
      <c r="E6139" s="88">
        <v>3006069</v>
      </c>
      <c r="F6139" s="89" t="s">
        <v>3741</v>
      </c>
      <c r="G6139" s="91">
        <v>454.75000000000006</v>
      </c>
      <c r="H6139" s="64">
        <f>_xlfn.IFNA(G6139*(1-VLOOKUP(A6139,Rabatte!A:G,7,FALSE)),G6139*1)</f>
        <v>454.75000000000006</v>
      </c>
      <c r="I6139" s="88">
        <v>1</v>
      </c>
      <c r="J6139" s="64">
        <f>_xlfn.IFNA(G6139*(1-VLOOKUP(A6139,Rabatte!A:H,8,FALSE)),G6139*1)</f>
        <v>454.75000000000006</v>
      </c>
      <c r="K6139" s="93">
        <v>533.70000000000005</v>
      </c>
      <c r="L6139" s="99">
        <v>4002626961556</v>
      </c>
      <c r="P6139" s="60" t="str">
        <f t="shared" si="95"/>
        <v>E4</v>
      </c>
    </row>
    <row r="6140" spans="1:16" x14ac:dyDescent="0.25">
      <c r="A6140" s="88" t="s">
        <v>2</v>
      </c>
      <c r="B6140" s="89" t="s">
        <v>23</v>
      </c>
      <c r="C6140" s="89" t="s">
        <v>959</v>
      </c>
      <c r="D6140" s="90">
        <v>385426</v>
      </c>
      <c r="E6140" s="88">
        <v>3006071</v>
      </c>
      <c r="F6140" s="89" t="s">
        <v>7357</v>
      </c>
      <c r="G6140" s="91">
        <v>573</v>
      </c>
      <c r="H6140" s="64">
        <f>_xlfn.IFNA(G6140*(1-VLOOKUP(A6140,Rabatte!A:G,7,FALSE)),G6140*1)</f>
        <v>573</v>
      </c>
      <c r="I6140" s="88">
        <v>1</v>
      </c>
      <c r="J6140" s="64">
        <f>_xlfn.IFNA(G6140*(1-VLOOKUP(A6140,Rabatte!A:H,8,FALSE)),G6140*1)</f>
        <v>573</v>
      </c>
      <c r="K6140" s="93">
        <v>45</v>
      </c>
      <c r="L6140" s="99">
        <v>4002626961563</v>
      </c>
      <c r="P6140" s="60" t="str">
        <f t="shared" ref="P6140:P6203" si="96">A6140</f>
        <v>E4</v>
      </c>
    </row>
    <row r="6141" spans="1:16" x14ac:dyDescent="0.25">
      <c r="A6141" s="88" t="s">
        <v>2</v>
      </c>
      <c r="B6141" s="89" t="s">
        <v>23</v>
      </c>
      <c r="C6141" s="89" t="s">
        <v>959</v>
      </c>
      <c r="D6141" s="90">
        <v>385427</v>
      </c>
      <c r="E6141" s="88">
        <v>3006073</v>
      </c>
      <c r="F6141" s="89" t="s">
        <v>7358</v>
      </c>
      <c r="G6141" s="91">
        <v>586</v>
      </c>
      <c r="H6141" s="64">
        <f>_xlfn.IFNA(G6141*(1-VLOOKUP(A6141,Rabatte!A:G,7,FALSE)),G6141*1)</f>
        <v>586</v>
      </c>
      <c r="I6141" s="88">
        <v>1</v>
      </c>
      <c r="J6141" s="64">
        <f>_xlfn.IFNA(G6141*(1-VLOOKUP(A6141,Rabatte!A:H,8,FALSE)),G6141*1)</f>
        <v>586</v>
      </c>
      <c r="K6141" s="93">
        <v>46.4</v>
      </c>
      <c r="L6141" s="99">
        <v>4002626961570</v>
      </c>
      <c r="P6141" s="60" t="str">
        <f t="shared" si="96"/>
        <v>E4</v>
      </c>
    </row>
    <row r="6142" spans="1:16" x14ac:dyDescent="0.25">
      <c r="A6142" s="88" t="s">
        <v>2</v>
      </c>
      <c r="B6142" s="89" t="s">
        <v>23</v>
      </c>
      <c r="C6142" s="89" t="s">
        <v>959</v>
      </c>
      <c r="D6142" s="90">
        <v>385428</v>
      </c>
      <c r="E6142" s="88">
        <v>3006075</v>
      </c>
      <c r="F6142" s="89" t="s">
        <v>7359</v>
      </c>
      <c r="G6142" s="91">
        <v>610</v>
      </c>
      <c r="H6142" s="64">
        <f>_xlfn.IFNA(G6142*(1-VLOOKUP(A6142,Rabatte!A:G,7,FALSE)),G6142*1)</f>
        <v>610</v>
      </c>
      <c r="I6142" s="88">
        <v>1</v>
      </c>
      <c r="J6142" s="64">
        <f>_xlfn.IFNA(G6142*(1-VLOOKUP(A6142,Rabatte!A:H,8,FALSE)),G6142*1)</f>
        <v>610</v>
      </c>
      <c r="K6142" s="93">
        <v>49.8</v>
      </c>
      <c r="L6142" s="99">
        <v>4002626961587</v>
      </c>
      <c r="P6142" s="60" t="str">
        <f t="shared" si="96"/>
        <v>E4</v>
      </c>
    </row>
    <row r="6143" spans="1:16" x14ac:dyDescent="0.25">
      <c r="A6143" s="88" t="s">
        <v>2</v>
      </c>
      <c r="B6143" s="89" t="s">
        <v>23</v>
      </c>
      <c r="C6143" s="89" t="s">
        <v>959</v>
      </c>
      <c r="D6143" s="90">
        <v>385429</v>
      </c>
      <c r="E6143" s="88">
        <v>3006077</v>
      </c>
      <c r="F6143" s="89" t="s">
        <v>7360</v>
      </c>
      <c r="G6143" s="91">
        <v>633</v>
      </c>
      <c r="H6143" s="64">
        <f>_xlfn.IFNA(G6143*(1-VLOOKUP(A6143,Rabatte!A:G,7,FALSE)),G6143*1)</f>
        <v>633</v>
      </c>
      <c r="I6143" s="88">
        <v>1</v>
      </c>
      <c r="J6143" s="64">
        <f>_xlfn.IFNA(G6143*(1-VLOOKUP(A6143,Rabatte!A:H,8,FALSE)),G6143*1)</f>
        <v>633</v>
      </c>
      <c r="K6143" s="93">
        <v>53</v>
      </c>
      <c r="L6143" s="99">
        <v>4002626961594</v>
      </c>
      <c r="P6143" s="60" t="str">
        <f t="shared" si="96"/>
        <v>E4</v>
      </c>
    </row>
    <row r="6144" spans="1:16" x14ac:dyDescent="0.25">
      <c r="A6144" s="88" t="s">
        <v>2</v>
      </c>
      <c r="B6144" s="89" t="s">
        <v>23</v>
      </c>
      <c r="C6144" s="89" t="s">
        <v>959</v>
      </c>
      <c r="D6144" s="90">
        <v>385430</v>
      </c>
      <c r="E6144" s="88">
        <v>3006079</v>
      </c>
      <c r="F6144" s="89" t="s">
        <v>7361</v>
      </c>
      <c r="G6144" s="91">
        <v>393</v>
      </c>
      <c r="H6144" s="64">
        <f>_xlfn.IFNA(G6144*(1-VLOOKUP(A6144,Rabatte!A:G,7,FALSE)),G6144*1)</f>
        <v>393</v>
      </c>
      <c r="I6144" s="88">
        <v>1</v>
      </c>
      <c r="J6144" s="64">
        <f>_xlfn.IFNA(G6144*(1-VLOOKUP(A6144,Rabatte!A:H,8,FALSE)),G6144*1)</f>
        <v>393</v>
      </c>
      <c r="K6144" s="93">
        <v>32.9</v>
      </c>
      <c r="L6144" s="99">
        <v>4002626961600</v>
      </c>
      <c r="P6144" s="60" t="str">
        <f t="shared" si="96"/>
        <v>E4</v>
      </c>
    </row>
    <row r="6145" spans="1:16" x14ac:dyDescent="0.25">
      <c r="A6145" s="88" t="s">
        <v>2</v>
      </c>
      <c r="B6145" s="89" t="s">
        <v>23</v>
      </c>
      <c r="C6145" s="89" t="s">
        <v>959</v>
      </c>
      <c r="D6145" s="90">
        <v>385431</v>
      </c>
      <c r="E6145" s="88">
        <v>3006081</v>
      </c>
      <c r="F6145" s="89" t="s">
        <v>7362</v>
      </c>
      <c r="G6145" s="91">
        <v>402.50000000000006</v>
      </c>
      <c r="H6145" s="64">
        <f>_xlfn.IFNA(G6145*(1-VLOOKUP(A6145,Rabatte!A:G,7,FALSE)),G6145*1)</f>
        <v>402.50000000000006</v>
      </c>
      <c r="I6145" s="88">
        <v>1</v>
      </c>
      <c r="J6145" s="64">
        <f>_xlfn.IFNA(G6145*(1-VLOOKUP(A6145,Rabatte!A:H,8,FALSE)),G6145*1)</f>
        <v>402.50000000000006</v>
      </c>
      <c r="K6145" s="93">
        <v>34.299999999999997</v>
      </c>
      <c r="L6145" s="99">
        <v>4002626961617</v>
      </c>
      <c r="P6145" s="60" t="str">
        <f t="shared" si="96"/>
        <v>E4</v>
      </c>
    </row>
    <row r="6146" spans="1:16" x14ac:dyDescent="0.25">
      <c r="A6146" s="88" t="s">
        <v>2</v>
      </c>
      <c r="B6146" s="89" t="s">
        <v>23</v>
      </c>
      <c r="C6146" s="89" t="s">
        <v>959</v>
      </c>
      <c r="D6146" s="90">
        <v>385432</v>
      </c>
      <c r="E6146" s="88">
        <v>3006083</v>
      </c>
      <c r="F6146" s="89" t="s">
        <v>7363</v>
      </c>
      <c r="G6146" s="91">
        <v>438.75</v>
      </c>
      <c r="H6146" s="64">
        <f>_xlfn.IFNA(G6146*(1-VLOOKUP(A6146,Rabatte!A:G,7,FALSE)),G6146*1)</f>
        <v>438.75</v>
      </c>
      <c r="I6146" s="88">
        <v>1</v>
      </c>
      <c r="J6146" s="64">
        <f>_xlfn.IFNA(G6146*(1-VLOOKUP(A6146,Rabatte!A:H,8,FALSE)),G6146*1)</f>
        <v>438.75</v>
      </c>
      <c r="K6146" s="93">
        <v>37.700000000000003</v>
      </c>
      <c r="L6146" s="99">
        <v>4002626961624</v>
      </c>
      <c r="P6146" s="60" t="str">
        <f t="shared" si="96"/>
        <v>E4</v>
      </c>
    </row>
    <row r="6147" spans="1:16" x14ac:dyDescent="0.25">
      <c r="A6147" s="88" t="s">
        <v>2</v>
      </c>
      <c r="B6147" s="89" t="s">
        <v>23</v>
      </c>
      <c r="C6147" s="89" t="s">
        <v>959</v>
      </c>
      <c r="D6147" s="90">
        <v>385433</v>
      </c>
      <c r="E6147" s="88">
        <v>3006085</v>
      </c>
      <c r="F6147" s="89" t="s">
        <v>7364</v>
      </c>
      <c r="G6147" s="91">
        <v>476.00000000000006</v>
      </c>
      <c r="H6147" s="64">
        <f>_xlfn.IFNA(G6147*(1-VLOOKUP(A6147,Rabatte!A:G,7,FALSE)),G6147*1)</f>
        <v>476.00000000000006</v>
      </c>
      <c r="I6147" s="88">
        <v>1</v>
      </c>
      <c r="J6147" s="64">
        <f>_xlfn.IFNA(G6147*(1-VLOOKUP(A6147,Rabatte!A:H,8,FALSE)),G6147*1)</f>
        <v>476.00000000000006</v>
      </c>
      <c r="K6147" s="93">
        <v>41</v>
      </c>
      <c r="L6147" s="99">
        <v>4002626961631</v>
      </c>
      <c r="P6147" s="60" t="str">
        <f t="shared" si="96"/>
        <v>E4</v>
      </c>
    </row>
    <row r="6148" spans="1:16" x14ac:dyDescent="0.25">
      <c r="A6148" s="88" t="s">
        <v>2</v>
      </c>
      <c r="B6148" s="89" t="s">
        <v>23</v>
      </c>
      <c r="C6148" s="89" t="s">
        <v>959</v>
      </c>
      <c r="D6148" s="90">
        <v>385434</v>
      </c>
      <c r="E6148" s="88">
        <v>3006087</v>
      </c>
      <c r="F6148" s="89" t="s">
        <v>3984</v>
      </c>
      <c r="G6148" s="91">
        <v>442.00000000000006</v>
      </c>
      <c r="H6148" s="64">
        <f>_xlfn.IFNA(G6148*(1-VLOOKUP(A6148,Rabatte!A:G,7,FALSE)),G6148*1)</f>
        <v>442.00000000000006</v>
      </c>
      <c r="I6148" s="88">
        <v>1</v>
      </c>
      <c r="J6148" s="64">
        <f>_xlfn.IFNA(G6148*(1-VLOOKUP(A6148,Rabatte!A:H,8,FALSE)),G6148*1)</f>
        <v>442.00000000000006</v>
      </c>
      <c r="K6148" s="93">
        <v>43.6</v>
      </c>
      <c r="L6148" s="99">
        <v>4002626961648</v>
      </c>
      <c r="P6148" s="60" t="str">
        <f t="shared" si="96"/>
        <v>E4</v>
      </c>
    </row>
    <row r="6149" spans="1:16" x14ac:dyDescent="0.25">
      <c r="A6149" s="88" t="s">
        <v>2</v>
      </c>
      <c r="B6149" s="89" t="s">
        <v>23</v>
      </c>
      <c r="C6149" s="89" t="s">
        <v>959</v>
      </c>
      <c r="D6149" s="90">
        <v>385435</v>
      </c>
      <c r="E6149" s="88">
        <v>3006089</v>
      </c>
      <c r="F6149" s="89" t="s">
        <v>3984</v>
      </c>
      <c r="G6149" s="91">
        <v>680</v>
      </c>
      <c r="H6149" s="64">
        <f>_xlfn.IFNA(G6149*(1-VLOOKUP(A6149,Rabatte!A:G,7,FALSE)),G6149*1)</f>
        <v>680</v>
      </c>
      <c r="I6149" s="88">
        <v>1</v>
      </c>
      <c r="J6149" s="64">
        <f>_xlfn.IFNA(G6149*(1-VLOOKUP(A6149,Rabatte!A:H,8,FALSE)),G6149*1)</f>
        <v>680</v>
      </c>
      <c r="K6149" s="93">
        <v>59.5</v>
      </c>
      <c r="L6149" s="99">
        <v>4002626961655</v>
      </c>
      <c r="P6149" s="60" t="str">
        <f t="shared" si="96"/>
        <v>E4</v>
      </c>
    </row>
    <row r="6150" spans="1:16" x14ac:dyDescent="0.25">
      <c r="A6150" s="88" t="s">
        <v>2</v>
      </c>
      <c r="B6150" s="89" t="s">
        <v>23</v>
      </c>
      <c r="C6150" s="89" t="s">
        <v>959</v>
      </c>
      <c r="D6150" s="90">
        <v>385436</v>
      </c>
      <c r="E6150" s="88">
        <v>3006091</v>
      </c>
      <c r="F6150" s="89" t="s">
        <v>3985</v>
      </c>
      <c r="G6150" s="91">
        <v>873</v>
      </c>
      <c r="H6150" s="64">
        <f>_xlfn.IFNA(G6150*(1-VLOOKUP(A6150,Rabatte!A:G,7,FALSE)),G6150*1)</f>
        <v>873</v>
      </c>
      <c r="I6150" s="88">
        <v>1</v>
      </c>
      <c r="J6150" s="64">
        <f>_xlfn.IFNA(G6150*(1-VLOOKUP(A6150,Rabatte!A:H,8,FALSE)),G6150*1)</f>
        <v>873</v>
      </c>
      <c r="K6150" s="93">
        <v>98.5</v>
      </c>
      <c r="L6150" s="99">
        <v>4002626961662</v>
      </c>
      <c r="P6150" s="60" t="str">
        <f t="shared" si="96"/>
        <v>E4</v>
      </c>
    </row>
    <row r="6151" spans="1:16" x14ac:dyDescent="0.25">
      <c r="A6151" s="88" t="s">
        <v>2</v>
      </c>
      <c r="B6151" s="89" t="s">
        <v>23</v>
      </c>
      <c r="C6151" s="89" t="s">
        <v>959</v>
      </c>
      <c r="D6151" s="90">
        <v>385437</v>
      </c>
      <c r="E6151" s="88">
        <v>3006092</v>
      </c>
      <c r="F6151" s="89" t="s">
        <v>3986</v>
      </c>
      <c r="G6151" s="91">
        <v>1071</v>
      </c>
      <c r="H6151" s="64">
        <f>_xlfn.IFNA(G6151*(1-VLOOKUP(A6151,Rabatte!A:G,7,FALSE)),G6151*1)</f>
        <v>1071</v>
      </c>
      <c r="I6151" s="88">
        <v>1</v>
      </c>
      <c r="J6151" s="64">
        <f>_xlfn.IFNA(G6151*(1-VLOOKUP(A6151,Rabatte!A:H,8,FALSE)),G6151*1)</f>
        <v>1071</v>
      </c>
      <c r="K6151" s="93">
        <v>147</v>
      </c>
      <c r="L6151" s="99">
        <v>4002626961679</v>
      </c>
      <c r="P6151" s="60" t="str">
        <f t="shared" si="96"/>
        <v>E4</v>
      </c>
    </row>
    <row r="6152" spans="1:16" x14ac:dyDescent="0.25">
      <c r="A6152" s="88" t="s">
        <v>2</v>
      </c>
      <c r="B6152" s="89" t="s">
        <v>23</v>
      </c>
      <c r="C6152" s="89" t="s">
        <v>959</v>
      </c>
      <c r="D6152" s="90">
        <v>385438</v>
      </c>
      <c r="E6152" s="88">
        <v>3006095</v>
      </c>
      <c r="F6152" s="89" t="s">
        <v>3987</v>
      </c>
      <c r="G6152" s="91">
        <v>468.50000000000006</v>
      </c>
      <c r="H6152" s="64">
        <f>_xlfn.IFNA(G6152*(1-VLOOKUP(A6152,Rabatte!A:G,7,FALSE)),G6152*1)</f>
        <v>468.50000000000006</v>
      </c>
      <c r="I6152" s="88">
        <v>1</v>
      </c>
      <c r="J6152" s="64">
        <f>_xlfn.IFNA(G6152*(1-VLOOKUP(A6152,Rabatte!A:H,8,FALSE)),G6152*1)</f>
        <v>468.50000000000006</v>
      </c>
      <c r="K6152" s="93">
        <v>50.4</v>
      </c>
      <c r="L6152" s="99">
        <v>4002626961686</v>
      </c>
      <c r="P6152" s="60" t="str">
        <f t="shared" si="96"/>
        <v>E4</v>
      </c>
    </row>
    <row r="6153" spans="1:16" x14ac:dyDescent="0.25">
      <c r="A6153" s="88" t="s">
        <v>2</v>
      </c>
      <c r="B6153" s="89" t="s">
        <v>23</v>
      </c>
      <c r="C6153" s="89" t="s">
        <v>959</v>
      </c>
      <c r="D6153" s="90">
        <v>385439</v>
      </c>
      <c r="E6153" s="88">
        <v>3006097</v>
      </c>
      <c r="F6153" s="89" t="s">
        <v>3988</v>
      </c>
      <c r="G6153" s="91">
        <v>620</v>
      </c>
      <c r="H6153" s="64">
        <f>_xlfn.IFNA(G6153*(1-VLOOKUP(A6153,Rabatte!A:G,7,FALSE)),G6153*1)</f>
        <v>620</v>
      </c>
      <c r="I6153" s="88">
        <v>1</v>
      </c>
      <c r="J6153" s="64">
        <f>_xlfn.IFNA(G6153*(1-VLOOKUP(A6153,Rabatte!A:H,8,FALSE)),G6153*1)</f>
        <v>620</v>
      </c>
      <c r="K6153" s="93">
        <v>67.5</v>
      </c>
      <c r="L6153" s="99">
        <v>4002626961693</v>
      </c>
      <c r="P6153" s="60" t="str">
        <f t="shared" si="96"/>
        <v>E4</v>
      </c>
    </row>
    <row r="6154" spans="1:16" x14ac:dyDescent="0.25">
      <c r="A6154" s="88" t="s">
        <v>2</v>
      </c>
      <c r="B6154" s="89" t="s">
        <v>23</v>
      </c>
      <c r="C6154" s="89" t="s">
        <v>959</v>
      </c>
      <c r="D6154" s="90">
        <v>385440</v>
      </c>
      <c r="E6154" s="88">
        <v>3006099</v>
      </c>
      <c r="F6154" s="89" t="s">
        <v>3989</v>
      </c>
      <c r="G6154" s="91">
        <v>969</v>
      </c>
      <c r="H6154" s="64">
        <f>_xlfn.IFNA(G6154*(1-VLOOKUP(A6154,Rabatte!A:G,7,FALSE)),G6154*1)</f>
        <v>969</v>
      </c>
      <c r="I6154" s="88">
        <v>1</v>
      </c>
      <c r="J6154" s="64">
        <f>_xlfn.IFNA(G6154*(1-VLOOKUP(A6154,Rabatte!A:H,8,FALSE)),G6154*1)</f>
        <v>969</v>
      </c>
      <c r="K6154" s="93">
        <v>108.9</v>
      </c>
      <c r="L6154" s="99">
        <v>4002626961709</v>
      </c>
      <c r="P6154" s="60" t="str">
        <f t="shared" si="96"/>
        <v>E4</v>
      </c>
    </row>
    <row r="6155" spans="1:16" x14ac:dyDescent="0.25">
      <c r="A6155" s="88" t="s">
        <v>2</v>
      </c>
      <c r="B6155" s="89" t="s">
        <v>23</v>
      </c>
      <c r="C6155" s="89" t="s">
        <v>959</v>
      </c>
      <c r="D6155" s="90">
        <v>385441</v>
      </c>
      <c r="E6155" s="88">
        <v>3006101</v>
      </c>
      <c r="F6155" s="89" t="s">
        <v>3990</v>
      </c>
      <c r="G6155" s="91">
        <v>1323</v>
      </c>
      <c r="H6155" s="64">
        <f>_xlfn.IFNA(G6155*(1-VLOOKUP(A6155,Rabatte!A:G,7,FALSE)),G6155*1)</f>
        <v>1323</v>
      </c>
      <c r="I6155" s="88">
        <v>1</v>
      </c>
      <c r="J6155" s="64">
        <f>_xlfn.IFNA(G6155*(1-VLOOKUP(A6155,Rabatte!A:H,8,FALSE)),G6155*1)</f>
        <v>1323</v>
      </c>
      <c r="K6155" s="93">
        <v>160</v>
      </c>
      <c r="L6155" s="99">
        <v>4002626961716</v>
      </c>
      <c r="P6155" s="60" t="str">
        <f t="shared" si="96"/>
        <v>E4</v>
      </c>
    </row>
    <row r="6156" spans="1:16" x14ac:dyDescent="0.25">
      <c r="A6156" s="88" t="s">
        <v>2</v>
      </c>
      <c r="B6156" s="89" t="s">
        <v>23</v>
      </c>
      <c r="C6156" s="89" t="s">
        <v>959</v>
      </c>
      <c r="D6156" s="90">
        <v>385446</v>
      </c>
      <c r="E6156" s="88">
        <v>3007734</v>
      </c>
      <c r="F6156" s="89" t="s">
        <v>3746</v>
      </c>
      <c r="G6156" s="91">
        <v>439.75</v>
      </c>
      <c r="H6156" s="64">
        <f>_xlfn.IFNA(G6156*(1-VLOOKUP(A6156,Rabatte!A:G,7,FALSE)),G6156*1)</f>
        <v>439.75</v>
      </c>
      <c r="I6156" s="88">
        <v>1</v>
      </c>
      <c r="J6156" s="64">
        <f>_xlfn.IFNA(G6156*(1-VLOOKUP(A6156,Rabatte!A:H,8,FALSE)),G6156*1)</f>
        <v>439.75</v>
      </c>
      <c r="K6156" s="93">
        <v>29.9</v>
      </c>
      <c r="L6156" s="99">
        <v>4002626965653</v>
      </c>
      <c r="P6156" s="60" t="str">
        <f t="shared" si="96"/>
        <v>E4</v>
      </c>
    </row>
    <row r="6157" spans="1:16" x14ac:dyDescent="0.25">
      <c r="A6157" s="88" t="s">
        <v>2</v>
      </c>
      <c r="B6157" s="89" t="s">
        <v>23</v>
      </c>
      <c r="C6157" s="89" t="s">
        <v>959</v>
      </c>
      <c r="D6157" s="90">
        <v>385447</v>
      </c>
      <c r="E6157" s="88">
        <v>3007735</v>
      </c>
      <c r="F6157" s="89" t="s">
        <v>3747</v>
      </c>
      <c r="G6157" s="91">
        <v>367.75</v>
      </c>
      <c r="H6157" s="64">
        <f>_xlfn.IFNA(G6157*(1-VLOOKUP(A6157,Rabatte!A:G,7,FALSE)),G6157*1)</f>
        <v>367.75</v>
      </c>
      <c r="I6157" s="88">
        <v>1</v>
      </c>
      <c r="J6157" s="64">
        <f>_xlfn.IFNA(G6157*(1-VLOOKUP(A6157,Rabatte!A:H,8,FALSE)),G6157*1)</f>
        <v>367.75</v>
      </c>
      <c r="K6157" s="93">
        <v>29.9</v>
      </c>
      <c r="L6157" s="99">
        <v>4002626965660</v>
      </c>
      <c r="P6157" s="60" t="str">
        <f t="shared" si="96"/>
        <v>E4</v>
      </c>
    </row>
    <row r="6158" spans="1:16" x14ac:dyDescent="0.25">
      <c r="A6158" s="88" t="s">
        <v>2</v>
      </c>
      <c r="B6158" s="89" t="s">
        <v>23</v>
      </c>
      <c r="C6158" s="89" t="s">
        <v>959</v>
      </c>
      <c r="D6158" s="90">
        <v>385448</v>
      </c>
      <c r="E6158" s="88">
        <v>3007736</v>
      </c>
      <c r="F6158" s="89" t="s">
        <v>3991</v>
      </c>
      <c r="G6158" s="91">
        <v>1751</v>
      </c>
      <c r="H6158" s="64">
        <f>_xlfn.IFNA(G6158*(1-VLOOKUP(A6158,Rabatte!A:G,7,FALSE)),G6158*1)</f>
        <v>1751</v>
      </c>
      <c r="I6158" s="88">
        <v>1</v>
      </c>
      <c r="J6158" s="64">
        <f>_xlfn.IFNA(G6158*(1-VLOOKUP(A6158,Rabatte!A:H,8,FALSE)),G6158*1)</f>
        <v>1751</v>
      </c>
      <c r="K6158" s="93">
        <v>218.3</v>
      </c>
      <c r="L6158" s="99">
        <v>4002626965677</v>
      </c>
      <c r="P6158" s="60" t="str">
        <f t="shared" si="96"/>
        <v>E4</v>
      </c>
    </row>
    <row r="6159" spans="1:16" x14ac:dyDescent="0.25">
      <c r="A6159" s="88" t="s">
        <v>2</v>
      </c>
      <c r="B6159" s="89" t="s">
        <v>23</v>
      </c>
      <c r="C6159" s="89" t="s">
        <v>959</v>
      </c>
      <c r="D6159" s="90">
        <v>385449</v>
      </c>
      <c r="E6159" s="88">
        <v>3007737</v>
      </c>
      <c r="F6159" s="89" t="s">
        <v>3992</v>
      </c>
      <c r="G6159" s="91">
        <v>1923</v>
      </c>
      <c r="H6159" s="64">
        <f>_xlfn.IFNA(G6159*(1-VLOOKUP(A6159,Rabatte!A:G,7,FALSE)),G6159*1)</f>
        <v>1923</v>
      </c>
      <c r="I6159" s="88">
        <v>1</v>
      </c>
      <c r="J6159" s="64">
        <f>_xlfn.IFNA(G6159*(1-VLOOKUP(A6159,Rabatte!A:H,8,FALSE)),G6159*1)</f>
        <v>1923</v>
      </c>
      <c r="K6159" s="93">
        <v>237.3</v>
      </c>
      <c r="L6159" s="99">
        <v>4002626965684</v>
      </c>
      <c r="P6159" s="60" t="str">
        <f t="shared" si="96"/>
        <v>E4</v>
      </c>
    </row>
    <row r="6160" spans="1:16" x14ac:dyDescent="0.25">
      <c r="A6160" s="88" t="s">
        <v>2</v>
      </c>
      <c r="B6160" s="89" t="s">
        <v>23</v>
      </c>
      <c r="C6160" s="89" t="s">
        <v>959</v>
      </c>
      <c r="D6160" s="90">
        <v>385450</v>
      </c>
      <c r="E6160" s="88">
        <v>3007738</v>
      </c>
      <c r="F6160" s="89" t="s">
        <v>3748</v>
      </c>
      <c r="G6160" s="91">
        <v>549</v>
      </c>
      <c r="H6160" s="64">
        <f>_xlfn.IFNA(G6160*(1-VLOOKUP(A6160,Rabatte!A:G,7,FALSE)),G6160*1)</f>
        <v>549</v>
      </c>
      <c r="I6160" s="88">
        <v>1</v>
      </c>
      <c r="J6160" s="64">
        <f>_xlfn.IFNA(G6160*(1-VLOOKUP(A6160,Rabatte!A:H,8,FALSE)),G6160*1)</f>
        <v>549</v>
      </c>
      <c r="K6160" s="93">
        <v>47.2</v>
      </c>
      <c r="L6160" s="99">
        <v>4002626965691</v>
      </c>
      <c r="P6160" s="60" t="str">
        <f t="shared" si="96"/>
        <v>E4</v>
      </c>
    </row>
    <row r="6161" spans="1:16" x14ac:dyDescent="0.25">
      <c r="A6161" s="88" t="s">
        <v>2</v>
      </c>
      <c r="B6161" s="89" t="s">
        <v>23</v>
      </c>
      <c r="C6161" s="89" t="s">
        <v>959</v>
      </c>
      <c r="D6161" s="90">
        <v>385451</v>
      </c>
      <c r="E6161" s="88">
        <v>3007739</v>
      </c>
      <c r="F6161" s="89" t="s">
        <v>3749</v>
      </c>
      <c r="G6161" s="91">
        <v>448.25000000000006</v>
      </c>
      <c r="H6161" s="64">
        <f>_xlfn.IFNA(G6161*(1-VLOOKUP(A6161,Rabatte!A:G,7,FALSE)),G6161*1)</f>
        <v>448.25000000000006</v>
      </c>
      <c r="I6161" s="88">
        <v>1</v>
      </c>
      <c r="J6161" s="64">
        <f>_xlfn.IFNA(G6161*(1-VLOOKUP(A6161,Rabatte!A:H,8,FALSE)),G6161*1)</f>
        <v>448.25000000000006</v>
      </c>
      <c r="K6161" s="93">
        <v>37.9</v>
      </c>
      <c r="L6161" s="99">
        <v>4002626965707</v>
      </c>
      <c r="P6161" s="60" t="str">
        <f t="shared" si="96"/>
        <v>E4</v>
      </c>
    </row>
    <row r="6162" spans="1:16" x14ac:dyDescent="0.25">
      <c r="A6162" s="88" t="s">
        <v>2</v>
      </c>
      <c r="B6162" s="89" t="s">
        <v>23</v>
      </c>
      <c r="C6162" s="89" t="s">
        <v>959</v>
      </c>
      <c r="D6162" s="90">
        <v>385452</v>
      </c>
      <c r="E6162" s="88">
        <v>3007740</v>
      </c>
      <c r="F6162" s="89" t="s">
        <v>3993</v>
      </c>
      <c r="G6162" s="91">
        <v>978</v>
      </c>
      <c r="H6162" s="64">
        <f>_xlfn.IFNA(G6162*(1-VLOOKUP(A6162,Rabatte!A:G,7,FALSE)),G6162*1)</f>
        <v>978</v>
      </c>
      <c r="I6162" s="88">
        <v>1</v>
      </c>
      <c r="J6162" s="64">
        <f>_xlfn.IFNA(G6162*(1-VLOOKUP(A6162,Rabatte!A:H,8,FALSE)),G6162*1)</f>
        <v>978</v>
      </c>
      <c r="K6162" s="93">
        <v>119</v>
      </c>
      <c r="L6162" s="99">
        <v>4002626965714</v>
      </c>
      <c r="P6162" s="60" t="str">
        <f t="shared" si="96"/>
        <v>E4</v>
      </c>
    </row>
    <row r="6163" spans="1:16" x14ac:dyDescent="0.25">
      <c r="A6163" s="88" t="s">
        <v>2</v>
      </c>
      <c r="B6163" s="89" t="s">
        <v>23</v>
      </c>
      <c r="C6163" s="89" t="s">
        <v>959</v>
      </c>
      <c r="D6163" s="90">
        <v>385453</v>
      </c>
      <c r="E6163" s="88">
        <v>3007741</v>
      </c>
      <c r="F6163" s="89" t="s">
        <v>3994</v>
      </c>
      <c r="G6163" s="91">
        <v>1125</v>
      </c>
      <c r="H6163" s="64">
        <f>_xlfn.IFNA(G6163*(1-VLOOKUP(A6163,Rabatte!A:G,7,FALSE)),G6163*1)</f>
        <v>1125</v>
      </c>
      <c r="I6163" s="88">
        <v>1</v>
      </c>
      <c r="J6163" s="64">
        <f>_xlfn.IFNA(G6163*(1-VLOOKUP(A6163,Rabatte!A:H,8,FALSE)),G6163*1)</f>
        <v>1125</v>
      </c>
      <c r="K6163" s="93">
        <v>128</v>
      </c>
      <c r="L6163" s="99">
        <v>4002626965721</v>
      </c>
      <c r="P6163" s="60" t="str">
        <f t="shared" si="96"/>
        <v>E4</v>
      </c>
    </row>
    <row r="6164" spans="1:16" x14ac:dyDescent="0.25">
      <c r="A6164" s="88" t="s">
        <v>2</v>
      </c>
      <c r="B6164" s="89" t="s">
        <v>23</v>
      </c>
      <c r="C6164" s="89" t="s">
        <v>959</v>
      </c>
      <c r="D6164" s="90">
        <v>385454</v>
      </c>
      <c r="E6164" s="88">
        <v>3007742</v>
      </c>
      <c r="F6164" s="89" t="s">
        <v>3750</v>
      </c>
      <c r="G6164" s="91">
        <v>702</v>
      </c>
      <c r="H6164" s="64">
        <f>_xlfn.IFNA(G6164*(1-VLOOKUP(A6164,Rabatte!A:G,7,FALSE)),G6164*1)</f>
        <v>702</v>
      </c>
      <c r="I6164" s="88">
        <v>1</v>
      </c>
      <c r="J6164" s="64">
        <f>_xlfn.IFNA(G6164*(1-VLOOKUP(A6164,Rabatte!A:H,8,FALSE)),G6164*1)</f>
        <v>702</v>
      </c>
      <c r="K6164" s="93">
        <v>58.3</v>
      </c>
      <c r="L6164" s="99">
        <v>4002626965738</v>
      </c>
      <c r="P6164" s="60" t="str">
        <f t="shared" si="96"/>
        <v>E4</v>
      </c>
    </row>
    <row r="6165" spans="1:16" x14ac:dyDescent="0.25">
      <c r="A6165" s="88" t="s">
        <v>2</v>
      </c>
      <c r="B6165" s="89" t="s">
        <v>23</v>
      </c>
      <c r="C6165" s="89" t="s">
        <v>959</v>
      </c>
      <c r="D6165" s="90">
        <v>385455</v>
      </c>
      <c r="E6165" s="88">
        <v>3007743</v>
      </c>
      <c r="F6165" s="89" t="s">
        <v>3751</v>
      </c>
      <c r="G6165" s="91">
        <v>530</v>
      </c>
      <c r="H6165" s="64">
        <f>_xlfn.IFNA(G6165*(1-VLOOKUP(A6165,Rabatte!A:G,7,FALSE)),G6165*1)</f>
        <v>530</v>
      </c>
      <c r="I6165" s="88">
        <v>1</v>
      </c>
      <c r="J6165" s="64">
        <f>_xlfn.IFNA(G6165*(1-VLOOKUP(A6165,Rabatte!A:H,8,FALSE)),G6165*1)</f>
        <v>530</v>
      </c>
      <c r="K6165" s="93">
        <v>43.8</v>
      </c>
      <c r="L6165" s="99">
        <v>4002626965745</v>
      </c>
      <c r="P6165" s="60" t="str">
        <f t="shared" si="96"/>
        <v>E4</v>
      </c>
    </row>
    <row r="6166" spans="1:16" x14ac:dyDescent="0.25">
      <c r="A6166" s="88" t="s">
        <v>2</v>
      </c>
      <c r="B6166" s="89" t="s">
        <v>23</v>
      </c>
      <c r="C6166" s="89" t="s">
        <v>959</v>
      </c>
      <c r="D6166" s="90">
        <v>385456</v>
      </c>
      <c r="E6166" s="88">
        <v>3007744</v>
      </c>
      <c r="F6166" s="89" t="s">
        <v>3995</v>
      </c>
      <c r="G6166" s="91">
        <v>1186</v>
      </c>
      <c r="H6166" s="64">
        <f>_xlfn.IFNA(G6166*(1-VLOOKUP(A6166,Rabatte!A:G,7,FALSE)),G6166*1)</f>
        <v>1186</v>
      </c>
      <c r="I6166" s="88">
        <v>1</v>
      </c>
      <c r="J6166" s="64">
        <f>_xlfn.IFNA(G6166*(1-VLOOKUP(A6166,Rabatte!A:H,8,FALSE)),G6166*1)</f>
        <v>1186</v>
      </c>
      <c r="K6166" s="93">
        <v>166.1</v>
      </c>
      <c r="L6166" s="99">
        <v>4002626965752</v>
      </c>
      <c r="P6166" s="60" t="str">
        <f t="shared" si="96"/>
        <v>E4</v>
      </c>
    </row>
    <row r="6167" spans="1:16" x14ac:dyDescent="0.25">
      <c r="A6167" s="88" t="s">
        <v>2</v>
      </c>
      <c r="B6167" s="89" t="s">
        <v>23</v>
      </c>
      <c r="C6167" s="89" t="s">
        <v>959</v>
      </c>
      <c r="D6167" s="90">
        <v>385457</v>
      </c>
      <c r="E6167" s="88">
        <v>3007745</v>
      </c>
      <c r="F6167" s="89" t="s">
        <v>3996</v>
      </c>
      <c r="G6167" s="91">
        <v>1469</v>
      </c>
      <c r="H6167" s="64">
        <f>_xlfn.IFNA(G6167*(1-VLOOKUP(A6167,Rabatte!A:G,7,FALSE)),G6167*1)</f>
        <v>1469</v>
      </c>
      <c r="I6167" s="88">
        <v>1</v>
      </c>
      <c r="J6167" s="64">
        <f>_xlfn.IFNA(G6167*(1-VLOOKUP(A6167,Rabatte!A:H,8,FALSE)),G6167*1)</f>
        <v>1469</v>
      </c>
      <c r="K6167" s="93">
        <v>169.7</v>
      </c>
      <c r="L6167" s="99">
        <v>4002626965769</v>
      </c>
      <c r="P6167" s="60" t="str">
        <f t="shared" si="96"/>
        <v>E4</v>
      </c>
    </row>
    <row r="6168" spans="1:16" x14ac:dyDescent="0.25">
      <c r="A6168" s="88" t="s">
        <v>2</v>
      </c>
      <c r="B6168" s="89" t="s">
        <v>23</v>
      </c>
      <c r="C6168" s="89" t="s">
        <v>959</v>
      </c>
      <c r="D6168" s="90">
        <v>385467</v>
      </c>
      <c r="E6168" s="88">
        <v>3007773</v>
      </c>
      <c r="F6168" s="89" t="s">
        <v>3752</v>
      </c>
      <c r="G6168" s="91">
        <v>1309</v>
      </c>
      <c r="H6168" s="64">
        <f>_xlfn.IFNA(G6168*(1-VLOOKUP(A6168,Rabatte!A:G,7,FALSE)),G6168*1)</f>
        <v>1309</v>
      </c>
      <c r="I6168" s="88">
        <v>1</v>
      </c>
      <c r="J6168" s="64">
        <f>_xlfn.IFNA(G6168*(1-VLOOKUP(A6168,Rabatte!A:H,8,FALSE)),G6168*1)</f>
        <v>1309</v>
      </c>
      <c r="K6168" s="93">
        <v>1807</v>
      </c>
      <c r="L6168" s="99">
        <v>4002626965868</v>
      </c>
      <c r="P6168" s="60" t="str">
        <f t="shared" si="96"/>
        <v>E4</v>
      </c>
    </row>
    <row r="6169" spans="1:16" x14ac:dyDescent="0.25">
      <c r="A6169" s="88" t="s">
        <v>2</v>
      </c>
      <c r="B6169" s="89" t="s">
        <v>23</v>
      </c>
      <c r="C6169" s="89" t="s">
        <v>959</v>
      </c>
      <c r="D6169" s="90">
        <v>385468</v>
      </c>
      <c r="E6169" s="88">
        <v>3007775</v>
      </c>
      <c r="F6169" s="89" t="s">
        <v>3754</v>
      </c>
      <c r="G6169" s="91">
        <v>1950</v>
      </c>
      <c r="H6169" s="64">
        <f>_xlfn.IFNA(G6169*(1-VLOOKUP(A6169,Rabatte!A:G,7,FALSE)),G6169*1)</f>
        <v>1950</v>
      </c>
      <c r="I6169" s="88">
        <v>1</v>
      </c>
      <c r="J6169" s="64">
        <f>_xlfn.IFNA(G6169*(1-VLOOKUP(A6169,Rabatte!A:H,8,FALSE)),G6169*1)</f>
        <v>1950</v>
      </c>
      <c r="K6169" s="93">
        <v>2727</v>
      </c>
      <c r="L6169" s="99">
        <v>4002626965875</v>
      </c>
      <c r="P6169" s="60" t="str">
        <f t="shared" si="96"/>
        <v>E4</v>
      </c>
    </row>
    <row r="6170" spans="1:16" x14ac:dyDescent="0.25">
      <c r="A6170" s="88" t="s">
        <v>2</v>
      </c>
      <c r="B6170" s="89" t="s">
        <v>23</v>
      </c>
      <c r="C6170" s="89" t="s">
        <v>959</v>
      </c>
      <c r="D6170" s="90">
        <v>385469</v>
      </c>
      <c r="E6170" s="88">
        <v>3007774</v>
      </c>
      <c r="F6170" s="89" t="s">
        <v>3753</v>
      </c>
      <c r="G6170" s="91">
        <v>2392</v>
      </c>
      <c r="H6170" s="64">
        <f>_xlfn.IFNA(G6170*(1-VLOOKUP(A6170,Rabatte!A:G,7,FALSE)),G6170*1)</f>
        <v>2392</v>
      </c>
      <c r="I6170" s="88">
        <v>1</v>
      </c>
      <c r="J6170" s="64">
        <f>_xlfn.IFNA(G6170*(1-VLOOKUP(A6170,Rabatte!A:H,8,FALSE)),G6170*1)</f>
        <v>2392</v>
      </c>
      <c r="K6170" s="93">
        <v>3255</v>
      </c>
      <c r="L6170" s="99">
        <v>4002626965882</v>
      </c>
      <c r="P6170" s="60" t="str">
        <f t="shared" si="96"/>
        <v>E4</v>
      </c>
    </row>
    <row r="6171" spans="1:16" x14ac:dyDescent="0.25">
      <c r="A6171" s="88" t="s">
        <v>2</v>
      </c>
      <c r="B6171" s="89" t="s">
        <v>23</v>
      </c>
      <c r="C6171" s="89" t="s">
        <v>959</v>
      </c>
      <c r="D6171" s="90">
        <v>385470</v>
      </c>
      <c r="E6171" s="88">
        <v>3007753</v>
      </c>
      <c r="F6171" s="89" t="s">
        <v>4110</v>
      </c>
      <c r="G6171" s="91">
        <v>1131</v>
      </c>
      <c r="H6171" s="64">
        <f>_xlfn.IFNA(G6171*(1-VLOOKUP(A6171,Rabatte!A:G,7,FALSE)),G6171*1)</f>
        <v>1131</v>
      </c>
      <c r="I6171" s="88">
        <v>1</v>
      </c>
      <c r="J6171" s="64">
        <f>_xlfn.IFNA(G6171*(1-VLOOKUP(A6171,Rabatte!A:H,8,FALSE)),G6171*1)</f>
        <v>1131</v>
      </c>
      <c r="K6171" s="93">
        <v>1389</v>
      </c>
      <c r="L6171" s="99">
        <v>4002626965899</v>
      </c>
      <c r="P6171" s="60" t="str">
        <f t="shared" si="96"/>
        <v>E4</v>
      </c>
    </row>
    <row r="6172" spans="1:16" x14ac:dyDescent="0.25">
      <c r="A6172" s="88" t="s">
        <v>2</v>
      </c>
      <c r="B6172" s="89" t="s">
        <v>23</v>
      </c>
      <c r="C6172" s="89" t="s">
        <v>959</v>
      </c>
      <c r="D6172" s="90">
        <v>385471</v>
      </c>
      <c r="E6172" s="88">
        <v>3007755</v>
      </c>
      <c r="F6172" s="89" t="s">
        <v>4111</v>
      </c>
      <c r="G6172" s="91">
        <v>1237</v>
      </c>
      <c r="H6172" s="64">
        <f>_xlfn.IFNA(G6172*(1-VLOOKUP(A6172,Rabatte!A:G,7,FALSE)),G6172*1)</f>
        <v>1237</v>
      </c>
      <c r="I6172" s="88">
        <v>1</v>
      </c>
      <c r="J6172" s="64">
        <f>_xlfn.IFNA(G6172*(1-VLOOKUP(A6172,Rabatte!A:H,8,FALSE)),G6172*1)</f>
        <v>1237</v>
      </c>
      <c r="K6172" s="93">
        <v>1666</v>
      </c>
      <c r="L6172" s="99">
        <v>4002626965905</v>
      </c>
      <c r="P6172" s="60" t="str">
        <f t="shared" si="96"/>
        <v>E4</v>
      </c>
    </row>
    <row r="6173" spans="1:16" x14ac:dyDescent="0.25">
      <c r="A6173" s="88" t="s">
        <v>2</v>
      </c>
      <c r="B6173" s="89" t="s">
        <v>23</v>
      </c>
      <c r="C6173" s="89" t="s">
        <v>959</v>
      </c>
      <c r="D6173" s="90">
        <v>385472</v>
      </c>
      <c r="E6173" s="88">
        <v>3007757</v>
      </c>
      <c r="F6173" s="89" t="s">
        <v>4112</v>
      </c>
      <c r="G6173" s="91">
        <v>1310</v>
      </c>
      <c r="H6173" s="64">
        <f>_xlfn.IFNA(G6173*(1-VLOOKUP(A6173,Rabatte!A:G,7,FALSE)),G6173*1)</f>
        <v>1310</v>
      </c>
      <c r="I6173" s="88">
        <v>1</v>
      </c>
      <c r="J6173" s="64">
        <f>_xlfn.IFNA(G6173*(1-VLOOKUP(A6173,Rabatte!A:H,8,FALSE)),G6173*1)</f>
        <v>1310</v>
      </c>
      <c r="K6173" s="93">
        <v>1849</v>
      </c>
      <c r="L6173" s="99">
        <v>4002626965912</v>
      </c>
      <c r="P6173" s="60" t="str">
        <f t="shared" si="96"/>
        <v>E4</v>
      </c>
    </row>
    <row r="6174" spans="1:16" x14ac:dyDescent="0.25">
      <c r="A6174" s="88" t="s">
        <v>2</v>
      </c>
      <c r="B6174" s="89" t="s">
        <v>23</v>
      </c>
      <c r="C6174" s="89" t="s">
        <v>959</v>
      </c>
      <c r="D6174" s="90">
        <v>385473</v>
      </c>
      <c r="E6174" s="88">
        <v>3007752</v>
      </c>
      <c r="F6174" s="89" t="s">
        <v>7365</v>
      </c>
      <c r="G6174" s="91">
        <v>1150</v>
      </c>
      <c r="H6174" s="64">
        <f>_xlfn.IFNA(G6174*(1-VLOOKUP(A6174,Rabatte!A:G,7,FALSE)),G6174*1)</f>
        <v>1150</v>
      </c>
      <c r="I6174" s="88">
        <v>1</v>
      </c>
      <c r="J6174" s="64">
        <f>_xlfn.IFNA(G6174*(1-VLOOKUP(A6174,Rabatte!A:H,8,FALSE)),G6174*1)</f>
        <v>1150</v>
      </c>
      <c r="K6174" s="93">
        <v>1893</v>
      </c>
      <c r="L6174" s="99">
        <v>4002626965929</v>
      </c>
      <c r="P6174" s="60" t="str">
        <f t="shared" si="96"/>
        <v>E4</v>
      </c>
    </row>
    <row r="6175" spans="1:16" x14ac:dyDescent="0.25">
      <c r="A6175" s="88" t="s">
        <v>2</v>
      </c>
      <c r="B6175" s="89" t="s">
        <v>23</v>
      </c>
      <c r="C6175" s="89" t="s">
        <v>959</v>
      </c>
      <c r="D6175" s="90">
        <v>385474</v>
      </c>
      <c r="E6175" s="88">
        <v>3007754</v>
      </c>
      <c r="F6175" s="89" t="s">
        <v>7366</v>
      </c>
      <c r="G6175" s="91">
        <v>1333</v>
      </c>
      <c r="H6175" s="64">
        <f>_xlfn.IFNA(G6175*(1-VLOOKUP(A6175,Rabatte!A:G,7,FALSE)),G6175*1)</f>
        <v>1333</v>
      </c>
      <c r="I6175" s="88">
        <v>1</v>
      </c>
      <c r="J6175" s="64">
        <f>_xlfn.IFNA(G6175*(1-VLOOKUP(A6175,Rabatte!A:H,8,FALSE)),G6175*1)</f>
        <v>1333</v>
      </c>
      <c r="K6175" s="93">
        <v>2170</v>
      </c>
      <c r="L6175" s="99">
        <v>4002626965936</v>
      </c>
      <c r="P6175" s="60" t="str">
        <f t="shared" si="96"/>
        <v>E4</v>
      </c>
    </row>
    <row r="6176" spans="1:16" x14ac:dyDescent="0.25">
      <c r="A6176" s="88" t="s">
        <v>2</v>
      </c>
      <c r="B6176" s="89" t="s">
        <v>23</v>
      </c>
      <c r="C6176" s="89" t="s">
        <v>959</v>
      </c>
      <c r="D6176" s="90">
        <v>385475</v>
      </c>
      <c r="E6176" s="88">
        <v>3007756</v>
      </c>
      <c r="F6176" s="89" t="s">
        <v>7367</v>
      </c>
      <c r="G6176" s="91">
        <v>1394</v>
      </c>
      <c r="H6176" s="64">
        <f>_xlfn.IFNA(G6176*(1-VLOOKUP(A6176,Rabatte!A:G,7,FALSE)),G6176*1)</f>
        <v>1394</v>
      </c>
      <c r="I6176" s="88">
        <v>1</v>
      </c>
      <c r="J6176" s="64">
        <f>_xlfn.IFNA(G6176*(1-VLOOKUP(A6176,Rabatte!A:H,8,FALSE)),G6176*1)</f>
        <v>1394</v>
      </c>
      <c r="K6176" s="93">
        <v>2352</v>
      </c>
      <c r="L6176" s="99">
        <v>4002626965943</v>
      </c>
      <c r="P6176" s="60" t="str">
        <f t="shared" si="96"/>
        <v>E4</v>
      </c>
    </row>
    <row r="6177" spans="1:16" x14ac:dyDescent="0.25">
      <c r="A6177" s="88" t="s">
        <v>2</v>
      </c>
      <c r="B6177" s="89" t="s">
        <v>23</v>
      </c>
      <c r="C6177" s="89" t="s">
        <v>959</v>
      </c>
      <c r="D6177" s="90">
        <v>385476</v>
      </c>
      <c r="E6177" s="88">
        <v>3007776</v>
      </c>
      <c r="F6177" s="89" t="s">
        <v>3755</v>
      </c>
      <c r="G6177" s="91">
        <v>1433</v>
      </c>
      <c r="H6177" s="64">
        <f>_xlfn.IFNA(G6177*(1-VLOOKUP(A6177,Rabatte!A:G,7,FALSE)),G6177*1)</f>
        <v>1433</v>
      </c>
      <c r="I6177" s="88">
        <v>1</v>
      </c>
      <c r="J6177" s="64">
        <f>_xlfn.IFNA(G6177*(1-VLOOKUP(A6177,Rabatte!A:H,8,FALSE)),G6177*1)</f>
        <v>1433</v>
      </c>
      <c r="K6177" s="93">
        <v>1934</v>
      </c>
      <c r="L6177" s="99">
        <v>4002626965950</v>
      </c>
      <c r="P6177" s="60" t="str">
        <f t="shared" si="96"/>
        <v>E4</v>
      </c>
    </row>
    <row r="6178" spans="1:16" x14ac:dyDescent="0.25">
      <c r="A6178" s="88" t="s">
        <v>2</v>
      </c>
      <c r="B6178" s="89" t="s">
        <v>23</v>
      </c>
      <c r="C6178" s="89" t="s">
        <v>959</v>
      </c>
      <c r="D6178" s="90">
        <v>385477</v>
      </c>
      <c r="E6178" s="88">
        <v>3007778</v>
      </c>
      <c r="F6178" s="89" t="s">
        <v>3757</v>
      </c>
      <c r="G6178" s="91">
        <v>2212</v>
      </c>
      <c r="H6178" s="64">
        <f>_xlfn.IFNA(G6178*(1-VLOOKUP(A6178,Rabatte!A:G,7,FALSE)),G6178*1)</f>
        <v>2212</v>
      </c>
      <c r="I6178" s="88">
        <v>1</v>
      </c>
      <c r="J6178" s="64">
        <f>_xlfn.IFNA(G6178*(1-VLOOKUP(A6178,Rabatte!A:H,8,FALSE)),G6178*1)</f>
        <v>2212</v>
      </c>
      <c r="K6178" s="93">
        <v>2918</v>
      </c>
      <c r="L6178" s="99">
        <v>4002626965967</v>
      </c>
      <c r="P6178" s="60" t="str">
        <f t="shared" si="96"/>
        <v>E4</v>
      </c>
    </row>
    <row r="6179" spans="1:16" x14ac:dyDescent="0.25">
      <c r="A6179" s="88" t="s">
        <v>2</v>
      </c>
      <c r="B6179" s="89" t="s">
        <v>23</v>
      </c>
      <c r="C6179" s="89" t="s">
        <v>959</v>
      </c>
      <c r="D6179" s="90">
        <v>385478</v>
      </c>
      <c r="E6179" s="88">
        <v>3007777</v>
      </c>
      <c r="F6179" s="89" t="s">
        <v>3756</v>
      </c>
      <c r="G6179" s="91">
        <v>2633</v>
      </c>
      <c r="H6179" s="64">
        <f>_xlfn.IFNA(G6179*(1-VLOOKUP(A6179,Rabatte!A:G,7,FALSE)),G6179*1)</f>
        <v>2633</v>
      </c>
      <c r="I6179" s="88">
        <v>1</v>
      </c>
      <c r="J6179" s="64">
        <f>_xlfn.IFNA(G6179*(1-VLOOKUP(A6179,Rabatte!A:H,8,FALSE)),G6179*1)</f>
        <v>2633</v>
      </c>
      <c r="K6179" s="93">
        <v>3597</v>
      </c>
      <c r="L6179" s="99">
        <v>4002626965974</v>
      </c>
      <c r="P6179" s="60" t="str">
        <f t="shared" si="96"/>
        <v>E4</v>
      </c>
    </row>
    <row r="6180" spans="1:16" x14ac:dyDescent="0.25">
      <c r="A6180" s="88" t="s">
        <v>2</v>
      </c>
      <c r="B6180" s="89" t="s">
        <v>23</v>
      </c>
      <c r="C6180" s="89" t="s">
        <v>959</v>
      </c>
      <c r="D6180" s="90">
        <v>385479</v>
      </c>
      <c r="E6180" s="88">
        <v>3007759</v>
      </c>
      <c r="F6180" s="89" t="s">
        <v>4113</v>
      </c>
      <c r="G6180" s="91">
        <v>1208</v>
      </c>
      <c r="H6180" s="64">
        <f>_xlfn.IFNA(G6180*(1-VLOOKUP(A6180,Rabatte!A:G,7,FALSE)),G6180*1)</f>
        <v>1208</v>
      </c>
      <c r="I6180" s="88">
        <v>1</v>
      </c>
      <c r="J6180" s="64">
        <f>_xlfn.IFNA(G6180*(1-VLOOKUP(A6180,Rabatte!A:H,8,FALSE)),G6180*1)</f>
        <v>1208</v>
      </c>
      <c r="K6180" s="93">
        <v>1501</v>
      </c>
      <c r="L6180" s="99">
        <v>4002626965981</v>
      </c>
      <c r="P6180" s="60" t="str">
        <f t="shared" si="96"/>
        <v>E4</v>
      </c>
    </row>
    <row r="6181" spans="1:16" x14ac:dyDescent="0.25">
      <c r="A6181" s="88" t="s">
        <v>2</v>
      </c>
      <c r="B6181" s="89" t="s">
        <v>23</v>
      </c>
      <c r="C6181" s="89" t="s">
        <v>959</v>
      </c>
      <c r="D6181" s="90">
        <v>385480</v>
      </c>
      <c r="E6181" s="88">
        <v>3007761</v>
      </c>
      <c r="F6181" s="89" t="s">
        <v>4115</v>
      </c>
      <c r="G6181" s="91">
        <v>1340</v>
      </c>
      <c r="H6181" s="64">
        <f>_xlfn.IFNA(G6181*(1-VLOOKUP(A6181,Rabatte!A:G,7,FALSE)),G6181*1)</f>
        <v>1340</v>
      </c>
      <c r="I6181" s="88">
        <v>1</v>
      </c>
      <c r="J6181" s="64">
        <f>_xlfn.IFNA(G6181*(1-VLOOKUP(A6181,Rabatte!A:H,8,FALSE)),G6181*1)</f>
        <v>1340</v>
      </c>
      <c r="K6181" s="93">
        <v>1800</v>
      </c>
      <c r="L6181" s="99">
        <v>4002626965998</v>
      </c>
      <c r="P6181" s="60" t="str">
        <f t="shared" si="96"/>
        <v>E4</v>
      </c>
    </row>
    <row r="6182" spans="1:16" x14ac:dyDescent="0.25">
      <c r="A6182" s="88" t="s">
        <v>2</v>
      </c>
      <c r="B6182" s="89" t="s">
        <v>23</v>
      </c>
      <c r="C6182" s="89" t="s">
        <v>959</v>
      </c>
      <c r="D6182" s="90">
        <v>385481</v>
      </c>
      <c r="E6182" s="88">
        <v>3007763</v>
      </c>
      <c r="F6182" s="89" t="s">
        <v>4117</v>
      </c>
      <c r="G6182" s="91">
        <v>1470</v>
      </c>
      <c r="H6182" s="64">
        <f>_xlfn.IFNA(G6182*(1-VLOOKUP(A6182,Rabatte!A:G,7,FALSE)),G6182*1)</f>
        <v>1470</v>
      </c>
      <c r="I6182" s="88">
        <v>1</v>
      </c>
      <c r="J6182" s="64">
        <f>_xlfn.IFNA(G6182*(1-VLOOKUP(A6182,Rabatte!A:H,8,FALSE)),G6182*1)</f>
        <v>1470</v>
      </c>
      <c r="K6182" s="93">
        <v>1999</v>
      </c>
      <c r="L6182" s="99">
        <v>4002626966001</v>
      </c>
      <c r="P6182" s="60" t="str">
        <f t="shared" si="96"/>
        <v>E4</v>
      </c>
    </row>
    <row r="6183" spans="1:16" x14ac:dyDescent="0.25">
      <c r="A6183" s="88" t="s">
        <v>2</v>
      </c>
      <c r="B6183" s="89" t="s">
        <v>23</v>
      </c>
      <c r="C6183" s="89" t="s">
        <v>959</v>
      </c>
      <c r="D6183" s="90">
        <v>385482</v>
      </c>
      <c r="E6183" s="88">
        <v>3007758</v>
      </c>
      <c r="F6183" s="89" t="s">
        <v>7368</v>
      </c>
      <c r="G6183" s="91">
        <v>1375</v>
      </c>
      <c r="H6183" s="64">
        <f>_xlfn.IFNA(G6183*(1-VLOOKUP(A6183,Rabatte!A:G,7,FALSE)),G6183*1)</f>
        <v>1375</v>
      </c>
      <c r="I6183" s="88">
        <v>1</v>
      </c>
      <c r="J6183" s="64">
        <f>_xlfn.IFNA(G6183*(1-VLOOKUP(A6183,Rabatte!A:H,8,FALSE)),G6183*1)</f>
        <v>1375</v>
      </c>
      <c r="K6183" s="93">
        <v>2084</v>
      </c>
      <c r="L6183" s="99">
        <v>4002626966018</v>
      </c>
      <c r="P6183" s="60" t="str">
        <f t="shared" si="96"/>
        <v>E4</v>
      </c>
    </row>
    <row r="6184" spans="1:16" x14ac:dyDescent="0.25">
      <c r="A6184" s="88" t="s">
        <v>2</v>
      </c>
      <c r="B6184" s="89" t="s">
        <v>23</v>
      </c>
      <c r="C6184" s="89" t="s">
        <v>959</v>
      </c>
      <c r="D6184" s="90">
        <v>385483</v>
      </c>
      <c r="E6184" s="88">
        <v>3007760</v>
      </c>
      <c r="F6184" s="89" t="s">
        <v>4114</v>
      </c>
      <c r="G6184" s="91">
        <v>1473</v>
      </c>
      <c r="H6184" s="64">
        <f>_xlfn.IFNA(G6184*(1-VLOOKUP(A6184,Rabatte!A:G,7,FALSE)),G6184*1)</f>
        <v>1473</v>
      </c>
      <c r="I6184" s="88">
        <v>1</v>
      </c>
      <c r="J6184" s="64">
        <f>_xlfn.IFNA(G6184*(1-VLOOKUP(A6184,Rabatte!A:H,8,FALSE)),G6184*1)</f>
        <v>1473</v>
      </c>
      <c r="K6184" s="93">
        <v>2383</v>
      </c>
      <c r="L6184" s="99">
        <v>4002626966025</v>
      </c>
      <c r="P6184" s="60" t="str">
        <f t="shared" si="96"/>
        <v>E4</v>
      </c>
    </row>
    <row r="6185" spans="1:16" x14ac:dyDescent="0.25">
      <c r="A6185" s="88" t="s">
        <v>2</v>
      </c>
      <c r="B6185" s="89" t="s">
        <v>23</v>
      </c>
      <c r="C6185" s="89" t="s">
        <v>959</v>
      </c>
      <c r="D6185" s="90">
        <v>385484</v>
      </c>
      <c r="E6185" s="88">
        <v>3007762</v>
      </c>
      <c r="F6185" s="89" t="s">
        <v>4116</v>
      </c>
      <c r="G6185" s="91">
        <v>1544</v>
      </c>
      <c r="H6185" s="64">
        <f>_xlfn.IFNA(G6185*(1-VLOOKUP(A6185,Rabatte!A:G,7,FALSE)),G6185*1)</f>
        <v>1544</v>
      </c>
      <c r="I6185" s="88">
        <v>1</v>
      </c>
      <c r="J6185" s="64">
        <f>_xlfn.IFNA(G6185*(1-VLOOKUP(A6185,Rabatte!A:H,8,FALSE)),G6185*1)</f>
        <v>1544</v>
      </c>
      <c r="K6185" s="93">
        <v>2583</v>
      </c>
      <c r="L6185" s="99">
        <v>4002626966032</v>
      </c>
      <c r="P6185" s="60" t="str">
        <f t="shared" si="96"/>
        <v>E4</v>
      </c>
    </row>
    <row r="6186" spans="1:16" x14ac:dyDescent="0.25">
      <c r="A6186" s="88" t="s">
        <v>2</v>
      </c>
      <c r="B6186" s="89" t="s">
        <v>23</v>
      </c>
      <c r="C6186" s="89" t="s">
        <v>959</v>
      </c>
      <c r="D6186" s="90">
        <v>385485</v>
      </c>
      <c r="E6186" s="88">
        <v>3007779</v>
      </c>
      <c r="F6186" s="89" t="s">
        <v>3758</v>
      </c>
      <c r="G6186" s="91">
        <v>1740</v>
      </c>
      <c r="H6186" s="64">
        <f>_xlfn.IFNA(G6186*(1-VLOOKUP(A6186,Rabatte!A:G,7,FALSE)),G6186*1)</f>
        <v>1740</v>
      </c>
      <c r="I6186" s="88">
        <v>1</v>
      </c>
      <c r="J6186" s="64">
        <f>_xlfn.IFNA(G6186*(1-VLOOKUP(A6186,Rabatte!A:H,8,FALSE)),G6186*1)</f>
        <v>1740</v>
      </c>
      <c r="K6186" s="93">
        <v>2232</v>
      </c>
      <c r="L6186" s="99">
        <v>4002626966049</v>
      </c>
      <c r="P6186" s="60" t="str">
        <f t="shared" si="96"/>
        <v>E4</v>
      </c>
    </row>
    <row r="6187" spans="1:16" x14ac:dyDescent="0.25">
      <c r="A6187" s="88" t="s">
        <v>2</v>
      </c>
      <c r="B6187" s="89" t="s">
        <v>23</v>
      </c>
      <c r="C6187" s="89" t="s">
        <v>959</v>
      </c>
      <c r="D6187" s="90">
        <v>385486</v>
      </c>
      <c r="E6187" s="88">
        <v>3007781</v>
      </c>
      <c r="F6187" s="89" t="s">
        <v>3760</v>
      </c>
      <c r="G6187" s="91">
        <v>2703</v>
      </c>
      <c r="H6187" s="64">
        <f>_xlfn.IFNA(G6187*(1-VLOOKUP(A6187,Rabatte!A:G,7,FALSE)),G6187*1)</f>
        <v>2703</v>
      </c>
      <c r="I6187" s="88">
        <v>1</v>
      </c>
      <c r="J6187" s="64">
        <f>_xlfn.IFNA(G6187*(1-VLOOKUP(A6187,Rabatte!A:H,8,FALSE)),G6187*1)</f>
        <v>2703</v>
      </c>
      <c r="K6187" s="93">
        <v>3363</v>
      </c>
      <c r="L6187" s="99">
        <v>4002626966056</v>
      </c>
      <c r="P6187" s="60" t="str">
        <f t="shared" si="96"/>
        <v>E4</v>
      </c>
    </row>
    <row r="6188" spans="1:16" x14ac:dyDescent="0.25">
      <c r="A6188" s="88" t="s">
        <v>2</v>
      </c>
      <c r="B6188" s="89" t="s">
        <v>23</v>
      </c>
      <c r="C6188" s="89" t="s">
        <v>959</v>
      </c>
      <c r="D6188" s="90">
        <v>385487</v>
      </c>
      <c r="E6188" s="88">
        <v>3007780</v>
      </c>
      <c r="F6188" s="89" t="s">
        <v>3759</v>
      </c>
      <c r="G6188" s="91">
        <v>3240</v>
      </c>
      <c r="H6188" s="64">
        <f>_xlfn.IFNA(G6188*(1-VLOOKUP(A6188,Rabatte!A:G,7,FALSE)),G6188*1)</f>
        <v>3240</v>
      </c>
      <c r="I6188" s="88">
        <v>1</v>
      </c>
      <c r="J6188" s="64">
        <f>_xlfn.IFNA(G6188*(1-VLOOKUP(A6188,Rabatte!A:H,8,FALSE)),G6188*1)</f>
        <v>3240</v>
      </c>
      <c r="K6188" s="93">
        <v>4240</v>
      </c>
      <c r="L6188" s="99">
        <v>4002626966063</v>
      </c>
      <c r="P6188" s="60" t="str">
        <f t="shared" si="96"/>
        <v>E4</v>
      </c>
    </row>
    <row r="6189" spans="1:16" x14ac:dyDescent="0.25">
      <c r="A6189" s="88" t="s">
        <v>2</v>
      </c>
      <c r="B6189" s="89" t="s">
        <v>23</v>
      </c>
      <c r="C6189" s="89" t="s">
        <v>959</v>
      </c>
      <c r="D6189" s="90">
        <v>385488</v>
      </c>
      <c r="E6189" s="88">
        <v>3007765</v>
      </c>
      <c r="F6189" s="89" t="s">
        <v>7369</v>
      </c>
      <c r="G6189" s="91">
        <v>1328</v>
      </c>
      <c r="H6189" s="64">
        <f>_xlfn.IFNA(G6189*(1-VLOOKUP(A6189,Rabatte!A:G,7,FALSE)),G6189*1)</f>
        <v>1328</v>
      </c>
      <c r="I6189" s="88">
        <v>1</v>
      </c>
      <c r="J6189" s="64">
        <f>_xlfn.IFNA(G6189*(1-VLOOKUP(A6189,Rabatte!A:H,8,FALSE)),G6189*1)</f>
        <v>1328</v>
      </c>
      <c r="K6189" s="93">
        <v>1718</v>
      </c>
      <c r="L6189" s="99">
        <v>4002626966070</v>
      </c>
      <c r="P6189" s="60" t="str">
        <f t="shared" si="96"/>
        <v>E4</v>
      </c>
    </row>
    <row r="6190" spans="1:16" x14ac:dyDescent="0.25">
      <c r="A6190" s="88" t="s">
        <v>2</v>
      </c>
      <c r="B6190" s="89" t="s">
        <v>23</v>
      </c>
      <c r="C6190" s="89" t="s">
        <v>959</v>
      </c>
      <c r="D6190" s="90">
        <v>385489</v>
      </c>
      <c r="E6190" s="88">
        <v>3007766</v>
      </c>
      <c r="F6190" s="89" t="s">
        <v>7370</v>
      </c>
      <c r="G6190" s="91">
        <v>1487</v>
      </c>
      <c r="H6190" s="64">
        <f>_xlfn.IFNA(G6190*(1-VLOOKUP(A6190,Rabatte!A:G,7,FALSE)),G6190*1)</f>
        <v>1487</v>
      </c>
      <c r="I6190" s="88">
        <v>1</v>
      </c>
      <c r="J6190" s="64">
        <f>_xlfn.IFNA(G6190*(1-VLOOKUP(A6190,Rabatte!A:H,8,FALSE)),G6190*1)</f>
        <v>1487</v>
      </c>
      <c r="K6190" s="93">
        <v>2058</v>
      </c>
      <c r="L6190" s="99">
        <v>4002626966087</v>
      </c>
      <c r="P6190" s="60" t="str">
        <f t="shared" si="96"/>
        <v>E4</v>
      </c>
    </row>
    <row r="6191" spans="1:16" x14ac:dyDescent="0.25">
      <c r="A6191" s="88" t="s">
        <v>2</v>
      </c>
      <c r="B6191" s="89" t="s">
        <v>23</v>
      </c>
      <c r="C6191" s="89" t="s">
        <v>959</v>
      </c>
      <c r="D6191" s="90">
        <v>385490</v>
      </c>
      <c r="E6191" s="88">
        <v>3007769</v>
      </c>
      <c r="F6191" s="89" t="s">
        <v>7371</v>
      </c>
      <c r="G6191" s="91">
        <v>1640</v>
      </c>
      <c r="H6191" s="64">
        <f>_xlfn.IFNA(G6191*(1-VLOOKUP(A6191,Rabatte!A:G,7,FALSE)),G6191*1)</f>
        <v>1640</v>
      </c>
      <c r="I6191" s="88">
        <v>1</v>
      </c>
      <c r="J6191" s="64">
        <f>_xlfn.IFNA(G6191*(1-VLOOKUP(A6191,Rabatte!A:H,8,FALSE)),G6191*1)</f>
        <v>1640</v>
      </c>
      <c r="K6191" s="93">
        <v>2289</v>
      </c>
      <c r="L6191" s="99">
        <v>4002626966094</v>
      </c>
      <c r="P6191" s="60" t="str">
        <f t="shared" si="96"/>
        <v>E4</v>
      </c>
    </row>
    <row r="6192" spans="1:16" x14ac:dyDescent="0.25">
      <c r="A6192" s="88" t="s">
        <v>2</v>
      </c>
      <c r="B6192" s="89" t="s">
        <v>23</v>
      </c>
      <c r="C6192" s="89" t="s">
        <v>959</v>
      </c>
      <c r="D6192" s="90">
        <v>385491</v>
      </c>
      <c r="E6192" s="88">
        <v>3007764</v>
      </c>
      <c r="F6192" s="89" t="s">
        <v>7372</v>
      </c>
      <c r="G6192" s="91">
        <v>1601</v>
      </c>
      <c r="H6192" s="64">
        <f>_xlfn.IFNA(G6192*(1-VLOOKUP(A6192,Rabatte!A:G,7,FALSE)),G6192*1)</f>
        <v>1601</v>
      </c>
      <c r="I6192" s="88">
        <v>1</v>
      </c>
      <c r="J6192" s="64">
        <f>_xlfn.IFNA(G6192*(1-VLOOKUP(A6192,Rabatte!A:H,8,FALSE)),G6192*1)</f>
        <v>1601</v>
      </c>
      <c r="K6192" s="93">
        <v>2522</v>
      </c>
      <c r="L6192" s="99">
        <v>4002626966100</v>
      </c>
      <c r="P6192" s="60" t="str">
        <f t="shared" si="96"/>
        <v>E4</v>
      </c>
    </row>
    <row r="6193" spans="1:16" x14ac:dyDescent="0.25">
      <c r="A6193" s="88" t="s">
        <v>2</v>
      </c>
      <c r="B6193" s="89" t="s">
        <v>23</v>
      </c>
      <c r="C6193" s="89" t="s">
        <v>959</v>
      </c>
      <c r="D6193" s="90">
        <v>385492</v>
      </c>
      <c r="E6193" s="88">
        <v>3007767</v>
      </c>
      <c r="F6193" s="89" t="s">
        <v>7373</v>
      </c>
      <c r="G6193" s="91">
        <v>1736</v>
      </c>
      <c r="H6193" s="64">
        <f>_xlfn.IFNA(G6193*(1-VLOOKUP(A6193,Rabatte!A:G,7,FALSE)),G6193*1)</f>
        <v>1736</v>
      </c>
      <c r="I6193" s="88">
        <v>1</v>
      </c>
      <c r="J6193" s="64">
        <f>_xlfn.IFNA(G6193*(1-VLOOKUP(A6193,Rabatte!A:H,8,FALSE)),G6193*1)</f>
        <v>1736</v>
      </c>
      <c r="K6193" s="93">
        <v>2863</v>
      </c>
      <c r="L6193" s="99">
        <v>4002626966117</v>
      </c>
      <c r="P6193" s="60" t="str">
        <f t="shared" si="96"/>
        <v>E4</v>
      </c>
    </row>
    <row r="6194" spans="1:16" x14ac:dyDescent="0.25">
      <c r="A6194" s="88" t="s">
        <v>2</v>
      </c>
      <c r="B6194" s="89" t="s">
        <v>23</v>
      </c>
      <c r="C6194" s="89" t="s">
        <v>959</v>
      </c>
      <c r="D6194" s="90">
        <v>385493</v>
      </c>
      <c r="E6194" s="88">
        <v>3007768</v>
      </c>
      <c r="F6194" s="89" t="s">
        <v>7374</v>
      </c>
      <c r="G6194" s="91">
        <v>1854</v>
      </c>
      <c r="H6194" s="64">
        <f>_xlfn.IFNA(G6194*(1-VLOOKUP(A6194,Rabatte!A:G,7,FALSE)),G6194*1)</f>
        <v>1854</v>
      </c>
      <c r="I6194" s="88">
        <v>1</v>
      </c>
      <c r="J6194" s="64">
        <f>_xlfn.IFNA(G6194*(1-VLOOKUP(A6194,Rabatte!A:H,8,FALSE)),G6194*1)</f>
        <v>1854</v>
      </c>
      <c r="K6194" s="93">
        <v>3094</v>
      </c>
      <c r="L6194" s="99">
        <v>4002626966124</v>
      </c>
      <c r="P6194" s="60" t="str">
        <f t="shared" si="96"/>
        <v>E4</v>
      </c>
    </row>
    <row r="6195" spans="1:16" x14ac:dyDescent="0.25">
      <c r="A6195" s="88" t="s">
        <v>2</v>
      </c>
      <c r="B6195" s="89" t="s">
        <v>23</v>
      </c>
      <c r="C6195" s="89" t="s">
        <v>959</v>
      </c>
      <c r="D6195" s="90">
        <v>385494</v>
      </c>
      <c r="E6195" s="88">
        <v>3010445</v>
      </c>
      <c r="F6195" s="89" t="s">
        <v>4197</v>
      </c>
      <c r="G6195" s="91">
        <v>48.75</v>
      </c>
      <c r="H6195" s="64">
        <f>_xlfn.IFNA(G6195*(1-VLOOKUP(A6195,Rabatte!A:G,7,FALSE)),G6195*1)</f>
        <v>48.75</v>
      </c>
      <c r="I6195" s="88">
        <v>1</v>
      </c>
      <c r="J6195" s="64">
        <f>_xlfn.IFNA(G6195*(1-VLOOKUP(A6195,Rabatte!A:H,8,FALSE)),G6195*1)</f>
        <v>48.75</v>
      </c>
      <c r="K6195" s="93">
        <v>1.08</v>
      </c>
      <c r="L6195" s="99">
        <v>4002626979957</v>
      </c>
      <c r="P6195" s="60" t="str">
        <f t="shared" si="96"/>
        <v>E4</v>
      </c>
    </row>
    <row r="6196" spans="1:16" x14ac:dyDescent="0.25">
      <c r="A6196" s="88" t="s">
        <v>2</v>
      </c>
      <c r="B6196" s="89" t="s">
        <v>23</v>
      </c>
      <c r="C6196" s="89" t="s">
        <v>959</v>
      </c>
      <c r="D6196" s="90">
        <v>385495</v>
      </c>
      <c r="E6196" s="88">
        <v>3010446</v>
      </c>
      <c r="F6196" s="89" t="s">
        <v>4198</v>
      </c>
      <c r="G6196" s="91">
        <v>24.5</v>
      </c>
      <c r="H6196" s="64">
        <f>_xlfn.IFNA(G6196*(1-VLOOKUP(A6196,Rabatte!A:G,7,FALSE)),G6196*1)</f>
        <v>24.5</v>
      </c>
      <c r="I6196" s="88">
        <v>1</v>
      </c>
      <c r="J6196" s="64">
        <f>_xlfn.IFNA(G6196*(1-VLOOKUP(A6196,Rabatte!A:H,8,FALSE)),G6196*1)</f>
        <v>24.5</v>
      </c>
      <c r="K6196" s="93">
        <v>0.57999999999999996</v>
      </c>
      <c r="L6196" s="99">
        <v>4002626979964</v>
      </c>
      <c r="P6196" s="60" t="str">
        <f t="shared" si="96"/>
        <v>E4</v>
      </c>
    </row>
    <row r="6197" spans="1:16" x14ac:dyDescent="0.25">
      <c r="A6197" s="88" t="s">
        <v>2</v>
      </c>
      <c r="B6197" s="89" t="s">
        <v>23</v>
      </c>
      <c r="C6197" s="89" t="s">
        <v>959</v>
      </c>
      <c r="D6197" s="90">
        <v>385886</v>
      </c>
      <c r="E6197" s="88">
        <v>3012957</v>
      </c>
      <c r="F6197" s="89" t="s">
        <v>7375</v>
      </c>
      <c r="G6197" s="91">
        <v>37</v>
      </c>
      <c r="H6197" s="64">
        <f>_xlfn.IFNA(G6197*(1-VLOOKUP(A6197,Rabatte!A:G,7,FALSE)),G6197*1)</f>
        <v>37</v>
      </c>
      <c r="I6197" s="88">
        <v>1</v>
      </c>
      <c r="J6197" s="64">
        <f>_xlfn.IFNA(G6197*(1-VLOOKUP(A6197,Rabatte!A:H,8,FALSE)),G6197*1)</f>
        <v>37</v>
      </c>
      <c r="K6197" s="93">
        <v>1.7410000000000001</v>
      </c>
      <c r="L6197" s="99">
        <v>4002626999412</v>
      </c>
      <c r="P6197" s="60" t="str">
        <f t="shared" si="96"/>
        <v>E4</v>
      </c>
    </row>
    <row r="6198" spans="1:16" x14ac:dyDescent="0.25">
      <c r="A6198" s="88" t="s">
        <v>2</v>
      </c>
      <c r="B6198" s="89" t="s">
        <v>23</v>
      </c>
      <c r="C6198" s="89" t="s">
        <v>959</v>
      </c>
      <c r="D6198" s="90">
        <v>385887</v>
      </c>
      <c r="E6198" s="88">
        <v>3012958</v>
      </c>
      <c r="F6198" s="89" t="s">
        <v>7376</v>
      </c>
      <c r="G6198" s="91">
        <v>40.25</v>
      </c>
      <c r="H6198" s="64">
        <f>_xlfn.IFNA(G6198*(1-VLOOKUP(A6198,Rabatte!A:G,7,FALSE)),G6198*1)</f>
        <v>40.25</v>
      </c>
      <c r="I6198" s="88">
        <v>1</v>
      </c>
      <c r="J6198" s="64">
        <f>_xlfn.IFNA(G6198*(1-VLOOKUP(A6198,Rabatte!A:H,8,FALSE)),G6198*1)</f>
        <v>40.25</v>
      </c>
      <c r="K6198" s="93">
        <v>2.1160000000000001</v>
      </c>
      <c r="L6198" s="99">
        <v>4002626999429</v>
      </c>
      <c r="P6198" s="60" t="str">
        <f t="shared" si="96"/>
        <v>E4</v>
      </c>
    </row>
    <row r="6199" spans="1:16" x14ac:dyDescent="0.25">
      <c r="A6199" s="88" t="s">
        <v>2</v>
      </c>
      <c r="B6199" s="89" t="s">
        <v>23</v>
      </c>
      <c r="C6199" s="89" t="s">
        <v>959</v>
      </c>
      <c r="D6199" s="90">
        <v>385888</v>
      </c>
      <c r="E6199" s="88">
        <v>3012959</v>
      </c>
      <c r="F6199" s="89" t="s">
        <v>7377</v>
      </c>
      <c r="G6199" s="91">
        <v>46</v>
      </c>
      <c r="H6199" s="64">
        <f>_xlfn.IFNA(G6199*(1-VLOOKUP(A6199,Rabatte!A:G,7,FALSE)),G6199*1)</f>
        <v>46</v>
      </c>
      <c r="I6199" s="88">
        <v>1</v>
      </c>
      <c r="J6199" s="64">
        <f>_xlfn.IFNA(G6199*(1-VLOOKUP(A6199,Rabatte!A:H,8,FALSE)),G6199*1)</f>
        <v>46</v>
      </c>
      <c r="K6199" s="93">
        <v>2.8650000000000002</v>
      </c>
      <c r="L6199" s="99">
        <v>4002626999436</v>
      </c>
      <c r="P6199" s="60" t="str">
        <f t="shared" si="96"/>
        <v>E4</v>
      </c>
    </row>
    <row r="6200" spans="1:16" x14ac:dyDescent="0.25">
      <c r="A6200" s="88" t="s">
        <v>2</v>
      </c>
      <c r="B6200" s="89" t="s">
        <v>23</v>
      </c>
      <c r="C6200" s="89" t="s">
        <v>959</v>
      </c>
      <c r="D6200" s="90">
        <v>385889</v>
      </c>
      <c r="E6200" s="88">
        <v>3012970</v>
      </c>
      <c r="F6200" s="89" t="s">
        <v>8836</v>
      </c>
      <c r="G6200" s="91">
        <v>50.749999999999993</v>
      </c>
      <c r="H6200" s="64">
        <f>_xlfn.IFNA(G6200*(1-VLOOKUP(A6200,Rabatte!A:G,7,FALSE)),G6200*1)</f>
        <v>50.749999999999993</v>
      </c>
      <c r="I6200" s="88">
        <v>1</v>
      </c>
      <c r="J6200" s="64">
        <f>_xlfn.IFNA(G6200*(1-VLOOKUP(A6200,Rabatte!A:H,8,FALSE)),G6200*1)</f>
        <v>50.749999999999993</v>
      </c>
      <c r="K6200" s="93">
        <v>3.6150000000000002</v>
      </c>
      <c r="L6200" s="99">
        <v>4002626999443</v>
      </c>
      <c r="P6200" s="60" t="str">
        <f t="shared" si="96"/>
        <v>E4</v>
      </c>
    </row>
    <row r="6201" spans="1:16" x14ac:dyDescent="0.25">
      <c r="A6201" s="88" t="s">
        <v>2</v>
      </c>
      <c r="B6201" s="89" t="s">
        <v>23</v>
      </c>
      <c r="C6201" s="89" t="s">
        <v>959</v>
      </c>
      <c r="D6201" s="90">
        <v>385892</v>
      </c>
      <c r="E6201" s="88">
        <v>3013773</v>
      </c>
      <c r="F6201" s="89" t="s">
        <v>8967</v>
      </c>
      <c r="G6201" s="91">
        <v>405.50000000000006</v>
      </c>
      <c r="H6201" s="64">
        <f>_xlfn.IFNA(G6201*(1-VLOOKUP(A6201,Rabatte!A:G,7,FALSE)),G6201*1)</f>
        <v>405.50000000000006</v>
      </c>
      <c r="I6201" s="88">
        <v>1</v>
      </c>
      <c r="J6201" s="64">
        <f>_xlfn.IFNA(G6201*(1-VLOOKUP(A6201,Rabatte!A:H,8,FALSE)),G6201*1)</f>
        <v>405.50000000000006</v>
      </c>
      <c r="K6201" s="93">
        <v>10.75</v>
      </c>
      <c r="L6201" s="99">
        <v>4002626009388</v>
      </c>
      <c r="P6201" s="60" t="str">
        <f t="shared" si="96"/>
        <v>E4</v>
      </c>
    </row>
    <row r="6202" spans="1:16" x14ac:dyDescent="0.25">
      <c r="A6202" s="88" t="s">
        <v>2</v>
      </c>
      <c r="B6202" s="89" t="s">
        <v>23</v>
      </c>
      <c r="C6202" s="89" t="s">
        <v>959</v>
      </c>
      <c r="D6202" s="90">
        <v>385893</v>
      </c>
      <c r="E6202" s="88">
        <v>3013774</v>
      </c>
      <c r="F6202" s="89" t="s">
        <v>8968</v>
      </c>
      <c r="G6202" s="91">
        <v>413.75</v>
      </c>
      <c r="H6202" s="64">
        <f>_xlfn.IFNA(G6202*(1-VLOOKUP(A6202,Rabatte!A:G,7,FALSE)),G6202*1)</f>
        <v>413.75</v>
      </c>
      <c r="I6202" s="88">
        <v>1</v>
      </c>
      <c r="J6202" s="64">
        <f>_xlfn.IFNA(G6202*(1-VLOOKUP(A6202,Rabatte!A:H,8,FALSE)),G6202*1)</f>
        <v>413.75</v>
      </c>
      <c r="K6202" s="93">
        <v>11.75</v>
      </c>
      <c r="L6202" s="99">
        <v>4002626009395</v>
      </c>
      <c r="P6202" s="60" t="str">
        <f t="shared" si="96"/>
        <v>E4</v>
      </c>
    </row>
    <row r="6203" spans="1:16" x14ac:dyDescent="0.25">
      <c r="A6203" s="88" t="s">
        <v>2</v>
      </c>
      <c r="B6203" s="89" t="s">
        <v>23</v>
      </c>
      <c r="C6203" s="89" t="s">
        <v>959</v>
      </c>
      <c r="D6203" s="90">
        <v>385894</v>
      </c>
      <c r="E6203" s="88">
        <v>3013775</v>
      </c>
      <c r="F6203" s="89" t="s">
        <v>8969</v>
      </c>
      <c r="G6203" s="91">
        <v>440.5</v>
      </c>
      <c r="H6203" s="64">
        <f>_xlfn.IFNA(G6203*(1-VLOOKUP(A6203,Rabatte!A:G,7,FALSE)),G6203*1)</f>
        <v>440.5</v>
      </c>
      <c r="I6203" s="88">
        <v>1</v>
      </c>
      <c r="J6203" s="64">
        <f>_xlfn.IFNA(G6203*(1-VLOOKUP(A6203,Rabatte!A:H,8,FALSE)),G6203*1)</f>
        <v>440.5</v>
      </c>
      <c r="K6203" s="93">
        <v>13.75</v>
      </c>
      <c r="L6203" s="99">
        <v>4002626009401</v>
      </c>
      <c r="P6203" s="60" t="str">
        <f t="shared" si="96"/>
        <v>E4</v>
      </c>
    </row>
    <row r="6204" spans="1:16" x14ac:dyDescent="0.25">
      <c r="A6204" s="88" t="s">
        <v>2</v>
      </c>
      <c r="B6204" s="89" t="s">
        <v>23</v>
      </c>
      <c r="C6204" s="89" t="s">
        <v>959</v>
      </c>
      <c r="D6204" s="90">
        <v>385895</v>
      </c>
      <c r="E6204" s="88">
        <v>3013776</v>
      </c>
      <c r="F6204" s="89" t="s">
        <v>8970</v>
      </c>
      <c r="G6204" s="91">
        <v>467.50000000000006</v>
      </c>
      <c r="H6204" s="64">
        <f>_xlfn.IFNA(G6204*(1-VLOOKUP(A6204,Rabatte!A:G,7,FALSE)),G6204*1)</f>
        <v>467.50000000000006</v>
      </c>
      <c r="I6204" s="88">
        <v>1</v>
      </c>
      <c r="J6204" s="64">
        <f>_xlfn.IFNA(G6204*(1-VLOOKUP(A6204,Rabatte!A:H,8,FALSE)),G6204*1)</f>
        <v>467.50000000000006</v>
      </c>
      <c r="K6204" s="93">
        <v>15.75</v>
      </c>
      <c r="L6204" s="99">
        <v>4002626009432</v>
      </c>
      <c r="P6204" s="60" t="str">
        <f t="shared" ref="P6204:P6267" si="97">A6204</f>
        <v>E4</v>
      </c>
    </row>
    <row r="6205" spans="1:16" x14ac:dyDescent="0.25">
      <c r="A6205" s="88" t="s">
        <v>2</v>
      </c>
      <c r="B6205" s="89" t="s">
        <v>23</v>
      </c>
      <c r="C6205" s="89" t="s">
        <v>959</v>
      </c>
      <c r="D6205" s="90">
        <v>385896</v>
      </c>
      <c r="E6205" s="88">
        <v>3013777</v>
      </c>
      <c r="F6205" s="89" t="s">
        <v>8971</v>
      </c>
      <c r="G6205" s="91">
        <v>430.25</v>
      </c>
      <c r="H6205" s="64">
        <f>_xlfn.IFNA(G6205*(1-VLOOKUP(A6205,Rabatte!A:G,7,FALSE)),G6205*1)</f>
        <v>430.25</v>
      </c>
      <c r="I6205" s="88">
        <v>1</v>
      </c>
      <c r="J6205" s="64">
        <f>_xlfn.IFNA(G6205*(1-VLOOKUP(A6205,Rabatte!A:H,8,FALSE)),G6205*1)</f>
        <v>430.25</v>
      </c>
      <c r="K6205" s="93">
        <v>12</v>
      </c>
      <c r="L6205" s="99">
        <v>4002626009449</v>
      </c>
      <c r="P6205" s="60" t="str">
        <f t="shared" si="97"/>
        <v>E4</v>
      </c>
    </row>
    <row r="6206" spans="1:16" x14ac:dyDescent="0.25">
      <c r="A6206" s="88" t="s">
        <v>2</v>
      </c>
      <c r="B6206" s="89" t="s">
        <v>23</v>
      </c>
      <c r="C6206" s="89" t="s">
        <v>959</v>
      </c>
      <c r="D6206" s="90">
        <v>385897</v>
      </c>
      <c r="E6206" s="88">
        <v>3013778</v>
      </c>
      <c r="F6206" s="89" t="s">
        <v>8972</v>
      </c>
      <c r="G6206" s="91">
        <v>439.50000000000006</v>
      </c>
      <c r="H6206" s="64">
        <f>_xlfn.IFNA(G6206*(1-VLOOKUP(A6206,Rabatte!A:G,7,FALSE)),G6206*1)</f>
        <v>439.50000000000006</v>
      </c>
      <c r="I6206" s="88">
        <v>1</v>
      </c>
      <c r="J6206" s="64">
        <f>_xlfn.IFNA(G6206*(1-VLOOKUP(A6206,Rabatte!A:H,8,FALSE)),G6206*1)</f>
        <v>439.50000000000006</v>
      </c>
      <c r="K6206" s="93">
        <v>13</v>
      </c>
      <c r="L6206" s="99">
        <v>4002626009456</v>
      </c>
      <c r="P6206" s="60" t="str">
        <f t="shared" si="97"/>
        <v>E4</v>
      </c>
    </row>
    <row r="6207" spans="1:16" x14ac:dyDescent="0.25">
      <c r="A6207" s="88" t="s">
        <v>2</v>
      </c>
      <c r="B6207" s="89" t="s">
        <v>23</v>
      </c>
      <c r="C6207" s="89" t="s">
        <v>959</v>
      </c>
      <c r="D6207" s="90">
        <v>385898</v>
      </c>
      <c r="E6207" s="88">
        <v>3013779</v>
      </c>
      <c r="F6207" s="89" t="s">
        <v>8973</v>
      </c>
      <c r="G6207" s="91">
        <v>468.50000000000006</v>
      </c>
      <c r="H6207" s="64">
        <f>_xlfn.IFNA(G6207*(1-VLOOKUP(A6207,Rabatte!A:G,7,FALSE)),G6207*1)</f>
        <v>468.50000000000006</v>
      </c>
      <c r="I6207" s="88">
        <v>1</v>
      </c>
      <c r="J6207" s="64">
        <f>_xlfn.IFNA(G6207*(1-VLOOKUP(A6207,Rabatte!A:H,8,FALSE)),G6207*1)</f>
        <v>468.50000000000006</v>
      </c>
      <c r="K6207" s="93">
        <v>15</v>
      </c>
      <c r="L6207" s="99">
        <v>4002626009463</v>
      </c>
      <c r="P6207" s="60" t="str">
        <f t="shared" si="97"/>
        <v>E4</v>
      </c>
    </row>
    <row r="6208" spans="1:16" x14ac:dyDescent="0.25">
      <c r="A6208" s="88" t="s">
        <v>2</v>
      </c>
      <c r="B6208" s="89" t="s">
        <v>23</v>
      </c>
      <c r="C6208" s="89" t="s">
        <v>959</v>
      </c>
      <c r="D6208" s="90">
        <v>385899</v>
      </c>
      <c r="E6208" s="88">
        <v>3013780</v>
      </c>
      <c r="F6208" s="89" t="s">
        <v>8974</v>
      </c>
      <c r="G6208" s="91">
        <v>496.50000000000006</v>
      </c>
      <c r="H6208" s="64">
        <f>_xlfn.IFNA(G6208*(1-VLOOKUP(A6208,Rabatte!A:G,7,FALSE)),G6208*1)</f>
        <v>496.50000000000006</v>
      </c>
      <c r="I6208" s="88">
        <v>1</v>
      </c>
      <c r="J6208" s="64">
        <f>_xlfn.IFNA(G6208*(1-VLOOKUP(A6208,Rabatte!A:H,8,FALSE)),G6208*1)</f>
        <v>496.50000000000006</v>
      </c>
      <c r="K6208" s="93">
        <v>17</v>
      </c>
      <c r="L6208" s="99">
        <v>4002626009470</v>
      </c>
      <c r="P6208" s="60" t="str">
        <f t="shared" si="97"/>
        <v>E4</v>
      </c>
    </row>
    <row r="6209" spans="1:16" x14ac:dyDescent="0.25">
      <c r="A6209" s="88" t="s">
        <v>2</v>
      </c>
      <c r="B6209" s="89" t="s">
        <v>23</v>
      </c>
      <c r="C6209" s="89" t="s">
        <v>959</v>
      </c>
      <c r="D6209" s="90">
        <v>385900</v>
      </c>
      <c r="E6209" s="88">
        <v>3013781</v>
      </c>
      <c r="F6209" s="89" t="s">
        <v>8975</v>
      </c>
      <c r="G6209" s="91">
        <v>442.75</v>
      </c>
      <c r="H6209" s="64">
        <f>_xlfn.IFNA(G6209*(1-VLOOKUP(A6209,Rabatte!A:G,7,FALSE)),G6209*1)</f>
        <v>442.75</v>
      </c>
      <c r="I6209" s="88">
        <v>1</v>
      </c>
      <c r="J6209" s="64">
        <f>_xlfn.IFNA(G6209*(1-VLOOKUP(A6209,Rabatte!A:H,8,FALSE)),G6209*1)</f>
        <v>442.75</v>
      </c>
      <c r="K6209" s="93">
        <v>13.25</v>
      </c>
      <c r="L6209" s="99">
        <v>4002626009487</v>
      </c>
      <c r="P6209" s="60" t="str">
        <f t="shared" si="97"/>
        <v>E4</v>
      </c>
    </row>
    <row r="6210" spans="1:16" x14ac:dyDescent="0.25">
      <c r="A6210" s="88" t="s">
        <v>2</v>
      </c>
      <c r="B6210" s="89" t="s">
        <v>23</v>
      </c>
      <c r="C6210" s="89" t="s">
        <v>959</v>
      </c>
      <c r="D6210" s="90">
        <v>385901</v>
      </c>
      <c r="E6210" s="88">
        <v>3013782</v>
      </c>
      <c r="F6210" s="89" t="s">
        <v>8976</v>
      </c>
      <c r="G6210" s="91">
        <v>452.00000000000006</v>
      </c>
      <c r="H6210" s="64">
        <f>_xlfn.IFNA(G6210*(1-VLOOKUP(A6210,Rabatte!A:G,7,FALSE)),G6210*1)</f>
        <v>452.00000000000006</v>
      </c>
      <c r="I6210" s="88">
        <v>1</v>
      </c>
      <c r="J6210" s="64">
        <f>_xlfn.IFNA(G6210*(1-VLOOKUP(A6210,Rabatte!A:H,8,FALSE)),G6210*1)</f>
        <v>452.00000000000006</v>
      </c>
      <c r="K6210" s="93">
        <v>14.25</v>
      </c>
      <c r="L6210" s="99">
        <v>4002626009494</v>
      </c>
      <c r="P6210" s="60" t="str">
        <f t="shared" si="97"/>
        <v>E4</v>
      </c>
    </row>
    <row r="6211" spans="1:16" x14ac:dyDescent="0.25">
      <c r="A6211" s="88" t="s">
        <v>2</v>
      </c>
      <c r="B6211" s="89" t="s">
        <v>23</v>
      </c>
      <c r="C6211" s="89" t="s">
        <v>959</v>
      </c>
      <c r="D6211" s="90">
        <v>385902</v>
      </c>
      <c r="E6211" s="88">
        <v>3013783</v>
      </c>
      <c r="F6211" s="89" t="s">
        <v>8977</v>
      </c>
      <c r="G6211" s="91">
        <v>482</v>
      </c>
      <c r="H6211" s="64">
        <f>_xlfn.IFNA(G6211*(1-VLOOKUP(A6211,Rabatte!A:G,7,FALSE)),G6211*1)</f>
        <v>482</v>
      </c>
      <c r="I6211" s="88">
        <v>1</v>
      </c>
      <c r="J6211" s="64">
        <f>_xlfn.IFNA(G6211*(1-VLOOKUP(A6211,Rabatte!A:H,8,FALSE)),G6211*1)</f>
        <v>482</v>
      </c>
      <c r="K6211" s="93">
        <v>16.25</v>
      </c>
      <c r="L6211" s="99">
        <v>4002626009524</v>
      </c>
      <c r="P6211" s="60" t="str">
        <f t="shared" si="97"/>
        <v>E4</v>
      </c>
    </row>
    <row r="6212" spans="1:16" x14ac:dyDescent="0.25">
      <c r="A6212" s="88" t="s">
        <v>2</v>
      </c>
      <c r="B6212" s="89" t="s">
        <v>23</v>
      </c>
      <c r="C6212" s="89" t="s">
        <v>959</v>
      </c>
      <c r="D6212" s="90">
        <v>385903</v>
      </c>
      <c r="E6212" s="88">
        <v>3013784</v>
      </c>
      <c r="F6212" s="89" t="s">
        <v>8978</v>
      </c>
      <c r="G6212" s="91">
        <v>510</v>
      </c>
      <c r="H6212" s="64">
        <f>_xlfn.IFNA(G6212*(1-VLOOKUP(A6212,Rabatte!A:G,7,FALSE)),G6212*1)</f>
        <v>510</v>
      </c>
      <c r="I6212" s="88">
        <v>1</v>
      </c>
      <c r="J6212" s="64">
        <f>_xlfn.IFNA(G6212*(1-VLOOKUP(A6212,Rabatte!A:H,8,FALSE)),G6212*1)</f>
        <v>510</v>
      </c>
      <c r="K6212" s="93">
        <v>18.25</v>
      </c>
      <c r="L6212" s="99">
        <v>4002626009531</v>
      </c>
      <c r="P6212" s="60" t="str">
        <f t="shared" si="97"/>
        <v>E4</v>
      </c>
    </row>
    <row r="6213" spans="1:16" x14ac:dyDescent="0.25">
      <c r="A6213" s="88" t="s">
        <v>2</v>
      </c>
      <c r="B6213" s="89" t="s">
        <v>23</v>
      </c>
      <c r="C6213" s="89" t="s">
        <v>959</v>
      </c>
      <c r="D6213" s="90">
        <v>385947</v>
      </c>
      <c r="E6213" s="88">
        <v>3016721</v>
      </c>
      <c r="F6213" s="89" t="s">
        <v>8641</v>
      </c>
      <c r="G6213" s="91">
        <v>18.5</v>
      </c>
      <c r="H6213" s="64">
        <f>_xlfn.IFNA(G6213*(1-VLOOKUP(A6213,Rabatte!A:G,7,FALSE)),G6213*1)</f>
        <v>18.5</v>
      </c>
      <c r="I6213" s="88">
        <v>1</v>
      </c>
      <c r="J6213" s="64">
        <f>_xlfn.IFNA(G6213*(1-VLOOKUP(A6213,Rabatte!A:H,8,FALSE)),G6213*1)</f>
        <v>18.5</v>
      </c>
      <c r="K6213" s="93">
        <v>0.5</v>
      </c>
      <c r="L6213" s="99">
        <v>4002626067470</v>
      </c>
      <c r="P6213" s="60" t="str">
        <f t="shared" si="97"/>
        <v>E4</v>
      </c>
    </row>
    <row r="6214" spans="1:16" x14ac:dyDescent="0.25">
      <c r="A6214" s="88" t="s">
        <v>2</v>
      </c>
      <c r="B6214" s="89" t="s">
        <v>23</v>
      </c>
      <c r="C6214" s="89" t="s">
        <v>959</v>
      </c>
      <c r="D6214" s="90">
        <v>386800</v>
      </c>
      <c r="E6214" s="88">
        <v>3040867</v>
      </c>
      <c r="F6214" s="89" t="s">
        <v>9367</v>
      </c>
      <c r="G6214" s="91">
        <v>213.74999999999997</v>
      </c>
      <c r="H6214" s="64">
        <f>_xlfn.IFNA(G6214*(1-VLOOKUP(A6214,Rabatte!A:G,7,FALSE)),G6214*1)</f>
        <v>213.74999999999997</v>
      </c>
      <c r="I6214" s="88">
        <v>1</v>
      </c>
      <c r="J6214" s="64">
        <f>_xlfn.IFNA(G6214*(1-VLOOKUP(A6214,Rabatte!A:H,8,FALSE)),G6214*1)</f>
        <v>213.74999999999997</v>
      </c>
      <c r="K6214" s="93">
        <v>357</v>
      </c>
      <c r="L6214" s="99">
        <v>4002626084156</v>
      </c>
      <c r="P6214" s="60" t="str">
        <f t="shared" si="97"/>
        <v>E4</v>
      </c>
    </row>
    <row r="6215" spans="1:16" x14ac:dyDescent="0.25">
      <c r="A6215" s="88" t="s">
        <v>2</v>
      </c>
      <c r="B6215" s="89" t="s">
        <v>23</v>
      </c>
      <c r="C6215" s="89" t="s">
        <v>959</v>
      </c>
      <c r="D6215" s="90">
        <v>386801</v>
      </c>
      <c r="E6215" s="88">
        <v>3040868</v>
      </c>
      <c r="F6215" s="89" t="s">
        <v>9368</v>
      </c>
      <c r="G6215" s="91">
        <v>225</v>
      </c>
      <c r="H6215" s="64">
        <f>_xlfn.IFNA(G6215*(1-VLOOKUP(A6215,Rabatte!A:G,7,FALSE)),G6215*1)</f>
        <v>225</v>
      </c>
      <c r="I6215" s="88">
        <v>1</v>
      </c>
      <c r="J6215" s="64">
        <f>_xlfn.IFNA(G6215*(1-VLOOKUP(A6215,Rabatte!A:H,8,FALSE)),G6215*1)</f>
        <v>225</v>
      </c>
      <c r="K6215" s="93">
        <v>431</v>
      </c>
      <c r="L6215" s="99">
        <v>4002626084163</v>
      </c>
      <c r="P6215" s="60" t="str">
        <f t="shared" si="97"/>
        <v>E4</v>
      </c>
    </row>
    <row r="6216" spans="1:16" x14ac:dyDescent="0.25">
      <c r="A6216" s="88" t="s">
        <v>2</v>
      </c>
      <c r="B6216" s="89" t="s">
        <v>23</v>
      </c>
      <c r="C6216" s="89" t="s">
        <v>959</v>
      </c>
      <c r="D6216" s="90">
        <v>386802</v>
      </c>
      <c r="E6216" s="88">
        <v>3040869</v>
      </c>
      <c r="F6216" s="89" t="s">
        <v>9369</v>
      </c>
      <c r="G6216" s="91">
        <v>279.25</v>
      </c>
      <c r="H6216" s="64">
        <f>_xlfn.IFNA(G6216*(1-VLOOKUP(A6216,Rabatte!A:G,7,FALSE)),G6216*1)</f>
        <v>279.25</v>
      </c>
      <c r="I6216" s="88">
        <v>1</v>
      </c>
      <c r="J6216" s="64">
        <f>_xlfn.IFNA(G6216*(1-VLOOKUP(A6216,Rabatte!A:H,8,FALSE)),G6216*1)</f>
        <v>279.25</v>
      </c>
      <c r="K6216" s="93">
        <v>504</v>
      </c>
      <c r="L6216" s="99">
        <v>4002626084187</v>
      </c>
      <c r="P6216" s="60" t="str">
        <f t="shared" si="97"/>
        <v>E4</v>
      </c>
    </row>
    <row r="6217" spans="1:16" x14ac:dyDescent="0.25">
      <c r="A6217" s="88" t="s">
        <v>2</v>
      </c>
      <c r="B6217" s="89" t="s">
        <v>23</v>
      </c>
      <c r="C6217" s="89" t="s">
        <v>959</v>
      </c>
      <c r="D6217" s="90">
        <v>386803</v>
      </c>
      <c r="E6217" s="88">
        <v>3040870</v>
      </c>
      <c r="F6217" s="89" t="s">
        <v>9370</v>
      </c>
      <c r="G6217" s="91">
        <v>284.5</v>
      </c>
      <c r="H6217" s="64">
        <f>_xlfn.IFNA(G6217*(1-VLOOKUP(A6217,Rabatte!A:G,7,FALSE)),G6217*1)</f>
        <v>284.5</v>
      </c>
      <c r="I6217" s="88">
        <v>1</v>
      </c>
      <c r="J6217" s="64">
        <f>_xlfn.IFNA(G6217*(1-VLOOKUP(A6217,Rabatte!A:H,8,FALSE)),G6217*1)</f>
        <v>284.5</v>
      </c>
      <c r="K6217" s="93">
        <v>541</v>
      </c>
      <c r="L6217" s="99">
        <v>4002626084194</v>
      </c>
      <c r="P6217" s="60" t="str">
        <f t="shared" si="97"/>
        <v>E4</v>
      </c>
    </row>
    <row r="6218" spans="1:16" x14ac:dyDescent="0.25">
      <c r="A6218" s="88" t="s">
        <v>2</v>
      </c>
      <c r="B6218" s="89" t="s">
        <v>23</v>
      </c>
      <c r="C6218" s="89" t="s">
        <v>959</v>
      </c>
      <c r="D6218" s="90">
        <v>386804</v>
      </c>
      <c r="E6218" s="88">
        <v>3040871</v>
      </c>
      <c r="F6218" s="89" t="s">
        <v>9371</v>
      </c>
      <c r="G6218" s="91">
        <v>300</v>
      </c>
      <c r="H6218" s="64">
        <f>_xlfn.IFNA(G6218*(1-VLOOKUP(A6218,Rabatte!A:G,7,FALSE)),G6218*1)</f>
        <v>300</v>
      </c>
      <c r="I6218" s="88">
        <v>1</v>
      </c>
      <c r="J6218" s="64">
        <f>_xlfn.IFNA(G6218*(1-VLOOKUP(A6218,Rabatte!A:H,8,FALSE)),G6218*1)</f>
        <v>300</v>
      </c>
      <c r="K6218" s="93">
        <v>577</v>
      </c>
      <c r="L6218" s="99">
        <v>4002626084200</v>
      </c>
      <c r="P6218" s="60" t="str">
        <f t="shared" si="97"/>
        <v>E4</v>
      </c>
    </row>
    <row r="6219" spans="1:16" x14ac:dyDescent="0.25">
      <c r="A6219" s="88" t="s">
        <v>2</v>
      </c>
      <c r="B6219" s="89" t="s">
        <v>23</v>
      </c>
      <c r="C6219" s="89" t="s">
        <v>959</v>
      </c>
      <c r="D6219" s="90">
        <v>386805</v>
      </c>
      <c r="E6219" s="88">
        <v>3040872</v>
      </c>
      <c r="F6219" s="89" t="s">
        <v>9372</v>
      </c>
      <c r="G6219" s="91">
        <v>347.5</v>
      </c>
      <c r="H6219" s="64">
        <f>_xlfn.IFNA(G6219*(1-VLOOKUP(A6219,Rabatte!A:G,7,FALSE)),G6219*1)</f>
        <v>347.5</v>
      </c>
      <c r="I6219" s="88">
        <v>1</v>
      </c>
      <c r="J6219" s="64">
        <f>_xlfn.IFNA(G6219*(1-VLOOKUP(A6219,Rabatte!A:H,8,FALSE)),G6219*1)</f>
        <v>347.5</v>
      </c>
      <c r="K6219" s="93">
        <v>651</v>
      </c>
      <c r="L6219" s="99">
        <v>4002626084224</v>
      </c>
      <c r="P6219" s="60" t="str">
        <f t="shared" si="97"/>
        <v>E4</v>
      </c>
    </row>
    <row r="6220" spans="1:16" x14ac:dyDescent="0.25">
      <c r="A6220" s="88" t="s">
        <v>2</v>
      </c>
      <c r="B6220" s="89" t="s">
        <v>23</v>
      </c>
      <c r="C6220" s="89" t="s">
        <v>959</v>
      </c>
      <c r="D6220" s="90">
        <v>386806</v>
      </c>
      <c r="E6220" s="88">
        <v>3040873</v>
      </c>
      <c r="F6220" s="89" t="s">
        <v>9373</v>
      </c>
      <c r="G6220" s="91">
        <v>358.5</v>
      </c>
      <c r="H6220" s="64">
        <f>_xlfn.IFNA(G6220*(1-VLOOKUP(A6220,Rabatte!A:G,7,FALSE)),G6220*1)</f>
        <v>358.5</v>
      </c>
      <c r="I6220" s="88">
        <v>1</v>
      </c>
      <c r="J6220" s="64">
        <f>_xlfn.IFNA(G6220*(1-VLOOKUP(A6220,Rabatte!A:H,8,FALSE)),G6220*1)</f>
        <v>358.5</v>
      </c>
      <c r="K6220" s="93">
        <v>724</v>
      </c>
      <c r="L6220" s="99">
        <v>4002626084231</v>
      </c>
      <c r="P6220" s="60" t="str">
        <f t="shared" si="97"/>
        <v>E4</v>
      </c>
    </row>
    <row r="6221" spans="1:16" x14ac:dyDescent="0.25">
      <c r="A6221" s="88" t="s">
        <v>2</v>
      </c>
      <c r="B6221" s="89" t="s">
        <v>23</v>
      </c>
      <c r="C6221" s="89" t="s">
        <v>959</v>
      </c>
      <c r="D6221" s="90">
        <v>386807</v>
      </c>
      <c r="E6221" s="88">
        <v>3040874</v>
      </c>
      <c r="F6221" s="89" t="s">
        <v>9374</v>
      </c>
      <c r="G6221" s="91">
        <v>370.25</v>
      </c>
      <c r="H6221" s="64">
        <f>_xlfn.IFNA(G6221*(1-VLOOKUP(A6221,Rabatte!A:G,7,FALSE)),G6221*1)</f>
        <v>370.25</v>
      </c>
      <c r="I6221" s="88">
        <v>1</v>
      </c>
      <c r="J6221" s="64">
        <f>_xlfn.IFNA(G6221*(1-VLOOKUP(A6221,Rabatte!A:H,8,FALSE)),G6221*1)</f>
        <v>370.25</v>
      </c>
      <c r="K6221" s="93">
        <v>797</v>
      </c>
      <c r="L6221" s="99">
        <v>4002626084255</v>
      </c>
      <c r="P6221" s="60" t="str">
        <f t="shared" si="97"/>
        <v>E4</v>
      </c>
    </row>
    <row r="6222" spans="1:16" x14ac:dyDescent="0.25">
      <c r="A6222" s="88" t="s">
        <v>2</v>
      </c>
      <c r="B6222" s="89" t="s">
        <v>23</v>
      </c>
      <c r="C6222" s="89" t="s">
        <v>959</v>
      </c>
      <c r="D6222" s="90">
        <v>386808</v>
      </c>
      <c r="E6222" s="88">
        <v>3040875</v>
      </c>
      <c r="F6222" s="89" t="s">
        <v>9375</v>
      </c>
      <c r="G6222" s="91">
        <v>234.24999999999997</v>
      </c>
      <c r="H6222" s="64">
        <f>_xlfn.IFNA(G6222*(1-VLOOKUP(A6222,Rabatte!A:G,7,FALSE)),G6222*1)</f>
        <v>234.24999999999997</v>
      </c>
      <c r="I6222" s="88">
        <v>1</v>
      </c>
      <c r="J6222" s="64">
        <f>_xlfn.IFNA(G6222*(1-VLOOKUP(A6222,Rabatte!A:H,8,FALSE)),G6222*1)</f>
        <v>234.24999999999997</v>
      </c>
      <c r="K6222" s="93">
        <v>393</v>
      </c>
      <c r="L6222" s="99">
        <v>4002626084262</v>
      </c>
      <c r="P6222" s="60" t="str">
        <f t="shared" si="97"/>
        <v>E4</v>
      </c>
    </row>
    <row r="6223" spans="1:16" x14ac:dyDescent="0.25">
      <c r="A6223" s="88" t="s">
        <v>2</v>
      </c>
      <c r="B6223" s="89" t="s">
        <v>23</v>
      </c>
      <c r="C6223" s="89" t="s">
        <v>959</v>
      </c>
      <c r="D6223" s="90">
        <v>386809</v>
      </c>
      <c r="E6223" s="88">
        <v>3040876</v>
      </c>
      <c r="F6223" s="89" t="s">
        <v>9376</v>
      </c>
      <c r="G6223" s="91">
        <v>247.75</v>
      </c>
      <c r="H6223" s="64">
        <f>_xlfn.IFNA(G6223*(1-VLOOKUP(A6223,Rabatte!A:G,7,FALSE)),G6223*1)</f>
        <v>247.75</v>
      </c>
      <c r="I6223" s="88">
        <v>1</v>
      </c>
      <c r="J6223" s="64">
        <f>_xlfn.IFNA(G6223*(1-VLOOKUP(A6223,Rabatte!A:H,8,FALSE)),G6223*1)</f>
        <v>247.75</v>
      </c>
      <c r="K6223" s="93">
        <v>474</v>
      </c>
      <c r="L6223" s="99">
        <v>4002626084279</v>
      </c>
      <c r="P6223" s="60" t="str">
        <f t="shared" si="97"/>
        <v>E4</v>
      </c>
    </row>
    <row r="6224" spans="1:16" x14ac:dyDescent="0.25">
      <c r="A6224" s="88" t="s">
        <v>2</v>
      </c>
      <c r="B6224" s="89" t="s">
        <v>23</v>
      </c>
      <c r="C6224" s="89" t="s">
        <v>959</v>
      </c>
      <c r="D6224" s="90">
        <v>386810</v>
      </c>
      <c r="E6224" s="88">
        <v>3040877</v>
      </c>
      <c r="F6224" s="89" t="s">
        <v>9377</v>
      </c>
      <c r="G6224" s="91">
        <v>307.25</v>
      </c>
      <c r="H6224" s="64">
        <f>_xlfn.IFNA(G6224*(1-VLOOKUP(A6224,Rabatte!A:G,7,FALSE)),G6224*1)</f>
        <v>307.25</v>
      </c>
      <c r="I6224" s="88">
        <v>1</v>
      </c>
      <c r="J6224" s="64">
        <f>_xlfn.IFNA(G6224*(1-VLOOKUP(A6224,Rabatte!A:H,8,FALSE)),G6224*1)</f>
        <v>307.25</v>
      </c>
      <c r="K6224" s="93">
        <v>555</v>
      </c>
      <c r="L6224" s="99">
        <v>4002626084286</v>
      </c>
      <c r="P6224" s="60" t="str">
        <f t="shared" si="97"/>
        <v>E4</v>
      </c>
    </row>
    <row r="6225" spans="1:16" x14ac:dyDescent="0.25">
      <c r="A6225" s="88" t="s">
        <v>2</v>
      </c>
      <c r="B6225" s="89" t="s">
        <v>23</v>
      </c>
      <c r="C6225" s="89" t="s">
        <v>959</v>
      </c>
      <c r="D6225" s="90">
        <v>386811</v>
      </c>
      <c r="E6225" s="88">
        <v>3040878</v>
      </c>
      <c r="F6225" s="89" t="s">
        <v>9378</v>
      </c>
      <c r="G6225" s="91">
        <v>312.5</v>
      </c>
      <c r="H6225" s="64">
        <f>_xlfn.IFNA(G6225*(1-VLOOKUP(A6225,Rabatte!A:G,7,FALSE)),G6225*1)</f>
        <v>312.5</v>
      </c>
      <c r="I6225" s="88">
        <v>1</v>
      </c>
      <c r="J6225" s="64">
        <f>_xlfn.IFNA(G6225*(1-VLOOKUP(A6225,Rabatte!A:H,8,FALSE)),G6225*1)</f>
        <v>312.5</v>
      </c>
      <c r="K6225" s="93">
        <v>595</v>
      </c>
      <c r="L6225" s="99">
        <v>4002626084293</v>
      </c>
      <c r="P6225" s="60" t="str">
        <f t="shared" si="97"/>
        <v>E4</v>
      </c>
    </row>
    <row r="6226" spans="1:16" x14ac:dyDescent="0.25">
      <c r="A6226" s="88" t="s">
        <v>2</v>
      </c>
      <c r="B6226" s="89" t="s">
        <v>23</v>
      </c>
      <c r="C6226" s="89" t="s">
        <v>959</v>
      </c>
      <c r="D6226" s="90">
        <v>386812</v>
      </c>
      <c r="E6226" s="88">
        <v>3040879</v>
      </c>
      <c r="F6226" s="89" t="s">
        <v>9379</v>
      </c>
      <c r="G6226" s="91">
        <v>329.5</v>
      </c>
      <c r="H6226" s="64">
        <f>_xlfn.IFNA(G6226*(1-VLOOKUP(A6226,Rabatte!A:G,7,FALSE)),G6226*1)</f>
        <v>329.5</v>
      </c>
      <c r="I6226" s="88">
        <v>1</v>
      </c>
      <c r="J6226" s="64">
        <f>_xlfn.IFNA(G6226*(1-VLOOKUP(A6226,Rabatte!A:H,8,FALSE)),G6226*1)</f>
        <v>329.5</v>
      </c>
      <c r="K6226" s="93">
        <v>635</v>
      </c>
      <c r="L6226" s="99">
        <v>4002626084309</v>
      </c>
      <c r="P6226" s="60" t="str">
        <f t="shared" si="97"/>
        <v>E4</v>
      </c>
    </row>
    <row r="6227" spans="1:16" x14ac:dyDescent="0.25">
      <c r="A6227" s="88" t="s">
        <v>2</v>
      </c>
      <c r="B6227" s="89" t="s">
        <v>23</v>
      </c>
      <c r="C6227" s="89" t="s">
        <v>959</v>
      </c>
      <c r="D6227" s="90">
        <v>386813</v>
      </c>
      <c r="E6227" s="88">
        <v>3040880</v>
      </c>
      <c r="F6227" s="89" t="s">
        <v>9380</v>
      </c>
      <c r="G6227" s="91">
        <v>382.25</v>
      </c>
      <c r="H6227" s="64">
        <f>_xlfn.IFNA(G6227*(1-VLOOKUP(A6227,Rabatte!A:G,7,FALSE)),G6227*1)</f>
        <v>382.25</v>
      </c>
      <c r="I6227" s="88">
        <v>1</v>
      </c>
      <c r="J6227" s="64">
        <f>_xlfn.IFNA(G6227*(1-VLOOKUP(A6227,Rabatte!A:H,8,FALSE)),G6227*1)</f>
        <v>382.25</v>
      </c>
      <c r="K6227" s="93">
        <v>716</v>
      </c>
      <c r="L6227" s="99">
        <v>4002626084316</v>
      </c>
      <c r="P6227" s="60" t="str">
        <f t="shared" si="97"/>
        <v>E4</v>
      </c>
    </row>
    <row r="6228" spans="1:16" x14ac:dyDescent="0.25">
      <c r="A6228" s="88" t="s">
        <v>2</v>
      </c>
      <c r="B6228" s="89" t="s">
        <v>23</v>
      </c>
      <c r="C6228" s="89" t="s">
        <v>959</v>
      </c>
      <c r="D6228" s="90">
        <v>386814</v>
      </c>
      <c r="E6228" s="88">
        <v>3040881</v>
      </c>
      <c r="F6228" s="89" t="s">
        <v>9381</v>
      </c>
      <c r="G6228" s="91">
        <v>394.5</v>
      </c>
      <c r="H6228" s="64">
        <f>_xlfn.IFNA(G6228*(1-VLOOKUP(A6228,Rabatte!A:G,7,FALSE)),G6228*1)</f>
        <v>394.5</v>
      </c>
      <c r="I6228" s="88">
        <v>1</v>
      </c>
      <c r="J6228" s="64">
        <f>_xlfn.IFNA(G6228*(1-VLOOKUP(A6228,Rabatte!A:H,8,FALSE)),G6228*1)</f>
        <v>394.5</v>
      </c>
      <c r="K6228" s="93">
        <v>793</v>
      </c>
      <c r="L6228" s="99">
        <v>4002626084323</v>
      </c>
      <c r="P6228" s="60" t="str">
        <f t="shared" si="97"/>
        <v>E4</v>
      </c>
    </row>
    <row r="6229" spans="1:16" x14ac:dyDescent="0.25">
      <c r="A6229" s="88" t="s">
        <v>2</v>
      </c>
      <c r="B6229" s="89" t="s">
        <v>23</v>
      </c>
      <c r="C6229" s="89" t="s">
        <v>959</v>
      </c>
      <c r="D6229" s="90">
        <v>386815</v>
      </c>
      <c r="E6229" s="88">
        <v>3040882</v>
      </c>
      <c r="F6229" s="89" t="s">
        <v>9382</v>
      </c>
      <c r="G6229" s="91">
        <v>413.75</v>
      </c>
      <c r="H6229" s="64">
        <f>_xlfn.IFNA(G6229*(1-VLOOKUP(A6229,Rabatte!A:G,7,FALSE)),G6229*1)</f>
        <v>413.75</v>
      </c>
      <c r="I6229" s="88">
        <v>1</v>
      </c>
      <c r="J6229" s="64">
        <f>_xlfn.IFNA(G6229*(1-VLOOKUP(A6229,Rabatte!A:H,8,FALSE)),G6229*1)</f>
        <v>413.75</v>
      </c>
      <c r="K6229" s="93">
        <v>878</v>
      </c>
      <c r="L6229" s="99">
        <v>4002626084347</v>
      </c>
      <c r="P6229" s="60" t="str">
        <f t="shared" si="97"/>
        <v>E4</v>
      </c>
    </row>
    <row r="6230" spans="1:16" x14ac:dyDescent="0.25">
      <c r="A6230" s="88" t="s">
        <v>2</v>
      </c>
      <c r="B6230" s="89" t="s">
        <v>23</v>
      </c>
      <c r="C6230" s="89" t="s">
        <v>959</v>
      </c>
      <c r="D6230" s="90">
        <v>386816</v>
      </c>
      <c r="E6230" s="88">
        <v>3040883</v>
      </c>
      <c r="F6230" s="89" t="s">
        <v>9383</v>
      </c>
      <c r="G6230" s="91">
        <v>251.5</v>
      </c>
      <c r="H6230" s="64">
        <f>_xlfn.IFNA(G6230*(1-VLOOKUP(A6230,Rabatte!A:G,7,FALSE)),G6230*1)</f>
        <v>251.5</v>
      </c>
      <c r="I6230" s="88">
        <v>1</v>
      </c>
      <c r="J6230" s="64">
        <f>_xlfn.IFNA(G6230*(1-VLOOKUP(A6230,Rabatte!A:H,8,FALSE)),G6230*1)</f>
        <v>251.5</v>
      </c>
      <c r="K6230" s="93">
        <v>391</v>
      </c>
      <c r="L6230" s="99">
        <v>4002626084354</v>
      </c>
      <c r="P6230" s="60" t="str">
        <f t="shared" si="97"/>
        <v>E4</v>
      </c>
    </row>
    <row r="6231" spans="1:16" x14ac:dyDescent="0.25">
      <c r="A6231" s="88" t="s">
        <v>2</v>
      </c>
      <c r="B6231" s="89" t="s">
        <v>23</v>
      </c>
      <c r="C6231" s="89" t="s">
        <v>959</v>
      </c>
      <c r="D6231" s="90">
        <v>386817</v>
      </c>
      <c r="E6231" s="88">
        <v>3040884</v>
      </c>
      <c r="F6231" s="89" t="s">
        <v>9384</v>
      </c>
      <c r="G6231" s="91">
        <v>267</v>
      </c>
      <c r="H6231" s="64">
        <f>_xlfn.IFNA(G6231*(1-VLOOKUP(A6231,Rabatte!A:G,7,FALSE)),G6231*1)</f>
        <v>267</v>
      </c>
      <c r="I6231" s="88">
        <v>1</v>
      </c>
      <c r="J6231" s="64">
        <f>_xlfn.IFNA(G6231*(1-VLOOKUP(A6231,Rabatte!A:H,8,FALSE)),G6231*1)</f>
        <v>267</v>
      </c>
      <c r="K6231" s="93">
        <v>472</v>
      </c>
      <c r="L6231" s="99">
        <v>4002626084378</v>
      </c>
      <c r="P6231" s="60" t="str">
        <f t="shared" si="97"/>
        <v>E4</v>
      </c>
    </row>
    <row r="6232" spans="1:16" x14ac:dyDescent="0.25">
      <c r="A6232" s="88" t="s">
        <v>2</v>
      </c>
      <c r="B6232" s="89" t="s">
        <v>23</v>
      </c>
      <c r="C6232" s="89" t="s">
        <v>959</v>
      </c>
      <c r="D6232" s="90">
        <v>386818</v>
      </c>
      <c r="E6232" s="88">
        <v>3040885</v>
      </c>
      <c r="F6232" s="89" t="s">
        <v>9385</v>
      </c>
      <c r="G6232" s="91">
        <v>329.5</v>
      </c>
      <c r="H6232" s="64">
        <f>_xlfn.IFNA(G6232*(1-VLOOKUP(A6232,Rabatte!A:G,7,FALSE)),G6232*1)</f>
        <v>329.5</v>
      </c>
      <c r="I6232" s="88">
        <v>1</v>
      </c>
      <c r="J6232" s="64">
        <f>_xlfn.IFNA(G6232*(1-VLOOKUP(A6232,Rabatte!A:H,8,FALSE)),G6232*1)</f>
        <v>329.5</v>
      </c>
      <c r="K6232" s="93">
        <v>552</v>
      </c>
      <c r="L6232" s="99">
        <v>4002626084385</v>
      </c>
      <c r="P6232" s="60" t="str">
        <f t="shared" si="97"/>
        <v>E4</v>
      </c>
    </row>
    <row r="6233" spans="1:16" x14ac:dyDescent="0.25">
      <c r="A6233" s="88" t="s">
        <v>2</v>
      </c>
      <c r="B6233" s="89" t="s">
        <v>23</v>
      </c>
      <c r="C6233" s="89" t="s">
        <v>959</v>
      </c>
      <c r="D6233" s="90">
        <v>386819</v>
      </c>
      <c r="E6233" s="88">
        <v>3040886</v>
      </c>
      <c r="F6233" s="89" t="s">
        <v>9386</v>
      </c>
      <c r="G6233" s="91">
        <v>335.25</v>
      </c>
      <c r="H6233" s="64">
        <f>_xlfn.IFNA(G6233*(1-VLOOKUP(A6233,Rabatte!A:G,7,FALSE)),G6233*1)</f>
        <v>335.25</v>
      </c>
      <c r="I6233" s="88">
        <v>1</v>
      </c>
      <c r="J6233" s="64">
        <f>_xlfn.IFNA(G6233*(1-VLOOKUP(A6233,Rabatte!A:H,8,FALSE)),G6233*1)</f>
        <v>335.25</v>
      </c>
      <c r="K6233" s="93">
        <v>592</v>
      </c>
      <c r="L6233" s="99">
        <v>4002626084392</v>
      </c>
      <c r="P6233" s="60" t="str">
        <f t="shared" si="97"/>
        <v>E4</v>
      </c>
    </row>
    <row r="6234" spans="1:16" x14ac:dyDescent="0.25">
      <c r="A6234" s="88" t="s">
        <v>2</v>
      </c>
      <c r="B6234" s="89" t="s">
        <v>23</v>
      </c>
      <c r="C6234" s="89" t="s">
        <v>959</v>
      </c>
      <c r="D6234" s="90">
        <v>386820</v>
      </c>
      <c r="E6234" s="88">
        <v>3040887</v>
      </c>
      <c r="F6234" s="89" t="s">
        <v>9387</v>
      </c>
      <c r="G6234" s="91">
        <v>353.75</v>
      </c>
      <c r="H6234" s="64">
        <f>_xlfn.IFNA(G6234*(1-VLOOKUP(A6234,Rabatte!A:G,7,FALSE)),G6234*1)</f>
        <v>353.75</v>
      </c>
      <c r="I6234" s="88">
        <v>1</v>
      </c>
      <c r="J6234" s="64">
        <f>_xlfn.IFNA(G6234*(1-VLOOKUP(A6234,Rabatte!A:H,8,FALSE)),G6234*1)</f>
        <v>353.75</v>
      </c>
      <c r="K6234" s="93">
        <v>632</v>
      </c>
      <c r="L6234" s="99">
        <v>4002626084408</v>
      </c>
      <c r="P6234" s="60" t="str">
        <f t="shared" si="97"/>
        <v>E4</v>
      </c>
    </row>
    <row r="6235" spans="1:16" x14ac:dyDescent="0.25">
      <c r="A6235" s="88" t="s">
        <v>2</v>
      </c>
      <c r="B6235" s="89" t="s">
        <v>23</v>
      </c>
      <c r="C6235" s="89" t="s">
        <v>959</v>
      </c>
      <c r="D6235" s="90">
        <v>386821</v>
      </c>
      <c r="E6235" s="88">
        <v>3040888</v>
      </c>
      <c r="F6235" s="89" t="s">
        <v>9388</v>
      </c>
      <c r="G6235" s="91">
        <v>409.50000000000006</v>
      </c>
      <c r="H6235" s="64">
        <f>_xlfn.IFNA(G6235*(1-VLOOKUP(A6235,Rabatte!A:G,7,FALSE)),G6235*1)</f>
        <v>409.50000000000006</v>
      </c>
      <c r="I6235" s="88">
        <v>1</v>
      </c>
      <c r="J6235" s="64">
        <f>_xlfn.IFNA(G6235*(1-VLOOKUP(A6235,Rabatte!A:H,8,FALSE)),G6235*1)</f>
        <v>409.50000000000006</v>
      </c>
      <c r="K6235" s="93">
        <v>713</v>
      </c>
      <c r="L6235" s="99">
        <v>4002626084415</v>
      </c>
      <c r="P6235" s="60" t="str">
        <f t="shared" si="97"/>
        <v>E4</v>
      </c>
    </row>
    <row r="6236" spans="1:16" x14ac:dyDescent="0.25">
      <c r="A6236" s="88" t="s">
        <v>2</v>
      </c>
      <c r="B6236" s="89" t="s">
        <v>23</v>
      </c>
      <c r="C6236" s="89" t="s">
        <v>959</v>
      </c>
      <c r="D6236" s="90">
        <v>386822</v>
      </c>
      <c r="E6236" s="88">
        <v>3040889</v>
      </c>
      <c r="F6236" s="89" t="s">
        <v>9389</v>
      </c>
      <c r="G6236" s="91">
        <v>423.00000000000006</v>
      </c>
      <c r="H6236" s="64">
        <f>_xlfn.IFNA(G6236*(1-VLOOKUP(A6236,Rabatte!A:G,7,FALSE)),G6236*1)</f>
        <v>423.00000000000006</v>
      </c>
      <c r="I6236" s="88">
        <v>1</v>
      </c>
      <c r="J6236" s="64">
        <f>_xlfn.IFNA(G6236*(1-VLOOKUP(A6236,Rabatte!A:H,8,FALSE)),G6236*1)</f>
        <v>423.00000000000006</v>
      </c>
      <c r="K6236" s="93">
        <v>793</v>
      </c>
      <c r="L6236" s="99">
        <v>4002626084477</v>
      </c>
      <c r="P6236" s="60" t="str">
        <f t="shared" si="97"/>
        <v>E4</v>
      </c>
    </row>
    <row r="6237" spans="1:16" x14ac:dyDescent="0.25">
      <c r="A6237" s="88" t="s">
        <v>2</v>
      </c>
      <c r="B6237" s="89" t="s">
        <v>23</v>
      </c>
      <c r="C6237" s="89" t="s">
        <v>959</v>
      </c>
      <c r="D6237" s="90">
        <v>386823</v>
      </c>
      <c r="E6237" s="88">
        <v>3040890</v>
      </c>
      <c r="F6237" s="89" t="s">
        <v>9390</v>
      </c>
      <c r="G6237" s="91">
        <v>439.50000000000006</v>
      </c>
      <c r="H6237" s="64">
        <f>_xlfn.IFNA(G6237*(1-VLOOKUP(A6237,Rabatte!A:G,7,FALSE)),G6237*1)</f>
        <v>439.50000000000006</v>
      </c>
      <c r="I6237" s="88">
        <v>1</v>
      </c>
      <c r="J6237" s="64">
        <f>_xlfn.IFNA(G6237*(1-VLOOKUP(A6237,Rabatte!A:H,8,FALSE)),G6237*1)</f>
        <v>439.50000000000006</v>
      </c>
      <c r="K6237" s="93">
        <v>873</v>
      </c>
      <c r="L6237" s="99">
        <v>4002626084491</v>
      </c>
      <c r="P6237" s="60" t="str">
        <f t="shared" si="97"/>
        <v>E4</v>
      </c>
    </row>
    <row r="6238" spans="1:16" x14ac:dyDescent="0.25">
      <c r="A6238" s="88" t="s">
        <v>2</v>
      </c>
      <c r="B6238" s="89" t="s">
        <v>23</v>
      </c>
      <c r="C6238" s="89" t="s">
        <v>959</v>
      </c>
      <c r="D6238" s="90">
        <v>386824</v>
      </c>
      <c r="E6238" s="88">
        <v>3040891</v>
      </c>
      <c r="F6238" s="89" t="s">
        <v>9391</v>
      </c>
      <c r="G6238" s="91">
        <v>274.25</v>
      </c>
      <c r="H6238" s="64">
        <f>_xlfn.IFNA(G6238*(1-VLOOKUP(A6238,Rabatte!A:G,7,FALSE)),G6238*1)</f>
        <v>274.25</v>
      </c>
      <c r="I6238" s="88">
        <v>1</v>
      </c>
      <c r="J6238" s="64">
        <f>_xlfn.IFNA(G6238*(1-VLOOKUP(A6238,Rabatte!A:H,8,FALSE)),G6238*1)</f>
        <v>274.25</v>
      </c>
      <c r="K6238" s="93">
        <v>427</v>
      </c>
      <c r="L6238" s="99">
        <v>4002626084507</v>
      </c>
      <c r="P6238" s="60" t="str">
        <f t="shared" si="97"/>
        <v>E4</v>
      </c>
    </row>
    <row r="6239" spans="1:16" x14ac:dyDescent="0.25">
      <c r="A6239" s="88" t="s">
        <v>2</v>
      </c>
      <c r="B6239" s="89" t="s">
        <v>23</v>
      </c>
      <c r="C6239" s="89" t="s">
        <v>959</v>
      </c>
      <c r="D6239" s="90">
        <v>386825</v>
      </c>
      <c r="E6239" s="88">
        <v>3040892</v>
      </c>
      <c r="F6239" s="89" t="s">
        <v>9392</v>
      </c>
      <c r="G6239" s="91">
        <v>290.25</v>
      </c>
      <c r="H6239" s="64">
        <f>_xlfn.IFNA(G6239*(1-VLOOKUP(A6239,Rabatte!A:G,7,FALSE)),G6239*1)</f>
        <v>290.25</v>
      </c>
      <c r="I6239" s="88">
        <v>1</v>
      </c>
      <c r="J6239" s="64">
        <f>_xlfn.IFNA(G6239*(1-VLOOKUP(A6239,Rabatte!A:H,8,FALSE)),G6239*1)</f>
        <v>290.25</v>
      </c>
      <c r="K6239" s="93">
        <v>515</v>
      </c>
      <c r="L6239" s="99">
        <v>4002626084514</v>
      </c>
      <c r="P6239" s="60" t="str">
        <f t="shared" si="97"/>
        <v>E4</v>
      </c>
    </row>
    <row r="6240" spans="1:16" x14ac:dyDescent="0.25">
      <c r="A6240" s="88" t="s">
        <v>2</v>
      </c>
      <c r="B6240" s="89" t="s">
        <v>23</v>
      </c>
      <c r="C6240" s="89" t="s">
        <v>959</v>
      </c>
      <c r="D6240" s="90">
        <v>386826</v>
      </c>
      <c r="E6240" s="88">
        <v>3040893</v>
      </c>
      <c r="F6240" s="89" t="s">
        <v>9393</v>
      </c>
      <c r="G6240" s="91">
        <v>359</v>
      </c>
      <c r="H6240" s="64">
        <f>_xlfn.IFNA(G6240*(1-VLOOKUP(A6240,Rabatte!A:G,7,FALSE)),G6240*1)</f>
        <v>359</v>
      </c>
      <c r="I6240" s="88">
        <v>1</v>
      </c>
      <c r="J6240" s="64">
        <f>_xlfn.IFNA(G6240*(1-VLOOKUP(A6240,Rabatte!A:H,8,FALSE)),G6240*1)</f>
        <v>359</v>
      </c>
      <c r="K6240" s="93">
        <v>603</v>
      </c>
      <c r="L6240" s="99">
        <v>4002626084521</v>
      </c>
      <c r="P6240" s="60" t="str">
        <f t="shared" si="97"/>
        <v>E4</v>
      </c>
    </row>
    <row r="6241" spans="1:16" x14ac:dyDescent="0.25">
      <c r="A6241" s="88" t="s">
        <v>2</v>
      </c>
      <c r="B6241" s="89" t="s">
        <v>23</v>
      </c>
      <c r="C6241" s="89" t="s">
        <v>959</v>
      </c>
      <c r="D6241" s="90">
        <v>386827</v>
      </c>
      <c r="E6241" s="88">
        <v>3040894</v>
      </c>
      <c r="F6241" s="89" t="s">
        <v>9394</v>
      </c>
      <c r="G6241" s="91">
        <v>365.75</v>
      </c>
      <c r="H6241" s="64">
        <f>_xlfn.IFNA(G6241*(1-VLOOKUP(A6241,Rabatte!A:G,7,FALSE)),G6241*1)</f>
        <v>365.75</v>
      </c>
      <c r="I6241" s="88">
        <v>1</v>
      </c>
      <c r="J6241" s="64">
        <f>_xlfn.IFNA(G6241*(1-VLOOKUP(A6241,Rabatte!A:H,8,FALSE)),G6241*1)</f>
        <v>365.75</v>
      </c>
      <c r="K6241" s="93">
        <v>647</v>
      </c>
      <c r="L6241" s="99">
        <v>4002626084538</v>
      </c>
      <c r="P6241" s="60" t="str">
        <f t="shared" si="97"/>
        <v>E4</v>
      </c>
    </row>
    <row r="6242" spans="1:16" x14ac:dyDescent="0.25">
      <c r="A6242" s="88" t="s">
        <v>2</v>
      </c>
      <c r="B6242" s="89" t="s">
        <v>23</v>
      </c>
      <c r="C6242" s="89" t="s">
        <v>959</v>
      </c>
      <c r="D6242" s="90">
        <v>386828</v>
      </c>
      <c r="E6242" s="88">
        <v>3040895</v>
      </c>
      <c r="F6242" s="89" t="s">
        <v>9395</v>
      </c>
      <c r="G6242" s="91">
        <v>385.75</v>
      </c>
      <c r="H6242" s="64">
        <f>_xlfn.IFNA(G6242*(1-VLOOKUP(A6242,Rabatte!A:G,7,FALSE)),G6242*1)</f>
        <v>385.75</v>
      </c>
      <c r="I6242" s="88">
        <v>1</v>
      </c>
      <c r="J6242" s="64">
        <f>_xlfn.IFNA(G6242*(1-VLOOKUP(A6242,Rabatte!A:H,8,FALSE)),G6242*1)</f>
        <v>385.75</v>
      </c>
      <c r="K6242" s="93">
        <v>690</v>
      </c>
      <c r="L6242" s="99">
        <v>4002626084545</v>
      </c>
      <c r="P6242" s="60" t="str">
        <f t="shared" si="97"/>
        <v>E4</v>
      </c>
    </row>
    <row r="6243" spans="1:16" x14ac:dyDescent="0.25">
      <c r="A6243" s="88" t="s">
        <v>2</v>
      </c>
      <c r="B6243" s="89" t="s">
        <v>23</v>
      </c>
      <c r="C6243" s="89" t="s">
        <v>959</v>
      </c>
      <c r="D6243" s="90">
        <v>386829</v>
      </c>
      <c r="E6243" s="88">
        <v>3040896</v>
      </c>
      <c r="F6243" s="89" t="s">
        <v>9396</v>
      </c>
      <c r="G6243" s="91">
        <v>446.75</v>
      </c>
      <c r="H6243" s="64">
        <f>_xlfn.IFNA(G6243*(1-VLOOKUP(A6243,Rabatte!A:G,7,FALSE)),G6243*1)</f>
        <v>446.75</v>
      </c>
      <c r="I6243" s="88">
        <v>1</v>
      </c>
      <c r="J6243" s="64">
        <f>_xlfn.IFNA(G6243*(1-VLOOKUP(A6243,Rabatte!A:H,8,FALSE)),G6243*1)</f>
        <v>446.75</v>
      </c>
      <c r="K6243" s="93">
        <v>778</v>
      </c>
      <c r="L6243" s="99">
        <v>4002626084552</v>
      </c>
      <c r="P6243" s="60" t="str">
        <f t="shared" si="97"/>
        <v>E4</v>
      </c>
    </row>
    <row r="6244" spans="1:16" x14ac:dyDescent="0.25">
      <c r="A6244" s="88" t="s">
        <v>2</v>
      </c>
      <c r="B6244" s="89" t="s">
        <v>23</v>
      </c>
      <c r="C6244" s="89" t="s">
        <v>959</v>
      </c>
      <c r="D6244" s="90">
        <v>386830</v>
      </c>
      <c r="E6244" s="88">
        <v>3040897</v>
      </c>
      <c r="F6244" s="89" t="s">
        <v>9397</v>
      </c>
      <c r="G6244" s="91">
        <v>462.25000000000006</v>
      </c>
      <c r="H6244" s="64">
        <f>_xlfn.IFNA(G6244*(1-VLOOKUP(A6244,Rabatte!A:G,7,FALSE)),G6244*1)</f>
        <v>462.25000000000006</v>
      </c>
      <c r="I6244" s="88">
        <v>1</v>
      </c>
      <c r="J6244" s="64">
        <f>_xlfn.IFNA(G6244*(1-VLOOKUP(A6244,Rabatte!A:H,8,FALSE)),G6244*1)</f>
        <v>462.25000000000006</v>
      </c>
      <c r="K6244" s="93">
        <v>866</v>
      </c>
      <c r="L6244" s="99">
        <v>4002626084590</v>
      </c>
      <c r="P6244" s="60" t="str">
        <f t="shared" si="97"/>
        <v>E4</v>
      </c>
    </row>
    <row r="6245" spans="1:16" x14ac:dyDescent="0.25">
      <c r="A6245" s="88" t="s">
        <v>2</v>
      </c>
      <c r="B6245" s="89" t="s">
        <v>23</v>
      </c>
      <c r="C6245" s="89" t="s">
        <v>959</v>
      </c>
      <c r="D6245" s="90">
        <v>386831</v>
      </c>
      <c r="E6245" s="88">
        <v>3040898</v>
      </c>
      <c r="F6245" s="89" t="s">
        <v>9398</v>
      </c>
      <c r="G6245" s="91">
        <v>481.00000000000006</v>
      </c>
      <c r="H6245" s="64">
        <f>_xlfn.IFNA(G6245*(1-VLOOKUP(A6245,Rabatte!A:G,7,FALSE)),G6245*1)</f>
        <v>481.00000000000006</v>
      </c>
      <c r="I6245" s="88">
        <v>1</v>
      </c>
      <c r="J6245" s="64">
        <f>_xlfn.IFNA(G6245*(1-VLOOKUP(A6245,Rabatte!A:H,8,FALSE)),G6245*1)</f>
        <v>481.00000000000006</v>
      </c>
      <c r="K6245" s="93">
        <v>954</v>
      </c>
      <c r="L6245" s="99">
        <v>4002626084606</v>
      </c>
      <c r="P6245" s="60" t="str">
        <f t="shared" si="97"/>
        <v>E4</v>
      </c>
    </row>
    <row r="6246" spans="1:16" x14ac:dyDescent="0.25">
      <c r="A6246" s="88" t="s">
        <v>2</v>
      </c>
      <c r="B6246" s="89" t="s">
        <v>23</v>
      </c>
      <c r="C6246" s="89" t="s">
        <v>959</v>
      </c>
      <c r="D6246" s="90">
        <v>386832</v>
      </c>
      <c r="E6246" s="88">
        <v>3040899</v>
      </c>
      <c r="F6246" s="89" t="s">
        <v>9399</v>
      </c>
      <c r="G6246" s="91">
        <v>323.75</v>
      </c>
      <c r="H6246" s="64">
        <f>_xlfn.IFNA(G6246*(1-VLOOKUP(A6246,Rabatte!A:G,7,FALSE)),G6246*1)</f>
        <v>323.75</v>
      </c>
      <c r="I6246" s="88">
        <v>1</v>
      </c>
      <c r="J6246" s="64">
        <f>_xlfn.IFNA(G6246*(1-VLOOKUP(A6246,Rabatte!A:H,8,FALSE)),G6246*1)</f>
        <v>323.75</v>
      </c>
      <c r="K6246" s="93">
        <v>440</v>
      </c>
      <c r="L6246" s="99">
        <v>4002626084613</v>
      </c>
      <c r="P6246" s="60" t="str">
        <f t="shared" si="97"/>
        <v>E4</v>
      </c>
    </row>
    <row r="6247" spans="1:16" x14ac:dyDescent="0.25">
      <c r="A6247" s="88" t="s">
        <v>2</v>
      </c>
      <c r="B6247" s="89" t="s">
        <v>23</v>
      </c>
      <c r="C6247" s="89" t="s">
        <v>959</v>
      </c>
      <c r="D6247" s="90">
        <v>386833</v>
      </c>
      <c r="E6247" s="88">
        <v>3040900</v>
      </c>
      <c r="F6247" s="89" t="s">
        <v>9400</v>
      </c>
      <c r="G6247" s="91">
        <v>344</v>
      </c>
      <c r="H6247" s="64">
        <f>_xlfn.IFNA(G6247*(1-VLOOKUP(A6247,Rabatte!A:G,7,FALSE)),G6247*1)</f>
        <v>344</v>
      </c>
      <c r="I6247" s="88">
        <v>1</v>
      </c>
      <c r="J6247" s="64">
        <f>_xlfn.IFNA(G6247*(1-VLOOKUP(A6247,Rabatte!A:H,8,FALSE)),G6247*1)</f>
        <v>344</v>
      </c>
      <c r="K6247" s="93">
        <v>545</v>
      </c>
      <c r="L6247" s="99">
        <v>4002626084620</v>
      </c>
      <c r="P6247" s="60" t="str">
        <f t="shared" si="97"/>
        <v>E4</v>
      </c>
    </row>
    <row r="6248" spans="1:16" x14ac:dyDescent="0.25">
      <c r="A6248" s="88" t="s">
        <v>2</v>
      </c>
      <c r="B6248" s="89" t="s">
        <v>23</v>
      </c>
      <c r="C6248" s="89" t="s">
        <v>959</v>
      </c>
      <c r="D6248" s="90">
        <v>386834</v>
      </c>
      <c r="E6248" s="88">
        <v>3040901</v>
      </c>
      <c r="F6248" s="89" t="s">
        <v>9401</v>
      </c>
      <c r="G6248" s="91">
        <v>356.75</v>
      </c>
      <c r="H6248" s="64">
        <f>_xlfn.IFNA(G6248*(1-VLOOKUP(A6248,Rabatte!A:G,7,FALSE)),G6248*1)</f>
        <v>356.75</v>
      </c>
      <c r="I6248" s="88">
        <v>1</v>
      </c>
      <c r="J6248" s="64">
        <f>_xlfn.IFNA(G6248*(1-VLOOKUP(A6248,Rabatte!A:H,8,FALSE)),G6248*1)</f>
        <v>356.75</v>
      </c>
      <c r="K6248" s="93">
        <v>640</v>
      </c>
      <c r="L6248" s="99">
        <v>4002626084637</v>
      </c>
      <c r="P6248" s="60" t="str">
        <f t="shared" si="97"/>
        <v>E4</v>
      </c>
    </row>
    <row r="6249" spans="1:16" x14ac:dyDescent="0.25">
      <c r="A6249" s="88" t="s">
        <v>2</v>
      </c>
      <c r="B6249" s="89" t="s">
        <v>23</v>
      </c>
      <c r="C6249" s="89" t="s">
        <v>959</v>
      </c>
      <c r="D6249" s="90">
        <v>386835</v>
      </c>
      <c r="E6249" s="88">
        <v>3040902</v>
      </c>
      <c r="F6249" s="89" t="s">
        <v>9402</v>
      </c>
      <c r="G6249" s="91">
        <v>437.5</v>
      </c>
      <c r="H6249" s="64">
        <f>_xlfn.IFNA(G6249*(1-VLOOKUP(A6249,Rabatte!A:G,7,FALSE)),G6249*1)</f>
        <v>437.5</v>
      </c>
      <c r="I6249" s="88">
        <v>1</v>
      </c>
      <c r="J6249" s="64">
        <f>_xlfn.IFNA(G6249*(1-VLOOKUP(A6249,Rabatte!A:H,8,FALSE)),G6249*1)</f>
        <v>437.5</v>
      </c>
      <c r="K6249" s="93">
        <v>675</v>
      </c>
      <c r="L6249" s="99">
        <v>4002626084644</v>
      </c>
      <c r="P6249" s="60" t="str">
        <f t="shared" si="97"/>
        <v>E4</v>
      </c>
    </row>
    <row r="6250" spans="1:16" x14ac:dyDescent="0.25">
      <c r="A6250" s="88" t="s">
        <v>2</v>
      </c>
      <c r="B6250" s="89" t="s">
        <v>23</v>
      </c>
      <c r="C6250" s="89" t="s">
        <v>959</v>
      </c>
      <c r="D6250" s="90">
        <v>386836</v>
      </c>
      <c r="E6250" s="88">
        <v>3040903</v>
      </c>
      <c r="F6250" s="89" t="s">
        <v>9403</v>
      </c>
      <c r="G6250" s="91">
        <v>463.25</v>
      </c>
      <c r="H6250" s="64">
        <f>_xlfn.IFNA(G6250*(1-VLOOKUP(A6250,Rabatte!A:G,7,FALSE)),G6250*1)</f>
        <v>463.25</v>
      </c>
      <c r="I6250" s="88">
        <v>1</v>
      </c>
      <c r="J6250" s="64">
        <f>_xlfn.IFNA(G6250*(1-VLOOKUP(A6250,Rabatte!A:H,8,FALSE)),G6250*1)</f>
        <v>463.25</v>
      </c>
      <c r="K6250" s="93">
        <v>775</v>
      </c>
      <c r="L6250" s="99">
        <v>4002626084651</v>
      </c>
      <c r="P6250" s="60" t="str">
        <f t="shared" si="97"/>
        <v>E4</v>
      </c>
    </row>
    <row r="6251" spans="1:16" x14ac:dyDescent="0.25">
      <c r="A6251" s="88" t="s">
        <v>2</v>
      </c>
      <c r="B6251" s="89" t="s">
        <v>23</v>
      </c>
      <c r="C6251" s="89" t="s">
        <v>959</v>
      </c>
      <c r="D6251" s="90">
        <v>386837</v>
      </c>
      <c r="E6251" s="88">
        <v>3040904</v>
      </c>
      <c r="F6251" s="89" t="s">
        <v>9404</v>
      </c>
      <c r="G6251" s="91">
        <v>538</v>
      </c>
      <c r="H6251" s="64">
        <f>_xlfn.IFNA(G6251*(1-VLOOKUP(A6251,Rabatte!A:G,7,FALSE)),G6251*1)</f>
        <v>538</v>
      </c>
      <c r="I6251" s="88">
        <v>1</v>
      </c>
      <c r="J6251" s="64">
        <f>_xlfn.IFNA(G6251*(1-VLOOKUP(A6251,Rabatte!A:H,8,FALSE)),G6251*1)</f>
        <v>538</v>
      </c>
      <c r="K6251" s="93">
        <v>815</v>
      </c>
      <c r="L6251" s="99">
        <v>4002626084668</v>
      </c>
      <c r="P6251" s="60" t="str">
        <f t="shared" si="97"/>
        <v>E4</v>
      </c>
    </row>
    <row r="6252" spans="1:16" x14ac:dyDescent="0.25">
      <c r="A6252" s="88" t="s">
        <v>2</v>
      </c>
      <c r="B6252" s="89" t="s">
        <v>23</v>
      </c>
      <c r="C6252" s="89" t="s">
        <v>959</v>
      </c>
      <c r="D6252" s="90">
        <v>386838</v>
      </c>
      <c r="E6252" s="88">
        <v>3040905</v>
      </c>
      <c r="F6252" s="89" t="s">
        <v>9405</v>
      </c>
      <c r="G6252" s="91">
        <v>558</v>
      </c>
      <c r="H6252" s="64">
        <f>_xlfn.IFNA(G6252*(1-VLOOKUP(A6252,Rabatte!A:G,7,FALSE)),G6252*1)</f>
        <v>558</v>
      </c>
      <c r="I6252" s="88">
        <v>1</v>
      </c>
      <c r="J6252" s="64">
        <f>_xlfn.IFNA(G6252*(1-VLOOKUP(A6252,Rabatte!A:H,8,FALSE)),G6252*1)</f>
        <v>558</v>
      </c>
      <c r="K6252" s="93">
        <v>910</v>
      </c>
      <c r="L6252" s="99">
        <v>4002626084675</v>
      </c>
      <c r="P6252" s="60" t="str">
        <f t="shared" si="97"/>
        <v>E4</v>
      </c>
    </row>
    <row r="6253" spans="1:16" x14ac:dyDescent="0.25">
      <c r="A6253" s="88" t="s">
        <v>2</v>
      </c>
      <c r="B6253" s="89" t="s">
        <v>23</v>
      </c>
      <c r="C6253" s="89" t="s">
        <v>959</v>
      </c>
      <c r="D6253" s="90">
        <v>386839</v>
      </c>
      <c r="E6253" s="88">
        <v>3040906</v>
      </c>
      <c r="F6253" s="89" t="s">
        <v>9406</v>
      </c>
      <c r="G6253" s="91">
        <v>574</v>
      </c>
      <c r="H6253" s="64">
        <f>_xlfn.IFNA(G6253*(1-VLOOKUP(A6253,Rabatte!A:G,7,FALSE)),G6253*1)</f>
        <v>574</v>
      </c>
      <c r="I6253" s="88">
        <v>1</v>
      </c>
      <c r="J6253" s="64">
        <f>_xlfn.IFNA(G6253*(1-VLOOKUP(A6253,Rabatte!A:H,8,FALSE)),G6253*1)</f>
        <v>574</v>
      </c>
      <c r="K6253" s="93">
        <v>995</v>
      </c>
      <c r="L6253" s="99">
        <v>4002626084682</v>
      </c>
      <c r="P6253" s="60" t="str">
        <f t="shared" si="97"/>
        <v>E4</v>
      </c>
    </row>
    <row r="6254" spans="1:16" x14ac:dyDescent="0.25">
      <c r="A6254" s="88" t="s">
        <v>2</v>
      </c>
      <c r="B6254" s="89" t="s">
        <v>23</v>
      </c>
      <c r="C6254" s="89" t="s">
        <v>959</v>
      </c>
      <c r="D6254" s="90">
        <v>386840</v>
      </c>
      <c r="E6254" s="88">
        <v>3040907</v>
      </c>
      <c r="F6254" s="89" t="s">
        <v>9407</v>
      </c>
      <c r="G6254" s="91">
        <v>347.5</v>
      </c>
      <c r="H6254" s="64">
        <f>_xlfn.IFNA(G6254*(1-VLOOKUP(A6254,Rabatte!A:G,7,FALSE)),G6254*1)</f>
        <v>347.5</v>
      </c>
      <c r="I6254" s="88">
        <v>1</v>
      </c>
      <c r="J6254" s="64">
        <f>_xlfn.IFNA(G6254*(1-VLOOKUP(A6254,Rabatte!A:H,8,FALSE)),G6254*1)</f>
        <v>347.5</v>
      </c>
      <c r="K6254" s="93">
        <v>475</v>
      </c>
      <c r="L6254" s="99">
        <v>4002626084699</v>
      </c>
      <c r="P6254" s="60" t="str">
        <f t="shared" si="97"/>
        <v>E4</v>
      </c>
    </row>
    <row r="6255" spans="1:16" x14ac:dyDescent="0.25">
      <c r="A6255" s="88" t="s">
        <v>2</v>
      </c>
      <c r="B6255" s="89" t="s">
        <v>23</v>
      </c>
      <c r="C6255" s="89" t="s">
        <v>959</v>
      </c>
      <c r="D6255" s="90">
        <v>386841</v>
      </c>
      <c r="E6255" s="88">
        <v>3040908</v>
      </c>
      <c r="F6255" s="89" t="s">
        <v>9408</v>
      </c>
      <c r="G6255" s="91">
        <v>372.25</v>
      </c>
      <c r="H6255" s="64">
        <f>_xlfn.IFNA(G6255*(1-VLOOKUP(A6255,Rabatte!A:G,7,FALSE)),G6255*1)</f>
        <v>372.25</v>
      </c>
      <c r="I6255" s="88">
        <v>1</v>
      </c>
      <c r="J6255" s="64">
        <f>_xlfn.IFNA(G6255*(1-VLOOKUP(A6255,Rabatte!A:H,8,FALSE)),G6255*1)</f>
        <v>372.25</v>
      </c>
      <c r="K6255" s="93">
        <v>575</v>
      </c>
      <c r="L6255" s="99">
        <v>4002626084705</v>
      </c>
      <c r="P6255" s="60" t="str">
        <f t="shared" si="97"/>
        <v>E4</v>
      </c>
    </row>
    <row r="6256" spans="1:16" x14ac:dyDescent="0.25">
      <c r="A6256" s="88" t="s">
        <v>2</v>
      </c>
      <c r="B6256" s="89" t="s">
        <v>23</v>
      </c>
      <c r="C6256" s="89" t="s">
        <v>959</v>
      </c>
      <c r="D6256" s="90">
        <v>386842</v>
      </c>
      <c r="E6256" s="88">
        <v>3040909</v>
      </c>
      <c r="F6256" s="89" t="s">
        <v>9409</v>
      </c>
      <c r="G6256" s="91">
        <v>463.25</v>
      </c>
      <c r="H6256" s="64">
        <f>_xlfn.IFNA(G6256*(1-VLOOKUP(A6256,Rabatte!A:G,7,FALSE)),G6256*1)</f>
        <v>463.25</v>
      </c>
      <c r="I6256" s="88">
        <v>1</v>
      </c>
      <c r="J6256" s="64">
        <f>_xlfn.IFNA(G6256*(1-VLOOKUP(A6256,Rabatte!A:H,8,FALSE)),G6256*1)</f>
        <v>463.25</v>
      </c>
      <c r="K6256" s="93">
        <v>675</v>
      </c>
      <c r="L6256" s="99">
        <v>4002626084712</v>
      </c>
      <c r="P6256" s="60" t="str">
        <f t="shared" si="97"/>
        <v>E4</v>
      </c>
    </row>
    <row r="6257" spans="1:16" x14ac:dyDescent="0.25">
      <c r="A6257" s="88" t="s">
        <v>2</v>
      </c>
      <c r="B6257" s="89" t="s">
        <v>23</v>
      </c>
      <c r="C6257" s="89" t="s">
        <v>959</v>
      </c>
      <c r="D6257" s="90">
        <v>386843</v>
      </c>
      <c r="E6257" s="88">
        <v>3040910</v>
      </c>
      <c r="F6257" s="89" t="s">
        <v>9410</v>
      </c>
      <c r="G6257" s="91">
        <v>473.75000000000006</v>
      </c>
      <c r="H6257" s="64">
        <f>_xlfn.IFNA(G6257*(1-VLOOKUP(A6257,Rabatte!A:G,7,FALSE)),G6257*1)</f>
        <v>473.75000000000006</v>
      </c>
      <c r="I6257" s="88">
        <v>1</v>
      </c>
      <c r="J6257" s="64">
        <f>_xlfn.IFNA(G6257*(1-VLOOKUP(A6257,Rabatte!A:H,8,FALSE)),G6257*1)</f>
        <v>473.75000000000006</v>
      </c>
      <c r="K6257" s="93">
        <v>740</v>
      </c>
      <c r="L6257" s="99">
        <v>4002626084736</v>
      </c>
      <c r="P6257" s="60" t="str">
        <f t="shared" si="97"/>
        <v>E4</v>
      </c>
    </row>
    <row r="6258" spans="1:16" x14ac:dyDescent="0.25">
      <c r="A6258" s="88" t="s">
        <v>2</v>
      </c>
      <c r="B6258" s="89" t="s">
        <v>23</v>
      </c>
      <c r="C6258" s="89" t="s">
        <v>959</v>
      </c>
      <c r="D6258" s="90">
        <v>386844</v>
      </c>
      <c r="E6258" s="88">
        <v>3040911</v>
      </c>
      <c r="F6258" s="89" t="s">
        <v>9411</v>
      </c>
      <c r="G6258" s="91">
        <v>501</v>
      </c>
      <c r="H6258" s="64">
        <f>_xlfn.IFNA(G6258*(1-VLOOKUP(A6258,Rabatte!A:G,7,FALSE)),G6258*1)</f>
        <v>501</v>
      </c>
      <c r="I6258" s="88">
        <v>1</v>
      </c>
      <c r="J6258" s="64">
        <f>_xlfn.IFNA(G6258*(1-VLOOKUP(A6258,Rabatte!A:H,8,FALSE)),G6258*1)</f>
        <v>501</v>
      </c>
      <c r="K6258" s="93">
        <v>835</v>
      </c>
      <c r="L6258" s="99">
        <v>4002626084743</v>
      </c>
      <c r="P6258" s="60" t="str">
        <f t="shared" si="97"/>
        <v>E4</v>
      </c>
    </row>
    <row r="6259" spans="1:16" x14ac:dyDescent="0.25">
      <c r="A6259" s="88" t="s">
        <v>2</v>
      </c>
      <c r="B6259" s="89" t="s">
        <v>23</v>
      </c>
      <c r="C6259" s="89" t="s">
        <v>959</v>
      </c>
      <c r="D6259" s="90">
        <v>386845</v>
      </c>
      <c r="E6259" s="88">
        <v>3040912</v>
      </c>
      <c r="F6259" s="89" t="s">
        <v>9412</v>
      </c>
      <c r="G6259" s="91">
        <v>585</v>
      </c>
      <c r="H6259" s="64">
        <f>_xlfn.IFNA(G6259*(1-VLOOKUP(A6259,Rabatte!A:G,7,FALSE)),G6259*1)</f>
        <v>585</v>
      </c>
      <c r="I6259" s="88">
        <v>1</v>
      </c>
      <c r="J6259" s="64">
        <f>_xlfn.IFNA(G6259*(1-VLOOKUP(A6259,Rabatte!A:H,8,FALSE)),G6259*1)</f>
        <v>585</v>
      </c>
      <c r="K6259" s="93">
        <v>935</v>
      </c>
      <c r="L6259" s="99">
        <v>4002626084767</v>
      </c>
      <c r="P6259" s="60" t="str">
        <f t="shared" si="97"/>
        <v>E4</v>
      </c>
    </row>
    <row r="6260" spans="1:16" x14ac:dyDescent="0.25">
      <c r="A6260" s="88" t="s">
        <v>2</v>
      </c>
      <c r="B6260" s="89" t="s">
        <v>23</v>
      </c>
      <c r="C6260" s="89" t="s">
        <v>959</v>
      </c>
      <c r="D6260" s="90">
        <v>386846</v>
      </c>
      <c r="E6260" s="88">
        <v>3040913</v>
      </c>
      <c r="F6260" s="89" t="s">
        <v>9413</v>
      </c>
      <c r="G6260" s="91">
        <v>606</v>
      </c>
      <c r="H6260" s="64">
        <f>_xlfn.IFNA(G6260*(1-VLOOKUP(A6260,Rabatte!A:G,7,FALSE)),G6260*1)</f>
        <v>606</v>
      </c>
      <c r="I6260" s="88">
        <v>1</v>
      </c>
      <c r="J6260" s="64">
        <f>_xlfn.IFNA(G6260*(1-VLOOKUP(A6260,Rabatte!A:H,8,FALSE)),G6260*1)</f>
        <v>606</v>
      </c>
      <c r="K6260" s="93">
        <v>1005</v>
      </c>
      <c r="L6260" s="99">
        <v>4002626084774</v>
      </c>
      <c r="P6260" s="60" t="str">
        <f t="shared" si="97"/>
        <v>E4</v>
      </c>
    </row>
    <row r="6261" spans="1:16" x14ac:dyDescent="0.25">
      <c r="A6261" s="88" t="s">
        <v>2</v>
      </c>
      <c r="B6261" s="89" t="s">
        <v>23</v>
      </c>
      <c r="C6261" s="89" t="s">
        <v>959</v>
      </c>
      <c r="D6261" s="90">
        <v>386847</v>
      </c>
      <c r="E6261" s="88">
        <v>3040914</v>
      </c>
      <c r="F6261" s="89" t="s">
        <v>9414</v>
      </c>
      <c r="G6261" s="91">
        <v>649</v>
      </c>
      <c r="H6261" s="64">
        <f>_xlfn.IFNA(G6261*(1-VLOOKUP(A6261,Rabatte!A:G,7,FALSE)),G6261*1)</f>
        <v>649</v>
      </c>
      <c r="I6261" s="88">
        <v>1</v>
      </c>
      <c r="J6261" s="64">
        <f>_xlfn.IFNA(G6261*(1-VLOOKUP(A6261,Rabatte!A:H,8,FALSE)),G6261*1)</f>
        <v>649</v>
      </c>
      <c r="K6261" s="93">
        <v>1075</v>
      </c>
      <c r="L6261" s="99">
        <v>4002626084781</v>
      </c>
      <c r="P6261" s="60" t="str">
        <f t="shared" si="97"/>
        <v>E4</v>
      </c>
    </row>
    <row r="6262" spans="1:16" x14ac:dyDescent="0.25">
      <c r="A6262" s="88" t="s">
        <v>2</v>
      </c>
      <c r="B6262" s="89" t="s">
        <v>23</v>
      </c>
      <c r="C6262" s="89" t="s">
        <v>959</v>
      </c>
      <c r="D6262" s="90">
        <v>386848</v>
      </c>
      <c r="E6262" s="88">
        <v>3040915</v>
      </c>
      <c r="F6262" s="89" t="s">
        <v>9415</v>
      </c>
      <c r="G6262" s="91">
        <v>279.25</v>
      </c>
      <c r="H6262" s="64">
        <f>_xlfn.IFNA(G6262*(1-VLOOKUP(A6262,Rabatte!A:G,7,FALSE)),G6262*1)</f>
        <v>279.25</v>
      </c>
      <c r="I6262" s="88">
        <v>1</v>
      </c>
      <c r="J6262" s="64">
        <f>_xlfn.IFNA(G6262*(1-VLOOKUP(A6262,Rabatte!A:H,8,FALSE)),G6262*1)</f>
        <v>279.25</v>
      </c>
      <c r="K6262" s="93">
        <v>472</v>
      </c>
      <c r="L6262" s="99">
        <v>4002626084798</v>
      </c>
      <c r="P6262" s="60" t="str">
        <f t="shared" si="97"/>
        <v>E4</v>
      </c>
    </row>
    <row r="6263" spans="1:16" x14ac:dyDescent="0.25">
      <c r="A6263" s="88" t="s">
        <v>2</v>
      </c>
      <c r="B6263" s="89" t="s">
        <v>23</v>
      </c>
      <c r="C6263" s="89" t="s">
        <v>959</v>
      </c>
      <c r="D6263" s="90">
        <v>386849</v>
      </c>
      <c r="E6263" s="88">
        <v>3040916</v>
      </c>
      <c r="F6263" s="89" t="s">
        <v>9416</v>
      </c>
      <c r="G6263" s="91">
        <v>292.25</v>
      </c>
      <c r="H6263" s="64">
        <f>_xlfn.IFNA(G6263*(1-VLOOKUP(A6263,Rabatte!A:G,7,FALSE)),G6263*1)</f>
        <v>292.25</v>
      </c>
      <c r="I6263" s="88">
        <v>1</v>
      </c>
      <c r="J6263" s="64">
        <f>_xlfn.IFNA(G6263*(1-VLOOKUP(A6263,Rabatte!A:H,8,FALSE)),G6263*1)</f>
        <v>292.25</v>
      </c>
      <c r="K6263" s="93">
        <v>545</v>
      </c>
      <c r="L6263" s="99">
        <v>4002626084804</v>
      </c>
      <c r="P6263" s="60" t="str">
        <f t="shared" si="97"/>
        <v>E4</v>
      </c>
    </row>
    <row r="6264" spans="1:16" x14ac:dyDescent="0.25">
      <c r="A6264" s="88" t="s">
        <v>2</v>
      </c>
      <c r="B6264" s="89" t="s">
        <v>23</v>
      </c>
      <c r="C6264" s="89" t="s">
        <v>959</v>
      </c>
      <c r="D6264" s="90">
        <v>386850</v>
      </c>
      <c r="E6264" s="88">
        <v>3040917</v>
      </c>
      <c r="F6264" s="89" t="s">
        <v>9417</v>
      </c>
      <c r="G6264" s="91">
        <v>335.25</v>
      </c>
      <c r="H6264" s="64">
        <f>_xlfn.IFNA(G6264*(1-VLOOKUP(A6264,Rabatte!A:G,7,FALSE)),G6264*1)</f>
        <v>335.25</v>
      </c>
      <c r="I6264" s="88">
        <v>1</v>
      </c>
      <c r="J6264" s="64">
        <f>_xlfn.IFNA(G6264*(1-VLOOKUP(A6264,Rabatte!A:H,8,FALSE)),G6264*1)</f>
        <v>335.25</v>
      </c>
      <c r="K6264" s="93">
        <v>618</v>
      </c>
      <c r="L6264" s="99">
        <v>4002626084811</v>
      </c>
      <c r="P6264" s="60" t="str">
        <f t="shared" si="97"/>
        <v>E4</v>
      </c>
    </row>
    <row r="6265" spans="1:16" x14ac:dyDescent="0.25">
      <c r="A6265" s="88" t="s">
        <v>2</v>
      </c>
      <c r="B6265" s="89" t="s">
        <v>23</v>
      </c>
      <c r="C6265" s="89" t="s">
        <v>959</v>
      </c>
      <c r="D6265" s="90">
        <v>386851</v>
      </c>
      <c r="E6265" s="88">
        <v>3040918</v>
      </c>
      <c r="F6265" s="89" t="s">
        <v>9418</v>
      </c>
      <c r="G6265" s="91">
        <v>340.25</v>
      </c>
      <c r="H6265" s="64">
        <f>_xlfn.IFNA(G6265*(1-VLOOKUP(A6265,Rabatte!A:G,7,FALSE)),G6265*1)</f>
        <v>340.25</v>
      </c>
      <c r="I6265" s="88">
        <v>1</v>
      </c>
      <c r="J6265" s="64">
        <f>_xlfn.IFNA(G6265*(1-VLOOKUP(A6265,Rabatte!A:H,8,FALSE)),G6265*1)</f>
        <v>340.25</v>
      </c>
      <c r="K6265" s="93">
        <v>692</v>
      </c>
      <c r="L6265" s="99">
        <v>4002626084828</v>
      </c>
      <c r="P6265" s="60" t="str">
        <f t="shared" si="97"/>
        <v>E4</v>
      </c>
    </row>
    <row r="6266" spans="1:16" x14ac:dyDescent="0.25">
      <c r="A6266" s="88" t="s">
        <v>2</v>
      </c>
      <c r="B6266" s="89" t="s">
        <v>23</v>
      </c>
      <c r="C6266" s="89" t="s">
        <v>959</v>
      </c>
      <c r="D6266" s="90">
        <v>386852</v>
      </c>
      <c r="E6266" s="88">
        <v>3040919</v>
      </c>
      <c r="F6266" s="89" t="s">
        <v>9419</v>
      </c>
      <c r="G6266" s="91">
        <v>345.5</v>
      </c>
      <c r="H6266" s="64">
        <f>_xlfn.IFNA(G6266*(1-VLOOKUP(A6266,Rabatte!A:G,7,FALSE)),G6266*1)</f>
        <v>345.5</v>
      </c>
      <c r="I6266" s="88">
        <v>1</v>
      </c>
      <c r="J6266" s="64">
        <f>_xlfn.IFNA(G6266*(1-VLOOKUP(A6266,Rabatte!A:H,8,FALSE)),G6266*1)</f>
        <v>345.5</v>
      </c>
      <c r="K6266" s="93">
        <v>692</v>
      </c>
      <c r="L6266" s="99">
        <v>4002626084835</v>
      </c>
      <c r="P6266" s="60" t="str">
        <f t="shared" si="97"/>
        <v>E4</v>
      </c>
    </row>
    <row r="6267" spans="1:16" x14ac:dyDescent="0.25">
      <c r="A6267" s="88" t="s">
        <v>2</v>
      </c>
      <c r="B6267" s="89" t="s">
        <v>23</v>
      </c>
      <c r="C6267" s="89" t="s">
        <v>959</v>
      </c>
      <c r="D6267" s="90">
        <v>386853</v>
      </c>
      <c r="E6267" s="88">
        <v>3040920</v>
      </c>
      <c r="F6267" s="89" t="s">
        <v>9420</v>
      </c>
      <c r="G6267" s="91">
        <v>397.25</v>
      </c>
      <c r="H6267" s="64">
        <f>_xlfn.IFNA(G6267*(1-VLOOKUP(A6267,Rabatte!A:G,7,FALSE)),G6267*1)</f>
        <v>397.25</v>
      </c>
      <c r="I6267" s="88">
        <v>1</v>
      </c>
      <c r="J6267" s="64">
        <f>_xlfn.IFNA(G6267*(1-VLOOKUP(A6267,Rabatte!A:H,8,FALSE)),G6267*1)</f>
        <v>397.25</v>
      </c>
      <c r="K6267" s="93">
        <v>765</v>
      </c>
      <c r="L6267" s="99">
        <v>4002626084842</v>
      </c>
      <c r="P6267" s="60" t="str">
        <f t="shared" si="97"/>
        <v>E4</v>
      </c>
    </row>
    <row r="6268" spans="1:16" x14ac:dyDescent="0.25">
      <c r="A6268" s="88" t="s">
        <v>2</v>
      </c>
      <c r="B6268" s="89" t="s">
        <v>23</v>
      </c>
      <c r="C6268" s="89" t="s">
        <v>959</v>
      </c>
      <c r="D6268" s="90">
        <v>386854</v>
      </c>
      <c r="E6268" s="88">
        <v>3040921</v>
      </c>
      <c r="F6268" s="89" t="s">
        <v>9421</v>
      </c>
      <c r="G6268" s="91">
        <v>446.75</v>
      </c>
      <c r="H6268" s="64">
        <f>_xlfn.IFNA(G6268*(1-VLOOKUP(A6268,Rabatte!A:G,7,FALSE)),G6268*1)</f>
        <v>446.75</v>
      </c>
      <c r="I6268" s="88">
        <v>1</v>
      </c>
      <c r="J6268" s="64">
        <f>_xlfn.IFNA(G6268*(1-VLOOKUP(A6268,Rabatte!A:H,8,FALSE)),G6268*1)</f>
        <v>446.75</v>
      </c>
      <c r="K6268" s="93">
        <v>838</v>
      </c>
      <c r="L6268" s="99">
        <v>4002626084859</v>
      </c>
      <c r="P6268" s="60" t="str">
        <f t="shared" ref="P6268:P6331" si="98">A6268</f>
        <v>E4</v>
      </c>
    </row>
    <row r="6269" spans="1:16" x14ac:dyDescent="0.25">
      <c r="A6269" s="88" t="s">
        <v>2</v>
      </c>
      <c r="B6269" s="89" t="s">
        <v>23</v>
      </c>
      <c r="C6269" s="89" t="s">
        <v>959</v>
      </c>
      <c r="D6269" s="90">
        <v>386855</v>
      </c>
      <c r="E6269" s="88">
        <v>3040922</v>
      </c>
      <c r="F6269" s="89" t="s">
        <v>9422</v>
      </c>
      <c r="G6269" s="91">
        <v>498.50000000000006</v>
      </c>
      <c r="H6269" s="64">
        <f>_xlfn.IFNA(G6269*(1-VLOOKUP(A6269,Rabatte!A:G,7,FALSE)),G6269*1)</f>
        <v>498.50000000000006</v>
      </c>
      <c r="I6269" s="88">
        <v>1</v>
      </c>
      <c r="J6269" s="64">
        <f>_xlfn.IFNA(G6269*(1-VLOOKUP(A6269,Rabatte!A:H,8,FALSE)),G6269*1)</f>
        <v>498.50000000000006</v>
      </c>
      <c r="K6269" s="93">
        <v>912</v>
      </c>
      <c r="L6269" s="99">
        <v>4002626084866</v>
      </c>
      <c r="P6269" s="60" t="str">
        <f t="shared" si="98"/>
        <v>E4</v>
      </c>
    </row>
    <row r="6270" spans="1:16" x14ac:dyDescent="0.25">
      <c r="A6270" s="88" t="s">
        <v>2</v>
      </c>
      <c r="B6270" s="89" t="s">
        <v>23</v>
      </c>
      <c r="C6270" s="89" t="s">
        <v>959</v>
      </c>
      <c r="D6270" s="90">
        <v>386856</v>
      </c>
      <c r="E6270" s="88">
        <v>3040923</v>
      </c>
      <c r="F6270" s="89" t="s">
        <v>9423</v>
      </c>
      <c r="G6270" s="91">
        <v>322.75</v>
      </c>
      <c r="H6270" s="64">
        <f>_xlfn.IFNA(G6270*(1-VLOOKUP(A6270,Rabatte!A:G,7,FALSE)),G6270*1)</f>
        <v>322.75</v>
      </c>
      <c r="I6270" s="88">
        <v>1</v>
      </c>
      <c r="J6270" s="64">
        <f>_xlfn.IFNA(G6270*(1-VLOOKUP(A6270,Rabatte!A:H,8,FALSE)),G6270*1)</f>
        <v>322.75</v>
      </c>
      <c r="K6270" s="93">
        <v>528</v>
      </c>
      <c r="L6270" s="99">
        <v>4002626084873</v>
      </c>
      <c r="P6270" s="60" t="str">
        <f t="shared" si="98"/>
        <v>E4</v>
      </c>
    </row>
    <row r="6271" spans="1:16" x14ac:dyDescent="0.25">
      <c r="A6271" s="88" t="s">
        <v>2</v>
      </c>
      <c r="B6271" s="89" t="s">
        <v>23</v>
      </c>
      <c r="C6271" s="89" t="s">
        <v>959</v>
      </c>
      <c r="D6271" s="90">
        <v>386857</v>
      </c>
      <c r="E6271" s="88">
        <v>3040924</v>
      </c>
      <c r="F6271" s="89" t="s">
        <v>9424</v>
      </c>
      <c r="G6271" s="91">
        <v>338.75</v>
      </c>
      <c r="H6271" s="64">
        <f>_xlfn.IFNA(G6271*(1-VLOOKUP(A6271,Rabatte!A:G,7,FALSE)),G6271*1)</f>
        <v>338.75</v>
      </c>
      <c r="I6271" s="88">
        <v>1</v>
      </c>
      <c r="J6271" s="64">
        <f>_xlfn.IFNA(G6271*(1-VLOOKUP(A6271,Rabatte!A:H,8,FALSE)),G6271*1)</f>
        <v>338.75</v>
      </c>
      <c r="K6271" s="93">
        <v>609</v>
      </c>
      <c r="L6271" s="99">
        <v>4002626084880</v>
      </c>
      <c r="P6271" s="60" t="str">
        <f t="shared" si="98"/>
        <v>E4</v>
      </c>
    </row>
    <row r="6272" spans="1:16" x14ac:dyDescent="0.25">
      <c r="A6272" s="88" t="s">
        <v>2</v>
      </c>
      <c r="B6272" s="89" t="s">
        <v>23</v>
      </c>
      <c r="C6272" s="89" t="s">
        <v>959</v>
      </c>
      <c r="D6272" s="90">
        <v>386858</v>
      </c>
      <c r="E6272" s="88">
        <v>3040925</v>
      </c>
      <c r="F6272" s="89" t="s">
        <v>9425</v>
      </c>
      <c r="G6272" s="91">
        <v>387.75</v>
      </c>
      <c r="H6272" s="64">
        <f>_xlfn.IFNA(G6272*(1-VLOOKUP(A6272,Rabatte!A:G,7,FALSE)),G6272*1)</f>
        <v>387.75</v>
      </c>
      <c r="I6272" s="88">
        <v>1</v>
      </c>
      <c r="J6272" s="64">
        <f>_xlfn.IFNA(G6272*(1-VLOOKUP(A6272,Rabatte!A:H,8,FALSE)),G6272*1)</f>
        <v>387.75</v>
      </c>
      <c r="K6272" s="93">
        <v>689</v>
      </c>
      <c r="L6272" s="99">
        <v>4002626084897</v>
      </c>
      <c r="P6272" s="60" t="str">
        <f t="shared" si="98"/>
        <v>E4</v>
      </c>
    </row>
    <row r="6273" spans="1:16" x14ac:dyDescent="0.25">
      <c r="A6273" s="88" t="s">
        <v>2</v>
      </c>
      <c r="B6273" s="89" t="s">
        <v>23</v>
      </c>
      <c r="C6273" s="89" t="s">
        <v>959</v>
      </c>
      <c r="D6273" s="90">
        <v>386859</v>
      </c>
      <c r="E6273" s="88">
        <v>3040926</v>
      </c>
      <c r="F6273" s="89" t="s">
        <v>9426</v>
      </c>
      <c r="G6273" s="91">
        <v>394</v>
      </c>
      <c r="H6273" s="64">
        <f>_xlfn.IFNA(G6273*(1-VLOOKUP(A6273,Rabatte!A:G,7,FALSE)),G6273*1)</f>
        <v>394</v>
      </c>
      <c r="I6273" s="88">
        <v>1</v>
      </c>
      <c r="J6273" s="64">
        <f>_xlfn.IFNA(G6273*(1-VLOOKUP(A6273,Rabatte!A:H,8,FALSE)),G6273*1)</f>
        <v>394</v>
      </c>
      <c r="K6273" s="93">
        <v>730</v>
      </c>
      <c r="L6273" s="99">
        <v>4002626084903</v>
      </c>
      <c r="P6273" s="60" t="str">
        <f t="shared" si="98"/>
        <v>E4</v>
      </c>
    </row>
    <row r="6274" spans="1:16" x14ac:dyDescent="0.25">
      <c r="A6274" s="88" t="s">
        <v>2</v>
      </c>
      <c r="B6274" s="89" t="s">
        <v>23</v>
      </c>
      <c r="C6274" s="89" t="s">
        <v>959</v>
      </c>
      <c r="D6274" s="90">
        <v>386860</v>
      </c>
      <c r="E6274" s="88">
        <v>3040927</v>
      </c>
      <c r="F6274" s="89" t="s">
        <v>9427</v>
      </c>
      <c r="G6274" s="91">
        <v>399.75</v>
      </c>
      <c r="H6274" s="64">
        <f>_xlfn.IFNA(G6274*(1-VLOOKUP(A6274,Rabatte!A:G,7,FALSE)),G6274*1)</f>
        <v>399.75</v>
      </c>
      <c r="I6274" s="88">
        <v>1</v>
      </c>
      <c r="J6274" s="64">
        <f>_xlfn.IFNA(G6274*(1-VLOOKUP(A6274,Rabatte!A:H,8,FALSE)),G6274*1)</f>
        <v>399.75</v>
      </c>
      <c r="K6274" s="93">
        <v>770</v>
      </c>
      <c r="L6274" s="99">
        <v>4002626084910</v>
      </c>
      <c r="P6274" s="60" t="str">
        <f t="shared" si="98"/>
        <v>E4</v>
      </c>
    </row>
    <row r="6275" spans="1:16" x14ac:dyDescent="0.25">
      <c r="A6275" s="88" t="s">
        <v>2</v>
      </c>
      <c r="B6275" s="89" t="s">
        <v>23</v>
      </c>
      <c r="C6275" s="89" t="s">
        <v>959</v>
      </c>
      <c r="D6275" s="90">
        <v>386861</v>
      </c>
      <c r="E6275" s="88">
        <v>3040928</v>
      </c>
      <c r="F6275" s="89" t="s">
        <v>9428</v>
      </c>
      <c r="G6275" s="91">
        <v>460.25</v>
      </c>
      <c r="H6275" s="64">
        <f>_xlfn.IFNA(G6275*(1-VLOOKUP(A6275,Rabatte!A:G,7,FALSE)),G6275*1)</f>
        <v>460.25</v>
      </c>
      <c r="I6275" s="88">
        <v>1</v>
      </c>
      <c r="J6275" s="64">
        <f>_xlfn.IFNA(G6275*(1-VLOOKUP(A6275,Rabatte!A:H,8,FALSE)),G6275*1)</f>
        <v>460.25</v>
      </c>
      <c r="K6275" s="93">
        <v>851</v>
      </c>
      <c r="L6275" s="99">
        <v>4002626084927</v>
      </c>
      <c r="P6275" s="60" t="str">
        <f t="shared" si="98"/>
        <v>E4</v>
      </c>
    </row>
    <row r="6276" spans="1:16" x14ac:dyDescent="0.25">
      <c r="A6276" s="88" t="s">
        <v>2</v>
      </c>
      <c r="B6276" s="89" t="s">
        <v>23</v>
      </c>
      <c r="C6276" s="89" t="s">
        <v>959</v>
      </c>
      <c r="D6276" s="90">
        <v>386862</v>
      </c>
      <c r="E6276" s="88">
        <v>3040929</v>
      </c>
      <c r="F6276" s="89" t="s">
        <v>9429</v>
      </c>
      <c r="G6276" s="91">
        <v>516</v>
      </c>
      <c r="H6276" s="64">
        <f>_xlfn.IFNA(G6276*(1-VLOOKUP(A6276,Rabatte!A:G,7,FALSE)),G6276*1)</f>
        <v>516</v>
      </c>
      <c r="I6276" s="88">
        <v>1</v>
      </c>
      <c r="J6276" s="64">
        <f>_xlfn.IFNA(G6276*(1-VLOOKUP(A6276,Rabatte!A:H,8,FALSE)),G6276*1)</f>
        <v>516</v>
      </c>
      <c r="K6276" s="93">
        <v>932</v>
      </c>
      <c r="L6276" s="99">
        <v>4002626084934</v>
      </c>
      <c r="P6276" s="60" t="str">
        <f t="shared" si="98"/>
        <v>E4</v>
      </c>
    </row>
    <row r="6277" spans="1:16" x14ac:dyDescent="0.25">
      <c r="A6277" s="88" t="s">
        <v>2</v>
      </c>
      <c r="B6277" s="89" t="s">
        <v>23</v>
      </c>
      <c r="C6277" s="89" t="s">
        <v>959</v>
      </c>
      <c r="D6277" s="90">
        <v>386863</v>
      </c>
      <c r="E6277" s="88">
        <v>3040930</v>
      </c>
      <c r="F6277" s="89" t="s">
        <v>9430</v>
      </c>
      <c r="G6277" s="91">
        <v>580</v>
      </c>
      <c r="H6277" s="64">
        <f>_xlfn.IFNA(G6277*(1-VLOOKUP(A6277,Rabatte!A:G,7,FALSE)),G6277*1)</f>
        <v>580</v>
      </c>
      <c r="I6277" s="88">
        <v>1</v>
      </c>
      <c r="J6277" s="64">
        <f>_xlfn.IFNA(G6277*(1-VLOOKUP(A6277,Rabatte!A:H,8,FALSE)),G6277*1)</f>
        <v>580</v>
      </c>
      <c r="K6277" s="93">
        <v>1012</v>
      </c>
      <c r="L6277" s="99">
        <v>4002626084941</v>
      </c>
      <c r="P6277" s="60" t="str">
        <f t="shared" si="98"/>
        <v>E4</v>
      </c>
    </row>
    <row r="6278" spans="1:16" x14ac:dyDescent="0.25">
      <c r="A6278" s="88" t="s">
        <v>2</v>
      </c>
      <c r="B6278" s="89" t="s">
        <v>23</v>
      </c>
      <c r="C6278" s="89" t="s">
        <v>959</v>
      </c>
      <c r="D6278" s="90">
        <v>386864</v>
      </c>
      <c r="E6278" s="88">
        <v>3040931</v>
      </c>
      <c r="F6278" s="89" t="s">
        <v>9431</v>
      </c>
      <c r="G6278" s="91">
        <v>329</v>
      </c>
      <c r="H6278" s="64">
        <f>_xlfn.IFNA(G6278*(1-VLOOKUP(A6278,Rabatte!A:G,7,FALSE)),G6278*1)</f>
        <v>329</v>
      </c>
      <c r="I6278" s="88">
        <v>1</v>
      </c>
      <c r="J6278" s="64">
        <f>_xlfn.IFNA(G6278*(1-VLOOKUP(A6278,Rabatte!A:H,8,FALSE)),G6278*1)</f>
        <v>329</v>
      </c>
      <c r="K6278" s="93">
        <v>543</v>
      </c>
      <c r="L6278" s="99">
        <v>4002626084958</v>
      </c>
      <c r="P6278" s="60" t="str">
        <f t="shared" si="98"/>
        <v>E4</v>
      </c>
    </row>
    <row r="6279" spans="1:16" x14ac:dyDescent="0.25">
      <c r="A6279" s="88" t="s">
        <v>2</v>
      </c>
      <c r="B6279" s="89" t="s">
        <v>23</v>
      </c>
      <c r="C6279" s="89" t="s">
        <v>959</v>
      </c>
      <c r="D6279" s="90">
        <v>386865</v>
      </c>
      <c r="E6279" s="88">
        <v>3040932</v>
      </c>
      <c r="F6279" s="89" t="s">
        <v>9432</v>
      </c>
      <c r="G6279" s="91">
        <v>346.5</v>
      </c>
      <c r="H6279" s="64">
        <f>_xlfn.IFNA(G6279*(1-VLOOKUP(A6279,Rabatte!A:G,7,FALSE)),G6279*1)</f>
        <v>346.5</v>
      </c>
      <c r="I6279" s="88">
        <v>1</v>
      </c>
      <c r="J6279" s="64">
        <f>_xlfn.IFNA(G6279*(1-VLOOKUP(A6279,Rabatte!A:H,8,FALSE)),G6279*1)</f>
        <v>346.5</v>
      </c>
      <c r="K6279" s="93">
        <v>624</v>
      </c>
      <c r="L6279" s="99">
        <v>4002626084965</v>
      </c>
      <c r="P6279" s="60" t="str">
        <f t="shared" si="98"/>
        <v>E4</v>
      </c>
    </row>
    <row r="6280" spans="1:16" x14ac:dyDescent="0.25">
      <c r="A6280" s="88" t="s">
        <v>2</v>
      </c>
      <c r="B6280" s="89" t="s">
        <v>23</v>
      </c>
      <c r="C6280" s="89" t="s">
        <v>959</v>
      </c>
      <c r="D6280" s="90">
        <v>386866</v>
      </c>
      <c r="E6280" s="88">
        <v>3040933</v>
      </c>
      <c r="F6280" s="89" t="s">
        <v>9433</v>
      </c>
      <c r="G6280" s="91">
        <v>396.25</v>
      </c>
      <c r="H6280" s="64">
        <f>_xlfn.IFNA(G6280*(1-VLOOKUP(A6280,Rabatte!A:G,7,FALSE)),G6280*1)</f>
        <v>396.25</v>
      </c>
      <c r="I6280" s="88">
        <v>1</v>
      </c>
      <c r="J6280" s="64">
        <f>_xlfn.IFNA(G6280*(1-VLOOKUP(A6280,Rabatte!A:H,8,FALSE)),G6280*1)</f>
        <v>396.25</v>
      </c>
      <c r="K6280" s="93">
        <v>704</v>
      </c>
      <c r="L6280" s="99">
        <v>4002626084972</v>
      </c>
      <c r="P6280" s="60" t="str">
        <f t="shared" si="98"/>
        <v>E4</v>
      </c>
    </row>
    <row r="6281" spans="1:16" x14ac:dyDescent="0.25">
      <c r="A6281" s="88" t="s">
        <v>2</v>
      </c>
      <c r="B6281" s="89" t="s">
        <v>23</v>
      </c>
      <c r="C6281" s="89" t="s">
        <v>959</v>
      </c>
      <c r="D6281" s="90">
        <v>386867</v>
      </c>
      <c r="E6281" s="88">
        <v>3040934</v>
      </c>
      <c r="F6281" s="89" t="s">
        <v>9434</v>
      </c>
      <c r="G6281" s="91">
        <v>402.25</v>
      </c>
      <c r="H6281" s="64">
        <f>_xlfn.IFNA(G6281*(1-VLOOKUP(A6281,Rabatte!A:G,7,FALSE)),G6281*1)</f>
        <v>402.25</v>
      </c>
      <c r="I6281" s="88">
        <v>1</v>
      </c>
      <c r="J6281" s="64">
        <f>_xlfn.IFNA(G6281*(1-VLOOKUP(A6281,Rabatte!A:H,8,FALSE)),G6281*1)</f>
        <v>402.25</v>
      </c>
      <c r="K6281" s="93">
        <v>744</v>
      </c>
      <c r="L6281" s="99">
        <v>4002626084989</v>
      </c>
      <c r="P6281" s="60" t="str">
        <f t="shared" si="98"/>
        <v>E4</v>
      </c>
    </row>
    <row r="6282" spans="1:16" x14ac:dyDescent="0.25">
      <c r="A6282" s="88" t="s">
        <v>2</v>
      </c>
      <c r="B6282" s="89" t="s">
        <v>23</v>
      </c>
      <c r="C6282" s="89" t="s">
        <v>959</v>
      </c>
      <c r="D6282" s="90">
        <v>386868</v>
      </c>
      <c r="E6282" s="88">
        <v>3040935</v>
      </c>
      <c r="F6282" s="89" t="s">
        <v>9435</v>
      </c>
      <c r="G6282" s="91">
        <v>408</v>
      </c>
      <c r="H6282" s="64">
        <f>_xlfn.IFNA(G6282*(1-VLOOKUP(A6282,Rabatte!A:G,7,FALSE)),G6282*1)</f>
        <v>408</v>
      </c>
      <c r="I6282" s="88">
        <v>1</v>
      </c>
      <c r="J6282" s="64">
        <f>_xlfn.IFNA(G6282*(1-VLOOKUP(A6282,Rabatte!A:H,8,FALSE)),G6282*1)</f>
        <v>408</v>
      </c>
      <c r="K6282" s="93">
        <v>784</v>
      </c>
      <c r="L6282" s="99">
        <v>4002626085009</v>
      </c>
      <c r="P6282" s="60" t="str">
        <f t="shared" si="98"/>
        <v>E4</v>
      </c>
    </row>
    <row r="6283" spans="1:16" x14ac:dyDescent="0.25">
      <c r="A6283" s="88" t="s">
        <v>2</v>
      </c>
      <c r="B6283" s="89" t="s">
        <v>23</v>
      </c>
      <c r="C6283" s="89" t="s">
        <v>959</v>
      </c>
      <c r="D6283" s="90">
        <v>386869</v>
      </c>
      <c r="E6283" s="88">
        <v>3040936</v>
      </c>
      <c r="F6283" s="89" t="s">
        <v>9436</v>
      </c>
      <c r="G6283" s="91">
        <v>469.5</v>
      </c>
      <c r="H6283" s="64">
        <f>_xlfn.IFNA(G6283*(1-VLOOKUP(A6283,Rabatte!A:G,7,FALSE)),G6283*1)</f>
        <v>469.5</v>
      </c>
      <c r="I6283" s="88">
        <v>1</v>
      </c>
      <c r="J6283" s="64">
        <f>_xlfn.IFNA(G6283*(1-VLOOKUP(A6283,Rabatte!A:H,8,FALSE)),G6283*1)</f>
        <v>469.5</v>
      </c>
      <c r="K6283" s="93">
        <v>865</v>
      </c>
      <c r="L6283" s="99">
        <v>4002626085016</v>
      </c>
      <c r="P6283" s="60" t="str">
        <f t="shared" si="98"/>
        <v>E4</v>
      </c>
    </row>
    <row r="6284" spans="1:16" x14ac:dyDescent="0.25">
      <c r="A6284" s="88" t="s">
        <v>2</v>
      </c>
      <c r="B6284" s="89" t="s">
        <v>23</v>
      </c>
      <c r="C6284" s="89" t="s">
        <v>959</v>
      </c>
      <c r="D6284" s="90">
        <v>386870</v>
      </c>
      <c r="E6284" s="88">
        <v>3040937</v>
      </c>
      <c r="F6284" s="89" t="s">
        <v>9437</v>
      </c>
      <c r="G6284" s="91">
        <v>483</v>
      </c>
      <c r="H6284" s="64">
        <f>_xlfn.IFNA(G6284*(1-VLOOKUP(A6284,Rabatte!A:G,7,FALSE)),G6284*1)</f>
        <v>483</v>
      </c>
      <c r="I6284" s="88">
        <v>1</v>
      </c>
      <c r="J6284" s="64">
        <f>_xlfn.IFNA(G6284*(1-VLOOKUP(A6284,Rabatte!A:H,8,FALSE)),G6284*1)</f>
        <v>483</v>
      </c>
      <c r="K6284" s="93">
        <v>945</v>
      </c>
      <c r="L6284" s="99">
        <v>4002626085023</v>
      </c>
      <c r="P6284" s="60" t="str">
        <f t="shared" si="98"/>
        <v>E4</v>
      </c>
    </row>
    <row r="6285" spans="1:16" x14ac:dyDescent="0.25">
      <c r="A6285" s="88" t="s">
        <v>2</v>
      </c>
      <c r="B6285" s="89" t="s">
        <v>23</v>
      </c>
      <c r="C6285" s="89" t="s">
        <v>959</v>
      </c>
      <c r="D6285" s="90">
        <v>386871</v>
      </c>
      <c r="E6285" s="88">
        <v>3040938</v>
      </c>
      <c r="F6285" s="89" t="s">
        <v>9438</v>
      </c>
      <c r="G6285" s="91">
        <v>538</v>
      </c>
      <c r="H6285" s="64">
        <f>_xlfn.IFNA(G6285*(1-VLOOKUP(A6285,Rabatte!A:G,7,FALSE)),G6285*1)</f>
        <v>538</v>
      </c>
      <c r="I6285" s="88">
        <v>1</v>
      </c>
      <c r="J6285" s="64">
        <f>_xlfn.IFNA(G6285*(1-VLOOKUP(A6285,Rabatte!A:H,8,FALSE)),G6285*1)</f>
        <v>538</v>
      </c>
      <c r="K6285" s="93">
        <v>1025</v>
      </c>
      <c r="L6285" s="99">
        <v>4002626085030</v>
      </c>
      <c r="P6285" s="60" t="str">
        <f t="shared" si="98"/>
        <v>E4</v>
      </c>
    </row>
    <row r="6286" spans="1:16" x14ac:dyDescent="0.25">
      <c r="A6286" s="88" t="s">
        <v>2</v>
      </c>
      <c r="B6286" s="89" t="s">
        <v>23</v>
      </c>
      <c r="C6286" s="89" t="s">
        <v>959</v>
      </c>
      <c r="D6286" s="90">
        <v>386872</v>
      </c>
      <c r="E6286" s="88">
        <v>3040939</v>
      </c>
      <c r="F6286" s="89" t="s">
        <v>9439</v>
      </c>
      <c r="G6286" s="91">
        <v>376.5</v>
      </c>
      <c r="H6286" s="64">
        <f>_xlfn.IFNA(G6286*(1-VLOOKUP(A6286,Rabatte!A:G,7,FALSE)),G6286*1)</f>
        <v>376.5</v>
      </c>
      <c r="I6286" s="88">
        <v>1</v>
      </c>
      <c r="J6286" s="64">
        <f>_xlfn.IFNA(G6286*(1-VLOOKUP(A6286,Rabatte!A:H,8,FALSE)),G6286*1)</f>
        <v>376.5</v>
      </c>
      <c r="K6286" s="93">
        <v>606</v>
      </c>
      <c r="L6286" s="99">
        <v>4002626085047</v>
      </c>
      <c r="P6286" s="60" t="str">
        <f t="shared" si="98"/>
        <v>E4</v>
      </c>
    </row>
    <row r="6287" spans="1:16" x14ac:dyDescent="0.25">
      <c r="A6287" s="88" t="s">
        <v>2</v>
      </c>
      <c r="B6287" s="89" t="s">
        <v>23</v>
      </c>
      <c r="C6287" s="89" t="s">
        <v>959</v>
      </c>
      <c r="D6287" s="90">
        <v>386873</v>
      </c>
      <c r="E6287" s="88">
        <v>3040940</v>
      </c>
      <c r="F6287" s="89" t="s">
        <v>9440</v>
      </c>
      <c r="G6287" s="91">
        <v>396.25</v>
      </c>
      <c r="H6287" s="64">
        <f>_xlfn.IFNA(G6287*(1-VLOOKUP(A6287,Rabatte!A:G,7,FALSE)),G6287*1)</f>
        <v>396.25</v>
      </c>
      <c r="I6287" s="88">
        <v>1</v>
      </c>
      <c r="J6287" s="64">
        <f>_xlfn.IFNA(G6287*(1-VLOOKUP(A6287,Rabatte!A:H,8,FALSE)),G6287*1)</f>
        <v>396.25</v>
      </c>
      <c r="K6287" s="93">
        <v>694</v>
      </c>
      <c r="L6287" s="99">
        <v>4002626085061</v>
      </c>
      <c r="P6287" s="60" t="str">
        <f t="shared" si="98"/>
        <v>E4</v>
      </c>
    </row>
    <row r="6288" spans="1:16" x14ac:dyDescent="0.25">
      <c r="A6288" s="88" t="s">
        <v>2</v>
      </c>
      <c r="B6288" s="89" t="s">
        <v>23</v>
      </c>
      <c r="C6288" s="89" t="s">
        <v>959</v>
      </c>
      <c r="D6288" s="90">
        <v>386874</v>
      </c>
      <c r="E6288" s="88">
        <v>3040941</v>
      </c>
      <c r="F6288" s="89" t="s">
        <v>9441</v>
      </c>
      <c r="G6288" s="91">
        <v>454</v>
      </c>
      <c r="H6288" s="64">
        <f>_xlfn.IFNA(G6288*(1-VLOOKUP(A6288,Rabatte!A:G,7,FALSE)),G6288*1)</f>
        <v>454</v>
      </c>
      <c r="I6288" s="88">
        <v>1</v>
      </c>
      <c r="J6288" s="64">
        <f>_xlfn.IFNA(G6288*(1-VLOOKUP(A6288,Rabatte!A:H,8,FALSE)),G6288*1)</f>
        <v>454</v>
      </c>
      <c r="K6288" s="93">
        <v>782</v>
      </c>
      <c r="L6288" s="99">
        <v>4002626085078</v>
      </c>
      <c r="P6288" s="60" t="str">
        <f t="shared" si="98"/>
        <v>E4</v>
      </c>
    </row>
    <row r="6289" spans="1:16" x14ac:dyDescent="0.25">
      <c r="A6289" s="88" t="s">
        <v>2</v>
      </c>
      <c r="B6289" s="89" t="s">
        <v>23</v>
      </c>
      <c r="C6289" s="89" t="s">
        <v>959</v>
      </c>
      <c r="D6289" s="90">
        <v>386875</v>
      </c>
      <c r="E6289" s="88">
        <v>3040942</v>
      </c>
      <c r="F6289" s="89" t="s">
        <v>9442</v>
      </c>
      <c r="G6289" s="91">
        <v>461.25000000000006</v>
      </c>
      <c r="H6289" s="64">
        <f>_xlfn.IFNA(G6289*(1-VLOOKUP(A6289,Rabatte!A:G,7,FALSE)),G6289*1)</f>
        <v>461.25000000000006</v>
      </c>
      <c r="I6289" s="88">
        <v>1</v>
      </c>
      <c r="J6289" s="64">
        <f>_xlfn.IFNA(G6289*(1-VLOOKUP(A6289,Rabatte!A:H,8,FALSE)),G6289*1)</f>
        <v>461.25000000000006</v>
      </c>
      <c r="K6289" s="93">
        <v>825</v>
      </c>
      <c r="L6289" s="99">
        <v>4002626085085</v>
      </c>
      <c r="P6289" s="60" t="str">
        <f t="shared" si="98"/>
        <v>E4</v>
      </c>
    </row>
    <row r="6290" spans="1:16" x14ac:dyDescent="0.25">
      <c r="A6290" s="88" t="s">
        <v>2</v>
      </c>
      <c r="B6290" s="89" t="s">
        <v>23</v>
      </c>
      <c r="C6290" s="89" t="s">
        <v>959</v>
      </c>
      <c r="D6290" s="90">
        <v>386876</v>
      </c>
      <c r="E6290" s="88">
        <v>3040943</v>
      </c>
      <c r="F6290" s="89" t="s">
        <v>9443</v>
      </c>
      <c r="G6290" s="91">
        <v>469.00000000000006</v>
      </c>
      <c r="H6290" s="64">
        <f>_xlfn.IFNA(G6290*(1-VLOOKUP(A6290,Rabatte!A:G,7,FALSE)),G6290*1)</f>
        <v>469.00000000000006</v>
      </c>
      <c r="I6290" s="88">
        <v>1</v>
      </c>
      <c r="J6290" s="64">
        <f>_xlfn.IFNA(G6290*(1-VLOOKUP(A6290,Rabatte!A:H,8,FALSE)),G6290*1)</f>
        <v>469.00000000000006</v>
      </c>
      <c r="K6290" s="93">
        <v>869</v>
      </c>
      <c r="L6290" s="99">
        <v>4002626085092</v>
      </c>
      <c r="P6290" s="60" t="str">
        <f t="shared" si="98"/>
        <v>E4</v>
      </c>
    </row>
    <row r="6291" spans="1:16" x14ac:dyDescent="0.25">
      <c r="A6291" s="88" t="s">
        <v>2</v>
      </c>
      <c r="B6291" s="89" t="s">
        <v>23</v>
      </c>
      <c r="C6291" s="89" t="s">
        <v>959</v>
      </c>
      <c r="D6291" s="90">
        <v>386877</v>
      </c>
      <c r="E6291" s="88">
        <v>3040944</v>
      </c>
      <c r="F6291" s="89" t="s">
        <v>9444</v>
      </c>
      <c r="G6291" s="91">
        <v>539</v>
      </c>
      <c r="H6291" s="64">
        <f>_xlfn.IFNA(G6291*(1-VLOOKUP(A6291,Rabatte!A:G,7,FALSE)),G6291*1)</f>
        <v>539</v>
      </c>
      <c r="I6291" s="88">
        <v>1</v>
      </c>
      <c r="J6291" s="64">
        <f>_xlfn.IFNA(G6291*(1-VLOOKUP(A6291,Rabatte!A:H,8,FALSE)),G6291*1)</f>
        <v>539</v>
      </c>
      <c r="K6291" s="93">
        <v>957</v>
      </c>
      <c r="L6291" s="99">
        <v>4002626085108</v>
      </c>
      <c r="P6291" s="60" t="str">
        <f t="shared" si="98"/>
        <v>E4</v>
      </c>
    </row>
    <row r="6292" spans="1:16" x14ac:dyDescent="0.25">
      <c r="A6292" s="88" t="s">
        <v>2</v>
      </c>
      <c r="B6292" s="89" t="s">
        <v>23</v>
      </c>
      <c r="C6292" s="89" t="s">
        <v>959</v>
      </c>
      <c r="D6292" s="90">
        <v>386878</v>
      </c>
      <c r="E6292" s="88">
        <v>3040945</v>
      </c>
      <c r="F6292" s="89" t="s">
        <v>9445</v>
      </c>
      <c r="G6292" s="91">
        <v>556</v>
      </c>
      <c r="H6292" s="64">
        <f>_xlfn.IFNA(G6292*(1-VLOOKUP(A6292,Rabatte!A:G,7,FALSE)),G6292*1)</f>
        <v>556</v>
      </c>
      <c r="I6292" s="88">
        <v>1</v>
      </c>
      <c r="J6292" s="64">
        <f>_xlfn.IFNA(G6292*(1-VLOOKUP(A6292,Rabatte!A:H,8,FALSE)),G6292*1)</f>
        <v>556</v>
      </c>
      <c r="K6292" s="93">
        <v>1045</v>
      </c>
      <c r="L6292" s="99">
        <v>4002626085115</v>
      </c>
      <c r="P6292" s="60" t="str">
        <f t="shared" si="98"/>
        <v>E4</v>
      </c>
    </row>
    <row r="6293" spans="1:16" x14ac:dyDescent="0.25">
      <c r="A6293" s="88" t="s">
        <v>2</v>
      </c>
      <c r="B6293" s="89" t="s">
        <v>23</v>
      </c>
      <c r="C6293" s="89" t="s">
        <v>959</v>
      </c>
      <c r="D6293" s="90">
        <v>386879</v>
      </c>
      <c r="E6293" s="88">
        <v>3040946</v>
      </c>
      <c r="F6293" s="89" t="s">
        <v>9446</v>
      </c>
      <c r="G6293" s="91">
        <v>611</v>
      </c>
      <c r="H6293" s="64">
        <f>_xlfn.IFNA(G6293*(1-VLOOKUP(A6293,Rabatte!A:G,7,FALSE)),G6293*1)</f>
        <v>611</v>
      </c>
      <c r="I6293" s="88">
        <v>1</v>
      </c>
      <c r="J6293" s="64">
        <f>_xlfn.IFNA(G6293*(1-VLOOKUP(A6293,Rabatte!A:H,8,FALSE)),G6293*1)</f>
        <v>611</v>
      </c>
      <c r="K6293" s="93">
        <v>1133</v>
      </c>
      <c r="L6293" s="99">
        <v>4002626085122</v>
      </c>
      <c r="P6293" s="60" t="str">
        <f t="shared" si="98"/>
        <v>E4</v>
      </c>
    </row>
    <row r="6294" spans="1:16" x14ac:dyDescent="0.25">
      <c r="A6294" s="88" t="s">
        <v>2</v>
      </c>
      <c r="B6294" s="89" t="s">
        <v>23</v>
      </c>
      <c r="C6294" s="89" t="s">
        <v>959</v>
      </c>
      <c r="D6294" s="90">
        <v>386880</v>
      </c>
      <c r="E6294" s="88">
        <v>3040947</v>
      </c>
      <c r="F6294" s="89" t="s">
        <v>9447</v>
      </c>
      <c r="G6294" s="91">
        <v>428.25000000000006</v>
      </c>
      <c r="H6294" s="64">
        <f>_xlfn.IFNA(G6294*(1-VLOOKUP(A6294,Rabatte!A:G,7,FALSE)),G6294*1)</f>
        <v>428.25000000000006</v>
      </c>
      <c r="I6294" s="88">
        <v>1</v>
      </c>
      <c r="J6294" s="64">
        <f>_xlfn.IFNA(G6294*(1-VLOOKUP(A6294,Rabatte!A:H,8,FALSE)),G6294*1)</f>
        <v>428.25000000000006</v>
      </c>
      <c r="K6294" s="93">
        <v>620</v>
      </c>
      <c r="L6294" s="99">
        <v>4002626085139</v>
      </c>
      <c r="P6294" s="60" t="str">
        <f t="shared" si="98"/>
        <v>E4</v>
      </c>
    </row>
    <row r="6295" spans="1:16" x14ac:dyDescent="0.25">
      <c r="A6295" s="88" t="s">
        <v>2</v>
      </c>
      <c r="B6295" s="89" t="s">
        <v>23</v>
      </c>
      <c r="C6295" s="89" t="s">
        <v>959</v>
      </c>
      <c r="D6295" s="90">
        <v>386881</v>
      </c>
      <c r="E6295" s="88">
        <v>3040948</v>
      </c>
      <c r="F6295" s="89" t="s">
        <v>9448</v>
      </c>
      <c r="G6295" s="91">
        <v>452.00000000000006</v>
      </c>
      <c r="H6295" s="64">
        <f>_xlfn.IFNA(G6295*(1-VLOOKUP(A6295,Rabatte!A:G,7,FALSE)),G6295*1)</f>
        <v>452.00000000000006</v>
      </c>
      <c r="I6295" s="88">
        <v>1</v>
      </c>
      <c r="J6295" s="64">
        <f>_xlfn.IFNA(G6295*(1-VLOOKUP(A6295,Rabatte!A:H,8,FALSE)),G6295*1)</f>
        <v>452.00000000000006</v>
      </c>
      <c r="K6295" s="93">
        <v>720</v>
      </c>
      <c r="L6295" s="99">
        <v>4002626085146</v>
      </c>
      <c r="P6295" s="60" t="str">
        <f t="shared" si="98"/>
        <v>E4</v>
      </c>
    </row>
    <row r="6296" spans="1:16" x14ac:dyDescent="0.25">
      <c r="A6296" s="88" t="s">
        <v>2</v>
      </c>
      <c r="B6296" s="89" t="s">
        <v>23</v>
      </c>
      <c r="C6296" s="89" t="s">
        <v>959</v>
      </c>
      <c r="D6296" s="90">
        <v>386882</v>
      </c>
      <c r="E6296" s="88">
        <v>3040949</v>
      </c>
      <c r="F6296" s="89" t="s">
        <v>9449</v>
      </c>
      <c r="G6296" s="91">
        <v>520</v>
      </c>
      <c r="H6296" s="64">
        <f>_xlfn.IFNA(G6296*(1-VLOOKUP(A6296,Rabatte!A:G,7,FALSE)),G6296*1)</f>
        <v>520</v>
      </c>
      <c r="I6296" s="88">
        <v>1</v>
      </c>
      <c r="J6296" s="64">
        <f>_xlfn.IFNA(G6296*(1-VLOOKUP(A6296,Rabatte!A:H,8,FALSE)),G6296*1)</f>
        <v>520</v>
      </c>
      <c r="K6296" s="93">
        <v>820</v>
      </c>
      <c r="L6296" s="99">
        <v>4002626085153</v>
      </c>
      <c r="P6296" s="60" t="str">
        <f t="shared" si="98"/>
        <v>E4</v>
      </c>
    </row>
    <row r="6297" spans="1:16" x14ac:dyDescent="0.25">
      <c r="A6297" s="88" t="s">
        <v>2</v>
      </c>
      <c r="B6297" s="89" t="s">
        <v>23</v>
      </c>
      <c r="C6297" s="89" t="s">
        <v>959</v>
      </c>
      <c r="D6297" s="90">
        <v>386883</v>
      </c>
      <c r="E6297" s="88">
        <v>3040950</v>
      </c>
      <c r="F6297" s="89" t="s">
        <v>9450</v>
      </c>
      <c r="G6297" s="91">
        <v>529</v>
      </c>
      <c r="H6297" s="64">
        <f>_xlfn.IFNA(G6297*(1-VLOOKUP(A6297,Rabatte!A:G,7,FALSE)),G6297*1)</f>
        <v>529</v>
      </c>
      <c r="I6297" s="88">
        <v>1</v>
      </c>
      <c r="J6297" s="64">
        <f>_xlfn.IFNA(G6297*(1-VLOOKUP(A6297,Rabatte!A:H,8,FALSE)),G6297*1)</f>
        <v>529</v>
      </c>
      <c r="K6297" s="93">
        <v>860</v>
      </c>
      <c r="L6297" s="99">
        <v>4002626085160</v>
      </c>
      <c r="P6297" s="60" t="str">
        <f t="shared" si="98"/>
        <v>E4</v>
      </c>
    </row>
    <row r="6298" spans="1:16" x14ac:dyDescent="0.25">
      <c r="A6298" s="88" t="s">
        <v>2</v>
      </c>
      <c r="B6298" s="89" t="s">
        <v>23</v>
      </c>
      <c r="C6298" s="89" t="s">
        <v>959</v>
      </c>
      <c r="D6298" s="90">
        <v>386884</v>
      </c>
      <c r="E6298" s="88">
        <v>3040951</v>
      </c>
      <c r="F6298" s="89" t="s">
        <v>9451</v>
      </c>
      <c r="G6298" s="91">
        <v>538</v>
      </c>
      <c r="H6298" s="64">
        <f>_xlfn.IFNA(G6298*(1-VLOOKUP(A6298,Rabatte!A:G,7,FALSE)),G6298*1)</f>
        <v>538</v>
      </c>
      <c r="I6298" s="88">
        <v>1</v>
      </c>
      <c r="J6298" s="64">
        <f>_xlfn.IFNA(G6298*(1-VLOOKUP(A6298,Rabatte!A:H,8,FALSE)),G6298*1)</f>
        <v>538</v>
      </c>
      <c r="K6298" s="93">
        <v>905</v>
      </c>
      <c r="L6298" s="99">
        <v>4002626085177</v>
      </c>
      <c r="P6298" s="60" t="str">
        <f t="shared" si="98"/>
        <v>E4</v>
      </c>
    </row>
    <row r="6299" spans="1:16" x14ac:dyDescent="0.25">
      <c r="A6299" s="88" t="s">
        <v>2</v>
      </c>
      <c r="B6299" s="89" t="s">
        <v>23</v>
      </c>
      <c r="C6299" s="89" t="s">
        <v>959</v>
      </c>
      <c r="D6299" s="90">
        <v>386885</v>
      </c>
      <c r="E6299" s="88">
        <v>3040952</v>
      </c>
      <c r="F6299" s="89" t="s">
        <v>9452</v>
      </c>
      <c r="G6299" s="91">
        <v>621</v>
      </c>
      <c r="H6299" s="64">
        <f>_xlfn.IFNA(G6299*(1-VLOOKUP(A6299,Rabatte!A:G,7,FALSE)),G6299*1)</f>
        <v>621</v>
      </c>
      <c r="I6299" s="88">
        <v>1</v>
      </c>
      <c r="J6299" s="64">
        <f>_xlfn.IFNA(G6299*(1-VLOOKUP(A6299,Rabatte!A:H,8,FALSE)),G6299*1)</f>
        <v>621</v>
      </c>
      <c r="K6299" s="93">
        <v>1005</v>
      </c>
      <c r="L6299" s="99">
        <v>4002626085184</v>
      </c>
      <c r="P6299" s="60" t="str">
        <f t="shared" si="98"/>
        <v>E4</v>
      </c>
    </row>
    <row r="6300" spans="1:16" x14ac:dyDescent="0.25">
      <c r="A6300" s="88" t="s">
        <v>2</v>
      </c>
      <c r="B6300" s="89" t="s">
        <v>23</v>
      </c>
      <c r="C6300" s="89" t="s">
        <v>959</v>
      </c>
      <c r="D6300" s="90">
        <v>386886</v>
      </c>
      <c r="E6300" s="88">
        <v>3040953</v>
      </c>
      <c r="F6300" s="89" t="s">
        <v>9453</v>
      </c>
      <c r="G6300" s="91">
        <v>642</v>
      </c>
      <c r="H6300" s="64">
        <f>_xlfn.IFNA(G6300*(1-VLOOKUP(A6300,Rabatte!A:G,7,FALSE)),G6300*1)</f>
        <v>642</v>
      </c>
      <c r="I6300" s="88">
        <v>1</v>
      </c>
      <c r="J6300" s="64">
        <f>_xlfn.IFNA(G6300*(1-VLOOKUP(A6300,Rabatte!A:H,8,FALSE)),G6300*1)</f>
        <v>642</v>
      </c>
      <c r="K6300" s="93">
        <v>1085</v>
      </c>
      <c r="L6300" s="99">
        <v>4002626085191</v>
      </c>
      <c r="P6300" s="60" t="str">
        <f t="shared" si="98"/>
        <v>E4</v>
      </c>
    </row>
    <row r="6301" spans="1:16" x14ac:dyDescent="0.25">
      <c r="A6301" s="88" t="s">
        <v>2</v>
      </c>
      <c r="B6301" s="89" t="s">
        <v>23</v>
      </c>
      <c r="C6301" s="89" t="s">
        <v>959</v>
      </c>
      <c r="D6301" s="90">
        <v>386887</v>
      </c>
      <c r="E6301" s="88">
        <v>3040954</v>
      </c>
      <c r="F6301" s="89" t="s">
        <v>9454</v>
      </c>
      <c r="G6301" s="91">
        <v>706</v>
      </c>
      <c r="H6301" s="64">
        <f>_xlfn.IFNA(G6301*(1-VLOOKUP(A6301,Rabatte!A:G,7,FALSE)),G6301*1)</f>
        <v>706</v>
      </c>
      <c r="I6301" s="88">
        <v>1</v>
      </c>
      <c r="J6301" s="64">
        <f>_xlfn.IFNA(G6301*(1-VLOOKUP(A6301,Rabatte!A:H,8,FALSE)),G6301*1)</f>
        <v>706</v>
      </c>
      <c r="K6301" s="93">
        <v>1185</v>
      </c>
      <c r="L6301" s="99">
        <v>4002626085207</v>
      </c>
      <c r="P6301" s="60" t="str">
        <f t="shared" si="98"/>
        <v>E4</v>
      </c>
    </row>
    <row r="6302" spans="1:16" x14ac:dyDescent="0.25">
      <c r="A6302" s="88" t="s">
        <v>2</v>
      </c>
      <c r="B6302" s="89" t="s">
        <v>23</v>
      </c>
      <c r="C6302" s="89" t="s">
        <v>959</v>
      </c>
      <c r="D6302" s="90">
        <v>386888</v>
      </c>
      <c r="E6302" s="88">
        <v>3040955</v>
      </c>
      <c r="F6302" s="89" t="s">
        <v>9455</v>
      </c>
      <c r="G6302" s="91">
        <v>487.25000000000006</v>
      </c>
      <c r="H6302" s="64">
        <f>_xlfn.IFNA(G6302*(1-VLOOKUP(A6302,Rabatte!A:G,7,FALSE)),G6302*1)</f>
        <v>487.25000000000006</v>
      </c>
      <c r="I6302" s="88">
        <v>1</v>
      </c>
      <c r="J6302" s="64">
        <f>_xlfn.IFNA(G6302*(1-VLOOKUP(A6302,Rabatte!A:H,8,FALSE)),G6302*1)</f>
        <v>487.25000000000006</v>
      </c>
      <c r="K6302" s="93">
        <v>695</v>
      </c>
      <c r="L6302" s="99">
        <v>4002626085214</v>
      </c>
      <c r="P6302" s="60" t="str">
        <f t="shared" si="98"/>
        <v>E4</v>
      </c>
    </row>
    <row r="6303" spans="1:16" x14ac:dyDescent="0.25">
      <c r="A6303" s="88" t="s">
        <v>2</v>
      </c>
      <c r="B6303" s="89" t="s">
        <v>23</v>
      </c>
      <c r="C6303" s="89" t="s">
        <v>959</v>
      </c>
      <c r="D6303" s="90">
        <v>386889</v>
      </c>
      <c r="E6303" s="88">
        <v>3040956</v>
      </c>
      <c r="F6303" s="89" t="s">
        <v>9456</v>
      </c>
      <c r="G6303" s="91">
        <v>516</v>
      </c>
      <c r="H6303" s="64">
        <f>_xlfn.IFNA(G6303*(1-VLOOKUP(A6303,Rabatte!A:G,7,FALSE)),G6303*1)</f>
        <v>516</v>
      </c>
      <c r="I6303" s="88">
        <v>1</v>
      </c>
      <c r="J6303" s="64">
        <f>_xlfn.IFNA(G6303*(1-VLOOKUP(A6303,Rabatte!A:H,8,FALSE)),G6303*1)</f>
        <v>516</v>
      </c>
      <c r="K6303" s="93">
        <v>790</v>
      </c>
      <c r="L6303" s="99">
        <v>4002626085221</v>
      </c>
      <c r="P6303" s="60" t="str">
        <f t="shared" si="98"/>
        <v>E4</v>
      </c>
    </row>
    <row r="6304" spans="1:16" x14ac:dyDescent="0.25">
      <c r="A6304" s="88" t="s">
        <v>2</v>
      </c>
      <c r="B6304" s="89" t="s">
        <v>23</v>
      </c>
      <c r="C6304" s="89" t="s">
        <v>959</v>
      </c>
      <c r="D6304" s="90">
        <v>386890</v>
      </c>
      <c r="E6304" s="88">
        <v>3040957</v>
      </c>
      <c r="F6304" s="89" t="s">
        <v>9457</v>
      </c>
      <c r="G6304" s="91">
        <v>595</v>
      </c>
      <c r="H6304" s="64">
        <f>_xlfn.IFNA(G6304*(1-VLOOKUP(A6304,Rabatte!A:G,7,FALSE)),G6304*1)</f>
        <v>595</v>
      </c>
      <c r="I6304" s="88">
        <v>1</v>
      </c>
      <c r="J6304" s="64">
        <f>_xlfn.IFNA(G6304*(1-VLOOKUP(A6304,Rabatte!A:H,8,FALSE)),G6304*1)</f>
        <v>595</v>
      </c>
      <c r="K6304" s="93">
        <v>895</v>
      </c>
      <c r="L6304" s="99">
        <v>4002626085238</v>
      </c>
      <c r="P6304" s="60" t="str">
        <f t="shared" si="98"/>
        <v>E4</v>
      </c>
    </row>
    <row r="6305" spans="1:16" x14ac:dyDescent="0.25">
      <c r="A6305" s="88" t="s">
        <v>2</v>
      </c>
      <c r="B6305" s="89" t="s">
        <v>23</v>
      </c>
      <c r="C6305" s="89" t="s">
        <v>959</v>
      </c>
      <c r="D6305" s="90">
        <v>386891</v>
      </c>
      <c r="E6305" s="88">
        <v>3040958</v>
      </c>
      <c r="F6305" s="89" t="s">
        <v>9458</v>
      </c>
      <c r="G6305" s="91">
        <v>604</v>
      </c>
      <c r="H6305" s="64">
        <f>_xlfn.IFNA(G6305*(1-VLOOKUP(A6305,Rabatte!A:G,7,FALSE)),G6305*1)</f>
        <v>604</v>
      </c>
      <c r="I6305" s="88">
        <v>1</v>
      </c>
      <c r="J6305" s="64">
        <f>_xlfn.IFNA(G6305*(1-VLOOKUP(A6305,Rabatte!A:H,8,FALSE)),G6305*1)</f>
        <v>604</v>
      </c>
      <c r="K6305" s="93">
        <v>945</v>
      </c>
      <c r="L6305" s="99">
        <v>4002626085245</v>
      </c>
      <c r="P6305" s="60" t="str">
        <f t="shared" si="98"/>
        <v>E4</v>
      </c>
    </row>
    <row r="6306" spans="1:16" x14ac:dyDescent="0.25">
      <c r="A6306" s="88" t="s">
        <v>2</v>
      </c>
      <c r="B6306" s="89" t="s">
        <v>23</v>
      </c>
      <c r="C6306" s="89" t="s">
        <v>959</v>
      </c>
      <c r="D6306" s="90">
        <v>386892</v>
      </c>
      <c r="E6306" s="88">
        <v>3040959</v>
      </c>
      <c r="F6306" s="89" t="s">
        <v>9459</v>
      </c>
      <c r="G6306" s="91">
        <v>616</v>
      </c>
      <c r="H6306" s="64">
        <f>_xlfn.IFNA(G6306*(1-VLOOKUP(A6306,Rabatte!A:G,7,FALSE)),G6306*1)</f>
        <v>616</v>
      </c>
      <c r="I6306" s="88">
        <v>1</v>
      </c>
      <c r="J6306" s="64">
        <f>_xlfn.IFNA(G6306*(1-VLOOKUP(A6306,Rabatte!A:H,8,FALSE)),G6306*1)</f>
        <v>616</v>
      </c>
      <c r="K6306" s="93">
        <v>990</v>
      </c>
      <c r="L6306" s="99">
        <v>4002626085252</v>
      </c>
      <c r="P6306" s="60" t="str">
        <f t="shared" si="98"/>
        <v>E4</v>
      </c>
    </row>
    <row r="6307" spans="1:16" x14ac:dyDescent="0.25">
      <c r="A6307" s="88" t="s">
        <v>2</v>
      </c>
      <c r="B6307" s="89" t="s">
        <v>23</v>
      </c>
      <c r="C6307" s="89" t="s">
        <v>959</v>
      </c>
      <c r="D6307" s="90">
        <v>386893</v>
      </c>
      <c r="E6307" s="88">
        <v>3040960</v>
      </c>
      <c r="F6307" s="89" t="s">
        <v>9460</v>
      </c>
      <c r="G6307" s="91">
        <v>712</v>
      </c>
      <c r="H6307" s="64">
        <f>_xlfn.IFNA(G6307*(1-VLOOKUP(A6307,Rabatte!A:G,7,FALSE)),G6307*1)</f>
        <v>712</v>
      </c>
      <c r="I6307" s="88">
        <v>1</v>
      </c>
      <c r="J6307" s="64">
        <f>_xlfn.IFNA(G6307*(1-VLOOKUP(A6307,Rabatte!A:H,8,FALSE)),G6307*1)</f>
        <v>712</v>
      </c>
      <c r="K6307" s="93">
        <v>1090</v>
      </c>
      <c r="L6307" s="99">
        <v>4002626085269</v>
      </c>
      <c r="P6307" s="60" t="str">
        <f t="shared" si="98"/>
        <v>E4</v>
      </c>
    </row>
    <row r="6308" spans="1:16" x14ac:dyDescent="0.25">
      <c r="A6308" s="88" t="s">
        <v>2</v>
      </c>
      <c r="B6308" s="89" t="s">
        <v>23</v>
      </c>
      <c r="C6308" s="89" t="s">
        <v>959</v>
      </c>
      <c r="D6308" s="90">
        <v>386894</v>
      </c>
      <c r="E6308" s="88">
        <v>3040961</v>
      </c>
      <c r="F6308" s="89" t="s">
        <v>9461</v>
      </c>
      <c r="G6308" s="91">
        <v>735</v>
      </c>
      <c r="H6308" s="64">
        <f>_xlfn.IFNA(G6308*(1-VLOOKUP(A6308,Rabatte!A:G,7,FALSE)),G6308*1)</f>
        <v>735</v>
      </c>
      <c r="I6308" s="88">
        <v>1</v>
      </c>
      <c r="J6308" s="64">
        <f>_xlfn.IFNA(G6308*(1-VLOOKUP(A6308,Rabatte!A:H,8,FALSE)),G6308*1)</f>
        <v>735</v>
      </c>
      <c r="K6308" s="93">
        <v>1275</v>
      </c>
      <c r="L6308" s="99">
        <v>4002626085276</v>
      </c>
      <c r="P6308" s="60" t="str">
        <f t="shared" si="98"/>
        <v>E4</v>
      </c>
    </row>
    <row r="6309" spans="1:16" x14ac:dyDescent="0.25">
      <c r="A6309" s="88" t="s">
        <v>2</v>
      </c>
      <c r="B6309" s="89" t="s">
        <v>23</v>
      </c>
      <c r="C6309" s="89" t="s">
        <v>959</v>
      </c>
      <c r="D6309" s="90">
        <v>386895</v>
      </c>
      <c r="E6309" s="88">
        <v>3040962</v>
      </c>
      <c r="F6309" s="89" t="s">
        <v>9462</v>
      </c>
      <c r="G6309" s="91">
        <v>828</v>
      </c>
      <c r="H6309" s="64">
        <f>_xlfn.IFNA(G6309*(1-VLOOKUP(A6309,Rabatte!A:G,7,FALSE)),G6309*1)</f>
        <v>828</v>
      </c>
      <c r="I6309" s="88">
        <v>1</v>
      </c>
      <c r="J6309" s="64">
        <f>_xlfn.IFNA(G6309*(1-VLOOKUP(A6309,Rabatte!A:H,8,FALSE)),G6309*1)</f>
        <v>828</v>
      </c>
      <c r="K6309" s="93">
        <v>1145</v>
      </c>
      <c r="L6309" s="99">
        <v>4002626085283</v>
      </c>
      <c r="P6309" s="60" t="str">
        <f t="shared" si="98"/>
        <v>E4</v>
      </c>
    </row>
    <row r="6310" spans="1:16" x14ac:dyDescent="0.25">
      <c r="A6310" s="88" t="s">
        <v>8732</v>
      </c>
      <c r="B6310" s="89" t="s">
        <v>8979</v>
      </c>
      <c r="C6310" s="89" t="s">
        <v>933</v>
      </c>
      <c r="D6310" s="90">
        <v>386916</v>
      </c>
      <c r="E6310" s="88">
        <v>3020549</v>
      </c>
      <c r="F6310" s="89" t="s">
        <v>8980</v>
      </c>
      <c r="G6310" s="91">
        <v>31.25</v>
      </c>
      <c r="H6310" s="64">
        <f>_xlfn.IFNA(G6310*(1-VLOOKUP(A6310,Rabatte!A:G,7,FALSE)),G6310*1)</f>
        <v>31.25</v>
      </c>
      <c r="I6310" s="88">
        <v>10</v>
      </c>
      <c r="J6310" s="64">
        <f>_xlfn.IFNA(G6310*(1-VLOOKUP(A6310,Rabatte!A:H,8,FALSE)),G6310*1)</f>
        <v>31.25</v>
      </c>
      <c r="K6310" s="93">
        <v>2.9</v>
      </c>
      <c r="L6310" s="99">
        <v>4002626074560</v>
      </c>
      <c r="P6310" s="60" t="str">
        <f t="shared" si="98"/>
        <v>WF</v>
      </c>
    </row>
    <row r="6311" spans="1:16" x14ac:dyDescent="0.25">
      <c r="A6311" s="88" t="s">
        <v>8732</v>
      </c>
      <c r="B6311" s="89" t="s">
        <v>8979</v>
      </c>
      <c r="C6311" s="89" t="s">
        <v>933</v>
      </c>
      <c r="D6311" s="90">
        <v>386925</v>
      </c>
      <c r="E6311" s="88">
        <v>3020330</v>
      </c>
      <c r="F6311" s="89" t="s">
        <v>9463</v>
      </c>
      <c r="G6311" s="91">
        <v>423.00000000000006</v>
      </c>
      <c r="H6311" s="64">
        <f>_xlfn.IFNA(G6311*(1-VLOOKUP(A6311,Rabatte!A:G,7,FALSE)),G6311*1)</f>
        <v>423.00000000000006</v>
      </c>
      <c r="I6311" s="88">
        <v>6</v>
      </c>
      <c r="J6311" s="64">
        <f>_xlfn.IFNA(G6311*(1-VLOOKUP(A6311,Rabatte!A:H,8,FALSE)),G6311*1)</f>
        <v>423.00000000000006</v>
      </c>
      <c r="K6311" s="93">
        <v>52.7</v>
      </c>
      <c r="L6311" s="99">
        <v>4002626073952</v>
      </c>
      <c r="P6311" s="60" t="str">
        <f t="shared" si="98"/>
        <v>WF</v>
      </c>
    </row>
    <row r="6312" spans="1:16" x14ac:dyDescent="0.25">
      <c r="A6312" s="88" t="s">
        <v>8732</v>
      </c>
      <c r="B6312" s="89" t="s">
        <v>8979</v>
      </c>
      <c r="C6312" s="89" t="s">
        <v>933</v>
      </c>
      <c r="D6312" s="90">
        <v>386926</v>
      </c>
      <c r="E6312" s="88">
        <v>3020331</v>
      </c>
      <c r="F6312" s="89" t="s">
        <v>9464</v>
      </c>
      <c r="G6312" s="91">
        <v>438.50000000000006</v>
      </c>
      <c r="H6312" s="64">
        <f>_xlfn.IFNA(G6312*(1-VLOOKUP(A6312,Rabatte!A:G,7,FALSE)),G6312*1)</f>
        <v>438.50000000000006</v>
      </c>
      <c r="I6312" s="88">
        <v>6</v>
      </c>
      <c r="J6312" s="64">
        <f>_xlfn.IFNA(G6312*(1-VLOOKUP(A6312,Rabatte!A:H,8,FALSE)),G6312*1)</f>
        <v>438.50000000000006</v>
      </c>
      <c r="K6312" s="93">
        <v>54.2</v>
      </c>
      <c r="L6312" s="99">
        <v>4002626073969</v>
      </c>
      <c r="P6312" s="60" t="str">
        <f t="shared" si="98"/>
        <v>WF</v>
      </c>
    </row>
    <row r="6313" spans="1:16" x14ac:dyDescent="0.25">
      <c r="A6313" s="88" t="s">
        <v>8732</v>
      </c>
      <c r="B6313" s="89" t="s">
        <v>8979</v>
      </c>
      <c r="C6313" s="89" t="s">
        <v>933</v>
      </c>
      <c r="D6313" s="90">
        <v>386927</v>
      </c>
      <c r="E6313" s="88">
        <v>3020332</v>
      </c>
      <c r="F6313" s="89" t="s">
        <v>9465</v>
      </c>
      <c r="G6313" s="91">
        <v>485.00000000000006</v>
      </c>
      <c r="H6313" s="64">
        <f>_xlfn.IFNA(G6313*(1-VLOOKUP(A6313,Rabatte!A:G,7,FALSE)),G6313*1)</f>
        <v>485.00000000000006</v>
      </c>
      <c r="I6313" s="88">
        <v>6</v>
      </c>
      <c r="J6313" s="64">
        <f>_xlfn.IFNA(G6313*(1-VLOOKUP(A6313,Rabatte!A:H,8,FALSE)),G6313*1)</f>
        <v>485.00000000000006</v>
      </c>
      <c r="K6313" s="93">
        <v>71.7</v>
      </c>
      <c r="L6313" s="99">
        <v>4002626073976</v>
      </c>
      <c r="P6313" s="60" t="str">
        <f t="shared" si="98"/>
        <v>WF</v>
      </c>
    </row>
    <row r="6314" spans="1:16" x14ac:dyDescent="0.25">
      <c r="A6314" s="88" t="s">
        <v>8732</v>
      </c>
      <c r="B6314" s="89" t="s">
        <v>8979</v>
      </c>
      <c r="C6314" s="89" t="s">
        <v>933</v>
      </c>
      <c r="D6314" s="90">
        <v>386928</v>
      </c>
      <c r="E6314" s="88">
        <v>3020333</v>
      </c>
      <c r="F6314" s="89" t="s">
        <v>9466</v>
      </c>
      <c r="G6314" s="91">
        <v>516</v>
      </c>
      <c r="H6314" s="64">
        <f>_xlfn.IFNA(G6314*(1-VLOOKUP(A6314,Rabatte!A:G,7,FALSE)),G6314*1)</f>
        <v>516</v>
      </c>
      <c r="I6314" s="88">
        <v>6</v>
      </c>
      <c r="J6314" s="64">
        <f>_xlfn.IFNA(G6314*(1-VLOOKUP(A6314,Rabatte!A:H,8,FALSE)),G6314*1)</f>
        <v>516</v>
      </c>
      <c r="K6314" s="93">
        <v>75.099999999999994</v>
      </c>
      <c r="L6314" s="99">
        <v>4002626073983</v>
      </c>
      <c r="P6314" s="60" t="str">
        <f t="shared" si="98"/>
        <v>WF</v>
      </c>
    </row>
    <row r="6315" spans="1:16" x14ac:dyDescent="0.25">
      <c r="A6315" s="88" t="s">
        <v>8732</v>
      </c>
      <c r="B6315" s="89" t="s">
        <v>8979</v>
      </c>
      <c r="C6315" s="89" t="s">
        <v>933</v>
      </c>
      <c r="D6315" s="90">
        <v>386929</v>
      </c>
      <c r="E6315" s="88">
        <v>3020334</v>
      </c>
      <c r="F6315" s="89" t="s">
        <v>9467</v>
      </c>
      <c r="G6315" s="91">
        <v>516</v>
      </c>
      <c r="H6315" s="64">
        <f>_xlfn.IFNA(G6315*(1-VLOOKUP(A6315,Rabatte!A:G,7,FALSE)),G6315*1)</f>
        <v>516</v>
      </c>
      <c r="I6315" s="88">
        <v>6</v>
      </c>
      <c r="J6315" s="64">
        <f>_xlfn.IFNA(G6315*(1-VLOOKUP(A6315,Rabatte!A:H,8,FALSE)),G6315*1)</f>
        <v>516</v>
      </c>
      <c r="K6315" s="93">
        <v>80.7</v>
      </c>
      <c r="L6315" s="99">
        <v>4002626074003</v>
      </c>
      <c r="P6315" s="60" t="str">
        <f t="shared" si="98"/>
        <v>WF</v>
      </c>
    </row>
    <row r="6316" spans="1:16" x14ac:dyDescent="0.25">
      <c r="A6316" s="88" t="s">
        <v>8732</v>
      </c>
      <c r="B6316" s="89" t="s">
        <v>8979</v>
      </c>
      <c r="C6316" s="89" t="s">
        <v>933</v>
      </c>
      <c r="D6316" s="90">
        <v>386930</v>
      </c>
      <c r="E6316" s="88">
        <v>3020335</v>
      </c>
      <c r="F6316" s="89" t="s">
        <v>9468</v>
      </c>
      <c r="G6316" s="91">
        <v>547</v>
      </c>
      <c r="H6316" s="64">
        <f>_xlfn.IFNA(G6316*(1-VLOOKUP(A6316,Rabatte!A:G,7,FALSE)),G6316*1)</f>
        <v>547</v>
      </c>
      <c r="I6316" s="88">
        <v>6</v>
      </c>
      <c r="J6316" s="64">
        <f>_xlfn.IFNA(G6316*(1-VLOOKUP(A6316,Rabatte!A:H,8,FALSE)),G6316*1)</f>
        <v>547</v>
      </c>
      <c r="K6316" s="93">
        <v>84.1</v>
      </c>
      <c r="L6316" s="99">
        <v>4002626074010</v>
      </c>
      <c r="P6316" s="60" t="str">
        <f t="shared" si="98"/>
        <v>WF</v>
      </c>
    </row>
    <row r="6317" spans="1:16" x14ac:dyDescent="0.25">
      <c r="A6317" s="88" t="s">
        <v>8732</v>
      </c>
      <c r="B6317" s="89" t="s">
        <v>8979</v>
      </c>
      <c r="C6317" s="89" t="s">
        <v>933</v>
      </c>
      <c r="D6317" s="90">
        <v>386931</v>
      </c>
      <c r="E6317" s="88">
        <v>3020336</v>
      </c>
      <c r="F6317" s="89" t="s">
        <v>9469</v>
      </c>
      <c r="G6317" s="91">
        <v>579</v>
      </c>
      <c r="H6317" s="64">
        <f>_xlfn.IFNA(G6317*(1-VLOOKUP(A6317,Rabatte!A:G,7,FALSE)),G6317*1)</f>
        <v>579</v>
      </c>
      <c r="I6317" s="88">
        <v>6</v>
      </c>
      <c r="J6317" s="64">
        <f>_xlfn.IFNA(G6317*(1-VLOOKUP(A6317,Rabatte!A:H,8,FALSE)),G6317*1)</f>
        <v>579</v>
      </c>
      <c r="K6317" s="93">
        <v>87.2</v>
      </c>
      <c r="L6317" s="99">
        <v>4002626074027</v>
      </c>
      <c r="P6317" s="60" t="str">
        <f t="shared" si="98"/>
        <v>WF</v>
      </c>
    </row>
    <row r="6318" spans="1:16" x14ac:dyDescent="0.25">
      <c r="A6318" s="88" t="s">
        <v>8732</v>
      </c>
      <c r="B6318" s="89" t="s">
        <v>8979</v>
      </c>
      <c r="C6318" s="89" t="s">
        <v>933</v>
      </c>
      <c r="D6318" s="90">
        <v>386932</v>
      </c>
      <c r="E6318" s="88">
        <v>3020394</v>
      </c>
      <c r="F6318" s="89" t="s">
        <v>9470</v>
      </c>
      <c r="G6318" s="91">
        <v>46.75</v>
      </c>
      <c r="H6318" s="64">
        <f>_xlfn.IFNA(G6318*(1-VLOOKUP(A6318,Rabatte!A:G,7,FALSE)),G6318*1)</f>
        <v>46.75</v>
      </c>
      <c r="I6318" s="88">
        <v>10</v>
      </c>
      <c r="J6318" s="64">
        <f>_xlfn.IFNA(G6318*(1-VLOOKUP(A6318,Rabatte!A:H,8,FALSE)),G6318*1)</f>
        <v>46.75</v>
      </c>
      <c r="K6318" s="93">
        <v>0.7</v>
      </c>
      <c r="L6318" s="99">
        <v>4064626091657</v>
      </c>
      <c r="P6318" s="60" t="str">
        <f t="shared" si="98"/>
        <v>WF</v>
      </c>
    </row>
    <row r="6319" spans="1:16" x14ac:dyDescent="0.25">
      <c r="A6319" s="88" t="s">
        <v>8732</v>
      </c>
      <c r="B6319" s="89" t="s">
        <v>8979</v>
      </c>
      <c r="C6319" s="89" t="s">
        <v>933</v>
      </c>
      <c r="D6319" s="90">
        <v>386936</v>
      </c>
      <c r="E6319" s="88">
        <v>3020398</v>
      </c>
      <c r="F6319" s="89" t="s">
        <v>8729</v>
      </c>
      <c r="G6319" s="91">
        <v>71.5</v>
      </c>
      <c r="H6319" s="64">
        <f>_xlfn.IFNA(G6319*(1-VLOOKUP(A6319,Rabatte!A:G,7,FALSE)),G6319*1)</f>
        <v>71.5</v>
      </c>
      <c r="I6319" s="88">
        <v>10</v>
      </c>
      <c r="J6319" s="64">
        <f>_xlfn.IFNA(G6319*(1-VLOOKUP(A6319,Rabatte!A:H,8,FALSE)),G6319*1)</f>
        <v>71.5</v>
      </c>
      <c r="K6319" s="93">
        <v>3.17</v>
      </c>
      <c r="L6319" s="99">
        <v>4064626091695</v>
      </c>
      <c r="P6319" s="60" t="str">
        <f t="shared" si="98"/>
        <v>WF</v>
      </c>
    </row>
    <row r="6320" spans="1:16" x14ac:dyDescent="0.25">
      <c r="A6320" s="88" t="s">
        <v>2</v>
      </c>
      <c r="B6320" s="89" t="s">
        <v>23</v>
      </c>
      <c r="C6320" s="89" t="s">
        <v>959</v>
      </c>
      <c r="D6320" s="90">
        <v>386937</v>
      </c>
      <c r="E6320" s="88">
        <v>3022093</v>
      </c>
      <c r="F6320" s="89" t="s">
        <v>8910</v>
      </c>
      <c r="G6320" s="91">
        <v>5659</v>
      </c>
      <c r="H6320" s="64">
        <f>_xlfn.IFNA(G6320*(1-VLOOKUP(A6320,Rabatte!A:G,7,FALSE)),G6320*1)</f>
        <v>5659</v>
      </c>
      <c r="I6320" s="88">
        <v>1</v>
      </c>
      <c r="J6320" s="64">
        <f>_xlfn.IFNA(G6320*(1-VLOOKUP(A6320,Rabatte!A:H,8,FALSE)),G6320*1)</f>
        <v>5659</v>
      </c>
      <c r="K6320" s="93">
        <v>112.6</v>
      </c>
      <c r="L6320" s="99">
        <v>4064626096294</v>
      </c>
      <c r="P6320" s="60" t="str">
        <f t="shared" si="98"/>
        <v>E4</v>
      </c>
    </row>
    <row r="6321" spans="1:16" x14ac:dyDescent="0.25">
      <c r="A6321" s="88" t="s">
        <v>2</v>
      </c>
      <c r="B6321" s="89" t="s">
        <v>23</v>
      </c>
      <c r="C6321" s="89" t="s">
        <v>959</v>
      </c>
      <c r="D6321" s="90">
        <v>386938</v>
      </c>
      <c r="E6321" s="88">
        <v>3022094</v>
      </c>
      <c r="F6321" s="89" t="s">
        <v>8911</v>
      </c>
      <c r="G6321" s="91">
        <v>5907</v>
      </c>
      <c r="H6321" s="64">
        <f>_xlfn.IFNA(G6321*(1-VLOOKUP(A6321,Rabatte!A:G,7,FALSE)),G6321*1)</f>
        <v>5907</v>
      </c>
      <c r="I6321" s="88">
        <v>1</v>
      </c>
      <c r="J6321" s="64">
        <f>_xlfn.IFNA(G6321*(1-VLOOKUP(A6321,Rabatte!A:H,8,FALSE)),G6321*1)</f>
        <v>5907</v>
      </c>
      <c r="K6321" s="93">
        <v>130.80000000000001</v>
      </c>
      <c r="L6321" s="99">
        <v>4064626096607</v>
      </c>
      <c r="P6321" s="60" t="str">
        <f t="shared" si="98"/>
        <v>E4</v>
      </c>
    </row>
    <row r="6322" spans="1:16" x14ac:dyDescent="0.25">
      <c r="A6322" s="88" t="s">
        <v>2</v>
      </c>
      <c r="B6322" s="89" t="s">
        <v>23</v>
      </c>
      <c r="C6322" s="89" t="s">
        <v>959</v>
      </c>
      <c r="D6322" s="90">
        <v>386939</v>
      </c>
      <c r="E6322" s="88">
        <v>3022095</v>
      </c>
      <c r="F6322" s="89" t="s">
        <v>8912</v>
      </c>
      <c r="G6322" s="91">
        <v>233.5</v>
      </c>
      <c r="H6322" s="64">
        <f>_xlfn.IFNA(G6322*(1-VLOOKUP(A6322,Rabatte!A:G,7,FALSE)),G6322*1)</f>
        <v>233.5</v>
      </c>
      <c r="I6322" s="88">
        <v>1</v>
      </c>
      <c r="J6322" s="64">
        <f>_xlfn.IFNA(G6322*(1-VLOOKUP(A6322,Rabatte!A:H,8,FALSE)),G6322*1)</f>
        <v>233.5</v>
      </c>
      <c r="K6322" s="93">
        <v>6.7</v>
      </c>
      <c r="L6322" s="99">
        <v>4064626096614</v>
      </c>
      <c r="P6322" s="60" t="str">
        <f t="shared" si="98"/>
        <v>E4</v>
      </c>
    </row>
    <row r="6323" spans="1:16" x14ac:dyDescent="0.25">
      <c r="A6323" s="88" t="s">
        <v>2</v>
      </c>
      <c r="B6323" s="89" t="s">
        <v>23</v>
      </c>
      <c r="C6323" s="89" t="s">
        <v>959</v>
      </c>
      <c r="D6323" s="90">
        <v>386940</v>
      </c>
      <c r="E6323" s="88">
        <v>3022097</v>
      </c>
      <c r="F6323" s="89" t="s">
        <v>8913</v>
      </c>
      <c r="G6323" s="91">
        <v>270.5</v>
      </c>
      <c r="H6323" s="64">
        <f>_xlfn.IFNA(G6323*(1-VLOOKUP(A6323,Rabatte!A:G,7,FALSE)),G6323*1)</f>
        <v>270.5</v>
      </c>
      <c r="I6323" s="88">
        <v>1</v>
      </c>
      <c r="J6323" s="64">
        <f>_xlfn.IFNA(G6323*(1-VLOOKUP(A6323,Rabatte!A:H,8,FALSE)),G6323*1)</f>
        <v>270.5</v>
      </c>
      <c r="K6323" s="93">
        <v>8.1</v>
      </c>
      <c r="L6323" s="99">
        <v>4064626096638</v>
      </c>
      <c r="P6323" s="60" t="str">
        <f t="shared" si="98"/>
        <v>E4</v>
      </c>
    </row>
    <row r="6324" spans="1:16" x14ac:dyDescent="0.25">
      <c r="A6324" s="88" t="s">
        <v>2</v>
      </c>
      <c r="B6324" s="89" t="s">
        <v>23</v>
      </c>
      <c r="C6324" s="89" t="s">
        <v>959</v>
      </c>
      <c r="D6324" s="90">
        <v>386941</v>
      </c>
      <c r="E6324" s="88">
        <v>3022099</v>
      </c>
      <c r="F6324" s="89" t="s">
        <v>8914</v>
      </c>
      <c r="G6324" s="91">
        <v>270.5</v>
      </c>
      <c r="H6324" s="64">
        <f>_xlfn.IFNA(G6324*(1-VLOOKUP(A6324,Rabatte!A:G,7,FALSE)),G6324*1)</f>
        <v>270.5</v>
      </c>
      <c r="I6324" s="88">
        <v>1</v>
      </c>
      <c r="J6324" s="64">
        <f>_xlfn.IFNA(G6324*(1-VLOOKUP(A6324,Rabatte!A:H,8,FALSE)),G6324*1)</f>
        <v>270.5</v>
      </c>
      <c r="K6324" s="93">
        <v>8.4</v>
      </c>
      <c r="L6324" s="99">
        <v>4064626096669</v>
      </c>
      <c r="P6324" s="60" t="str">
        <f t="shared" si="98"/>
        <v>E4</v>
      </c>
    </row>
    <row r="6325" spans="1:16" x14ac:dyDescent="0.25">
      <c r="A6325" s="88" t="s">
        <v>2</v>
      </c>
      <c r="B6325" s="89" t="s">
        <v>23</v>
      </c>
      <c r="C6325" s="89" t="s">
        <v>959</v>
      </c>
      <c r="D6325" s="90">
        <v>386942</v>
      </c>
      <c r="E6325" s="88">
        <v>3022140</v>
      </c>
      <c r="F6325" s="89" t="s">
        <v>8915</v>
      </c>
      <c r="G6325" s="91">
        <v>310.25</v>
      </c>
      <c r="H6325" s="64">
        <f>_xlfn.IFNA(G6325*(1-VLOOKUP(A6325,Rabatte!A:G,7,FALSE)),G6325*1)</f>
        <v>310.25</v>
      </c>
      <c r="I6325" s="88">
        <v>1</v>
      </c>
      <c r="J6325" s="64">
        <f>_xlfn.IFNA(G6325*(1-VLOOKUP(A6325,Rabatte!A:H,8,FALSE)),G6325*1)</f>
        <v>310.25</v>
      </c>
      <c r="K6325" s="93">
        <v>9.4</v>
      </c>
      <c r="L6325" s="99">
        <v>4064626096676</v>
      </c>
      <c r="P6325" s="60" t="str">
        <f t="shared" si="98"/>
        <v>E4</v>
      </c>
    </row>
    <row r="6326" spans="1:16" x14ac:dyDescent="0.25">
      <c r="A6326" s="88" t="s">
        <v>2</v>
      </c>
      <c r="B6326" s="89" t="s">
        <v>23</v>
      </c>
      <c r="C6326" s="89" t="s">
        <v>959</v>
      </c>
      <c r="D6326" s="90">
        <v>386943</v>
      </c>
      <c r="E6326" s="88">
        <v>3022141</v>
      </c>
      <c r="F6326" s="89" t="s">
        <v>8916</v>
      </c>
      <c r="G6326" s="91">
        <v>350</v>
      </c>
      <c r="H6326" s="64">
        <f>_xlfn.IFNA(G6326*(1-VLOOKUP(A6326,Rabatte!A:G,7,FALSE)),G6326*1)</f>
        <v>350</v>
      </c>
      <c r="I6326" s="88">
        <v>1</v>
      </c>
      <c r="J6326" s="64">
        <f>_xlfn.IFNA(G6326*(1-VLOOKUP(A6326,Rabatte!A:H,8,FALSE)),G6326*1)</f>
        <v>350</v>
      </c>
      <c r="K6326" s="93">
        <v>10.5</v>
      </c>
      <c r="L6326" s="99">
        <v>4064626096683</v>
      </c>
      <c r="P6326" s="60" t="str">
        <f t="shared" si="98"/>
        <v>E4</v>
      </c>
    </row>
    <row r="6327" spans="1:16" x14ac:dyDescent="0.25">
      <c r="A6327" s="88" t="s">
        <v>2</v>
      </c>
      <c r="B6327" s="89" t="s">
        <v>23</v>
      </c>
      <c r="C6327" s="89" t="s">
        <v>959</v>
      </c>
      <c r="D6327" s="90">
        <v>386945</v>
      </c>
      <c r="E6327" s="88">
        <v>3022179</v>
      </c>
      <c r="F6327" s="89" t="s">
        <v>8917</v>
      </c>
      <c r="G6327" s="91">
        <v>124.25</v>
      </c>
      <c r="H6327" s="64">
        <f>_xlfn.IFNA(G6327*(1-VLOOKUP(A6327,Rabatte!A:G,7,FALSE)),G6327*1)</f>
        <v>124.25</v>
      </c>
      <c r="I6327" s="88">
        <v>1</v>
      </c>
      <c r="J6327" s="64">
        <f>_xlfn.IFNA(G6327*(1-VLOOKUP(A6327,Rabatte!A:H,8,FALSE)),G6327*1)</f>
        <v>124.25</v>
      </c>
      <c r="K6327" s="93">
        <v>1</v>
      </c>
      <c r="L6327" s="99">
        <v>4002626077424</v>
      </c>
      <c r="P6327" s="60" t="str">
        <f t="shared" si="98"/>
        <v>E4</v>
      </c>
    </row>
    <row r="6328" spans="1:16" x14ac:dyDescent="0.25">
      <c r="A6328" s="88" t="s">
        <v>8732</v>
      </c>
      <c r="B6328" s="89" t="s">
        <v>8979</v>
      </c>
      <c r="C6328" s="89" t="s">
        <v>933</v>
      </c>
      <c r="D6328" s="90">
        <v>386963</v>
      </c>
      <c r="E6328" s="88">
        <v>3034912</v>
      </c>
      <c r="F6328" s="89" t="s">
        <v>8981</v>
      </c>
      <c r="G6328" s="91">
        <v>3054</v>
      </c>
      <c r="H6328" s="64">
        <f>_xlfn.IFNA(G6328*(1-VLOOKUP(A6328,Rabatte!A:G,7,FALSE)),G6328*1)</f>
        <v>3054</v>
      </c>
      <c r="I6328" s="88">
        <v>1</v>
      </c>
      <c r="J6328" s="64">
        <f>_xlfn.IFNA(G6328*(1-VLOOKUP(A6328,Rabatte!A:H,8,FALSE)),G6328*1)</f>
        <v>3054</v>
      </c>
      <c r="K6328" s="93">
        <v>416</v>
      </c>
      <c r="L6328" s="99">
        <v>4002626082008</v>
      </c>
      <c r="P6328" s="60" t="str">
        <f t="shared" si="98"/>
        <v>WF</v>
      </c>
    </row>
    <row r="6329" spans="1:16" x14ac:dyDescent="0.25">
      <c r="A6329" s="88" t="s">
        <v>8732</v>
      </c>
      <c r="B6329" s="89" t="s">
        <v>8979</v>
      </c>
      <c r="C6329" s="89" t="s">
        <v>933</v>
      </c>
      <c r="D6329" s="90">
        <v>386973</v>
      </c>
      <c r="E6329" s="88">
        <v>3048568</v>
      </c>
      <c r="F6329" s="89" t="s">
        <v>9471</v>
      </c>
      <c r="G6329" s="91">
        <v>30.75</v>
      </c>
      <c r="H6329" s="64">
        <f>_xlfn.IFNA(G6329*(1-VLOOKUP(A6329,Rabatte!A:G,7,FALSE)),G6329*1)</f>
        <v>30.75</v>
      </c>
      <c r="I6329" s="88">
        <v>10</v>
      </c>
      <c r="J6329" s="64">
        <f>_xlfn.IFNA(G6329*(1-VLOOKUP(A6329,Rabatte!A:H,8,FALSE)),G6329*1)</f>
        <v>30.75</v>
      </c>
      <c r="K6329" s="93">
        <v>0.3</v>
      </c>
      <c r="L6329" s="99">
        <v>4064626106047</v>
      </c>
      <c r="P6329" s="60" t="str">
        <f t="shared" si="98"/>
        <v>WF</v>
      </c>
    </row>
    <row r="6330" spans="1:16" x14ac:dyDescent="0.25">
      <c r="A6330" s="88" t="s">
        <v>2</v>
      </c>
      <c r="B6330" s="89" t="s">
        <v>23</v>
      </c>
      <c r="C6330" s="89" t="s">
        <v>959</v>
      </c>
      <c r="D6330" s="90">
        <v>386974</v>
      </c>
      <c r="E6330" s="88">
        <v>3048750</v>
      </c>
      <c r="F6330" s="89" t="s">
        <v>9472</v>
      </c>
      <c r="G6330" s="91">
        <v>407</v>
      </c>
      <c r="H6330" s="64">
        <f>_xlfn.IFNA(G6330*(1-VLOOKUP(A6330,Rabatte!A:G,7,FALSE)),G6330*1)</f>
        <v>407</v>
      </c>
      <c r="I6330" s="88">
        <v>1</v>
      </c>
      <c r="J6330" s="64">
        <f>_xlfn.IFNA(G6330*(1-VLOOKUP(A6330,Rabatte!A:H,8,FALSE)),G6330*1)</f>
        <v>407</v>
      </c>
      <c r="K6330" s="93">
        <v>10.5</v>
      </c>
      <c r="L6330" s="99">
        <v>4002626087812</v>
      </c>
      <c r="P6330" s="60" t="str">
        <f t="shared" si="98"/>
        <v>E4</v>
      </c>
    </row>
    <row r="6331" spans="1:16" x14ac:dyDescent="0.25">
      <c r="A6331" s="88" t="s">
        <v>32</v>
      </c>
      <c r="B6331" s="89" t="s">
        <v>956</v>
      </c>
      <c r="C6331" s="89" t="s">
        <v>951</v>
      </c>
      <c r="D6331" s="90">
        <v>403868</v>
      </c>
      <c r="E6331" s="88">
        <v>2014316</v>
      </c>
      <c r="F6331" s="89" t="s">
        <v>7378</v>
      </c>
      <c r="G6331" s="91">
        <v>281.25</v>
      </c>
      <c r="H6331" s="64">
        <f>_xlfn.IFNA(G6331*(1-VLOOKUP(A6331,Rabatte!A:G,7,FALSE)),G6331*1)</f>
        <v>281.25</v>
      </c>
      <c r="I6331" s="88">
        <v>1</v>
      </c>
      <c r="J6331" s="64">
        <f>_xlfn.IFNA(G6331*(1-VLOOKUP(A6331,Rabatte!A:H,8,FALSE)),G6331*1)</f>
        <v>281.25</v>
      </c>
      <c r="K6331" s="93">
        <v>11.2</v>
      </c>
      <c r="L6331" s="99">
        <v>8590830092747</v>
      </c>
      <c r="P6331" s="60" t="str">
        <f t="shared" si="98"/>
        <v>Q2</v>
      </c>
    </row>
    <row r="6332" spans="1:16" x14ac:dyDescent="0.25">
      <c r="A6332" s="88" t="s">
        <v>32</v>
      </c>
      <c r="B6332" s="89" t="s">
        <v>956</v>
      </c>
      <c r="C6332" s="89" t="s">
        <v>951</v>
      </c>
      <c r="D6332" s="90">
        <v>403869</v>
      </c>
      <c r="E6332" s="88">
        <v>2014317</v>
      </c>
      <c r="F6332" s="89" t="s">
        <v>7379</v>
      </c>
      <c r="G6332" s="91">
        <v>354.5</v>
      </c>
      <c r="H6332" s="64">
        <f>_xlfn.IFNA(G6332*(1-VLOOKUP(A6332,Rabatte!A:G,7,FALSE)),G6332*1)</f>
        <v>354.5</v>
      </c>
      <c r="I6332" s="88">
        <v>1</v>
      </c>
      <c r="J6332" s="64">
        <f>_xlfn.IFNA(G6332*(1-VLOOKUP(A6332,Rabatte!A:H,8,FALSE)),G6332*1)</f>
        <v>354.5</v>
      </c>
      <c r="K6332" s="93">
        <v>18.7</v>
      </c>
      <c r="L6332" s="99">
        <v>8590830092754</v>
      </c>
      <c r="P6332" s="60" t="str">
        <f t="shared" ref="P6332:P6395" si="99">A6332</f>
        <v>Q2</v>
      </c>
    </row>
    <row r="6333" spans="1:16" x14ac:dyDescent="0.25">
      <c r="A6333" s="88" t="s">
        <v>32</v>
      </c>
      <c r="B6333" s="89" t="s">
        <v>956</v>
      </c>
      <c r="C6333" s="89" t="s">
        <v>951</v>
      </c>
      <c r="D6333" s="90">
        <v>403870</v>
      </c>
      <c r="E6333" s="88">
        <v>2014318</v>
      </c>
      <c r="F6333" s="89" t="s">
        <v>7380</v>
      </c>
      <c r="G6333" s="91">
        <v>385</v>
      </c>
      <c r="H6333" s="64">
        <f>_xlfn.IFNA(G6333*(1-VLOOKUP(A6333,Rabatte!A:G,7,FALSE)),G6333*1)</f>
        <v>385</v>
      </c>
      <c r="I6333" s="88">
        <v>1</v>
      </c>
      <c r="J6333" s="64">
        <f>_xlfn.IFNA(G6333*(1-VLOOKUP(A6333,Rabatte!A:H,8,FALSE)),G6333*1)</f>
        <v>385</v>
      </c>
      <c r="K6333" s="93">
        <v>20.8</v>
      </c>
      <c r="L6333" s="99">
        <v>8590830092761</v>
      </c>
      <c r="P6333" s="60" t="str">
        <f t="shared" si="99"/>
        <v>Q2</v>
      </c>
    </row>
    <row r="6334" spans="1:16" x14ac:dyDescent="0.25">
      <c r="A6334" s="88" t="s">
        <v>32</v>
      </c>
      <c r="B6334" s="89" t="s">
        <v>956</v>
      </c>
      <c r="C6334" s="89" t="s">
        <v>951</v>
      </c>
      <c r="D6334" s="90">
        <v>403871</v>
      </c>
      <c r="E6334" s="88">
        <v>2014319</v>
      </c>
      <c r="F6334" s="89" t="s">
        <v>7381</v>
      </c>
      <c r="G6334" s="91">
        <v>380.75</v>
      </c>
      <c r="H6334" s="64">
        <f>_xlfn.IFNA(G6334*(1-VLOOKUP(A6334,Rabatte!A:G,7,FALSE)),G6334*1)</f>
        <v>380.75</v>
      </c>
      <c r="I6334" s="88">
        <v>1</v>
      </c>
      <c r="J6334" s="64">
        <f>_xlfn.IFNA(G6334*(1-VLOOKUP(A6334,Rabatte!A:H,8,FALSE)),G6334*1)</f>
        <v>380.75</v>
      </c>
      <c r="K6334" s="93">
        <v>20.6</v>
      </c>
      <c r="L6334" s="99">
        <v>8590830092778</v>
      </c>
      <c r="P6334" s="60" t="str">
        <f t="shared" si="99"/>
        <v>Q2</v>
      </c>
    </row>
    <row r="6335" spans="1:16" x14ac:dyDescent="0.25">
      <c r="A6335" s="88" t="s">
        <v>32</v>
      </c>
      <c r="B6335" s="89" t="s">
        <v>956</v>
      </c>
      <c r="C6335" s="89" t="s">
        <v>951</v>
      </c>
      <c r="D6335" s="90">
        <v>403872</v>
      </c>
      <c r="E6335" s="88">
        <v>2014320</v>
      </c>
      <c r="F6335" s="89" t="s">
        <v>7382</v>
      </c>
      <c r="G6335" s="91">
        <v>545</v>
      </c>
      <c r="H6335" s="64">
        <f>_xlfn.IFNA(G6335*(1-VLOOKUP(A6335,Rabatte!A:G,7,FALSE)),G6335*1)</f>
        <v>545</v>
      </c>
      <c r="I6335" s="88">
        <v>1</v>
      </c>
      <c r="J6335" s="64">
        <f>_xlfn.IFNA(G6335*(1-VLOOKUP(A6335,Rabatte!A:H,8,FALSE)),G6335*1)</f>
        <v>545</v>
      </c>
      <c r="K6335" s="93">
        <v>32</v>
      </c>
      <c r="L6335" s="99">
        <v>8590830092785</v>
      </c>
      <c r="P6335" s="60" t="str">
        <f t="shared" si="99"/>
        <v>Q2</v>
      </c>
    </row>
    <row r="6336" spans="1:16" x14ac:dyDescent="0.25">
      <c r="A6336" s="88" t="s">
        <v>32</v>
      </c>
      <c r="B6336" s="89" t="s">
        <v>956</v>
      </c>
      <c r="C6336" s="89" t="s">
        <v>951</v>
      </c>
      <c r="D6336" s="90">
        <v>403873</v>
      </c>
      <c r="E6336" s="88">
        <v>2014321</v>
      </c>
      <c r="F6336" s="89" t="s">
        <v>7383</v>
      </c>
      <c r="G6336" s="91">
        <v>584</v>
      </c>
      <c r="H6336" s="64">
        <f>_xlfn.IFNA(G6336*(1-VLOOKUP(A6336,Rabatte!A:G,7,FALSE)),G6336*1)</f>
        <v>584</v>
      </c>
      <c r="I6336" s="88">
        <v>1</v>
      </c>
      <c r="J6336" s="64">
        <f>_xlfn.IFNA(G6336*(1-VLOOKUP(A6336,Rabatte!A:H,8,FALSE)),G6336*1)</f>
        <v>584</v>
      </c>
      <c r="K6336" s="93">
        <v>36.1</v>
      </c>
      <c r="L6336" s="99">
        <v>8590830092792</v>
      </c>
      <c r="P6336" s="60" t="str">
        <f t="shared" si="99"/>
        <v>Q2</v>
      </c>
    </row>
    <row r="6337" spans="1:16" x14ac:dyDescent="0.25">
      <c r="A6337" s="88" t="s">
        <v>32</v>
      </c>
      <c r="B6337" s="89" t="s">
        <v>956</v>
      </c>
      <c r="C6337" s="89" t="s">
        <v>951</v>
      </c>
      <c r="D6337" s="90">
        <v>403874</v>
      </c>
      <c r="E6337" s="88">
        <v>2014322</v>
      </c>
      <c r="F6337" s="89" t="s">
        <v>7384</v>
      </c>
      <c r="G6337" s="91">
        <v>672</v>
      </c>
      <c r="H6337" s="64">
        <f>_xlfn.IFNA(G6337*(1-VLOOKUP(A6337,Rabatte!A:G,7,FALSE)),G6337*1)</f>
        <v>672</v>
      </c>
      <c r="I6337" s="88">
        <v>1</v>
      </c>
      <c r="J6337" s="64">
        <f>_xlfn.IFNA(G6337*(1-VLOOKUP(A6337,Rabatte!A:H,8,FALSE)),G6337*1)</f>
        <v>672</v>
      </c>
      <c r="K6337" s="93">
        <v>42.8</v>
      </c>
      <c r="L6337" s="99">
        <v>8590830092808</v>
      </c>
      <c r="P6337" s="60" t="str">
        <f t="shared" si="99"/>
        <v>Q2</v>
      </c>
    </row>
    <row r="6338" spans="1:16" x14ac:dyDescent="0.25">
      <c r="A6338" s="88" t="s">
        <v>32</v>
      </c>
      <c r="B6338" s="89" t="s">
        <v>956</v>
      </c>
      <c r="C6338" s="89" t="s">
        <v>951</v>
      </c>
      <c r="D6338" s="90">
        <v>403875</v>
      </c>
      <c r="E6338" s="88">
        <v>2014323</v>
      </c>
      <c r="F6338" s="89" t="s">
        <v>7385</v>
      </c>
      <c r="G6338" s="91">
        <v>803</v>
      </c>
      <c r="H6338" s="64">
        <f>_xlfn.IFNA(G6338*(1-VLOOKUP(A6338,Rabatte!A:G,7,FALSE)),G6338*1)</f>
        <v>803</v>
      </c>
      <c r="I6338" s="88">
        <v>1</v>
      </c>
      <c r="J6338" s="64">
        <f>_xlfn.IFNA(G6338*(1-VLOOKUP(A6338,Rabatte!A:H,8,FALSE)),G6338*1)</f>
        <v>803</v>
      </c>
      <c r="K6338" s="93">
        <v>52.8</v>
      </c>
      <c r="L6338" s="99">
        <v>8590830092815</v>
      </c>
      <c r="P6338" s="60" t="str">
        <f t="shared" si="99"/>
        <v>Q2</v>
      </c>
    </row>
    <row r="6339" spans="1:16" x14ac:dyDescent="0.25">
      <c r="A6339" s="88" t="s">
        <v>32</v>
      </c>
      <c r="B6339" s="89" t="s">
        <v>956</v>
      </c>
      <c r="C6339" s="89" t="s">
        <v>951</v>
      </c>
      <c r="D6339" s="90">
        <v>403898</v>
      </c>
      <c r="E6339" s="88">
        <v>2014334</v>
      </c>
      <c r="F6339" s="89" t="s">
        <v>7386</v>
      </c>
      <c r="G6339" s="91">
        <v>312</v>
      </c>
      <c r="H6339" s="64">
        <f>_xlfn.IFNA(G6339*(1-VLOOKUP(A6339,Rabatte!A:G,7,FALSE)),G6339*1)</f>
        <v>312</v>
      </c>
      <c r="I6339" s="88">
        <v>1</v>
      </c>
      <c r="J6339" s="64">
        <f>_xlfn.IFNA(G6339*(1-VLOOKUP(A6339,Rabatte!A:H,8,FALSE)),G6339*1)</f>
        <v>312</v>
      </c>
      <c r="K6339" s="93">
        <v>14.9</v>
      </c>
      <c r="L6339" s="99">
        <v>8590830093041</v>
      </c>
      <c r="P6339" s="60" t="str">
        <f t="shared" si="99"/>
        <v>Q2</v>
      </c>
    </row>
    <row r="6340" spans="1:16" x14ac:dyDescent="0.25">
      <c r="A6340" s="88" t="s">
        <v>32</v>
      </c>
      <c r="B6340" s="89" t="s">
        <v>956</v>
      </c>
      <c r="C6340" s="89" t="s">
        <v>951</v>
      </c>
      <c r="D6340" s="90">
        <v>403899</v>
      </c>
      <c r="E6340" s="88">
        <v>2014335</v>
      </c>
      <c r="F6340" s="89" t="s">
        <v>7387</v>
      </c>
      <c r="G6340" s="91">
        <v>438.25</v>
      </c>
      <c r="H6340" s="64">
        <f>_xlfn.IFNA(G6340*(1-VLOOKUP(A6340,Rabatte!A:G,7,FALSE)),G6340*1)</f>
        <v>438.25</v>
      </c>
      <c r="I6340" s="88">
        <v>1</v>
      </c>
      <c r="J6340" s="64">
        <f>_xlfn.IFNA(G6340*(1-VLOOKUP(A6340,Rabatte!A:H,8,FALSE)),G6340*1)</f>
        <v>438.25</v>
      </c>
      <c r="K6340" s="93">
        <v>25.5</v>
      </c>
      <c r="L6340" s="99">
        <v>8590830093058</v>
      </c>
      <c r="P6340" s="60" t="str">
        <f t="shared" si="99"/>
        <v>Q2</v>
      </c>
    </row>
    <row r="6341" spans="1:16" x14ac:dyDescent="0.25">
      <c r="A6341" s="88" t="s">
        <v>32</v>
      </c>
      <c r="B6341" s="89" t="s">
        <v>956</v>
      </c>
      <c r="C6341" s="89" t="s">
        <v>951</v>
      </c>
      <c r="D6341" s="90">
        <v>403900</v>
      </c>
      <c r="E6341" s="88">
        <v>2014336</v>
      </c>
      <c r="F6341" s="89" t="s">
        <v>7388</v>
      </c>
      <c r="G6341" s="91">
        <v>489.50000000000006</v>
      </c>
      <c r="H6341" s="64">
        <f>_xlfn.IFNA(G6341*(1-VLOOKUP(A6341,Rabatte!A:G,7,FALSE)),G6341*1)</f>
        <v>489.50000000000006</v>
      </c>
      <c r="I6341" s="88">
        <v>1</v>
      </c>
      <c r="J6341" s="64">
        <f>_xlfn.IFNA(G6341*(1-VLOOKUP(A6341,Rabatte!A:H,8,FALSE)),G6341*1)</f>
        <v>489.50000000000006</v>
      </c>
      <c r="K6341" s="93">
        <v>28.5</v>
      </c>
      <c r="L6341" s="99">
        <v>8590830093065</v>
      </c>
      <c r="P6341" s="60" t="str">
        <f t="shared" si="99"/>
        <v>Q2</v>
      </c>
    </row>
    <row r="6342" spans="1:16" x14ac:dyDescent="0.25">
      <c r="A6342" s="88" t="s">
        <v>32</v>
      </c>
      <c r="B6342" s="89" t="s">
        <v>956</v>
      </c>
      <c r="C6342" s="89" t="s">
        <v>951</v>
      </c>
      <c r="D6342" s="90">
        <v>403901</v>
      </c>
      <c r="E6342" s="88">
        <v>2014337</v>
      </c>
      <c r="F6342" s="89" t="s">
        <v>7389</v>
      </c>
      <c r="G6342" s="91">
        <v>486.25000000000006</v>
      </c>
      <c r="H6342" s="64">
        <f>_xlfn.IFNA(G6342*(1-VLOOKUP(A6342,Rabatte!A:G,7,FALSE)),G6342*1)</f>
        <v>486.25000000000006</v>
      </c>
      <c r="I6342" s="88">
        <v>1</v>
      </c>
      <c r="J6342" s="64">
        <f>_xlfn.IFNA(G6342*(1-VLOOKUP(A6342,Rabatte!A:H,8,FALSE)),G6342*1)</f>
        <v>486.25000000000006</v>
      </c>
      <c r="K6342" s="93">
        <v>28.2</v>
      </c>
      <c r="L6342" s="99">
        <v>8590830093072</v>
      </c>
      <c r="P6342" s="60" t="str">
        <f t="shared" si="99"/>
        <v>Q2</v>
      </c>
    </row>
    <row r="6343" spans="1:16" x14ac:dyDescent="0.25">
      <c r="A6343" s="88" t="s">
        <v>32</v>
      </c>
      <c r="B6343" s="89" t="s">
        <v>956</v>
      </c>
      <c r="C6343" s="89" t="s">
        <v>951</v>
      </c>
      <c r="D6343" s="90">
        <v>403902</v>
      </c>
      <c r="E6343" s="88">
        <v>2014338</v>
      </c>
      <c r="F6343" s="89" t="s">
        <v>7390</v>
      </c>
      <c r="G6343" s="91">
        <v>568</v>
      </c>
      <c r="H6343" s="64">
        <f>_xlfn.IFNA(G6343*(1-VLOOKUP(A6343,Rabatte!A:G,7,FALSE)),G6343*1)</f>
        <v>568</v>
      </c>
      <c r="I6343" s="88">
        <v>1</v>
      </c>
      <c r="J6343" s="64">
        <f>_xlfn.IFNA(G6343*(1-VLOOKUP(A6343,Rabatte!A:H,8,FALSE)),G6343*1)</f>
        <v>568</v>
      </c>
      <c r="K6343" s="93">
        <v>35.5</v>
      </c>
      <c r="L6343" s="99">
        <v>8590830093089</v>
      </c>
      <c r="P6343" s="60" t="str">
        <f t="shared" si="99"/>
        <v>Q2</v>
      </c>
    </row>
    <row r="6344" spans="1:16" x14ac:dyDescent="0.25">
      <c r="A6344" s="88" t="s">
        <v>32</v>
      </c>
      <c r="B6344" s="89" t="s">
        <v>956</v>
      </c>
      <c r="C6344" s="89" t="s">
        <v>951</v>
      </c>
      <c r="D6344" s="90">
        <v>403903</v>
      </c>
      <c r="E6344" s="88">
        <v>2014339</v>
      </c>
      <c r="F6344" s="89" t="s">
        <v>7391</v>
      </c>
      <c r="G6344" s="91">
        <v>585</v>
      </c>
      <c r="H6344" s="64">
        <f>_xlfn.IFNA(G6344*(1-VLOOKUP(A6344,Rabatte!A:G,7,FALSE)),G6344*1)</f>
        <v>585</v>
      </c>
      <c r="I6344" s="88">
        <v>1</v>
      </c>
      <c r="J6344" s="64">
        <f>_xlfn.IFNA(G6344*(1-VLOOKUP(A6344,Rabatte!A:H,8,FALSE)),G6344*1)</f>
        <v>585</v>
      </c>
      <c r="K6344" s="93">
        <v>45.6</v>
      </c>
      <c r="L6344" s="99">
        <v>8590830093096</v>
      </c>
      <c r="P6344" s="60" t="str">
        <f t="shared" si="99"/>
        <v>Q2</v>
      </c>
    </row>
    <row r="6345" spans="1:16" x14ac:dyDescent="0.25">
      <c r="A6345" s="88" t="s">
        <v>32</v>
      </c>
      <c r="B6345" s="89" t="s">
        <v>956</v>
      </c>
      <c r="C6345" s="89" t="s">
        <v>951</v>
      </c>
      <c r="D6345" s="90">
        <v>403904</v>
      </c>
      <c r="E6345" s="88">
        <v>2014340</v>
      </c>
      <c r="F6345" s="89" t="s">
        <v>7392</v>
      </c>
      <c r="G6345" s="91">
        <v>716</v>
      </c>
      <c r="H6345" s="64">
        <f>_xlfn.IFNA(G6345*(1-VLOOKUP(A6345,Rabatte!A:G,7,FALSE)),G6345*1)</f>
        <v>716</v>
      </c>
      <c r="I6345" s="88">
        <v>1</v>
      </c>
      <c r="J6345" s="64">
        <f>_xlfn.IFNA(G6345*(1-VLOOKUP(A6345,Rabatte!A:H,8,FALSE)),G6345*1)</f>
        <v>716</v>
      </c>
      <c r="K6345" s="93">
        <v>50.2</v>
      </c>
      <c r="L6345" s="99">
        <v>8590830093102</v>
      </c>
      <c r="P6345" s="60" t="str">
        <f t="shared" si="99"/>
        <v>Q2</v>
      </c>
    </row>
    <row r="6346" spans="1:16" x14ac:dyDescent="0.25">
      <c r="A6346" s="88" t="s">
        <v>32</v>
      </c>
      <c r="B6346" s="89" t="s">
        <v>956</v>
      </c>
      <c r="C6346" s="89" t="s">
        <v>951</v>
      </c>
      <c r="D6346" s="90">
        <v>403905</v>
      </c>
      <c r="E6346" s="88">
        <v>2014341</v>
      </c>
      <c r="F6346" s="89" t="s">
        <v>300</v>
      </c>
      <c r="G6346" s="91">
        <v>890</v>
      </c>
      <c r="H6346" s="64">
        <f>_xlfn.IFNA(G6346*(1-VLOOKUP(A6346,Rabatte!A:G,7,FALSE)),G6346*1)</f>
        <v>890</v>
      </c>
      <c r="I6346" s="88">
        <v>1</v>
      </c>
      <c r="J6346" s="64">
        <f>_xlfn.IFNA(G6346*(1-VLOOKUP(A6346,Rabatte!A:H,8,FALSE)),G6346*1)</f>
        <v>890</v>
      </c>
      <c r="K6346" s="93">
        <v>64.5</v>
      </c>
      <c r="L6346" s="99">
        <v>8590830093119</v>
      </c>
      <c r="P6346" s="60" t="str">
        <f t="shared" si="99"/>
        <v>Q2</v>
      </c>
    </row>
    <row r="6347" spans="1:16" x14ac:dyDescent="0.25">
      <c r="A6347" s="88" t="s">
        <v>32</v>
      </c>
      <c r="B6347" s="89" t="s">
        <v>956</v>
      </c>
      <c r="C6347" s="89" t="s">
        <v>951</v>
      </c>
      <c r="D6347" s="90">
        <v>403906</v>
      </c>
      <c r="E6347" s="88">
        <v>2014342</v>
      </c>
      <c r="F6347" s="89" t="s">
        <v>3997</v>
      </c>
      <c r="G6347" s="91">
        <v>858</v>
      </c>
      <c r="H6347" s="64">
        <f>_xlfn.IFNA(G6347*(1-VLOOKUP(A6347,Rabatte!A:G,7,FALSE)),G6347*1)</f>
        <v>858</v>
      </c>
      <c r="I6347" s="88">
        <v>1</v>
      </c>
      <c r="J6347" s="64">
        <f>_xlfn.IFNA(G6347*(1-VLOOKUP(A6347,Rabatte!A:H,8,FALSE)),G6347*1)</f>
        <v>858</v>
      </c>
      <c r="K6347" s="93">
        <v>57.9</v>
      </c>
      <c r="L6347" s="99">
        <v>8590830093126</v>
      </c>
      <c r="P6347" s="60" t="str">
        <f t="shared" si="99"/>
        <v>Q2</v>
      </c>
    </row>
    <row r="6348" spans="1:16" x14ac:dyDescent="0.25">
      <c r="A6348" s="88" t="s">
        <v>32</v>
      </c>
      <c r="B6348" s="89" t="s">
        <v>956</v>
      </c>
      <c r="C6348" s="89" t="s">
        <v>951</v>
      </c>
      <c r="D6348" s="90">
        <v>403907</v>
      </c>
      <c r="E6348" s="88">
        <v>2014343</v>
      </c>
      <c r="F6348" s="89" t="s">
        <v>7393</v>
      </c>
      <c r="G6348" s="91">
        <v>1006</v>
      </c>
      <c r="H6348" s="64">
        <f>_xlfn.IFNA(G6348*(1-VLOOKUP(A6348,Rabatte!A:G,7,FALSE)),G6348*1)</f>
        <v>1006</v>
      </c>
      <c r="I6348" s="88">
        <v>1</v>
      </c>
      <c r="J6348" s="64">
        <f>_xlfn.IFNA(G6348*(1-VLOOKUP(A6348,Rabatte!A:H,8,FALSE)),G6348*1)</f>
        <v>1006</v>
      </c>
      <c r="K6348" s="93">
        <v>73.7</v>
      </c>
      <c r="L6348" s="99">
        <v>8590830093133</v>
      </c>
      <c r="P6348" s="60" t="str">
        <f t="shared" si="99"/>
        <v>Q2</v>
      </c>
    </row>
    <row r="6349" spans="1:16" x14ac:dyDescent="0.25">
      <c r="A6349" s="88" t="s">
        <v>32</v>
      </c>
      <c r="B6349" s="89" t="s">
        <v>956</v>
      </c>
      <c r="C6349" s="89" t="s">
        <v>951</v>
      </c>
      <c r="D6349" s="90">
        <v>403908</v>
      </c>
      <c r="E6349" s="88">
        <v>2014344</v>
      </c>
      <c r="F6349" s="89" t="s">
        <v>301</v>
      </c>
      <c r="G6349" s="91">
        <v>1138</v>
      </c>
      <c r="H6349" s="64">
        <f>_xlfn.IFNA(G6349*(1-VLOOKUP(A6349,Rabatte!A:G,7,FALSE)),G6349*1)</f>
        <v>1138</v>
      </c>
      <c r="I6349" s="88">
        <v>1</v>
      </c>
      <c r="J6349" s="64">
        <f>_xlfn.IFNA(G6349*(1-VLOOKUP(A6349,Rabatte!A:H,8,FALSE)),G6349*1)</f>
        <v>1138</v>
      </c>
      <c r="K6349" s="93">
        <v>84.6</v>
      </c>
      <c r="L6349" s="99">
        <v>8590830093140</v>
      </c>
      <c r="P6349" s="60" t="str">
        <f t="shared" si="99"/>
        <v>Q2</v>
      </c>
    </row>
    <row r="6350" spans="1:16" x14ac:dyDescent="0.25">
      <c r="A6350" s="88" t="s">
        <v>32</v>
      </c>
      <c r="B6350" s="89" t="s">
        <v>956</v>
      </c>
      <c r="C6350" s="89" t="s">
        <v>951</v>
      </c>
      <c r="D6350" s="90">
        <v>403912</v>
      </c>
      <c r="E6350" s="88">
        <v>2014345</v>
      </c>
      <c r="F6350" s="89" t="s">
        <v>7394</v>
      </c>
      <c r="G6350" s="91">
        <v>452.50000000000006</v>
      </c>
      <c r="H6350" s="64">
        <f>_xlfn.IFNA(G6350*(1-VLOOKUP(A6350,Rabatte!A:G,7,FALSE)),G6350*1)</f>
        <v>452.50000000000006</v>
      </c>
      <c r="I6350" s="88">
        <v>1</v>
      </c>
      <c r="J6350" s="64">
        <f>_xlfn.IFNA(G6350*(1-VLOOKUP(A6350,Rabatte!A:H,8,FALSE)),G6350*1)</f>
        <v>452.50000000000006</v>
      </c>
      <c r="K6350" s="93">
        <v>26.9</v>
      </c>
      <c r="L6350" s="99">
        <v>8590830093188</v>
      </c>
      <c r="P6350" s="60" t="str">
        <f t="shared" si="99"/>
        <v>Q2</v>
      </c>
    </row>
    <row r="6351" spans="1:16" x14ac:dyDescent="0.25">
      <c r="A6351" s="88" t="s">
        <v>32</v>
      </c>
      <c r="B6351" s="89" t="s">
        <v>956</v>
      </c>
      <c r="C6351" s="89" t="s">
        <v>951</v>
      </c>
      <c r="D6351" s="90">
        <v>403913</v>
      </c>
      <c r="E6351" s="88">
        <v>2014346</v>
      </c>
      <c r="F6351" s="89" t="s">
        <v>7395</v>
      </c>
      <c r="G6351" s="91">
        <v>686</v>
      </c>
      <c r="H6351" s="64">
        <f>_xlfn.IFNA(G6351*(1-VLOOKUP(A6351,Rabatte!A:G,7,FALSE)),G6351*1)</f>
        <v>686</v>
      </c>
      <c r="I6351" s="88">
        <v>1</v>
      </c>
      <c r="J6351" s="64">
        <f>_xlfn.IFNA(G6351*(1-VLOOKUP(A6351,Rabatte!A:H,8,FALSE)),G6351*1)</f>
        <v>686</v>
      </c>
      <c r="K6351" s="93">
        <v>44.3</v>
      </c>
      <c r="L6351" s="99">
        <v>8590830093195</v>
      </c>
      <c r="P6351" s="60" t="str">
        <f t="shared" si="99"/>
        <v>Q2</v>
      </c>
    </row>
    <row r="6352" spans="1:16" x14ac:dyDescent="0.25">
      <c r="A6352" s="88" t="s">
        <v>32</v>
      </c>
      <c r="B6352" s="89" t="s">
        <v>956</v>
      </c>
      <c r="C6352" s="89" t="s">
        <v>951</v>
      </c>
      <c r="D6352" s="90">
        <v>403914</v>
      </c>
      <c r="E6352" s="88">
        <v>2014347</v>
      </c>
      <c r="F6352" s="89" t="s">
        <v>302</v>
      </c>
      <c r="G6352" s="91">
        <v>897</v>
      </c>
      <c r="H6352" s="64">
        <f>_xlfn.IFNA(G6352*(1-VLOOKUP(A6352,Rabatte!A:G,7,FALSE)),G6352*1)</f>
        <v>897</v>
      </c>
      <c r="I6352" s="88">
        <v>1</v>
      </c>
      <c r="J6352" s="64">
        <f>_xlfn.IFNA(G6352*(1-VLOOKUP(A6352,Rabatte!A:H,8,FALSE)),G6352*1)</f>
        <v>897</v>
      </c>
      <c r="K6352" s="93">
        <v>62.4</v>
      </c>
      <c r="L6352" s="99">
        <v>8590830093201</v>
      </c>
      <c r="P6352" s="60" t="str">
        <f t="shared" si="99"/>
        <v>Q2</v>
      </c>
    </row>
    <row r="6353" spans="1:16" x14ac:dyDescent="0.25">
      <c r="A6353" s="88" t="s">
        <v>32</v>
      </c>
      <c r="B6353" s="89" t="s">
        <v>956</v>
      </c>
      <c r="C6353" s="89" t="s">
        <v>951</v>
      </c>
      <c r="D6353" s="90">
        <v>405340</v>
      </c>
      <c r="E6353" s="88">
        <v>2014358</v>
      </c>
      <c r="F6353" s="89" t="s">
        <v>303</v>
      </c>
      <c r="G6353" s="91">
        <v>239</v>
      </c>
      <c r="H6353" s="64">
        <f>_xlfn.IFNA(G6353*(1-VLOOKUP(A6353,Rabatte!A:G,7,FALSE)),G6353*1)</f>
        <v>239</v>
      </c>
      <c r="I6353" s="88">
        <v>1</v>
      </c>
      <c r="J6353" s="64">
        <f>_xlfn.IFNA(G6353*(1-VLOOKUP(A6353,Rabatte!A:H,8,FALSE)),G6353*1)</f>
        <v>239</v>
      </c>
      <c r="K6353" s="93">
        <v>5.75</v>
      </c>
      <c r="L6353" s="99">
        <v>8590830081376</v>
      </c>
      <c r="P6353" s="60" t="str">
        <f t="shared" si="99"/>
        <v>Q2</v>
      </c>
    </row>
    <row r="6354" spans="1:16" x14ac:dyDescent="0.25">
      <c r="A6354" s="88" t="s">
        <v>32</v>
      </c>
      <c r="B6354" s="89" t="s">
        <v>956</v>
      </c>
      <c r="C6354" s="89" t="s">
        <v>951</v>
      </c>
      <c r="D6354" s="90">
        <v>405341</v>
      </c>
      <c r="E6354" s="88">
        <v>2014359</v>
      </c>
      <c r="F6354" s="89" t="s">
        <v>304</v>
      </c>
      <c r="G6354" s="91">
        <v>245.5</v>
      </c>
      <c r="H6354" s="64">
        <f>_xlfn.IFNA(G6354*(1-VLOOKUP(A6354,Rabatte!A:G,7,FALSE)),G6354*1)</f>
        <v>245.5</v>
      </c>
      <c r="I6354" s="88">
        <v>1</v>
      </c>
      <c r="J6354" s="64">
        <f>_xlfn.IFNA(G6354*(1-VLOOKUP(A6354,Rabatte!A:H,8,FALSE)),G6354*1)</f>
        <v>245.5</v>
      </c>
      <c r="K6354" s="93">
        <v>7</v>
      </c>
      <c r="L6354" s="99">
        <v>8590830081383</v>
      </c>
      <c r="P6354" s="60" t="str">
        <f t="shared" si="99"/>
        <v>Q2</v>
      </c>
    </row>
    <row r="6355" spans="1:16" x14ac:dyDescent="0.25">
      <c r="A6355" s="88" t="s">
        <v>32</v>
      </c>
      <c r="B6355" s="89" t="s">
        <v>956</v>
      </c>
      <c r="C6355" s="89" t="s">
        <v>951</v>
      </c>
      <c r="D6355" s="90">
        <v>405342</v>
      </c>
      <c r="E6355" s="88">
        <v>2014360</v>
      </c>
      <c r="F6355" s="89" t="s">
        <v>305</v>
      </c>
      <c r="G6355" s="91">
        <v>253.24999999999997</v>
      </c>
      <c r="H6355" s="64">
        <f>_xlfn.IFNA(G6355*(1-VLOOKUP(A6355,Rabatte!A:G,7,FALSE)),G6355*1)</f>
        <v>253.24999999999997</v>
      </c>
      <c r="I6355" s="88">
        <v>1</v>
      </c>
      <c r="J6355" s="64">
        <f>_xlfn.IFNA(G6355*(1-VLOOKUP(A6355,Rabatte!A:H,8,FALSE)),G6355*1)</f>
        <v>253.24999999999997</v>
      </c>
      <c r="K6355" s="93">
        <v>7.98</v>
      </c>
      <c r="L6355" s="99">
        <v>8590830081390</v>
      </c>
      <c r="P6355" s="60" t="str">
        <f t="shared" si="99"/>
        <v>Q2</v>
      </c>
    </row>
    <row r="6356" spans="1:16" x14ac:dyDescent="0.25">
      <c r="A6356" s="88" t="s">
        <v>32</v>
      </c>
      <c r="B6356" s="89" t="s">
        <v>956</v>
      </c>
      <c r="C6356" s="89" t="s">
        <v>951</v>
      </c>
      <c r="D6356" s="90">
        <v>405343</v>
      </c>
      <c r="E6356" s="88">
        <v>2014361</v>
      </c>
      <c r="F6356" s="89" t="s">
        <v>306</v>
      </c>
      <c r="G6356" s="91">
        <v>300</v>
      </c>
      <c r="H6356" s="64">
        <f>_xlfn.IFNA(G6356*(1-VLOOKUP(A6356,Rabatte!A:G,7,FALSE)),G6356*1)</f>
        <v>300</v>
      </c>
      <c r="I6356" s="88">
        <v>1</v>
      </c>
      <c r="J6356" s="64">
        <f>_xlfn.IFNA(G6356*(1-VLOOKUP(A6356,Rabatte!A:H,8,FALSE)),G6356*1)</f>
        <v>300</v>
      </c>
      <c r="K6356" s="93">
        <v>9.57</v>
      </c>
      <c r="L6356" s="99">
        <v>8590830081406</v>
      </c>
      <c r="P6356" s="60" t="str">
        <f t="shared" si="99"/>
        <v>Q2</v>
      </c>
    </row>
    <row r="6357" spans="1:16" x14ac:dyDescent="0.25">
      <c r="A6357" s="88" t="s">
        <v>32</v>
      </c>
      <c r="B6357" s="89" t="s">
        <v>956</v>
      </c>
      <c r="C6357" s="89" t="s">
        <v>951</v>
      </c>
      <c r="D6357" s="90">
        <v>405344</v>
      </c>
      <c r="E6357" s="88">
        <v>2014362</v>
      </c>
      <c r="F6357" s="89" t="s">
        <v>307</v>
      </c>
      <c r="G6357" s="91">
        <v>272.5</v>
      </c>
      <c r="H6357" s="64">
        <f>_xlfn.IFNA(G6357*(1-VLOOKUP(A6357,Rabatte!A:G,7,FALSE)),G6357*1)</f>
        <v>272.5</v>
      </c>
      <c r="I6357" s="88">
        <v>1</v>
      </c>
      <c r="J6357" s="64">
        <f>_xlfn.IFNA(G6357*(1-VLOOKUP(A6357,Rabatte!A:H,8,FALSE)),G6357*1)</f>
        <v>272.5</v>
      </c>
      <c r="K6357" s="93">
        <v>8.73</v>
      </c>
      <c r="L6357" s="99">
        <v>8590830081413</v>
      </c>
      <c r="P6357" s="60" t="str">
        <f t="shared" si="99"/>
        <v>Q2</v>
      </c>
    </row>
    <row r="6358" spans="1:16" x14ac:dyDescent="0.25">
      <c r="A6358" s="88" t="s">
        <v>32</v>
      </c>
      <c r="B6358" s="89" t="s">
        <v>956</v>
      </c>
      <c r="C6358" s="89" t="s">
        <v>951</v>
      </c>
      <c r="D6358" s="90">
        <v>405345</v>
      </c>
      <c r="E6358" s="88">
        <v>2014363</v>
      </c>
      <c r="F6358" s="89" t="s">
        <v>308</v>
      </c>
      <c r="G6358" s="91">
        <v>327.25</v>
      </c>
      <c r="H6358" s="64">
        <f>_xlfn.IFNA(G6358*(1-VLOOKUP(A6358,Rabatte!A:G,7,FALSE)),G6358*1)</f>
        <v>327.25</v>
      </c>
      <c r="I6358" s="88">
        <v>1</v>
      </c>
      <c r="J6358" s="64">
        <f>_xlfn.IFNA(G6358*(1-VLOOKUP(A6358,Rabatte!A:H,8,FALSE)),G6358*1)</f>
        <v>327.25</v>
      </c>
      <c r="K6358" s="93">
        <v>11.43</v>
      </c>
      <c r="L6358" s="99">
        <v>8590830081420</v>
      </c>
      <c r="P6358" s="60" t="str">
        <f t="shared" si="99"/>
        <v>Q2</v>
      </c>
    </row>
    <row r="6359" spans="1:16" x14ac:dyDescent="0.25">
      <c r="A6359" s="88" t="s">
        <v>32</v>
      </c>
      <c r="B6359" s="89" t="s">
        <v>956</v>
      </c>
      <c r="C6359" s="89" t="s">
        <v>951</v>
      </c>
      <c r="D6359" s="90">
        <v>405346</v>
      </c>
      <c r="E6359" s="88">
        <v>2014364</v>
      </c>
      <c r="F6359" s="89" t="s">
        <v>309</v>
      </c>
      <c r="G6359" s="91">
        <v>429.75000000000006</v>
      </c>
      <c r="H6359" s="64">
        <f>_xlfn.IFNA(G6359*(1-VLOOKUP(A6359,Rabatte!A:G,7,FALSE)),G6359*1)</f>
        <v>429.75000000000006</v>
      </c>
      <c r="I6359" s="88">
        <v>1</v>
      </c>
      <c r="J6359" s="64">
        <f>_xlfn.IFNA(G6359*(1-VLOOKUP(A6359,Rabatte!A:H,8,FALSE)),G6359*1)</f>
        <v>429.75000000000006</v>
      </c>
      <c r="K6359" s="93">
        <v>13</v>
      </c>
      <c r="L6359" s="99">
        <v>8590830081437</v>
      </c>
      <c r="P6359" s="60" t="str">
        <f t="shared" si="99"/>
        <v>Q2</v>
      </c>
    </row>
    <row r="6360" spans="1:16" x14ac:dyDescent="0.25">
      <c r="A6360" s="88" t="s">
        <v>32</v>
      </c>
      <c r="B6360" s="89" t="s">
        <v>956</v>
      </c>
      <c r="C6360" s="89" t="s">
        <v>951</v>
      </c>
      <c r="D6360" s="90">
        <v>405347</v>
      </c>
      <c r="E6360" s="88">
        <v>2014365</v>
      </c>
      <c r="F6360" s="89" t="s">
        <v>310</v>
      </c>
      <c r="G6360" s="91">
        <v>375.25</v>
      </c>
      <c r="H6360" s="64">
        <f>_xlfn.IFNA(G6360*(1-VLOOKUP(A6360,Rabatte!A:G,7,FALSE)),G6360*1)</f>
        <v>375.25</v>
      </c>
      <c r="I6360" s="88">
        <v>1</v>
      </c>
      <c r="J6360" s="64">
        <f>_xlfn.IFNA(G6360*(1-VLOOKUP(A6360,Rabatte!A:H,8,FALSE)),G6360*1)</f>
        <v>375.25</v>
      </c>
      <c r="K6360" s="93">
        <v>13</v>
      </c>
      <c r="L6360" s="99">
        <v>8590830081444</v>
      </c>
      <c r="P6360" s="60" t="str">
        <f t="shared" si="99"/>
        <v>Q2</v>
      </c>
    </row>
    <row r="6361" spans="1:16" x14ac:dyDescent="0.25">
      <c r="A6361" s="88" t="s">
        <v>32</v>
      </c>
      <c r="B6361" s="89" t="s">
        <v>956</v>
      </c>
      <c r="C6361" s="89" t="s">
        <v>951</v>
      </c>
      <c r="D6361" s="90">
        <v>405348</v>
      </c>
      <c r="E6361" s="88">
        <v>2014366</v>
      </c>
      <c r="F6361" s="89" t="s">
        <v>311</v>
      </c>
      <c r="G6361" s="91">
        <v>463.25</v>
      </c>
      <c r="H6361" s="64">
        <f>_xlfn.IFNA(G6361*(1-VLOOKUP(A6361,Rabatte!A:G,7,FALSE)),G6361*1)</f>
        <v>463.25</v>
      </c>
      <c r="I6361" s="88">
        <v>1</v>
      </c>
      <c r="J6361" s="64">
        <f>_xlfn.IFNA(G6361*(1-VLOOKUP(A6361,Rabatte!A:H,8,FALSE)),G6361*1)</f>
        <v>463.25</v>
      </c>
      <c r="K6361" s="93">
        <v>16.14</v>
      </c>
      <c r="L6361" s="99">
        <v>8590830081451</v>
      </c>
      <c r="P6361" s="60" t="str">
        <f t="shared" si="99"/>
        <v>Q2</v>
      </c>
    </row>
    <row r="6362" spans="1:16" x14ac:dyDescent="0.25">
      <c r="A6362" s="88" t="s">
        <v>32</v>
      </c>
      <c r="B6362" s="89" t="s">
        <v>956</v>
      </c>
      <c r="C6362" s="89" t="s">
        <v>951</v>
      </c>
      <c r="D6362" s="90">
        <v>405349</v>
      </c>
      <c r="E6362" s="88">
        <v>2014367</v>
      </c>
      <c r="F6362" s="89" t="s">
        <v>312</v>
      </c>
      <c r="G6362" s="91">
        <v>490.75000000000006</v>
      </c>
      <c r="H6362" s="64">
        <f>_xlfn.IFNA(G6362*(1-VLOOKUP(A6362,Rabatte!A:G,7,FALSE)),G6362*1)</f>
        <v>490.75000000000006</v>
      </c>
      <c r="I6362" s="88">
        <v>1</v>
      </c>
      <c r="J6362" s="64">
        <f>_xlfn.IFNA(G6362*(1-VLOOKUP(A6362,Rabatte!A:H,8,FALSE)),G6362*1)</f>
        <v>490.75000000000006</v>
      </c>
      <c r="K6362" s="93">
        <v>19.59</v>
      </c>
      <c r="L6362" s="99">
        <v>8590830081468</v>
      </c>
      <c r="P6362" s="60" t="str">
        <f t="shared" si="99"/>
        <v>Q2</v>
      </c>
    </row>
    <row r="6363" spans="1:16" x14ac:dyDescent="0.25">
      <c r="A6363" s="88" t="s">
        <v>32</v>
      </c>
      <c r="B6363" s="89" t="s">
        <v>956</v>
      </c>
      <c r="C6363" s="89" t="s">
        <v>951</v>
      </c>
      <c r="D6363" s="90">
        <v>405350</v>
      </c>
      <c r="E6363" s="88">
        <v>2014368</v>
      </c>
      <c r="F6363" s="89" t="s">
        <v>313</v>
      </c>
      <c r="G6363" s="91">
        <v>615</v>
      </c>
      <c r="H6363" s="64">
        <f>_xlfn.IFNA(G6363*(1-VLOOKUP(A6363,Rabatte!A:G,7,FALSE)),G6363*1)</f>
        <v>615</v>
      </c>
      <c r="I6363" s="88">
        <v>1</v>
      </c>
      <c r="J6363" s="64">
        <f>_xlfn.IFNA(G6363*(1-VLOOKUP(A6363,Rabatte!A:H,8,FALSE)),G6363*1)</f>
        <v>615</v>
      </c>
      <c r="K6363" s="93">
        <v>22.9</v>
      </c>
      <c r="L6363" s="99">
        <v>8590830081475</v>
      </c>
      <c r="P6363" s="60" t="str">
        <f t="shared" si="99"/>
        <v>Q2</v>
      </c>
    </row>
    <row r="6364" spans="1:16" x14ac:dyDescent="0.25">
      <c r="A6364" s="88" t="s">
        <v>968</v>
      </c>
      <c r="B6364" s="89" t="s">
        <v>969</v>
      </c>
      <c r="C6364" s="89" t="s">
        <v>959</v>
      </c>
      <c r="D6364" s="90">
        <v>405659</v>
      </c>
      <c r="E6364" s="88">
        <v>2027219</v>
      </c>
      <c r="F6364" s="89" t="s">
        <v>2694</v>
      </c>
      <c r="G6364" s="91">
        <v>1870</v>
      </c>
      <c r="H6364" s="64">
        <f>_xlfn.IFNA(G6364*(1-VLOOKUP(A6364,Rabatte!A:G,7,FALSE)),G6364*1)</f>
        <v>1870</v>
      </c>
      <c r="I6364" s="88">
        <v>1</v>
      </c>
      <c r="J6364" s="64">
        <f>_xlfn.IFNA(G6364*(1-VLOOKUP(A6364,Rabatte!A:H,8,FALSE)),G6364*1)</f>
        <v>1870</v>
      </c>
      <c r="K6364" s="93">
        <v>12.2</v>
      </c>
      <c r="L6364" s="99">
        <v>4002626098320</v>
      </c>
      <c r="P6364" s="60" t="str">
        <f t="shared" si="99"/>
        <v>LA</v>
      </c>
    </row>
    <row r="6365" spans="1:16" x14ac:dyDescent="0.25">
      <c r="A6365" s="88" t="s">
        <v>32</v>
      </c>
      <c r="B6365" s="89" t="s">
        <v>956</v>
      </c>
      <c r="C6365" s="89" t="s">
        <v>951</v>
      </c>
      <c r="D6365" s="90">
        <v>405826</v>
      </c>
      <c r="E6365" s="88">
        <v>2014376</v>
      </c>
      <c r="F6365" s="89" t="s">
        <v>314</v>
      </c>
      <c r="G6365" s="91">
        <v>463.25</v>
      </c>
      <c r="H6365" s="64">
        <f>_xlfn.IFNA(G6365*(1-VLOOKUP(A6365,Rabatte!A:G,7,FALSE)),G6365*1)</f>
        <v>463.25</v>
      </c>
      <c r="I6365" s="88">
        <v>1</v>
      </c>
      <c r="J6365" s="64">
        <f>_xlfn.IFNA(G6365*(1-VLOOKUP(A6365,Rabatte!A:H,8,FALSE)),G6365*1)</f>
        <v>463.25</v>
      </c>
      <c r="K6365" s="93">
        <v>15.86</v>
      </c>
      <c r="L6365" s="99">
        <v>8590830083028</v>
      </c>
      <c r="P6365" s="60" t="str">
        <f t="shared" si="99"/>
        <v>Q2</v>
      </c>
    </row>
    <row r="6366" spans="1:16" x14ac:dyDescent="0.25">
      <c r="A6366" s="88" t="s">
        <v>32</v>
      </c>
      <c r="B6366" s="89" t="s">
        <v>956</v>
      </c>
      <c r="C6366" s="89" t="s">
        <v>951</v>
      </c>
      <c r="D6366" s="90">
        <v>406529</v>
      </c>
      <c r="E6366" s="88">
        <v>2014380</v>
      </c>
      <c r="F6366" s="89" t="s">
        <v>7396</v>
      </c>
      <c r="G6366" s="91">
        <v>1796</v>
      </c>
      <c r="H6366" s="64">
        <f>_xlfn.IFNA(G6366*(1-VLOOKUP(A6366,Rabatte!A:G,7,FALSE)),G6366*1)</f>
        <v>1796</v>
      </c>
      <c r="I6366" s="88">
        <v>1</v>
      </c>
      <c r="J6366" s="64">
        <f>_xlfn.IFNA(G6366*(1-VLOOKUP(A6366,Rabatte!A:H,8,FALSE)),G6366*1)</f>
        <v>1796</v>
      </c>
      <c r="K6366" s="93">
        <v>27</v>
      </c>
      <c r="L6366" s="99">
        <v>8590830092297</v>
      </c>
      <c r="P6366" s="60" t="str">
        <f t="shared" si="99"/>
        <v>Q2</v>
      </c>
    </row>
    <row r="6367" spans="1:16" x14ac:dyDescent="0.25">
      <c r="A6367" s="88" t="s">
        <v>32</v>
      </c>
      <c r="B6367" s="89" t="s">
        <v>956</v>
      </c>
      <c r="C6367" s="89" t="s">
        <v>951</v>
      </c>
      <c r="D6367" s="90">
        <v>406530</v>
      </c>
      <c r="E6367" s="88">
        <v>2014381</v>
      </c>
      <c r="F6367" s="89" t="s">
        <v>7397</v>
      </c>
      <c r="G6367" s="91">
        <v>1871</v>
      </c>
      <c r="H6367" s="64">
        <f>_xlfn.IFNA(G6367*(1-VLOOKUP(A6367,Rabatte!A:G,7,FALSE)),G6367*1)</f>
        <v>1871</v>
      </c>
      <c r="I6367" s="88">
        <v>1</v>
      </c>
      <c r="J6367" s="64">
        <f>_xlfn.IFNA(G6367*(1-VLOOKUP(A6367,Rabatte!A:H,8,FALSE)),G6367*1)</f>
        <v>1871</v>
      </c>
      <c r="K6367" s="93">
        <v>32</v>
      </c>
      <c r="L6367" s="99">
        <v>8590830092303</v>
      </c>
      <c r="P6367" s="60" t="str">
        <f t="shared" si="99"/>
        <v>Q2</v>
      </c>
    </row>
    <row r="6368" spans="1:16" x14ac:dyDescent="0.25">
      <c r="A6368" s="88" t="s">
        <v>32</v>
      </c>
      <c r="B6368" s="89" t="s">
        <v>956</v>
      </c>
      <c r="C6368" s="89" t="s">
        <v>951</v>
      </c>
      <c r="D6368" s="90">
        <v>406531</v>
      </c>
      <c r="E6368" s="88">
        <v>2014382</v>
      </c>
      <c r="F6368" s="89" t="s">
        <v>7398</v>
      </c>
      <c r="G6368" s="91">
        <v>2565</v>
      </c>
      <c r="H6368" s="64">
        <f>_xlfn.IFNA(G6368*(1-VLOOKUP(A6368,Rabatte!A:G,7,FALSE)),G6368*1)</f>
        <v>2565</v>
      </c>
      <c r="I6368" s="88">
        <v>1</v>
      </c>
      <c r="J6368" s="64">
        <f>_xlfn.IFNA(G6368*(1-VLOOKUP(A6368,Rabatte!A:H,8,FALSE)),G6368*1)</f>
        <v>2565</v>
      </c>
      <c r="K6368" s="93">
        <v>39</v>
      </c>
      <c r="L6368" s="99">
        <v>8590830092310</v>
      </c>
      <c r="P6368" s="60" t="str">
        <f t="shared" si="99"/>
        <v>Q2</v>
      </c>
    </row>
    <row r="6369" spans="1:16" x14ac:dyDescent="0.25">
      <c r="A6369" s="88" t="s">
        <v>32</v>
      </c>
      <c r="B6369" s="89" t="s">
        <v>956</v>
      </c>
      <c r="C6369" s="89" t="s">
        <v>951</v>
      </c>
      <c r="D6369" s="90">
        <v>406532</v>
      </c>
      <c r="E6369" s="88">
        <v>2014383</v>
      </c>
      <c r="F6369" s="89" t="s">
        <v>7399</v>
      </c>
      <c r="G6369" s="91">
        <v>3398</v>
      </c>
      <c r="H6369" s="64">
        <f>_xlfn.IFNA(G6369*(1-VLOOKUP(A6369,Rabatte!A:G,7,FALSE)),G6369*1)</f>
        <v>3398</v>
      </c>
      <c r="I6369" s="88">
        <v>1</v>
      </c>
      <c r="J6369" s="64">
        <f>_xlfn.IFNA(G6369*(1-VLOOKUP(A6369,Rabatte!A:H,8,FALSE)),G6369*1)</f>
        <v>3398</v>
      </c>
      <c r="K6369" s="93">
        <v>55</v>
      </c>
      <c r="L6369" s="99">
        <v>8590830092327</v>
      </c>
      <c r="P6369" s="60" t="str">
        <f t="shared" si="99"/>
        <v>Q2</v>
      </c>
    </row>
    <row r="6370" spans="1:16" x14ac:dyDescent="0.25">
      <c r="A6370" s="88" t="s">
        <v>32</v>
      </c>
      <c r="B6370" s="89" t="s">
        <v>956</v>
      </c>
      <c r="C6370" s="89" t="s">
        <v>951</v>
      </c>
      <c r="D6370" s="90">
        <v>406533</v>
      </c>
      <c r="E6370" s="88">
        <v>2014384</v>
      </c>
      <c r="F6370" s="89" t="s">
        <v>7400</v>
      </c>
      <c r="G6370" s="91">
        <v>3817</v>
      </c>
      <c r="H6370" s="64">
        <f>_xlfn.IFNA(G6370*(1-VLOOKUP(A6370,Rabatte!A:G,7,FALSE)),G6370*1)</f>
        <v>3817</v>
      </c>
      <c r="I6370" s="88">
        <v>1</v>
      </c>
      <c r="J6370" s="64">
        <f>_xlfn.IFNA(G6370*(1-VLOOKUP(A6370,Rabatte!A:H,8,FALSE)),G6370*1)</f>
        <v>3817</v>
      </c>
      <c r="K6370" s="93">
        <v>69</v>
      </c>
      <c r="L6370" s="99">
        <v>8590830092334</v>
      </c>
      <c r="P6370" s="60" t="str">
        <f t="shared" si="99"/>
        <v>Q2</v>
      </c>
    </row>
    <row r="6371" spans="1:16" x14ac:dyDescent="0.25">
      <c r="A6371" s="88" t="s">
        <v>32</v>
      </c>
      <c r="B6371" s="89" t="s">
        <v>956</v>
      </c>
      <c r="C6371" s="89" t="s">
        <v>951</v>
      </c>
      <c r="D6371" s="90">
        <v>406534</v>
      </c>
      <c r="E6371" s="88">
        <v>2014385</v>
      </c>
      <c r="F6371" s="89" t="s">
        <v>7401</v>
      </c>
      <c r="G6371" s="91">
        <v>1917</v>
      </c>
      <c r="H6371" s="64">
        <f>_xlfn.IFNA(G6371*(1-VLOOKUP(A6371,Rabatte!A:G,7,FALSE)),G6371*1)</f>
        <v>1917</v>
      </c>
      <c r="I6371" s="88">
        <v>1</v>
      </c>
      <c r="J6371" s="64">
        <f>_xlfn.IFNA(G6371*(1-VLOOKUP(A6371,Rabatte!A:H,8,FALSE)),G6371*1)</f>
        <v>1917</v>
      </c>
      <c r="K6371" s="93">
        <v>32</v>
      </c>
      <c r="L6371" s="99">
        <v>8590830092341</v>
      </c>
      <c r="P6371" s="60" t="str">
        <f t="shared" si="99"/>
        <v>Q2</v>
      </c>
    </row>
    <row r="6372" spans="1:16" x14ac:dyDescent="0.25">
      <c r="A6372" s="88" t="s">
        <v>32</v>
      </c>
      <c r="B6372" s="89" t="s">
        <v>956</v>
      </c>
      <c r="C6372" s="89" t="s">
        <v>951</v>
      </c>
      <c r="D6372" s="90">
        <v>406535</v>
      </c>
      <c r="E6372" s="88">
        <v>2014386</v>
      </c>
      <c r="F6372" s="89" t="s">
        <v>7402</v>
      </c>
      <c r="G6372" s="91">
        <v>2568</v>
      </c>
      <c r="H6372" s="64">
        <f>_xlfn.IFNA(G6372*(1-VLOOKUP(A6372,Rabatte!A:G,7,FALSE)),G6372*1)</f>
        <v>2568</v>
      </c>
      <c r="I6372" s="88">
        <v>1</v>
      </c>
      <c r="J6372" s="64">
        <f>_xlfn.IFNA(G6372*(1-VLOOKUP(A6372,Rabatte!A:H,8,FALSE)),G6372*1)</f>
        <v>2568</v>
      </c>
      <c r="K6372" s="93">
        <v>38</v>
      </c>
      <c r="L6372" s="99">
        <v>8590830092358</v>
      </c>
      <c r="P6372" s="60" t="str">
        <f t="shared" si="99"/>
        <v>Q2</v>
      </c>
    </row>
    <row r="6373" spans="1:16" x14ac:dyDescent="0.25">
      <c r="A6373" s="88" t="s">
        <v>32</v>
      </c>
      <c r="B6373" s="89" t="s">
        <v>956</v>
      </c>
      <c r="C6373" s="89" t="s">
        <v>951</v>
      </c>
      <c r="D6373" s="90">
        <v>406536</v>
      </c>
      <c r="E6373" s="88">
        <v>2014387</v>
      </c>
      <c r="F6373" s="89" t="s">
        <v>7403</v>
      </c>
      <c r="G6373" s="91">
        <v>3466</v>
      </c>
      <c r="H6373" s="64">
        <f>_xlfn.IFNA(G6373*(1-VLOOKUP(A6373,Rabatte!A:G,7,FALSE)),G6373*1)</f>
        <v>3466</v>
      </c>
      <c r="I6373" s="88">
        <v>1</v>
      </c>
      <c r="J6373" s="64">
        <f>_xlfn.IFNA(G6373*(1-VLOOKUP(A6373,Rabatte!A:H,8,FALSE)),G6373*1)</f>
        <v>3466</v>
      </c>
      <c r="K6373" s="93">
        <v>54.5</v>
      </c>
      <c r="L6373" s="99">
        <v>8590830092365</v>
      </c>
      <c r="P6373" s="60" t="str">
        <f t="shared" si="99"/>
        <v>Q2</v>
      </c>
    </row>
    <row r="6374" spans="1:16" x14ac:dyDescent="0.25">
      <c r="A6374" s="88" t="s">
        <v>32</v>
      </c>
      <c r="B6374" s="89" t="s">
        <v>956</v>
      </c>
      <c r="C6374" s="89" t="s">
        <v>951</v>
      </c>
      <c r="D6374" s="90">
        <v>406537</v>
      </c>
      <c r="E6374" s="88">
        <v>2014388</v>
      </c>
      <c r="F6374" s="89" t="s">
        <v>7404</v>
      </c>
      <c r="G6374" s="91">
        <v>1027</v>
      </c>
      <c r="H6374" s="64">
        <f>_xlfn.IFNA(G6374*(1-VLOOKUP(A6374,Rabatte!A:G,7,FALSE)),G6374*1)</f>
        <v>1027</v>
      </c>
      <c r="I6374" s="88">
        <v>1</v>
      </c>
      <c r="J6374" s="64">
        <f>_xlfn.IFNA(G6374*(1-VLOOKUP(A6374,Rabatte!A:H,8,FALSE)),G6374*1)</f>
        <v>1027</v>
      </c>
      <c r="K6374" s="93">
        <v>26.5</v>
      </c>
      <c r="L6374" s="99">
        <v>8590830092372</v>
      </c>
      <c r="P6374" s="60" t="str">
        <f t="shared" si="99"/>
        <v>Q2</v>
      </c>
    </row>
    <row r="6375" spans="1:16" x14ac:dyDescent="0.25">
      <c r="A6375" s="88" t="s">
        <v>32</v>
      </c>
      <c r="B6375" s="89" t="s">
        <v>956</v>
      </c>
      <c r="C6375" s="89" t="s">
        <v>951</v>
      </c>
      <c r="D6375" s="90">
        <v>406538</v>
      </c>
      <c r="E6375" s="88">
        <v>2014389</v>
      </c>
      <c r="F6375" s="89" t="s">
        <v>7405</v>
      </c>
      <c r="G6375" s="91">
        <v>1074</v>
      </c>
      <c r="H6375" s="64">
        <f>_xlfn.IFNA(G6375*(1-VLOOKUP(A6375,Rabatte!A:G,7,FALSE)),G6375*1)</f>
        <v>1074</v>
      </c>
      <c r="I6375" s="88">
        <v>1</v>
      </c>
      <c r="J6375" s="64">
        <f>_xlfn.IFNA(G6375*(1-VLOOKUP(A6375,Rabatte!A:H,8,FALSE)),G6375*1)</f>
        <v>1074</v>
      </c>
      <c r="K6375" s="93">
        <v>31.5</v>
      </c>
      <c r="L6375" s="99">
        <v>8590830092389</v>
      </c>
      <c r="P6375" s="60" t="str">
        <f t="shared" si="99"/>
        <v>Q2</v>
      </c>
    </row>
    <row r="6376" spans="1:16" x14ac:dyDescent="0.25">
      <c r="A6376" s="88" t="s">
        <v>32</v>
      </c>
      <c r="B6376" s="89" t="s">
        <v>956</v>
      </c>
      <c r="C6376" s="89" t="s">
        <v>951</v>
      </c>
      <c r="D6376" s="90">
        <v>406539</v>
      </c>
      <c r="E6376" s="88">
        <v>2014390</v>
      </c>
      <c r="F6376" s="89" t="s">
        <v>7406</v>
      </c>
      <c r="G6376" s="91">
        <v>1410</v>
      </c>
      <c r="H6376" s="64">
        <f>_xlfn.IFNA(G6376*(1-VLOOKUP(A6376,Rabatte!A:G,7,FALSE)),G6376*1)</f>
        <v>1410</v>
      </c>
      <c r="I6376" s="88">
        <v>1</v>
      </c>
      <c r="J6376" s="64">
        <f>_xlfn.IFNA(G6376*(1-VLOOKUP(A6376,Rabatte!A:H,8,FALSE)),G6376*1)</f>
        <v>1410</v>
      </c>
      <c r="K6376" s="93">
        <v>38</v>
      </c>
      <c r="L6376" s="99">
        <v>8590830092396</v>
      </c>
      <c r="P6376" s="60" t="str">
        <f t="shared" si="99"/>
        <v>Q2</v>
      </c>
    </row>
    <row r="6377" spans="1:16" x14ac:dyDescent="0.25">
      <c r="A6377" s="88" t="s">
        <v>32</v>
      </c>
      <c r="B6377" s="89" t="s">
        <v>956</v>
      </c>
      <c r="C6377" s="89" t="s">
        <v>951</v>
      </c>
      <c r="D6377" s="90">
        <v>406540</v>
      </c>
      <c r="E6377" s="88">
        <v>2014391</v>
      </c>
      <c r="F6377" s="89" t="s">
        <v>315</v>
      </c>
      <c r="G6377" s="91">
        <v>1826</v>
      </c>
      <c r="H6377" s="64">
        <f>_xlfn.IFNA(G6377*(1-VLOOKUP(A6377,Rabatte!A:G,7,FALSE)),G6377*1)</f>
        <v>1826</v>
      </c>
      <c r="I6377" s="88">
        <v>1</v>
      </c>
      <c r="J6377" s="64">
        <f>_xlfn.IFNA(G6377*(1-VLOOKUP(A6377,Rabatte!A:H,8,FALSE)),G6377*1)</f>
        <v>1826</v>
      </c>
      <c r="K6377" s="93">
        <v>54.5</v>
      </c>
      <c r="L6377" s="99">
        <v>8590830092402</v>
      </c>
      <c r="P6377" s="60" t="str">
        <f t="shared" si="99"/>
        <v>Q2</v>
      </c>
    </row>
    <row r="6378" spans="1:16" x14ac:dyDescent="0.25">
      <c r="A6378" s="88" t="s">
        <v>32</v>
      </c>
      <c r="B6378" s="89" t="s">
        <v>956</v>
      </c>
      <c r="C6378" s="89" t="s">
        <v>951</v>
      </c>
      <c r="D6378" s="90">
        <v>406541</v>
      </c>
      <c r="E6378" s="88">
        <v>2014392</v>
      </c>
      <c r="F6378" s="89" t="s">
        <v>3998</v>
      </c>
      <c r="G6378" s="91">
        <v>2018</v>
      </c>
      <c r="H6378" s="64">
        <f>_xlfn.IFNA(G6378*(1-VLOOKUP(A6378,Rabatte!A:G,7,FALSE)),G6378*1)</f>
        <v>2018</v>
      </c>
      <c r="I6378" s="88">
        <v>1</v>
      </c>
      <c r="J6378" s="64">
        <f>_xlfn.IFNA(G6378*(1-VLOOKUP(A6378,Rabatte!A:H,8,FALSE)),G6378*1)</f>
        <v>2018</v>
      </c>
      <c r="K6378" s="93">
        <v>68</v>
      </c>
      <c r="L6378" s="99">
        <v>8590830092419</v>
      </c>
      <c r="P6378" s="60" t="str">
        <f t="shared" si="99"/>
        <v>Q2</v>
      </c>
    </row>
    <row r="6379" spans="1:16" x14ac:dyDescent="0.25">
      <c r="A6379" s="88" t="s">
        <v>32</v>
      </c>
      <c r="B6379" s="89" t="s">
        <v>956</v>
      </c>
      <c r="C6379" s="89" t="s">
        <v>951</v>
      </c>
      <c r="D6379" s="90">
        <v>406542</v>
      </c>
      <c r="E6379" s="88">
        <v>2014393</v>
      </c>
      <c r="F6379" s="89" t="s">
        <v>7407</v>
      </c>
      <c r="G6379" s="91">
        <v>1142</v>
      </c>
      <c r="H6379" s="64">
        <f>_xlfn.IFNA(G6379*(1-VLOOKUP(A6379,Rabatte!A:G,7,FALSE)),G6379*1)</f>
        <v>1142</v>
      </c>
      <c r="I6379" s="88">
        <v>1</v>
      </c>
      <c r="J6379" s="64">
        <f>_xlfn.IFNA(G6379*(1-VLOOKUP(A6379,Rabatte!A:H,8,FALSE)),G6379*1)</f>
        <v>1142</v>
      </c>
      <c r="K6379" s="93">
        <v>31.5</v>
      </c>
      <c r="L6379" s="99">
        <v>8590830092426</v>
      </c>
      <c r="P6379" s="60" t="str">
        <f t="shared" si="99"/>
        <v>Q2</v>
      </c>
    </row>
    <row r="6380" spans="1:16" x14ac:dyDescent="0.25">
      <c r="A6380" s="88" t="s">
        <v>32</v>
      </c>
      <c r="B6380" s="89" t="s">
        <v>956</v>
      </c>
      <c r="C6380" s="89" t="s">
        <v>951</v>
      </c>
      <c r="D6380" s="90">
        <v>406543</v>
      </c>
      <c r="E6380" s="88">
        <v>2014394</v>
      </c>
      <c r="F6380" s="89" t="s">
        <v>7408</v>
      </c>
      <c r="G6380" s="91">
        <v>1433</v>
      </c>
      <c r="H6380" s="64">
        <f>_xlfn.IFNA(G6380*(1-VLOOKUP(A6380,Rabatte!A:G,7,FALSE)),G6380*1)</f>
        <v>1433</v>
      </c>
      <c r="I6380" s="88">
        <v>1</v>
      </c>
      <c r="J6380" s="64">
        <f>_xlfn.IFNA(G6380*(1-VLOOKUP(A6380,Rabatte!A:H,8,FALSE)),G6380*1)</f>
        <v>1433</v>
      </c>
      <c r="K6380" s="93">
        <v>38</v>
      </c>
      <c r="L6380" s="99">
        <v>8590830092433</v>
      </c>
      <c r="P6380" s="60" t="str">
        <f t="shared" si="99"/>
        <v>Q2</v>
      </c>
    </row>
    <row r="6381" spans="1:16" x14ac:dyDescent="0.25">
      <c r="A6381" s="88" t="s">
        <v>32</v>
      </c>
      <c r="B6381" s="89" t="s">
        <v>956</v>
      </c>
      <c r="C6381" s="89" t="s">
        <v>951</v>
      </c>
      <c r="D6381" s="90">
        <v>406544</v>
      </c>
      <c r="E6381" s="88">
        <v>2014395</v>
      </c>
      <c r="F6381" s="89" t="s">
        <v>7409</v>
      </c>
      <c r="G6381" s="91">
        <v>1891</v>
      </c>
      <c r="H6381" s="64">
        <f>_xlfn.IFNA(G6381*(1-VLOOKUP(A6381,Rabatte!A:G,7,FALSE)),G6381*1)</f>
        <v>1891</v>
      </c>
      <c r="I6381" s="88">
        <v>1</v>
      </c>
      <c r="J6381" s="64">
        <f>_xlfn.IFNA(G6381*(1-VLOOKUP(A6381,Rabatte!A:H,8,FALSE)),G6381*1)</f>
        <v>1891</v>
      </c>
      <c r="K6381" s="93">
        <v>54</v>
      </c>
      <c r="L6381" s="99">
        <v>8590830092440</v>
      </c>
      <c r="P6381" s="60" t="str">
        <f t="shared" si="99"/>
        <v>Q2</v>
      </c>
    </row>
    <row r="6382" spans="1:16" x14ac:dyDescent="0.25">
      <c r="A6382" s="88" t="s">
        <v>7419</v>
      </c>
      <c r="B6382" s="89" t="s">
        <v>7420</v>
      </c>
      <c r="C6382" s="89" t="s">
        <v>8736</v>
      </c>
      <c r="D6382" s="90">
        <v>406569</v>
      </c>
      <c r="E6382" s="88">
        <v>2014396</v>
      </c>
      <c r="F6382" s="89" t="s">
        <v>9473</v>
      </c>
      <c r="G6382" s="91">
        <v>293</v>
      </c>
      <c r="H6382" s="64">
        <f>_xlfn.IFNA(G6382*(1-VLOOKUP(A6382,Rabatte!A:G,7,FALSE)),G6382*1)</f>
        <v>293</v>
      </c>
      <c r="I6382" s="88">
        <v>1</v>
      </c>
      <c r="J6382" s="64">
        <f>_xlfn.IFNA(G6382*(1-VLOOKUP(A6382,Rabatte!A:H,8,FALSE)),G6382*1)</f>
        <v>293</v>
      </c>
      <c r="K6382" s="93">
        <v>22</v>
      </c>
      <c r="L6382" s="99">
        <v>8590830092457</v>
      </c>
      <c r="P6382" s="60" t="str">
        <f t="shared" si="99"/>
        <v>Q3</v>
      </c>
    </row>
    <row r="6383" spans="1:16" x14ac:dyDescent="0.25">
      <c r="A6383" s="88" t="s">
        <v>7419</v>
      </c>
      <c r="B6383" s="89" t="s">
        <v>7420</v>
      </c>
      <c r="C6383" s="89" t="s">
        <v>8736</v>
      </c>
      <c r="D6383" s="90">
        <v>406570</v>
      </c>
      <c r="E6383" s="88">
        <v>2014397</v>
      </c>
      <c r="F6383" s="89" t="s">
        <v>9474</v>
      </c>
      <c r="G6383" s="91">
        <v>373</v>
      </c>
      <c r="H6383" s="64">
        <f>_xlfn.IFNA(G6383*(1-VLOOKUP(A6383,Rabatte!A:G,7,FALSE)),G6383*1)</f>
        <v>373</v>
      </c>
      <c r="I6383" s="88">
        <v>1</v>
      </c>
      <c r="J6383" s="64">
        <f>_xlfn.IFNA(G6383*(1-VLOOKUP(A6383,Rabatte!A:H,8,FALSE)),G6383*1)</f>
        <v>373</v>
      </c>
      <c r="K6383" s="93">
        <v>30.9</v>
      </c>
      <c r="L6383" s="99">
        <v>8590830092464</v>
      </c>
      <c r="P6383" s="60" t="str">
        <f t="shared" si="99"/>
        <v>Q3</v>
      </c>
    </row>
    <row r="6384" spans="1:16" x14ac:dyDescent="0.25">
      <c r="A6384" s="88" t="s">
        <v>7419</v>
      </c>
      <c r="B6384" s="89" t="s">
        <v>7420</v>
      </c>
      <c r="C6384" s="89" t="s">
        <v>8736</v>
      </c>
      <c r="D6384" s="90">
        <v>406571</v>
      </c>
      <c r="E6384" s="88">
        <v>2014398</v>
      </c>
      <c r="F6384" s="89" t="s">
        <v>9475</v>
      </c>
      <c r="G6384" s="91">
        <v>462</v>
      </c>
      <c r="H6384" s="64">
        <f>_xlfn.IFNA(G6384*(1-VLOOKUP(A6384,Rabatte!A:G,7,FALSE)),G6384*1)</f>
        <v>462</v>
      </c>
      <c r="I6384" s="88">
        <v>1</v>
      </c>
      <c r="J6384" s="64">
        <f>_xlfn.IFNA(G6384*(1-VLOOKUP(A6384,Rabatte!A:H,8,FALSE)),G6384*1)</f>
        <v>462</v>
      </c>
      <c r="K6384" s="93">
        <v>38.200000000000003</v>
      </c>
      <c r="L6384" s="99">
        <v>8590830092471</v>
      </c>
      <c r="P6384" s="60" t="str">
        <f t="shared" si="99"/>
        <v>Q3</v>
      </c>
    </row>
    <row r="6385" spans="1:16" x14ac:dyDescent="0.25">
      <c r="A6385" s="88" t="s">
        <v>7419</v>
      </c>
      <c r="B6385" s="89" t="s">
        <v>7420</v>
      </c>
      <c r="C6385" s="89" t="s">
        <v>8736</v>
      </c>
      <c r="D6385" s="90">
        <v>406572</v>
      </c>
      <c r="E6385" s="88">
        <v>2014399</v>
      </c>
      <c r="F6385" s="89" t="s">
        <v>9476</v>
      </c>
      <c r="G6385" s="91">
        <v>537</v>
      </c>
      <c r="H6385" s="64">
        <f>_xlfn.IFNA(G6385*(1-VLOOKUP(A6385,Rabatte!A:G,7,FALSE)),G6385*1)</f>
        <v>537</v>
      </c>
      <c r="I6385" s="88">
        <v>8</v>
      </c>
      <c r="J6385" s="64">
        <f>_xlfn.IFNA(G6385*(1-VLOOKUP(A6385,Rabatte!A:H,8,FALSE)),G6385*1)</f>
        <v>537</v>
      </c>
      <c r="K6385" s="93">
        <v>37</v>
      </c>
      <c r="L6385" s="99">
        <v>8590830092488</v>
      </c>
      <c r="P6385" s="60" t="str">
        <f t="shared" si="99"/>
        <v>Q3</v>
      </c>
    </row>
    <row r="6386" spans="1:16" x14ac:dyDescent="0.25">
      <c r="A6386" s="88" t="s">
        <v>7419</v>
      </c>
      <c r="B6386" s="89" t="s">
        <v>7420</v>
      </c>
      <c r="C6386" s="89" t="s">
        <v>8736</v>
      </c>
      <c r="D6386" s="90">
        <v>406574</v>
      </c>
      <c r="E6386" s="88">
        <v>2014401</v>
      </c>
      <c r="F6386" s="89" t="s">
        <v>9477</v>
      </c>
      <c r="G6386" s="91">
        <v>816</v>
      </c>
      <c r="H6386" s="64">
        <f>_xlfn.IFNA(G6386*(1-VLOOKUP(A6386,Rabatte!A:G,7,FALSE)),G6386*1)</f>
        <v>816</v>
      </c>
      <c r="I6386" s="88">
        <v>1</v>
      </c>
      <c r="J6386" s="64">
        <f>_xlfn.IFNA(G6386*(1-VLOOKUP(A6386,Rabatte!A:H,8,FALSE)),G6386*1)</f>
        <v>816</v>
      </c>
      <c r="K6386" s="93">
        <v>62</v>
      </c>
      <c r="L6386" s="99">
        <v>8590830092501</v>
      </c>
      <c r="P6386" s="60" t="str">
        <f t="shared" si="99"/>
        <v>Q3</v>
      </c>
    </row>
    <row r="6387" spans="1:16" x14ac:dyDescent="0.25">
      <c r="A6387" s="88" t="s">
        <v>7419</v>
      </c>
      <c r="B6387" s="89" t="s">
        <v>7420</v>
      </c>
      <c r="C6387" s="89" t="s">
        <v>8736</v>
      </c>
      <c r="D6387" s="90">
        <v>406577</v>
      </c>
      <c r="E6387" s="88">
        <v>2014404</v>
      </c>
      <c r="F6387" s="89" t="s">
        <v>9478</v>
      </c>
      <c r="G6387" s="91">
        <v>330</v>
      </c>
      <c r="H6387" s="64">
        <f>_xlfn.IFNA(G6387*(1-VLOOKUP(A6387,Rabatte!A:G,7,FALSE)),G6387*1)</f>
        <v>330</v>
      </c>
      <c r="I6387" s="88">
        <v>1</v>
      </c>
      <c r="J6387" s="64">
        <f>_xlfn.IFNA(G6387*(1-VLOOKUP(A6387,Rabatte!A:H,8,FALSE)),G6387*1)</f>
        <v>330</v>
      </c>
      <c r="K6387" s="93">
        <v>17</v>
      </c>
      <c r="L6387" s="99">
        <v>8590830092532</v>
      </c>
      <c r="P6387" s="60" t="str">
        <f t="shared" si="99"/>
        <v>Q3</v>
      </c>
    </row>
    <row r="6388" spans="1:16" x14ac:dyDescent="0.25">
      <c r="A6388" s="88" t="s">
        <v>7419</v>
      </c>
      <c r="B6388" s="89" t="s">
        <v>7420</v>
      </c>
      <c r="C6388" s="89" t="s">
        <v>8736</v>
      </c>
      <c r="D6388" s="90">
        <v>406578</v>
      </c>
      <c r="E6388" s="88">
        <v>2014405</v>
      </c>
      <c r="F6388" s="89" t="s">
        <v>9479</v>
      </c>
      <c r="G6388" s="91">
        <v>499</v>
      </c>
      <c r="H6388" s="64">
        <f>_xlfn.IFNA(G6388*(1-VLOOKUP(A6388,Rabatte!A:G,7,FALSE)),G6388*1)</f>
        <v>499</v>
      </c>
      <c r="I6388" s="88">
        <v>1</v>
      </c>
      <c r="J6388" s="64">
        <f>_xlfn.IFNA(G6388*(1-VLOOKUP(A6388,Rabatte!A:H,8,FALSE)),G6388*1)</f>
        <v>499</v>
      </c>
      <c r="K6388" s="93">
        <v>23</v>
      </c>
      <c r="L6388" s="99">
        <v>8590830092549</v>
      </c>
      <c r="P6388" s="60" t="str">
        <f t="shared" si="99"/>
        <v>Q3</v>
      </c>
    </row>
    <row r="6389" spans="1:16" x14ac:dyDescent="0.25">
      <c r="A6389" s="88" t="s">
        <v>7419</v>
      </c>
      <c r="B6389" s="89" t="s">
        <v>7420</v>
      </c>
      <c r="C6389" s="89" t="s">
        <v>8736</v>
      </c>
      <c r="D6389" s="90">
        <v>406579</v>
      </c>
      <c r="E6389" s="88">
        <v>2014406</v>
      </c>
      <c r="F6389" s="89" t="s">
        <v>9480</v>
      </c>
      <c r="G6389" s="91">
        <v>634</v>
      </c>
      <c r="H6389" s="64">
        <f>_xlfn.IFNA(G6389*(1-VLOOKUP(A6389,Rabatte!A:G,7,FALSE)),G6389*1)</f>
        <v>634</v>
      </c>
      <c r="I6389" s="88">
        <v>1</v>
      </c>
      <c r="J6389" s="64">
        <f>_xlfn.IFNA(G6389*(1-VLOOKUP(A6389,Rabatte!A:H,8,FALSE)),G6389*1)</f>
        <v>634</v>
      </c>
      <c r="K6389" s="93">
        <v>33</v>
      </c>
      <c r="L6389" s="99">
        <v>8590830092556</v>
      </c>
      <c r="P6389" s="60" t="str">
        <f t="shared" si="99"/>
        <v>Q3</v>
      </c>
    </row>
    <row r="6390" spans="1:16" x14ac:dyDescent="0.25">
      <c r="A6390" s="88" t="s">
        <v>7419</v>
      </c>
      <c r="B6390" s="89" t="s">
        <v>7420</v>
      </c>
      <c r="C6390" s="89" t="s">
        <v>8736</v>
      </c>
      <c r="D6390" s="90">
        <v>406580</v>
      </c>
      <c r="E6390" s="88">
        <v>2014407</v>
      </c>
      <c r="F6390" s="89" t="s">
        <v>9481</v>
      </c>
      <c r="G6390" s="91">
        <v>739</v>
      </c>
      <c r="H6390" s="64">
        <f>_xlfn.IFNA(G6390*(1-VLOOKUP(A6390,Rabatte!A:G,7,FALSE)),G6390*1)</f>
        <v>739</v>
      </c>
      <c r="I6390" s="88">
        <v>5</v>
      </c>
      <c r="J6390" s="64">
        <f>_xlfn.IFNA(G6390*(1-VLOOKUP(A6390,Rabatte!A:H,8,FALSE)),G6390*1)</f>
        <v>739</v>
      </c>
      <c r="K6390" s="93">
        <v>85</v>
      </c>
      <c r="L6390" s="99">
        <v>8590830092563</v>
      </c>
      <c r="P6390" s="60" t="str">
        <f t="shared" si="99"/>
        <v>Q3</v>
      </c>
    </row>
    <row r="6391" spans="1:16" x14ac:dyDescent="0.25">
      <c r="A6391" s="88" t="s">
        <v>7419</v>
      </c>
      <c r="B6391" s="89" t="s">
        <v>7420</v>
      </c>
      <c r="C6391" s="89" t="s">
        <v>8736</v>
      </c>
      <c r="D6391" s="90">
        <v>406582</v>
      </c>
      <c r="E6391" s="88">
        <v>2014409</v>
      </c>
      <c r="F6391" s="89" t="s">
        <v>9482</v>
      </c>
      <c r="G6391" s="91">
        <v>1112</v>
      </c>
      <c r="H6391" s="64">
        <f>_xlfn.IFNA(G6391*(1-VLOOKUP(A6391,Rabatte!A:G,7,FALSE)),G6391*1)</f>
        <v>1112</v>
      </c>
      <c r="I6391" s="88">
        <v>1</v>
      </c>
      <c r="J6391" s="64">
        <f>_xlfn.IFNA(G6391*(1-VLOOKUP(A6391,Rabatte!A:H,8,FALSE)),G6391*1)</f>
        <v>1112</v>
      </c>
      <c r="K6391" s="93">
        <v>69</v>
      </c>
      <c r="L6391" s="99">
        <v>8590830092587</v>
      </c>
      <c r="P6391" s="60" t="str">
        <f t="shared" si="99"/>
        <v>Q3</v>
      </c>
    </row>
    <row r="6392" spans="1:16" x14ac:dyDescent="0.25">
      <c r="A6392" s="88" t="s">
        <v>968</v>
      </c>
      <c r="B6392" s="89" t="s">
        <v>969</v>
      </c>
      <c r="C6392" s="89" t="s">
        <v>959</v>
      </c>
      <c r="D6392" s="90">
        <v>406597</v>
      </c>
      <c r="E6392" s="88">
        <v>2027245</v>
      </c>
      <c r="F6392" s="89" t="s">
        <v>2695</v>
      </c>
      <c r="G6392" s="91">
        <v>1740</v>
      </c>
      <c r="H6392" s="64">
        <f>_xlfn.IFNA(G6392*(1-VLOOKUP(A6392,Rabatte!A:G,7,FALSE)),G6392*1)</f>
        <v>1740</v>
      </c>
      <c r="I6392" s="88">
        <v>1</v>
      </c>
      <c r="J6392" s="64">
        <f>_xlfn.IFNA(G6392*(1-VLOOKUP(A6392,Rabatte!A:H,8,FALSE)),G6392*1)</f>
        <v>1740</v>
      </c>
      <c r="K6392" s="93">
        <v>17.5</v>
      </c>
      <c r="L6392" s="99">
        <v>4002626291660</v>
      </c>
      <c r="P6392" s="60" t="str">
        <f t="shared" si="99"/>
        <v>LA</v>
      </c>
    </row>
    <row r="6393" spans="1:16" x14ac:dyDescent="0.25">
      <c r="A6393" s="88" t="s">
        <v>32</v>
      </c>
      <c r="B6393" s="89" t="s">
        <v>956</v>
      </c>
      <c r="C6393" s="89" t="s">
        <v>951</v>
      </c>
      <c r="D6393" s="90">
        <v>406622</v>
      </c>
      <c r="E6393" s="88">
        <v>2014412</v>
      </c>
      <c r="F6393" s="89" t="s">
        <v>7410</v>
      </c>
      <c r="G6393" s="91">
        <v>341.25</v>
      </c>
      <c r="H6393" s="64">
        <f>_xlfn.IFNA(G6393*(1-VLOOKUP(A6393,Rabatte!A:G,7,FALSE)),G6393*1)</f>
        <v>341.25</v>
      </c>
      <c r="I6393" s="88">
        <v>1</v>
      </c>
      <c r="J6393" s="64">
        <f>_xlfn.IFNA(G6393*(1-VLOOKUP(A6393,Rabatte!A:H,8,FALSE)),G6393*1)</f>
        <v>341.25</v>
      </c>
      <c r="K6393" s="93">
        <v>9.1999999999999993</v>
      </c>
      <c r="L6393" s="99">
        <v>8590830089426</v>
      </c>
      <c r="P6393" s="60" t="str">
        <f t="shared" si="99"/>
        <v>Q2</v>
      </c>
    </row>
    <row r="6394" spans="1:16" x14ac:dyDescent="0.25">
      <c r="A6394" s="88" t="s">
        <v>32</v>
      </c>
      <c r="B6394" s="89" t="s">
        <v>956</v>
      </c>
      <c r="C6394" s="89" t="s">
        <v>951</v>
      </c>
      <c r="D6394" s="90">
        <v>406623</v>
      </c>
      <c r="E6394" s="88">
        <v>2014413</v>
      </c>
      <c r="F6394" s="89" t="s">
        <v>7411</v>
      </c>
      <c r="G6394" s="91">
        <v>423.00000000000006</v>
      </c>
      <c r="H6394" s="64">
        <f>_xlfn.IFNA(G6394*(1-VLOOKUP(A6394,Rabatte!A:G,7,FALSE)),G6394*1)</f>
        <v>423.00000000000006</v>
      </c>
      <c r="I6394" s="88">
        <v>1</v>
      </c>
      <c r="J6394" s="64">
        <f>_xlfn.IFNA(G6394*(1-VLOOKUP(A6394,Rabatte!A:H,8,FALSE)),G6394*1)</f>
        <v>423.00000000000006</v>
      </c>
      <c r="K6394" s="93">
        <v>12.6</v>
      </c>
      <c r="L6394" s="99">
        <v>8590830089433</v>
      </c>
      <c r="P6394" s="60" t="str">
        <f t="shared" si="99"/>
        <v>Q2</v>
      </c>
    </row>
    <row r="6395" spans="1:16" x14ac:dyDescent="0.25">
      <c r="A6395" s="88" t="s">
        <v>32</v>
      </c>
      <c r="B6395" s="89" t="s">
        <v>956</v>
      </c>
      <c r="C6395" s="89" t="s">
        <v>951</v>
      </c>
      <c r="D6395" s="90">
        <v>406624</v>
      </c>
      <c r="E6395" s="88">
        <v>2014414</v>
      </c>
      <c r="F6395" s="89" t="s">
        <v>7412</v>
      </c>
      <c r="G6395" s="91">
        <v>408.75000000000006</v>
      </c>
      <c r="H6395" s="64">
        <f>_xlfn.IFNA(G6395*(1-VLOOKUP(A6395,Rabatte!A:G,7,FALSE)),G6395*1)</f>
        <v>408.75000000000006</v>
      </c>
      <c r="I6395" s="88">
        <v>1</v>
      </c>
      <c r="J6395" s="64">
        <f>_xlfn.IFNA(G6395*(1-VLOOKUP(A6395,Rabatte!A:H,8,FALSE)),G6395*1)</f>
        <v>408.75000000000006</v>
      </c>
      <c r="K6395" s="93">
        <v>12.6</v>
      </c>
      <c r="L6395" s="99">
        <v>8590830089440</v>
      </c>
      <c r="P6395" s="60" t="str">
        <f t="shared" si="99"/>
        <v>Q2</v>
      </c>
    </row>
    <row r="6396" spans="1:16" x14ac:dyDescent="0.25">
      <c r="A6396" s="88" t="s">
        <v>32</v>
      </c>
      <c r="B6396" s="89" t="s">
        <v>956</v>
      </c>
      <c r="C6396" s="89" t="s">
        <v>951</v>
      </c>
      <c r="D6396" s="90">
        <v>406625</v>
      </c>
      <c r="E6396" s="88">
        <v>2014415</v>
      </c>
      <c r="F6396" s="89" t="s">
        <v>7413</v>
      </c>
      <c r="G6396" s="91">
        <v>423.00000000000006</v>
      </c>
      <c r="H6396" s="64">
        <f>_xlfn.IFNA(G6396*(1-VLOOKUP(A6396,Rabatte!A:G,7,FALSE)),G6396*1)</f>
        <v>423.00000000000006</v>
      </c>
      <c r="I6396" s="88">
        <v>1</v>
      </c>
      <c r="J6396" s="64">
        <f>_xlfn.IFNA(G6396*(1-VLOOKUP(A6396,Rabatte!A:H,8,FALSE)),G6396*1)</f>
        <v>423.00000000000006</v>
      </c>
      <c r="K6396" s="93">
        <v>14.1</v>
      </c>
      <c r="L6396" s="99">
        <v>8590830089457</v>
      </c>
      <c r="P6396" s="60" t="str">
        <f t="shared" ref="P6396:P6459" si="100">A6396</f>
        <v>Q2</v>
      </c>
    </row>
    <row r="6397" spans="1:16" x14ac:dyDescent="0.25">
      <c r="A6397" s="88" t="s">
        <v>32</v>
      </c>
      <c r="B6397" s="89" t="s">
        <v>956</v>
      </c>
      <c r="C6397" s="89" t="s">
        <v>951</v>
      </c>
      <c r="D6397" s="90">
        <v>406626</v>
      </c>
      <c r="E6397" s="88">
        <v>2014416</v>
      </c>
      <c r="F6397" s="89" t="s">
        <v>7414</v>
      </c>
      <c r="G6397" s="91">
        <v>436.25000000000006</v>
      </c>
      <c r="H6397" s="64">
        <f>_xlfn.IFNA(G6397*(1-VLOOKUP(A6397,Rabatte!A:G,7,FALSE)),G6397*1)</f>
        <v>436.25000000000006</v>
      </c>
      <c r="I6397" s="88">
        <v>1</v>
      </c>
      <c r="J6397" s="64">
        <f>_xlfn.IFNA(G6397*(1-VLOOKUP(A6397,Rabatte!A:H,8,FALSE)),G6397*1)</f>
        <v>436.25000000000006</v>
      </c>
      <c r="K6397" s="93">
        <v>14.9</v>
      </c>
      <c r="L6397" s="99">
        <v>8590830089464</v>
      </c>
      <c r="P6397" s="60" t="str">
        <f t="shared" si="100"/>
        <v>Q2</v>
      </c>
    </row>
    <row r="6398" spans="1:16" x14ac:dyDescent="0.25">
      <c r="A6398" s="88" t="s">
        <v>32</v>
      </c>
      <c r="B6398" s="89" t="s">
        <v>956</v>
      </c>
      <c r="C6398" s="89" t="s">
        <v>951</v>
      </c>
      <c r="D6398" s="90">
        <v>406627</v>
      </c>
      <c r="E6398" s="88">
        <v>2014417</v>
      </c>
      <c r="F6398" s="89" t="s">
        <v>7415</v>
      </c>
      <c r="G6398" s="91">
        <v>477.50000000000006</v>
      </c>
      <c r="H6398" s="64">
        <f>_xlfn.IFNA(G6398*(1-VLOOKUP(A6398,Rabatte!A:G,7,FALSE)),G6398*1)</f>
        <v>477.50000000000006</v>
      </c>
      <c r="I6398" s="88">
        <v>1</v>
      </c>
      <c r="J6398" s="64">
        <f>_xlfn.IFNA(G6398*(1-VLOOKUP(A6398,Rabatte!A:H,8,FALSE)),G6398*1)</f>
        <v>477.50000000000006</v>
      </c>
      <c r="K6398" s="93">
        <v>19.899999999999999</v>
      </c>
      <c r="L6398" s="99">
        <v>8590830089471</v>
      </c>
      <c r="P6398" s="60" t="str">
        <f t="shared" si="100"/>
        <v>Q2</v>
      </c>
    </row>
    <row r="6399" spans="1:16" x14ac:dyDescent="0.25">
      <c r="A6399" s="88" t="s">
        <v>32</v>
      </c>
      <c r="B6399" s="89" t="s">
        <v>956</v>
      </c>
      <c r="C6399" s="89" t="s">
        <v>951</v>
      </c>
      <c r="D6399" s="90">
        <v>406881</v>
      </c>
      <c r="E6399" s="88">
        <v>2014420</v>
      </c>
      <c r="F6399" s="89" t="s">
        <v>7416</v>
      </c>
      <c r="G6399" s="91">
        <v>204.99999999999997</v>
      </c>
      <c r="H6399" s="64">
        <f>_xlfn.IFNA(G6399*(1-VLOOKUP(A6399,Rabatte!A:G,7,FALSE)),G6399*1)</f>
        <v>204.99999999999997</v>
      </c>
      <c r="I6399" s="88">
        <v>1</v>
      </c>
      <c r="J6399" s="64">
        <f>_xlfn.IFNA(G6399*(1-VLOOKUP(A6399,Rabatte!A:H,8,FALSE)),G6399*1)</f>
        <v>204.99999999999997</v>
      </c>
      <c r="K6399" s="93">
        <v>3.9</v>
      </c>
      <c r="L6399" s="99">
        <v>8590830093409</v>
      </c>
      <c r="P6399" s="60" t="str">
        <f t="shared" si="100"/>
        <v>Q2</v>
      </c>
    </row>
    <row r="6400" spans="1:16" x14ac:dyDescent="0.25">
      <c r="A6400" s="88" t="s">
        <v>32</v>
      </c>
      <c r="B6400" s="89" t="s">
        <v>956</v>
      </c>
      <c r="C6400" s="89" t="s">
        <v>951</v>
      </c>
      <c r="D6400" s="90">
        <v>408712</v>
      </c>
      <c r="E6400" s="88">
        <v>2014831</v>
      </c>
      <c r="F6400" s="89" t="s">
        <v>7417</v>
      </c>
      <c r="G6400" s="91">
        <v>2895</v>
      </c>
      <c r="H6400" s="64">
        <f>_xlfn.IFNA(G6400*(1-VLOOKUP(A6400,Rabatte!A:G,7,FALSE)),G6400*1)</f>
        <v>2895</v>
      </c>
      <c r="I6400" s="88">
        <v>1</v>
      </c>
      <c r="J6400" s="64">
        <f>_xlfn.IFNA(G6400*(1-VLOOKUP(A6400,Rabatte!A:H,8,FALSE)),G6400*1)</f>
        <v>2895</v>
      </c>
      <c r="K6400" s="93">
        <v>45</v>
      </c>
      <c r="L6400" s="99">
        <v>8590830112742</v>
      </c>
      <c r="P6400" s="60" t="str">
        <f t="shared" si="100"/>
        <v>Q2</v>
      </c>
    </row>
    <row r="6401" spans="1:16" x14ac:dyDescent="0.25">
      <c r="A6401" s="88" t="s">
        <v>32</v>
      </c>
      <c r="B6401" s="89" t="s">
        <v>956</v>
      </c>
      <c r="C6401" s="89" t="s">
        <v>951</v>
      </c>
      <c r="D6401" s="90">
        <v>408713</v>
      </c>
      <c r="E6401" s="88">
        <v>2014832</v>
      </c>
      <c r="F6401" s="89" t="s">
        <v>7418</v>
      </c>
      <c r="G6401" s="91">
        <v>1492</v>
      </c>
      <c r="H6401" s="64">
        <f>_xlfn.IFNA(G6401*(1-VLOOKUP(A6401,Rabatte!A:G,7,FALSE)),G6401*1)</f>
        <v>1492</v>
      </c>
      <c r="I6401" s="88">
        <v>1</v>
      </c>
      <c r="J6401" s="64">
        <f>_xlfn.IFNA(G6401*(1-VLOOKUP(A6401,Rabatte!A:H,8,FALSE)),G6401*1)</f>
        <v>1492</v>
      </c>
      <c r="K6401" s="93">
        <v>44.5</v>
      </c>
      <c r="L6401" s="99">
        <v>8590830112759</v>
      </c>
      <c r="P6401" s="60" t="str">
        <f t="shared" si="100"/>
        <v>Q2</v>
      </c>
    </row>
    <row r="6402" spans="1:16" x14ac:dyDescent="0.25">
      <c r="A6402" s="88" t="s">
        <v>7419</v>
      </c>
      <c r="B6402" s="89" t="s">
        <v>7420</v>
      </c>
      <c r="C6402" s="89" t="s">
        <v>8736</v>
      </c>
      <c r="D6402" s="90">
        <v>409860</v>
      </c>
      <c r="E6402" s="88">
        <v>2202093</v>
      </c>
      <c r="F6402" s="89" t="s">
        <v>9483</v>
      </c>
      <c r="G6402" s="91">
        <v>440.00000000000006</v>
      </c>
      <c r="H6402" s="64">
        <f>_xlfn.IFNA(G6402*(1-VLOOKUP(A6402,Rabatte!A:G,7,FALSE)),G6402*1)</f>
        <v>440.00000000000006</v>
      </c>
      <c r="I6402" s="88">
        <v>8</v>
      </c>
      <c r="J6402" s="64">
        <f>_xlfn.IFNA(G6402*(1-VLOOKUP(A6402,Rabatte!A:H,8,FALSE)),G6402*1)</f>
        <v>440.00000000000006</v>
      </c>
      <c r="K6402" s="93">
        <v>37.9</v>
      </c>
      <c r="L6402" s="99">
        <v>8590830172920</v>
      </c>
      <c r="P6402" s="60" t="str">
        <f t="shared" si="100"/>
        <v>Q3</v>
      </c>
    </row>
    <row r="6403" spans="1:16" x14ac:dyDescent="0.25">
      <c r="A6403" s="88" t="s">
        <v>7419</v>
      </c>
      <c r="B6403" s="89" t="s">
        <v>7420</v>
      </c>
      <c r="C6403" s="89" t="s">
        <v>8736</v>
      </c>
      <c r="D6403" s="90">
        <v>409861</v>
      </c>
      <c r="E6403" s="88">
        <v>2091558</v>
      </c>
      <c r="F6403" s="89" t="s">
        <v>9484</v>
      </c>
      <c r="G6403" s="91">
        <v>720</v>
      </c>
      <c r="H6403" s="64">
        <f>_xlfn.IFNA(G6403*(1-VLOOKUP(A6403,Rabatte!A:G,7,FALSE)),G6403*1)</f>
        <v>720</v>
      </c>
      <c r="I6403" s="88">
        <v>1</v>
      </c>
      <c r="J6403" s="64">
        <f>_xlfn.IFNA(G6403*(1-VLOOKUP(A6403,Rabatte!A:H,8,FALSE)),G6403*1)</f>
        <v>720</v>
      </c>
      <c r="K6403" s="93">
        <v>73.8</v>
      </c>
      <c r="L6403" s="99">
        <v>8590830172937</v>
      </c>
      <c r="P6403" s="60" t="str">
        <f t="shared" si="100"/>
        <v>Q3</v>
      </c>
    </row>
    <row r="6404" spans="1:16" x14ac:dyDescent="0.25">
      <c r="A6404" s="88" t="s">
        <v>7419</v>
      </c>
      <c r="B6404" s="89" t="s">
        <v>7420</v>
      </c>
      <c r="C6404" s="89" t="s">
        <v>8736</v>
      </c>
      <c r="D6404" s="90">
        <v>409862</v>
      </c>
      <c r="E6404" s="88">
        <v>2202094</v>
      </c>
      <c r="F6404" s="89" t="s">
        <v>9485</v>
      </c>
      <c r="G6404" s="91">
        <v>741</v>
      </c>
      <c r="H6404" s="64">
        <f>_xlfn.IFNA(G6404*(1-VLOOKUP(A6404,Rabatte!A:G,7,FALSE)),G6404*1)</f>
        <v>741</v>
      </c>
      <c r="I6404" s="88">
        <v>9999</v>
      </c>
      <c r="J6404" s="64">
        <f>_xlfn.IFNA(G6404*(1-VLOOKUP(A6404,Rabatte!A:H,8,FALSE)),G6404*1)</f>
        <v>741</v>
      </c>
      <c r="K6404" s="93">
        <v>58.1</v>
      </c>
      <c r="L6404" s="99">
        <v>8590830172944</v>
      </c>
      <c r="P6404" s="60" t="str">
        <f t="shared" si="100"/>
        <v>Q3</v>
      </c>
    </row>
    <row r="6405" spans="1:16" x14ac:dyDescent="0.25">
      <c r="A6405" s="88" t="s">
        <v>7419</v>
      </c>
      <c r="B6405" s="89" t="s">
        <v>7420</v>
      </c>
      <c r="C6405" s="89" t="s">
        <v>8736</v>
      </c>
      <c r="D6405" s="90">
        <v>409863</v>
      </c>
      <c r="E6405" s="88">
        <v>2202095</v>
      </c>
      <c r="F6405" s="89" t="s">
        <v>9486</v>
      </c>
      <c r="G6405" s="91">
        <v>1187</v>
      </c>
      <c r="H6405" s="64">
        <f>_xlfn.IFNA(G6405*(1-VLOOKUP(A6405,Rabatte!A:G,7,FALSE)),G6405*1)</f>
        <v>1187</v>
      </c>
      <c r="I6405" s="88">
        <v>9999</v>
      </c>
      <c r="J6405" s="64">
        <f>_xlfn.IFNA(G6405*(1-VLOOKUP(A6405,Rabatte!A:H,8,FALSE)),G6405*1)</f>
        <v>1187</v>
      </c>
      <c r="K6405" s="93">
        <v>105.84</v>
      </c>
      <c r="L6405" s="99">
        <v>8590830172951</v>
      </c>
      <c r="P6405" s="60" t="str">
        <f t="shared" si="100"/>
        <v>Q3</v>
      </c>
    </row>
    <row r="6406" spans="1:16" x14ac:dyDescent="0.25">
      <c r="A6406" s="88" t="s">
        <v>7419</v>
      </c>
      <c r="B6406" s="89" t="s">
        <v>7420</v>
      </c>
      <c r="C6406" s="89" t="s">
        <v>8736</v>
      </c>
      <c r="D6406" s="90">
        <v>414487</v>
      </c>
      <c r="E6406" s="88">
        <v>2015888</v>
      </c>
      <c r="F6406" s="89" t="s">
        <v>7421</v>
      </c>
      <c r="G6406" s="91">
        <v>399</v>
      </c>
      <c r="H6406" s="64">
        <f>_xlfn.IFNA(G6406*(1-VLOOKUP(A6406,Rabatte!A:G,7,FALSE)),G6406*1)</f>
        <v>399</v>
      </c>
      <c r="I6406" s="88">
        <v>1</v>
      </c>
      <c r="J6406" s="64">
        <f>_xlfn.IFNA(G6406*(1-VLOOKUP(A6406,Rabatte!A:H,8,FALSE)),G6406*1)</f>
        <v>399</v>
      </c>
      <c r="K6406" s="93">
        <v>26</v>
      </c>
      <c r="L6406" s="99">
        <v>8590830173002</v>
      </c>
      <c r="P6406" s="60" t="str">
        <f t="shared" si="100"/>
        <v>Q3</v>
      </c>
    </row>
    <row r="6407" spans="1:16" x14ac:dyDescent="0.25">
      <c r="A6407" s="88" t="s">
        <v>7419</v>
      </c>
      <c r="B6407" s="89" t="s">
        <v>7420</v>
      </c>
      <c r="C6407" s="89" t="s">
        <v>8736</v>
      </c>
      <c r="D6407" s="90">
        <v>414488</v>
      </c>
      <c r="E6407" s="88">
        <v>2015889</v>
      </c>
      <c r="F6407" s="89" t="s">
        <v>7422</v>
      </c>
      <c r="G6407" s="91">
        <v>507</v>
      </c>
      <c r="H6407" s="64">
        <f>_xlfn.IFNA(G6407*(1-VLOOKUP(A6407,Rabatte!A:G,7,FALSE)),G6407*1)</f>
        <v>507</v>
      </c>
      <c r="I6407" s="88">
        <v>5</v>
      </c>
      <c r="J6407" s="64">
        <f>_xlfn.IFNA(G6407*(1-VLOOKUP(A6407,Rabatte!A:H,8,FALSE)),G6407*1)</f>
        <v>507</v>
      </c>
      <c r="K6407" s="93">
        <v>35.700000000000003</v>
      </c>
      <c r="L6407" s="99">
        <v>8590830173019</v>
      </c>
      <c r="P6407" s="60" t="str">
        <f t="shared" si="100"/>
        <v>Q3</v>
      </c>
    </row>
    <row r="6408" spans="1:16" x14ac:dyDescent="0.25">
      <c r="A6408" s="88" t="s">
        <v>7419</v>
      </c>
      <c r="B6408" s="89" t="s">
        <v>7420</v>
      </c>
      <c r="C6408" s="89" t="s">
        <v>8736</v>
      </c>
      <c r="D6408" s="90">
        <v>414489</v>
      </c>
      <c r="E6408" s="88">
        <v>2015890</v>
      </c>
      <c r="F6408" s="89" t="s">
        <v>7423</v>
      </c>
      <c r="G6408" s="91">
        <v>629</v>
      </c>
      <c r="H6408" s="64">
        <f>_xlfn.IFNA(G6408*(1-VLOOKUP(A6408,Rabatte!A:G,7,FALSE)),G6408*1)</f>
        <v>629</v>
      </c>
      <c r="I6408" s="88">
        <v>1</v>
      </c>
      <c r="J6408" s="64">
        <f>_xlfn.IFNA(G6408*(1-VLOOKUP(A6408,Rabatte!A:H,8,FALSE)),G6408*1)</f>
        <v>629</v>
      </c>
      <c r="K6408" s="93">
        <v>44</v>
      </c>
      <c r="L6408" s="99">
        <v>8590830173026</v>
      </c>
      <c r="P6408" s="60" t="str">
        <f t="shared" si="100"/>
        <v>Q3</v>
      </c>
    </row>
    <row r="6409" spans="1:16" x14ac:dyDescent="0.25">
      <c r="A6409" s="88" t="s">
        <v>7419</v>
      </c>
      <c r="B6409" s="89" t="s">
        <v>7420</v>
      </c>
      <c r="C6409" s="89" t="s">
        <v>8736</v>
      </c>
      <c r="D6409" s="90">
        <v>414490</v>
      </c>
      <c r="E6409" s="88">
        <v>2015891</v>
      </c>
      <c r="F6409" s="89" t="s">
        <v>7424</v>
      </c>
      <c r="G6409" s="91">
        <v>731</v>
      </c>
      <c r="H6409" s="64">
        <f>_xlfn.IFNA(G6409*(1-VLOOKUP(A6409,Rabatte!A:G,7,FALSE)),G6409*1)</f>
        <v>731</v>
      </c>
      <c r="I6409" s="88">
        <v>5</v>
      </c>
      <c r="J6409" s="64">
        <f>_xlfn.IFNA(G6409*(1-VLOOKUP(A6409,Rabatte!A:H,8,FALSE)),G6409*1)</f>
        <v>731</v>
      </c>
      <c r="K6409" s="93">
        <v>50.4</v>
      </c>
      <c r="L6409" s="99">
        <v>8590830173033</v>
      </c>
      <c r="P6409" s="60" t="str">
        <f t="shared" si="100"/>
        <v>Q3</v>
      </c>
    </row>
    <row r="6410" spans="1:16" x14ac:dyDescent="0.25">
      <c r="A6410" s="88" t="s">
        <v>7419</v>
      </c>
      <c r="B6410" s="89" t="s">
        <v>7420</v>
      </c>
      <c r="C6410" s="89" t="s">
        <v>8736</v>
      </c>
      <c r="D6410" s="90">
        <v>414495</v>
      </c>
      <c r="E6410" s="88">
        <v>2015896</v>
      </c>
      <c r="F6410" s="89" t="s">
        <v>7425</v>
      </c>
      <c r="G6410" s="91">
        <v>449</v>
      </c>
      <c r="H6410" s="64">
        <f>_xlfn.IFNA(G6410*(1-VLOOKUP(A6410,Rabatte!A:G,7,FALSE)),G6410*1)</f>
        <v>449</v>
      </c>
      <c r="I6410" s="88">
        <v>1</v>
      </c>
      <c r="J6410" s="64">
        <f>_xlfn.IFNA(G6410*(1-VLOOKUP(A6410,Rabatte!A:H,8,FALSE)),G6410*1)</f>
        <v>449</v>
      </c>
      <c r="K6410" s="93">
        <v>32.5</v>
      </c>
      <c r="L6410" s="99">
        <v>8590830173088</v>
      </c>
      <c r="P6410" s="60" t="str">
        <f t="shared" si="100"/>
        <v>Q3</v>
      </c>
    </row>
    <row r="6411" spans="1:16" x14ac:dyDescent="0.25">
      <c r="A6411" s="88" t="s">
        <v>7419</v>
      </c>
      <c r="B6411" s="89" t="s">
        <v>7420</v>
      </c>
      <c r="C6411" s="89" t="s">
        <v>8736</v>
      </c>
      <c r="D6411" s="90">
        <v>414496</v>
      </c>
      <c r="E6411" s="88">
        <v>2015897</v>
      </c>
      <c r="F6411" s="89" t="s">
        <v>7426</v>
      </c>
      <c r="G6411" s="91">
        <v>678</v>
      </c>
      <c r="H6411" s="64">
        <f>_xlfn.IFNA(G6411*(1-VLOOKUP(A6411,Rabatte!A:G,7,FALSE)),G6411*1)</f>
        <v>678</v>
      </c>
      <c r="I6411" s="88">
        <v>5</v>
      </c>
      <c r="J6411" s="64">
        <f>_xlfn.IFNA(G6411*(1-VLOOKUP(A6411,Rabatte!A:H,8,FALSE)),G6411*1)</f>
        <v>678</v>
      </c>
      <c r="K6411" s="93">
        <v>51.1</v>
      </c>
      <c r="L6411" s="99">
        <v>8590830173095</v>
      </c>
      <c r="P6411" s="60" t="str">
        <f t="shared" si="100"/>
        <v>Q3</v>
      </c>
    </row>
    <row r="6412" spans="1:16" x14ac:dyDescent="0.25">
      <c r="A6412" s="88" t="s">
        <v>7419</v>
      </c>
      <c r="B6412" s="89" t="s">
        <v>7420</v>
      </c>
      <c r="C6412" s="89" t="s">
        <v>8736</v>
      </c>
      <c r="D6412" s="90">
        <v>414497</v>
      </c>
      <c r="E6412" s="88">
        <v>2015898</v>
      </c>
      <c r="F6412" s="89" t="s">
        <v>7427</v>
      </c>
      <c r="G6412" s="91">
        <v>862</v>
      </c>
      <c r="H6412" s="64">
        <f>_xlfn.IFNA(G6412*(1-VLOOKUP(A6412,Rabatte!A:G,7,FALSE)),G6412*1)</f>
        <v>862</v>
      </c>
      <c r="I6412" s="88">
        <v>1</v>
      </c>
      <c r="J6412" s="64">
        <f>_xlfn.IFNA(G6412*(1-VLOOKUP(A6412,Rabatte!A:H,8,FALSE)),G6412*1)</f>
        <v>862</v>
      </c>
      <c r="K6412" s="93">
        <v>56.5</v>
      </c>
      <c r="L6412" s="99">
        <v>8590830173101</v>
      </c>
      <c r="P6412" s="60" t="str">
        <f t="shared" si="100"/>
        <v>Q3</v>
      </c>
    </row>
    <row r="6413" spans="1:16" x14ac:dyDescent="0.25">
      <c r="A6413" s="88" t="s">
        <v>7419</v>
      </c>
      <c r="B6413" s="89" t="s">
        <v>7420</v>
      </c>
      <c r="C6413" s="89" t="s">
        <v>8736</v>
      </c>
      <c r="D6413" s="90">
        <v>414498</v>
      </c>
      <c r="E6413" s="88">
        <v>2015899</v>
      </c>
      <c r="F6413" s="89" t="s">
        <v>7428</v>
      </c>
      <c r="G6413" s="91">
        <v>1006</v>
      </c>
      <c r="H6413" s="64">
        <f>_xlfn.IFNA(G6413*(1-VLOOKUP(A6413,Rabatte!A:G,7,FALSE)),G6413*1)</f>
        <v>1006</v>
      </c>
      <c r="I6413" s="88">
        <v>1</v>
      </c>
      <c r="J6413" s="64">
        <f>_xlfn.IFNA(G6413*(1-VLOOKUP(A6413,Rabatte!A:H,8,FALSE)),G6413*1)</f>
        <v>1006</v>
      </c>
      <c r="K6413" s="93">
        <v>78.599999999999994</v>
      </c>
      <c r="L6413" s="99">
        <v>8590830173118</v>
      </c>
      <c r="P6413" s="60" t="str">
        <f t="shared" si="100"/>
        <v>Q3</v>
      </c>
    </row>
    <row r="6414" spans="1:16" x14ac:dyDescent="0.25">
      <c r="A6414" s="88" t="s">
        <v>7419</v>
      </c>
      <c r="B6414" s="89" t="s">
        <v>7420</v>
      </c>
      <c r="C6414" s="89" t="s">
        <v>8736</v>
      </c>
      <c r="D6414" s="90">
        <v>414538</v>
      </c>
      <c r="E6414" s="88">
        <v>2015905</v>
      </c>
      <c r="F6414" s="89" t="s">
        <v>7429</v>
      </c>
      <c r="G6414" s="91">
        <v>584</v>
      </c>
      <c r="H6414" s="64">
        <f>_xlfn.IFNA(G6414*(1-VLOOKUP(A6414,Rabatte!A:G,7,FALSE)),G6414*1)</f>
        <v>584</v>
      </c>
      <c r="I6414" s="88">
        <v>1</v>
      </c>
      <c r="J6414" s="64">
        <f>_xlfn.IFNA(G6414*(1-VLOOKUP(A6414,Rabatte!A:H,8,FALSE)),G6414*1)</f>
        <v>584</v>
      </c>
      <c r="K6414" s="93">
        <v>43.6</v>
      </c>
      <c r="L6414" s="99">
        <v>8590830193758</v>
      </c>
      <c r="P6414" s="60" t="str">
        <f t="shared" si="100"/>
        <v>Q3</v>
      </c>
    </row>
    <row r="6415" spans="1:16" x14ac:dyDescent="0.25">
      <c r="A6415" s="88" t="s">
        <v>7419</v>
      </c>
      <c r="B6415" s="89" t="s">
        <v>7420</v>
      </c>
      <c r="C6415" s="89" t="s">
        <v>8736</v>
      </c>
      <c r="D6415" s="90">
        <v>414539</v>
      </c>
      <c r="E6415" s="88">
        <v>2015906</v>
      </c>
      <c r="F6415" s="89" t="s">
        <v>7430</v>
      </c>
      <c r="G6415" s="91">
        <v>993</v>
      </c>
      <c r="H6415" s="64">
        <f>_xlfn.IFNA(G6415*(1-VLOOKUP(A6415,Rabatte!A:G,7,FALSE)),G6415*1)</f>
        <v>993</v>
      </c>
      <c r="I6415" s="88">
        <v>1</v>
      </c>
      <c r="J6415" s="64">
        <f>_xlfn.IFNA(G6415*(1-VLOOKUP(A6415,Rabatte!A:H,8,FALSE)),G6415*1)</f>
        <v>993</v>
      </c>
      <c r="K6415" s="93">
        <v>82</v>
      </c>
      <c r="L6415" s="99">
        <v>8590830193765</v>
      </c>
      <c r="P6415" s="60" t="str">
        <f t="shared" si="100"/>
        <v>Q3</v>
      </c>
    </row>
    <row r="6416" spans="1:16" x14ac:dyDescent="0.25">
      <c r="A6416" s="88" t="s">
        <v>7419</v>
      </c>
      <c r="B6416" s="89" t="s">
        <v>7420</v>
      </c>
      <c r="C6416" s="89" t="s">
        <v>8736</v>
      </c>
      <c r="D6416" s="90">
        <v>414540</v>
      </c>
      <c r="E6416" s="88">
        <v>2015907</v>
      </c>
      <c r="F6416" s="89" t="s">
        <v>7431</v>
      </c>
      <c r="G6416" s="91">
        <v>920</v>
      </c>
      <c r="H6416" s="64">
        <f>_xlfn.IFNA(G6416*(1-VLOOKUP(A6416,Rabatte!A:G,7,FALSE)),G6416*1)</f>
        <v>920</v>
      </c>
      <c r="I6416" s="88">
        <v>1</v>
      </c>
      <c r="J6416" s="64">
        <f>_xlfn.IFNA(G6416*(1-VLOOKUP(A6416,Rabatte!A:H,8,FALSE)),G6416*1)</f>
        <v>920</v>
      </c>
      <c r="K6416" s="93">
        <v>64.099999999999994</v>
      </c>
      <c r="L6416" s="99">
        <v>8590830193772</v>
      </c>
      <c r="P6416" s="60" t="str">
        <f t="shared" si="100"/>
        <v>Q3</v>
      </c>
    </row>
    <row r="6417" spans="1:16" x14ac:dyDescent="0.25">
      <c r="A6417" s="88" t="s">
        <v>7419</v>
      </c>
      <c r="B6417" s="89" t="s">
        <v>7420</v>
      </c>
      <c r="C6417" s="89" t="s">
        <v>8736</v>
      </c>
      <c r="D6417" s="90">
        <v>414541</v>
      </c>
      <c r="E6417" s="88">
        <v>2015908</v>
      </c>
      <c r="F6417" s="89" t="s">
        <v>7432</v>
      </c>
      <c r="G6417" s="91">
        <v>1458</v>
      </c>
      <c r="H6417" s="64">
        <f>_xlfn.IFNA(G6417*(1-VLOOKUP(A6417,Rabatte!A:G,7,FALSE)),G6417*1)</f>
        <v>1458</v>
      </c>
      <c r="I6417" s="88">
        <v>1</v>
      </c>
      <c r="J6417" s="64">
        <f>_xlfn.IFNA(G6417*(1-VLOOKUP(A6417,Rabatte!A:H,8,FALSE)),G6417*1)</f>
        <v>1458</v>
      </c>
      <c r="K6417" s="93">
        <v>114.5</v>
      </c>
      <c r="L6417" s="99">
        <v>8590830193789</v>
      </c>
      <c r="P6417" s="60" t="str">
        <f t="shared" si="100"/>
        <v>Q3</v>
      </c>
    </row>
    <row r="6418" spans="1:16" x14ac:dyDescent="0.25">
      <c r="A6418" s="88" t="s">
        <v>9</v>
      </c>
      <c r="B6418" s="89" t="s">
        <v>16</v>
      </c>
      <c r="C6418" s="89" t="s">
        <v>933</v>
      </c>
      <c r="D6418" s="90">
        <v>415838</v>
      </c>
      <c r="E6418" s="88">
        <v>2016171</v>
      </c>
      <c r="F6418" s="89" t="s">
        <v>3999</v>
      </c>
      <c r="G6418" s="91">
        <v>140</v>
      </c>
      <c r="H6418" s="64">
        <f>_xlfn.IFNA(G6418*(1-VLOOKUP(A6418,Rabatte!A:G,7,FALSE)),G6418*1)</f>
        <v>140</v>
      </c>
      <c r="I6418" s="88">
        <v>6</v>
      </c>
      <c r="J6418" s="64">
        <f>_xlfn.IFNA(G6418*(1-VLOOKUP(A6418,Rabatte!A:H,8,FALSE)),G6418*1)</f>
        <v>140</v>
      </c>
      <c r="K6418" s="93">
        <v>4.93</v>
      </c>
      <c r="L6418" s="99">
        <v>8590830239135</v>
      </c>
      <c r="P6418" s="60" t="str">
        <f t="shared" si="100"/>
        <v>H1</v>
      </c>
    </row>
    <row r="6419" spans="1:16" x14ac:dyDescent="0.25">
      <c r="A6419" s="88" t="s">
        <v>9</v>
      </c>
      <c r="B6419" s="89" t="s">
        <v>16</v>
      </c>
      <c r="C6419" s="89" t="s">
        <v>933</v>
      </c>
      <c r="D6419" s="90">
        <v>415839</v>
      </c>
      <c r="E6419" s="88">
        <v>2016172</v>
      </c>
      <c r="F6419" s="89" t="s">
        <v>4000</v>
      </c>
      <c r="G6419" s="91">
        <v>189.24999999999997</v>
      </c>
      <c r="H6419" s="64">
        <f>_xlfn.IFNA(G6419*(1-VLOOKUP(A6419,Rabatte!A:G,7,FALSE)),G6419*1)</f>
        <v>189.24999999999997</v>
      </c>
      <c r="I6419" s="88">
        <v>2</v>
      </c>
      <c r="J6419" s="64">
        <f>_xlfn.IFNA(G6419*(1-VLOOKUP(A6419,Rabatte!A:H,8,FALSE)),G6419*1)</f>
        <v>189.24999999999997</v>
      </c>
      <c r="K6419" s="93">
        <v>4.2</v>
      </c>
      <c r="L6419" s="99">
        <v>8590830239142</v>
      </c>
      <c r="P6419" s="60" t="str">
        <f t="shared" si="100"/>
        <v>H1</v>
      </c>
    </row>
    <row r="6420" spans="1:16" x14ac:dyDescent="0.25">
      <c r="A6420" s="88" t="s">
        <v>9</v>
      </c>
      <c r="B6420" s="89" t="s">
        <v>16</v>
      </c>
      <c r="C6420" s="89" t="s">
        <v>933</v>
      </c>
      <c r="D6420" s="90">
        <v>415840</v>
      </c>
      <c r="E6420" s="88">
        <v>2016173</v>
      </c>
      <c r="F6420" s="89" t="s">
        <v>4001</v>
      </c>
      <c r="G6420" s="91">
        <v>126.49999999999999</v>
      </c>
      <c r="H6420" s="64">
        <f>_xlfn.IFNA(G6420*(1-VLOOKUP(A6420,Rabatte!A:G,7,FALSE)),G6420*1)</f>
        <v>126.49999999999999</v>
      </c>
      <c r="I6420" s="88">
        <v>2</v>
      </c>
      <c r="J6420" s="64">
        <f>_xlfn.IFNA(G6420*(1-VLOOKUP(A6420,Rabatte!A:H,8,FALSE)),G6420*1)</f>
        <v>126.49999999999999</v>
      </c>
      <c r="K6420" s="93">
        <v>4.1900000000000004</v>
      </c>
      <c r="L6420" s="99">
        <v>8590830239159</v>
      </c>
      <c r="P6420" s="60" t="str">
        <f t="shared" si="100"/>
        <v>H1</v>
      </c>
    </row>
    <row r="6421" spans="1:16" x14ac:dyDescent="0.25">
      <c r="A6421" s="88" t="s">
        <v>9</v>
      </c>
      <c r="B6421" s="89" t="s">
        <v>16</v>
      </c>
      <c r="C6421" s="89" t="s">
        <v>933</v>
      </c>
      <c r="D6421" s="90">
        <v>415841</v>
      </c>
      <c r="E6421" s="88">
        <v>2016174</v>
      </c>
      <c r="F6421" s="89" t="s">
        <v>4002</v>
      </c>
      <c r="G6421" s="91">
        <v>144</v>
      </c>
      <c r="H6421" s="64">
        <f>_xlfn.IFNA(G6421*(1-VLOOKUP(A6421,Rabatte!A:G,7,FALSE)),G6421*1)</f>
        <v>144</v>
      </c>
      <c r="I6421" s="88">
        <v>2</v>
      </c>
      <c r="J6421" s="64">
        <f>_xlfn.IFNA(G6421*(1-VLOOKUP(A6421,Rabatte!A:H,8,FALSE)),G6421*1)</f>
        <v>144</v>
      </c>
      <c r="K6421" s="93">
        <v>1.76</v>
      </c>
      <c r="L6421" s="99">
        <v>8590830239166</v>
      </c>
      <c r="P6421" s="60" t="str">
        <f t="shared" si="100"/>
        <v>H1</v>
      </c>
    </row>
    <row r="6422" spans="1:16" x14ac:dyDescent="0.25">
      <c r="A6422" s="88" t="s">
        <v>9</v>
      </c>
      <c r="B6422" s="89" t="s">
        <v>16</v>
      </c>
      <c r="C6422" s="89" t="s">
        <v>933</v>
      </c>
      <c r="D6422" s="90">
        <v>415842</v>
      </c>
      <c r="E6422" s="88">
        <v>2034216</v>
      </c>
      <c r="F6422" s="89" t="s">
        <v>2844</v>
      </c>
      <c r="G6422" s="91">
        <v>276.5</v>
      </c>
      <c r="H6422" s="64">
        <f>_xlfn.IFNA(G6422*(1-VLOOKUP(A6422,Rabatte!A:G,7,FALSE)),G6422*1)</f>
        <v>276.5</v>
      </c>
      <c r="I6422" s="88">
        <v>6</v>
      </c>
      <c r="J6422" s="64">
        <f>_xlfn.IFNA(G6422*(1-VLOOKUP(A6422,Rabatte!A:H,8,FALSE)),G6422*1)</f>
        <v>276.5</v>
      </c>
      <c r="K6422" s="93">
        <v>4.93</v>
      </c>
      <c r="L6422" s="99">
        <v>8590830239173</v>
      </c>
      <c r="P6422" s="60" t="str">
        <f t="shared" si="100"/>
        <v>H1</v>
      </c>
    </row>
    <row r="6423" spans="1:16" x14ac:dyDescent="0.25">
      <c r="A6423" s="88" t="s">
        <v>9</v>
      </c>
      <c r="B6423" s="89" t="s">
        <v>16</v>
      </c>
      <c r="C6423" s="89" t="s">
        <v>933</v>
      </c>
      <c r="D6423" s="90">
        <v>415843</v>
      </c>
      <c r="E6423" s="88">
        <v>2016176</v>
      </c>
      <c r="F6423" s="89" t="s">
        <v>4003</v>
      </c>
      <c r="G6423" s="91">
        <v>312.5</v>
      </c>
      <c r="H6423" s="64">
        <f>_xlfn.IFNA(G6423*(1-VLOOKUP(A6423,Rabatte!A:G,7,FALSE)),G6423*1)</f>
        <v>312.5</v>
      </c>
      <c r="I6423" s="88">
        <v>2</v>
      </c>
      <c r="J6423" s="64">
        <f>_xlfn.IFNA(G6423*(1-VLOOKUP(A6423,Rabatte!A:H,8,FALSE)),G6423*1)</f>
        <v>312.5</v>
      </c>
      <c r="K6423" s="93">
        <v>4.2</v>
      </c>
      <c r="L6423" s="99">
        <v>8590830239180</v>
      </c>
      <c r="P6423" s="60" t="str">
        <f t="shared" si="100"/>
        <v>H1</v>
      </c>
    </row>
    <row r="6424" spans="1:16" x14ac:dyDescent="0.25">
      <c r="A6424" s="88" t="s">
        <v>9</v>
      </c>
      <c r="B6424" s="89" t="s">
        <v>16</v>
      </c>
      <c r="C6424" s="89" t="s">
        <v>933</v>
      </c>
      <c r="D6424" s="90">
        <v>415844</v>
      </c>
      <c r="E6424" s="88">
        <v>2016177</v>
      </c>
      <c r="F6424" s="89" t="s">
        <v>4004</v>
      </c>
      <c r="G6424" s="91">
        <v>245.5</v>
      </c>
      <c r="H6424" s="64">
        <f>_xlfn.IFNA(G6424*(1-VLOOKUP(A6424,Rabatte!A:G,7,FALSE)),G6424*1)</f>
        <v>245.5</v>
      </c>
      <c r="I6424" s="88">
        <v>2</v>
      </c>
      <c r="J6424" s="64">
        <f>_xlfn.IFNA(G6424*(1-VLOOKUP(A6424,Rabatte!A:H,8,FALSE)),G6424*1)</f>
        <v>245.5</v>
      </c>
      <c r="K6424" s="93">
        <v>4.1900000000000004</v>
      </c>
      <c r="L6424" s="99">
        <v>8590830239197</v>
      </c>
      <c r="P6424" s="60" t="str">
        <f t="shared" si="100"/>
        <v>H1</v>
      </c>
    </row>
    <row r="6425" spans="1:16" x14ac:dyDescent="0.25">
      <c r="A6425" s="88" t="s">
        <v>9</v>
      </c>
      <c r="B6425" s="89" t="s">
        <v>16</v>
      </c>
      <c r="C6425" s="89" t="s">
        <v>933</v>
      </c>
      <c r="D6425" s="90">
        <v>415845</v>
      </c>
      <c r="E6425" s="88">
        <v>2016178</v>
      </c>
      <c r="F6425" s="89" t="s">
        <v>4005</v>
      </c>
      <c r="G6425" s="91">
        <v>202</v>
      </c>
      <c r="H6425" s="64">
        <f>_xlfn.IFNA(G6425*(1-VLOOKUP(A6425,Rabatte!A:G,7,FALSE)),G6425*1)</f>
        <v>202</v>
      </c>
      <c r="I6425" s="88">
        <v>2</v>
      </c>
      <c r="J6425" s="64">
        <f>_xlfn.IFNA(G6425*(1-VLOOKUP(A6425,Rabatte!A:H,8,FALSE)),G6425*1)</f>
        <v>202</v>
      </c>
      <c r="K6425" s="93">
        <v>1.76</v>
      </c>
      <c r="L6425" s="99">
        <v>8590830239203</v>
      </c>
      <c r="P6425" s="60" t="str">
        <f t="shared" si="100"/>
        <v>H1</v>
      </c>
    </row>
    <row r="6426" spans="1:16" x14ac:dyDescent="0.25">
      <c r="A6426" s="88" t="s">
        <v>9</v>
      </c>
      <c r="B6426" s="89" t="s">
        <v>16</v>
      </c>
      <c r="C6426" s="89" t="s">
        <v>933</v>
      </c>
      <c r="D6426" s="90">
        <v>415850</v>
      </c>
      <c r="E6426" s="88">
        <v>2016179</v>
      </c>
      <c r="F6426" s="89" t="s">
        <v>4006</v>
      </c>
      <c r="G6426" s="91">
        <v>85.75</v>
      </c>
      <c r="H6426" s="64">
        <f>_xlfn.IFNA(G6426*(1-VLOOKUP(A6426,Rabatte!A:G,7,FALSE)),G6426*1)</f>
        <v>85.75</v>
      </c>
      <c r="I6426" s="88">
        <v>2</v>
      </c>
      <c r="J6426" s="64">
        <f>_xlfn.IFNA(G6426*(1-VLOOKUP(A6426,Rabatte!A:H,8,FALSE)),G6426*1)</f>
        <v>85.75</v>
      </c>
      <c r="K6426" s="93">
        <v>2.4700000000000002</v>
      </c>
      <c r="L6426" s="99">
        <v>8590830239258</v>
      </c>
      <c r="P6426" s="60" t="str">
        <f t="shared" si="100"/>
        <v>H1</v>
      </c>
    </row>
    <row r="6427" spans="1:16" x14ac:dyDescent="0.25">
      <c r="A6427" s="88" t="s">
        <v>9</v>
      </c>
      <c r="B6427" s="89" t="s">
        <v>16</v>
      </c>
      <c r="C6427" s="89" t="s">
        <v>933</v>
      </c>
      <c r="D6427" s="90">
        <v>415851</v>
      </c>
      <c r="E6427" s="88">
        <v>2016180</v>
      </c>
      <c r="F6427" s="89" t="s">
        <v>4007</v>
      </c>
      <c r="G6427" s="91">
        <v>170.25</v>
      </c>
      <c r="H6427" s="64">
        <f>_xlfn.IFNA(G6427*(1-VLOOKUP(A6427,Rabatte!A:G,7,FALSE)),G6427*1)</f>
        <v>170.25</v>
      </c>
      <c r="I6427" s="88">
        <v>2</v>
      </c>
      <c r="J6427" s="64">
        <f>_xlfn.IFNA(G6427*(1-VLOOKUP(A6427,Rabatte!A:H,8,FALSE)),G6427*1)</f>
        <v>170.25</v>
      </c>
      <c r="K6427" s="93">
        <v>2.4700000000000002</v>
      </c>
      <c r="L6427" s="99">
        <v>8590830239265</v>
      </c>
      <c r="P6427" s="60" t="str">
        <f t="shared" si="100"/>
        <v>H1</v>
      </c>
    </row>
    <row r="6428" spans="1:16" x14ac:dyDescent="0.25">
      <c r="A6428" s="88" t="s">
        <v>32</v>
      </c>
      <c r="B6428" s="89" t="s">
        <v>956</v>
      </c>
      <c r="C6428" s="89" t="s">
        <v>951</v>
      </c>
      <c r="D6428" s="90">
        <v>415858</v>
      </c>
      <c r="E6428" s="88">
        <v>2016181</v>
      </c>
      <c r="F6428" s="89" t="s">
        <v>7433</v>
      </c>
      <c r="G6428" s="91">
        <v>261.75</v>
      </c>
      <c r="H6428" s="64">
        <f>_xlfn.IFNA(G6428*(1-VLOOKUP(A6428,Rabatte!A:G,7,FALSE)),G6428*1)</f>
        <v>261.75</v>
      </c>
      <c r="I6428" s="88">
        <v>1</v>
      </c>
      <c r="J6428" s="64">
        <f>_xlfn.IFNA(G6428*(1-VLOOKUP(A6428,Rabatte!A:H,8,FALSE)),G6428*1)</f>
        <v>261.75</v>
      </c>
      <c r="K6428" s="93">
        <v>9.26</v>
      </c>
      <c r="L6428" s="99">
        <v>8590830242838</v>
      </c>
      <c r="P6428" s="60" t="str">
        <f t="shared" si="100"/>
        <v>Q2</v>
      </c>
    </row>
    <row r="6429" spans="1:16" x14ac:dyDescent="0.25">
      <c r="A6429" s="88" t="s">
        <v>32</v>
      </c>
      <c r="B6429" s="89" t="s">
        <v>956</v>
      </c>
      <c r="C6429" s="89" t="s">
        <v>951</v>
      </c>
      <c r="D6429" s="90">
        <v>415859</v>
      </c>
      <c r="E6429" s="88">
        <v>2016182</v>
      </c>
      <c r="F6429" s="89" t="s">
        <v>7434</v>
      </c>
      <c r="G6429" s="91">
        <v>291.25</v>
      </c>
      <c r="H6429" s="64">
        <f>_xlfn.IFNA(G6429*(1-VLOOKUP(A6429,Rabatte!A:G,7,FALSE)),G6429*1)</f>
        <v>291.25</v>
      </c>
      <c r="I6429" s="88">
        <v>1</v>
      </c>
      <c r="J6429" s="64">
        <f>_xlfn.IFNA(G6429*(1-VLOOKUP(A6429,Rabatte!A:H,8,FALSE)),G6429*1)</f>
        <v>291.25</v>
      </c>
      <c r="K6429" s="93">
        <v>11.89</v>
      </c>
      <c r="L6429" s="99">
        <v>8590830242845</v>
      </c>
      <c r="P6429" s="60" t="str">
        <f t="shared" si="100"/>
        <v>Q2</v>
      </c>
    </row>
    <row r="6430" spans="1:16" x14ac:dyDescent="0.25">
      <c r="A6430" s="88" t="s">
        <v>32</v>
      </c>
      <c r="B6430" s="89" t="s">
        <v>956</v>
      </c>
      <c r="C6430" s="89" t="s">
        <v>951</v>
      </c>
      <c r="D6430" s="90">
        <v>415860</v>
      </c>
      <c r="E6430" s="88">
        <v>2016183</v>
      </c>
      <c r="F6430" s="89" t="s">
        <v>4008</v>
      </c>
      <c r="G6430" s="91">
        <v>342.5</v>
      </c>
      <c r="H6430" s="64">
        <f>_xlfn.IFNA(G6430*(1-VLOOKUP(A6430,Rabatte!A:G,7,FALSE)),G6430*1)</f>
        <v>342.5</v>
      </c>
      <c r="I6430" s="88">
        <v>1</v>
      </c>
      <c r="J6430" s="64">
        <f>_xlfn.IFNA(G6430*(1-VLOOKUP(A6430,Rabatte!A:H,8,FALSE)),G6430*1)</f>
        <v>342.5</v>
      </c>
      <c r="K6430" s="93">
        <v>14.65</v>
      </c>
      <c r="L6430" s="99">
        <v>8590830242852</v>
      </c>
      <c r="P6430" s="60" t="str">
        <f t="shared" si="100"/>
        <v>Q2</v>
      </c>
    </row>
    <row r="6431" spans="1:16" x14ac:dyDescent="0.25">
      <c r="A6431" s="88" t="s">
        <v>32</v>
      </c>
      <c r="B6431" s="89" t="s">
        <v>956</v>
      </c>
      <c r="C6431" s="89" t="s">
        <v>951</v>
      </c>
      <c r="D6431" s="90">
        <v>415861</v>
      </c>
      <c r="E6431" s="88">
        <v>2016184</v>
      </c>
      <c r="F6431" s="89" t="s">
        <v>7435</v>
      </c>
      <c r="G6431" s="91">
        <v>349</v>
      </c>
      <c r="H6431" s="64">
        <f>_xlfn.IFNA(G6431*(1-VLOOKUP(A6431,Rabatte!A:G,7,FALSE)),G6431*1)</f>
        <v>349</v>
      </c>
      <c r="I6431" s="88">
        <v>1</v>
      </c>
      <c r="J6431" s="64">
        <f>_xlfn.IFNA(G6431*(1-VLOOKUP(A6431,Rabatte!A:H,8,FALSE)),G6431*1)</f>
        <v>349</v>
      </c>
      <c r="K6431" s="93">
        <v>13.55</v>
      </c>
      <c r="L6431" s="99">
        <v>8590830242869</v>
      </c>
      <c r="P6431" s="60" t="str">
        <f t="shared" si="100"/>
        <v>Q2</v>
      </c>
    </row>
    <row r="6432" spans="1:16" x14ac:dyDescent="0.25">
      <c r="A6432" s="88" t="s">
        <v>32</v>
      </c>
      <c r="B6432" s="89" t="s">
        <v>956</v>
      </c>
      <c r="C6432" s="89" t="s">
        <v>951</v>
      </c>
      <c r="D6432" s="90">
        <v>415862</v>
      </c>
      <c r="E6432" s="88">
        <v>2016185</v>
      </c>
      <c r="F6432" s="89" t="s">
        <v>7436</v>
      </c>
      <c r="G6432" s="91">
        <v>364.25</v>
      </c>
      <c r="H6432" s="64">
        <f>_xlfn.IFNA(G6432*(1-VLOOKUP(A6432,Rabatte!A:G,7,FALSE)),G6432*1)</f>
        <v>364.25</v>
      </c>
      <c r="I6432" s="88">
        <v>1</v>
      </c>
      <c r="J6432" s="64">
        <f>_xlfn.IFNA(G6432*(1-VLOOKUP(A6432,Rabatte!A:H,8,FALSE)),G6432*1)</f>
        <v>364.25</v>
      </c>
      <c r="K6432" s="93">
        <v>14.79</v>
      </c>
      <c r="L6432" s="99">
        <v>8590830242876</v>
      </c>
      <c r="P6432" s="60" t="str">
        <f t="shared" si="100"/>
        <v>Q2</v>
      </c>
    </row>
    <row r="6433" spans="1:16" x14ac:dyDescent="0.25">
      <c r="A6433" s="88" t="s">
        <v>32</v>
      </c>
      <c r="B6433" s="89" t="s">
        <v>956</v>
      </c>
      <c r="C6433" s="89" t="s">
        <v>951</v>
      </c>
      <c r="D6433" s="90">
        <v>415863</v>
      </c>
      <c r="E6433" s="88">
        <v>2016186</v>
      </c>
      <c r="F6433" s="89" t="s">
        <v>316</v>
      </c>
      <c r="G6433" s="91">
        <v>392.5</v>
      </c>
      <c r="H6433" s="64">
        <f>_xlfn.IFNA(G6433*(1-VLOOKUP(A6433,Rabatte!A:G,7,FALSE)),G6433*1)</f>
        <v>392.5</v>
      </c>
      <c r="I6433" s="88">
        <v>1</v>
      </c>
      <c r="J6433" s="64">
        <f>_xlfn.IFNA(G6433*(1-VLOOKUP(A6433,Rabatte!A:H,8,FALSE)),G6433*1)</f>
        <v>392.5</v>
      </c>
      <c r="K6433" s="93">
        <v>18.05</v>
      </c>
      <c r="L6433" s="99">
        <v>8590830242883</v>
      </c>
      <c r="P6433" s="60" t="str">
        <f t="shared" si="100"/>
        <v>Q2</v>
      </c>
    </row>
    <row r="6434" spans="1:16" x14ac:dyDescent="0.25">
      <c r="A6434" s="88" t="s">
        <v>32</v>
      </c>
      <c r="B6434" s="89" t="s">
        <v>956</v>
      </c>
      <c r="C6434" s="89" t="s">
        <v>951</v>
      </c>
      <c r="D6434" s="90">
        <v>415864</v>
      </c>
      <c r="E6434" s="88">
        <v>2016187</v>
      </c>
      <c r="F6434" s="89" t="s">
        <v>7437</v>
      </c>
      <c r="G6434" s="91">
        <v>465.75000000000006</v>
      </c>
      <c r="H6434" s="64">
        <f>_xlfn.IFNA(G6434*(1-VLOOKUP(A6434,Rabatte!A:G,7,FALSE)),G6434*1)</f>
        <v>465.75000000000006</v>
      </c>
      <c r="I6434" s="88">
        <v>1</v>
      </c>
      <c r="J6434" s="64">
        <f>_xlfn.IFNA(G6434*(1-VLOOKUP(A6434,Rabatte!A:H,8,FALSE)),G6434*1)</f>
        <v>465.75000000000006</v>
      </c>
      <c r="K6434" s="93">
        <v>23.66</v>
      </c>
      <c r="L6434" s="99">
        <v>8590830242890</v>
      </c>
      <c r="P6434" s="60" t="str">
        <f t="shared" si="100"/>
        <v>Q2</v>
      </c>
    </row>
    <row r="6435" spans="1:16" x14ac:dyDescent="0.25">
      <c r="A6435" s="88" t="s">
        <v>32</v>
      </c>
      <c r="B6435" s="89" t="s">
        <v>956</v>
      </c>
      <c r="C6435" s="89" t="s">
        <v>951</v>
      </c>
      <c r="D6435" s="90">
        <v>415865</v>
      </c>
      <c r="E6435" s="88">
        <v>2016188</v>
      </c>
      <c r="F6435" s="89" t="s">
        <v>7438</v>
      </c>
      <c r="G6435" s="91">
        <v>509</v>
      </c>
      <c r="H6435" s="64">
        <f>_xlfn.IFNA(G6435*(1-VLOOKUP(A6435,Rabatte!A:G,7,FALSE)),G6435*1)</f>
        <v>509</v>
      </c>
      <c r="I6435" s="88">
        <v>1</v>
      </c>
      <c r="J6435" s="64">
        <f>_xlfn.IFNA(G6435*(1-VLOOKUP(A6435,Rabatte!A:H,8,FALSE)),G6435*1)</f>
        <v>509</v>
      </c>
      <c r="K6435" s="93">
        <v>27.56</v>
      </c>
      <c r="L6435" s="99">
        <v>8590830242906</v>
      </c>
      <c r="P6435" s="60" t="str">
        <f t="shared" si="100"/>
        <v>Q2</v>
      </c>
    </row>
    <row r="6436" spans="1:16" x14ac:dyDescent="0.25">
      <c r="A6436" s="88" t="s">
        <v>32</v>
      </c>
      <c r="B6436" s="89" t="s">
        <v>956</v>
      </c>
      <c r="C6436" s="89" t="s">
        <v>951</v>
      </c>
      <c r="D6436" s="90">
        <v>415866</v>
      </c>
      <c r="E6436" s="88">
        <v>2016189</v>
      </c>
      <c r="F6436" s="89" t="s">
        <v>7439</v>
      </c>
      <c r="G6436" s="91">
        <v>495.25000000000006</v>
      </c>
      <c r="H6436" s="64">
        <f>_xlfn.IFNA(G6436*(1-VLOOKUP(A6436,Rabatte!A:G,7,FALSE)),G6436*1)</f>
        <v>495.25000000000006</v>
      </c>
      <c r="I6436" s="88">
        <v>8</v>
      </c>
      <c r="J6436" s="64">
        <f>_xlfn.IFNA(G6436*(1-VLOOKUP(A6436,Rabatte!A:H,8,FALSE)),G6436*1)</f>
        <v>495.25000000000006</v>
      </c>
      <c r="K6436" s="93">
        <v>31.47</v>
      </c>
      <c r="L6436" s="99">
        <v>8590830242913</v>
      </c>
      <c r="P6436" s="60" t="str">
        <f t="shared" si="100"/>
        <v>Q2</v>
      </c>
    </row>
    <row r="6437" spans="1:16" x14ac:dyDescent="0.25">
      <c r="A6437" s="88" t="s">
        <v>32</v>
      </c>
      <c r="B6437" s="89" t="s">
        <v>956</v>
      </c>
      <c r="C6437" s="89" t="s">
        <v>951</v>
      </c>
      <c r="D6437" s="90">
        <v>415867</v>
      </c>
      <c r="E6437" s="88">
        <v>2016190</v>
      </c>
      <c r="F6437" s="89" t="s">
        <v>7440</v>
      </c>
      <c r="G6437" s="91">
        <v>378.25</v>
      </c>
      <c r="H6437" s="64">
        <f>_xlfn.IFNA(G6437*(1-VLOOKUP(A6437,Rabatte!A:G,7,FALSE)),G6437*1)</f>
        <v>378.25</v>
      </c>
      <c r="I6437" s="88">
        <v>1</v>
      </c>
      <c r="J6437" s="64">
        <f>_xlfn.IFNA(G6437*(1-VLOOKUP(A6437,Rabatte!A:H,8,FALSE)),G6437*1)</f>
        <v>378.25</v>
      </c>
      <c r="K6437" s="93">
        <v>21.5</v>
      </c>
      <c r="L6437" s="99">
        <v>8590830242920</v>
      </c>
      <c r="P6437" s="60" t="str">
        <f t="shared" si="100"/>
        <v>Q2</v>
      </c>
    </row>
    <row r="6438" spans="1:16" x14ac:dyDescent="0.25">
      <c r="A6438" s="88" t="s">
        <v>32</v>
      </c>
      <c r="B6438" s="89" t="s">
        <v>956</v>
      </c>
      <c r="C6438" s="89" t="s">
        <v>951</v>
      </c>
      <c r="D6438" s="90">
        <v>415868</v>
      </c>
      <c r="E6438" s="88">
        <v>2016191</v>
      </c>
      <c r="F6438" s="89" t="s">
        <v>317</v>
      </c>
      <c r="G6438" s="91">
        <v>422.00000000000006</v>
      </c>
      <c r="H6438" s="64">
        <f>_xlfn.IFNA(G6438*(1-VLOOKUP(A6438,Rabatte!A:G,7,FALSE)),G6438*1)</f>
        <v>422.00000000000006</v>
      </c>
      <c r="I6438" s="88">
        <v>1</v>
      </c>
      <c r="J6438" s="64">
        <f>_xlfn.IFNA(G6438*(1-VLOOKUP(A6438,Rabatte!A:H,8,FALSE)),G6438*1)</f>
        <v>422.00000000000006</v>
      </c>
      <c r="K6438" s="93">
        <v>23.84</v>
      </c>
      <c r="L6438" s="99">
        <v>8590830242937</v>
      </c>
      <c r="P6438" s="60" t="str">
        <f t="shared" si="100"/>
        <v>Q2</v>
      </c>
    </row>
    <row r="6439" spans="1:16" x14ac:dyDescent="0.25">
      <c r="A6439" s="88" t="s">
        <v>32</v>
      </c>
      <c r="B6439" s="89" t="s">
        <v>956</v>
      </c>
      <c r="C6439" s="89" t="s">
        <v>951</v>
      </c>
      <c r="D6439" s="90">
        <v>415869</v>
      </c>
      <c r="E6439" s="88">
        <v>2016192</v>
      </c>
      <c r="F6439" s="89" t="s">
        <v>7441</v>
      </c>
      <c r="G6439" s="91">
        <v>458</v>
      </c>
      <c r="H6439" s="64">
        <f>_xlfn.IFNA(G6439*(1-VLOOKUP(A6439,Rabatte!A:G,7,FALSE)),G6439*1)</f>
        <v>458</v>
      </c>
      <c r="I6439" s="88">
        <v>1</v>
      </c>
      <c r="J6439" s="64">
        <f>_xlfn.IFNA(G6439*(1-VLOOKUP(A6439,Rabatte!A:H,8,FALSE)),G6439*1)</f>
        <v>458</v>
      </c>
      <c r="K6439" s="93">
        <v>28.4</v>
      </c>
      <c r="L6439" s="99">
        <v>8590830242944</v>
      </c>
      <c r="P6439" s="60" t="str">
        <f t="shared" si="100"/>
        <v>Q2</v>
      </c>
    </row>
    <row r="6440" spans="1:16" x14ac:dyDescent="0.25">
      <c r="A6440" s="88" t="s">
        <v>32</v>
      </c>
      <c r="B6440" s="89" t="s">
        <v>956</v>
      </c>
      <c r="C6440" s="89" t="s">
        <v>951</v>
      </c>
      <c r="D6440" s="90">
        <v>415870</v>
      </c>
      <c r="E6440" s="88">
        <v>2016193</v>
      </c>
      <c r="F6440" s="89" t="s">
        <v>7442</v>
      </c>
      <c r="G6440" s="91">
        <v>495.25000000000006</v>
      </c>
      <c r="H6440" s="64">
        <f>_xlfn.IFNA(G6440*(1-VLOOKUP(A6440,Rabatte!A:G,7,FALSE)),G6440*1)</f>
        <v>495.25000000000006</v>
      </c>
      <c r="I6440" s="88">
        <v>1</v>
      </c>
      <c r="J6440" s="64">
        <f>_xlfn.IFNA(G6440*(1-VLOOKUP(A6440,Rabatte!A:H,8,FALSE)),G6440*1)</f>
        <v>495.25000000000006</v>
      </c>
      <c r="K6440" s="93">
        <v>33.090000000000003</v>
      </c>
      <c r="L6440" s="99">
        <v>8590830242951</v>
      </c>
      <c r="P6440" s="60" t="str">
        <f t="shared" si="100"/>
        <v>Q2</v>
      </c>
    </row>
    <row r="6441" spans="1:16" x14ac:dyDescent="0.25">
      <c r="A6441" s="88" t="s">
        <v>32</v>
      </c>
      <c r="B6441" s="89" t="s">
        <v>956</v>
      </c>
      <c r="C6441" s="89" t="s">
        <v>951</v>
      </c>
      <c r="D6441" s="90">
        <v>415871</v>
      </c>
      <c r="E6441" s="88">
        <v>2016194</v>
      </c>
      <c r="F6441" s="89" t="s">
        <v>7443</v>
      </c>
      <c r="G6441" s="91">
        <v>539</v>
      </c>
      <c r="H6441" s="64">
        <f>_xlfn.IFNA(G6441*(1-VLOOKUP(A6441,Rabatte!A:G,7,FALSE)),G6441*1)</f>
        <v>539</v>
      </c>
      <c r="I6441" s="88">
        <v>1</v>
      </c>
      <c r="J6441" s="64">
        <f>_xlfn.IFNA(G6441*(1-VLOOKUP(A6441,Rabatte!A:H,8,FALSE)),G6441*1)</f>
        <v>539</v>
      </c>
      <c r="K6441" s="93">
        <v>38.58</v>
      </c>
      <c r="L6441" s="99">
        <v>8590830242968</v>
      </c>
      <c r="P6441" s="60" t="str">
        <f t="shared" si="100"/>
        <v>Q2</v>
      </c>
    </row>
    <row r="6442" spans="1:16" x14ac:dyDescent="0.25">
      <c r="A6442" s="88" t="s">
        <v>32</v>
      </c>
      <c r="B6442" s="89" t="s">
        <v>956</v>
      </c>
      <c r="C6442" s="89" t="s">
        <v>951</v>
      </c>
      <c r="D6442" s="90">
        <v>415872</v>
      </c>
      <c r="E6442" s="88">
        <v>2016195</v>
      </c>
      <c r="F6442" s="89" t="s">
        <v>7444</v>
      </c>
      <c r="G6442" s="91">
        <v>349</v>
      </c>
      <c r="H6442" s="64">
        <f>_xlfn.IFNA(G6442*(1-VLOOKUP(A6442,Rabatte!A:G,7,FALSE)),G6442*1)</f>
        <v>349</v>
      </c>
      <c r="I6442" s="88">
        <v>1</v>
      </c>
      <c r="J6442" s="64">
        <f>_xlfn.IFNA(G6442*(1-VLOOKUP(A6442,Rabatte!A:H,8,FALSE)),G6442*1)</f>
        <v>349</v>
      </c>
      <c r="K6442" s="93">
        <v>13.71</v>
      </c>
      <c r="L6442" s="99">
        <v>8590830242975</v>
      </c>
      <c r="P6442" s="60" t="str">
        <f t="shared" si="100"/>
        <v>Q2</v>
      </c>
    </row>
    <row r="6443" spans="1:16" x14ac:dyDescent="0.25">
      <c r="A6443" s="88" t="s">
        <v>32</v>
      </c>
      <c r="B6443" s="89" t="s">
        <v>956</v>
      </c>
      <c r="C6443" s="89" t="s">
        <v>951</v>
      </c>
      <c r="D6443" s="90">
        <v>415873</v>
      </c>
      <c r="E6443" s="88">
        <v>2016196</v>
      </c>
      <c r="F6443" s="89" t="s">
        <v>7445</v>
      </c>
      <c r="G6443" s="91">
        <v>349</v>
      </c>
      <c r="H6443" s="64">
        <f>_xlfn.IFNA(G6443*(1-VLOOKUP(A6443,Rabatte!A:G,7,FALSE)),G6443*1)</f>
        <v>349</v>
      </c>
      <c r="I6443" s="88">
        <v>1</v>
      </c>
      <c r="J6443" s="64">
        <f>_xlfn.IFNA(G6443*(1-VLOOKUP(A6443,Rabatte!A:H,8,FALSE)),G6443*1)</f>
        <v>349</v>
      </c>
      <c r="K6443" s="93">
        <v>14.96</v>
      </c>
      <c r="L6443" s="99">
        <v>8590830242982</v>
      </c>
      <c r="P6443" s="60" t="str">
        <f t="shared" si="100"/>
        <v>Q2</v>
      </c>
    </row>
    <row r="6444" spans="1:16" x14ac:dyDescent="0.25">
      <c r="A6444" s="88" t="s">
        <v>32</v>
      </c>
      <c r="B6444" s="89" t="s">
        <v>956</v>
      </c>
      <c r="C6444" s="89" t="s">
        <v>951</v>
      </c>
      <c r="D6444" s="90">
        <v>415874</v>
      </c>
      <c r="E6444" s="88">
        <v>2016197</v>
      </c>
      <c r="F6444" s="89" t="s">
        <v>318</v>
      </c>
      <c r="G6444" s="91">
        <v>386</v>
      </c>
      <c r="H6444" s="64">
        <f>_xlfn.IFNA(G6444*(1-VLOOKUP(A6444,Rabatte!A:G,7,FALSE)),G6444*1)</f>
        <v>386</v>
      </c>
      <c r="I6444" s="88">
        <v>1</v>
      </c>
      <c r="J6444" s="64">
        <f>_xlfn.IFNA(G6444*(1-VLOOKUP(A6444,Rabatte!A:H,8,FALSE)),G6444*1)</f>
        <v>386</v>
      </c>
      <c r="K6444" s="93">
        <v>18.309999999999999</v>
      </c>
      <c r="L6444" s="99">
        <v>8590830242999</v>
      </c>
      <c r="P6444" s="60" t="str">
        <f t="shared" si="100"/>
        <v>Q2</v>
      </c>
    </row>
    <row r="6445" spans="1:16" x14ac:dyDescent="0.25">
      <c r="A6445" s="88" t="s">
        <v>32</v>
      </c>
      <c r="B6445" s="89" t="s">
        <v>956</v>
      </c>
      <c r="C6445" s="89" t="s">
        <v>951</v>
      </c>
      <c r="D6445" s="90">
        <v>415875</v>
      </c>
      <c r="E6445" s="88">
        <v>2016198</v>
      </c>
      <c r="F6445" s="89" t="s">
        <v>319</v>
      </c>
      <c r="G6445" s="91">
        <v>451.50000000000006</v>
      </c>
      <c r="H6445" s="64">
        <f>_xlfn.IFNA(G6445*(1-VLOOKUP(A6445,Rabatte!A:G,7,FALSE)),G6445*1)</f>
        <v>451.50000000000006</v>
      </c>
      <c r="I6445" s="88">
        <v>1</v>
      </c>
      <c r="J6445" s="64">
        <f>_xlfn.IFNA(G6445*(1-VLOOKUP(A6445,Rabatte!A:H,8,FALSE)),G6445*1)</f>
        <v>451.50000000000006</v>
      </c>
      <c r="K6445" s="93">
        <v>24.31</v>
      </c>
      <c r="L6445" s="99">
        <v>8590830243002</v>
      </c>
      <c r="P6445" s="60" t="str">
        <f t="shared" si="100"/>
        <v>Q2</v>
      </c>
    </row>
    <row r="6446" spans="1:16" x14ac:dyDescent="0.25">
      <c r="A6446" s="88" t="s">
        <v>32</v>
      </c>
      <c r="B6446" s="89" t="s">
        <v>956</v>
      </c>
      <c r="C6446" s="89" t="s">
        <v>951</v>
      </c>
      <c r="D6446" s="90">
        <v>415876</v>
      </c>
      <c r="E6446" s="88">
        <v>2016199</v>
      </c>
      <c r="F6446" s="89" t="s">
        <v>2551</v>
      </c>
      <c r="G6446" s="91">
        <v>495.25000000000006</v>
      </c>
      <c r="H6446" s="64">
        <f>_xlfn.IFNA(G6446*(1-VLOOKUP(A6446,Rabatte!A:G,7,FALSE)),G6446*1)</f>
        <v>495.25000000000006</v>
      </c>
      <c r="I6446" s="88">
        <v>1</v>
      </c>
      <c r="J6446" s="64">
        <f>_xlfn.IFNA(G6446*(1-VLOOKUP(A6446,Rabatte!A:H,8,FALSE)),G6446*1)</f>
        <v>495.25000000000006</v>
      </c>
      <c r="K6446" s="93">
        <v>28.81</v>
      </c>
      <c r="L6446" s="99">
        <v>8590830243019</v>
      </c>
      <c r="P6446" s="60" t="str">
        <f t="shared" si="100"/>
        <v>Q2</v>
      </c>
    </row>
    <row r="6447" spans="1:16" x14ac:dyDescent="0.25">
      <c r="A6447" s="88" t="s">
        <v>32</v>
      </c>
      <c r="B6447" s="89" t="s">
        <v>956</v>
      </c>
      <c r="C6447" s="89" t="s">
        <v>951</v>
      </c>
      <c r="D6447" s="90">
        <v>415877</v>
      </c>
      <c r="E6447" s="88">
        <v>2016200</v>
      </c>
      <c r="F6447" s="89" t="s">
        <v>7446</v>
      </c>
      <c r="G6447" s="91">
        <v>436.25000000000006</v>
      </c>
      <c r="H6447" s="64">
        <f>_xlfn.IFNA(G6447*(1-VLOOKUP(A6447,Rabatte!A:G,7,FALSE)),G6447*1)</f>
        <v>436.25000000000006</v>
      </c>
      <c r="I6447" s="88">
        <v>1</v>
      </c>
      <c r="J6447" s="64">
        <f>_xlfn.IFNA(G6447*(1-VLOOKUP(A6447,Rabatte!A:H,8,FALSE)),G6447*1)</f>
        <v>436.25000000000006</v>
      </c>
      <c r="K6447" s="93">
        <v>21.34</v>
      </c>
      <c r="L6447" s="99">
        <v>8590830243026</v>
      </c>
      <c r="P6447" s="60" t="str">
        <f t="shared" si="100"/>
        <v>Q2</v>
      </c>
    </row>
    <row r="6448" spans="1:16" x14ac:dyDescent="0.25">
      <c r="A6448" s="88" t="s">
        <v>32</v>
      </c>
      <c r="B6448" s="89" t="s">
        <v>956</v>
      </c>
      <c r="C6448" s="89" t="s">
        <v>951</v>
      </c>
      <c r="D6448" s="90">
        <v>415878</v>
      </c>
      <c r="E6448" s="88">
        <v>2016201</v>
      </c>
      <c r="F6448" s="89" t="s">
        <v>7447</v>
      </c>
      <c r="G6448" s="91">
        <v>465.75000000000006</v>
      </c>
      <c r="H6448" s="64">
        <f>_xlfn.IFNA(G6448*(1-VLOOKUP(A6448,Rabatte!A:G,7,FALSE)),G6448*1)</f>
        <v>465.75000000000006</v>
      </c>
      <c r="I6448" s="88">
        <v>1</v>
      </c>
      <c r="J6448" s="64">
        <f>_xlfn.IFNA(G6448*(1-VLOOKUP(A6448,Rabatte!A:H,8,FALSE)),G6448*1)</f>
        <v>465.75000000000006</v>
      </c>
      <c r="K6448" s="93">
        <v>24.33</v>
      </c>
      <c r="L6448" s="99">
        <v>8590830243033</v>
      </c>
      <c r="P6448" s="60" t="str">
        <f t="shared" si="100"/>
        <v>Q2</v>
      </c>
    </row>
    <row r="6449" spans="1:16" x14ac:dyDescent="0.25">
      <c r="A6449" s="88" t="s">
        <v>32</v>
      </c>
      <c r="B6449" s="89" t="s">
        <v>956</v>
      </c>
      <c r="C6449" s="89" t="s">
        <v>951</v>
      </c>
      <c r="D6449" s="90">
        <v>415879</v>
      </c>
      <c r="E6449" s="88">
        <v>2016202</v>
      </c>
      <c r="F6449" s="89" t="s">
        <v>7448</v>
      </c>
      <c r="G6449" s="91">
        <v>495.25000000000006</v>
      </c>
      <c r="H6449" s="64">
        <f>_xlfn.IFNA(G6449*(1-VLOOKUP(A6449,Rabatte!A:G,7,FALSE)),G6449*1)</f>
        <v>495.25000000000006</v>
      </c>
      <c r="I6449" s="88">
        <v>1</v>
      </c>
      <c r="J6449" s="64">
        <f>_xlfn.IFNA(G6449*(1-VLOOKUP(A6449,Rabatte!A:H,8,FALSE)),G6449*1)</f>
        <v>495.25000000000006</v>
      </c>
      <c r="K6449" s="93">
        <v>29.06</v>
      </c>
      <c r="L6449" s="99">
        <v>8590830243040</v>
      </c>
      <c r="P6449" s="60" t="str">
        <f t="shared" si="100"/>
        <v>Q2</v>
      </c>
    </row>
    <row r="6450" spans="1:16" x14ac:dyDescent="0.25">
      <c r="A6450" s="88" t="s">
        <v>32</v>
      </c>
      <c r="B6450" s="89" t="s">
        <v>956</v>
      </c>
      <c r="C6450" s="89" t="s">
        <v>951</v>
      </c>
      <c r="D6450" s="90">
        <v>415880</v>
      </c>
      <c r="E6450" s="88">
        <v>2016203</v>
      </c>
      <c r="F6450" s="89" t="s">
        <v>7449</v>
      </c>
      <c r="G6450" s="91">
        <v>641</v>
      </c>
      <c r="H6450" s="64">
        <f>_xlfn.IFNA(G6450*(1-VLOOKUP(A6450,Rabatte!A:G,7,FALSE)),G6450*1)</f>
        <v>641</v>
      </c>
      <c r="I6450" s="88">
        <v>1</v>
      </c>
      <c r="J6450" s="64">
        <f>_xlfn.IFNA(G6450*(1-VLOOKUP(A6450,Rabatte!A:H,8,FALSE)),G6450*1)</f>
        <v>641</v>
      </c>
      <c r="K6450" s="93">
        <v>34.5</v>
      </c>
      <c r="L6450" s="99">
        <v>8590830243057</v>
      </c>
      <c r="P6450" s="60" t="str">
        <f t="shared" si="100"/>
        <v>Q2</v>
      </c>
    </row>
    <row r="6451" spans="1:16" x14ac:dyDescent="0.25">
      <c r="A6451" s="88" t="s">
        <v>32</v>
      </c>
      <c r="B6451" s="89" t="s">
        <v>956</v>
      </c>
      <c r="C6451" s="89" t="s">
        <v>951</v>
      </c>
      <c r="D6451" s="90">
        <v>415881</v>
      </c>
      <c r="E6451" s="88">
        <v>2016204</v>
      </c>
      <c r="F6451" s="89" t="s">
        <v>7450</v>
      </c>
      <c r="G6451" s="91">
        <v>583</v>
      </c>
      <c r="H6451" s="64">
        <f>_xlfn.IFNA(G6451*(1-VLOOKUP(A6451,Rabatte!A:G,7,FALSE)),G6451*1)</f>
        <v>583</v>
      </c>
      <c r="I6451" s="88">
        <v>1</v>
      </c>
      <c r="J6451" s="64">
        <f>_xlfn.IFNA(G6451*(1-VLOOKUP(A6451,Rabatte!A:H,8,FALSE)),G6451*1)</f>
        <v>583</v>
      </c>
      <c r="K6451" s="93">
        <v>39.57</v>
      </c>
      <c r="L6451" s="99">
        <v>8590830243064</v>
      </c>
      <c r="P6451" s="60" t="str">
        <f t="shared" si="100"/>
        <v>Q2</v>
      </c>
    </row>
    <row r="6452" spans="1:16" x14ac:dyDescent="0.25">
      <c r="A6452" s="88" t="s">
        <v>32</v>
      </c>
      <c r="B6452" s="89" t="s">
        <v>956</v>
      </c>
      <c r="C6452" s="89" t="s">
        <v>951</v>
      </c>
      <c r="D6452" s="90">
        <v>415882</v>
      </c>
      <c r="E6452" s="88">
        <v>2016205</v>
      </c>
      <c r="F6452" s="89" t="s">
        <v>7451</v>
      </c>
      <c r="G6452" s="91">
        <v>422.00000000000006</v>
      </c>
      <c r="H6452" s="64">
        <f>_xlfn.IFNA(G6452*(1-VLOOKUP(A6452,Rabatte!A:G,7,FALSE)),G6452*1)</f>
        <v>422.00000000000006</v>
      </c>
      <c r="I6452" s="88">
        <v>1</v>
      </c>
      <c r="J6452" s="64">
        <f>_xlfn.IFNA(G6452*(1-VLOOKUP(A6452,Rabatte!A:H,8,FALSE)),G6452*1)</f>
        <v>422.00000000000006</v>
      </c>
      <c r="K6452" s="93">
        <v>22.35</v>
      </c>
      <c r="L6452" s="99">
        <v>8590830243071</v>
      </c>
      <c r="P6452" s="60" t="str">
        <f t="shared" si="100"/>
        <v>Q2</v>
      </c>
    </row>
    <row r="6453" spans="1:16" x14ac:dyDescent="0.25">
      <c r="A6453" s="88" t="s">
        <v>32</v>
      </c>
      <c r="B6453" s="89" t="s">
        <v>956</v>
      </c>
      <c r="C6453" s="89" t="s">
        <v>951</v>
      </c>
      <c r="D6453" s="90">
        <v>415883</v>
      </c>
      <c r="E6453" s="88">
        <v>2016206</v>
      </c>
      <c r="F6453" s="89" t="s">
        <v>7452</v>
      </c>
      <c r="G6453" s="91">
        <v>458</v>
      </c>
      <c r="H6453" s="64">
        <f>_xlfn.IFNA(G6453*(1-VLOOKUP(A6453,Rabatte!A:G,7,FALSE)),G6453*1)</f>
        <v>458</v>
      </c>
      <c r="I6453" s="88">
        <v>1</v>
      </c>
      <c r="J6453" s="64">
        <f>_xlfn.IFNA(G6453*(1-VLOOKUP(A6453,Rabatte!A:H,8,FALSE)),G6453*1)</f>
        <v>458</v>
      </c>
      <c r="K6453" s="93">
        <v>25.26</v>
      </c>
      <c r="L6453" s="99">
        <v>8590830243088</v>
      </c>
      <c r="P6453" s="60" t="str">
        <f t="shared" si="100"/>
        <v>Q2</v>
      </c>
    </row>
    <row r="6454" spans="1:16" x14ac:dyDescent="0.25">
      <c r="A6454" s="88" t="s">
        <v>32</v>
      </c>
      <c r="B6454" s="89" t="s">
        <v>956</v>
      </c>
      <c r="C6454" s="89" t="s">
        <v>951</v>
      </c>
      <c r="D6454" s="90">
        <v>415884</v>
      </c>
      <c r="E6454" s="88">
        <v>2016207</v>
      </c>
      <c r="F6454" s="89" t="s">
        <v>7453</v>
      </c>
      <c r="G6454" s="91">
        <v>502</v>
      </c>
      <c r="H6454" s="64">
        <f>_xlfn.IFNA(G6454*(1-VLOOKUP(A6454,Rabatte!A:G,7,FALSE)),G6454*1)</f>
        <v>502</v>
      </c>
      <c r="I6454" s="88">
        <v>1</v>
      </c>
      <c r="J6454" s="64">
        <f>_xlfn.IFNA(G6454*(1-VLOOKUP(A6454,Rabatte!A:H,8,FALSE)),G6454*1)</f>
        <v>502</v>
      </c>
      <c r="K6454" s="93">
        <v>30.06</v>
      </c>
      <c r="L6454" s="99">
        <v>8590830243095</v>
      </c>
      <c r="P6454" s="60" t="str">
        <f t="shared" si="100"/>
        <v>Q2</v>
      </c>
    </row>
    <row r="6455" spans="1:16" x14ac:dyDescent="0.25">
      <c r="A6455" s="88" t="s">
        <v>32</v>
      </c>
      <c r="B6455" s="89" t="s">
        <v>956</v>
      </c>
      <c r="C6455" s="89" t="s">
        <v>951</v>
      </c>
      <c r="D6455" s="90">
        <v>415885</v>
      </c>
      <c r="E6455" s="88">
        <v>2016208</v>
      </c>
      <c r="F6455" s="89" t="s">
        <v>2552</v>
      </c>
      <c r="G6455" s="91">
        <v>539</v>
      </c>
      <c r="H6455" s="64">
        <f>_xlfn.IFNA(G6455*(1-VLOOKUP(A6455,Rabatte!A:G,7,FALSE)),G6455*1)</f>
        <v>539</v>
      </c>
      <c r="I6455" s="88">
        <v>1</v>
      </c>
      <c r="J6455" s="64">
        <f>_xlfn.IFNA(G6455*(1-VLOOKUP(A6455,Rabatte!A:H,8,FALSE)),G6455*1)</f>
        <v>539</v>
      </c>
      <c r="K6455" s="93">
        <v>35.64</v>
      </c>
      <c r="L6455" s="99">
        <v>8590830243101</v>
      </c>
      <c r="P6455" s="60" t="str">
        <f t="shared" si="100"/>
        <v>Q2</v>
      </c>
    </row>
    <row r="6456" spans="1:16" x14ac:dyDescent="0.25">
      <c r="A6456" s="88" t="s">
        <v>32</v>
      </c>
      <c r="B6456" s="89" t="s">
        <v>956</v>
      </c>
      <c r="C6456" s="89" t="s">
        <v>951</v>
      </c>
      <c r="D6456" s="90">
        <v>415886</v>
      </c>
      <c r="E6456" s="88">
        <v>2016209</v>
      </c>
      <c r="F6456" s="89" t="s">
        <v>7454</v>
      </c>
      <c r="G6456" s="91">
        <v>671</v>
      </c>
      <c r="H6456" s="64">
        <f>_xlfn.IFNA(G6456*(1-VLOOKUP(A6456,Rabatte!A:G,7,FALSE)),G6456*1)</f>
        <v>671</v>
      </c>
      <c r="I6456" s="88">
        <v>1</v>
      </c>
      <c r="J6456" s="64">
        <f>_xlfn.IFNA(G6456*(1-VLOOKUP(A6456,Rabatte!A:H,8,FALSE)),G6456*1)</f>
        <v>671</v>
      </c>
      <c r="K6456" s="93">
        <v>40.619999999999997</v>
      </c>
      <c r="L6456" s="99">
        <v>8590830243118</v>
      </c>
      <c r="P6456" s="60" t="str">
        <f t="shared" si="100"/>
        <v>Q2</v>
      </c>
    </row>
    <row r="6457" spans="1:16" x14ac:dyDescent="0.25">
      <c r="A6457" s="88" t="s">
        <v>32</v>
      </c>
      <c r="B6457" s="89" t="s">
        <v>956</v>
      </c>
      <c r="C6457" s="89" t="s">
        <v>951</v>
      </c>
      <c r="D6457" s="90">
        <v>415887</v>
      </c>
      <c r="E6457" s="88">
        <v>2016210</v>
      </c>
      <c r="F6457" s="89" t="s">
        <v>2553</v>
      </c>
      <c r="G6457" s="91">
        <v>541</v>
      </c>
      <c r="H6457" s="64">
        <f>_xlfn.IFNA(G6457*(1-VLOOKUP(A6457,Rabatte!A:G,7,FALSE)),G6457*1)</f>
        <v>541</v>
      </c>
      <c r="I6457" s="88">
        <v>1</v>
      </c>
      <c r="J6457" s="64">
        <f>_xlfn.IFNA(G6457*(1-VLOOKUP(A6457,Rabatte!A:H,8,FALSE)),G6457*1)</f>
        <v>541</v>
      </c>
      <c r="K6457" s="93">
        <v>10.94</v>
      </c>
      <c r="L6457" s="99">
        <v>8590830243125</v>
      </c>
      <c r="P6457" s="60" t="str">
        <f t="shared" si="100"/>
        <v>Q2</v>
      </c>
    </row>
    <row r="6458" spans="1:16" x14ac:dyDescent="0.25">
      <c r="A6458" s="88" t="s">
        <v>32</v>
      </c>
      <c r="B6458" s="89" t="s">
        <v>956</v>
      </c>
      <c r="C6458" s="89" t="s">
        <v>951</v>
      </c>
      <c r="D6458" s="90">
        <v>415888</v>
      </c>
      <c r="E6458" s="88">
        <v>2016211</v>
      </c>
      <c r="F6458" s="89" t="s">
        <v>2554</v>
      </c>
      <c r="G6458" s="91">
        <v>601</v>
      </c>
      <c r="H6458" s="64">
        <f>_xlfn.IFNA(G6458*(1-VLOOKUP(A6458,Rabatte!A:G,7,FALSE)),G6458*1)</f>
        <v>601</v>
      </c>
      <c r="I6458" s="88">
        <v>1</v>
      </c>
      <c r="J6458" s="64">
        <f>_xlfn.IFNA(G6458*(1-VLOOKUP(A6458,Rabatte!A:H,8,FALSE)),G6458*1)</f>
        <v>601</v>
      </c>
      <c r="K6458" s="93">
        <v>14.01</v>
      </c>
      <c r="L6458" s="99">
        <v>8590830243132</v>
      </c>
      <c r="P6458" s="60" t="str">
        <f t="shared" si="100"/>
        <v>Q2</v>
      </c>
    </row>
    <row r="6459" spans="1:16" x14ac:dyDescent="0.25">
      <c r="A6459" s="88" t="s">
        <v>32</v>
      </c>
      <c r="B6459" s="89" t="s">
        <v>956</v>
      </c>
      <c r="C6459" s="89" t="s">
        <v>951</v>
      </c>
      <c r="D6459" s="90">
        <v>415889</v>
      </c>
      <c r="E6459" s="88">
        <v>2016212</v>
      </c>
      <c r="F6459" s="89" t="s">
        <v>7455</v>
      </c>
      <c r="G6459" s="91">
        <v>691</v>
      </c>
      <c r="H6459" s="64">
        <f>_xlfn.IFNA(G6459*(1-VLOOKUP(A6459,Rabatte!A:G,7,FALSE)),G6459*1)</f>
        <v>691</v>
      </c>
      <c r="I6459" s="88">
        <v>1</v>
      </c>
      <c r="J6459" s="64">
        <f>_xlfn.IFNA(G6459*(1-VLOOKUP(A6459,Rabatte!A:H,8,FALSE)),G6459*1)</f>
        <v>691</v>
      </c>
      <c r="K6459" s="93">
        <v>17.190000000000001</v>
      </c>
      <c r="L6459" s="99">
        <v>8590830243149</v>
      </c>
      <c r="P6459" s="60" t="str">
        <f t="shared" si="100"/>
        <v>Q2</v>
      </c>
    </row>
    <row r="6460" spans="1:16" x14ac:dyDescent="0.25">
      <c r="A6460" s="88" t="s">
        <v>32</v>
      </c>
      <c r="B6460" s="89" t="s">
        <v>956</v>
      </c>
      <c r="C6460" s="89" t="s">
        <v>951</v>
      </c>
      <c r="D6460" s="90">
        <v>415890</v>
      </c>
      <c r="E6460" s="88">
        <v>2016213</v>
      </c>
      <c r="F6460" s="89" t="s">
        <v>7456</v>
      </c>
      <c r="G6460" s="91">
        <v>682</v>
      </c>
      <c r="H6460" s="64">
        <f>_xlfn.IFNA(G6460*(1-VLOOKUP(A6460,Rabatte!A:G,7,FALSE)),G6460*1)</f>
        <v>682</v>
      </c>
      <c r="I6460" s="88">
        <v>1</v>
      </c>
      <c r="J6460" s="64">
        <f>_xlfn.IFNA(G6460*(1-VLOOKUP(A6460,Rabatte!A:H,8,FALSE)),G6460*1)</f>
        <v>682</v>
      </c>
      <c r="K6460" s="93">
        <v>15.87</v>
      </c>
      <c r="L6460" s="99">
        <v>8590830243156</v>
      </c>
      <c r="P6460" s="60" t="str">
        <f t="shared" ref="P6460:P6523" si="101">A6460</f>
        <v>Q2</v>
      </c>
    </row>
    <row r="6461" spans="1:16" x14ac:dyDescent="0.25">
      <c r="A6461" s="88" t="s">
        <v>32</v>
      </c>
      <c r="B6461" s="89" t="s">
        <v>956</v>
      </c>
      <c r="C6461" s="89" t="s">
        <v>951</v>
      </c>
      <c r="D6461" s="90">
        <v>415891</v>
      </c>
      <c r="E6461" s="88">
        <v>2016214</v>
      </c>
      <c r="F6461" s="89" t="s">
        <v>7457</v>
      </c>
      <c r="G6461" s="91">
        <v>750</v>
      </c>
      <c r="H6461" s="64">
        <f>_xlfn.IFNA(G6461*(1-VLOOKUP(A6461,Rabatte!A:G,7,FALSE)),G6461*1)</f>
        <v>750</v>
      </c>
      <c r="I6461" s="88">
        <v>1</v>
      </c>
      <c r="J6461" s="64">
        <f>_xlfn.IFNA(G6461*(1-VLOOKUP(A6461,Rabatte!A:H,8,FALSE)),G6461*1)</f>
        <v>750</v>
      </c>
      <c r="K6461" s="93">
        <v>17.350000000000001</v>
      </c>
      <c r="L6461" s="99">
        <v>8590830243163</v>
      </c>
      <c r="P6461" s="60" t="str">
        <f t="shared" si="101"/>
        <v>Q2</v>
      </c>
    </row>
    <row r="6462" spans="1:16" x14ac:dyDescent="0.25">
      <c r="A6462" s="88" t="s">
        <v>32</v>
      </c>
      <c r="B6462" s="89" t="s">
        <v>956</v>
      </c>
      <c r="C6462" s="89" t="s">
        <v>951</v>
      </c>
      <c r="D6462" s="90">
        <v>415892</v>
      </c>
      <c r="E6462" s="88">
        <v>2016215</v>
      </c>
      <c r="F6462" s="89" t="s">
        <v>2555</v>
      </c>
      <c r="G6462" s="91">
        <v>839</v>
      </c>
      <c r="H6462" s="64">
        <f>_xlfn.IFNA(G6462*(1-VLOOKUP(A6462,Rabatte!A:G,7,FALSE)),G6462*1)</f>
        <v>839</v>
      </c>
      <c r="I6462" s="88">
        <v>1</v>
      </c>
      <c r="J6462" s="64">
        <f>_xlfn.IFNA(G6462*(1-VLOOKUP(A6462,Rabatte!A:H,8,FALSE)),G6462*1)</f>
        <v>839</v>
      </c>
      <c r="K6462" s="93">
        <v>21.01</v>
      </c>
      <c r="L6462" s="99">
        <v>8590830243170</v>
      </c>
      <c r="P6462" s="60" t="str">
        <f t="shared" si="101"/>
        <v>Q2</v>
      </c>
    </row>
    <row r="6463" spans="1:16" x14ac:dyDescent="0.25">
      <c r="A6463" s="88" t="s">
        <v>32</v>
      </c>
      <c r="B6463" s="89" t="s">
        <v>956</v>
      </c>
      <c r="C6463" s="89" t="s">
        <v>951</v>
      </c>
      <c r="D6463" s="90">
        <v>415893</v>
      </c>
      <c r="E6463" s="88">
        <v>2016216</v>
      </c>
      <c r="F6463" s="89" t="s">
        <v>7458</v>
      </c>
      <c r="G6463" s="91">
        <v>1009</v>
      </c>
      <c r="H6463" s="64">
        <f>_xlfn.IFNA(G6463*(1-VLOOKUP(A6463,Rabatte!A:G,7,FALSE)),G6463*1)</f>
        <v>1009</v>
      </c>
      <c r="I6463" s="88">
        <v>1</v>
      </c>
      <c r="J6463" s="64">
        <f>_xlfn.IFNA(G6463*(1-VLOOKUP(A6463,Rabatte!A:H,8,FALSE)),G6463*1)</f>
        <v>1009</v>
      </c>
      <c r="K6463" s="93">
        <v>27.02</v>
      </c>
      <c r="L6463" s="99">
        <v>8590830243187</v>
      </c>
      <c r="P6463" s="60" t="str">
        <f t="shared" si="101"/>
        <v>Q2</v>
      </c>
    </row>
    <row r="6464" spans="1:16" x14ac:dyDescent="0.25">
      <c r="A6464" s="88" t="s">
        <v>32</v>
      </c>
      <c r="B6464" s="89" t="s">
        <v>956</v>
      </c>
      <c r="C6464" s="89" t="s">
        <v>951</v>
      </c>
      <c r="D6464" s="90">
        <v>415894</v>
      </c>
      <c r="E6464" s="88">
        <v>2016217</v>
      </c>
      <c r="F6464" s="89" t="s">
        <v>7459</v>
      </c>
      <c r="G6464" s="91">
        <v>1159</v>
      </c>
      <c r="H6464" s="64">
        <f>_xlfn.IFNA(G6464*(1-VLOOKUP(A6464,Rabatte!A:G,7,FALSE)),G6464*1)</f>
        <v>1159</v>
      </c>
      <c r="I6464" s="88">
        <v>1</v>
      </c>
      <c r="J6464" s="64">
        <f>_xlfn.IFNA(G6464*(1-VLOOKUP(A6464,Rabatte!A:H,8,FALSE)),G6464*1)</f>
        <v>1159</v>
      </c>
      <c r="K6464" s="93">
        <v>31.36</v>
      </c>
      <c r="L6464" s="99">
        <v>8590830243194</v>
      </c>
      <c r="P6464" s="60" t="str">
        <f t="shared" si="101"/>
        <v>Q2</v>
      </c>
    </row>
    <row r="6465" spans="1:16" x14ac:dyDescent="0.25">
      <c r="A6465" s="88" t="s">
        <v>32</v>
      </c>
      <c r="B6465" s="89" t="s">
        <v>956</v>
      </c>
      <c r="C6465" s="89" t="s">
        <v>951</v>
      </c>
      <c r="D6465" s="90">
        <v>415895</v>
      </c>
      <c r="E6465" s="88">
        <v>2016218</v>
      </c>
      <c r="F6465" s="89" t="s">
        <v>7460</v>
      </c>
      <c r="G6465" s="91">
        <v>1227</v>
      </c>
      <c r="H6465" s="64">
        <f>_xlfn.IFNA(G6465*(1-VLOOKUP(A6465,Rabatte!A:G,7,FALSE)),G6465*1)</f>
        <v>1227</v>
      </c>
      <c r="I6465" s="88">
        <v>1</v>
      </c>
      <c r="J6465" s="64">
        <f>_xlfn.IFNA(G6465*(1-VLOOKUP(A6465,Rabatte!A:H,8,FALSE)),G6465*1)</f>
        <v>1227</v>
      </c>
      <c r="K6465" s="93">
        <v>35.69</v>
      </c>
      <c r="L6465" s="99">
        <v>8590830243200</v>
      </c>
      <c r="P6465" s="60" t="str">
        <f t="shared" si="101"/>
        <v>Q2</v>
      </c>
    </row>
    <row r="6466" spans="1:16" x14ac:dyDescent="0.25">
      <c r="A6466" s="88" t="s">
        <v>32</v>
      </c>
      <c r="B6466" s="89" t="s">
        <v>956</v>
      </c>
      <c r="C6466" s="89" t="s">
        <v>951</v>
      </c>
      <c r="D6466" s="90">
        <v>415896</v>
      </c>
      <c r="E6466" s="88">
        <v>2016219</v>
      </c>
      <c r="F6466" s="89" t="s">
        <v>7461</v>
      </c>
      <c r="G6466" s="91">
        <v>750</v>
      </c>
      <c r="H6466" s="64">
        <f>_xlfn.IFNA(G6466*(1-VLOOKUP(A6466,Rabatte!A:G,7,FALSE)),G6466*1)</f>
        <v>750</v>
      </c>
      <c r="I6466" s="88">
        <v>1</v>
      </c>
      <c r="J6466" s="64">
        <f>_xlfn.IFNA(G6466*(1-VLOOKUP(A6466,Rabatte!A:H,8,FALSE)),G6466*1)</f>
        <v>750</v>
      </c>
      <c r="K6466" s="93">
        <v>24.62</v>
      </c>
      <c r="L6466" s="99">
        <v>8590830243217</v>
      </c>
      <c r="P6466" s="60" t="str">
        <f t="shared" si="101"/>
        <v>Q2</v>
      </c>
    </row>
    <row r="6467" spans="1:16" x14ac:dyDescent="0.25">
      <c r="A6467" s="88" t="s">
        <v>32</v>
      </c>
      <c r="B6467" s="89" t="s">
        <v>956</v>
      </c>
      <c r="C6467" s="89" t="s">
        <v>951</v>
      </c>
      <c r="D6467" s="90">
        <v>415897</v>
      </c>
      <c r="E6467" s="88">
        <v>2016220</v>
      </c>
      <c r="F6467" s="89" t="s">
        <v>7462</v>
      </c>
      <c r="G6467" s="91">
        <v>839</v>
      </c>
      <c r="H6467" s="64">
        <f>_xlfn.IFNA(G6467*(1-VLOOKUP(A6467,Rabatte!A:G,7,FALSE)),G6467*1)</f>
        <v>839</v>
      </c>
      <c r="I6467" s="88">
        <v>1</v>
      </c>
      <c r="J6467" s="64">
        <f>_xlfn.IFNA(G6467*(1-VLOOKUP(A6467,Rabatte!A:H,8,FALSE)),G6467*1)</f>
        <v>839</v>
      </c>
      <c r="K6467" s="93">
        <v>27.24</v>
      </c>
      <c r="L6467" s="99">
        <v>8590830243224</v>
      </c>
      <c r="P6467" s="60" t="str">
        <f t="shared" si="101"/>
        <v>Q2</v>
      </c>
    </row>
    <row r="6468" spans="1:16" x14ac:dyDescent="0.25">
      <c r="A6468" s="88" t="s">
        <v>32</v>
      </c>
      <c r="B6468" s="89" t="s">
        <v>956</v>
      </c>
      <c r="C6468" s="89" t="s">
        <v>951</v>
      </c>
      <c r="D6468" s="90">
        <v>415898</v>
      </c>
      <c r="E6468" s="88">
        <v>2016221</v>
      </c>
      <c r="F6468" s="89" t="s">
        <v>2556</v>
      </c>
      <c r="G6468" s="91">
        <v>955</v>
      </c>
      <c r="H6468" s="64">
        <f>_xlfn.IFNA(G6468*(1-VLOOKUP(A6468,Rabatte!A:G,7,FALSE)),G6468*1)</f>
        <v>955</v>
      </c>
      <c r="I6468" s="88">
        <v>1</v>
      </c>
      <c r="J6468" s="64">
        <f>_xlfn.IFNA(G6468*(1-VLOOKUP(A6468,Rabatte!A:H,8,FALSE)),G6468*1)</f>
        <v>955</v>
      </c>
      <c r="K6468" s="93">
        <v>32.159999999999997</v>
      </c>
      <c r="L6468" s="99">
        <v>8590830243231</v>
      </c>
      <c r="P6468" s="60" t="str">
        <f t="shared" si="101"/>
        <v>Q2</v>
      </c>
    </row>
    <row r="6469" spans="1:16" x14ac:dyDescent="0.25">
      <c r="A6469" s="88" t="s">
        <v>32</v>
      </c>
      <c r="B6469" s="89" t="s">
        <v>956</v>
      </c>
      <c r="C6469" s="89" t="s">
        <v>951</v>
      </c>
      <c r="D6469" s="90">
        <v>415899</v>
      </c>
      <c r="E6469" s="88">
        <v>2016222</v>
      </c>
      <c r="F6469" s="89" t="s">
        <v>7463</v>
      </c>
      <c r="G6469" s="91">
        <v>1049</v>
      </c>
      <c r="H6469" s="64">
        <f>_xlfn.IFNA(G6469*(1-VLOOKUP(A6469,Rabatte!A:G,7,FALSE)),G6469*1)</f>
        <v>1049</v>
      </c>
      <c r="I6469" s="88">
        <v>1</v>
      </c>
      <c r="J6469" s="64">
        <f>_xlfn.IFNA(G6469*(1-VLOOKUP(A6469,Rabatte!A:H,8,FALSE)),G6469*1)</f>
        <v>1049</v>
      </c>
      <c r="K6469" s="93">
        <v>37.9</v>
      </c>
      <c r="L6469" s="99">
        <v>8590830243248</v>
      </c>
      <c r="P6469" s="60" t="str">
        <f t="shared" si="101"/>
        <v>Q2</v>
      </c>
    </row>
    <row r="6470" spans="1:16" x14ac:dyDescent="0.25">
      <c r="A6470" s="88" t="s">
        <v>32</v>
      </c>
      <c r="B6470" s="89" t="s">
        <v>956</v>
      </c>
      <c r="C6470" s="89" t="s">
        <v>951</v>
      </c>
      <c r="D6470" s="90">
        <v>415900</v>
      </c>
      <c r="E6470" s="88">
        <v>2016223</v>
      </c>
      <c r="F6470" s="89" t="s">
        <v>2557</v>
      </c>
      <c r="G6470" s="91">
        <v>1131</v>
      </c>
      <c r="H6470" s="64">
        <f>_xlfn.IFNA(G6470*(1-VLOOKUP(A6470,Rabatte!A:G,7,FALSE)),G6470*1)</f>
        <v>1131</v>
      </c>
      <c r="I6470" s="88">
        <v>1</v>
      </c>
      <c r="J6470" s="64">
        <f>_xlfn.IFNA(G6470*(1-VLOOKUP(A6470,Rabatte!A:H,8,FALSE)),G6470*1)</f>
        <v>1131</v>
      </c>
      <c r="K6470" s="93">
        <v>43.22</v>
      </c>
      <c r="L6470" s="99">
        <v>8590830243255</v>
      </c>
      <c r="P6470" s="60" t="str">
        <f t="shared" si="101"/>
        <v>Q2</v>
      </c>
    </row>
    <row r="6471" spans="1:16" x14ac:dyDescent="0.25">
      <c r="A6471" s="88" t="s">
        <v>32</v>
      </c>
      <c r="B6471" s="89" t="s">
        <v>956</v>
      </c>
      <c r="C6471" s="89" t="s">
        <v>951</v>
      </c>
      <c r="D6471" s="90">
        <v>415901</v>
      </c>
      <c r="E6471" s="88">
        <v>2016224</v>
      </c>
      <c r="F6471" s="89" t="s">
        <v>7464</v>
      </c>
      <c r="G6471" s="91">
        <v>669</v>
      </c>
      <c r="H6471" s="64">
        <f>_xlfn.IFNA(G6471*(1-VLOOKUP(A6471,Rabatte!A:G,7,FALSE)),G6471*1)</f>
        <v>669</v>
      </c>
      <c r="I6471" s="88">
        <v>1</v>
      </c>
      <c r="J6471" s="64">
        <f>_xlfn.IFNA(G6471*(1-VLOOKUP(A6471,Rabatte!A:H,8,FALSE)),G6471*1)</f>
        <v>669</v>
      </c>
      <c r="K6471" s="93">
        <v>16.03</v>
      </c>
      <c r="L6471" s="99">
        <v>8590830243262</v>
      </c>
      <c r="P6471" s="60" t="str">
        <f t="shared" si="101"/>
        <v>Q2</v>
      </c>
    </row>
    <row r="6472" spans="1:16" x14ac:dyDescent="0.25">
      <c r="A6472" s="88" t="s">
        <v>32</v>
      </c>
      <c r="B6472" s="89" t="s">
        <v>956</v>
      </c>
      <c r="C6472" s="89" t="s">
        <v>951</v>
      </c>
      <c r="D6472" s="90">
        <v>415902</v>
      </c>
      <c r="E6472" s="88">
        <v>2016225</v>
      </c>
      <c r="F6472" s="89" t="s">
        <v>7465</v>
      </c>
      <c r="G6472" s="91">
        <v>701</v>
      </c>
      <c r="H6472" s="64">
        <f>_xlfn.IFNA(G6472*(1-VLOOKUP(A6472,Rabatte!A:G,7,FALSE)),G6472*1)</f>
        <v>701</v>
      </c>
      <c r="I6472" s="88">
        <v>1</v>
      </c>
      <c r="J6472" s="64">
        <f>_xlfn.IFNA(G6472*(1-VLOOKUP(A6472,Rabatte!A:H,8,FALSE)),G6472*1)</f>
        <v>701</v>
      </c>
      <c r="K6472" s="93">
        <v>17.54</v>
      </c>
      <c r="L6472" s="99">
        <v>8590830243279</v>
      </c>
      <c r="P6472" s="60" t="str">
        <f t="shared" si="101"/>
        <v>Q2</v>
      </c>
    </row>
    <row r="6473" spans="1:16" x14ac:dyDescent="0.25">
      <c r="A6473" s="88" t="s">
        <v>32</v>
      </c>
      <c r="B6473" s="89" t="s">
        <v>956</v>
      </c>
      <c r="C6473" s="89" t="s">
        <v>951</v>
      </c>
      <c r="D6473" s="90">
        <v>415903</v>
      </c>
      <c r="E6473" s="88">
        <v>2016226</v>
      </c>
      <c r="F6473" s="89" t="s">
        <v>2558</v>
      </c>
      <c r="G6473" s="91">
        <v>778</v>
      </c>
      <c r="H6473" s="64">
        <f>_xlfn.IFNA(G6473*(1-VLOOKUP(A6473,Rabatte!A:G,7,FALSE)),G6473*1)</f>
        <v>778</v>
      </c>
      <c r="I6473" s="88">
        <v>1</v>
      </c>
      <c r="J6473" s="64">
        <f>_xlfn.IFNA(G6473*(1-VLOOKUP(A6473,Rabatte!A:H,8,FALSE)),G6473*1)</f>
        <v>778</v>
      </c>
      <c r="K6473" s="93">
        <v>21.3</v>
      </c>
      <c r="L6473" s="99">
        <v>8590830243286</v>
      </c>
      <c r="P6473" s="60" t="str">
        <f t="shared" si="101"/>
        <v>Q2</v>
      </c>
    </row>
    <row r="6474" spans="1:16" x14ac:dyDescent="0.25">
      <c r="A6474" s="88" t="s">
        <v>32</v>
      </c>
      <c r="B6474" s="89" t="s">
        <v>956</v>
      </c>
      <c r="C6474" s="89" t="s">
        <v>951</v>
      </c>
      <c r="D6474" s="90">
        <v>415904</v>
      </c>
      <c r="E6474" s="88">
        <v>2016227</v>
      </c>
      <c r="F6474" s="89" t="s">
        <v>8737</v>
      </c>
      <c r="G6474" s="91">
        <v>901</v>
      </c>
      <c r="H6474" s="64">
        <f>_xlfn.IFNA(G6474*(1-VLOOKUP(A6474,Rabatte!A:G,7,FALSE)),G6474*1)</f>
        <v>901</v>
      </c>
      <c r="I6474" s="88">
        <v>1</v>
      </c>
      <c r="J6474" s="64">
        <f>_xlfn.IFNA(G6474*(1-VLOOKUP(A6474,Rabatte!A:H,8,FALSE)),G6474*1)</f>
        <v>901</v>
      </c>
      <c r="K6474" s="93">
        <v>27.76</v>
      </c>
      <c r="L6474" s="99">
        <v>8590830243293</v>
      </c>
      <c r="P6474" s="60" t="str">
        <f t="shared" si="101"/>
        <v>Q2</v>
      </c>
    </row>
    <row r="6475" spans="1:16" x14ac:dyDescent="0.25">
      <c r="A6475" s="88" t="s">
        <v>32</v>
      </c>
      <c r="B6475" s="89" t="s">
        <v>956</v>
      </c>
      <c r="C6475" s="89" t="s">
        <v>951</v>
      </c>
      <c r="D6475" s="90">
        <v>415906</v>
      </c>
      <c r="E6475" s="88">
        <v>2016229</v>
      </c>
      <c r="F6475" s="89" t="s">
        <v>7466</v>
      </c>
      <c r="G6475" s="91">
        <v>807</v>
      </c>
      <c r="H6475" s="64">
        <f>_xlfn.IFNA(G6475*(1-VLOOKUP(A6475,Rabatte!A:G,7,FALSE)),G6475*1)</f>
        <v>807</v>
      </c>
      <c r="I6475" s="88">
        <v>1</v>
      </c>
      <c r="J6475" s="64">
        <f>_xlfn.IFNA(G6475*(1-VLOOKUP(A6475,Rabatte!A:H,8,FALSE)),G6475*1)</f>
        <v>807</v>
      </c>
      <c r="K6475" s="93">
        <v>24.53</v>
      </c>
      <c r="L6475" s="99">
        <v>8590830243316</v>
      </c>
      <c r="P6475" s="60" t="str">
        <f t="shared" si="101"/>
        <v>Q2</v>
      </c>
    </row>
    <row r="6476" spans="1:16" x14ac:dyDescent="0.25">
      <c r="A6476" s="88" t="s">
        <v>32</v>
      </c>
      <c r="B6476" s="89" t="s">
        <v>956</v>
      </c>
      <c r="C6476" s="89" t="s">
        <v>951</v>
      </c>
      <c r="D6476" s="90">
        <v>415907</v>
      </c>
      <c r="E6476" s="88">
        <v>2016230</v>
      </c>
      <c r="F6476" s="89" t="s">
        <v>7467</v>
      </c>
      <c r="G6476" s="91">
        <v>904</v>
      </c>
      <c r="H6476" s="64">
        <f>_xlfn.IFNA(G6476*(1-VLOOKUP(A6476,Rabatte!A:G,7,FALSE)),G6476*1)</f>
        <v>904</v>
      </c>
      <c r="I6476" s="88">
        <v>1</v>
      </c>
      <c r="J6476" s="64">
        <f>_xlfn.IFNA(G6476*(1-VLOOKUP(A6476,Rabatte!A:H,8,FALSE)),G6476*1)</f>
        <v>904</v>
      </c>
      <c r="K6476" s="93">
        <v>27.82</v>
      </c>
      <c r="L6476" s="99">
        <v>8590830243323</v>
      </c>
      <c r="P6476" s="60" t="str">
        <f t="shared" si="101"/>
        <v>Q2</v>
      </c>
    </row>
    <row r="6477" spans="1:16" x14ac:dyDescent="0.25">
      <c r="A6477" s="88" t="s">
        <v>32</v>
      </c>
      <c r="B6477" s="89" t="s">
        <v>956</v>
      </c>
      <c r="C6477" s="89" t="s">
        <v>951</v>
      </c>
      <c r="D6477" s="90">
        <v>415908</v>
      </c>
      <c r="E6477" s="88">
        <v>2016231</v>
      </c>
      <c r="F6477" s="89" t="s">
        <v>7468</v>
      </c>
      <c r="G6477" s="91">
        <v>1021</v>
      </c>
      <c r="H6477" s="64">
        <f>_xlfn.IFNA(G6477*(1-VLOOKUP(A6477,Rabatte!A:G,7,FALSE)),G6477*1)</f>
        <v>1021</v>
      </c>
      <c r="I6477" s="88">
        <v>1</v>
      </c>
      <c r="J6477" s="64">
        <f>_xlfn.IFNA(G6477*(1-VLOOKUP(A6477,Rabatte!A:H,8,FALSE)),G6477*1)</f>
        <v>1021</v>
      </c>
      <c r="K6477" s="93">
        <v>32.869999999999997</v>
      </c>
      <c r="L6477" s="99">
        <v>8590830243330</v>
      </c>
      <c r="P6477" s="60" t="str">
        <f t="shared" si="101"/>
        <v>Q2</v>
      </c>
    </row>
    <row r="6478" spans="1:16" x14ac:dyDescent="0.25">
      <c r="A6478" s="88" t="s">
        <v>32</v>
      </c>
      <c r="B6478" s="89" t="s">
        <v>956</v>
      </c>
      <c r="C6478" s="89" t="s">
        <v>951</v>
      </c>
      <c r="D6478" s="90">
        <v>415909</v>
      </c>
      <c r="E6478" s="88">
        <v>2016232</v>
      </c>
      <c r="F6478" s="89" t="s">
        <v>2559</v>
      </c>
      <c r="G6478" s="91">
        <v>1108</v>
      </c>
      <c r="H6478" s="64">
        <f>_xlfn.IFNA(G6478*(1-VLOOKUP(A6478,Rabatte!A:G,7,FALSE)),G6478*1)</f>
        <v>1108</v>
      </c>
      <c r="I6478" s="88">
        <v>1</v>
      </c>
      <c r="J6478" s="64">
        <f>_xlfn.IFNA(G6478*(1-VLOOKUP(A6478,Rabatte!A:H,8,FALSE)),G6478*1)</f>
        <v>1108</v>
      </c>
      <c r="K6478" s="93">
        <v>39.4</v>
      </c>
      <c r="L6478" s="99">
        <v>8590830243347</v>
      </c>
      <c r="P6478" s="60" t="str">
        <f t="shared" si="101"/>
        <v>Q2</v>
      </c>
    </row>
    <row r="6479" spans="1:16" x14ac:dyDescent="0.25">
      <c r="A6479" s="88" t="s">
        <v>32</v>
      </c>
      <c r="B6479" s="89" t="s">
        <v>956</v>
      </c>
      <c r="C6479" s="89" t="s">
        <v>951</v>
      </c>
      <c r="D6479" s="90">
        <v>415910</v>
      </c>
      <c r="E6479" s="88">
        <v>2016233</v>
      </c>
      <c r="F6479" s="89" t="s">
        <v>7469</v>
      </c>
      <c r="G6479" s="91">
        <v>1185</v>
      </c>
      <c r="H6479" s="64">
        <f>_xlfn.IFNA(G6479*(1-VLOOKUP(A6479,Rabatte!A:G,7,FALSE)),G6479*1)</f>
        <v>1185</v>
      </c>
      <c r="I6479" s="88">
        <v>1</v>
      </c>
      <c r="J6479" s="64">
        <f>_xlfn.IFNA(G6479*(1-VLOOKUP(A6479,Rabatte!A:H,8,FALSE)),G6479*1)</f>
        <v>1185</v>
      </c>
      <c r="K6479" s="93">
        <v>44.17</v>
      </c>
      <c r="L6479" s="99">
        <v>8590830243354</v>
      </c>
      <c r="P6479" s="60" t="str">
        <f t="shared" si="101"/>
        <v>Q2</v>
      </c>
    </row>
    <row r="6480" spans="1:16" x14ac:dyDescent="0.25">
      <c r="A6480" s="88" t="s">
        <v>32</v>
      </c>
      <c r="B6480" s="89" t="s">
        <v>956</v>
      </c>
      <c r="C6480" s="89" t="s">
        <v>951</v>
      </c>
      <c r="D6480" s="90">
        <v>415911</v>
      </c>
      <c r="E6480" s="88">
        <v>2016234</v>
      </c>
      <c r="F6480" s="89" t="s">
        <v>7470</v>
      </c>
      <c r="G6480" s="91">
        <v>821</v>
      </c>
      <c r="H6480" s="64">
        <f>_xlfn.IFNA(G6480*(1-VLOOKUP(A6480,Rabatte!A:G,7,FALSE)),G6480*1)</f>
        <v>821</v>
      </c>
      <c r="I6480" s="88">
        <v>1</v>
      </c>
      <c r="J6480" s="64">
        <f>_xlfn.IFNA(G6480*(1-VLOOKUP(A6480,Rabatte!A:H,8,FALSE)),G6480*1)</f>
        <v>821</v>
      </c>
      <c r="K6480" s="93">
        <v>25.37</v>
      </c>
      <c r="L6480" s="99">
        <v>8590830243361</v>
      </c>
      <c r="P6480" s="60" t="str">
        <f t="shared" si="101"/>
        <v>Q2</v>
      </c>
    </row>
    <row r="6481" spans="1:16" x14ac:dyDescent="0.25">
      <c r="A6481" s="88" t="s">
        <v>32</v>
      </c>
      <c r="B6481" s="89" t="s">
        <v>956</v>
      </c>
      <c r="C6481" s="89" t="s">
        <v>951</v>
      </c>
      <c r="D6481" s="90">
        <v>415912</v>
      </c>
      <c r="E6481" s="88">
        <v>2016235</v>
      </c>
      <c r="F6481" s="89" t="s">
        <v>7471</v>
      </c>
      <c r="G6481" s="91">
        <v>921</v>
      </c>
      <c r="H6481" s="64">
        <f>_xlfn.IFNA(G6481*(1-VLOOKUP(A6481,Rabatte!A:G,7,FALSE)),G6481*1)</f>
        <v>921</v>
      </c>
      <c r="I6481" s="88">
        <v>1</v>
      </c>
      <c r="J6481" s="64">
        <f>_xlfn.IFNA(G6481*(1-VLOOKUP(A6481,Rabatte!A:H,8,FALSE)),G6481*1)</f>
        <v>921</v>
      </c>
      <c r="K6481" s="93">
        <v>28.76</v>
      </c>
      <c r="L6481" s="99">
        <v>8590830243378</v>
      </c>
      <c r="P6481" s="60" t="str">
        <f t="shared" si="101"/>
        <v>Q2</v>
      </c>
    </row>
    <row r="6482" spans="1:16" x14ac:dyDescent="0.25">
      <c r="A6482" s="88" t="s">
        <v>32</v>
      </c>
      <c r="B6482" s="89" t="s">
        <v>956</v>
      </c>
      <c r="C6482" s="89" t="s">
        <v>951</v>
      </c>
      <c r="D6482" s="90">
        <v>415913</v>
      </c>
      <c r="E6482" s="88">
        <v>2016236</v>
      </c>
      <c r="F6482" s="89" t="s">
        <v>2560</v>
      </c>
      <c r="G6482" s="91">
        <v>1008</v>
      </c>
      <c r="H6482" s="64">
        <f>_xlfn.IFNA(G6482*(1-VLOOKUP(A6482,Rabatte!A:G,7,FALSE)),G6482*1)</f>
        <v>1008</v>
      </c>
      <c r="I6482" s="88">
        <v>1</v>
      </c>
      <c r="J6482" s="64">
        <f>_xlfn.IFNA(G6482*(1-VLOOKUP(A6482,Rabatte!A:H,8,FALSE)),G6482*1)</f>
        <v>1008</v>
      </c>
      <c r="K6482" s="93">
        <v>33.94</v>
      </c>
      <c r="L6482" s="99">
        <v>8590830243385</v>
      </c>
      <c r="P6482" s="60" t="str">
        <f t="shared" si="101"/>
        <v>Q2</v>
      </c>
    </row>
    <row r="6483" spans="1:16" x14ac:dyDescent="0.25">
      <c r="A6483" s="88" t="s">
        <v>32</v>
      </c>
      <c r="B6483" s="89" t="s">
        <v>956</v>
      </c>
      <c r="C6483" s="89" t="s">
        <v>951</v>
      </c>
      <c r="D6483" s="90">
        <v>415914</v>
      </c>
      <c r="E6483" s="88">
        <v>2016237</v>
      </c>
      <c r="F6483" s="89" t="s">
        <v>2561</v>
      </c>
      <c r="G6483" s="91">
        <v>1113</v>
      </c>
      <c r="H6483" s="64">
        <f>_xlfn.IFNA(G6483*(1-VLOOKUP(A6483,Rabatte!A:G,7,FALSE)),G6483*1)</f>
        <v>1113</v>
      </c>
      <c r="I6483" s="88">
        <v>1</v>
      </c>
      <c r="J6483" s="64">
        <f>_xlfn.IFNA(G6483*(1-VLOOKUP(A6483,Rabatte!A:H,8,FALSE)),G6483*1)</f>
        <v>1113</v>
      </c>
      <c r="K6483" s="93">
        <v>39.9</v>
      </c>
      <c r="L6483" s="99">
        <v>8590830243392</v>
      </c>
      <c r="P6483" s="60" t="str">
        <f t="shared" si="101"/>
        <v>Q2</v>
      </c>
    </row>
    <row r="6484" spans="1:16" x14ac:dyDescent="0.25">
      <c r="A6484" s="88" t="s">
        <v>32</v>
      </c>
      <c r="B6484" s="89" t="s">
        <v>956</v>
      </c>
      <c r="C6484" s="89" t="s">
        <v>951</v>
      </c>
      <c r="D6484" s="90">
        <v>415915</v>
      </c>
      <c r="E6484" s="88">
        <v>2016238</v>
      </c>
      <c r="F6484" s="89" t="s">
        <v>2562</v>
      </c>
      <c r="G6484" s="91">
        <v>1215</v>
      </c>
      <c r="H6484" s="64">
        <f>_xlfn.IFNA(G6484*(1-VLOOKUP(A6484,Rabatte!A:G,7,FALSE)),G6484*1)</f>
        <v>1215</v>
      </c>
      <c r="I6484" s="88">
        <v>1</v>
      </c>
      <c r="J6484" s="64">
        <f>_xlfn.IFNA(G6484*(1-VLOOKUP(A6484,Rabatte!A:H,8,FALSE)),G6484*1)</f>
        <v>1215</v>
      </c>
      <c r="K6484" s="93">
        <v>45.55</v>
      </c>
      <c r="L6484" s="99">
        <v>8590830243408</v>
      </c>
      <c r="P6484" s="60" t="str">
        <f t="shared" si="101"/>
        <v>Q2</v>
      </c>
    </row>
    <row r="6485" spans="1:16" x14ac:dyDescent="0.25">
      <c r="A6485" s="88" t="s">
        <v>2647</v>
      </c>
      <c r="B6485" s="89" t="s">
        <v>8735</v>
      </c>
      <c r="C6485" s="89" t="s">
        <v>959</v>
      </c>
      <c r="D6485" s="90">
        <v>418111</v>
      </c>
      <c r="E6485" s="88">
        <v>2057032</v>
      </c>
      <c r="F6485" s="89" t="s">
        <v>7472</v>
      </c>
      <c r="G6485" s="91">
        <v>1350</v>
      </c>
      <c r="H6485" s="64">
        <f>_xlfn.IFNA(G6485*(1-VLOOKUP(A6485,Rabatte!A:G,7,FALSE)),G6485*1)</f>
        <v>1350</v>
      </c>
      <c r="I6485" s="88">
        <v>1</v>
      </c>
      <c r="J6485" s="64">
        <f>_xlfn.IFNA(G6485*(1-VLOOKUP(A6485,Rabatte!A:H,8,FALSE)),G6485*1)</f>
        <v>1350</v>
      </c>
      <c r="K6485" s="93">
        <v>6</v>
      </c>
      <c r="L6485" s="99">
        <v>4002626738844</v>
      </c>
      <c r="P6485" s="60" t="str">
        <f t="shared" si="101"/>
        <v>ZZ</v>
      </c>
    </row>
    <row r="6486" spans="1:16" x14ac:dyDescent="0.25">
      <c r="A6486" s="88" t="s">
        <v>964</v>
      </c>
      <c r="B6486" s="89" t="s">
        <v>965</v>
      </c>
      <c r="C6486" s="89" t="s">
        <v>959</v>
      </c>
      <c r="D6486" s="90">
        <v>418863</v>
      </c>
      <c r="E6486" s="88">
        <v>2034505</v>
      </c>
      <c r="F6486" s="89" t="s">
        <v>2854</v>
      </c>
      <c r="G6486" s="91">
        <v>356.5</v>
      </c>
      <c r="H6486" s="64">
        <f>_xlfn.IFNA(G6486*(1-VLOOKUP(A6486,Rabatte!A:G,7,FALSE)),G6486*1)</f>
        <v>356.5</v>
      </c>
      <c r="I6486" s="88">
        <v>1</v>
      </c>
      <c r="J6486" s="64">
        <f>_xlfn.IFNA(G6486*(1-VLOOKUP(A6486,Rabatte!A:H,8,FALSE)),G6486*1)</f>
        <v>356.5</v>
      </c>
      <c r="K6486" s="93">
        <v>11</v>
      </c>
      <c r="L6486" s="99">
        <v>4002626839220</v>
      </c>
      <c r="P6486" s="60" t="str">
        <f t="shared" si="101"/>
        <v>QM</v>
      </c>
    </row>
    <row r="6487" spans="1:16" x14ac:dyDescent="0.25">
      <c r="A6487" s="88" t="s">
        <v>964</v>
      </c>
      <c r="B6487" s="89" t="s">
        <v>965</v>
      </c>
      <c r="C6487" s="89" t="s">
        <v>959</v>
      </c>
      <c r="D6487" s="90">
        <v>418864</v>
      </c>
      <c r="E6487" s="88">
        <v>2034506</v>
      </c>
      <c r="F6487" s="89" t="s">
        <v>2855</v>
      </c>
      <c r="G6487" s="91">
        <v>400.25000000000006</v>
      </c>
      <c r="H6487" s="64">
        <f>_xlfn.IFNA(G6487*(1-VLOOKUP(A6487,Rabatte!A:G,7,FALSE)),G6487*1)</f>
        <v>400.25000000000006</v>
      </c>
      <c r="I6487" s="88">
        <v>1</v>
      </c>
      <c r="J6487" s="64">
        <f>_xlfn.IFNA(G6487*(1-VLOOKUP(A6487,Rabatte!A:H,8,FALSE)),G6487*1)</f>
        <v>400.25000000000006</v>
      </c>
      <c r="K6487" s="93">
        <v>14</v>
      </c>
      <c r="L6487" s="99">
        <v>4002626839237</v>
      </c>
      <c r="P6487" s="60" t="str">
        <f t="shared" si="101"/>
        <v>QM</v>
      </c>
    </row>
    <row r="6488" spans="1:16" x14ac:dyDescent="0.25">
      <c r="A6488" s="88" t="s">
        <v>964</v>
      </c>
      <c r="B6488" s="89" t="s">
        <v>965</v>
      </c>
      <c r="C6488" s="89" t="s">
        <v>959</v>
      </c>
      <c r="D6488" s="90">
        <v>418865</v>
      </c>
      <c r="E6488" s="88">
        <v>2034507</v>
      </c>
      <c r="F6488" s="89" t="s">
        <v>2856</v>
      </c>
      <c r="G6488" s="91">
        <v>455.75</v>
      </c>
      <c r="H6488" s="64">
        <f>_xlfn.IFNA(G6488*(1-VLOOKUP(A6488,Rabatte!A:G,7,FALSE)),G6488*1)</f>
        <v>455.75</v>
      </c>
      <c r="I6488" s="88">
        <v>1</v>
      </c>
      <c r="J6488" s="64">
        <f>_xlfn.IFNA(G6488*(1-VLOOKUP(A6488,Rabatte!A:H,8,FALSE)),G6488*1)</f>
        <v>455.75</v>
      </c>
      <c r="K6488" s="93">
        <v>18</v>
      </c>
      <c r="L6488" s="99">
        <v>4002626839244</v>
      </c>
      <c r="P6488" s="60" t="str">
        <f t="shared" si="101"/>
        <v>QM</v>
      </c>
    </row>
    <row r="6489" spans="1:16" x14ac:dyDescent="0.25">
      <c r="A6489" s="88" t="s">
        <v>964</v>
      </c>
      <c r="B6489" s="89" t="s">
        <v>965</v>
      </c>
      <c r="C6489" s="89" t="s">
        <v>959</v>
      </c>
      <c r="D6489" s="90">
        <v>418866</v>
      </c>
      <c r="E6489" s="88">
        <v>2034508</v>
      </c>
      <c r="F6489" s="89" t="s">
        <v>2857</v>
      </c>
      <c r="G6489" s="91">
        <v>289.25</v>
      </c>
      <c r="H6489" s="64">
        <f>_xlfn.IFNA(G6489*(1-VLOOKUP(A6489,Rabatte!A:G,7,FALSE)),G6489*1)</f>
        <v>289.25</v>
      </c>
      <c r="I6489" s="88">
        <v>1</v>
      </c>
      <c r="J6489" s="64">
        <f>_xlfn.IFNA(G6489*(1-VLOOKUP(A6489,Rabatte!A:H,8,FALSE)),G6489*1)</f>
        <v>289.25</v>
      </c>
      <c r="K6489" s="93">
        <v>10</v>
      </c>
      <c r="L6489" s="99">
        <v>4002626839251</v>
      </c>
      <c r="P6489" s="60" t="str">
        <f t="shared" si="101"/>
        <v>QM</v>
      </c>
    </row>
    <row r="6490" spans="1:16" x14ac:dyDescent="0.25">
      <c r="A6490" s="88" t="s">
        <v>964</v>
      </c>
      <c r="B6490" s="89" t="s">
        <v>965</v>
      </c>
      <c r="C6490" s="89" t="s">
        <v>959</v>
      </c>
      <c r="D6490" s="90">
        <v>418867</v>
      </c>
      <c r="E6490" s="88">
        <v>2034509</v>
      </c>
      <c r="F6490" s="89" t="s">
        <v>2858</v>
      </c>
      <c r="G6490" s="91">
        <v>326</v>
      </c>
      <c r="H6490" s="64">
        <f>_xlfn.IFNA(G6490*(1-VLOOKUP(A6490,Rabatte!A:G,7,FALSE)),G6490*1)</f>
        <v>326</v>
      </c>
      <c r="I6490" s="88">
        <v>1</v>
      </c>
      <c r="J6490" s="64">
        <f>_xlfn.IFNA(G6490*(1-VLOOKUP(A6490,Rabatte!A:H,8,FALSE)),G6490*1)</f>
        <v>326</v>
      </c>
      <c r="K6490" s="93">
        <v>12.5</v>
      </c>
      <c r="L6490" s="99">
        <v>4002626839268</v>
      </c>
      <c r="P6490" s="60" t="str">
        <f t="shared" si="101"/>
        <v>QM</v>
      </c>
    </row>
    <row r="6491" spans="1:16" x14ac:dyDescent="0.25">
      <c r="A6491" s="88" t="s">
        <v>964</v>
      </c>
      <c r="B6491" s="89" t="s">
        <v>965</v>
      </c>
      <c r="C6491" s="89" t="s">
        <v>959</v>
      </c>
      <c r="D6491" s="90">
        <v>418868</v>
      </c>
      <c r="E6491" s="88">
        <v>2034510</v>
      </c>
      <c r="F6491" s="89" t="s">
        <v>2859</v>
      </c>
      <c r="G6491" s="91">
        <v>371.75</v>
      </c>
      <c r="H6491" s="64">
        <f>_xlfn.IFNA(G6491*(1-VLOOKUP(A6491,Rabatte!A:G,7,FALSE)),G6491*1)</f>
        <v>371.75</v>
      </c>
      <c r="I6491" s="88">
        <v>1</v>
      </c>
      <c r="J6491" s="64">
        <f>_xlfn.IFNA(G6491*(1-VLOOKUP(A6491,Rabatte!A:H,8,FALSE)),G6491*1)</f>
        <v>371.75</v>
      </c>
      <c r="K6491" s="93">
        <v>16</v>
      </c>
      <c r="L6491" s="99">
        <v>4002626839275</v>
      </c>
      <c r="P6491" s="60" t="str">
        <f t="shared" si="101"/>
        <v>QM</v>
      </c>
    </row>
    <row r="6492" spans="1:16" x14ac:dyDescent="0.25">
      <c r="A6492" s="88" t="s">
        <v>964</v>
      </c>
      <c r="B6492" s="89" t="s">
        <v>965</v>
      </c>
      <c r="C6492" s="89" t="s">
        <v>959</v>
      </c>
      <c r="D6492" s="90">
        <v>418989</v>
      </c>
      <c r="E6492" s="88">
        <v>3011261</v>
      </c>
      <c r="F6492" s="89" t="s">
        <v>8187</v>
      </c>
      <c r="G6492" s="91">
        <v>403.5</v>
      </c>
      <c r="H6492" s="64">
        <f>_xlfn.IFNA(G6492*(1-VLOOKUP(A6492,Rabatte!A:G,7,FALSE)),G6492*1)</f>
        <v>403.5</v>
      </c>
      <c r="I6492" s="88">
        <v>999</v>
      </c>
      <c r="J6492" s="64">
        <f>_xlfn.IFNA(G6492*(1-VLOOKUP(A6492,Rabatte!A:H,8,FALSE)),G6492*1)</f>
        <v>403.5</v>
      </c>
      <c r="K6492" s="93">
        <v>12.1</v>
      </c>
      <c r="L6492" s="99">
        <v>8590830311015</v>
      </c>
      <c r="P6492" s="60" t="str">
        <f t="shared" si="101"/>
        <v>QM</v>
      </c>
    </row>
    <row r="6493" spans="1:16" x14ac:dyDescent="0.25">
      <c r="A6493" s="88" t="s">
        <v>964</v>
      </c>
      <c r="B6493" s="89" t="s">
        <v>965</v>
      </c>
      <c r="C6493" s="89" t="s">
        <v>959</v>
      </c>
      <c r="D6493" s="90">
        <v>418990</v>
      </c>
      <c r="E6493" s="88">
        <v>3011262</v>
      </c>
      <c r="F6493" s="89" t="s">
        <v>8188</v>
      </c>
      <c r="G6493" s="91">
        <v>403.5</v>
      </c>
      <c r="H6493" s="64">
        <f>_xlfn.IFNA(G6493*(1-VLOOKUP(A6493,Rabatte!A:G,7,FALSE)),G6493*1)</f>
        <v>403.5</v>
      </c>
      <c r="I6493" s="88">
        <v>4</v>
      </c>
      <c r="J6493" s="64">
        <f>_xlfn.IFNA(G6493*(1-VLOOKUP(A6493,Rabatte!A:H,8,FALSE)),G6493*1)</f>
        <v>403.5</v>
      </c>
      <c r="K6493" s="93">
        <v>12.1</v>
      </c>
      <c r="L6493" s="99">
        <v>8590830311022</v>
      </c>
      <c r="P6493" s="60" t="str">
        <f t="shared" si="101"/>
        <v>QM</v>
      </c>
    </row>
    <row r="6494" spans="1:16" x14ac:dyDescent="0.25">
      <c r="A6494" s="88" t="s">
        <v>964</v>
      </c>
      <c r="B6494" s="89" t="s">
        <v>965</v>
      </c>
      <c r="C6494" s="89" t="s">
        <v>959</v>
      </c>
      <c r="D6494" s="90">
        <v>418991</v>
      </c>
      <c r="E6494" s="88">
        <v>3011263</v>
      </c>
      <c r="F6494" s="89" t="s">
        <v>8189</v>
      </c>
      <c r="G6494" s="91">
        <v>452.50000000000006</v>
      </c>
      <c r="H6494" s="64">
        <f>_xlfn.IFNA(G6494*(1-VLOOKUP(A6494,Rabatte!A:G,7,FALSE)),G6494*1)</f>
        <v>452.50000000000006</v>
      </c>
      <c r="I6494" s="88">
        <v>4</v>
      </c>
      <c r="J6494" s="64">
        <f>_xlfn.IFNA(G6494*(1-VLOOKUP(A6494,Rabatte!A:H,8,FALSE)),G6494*1)</f>
        <v>452.50000000000006</v>
      </c>
      <c r="K6494" s="93">
        <v>13.5</v>
      </c>
      <c r="L6494" s="99">
        <v>8590830311039</v>
      </c>
      <c r="P6494" s="60" t="str">
        <f t="shared" si="101"/>
        <v>QM</v>
      </c>
    </row>
    <row r="6495" spans="1:16" x14ac:dyDescent="0.25">
      <c r="A6495" s="88" t="s">
        <v>931</v>
      </c>
      <c r="B6495" s="89" t="s">
        <v>932</v>
      </c>
      <c r="C6495" s="89" t="s">
        <v>933</v>
      </c>
      <c r="D6495" s="90">
        <v>445598</v>
      </c>
      <c r="E6495" s="88">
        <v>2017371</v>
      </c>
      <c r="F6495" s="89" t="s">
        <v>2565</v>
      </c>
      <c r="G6495" s="91">
        <v>122.24999999999999</v>
      </c>
      <c r="H6495" s="64">
        <f>_xlfn.IFNA(G6495*(1-VLOOKUP(A6495,Rabatte!A:G,7,FALSE)),G6495*1)</f>
        <v>122.24999999999999</v>
      </c>
      <c r="I6495" s="88">
        <v>50</v>
      </c>
      <c r="J6495" s="64">
        <f>_xlfn.IFNA(G6495*(1-VLOOKUP(A6495,Rabatte!A:H,8,FALSE)),G6495*1)</f>
        <v>122.24999999999999</v>
      </c>
      <c r="K6495" s="93">
        <v>5.0599999999999996</v>
      </c>
      <c r="L6495" s="99">
        <v>8590830290709</v>
      </c>
      <c r="P6495" s="60" t="str">
        <f t="shared" si="101"/>
        <v>ML</v>
      </c>
    </row>
    <row r="6496" spans="1:16" x14ac:dyDescent="0.25">
      <c r="A6496" s="88" t="s">
        <v>931</v>
      </c>
      <c r="B6496" s="89" t="s">
        <v>932</v>
      </c>
      <c r="C6496" s="89" t="s">
        <v>933</v>
      </c>
      <c r="D6496" s="90">
        <v>445599</v>
      </c>
      <c r="E6496" s="88">
        <v>2017372</v>
      </c>
      <c r="F6496" s="89" t="s">
        <v>2566</v>
      </c>
      <c r="G6496" s="91">
        <v>85.249999999999986</v>
      </c>
      <c r="H6496" s="64">
        <f>_xlfn.IFNA(G6496*(1-VLOOKUP(A6496,Rabatte!A:G,7,FALSE)),G6496*1)</f>
        <v>85.249999999999986</v>
      </c>
      <c r="I6496" s="88">
        <v>10</v>
      </c>
      <c r="J6496" s="64">
        <f>_xlfn.IFNA(G6496*(1-VLOOKUP(A6496,Rabatte!A:H,8,FALSE)),G6496*1)</f>
        <v>85.249999999999986</v>
      </c>
      <c r="K6496" s="93">
        <v>2.62</v>
      </c>
      <c r="L6496" s="99">
        <v>8590830290716</v>
      </c>
      <c r="P6496" s="60" t="str">
        <f t="shared" si="101"/>
        <v>ML</v>
      </c>
    </row>
    <row r="6497" spans="1:16" x14ac:dyDescent="0.25">
      <c r="A6497" s="88" t="s">
        <v>931</v>
      </c>
      <c r="B6497" s="89" t="s">
        <v>932</v>
      </c>
      <c r="C6497" s="89" t="s">
        <v>933</v>
      </c>
      <c r="D6497" s="90">
        <v>445600</v>
      </c>
      <c r="E6497" s="88">
        <v>2017373</v>
      </c>
      <c r="F6497" s="89" t="s">
        <v>2567</v>
      </c>
      <c r="G6497" s="91">
        <v>238.49999999999997</v>
      </c>
      <c r="H6497" s="64">
        <f>_xlfn.IFNA(G6497*(1-VLOOKUP(A6497,Rabatte!A:G,7,FALSE)),G6497*1)</f>
        <v>238.49999999999997</v>
      </c>
      <c r="I6497" s="88">
        <v>50</v>
      </c>
      <c r="J6497" s="64">
        <f>_xlfn.IFNA(G6497*(1-VLOOKUP(A6497,Rabatte!A:H,8,FALSE)),G6497*1)</f>
        <v>238.49999999999997</v>
      </c>
      <c r="K6497" s="93">
        <v>5.0599999999999996</v>
      </c>
      <c r="L6497" s="99">
        <v>8590830290723</v>
      </c>
      <c r="P6497" s="60" t="str">
        <f t="shared" si="101"/>
        <v>ML</v>
      </c>
    </row>
    <row r="6498" spans="1:16" x14ac:dyDescent="0.25">
      <c r="A6498" s="88" t="s">
        <v>931</v>
      </c>
      <c r="B6498" s="89" t="s">
        <v>932</v>
      </c>
      <c r="C6498" s="89" t="s">
        <v>933</v>
      </c>
      <c r="D6498" s="90">
        <v>445601</v>
      </c>
      <c r="E6498" s="88">
        <v>2017374</v>
      </c>
      <c r="F6498" s="89" t="s">
        <v>2568</v>
      </c>
      <c r="G6498" s="91">
        <v>146.25</v>
      </c>
      <c r="H6498" s="64">
        <f>_xlfn.IFNA(G6498*(1-VLOOKUP(A6498,Rabatte!A:G,7,FALSE)),G6498*1)</f>
        <v>146.25</v>
      </c>
      <c r="I6498" s="88">
        <v>10</v>
      </c>
      <c r="J6498" s="64">
        <f>_xlfn.IFNA(G6498*(1-VLOOKUP(A6498,Rabatte!A:H,8,FALSE)),G6498*1)</f>
        <v>146.25</v>
      </c>
      <c r="K6498" s="93">
        <v>2.62</v>
      </c>
      <c r="L6498" s="99">
        <v>8590830290730</v>
      </c>
      <c r="P6498" s="60" t="str">
        <f t="shared" si="101"/>
        <v>ML</v>
      </c>
    </row>
    <row r="6499" spans="1:16" x14ac:dyDescent="0.25">
      <c r="A6499" s="88" t="s">
        <v>931</v>
      </c>
      <c r="B6499" s="89" t="s">
        <v>932</v>
      </c>
      <c r="C6499" s="89" t="s">
        <v>933</v>
      </c>
      <c r="D6499" s="90">
        <v>445602</v>
      </c>
      <c r="E6499" s="88">
        <v>2017375</v>
      </c>
      <c r="F6499" s="89" t="s">
        <v>2569</v>
      </c>
      <c r="G6499" s="91">
        <v>328.75</v>
      </c>
      <c r="H6499" s="64">
        <f>_xlfn.IFNA(G6499*(1-VLOOKUP(A6499,Rabatte!A:G,7,FALSE)),G6499*1)</f>
        <v>328.75</v>
      </c>
      <c r="I6499" s="88">
        <v>10</v>
      </c>
      <c r="J6499" s="64">
        <f>_xlfn.IFNA(G6499*(1-VLOOKUP(A6499,Rabatte!A:H,8,FALSE)),G6499*1)</f>
        <v>328.75</v>
      </c>
      <c r="K6499" s="93">
        <v>4.9000000000000004</v>
      </c>
      <c r="L6499" s="99">
        <v>8590830290754</v>
      </c>
      <c r="P6499" s="60" t="str">
        <f t="shared" si="101"/>
        <v>ML</v>
      </c>
    </row>
    <row r="6500" spans="1:16" x14ac:dyDescent="0.25">
      <c r="A6500" s="88" t="s">
        <v>931</v>
      </c>
      <c r="B6500" s="89" t="s">
        <v>932</v>
      </c>
      <c r="C6500" s="89" t="s">
        <v>933</v>
      </c>
      <c r="D6500" s="90">
        <v>445603</v>
      </c>
      <c r="E6500" s="88">
        <v>2017376</v>
      </c>
      <c r="F6500" s="89" t="s">
        <v>2570</v>
      </c>
      <c r="G6500" s="91">
        <v>215</v>
      </c>
      <c r="H6500" s="64">
        <f>_xlfn.IFNA(G6500*(1-VLOOKUP(A6500,Rabatte!A:G,7,FALSE)),G6500*1)</f>
        <v>215</v>
      </c>
      <c r="I6500" s="88">
        <v>10</v>
      </c>
      <c r="J6500" s="64">
        <f>_xlfn.IFNA(G6500*(1-VLOOKUP(A6500,Rabatte!A:H,8,FALSE)),G6500*1)</f>
        <v>215</v>
      </c>
      <c r="K6500" s="93">
        <v>5.4</v>
      </c>
      <c r="L6500" s="99">
        <v>8590830290778</v>
      </c>
      <c r="P6500" s="60" t="str">
        <f t="shared" si="101"/>
        <v>ML</v>
      </c>
    </row>
    <row r="6501" spans="1:16" x14ac:dyDescent="0.25">
      <c r="A6501" s="88" t="s">
        <v>7419</v>
      </c>
      <c r="B6501" s="89" t="s">
        <v>7420</v>
      </c>
      <c r="C6501" s="89" t="s">
        <v>8736</v>
      </c>
      <c r="D6501" s="90">
        <v>445638</v>
      </c>
      <c r="E6501" s="88">
        <v>2078288</v>
      </c>
      <c r="F6501" s="89" t="s">
        <v>9487</v>
      </c>
      <c r="G6501" s="91">
        <v>515</v>
      </c>
      <c r="H6501" s="64">
        <f>_xlfn.IFNA(G6501*(1-VLOOKUP(A6501,Rabatte!A:G,7,FALSE)),G6501*1)</f>
        <v>515</v>
      </c>
      <c r="I6501" s="88">
        <v>1</v>
      </c>
      <c r="J6501" s="64">
        <f>_xlfn.IFNA(G6501*(1-VLOOKUP(A6501,Rabatte!A:H,8,FALSE)),G6501*1)</f>
        <v>515</v>
      </c>
      <c r="K6501" s="93">
        <v>44.3</v>
      </c>
      <c r="L6501" s="99">
        <v>8590830291072</v>
      </c>
      <c r="P6501" s="60" t="str">
        <f t="shared" si="101"/>
        <v>Q3</v>
      </c>
    </row>
    <row r="6502" spans="1:16" x14ac:dyDescent="0.25">
      <c r="A6502" s="88" t="s">
        <v>7419</v>
      </c>
      <c r="B6502" s="89" t="s">
        <v>7420</v>
      </c>
      <c r="C6502" s="89" t="s">
        <v>8736</v>
      </c>
      <c r="D6502" s="90">
        <v>445639</v>
      </c>
      <c r="E6502" s="88">
        <v>2078289</v>
      </c>
      <c r="F6502" s="89" t="s">
        <v>9488</v>
      </c>
      <c r="G6502" s="91">
        <v>686</v>
      </c>
      <c r="H6502" s="64">
        <f>_xlfn.IFNA(G6502*(1-VLOOKUP(A6502,Rabatte!A:G,7,FALSE)),G6502*1)</f>
        <v>686</v>
      </c>
      <c r="I6502" s="88">
        <v>1</v>
      </c>
      <c r="J6502" s="64">
        <f>_xlfn.IFNA(G6502*(1-VLOOKUP(A6502,Rabatte!A:H,8,FALSE)),G6502*1)</f>
        <v>686</v>
      </c>
      <c r="K6502" s="93">
        <v>61.8</v>
      </c>
      <c r="L6502" s="99">
        <v>8590830291089</v>
      </c>
      <c r="P6502" s="60" t="str">
        <f t="shared" si="101"/>
        <v>Q3</v>
      </c>
    </row>
    <row r="6503" spans="1:16" x14ac:dyDescent="0.25">
      <c r="A6503" s="88" t="s">
        <v>7419</v>
      </c>
      <c r="B6503" s="89" t="s">
        <v>7420</v>
      </c>
      <c r="C6503" s="89" t="s">
        <v>8736</v>
      </c>
      <c r="D6503" s="90">
        <v>445640</v>
      </c>
      <c r="E6503" s="88">
        <v>2078290</v>
      </c>
      <c r="F6503" s="89" t="s">
        <v>9489</v>
      </c>
      <c r="G6503" s="91">
        <v>968</v>
      </c>
      <c r="H6503" s="64">
        <f>_xlfn.IFNA(G6503*(1-VLOOKUP(A6503,Rabatte!A:G,7,FALSE)),G6503*1)</f>
        <v>968</v>
      </c>
      <c r="I6503" s="88">
        <v>1</v>
      </c>
      <c r="J6503" s="64">
        <f>_xlfn.IFNA(G6503*(1-VLOOKUP(A6503,Rabatte!A:H,8,FALSE)),G6503*1)</f>
        <v>968</v>
      </c>
      <c r="K6503" s="93">
        <v>81.8</v>
      </c>
      <c r="L6503" s="99">
        <v>8590830291096</v>
      </c>
      <c r="P6503" s="60" t="str">
        <f t="shared" si="101"/>
        <v>Q3</v>
      </c>
    </row>
    <row r="6504" spans="1:16" x14ac:dyDescent="0.25">
      <c r="A6504" s="88" t="s">
        <v>7419</v>
      </c>
      <c r="B6504" s="89" t="s">
        <v>7420</v>
      </c>
      <c r="C6504" s="89" t="s">
        <v>8736</v>
      </c>
      <c r="D6504" s="90">
        <v>445642</v>
      </c>
      <c r="E6504" s="88">
        <v>2078292</v>
      </c>
      <c r="F6504" s="89" t="s">
        <v>9490</v>
      </c>
      <c r="G6504" s="91">
        <v>1444</v>
      </c>
      <c r="H6504" s="64">
        <f>_xlfn.IFNA(G6504*(1-VLOOKUP(A6504,Rabatte!A:G,7,FALSE)),G6504*1)</f>
        <v>1444</v>
      </c>
      <c r="I6504" s="88">
        <v>1</v>
      </c>
      <c r="J6504" s="64">
        <f>_xlfn.IFNA(G6504*(1-VLOOKUP(A6504,Rabatte!A:H,8,FALSE)),G6504*1)</f>
        <v>1444</v>
      </c>
      <c r="K6504" s="93">
        <v>135.30000000000001</v>
      </c>
      <c r="L6504" s="99">
        <v>8590830291119</v>
      </c>
      <c r="P6504" s="60" t="str">
        <f t="shared" si="101"/>
        <v>Q3</v>
      </c>
    </row>
    <row r="6505" spans="1:16" x14ac:dyDescent="0.25">
      <c r="A6505" s="88" t="s">
        <v>7419</v>
      </c>
      <c r="B6505" s="89" t="s">
        <v>7420</v>
      </c>
      <c r="C6505" s="89" t="s">
        <v>8736</v>
      </c>
      <c r="D6505" s="90">
        <v>445645</v>
      </c>
      <c r="E6505" s="88">
        <v>2078295</v>
      </c>
      <c r="F6505" s="89" t="s">
        <v>7473</v>
      </c>
      <c r="G6505" s="91">
        <v>701</v>
      </c>
      <c r="H6505" s="64">
        <f>_xlfn.IFNA(G6505*(1-VLOOKUP(A6505,Rabatte!A:G,7,FALSE)),G6505*1)</f>
        <v>701</v>
      </c>
      <c r="I6505" s="88">
        <v>1</v>
      </c>
      <c r="J6505" s="64">
        <f>_xlfn.IFNA(G6505*(1-VLOOKUP(A6505,Rabatte!A:H,8,FALSE)),G6505*1)</f>
        <v>701</v>
      </c>
      <c r="K6505" s="93">
        <v>50.4</v>
      </c>
      <c r="L6505" s="99">
        <v>8590830291140</v>
      </c>
      <c r="P6505" s="60" t="str">
        <f t="shared" si="101"/>
        <v>Q3</v>
      </c>
    </row>
    <row r="6506" spans="1:16" x14ac:dyDescent="0.25">
      <c r="A6506" s="88" t="s">
        <v>7419</v>
      </c>
      <c r="B6506" s="89" t="s">
        <v>7420</v>
      </c>
      <c r="C6506" s="89" t="s">
        <v>8736</v>
      </c>
      <c r="D6506" s="90">
        <v>445646</v>
      </c>
      <c r="E6506" s="88">
        <v>2078296</v>
      </c>
      <c r="F6506" s="89" t="s">
        <v>7474</v>
      </c>
      <c r="G6506" s="91">
        <v>934</v>
      </c>
      <c r="H6506" s="64">
        <f>_xlfn.IFNA(G6506*(1-VLOOKUP(A6506,Rabatte!A:G,7,FALSE)),G6506*1)</f>
        <v>934</v>
      </c>
      <c r="I6506" s="88">
        <v>1</v>
      </c>
      <c r="J6506" s="64">
        <f>_xlfn.IFNA(G6506*(1-VLOOKUP(A6506,Rabatte!A:H,8,FALSE)),G6506*1)</f>
        <v>934</v>
      </c>
      <c r="K6506" s="93">
        <v>69.099999999999994</v>
      </c>
      <c r="L6506" s="99">
        <v>8590830291157</v>
      </c>
      <c r="P6506" s="60" t="str">
        <f t="shared" si="101"/>
        <v>Q3</v>
      </c>
    </row>
    <row r="6507" spans="1:16" x14ac:dyDescent="0.25">
      <c r="A6507" s="88" t="s">
        <v>7419</v>
      </c>
      <c r="B6507" s="89" t="s">
        <v>7420</v>
      </c>
      <c r="C6507" s="89" t="s">
        <v>8736</v>
      </c>
      <c r="D6507" s="90">
        <v>445647</v>
      </c>
      <c r="E6507" s="88">
        <v>2078297</v>
      </c>
      <c r="F6507" s="89" t="s">
        <v>8605</v>
      </c>
      <c r="G6507" s="91">
        <v>1317</v>
      </c>
      <c r="H6507" s="64">
        <f>_xlfn.IFNA(G6507*(1-VLOOKUP(A6507,Rabatte!A:G,7,FALSE)),G6507*1)</f>
        <v>1317</v>
      </c>
      <c r="I6507" s="88">
        <v>1</v>
      </c>
      <c r="J6507" s="64">
        <f>_xlfn.IFNA(G6507*(1-VLOOKUP(A6507,Rabatte!A:H,8,FALSE)),G6507*1)</f>
        <v>1317</v>
      </c>
      <c r="K6507" s="93">
        <v>90.2</v>
      </c>
      <c r="L6507" s="99">
        <v>8590830291164</v>
      </c>
      <c r="P6507" s="60" t="str">
        <f t="shared" si="101"/>
        <v>Q3</v>
      </c>
    </row>
    <row r="6508" spans="1:16" x14ac:dyDescent="0.25">
      <c r="A6508" s="88" t="s">
        <v>931</v>
      </c>
      <c r="B6508" s="89" t="s">
        <v>932</v>
      </c>
      <c r="C6508" s="89" t="s">
        <v>933</v>
      </c>
      <c r="D6508" s="90">
        <v>445938</v>
      </c>
      <c r="E6508" s="88">
        <v>2017392</v>
      </c>
      <c r="F6508" s="89" t="s">
        <v>7475</v>
      </c>
      <c r="G6508" s="91">
        <v>296.25</v>
      </c>
      <c r="H6508" s="64">
        <f>_xlfn.IFNA(G6508*(1-VLOOKUP(A6508,Rabatte!A:G,7,FALSE)),G6508*1)</f>
        <v>296.25</v>
      </c>
      <c r="I6508" s="88">
        <v>40</v>
      </c>
      <c r="J6508" s="64">
        <f>_xlfn.IFNA(G6508*(1-VLOOKUP(A6508,Rabatte!A:H,8,FALSE)),G6508*1)</f>
        <v>296.25</v>
      </c>
      <c r="K6508" s="93">
        <v>5.53</v>
      </c>
      <c r="L6508" s="99">
        <v>8590830297661</v>
      </c>
      <c r="P6508" s="60" t="str">
        <f t="shared" si="101"/>
        <v>ML</v>
      </c>
    </row>
    <row r="6509" spans="1:16" x14ac:dyDescent="0.25">
      <c r="A6509" s="88" t="s">
        <v>931</v>
      </c>
      <c r="B6509" s="89" t="s">
        <v>932</v>
      </c>
      <c r="C6509" s="89" t="s">
        <v>933</v>
      </c>
      <c r="D6509" s="90">
        <v>445939</v>
      </c>
      <c r="E6509" s="88">
        <v>2017393</v>
      </c>
      <c r="F6509" s="89" t="s">
        <v>7476</v>
      </c>
      <c r="G6509" s="91">
        <v>214</v>
      </c>
      <c r="H6509" s="64">
        <f>_xlfn.IFNA(G6509*(1-VLOOKUP(A6509,Rabatte!A:G,7,FALSE)),G6509*1)</f>
        <v>214</v>
      </c>
      <c r="I6509" s="88">
        <v>10</v>
      </c>
      <c r="J6509" s="64">
        <f>_xlfn.IFNA(G6509*(1-VLOOKUP(A6509,Rabatte!A:H,8,FALSE)),G6509*1)</f>
        <v>214</v>
      </c>
      <c r="K6509" s="93">
        <v>2.91</v>
      </c>
      <c r="L6509" s="99">
        <v>8590830297678</v>
      </c>
      <c r="P6509" s="60" t="str">
        <f t="shared" si="101"/>
        <v>ML</v>
      </c>
    </row>
    <row r="6510" spans="1:16" x14ac:dyDescent="0.25">
      <c r="A6510" s="88" t="s">
        <v>931</v>
      </c>
      <c r="B6510" s="89" t="s">
        <v>932</v>
      </c>
      <c r="C6510" s="89" t="s">
        <v>933</v>
      </c>
      <c r="D6510" s="90">
        <v>445940</v>
      </c>
      <c r="E6510" s="88">
        <v>2017394</v>
      </c>
      <c r="F6510" s="89" t="s">
        <v>7477</v>
      </c>
      <c r="G6510" s="91">
        <v>379</v>
      </c>
      <c r="H6510" s="64">
        <f>_xlfn.IFNA(G6510*(1-VLOOKUP(A6510,Rabatte!A:G,7,FALSE)),G6510*1)</f>
        <v>379</v>
      </c>
      <c r="I6510" s="88">
        <v>10</v>
      </c>
      <c r="J6510" s="64">
        <f>_xlfn.IFNA(G6510*(1-VLOOKUP(A6510,Rabatte!A:H,8,FALSE)),G6510*1)</f>
        <v>379</v>
      </c>
      <c r="K6510" s="93">
        <v>5.26</v>
      </c>
      <c r="L6510" s="99">
        <v>8590830297685</v>
      </c>
      <c r="P6510" s="60" t="str">
        <f t="shared" si="101"/>
        <v>ML</v>
      </c>
    </row>
    <row r="6511" spans="1:16" x14ac:dyDescent="0.25">
      <c r="A6511" s="88" t="s">
        <v>931</v>
      </c>
      <c r="B6511" s="89" t="s">
        <v>932</v>
      </c>
      <c r="C6511" s="89" t="s">
        <v>933</v>
      </c>
      <c r="D6511" s="90">
        <v>445941</v>
      </c>
      <c r="E6511" s="88">
        <v>2017395</v>
      </c>
      <c r="F6511" s="89" t="s">
        <v>7478</v>
      </c>
      <c r="G6511" s="91">
        <v>328.75</v>
      </c>
      <c r="H6511" s="64">
        <f>_xlfn.IFNA(G6511*(1-VLOOKUP(A6511,Rabatte!A:G,7,FALSE)),G6511*1)</f>
        <v>328.75</v>
      </c>
      <c r="I6511" s="88">
        <v>40</v>
      </c>
      <c r="J6511" s="64">
        <f>_xlfn.IFNA(G6511*(1-VLOOKUP(A6511,Rabatte!A:H,8,FALSE)),G6511*1)</f>
        <v>328.75</v>
      </c>
      <c r="K6511" s="93">
        <v>6.01</v>
      </c>
      <c r="L6511" s="99">
        <v>8590830297692</v>
      </c>
      <c r="P6511" s="60" t="str">
        <f t="shared" si="101"/>
        <v>ML</v>
      </c>
    </row>
    <row r="6512" spans="1:16" x14ac:dyDescent="0.25">
      <c r="A6512" s="88" t="s">
        <v>931</v>
      </c>
      <c r="B6512" s="89" t="s">
        <v>932</v>
      </c>
      <c r="C6512" s="89" t="s">
        <v>933</v>
      </c>
      <c r="D6512" s="90">
        <v>445942</v>
      </c>
      <c r="E6512" s="88">
        <v>2017396</v>
      </c>
      <c r="F6512" s="89" t="s">
        <v>7479</v>
      </c>
      <c r="G6512" s="91">
        <v>238.49999999999997</v>
      </c>
      <c r="H6512" s="64">
        <f>_xlfn.IFNA(G6512*(1-VLOOKUP(A6512,Rabatte!A:G,7,FALSE)),G6512*1)</f>
        <v>238.49999999999997</v>
      </c>
      <c r="I6512" s="88">
        <v>10</v>
      </c>
      <c r="J6512" s="64">
        <f>_xlfn.IFNA(G6512*(1-VLOOKUP(A6512,Rabatte!A:H,8,FALSE)),G6512*1)</f>
        <v>238.49999999999997</v>
      </c>
      <c r="K6512" s="93">
        <v>3.16</v>
      </c>
      <c r="L6512" s="99">
        <v>8590830297708</v>
      </c>
      <c r="P6512" s="60" t="str">
        <f t="shared" si="101"/>
        <v>ML</v>
      </c>
    </row>
    <row r="6513" spans="1:16" x14ac:dyDescent="0.25">
      <c r="A6513" s="88" t="s">
        <v>931</v>
      </c>
      <c r="B6513" s="89" t="s">
        <v>932</v>
      </c>
      <c r="C6513" s="89" t="s">
        <v>933</v>
      </c>
      <c r="D6513" s="90">
        <v>445943</v>
      </c>
      <c r="E6513" s="88">
        <v>2017397</v>
      </c>
      <c r="F6513" s="89" t="s">
        <v>7480</v>
      </c>
      <c r="G6513" s="91">
        <v>411.5</v>
      </c>
      <c r="H6513" s="64">
        <f>_xlfn.IFNA(G6513*(1-VLOOKUP(A6513,Rabatte!A:G,7,FALSE)),G6513*1)</f>
        <v>411.5</v>
      </c>
      <c r="I6513" s="88">
        <v>10</v>
      </c>
      <c r="J6513" s="64">
        <f>_xlfn.IFNA(G6513*(1-VLOOKUP(A6513,Rabatte!A:H,8,FALSE)),G6513*1)</f>
        <v>411.5</v>
      </c>
      <c r="K6513" s="93">
        <v>5.84</v>
      </c>
      <c r="L6513" s="99">
        <v>8590830297715</v>
      </c>
      <c r="P6513" s="60" t="str">
        <f t="shared" si="101"/>
        <v>ML</v>
      </c>
    </row>
    <row r="6514" spans="1:16" x14ac:dyDescent="0.25">
      <c r="A6514" s="88" t="s">
        <v>931</v>
      </c>
      <c r="B6514" s="89" t="s">
        <v>932</v>
      </c>
      <c r="C6514" s="89" t="s">
        <v>933</v>
      </c>
      <c r="D6514" s="90">
        <v>445944</v>
      </c>
      <c r="E6514" s="88">
        <v>2017398</v>
      </c>
      <c r="F6514" s="89" t="s">
        <v>7481</v>
      </c>
      <c r="G6514" s="91">
        <v>328.75</v>
      </c>
      <c r="H6514" s="64">
        <f>_xlfn.IFNA(G6514*(1-VLOOKUP(A6514,Rabatte!A:G,7,FALSE)),G6514*1)</f>
        <v>328.75</v>
      </c>
      <c r="I6514" s="88">
        <v>40</v>
      </c>
      <c r="J6514" s="64">
        <f>_xlfn.IFNA(G6514*(1-VLOOKUP(A6514,Rabatte!A:H,8,FALSE)),G6514*1)</f>
        <v>328.75</v>
      </c>
      <c r="K6514" s="93">
        <v>5.69</v>
      </c>
      <c r="L6514" s="99">
        <v>8590830297722</v>
      </c>
      <c r="P6514" s="60" t="str">
        <f t="shared" si="101"/>
        <v>ML</v>
      </c>
    </row>
    <row r="6515" spans="1:16" x14ac:dyDescent="0.25">
      <c r="A6515" s="88" t="s">
        <v>931</v>
      </c>
      <c r="B6515" s="89" t="s">
        <v>932</v>
      </c>
      <c r="C6515" s="89" t="s">
        <v>933</v>
      </c>
      <c r="D6515" s="90">
        <v>445945</v>
      </c>
      <c r="E6515" s="88">
        <v>2017399</v>
      </c>
      <c r="F6515" s="89" t="s">
        <v>7482</v>
      </c>
      <c r="G6515" s="91">
        <v>238.49999999999997</v>
      </c>
      <c r="H6515" s="64">
        <f>_xlfn.IFNA(G6515*(1-VLOOKUP(A6515,Rabatte!A:G,7,FALSE)),G6515*1)</f>
        <v>238.49999999999997</v>
      </c>
      <c r="I6515" s="88">
        <v>10</v>
      </c>
      <c r="J6515" s="64">
        <f>_xlfn.IFNA(G6515*(1-VLOOKUP(A6515,Rabatte!A:H,8,FALSE)),G6515*1)</f>
        <v>238.49999999999997</v>
      </c>
      <c r="K6515" s="93">
        <v>2.86</v>
      </c>
      <c r="L6515" s="99">
        <v>8590830297739</v>
      </c>
      <c r="P6515" s="60" t="str">
        <f t="shared" si="101"/>
        <v>ML</v>
      </c>
    </row>
    <row r="6516" spans="1:16" x14ac:dyDescent="0.25">
      <c r="A6516" s="88" t="s">
        <v>931</v>
      </c>
      <c r="B6516" s="89" t="s">
        <v>932</v>
      </c>
      <c r="C6516" s="89" t="s">
        <v>933</v>
      </c>
      <c r="D6516" s="90">
        <v>445946</v>
      </c>
      <c r="E6516" s="88">
        <v>2017400</v>
      </c>
      <c r="F6516" s="89" t="s">
        <v>7483</v>
      </c>
      <c r="G6516" s="91">
        <v>411.5</v>
      </c>
      <c r="H6516" s="64">
        <f>_xlfn.IFNA(G6516*(1-VLOOKUP(A6516,Rabatte!A:G,7,FALSE)),G6516*1)</f>
        <v>411.5</v>
      </c>
      <c r="I6516" s="88">
        <v>10</v>
      </c>
      <c r="J6516" s="64">
        <f>_xlfn.IFNA(G6516*(1-VLOOKUP(A6516,Rabatte!A:H,8,FALSE)),G6516*1)</f>
        <v>411.5</v>
      </c>
      <c r="K6516" s="93">
        <v>6.8</v>
      </c>
      <c r="L6516" s="99">
        <v>8590830297746</v>
      </c>
      <c r="P6516" s="60" t="str">
        <f t="shared" si="101"/>
        <v>ML</v>
      </c>
    </row>
    <row r="6517" spans="1:16" x14ac:dyDescent="0.25">
      <c r="A6517" s="88" t="s">
        <v>948</v>
      </c>
      <c r="B6517" s="89" t="s">
        <v>949</v>
      </c>
      <c r="C6517" s="89" t="s">
        <v>933</v>
      </c>
      <c r="D6517" s="90">
        <v>445947</v>
      </c>
      <c r="E6517" s="88">
        <v>2017401</v>
      </c>
      <c r="F6517" s="89" t="s">
        <v>9491</v>
      </c>
      <c r="G6517" s="91">
        <v>16.75</v>
      </c>
      <c r="H6517" s="64">
        <f>_xlfn.IFNA(G6517*(1-VLOOKUP(A6517,Rabatte!A:G,7,FALSE)),G6517*1)</f>
        <v>16.75</v>
      </c>
      <c r="I6517" s="88">
        <v>40</v>
      </c>
      <c r="J6517" s="64">
        <f>_xlfn.IFNA(G6517*(1-VLOOKUP(A6517,Rabatte!A:H,8,FALSE)),G6517*1)</f>
        <v>16.75</v>
      </c>
      <c r="K6517" s="93">
        <v>0.6</v>
      </c>
      <c r="L6517" s="99">
        <v>8590830297753</v>
      </c>
      <c r="P6517" s="60" t="str">
        <f t="shared" si="101"/>
        <v>SZ</v>
      </c>
    </row>
    <row r="6518" spans="1:16" x14ac:dyDescent="0.25">
      <c r="A6518" s="88" t="s">
        <v>931</v>
      </c>
      <c r="B6518" s="89" t="s">
        <v>932</v>
      </c>
      <c r="C6518" s="89" t="s">
        <v>933</v>
      </c>
      <c r="D6518" s="90">
        <v>445988</v>
      </c>
      <c r="E6518" s="88">
        <v>2017402</v>
      </c>
      <c r="F6518" s="89" t="s">
        <v>8654</v>
      </c>
      <c r="G6518" s="91">
        <v>32.25</v>
      </c>
      <c r="H6518" s="64">
        <f>_xlfn.IFNA(G6518*(1-VLOOKUP(A6518,Rabatte!A:G,7,FALSE)),G6518*1)</f>
        <v>32.25</v>
      </c>
      <c r="I6518" s="88">
        <v>1</v>
      </c>
      <c r="J6518" s="64">
        <f>_xlfn.IFNA(G6518*(1-VLOOKUP(A6518,Rabatte!A:H,8,FALSE)),G6518*1)</f>
        <v>32.25</v>
      </c>
      <c r="K6518" s="93">
        <v>0.11</v>
      </c>
      <c r="L6518" s="99">
        <v>8590830038677</v>
      </c>
      <c r="P6518" s="60" t="str">
        <f t="shared" si="101"/>
        <v>ML</v>
      </c>
    </row>
    <row r="6519" spans="1:16" x14ac:dyDescent="0.25">
      <c r="A6519" s="88" t="s">
        <v>948</v>
      </c>
      <c r="B6519" s="89" t="s">
        <v>949</v>
      </c>
      <c r="C6519" s="89" t="s">
        <v>933</v>
      </c>
      <c r="D6519" s="90">
        <v>445989</v>
      </c>
      <c r="E6519" s="88">
        <v>2017403</v>
      </c>
      <c r="F6519" s="89" t="s">
        <v>7817</v>
      </c>
      <c r="G6519" s="91">
        <v>76.75</v>
      </c>
      <c r="H6519" s="64">
        <f>_xlfn.IFNA(G6519*(1-VLOOKUP(A6519,Rabatte!A:G,7,FALSE)),G6519*1)</f>
        <v>76.75</v>
      </c>
      <c r="I6519" s="88">
        <v>1</v>
      </c>
      <c r="J6519" s="64">
        <f>_xlfn.IFNA(G6519*(1-VLOOKUP(A6519,Rabatte!A:H,8,FALSE)),G6519*1)</f>
        <v>76.75</v>
      </c>
      <c r="K6519" s="93">
        <v>0.3</v>
      </c>
      <c r="L6519" s="99">
        <v>8590830038684</v>
      </c>
      <c r="P6519" s="60" t="str">
        <f t="shared" si="101"/>
        <v>SZ</v>
      </c>
    </row>
    <row r="6520" spans="1:16" x14ac:dyDescent="0.25">
      <c r="A6520" s="88" t="s">
        <v>931</v>
      </c>
      <c r="B6520" s="89" t="s">
        <v>932</v>
      </c>
      <c r="C6520" s="89" t="s">
        <v>933</v>
      </c>
      <c r="D6520" s="90">
        <v>446021</v>
      </c>
      <c r="E6520" s="88">
        <v>2017410</v>
      </c>
      <c r="F6520" s="89" t="s">
        <v>7484</v>
      </c>
      <c r="G6520" s="91">
        <v>229</v>
      </c>
      <c r="H6520" s="64">
        <f>_xlfn.IFNA(G6520*(1-VLOOKUP(A6520,Rabatte!A:G,7,FALSE)),G6520*1)</f>
        <v>229</v>
      </c>
      <c r="I6520" s="88">
        <v>40</v>
      </c>
      <c r="J6520" s="64">
        <f>_xlfn.IFNA(G6520*(1-VLOOKUP(A6520,Rabatte!A:H,8,FALSE)),G6520*1)</f>
        <v>229</v>
      </c>
      <c r="K6520" s="93">
        <v>8.6999999999999993</v>
      </c>
      <c r="L6520" s="99">
        <v>8590830299962</v>
      </c>
      <c r="P6520" s="60" t="str">
        <f t="shared" si="101"/>
        <v>ML</v>
      </c>
    </row>
    <row r="6521" spans="1:16" x14ac:dyDescent="0.25">
      <c r="A6521" s="88" t="s">
        <v>931</v>
      </c>
      <c r="B6521" s="89" t="s">
        <v>932</v>
      </c>
      <c r="C6521" s="89" t="s">
        <v>933</v>
      </c>
      <c r="D6521" s="90">
        <v>446022</v>
      </c>
      <c r="E6521" s="88">
        <v>2017411</v>
      </c>
      <c r="F6521" s="89" t="s">
        <v>2571</v>
      </c>
      <c r="G6521" s="91">
        <v>138.24999999999997</v>
      </c>
      <c r="H6521" s="64">
        <f>_xlfn.IFNA(G6521*(1-VLOOKUP(A6521,Rabatte!A:G,7,FALSE)),G6521*1)</f>
        <v>138.24999999999997</v>
      </c>
      <c r="I6521" s="88">
        <v>10</v>
      </c>
      <c r="J6521" s="64">
        <f>_xlfn.IFNA(G6521*(1-VLOOKUP(A6521,Rabatte!A:H,8,FALSE)),G6521*1)</f>
        <v>138.24999999999997</v>
      </c>
      <c r="K6521" s="93">
        <v>4.5</v>
      </c>
      <c r="L6521" s="99">
        <v>8590830299979</v>
      </c>
      <c r="P6521" s="60" t="str">
        <f t="shared" si="101"/>
        <v>ML</v>
      </c>
    </row>
    <row r="6522" spans="1:16" x14ac:dyDescent="0.25">
      <c r="A6522" s="88" t="s">
        <v>931</v>
      </c>
      <c r="B6522" s="89" t="s">
        <v>932</v>
      </c>
      <c r="C6522" s="89" t="s">
        <v>933</v>
      </c>
      <c r="D6522" s="90">
        <v>446023</v>
      </c>
      <c r="E6522" s="88">
        <v>2017412</v>
      </c>
      <c r="F6522" s="89" t="s">
        <v>7485</v>
      </c>
      <c r="G6522" s="91">
        <v>431.75000000000006</v>
      </c>
      <c r="H6522" s="64">
        <f>_xlfn.IFNA(G6522*(1-VLOOKUP(A6522,Rabatte!A:G,7,FALSE)),G6522*1)</f>
        <v>431.75000000000006</v>
      </c>
      <c r="I6522" s="88">
        <v>10</v>
      </c>
      <c r="J6522" s="64">
        <f>_xlfn.IFNA(G6522*(1-VLOOKUP(A6522,Rabatte!A:H,8,FALSE)),G6522*1)</f>
        <v>431.75000000000006</v>
      </c>
      <c r="K6522" s="93">
        <v>13</v>
      </c>
      <c r="L6522" s="99">
        <v>8590830299986</v>
      </c>
      <c r="P6522" s="60" t="str">
        <f t="shared" si="101"/>
        <v>ML</v>
      </c>
    </row>
    <row r="6523" spans="1:16" x14ac:dyDescent="0.25">
      <c r="A6523" s="88" t="s">
        <v>931</v>
      </c>
      <c r="B6523" s="89" t="s">
        <v>932</v>
      </c>
      <c r="C6523" s="89" t="s">
        <v>933</v>
      </c>
      <c r="D6523" s="90">
        <v>446024</v>
      </c>
      <c r="E6523" s="88">
        <v>2017413</v>
      </c>
      <c r="F6523" s="89" t="s">
        <v>7486</v>
      </c>
      <c r="G6523" s="91">
        <v>352.25</v>
      </c>
      <c r="H6523" s="64">
        <f>_xlfn.IFNA(G6523*(1-VLOOKUP(A6523,Rabatte!A:G,7,FALSE)),G6523*1)</f>
        <v>352.25</v>
      </c>
      <c r="I6523" s="88">
        <v>40</v>
      </c>
      <c r="J6523" s="64">
        <f>_xlfn.IFNA(G6523*(1-VLOOKUP(A6523,Rabatte!A:H,8,FALSE)),G6523*1)</f>
        <v>352.25</v>
      </c>
      <c r="K6523" s="93">
        <v>8.6999999999999993</v>
      </c>
      <c r="L6523" s="99">
        <v>8590830007765</v>
      </c>
      <c r="P6523" s="60" t="str">
        <f t="shared" si="101"/>
        <v>ML</v>
      </c>
    </row>
    <row r="6524" spans="1:16" x14ac:dyDescent="0.25">
      <c r="A6524" s="88" t="s">
        <v>931</v>
      </c>
      <c r="B6524" s="89" t="s">
        <v>932</v>
      </c>
      <c r="C6524" s="89" t="s">
        <v>933</v>
      </c>
      <c r="D6524" s="90">
        <v>446025</v>
      </c>
      <c r="E6524" s="88">
        <v>2017414</v>
      </c>
      <c r="F6524" s="89" t="s">
        <v>7487</v>
      </c>
      <c r="G6524" s="91">
        <v>241.75</v>
      </c>
      <c r="H6524" s="64">
        <f>_xlfn.IFNA(G6524*(1-VLOOKUP(A6524,Rabatte!A:G,7,FALSE)),G6524*1)</f>
        <v>241.75</v>
      </c>
      <c r="I6524" s="88">
        <v>10</v>
      </c>
      <c r="J6524" s="64">
        <f>_xlfn.IFNA(G6524*(1-VLOOKUP(A6524,Rabatte!A:H,8,FALSE)),G6524*1)</f>
        <v>241.75</v>
      </c>
      <c r="K6524" s="93">
        <v>4.5</v>
      </c>
      <c r="L6524" s="99">
        <v>8590830007772</v>
      </c>
      <c r="P6524" s="60" t="str">
        <f t="shared" ref="P6524:P6587" si="102">A6524</f>
        <v>ML</v>
      </c>
    </row>
    <row r="6525" spans="1:16" x14ac:dyDescent="0.25">
      <c r="A6525" s="88" t="s">
        <v>931</v>
      </c>
      <c r="B6525" s="89" t="s">
        <v>932</v>
      </c>
      <c r="C6525" s="89" t="s">
        <v>933</v>
      </c>
      <c r="D6525" s="90">
        <v>446026</v>
      </c>
      <c r="E6525" s="88">
        <v>2017415</v>
      </c>
      <c r="F6525" s="89" t="s">
        <v>7488</v>
      </c>
      <c r="G6525" s="91">
        <v>519</v>
      </c>
      <c r="H6525" s="64">
        <f>_xlfn.IFNA(G6525*(1-VLOOKUP(A6525,Rabatte!A:G,7,FALSE)),G6525*1)</f>
        <v>519</v>
      </c>
      <c r="I6525" s="88">
        <v>10</v>
      </c>
      <c r="J6525" s="64">
        <f>_xlfn.IFNA(G6525*(1-VLOOKUP(A6525,Rabatte!A:H,8,FALSE)),G6525*1)</f>
        <v>519</v>
      </c>
      <c r="K6525" s="93">
        <v>13</v>
      </c>
      <c r="L6525" s="99">
        <v>8590830007789</v>
      </c>
      <c r="P6525" s="60" t="str">
        <f t="shared" si="102"/>
        <v>ML</v>
      </c>
    </row>
    <row r="6526" spans="1:16" x14ac:dyDescent="0.25">
      <c r="A6526" s="88" t="s">
        <v>931</v>
      </c>
      <c r="B6526" s="89" t="s">
        <v>932</v>
      </c>
      <c r="C6526" s="89" t="s">
        <v>933</v>
      </c>
      <c r="D6526" s="90">
        <v>446033</v>
      </c>
      <c r="E6526" s="88">
        <v>2017422</v>
      </c>
      <c r="F6526" s="89" t="s">
        <v>7489</v>
      </c>
      <c r="G6526" s="91">
        <v>278.25</v>
      </c>
      <c r="H6526" s="64">
        <f>_xlfn.IFNA(G6526*(1-VLOOKUP(A6526,Rabatte!A:G,7,FALSE)),G6526*1)</f>
        <v>278.25</v>
      </c>
      <c r="I6526" s="88">
        <v>32</v>
      </c>
      <c r="J6526" s="64">
        <f>_xlfn.IFNA(G6526*(1-VLOOKUP(A6526,Rabatte!A:H,8,FALSE)),G6526*1)</f>
        <v>278.25</v>
      </c>
      <c r="K6526" s="93">
        <v>13</v>
      </c>
      <c r="L6526" s="99">
        <v>8590830007857</v>
      </c>
      <c r="P6526" s="60" t="str">
        <f t="shared" si="102"/>
        <v>ML</v>
      </c>
    </row>
    <row r="6527" spans="1:16" x14ac:dyDescent="0.25">
      <c r="A6527" s="88" t="s">
        <v>931</v>
      </c>
      <c r="B6527" s="89" t="s">
        <v>932</v>
      </c>
      <c r="C6527" s="89" t="s">
        <v>933</v>
      </c>
      <c r="D6527" s="90">
        <v>446034</v>
      </c>
      <c r="E6527" s="88">
        <v>2017423</v>
      </c>
      <c r="F6527" s="89" t="s">
        <v>7490</v>
      </c>
      <c r="G6527" s="91">
        <v>173</v>
      </c>
      <c r="H6527" s="64">
        <f>_xlfn.IFNA(G6527*(1-VLOOKUP(A6527,Rabatte!A:G,7,FALSE)),G6527*1)</f>
        <v>173</v>
      </c>
      <c r="I6527" s="88">
        <v>20</v>
      </c>
      <c r="J6527" s="64">
        <f>_xlfn.IFNA(G6527*(1-VLOOKUP(A6527,Rabatte!A:H,8,FALSE)),G6527*1)</f>
        <v>173</v>
      </c>
      <c r="K6527" s="93">
        <v>7</v>
      </c>
      <c r="L6527" s="99">
        <v>8590830007864</v>
      </c>
      <c r="P6527" s="60" t="str">
        <f t="shared" si="102"/>
        <v>ML</v>
      </c>
    </row>
    <row r="6528" spans="1:16" x14ac:dyDescent="0.25">
      <c r="A6528" s="88" t="s">
        <v>931</v>
      </c>
      <c r="B6528" s="89" t="s">
        <v>932</v>
      </c>
      <c r="C6528" s="89" t="s">
        <v>933</v>
      </c>
      <c r="D6528" s="90">
        <v>446035</v>
      </c>
      <c r="E6528" s="88">
        <v>2017424</v>
      </c>
      <c r="F6528" s="89" t="s">
        <v>7491</v>
      </c>
      <c r="G6528" s="91">
        <v>436.00000000000006</v>
      </c>
      <c r="H6528" s="64">
        <f>_xlfn.IFNA(G6528*(1-VLOOKUP(A6528,Rabatte!A:G,7,FALSE)),G6528*1)</f>
        <v>436.00000000000006</v>
      </c>
      <c r="I6528" s="88">
        <v>20</v>
      </c>
      <c r="J6528" s="64">
        <f>_xlfn.IFNA(G6528*(1-VLOOKUP(A6528,Rabatte!A:H,8,FALSE)),G6528*1)</f>
        <v>436.00000000000006</v>
      </c>
      <c r="K6528" s="93">
        <v>14.5</v>
      </c>
      <c r="L6528" s="99">
        <v>8590830007871</v>
      </c>
      <c r="P6528" s="60" t="str">
        <f t="shared" si="102"/>
        <v>ML</v>
      </c>
    </row>
    <row r="6529" spans="1:16" x14ac:dyDescent="0.25">
      <c r="A6529" s="88" t="s">
        <v>931</v>
      </c>
      <c r="B6529" s="89" t="s">
        <v>932</v>
      </c>
      <c r="C6529" s="89" t="s">
        <v>933</v>
      </c>
      <c r="D6529" s="90">
        <v>446036</v>
      </c>
      <c r="E6529" s="88">
        <v>2017425</v>
      </c>
      <c r="F6529" s="89" t="s">
        <v>7492</v>
      </c>
      <c r="G6529" s="91">
        <v>473.75000000000006</v>
      </c>
      <c r="H6529" s="64">
        <f>_xlfn.IFNA(G6529*(1-VLOOKUP(A6529,Rabatte!A:G,7,FALSE)),G6529*1)</f>
        <v>473.75000000000006</v>
      </c>
      <c r="I6529" s="88">
        <v>32</v>
      </c>
      <c r="J6529" s="64">
        <f>_xlfn.IFNA(G6529*(1-VLOOKUP(A6529,Rabatte!A:H,8,FALSE)),G6529*1)</f>
        <v>473.75000000000006</v>
      </c>
      <c r="K6529" s="93">
        <v>13</v>
      </c>
      <c r="L6529" s="99">
        <v>8590830007888</v>
      </c>
      <c r="P6529" s="60" t="str">
        <f t="shared" si="102"/>
        <v>ML</v>
      </c>
    </row>
    <row r="6530" spans="1:16" x14ac:dyDescent="0.25">
      <c r="A6530" s="88" t="s">
        <v>931</v>
      </c>
      <c r="B6530" s="89" t="s">
        <v>932</v>
      </c>
      <c r="C6530" s="89" t="s">
        <v>933</v>
      </c>
      <c r="D6530" s="90">
        <v>446037</v>
      </c>
      <c r="E6530" s="88">
        <v>2017426</v>
      </c>
      <c r="F6530" s="89" t="s">
        <v>7493</v>
      </c>
      <c r="G6530" s="91">
        <v>301.75</v>
      </c>
      <c r="H6530" s="64">
        <f>_xlfn.IFNA(G6530*(1-VLOOKUP(A6530,Rabatte!A:G,7,FALSE)),G6530*1)</f>
        <v>301.75</v>
      </c>
      <c r="I6530" s="88">
        <v>20</v>
      </c>
      <c r="J6530" s="64">
        <f>_xlfn.IFNA(G6530*(1-VLOOKUP(A6530,Rabatte!A:H,8,FALSE)),G6530*1)</f>
        <v>301.75</v>
      </c>
      <c r="K6530" s="93">
        <v>7</v>
      </c>
      <c r="L6530" s="99">
        <v>8590830007895</v>
      </c>
      <c r="P6530" s="60" t="str">
        <f t="shared" si="102"/>
        <v>ML</v>
      </c>
    </row>
    <row r="6531" spans="1:16" x14ac:dyDescent="0.25">
      <c r="A6531" s="88" t="s">
        <v>931</v>
      </c>
      <c r="B6531" s="89" t="s">
        <v>932</v>
      </c>
      <c r="C6531" s="89" t="s">
        <v>933</v>
      </c>
      <c r="D6531" s="90">
        <v>446038</v>
      </c>
      <c r="E6531" s="88">
        <v>2017427</v>
      </c>
      <c r="F6531" s="89" t="s">
        <v>7494</v>
      </c>
      <c r="G6531" s="91">
        <v>583</v>
      </c>
      <c r="H6531" s="64">
        <f>_xlfn.IFNA(G6531*(1-VLOOKUP(A6531,Rabatte!A:G,7,FALSE)),G6531*1)</f>
        <v>583</v>
      </c>
      <c r="I6531" s="88">
        <v>20</v>
      </c>
      <c r="J6531" s="64">
        <f>_xlfn.IFNA(G6531*(1-VLOOKUP(A6531,Rabatte!A:H,8,FALSE)),G6531*1)</f>
        <v>583</v>
      </c>
      <c r="K6531" s="93">
        <v>14.5</v>
      </c>
      <c r="L6531" s="99">
        <v>8590830007901</v>
      </c>
      <c r="P6531" s="60" t="str">
        <f t="shared" si="102"/>
        <v>ML</v>
      </c>
    </row>
    <row r="6532" spans="1:16" x14ac:dyDescent="0.25">
      <c r="A6532" s="88" t="s">
        <v>931</v>
      </c>
      <c r="B6532" s="89" t="s">
        <v>932</v>
      </c>
      <c r="C6532" s="89" t="s">
        <v>933</v>
      </c>
      <c r="D6532" s="90">
        <v>446045</v>
      </c>
      <c r="E6532" s="88">
        <v>2017434</v>
      </c>
      <c r="F6532" s="89" t="s">
        <v>7495</v>
      </c>
      <c r="G6532" s="91">
        <v>374</v>
      </c>
      <c r="H6532" s="64">
        <f>_xlfn.IFNA(G6532*(1-VLOOKUP(A6532,Rabatte!A:G,7,FALSE)),G6532*1)</f>
        <v>374</v>
      </c>
      <c r="I6532" s="88">
        <v>24</v>
      </c>
      <c r="J6532" s="64">
        <f>_xlfn.IFNA(G6532*(1-VLOOKUP(A6532,Rabatte!A:H,8,FALSE)),G6532*1)</f>
        <v>374</v>
      </c>
      <c r="K6532" s="93">
        <v>16.260000000000002</v>
      </c>
      <c r="L6532" s="99">
        <v>8590830007970</v>
      </c>
      <c r="P6532" s="60" t="str">
        <f t="shared" si="102"/>
        <v>ML</v>
      </c>
    </row>
    <row r="6533" spans="1:16" x14ac:dyDescent="0.25">
      <c r="A6533" s="88" t="s">
        <v>931</v>
      </c>
      <c r="B6533" s="89" t="s">
        <v>932</v>
      </c>
      <c r="C6533" s="89" t="s">
        <v>933</v>
      </c>
      <c r="D6533" s="90">
        <v>446046</v>
      </c>
      <c r="E6533" s="88">
        <v>2017435</v>
      </c>
      <c r="F6533" s="89" t="s">
        <v>7496</v>
      </c>
      <c r="G6533" s="91">
        <v>189.75</v>
      </c>
      <c r="H6533" s="64">
        <f>_xlfn.IFNA(G6533*(1-VLOOKUP(A6533,Rabatte!A:G,7,FALSE)),G6533*1)</f>
        <v>189.75</v>
      </c>
      <c r="I6533" s="88">
        <v>5</v>
      </c>
      <c r="J6533" s="64">
        <f>_xlfn.IFNA(G6533*(1-VLOOKUP(A6533,Rabatte!A:H,8,FALSE)),G6533*1)</f>
        <v>189.75</v>
      </c>
      <c r="K6533" s="93">
        <v>8.75</v>
      </c>
      <c r="L6533" s="99">
        <v>8590830007987</v>
      </c>
      <c r="P6533" s="60" t="str">
        <f t="shared" si="102"/>
        <v>ML</v>
      </c>
    </row>
    <row r="6534" spans="1:16" x14ac:dyDescent="0.25">
      <c r="A6534" s="88" t="s">
        <v>931</v>
      </c>
      <c r="B6534" s="89" t="s">
        <v>932</v>
      </c>
      <c r="C6534" s="89" t="s">
        <v>933</v>
      </c>
      <c r="D6534" s="90">
        <v>446047</v>
      </c>
      <c r="E6534" s="88">
        <v>2017436</v>
      </c>
      <c r="F6534" s="89" t="s">
        <v>7497</v>
      </c>
      <c r="G6534" s="91">
        <v>460.75000000000006</v>
      </c>
      <c r="H6534" s="64">
        <f>_xlfn.IFNA(G6534*(1-VLOOKUP(A6534,Rabatte!A:G,7,FALSE)),G6534*1)</f>
        <v>460.75000000000006</v>
      </c>
      <c r="I6534" s="88">
        <v>5</v>
      </c>
      <c r="J6534" s="64">
        <f>_xlfn.IFNA(G6534*(1-VLOOKUP(A6534,Rabatte!A:H,8,FALSE)),G6534*1)</f>
        <v>460.75000000000006</v>
      </c>
      <c r="K6534" s="93">
        <v>18.13</v>
      </c>
      <c r="L6534" s="99">
        <v>8590830007994</v>
      </c>
      <c r="P6534" s="60" t="str">
        <f t="shared" si="102"/>
        <v>ML</v>
      </c>
    </row>
    <row r="6535" spans="1:16" x14ac:dyDescent="0.25">
      <c r="A6535" s="88" t="s">
        <v>931</v>
      </c>
      <c r="B6535" s="89" t="s">
        <v>932</v>
      </c>
      <c r="C6535" s="89" t="s">
        <v>933</v>
      </c>
      <c r="D6535" s="90">
        <v>446048</v>
      </c>
      <c r="E6535" s="88">
        <v>2017437</v>
      </c>
      <c r="F6535" s="89" t="s">
        <v>7498</v>
      </c>
      <c r="G6535" s="91">
        <v>665</v>
      </c>
      <c r="H6535" s="64">
        <f>_xlfn.IFNA(G6535*(1-VLOOKUP(A6535,Rabatte!A:G,7,FALSE)),G6535*1)</f>
        <v>665</v>
      </c>
      <c r="I6535" s="88">
        <v>24</v>
      </c>
      <c r="J6535" s="64">
        <f>_xlfn.IFNA(G6535*(1-VLOOKUP(A6535,Rabatte!A:H,8,FALSE)),G6535*1)</f>
        <v>665</v>
      </c>
      <c r="K6535" s="93">
        <v>16.25</v>
      </c>
      <c r="L6535" s="99">
        <v>8590830008007</v>
      </c>
      <c r="P6535" s="60" t="str">
        <f t="shared" si="102"/>
        <v>ML</v>
      </c>
    </row>
    <row r="6536" spans="1:16" x14ac:dyDescent="0.25">
      <c r="A6536" s="88" t="s">
        <v>931</v>
      </c>
      <c r="B6536" s="89" t="s">
        <v>932</v>
      </c>
      <c r="C6536" s="89" t="s">
        <v>933</v>
      </c>
      <c r="D6536" s="90">
        <v>446049</v>
      </c>
      <c r="E6536" s="88">
        <v>2017438</v>
      </c>
      <c r="F6536" s="89" t="s">
        <v>7499</v>
      </c>
      <c r="G6536" s="91">
        <v>369</v>
      </c>
      <c r="H6536" s="64">
        <f>_xlfn.IFNA(G6536*(1-VLOOKUP(A6536,Rabatte!A:G,7,FALSE)),G6536*1)</f>
        <v>369</v>
      </c>
      <c r="I6536" s="88">
        <v>5</v>
      </c>
      <c r="J6536" s="64">
        <f>_xlfn.IFNA(G6536*(1-VLOOKUP(A6536,Rabatte!A:H,8,FALSE)),G6536*1)</f>
        <v>369</v>
      </c>
      <c r="K6536" s="93">
        <v>8.75</v>
      </c>
      <c r="L6536" s="99">
        <v>8590830008014</v>
      </c>
      <c r="P6536" s="60" t="str">
        <f t="shared" si="102"/>
        <v>ML</v>
      </c>
    </row>
    <row r="6537" spans="1:16" x14ac:dyDescent="0.25">
      <c r="A6537" s="88" t="s">
        <v>931</v>
      </c>
      <c r="B6537" s="89" t="s">
        <v>932</v>
      </c>
      <c r="C6537" s="89" t="s">
        <v>933</v>
      </c>
      <c r="D6537" s="90">
        <v>446050</v>
      </c>
      <c r="E6537" s="88">
        <v>2017439</v>
      </c>
      <c r="F6537" s="89" t="s">
        <v>7500</v>
      </c>
      <c r="G6537" s="91">
        <v>719</v>
      </c>
      <c r="H6537" s="64">
        <f>_xlfn.IFNA(G6537*(1-VLOOKUP(A6537,Rabatte!A:G,7,FALSE)),G6537*1)</f>
        <v>719</v>
      </c>
      <c r="I6537" s="88">
        <v>5</v>
      </c>
      <c r="J6537" s="64">
        <f>_xlfn.IFNA(G6537*(1-VLOOKUP(A6537,Rabatte!A:H,8,FALSE)),G6537*1)</f>
        <v>719</v>
      </c>
      <c r="K6537" s="93">
        <v>18.13</v>
      </c>
      <c r="L6537" s="99">
        <v>8590830008021</v>
      </c>
      <c r="P6537" s="60" t="str">
        <f t="shared" si="102"/>
        <v>ML</v>
      </c>
    </row>
    <row r="6538" spans="1:16" x14ac:dyDescent="0.25">
      <c r="A6538" s="88" t="s">
        <v>931</v>
      </c>
      <c r="B6538" s="89" t="s">
        <v>932</v>
      </c>
      <c r="C6538" s="89" t="s">
        <v>933</v>
      </c>
      <c r="D6538" s="90">
        <v>446128</v>
      </c>
      <c r="E6538" s="88">
        <v>2017462</v>
      </c>
      <c r="F6538" s="89" t="s">
        <v>7501</v>
      </c>
      <c r="G6538" s="91">
        <v>233</v>
      </c>
      <c r="H6538" s="64">
        <f>_xlfn.IFNA(G6538*(1-VLOOKUP(A6538,Rabatte!A:G,7,FALSE)),G6538*1)</f>
        <v>233</v>
      </c>
      <c r="I6538" s="88">
        <v>40</v>
      </c>
      <c r="J6538" s="64">
        <f>_xlfn.IFNA(G6538*(1-VLOOKUP(A6538,Rabatte!A:H,8,FALSE)),G6538*1)</f>
        <v>233</v>
      </c>
      <c r="K6538" s="93">
        <v>6.56</v>
      </c>
      <c r="L6538" s="99">
        <v>8590830008618</v>
      </c>
      <c r="P6538" s="60" t="str">
        <f t="shared" si="102"/>
        <v>ML</v>
      </c>
    </row>
    <row r="6539" spans="1:16" x14ac:dyDescent="0.25">
      <c r="A6539" s="88" t="s">
        <v>931</v>
      </c>
      <c r="B6539" s="89" t="s">
        <v>932</v>
      </c>
      <c r="C6539" s="89" t="s">
        <v>933</v>
      </c>
      <c r="D6539" s="90">
        <v>446129</v>
      </c>
      <c r="E6539" s="88">
        <v>2017463</v>
      </c>
      <c r="F6539" s="89" t="s">
        <v>7502</v>
      </c>
      <c r="G6539" s="91">
        <v>138.75</v>
      </c>
      <c r="H6539" s="64">
        <f>_xlfn.IFNA(G6539*(1-VLOOKUP(A6539,Rabatte!A:G,7,FALSE)),G6539*1)</f>
        <v>138.75</v>
      </c>
      <c r="I6539" s="88">
        <v>20</v>
      </c>
      <c r="J6539" s="64">
        <f>_xlfn.IFNA(G6539*(1-VLOOKUP(A6539,Rabatte!A:H,8,FALSE)),G6539*1)</f>
        <v>138.75</v>
      </c>
      <c r="K6539" s="93">
        <v>3.48</v>
      </c>
      <c r="L6539" s="99">
        <v>8590830008625</v>
      </c>
      <c r="P6539" s="60" t="str">
        <f t="shared" si="102"/>
        <v>ML</v>
      </c>
    </row>
    <row r="6540" spans="1:16" x14ac:dyDescent="0.25">
      <c r="A6540" s="88" t="s">
        <v>931</v>
      </c>
      <c r="B6540" s="89" t="s">
        <v>932</v>
      </c>
      <c r="C6540" s="89" t="s">
        <v>933</v>
      </c>
      <c r="D6540" s="90">
        <v>446130</v>
      </c>
      <c r="E6540" s="88">
        <v>2017464</v>
      </c>
      <c r="F6540" s="89" t="s">
        <v>7503</v>
      </c>
      <c r="G6540" s="91">
        <v>286.75</v>
      </c>
      <c r="H6540" s="64">
        <f>_xlfn.IFNA(G6540*(1-VLOOKUP(A6540,Rabatte!A:G,7,FALSE)),G6540*1)</f>
        <v>286.75</v>
      </c>
      <c r="I6540" s="88">
        <v>20</v>
      </c>
      <c r="J6540" s="64">
        <f>_xlfn.IFNA(G6540*(1-VLOOKUP(A6540,Rabatte!A:H,8,FALSE)),G6540*1)</f>
        <v>286.75</v>
      </c>
      <c r="K6540" s="93">
        <v>7.07</v>
      </c>
      <c r="L6540" s="99">
        <v>8590830008632</v>
      </c>
      <c r="P6540" s="60" t="str">
        <f t="shared" si="102"/>
        <v>ML</v>
      </c>
    </row>
    <row r="6541" spans="1:16" x14ac:dyDescent="0.25">
      <c r="A6541" s="88" t="s">
        <v>931</v>
      </c>
      <c r="B6541" s="89" t="s">
        <v>932</v>
      </c>
      <c r="C6541" s="89" t="s">
        <v>933</v>
      </c>
      <c r="D6541" s="90">
        <v>446131</v>
      </c>
      <c r="E6541" s="88">
        <v>2017465</v>
      </c>
      <c r="F6541" s="89" t="s">
        <v>7504</v>
      </c>
      <c r="G6541" s="91">
        <v>446.75</v>
      </c>
      <c r="H6541" s="64">
        <f>_xlfn.IFNA(G6541*(1-VLOOKUP(A6541,Rabatte!A:G,7,FALSE)),G6541*1)</f>
        <v>446.75</v>
      </c>
      <c r="I6541" s="88">
        <v>40</v>
      </c>
      <c r="J6541" s="64">
        <f>_xlfn.IFNA(G6541*(1-VLOOKUP(A6541,Rabatte!A:H,8,FALSE)),G6541*1)</f>
        <v>446.75</v>
      </c>
      <c r="K6541" s="93">
        <v>6.47</v>
      </c>
      <c r="L6541" s="99">
        <v>8590830008649</v>
      </c>
      <c r="P6541" s="60" t="str">
        <f t="shared" si="102"/>
        <v>ML</v>
      </c>
    </row>
    <row r="6542" spans="1:16" x14ac:dyDescent="0.25">
      <c r="A6542" s="88" t="s">
        <v>931</v>
      </c>
      <c r="B6542" s="89" t="s">
        <v>932</v>
      </c>
      <c r="C6542" s="89" t="s">
        <v>933</v>
      </c>
      <c r="D6542" s="90">
        <v>446132</v>
      </c>
      <c r="E6542" s="88">
        <v>2017466</v>
      </c>
      <c r="F6542" s="89" t="s">
        <v>7505</v>
      </c>
      <c r="G6542" s="91">
        <v>248.25</v>
      </c>
      <c r="H6542" s="64">
        <f>_xlfn.IFNA(G6542*(1-VLOOKUP(A6542,Rabatte!A:G,7,FALSE)),G6542*1)</f>
        <v>248.25</v>
      </c>
      <c r="I6542" s="88">
        <v>20</v>
      </c>
      <c r="J6542" s="64">
        <f>_xlfn.IFNA(G6542*(1-VLOOKUP(A6542,Rabatte!A:H,8,FALSE)),G6542*1)</f>
        <v>248.25</v>
      </c>
      <c r="K6542" s="93">
        <v>3.4</v>
      </c>
      <c r="L6542" s="99">
        <v>8590830008656</v>
      </c>
      <c r="P6542" s="60" t="str">
        <f t="shared" si="102"/>
        <v>ML</v>
      </c>
    </row>
    <row r="6543" spans="1:16" x14ac:dyDescent="0.25">
      <c r="A6543" s="88" t="s">
        <v>931</v>
      </c>
      <c r="B6543" s="89" t="s">
        <v>932</v>
      </c>
      <c r="C6543" s="89" t="s">
        <v>933</v>
      </c>
      <c r="D6543" s="90">
        <v>446133</v>
      </c>
      <c r="E6543" s="88">
        <v>2017467</v>
      </c>
      <c r="F6543" s="89" t="s">
        <v>7506</v>
      </c>
      <c r="G6543" s="91">
        <v>482.25000000000006</v>
      </c>
      <c r="H6543" s="64">
        <f>_xlfn.IFNA(G6543*(1-VLOOKUP(A6543,Rabatte!A:G,7,FALSE)),G6543*1)</f>
        <v>482.25000000000006</v>
      </c>
      <c r="I6543" s="88">
        <v>20</v>
      </c>
      <c r="J6543" s="64">
        <f>_xlfn.IFNA(G6543*(1-VLOOKUP(A6543,Rabatte!A:H,8,FALSE)),G6543*1)</f>
        <v>482.25000000000006</v>
      </c>
      <c r="K6543" s="93">
        <v>7.07</v>
      </c>
      <c r="L6543" s="99">
        <v>8590830008663</v>
      </c>
      <c r="P6543" s="60" t="str">
        <f t="shared" si="102"/>
        <v>ML</v>
      </c>
    </row>
    <row r="6544" spans="1:16" x14ac:dyDescent="0.25">
      <c r="A6544" s="88" t="s">
        <v>931</v>
      </c>
      <c r="B6544" s="89" t="s">
        <v>932</v>
      </c>
      <c r="C6544" s="89" t="s">
        <v>933</v>
      </c>
      <c r="D6544" s="90">
        <v>446134</v>
      </c>
      <c r="E6544" s="88">
        <v>2017468</v>
      </c>
      <c r="F6544" s="89" t="s">
        <v>7507</v>
      </c>
      <c r="G6544" s="91">
        <v>282.25</v>
      </c>
      <c r="H6544" s="64">
        <f>_xlfn.IFNA(G6544*(1-VLOOKUP(A6544,Rabatte!A:G,7,FALSE)),G6544*1)</f>
        <v>282.25</v>
      </c>
      <c r="I6544" s="88">
        <v>36</v>
      </c>
      <c r="J6544" s="64">
        <f>_xlfn.IFNA(G6544*(1-VLOOKUP(A6544,Rabatte!A:H,8,FALSE)),G6544*1)</f>
        <v>282.25</v>
      </c>
      <c r="K6544" s="93">
        <v>6.13</v>
      </c>
      <c r="L6544" s="99">
        <v>8590830008670</v>
      </c>
      <c r="P6544" s="60" t="str">
        <f t="shared" si="102"/>
        <v>ML</v>
      </c>
    </row>
    <row r="6545" spans="1:16" x14ac:dyDescent="0.25">
      <c r="A6545" s="88" t="s">
        <v>931</v>
      </c>
      <c r="B6545" s="89" t="s">
        <v>932</v>
      </c>
      <c r="C6545" s="89" t="s">
        <v>933</v>
      </c>
      <c r="D6545" s="90">
        <v>446135</v>
      </c>
      <c r="E6545" s="88">
        <v>2017469</v>
      </c>
      <c r="F6545" s="89" t="s">
        <v>7508</v>
      </c>
      <c r="G6545" s="91">
        <v>156.99999999999997</v>
      </c>
      <c r="H6545" s="64">
        <f>_xlfn.IFNA(G6545*(1-VLOOKUP(A6545,Rabatte!A:G,7,FALSE)),G6545*1)</f>
        <v>156.99999999999997</v>
      </c>
      <c r="I6545" s="88">
        <v>20</v>
      </c>
      <c r="J6545" s="64">
        <f>_xlfn.IFNA(G6545*(1-VLOOKUP(A6545,Rabatte!A:H,8,FALSE)),G6545*1)</f>
        <v>156.99999999999997</v>
      </c>
      <c r="K6545" s="93">
        <v>3.15</v>
      </c>
      <c r="L6545" s="99">
        <v>8590830008687</v>
      </c>
      <c r="P6545" s="60" t="str">
        <f t="shared" si="102"/>
        <v>ML</v>
      </c>
    </row>
    <row r="6546" spans="1:16" x14ac:dyDescent="0.25">
      <c r="A6546" s="88" t="s">
        <v>931</v>
      </c>
      <c r="B6546" s="89" t="s">
        <v>932</v>
      </c>
      <c r="C6546" s="89" t="s">
        <v>933</v>
      </c>
      <c r="D6546" s="90">
        <v>446136</v>
      </c>
      <c r="E6546" s="88">
        <v>2017470</v>
      </c>
      <c r="F6546" s="89" t="s">
        <v>7509</v>
      </c>
      <c r="G6546" s="91">
        <v>337.25</v>
      </c>
      <c r="H6546" s="64">
        <f>_xlfn.IFNA(G6546*(1-VLOOKUP(A6546,Rabatte!A:G,7,FALSE)),G6546*1)</f>
        <v>337.25</v>
      </c>
      <c r="I6546" s="88">
        <v>20</v>
      </c>
      <c r="J6546" s="64">
        <f>_xlfn.IFNA(G6546*(1-VLOOKUP(A6546,Rabatte!A:H,8,FALSE)),G6546*1)</f>
        <v>337.25</v>
      </c>
      <c r="K6546" s="93">
        <v>8.0399999999999991</v>
      </c>
      <c r="L6546" s="99">
        <v>8590830008694</v>
      </c>
      <c r="P6546" s="60" t="str">
        <f t="shared" si="102"/>
        <v>ML</v>
      </c>
    </row>
    <row r="6547" spans="1:16" x14ac:dyDescent="0.25">
      <c r="A6547" s="88" t="s">
        <v>931</v>
      </c>
      <c r="B6547" s="89" t="s">
        <v>932</v>
      </c>
      <c r="C6547" s="89" t="s">
        <v>933</v>
      </c>
      <c r="D6547" s="90">
        <v>446137</v>
      </c>
      <c r="E6547" s="88">
        <v>2017471</v>
      </c>
      <c r="F6547" s="89" t="s">
        <v>7510</v>
      </c>
      <c r="G6547" s="91">
        <v>518</v>
      </c>
      <c r="H6547" s="64">
        <f>_xlfn.IFNA(G6547*(1-VLOOKUP(A6547,Rabatte!A:G,7,FALSE)),G6547*1)</f>
        <v>518</v>
      </c>
      <c r="I6547" s="88">
        <v>36</v>
      </c>
      <c r="J6547" s="64">
        <f>_xlfn.IFNA(G6547*(1-VLOOKUP(A6547,Rabatte!A:H,8,FALSE)),G6547*1)</f>
        <v>518</v>
      </c>
      <c r="K6547" s="93">
        <v>7.47</v>
      </c>
      <c r="L6547" s="99">
        <v>8590830008700</v>
      </c>
      <c r="P6547" s="60" t="str">
        <f t="shared" si="102"/>
        <v>ML</v>
      </c>
    </row>
    <row r="6548" spans="1:16" x14ac:dyDescent="0.25">
      <c r="A6548" s="88" t="s">
        <v>931</v>
      </c>
      <c r="B6548" s="89" t="s">
        <v>932</v>
      </c>
      <c r="C6548" s="89" t="s">
        <v>933</v>
      </c>
      <c r="D6548" s="90">
        <v>446138</v>
      </c>
      <c r="E6548" s="88">
        <v>2017472</v>
      </c>
      <c r="F6548" s="89" t="s">
        <v>7511</v>
      </c>
      <c r="G6548" s="91">
        <v>278.25</v>
      </c>
      <c r="H6548" s="64">
        <f>_xlfn.IFNA(G6548*(1-VLOOKUP(A6548,Rabatte!A:G,7,FALSE)),G6548*1)</f>
        <v>278.25</v>
      </c>
      <c r="I6548" s="88">
        <v>20</v>
      </c>
      <c r="J6548" s="64">
        <f>_xlfn.IFNA(G6548*(1-VLOOKUP(A6548,Rabatte!A:H,8,FALSE)),G6548*1)</f>
        <v>278.25</v>
      </c>
      <c r="K6548" s="93">
        <v>3.9</v>
      </c>
      <c r="L6548" s="99">
        <v>8590830008717</v>
      </c>
      <c r="P6548" s="60" t="str">
        <f t="shared" si="102"/>
        <v>ML</v>
      </c>
    </row>
    <row r="6549" spans="1:16" x14ac:dyDescent="0.25">
      <c r="A6549" s="88" t="s">
        <v>931</v>
      </c>
      <c r="B6549" s="89" t="s">
        <v>932</v>
      </c>
      <c r="C6549" s="89" t="s">
        <v>933</v>
      </c>
      <c r="D6549" s="90">
        <v>446139</v>
      </c>
      <c r="E6549" s="88">
        <v>2017473</v>
      </c>
      <c r="F6549" s="89" t="s">
        <v>7512</v>
      </c>
      <c r="G6549" s="91">
        <v>547</v>
      </c>
      <c r="H6549" s="64">
        <f>_xlfn.IFNA(G6549*(1-VLOOKUP(A6549,Rabatte!A:G,7,FALSE)),G6549*1)</f>
        <v>547</v>
      </c>
      <c r="I6549" s="88">
        <v>20</v>
      </c>
      <c r="J6549" s="64">
        <f>_xlfn.IFNA(G6549*(1-VLOOKUP(A6549,Rabatte!A:H,8,FALSE)),G6549*1)</f>
        <v>547</v>
      </c>
      <c r="K6549" s="93">
        <v>8.0399999999999991</v>
      </c>
      <c r="L6549" s="99">
        <v>8590830008724</v>
      </c>
      <c r="P6549" s="60" t="str">
        <f t="shared" si="102"/>
        <v>ML</v>
      </c>
    </row>
    <row r="6550" spans="1:16" x14ac:dyDescent="0.25">
      <c r="A6550" s="88" t="s">
        <v>931</v>
      </c>
      <c r="B6550" s="89" t="s">
        <v>932</v>
      </c>
      <c r="C6550" s="89" t="s">
        <v>933</v>
      </c>
      <c r="D6550" s="90">
        <v>446432</v>
      </c>
      <c r="E6550" s="88">
        <v>3003931</v>
      </c>
      <c r="F6550" s="89" t="s">
        <v>3661</v>
      </c>
      <c r="G6550" s="91">
        <v>26.25</v>
      </c>
      <c r="H6550" s="64">
        <f>_xlfn.IFNA(G6550*(1-VLOOKUP(A6550,Rabatte!A:G,7,FALSE)),G6550*1)</f>
        <v>26.25</v>
      </c>
      <c r="I6550" s="88">
        <v>10</v>
      </c>
      <c r="J6550" s="64">
        <f>_xlfn.IFNA(G6550*(1-VLOOKUP(A6550,Rabatte!A:H,8,FALSE)),G6550*1)</f>
        <v>26.25</v>
      </c>
      <c r="K6550" s="93">
        <v>0.1</v>
      </c>
      <c r="L6550" s="99">
        <v>8590830011274</v>
      </c>
      <c r="P6550" s="60" t="str">
        <f t="shared" si="102"/>
        <v>ML</v>
      </c>
    </row>
    <row r="6551" spans="1:16" x14ac:dyDescent="0.25">
      <c r="A6551" s="88" t="s">
        <v>931</v>
      </c>
      <c r="B6551" s="89" t="s">
        <v>932</v>
      </c>
      <c r="C6551" s="89" t="s">
        <v>933</v>
      </c>
      <c r="D6551" s="90">
        <v>446433</v>
      </c>
      <c r="E6551" s="88">
        <v>3003932</v>
      </c>
      <c r="F6551" s="89" t="s">
        <v>3662</v>
      </c>
      <c r="G6551" s="91">
        <v>39.25</v>
      </c>
      <c r="H6551" s="64">
        <f>_xlfn.IFNA(G6551*(1-VLOOKUP(A6551,Rabatte!A:G,7,FALSE)),G6551*1)</f>
        <v>39.25</v>
      </c>
      <c r="I6551" s="88">
        <v>10</v>
      </c>
      <c r="J6551" s="64">
        <f>_xlfn.IFNA(G6551*(1-VLOOKUP(A6551,Rabatte!A:H,8,FALSE)),G6551*1)</f>
        <v>39.25</v>
      </c>
      <c r="K6551" s="93">
        <v>0.2</v>
      </c>
      <c r="L6551" s="99">
        <v>8590830011281</v>
      </c>
      <c r="P6551" s="60" t="str">
        <f t="shared" si="102"/>
        <v>ML</v>
      </c>
    </row>
    <row r="6552" spans="1:16" x14ac:dyDescent="0.25">
      <c r="A6552" s="88" t="s">
        <v>931</v>
      </c>
      <c r="B6552" s="89" t="s">
        <v>932</v>
      </c>
      <c r="C6552" s="89" t="s">
        <v>933</v>
      </c>
      <c r="D6552" s="90">
        <v>447182</v>
      </c>
      <c r="E6552" s="88">
        <v>3003933</v>
      </c>
      <c r="F6552" s="89" t="s">
        <v>3663</v>
      </c>
      <c r="G6552" s="91">
        <v>32.75</v>
      </c>
      <c r="H6552" s="64">
        <f>_xlfn.IFNA(G6552*(1-VLOOKUP(A6552,Rabatte!A:G,7,FALSE)),G6552*1)</f>
        <v>32.75</v>
      </c>
      <c r="I6552" s="88">
        <v>10</v>
      </c>
      <c r="J6552" s="64">
        <f>_xlfn.IFNA(G6552*(1-VLOOKUP(A6552,Rabatte!A:H,8,FALSE)),G6552*1)</f>
        <v>32.75</v>
      </c>
      <c r="K6552" s="93">
        <v>0.1</v>
      </c>
      <c r="L6552" s="99">
        <v>8590830040052</v>
      </c>
      <c r="P6552" s="60" t="str">
        <f t="shared" si="102"/>
        <v>ML</v>
      </c>
    </row>
    <row r="6553" spans="1:16" x14ac:dyDescent="0.25">
      <c r="A6553" s="88" t="s">
        <v>931</v>
      </c>
      <c r="B6553" s="89" t="s">
        <v>932</v>
      </c>
      <c r="C6553" s="89" t="s">
        <v>933</v>
      </c>
      <c r="D6553" s="90">
        <v>447183</v>
      </c>
      <c r="E6553" s="88">
        <v>3003934</v>
      </c>
      <c r="F6553" s="89" t="s">
        <v>3664</v>
      </c>
      <c r="G6553" s="91">
        <v>32.75</v>
      </c>
      <c r="H6553" s="64">
        <f>_xlfn.IFNA(G6553*(1-VLOOKUP(A6553,Rabatte!A:G,7,FALSE)),G6553*1)</f>
        <v>32.75</v>
      </c>
      <c r="I6553" s="88">
        <v>10</v>
      </c>
      <c r="J6553" s="64">
        <f>_xlfn.IFNA(G6553*(1-VLOOKUP(A6553,Rabatte!A:H,8,FALSE)),G6553*1)</f>
        <v>32.75</v>
      </c>
      <c r="K6553" s="93">
        <v>0.1</v>
      </c>
      <c r="L6553" s="99">
        <v>8590830040069</v>
      </c>
      <c r="P6553" s="60" t="str">
        <f t="shared" si="102"/>
        <v>ML</v>
      </c>
    </row>
    <row r="6554" spans="1:16" x14ac:dyDescent="0.25">
      <c r="A6554" s="88" t="s">
        <v>931</v>
      </c>
      <c r="B6554" s="89" t="s">
        <v>932</v>
      </c>
      <c r="C6554" s="89" t="s">
        <v>933</v>
      </c>
      <c r="D6554" s="90">
        <v>447184</v>
      </c>
      <c r="E6554" s="88">
        <v>3003935</v>
      </c>
      <c r="F6554" s="89" t="s">
        <v>3665</v>
      </c>
      <c r="G6554" s="91">
        <v>32.75</v>
      </c>
      <c r="H6554" s="64">
        <f>_xlfn.IFNA(G6554*(1-VLOOKUP(A6554,Rabatte!A:G,7,FALSE)),G6554*1)</f>
        <v>32.75</v>
      </c>
      <c r="I6554" s="88">
        <v>10</v>
      </c>
      <c r="J6554" s="64">
        <f>_xlfn.IFNA(G6554*(1-VLOOKUP(A6554,Rabatte!A:H,8,FALSE)),G6554*1)</f>
        <v>32.75</v>
      </c>
      <c r="K6554" s="93">
        <v>0.1</v>
      </c>
      <c r="L6554" s="99">
        <v>8590830040076</v>
      </c>
      <c r="P6554" s="60" t="str">
        <f t="shared" si="102"/>
        <v>ML</v>
      </c>
    </row>
    <row r="6555" spans="1:16" x14ac:dyDescent="0.25">
      <c r="A6555" s="88" t="s">
        <v>931</v>
      </c>
      <c r="B6555" s="89" t="s">
        <v>932</v>
      </c>
      <c r="C6555" s="89" t="s">
        <v>933</v>
      </c>
      <c r="D6555" s="90">
        <v>447756</v>
      </c>
      <c r="E6555" s="88">
        <v>2082190</v>
      </c>
      <c r="F6555" s="89" t="s">
        <v>7824</v>
      </c>
      <c r="G6555" s="91">
        <v>127.49999999999999</v>
      </c>
      <c r="H6555" s="64">
        <f>_xlfn.IFNA(G6555*(1-VLOOKUP(A6555,Rabatte!A:G,7,FALSE)),G6555*1)</f>
        <v>127.49999999999999</v>
      </c>
      <c r="I6555" s="88">
        <v>40</v>
      </c>
      <c r="J6555" s="64">
        <f>_xlfn.IFNA(G6555*(1-VLOOKUP(A6555,Rabatte!A:H,8,FALSE)),G6555*1)</f>
        <v>127.49999999999999</v>
      </c>
      <c r="K6555" s="93">
        <v>11.8</v>
      </c>
      <c r="L6555" s="99">
        <v>8590830039957</v>
      </c>
      <c r="P6555" s="60" t="str">
        <f t="shared" si="102"/>
        <v>ML</v>
      </c>
    </row>
    <row r="6556" spans="1:16" x14ac:dyDescent="0.25">
      <c r="A6556" s="88" t="s">
        <v>931</v>
      </c>
      <c r="B6556" s="89" t="s">
        <v>932</v>
      </c>
      <c r="C6556" s="89" t="s">
        <v>933</v>
      </c>
      <c r="D6556" s="90">
        <v>447757</v>
      </c>
      <c r="E6556" s="88">
        <v>2082191</v>
      </c>
      <c r="F6556" s="89" t="s">
        <v>8837</v>
      </c>
      <c r="G6556" s="91">
        <v>154.25</v>
      </c>
      <c r="H6556" s="64">
        <f>_xlfn.IFNA(G6556*(1-VLOOKUP(A6556,Rabatte!A:G,7,FALSE)),G6556*1)</f>
        <v>154.25</v>
      </c>
      <c r="I6556" s="88">
        <v>20</v>
      </c>
      <c r="J6556" s="64">
        <f>_xlfn.IFNA(G6556*(1-VLOOKUP(A6556,Rabatte!A:H,8,FALSE)),G6556*1)</f>
        <v>154.25</v>
      </c>
      <c r="K6556" s="93">
        <v>11.6</v>
      </c>
      <c r="L6556" s="99">
        <v>8590830039964</v>
      </c>
      <c r="P6556" s="60" t="str">
        <f t="shared" si="102"/>
        <v>ML</v>
      </c>
    </row>
    <row r="6557" spans="1:16" x14ac:dyDescent="0.25">
      <c r="A6557" s="88" t="s">
        <v>931</v>
      </c>
      <c r="B6557" s="89" t="s">
        <v>932</v>
      </c>
      <c r="C6557" s="89" t="s">
        <v>933</v>
      </c>
      <c r="D6557" s="90">
        <v>447758</v>
      </c>
      <c r="E6557" s="88">
        <v>2082192</v>
      </c>
      <c r="F6557" s="89" t="s">
        <v>7825</v>
      </c>
      <c r="G6557" s="91">
        <v>24.75</v>
      </c>
      <c r="H6557" s="64">
        <f>_xlfn.IFNA(G6557*(1-VLOOKUP(A6557,Rabatte!A:G,7,FALSE)),G6557*1)</f>
        <v>24.75</v>
      </c>
      <c r="I6557" s="88">
        <v>336</v>
      </c>
      <c r="J6557" s="64">
        <f>_xlfn.IFNA(G6557*(1-VLOOKUP(A6557,Rabatte!A:H,8,FALSE)),G6557*1)</f>
        <v>24.75</v>
      </c>
      <c r="K6557" s="93">
        <v>0.75</v>
      </c>
      <c r="L6557" s="99">
        <v>8590830039971</v>
      </c>
      <c r="P6557" s="60" t="str">
        <f t="shared" si="102"/>
        <v>ML</v>
      </c>
    </row>
    <row r="6558" spans="1:16" x14ac:dyDescent="0.25">
      <c r="A6558" s="88" t="s">
        <v>931</v>
      </c>
      <c r="B6558" s="89" t="s">
        <v>932</v>
      </c>
      <c r="C6558" s="89" t="s">
        <v>933</v>
      </c>
      <c r="D6558" s="90">
        <v>447759</v>
      </c>
      <c r="E6558" s="88">
        <v>2082193</v>
      </c>
      <c r="F6558" s="89" t="s">
        <v>7826</v>
      </c>
      <c r="G6558" s="91">
        <v>24.75</v>
      </c>
      <c r="H6558" s="64">
        <f>_xlfn.IFNA(G6558*(1-VLOOKUP(A6558,Rabatte!A:G,7,FALSE)),G6558*1)</f>
        <v>24.75</v>
      </c>
      <c r="I6558" s="88">
        <v>336</v>
      </c>
      <c r="J6558" s="64">
        <f>_xlfn.IFNA(G6558*(1-VLOOKUP(A6558,Rabatte!A:H,8,FALSE)),G6558*1)</f>
        <v>24.75</v>
      </c>
      <c r="K6558" s="93">
        <v>0.95</v>
      </c>
      <c r="L6558" s="99">
        <v>8590830039988</v>
      </c>
      <c r="P6558" s="60" t="str">
        <f t="shared" si="102"/>
        <v>ML</v>
      </c>
    </row>
    <row r="6559" spans="1:16" x14ac:dyDescent="0.25">
      <c r="A6559" s="88" t="s">
        <v>931</v>
      </c>
      <c r="B6559" s="89" t="s">
        <v>932</v>
      </c>
      <c r="C6559" s="89" t="s">
        <v>933</v>
      </c>
      <c r="D6559" s="90">
        <v>447760</v>
      </c>
      <c r="E6559" s="88">
        <v>2082194</v>
      </c>
      <c r="F6559" s="89" t="s">
        <v>7827</v>
      </c>
      <c r="G6559" s="91">
        <v>24.75</v>
      </c>
      <c r="H6559" s="64">
        <f>_xlfn.IFNA(G6559*(1-VLOOKUP(A6559,Rabatte!A:G,7,FALSE)),G6559*1)</f>
        <v>24.75</v>
      </c>
      <c r="I6559" s="88">
        <v>336</v>
      </c>
      <c r="J6559" s="64">
        <f>_xlfn.IFNA(G6559*(1-VLOOKUP(A6559,Rabatte!A:H,8,FALSE)),G6559*1)</f>
        <v>24.75</v>
      </c>
      <c r="K6559" s="93">
        <v>0.9</v>
      </c>
      <c r="L6559" s="99">
        <v>8590830039995</v>
      </c>
      <c r="P6559" s="60" t="str">
        <f t="shared" si="102"/>
        <v>ML</v>
      </c>
    </row>
    <row r="6560" spans="1:16" x14ac:dyDescent="0.25">
      <c r="A6560" s="88" t="s">
        <v>931</v>
      </c>
      <c r="B6560" s="89" t="s">
        <v>932</v>
      </c>
      <c r="C6560" s="89" t="s">
        <v>933</v>
      </c>
      <c r="D6560" s="90">
        <v>447874</v>
      </c>
      <c r="E6560" s="88">
        <v>3003660</v>
      </c>
      <c r="F6560" s="89" t="s">
        <v>7855</v>
      </c>
      <c r="G6560" s="91">
        <v>154.25</v>
      </c>
      <c r="H6560" s="64">
        <f>_xlfn.IFNA(G6560*(1-VLOOKUP(A6560,Rabatte!A:G,7,FALSE)),G6560*1)</f>
        <v>154.25</v>
      </c>
      <c r="I6560" s="88">
        <v>24</v>
      </c>
      <c r="J6560" s="64">
        <f>_xlfn.IFNA(G6560*(1-VLOOKUP(A6560,Rabatte!A:H,8,FALSE)),G6560*1)</f>
        <v>154.25</v>
      </c>
      <c r="K6560" s="93">
        <v>18.2</v>
      </c>
      <c r="L6560" s="99">
        <v>8590830151512</v>
      </c>
      <c r="P6560" s="60" t="str">
        <f t="shared" si="102"/>
        <v>ML</v>
      </c>
    </row>
    <row r="6561" spans="1:16" x14ac:dyDescent="0.25">
      <c r="A6561" s="88" t="s">
        <v>931</v>
      </c>
      <c r="B6561" s="89" t="s">
        <v>932</v>
      </c>
      <c r="C6561" s="89" t="s">
        <v>933</v>
      </c>
      <c r="D6561" s="90">
        <v>447875</v>
      </c>
      <c r="E6561" s="88">
        <v>3003661</v>
      </c>
      <c r="F6561" s="89" t="s">
        <v>7856</v>
      </c>
      <c r="G6561" s="91">
        <v>191.5</v>
      </c>
      <c r="H6561" s="64">
        <f>_xlfn.IFNA(G6561*(1-VLOOKUP(A6561,Rabatte!A:G,7,FALSE)),G6561*1)</f>
        <v>191.5</v>
      </c>
      <c r="I6561" s="88">
        <v>18</v>
      </c>
      <c r="J6561" s="64">
        <f>_xlfn.IFNA(G6561*(1-VLOOKUP(A6561,Rabatte!A:H,8,FALSE)),G6561*1)</f>
        <v>191.5</v>
      </c>
      <c r="K6561" s="93">
        <v>17.899999999999999</v>
      </c>
      <c r="L6561" s="99">
        <v>8590830151529</v>
      </c>
      <c r="P6561" s="60" t="str">
        <f t="shared" si="102"/>
        <v>ML</v>
      </c>
    </row>
    <row r="6562" spans="1:16" x14ac:dyDescent="0.25">
      <c r="A6562" s="88" t="s">
        <v>931</v>
      </c>
      <c r="B6562" s="89" t="s">
        <v>932</v>
      </c>
      <c r="C6562" s="89" t="s">
        <v>933</v>
      </c>
      <c r="D6562" s="90">
        <v>447876</v>
      </c>
      <c r="E6562" s="88">
        <v>3003662</v>
      </c>
      <c r="F6562" s="89" t="s">
        <v>7857</v>
      </c>
      <c r="G6562" s="91">
        <v>37.25</v>
      </c>
      <c r="H6562" s="64">
        <f>_xlfn.IFNA(G6562*(1-VLOOKUP(A6562,Rabatte!A:G,7,FALSE)),G6562*1)</f>
        <v>37.25</v>
      </c>
      <c r="I6562" s="88">
        <v>16</v>
      </c>
      <c r="J6562" s="64">
        <f>_xlfn.IFNA(G6562*(1-VLOOKUP(A6562,Rabatte!A:H,8,FALSE)),G6562*1)</f>
        <v>37.25</v>
      </c>
      <c r="K6562" s="93">
        <v>1.3</v>
      </c>
      <c r="L6562" s="99">
        <v>8590830151536</v>
      </c>
      <c r="P6562" s="60" t="str">
        <f t="shared" si="102"/>
        <v>ML</v>
      </c>
    </row>
    <row r="6563" spans="1:16" x14ac:dyDescent="0.25">
      <c r="A6563" s="88" t="s">
        <v>931</v>
      </c>
      <c r="B6563" s="89" t="s">
        <v>932</v>
      </c>
      <c r="C6563" s="89" t="s">
        <v>933</v>
      </c>
      <c r="D6563" s="90">
        <v>447877</v>
      </c>
      <c r="E6563" s="88">
        <v>3003667</v>
      </c>
      <c r="F6563" s="89" t="s">
        <v>7858</v>
      </c>
      <c r="G6563" s="91">
        <v>37.25</v>
      </c>
      <c r="H6563" s="64">
        <f>_xlfn.IFNA(G6563*(1-VLOOKUP(A6563,Rabatte!A:G,7,FALSE)),G6563*1)</f>
        <v>37.25</v>
      </c>
      <c r="I6563" s="88">
        <v>16</v>
      </c>
      <c r="J6563" s="64">
        <f>_xlfn.IFNA(G6563*(1-VLOOKUP(A6563,Rabatte!A:H,8,FALSE)),G6563*1)</f>
        <v>37.25</v>
      </c>
      <c r="K6563" s="93">
        <v>1.6</v>
      </c>
      <c r="L6563" s="99">
        <v>8590830151543</v>
      </c>
      <c r="P6563" s="60" t="str">
        <f t="shared" si="102"/>
        <v>ML</v>
      </c>
    </row>
    <row r="6564" spans="1:16" x14ac:dyDescent="0.25">
      <c r="A6564" s="88" t="s">
        <v>931</v>
      </c>
      <c r="B6564" s="89" t="s">
        <v>932</v>
      </c>
      <c r="C6564" s="89" t="s">
        <v>933</v>
      </c>
      <c r="D6564" s="90">
        <v>447878</v>
      </c>
      <c r="E6564" s="88">
        <v>3003668</v>
      </c>
      <c r="F6564" s="89" t="s">
        <v>7859</v>
      </c>
      <c r="G6564" s="91">
        <v>37.25</v>
      </c>
      <c r="H6564" s="64">
        <f>_xlfn.IFNA(G6564*(1-VLOOKUP(A6564,Rabatte!A:G,7,FALSE)),G6564*1)</f>
        <v>37.25</v>
      </c>
      <c r="I6564" s="88">
        <v>16</v>
      </c>
      <c r="J6564" s="64">
        <f>_xlfn.IFNA(G6564*(1-VLOOKUP(A6564,Rabatte!A:H,8,FALSE)),G6564*1)</f>
        <v>37.25</v>
      </c>
      <c r="K6564" s="93">
        <v>1.6</v>
      </c>
      <c r="L6564" s="99">
        <v>8590830151550</v>
      </c>
      <c r="P6564" s="60" t="str">
        <f t="shared" si="102"/>
        <v>ML</v>
      </c>
    </row>
    <row r="6565" spans="1:16" x14ac:dyDescent="0.25">
      <c r="A6565" s="88" t="s">
        <v>943</v>
      </c>
      <c r="B6565" s="89" t="s">
        <v>8</v>
      </c>
      <c r="C6565" s="89" t="s">
        <v>933</v>
      </c>
      <c r="D6565" s="90">
        <v>600643</v>
      </c>
      <c r="E6565" s="88">
        <v>2032778</v>
      </c>
      <c r="F6565" s="89" t="s">
        <v>7513</v>
      </c>
      <c r="G6565" s="91">
        <v>71.25</v>
      </c>
      <c r="H6565" s="64">
        <f>_xlfn.IFNA(G6565*(1-VLOOKUP(A6565,Rabatte!A:G,7,FALSE)),G6565*1)</f>
        <v>71.25</v>
      </c>
      <c r="I6565" s="88">
        <v>1</v>
      </c>
      <c r="J6565" s="64">
        <f>_xlfn.IFNA(G6565*(1-VLOOKUP(A6565,Rabatte!A:H,8,FALSE)),G6565*1)</f>
        <v>71.25</v>
      </c>
      <c r="K6565" s="93">
        <v>1.5</v>
      </c>
      <c r="L6565" s="99">
        <v>4002626092069</v>
      </c>
      <c r="P6565" s="60" t="str">
        <f t="shared" si="102"/>
        <v>SK</v>
      </c>
    </row>
    <row r="6566" spans="1:16" x14ac:dyDescent="0.25">
      <c r="A6566" s="88" t="s">
        <v>4</v>
      </c>
      <c r="B6566" s="89" t="s">
        <v>31</v>
      </c>
      <c r="C6566" s="89" t="s">
        <v>951</v>
      </c>
      <c r="D6566" s="90">
        <v>620354</v>
      </c>
      <c r="E6566" s="88">
        <v>2024411</v>
      </c>
      <c r="F6566" s="89" t="s">
        <v>7514</v>
      </c>
      <c r="G6566" s="91">
        <v>453.75000000000006</v>
      </c>
      <c r="H6566" s="64">
        <f>_xlfn.IFNA(G6566*(1-VLOOKUP(A6566,Rabatte!A:G,7,FALSE)),G6566*1)</f>
        <v>453.75000000000006</v>
      </c>
      <c r="I6566" s="88">
        <v>2</v>
      </c>
      <c r="J6566" s="64">
        <f>_xlfn.IFNA(G6566*(1-VLOOKUP(A6566,Rabatte!A:H,8,FALSE)),G6566*1)</f>
        <v>453.75000000000006</v>
      </c>
      <c r="K6566" s="93">
        <v>6</v>
      </c>
      <c r="L6566" s="99">
        <v>4002626217486</v>
      </c>
      <c r="P6566" s="60" t="str">
        <f t="shared" si="102"/>
        <v>F1</v>
      </c>
    </row>
    <row r="6567" spans="1:16" x14ac:dyDescent="0.25">
      <c r="A6567" s="88" t="s">
        <v>4</v>
      </c>
      <c r="B6567" s="89" t="s">
        <v>31</v>
      </c>
      <c r="C6567" s="89" t="s">
        <v>951</v>
      </c>
      <c r="D6567" s="90">
        <v>620355</v>
      </c>
      <c r="E6567" s="88">
        <v>2024412</v>
      </c>
      <c r="F6567" s="89" t="s">
        <v>7515</v>
      </c>
      <c r="G6567" s="91">
        <v>506</v>
      </c>
      <c r="H6567" s="64">
        <f>_xlfn.IFNA(G6567*(1-VLOOKUP(A6567,Rabatte!A:G,7,FALSE)),G6567*1)</f>
        <v>506</v>
      </c>
      <c r="I6567" s="88">
        <v>2</v>
      </c>
      <c r="J6567" s="64">
        <f>_xlfn.IFNA(G6567*(1-VLOOKUP(A6567,Rabatte!A:H,8,FALSE)),G6567*1)</f>
        <v>506</v>
      </c>
      <c r="K6567" s="93">
        <v>6</v>
      </c>
      <c r="L6567" s="99">
        <v>4002626217493</v>
      </c>
      <c r="P6567" s="60" t="str">
        <f t="shared" si="102"/>
        <v>F1</v>
      </c>
    </row>
    <row r="6568" spans="1:16" x14ac:dyDescent="0.25">
      <c r="A6568" s="88" t="s">
        <v>4</v>
      </c>
      <c r="B6568" s="89" t="s">
        <v>31</v>
      </c>
      <c r="C6568" s="89" t="s">
        <v>951</v>
      </c>
      <c r="D6568" s="90">
        <v>620358</v>
      </c>
      <c r="E6568" s="88">
        <v>2024415</v>
      </c>
      <c r="F6568" s="89" t="s">
        <v>7516</v>
      </c>
      <c r="G6568" s="91">
        <v>531</v>
      </c>
      <c r="H6568" s="64">
        <f>_xlfn.IFNA(G6568*(1-VLOOKUP(A6568,Rabatte!A:G,7,FALSE)),G6568*1)</f>
        <v>531</v>
      </c>
      <c r="I6568" s="88">
        <v>2</v>
      </c>
      <c r="J6568" s="64">
        <f>_xlfn.IFNA(G6568*(1-VLOOKUP(A6568,Rabatte!A:H,8,FALSE)),G6568*1)</f>
        <v>531</v>
      </c>
      <c r="K6568" s="93">
        <v>6</v>
      </c>
      <c r="L6568" s="99">
        <v>4002626217523</v>
      </c>
      <c r="P6568" s="60" t="str">
        <f t="shared" si="102"/>
        <v>F1</v>
      </c>
    </row>
    <row r="6569" spans="1:16" x14ac:dyDescent="0.25">
      <c r="A6569" s="88" t="s">
        <v>4</v>
      </c>
      <c r="B6569" s="89" t="s">
        <v>31</v>
      </c>
      <c r="C6569" s="89" t="s">
        <v>951</v>
      </c>
      <c r="D6569" s="90">
        <v>620359</v>
      </c>
      <c r="E6569" s="88">
        <v>2024416</v>
      </c>
      <c r="F6569" s="89" t="s">
        <v>7517</v>
      </c>
      <c r="G6569" s="91">
        <v>615</v>
      </c>
      <c r="H6569" s="64">
        <f>_xlfn.IFNA(G6569*(1-VLOOKUP(A6569,Rabatte!A:G,7,FALSE)),G6569*1)</f>
        <v>615</v>
      </c>
      <c r="I6569" s="88">
        <v>2</v>
      </c>
      <c r="J6569" s="64">
        <f>_xlfn.IFNA(G6569*(1-VLOOKUP(A6569,Rabatte!A:H,8,FALSE)),G6569*1)</f>
        <v>615</v>
      </c>
      <c r="K6569" s="93">
        <v>6</v>
      </c>
      <c r="L6569" s="99">
        <v>4002626217530</v>
      </c>
      <c r="P6569" s="60" t="str">
        <f t="shared" si="102"/>
        <v>F1</v>
      </c>
    </row>
    <row r="6570" spans="1:16" x14ac:dyDescent="0.25">
      <c r="A6570" s="88" t="s">
        <v>4</v>
      </c>
      <c r="B6570" s="89" t="s">
        <v>31</v>
      </c>
      <c r="C6570" s="89" t="s">
        <v>951</v>
      </c>
      <c r="D6570" s="90">
        <v>620362</v>
      </c>
      <c r="E6570" s="88">
        <v>2024419</v>
      </c>
      <c r="F6570" s="89" t="s">
        <v>7518</v>
      </c>
      <c r="G6570" s="91">
        <v>620</v>
      </c>
      <c r="H6570" s="64">
        <f>_xlfn.IFNA(G6570*(1-VLOOKUP(A6570,Rabatte!A:G,7,FALSE)),G6570*1)</f>
        <v>620</v>
      </c>
      <c r="I6570" s="88">
        <v>2</v>
      </c>
      <c r="J6570" s="64">
        <f>_xlfn.IFNA(G6570*(1-VLOOKUP(A6570,Rabatte!A:H,8,FALSE)),G6570*1)</f>
        <v>620</v>
      </c>
      <c r="K6570" s="93">
        <v>6.5</v>
      </c>
      <c r="L6570" s="99">
        <v>4002626217561</v>
      </c>
      <c r="P6570" s="60" t="str">
        <f t="shared" si="102"/>
        <v>F1</v>
      </c>
    </row>
    <row r="6571" spans="1:16" x14ac:dyDescent="0.25">
      <c r="A6571" s="88" t="s">
        <v>4</v>
      </c>
      <c r="B6571" s="89" t="s">
        <v>31</v>
      </c>
      <c r="C6571" s="89" t="s">
        <v>951</v>
      </c>
      <c r="D6571" s="90">
        <v>620363</v>
      </c>
      <c r="E6571" s="88">
        <v>2024420</v>
      </c>
      <c r="F6571" s="89" t="s">
        <v>7519</v>
      </c>
      <c r="G6571" s="91">
        <v>724</v>
      </c>
      <c r="H6571" s="64">
        <f>_xlfn.IFNA(G6571*(1-VLOOKUP(A6571,Rabatte!A:G,7,FALSE)),G6571*1)</f>
        <v>724</v>
      </c>
      <c r="I6571" s="88">
        <v>2</v>
      </c>
      <c r="J6571" s="64">
        <f>_xlfn.IFNA(G6571*(1-VLOOKUP(A6571,Rabatte!A:H,8,FALSE)),G6571*1)</f>
        <v>724</v>
      </c>
      <c r="K6571" s="93">
        <v>6.5</v>
      </c>
      <c r="L6571" s="99">
        <v>4002626217578</v>
      </c>
      <c r="P6571" s="60" t="str">
        <f t="shared" si="102"/>
        <v>F1</v>
      </c>
    </row>
    <row r="6572" spans="1:16" x14ac:dyDescent="0.25">
      <c r="A6572" s="88" t="s">
        <v>4</v>
      </c>
      <c r="B6572" s="89" t="s">
        <v>31</v>
      </c>
      <c r="C6572" s="89" t="s">
        <v>951</v>
      </c>
      <c r="D6572" s="90">
        <v>620366</v>
      </c>
      <c r="E6572" s="88">
        <v>2024423</v>
      </c>
      <c r="F6572" s="89" t="s">
        <v>7520</v>
      </c>
      <c r="G6572" s="91">
        <v>672</v>
      </c>
      <c r="H6572" s="64">
        <f>_xlfn.IFNA(G6572*(1-VLOOKUP(A6572,Rabatte!A:G,7,FALSE)),G6572*1)</f>
        <v>672</v>
      </c>
      <c r="I6572" s="88">
        <v>2</v>
      </c>
      <c r="J6572" s="64">
        <f>_xlfn.IFNA(G6572*(1-VLOOKUP(A6572,Rabatte!A:H,8,FALSE)),G6572*1)</f>
        <v>672</v>
      </c>
      <c r="K6572" s="93">
        <v>6.5</v>
      </c>
      <c r="L6572" s="99">
        <v>4002626217608</v>
      </c>
      <c r="P6572" s="60" t="str">
        <f t="shared" si="102"/>
        <v>F1</v>
      </c>
    </row>
    <row r="6573" spans="1:16" x14ac:dyDescent="0.25">
      <c r="A6573" s="88" t="s">
        <v>4</v>
      </c>
      <c r="B6573" s="89" t="s">
        <v>31</v>
      </c>
      <c r="C6573" s="89" t="s">
        <v>951</v>
      </c>
      <c r="D6573" s="90">
        <v>620367</v>
      </c>
      <c r="E6573" s="88">
        <v>2024424</v>
      </c>
      <c r="F6573" s="89" t="s">
        <v>7521</v>
      </c>
      <c r="G6573" s="91">
        <v>699</v>
      </c>
      <c r="H6573" s="64">
        <f>_xlfn.IFNA(G6573*(1-VLOOKUP(A6573,Rabatte!A:G,7,FALSE)),G6573*1)</f>
        <v>699</v>
      </c>
      <c r="I6573" s="88">
        <v>2</v>
      </c>
      <c r="J6573" s="64">
        <f>_xlfn.IFNA(G6573*(1-VLOOKUP(A6573,Rabatte!A:H,8,FALSE)),G6573*1)</f>
        <v>699</v>
      </c>
      <c r="K6573" s="93">
        <v>6.5</v>
      </c>
      <c r="L6573" s="99">
        <v>4002626217615</v>
      </c>
      <c r="P6573" s="60" t="str">
        <f t="shared" si="102"/>
        <v>F1</v>
      </c>
    </row>
    <row r="6574" spans="1:16" x14ac:dyDescent="0.25">
      <c r="A6574" s="88" t="s">
        <v>4</v>
      </c>
      <c r="B6574" s="89" t="s">
        <v>31</v>
      </c>
      <c r="C6574" s="89" t="s">
        <v>951</v>
      </c>
      <c r="D6574" s="90">
        <v>620368</v>
      </c>
      <c r="E6574" s="88">
        <v>2024425</v>
      </c>
      <c r="F6574" s="89" t="s">
        <v>7522</v>
      </c>
      <c r="G6574" s="91">
        <v>2310</v>
      </c>
      <c r="H6574" s="64">
        <f>_xlfn.IFNA(G6574*(1-VLOOKUP(A6574,Rabatte!A:G,7,FALSE)),G6574*1)</f>
        <v>2310</v>
      </c>
      <c r="I6574" s="88">
        <v>1</v>
      </c>
      <c r="J6574" s="64">
        <f>_xlfn.IFNA(G6574*(1-VLOOKUP(A6574,Rabatte!A:H,8,FALSE)),G6574*1)</f>
        <v>2310</v>
      </c>
      <c r="K6574" s="93">
        <v>10</v>
      </c>
      <c r="L6574" s="99">
        <v>4002626217622</v>
      </c>
      <c r="P6574" s="60" t="str">
        <f t="shared" si="102"/>
        <v>F1</v>
      </c>
    </row>
    <row r="6575" spans="1:16" x14ac:dyDescent="0.25">
      <c r="A6575" s="88" t="s">
        <v>4</v>
      </c>
      <c r="B6575" s="89" t="s">
        <v>31</v>
      </c>
      <c r="C6575" s="89" t="s">
        <v>951</v>
      </c>
      <c r="D6575" s="90">
        <v>620369</v>
      </c>
      <c r="E6575" s="88">
        <v>2024426</v>
      </c>
      <c r="F6575" s="89" t="s">
        <v>7523</v>
      </c>
      <c r="G6575" s="91">
        <v>2454</v>
      </c>
      <c r="H6575" s="64">
        <f>_xlfn.IFNA(G6575*(1-VLOOKUP(A6575,Rabatte!A:G,7,FALSE)),G6575*1)</f>
        <v>2454</v>
      </c>
      <c r="I6575" s="88">
        <v>1</v>
      </c>
      <c r="J6575" s="64">
        <f>_xlfn.IFNA(G6575*(1-VLOOKUP(A6575,Rabatte!A:H,8,FALSE)),G6575*1)</f>
        <v>2454</v>
      </c>
      <c r="K6575" s="93">
        <v>10</v>
      </c>
      <c r="L6575" s="99">
        <v>4002626217639</v>
      </c>
      <c r="P6575" s="60" t="str">
        <f t="shared" si="102"/>
        <v>F1</v>
      </c>
    </row>
    <row r="6576" spans="1:16" x14ac:dyDescent="0.25">
      <c r="A6576" s="88" t="s">
        <v>4</v>
      </c>
      <c r="B6576" s="89" t="s">
        <v>31</v>
      </c>
      <c r="C6576" s="89" t="s">
        <v>951</v>
      </c>
      <c r="D6576" s="90">
        <v>620370</v>
      </c>
      <c r="E6576" s="88">
        <v>2024427</v>
      </c>
      <c r="F6576" s="89" t="s">
        <v>2627</v>
      </c>
      <c r="G6576" s="91">
        <v>2603</v>
      </c>
      <c r="H6576" s="64">
        <f>_xlfn.IFNA(G6576*(1-VLOOKUP(A6576,Rabatte!A:G,7,FALSE)),G6576*1)</f>
        <v>2603</v>
      </c>
      <c r="I6576" s="88">
        <v>1</v>
      </c>
      <c r="J6576" s="64">
        <f>_xlfn.IFNA(G6576*(1-VLOOKUP(A6576,Rabatte!A:H,8,FALSE)),G6576*1)</f>
        <v>2603</v>
      </c>
      <c r="K6576" s="93">
        <v>12.5</v>
      </c>
      <c r="L6576" s="99">
        <v>4002626217646</v>
      </c>
      <c r="P6576" s="60" t="str">
        <f t="shared" si="102"/>
        <v>F1</v>
      </c>
    </row>
    <row r="6577" spans="1:16" x14ac:dyDescent="0.25">
      <c r="A6577" s="88" t="s">
        <v>4</v>
      </c>
      <c r="B6577" s="89" t="s">
        <v>31</v>
      </c>
      <c r="C6577" s="89" t="s">
        <v>951</v>
      </c>
      <c r="D6577" s="90">
        <v>620371</v>
      </c>
      <c r="E6577" s="88">
        <v>2024428</v>
      </c>
      <c r="F6577" s="89" t="s">
        <v>7524</v>
      </c>
      <c r="G6577" s="91">
        <v>2656</v>
      </c>
      <c r="H6577" s="64">
        <f>_xlfn.IFNA(G6577*(1-VLOOKUP(A6577,Rabatte!A:G,7,FALSE)),G6577*1)</f>
        <v>2656</v>
      </c>
      <c r="I6577" s="88">
        <v>1</v>
      </c>
      <c r="J6577" s="64">
        <f>_xlfn.IFNA(G6577*(1-VLOOKUP(A6577,Rabatte!A:H,8,FALSE)),G6577*1)</f>
        <v>2656</v>
      </c>
      <c r="K6577" s="93">
        <v>12.5</v>
      </c>
      <c r="L6577" s="99">
        <v>4002626217653</v>
      </c>
      <c r="P6577" s="60" t="str">
        <f t="shared" si="102"/>
        <v>F1</v>
      </c>
    </row>
    <row r="6578" spans="1:16" x14ac:dyDescent="0.25">
      <c r="A6578" s="88" t="s">
        <v>4</v>
      </c>
      <c r="B6578" s="89" t="s">
        <v>31</v>
      </c>
      <c r="C6578" s="89" t="s">
        <v>951</v>
      </c>
      <c r="D6578" s="90">
        <v>620372</v>
      </c>
      <c r="E6578" s="88">
        <v>2024429</v>
      </c>
      <c r="F6578" s="89" t="s">
        <v>7525</v>
      </c>
      <c r="G6578" s="91">
        <v>2310</v>
      </c>
      <c r="H6578" s="64">
        <f>_xlfn.IFNA(G6578*(1-VLOOKUP(A6578,Rabatte!A:G,7,FALSE)),G6578*1)</f>
        <v>2310</v>
      </c>
      <c r="I6578" s="88">
        <v>1</v>
      </c>
      <c r="J6578" s="64">
        <f>_xlfn.IFNA(G6578*(1-VLOOKUP(A6578,Rabatte!A:H,8,FALSE)),G6578*1)</f>
        <v>2310</v>
      </c>
      <c r="K6578" s="93">
        <v>5.92</v>
      </c>
      <c r="L6578" s="99">
        <v>4002626217660</v>
      </c>
      <c r="P6578" s="60" t="str">
        <f t="shared" si="102"/>
        <v>F1</v>
      </c>
    </row>
    <row r="6579" spans="1:16" x14ac:dyDescent="0.25">
      <c r="A6579" s="88" t="s">
        <v>4</v>
      </c>
      <c r="B6579" s="89" t="s">
        <v>31</v>
      </c>
      <c r="C6579" s="89" t="s">
        <v>951</v>
      </c>
      <c r="D6579" s="90">
        <v>620373</v>
      </c>
      <c r="E6579" s="88">
        <v>2024430</v>
      </c>
      <c r="F6579" s="89" t="s">
        <v>7526</v>
      </c>
      <c r="G6579" s="91">
        <v>258.25</v>
      </c>
      <c r="H6579" s="64">
        <f>_xlfn.IFNA(G6579*(1-VLOOKUP(A6579,Rabatte!A:G,7,FALSE)),G6579*1)</f>
        <v>258.25</v>
      </c>
      <c r="I6579" s="88">
        <v>1</v>
      </c>
      <c r="J6579" s="64">
        <f>_xlfn.IFNA(G6579*(1-VLOOKUP(A6579,Rabatte!A:H,8,FALSE)),G6579*1)</f>
        <v>258.25</v>
      </c>
      <c r="K6579" s="93">
        <v>2.9</v>
      </c>
      <c r="L6579" s="99">
        <v>4002626217677</v>
      </c>
      <c r="P6579" s="60" t="str">
        <f t="shared" si="102"/>
        <v>F1</v>
      </c>
    </row>
    <row r="6580" spans="1:16" x14ac:dyDescent="0.25">
      <c r="A6580" s="88" t="s">
        <v>4</v>
      </c>
      <c r="B6580" s="89" t="s">
        <v>31</v>
      </c>
      <c r="C6580" s="89" t="s">
        <v>951</v>
      </c>
      <c r="D6580" s="90">
        <v>620374</v>
      </c>
      <c r="E6580" s="88">
        <v>2024431</v>
      </c>
      <c r="F6580" s="89" t="s">
        <v>2628</v>
      </c>
      <c r="G6580" s="91">
        <v>192.5</v>
      </c>
      <c r="H6580" s="64">
        <f>_xlfn.IFNA(G6580*(1-VLOOKUP(A6580,Rabatte!A:G,7,FALSE)),G6580*1)</f>
        <v>192.5</v>
      </c>
      <c r="I6580" s="88">
        <v>1</v>
      </c>
      <c r="J6580" s="64">
        <f>_xlfn.IFNA(G6580*(1-VLOOKUP(A6580,Rabatte!A:H,8,FALSE)),G6580*1)</f>
        <v>192.5</v>
      </c>
      <c r="K6580" s="93">
        <v>0.15</v>
      </c>
      <c r="L6580" s="99">
        <v>4002626217684</v>
      </c>
      <c r="P6580" s="60" t="str">
        <f t="shared" si="102"/>
        <v>F1</v>
      </c>
    </row>
    <row r="6581" spans="1:16" x14ac:dyDescent="0.25">
      <c r="A6581" s="88" t="s">
        <v>4</v>
      </c>
      <c r="B6581" s="89" t="s">
        <v>31</v>
      </c>
      <c r="C6581" s="89" t="s">
        <v>951</v>
      </c>
      <c r="D6581" s="90">
        <v>620375</v>
      </c>
      <c r="E6581" s="88">
        <v>2024432</v>
      </c>
      <c r="F6581" s="89" t="s">
        <v>7527</v>
      </c>
      <c r="G6581" s="91">
        <v>110.75</v>
      </c>
      <c r="H6581" s="64">
        <f>_xlfn.IFNA(G6581*(1-VLOOKUP(A6581,Rabatte!A:G,7,FALSE)),G6581*1)</f>
        <v>110.75</v>
      </c>
      <c r="I6581" s="88">
        <v>1</v>
      </c>
      <c r="J6581" s="64">
        <f>_xlfn.IFNA(G6581*(1-VLOOKUP(A6581,Rabatte!A:H,8,FALSE)),G6581*1)</f>
        <v>110.75</v>
      </c>
      <c r="K6581" s="93">
        <v>0.46800000000000003</v>
      </c>
      <c r="L6581" s="99">
        <v>4002626217691</v>
      </c>
      <c r="P6581" s="60" t="str">
        <f t="shared" si="102"/>
        <v>F1</v>
      </c>
    </row>
    <row r="6582" spans="1:16" x14ac:dyDescent="0.25">
      <c r="A6582" s="88" t="s">
        <v>4</v>
      </c>
      <c r="B6582" s="89" t="s">
        <v>31</v>
      </c>
      <c r="C6582" s="89" t="s">
        <v>951</v>
      </c>
      <c r="D6582" s="90">
        <v>620378</v>
      </c>
      <c r="E6582" s="88">
        <v>2024433</v>
      </c>
      <c r="F6582" s="89" t="s">
        <v>4009</v>
      </c>
      <c r="G6582" s="91">
        <v>101.25</v>
      </c>
      <c r="H6582" s="64">
        <f>_xlfn.IFNA(G6582*(1-VLOOKUP(A6582,Rabatte!A:G,7,FALSE)),G6582*1)</f>
        <v>101.25</v>
      </c>
      <c r="I6582" s="88">
        <v>1</v>
      </c>
      <c r="J6582" s="64">
        <f>_xlfn.IFNA(G6582*(1-VLOOKUP(A6582,Rabatte!A:H,8,FALSE)),G6582*1)</f>
        <v>101.25</v>
      </c>
      <c r="K6582" s="93">
        <v>0.53300000000000003</v>
      </c>
      <c r="L6582" s="99">
        <v>4002626217721</v>
      </c>
      <c r="P6582" s="60" t="str">
        <f t="shared" si="102"/>
        <v>F1</v>
      </c>
    </row>
    <row r="6583" spans="1:16" x14ac:dyDescent="0.25">
      <c r="A6583" s="88" t="s">
        <v>4</v>
      </c>
      <c r="B6583" s="89" t="s">
        <v>31</v>
      </c>
      <c r="C6583" s="89" t="s">
        <v>951</v>
      </c>
      <c r="D6583" s="90">
        <v>620379</v>
      </c>
      <c r="E6583" s="88">
        <v>2024434</v>
      </c>
      <c r="F6583" s="89" t="s">
        <v>7528</v>
      </c>
      <c r="G6583" s="91">
        <v>152.75</v>
      </c>
      <c r="H6583" s="64">
        <f>_xlfn.IFNA(G6583*(1-VLOOKUP(A6583,Rabatte!A:G,7,FALSE)),G6583*1)</f>
        <v>152.75</v>
      </c>
      <c r="I6583" s="88">
        <v>1</v>
      </c>
      <c r="J6583" s="64">
        <f>_xlfn.IFNA(G6583*(1-VLOOKUP(A6583,Rabatte!A:H,8,FALSE)),G6583*1)</f>
        <v>152.75</v>
      </c>
      <c r="K6583" s="93">
        <v>2.3149999999999999</v>
      </c>
      <c r="L6583" s="99">
        <v>4002626217738</v>
      </c>
      <c r="P6583" s="60" t="str">
        <f t="shared" si="102"/>
        <v>F1</v>
      </c>
    </row>
    <row r="6584" spans="1:16" x14ac:dyDescent="0.25">
      <c r="A6584" s="88" t="s">
        <v>4</v>
      </c>
      <c r="B6584" s="89" t="s">
        <v>31</v>
      </c>
      <c r="C6584" s="89" t="s">
        <v>951</v>
      </c>
      <c r="D6584" s="90">
        <v>620380</v>
      </c>
      <c r="E6584" s="88">
        <v>2024435</v>
      </c>
      <c r="F6584" s="89" t="s">
        <v>7529</v>
      </c>
      <c r="G6584" s="91">
        <v>80</v>
      </c>
      <c r="H6584" s="64">
        <f>_xlfn.IFNA(G6584*(1-VLOOKUP(A6584,Rabatte!A:G,7,FALSE)),G6584*1)</f>
        <v>80</v>
      </c>
      <c r="I6584" s="88">
        <v>1</v>
      </c>
      <c r="J6584" s="64">
        <f>_xlfn.IFNA(G6584*(1-VLOOKUP(A6584,Rabatte!A:H,8,FALSE)),G6584*1)</f>
        <v>80</v>
      </c>
      <c r="K6584" s="93">
        <v>2.157</v>
      </c>
      <c r="L6584" s="99">
        <v>4002626217745</v>
      </c>
      <c r="P6584" s="60" t="str">
        <f t="shared" si="102"/>
        <v>F1</v>
      </c>
    </row>
    <row r="6585" spans="1:16" x14ac:dyDescent="0.25">
      <c r="A6585" s="88" t="s">
        <v>4</v>
      </c>
      <c r="B6585" s="89" t="s">
        <v>31</v>
      </c>
      <c r="C6585" s="89" t="s">
        <v>951</v>
      </c>
      <c r="D6585" s="90">
        <v>620381</v>
      </c>
      <c r="E6585" s="88">
        <v>2024436</v>
      </c>
      <c r="F6585" s="89" t="s">
        <v>9492</v>
      </c>
      <c r="G6585" s="91">
        <v>102.74999999999999</v>
      </c>
      <c r="H6585" s="64">
        <f>_xlfn.IFNA(G6585*(1-VLOOKUP(A6585,Rabatte!A:G,7,FALSE)),G6585*1)</f>
        <v>102.74999999999999</v>
      </c>
      <c r="I6585" s="88">
        <v>1</v>
      </c>
      <c r="J6585" s="64">
        <f>_xlfn.IFNA(G6585*(1-VLOOKUP(A6585,Rabatte!A:H,8,FALSE)),G6585*1)</f>
        <v>102.74999999999999</v>
      </c>
      <c r="K6585" s="93">
        <v>2.54</v>
      </c>
      <c r="L6585" s="99">
        <v>4002626217752</v>
      </c>
      <c r="P6585" s="60" t="str">
        <f t="shared" si="102"/>
        <v>F1</v>
      </c>
    </row>
    <row r="6586" spans="1:16" x14ac:dyDescent="0.25">
      <c r="A6586" s="88" t="s">
        <v>4</v>
      </c>
      <c r="B6586" s="89" t="s">
        <v>31</v>
      </c>
      <c r="C6586" s="89" t="s">
        <v>951</v>
      </c>
      <c r="D6586" s="90">
        <v>620383</v>
      </c>
      <c r="E6586" s="88">
        <v>2024437</v>
      </c>
      <c r="F6586" s="89" t="s">
        <v>7530</v>
      </c>
      <c r="G6586" s="91">
        <v>77.25</v>
      </c>
      <c r="H6586" s="64">
        <f>_xlfn.IFNA(G6586*(1-VLOOKUP(A6586,Rabatte!A:G,7,FALSE)),G6586*1)</f>
        <v>77.25</v>
      </c>
      <c r="I6586" s="88">
        <v>1</v>
      </c>
      <c r="J6586" s="64">
        <f>_xlfn.IFNA(G6586*(1-VLOOKUP(A6586,Rabatte!A:H,8,FALSE)),G6586*1)</f>
        <v>77.25</v>
      </c>
      <c r="K6586" s="93">
        <v>2.6059999999999999</v>
      </c>
      <c r="L6586" s="99">
        <v>4002626217776</v>
      </c>
      <c r="P6586" s="60" t="str">
        <f t="shared" si="102"/>
        <v>F1</v>
      </c>
    </row>
    <row r="6587" spans="1:16" x14ac:dyDescent="0.25">
      <c r="A6587" s="88" t="s">
        <v>4</v>
      </c>
      <c r="B6587" s="89" t="s">
        <v>31</v>
      </c>
      <c r="C6587" s="89" t="s">
        <v>951</v>
      </c>
      <c r="D6587" s="90">
        <v>620384</v>
      </c>
      <c r="E6587" s="88">
        <v>2024438</v>
      </c>
      <c r="F6587" s="89" t="s">
        <v>7531</v>
      </c>
      <c r="G6587" s="91">
        <v>73.5</v>
      </c>
      <c r="H6587" s="64">
        <f>_xlfn.IFNA(G6587*(1-VLOOKUP(A6587,Rabatte!A:G,7,FALSE)),G6587*1)</f>
        <v>73.5</v>
      </c>
      <c r="I6587" s="88">
        <v>1</v>
      </c>
      <c r="J6587" s="64">
        <f>_xlfn.IFNA(G6587*(1-VLOOKUP(A6587,Rabatte!A:H,8,FALSE)),G6587*1)</f>
        <v>73.5</v>
      </c>
      <c r="K6587" s="93">
        <v>0.22</v>
      </c>
      <c r="L6587" s="99">
        <v>4002626217783</v>
      </c>
      <c r="P6587" s="60" t="str">
        <f t="shared" si="102"/>
        <v>F1</v>
      </c>
    </row>
    <row r="6588" spans="1:16" x14ac:dyDescent="0.25">
      <c r="A6588" s="88" t="s">
        <v>13</v>
      </c>
      <c r="B6588" s="89" t="s">
        <v>5</v>
      </c>
      <c r="C6588" s="89" t="s">
        <v>951</v>
      </c>
      <c r="D6588" s="90">
        <v>620385</v>
      </c>
      <c r="E6588" s="88">
        <v>2024439</v>
      </c>
      <c r="F6588" s="89" t="s">
        <v>7532</v>
      </c>
      <c r="G6588" s="91">
        <v>222.25</v>
      </c>
      <c r="H6588" s="64">
        <f>_xlfn.IFNA(G6588*(1-VLOOKUP(A6588,Rabatte!A:G,7,FALSE)),G6588*1)</f>
        <v>222.25</v>
      </c>
      <c r="I6588" s="88">
        <v>1</v>
      </c>
      <c r="J6588" s="64">
        <f>_xlfn.IFNA(G6588*(1-VLOOKUP(A6588,Rabatte!A:H,8,FALSE)),G6588*1)</f>
        <v>222.25</v>
      </c>
      <c r="K6588" s="93">
        <v>1.32</v>
      </c>
      <c r="L6588" s="99">
        <v>4002626274052</v>
      </c>
      <c r="P6588" s="60" t="str">
        <f t="shared" ref="P6588:P6651" si="103">A6588</f>
        <v>G1</v>
      </c>
    </row>
    <row r="6589" spans="1:16" x14ac:dyDescent="0.25">
      <c r="A6589" s="88" t="s">
        <v>13</v>
      </c>
      <c r="B6589" s="89" t="s">
        <v>5</v>
      </c>
      <c r="C6589" s="89" t="s">
        <v>951</v>
      </c>
      <c r="D6589" s="90">
        <v>620386</v>
      </c>
      <c r="E6589" s="88">
        <v>2024440</v>
      </c>
      <c r="F6589" s="89" t="s">
        <v>7533</v>
      </c>
      <c r="G6589" s="91">
        <v>922</v>
      </c>
      <c r="H6589" s="64">
        <f>_xlfn.IFNA(G6589*(1-VLOOKUP(A6589,Rabatte!A:G,7,FALSE)),G6589*1)</f>
        <v>922</v>
      </c>
      <c r="I6589" s="88">
        <v>1</v>
      </c>
      <c r="J6589" s="64">
        <f>_xlfn.IFNA(G6589*(1-VLOOKUP(A6589,Rabatte!A:H,8,FALSE)),G6589*1)</f>
        <v>922</v>
      </c>
      <c r="K6589" s="93">
        <v>7.88</v>
      </c>
      <c r="L6589" s="99">
        <v>4002626226785</v>
      </c>
      <c r="P6589" s="60" t="str">
        <f t="shared" si="103"/>
        <v>G1</v>
      </c>
    </row>
    <row r="6590" spans="1:16" x14ac:dyDescent="0.25">
      <c r="A6590" s="88" t="s">
        <v>13</v>
      </c>
      <c r="B6590" s="89" t="s">
        <v>5</v>
      </c>
      <c r="C6590" s="89" t="s">
        <v>951</v>
      </c>
      <c r="D6590" s="90">
        <v>620441</v>
      </c>
      <c r="E6590" s="88">
        <v>2024445</v>
      </c>
      <c r="F6590" s="89" t="s">
        <v>7534</v>
      </c>
      <c r="G6590" s="91">
        <v>1419</v>
      </c>
      <c r="H6590" s="64">
        <f>_xlfn.IFNA(G6590*(1-VLOOKUP(A6590,Rabatte!A:G,7,FALSE)),G6590*1)</f>
        <v>1419</v>
      </c>
      <c r="I6590" s="88">
        <v>1</v>
      </c>
      <c r="J6590" s="64">
        <f>_xlfn.IFNA(G6590*(1-VLOOKUP(A6590,Rabatte!A:H,8,FALSE)),G6590*1)</f>
        <v>1419</v>
      </c>
      <c r="K6590" s="93">
        <v>13.28</v>
      </c>
      <c r="L6590" s="99">
        <v>4002626270795</v>
      </c>
      <c r="P6590" s="60" t="str">
        <f t="shared" si="103"/>
        <v>G1</v>
      </c>
    </row>
    <row r="6591" spans="1:16" x14ac:dyDescent="0.25">
      <c r="A6591" s="88" t="s">
        <v>13</v>
      </c>
      <c r="B6591" s="89" t="s">
        <v>5</v>
      </c>
      <c r="C6591" s="89" t="s">
        <v>951</v>
      </c>
      <c r="D6591" s="90">
        <v>620442</v>
      </c>
      <c r="E6591" s="88">
        <v>2024446</v>
      </c>
      <c r="F6591" s="89" t="s">
        <v>7535</v>
      </c>
      <c r="G6591" s="91">
        <v>1641</v>
      </c>
      <c r="H6591" s="64">
        <f>_xlfn.IFNA(G6591*(1-VLOOKUP(A6591,Rabatte!A:G,7,FALSE)),G6591*1)</f>
        <v>1641</v>
      </c>
      <c r="I6591" s="88">
        <v>1</v>
      </c>
      <c r="J6591" s="64">
        <f>_xlfn.IFNA(G6591*(1-VLOOKUP(A6591,Rabatte!A:H,8,FALSE)),G6591*1)</f>
        <v>1641</v>
      </c>
      <c r="K6591" s="93">
        <v>14</v>
      </c>
      <c r="L6591" s="99">
        <v>4002626285713</v>
      </c>
      <c r="P6591" s="60" t="str">
        <f t="shared" si="103"/>
        <v>G1</v>
      </c>
    </row>
    <row r="6592" spans="1:16" x14ac:dyDescent="0.25">
      <c r="A6592" s="88" t="s">
        <v>13</v>
      </c>
      <c r="B6592" s="89" t="s">
        <v>5</v>
      </c>
      <c r="C6592" s="89" t="s">
        <v>951</v>
      </c>
      <c r="D6592" s="90">
        <v>620447</v>
      </c>
      <c r="E6592" s="88">
        <v>2024450</v>
      </c>
      <c r="F6592" s="89" t="s">
        <v>7536</v>
      </c>
      <c r="G6592" s="91">
        <v>814</v>
      </c>
      <c r="H6592" s="64">
        <f>_xlfn.IFNA(G6592*(1-VLOOKUP(A6592,Rabatte!A:G,7,FALSE)),G6592*1)</f>
        <v>814</v>
      </c>
      <c r="I6592" s="88">
        <v>2</v>
      </c>
      <c r="J6592" s="64">
        <f>_xlfn.IFNA(G6592*(1-VLOOKUP(A6592,Rabatte!A:H,8,FALSE)),G6592*1)</f>
        <v>814</v>
      </c>
      <c r="K6592" s="93">
        <v>10.18</v>
      </c>
      <c r="L6592" s="99">
        <v>4002626253101</v>
      </c>
      <c r="P6592" s="60" t="str">
        <f t="shared" si="103"/>
        <v>G1</v>
      </c>
    </row>
    <row r="6593" spans="1:16" x14ac:dyDescent="0.25">
      <c r="A6593" s="88" t="s">
        <v>4</v>
      </c>
      <c r="B6593" s="89" t="s">
        <v>31</v>
      </c>
      <c r="C6593" s="89" t="s">
        <v>951</v>
      </c>
      <c r="D6593" s="90">
        <v>620454</v>
      </c>
      <c r="E6593" s="88">
        <v>2026667</v>
      </c>
      <c r="F6593" s="89" t="s">
        <v>7537</v>
      </c>
      <c r="G6593" s="91">
        <v>16.25</v>
      </c>
      <c r="H6593" s="64">
        <f>_xlfn.IFNA(G6593*(1-VLOOKUP(A6593,Rabatte!A:G,7,FALSE)),G6593*1)</f>
        <v>16.25</v>
      </c>
      <c r="I6593" s="88">
        <v>1</v>
      </c>
      <c r="J6593" s="64">
        <f>_xlfn.IFNA(G6593*(1-VLOOKUP(A6593,Rabatte!A:H,8,FALSE)),G6593*1)</f>
        <v>16.25</v>
      </c>
      <c r="K6593" s="93">
        <v>0.11600000000000001</v>
      </c>
      <c r="L6593" s="99">
        <v>4002626302731</v>
      </c>
      <c r="P6593" s="60" t="str">
        <f t="shared" si="103"/>
        <v>F1</v>
      </c>
    </row>
    <row r="6594" spans="1:16" x14ac:dyDescent="0.25">
      <c r="A6594" s="88" t="s">
        <v>4</v>
      </c>
      <c r="B6594" s="89" t="s">
        <v>31</v>
      </c>
      <c r="C6594" s="89" t="s">
        <v>951</v>
      </c>
      <c r="D6594" s="90">
        <v>620479</v>
      </c>
      <c r="E6594" s="88">
        <v>2024456</v>
      </c>
      <c r="F6594" s="89" t="s">
        <v>7538</v>
      </c>
      <c r="G6594" s="91">
        <v>480.25</v>
      </c>
      <c r="H6594" s="64">
        <f>_xlfn.IFNA(G6594*(1-VLOOKUP(A6594,Rabatte!A:G,7,FALSE)),G6594*1)</f>
        <v>480.25</v>
      </c>
      <c r="I6594" s="88">
        <v>2</v>
      </c>
      <c r="J6594" s="64">
        <f>_xlfn.IFNA(G6594*(1-VLOOKUP(A6594,Rabatte!A:H,8,FALSE)),G6594*1)</f>
        <v>480.25</v>
      </c>
      <c r="K6594" s="93">
        <v>11.8</v>
      </c>
      <c r="L6594" s="99">
        <v>4002626330185</v>
      </c>
      <c r="P6594" s="60" t="str">
        <f t="shared" si="103"/>
        <v>F1</v>
      </c>
    </row>
    <row r="6595" spans="1:16" x14ac:dyDescent="0.25">
      <c r="A6595" s="88" t="s">
        <v>4</v>
      </c>
      <c r="B6595" s="89" t="s">
        <v>31</v>
      </c>
      <c r="C6595" s="89" t="s">
        <v>951</v>
      </c>
      <c r="D6595" s="90">
        <v>620481</v>
      </c>
      <c r="E6595" s="88">
        <v>2024458</v>
      </c>
      <c r="F6595" s="89" t="s">
        <v>7539</v>
      </c>
      <c r="G6595" s="91">
        <v>570</v>
      </c>
      <c r="H6595" s="64">
        <f>_xlfn.IFNA(G6595*(1-VLOOKUP(A6595,Rabatte!A:G,7,FALSE)),G6595*1)</f>
        <v>570</v>
      </c>
      <c r="I6595" s="88">
        <v>2</v>
      </c>
      <c r="J6595" s="64">
        <f>_xlfn.IFNA(G6595*(1-VLOOKUP(A6595,Rabatte!A:H,8,FALSE)),G6595*1)</f>
        <v>570</v>
      </c>
      <c r="K6595" s="93">
        <v>12.28</v>
      </c>
      <c r="L6595" s="99">
        <v>4002626330208</v>
      </c>
      <c r="P6595" s="60" t="str">
        <f t="shared" si="103"/>
        <v>F1</v>
      </c>
    </row>
    <row r="6596" spans="1:16" x14ac:dyDescent="0.25">
      <c r="A6596" s="88" t="s">
        <v>4</v>
      </c>
      <c r="B6596" s="89" t="s">
        <v>31</v>
      </c>
      <c r="C6596" s="89" t="s">
        <v>951</v>
      </c>
      <c r="D6596" s="90">
        <v>620483</v>
      </c>
      <c r="E6596" s="88">
        <v>2024460</v>
      </c>
      <c r="F6596" s="89" t="s">
        <v>7540</v>
      </c>
      <c r="G6596" s="91">
        <v>680</v>
      </c>
      <c r="H6596" s="64">
        <f>_xlfn.IFNA(G6596*(1-VLOOKUP(A6596,Rabatte!A:G,7,FALSE)),G6596*1)</f>
        <v>680</v>
      </c>
      <c r="I6596" s="88">
        <v>2</v>
      </c>
      <c r="J6596" s="64">
        <f>_xlfn.IFNA(G6596*(1-VLOOKUP(A6596,Rabatte!A:H,8,FALSE)),G6596*1)</f>
        <v>680</v>
      </c>
      <c r="K6596" s="93">
        <v>12.04</v>
      </c>
      <c r="L6596" s="99">
        <v>4002626330222</v>
      </c>
      <c r="P6596" s="60" t="str">
        <f t="shared" si="103"/>
        <v>F1</v>
      </c>
    </row>
    <row r="6597" spans="1:16" x14ac:dyDescent="0.25">
      <c r="A6597" s="88" t="s">
        <v>4</v>
      </c>
      <c r="B6597" s="89" t="s">
        <v>31</v>
      </c>
      <c r="C6597" s="89" t="s">
        <v>951</v>
      </c>
      <c r="D6597" s="90">
        <v>620485</v>
      </c>
      <c r="E6597" s="88">
        <v>2024462</v>
      </c>
      <c r="F6597" s="89" t="s">
        <v>7541</v>
      </c>
      <c r="G6597" s="91">
        <v>696</v>
      </c>
      <c r="H6597" s="64">
        <f>_xlfn.IFNA(G6597*(1-VLOOKUP(A6597,Rabatte!A:G,7,FALSE)),G6597*1)</f>
        <v>696</v>
      </c>
      <c r="I6597" s="88">
        <v>2</v>
      </c>
      <c r="J6597" s="64">
        <f>_xlfn.IFNA(G6597*(1-VLOOKUP(A6597,Rabatte!A:H,8,FALSE)),G6597*1)</f>
        <v>696</v>
      </c>
      <c r="K6597" s="93">
        <v>12.5</v>
      </c>
      <c r="L6597" s="99">
        <v>4002626330246</v>
      </c>
      <c r="P6597" s="60" t="str">
        <f t="shared" si="103"/>
        <v>F1</v>
      </c>
    </row>
    <row r="6598" spans="1:16" x14ac:dyDescent="0.25">
      <c r="A6598" s="88" t="s">
        <v>4</v>
      </c>
      <c r="B6598" s="89" t="s">
        <v>31</v>
      </c>
      <c r="C6598" s="89" t="s">
        <v>951</v>
      </c>
      <c r="D6598" s="90">
        <v>620486</v>
      </c>
      <c r="E6598" s="88">
        <v>2024463</v>
      </c>
      <c r="F6598" s="89" t="s">
        <v>7542</v>
      </c>
      <c r="G6598" s="91">
        <v>2385</v>
      </c>
      <c r="H6598" s="64">
        <f>_xlfn.IFNA(G6598*(1-VLOOKUP(A6598,Rabatte!A:G,7,FALSE)),G6598*1)</f>
        <v>2385</v>
      </c>
      <c r="I6598" s="88">
        <v>1</v>
      </c>
      <c r="J6598" s="64">
        <f>_xlfn.IFNA(G6598*(1-VLOOKUP(A6598,Rabatte!A:H,8,FALSE)),G6598*1)</f>
        <v>2385</v>
      </c>
      <c r="K6598" s="93">
        <v>9.1</v>
      </c>
      <c r="L6598" s="99">
        <v>4002626330253</v>
      </c>
      <c r="P6598" s="60" t="str">
        <f t="shared" si="103"/>
        <v>F1</v>
      </c>
    </row>
    <row r="6599" spans="1:16" x14ac:dyDescent="0.25">
      <c r="A6599" s="88" t="s">
        <v>4</v>
      </c>
      <c r="B6599" s="89" t="s">
        <v>31</v>
      </c>
      <c r="C6599" s="89" t="s">
        <v>951</v>
      </c>
      <c r="D6599" s="90">
        <v>620487</v>
      </c>
      <c r="E6599" s="88">
        <v>2024464</v>
      </c>
      <c r="F6599" s="89" t="s">
        <v>7543</v>
      </c>
      <c r="G6599" s="91">
        <v>2629</v>
      </c>
      <c r="H6599" s="64">
        <f>_xlfn.IFNA(G6599*(1-VLOOKUP(A6599,Rabatte!A:G,7,FALSE)),G6599*1)</f>
        <v>2629</v>
      </c>
      <c r="I6599" s="88">
        <v>1</v>
      </c>
      <c r="J6599" s="64">
        <f>_xlfn.IFNA(G6599*(1-VLOOKUP(A6599,Rabatte!A:H,8,FALSE)),G6599*1)</f>
        <v>2629</v>
      </c>
      <c r="K6599" s="93">
        <v>15.3</v>
      </c>
      <c r="L6599" s="99">
        <v>4002626330260</v>
      </c>
      <c r="P6599" s="60" t="str">
        <f t="shared" si="103"/>
        <v>F1</v>
      </c>
    </row>
    <row r="6600" spans="1:16" x14ac:dyDescent="0.25">
      <c r="A6600" s="88" t="s">
        <v>13</v>
      </c>
      <c r="B6600" s="89" t="s">
        <v>5</v>
      </c>
      <c r="C6600" s="89" t="s">
        <v>951</v>
      </c>
      <c r="D6600" s="90">
        <v>620491</v>
      </c>
      <c r="E6600" s="88">
        <v>2037284</v>
      </c>
      <c r="F6600" s="89" t="s">
        <v>7544</v>
      </c>
      <c r="G6600" s="91">
        <v>1477</v>
      </c>
      <c r="H6600" s="64">
        <f>_xlfn.IFNA(G6600*(1-VLOOKUP(A6600,Rabatte!A:G,7,FALSE)),G6600*1)</f>
        <v>1477</v>
      </c>
      <c r="I6600" s="88">
        <v>1</v>
      </c>
      <c r="J6600" s="64">
        <f>_xlfn.IFNA(G6600*(1-VLOOKUP(A6600,Rabatte!A:H,8,FALSE)),G6600*1)</f>
        <v>1477</v>
      </c>
      <c r="K6600" s="93">
        <v>15.68</v>
      </c>
      <c r="L6600" s="99">
        <v>4002626396570</v>
      </c>
      <c r="P6600" s="60" t="str">
        <f t="shared" si="103"/>
        <v>G1</v>
      </c>
    </row>
    <row r="6601" spans="1:16" x14ac:dyDescent="0.25">
      <c r="A6601" s="88" t="s">
        <v>13</v>
      </c>
      <c r="B6601" s="89" t="s">
        <v>5</v>
      </c>
      <c r="C6601" s="89" t="s">
        <v>951</v>
      </c>
      <c r="D6601" s="90">
        <v>620492</v>
      </c>
      <c r="E6601" s="88">
        <v>2026681</v>
      </c>
      <c r="F6601" s="89" t="s">
        <v>7545</v>
      </c>
      <c r="G6601" s="91">
        <v>1716</v>
      </c>
      <c r="H6601" s="64">
        <f>_xlfn.IFNA(G6601*(1-VLOOKUP(A6601,Rabatte!A:G,7,FALSE)),G6601*1)</f>
        <v>1716</v>
      </c>
      <c r="I6601" s="88">
        <v>1</v>
      </c>
      <c r="J6601" s="64">
        <f>_xlfn.IFNA(G6601*(1-VLOOKUP(A6601,Rabatte!A:H,8,FALSE)),G6601*1)</f>
        <v>1716</v>
      </c>
      <c r="K6601" s="93">
        <v>16.68</v>
      </c>
      <c r="L6601" s="99">
        <v>4002626396587</v>
      </c>
      <c r="P6601" s="60" t="str">
        <f t="shared" si="103"/>
        <v>G1</v>
      </c>
    </row>
    <row r="6602" spans="1:16" x14ac:dyDescent="0.25">
      <c r="A6602" s="88" t="s">
        <v>13</v>
      </c>
      <c r="B6602" s="89" t="s">
        <v>5</v>
      </c>
      <c r="C6602" s="89" t="s">
        <v>951</v>
      </c>
      <c r="D6602" s="90">
        <v>620493</v>
      </c>
      <c r="E6602" s="88">
        <v>2024466</v>
      </c>
      <c r="F6602" s="89" t="s">
        <v>7546</v>
      </c>
      <c r="G6602" s="91">
        <v>146.25</v>
      </c>
      <c r="H6602" s="64">
        <f>_xlfn.IFNA(G6602*(1-VLOOKUP(A6602,Rabatte!A:G,7,FALSE)),G6602*1)</f>
        <v>146.25</v>
      </c>
      <c r="I6602" s="88">
        <v>1</v>
      </c>
      <c r="J6602" s="64">
        <f>_xlfn.IFNA(G6602*(1-VLOOKUP(A6602,Rabatte!A:H,8,FALSE)),G6602*1)</f>
        <v>146.25</v>
      </c>
      <c r="K6602" s="93">
        <v>4.04</v>
      </c>
      <c r="L6602" s="99">
        <v>4002626411143</v>
      </c>
      <c r="P6602" s="60" t="str">
        <f t="shared" si="103"/>
        <v>G1</v>
      </c>
    </row>
    <row r="6603" spans="1:16" x14ac:dyDescent="0.25">
      <c r="A6603" s="88" t="s">
        <v>4</v>
      </c>
      <c r="B6603" s="89" t="s">
        <v>31</v>
      </c>
      <c r="C6603" s="89" t="s">
        <v>951</v>
      </c>
      <c r="D6603" s="90">
        <v>620510</v>
      </c>
      <c r="E6603" s="88">
        <v>2024468</v>
      </c>
      <c r="F6603" s="89" t="s">
        <v>7547</v>
      </c>
      <c r="G6603" s="91">
        <v>127.49999999999999</v>
      </c>
      <c r="H6603" s="64">
        <f>_xlfn.IFNA(G6603*(1-VLOOKUP(A6603,Rabatte!A:G,7,FALSE)),G6603*1)</f>
        <v>127.49999999999999</v>
      </c>
      <c r="I6603" s="88">
        <v>1</v>
      </c>
      <c r="J6603" s="64">
        <f>_xlfn.IFNA(G6603*(1-VLOOKUP(A6603,Rabatte!A:H,8,FALSE)),G6603*1)</f>
        <v>127.49999999999999</v>
      </c>
      <c r="K6603" s="93">
        <v>2.5</v>
      </c>
      <c r="L6603" s="99">
        <v>4002626501356</v>
      </c>
      <c r="P6603" s="60" t="str">
        <f t="shared" si="103"/>
        <v>F1</v>
      </c>
    </row>
    <row r="6604" spans="1:16" x14ac:dyDescent="0.25">
      <c r="A6604" s="88" t="s">
        <v>4</v>
      </c>
      <c r="B6604" s="89" t="s">
        <v>31</v>
      </c>
      <c r="C6604" s="89" t="s">
        <v>951</v>
      </c>
      <c r="D6604" s="90">
        <v>620515</v>
      </c>
      <c r="E6604" s="88">
        <v>2024471</v>
      </c>
      <c r="F6604" s="89" t="s">
        <v>8838</v>
      </c>
      <c r="G6604" s="91">
        <v>204.99999999999997</v>
      </c>
      <c r="H6604" s="64">
        <f>_xlfn.IFNA(G6604*(1-VLOOKUP(A6604,Rabatte!A:G,7,FALSE)),G6604*1)</f>
        <v>204.99999999999997</v>
      </c>
      <c r="I6604" s="88">
        <v>1</v>
      </c>
      <c r="J6604" s="64">
        <f>_xlfn.IFNA(G6604*(1-VLOOKUP(A6604,Rabatte!A:H,8,FALSE)),G6604*1)</f>
        <v>204.99999999999997</v>
      </c>
      <c r="K6604" s="93">
        <v>0.97</v>
      </c>
      <c r="L6604" s="99">
        <v>4002626693624</v>
      </c>
      <c r="P6604" s="60" t="str">
        <f t="shared" si="103"/>
        <v>F1</v>
      </c>
    </row>
    <row r="6605" spans="1:16" x14ac:dyDescent="0.25">
      <c r="A6605" s="88" t="s">
        <v>4</v>
      </c>
      <c r="B6605" s="89" t="s">
        <v>31</v>
      </c>
      <c r="C6605" s="89" t="s">
        <v>951</v>
      </c>
      <c r="D6605" s="90">
        <v>620516</v>
      </c>
      <c r="E6605" s="88">
        <v>2024472</v>
      </c>
      <c r="F6605" s="89" t="s">
        <v>8839</v>
      </c>
      <c r="G6605" s="91">
        <v>326.25</v>
      </c>
      <c r="H6605" s="64">
        <f>_xlfn.IFNA(G6605*(1-VLOOKUP(A6605,Rabatte!A:G,7,FALSE)),G6605*1)</f>
        <v>326.25</v>
      </c>
      <c r="I6605" s="88">
        <v>1</v>
      </c>
      <c r="J6605" s="64">
        <f>_xlfn.IFNA(G6605*(1-VLOOKUP(A6605,Rabatte!A:H,8,FALSE)),G6605*1)</f>
        <v>326.25</v>
      </c>
      <c r="K6605" s="93">
        <v>2.3140000000000001</v>
      </c>
      <c r="L6605" s="99">
        <v>4002626693631</v>
      </c>
      <c r="P6605" s="60" t="str">
        <f t="shared" si="103"/>
        <v>F1</v>
      </c>
    </row>
    <row r="6606" spans="1:16" x14ac:dyDescent="0.25">
      <c r="A6606" s="88" t="s">
        <v>4</v>
      </c>
      <c r="B6606" s="89" t="s">
        <v>31</v>
      </c>
      <c r="C6606" s="89" t="s">
        <v>951</v>
      </c>
      <c r="D6606" s="90">
        <v>620517</v>
      </c>
      <c r="E6606" s="88">
        <v>2024473</v>
      </c>
      <c r="F6606" s="89" t="s">
        <v>8840</v>
      </c>
      <c r="G6606" s="91">
        <v>452.75000000000006</v>
      </c>
      <c r="H6606" s="64">
        <f>_xlfn.IFNA(G6606*(1-VLOOKUP(A6606,Rabatte!A:G,7,FALSE)),G6606*1)</f>
        <v>452.75000000000006</v>
      </c>
      <c r="I6606" s="88">
        <v>1</v>
      </c>
      <c r="J6606" s="64">
        <f>_xlfn.IFNA(G6606*(1-VLOOKUP(A6606,Rabatte!A:H,8,FALSE)),G6606*1)</f>
        <v>452.75000000000006</v>
      </c>
      <c r="K6606" s="93">
        <v>3.5590000000000002</v>
      </c>
      <c r="L6606" s="99">
        <v>4002626693648</v>
      </c>
      <c r="P6606" s="60" t="str">
        <f t="shared" si="103"/>
        <v>F1</v>
      </c>
    </row>
    <row r="6607" spans="1:16" x14ac:dyDescent="0.25">
      <c r="A6607" s="88" t="s">
        <v>13</v>
      </c>
      <c r="B6607" s="89" t="s">
        <v>5</v>
      </c>
      <c r="C6607" s="89" t="s">
        <v>951</v>
      </c>
      <c r="D6607" s="90">
        <v>620519</v>
      </c>
      <c r="E6607" s="88">
        <v>2026685</v>
      </c>
      <c r="F6607" s="89" t="s">
        <v>2650</v>
      </c>
      <c r="G6607" s="91">
        <v>76.75</v>
      </c>
      <c r="H6607" s="64">
        <f>_xlfn.IFNA(G6607*(1-VLOOKUP(A6607,Rabatte!A:G,7,FALSE)),G6607*1)</f>
        <v>76.75</v>
      </c>
      <c r="I6607" s="88">
        <v>2</v>
      </c>
      <c r="J6607" s="64">
        <f>_xlfn.IFNA(G6607*(1-VLOOKUP(A6607,Rabatte!A:H,8,FALSE)),G6607*1)</f>
        <v>76.75</v>
      </c>
      <c r="K6607" s="93">
        <v>0.5</v>
      </c>
      <c r="L6607" s="99">
        <v>4002626907660</v>
      </c>
      <c r="P6607" s="60" t="str">
        <f t="shared" si="103"/>
        <v>G1</v>
      </c>
    </row>
    <row r="6608" spans="1:16" x14ac:dyDescent="0.25">
      <c r="A6608" s="88" t="s">
        <v>13</v>
      </c>
      <c r="B6608" s="89" t="s">
        <v>5</v>
      </c>
      <c r="C6608" s="89" t="s">
        <v>951</v>
      </c>
      <c r="D6608" s="90">
        <v>620520</v>
      </c>
      <c r="E6608" s="88">
        <v>3004730</v>
      </c>
      <c r="F6608" s="89" t="s">
        <v>7548</v>
      </c>
      <c r="G6608" s="91">
        <v>394.25</v>
      </c>
      <c r="H6608" s="64">
        <f>_xlfn.IFNA(G6608*(1-VLOOKUP(A6608,Rabatte!A:G,7,FALSE)),G6608*1)</f>
        <v>394.25</v>
      </c>
      <c r="I6608" s="88">
        <v>1</v>
      </c>
      <c r="J6608" s="64">
        <f>_xlfn.IFNA(G6608*(1-VLOOKUP(A6608,Rabatte!A:H,8,FALSE)),G6608*1)</f>
        <v>394.25</v>
      </c>
      <c r="K6608" s="93">
        <v>3</v>
      </c>
      <c r="L6608" s="99">
        <v>4002626947413</v>
      </c>
      <c r="P6608" s="60" t="str">
        <f t="shared" si="103"/>
        <v>G1</v>
      </c>
    </row>
    <row r="6609" spans="1:16" x14ac:dyDescent="0.25">
      <c r="A6609" s="88" t="s">
        <v>13</v>
      </c>
      <c r="B6609" s="89" t="s">
        <v>5</v>
      </c>
      <c r="C6609" s="89" t="s">
        <v>951</v>
      </c>
      <c r="D6609" s="90">
        <v>620521</v>
      </c>
      <c r="E6609" s="88">
        <v>3004731</v>
      </c>
      <c r="F6609" s="89" t="s">
        <v>7549</v>
      </c>
      <c r="G6609" s="91">
        <v>306.25</v>
      </c>
      <c r="H6609" s="64">
        <f>_xlfn.IFNA(G6609*(1-VLOOKUP(A6609,Rabatte!A:G,7,FALSE)),G6609*1)</f>
        <v>306.25</v>
      </c>
      <c r="I6609" s="88">
        <v>1</v>
      </c>
      <c r="J6609" s="64">
        <f>_xlfn.IFNA(G6609*(1-VLOOKUP(A6609,Rabatte!A:H,8,FALSE)),G6609*1)</f>
        <v>306.25</v>
      </c>
      <c r="K6609" s="93">
        <v>5.7</v>
      </c>
      <c r="L6609" s="99">
        <v>4002626947420</v>
      </c>
      <c r="P6609" s="60" t="str">
        <f t="shared" si="103"/>
        <v>G1</v>
      </c>
    </row>
    <row r="6610" spans="1:16" x14ac:dyDescent="0.25">
      <c r="A6610" s="88" t="s">
        <v>13</v>
      </c>
      <c r="B6610" s="89" t="s">
        <v>5</v>
      </c>
      <c r="C6610" s="89" t="s">
        <v>951</v>
      </c>
      <c r="D6610" s="90">
        <v>620522</v>
      </c>
      <c r="E6610" s="88">
        <v>3004737</v>
      </c>
      <c r="F6610" s="89" t="s">
        <v>7550</v>
      </c>
      <c r="G6610" s="91">
        <v>429.25000000000006</v>
      </c>
      <c r="H6610" s="64">
        <f>_xlfn.IFNA(G6610*(1-VLOOKUP(A6610,Rabatte!A:G,7,FALSE)),G6610*1)</f>
        <v>429.25000000000006</v>
      </c>
      <c r="I6610" s="88">
        <v>1</v>
      </c>
      <c r="J6610" s="64">
        <f>_xlfn.IFNA(G6610*(1-VLOOKUP(A6610,Rabatte!A:H,8,FALSE)),G6610*1)</f>
        <v>429.25000000000006</v>
      </c>
      <c r="K6610" s="93">
        <v>8</v>
      </c>
      <c r="L6610" s="99">
        <v>4002626947437</v>
      </c>
      <c r="P6610" s="60" t="str">
        <f t="shared" si="103"/>
        <v>G1</v>
      </c>
    </row>
    <row r="6611" spans="1:16" x14ac:dyDescent="0.25">
      <c r="A6611" s="88" t="s">
        <v>7</v>
      </c>
      <c r="B6611" s="89" t="s">
        <v>22</v>
      </c>
      <c r="C6611" s="89" t="s">
        <v>951</v>
      </c>
      <c r="D6611" s="90">
        <v>621066</v>
      </c>
      <c r="E6611" s="88">
        <v>2023477</v>
      </c>
      <c r="F6611" s="89" t="s">
        <v>7551</v>
      </c>
      <c r="G6611" s="91">
        <v>23.75</v>
      </c>
      <c r="H6611" s="64">
        <f>_xlfn.IFNA(G6611*(1-VLOOKUP(A6611,Rabatte!A:G,7,FALSE)),G6611*1)</f>
        <v>23.75</v>
      </c>
      <c r="I6611" s="88">
        <v>4</v>
      </c>
      <c r="J6611" s="64">
        <f>_xlfn.IFNA(G6611*(1-VLOOKUP(A6611,Rabatte!A:H,8,FALSE)),G6611*1)</f>
        <v>23.75</v>
      </c>
      <c r="K6611" s="93">
        <v>0.18</v>
      </c>
      <c r="L6611" s="99">
        <v>4068121185941</v>
      </c>
      <c r="P6611" s="60" t="str">
        <f t="shared" si="103"/>
        <v>S1</v>
      </c>
    </row>
    <row r="6612" spans="1:16" x14ac:dyDescent="0.25">
      <c r="A6612" s="88" t="s">
        <v>4</v>
      </c>
      <c r="B6612" s="89" t="s">
        <v>31</v>
      </c>
      <c r="C6612" s="89" t="s">
        <v>951</v>
      </c>
      <c r="D6612" s="90">
        <v>621067</v>
      </c>
      <c r="E6612" s="88">
        <v>2026395</v>
      </c>
      <c r="F6612" s="89" t="s">
        <v>9493</v>
      </c>
      <c r="G6612" s="91">
        <v>169.25</v>
      </c>
      <c r="H6612" s="64">
        <f>_xlfn.IFNA(G6612*(1-VLOOKUP(A6612,Rabatte!A:G,7,FALSE)),G6612*1)</f>
        <v>169.25</v>
      </c>
      <c r="I6612" s="88">
        <v>6</v>
      </c>
      <c r="J6612" s="64">
        <f>_xlfn.IFNA(G6612*(1-VLOOKUP(A6612,Rabatte!A:H,8,FALSE)),G6612*1)</f>
        <v>169.25</v>
      </c>
      <c r="K6612" s="93">
        <v>1.26</v>
      </c>
      <c r="L6612" s="99">
        <v>4068121185958</v>
      </c>
      <c r="P6612" s="60" t="str">
        <f t="shared" si="103"/>
        <v>F1</v>
      </c>
    </row>
    <row r="6613" spans="1:16" x14ac:dyDescent="0.25">
      <c r="A6613" s="88" t="s">
        <v>4</v>
      </c>
      <c r="B6613" s="89" t="s">
        <v>31</v>
      </c>
      <c r="C6613" s="89" t="s">
        <v>951</v>
      </c>
      <c r="D6613" s="90">
        <v>621953</v>
      </c>
      <c r="E6613" s="88">
        <v>2022795</v>
      </c>
      <c r="F6613" s="89" t="s">
        <v>7552</v>
      </c>
      <c r="G6613" s="91">
        <v>9.1</v>
      </c>
      <c r="H6613" s="64">
        <f>_xlfn.IFNA(G6613*(1-VLOOKUP(A6613,Rabatte!A:G,7,FALSE)),G6613*1)</f>
        <v>9.1</v>
      </c>
      <c r="I6613" s="88">
        <v>1400</v>
      </c>
      <c r="J6613" s="64">
        <f>_xlfn.IFNA(G6613*(1-VLOOKUP(A6613,Rabatte!A:H,8,FALSE)),G6613*1)</f>
        <v>9.1</v>
      </c>
      <c r="K6613" s="93">
        <v>1E-3</v>
      </c>
      <c r="L6613" s="99">
        <v>4002626365347</v>
      </c>
      <c r="P6613" s="60" t="str">
        <f t="shared" si="103"/>
        <v>F1</v>
      </c>
    </row>
    <row r="6614" spans="1:16" x14ac:dyDescent="0.25">
      <c r="A6614" s="88" t="s">
        <v>32</v>
      </c>
      <c r="B6614" s="89" t="s">
        <v>956</v>
      </c>
      <c r="C6614" s="89" t="s">
        <v>951</v>
      </c>
      <c r="D6614" s="90">
        <v>623335</v>
      </c>
      <c r="E6614" s="88">
        <v>2018596</v>
      </c>
      <c r="F6614" s="89" t="s">
        <v>2574</v>
      </c>
      <c r="G6614" s="91">
        <v>62</v>
      </c>
      <c r="H6614" s="64">
        <f>_xlfn.IFNA(G6614*(1-VLOOKUP(A6614,Rabatte!A:G,7,FALSE)),G6614*1)</f>
        <v>62</v>
      </c>
      <c r="I6614" s="88">
        <v>1</v>
      </c>
      <c r="J6614" s="64">
        <f>_xlfn.IFNA(G6614*(1-VLOOKUP(A6614,Rabatte!A:H,8,FALSE)),G6614*1)</f>
        <v>62</v>
      </c>
      <c r="K6614" s="93">
        <v>5</v>
      </c>
      <c r="L6614" s="99">
        <v>8590830249868</v>
      </c>
      <c r="P6614" s="60" t="str">
        <f t="shared" si="103"/>
        <v>Q2</v>
      </c>
    </row>
    <row r="6615" spans="1:16" x14ac:dyDescent="0.25">
      <c r="A6615" s="88" t="s">
        <v>32</v>
      </c>
      <c r="B6615" s="89" t="s">
        <v>956</v>
      </c>
      <c r="C6615" s="89" t="s">
        <v>951</v>
      </c>
      <c r="D6615" s="90">
        <v>623336</v>
      </c>
      <c r="E6615" s="88">
        <v>2018597</v>
      </c>
      <c r="F6615" s="89" t="s">
        <v>7553</v>
      </c>
      <c r="G6615" s="91">
        <v>71.249999999999986</v>
      </c>
      <c r="H6615" s="64">
        <f>_xlfn.IFNA(G6615*(1-VLOOKUP(A6615,Rabatte!A:G,7,FALSE)),G6615*1)</f>
        <v>71.249999999999986</v>
      </c>
      <c r="I6615" s="88">
        <v>1</v>
      </c>
      <c r="J6615" s="64">
        <f>_xlfn.IFNA(G6615*(1-VLOOKUP(A6615,Rabatte!A:H,8,FALSE)),G6615*1)</f>
        <v>71.249999999999986</v>
      </c>
      <c r="K6615" s="93">
        <v>6.16</v>
      </c>
      <c r="L6615" s="99">
        <v>8590830249875</v>
      </c>
      <c r="P6615" s="60" t="str">
        <f t="shared" si="103"/>
        <v>Q2</v>
      </c>
    </row>
    <row r="6616" spans="1:16" x14ac:dyDescent="0.25">
      <c r="A6616" s="88" t="s">
        <v>32</v>
      </c>
      <c r="B6616" s="89" t="s">
        <v>956</v>
      </c>
      <c r="C6616" s="89" t="s">
        <v>951</v>
      </c>
      <c r="D6616" s="90">
        <v>623337</v>
      </c>
      <c r="E6616" s="88">
        <v>2018598</v>
      </c>
      <c r="F6616" s="89" t="s">
        <v>2575</v>
      </c>
      <c r="G6616" s="91">
        <v>85.75</v>
      </c>
      <c r="H6616" s="64">
        <f>_xlfn.IFNA(G6616*(1-VLOOKUP(A6616,Rabatte!A:G,7,FALSE)),G6616*1)</f>
        <v>85.75</v>
      </c>
      <c r="I6616" s="88">
        <v>1</v>
      </c>
      <c r="J6616" s="64">
        <f>_xlfn.IFNA(G6616*(1-VLOOKUP(A6616,Rabatte!A:H,8,FALSE)),G6616*1)</f>
        <v>85.75</v>
      </c>
      <c r="K6616" s="93">
        <v>7.44</v>
      </c>
      <c r="L6616" s="99">
        <v>8590830249899</v>
      </c>
      <c r="P6616" s="60" t="str">
        <f t="shared" si="103"/>
        <v>Q2</v>
      </c>
    </row>
    <row r="6617" spans="1:16" x14ac:dyDescent="0.25">
      <c r="A6617" s="88" t="s">
        <v>32</v>
      </c>
      <c r="B6617" s="89" t="s">
        <v>956</v>
      </c>
      <c r="C6617" s="89" t="s">
        <v>951</v>
      </c>
      <c r="D6617" s="90">
        <v>623338</v>
      </c>
      <c r="E6617" s="88">
        <v>2018599</v>
      </c>
      <c r="F6617" s="89" t="s">
        <v>2576</v>
      </c>
      <c r="G6617" s="91">
        <v>77.75</v>
      </c>
      <c r="H6617" s="64">
        <f>_xlfn.IFNA(G6617*(1-VLOOKUP(A6617,Rabatte!A:G,7,FALSE)),G6617*1)</f>
        <v>77.75</v>
      </c>
      <c r="I6617" s="88">
        <v>1</v>
      </c>
      <c r="J6617" s="64">
        <f>_xlfn.IFNA(G6617*(1-VLOOKUP(A6617,Rabatte!A:H,8,FALSE)),G6617*1)</f>
        <v>77.75</v>
      </c>
      <c r="K6617" s="93">
        <v>7.2</v>
      </c>
      <c r="L6617" s="99">
        <v>8590830249882</v>
      </c>
      <c r="P6617" s="60" t="str">
        <f t="shared" si="103"/>
        <v>Q2</v>
      </c>
    </row>
    <row r="6618" spans="1:16" x14ac:dyDescent="0.25">
      <c r="A6618" s="88" t="s">
        <v>32</v>
      </c>
      <c r="B6618" s="89" t="s">
        <v>956</v>
      </c>
      <c r="C6618" s="89" t="s">
        <v>951</v>
      </c>
      <c r="D6618" s="90">
        <v>623339</v>
      </c>
      <c r="E6618" s="88">
        <v>2018600</v>
      </c>
      <c r="F6618" s="89" t="s">
        <v>2577</v>
      </c>
      <c r="G6618" s="91">
        <v>118</v>
      </c>
      <c r="H6618" s="64">
        <f>_xlfn.IFNA(G6618*(1-VLOOKUP(A6618,Rabatte!A:G,7,FALSE)),G6618*1)</f>
        <v>118</v>
      </c>
      <c r="I6618" s="88">
        <v>1</v>
      </c>
      <c r="J6618" s="64">
        <f>_xlfn.IFNA(G6618*(1-VLOOKUP(A6618,Rabatte!A:H,8,FALSE)),G6618*1)</f>
        <v>118</v>
      </c>
      <c r="K6618" s="93">
        <v>10.35</v>
      </c>
      <c r="L6618" s="99">
        <v>8590830249905</v>
      </c>
      <c r="P6618" s="60" t="str">
        <f t="shared" si="103"/>
        <v>Q2</v>
      </c>
    </row>
    <row r="6619" spans="1:16" x14ac:dyDescent="0.25">
      <c r="A6619" s="88" t="s">
        <v>32</v>
      </c>
      <c r="B6619" s="89" t="s">
        <v>956</v>
      </c>
      <c r="C6619" s="89" t="s">
        <v>951</v>
      </c>
      <c r="D6619" s="90">
        <v>623340</v>
      </c>
      <c r="E6619" s="88">
        <v>2018601</v>
      </c>
      <c r="F6619" s="89" t="s">
        <v>7554</v>
      </c>
      <c r="G6619" s="91">
        <v>137.75</v>
      </c>
      <c r="H6619" s="64">
        <f>_xlfn.IFNA(G6619*(1-VLOOKUP(A6619,Rabatte!A:G,7,FALSE)),G6619*1)</f>
        <v>137.75</v>
      </c>
      <c r="I6619" s="88">
        <v>1</v>
      </c>
      <c r="J6619" s="64">
        <f>_xlfn.IFNA(G6619*(1-VLOOKUP(A6619,Rabatte!A:H,8,FALSE)),G6619*1)</f>
        <v>137.75</v>
      </c>
      <c r="K6619" s="93">
        <v>11.5</v>
      </c>
      <c r="L6619" s="99">
        <v>8590830249912</v>
      </c>
      <c r="P6619" s="60" t="str">
        <f t="shared" si="103"/>
        <v>Q2</v>
      </c>
    </row>
    <row r="6620" spans="1:16" x14ac:dyDescent="0.25">
      <c r="A6620" s="88" t="s">
        <v>32</v>
      </c>
      <c r="B6620" s="89" t="s">
        <v>956</v>
      </c>
      <c r="C6620" s="89" t="s">
        <v>951</v>
      </c>
      <c r="D6620" s="90">
        <v>623341</v>
      </c>
      <c r="E6620" s="88">
        <v>2018602</v>
      </c>
      <c r="F6620" s="89" t="s">
        <v>7555</v>
      </c>
      <c r="G6620" s="91">
        <v>160</v>
      </c>
      <c r="H6620" s="64">
        <f>_xlfn.IFNA(G6620*(1-VLOOKUP(A6620,Rabatte!A:G,7,FALSE)),G6620*1)</f>
        <v>160</v>
      </c>
      <c r="I6620" s="88">
        <v>1</v>
      </c>
      <c r="J6620" s="64">
        <f>_xlfn.IFNA(G6620*(1-VLOOKUP(A6620,Rabatte!A:H,8,FALSE)),G6620*1)</f>
        <v>160</v>
      </c>
      <c r="K6620" s="93">
        <v>13.5</v>
      </c>
      <c r="L6620" s="99">
        <v>8590830249929</v>
      </c>
      <c r="P6620" s="60" t="str">
        <f t="shared" si="103"/>
        <v>Q2</v>
      </c>
    </row>
    <row r="6621" spans="1:16" x14ac:dyDescent="0.25">
      <c r="A6621" s="88" t="s">
        <v>32</v>
      </c>
      <c r="B6621" s="89" t="s">
        <v>956</v>
      </c>
      <c r="C6621" s="89" t="s">
        <v>951</v>
      </c>
      <c r="D6621" s="90">
        <v>623342</v>
      </c>
      <c r="E6621" s="88">
        <v>2018603</v>
      </c>
      <c r="F6621" s="89" t="s">
        <v>2578</v>
      </c>
      <c r="G6621" s="91">
        <v>195.25</v>
      </c>
      <c r="H6621" s="64">
        <f>_xlfn.IFNA(G6621*(1-VLOOKUP(A6621,Rabatte!A:G,7,FALSE)),G6621*1)</f>
        <v>195.25</v>
      </c>
      <c r="I6621" s="88">
        <v>1</v>
      </c>
      <c r="J6621" s="64">
        <f>_xlfn.IFNA(G6621*(1-VLOOKUP(A6621,Rabatte!A:H,8,FALSE)),G6621*1)</f>
        <v>195.25</v>
      </c>
      <c r="K6621" s="93">
        <v>17.600000000000001</v>
      </c>
      <c r="L6621" s="99">
        <v>8590830249943</v>
      </c>
      <c r="P6621" s="60" t="str">
        <f t="shared" si="103"/>
        <v>Q2</v>
      </c>
    </row>
    <row r="6622" spans="1:16" x14ac:dyDescent="0.25">
      <c r="A6622" s="88" t="s">
        <v>32</v>
      </c>
      <c r="B6622" s="89" t="s">
        <v>956</v>
      </c>
      <c r="C6622" s="89" t="s">
        <v>951</v>
      </c>
      <c r="D6622" s="90">
        <v>623343</v>
      </c>
      <c r="E6622" s="88">
        <v>2018604</v>
      </c>
      <c r="F6622" s="89" t="s">
        <v>7556</v>
      </c>
      <c r="G6622" s="91">
        <v>178</v>
      </c>
      <c r="H6622" s="64">
        <f>_xlfn.IFNA(G6622*(1-VLOOKUP(A6622,Rabatte!A:G,7,FALSE)),G6622*1)</f>
        <v>178</v>
      </c>
      <c r="I6622" s="88">
        <v>1</v>
      </c>
      <c r="J6622" s="64">
        <f>_xlfn.IFNA(G6622*(1-VLOOKUP(A6622,Rabatte!A:H,8,FALSE)),G6622*1)</f>
        <v>178</v>
      </c>
      <c r="K6622" s="93">
        <v>16.7</v>
      </c>
      <c r="L6622" s="99">
        <v>8590830249936</v>
      </c>
      <c r="P6622" s="60" t="str">
        <f t="shared" si="103"/>
        <v>Q2</v>
      </c>
    </row>
    <row r="6623" spans="1:16" x14ac:dyDescent="0.25">
      <c r="A6623" s="88" t="s">
        <v>32</v>
      </c>
      <c r="B6623" s="89" t="s">
        <v>956</v>
      </c>
      <c r="C6623" s="89" t="s">
        <v>951</v>
      </c>
      <c r="D6623" s="90">
        <v>623344</v>
      </c>
      <c r="E6623" s="88">
        <v>2018605</v>
      </c>
      <c r="F6623" s="89" t="s">
        <v>2579</v>
      </c>
      <c r="G6623" s="91">
        <v>286.75</v>
      </c>
      <c r="H6623" s="64">
        <f>_xlfn.IFNA(G6623*(1-VLOOKUP(A6623,Rabatte!A:G,7,FALSE)),G6623*1)</f>
        <v>286.75</v>
      </c>
      <c r="I6623" s="88">
        <v>1</v>
      </c>
      <c r="J6623" s="64">
        <f>_xlfn.IFNA(G6623*(1-VLOOKUP(A6623,Rabatte!A:H,8,FALSE)),G6623*1)</f>
        <v>286.75</v>
      </c>
      <c r="K6623" s="93">
        <v>21.7</v>
      </c>
      <c r="L6623" s="99">
        <v>8590830249950</v>
      </c>
      <c r="P6623" s="60" t="str">
        <f t="shared" si="103"/>
        <v>Q2</v>
      </c>
    </row>
    <row r="6624" spans="1:16" x14ac:dyDescent="0.25">
      <c r="A6624" s="88" t="s">
        <v>32</v>
      </c>
      <c r="B6624" s="89" t="s">
        <v>956</v>
      </c>
      <c r="C6624" s="89" t="s">
        <v>951</v>
      </c>
      <c r="D6624" s="90">
        <v>623345</v>
      </c>
      <c r="E6624" s="88">
        <v>2018606</v>
      </c>
      <c r="F6624" s="89" t="s">
        <v>2580</v>
      </c>
      <c r="G6624" s="91">
        <v>333.75</v>
      </c>
      <c r="H6624" s="64">
        <f>_xlfn.IFNA(G6624*(1-VLOOKUP(A6624,Rabatte!A:G,7,FALSE)),G6624*1)</f>
        <v>333.75</v>
      </c>
      <c r="I6624" s="88">
        <v>1</v>
      </c>
      <c r="J6624" s="64">
        <f>_xlfn.IFNA(G6624*(1-VLOOKUP(A6624,Rabatte!A:H,8,FALSE)),G6624*1)</f>
        <v>333.75</v>
      </c>
      <c r="K6624" s="93">
        <v>21.68</v>
      </c>
      <c r="L6624" s="99">
        <v>8590830249967</v>
      </c>
      <c r="P6624" s="60" t="str">
        <f t="shared" si="103"/>
        <v>Q2</v>
      </c>
    </row>
    <row r="6625" spans="1:16" x14ac:dyDescent="0.25">
      <c r="A6625" s="88" t="s">
        <v>32</v>
      </c>
      <c r="B6625" s="89" t="s">
        <v>956</v>
      </c>
      <c r="C6625" s="89" t="s">
        <v>951</v>
      </c>
      <c r="D6625" s="90">
        <v>623346</v>
      </c>
      <c r="E6625" s="88">
        <v>2018607</v>
      </c>
      <c r="F6625" s="89" t="s">
        <v>2581</v>
      </c>
      <c r="G6625" s="91">
        <v>48.75</v>
      </c>
      <c r="H6625" s="64">
        <f>_xlfn.IFNA(G6625*(1-VLOOKUP(A6625,Rabatte!A:G,7,FALSE)),G6625*1)</f>
        <v>48.75</v>
      </c>
      <c r="I6625" s="88">
        <v>1</v>
      </c>
      <c r="J6625" s="64">
        <f>_xlfn.IFNA(G6625*(1-VLOOKUP(A6625,Rabatte!A:H,8,FALSE)),G6625*1)</f>
        <v>48.75</v>
      </c>
      <c r="K6625" s="93">
        <v>3.02</v>
      </c>
      <c r="L6625" s="99">
        <v>8590830249851</v>
      </c>
      <c r="P6625" s="60" t="str">
        <f t="shared" si="103"/>
        <v>Q2</v>
      </c>
    </row>
    <row r="6626" spans="1:16" x14ac:dyDescent="0.25">
      <c r="A6626" s="88" t="s">
        <v>32</v>
      </c>
      <c r="B6626" s="89" t="s">
        <v>956</v>
      </c>
      <c r="C6626" s="89" t="s">
        <v>951</v>
      </c>
      <c r="D6626" s="90">
        <v>623347</v>
      </c>
      <c r="E6626" s="88">
        <v>2018608</v>
      </c>
      <c r="F6626" s="89" t="s">
        <v>7557</v>
      </c>
      <c r="G6626" s="91">
        <v>155</v>
      </c>
      <c r="H6626" s="64">
        <f>_xlfn.IFNA(G6626*(1-VLOOKUP(A6626,Rabatte!A:G,7,FALSE)),G6626*1)</f>
        <v>155</v>
      </c>
      <c r="I6626" s="88">
        <v>1</v>
      </c>
      <c r="J6626" s="64">
        <f>_xlfn.IFNA(G6626*(1-VLOOKUP(A6626,Rabatte!A:H,8,FALSE)),G6626*1)</f>
        <v>155</v>
      </c>
      <c r="K6626" s="93">
        <v>14.8</v>
      </c>
      <c r="L6626" s="99">
        <v>8590830251717</v>
      </c>
      <c r="P6626" s="60" t="str">
        <f t="shared" si="103"/>
        <v>Q2</v>
      </c>
    </row>
    <row r="6627" spans="1:16" x14ac:dyDescent="0.25">
      <c r="A6627" s="88" t="s">
        <v>32</v>
      </c>
      <c r="B6627" s="89" t="s">
        <v>956</v>
      </c>
      <c r="C6627" s="89" t="s">
        <v>951</v>
      </c>
      <c r="D6627" s="90">
        <v>623348</v>
      </c>
      <c r="E6627" s="88">
        <v>2018609</v>
      </c>
      <c r="F6627" s="89" t="s">
        <v>7558</v>
      </c>
      <c r="G6627" s="91">
        <v>272.5</v>
      </c>
      <c r="H6627" s="64">
        <f>_xlfn.IFNA(G6627*(1-VLOOKUP(A6627,Rabatte!A:G,7,FALSE)),G6627*1)</f>
        <v>272.5</v>
      </c>
      <c r="I6627" s="88">
        <v>1</v>
      </c>
      <c r="J6627" s="64">
        <f>_xlfn.IFNA(G6627*(1-VLOOKUP(A6627,Rabatte!A:H,8,FALSE)),G6627*1)</f>
        <v>272.5</v>
      </c>
      <c r="K6627" s="93">
        <v>23.6</v>
      </c>
      <c r="L6627" s="99">
        <v>8590830251724</v>
      </c>
      <c r="P6627" s="60" t="str">
        <f t="shared" si="103"/>
        <v>Q2</v>
      </c>
    </row>
    <row r="6628" spans="1:16" x14ac:dyDescent="0.25">
      <c r="A6628" s="88" t="s">
        <v>931</v>
      </c>
      <c r="B6628" s="89" t="s">
        <v>932</v>
      </c>
      <c r="C6628" s="89" t="s">
        <v>933</v>
      </c>
      <c r="D6628" s="90">
        <v>625048</v>
      </c>
      <c r="E6628" s="88">
        <v>3000076</v>
      </c>
      <c r="F6628" s="89" t="s">
        <v>7829</v>
      </c>
      <c r="G6628" s="91">
        <v>62</v>
      </c>
      <c r="H6628" s="64">
        <f>_xlfn.IFNA(G6628*(1-VLOOKUP(A6628,Rabatte!A:G,7,FALSE)),G6628*1)</f>
        <v>62</v>
      </c>
      <c r="I6628" s="88">
        <v>12</v>
      </c>
      <c r="J6628" s="64">
        <f>_xlfn.IFNA(G6628*(1-VLOOKUP(A6628,Rabatte!A:H,8,FALSE)),G6628*1)</f>
        <v>62</v>
      </c>
      <c r="K6628" s="93">
        <v>0.41</v>
      </c>
      <c r="L6628" s="99">
        <v>7612895361765</v>
      </c>
      <c r="P6628" s="60" t="str">
        <f t="shared" si="103"/>
        <v>ML</v>
      </c>
    </row>
    <row r="6629" spans="1:16" x14ac:dyDescent="0.25">
      <c r="A6629" s="88" t="s">
        <v>7</v>
      </c>
      <c r="B6629" s="89" t="s">
        <v>22</v>
      </c>
      <c r="C6629" s="89" t="s">
        <v>951</v>
      </c>
      <c r="D6629" s="90">
        <v>660825</v>
      </c>
      <c r="E6629" s="88">
        <v>2023497</v>
      </c>
      <c r="F6629" s="89" t="s">
        <v>7559</v>
      </c>
      <c r="G6629" s="91">
        <v>85.75</v>
      </c>
      <c r="H6629" s="64">
        <f>_xlfn.IFNA(G6629*(1-VLOOKUP(A6629,Rabatte!A:G,7,FALSE)),G6629*1)</f>
        <v>85.75</v>
      </c>
      <c r="I6629" s="88">
        <v>4</v>
      </c>
      <c r="J6629" s="64">
        <f>_xlfn.IFNA(G6629*(1-VLOOKUP(A6629,Rabatte!A:H,8,FALSE)),G6629*1)</f>
        <v>85.75</v>
      </c>
      <c r="K6629" s="93">
        <v>0.8</v>
      </c>
      <c r="L6629" s="99">
        <v>4002626696335</v>
      </c>
      <c r="P6629" s="60" t="str">
        <f t="shared" si="103"/>
        <v>S1</v>
      </c>
    </row>
    <row r="6630" spans="1:16" x14ac:dyDescent="0.25">
      <c r="A6630" s="88" t="s">
        <v>7</v>
      </c>
      <c r="B6630" s="89" t="s">
        <v>22</v>
      </c>
      <c r="C6630" s="89" t="s">
        <v>951</v>
      </c>
      <c r="D6630" s="90">
        <v>660826</v>
      </c>
      <c r="E6630" s="88">
        <v>2023502</v>
      </c>
      <c r="F6630" s="89" t="s">
        <v>7560</v>
      </c>
      <c r="G6630" s="91">
        <v>82.249999999999986</v>
      </c>
      <c r="H6630" s="64">
        <f>_xlfn.IFNA(G6630*(1-VLOOKUP(A6630,Rabatte!A:G,7,FALSE)),G6630*1)</f>
        <v>82.249999999999986</v>
      </c>
      <c r="I6630" s="88">
        <v>4</v>
      </c>
      <c r="J6630" s="64">
        <f>_xlfn.IFNA(G6630*(1-VLOOKUP(A6630,Rabatte!A:H,8,FALSE)),G6630*1)</f>
        <v>82.249999999999986</v>
      </c>
      <c r="K6630" s="93">
        <v>0.97399999999999998</v>
      </c>
      <c r="L6630" s="99">
        <v>4002626559289</v>
      </c>
      <c r="P6630" s="60" t="str">
        <f t="shared" si="103"/>
        <v>S1</v>
      </c>
    </row>
    <row r="6631" spans="1:16" x14ac:dyDescent="0.25">
      <c r="A6631" s="88" t="s">
        <v>4</v>
      </c>
      <c r="B6631" s="89" t="s">
        <v>31</v>
      </c>
      <c r="C6631" s="89" t="s">
        <v>951</v>
      </c>
      <c r="D6631" s="90">
        <v>673094</v>
      </c>
      <c r="E6631" s="88">
        <v>2026454</v>
      </c>
      <c r="F6631" s="89" t="s">
        <v>7561</v>
      </c>
      <c r="G6631" s="91">
        <v>3.3000000000000003</v>
      </c>
      <c r="H6631" s="64">
        <f>_xlfn.IFNA(G6631*(1-VLOOKUP(A6631,Rabatte!A:G,7,FALSE)),G6631*1)</f>
        <v>3.3000000000000003</v>
      </c>
      <c r="I6631" s="88">
        <v>200</v>
      </c>
      <c r="J6631" s="64">
        <f>_xlfn.IFNA(G6631*(1-VLOOKUP(A6631,Rabatte!A:H,8,FALSE)),G6631*1)</f>
        <v>3.3000000000000003</v>
      </c>
      <c r="K6631" s="93">
        <v>4.0000000000000001E-3</v>
      </c>
      <c r="L6631" s="99">
        <v>4002626298737</v>
      </c>
      <c r="P6631" s="60" t="str">
        <f t="shared" si="103"/>
        <v>F1</v>
      </c>
    </row>
    <row r="6632" spans="1:16" x14ac:dyDescent="0.25">
      <c r="A6632" s="88" t="s">
        <v>7</v>
      </c>
      <c r="B6632" s="89" t="s">
        <v>22</v>
      </c>
      <c r="C6632" s="89" t="s">
        <v>951</v>
      </c>
      <c r="D6632" s="90">
        <v>679944</v>
      </c>
      <c r="E6632" s="88">
        <v>2023427</v>
      </c>
      <c r="F6632" s="89" t="s">
        <v>7562</v>
      </c>
      <c r="G6632" s="91">
        <v>23.75</v>
      </c>
      <c r="H6632" s="64">
        <f>_xlfn.IFNA(G6632*(1-VLOOKUP(A6632,Rabatte!A:G,7,FALSE)),G6632*1)</f>
        <v>23.75</v>
      </c>
      <c r="I6632" s="88">
        <v>4</v>
      </c>
      <c r="J6632" s="64">
        <f>_xlfn.IFNA(G6632*(1-VLOOKUP(A6632,Rabatte!A:H,8,FALSE)),G6632*1)</f>
        <v>23.75</v>
      </c>
      <c r="K6632" s="93">
        <v>0.18</v>
      </c>
      <c r="L6632" s="99">
        <v>4068121186047</v>
      </c>
      <c r="P6632" s="60" t="str">
        <f t="shared" si="103"/>
        <v>S1</v>
      </c>
    </row>
    <row r="6633" spans="1:16" x14ac:dyDescent="0.25">
      <c r="A6633" s="88" t="s">
        <v>7</v>
      </c>
      <c r="B6633" s="89" t="s">
        <v>22</v>
      </c>
      <c r="C6633" s="89" t="s">
        <v>951</v>
      </c>
      <c r="D6633" s="90">
        <v>679945</v>
      </c>
      <c r="E6633" s="88">
        <v>2023428</v>
      </c>
      <c r="F6633" s="89" t="s">
        <v>9494</v>
      </c>
      <c r="G6633" s="91">
        <v>78.75</v>
      </c>
      <c r="H6633" s="64">
        <f>_xlfn.IFNA(G6633*(1-VLOOKUP(A6633,Rabatte!A:G,7,FALSE)),G6633*1)</f>
        <v>78.75</v>
      </c>
      <c r="I6633" s="88">
        <v>4</v>
      </c>
      <c r="J6633" s="64">
        <f>_xlfn.IFNA(G6633*(1-VLOOKUP(A6633,Rabatte!A:H,8,FALSE)),G6633*1)</f>
        <v>78.75</v>
      </c>
      <c r="K6633" s="93">
        <v>0.2</v>
      </c>
      <c r="L6633" s="99">
        <v>4002626128232</v>
      </c>
      <c r="P6633" s="60" t="str">
        <f t="shared" si="103"/>
        <v>S1</v>
      </c>
    </row>
    <row r="6634" spans="1:16" x14ac:dyDescent="0.25">
      <c r="A6634" s="88" t="s">
        <v>7</v>
      </c>
      <c r="B6634" s="89" t="s">
        <v>22</v>
      </c>
      <c r="C6634" s="89" t="s">
        <v>951</v>
      </c>
      <c r="D6634" s="90">
        <v>679946</v>
      </c>
      <c r="E6634" s="88">
        <v>2023429</v>
      </c>
      <c r="F6634" s="89" t="s">
        <v>7563</v>
      </c>
      <c r="G6634" s="91">
        <v>62</v>
      </c>
      <c r="H6634" s="64">
        <f>_xlfn.IFNA(G6634*(1-VLOOKUP(A6634,Rabatte!A:G,7,FALSE)),G6634*1)</f>
        <v>62</v>
      </c>
      <c r="I6634" s="88">
        <v>4</v>
      </c>
      <c r="J6634" s="64">
        <f>_xlfn.IFNA(G6634*(1-VLOOKUP(A6634,Rabatte!A:H,8,FALSE)),G6634*1)</f>
        <v>62</v>
      </c>
      <c r="K6634" s="93">
        <v>0.64</v>
      </c>
      <c r="L6634" s="99">
        <v>4068121186054</v>
      </c>
      <c r="P6634" s="60" t="str">
        <f t="shared" si="103"/>
        <v>S1</v>
      </c>
    </row>
    <row r="6635" spans="1:16" x14ac:dyDescent="0.25">
      <c r="A6635" s="88" t="s">
        <v>7</v>
      </c>
      <c r="B6635" s="89" t="s">
        <v>22</v>
      </c>
      <c r="C6635" s="89" t="s">
        <v>951</v>
      </c>
      <c r="D6635" s="90">
        <v>679947</v>
      </c>
      <c r="E6635" s="88">
        <v>2023482</v>
      </c>
      <c r="F6635" s="89" t="s">
        <v>7564</v>
      </c>
      <c r="G6635" s="91">
        <v>73.75</v>
      </c>
      <c r="H6635" s="64">
        <f>_xlfn.IFNA(G6635*(1-VLOOKUP(A6635,Rabatte!A:G,7,FALSE)),G6635*1)</f>
        <v>73.75</v>
      </c>
      <c r="I6635" s="88">
        <v>4</v>
      </c>
      <c r="J6635" s="64">
        <f>_xlfn.IFNA(G6635*(1-VLOOKUP(A6635,Rabatte!A:H,8,FALSE)),G6635*1)</f>
        <v>73.75</v>
      </c>
      <c r="K6635" s="93">
        <v>0.84</v>
      </c>
      <c r="L6635" s="99">
        <v>4068121186061</v>
      </c>
      <c r="P6635" s="60" t="str">
        <f t="shared" si="103"/>
        <v>S1</v>
      </c>
    </row>
    <row r="6636" spans="1:16" x14ac:dyDescent="0.25">
      <c r="A6636" s="88" t="s">
        <v>7</v>
      </c>
      <c r="B6636" s="89" t="s">
        <v>22</v>
      </c>
      <c r="C6636" s="89" t="s">
        <v>951</v>
      </c>
      <c r="D6636" s="90">
        <v>679949</v>
      </c>
      <c r="E6636" s="88">
        <v>2023487</v>
      </c>
      <c r="F6636" s="89" t="s">
        <v>7565</v>
      </c>
      <c r="G6636" s="91">
        <v>44.5</v>
      </c>
      <c r="H6636" s="64">
        <f>_xlfn.IFNA(G6636*(1-VLOOKUP(A6636,Rabatte!A:G,7,FALSE)),G6636*1)</f>
        <v>44.5</v>
      </c>
      <c r="I6636" s="88">
        <v>4</v>
      </c>
      <c r="J6636" s="64">
        <f>_xlfn.IFNA(G6636*(1-VLOOKUP(A6636,Rabatte!A:H,8,FALSE)),G6636*1)</f>
        <v>44.5</v>
      </c>
      <c r="K6636" s="93">
        <v>0.7</v>
      </c>
      <c r="L6636" s="99">
        <v>4068121186085</v>
      </c>
      <c r="P6636" s="60" t="str">
        <f t="shared" si="103"/>
        <v>S1</v>
      </c>
    </row>
    <row r="6637" spans="1:16" x14ac:dyDescent="0.25">
      <c r="A6637" s="88" t="s">
        <v>7</v>
      </c>
      <c r="B6637" s="89" t="s">
        <v>22</v>
      </c>
      <c r="C6637" s="89" t="s">
        <v>951</v>
      </c>
      <c r="D6637" s="90">
        <v>679950</v>
      </c>
      <c r="E6637" s="88">
        <v>2023496</v>
      </c>
      <c r="F6637" s="89" t="s">
        <v>7566</v>
      </c>
      <c r="G6637" s="91">
        <v>81.25</v>
      </c>
      <c r="H6637" s="64">
        <f>_xlfn.IFNA(G6637*(1-VLOOKUP(A6637,Rabatte!A:G,7,FALSE)),G6637*1)</f>
        <v>81.25</v>
      </c>
      <c r="I6637" s="88">
        <v>4</v>
      </c>
      <c r="J6637" s="64">
        <f>_xlfn.IFNA(G6637*(1-VLOOKUP(A6637,Rabatte!A:H,8,FALSE)),G6637*1)</f>
        <v>81.25</v>
      </c>
      <c r="K6637" s="93">
        <v>0.8</v>
      </c>
      <c r="L6637" s="99">
        <v>4002626019851</v>
      </c>
      <c r="P6637" s="60" t="str">
        <f t="shared" si="103"/>
        <v>S1</v>
      </c>
    </row>
    <row r="6638" spans="1:16" x14ac:dyDescent="0.25">
      <c r="A6638" s="88" t="s">
        <v>7823</v>
      </c>
      <c r="B6638" s="89" t="s">
        <v>8538</v>
      </c>
      <c r="C6638" s="89" t="s">
        <v>951</v>
      </c>
      <c r="D6638" s="90">
        <v>680024</v>
      </c>
      <c r="E6638" s="88">
        <v>2027323</v>
      </c>
      <c r="F6638" s="89" t="s">
        <v>4047</v>
      </c>
      <c r="G6638" s="91">
        <v>36.75</v>
      </c>
      <c r="H6638" s="64">
        <f>_xlfn.IFNA(G6638*(1-VLOOKUP(A6638,Rabatte!A:G,7,FALSE)),G6638*1)</f>
        <v>36.75</v>
      </c>
      <c r="I6638" s="88">
        <v>1</v>
      </c>
      <c r="J6638" s="64">
        <f>_xlfn.IFNA(G6638*(1-VLOOKUP(A6638,Rabatte!A:H,8,FALSE)),G6638*1)</f>
        <v>36.75</v>
      </c>
      <c r="K6638" s="93">
        <v>0.01</v>
      </c>
      <c r="L6638" s="99">
        <v>4064626058926</v>
      </c>
      <c r="P6638" s="60" t="str">
        <f t="shared" si="103"/>
        <v>E7</v>
      </c>
    </row>
    <row r="6639" spans="1:16" x14ac:dyDescent="0.25">
      <c r="A6639" s="88" t="s">
        <v>7</v>
      </c>
      <c r="B6639" s="89" t="s">
        <v>22</v>
      </c>
      <c r="C6639" s="89" t="s">
        <v>951</v>
      </c>
      <c r="D6639" s="90">
        <v>680355</v>
      </c>
      <c r="E6639" s="88">
        <v>2026397</v>
      </c>
      <c r="F6639" s="89" t="s">
        <v>7567</v>
      </c>
      <c r="G6639" s="91">
        <v>19.75</v>
      </c>
      <c r="H6639" s="64">
        <f>_xlfn.IFNA(G6639*(1-VLOOKUP(A6639,Rabatte!A:G,7,FALSE)),G6639*1)</f>
        <v>19.75</v>
      </c>
      <c r="I6639" s="88">
        <v>2</v>
      </c>
      <c r="J6639" s="64">
        <f>_xlfn.IFNA(G6639*(1-VLOOKUP(A6639,Rabatte!A:H,8,FALSE)),G6639*1)</f>
        <v>19.75</v>
      </c>
      <c r="K6639" s="93">
        <v>5.7000000000000002E-2</v>
      </c>
      <c r="L6639" s="99">
        <v>4068121186092</v>
      </c>
      <c r="P6639" s="60" t="str">
        <f t="shared" si="103"/>
        <v>S1</v>
      </c>
    </row>
    <row r="6640" spans="1:16" x14ac:dyDescent="0.25">
      <c r="A6640" s="88" t="s">
        <v>2647</v>
      </c>
      <c r="B6640" s="89" t="s">
        <v>8735</v>
      </c>
      <c r="C6640" s="89" t="s">
        <v>959</v>
      </c>
      <c r="D6640" s="90">
        <v>700581</v>
      </c>
      <c r="E6640" s="88">
        <v>2027485</v>
      </c>
      <c r="F6640" s="89" t="s">
        <v>7568</v>
      </c>
      <c r="G6640" s="91">
        <v>1758</v>
      </c>
      <c r="H6640" s="64">
        <f>_xlfn.IFNA(G6640*(1-VLOOKUP(A6640,Rabatte!A:G,7,FALSE)),G6640*1)</f>
        <v>1758</v>
      </c>
      <c r="I6640" s="88">
        <v>1</v>
      </c>
      <c r="J6640" s="64">
        <f>_xlfn.IFNA(G6640*(1-VLOOKUP(A6640,Rabatte!A:H,8,FALSE)),G6640*1)</f>
        <v>1758</v>
      </c>
      <c r="K6640" s="93">
        <v>6.7720000000000002</v>
      </c>
      <c r="L6640" s="99">
        <v>4002626249968</v>
      </c>
      <c r="P6640" s="60" t="str">
        <f t="shared" si="103"/>
        <v>ZZ</v>
      </c>
    </row>
    <row r="6641" spans="1:16" x14ac:dyDescent="0.25">
      <c r="A6641" s="88" t="s">
        <v>2647</v>
      </c>
      <c r="B6641" s="89" t="s">
        <v>8735</v>
      </c>
      <c r="C6641" s="89" t="s">
        <v>959</v>
      </c>
      <c r="D6641" s="90">
        <v>700582</v>
      </c>
      <c r="E6641" s="88">
        <v>3003623</v>
      </c>
      <c r="F6641" s="89" t="s">
        <v>4010</v>
      </c>
      <c r="G6641" s="91">
        <v>3420</v>
      </c>
      <c r="H6641" s="64">
        <f>_xlfn.IFNA(G6641*(1-VLOOKUP(A6641,Rabatte!A:G,7,FALSE)),G6641*1)</f>
        <v>3420</v>
      </c>
      <c r="I6641" s="88">
        <v>1</v>
      </c>
      <c r="J6641" s="64">
        <f>_xlfn.IFNA(G6641*(1-VLOOKUP(A6641,Rabatte!A:H,8,FALSE)),G6641*1)</f>
        <v>3420</v>
      </c>
      <c r="K6641" s="93">
        <v>7</v>
      </c>
      <c r="L6641" s="99">
        <v>4002626475206</v>
      </c>
      <c r="P6641" s="60" t="str">
        <f t="shared" si="103"/>
        <v>ZZ</v>
      </c>
    </row>
    <row r="6642" spans="1:16" x14ac:dyDescent="0.25">
      <c r="A6642" s="88" t="s">
        <v>2647</v>
      </c>
      <c r="B6642" s="89" t="s">
        <v>8735</v>
      </c>
      <c r="C6642" s="89" t="s">
        <v>959</v>
      </c>
      <c r="D6642" s="90">
        <v>700583</v>
      </c>
      <c r="E6642" s="88">
        <v>2027487</v>
      </c>
      <c r="F6642" s="89" t="s">
        <v>2697</v>
      </c>
      <c r="G6642" s="91">
        <v>1455</v>
      </c>
      <c r="H6642" s="64">
        <f>_xlfn.IFNA(G6642*(1-VLOOKUP(A6642,Rabatte!A:G,7,FALSE)),G6642*1)</f>
        <v>1455</v>
      </c>
      <c r="I6642" s="88">
        <v>1</v>
      </c>
      <c r="J6642" s="64">
        <f>_xlfn.IFNA(G6642*(1-VLOOKUP(A6642,Rabatte!A:H,8,FALSE)),G6642*1)</f>
        <v>1455</v>
      </c>
      <c r="K6642" s="93">
        <v>5.6</v>
      </c>
      <c r="L6642" s="99">
        <v>4002626249975</v>
      </c>
      <c r="P6642" s="60" t="str">
        <f t="shared" si="103"/>
        <v>ZZ</v>
      </c>
    </row>
    <row r="6643" spans="1:16" x14ac:dyDescent="0.25">
      <c r="A6643" s="88" t="s">
        <v>7823</v>
      </c>
      <c r="B6643" s="89" t="s">
        <v>8538</v>
      </c>
      <c r="C6643" s="89" t="s">
        <v>951</v>
      </c>
      <c r="D6643" s="90">
        <v>700648</v>
      </c>
      <c r="E6643" s="88">
        <v>2027497</v>
      </c>
      <c r="F6643" s="89" t="s">
        <v>9495</v>
      </c>
      <c r="G6643" s="91">
        <v>38.5</v>
      </c>
      <c r="H6643" s="64">
        <f>_xlfn.IFNA(G6643*(1-VLOOKUP(A6643,Rabatte!A:G,7,FALSE)),G6643*1)</f>
        <v>38.5</v>
      </c>
      <c r="I6643" s="88">
        <v>1</v>
      </c>
      <c r="J6643" s="64">
        <f>_xlfn.IFNA(G6643*(1-VLOOKUP(A6643,Rabatte!A:H,8,FALSE)),G6643*1)</f>
        <v>38.5</v>
      </c>
      <c r="K6643" s="93">
        <v>1</v>
      </c>
      <c r="L6643" s="99">
        <v>4064626057868</v>
      </c>
      <c r="P6643" s="60" t="str">
        <f t="shared" si="103"/>
        <v>E7</v>
      </c>
    </row>
    <row r="6644" spans="1:16" x14ac:dyDescent="0.25">
      <c r="A6644" s="88" t="s">
        <v>972</v>
      </c>
      <c r="B6644" s="89" t="s">
        <v>25</v>
      </c>
      <c r="C6644" s="89" t="s">
        <v>959</v>
      </c>
      <c r="D6644" s="90">
        <v>700649</v>
      </c>
      <c r="E6644" s="88">
        <v>2034584</v>
      </c>
      <c r="F6644" s="89" t="s">
        <v>9496</v>
      </c>
      <c r="G6644" s="91">
        <v>46</v>
      </c>
      <c r="H6644" s="64">
        <f>_xlfn.IFNA(G6644*(1-VLOOKUP(A6644,Rabatte!A:G,7,FALSE)),G6644*1)</f>
        <v>46</v>
      </c>
      <c r="I6644" s="88">
        <v>1</v>
      </c>
      <c r="J6644" s="64">
        <f>_xlfn.IFNA(G6644*(1-VLOOKUP(A6644,Rabatte!A:H,8,FALSE)),G6644*1)</f>
        <v>46</v>
      </c>
      <c r="K6644" s="93">
        <v>0.86</v>
      </c>
      <c r="L6644" s="99">
        <v>4002626875600</v>
      </c>
      <c r="P6644" s="60" t="str">
        <f t="shared" si="103"/>
        <v>PS</v>
      </c>
    </row>
    <row r="6645" spans="1:16" x14ac:dyDescent="0.25">
      <c r="A6645" s="88" t="s">
        <v>7823</v>
      </c>
      <c r="B6645" s="89" t="s">
        <v>8538</v>
      </c>
      <c r="C6645" s="89" t="s">
        <v>951</v>
      </c>
      <c r="D6645" s="90">
        <v>700650</v>
      </c>
      <c r="E6645" s="88">
        <v>2027499</v>
      </c>
      <c r="F6645" s="89" t="s">
        <v>4048</v>
      </c>
      <c r="G6645" s="91">
        <v>40.75</v>
      </c>
      <c r="H6645" s="64">
        <f>_xlfn.IFNA(G6645*(1-VLOOKUP(A6645,Rabatte!A:G,7,FALSE)),G6645*1)</f>
        <v>40.75</v>
      </c>
      <c r="I6645" s="88">
        <v>1</v>
      </c>
      <c r="J6645" s="64">
        <f>_xlfn.IFNA(G6645*(1-VLOOKUP(A6645,Rabatte!A:H,8,FALSE)),G6645*1)</f>
        <v>40.75</v>
      </c>
      <c r="K6645" s="93">
        <v>1.1499999999999999</v>
      </c>
      <c r="L6645" s="99">
        <v>4064626057875</v>
      </c>
      <c r="P6645" s="60" t="str">
        <f t="shared" si="103"/>
        <v>E7</v>
      </c>
    </row>
    <row r="6646" spans="1:16" x14ac:dyDescent="0.25">
      <c r="A6646" s="88" t="s">
        <v>970</v>
      </c>
      <c r="B6646" s="89" t="s">
        <v>971</v>
      </c>
      <c r="C6646" s="89" t="s">
        <v>959</v>
      </c>
      <c r="D6646" s="90">
        <v>700695</v>
      </c>
      <c r="E6646" s="88">
        <v>2027514</v>
      </c>
      <c r="F6646" s="89" t="s">
        <v>2698</v>
      </c>
      <c r="G6646" s="91">
        <v>1658</v>
      </c>
      <c r="H6646" s="64">
        <f>_xlfn.IFNA(G6646*(1-VLOOKUP(A6646,Rabatte!A:G,7,FALSE)),G6646*1)</f>
        <v>1658</v>
      </c>
      <c r="I6646" s="88">
        <v>1</v>
      </c>
      <c r="J6646" s="64">
        <f>_xlfn.IFNA(G6646*(1-VLOOKUP(A6646,Rabatte!A:H,8,FALSE)),G6646*1)</f>
        <v>1658</v>
      </c>
      <c r="K6646" s="93">
        <v>5</v>
      </c>
      <c r="L6646" s="99">
        <v>4002626475213</v>
      </c>
      <c r="P6646" s="60" t="str">
        <f t="shared" si="103"/>
        <v>HS</v>
      </c>
    </row>
    <row r="6647" spans="1:16" x14ac:dyDescent="0.25">
      <c r="A6647" s="88" t="s">
        <v>972</v>
      </c>
      <c r="B6647" s="89" t="s">
        <v>25</v>
      </c>
      <c r="C6647" s="89" t="s">
        <v>959</v>
      </c>
      <c r="D6647" s="90">
        <v>702365</v>
      </c>
      <c r="E6647" s="88">
        <v>2027871</v>
      </c>
      <c r="F6647" s="89" t="s">
        <v>7569</v>
      </c>
      <c r="G6647" s="91">
        <v>720</v>
      </c>
      <c r="H6647" s="64">
        <f>_xlfn.IFNA(G6647*(1-VLOOKUP(A6647,Rabatte!A:G,7,FALSE)),G6647*1)</f>
        <v>720</v>
      </c>
      <c r="I6647" s="88">
        <v>1</v>
      </c>
      <c r="J6647" s="64">
        <f>_xlfn.IFNA(G6647*(1-VLOOKUP(A6647,Rabatte!A:H,8,FALSE)),G6647*1)</f>
        <v>720</v>
      </c>
      <c r="K6647" s="93">
        <v>15.34</v>
      </c>
      <c r="L6647" s="99">
        <v>4002626523495</v>
      </c>
      <c r="P6647" s="60" t="str">
        <f t="shared" si="103"/>
        <v>PS</v>
      </c>
    </row>
    <row r="6648" spans="1:16" x14ac:dyDescent="0.25">
      <c r="A6648" s="88" t="s">
        <v>972</v>
      </c>
      <c r="B6648" s="89" t="s">
        <v>25</v>
      </c>
      <c r="C6648" s="89" t="s">
        <v>959</v>
      </c>
      <c r="D6648" s="90">
        <v>703510</v>
      </c>
      <c r="E6648" s="88">
        <v>2028102</v>
      </c>
      <c r="F6648" s="89" t="s">
        <v>2699</v>
      </c>
      <c r="G6648" s="91">
        <v>451.50000000000006</v>
      </c>
      <c r="H6648" s="64">
        <f>_xlfn.IFNA(G6648*(1-VLOOKUP(A6648,Rabatte!A:G,7,FALSE)),G6648*1)</f>
        <v>451.50000000000006</v>
      </c>
      <c r="I6648" s="88">
        <v>1</v>
      </c>
      <c r="J6648" s="64">
        <f>_xlfn.IFNA(G6648*(1-VLOOKUP(A6648,Rabatte!A:H,8,FALSE)),G6648*1)</f>
        <v>451.50000000000006</v>
      </c>
      <c r="K6648" s="93">
        <v>2</v>
      </c>
      <c r="L6648" s="99">
        <v>4002626548542</v>
      </c>
      <c r="P6648" s="60" t="str">
        <f t="shared" si="103"/>
        <v>PS</v>
      </c>
    </row>
    <row r="6649" spans="1:16" x14ac:dyDescent="0.25">
      <c r="A6649" s="88" t="s">
        <v>2647</v>
      </c>
      <c r="B6649" s="89" t="s">
        <v>8735</v>
      </c>
      <c r="C6649" s="89" t="s">
        <v>959</v>
      </c>
      <c r="D6649" s="90">
        <v>703718</v>
      </c>
      <c r="E6649" s="88">
        <v>2028118</v>
      </c>
      <c r="F6649" s="89" t="s">
        <v>8872</v>
      </c>
      <c r="G6649" s="91">
        <v>156.25</v>
      </c>
      <c r="H6649" s="64">
        <f>_xlfn.IFNA(G6649*(1-VLOOKUP(A6649,Rabatte!A:G,7,FALSE)),G6649*1)</f>
        <v>156.25</v>
      </c>
      <c r="I6649" s="88">
        <v>1</v>
      </c>
      <c r="J6649" s="64">
        <f>_xlfn.IFNA(G6649*(1-VLOOKUP(A6649,Rabatte!A:H,8,FALSE)),G6649*1)</f>
        <v>156.25</v>
      </c>
      <c r="K6649" s="93">
        <v>5.9</v>
      </c>
      <c r="L6649" s="99">
        <v>4002626975881</v>
      </c>
      <c r="P6649" s="60" t="str">
        <f t="shared" si="103"/>
        <v>ZZ</v>
      </c>
    </row>
    <row r="6650" spans="1:16" x14ac:dyDescent="0.25">
      <c r="A6650" s="88" t="s">
        <v>972</v>
      </c>
      <c r="B6650" s="89" t="s">
        <v>25</v>
      </c>
      <c r="C6650" s="89" t="s">
        <v>959</v>
      </c>
      <c r="D6650" s="90">
        <v>704000</v>
      </c>
      <c r="E6650" s="88">
        <v>2028170</v>
      </c>
      <c r="F6650" s="89" t="s">
        <v>7570</v>
      </c>
      <c r="G6650" s="91">
        <v>868</v>
      </c>
      <c r="H6650" s="64">
        <f>_xlfn.IFNA(G6650*(1-VLOOKUP(A6650,Rabatte!A:G,7,FALSE)),G6650*1)</f>
        <v>868</v>
      </c>
      <c r="I6650" s="88">
        <v>1</v>
      </c>
      <c r="J6650" s="64">
        <f>_xlfn.IFNA(G6650*(1-VLOOKUP(A6650,Rabatte!A:H,8,FALSE)),G6650*1)</f>
        <v>868</v>
      </c>
      <c r="K6650" s="93">
        <v>14.24</v>
      </c>
      <c r="L6650" s="99">
        <v>4002626523136</v>
      </c>
      <c r="P6650" s="60" t="str">
        <f t="shared" si="103"/>
        <v>PS</v>
      </c>
    </row>
    <row r="6651" spans="1:16" x14ac:dyDescent="0.25">
      <c r="A6651" s="88" t="s">
        <v>972</v>
      </c>
      <c r="B6651" s="89" t="s">
        <v>25</v>
      </c>
      <c r="C6651" s="89" t="s">
        <v>959</v>
      </c>
      <c r="D6651" s="90">
        <v>704001</v>
      </c>
      <c r="E6651" s="88">
        <v>2028171</v>
      </c>
      <c r="F6651" s="89" t="s">
        <v>7571</v>
      </c>
      <c r="G6651" s="91">
        <v>1026</v>
      </c>
      <c r="H6651" s="64">
        <f>_xlfn.IFNA(G6651*(1-VLOOKUP(A6651,Rabatte!A:G,7,FALSE)),G6651*1)</f>
        <v>1026</v>
      </c>
      <c r="I6651" s="88">
        <v>1</v>
      </c>
      <c r="J6651" s="64">
        <f>_xlfn.IFNA(G6651*(1-VLOOKUP(A6651,Rabatte!A:H,8,FALSE)),G6651*1)</f>
        <v>1026</v>
      </c>
      <c r="K6651" s="93">
        <v>24.24</v>
      </c>
      <c r="L6651" s="99">
        <v>4002626523143</v>
      </c>
      <c r="P6651" s="60" t="str">
        <f t="shared" si="103"/>
        <v>PS</v>
      </c>
    </row>
    <row r="6652" spans="1:16" x14ac:dyDescent="0.25">
      <c r="A6652" s="88" t="s">
        <v>972</v>
      </c>
      <c r="B6652" s="89" t="s">
        <v>25</v>
      </c>
      <c r="C6652" s="89" t="s">
        <v>959</v>
      </c>
      <c r="D6652" s="90">
        <v>704002</v>
      </c>
      <c r="E6652" s="88">
        <v>2028172</v>
      </c>
      <c r="F6652" s="89" t="s">
        <v>7572</v>
      </c>
      <c r="G6652" s="91">
        <v>1145</v>
      </c>
      <c r="H6652" s="64">
        <f>_xlfn.IFNA(G6652*(1-VLOOKUP(A6652,Rabatte!A:G,7,FALSE)),G6652*1)</f>
        <v>1145</v>
      </c>
      <c r="I6652" s="88">
        <v>1</v>
      </c>
      <c r="J6652" s="64">
        <f>_xlfn.IFNA(G6652*(1-VLOOKUP(A6652,Rabatte!A:H,8,FALSE)),G6652*1)</f>
        <v>1145</v>
      </c>
      <c r="K6652" s="93">
        <v>22.66</v>
      </c>
      <c r="L6652" s="99">
        <v>4002626523211</v>
      </c>
      <c r="P6652" s="60" t="str">
        <f t="shared" ref="P6652:P6715" si="104">A6652</f>
        <v>PS</v>
      </c>
    </row>
    <row r="6653" spans="1:16" x14ac:dyDescent="0.25">
      <c r="A6653" s="88" t="s">
        <v>972</v>
      </c>
      <c r="B6653" s="89" t="s">
        <v>25</v>
      </c>
      <c r="C6653" s="89" t="s">
        <v>959</v>
      </c>
      <c r="D6653" s="90">
        <v>704004</v>
      </c>
      <c r="E6653" s="88">
        <v>2028173</v>
      </c>
      <c r="F6653" s="89" t="s">
        <v>7573</v>
      </c>
      <c r="G6653" s="91">
        <v>1320</v>
      </c>
      <c r="H6653" s="64">
        <f>_xlfn.IFNA(G6653*(1-VLOOKUP(A6653,Rabatte!A:G,7,FALSE)),G6653*1)</f>
        <v>1320</v>
      </c>
      <c r="I6653" s="88">
        <v>1</v>
      </c>
      <c r="J6653" s="64">
        <f>_xlfn.IFNA(G6653*(1-VLOOKUP(A6653,Rabatte!A:H,8,FALSE)),G6653*1)</f>
        <v>1320</v>
      </c>
      <c r="K6653" s="93">
        <v>23.36</v>
      </c>
      <c r="L6653" s="99">
        <v>4002626523228</v>
      </c>
      <c r="P6653" s="60" t="str">
        <f t="shared" si="104"/>
        <v>PS</v>
      </c>
    </row>
    <row r="6654" spans="1:16" x14ac:dyDescent="0.25">
      <c r="A6654" s="88" t="s">
        <v>972</v>
      </c>
      <c r="B6654" s="89" t="s">
        <v>25</v>
      </c>
      <c r="C6654" s="89" t="s">
        <v>959</v>
      </c>
      <c r="D6654" s="90">
        <v>704006</v>
      </c>
      <c r="E6654" s="88">
        <v>2028174</v>
      </c>
      <c r="F6654" s="89" t="s">
        <v>7574</v>
      </c>
      <c r="G6654" s="91">
        <v>1303</v>
      </c>
      <c r="H6654" s="64">
        <f>_xlfn.IFNA(G6654*(1-VLOOKUP(A6654,Rabatte!A:G,7,FALSE)),G6654*1)</f>
        <v>1303</v>
      </c>
      <c r="I6654" s="88">
        <v>1</v>
      </c>
      <c r="J6654" s="64">
        <f>_xlfn.IFNA(G6654*(1-VLOOKUP(A6654,Rabatte!A:H,8,FALSE)),G6654*1)</f>
        <v>1303</v>
      </c>
      <c r="K6654" s="93">
        <v>23.36</v>
      </c>
      <c r="L6654" s="99">
        <v>4002626497383</v>
      </c>
      <c r="P6654" s="60" t="str">
        <f t="shared" si="104"/>
        <v>PS</v>
      </c>
    </row>
    <row r="6655" spans="1:16" x14ac:dyDescent="0.25">
      <c r="A6655" s="88" t="s">
        <v>972</v>
      </c>
      <c r="B6655" s="89" t="s">
        <v>25</v>
      </c>
      <c r="C6655" s="89" t="s">
        <v>959</v>
      </c>
      <c r="D6655" s="90">
        <v>704007</v>
      </c>
      <c r="E6655" s="88">
        <v>2028175</v>
      </c>
      <c r="F6655" s="89" t="s">
        <v>7575</v>
      </c>
      <c r="G6655" s="91">
        <v>1488</v>
      </c>
      <c r="H6655" s="64">
        <f>_xlfn.IFNA(G6655*(1-VLOOKUP(A6655,Rabatte!A:G,7,FALSE)),G6655*1)</f>
        <v>1488</v>
      </c>
      <c r="I6655" s="88">
        <v>1</v>
      </c>
      <c r="J6655" s="64">
        <f>_xlfn.IFNA(G6655*(1-VLOOKUP(A6655,Rabatte!A:H,8,FALSE)),G6655*1)</f>
        <v>1488</v>
      </c>
      <c r="K6655" s="93">
        <v>24.46</v>
      </c>
      <c r="L6655" s="99">
        <v>4002626497390</v>
      </c>
      <c r="P6655" s="60" t="str">
        <f t="shared" si="104"/>
        <v>PS</v>
      </c>
    </row>
    <row r="6656" spans="1:16" x14ac:dyDescent="0.25">
      <c r="A6656" s="88" t="s">
        <v>972</v>
      </c>
      <c r="B6656" s="89" t="s">
        <v>25</v>
      </c>
      <c r="C6656" s="89" t="s">
        <v>959</v>
      </c>
      <c r="D6656" s="90">
        <v>704008</v>
      </c>
      <c r="E6656" s="88">
        <v>2028176</v>
      </c>
      <c r="F6656" s="89" t="s">
        <v>7576</v>
      </c>
      <c r="G6656" s="91">
        <v>1462</v>
      </c>
      <c r="H6656" s="64">
        <f>_xlfn.IFNA(G6656*(1-VLOOKUP(A6656,Rabatte!A:G,7,FALSE)),G6656*1)</f>
        <v>1462</v>
      </c>
      <c r="I6656" s="88">
        <v>1</v>
      </c>
      <c r="J6656" s="64">
        <f>_xlfn.IFNA(G6656*(1-VLOOKUP(A6656,Rabatte!A:H,8,FALSE)),G6656*1)</f>
        <v>1462</v>
      </c>
      <c r="K6656" s="93">
        <v>25.36</v>
      </c>
      <c r="L6656" s="99">
        <v>4002626497413</v>
      </c>
      <c r="P6656" s="60" t="str">
        <f t="shared" si="104"/>
        <v>PS</v>
      </c>
    </row>
    <row r="6657" spans="1:16" x14ac:dyDescent="0.25">
      <c r="A6657" s="88" t="s">
        <v>972</v>
      </c>
      <c r="B6657" s="89" t="s">
        <v>25</v>
      </c>
      <c r="C6657" s="89" t="s">
        <v>959</v>
      </c>
      <c r="D6657" s="90">
        <v>704009</v>
      </c>
      <c r="E6657" s="88">
        <v>2028177</v>
      </c>
      <c r="F6657" s="89" t="s">
        <v>7577</v>
      </c>
      <c r="G6657" s="91">
        <v>1543</v>
      </c>
      <c r="H6657" s="64">
        <f>_xlfn.IFNA(G6657*(1-VLOOKUP(A6657,Rabatte!A:G,7,FALSE)),G6657*1)</f>
        <v>1543</v>
      </c>
      <c r="I6657" s="88">
        <v>1</v>
      </c>
      <c r="J6657" s="64">
        <f>_xlfn.IFNA(G6657*(1-VLOOKUP(A6657,Rabatte!A:H,8,FALSE)),G6657*1)</f>
        <v>1543</v>
      </c>
      <c r="K6657" s="93">
        <v>23.36</v>
      </c>
      <c r="L6657" s="99">
        <v>4002626497420</v>
      </c>
      <c r="P6657" s="60" t="str">
        <f t="shared" si="104"/>
        <v>PS</v>
      </c>
    </row>
    <row r="6658" spans="1:16" x14ac:dyDescent="0.25">
      <c r="A6658" s="88" t="s">
        <v>972</v>
      </c>
      <c r="B6658" s="89" t="s">
        <v>25</v>
      </c>
      <c r="C6658" s="89" t="s">
        <v>959</v>
      </c>
      <c r="D6658" s="90">
        <v>704010</v>
      </c>
      <c r="E6658" s="88">
        <v>2028178</v>
      </c>
      <c r="F6658" s="89" t="s">
        <v>7578</v>
      </c>
      <c r="G6658" s="91">
        <v>1827</v>
      </c>
      <c r="H6658" s="64">
        <f>_xlfn.IFNA(G6658*(1-VLOOKUP(A6658,Rabatte!A:G,7,FALSE)),G6658*1)</f>
        <v>1827</v>
      </c>
      <c r="I6658" s="88">
        <v>1</v>
      </c>
      <c r="J6658" s="64">
        <f>_xlfn.IFNA(G6658*(1-VLOOKUP(A6658,Rabatte!A:H,8,FALSE)),G6658*1)</f>
        <v>1827</v>
      </c>
      <c r="K6658" s="93">
        <v>28.8</v>
      </c>
      <c r="L6658" s="99">
        <v>4002626497437</v>
      </c>
      <c r="P6658" s="60" t="str">
        <f t="shared" si="104"/>
        <v>PS</v>
      </c>
    </row>
    <row r="6659" spans="1:16" x14ac:dyDescent="0.25">
      <c r="A6659" s="88" t="s">
        <v>972</v>
      </c>
      <c r="B6659" s="89" t="s">
        <v>25</v>
      </c>
      <c r="C6659" s="89" t="s">
        <v>959</v>
      </c>
      <c r="D6659" s="90">
        <v>704011</v>
      </c>
      <c r="E6659" s="88">
        <v>2028179</v>
      </c>
      <c r="F6659" s="89" t="s">
        <v>7579</v>
      </c>
      <c r="G6659" s="91">
        <v>1985</v>
      </c>
      <c r="H6659" s="64">
        <f>_xlfn.IFNA(G6659*(1-VLOOKUP(A6659,Rabatte!A:G,7,FALSE)),G6659*1)</f>
        <v>1985</v>
      </c>
      <c r="I6659" s="88">
        <v>1</v>
      </c>
      <c r="J6659" s="64">
        <f>_xlfn.IFNA(G6659*(1-VLOOKUP(A6659,Rabatte!A:H,8,FALSE)),G6659*1)</f>
        <v>1985</v>
      </c>
      <c r="K6659" s="93">
        <v>38.799999999999997</v>
      </c>
      <c r="L6659" s="99">
        <v>4002626497444</v>
      </c>
      <c r="P6659" s="60" t="str">
        <f t="shared" si="104"/>
        <v>PS</v>
      </c>
    </row>
    <row r="6660" spans="1:16" x14ac:dyDescent="0.25">
      <c r="A6660" s="88" t="s">
        <v>972</v>
      </c>
      <c r="B6660" s="89" t="s">
        <v>25</v>
      </c>
      <c r="C6660" s="89" t="s">
        <v>959</v>
      </c>
      <c r="D6660" s="90">
        <v>704012</v>
      </c>
      <c r="E6660" s="88">
        <v>2028180</v>
      </c>
      <c r="F6660" s="89" t="s">
        <v>7580</v>
      </c>
      <c r="G6660" s="91">
        <v>2143</v>
      </c>
      <c r="H6660" s="64">
        <f>_xlfn.IFNA(G6660*(1-VLOOKUP(A6660,Rabatte!A:G,7,FALSE)),G6660*1)</f>
        <v>2143</v>
      </c>
      <c r="I6660" s="88">
        <v>1</v>
      </c>
      <c r="J6660" s="64">
        <f>_xlfn.IFNA(G6660*(1-VLOOKUP(A6660,Rabatte!A:H,8,FALSE)),G6660*1)</f>
        <v>2143</v>
      </c>
      <c r="K6660" s="93">
        <v>48.8</v>
      </c>
      <c r="L6660" s="99">
        <v>4002626497451</v>
      </c>
      <c r="P6660" s="60" t="str">
        <f t="shared" si="104"/>
        <v>PS</v>
      </c>
    </row>
    <row r="6661" spans="1:16" x14ac:dyDescent="0.25">
      <c r="A6661" s="88" t="s">
        <v>972</v>
      </c>
      <c r="B6661" s="89" t="s">
        <v>25</v>
      </c>
      <c r="C6661" s="89" t="s">
        <v>959</v>
      </c>
      <c r="D6661" s="90">
        <v>704014</v>
      </c>
      <c r="E6661" s="88">
        <v>2028181</v>
      </c>
      <c r="F6661" s="89" t="s">
        <v>7581</v>
      </c>
      <c r="G6661" s="91">
        <v>2257</v>
      </c>
      <c r="H6661" s="64">
        <f>_xlfn.IFNA(G6661*(1-VLOOKUP(A6661,Rabatte!A:G,7,FALSE)),G6661*1)</f>
        <v>2257</v>
      </c>
      <c r="I6661" s="88">
        <v>1</v>
      </c>
      <c r="J6661" s="64">
        <f>_xlfn.IFNA(G6661*(1-VLOOKUP(A6661,Rabatte!A:H,8,FALSE)),G6661*1)</f>
        <v>2257</v>
      </c>
      <c r="K6661" s="93">
        <v>47.22</v>
      </c>
      <c r="L6661" s="99">
        <v>4002626523235</v>
      </c>
      <c r="P6661" s="60" t="str">
        <f t="shared" si="104"/>
        <v>PS</v>
      </c>
    </row>
    <row r="6662" spans="1:16" x14ac:dyDescent="0.25">
      <c r="A6662" s="88" t="s">
        <v>972</v>
      </c>
      <c r="B6662" s="89" t="s">
        <v>25</v>
      </c>
      <c r="C6662" s="89" t="s">
        <v>959</v>
      </c>
      <c r="D6662" s="90">
        <v>704015</v>
      </c>
      <c r="E6662" s="88">
        <v>2028182</v>
      </c>
      <c r="F6662" s="89" t="s">
        <v>7582</v>
      </c>
      <c r="G6662" s="91">
        <v>2371</v>
      </c>
      <c r="H6662" s="64">
        <f>_xlfn.IFNA(G6662*(1-VLOOKUP(A6662,Rabatte!A:G,7,FALSE)),G6662*1)</f>
        <v>2371</v>
      </c>
      <c r="I6662" s="88">
        <v>1</v>
      </c>
      <c r="J6662" s="64">
        <f>_xlfn.IFNA(G6662*(1-VLOOKUP(A6662,Rabatte!A:H,8,FALSE)),G6662*1)</f>
        <v>2371</v>
      </c>
      <c r="K6662" s="93">
        <v>45.64</v>
      </c>
      <c r="L6662" s="99">
        <v>4002626523242</v>
      </c>
      <c r="P6662" s="60" t="str">
        <f t="shared" si="104"/>
        <v>PS</v>
      </c>
    </row>
    <row r="6663" spans="1:16" x14ac:dyDescent="0.25">
      <c r="A6663" s="88" t="s">
        <v>972</v>
      </c>
      <c r="B6663" s="89" t="s">
        <v>25</v>
      </c>
      <c r="C6663" s="89" t="s">
        <v>959</v>
      </c>
      <c r="D6663" s="90">
        <v>704016</v>
      </c>
      <c r="E6663" s="88">
        <v>2028183</v>
      </c>
      <c r="F6663" s="89" t="s">
        <v>7583</v>
      </c>
      <c r="G6663" s="91">
        <v>2551</v>
      </c>
      <c r="H6663" s="64">
        <f>_xlfn.IFNA(G6663*(1-VLOOKUP(A6663,Rabatte!A:G,7,FALSE)),G6663*1)</f>
        <v>2551</v>
      </c>
      <c r="I6663" s="88">
        <v>1</v>
      </c>
      <c r="J6663" s="64">
        <f>_xlfn.IFNA(G6663*(1-VLOOKUP(A6663,Rabatte!A:H,8,FALSE)),G6663*1)</f>
        <v>2551</v>
      </c>
      <c r="K6663" s="93">
        <v>46.34</v>
      </c>
      <c r="L6663" s="99">
        <v>4002626523259</v>
      </c>
      <c r="P6663" s="60" t="str">
        <f t="shared" si="104"/>
        <v>PS</v>
      </c>
    </row>
    <row r="6664" spans="1:16" x14ac:dyDescent="0.25">
      <c r="A6664" s="88" t="s">
        <v>2647</v>
      </c>
      <c r="B6664" s="89" t="s">
        <v>8735</v>
      </c>
      <c r="C6664" s="89" t="s">
        <v>959</v>
      </c>
      <c r="D6664" s="90">
        <v>704879</v>
      </c>
      <c r="E6664" s="88">
        <v>2028278</v>
      </c>
      <c r="F6664" s="89" t="s">
        <v>2700</v>
      </c>
      <c r="G6664" s="91">
        <v>309.25</v>
      </c>
      <c r="H6664" s="64">
        <f>_xlfn.IFNA(G6664*(1-VLOOKUP(A6664,Rabatte!A:G,7,FALSE)),G6664*1)</f>
        <v>309.25</v>
      </c>
      <c r="I6664" s="88">
        <v>1</v>
      </c>
      <c r="J6664" s="64">
        <f>_xlfn.IFNA(G6664*(1-VLOOKUP(A6664,Rabatte!A:H,8,FALSE)),G6664*1)</f>
        <v>309.25</v>
      </c>
      <c r="K6664" s="93">
        <v>41.5</v>
      </c>
      <c r="L6664" s="99">
        <v>4002626254627</v>
      </c>
      <c r="P6664" s="60" t="str">
        <f t="shared" si="104"/>
        <v>ZZ</v>
      </c>
    </row>
    <row r="6665" spans="1:16" x14ac:dyDescent="0.25">
      <c r="A6665" s="88" t="s">
        <v>972</v>
      </c>
      <c r="B6665" s="89" t="s">
        <v>25</v>
      </c>
      <c r="C6665" s="89" t="s">
        <v>959</v>
      </c>
      <c r="D6665" s="90">
        <v>704961</v>
      </c>
      <c r="E6665" s="88">
        <v>2028299</v>
      </c>
      <c r="F6665" s="89" t="s">
        <v>7584</v>
      </c>
      <c r="G6665" s="91">
        <v>9210</v>
      </c>
      <c r="H6665" s="64">
        <f>_xlfn.IFNA(G6665*(1-VLOOKUP(A6665,Rabatte!A:G,7,FALSE)),G6665*1)</f>
        <v>9210</v>
      </c>
      <c r="I6665" s="88">
        <v>1</v>
      </c>
      <c r="J6665" s="64">
        <f>_xlfn.IFNA(G6665*(1-VLOOKUP(A6665,Rabatte!A:H,8,FALSE)),G6665*1)</f>
        <v>9210</v>
      </c>
      <c r="K6665" s="93">
        <v>1289.8599999999999</v>
      </c>
      <c r="L6665" s="99">
        <v>4002626500571</v>
      </c>
      <c r="P6665" s="60" t="str">
        <f t="shared" si="104"/>
        <v>PS</v>
      </c>
    </row>
    <row r="6666" spans="1:16" x14ac:dyDescent="0.25">
      <c r="A6666" s="88" t="s">
        <v>972</v>
      </c>
      <c r="B6666" s="89" t="s">
        <v>25</v>
      </c>
      <c r="C6666" s="89" t="s">
        <v>959</v>
      </c>
      <c r="D6666" s="90">
        <v>704966</v>
      </c>
      <c r="E6666" s="88">
        <v>2028301</v>
      </c>
      <c r="F6666" s="89" t="s">
        <v>7585</v>
      </c>
      <c r="G6666" s="91">
        <v>7423</v>
      </c>
      <c r="H6666" s="64">
        <f>_xlfn.IFNA(G6666*(1-VLOOKUP(A6666,Rabatte!A:G,7,FALSE)),G6666*1)</f>
        <v>7423</v>
      </c>
      <c r="I6666" s="88">
        <v>1</v>
      </c>
      <c r="J6666" s="64">
        <f>_xlfn.IFNA(G6666*(1-VLOOKUP(A6666,Rabatte!A:H,8,FALSE)),G6666*1)</f>
        <v>7423</v>
      </c>
      <c r="K6666" s="93">
        <v>499.12</v>
      </c>
      <c r="L6666" s="99">
        <v>4002626499660</v>
      </c>
      <c r="P6666" s="60" t="str">
        <f t="shared" si="104"/>
        <v>PS</v>
      </c>
    </row>
    <row r="6667" spans="1:16" x14ac:dyDescent="0.25">
      <c r="A6667" s="88" t="s">
        <v>968</v>
      </c>
      <c r="B6667" s="89" t="s">
        <v>969</v>
      </c>
      <c r="C6667" s="89" t="s">
        <v>959</v>
      </c>
      <c r="D6667" s="90">
        <v>704998</v>
      </c>
      <c r="E6667" s="88">
        <v>2028305</v>
      </c>
      <c r="F6667" s="89" t="s">
        <v>2701</v>
      </c>
      <c r="G6667" s="91">
        <v>30566</v>
      </c>
      <c r="H6667" s="64">
        <f>_xlfn.IFNA(G6667*(1-VLOOKUP(A6667,Rabatte!A:G,7,FALSE)),G6667*1)</f>
        <v>30566</v>
      </c>
      <c r="I6667" s="88">
        <v>1</v>
      </c>
      <c r="J6667" s="64">
        <f>_xlfn.IFNA(G6667*(1-VLOOKUP(A6667,Rabatte!A:H,8,FALSE)),G6667*1)</f>
        <v>30566</v>
      </c>
      <c r="K6667" s="93">
        <v>18500</v>
      </c>
      <c r="L6667" s="99">
        <v>4002626496034</v>
      </c>
      <c r="P6667" s="60" t="str">
        <f t="shared" si="104"/>
        <v>LA</v>
      </c>
    </row>
    <row r="6668" spans="1:16" x14ac:dyDescent="0.25">
      <c r="A6668" s="88" t="s">
        <v>972</v>
      </c>
      <c r="B6668" s="89" t="s">
        <v>25</v>
      </c>
      <c r="C6668" s="89" t="s">
        <v>959</v>
      </c>
      <c r="D6668" s="90">
        <v>706175</v>
      </c>
      <c r="E6668" s="88">
        <v>2028395</v>
      </c>
      <c r="F6668" s="89" t="s">
        <v>7586</v>
      </c>
      <c r="G6668" s="91">
        <v>10992</v>
      </c>
      <c r="H6668" s="64">
        <f>_xlfn.IFNA(G6668*(1-VLOOKUP(A6668,Rabatte!A:G,7,FALSE)),G6668*1)</f>
        <v>10992</v>
      </c>
      <c r="I6668" s="88">
        <v>1</v>
      </c>
      <c r="J6668" s="64">
        <f>_xlfn.IFNA(G6668*(1-VLOOKUP(A6668,Rabatte!A:H,8,FALSE)),G6668*1)</f>
        <v>10992</v>
      </c>
      <c r="K6668" s="93">
        <v>1263.126</v>
      </c>
      <c r="L6668" s="99">
        <v>4002626505293</v>
      </c>
      <c r="P6668" s="60" t="str">
        <f t="shared" si="104"/>
        <v>PS</v>
      </c>
    </row>
    <row r="6669" spans="1:16" x14ac:dyDescent="0.25">
      <c r="A6669" s="88" t="s">
        <v>972</v>
      </c>
      <c r="B6669" s="89" t="s">
        <v>25</v>
      </c>
      <c r="C6669" s="89" t="s">
        <v>959</v>
      </c>
      <c r="D6669" s="90">
        <v>706176</v>
      </c>
      <c r="E6669" s="88">
        <v>2028396</v>
      </c>
      <c r="F6669" s="89" t="s">
        <v>7587</v>
      </c>
      <c r="G6669" s="91">
        <v>9205</v>
      </c>
      <c r="H6669" s="64">
        <f>_xlfn.IFNA(G6669*(1-VLOOKUP(A6669,Rabatte!A:G,7,FALSE)),G6669*1)</f>
        <v>9205</v>
      </c>
      <c r="I6669" s="88">
        <v>1</v>
      </c>
      <c r="J6669" s="64">
        <f>_xlfn.IFNA(G6669*(1-VLOOKUP(A6669,Rabatte!A:H,8,FALSE)),G6669*1)</f>
        <v>9205</v>
      </c>
      <c r="K6669" s="93">
        <v>498.97</v>
      </c>
      <c r="L6669" s="99">
        <v>4002626505286</v>
      </c>
      <c r="P6669" s="60" t="str">
        <f t="shared" si="104"/>
        <v>PS</v>
      </c>
    </row>
    <row r="6670" spans="1:16" x14ac:dyDescent="0.25">
      <c r="A6670" s="88" t="s">
        <v>972</v>
      </c>
      <c r="B6670" s="89" t="s">
        <v>25</v>
      </c>
      <c r="C6670" s="89" t="s">
        <v>959</v>
      </c>
      <c r="D6670" s="90">
        <v>708029</v>
      </c>
      <c r="E6670" s="88">
        <v>2028502</v>
      </c>
      <c r="F6670" s="89" t="s">
        <v>2702</v>
      </c>
      <c r="G6670" s="91">
        <v>377.25</v>
      </c>
      <c r="H6670" s="64">
        <f>_xlfn.IFNA(G6670*(1-VLOOKUP(A6670,Rabatte!A:G,7,FALSE)),G6670*1)</f>
        <v>377.25</v>
      </c>
      <c r="I6670" s="88">
        <v>1</v>
      </c>
      <c r="J6670" s="64">
        <f>_xlfn.IFNA(G6670*(1-VLOOKUP(A6670,Rabatte!A:H,8,FALSE)),G6670*1)</f>
        <v>377.25</v>
      </c>
      <c r="K6670" s="93">
        <v>3</v>
      </c>
      <c r="L6670" s="99">
        <v>4002626394187</v>
      </c>
      <c r="P6670" s="60" t="str">
        <f t="shared" si="104"/>
        <v>PS</v>
      </c>
    </row>
    <row r="6671" spans="1:16" x14ac:dyDescent="0.25">
      <c r="A6671" s="88" t="s">
        <v>972</v>
      </c>
      <c r="B6671" s="89" t="s">
        <v>25</v>
      </c>
      <c r="C6671" s="89" t="s">
        <v>959</v>
      </c>
      <c r="D6671" s="90">
        <v>709571</v>
      </c>
      <c r="E6671" s="88">
        <v>2028558</v>
      </c>
      <c r="F6671" s="89" t="s">
        <v>8841</v>
      </c>
      <c r="G6671" s="91">
        <v>2437</v>
      </c>
      <c r="H6671" s="64">
        <f>_xlfn.IFNA(G6671*(1-VLOOKUP(A6671,Rabatte!A:G,7,FALSE)),G6671*1)</f>
        <v>2437</v>
      </c>
      <c r="I6671" s="88">
        <v>1</v>
      </c>
      <c r="J6671" s="64">
        <f>_xlfn.IFNA(G6671*(1-VLOOKUP(A6671,Rabatte!A:H,8,FALSE)),G6671*1)</f>
        <v>2437</v>
      </c>
      <c r="K6671" s="93">
        <v>5</v>
      </c>
      <c r="L6671" s="99">
        <v>4002626580108</v>
      </c>
      <c r="P6671" s="60" t="str">
        <f t="shared" si="104"/>
        <v>PS</v>
      </c>
    </row>
    <row r="6672" spans="1:16" x14ac:dyDescent="0.25">
      <c r="A6672" s="88" t="s">
        <v>972</v>
      </c>
      <c r="B6672" s="89" t="s">
        <v>25</v>
      </c>
      <c r="C6672" s="89" t="s">
        <v>959</v>
      </c>
      <c r="D6672" s="90">
        <v>709649</v>
      </c>
      <c r="E6672" s="88">
        <v>2028585</v>
      </c>
      <c r="F6672" s="89" t="s">
        <v>4011</v>
      </c>
      <c r="G6672" s="91">
        <v>3423</v>
      </c>
      <c r="H6672" s="64">
        <f>_xlfn.IFNA(G6672*(1-VLOOKUP(A6672,Rabatte!A:G,7,FALSE)),G6672*1)</f>
        <v>3423</v>
      </c>
      <c r="I6672" s="88">
        <v>1</v>
      </c>
      <c r="J6672" s="64">
        <f>_xlfn.IFNA(G6672*(1-VLOOKUP(A6672,Rabatte!A:H,8,FALSE)),G6672*1)</f>
        <v>3423</v>
      </c>
      <c r="K6672" s="93">
        <v>40</v>
      </c>
      <c r="L6672" s="99">
        <v>4002626585424</v>
      </c>
      <c r="P6672" s="60" t="str">
        <f t="shared" si="104"/>
        <v>PS</v>
      </c>
    </row>
    <row r="6673" spans="1:16" x14ac:dyDescent="0.25">
      <c r="A6673" s="88" t="s">
        <v>972</v>
      </c>
      <c r="B6673" s="89" t="s">
        <v>25</v>
      </c>
      <c r="C6673" s="89" t="s">
        <v>959</v>
      </c>
      <c r="D6673" s="90">
        <v>711226</v>
      </c>
      <c r="E6673" s="88">
        <v>2028796</v>
      </c>
      <c r="F6673" s="89" t="s">
        <v>7588</v>
      </c>
      <c r="G6673" s="91">
        <v>1913</v>
      </c>
      <c r="H6673" s="64">
        <f>_xlfn.IFNA(G6673*(1-VLOOKUP(A6673,Rabatte!A:G,7,FALSE)),G6673*1)</f>
        <v>1913</v>
      </c>
      <c r="I6673" s="88">
        <v>1</v>
      </c>
      <c r="J6673" s="64">
        <f>_xlfn.IFNA(G6673*(1-VLOOKUP(A6673,Rabatte!A:H,8,FALSE)),G6673*1)</f>
        <v>1913</v>
      </c>
      <c r="K6673" s="93">
        <v>3</v>
      </c>
      <c r="L6673" s="99">
        <v>4002626360465</v>
      </c>
      <c r="P6673" s="60" t="str">
        <f t="shared" si="104"/>
        <v>PS</v>
      </c>
    </row>
    <row r="6674" spans="1:16" x14ac:dyDescent="0.25">
      <c r="A6674" s="88" t="s">
        <v>972</v>
      </c>
      <c r="B6674" s="89" t="s">
        <v>25</v>
      </c>
      <c r="C6674" s="89" t="s">
        <v>959</v>
      </c>
      <c r="D6674" s="90">
        <v>711571</v>
      </c>
      <c r="E6674" s="88">
        <v>2028803</v>
      </c>
      <c r="F6674" s="89" t="s">
        <v>2703</v>
      </c>
      <c r="G6674" s="91">
        <v>87.5</v>
      </c>
      <c r="H6674" s="64">
        <f>_xlfn.IFNA(G6674*(1-VLOOKUP(A6674,Rabatte!A:G,7,FALSE)),G6674*1)</f>
        <v>87.5</v>
      </c>
      <c r="I6674" s="88">
        <v>1</v>
      </c>
      <c r="J6674" s="64">
        <f>_xlfn.IFNA(G6674*(1-VLOOKUP(A6674,Rabatte!A:H,8,FALSE)),G6674*1)</f>
        <v>87.5</v>
      </c>
      <c r="K6674" s="93">
        <v>0.1</v>
      </c>
      <c r="L6674" s="99">
        <v>4002626340405</v>
      </c>
      <c r="P6674" s="60" t="str">
        <f t="shared" si="104"/>
        <v>PS</v>
      </c>
    </row>
    <row r="6675" spans="1:16" x14ac:dyDescent="0.25">
      <c r="A6675" s="88" t="s">
        <v>970</v>
      </c>
      <c r="B6675" s="89" t="s">
        <v>971</v>
      </c>
      <c r="C6675" s="89" t="s">
        <v>959</v>
      </c>
      <c r="D6675" s="90">
        <v>711790</v>
      </c>
      <c r="E6675" s="88">
        <v>2028826</v>
      </c>
      <c r="F6675" s="89" t="s">
        <v>7589</v>
      </c>
      <c r="G6675" s="91">
        <v>1578</v>
      </c>
      <c r="H6675" s="64">
        <f>_xlfn.IFNA(G6675*(1-VLOOKUP(A6675,Rabatte!A:G,7,FALSE)),G6675*1)</f>
        <v>1578</v>
      </c>
      <c r="I6675" s="88">
        <v>1</v>
      </c>
      <c r="J6675" s="64">
        <f>_xlfn.IFNA(G6675*(1-VLOOKUP(A6675,Rabatte!A:H,8,FALSE)),G6675*1)</f>
        <v>1578</v>
      </c>
      <c r="K6675" s="93">
        <v>5</v>
      </c>
      <c r="L6675" s="99">
        <v>4002626327543</v>
      </c>
      <c r="P6675" s="60" t="str">
        <f t="shared" si="104"/>
        <v>HS</v>
      </c>
    </row>
    <row r="6676" spans="1:16" x14ac:dyDescent="0.25">
      <c r="A6676" s="88" t="s">
        <v>972</v>
      </c>
      <c r="B6676" s="89" t="s">
        <v>25</v>
      </c>
      <c r="C6676" s="89" t="s">
        <v>959</v>
      </c>
      <c r="D6676" s="90">
        <v>711864</v>
      </c>
      <c r="E6676" s="88">
        <v>2028844</v>
      </c>
      <c r="F6676" s="89" t="s">
        <v>8561</v>
      </c>
      <c r="G6676" s="91">
        <v>44.25</v>
      </c>
      <c r="H6676" s="64">
        <f>_xlfn.IFNA(G6676*(1-VLOOKUP(A6676,Rabatte!A:G,7,FALSE)),G6676*1)</f>
        <v>44.25</v>
      </c>
      <c r="I6676" s="88">
        <v>1</v>
      </c>
      <c r="J6676" s="64">
        <f>_xlfn.IFNA(G6676*(1-VLOOKUP(A6676,Rabatte!A:H,8,FALSE)),G6676*1)</f>
        <v>44.25</v>
      </c>
      <c r="K6676" s="93">
        <v>1.25</v>
      </c>
      <c r="L6676" s="99">
        <v>4002626866653</v>
      </c>
      <c r="P6676" s="60" t="str">
        <f t="shared" si="104"/>
        <v>PS</v>
      </c>
    </row>
    <row r="6677" spans="1:16" x14ac:dyDescent="0.25">
      <c r="A6677" s="88" t="s">
        <v>972</v>
      </c>
      <c r="B6677" s="89" t="s">
        <v>25</v>
      </c>
      <c r="C6677" s="89" t="s">
        <v>959</v>
      </c>
      <c r="D6677" s="90">
        <v>711866</v>
      </c>
      <c r="E6677" s="88">
        <v>2028845</v>
      </c>
      <c r="F6677" s="89" t="s">
        <v>2704</v>
      </c>
      <c r="G6677" s="91">
        <v>265</v>
      </c>
      <c r="H6677" s="64">
        <f>_xlfn.IFNA(G6677*(1-VLOOKUP(A6677,Rabatte!A:G,7,FALSE)),G6677*1)</f>
        <v>265</v>
      </c>
      <c r="I6677" s="88">
        <v>1</v>
      </c>
      <c r="J6677" s="64">
        <f>_xlfn.IFNA(G6677*(1-VLOOKUP(A6677,Rabatte!A:H,8,FALSE)),G6677*1)</f>
        <v>265</v>
      </c>
      <c r="K6677" s="93">
        <v>2</v>
      </c>
      <c r="L6677" s="99">
        <v>4002626321862</v>
      </c>
      <c r="P6677" s="60" t="str">
        <f t="shared" si="104"/>
        <v>PS</v>
      </c>
    </row>
    <row r="6678" spans="1:16" x14ac:dyDescent="0.25">
      <c r="A6678" s="88" t="s">
        <v>972</v>
      </c>
      <c r="B6678" s="89" t="s">
        <v>25</v>
      </c>
      <c r="C6678" s="89" t="s">
        <v>959</v>
      </c>
      <c r="D6678" s="90">
        <v>711885</v>
      </c>
      <c r="E6678" s="88">
        <v>2028850</v>
      </c>
      <c r="F6678" s="89" t="s">
        <v>2705</v>
      </c>
      <c r="G6678" s="91">
        <v>218.25</v>
      </c>
      <c r="H6678" s="64">
        <f>_xlfn.IFNA(G6678*(1-VLOOKUP(A6678,Rabatte!A:G,7,FALSE)),G6678*1)</f>
        <v>218.25</v>
      </c>
      <c r="I6678" s="88">
        <v>1</v>
      </c>
      <c r="J6678" s="64">
        <f>_xlfn.IFNA(G6678*(1-VLOOKUP(A6678,Rabatte!A:H,8,FALSE)),G6678*1)</f>
        <v>218.25</v>
      </c>
      <c r="K6678" s="93">
        <v>1.1399999999999999</v>
      </c>
      <c r="L6678" s="99">
        <v>4002626321169</v>
      </c>
      <c r="P6678" s="60" t="str">
        <f t="shared" si="104"/>
        <v>PS</v>
      </c>
    </row>
    <row r="6679" spans="1:16" x14ac:dyDescent="0.25">
      <c r="A6679" s="88" t="s">
        <v>972</v>
      </c>
      <c r="B6679" s="89" t="s">
        <v>25</v>
      </c>
      <c r="C6679" s="89" t="s">
        <v>959</v>
      </c>
      <c r="D6679" s="90">
        <v>711887</v>
      </c>
      <c r="E6679" s="88">
        <v>2028852</v>
      </c>
      <c r="F6679" s="89" t="s">
        <v>2706</v>
      </c>
      <c r="G6679" s="91">
        <v>414.50000000000006</v>
      </c>
      <c r="H6679" s="64">
        <f>_xlfn.IFNA(G6679*(1-VLOOKUP(A6679,Rabatte!A:G,7,FALSE)),G6679*1)</f>
        <v>414.50000000000006</v>
      </c>
      <c r="I6679" s="88">
        <v>1</v>
      </c>
      <c r="J6679" s="64">
        <f>_xlfn.IFNA(G6679*(1-VLOOKUP(A6679,Rabatte!A:H,8,FALSE)),G6679*1)</f>
        <v>414.50000000000006</v>
      </c>
      <c r="K6679" s="93">
        <v>0.7</v>
      </c>
      <c r="L6679" s="99">
        <v>4002626321183</v>
      </c>
      <c r="P6679" s="60" t="str">
        <f t="shared" si="104"/>
        <v>PS</v>
      </c>
    </row>
    <row r="6680" spans="1:16" x14ac:dyDescent="0.25">
      <c r="A6680" s="88" t="s">
        <v>972</v>
      </c>
      <c r="B6680" s="89" t="s">
        <v>25</v>
      </c>
      <c r="C6680" s="89" t="s">
        <v>959</v>
      </c>
      <c r="D6680" s="90">
        <v>711888</v>
      </c>
      <c r="E6680" s="88">
        <v>2028853</v>
      </c>
      <c r="F6680" s="89" t="s">
        <v>2707</v>
      </c>
      <c r="G6680" s="91">
        <v>403.5</v>
      </c>
      <c r="H6680" s="64">
        <f>_xlfn.IFNA(G6680*(1-VLOOKUP(A6680,Rabatte!A:G,7,FALSE)),G6680*1)</f>
        <v>403.5</v>
      </c>
      <c r="I6680" s="88">
        <v>1</v>
      </c>
      <c r="J6680" s="64">
        <f>_xlfn.IFNA(G6680*(1-VLOOKUP(A6680,Rabatte!A:H,8,FALSE)),G6680*1)</f>
        <v>403.5</v>
      </c>
      <c r="K6680" s="93">
        <v>1</v>
      </c>
      <c r="L6680" s="99">
        <v>4002626321190</v>
      </c>
      <c r="P6680" s="60" t="str">
        <f t="shared" si="104"/>
        <v>PS</v>
      </c>
    </row>
    <row r="6681" spans="1:16" x14ac:dyDescent="0.25">
      <c r="A6681" s="88" t="s">
        <v>972</v>
      </c>
      <c r="B6681" s="89" t="s">
        <v>25</v>
      </c>
      <c r="C6681" s="89" t="s">
        <v>959</v>
      </c>
      <c r="D6681" s="90">
        <v>711890</v>
      </c>
      <c r="E6681" s="88">
        <v>2028855</v>
      </c>
      <c r="F6681" s="89" t="s">
        <v>8842</v>
      </c>
      <c r="G6681" s="91">
        <v>1276</v>
      </c>
      <c r="H6681" s="64">
        <f>_xlfn.IFNA(G6681*(1-VLOOKUP(A6681,Rabatte!A:G,7,FALSE)),G6681*1)</f>
        <v>1276</v>
      </c>
      <c r="I6681" s="88">
        <v>1</v>
      </c>
      <c r="J6681" s="64">
        <f>_xlfn.IFNA(G6681*(1-VLOOKUP(A6681,Rabatte!A:H,8,FALSE)),G6681*1)</f>
        <v>1276</v>
      </c>
      <c r="K6681" s="93">
        <v>3.4</v>
      </c>
      <c r="L6681" s="99">
        <v>4002626321213</v>
      </c>
      <c r="P6681" s="60" t="str">
        <f t="shared" si="104"/>
        <v>PS</v>
      </c>
    </row>
    <row r="6682" spans="1:16" x14ac:dyDescent="0.25">
      <c r="A6682" s="88" t="s">
        <v>972</v>
      </c>
      <c r="B6682" s="89" t="s">
        <v>25</v>
      </c>
      <c r="C6682" s="89" t="s">
        <v>959</v>
      </c>
      <c r="D6682" s="90">
        <v>711891</v>
      </c>
      <c r="E6682" s="88">
        <v>2028856</v>
      </c>
      <c r="F6682" s="89" t="s">
        <v>7590</v>
      </c>
      <c r="G6682" s="91">
        <v>1685</v>
      </c>
      <c r="H6682" s="64">
        <f>_xlfn.IFNA(G6682*(1-VLOOKUP(A6682,Rabatte!A:G,7,FALSE)),G6682*1)</f>
        <v>1685</v>
      </c>
      <c r="I6682" s="88">
        <v>1</v>
      </c>
      <c r="J6682" s="64">
        <f>_xlfn.IFNA(G6682*(1-VLOOKUP(A6682,Rabatte!A:H,8,FALSE)),G6682*1)</f>
        <v>1685</v>
      </c>
      <c r="K6682" s="93">
        <v>2</v>
      </c>
      <c r="L6682" s="99">
        <v>4002626321220</v>
      </c>
      <c r="P6682" s="60" t="str">
        <f t="shared" si="104"/>
        <v>PS</v>
      </c>
    </row>
    <row r="6683" spans="1:16" x14ac:dyDescent="0.25">
      <c r="A6683" s="88" t="s">
        <v>972</v>
      </c>
      <c r="B6683" s="89" t="s">
        <v>25</v>
      </c>
      <c r="C6683" s="89" t="s">
        <v>959</v>
      </c>
      <c r="D6683" s="90">
        <v>711917</v>
      </c>
      <c r="E6683" s="88">
        <v>2028860</v>
      </c>
      <c r="F6683" s="89" t="s">
        <v>8982</v>
      </c>
      <c r="G6683" s="91">
        <v>217.25</v>
      </c>
      <c r="H6683" s="64">
        <f>_xlfn.IFNA(G6683*(1-VLOOKUP(A6683,Rabatte!A:G,7,FALSE)),G6683*1)</f>
        <v>217.25</v>
      </c>
      <c r="I6683" s="88">
        <v>1</v>
      </c>
      <c r="J6683" s="64">
        <f>_xlfn.IFNA(G6683*(1-VLOOKUP(A6683,Rabatte!A:H,8,FALSE)),G6683*1)</f>
        <v>217.25</v>
      </c>
      <c r="K6683" s="93">
        <v>1</v>
      </c>
      <c r="L6683" s="99">
        <v>4002626325518</v>
      </c>
      <c r="P6683" s="60" t="str">
        <f t="shared" si="104"/>
        <v>PS</v>
      </c>
    </row>
    <row r="6684" spans="1:16" x14ac:dyDescent="0.25">
      <c r="A6684" s="88" t="s">
        <v>972</v>
      </c>
      <c r="B6684" s="89" t="s">
        <v>25</v>
      </c>
      <c r="C6684" s="89" t="s">
        <v>959</v>
      </c>
      <c r="D6684" s="90">
        <v>715288</v>
      </c>
      <c r="E6684" s="88">
        <v>2029096</v>
      </c>
      <c r="F6684" s="89" t="s">
        <v>2708</v>
      </c>
      <c r="G6684" s="91">
        <v>27</v>
      </c>
      <c r="H6684" s="64">
        <f>_xlfn.IFNA(G6684*(1-VLOOKUP(A6684,Rabatte!A:G,7,FALSE)),G6684*1)</f>
        <v>27</v>
      </c>
      <c r="I6684" s="88">
        <v>1</v>
      </c>
      <c r="J6684" s="64">
        <f>_xlfn.IFNA(G6684*(1-VLOOKUP(A6684,Rabatte!A:H,8,FALSE)),G6684*1)</f>
        <v>27</v>
      </c>
      <c r="K6684" s="93">
        <v>0.75</v>
      </c>
      <c r="L6684" s="99">
        <v>4002626306142</v>
      </c>
      <c r="P6684" s="60" t="str">
        <f t="shared" si="104"/>
        <v>PS</v>
      </c>
    </row>
    <row r="6685" spans="1:16" x14ac:dyDescent="0.25">
      <c r="A6685" s="88" t="s">
        <v>972</v>
      </c>
      <c r="B6685" s="89" t="s">
        <v>25</v>
      </c>
      <c r="C6685" s="89" t="s">
        <v>959</v>
      </c>
      <c r="D6685" s="90">
        <v>715531</v>
      </c>
      <c r="E6685" s="88">
        <v>2029119</v>
      </c>
      <c r="F6685" s="89" t="s">
        <v>2709</v>
      </c>
      <c r="G6685" s="91">
        <v>162.25</v>
      </c>
      <c r="H6685" s="64">
        <f>_xlfn.IFNA(G6685*(1-VLOOKUP(A6685,Rabatte!A:G,7,FALSE)),G6685*1)</f>
        <v>162.25</v>
      </c>
      <c r="I6685" s="88">
        <v>1</v>
      </c>
      <c r="J6685" s="64">
        <f>_xlfn.IFNA(G6685*(1-VLOOKUP(A6685,Rabatte!A:H,8,FALSE)),G6685*1)</f>
        <v>162.25</v>
      </c>
      <c r="K6685" s="93">
        <v>1</v>
      </c>
      <c r="L6685" s="99">
        <v>4002626292711</v>
      </c>
      <c r="P6685" s="60" t="str">
        <f t="shared" si="104"/>
        <v>PS</v>
      </c>
    </row>
    <row r="6686" spans="1:16" x14ac:dyDescent="0.25">
      <c r="A6686" s="88" t="s">
        <v>972</v>
      </c>
      <c r="B6686" s="89" t="s">
        <v>25</v>
      </c>
      <c r="C6686" s="89" t="s">
        <v>959</v>
      </c>
      <c r="D6686" s="90">
        <v>715959</v>
      </c>
      <c r="E6686" s="88">
        <v>2029178</v>
      </c>
      <c r="F6686" s="89" t="s">
        <v>2710</v>
      </c>
      <c r="G6686" s="91">
        <v>1087</v>
      </c>
      <c r="H6686" s="64">
        <f>_xlfn.IFNA(G6686*(1-VLOOKUP(A6686,Rabatte!A:G,7,FALSE)),G6686*1)</f>
        <v>1087</v>
      </c>
      <c r="I6686" s="88">
        <v>1</v>
      </c>
      <c r="J6686" s="64">
        <f>_xlfn.IFNA(G6686*(1-VLOOKUP(A6686,Rabatte!A:H,8,FALSE)),G6686*1)</f>
        <v>1087</v>
      </c>
      <c r="K6686" s="93">
        <v>24</v>
      </c>
      <c r="L6686" s="99">
        <v>4002626268686</v>
      </c>
      <c r="P6686" s="60" t="str">
        <f t="shared" si="104"/>
        <v>PS</v>
      </c>
    </row>
    <row r="6687" spans="1:16" x14ac:dyDescent="0.25">
      <c r="A6687" s="88" t="s">
        <v>972</v>
      </c>
      <c r="B6687" s="89" t="s">
        <v>25</v>
      </c>
      <c r="C6687" s="89" t="s">
        <v>959</v>
      </c>
      <c r="D6687" s="90">
        <v>715960</v>
      </c>
      <c r="E6687" s="88">
        <v>2029179</v>
      </c>
      <c r="F6687" s="89" t="s">
        <v>2711</v>
      </c>
      <c r="G6687" s="91">
        <v>1200</v>
      </c>
      <c r="H6687" s="64">
        <f>_xlfn.IFNA(G6687*(1-VLOOKUP(A6687,Rabatte!A:G,7,FALSE)),G6687*1)</f>
        <v>1200</v>
      </c>
      <c r="I6687" s="88">
        <v>1</v>
      </c>
      <c r="J6687" s="64">
        <f>_xlfn.IFNA(G6687*(1-VLOOKUP(A6687,Rabatte!A:H,8,FALSE)),G6687*1)</f>
        <v>1200</v>
      </c>
      <c r="K6687" s="93">
        <v>27</v>
      </c>
      <c r="L6687" s="99">
        <v>4002626268693</v>
      </c>
      <c r="P6687" s="60" t="str">
        <f t="shared" si="104"/>
        <v>PS</v>
      </c>
    </row>
    <row r="6688" spans="1:16" x14ac:dyDescent="0.25">
      <c r="A6688" s="88" t="s">
        <v>972</v>
      </c>
      <c r="B6688" s="89" t="s">
        <v>25</v>
      </c>
      <c r="C6688" s="89" t="s">
        <v>959</v>
      </c>
      <c r="D6688" s="90">
        <v>715961</v>
      </c>
      <c r="E6688" s="88">
        <v>2029180</v>
      </c>
      <c r="F6688" s="89" t="s">
        <v>2712</v>
      </c>
      <c r="G6688" s="91">
        <v>1178</v>
      </c>
      <c r="H6688" s="64">
        <f>_xlfn.IFNA(G6688*(1-VLOOKUP(A6688,Rabatte!A:G,7,FALSE)),G6688*1)</f>
        <v>1178</v>
      </c>
      <c r="I6688" s="88">
        <v>1</v>
      </c>
      <c r="J6688" s="64">
        <f>_xlfn.IFNA(G6688*(1-VLOOKUP(A6688,Rabatte!A:H,8,FALSE)),G6688*1)</f>
        <v>1178</v>
      </c>
      <c r="K6688" s="93">
        <v>21</v>
      </c>
      <c r="L6688" s="99">
        <v>4002626268709</v>
      </c>
      <c r="P6688" s="60" t="str">
        <f t="shared" si="104"/>
        <v>PS</v>
      </c>
    </row>
    <row r="6689" spans="1:16" x14ac:dyDescent="0.25">
      <c r="A6689" s="88" t="s">
        <v>972</v>
      </c>
      <c r="B6689" s="89" t="s">
        <v>25</v>
      </c>
      <c r="C6689" s="89" t="s">
        <v>959</v>
      </c>
      <c r="D6689" s="90">
        <v>715975</v>
      </c>
      <c r="E6689" s="88">
        <v>2029192</v>
      </c>
      <c r="F6689" s="89" t="s">
        <v>2713</v>
      </c>
      <c r="G6689" s="91">
        <v>987</v>
      </c>
      <c r="H6689" s="64">
        <f>_xlfn.IFNA(G6689*(1-VLOOKUP(A6689,Rabatte!A:G,7,FALSE)),G6689*1)</f>
        <v>987</v>
      </c>
      <c r="I6689" s="88">
        <v>1</v>
      </c>
      <c r="J6689" s="64">
        <f>_xlfn.IFNA(G6689*(1-VLOOKUP(A6689,Rabatte!A:H,8,FALSE)),G6689*1)</f>
        <v>987</v>
      </c>
      <c r="K6689" s="93">
        <v>15</v>
      </c>
      <c r="L6689" s="99">
        <v>4002626268877</v>
      </c>
      <c r="P6689" s="60" t="str">
        <f t="shared" si="104"/>
        <v>PS</v>
      </c>
    </row>
    <row r="6690" spans="1:16" x14ac:dyDescent="0.25">
      <c r="A6690" s="88" t="s">
        <v>972</v>
      </c>
      <c r="B6690" s="89" t="s">
        <v>25</v>
      </c>
      <c r="C6690" s="89" t="s">
        <v>959</v>
      </c>
      <c r="D6690" s="90">
        <v>715977</v>
      </c>
      <c r="E6690" s="88">
        <v>2029193</v>
      </c>
      <c r="F6690" s="89" t="s">
        <v>2714</v>
      </c>
      <c r="G6690" s="91">
        <v>1003</v>
      </c>
      <c r="H6690" s="64">
        <f>_xlfn.IFNA(G6690*(1-VLOOKUP(A6690,Rabatte!A:G,7,FALSE)),G6690*1)</f>
        <v>1003</v>
      </c>
      <c r="I6690" s="88">
        <v>1</v>
      </c>
      <c r="J6690" s="64">
        <f>_xlfn.IFNA(G6690*(1-VLOOKUP(A6690,Rabatte!A:H,8,FALSE)),G6690*1)</f>
        <v>1003</v>
      </c>
      <c r="K6690" s="93">
        <v>17</v>
      </c>
      <c r="L6690" s="99">
        <v>4002626268891</v>
      </c>
      <c r="P6690" s="60" t="str">
        <f t="shared" si="104"/>
        <v>PS</v>
      </c>
    </row>
    <row r="6691" spans="1:16" x14ac:dyDescent="0.25">
      <c r="A6691" s="88" t="s">
        <v>972</v>
      </c>
      <c r="B6691" s="89" t="s">
        <v>25</v>
      </c>
      <c r="C6691" s="89" t="s">
        <v>959</v>
      </c>
      <c r="D6691" s="90">
        <v>715978</v>
      </c>
      <c r="E6691" s="88">
        <v>2029194</v>
      </c>
      <c r="F6691" s="89" t="s">
        <v>2715</v>
      </c>
      <c r="G6691" s="91">
        <v>1162</v>
      </c>
      <c r="H6691" s="64">
        <f>_xlfn.IFNA(G6691*(1-VLOOKUP(A6691,Rabatte!A:G,7,FALSE)),G6691*1)</f>
        <v>1162</v>
      </c>
      <c r="I6691" s="88">
        <v>1</v>
      </c>
      <c r="J6691" s="64">
        <f>_xlfn.IFNA(G6691*(1-VLOOKUP(A6691,Rabatte!A:H,8,FALSE)),G6691*1)</f>
        <v>1162</v>
      </c>
      <c r="K6691" s="93">
        <v>19</v>
      </c>
      <c r="L6691" s="99">
        <v>4002626268907</v>
      </c>
      <c r="P6691" s="60" t="str">
        <f t="shared" si="104"/>
        <v>PS</v>
      </c>
    </row>
    <row r="6692" spans="1:16" x14ac:dyDescent="0.25">
      <c r="A6692" s="88" t="s">
        <v>972</v>
      </c>
      <c r="B6692" s="89" t="s">
        <v>25</v>
      </c>
      <c r="C6692" s="89" t="s">
        <v>959</v>
      </c>
      <c r="D6692" s="90">
        <v>715979</v>
      </c>
      <c r="E6692" s="88">
        <v>2029195</v>
      </c>
      <c r="F6692" s="89" t="s">
        <v>2716</v>
      </c>
      <c r="G6692" s="91">
        <v>1418</v>
      </c>
      <c r="H6692" s="64">
        <f>_xlfn.IFNA(G6692*(1-VLOOKUP(A6692,Rabatte!A:G,7,FALSE)),G6692*1)</f>
        <v>1418</v>
      </c>
      <c r="I6692" s="88">
        <v>1</v>
      </c>
      <c r="J6692" s="64">
        <f>_xlfn.IFNA(G6692*(1-VLOOKUP(A6692,Rabatte!A:H,8,FALSE)),G6692*1)</f>
        <v>1418</v>
      </c>
      <c r="K6692" s="93">
        <v>25</v>
      </c>
      <c r="L6692" s="99">
        <v>4002626268914</v>
      </c>
      <c r="P6692" s="60" t="str">
        <f t="shared" si="104"/>
        <v>PS</v>
      </c>
    </row>
    <row r="6693" spans="1:16" x14ac:dyDescent="0.25">
      <c r="A6693" s="88" t="s">
        <v>972</v>
      </c>
      <c r="B6693" s="89" t="s">
        <v>25</v>
      </c>
      <c r="C6693" s="89" t="s">
        <v>959</v>
      </c>
      <c r="D6693" s="90">
        <v>715980</v>
      </c>
      <c r="E6693" s="88">
        <v>2029196</v>
      </c>
      <c r="F6693" s="89" t="s">
        <v>7591</v>
      </c>
      <c r="G6693" s="91">
        <v>4344</v>
      </c>
      <c r="H6693" s="64">
        <f>_xlfn.IFNA(G6693*(1-VLOOKUP(A6693,Rabatte!A:G,7,FALSE)),G6693*1)</f>
        <v>4344</v>
      </c>
      <c r="I6693" s="88">
        <v>1</v>
      </c>
      <c r="J6693" s="64">
        <f>_xlfn.IFNA(G6693*(1-VLOOKUP(A6693,Rabatte!A:H,8,FALSE)),G6693*1)</f>
        <v>4344</v>
      </c>
      <c r="K6693" s="93">
        <v>43</v>
      </c>
      <c r="L6693" s="99">
        <v>4002626268921</v>
      </c>
      <c r="P6693" s="60" t="str">
        <f t="shared" si="104"/>
        <v>PS</v>
      </c>
    </row>
    <row r="6694" spans="1:16" x14ac:dyDescent="0.25">
      <c r="A6694" s="88" t="s">
        <v>972</v>
      </c>
      <c r="B6694" s="89" t="s">
        <v>25</v>
      </c>
      <c r="C6694" s="89" t="s">
        <v>959</v>
      </c>
      <c r="D6694" s="90">
        <v>715981</v>
      </c>
      <c r="E6694" s="88">
        <v>2029197</v>
      </c>
      <c r="F6694" s="89" t="s">
        <v>2717</v>
      </c>
      <c r="G6694" s="91">
        <v>3570</v>
      </c>
      <c r="H6694" s="64">
        <f>_xlfn.IFNA(G6694*(1-VLOOKUP(A6694,Rabatte!A:G,7,FALSE)),G6694*1)</f>
        <v>3570</v>
      </c>
      <c r="I6694" s="88">
        <v>1</v>
      </c>
      <c r="J6694" s="64">
        <f>_xlfn.IFNA(G6694*(1-VLOOKUP(A6694,Rabatte!A:H,8,FALSE)),G6694*1)</f>
        <v>3570</v>
      </c>
      <c r="K6694" s="93">
        <v>40</v>
      </c>
      <c r="L6694" s="99">
        <v>4002626268938</v>
      </c>
      <c r="P6694" s="60" t="str">
        <f t="shared" si="104"/>
        <v>PS</v>
      </c>
    </row>
    <row r="6695" spans="1:16" x14ac:dyDescent="0.25">
      <c r="A6695" s="88" t="s">
        <v>972</v>
      </c>
      <c r="B6695" s="89" t="s">
        <v>25</v>
      </c>
      <c r="C6695" s="89" t="s">
        <v>959</v>
      </c>
      <c r="D6695" s="90">
        <v>715989</v>
      </c>
      <c r="E6695" s="88">
        <v>2029199</v>
      </c>
      <c r="F6695" s="89" t="s">
        <v>2718</v>
      </c>
      <c r="G6695" s="91">
        <v>7989</v>
      </c>
      <c r="H6695" s="64">
        <f>_xlfn.IFNA(G6695*(1-VLOOKUP(A6695,Rabatte!A:G,7,FALSE)),G6695*1)</f>
        <v>7989</v>
      </c>
      <c r="I6695" s="88">
        <v>1</v>
      </c>
      <c r="J6695" s="64">
        <f>_xlfn.IFNA(G6695*(1-VLOOKUP(A6695,Rabatte!A:H,8,FALSE)),G6695*1)</f>
        <v>7989</v>
      </c>
      <c r="K6695" s="93">
        <v>100</v>
      </c>
      <c r="L6695" s="99">
        <v>4002626269126</v>
      </c>
      <c r="P6695" s="60" t="str">
        <f t="shared" si="104"/>
        <v>PS</v>
      </c>
    </row>
    <row r="6696" spans="1:16" x14ac:dyDescent="0.25">
      <c r="A6696" s="88" t="s">
        <v>2647</v>
      </c>
      <c r="B6696" s="89" t="s">
        <v>8735</v>
      </c>
      <c r="C6696" s="89" t="s">
        <v>959</v>
      </c>
      <c r="D6696" s="90">
        <v>717597</v>
      </c>
      <c r="E6696" s="88">
        <v>2029545</v>
      </c>
      <c r="F6696" s="89" t="s">
        <v>2719</v>
      </c>
      <c r="G6696" s="91">
        <v>85.249999999999986</v>
      </c>
      <c r="H6696" s="64">
        <f>_xlfn.IFNA(G6696*(1-VLOOKUP(A6696,Rabatte!A:G,7,FALSE)),G6696*1)</f>
        <v>85.249999999999986</v>
      </c>
      <c r="I6696" s="88">
        <v>1</v>
      </c>
      <c r="J6696" s="64">
        <f>_xlfn.IFNA(G6696*(1-VLOOKUP(A6696,Rabatte!A:H,8,FALSE)),G6696*1)</f>
        <v>85.249999999999986</v>
      </c>
      <c r="K6696" s="93">
        <v>1.2</v>
      </c>
      <c r="L6696" s="99">
        <v>4002626725820</v>
      </c>
      <c r="P6696" s="60" t="str">
        <f t="shared" si="104"/>
        <v>ZZ</v>
      </c>
    </row>
    <row r="6697" spans="1:16" x14ac:dyDescent="0.25">
      <c r="A6697" s="88" t="s">
        <v>972</v>
      </c>
      <c r="B6697" s="89" t="s">
        <v>25</v>
      </c>
      <c r="C6697" s="89" t="s">
        <v>959</v>
      </c>
      <c r="D6697" s="90">
        <v>717687</v>
      </c>
      <c r="E6697" s="88">
        <v>2029559</v>
      </c>
      <c r="F6697" s="89" t="s">
        <v>4012</v>
      </c>
      <c r="G6697" s="91">
        <v>1848</v>
      </c>
      <c r="H6697" s="64">
        <f>_xlfn.IFNA(G6697*(1-VLOOKUP(A6697,Rabatte!A:G,7,FALSE)),G6697*1)</f>
        <v>1848</v>
      </c>
      <c r="I6697" s="88">
        <v>1</v>
      </c>
      <c r="J6697" s="64">
        <f>_xlfn.IFNA(G6697*(1-VLOOKUP(A6697,Rabatte!A:H,8,FALSE)),G6697*1)</f>
        <v>1848</v>
      </c>
      <c r="K6697" s="93">
        <v>19</v>
      </c>
      <c r="L6697" s="99">
        <v>4002626734662</v>
      </c>
      <c r="P6697" s="60" t="str">
        <f t="shared" si="104"/>
        <v>PS</v>
      </c>
    </row>
    <row r="6698" spans="1:16" x14ac:dyDescent="0.25">
      <c r="A6698" s="88" t="s">
        <v>972</v>
      </c>
      <c r="B6698" s="89" t="s">
        <v>25</v>
      </c>
      <c r="C6698" s="89" t="s">
        <v>959</v>
      </c>
      <c r="D6698" s="90">
        <v>717786</v>
      </c>
      <c r="E6698" s="88">
        <v>2029574</v>
      </c>
      <c r="F6698" s="89" t="s">
        <v>2720</v>
      </c>
      <c r="G6698" s="91">
        <v>1107</v>
      </c>
      <c r="H6698" s="64">
        <f>_xlfn.IFNA(G6698*(1-VLOOKUP(A6698,Rabatte!A:G,7,FALSE)),G6698*1)</f>
        <v>1107</v>
      </c>
      <c r="I6698" s="88">
        <v>1</v>
      </c>
      <c r="J6698" s="64">
        <f>_xlfn.IFNA(G6698*(1-VLOOKUP(A6698,Rabatte!A:H,8,FALSE)),G6698*1)</f>
        <v>1107</v>
      </c>
      <c r="K6698" s="93">
        <v>10</v>
      </c>
      <c r="L6698" s="99">
        <v>4002626684646</v>
      </c>
      <c r="P6698" s="60" t="str">
        <f t="shared" si="104"/>
        <v>PS</v>
      </c>
    </row>
    <row r="6699" spans="1:16" x14ac:dyDescent="0.25">
      <c r="A6699" s="88" t="s">
        <v>972</v>
      </c>
      <c r="B6699" s="89" t="s">
        <v>25</v>
      </c>
      <c r="C6699" s="89" t="s">
        <v>959</v>
      </c>
      <c r="D6699" s="90">
        <v>717787</v>
      </c>
      <c r="E6699" s="88">
        <v>2029575</v>
      </c>
      <c r="F6699" s="89" t="s">
        <v>2721</v>
      </c>
      <c r="G6699" s="91">
        <v>11134</v>
      </c>
      <c r="H6699" s="64">
        <f>_xlfn.IFNA(G6699*(1-VLOOKUP(A6699,Rabatte!A:G,7,FALSE)),G6699*1)</f>
        <v>11134</v>
      </c>
      <c r="I6699" s="88">
        <v>1</v>
      </c>
      <c r="J6699" s="64">
        <f>_xlfn.IFNA(G6699*(1-VLOOKUP(A6699,Rabatte!A:H,8,FALSE)),G6699*1)</f>
        <v>11134</v>
      </c>
      <c r="K6699" s="93">
        <v>1040</v>
      </c>
      <c r="L6699" s="99">
        <v>4002626685025</v>
      </c>
      <c r="P6699" s="60" t="str">
        <f t="shared" si="104"/>
        <v>PS</v>
      </c>
    </row>
    <row r="6700" spans="1:16" x14ac:dyDescent="0.25">
      <c r="A6700" s="88" t="s">
        <v>2647</v>
      </c>
      <c r="B6700" s="89" t="s">
        <v>8735</v>
      </c>
      <c r="C6700" s="89" t="s">
        <v>959</v>
      </c>
      <c r="D6700" s="90">
        <v>717801</v>
      </c>
      <c r="E6700" s="88">
        <v>3000443</v>
      </c>
      <c r="F6700" s="89" t="s">
        <v>3369</v>
      </c>
      <c r="G6700" s="91">
        <v>622</v>
      </c>
      <c r="H6700" s="64">
        <f>_xlfn.IFNA(G6700*(1-VLOOKUP(A6700,Rabatte!A:G,7,FALSE)),G6700*1)</f>
        <v>622</v>
      </c>
      <c r="I6700" s="88">
        <v>1</v>
      </c>
      <c r="J6700" s="64">
        <f>_xlfn.IFNA(G6700*(1-VLOOKUP(A6700,Rabatte!A:H,8,FALSE)),G6700*1)</f>
        <v>622</v>
      </c>
      <c r="K6700" s="93">
        <v>7</v>
      </c>
      <c r="L6700" s="99">
        <v>4002626687029</v>
      </c>
      <c r="P6700" s="60" t="str">
        <f t="shared" si="104"/>
        <v>ZZ</v>
      </c>
    </row>
    <row r="6701" spans="1:16" x14ac:dyDescent="0.25">
      <c r="A6701" s="88" t="s">
        <v>972</v>
      </c>
      <c r="B6701" s="89" t="s">
        <v>25</v>
      </c>
      <c r="C6701" s="89" t="s">
        <v>959</v>
      </c>
      <c r="D6701" s="90">
        <v>718032</v>
      </c>
      <c r="E6701" s="88">
        <v>2029637</v>
      </c>
      <c r="F6701" s="89" t="s">
        <v>2722</v>
      </c>
      <c r="G6701" s="91">
        <v>165.75</v>
      </c>
      <c r="H6701" s="64">
        <f>_xlfn.IFNA(G6701*(1-VLOOKUP(A6701,Rabatte!A:G,7,FALSE)),G6701*1)</f>
        <v>165.75</v>
      </c>
      <c r="I6701" s="88">
        <v>1</v>
      </c>
      <c r="J6701" s="64">
        <f>_xlfn.IFNA(G6701*(1-VLOOKUP(A6701,Rabatte!A:H,8,FALSE)),G6701*1)</f>
        <v>165.75</v>
      </c>
      <c r="K6701" s="93">
        <v>1.78</v>
      </c>
      <c r="L6701" s="99">
        <v>4002626768940</v>
      </c>
      <c r="P6701" s="60" t="str">
        <f t="shared" si="104"/>
        <v>PS</v>
      </c>
    </row>
    <row r="6702" spans="1:16" x14ac:dyDescent="0.25">
      <c r="A6702" s="88" t="s">
        <v>972</v>
      </c>
      <c r="B6702" s="89" t="s">
        <v>25</v>
      </c>
      <c r="C6702" s="89" t="s">
        <v>959</v>
      </c>
      <c r="D6702" s="90">
        <v>718034</v>
      </c>
      <c r="E6702" s="88">
        <v>2029638</v>
      </c>
      <c r="F6702" s="89" t="s">
        <v>7592</v>
      </c>
      <c r="G6702" s="91">
        <v>330.5</v>
      </c>
      <c r="H6702" s="64">
        <f>_xlfn.IFNA(G6702*(1-VLOOKUP(A6702,Rabatte!A:G,7,FALSE)),G6702*1)</f>
        <v>330.5</v>
      </c>
      <c r="I6702" s="88">
        <v>1</v>
      </c>
      <c r="J6702" s="64">
        <f>_xlfn.IFNA(G6702*(1-VLOOKUP(A6702,Rabatte!A:H,8,FALSE)),G6702*1)</f>
        <v>330.5</v>
      </c>
      <c r="K6702" s="93">
        <v>31</v>
      </c>
      <c r="L6702" s="99">
        <v>4002626768957</v>
      </c>
      <c r="P6702" s="60" t="str">
        <f t="shared" si="104"/>
        <v>PS</v>
      </c>
    </row>
    <row r="6703" spans="1:16" x14ac:dyDescent="0.25">
      <c r="A6703" s="88" t="s">
        <v>968</v>
      </c>
      <c r="B6703" s="89" t="s">
        <v>969</v>
      </c>
      <c r="C6703" s="89" t="s">
        <v>959</v>
      </c>
      <c r="D6703" s="90">
        <v>722031</v>
      </c>
      <c r="E6703" s="88">
        <v>2029766</v>
      </c>
      <c r="F6703" s="89" t="s">
        <v>8983</v>
      </c>
      <c r="G6703" s="91">
        <v>9902</v>
      </c>
      <c r="H6703" s="64">
        <f>_xlfn.IFNA(G6703*(1-VLOOKUP(A6703,Rabatte!A:G,7,FALSE)),G6703*1)</f>
        <v>9902</v>
      </c>
      <c r="I6703" s="88">
        <v>1</v>
      </c>
      <c r="J6703" s="64">
        <f>_xlfn.IFNA(G6703*(1-VLOOKUP(A6703,Rabatte!A:H,8,FALSE)),G6703*1)</f>
        <v>9902</v>
      </c>
      <c r="K6703" s="93">
        <v>6729.009</v>
      </c>
      <c r="L6703" s="99">
        <v>4002626595874</v>
      </c>
      <c r="P6703" s="60" t="str">
        <f t="shared" si="104"/>
        <v>LA</v>
      </c>
    </row>
    <row r="6704" spans="1:16" x14ac:dyDescent="0.25">
      <c r="A6704" s="88" t="s">
        <v>968</v>
      </c>
      <c r="B6704" s="89" t="s">
        <v>969</v>
      </c>
      <c r="C6704" s="89" t="s">
        <v>959</v>
      </c>
      <c r="D6704" s="90">
        <v>722032</v>
      </c>
      <c r="E6704" s="88">
        <v>2029767</v>
      </c>
      <c r="F6704" s="89" t="s">
        <v>7593</v>
      </c>
      <c r="G6704" s="91">
        <v>10370</v>
      </c>
      <c r="H6704" s="64">
        <f>_xlfn.IFNA(G6704*(1-VLOOKUP(A6704,Rabatte!A:G,7,FALSE)),G6704*1)</f>
        <v>10370</v>
      </c>
      <c r="I6704" s="88">
        <v>1</v>
      </c>
      <c r="J6704" s="64">
        <f>_xlfn.IFNA(G6704*(1-VLOOKUP(A6704,Rabatte!A:H,8,FALSE)),G6704*1)</f>
        <v>10370</v>
      </c>
      <c r="K6704" s="93">
        <v>7838.1490000000003</v>
      </c>
      <c r="L6704" s="99">
        <v>4002626595904</v>
      </c>
      <c r="P6704" s="60" t="str">
        <f t="shared" si="104"/>
        <v>LA</v>
      </c>
    </row>
    <row r="6705" spans="1:16" x14ac:dyDescent="0.25">
      <c r="A6705" s="88" t="s">
        <v>968</v>
      </c>
      <c r="B6705" s="89" t="s">
        <v>969</v>
      </c>
      <c r="C6705" s="89" t="s">
        <v>959</v>
      </c>
      <c r="D6705" s="90">
        <v>722033</v>
      </c>
      <c r="E6705" s="88">
        <v>2029768</v>
      </c>
      <c r="F6705" s="89" t="s">
        <v>7594</v>
      </c>
      <c r="G6705" s="91">
        <v>10404</v>
      </c>
      <c r="H6705" s="64">
        <f>_xlfn.IFNA(G6705*(1-VLOOKUP(A6705,Rabatte!A:G,7,FALSE)),G6705*1)</f>
        <v>10404</v>
      </c>
      <c r="I6705" s="88">
        <v>1</v>
      </c>
      <c r="J6705" s="64">
        <f>_xlfn.IFNA(G6705*(1-VLOOKUP(A6705,Rabatte!A:H,8,FALSE)),G6705*1)</f>
        <v>10404</v>
      </c>
      <c r="K6705" s="93">
        <v>8542.92</v>
      </c>
      <c r="L6705" s="99">
        <v>4002626595928</v>
      </c>
      <c r="P6705" s="60" t="str">
        <f t="shared" si="104"/>
        <v>LA</v>
      </c>
    </row>
    <row r="6706" spans="1:16" x14ac:dyDescent="0.25">
      <c r="A6706" s="88" t="s">
        <v>968</v>
      </c>
      <c r="B6706" s="89" t="s">
        <v>969</v>
      </c>
      <c r="C6706" s="89" t="s">
        <v>959</v>
      </c>
      <c r="D6706" s="90">
        <v>722034</v>
      </c>
      <c r="E6706" s="88">
        <v>2029769</v>
      </c>
      <c r="F6706" s="89" t="s">
        <v>7595</v>
      </c>
      <c r="G6706" s="91">
        <v>11597</v>
      </c>
      <c r="H6706" s="64">
        <f>_xlfn.IFNA(G6706*(1-VLOOKUP(A6706,Rabatte!A:G,7,FALSE)),G6706*1)</f>
        <v>11597</v>
      </c>
      <c r="I6706" s="88">
        <v>1</v>
      </c>
      <c r="J6706" s="64">
        <f>_xlfn.IFNA(G6706*(1-VLOOKUP(A6706,Rabatte!A:H,8,FALSE)),G6706*1)</f>
        <v>11597</v>
      </c>
      <c r="K6706" s="93">
        <v>7858.7129999999997</v>
      </c>
      <c r="L6706" s="99">
        <v>4002626595935</v>
      </c>
      <c r="P6706" s="60" t="str">
        <f t="shared" si="104"/>
        <v>LA</v>
      </c>
    </row>
    <row r="6707" spans="1:16" x14ac:dyDescent="0.25">
      <c r="A6707" s="88" t="s">
        <v>968</v>
      </c>
      <c r="B6707" s="89" t="s">
        <v>969</v>
      </c>
      <c r="C6707" s="89" t="s">
        <v>959</v>
      </c>
      <c r="D6707" s="90">
        <v>722035</v>
      </c>
      <c r="E6707" s="88">
        <v>2029770</v>
      </c>
      <c r="F6707" s="89" t="s">
        <v>7596</v>
      </c>
      <c r="G6707" s="91">
        <v>11640</v>
      </c>
      <c r="H6707" s="64">
        <f>_xlfn.IFNA(G6707*(1-VLOOKUP(A6707,Rabatte!A:G,7,FALSE)),G6707*1)</f>
        <v>11640</v>
      </c>
      <c r="I6707" s="88">
        <v>1</v>
      </c>
      <c r="J6707" s="64">
        <f>_xlfn.IFNA(G6707*(1-VLOOKUP(A6707,Rabatte!A:H,8,FALSE)),G6707*1)</f>
        <v>11640</v>
      </c>
      <c r="K6707" s="93">
        <v>8059.0330000000004</v>
      </c>
      <c r="L6707" s="99">
        <v>4002626595959</v>
      </c>
      <c r="P6707" s="60" t="str">
        <f t="shared" si="104"/>
        <v>LA</v>
      </c>
    </row>
    <row r="6708" spans="1:16" x14ac:dyDescent="0.25">
      <c r="A6708" s="88" t="s">
        <v>968</v>
      </c>
      <c r="B6708" s="89" t="s">
        <v>969</v>
      </c>
      <c r="C6708" s="89" t="s">
        <v>959</v>
      </c>
      <c r="D6708" s="90">
        <v>722036</v>
      </c>
      <c r="E6708" s="88">
        <v>2029772</v>
      </c>
      <c r="F6708" s="89" t="s">
        <v>7597</v>
      </c>
      <c r="G6708" s="91">
        <v>12065</v>
      </c>
      <c r="H6708" s="64">
        <f>_xlfn.IFNA(G6708*(1-VLOOKUP(A6708,Rabatte!A:G,7,FALSE)),G6708*1)</f>
        <v>12065</v>
      </c>
      <c r="I6708" s="88">
        <v>1</v>
      </c>
      <c r="J6708" s="64">
        <f>_xlfn.IFNA(G6708*(1-VLOOKUP(A6708,Rabatte!A:H,8,FALSE)),G6708*1)</f>
        <v>12065</v>
      </c>
      <c r="K6708" s="93">
        <v>8059.0330000000004</v>
      </c>
      <c r="L6708" s="99">
        <v>4002626596017</v>
      </c>
      <c r="P6708" s="60" t="str">
        <f t="shared" si="104"/>
        <v>LA</v>
      </c>
    </row>
    <row r="6709" spans="1:16" x14ac:dyDescent="0.25">
      <c r="A6709" s="88" t="s">
        <v>968</v>
      </c>
      <c r="B6709" s="89" t="s">
        <v>969</v>
      </c>
      <c r="C6709" s="89" t="s">
        <v>959</v>
      </c>
      <c r="D6709" s="90">
        <v>722037</v>
      </c>
      <c r="E6709" s="88">
        <v>2029773</v>
      </c>
      <c r="F6709" s="89" t="s">
        <v>7598</v>
      </c>
      <c r="G6709" s="91">
        <v>3173</v>
      </c>
      <c r="H6709" s="64">
        <f>_xlfn.IFNA(G6709*(1-VLOOKUP(A6709,Rabatte!A:G,7,FALSE)),G6709*1)</f>
        <v>3173</v>
      </c>
      <c r="I6709" s="88">
        <v>1</v>
      </c>
      <c r="J6709" s="64">
        <f>_xlfn.IFNA(G6709*(1-VLOOKUP(A6709,Rabatte!A:H,8,FALSE)),G6709*1)</f>
        <v>3173</v>
      </c>
      <c r="K6709" s="93">
        <v>740.2</v>
      </c>
      <c r="L6709" s="99">
        <v>4002626719454</v>
      </c>
      <c r="P6709" s="60" t="str">
        <f t="shared" si="104"/>
        <v>LA</v>
      </c>
    </row>
    <row r="6710" spans="1:16" x14ac:dyDescent="0.25">
      <c r="A6710" s="88" t="s">
        <v>968</v>
      </c>
      <c r="B6710" s="89" t="s">
        <v>969</v>
      </c>
      <c r="C6710" s="89" t="s">
        <v>959</v>
      </c>
      <c r="D6710" s="90">
        <v>722038</v>
      </c>
      <c r="E6710" s="88">
        <v>2029774</v>
      </c>
      <c r="F6710" s="89" t="s">
        <v>7599</v>
      </c>
      <c r="G6710" s="91">
        <v>3298</v>
      </c>
      <c r="H6710" s="64">
        <f>_xlfn.IFNA(G6710*(1-VLOOKUP(A6710,Rabatte!A:G,7,FALSE)),G6710*1)</f>
        <v>3298</v>
      </c>
      <c r="I6710" s="88">
        <v>1</v>
      </c>
      <c r="J6710" s="64">
        <f>_xlfn.IFNA(G6710*(1-VLOOKUP(A6710,Rabatte!A:H,8,FALSE)),G6710*1)</f>
        <v>3298</v>
      </c>
      <c r="K6710" s="93">
        <v>850.79</v>
      </c>
      <c r="L6710" s="99">
        <v>4002626719478</v>
      </c>
      <c r="P6710" s="60" t="str">
        <f t="shared" si="104"/>
        <v>LA</v>
      </c>
    </row>
    <row r="6711" spans="1:16" x14ac:dyDescent="0.25">
      <c r="A6711" s="88" t="s">
        <v>968</v>
      </c>
      <c r="B6711" s="89" t="s">
        <v>969</v>
      </c>
      <c r="C6711" s="89" t="s">
        <v>959</v>
      </c>
      <c r="D6711" s="90">
        <v>722039</v>
      </c>
      <c r="E6711" s="88">
        <v>2029775</v>
      </c>
      <c r="F6711" s="89" t="s">
        <v>7600</v>
      </c>
      <c r="G6711" s="91">
        <v>3581</v>
      </c>
      <c r="H6711" s="64">
        <f>_xlfn.IFNA(G6711*(1-VLOOKUP(A6711,Rabatte!A:G,7,FALSE)),G6711*1)</f>
        <v>3581</v>
      </c>
      <c r="I6711" s="88">
        <v>1</v>
      </c>
      <c r="J6711" s="64">
        <f>_xlfn.IFNA(G6711*(1-VLOOKUP(A6711,Rabatte!A:H,8,FALSE)),G6711*1)</f>
        <v>3581</v>
      </c>
      <c r="K6711" s="93">
        <v>934.77</v>
      </c>
      <c r="L6711" s="99">
        <v>4002626719485</v>
      </c>
      <c r="P6711" s="60" t="str">
        <f t="shared" si="104"/>
        <v>LA</v>
      </c>
    </row>
    <row r="6712" spans="1:16" x14ac:dyDescent="0.25">
      <c r="A6712" s="88" t="s">
        <v>968</v>
      </c>
      <c r="B6712" s="89" t="s">
        <v>969</v>
      </c>
      <c r="C6712" s="89" t="s">
        <v>959</v>
      </c>
      <c r="D6712" s="90">
        <v>722040</v>
      </c>
      <c r="E6712" s="88">
        <v>2029776</v>
      </c>
      <c r="F6712" s="89" t="s">
        <v>7601</v>
      </c>
      <c r="G6712" s="91">
        <v>3745</v>
      </c>
      <c r="H6712" s="64">
        <f>_xlfn.IFNA(G6712*(1-VLOOKUP(A6712,Rabatte!A:G,7,FALSE)),G6712*1)</f>
        <v>3745</v>
      </c>
      <c r="I6712" s="88">
        <v>1</v>
      </c>
      <c r="J6712" s="64">
        <f>_xlfn.IFNA(G6712*(1-VLOOKUP(A6712,Rabatte!A:H,8,FALSE)),G6712*1)</f>
        <v>3745</v>
      </c>
      <c r="K6712" s="93">
        <v>853.35</v>
      </c>
      <c r="L6712" s="99">
        <v>4002626719546</v>
      </c>
      <c r="P6712" s="60" t="str">
        <f t="shared" si="104"/>
        <v>LA</v>
      </c>
    </row>
    <row r="6713" spans="1:16" x14ac:dyDescent="0.25">
      <c r="A6713" s="88" t="s">
        <v>968</v>
      </c>
      <c r="B6713" s="89" t="s">
        <v>969</v>
      </c>
      <c r="C6713" s="89" t="s">
        <v>959</v>
      </c>
      <c r="D6713" s="90">
        <v>722041</v>
      </c>
      <c r="E6713" s="88">
        <v>2029777</v>
      </c>
      <c r="F6713" s="89" t="s">
        <v>7602</v>
      </c>
      <c r="G6713" s="91">
        <v>3995</v>
      </c>
      <c r="H6713" s="64">
        <f>_xlfn.IFNA(G6713*(1-VLOOKUP(A6713,Rabatte!A:G,7,FALSE)),G6713*1)</f>
        <v>3995</v>
      </c>
      <c r="I6713" s="88">
        <v>1</v>
      </c>
      <c r="J6713" s="64">
        <f>_xlfn.IFNA(G6713*(1-VLOOKUP(A6713,Rabatte!A:H,8,FALSE)),G6713*1)</f>
        <v>3995</v>
      </c>
      <c r="K6713" s="93">
        <v>944.86</v>
      </c>
      <c r="L6713" s="99">
        <v>4002626719560</v>
      </c>
      <c r="P6713" s="60" t="str">
        <f t="shared" si="104"/>
        <v>LA</v>
      </c>
    </row>
    <row r="6714" spans="1:16" x14ac:dyDescent="0.25">
      <c r="A6714" s="88" t="s">
        <v>968</v>
      </c>
      <c r="B6714" s="89" t="s">
        <v>969</v>
      </c>
      <c r="C6714" s="89" t="s">
        <v>959</v>
      </c>
      <c r="D6714" s="90">
        <v>722042</v>
      </c>
      <c r="E6714" s="88">
        <v>2029778</v>
      </c>
      <c r="F6714" s="89" t="s">
        <v>7603</v>
      </c>
      <c r="G6714" s="91">
        <v>3898</v>
      </c>
      <c r="H6714" s="64">
        <f>_xlfn.IFNA(G6714*(1-VLOOKUP(A6714,Rabatte!A:G,7,FALSE)),G6714*1)</f>
        <v>3898</v>
      </c>
      <c r="I6714" s="88">
        <v>1</v>
      </c>
      <c r="J6714" s="64">
        <f>_xlfn.IFNA(G6714*(1-VLOOKUP(A6714,Rabatte!A:H,8,FALSE)),G6714*1)</f>
        <v>3898</v>
      </c>
      <c r="K6714" s="93">
        <v>989.73</v>
      </c>
      <c r="L6714" s="99">
        <v>4002626719744</v>
      </c>
      <c r="P6714" s="60" t="str">
        <f t="shared" si="104"/>
        <v>LA</v>
      </c>
    </row>
    <row r="6715" spans="1:16" x14ac:dyDescent="0.25">
      <c r="A6715" s="88" t="s">
        <v>968</v>
      </c>
      <c r="B6715" s="89" t="s">
        <v>969</v>
      </c>
      <c r="C6715" s="89" t="s">
        <v>959</v>
      </c>
      <c r="D6715" s="90">
        <v>722043</v>
      </c>
      <c r="E6715" s="88">
        <v>2029779</v>
      </c>
      <c r="F6715" s="89" t="s">
        <v>7604</v>
      </c>
      <c r="G6715" s="91">
        <v>5608</v>
      </c>
      <c r="H6715" s="64">
        <f>_xlfn.IFNA(G6715*(1-VLOOKUP(A6715,Rabatte!A:G,7,FALSE)),G6715*1)</f>
        <v>5608</v>
      </c>
      <c r="I6715" s="88">
        <v>1</v>
      </c>
      <c r="J6715" s="64">
        <f>_xlfn.IFNA(G6715*(1-VLOOKUP(A6715,Rabatte!A:H,8,FALSE)),G6715*1)</f>
        <v>5608</v>
      </c>
      <c r="K6715" s="93">
        <v>2112.17</v>
      </c>
      <c r="L6715" s="99">
        <v>4002626719997</v>
      </c>
      <c r="P6715" s="60" t="str">
        <f t="shared" si="104"/>
        <v>LA</v>
      </c>
    </row>
    <row r="6716" spans="1:16" x14ac:dyDescent="0.25">
      <c r="A6716" s="88" t="s">
        <v>968</v>
      </c>
      <c r="B6716" s="89" t="s">
        <v>969</v>
      </c>
      <c r="C6716" s="89" t="s">
        <v>959</v>
      </c>
      <c r="D6716" s="90">
        <v>722045</v>
      </c>
      <c r="E6716" s="88">
        <v>2029781</v>
      </c>
      <c r="F6716" s="89" t="s">
        <v>2723</v>
      </c>
      <c r="G6716" s="91">
        <v>5816</v>
      </c>
      <c r="H6716" s="64">
        <f>_xlfn.IFNA(G6716*(1-VLOOKUP(A6716,Rabatte!A:G,7,FALSE)),G6716*1)</f>
        <v>5816</v>
      </c>
      <c r="I6716" s="88">
        <v>1</v>
      </c>
      <c r="J6716" s="64">
        <f>_xlfn.IFNA(G6716*(1-VLOOKUP(A6716,Rabatte!A:H,8,FALSE)),G6716*1)</f>
        <v>5816</v>
      </c>
      <c r="K6716" s="93">
        <v>2274.5</v>
      </c>
      <c r="L6716" s="99">
        <v>4002626720153</v>
      </c>
      <c r="P6716" s="60" t="str">
        <f t="shared" ref="P6716:P6779" si="105">A6716</f>
        <v>LA</v>
      </c>
    </row>
    <row r="6717" spans="1:16" x14ac:dyDescent="0.25">
      <c r="A6717" s="88" t="s">
        <v>968</v>
      </c>
      <c r="B6717" s="89" t="s">
        <v>969</v>
      </c>
      <c r="C6717" s="89" t="s">
        <v>959</v>
      </c>
      <c r="D6717" s="90">
        <v>722046</v>
      </c>
      <c r="E6717" s="88">
        <v>2029782</v>
      </c>
      <c r="F6717" s="89" t="s">
        <v>7605</v>
      </c>
      <c r="G6717" s="91">
        <v>5543</v>
      </c>
      <c r="H6717" s="64">
        <f>_xlfn.IFNA(G6717*(1-VLOOKUP(A6717,Rabatte!A:G,7,FALSE)),G6717*1)</f>
        <v>5543</v>
      </c>
      <c r="I6717" s="88">
        <v>1</v>
      </c>
      <c r="J6717" s="64">
        <f>_xlfn.IFNA(G6717*(1-VLOOKUP(A6717,Rabatte!A:H,8,FALSE)),G6717*1)</f>
        <v>5543</v>
      </c>
      <c r="K6717" s="93">
        <v>2108.11</v>
      </c>
      <c r="L6717" s="99">
        <v>4002626720252</v>
      </c>
      <c r="P6717" s="60" t="str">
        <f t="shared" si="105"/>
        <v>LA</v>
      </c>
    </row>
    <row r="6718" spans="1:16" x14ac:dyDescent="0.25">
      <c r="A6718" s="88" t="s">
        <v>968</v>
      </c>
      <c r="B6718" s="89" t="s">
        <v>969</v>
      </c>
      <c r="C6718" s="89" t="s">
        <v>959</v>
      </c>
      <c r="D6718" s="90">
        <v>722047</v>
      </c>
      <c r="E6718" s="88">
        <v>2029783</v>
      </c>
      <c r="F6718" s="89" t="s">
        <v>2724</v>
      </c>
      <c r="G6718" s="91">
        <v>5744</v>
      </c>
      <c r="H6718" s="64">
        <f>_xlfn.IFNA(G6718*(1-VLOOKUP(A6718,Rabatte!A:G,7,FALSE)),G6718*1)</f>
        <v>5744</v>
      </c>
      <c r="I6718" s="88">
        <v>1</v>
      </c>
      <c r="J6718" s="64">
        <f>_xlfn.IFNA(G6718*(1-VLOOKUP(A6718,Rabatte!A:H,8,FALSE)),G6718*1)</f>
        <v>5744</v>
      </c>
      <c r="K6718" s="93">
        <v>2270.44</v>
      </c>
      <c r="L6718" s="99">
        <v>4002626720269</v>
      </c>
      <c r="P6718" s="60" t="str">
        <f t="shared" si="105"/>
        <v>LA</v>
      </c>
    </row>
    <row r="6719" spans="1:16" x14ac:dyDescent="0.25">
      <c r="A6719" s="88" t="s">
        <v>968</v>
      </c>
      <c r="B6719" s="89" t="s">
        <v>969</v>
      </c>
      <c r="C6719" s="89" t="s">
        <v>959</v>
      </c>
      <c r="D6719" s="90">
        <v>722048</v>
      </c>
      <c r="E6719" s="88">
        <v>2029784</v>
      </c>
      <c r="F6719" s="89" t="s">
        <v>7606</v>
      </c>
      <c r="G6719" s="91">
        <v>6159</v>
      </c>
      <c r="H6719" s="64">
        <f>_xlfn.IFNA(G6719*(1-VLOOKUP(A6719,Rabatte!A:G,7,FALSE)),G6719*1)</f>
        <v>6159</v>
      </c>
      <c r="I6719" s="88">
        <v>1</v>
      </c>
      <c r="J6719" s="64">
        <f>_xlfn.IFNA(G6719*(1-VLOOKUP(A6719,Rabatte!A:H,8,FALSE)),G6719*1)</f>
        <v>6159</v>
      </c>
      <c r="K6719" s="93">
        <v>2578.71</v>
      </c>
      <c r="L6719" s="99">
        <v>4002626720306</v>
      </c>
      <c r="P6719" s="60" t="str">
        <f t="shared" si="105"/>
        <v>LA</v>
      </c>
    </row>
    <row r="6720" spans="1:16" x14ac:dyDescent="0.25">
      <c r="A6720" s="88" t="s">
        <v>968</v>
      </c>
      <c r="B6720" s="89" t="s">
        <v>969</v>
      </c>
      <c r="C6720" s="89" t="s">
        <v>959</v>
      </c>
      <c r="D6720" s="90">
        <v>722050</v>
      </c>
      <c r="E6720" s="88">
        <v>2029786</v>
      </c>
      <c r="F6720" s="89" t="s">
        <v>7607</v>
      </c>
      <c r="G6720" s="91">
        <v>5908</v>
      </c>
      <c r="H6720" s="64">
        <f>_xlfn.IFNA(G6720*(1-VLOOKUP(A6720,Rabatte!A:G,7,FALSE)),G6720*1)</f>
        <v>5908</v>
      </c>
      <c r="I6720" s="88">
        <v>1</v>
      </c>
      <c r="J6720" s="64">
        <f>_xlfn.IFNA(G6720*(1-VLOOKUP(A6720,Rabatte!A:H,8,FALSE)),G6720*1)</f>
        <v>5908</v>
      </c>
      <c r="K6720" s="93">
        <v>2274.48</v>
      </c>
      <c r="L6720" s="99">
        <v>4002626720245</v>
      </c>
      <c r="P6720" s="60" t="str">
        <f t="shared" si="105"/>
        <v>LA</v>
      </c>
    </row>
    <row r="6721" spans="1:16" x14ac:dyDescent="0.25">
      <c r="A6721" s="88" t="s">
        <v>968</v>
      </c>
      <c r="B6721" s="89" t="s">
        <v>969</v>
      </c>
      <c r="C6721" s="89" t="s">
        <v>959</v>
      </c>
      <c r="D6721" s="90">
        <v>722081</v>
      </c>
      <c r="E6721" s="88">
        <v>2029787</v>
      </c>
      <c r="F6721" s="89" t="s">
        <v>8984</v>
      </c>
      <c r="G6721" s="91">
        <v>12730</v>
      </c>
      <c r="H6721" s="64">
        <f>_xlfn.IFNA(G6721*(1-VLOOKUP(A6721,Rabatte!A:G,7,FALSE)),G6721*1)</f>
        <v>12730</v>
      </c>
      <c r="I6721" s="88">
        <v>1</v>
      </c>
      <c r="J6721" s="64">
        <f>_xlfn.IFNA(G6721*(1-VLOOKUP(A6721,Rabatte!A:H,8,FALSE)),G6721*1)</f>
        <v>12730</v>
      </c>
      <c r="K6721" s="93">
        <v>6795.4859999999999</v>
      </c>
      <c r="L6721" s="99">
        <v>4002626596987</v>
      </c>
      <c r="P6721" s="60" t="str">
        <f t="shared" si="105"/>
        <v>LA</v>
      </c>
    </row>
    <row r="6722" spans="1:16" x14ac:dyDescent="0.25">
      <c r="A6722" s="88" t="s">
        <v>968</v>
      </c>
      <c r="B6722" s="89" t="s">
        <v>969</v>
      </c>
      <c r="C6722" s="89" t="s">
        <v>959</v>
      </c>
      <c r="D6722" s="90">
        <v>722082</v>
      </c>
      <c r="E6722" s="88">
        <v>2029788</v>
      </c>
      <c r="F6722" s="89" t="s">
        <v>7608</v>
      </c>
      <c r="G6722" s="91">
        <v>14060</v>
      </c>
      <c r="H6722" s="64">
        <f>_xlfn.IFNA(G6722*(1-VLOOKUP(A6722,Rabatte!A:G,7,FALSE)),G6722*1)</f>
        <v>14060</v>
      </c>
      <c r="I6722" s="88">
        <v>1</v>
      </c>
      <c r="J6722" s="64">
        <f>_xlfn.IFNA(G6722*(1-VLOOKUP(A6722,Rabatte!A:H,8,FALSE)),G6722*1)</f>
        <v>14060</v>
      </c>
      <c r="K6722" s="93">
        <v>7908.0860000000002</v>
      </c>
      <c r="L6722" s="99">
        <v>4002626597045</v>
      </c>
      <c r="P6722" s="60" t="str">
        <f t="shared" si="105"/>
        <v>LA</v>
      </c>
    </row>
    <row r="6723" spans="1:16" x14ac:dyDescent="0.25">
      <c r="A6723" s="88" t="s">
        <v>968</v>
      </c>
      <c r="B6723" s="89" t="s">
        <v>969</v>
      </c>
      <c r="C6723" s="89" t="s">
        <v>959</v>
      </c>
      <c r="D6723" s="90">
        <v>722083</v>
      </c>
      <c r="E6723" s="88">
        <v>2029789</v>
      </c>
      <c r="F6723" s="89" t="s">
        <v>7609</v>
      </c>
      <c r="G6723" s="91">
        <v>14191</v>
      </c>
      <c r="H6723" s="64">
        <f>_xlfn.IFNA(G6723*(1-VLOOKUP(A6723,Rabatte!A:G,7,FALSE)),G6723*1)</f>
        <v>14191</v>
      </c>
      <c r="I6723" s="88">
        <v>1</v>
      </c>
      <c r="J6723" s="64">
        <f>_xlfn.IFNA(G6723*(1-VLOOKUP(A6723,Rabatte!A:H,8,FALSE)),G6723*1)</f>
        <v>14191</v>
      </c>
      <c r="K6723" s="93">
        <v>8610.73</v>
      </c>
      <c r="L6723" s="99">
        <v>4002626597052</v>
      </c>
      <c r="P6723" s="60" t="str">
        <f t="shared" si="105"/>
        <v>LA</v>
      </c>
    </row>
    <row r="6724" spans="1:16" x14ac:dyDescent="0.25">
      <c r="A6724" s="88" t="s">
        <v>968</v>
      </c>
      <c r="B6724" s="89" t="s">
        <v>969</v>
      </c>
      <c r="C6724" s="89" t="s">
        <v>959</v>
      </c>
      <c r="D6724" s="90">
        <v>722084</v>
      </c>
      <c r="E6724" s="88">
        <v>2029790</v>
      </c>
      <c r="F6724" s="89" t="s">
        <v>7610</v>
      </c>
      <c r="G6724" s="91">
        <v>15335</v>
      </c>
      <c r="H6724" s="64">
        <f>_xlfn.IFNA(G6724*(1-VLOOKUP(A6724,Rabatte!A:G,7,FALSE)),G6724*1)</f>
        <v>15335</v>
      </c>
      <c r="I6724" s="88">
        <v>1</v>
      </c>
      <c r="J6724" s="64">
        <f>_xlfn.IFNA(G6724*(1-VLOOKUP(A6724,Rabatte!A:H,8,FALSE)),G6724*1)</f>
        <v>15335</v>
      </c>
      <c r="K6724" s="93">
        <v>7940.5860000000002</v>
      </c>
      <c r="L6724" s="99">
        <v>4002626603548</v>
      </c>
      <c r="P6724" s="60" t="str">
        <f t="shared" si="105"/>
        <v>LA</v>
      </c>
    </row>
    <row r="6725" spans="1:16" x14ac:dyDescent="0.25">
      <c r="A6725" s="88" t="s">
        <v>968</v>
      </c>
      <c r="B6725" s="89" t="s">
        <v>969</v>
      </c>
      <c r="C6725" s="89" t="s">
        <v>959</v>
      </c>
      <c r="D6725" s="90">
        <v>722085</v>
      </c>
      <c r="E6725" s="88">
        <v>2029791</v>
      </c>
      <c r="F6725" s="89" t="s">
        <v>7611</v>
      </c>
      <c r="G6725" s="91">
        <v>15390</v>
      </c>
      <c r="H6725" s="64">
        <f>_xlfn.IFNA(G6725*(1-VLOOKUP(A6725,Rabatte!A:G,7,FALSE)),G6725*1)</f>
        <v>15390</v>
      </c>
      <c r="I6725" s="88">
        <v>1</v>
      </c>
      <c r="J6725" s="64">
        <f>_xlfn.IFNA(G6725*(1-VLOOKUP(A6725,Rabatte!A:H,8,FALSE)),G6725*1)</f>
        <v>15390</v>
      </c>
      <c r="K6725" s="93">
        <v>8132.3860000000004</v>
      </c>
      <c r="L6725" s="99">
        <v>4002626597069</v>
      </c>
      <c r="P6725" s="60" t="str">
        <f t="shared" si="105"/>
        <v>LA</v>
      </c>
    </row>
    <row r="6726" spans="1:16" x14ac:dyDescent="0.25">
      <c r="A6726" s="88" t="s">
        <v>968</v>
      </c>
      <c r="B6726" s="89" t="s">
        <v>969</v>
      </c>
      <c r="C6726" s="89" t="s">
        <v>959</v>
      </c>
      <c r="D6726" s="90">
        <v>722086</v>
      </c>
      <c r="E6726" s="88">
        <v>2029792</v>
      </c>
      <c r="F6726" s="89" t="s">
        <v>7612</v>
      </c>
      <c r="G6726" s="91">
        <v>15831</v>
      </c>
      <c r="H6726" s="64">
        <f>_xlfn.IFNA(G6726*(1-VLOOKUP(A6726,Rabatte!A:G,7,FALSE)),G6726*1)</f>
        <v>15831</v>
      </c>
      <c r="I6726" s="88">
        <v>1</v>
      </c>
      <c r="J6726" s="64">
        <f>_xlfn.IFNA(G6726*(1-VLOOKUP(A6726,Rabatte!A:H,8,FALSE)),G6726*1)</f>
        <v>15831</v>
      </c>
      <c r="K6726" s="93">
        <v>8122.4859999999999</v>
      </c>
      <c r="L6726" s="99">
        <v>4002626597076</v>
      </c>
      <c r="P6726" s="60" t="str">
        <f t="shared" si="105"/>
        <v>LA</v>
      </c>
    </row>
    <row r="6727" spans="1:16" x14ac:dyDescent="0.25">
      <c r="A6727" s="88" t="s">
        <v>946</v>
      </c>
      <c r="B6727" s="89" t="s">
        <v>947</v>
      </c>
      <c r="C6727" s="89" t="s">
        <v>933</v>
      </c>
      <c r="D6727" s="90">
        <v>722260</v>
      </c>
      <c r="E6727" s="88">
        <v>3003952</v>
      </c>
      <c r="F6727" s="89" t="s">
        <v>3670</v>
      </c>
      <c r="G6727" s="91">
        <v>9362</v>
      </c>
      <c r="H6727" s="64">
        <f>_xlfn.IFNA(G6727*(1-VLOOKUP(A6727,Rabatte!A:G,7,FALSE)),G6727*1)</f>
        <v>9362</v>
      </c>
      <c r="I6727" s="88">
        <v>1</v>
      </c>
      <c r="J6727" s="64">
        <f>_xlfn.IFNA(G6727*(1-VLOOKUP(A6727,Rabatte!A:H,8,FALSE)),G6727*1)</f>
        <v>9362</v>
      </c>
      <c r="K6727" s="93">
        <v>5805</v>
      </c>
      <c r="L6727" s="99">
        <v>4002626925398</v>
      </c>
      <c r="P6727" s="60" t="str">
        <f t="shared" si="105"/>
        <v>BK</v>
      </c>
    </row>
    <row r="6728" spans="1:16" x14ac:dyDescent="0.25">
      <c r="A6728" s="88" t="s">
        <v>946</v>
      </c>
      <c r="B6728" s="89" t="s">
        <v>947</v>
      </c>
      <c r="C6728" s="89" t="s">
        <v>933</v>
      </c>
      <c r="D6728" s="90">
        <v>722261</v>
      </c>
      <c r="E6728" s="88">
        <v>3003953</v>
      </c>
      <c r="F6728" s="89" t="s">
        <v>3671</v>
      </c>
      <c r="G6728" s="91">
        <v>7837</v>
      </c>
      <c r="H6728" s="64">
        <f>_xlfn.IFNA(G6728*(1-VLOOKUP(A6728,Rabatte!A:G,7,FALSE)),G6728*1)</f>
        <v>7837</v>
      </c>
      <c r="I6728" s="88">
        <v>1</v>
      </c>
      <c r="J6728" s="64">
        <f>_xlfn.IFNA(G6728*(1-VLOOKUP(A6728,Rabatte!A:H,8,FALSE)),G6728*1)</f>
        <v>7837</v>
      </c>
      <c r="K6728" s="93">
        <v>5660</v>
      </c>
      <c r="L6728" s="99">
        <v>4002626925411</v>
      </c>
      <c r="P6728" s="60" t="str">
        <f t="shared" si="105"/>
        <v>BK</v>
      </c>
    </row>
    <row r="6729" spans="1:16" x14ac:dyDescent="0.25">
      <c r="A6729" s="88" t="s">
        <v>946</v>
      </c>
      <c r="B6729" s="89" t="s">
        <v>947</v>
      </c>
      <c r="C6729" s="89" t="s">
        <v>933</v>
      </c>
      <c r="D6729" s="90">
        <v>722262</v>
      </c>
      <c r="E6729" s="88">
        <v>3003945</v>
      </c>
      <c r="F6729" s="89" t="s">
        <v>3667</v>
      </c>
      <c r="G6729" s="91">
        <v>9194</v>
      </c>
      <c r="H6729" s="64">
        <f>_xlfn.IFNA(G6729*(1-VLOOKUP(A6729,Rabatte!A:G,7,FALSE)),G6729*1)</f>
        <v>9194</v>
      </c>
      <c r="I6729" s="88">
        <v>1</v>
      </c>
      <c r="J6729" s="64">
        <f>_xlfn.IFNA(G6729*(1-VLOOKUP(A6729,Rabatte!A:H,8,FALSE)),G6729*1)</f>
        <v>9194</v>
      </c>
      <c r="K6729" s="93">
        <v>603</v>
      </c>
      <c r="L6729" s="99">
        <v>4002626925428</v>
      </c>
      <c r="P6729" s="60" t="str">
        <f t="shared" si="105"/>
        <v>BK</v>
      </c>
    </row>
    <row r="6730" spans="1:16" x14ac:dyDescent="0.25">
      <c r="A6730" s="88" t="s">
        <v>946</v>
      </c>
      <c r="B6730" s="89" t="s">
        <v>947</v>
      </c>
      <c r="C6730" s="89" t="s">
        <v>933</v>
      </c>
      <c r="D6730" s="90">
        <v>722263</v>
      </c>
      <c r="E6730" s="88">
        <v>3003944</v>
      </c>
      <c r="F6730" s="89" t="s">
        <v>3666</v>
      </c>
      <c r="G6730" s="91">
        <v>7237</v>
      </c>
      <c r="H6730" s="64">
        <f>_xlfn.IFNA(G6730*(1-VLOOKUP(A6730,Rabatte!A:G,7,FALSE)),G6730*1)</f>
        <v>7237</v>
      </c>
      <c r="I6730" s="88">
        <v>1</v>
      </c>
      <c r="J6730" s="64">
        <f>_xlfn.IFNA(G6730*(1-VLOOKUP(A6730,Rabatte!A:H,8,FALSE)),G6730*1)</f>
        <v>7237</v>
      </c>
      <c r="K6730" s="93">
        <v>460</v>
      </c>
      <c r="L6730" s="99">
        <v>4002626925442</v>
      </c>
      <c r="P6730" s="60" t="str">
        <f t="shared" si="105"/>
        <v>BK</v>
      </c>
    </row>
    <row r="6731" spans="1:16" x14ac:dyDescent="0.25">
      <c r="A6731" s="88" t="s">
        <v>946</v>
      </c>
      <c r="B6731" s="89" t="s">
        <v>947</v>
      </c>
      <c r="C6731" s="89" t="s">
        <v>933</v>
      </c>
      <c r="D6731" s="90">
        <v>722264</v>
      </c>
      <c r="E6731" s="88">
        <v>3003954</v>
      </c>
      <c r="F6731" s="89" t="s">
        <v>3672</v>
      </c>
      <c r="G6731" s="91">
        <v>9679</v>
      </c>
      <c r="H6731" s="64">
        <f>_xlfn.IFNA(G6731*(1-VLOOKUP(A6731,Rabatte!A:G,7,FALSE)),G6731*1)</f>
        <v>9679</v>
      </c>
      <c r="I6731" s="88">
        <v>1</v>
      </c>
      <c r="J6731" s="64">
        <f>_xlfn.IFNA(G6731*(1-VLOOKUP(A6731,Rabatte!A:H,8,FALSE)),G6731*1)</f>
        <v>9679</v>
      </c>
      <c r="K6731" s="93">
        <v>5700</v>
      </c>
      <c r="L6731" s="99">
        <v>4002626925466</v>
      </c>
      <c r="P6731" s="60" t="str">
        <f t="shared" si="105"/>
        <v>BK</v>
      </c>
    </row>
    <row r="6732" spans="1:16" x14ac:dyDescent="0.25">
      <c r="A6732" s="88" t="s">
        <v>946</v>
      </c>
      <c r="B6732" s="89" t="s">
        <v>947</v>
      </c>
      <c r="C6732" s="89" t="s">
        <v>933</v>
      </c>
      <c r="D6732" s="90">
        <v>722265</v>
      </c>
      <c r="E6732" s="88">
        <v>3003955</v>
      </c>
      <c r="F6732" s="89" t="s">
        <v>3673</v>
      </c>
      <c r="G6732" s="91">
        <v>8180</v>
      </c>
      <c r="H6732" s="64">
        <f>_xlfn.IFNA(G6732*(1-VLOOKUP(A6732,Rabatte!A:G,7,FALSE)),G6732*1)</f>
        <v>8180</v>
      </c>
      <c r="I6732" s="88">
        <v>1</v>
      </c>
      <c r="J6732" s="64">
        <f>_xlfn.IFNA(G6732*(1-VLOOKUP(A6732,Rabatte!A:H,8,FALSE)),G6732*1)</f>
        <v>8180</v>
      </c>
      <c r="K6732" s="93">
        <v>5550</v>
      </c>
      <c r="L6732" s="99">
        <v>4002626925497</v>
      </c>
      <c r="P6732" s="60" t="str">
        <f t="shared" si="105"/>
        <v>BK</v>
      </c>
    </row>
    <row r="6733" spans="1:16" x14ac:dyDescent="0.25">
      <c r="A6733" s="88" t="s">
        <v>946</v>
      </c>
      <c r="B6733" s="89" t="s">
        <v>947</v>
      </c>
      <c r="C6733" s="89" t="s">
        <v>933</v>
      </c>
      <c r="D6733" s="90">
        <v>722266</v>
      </c>
      <c r="E6733" s="88">
        <v>3003950</v>
      </c>
      <c r="F6733" s="89" t="s">
        <v>3668</v>
      </c>
      <c r="G6733" s="91">
        <v>13035</v>
      </c>
      <c r="H6733" s="64">
        <f>_xlfn.IFNA(G6733*(1-VLOOKUP(A6733,Rabatte!A:G,7,FALSE)),G6733*1)</f>
        <v>13035</v>
      </c>
      <c r="I6733" s="88">
        <v>1</v>
      </c>
      <c r="J6733" s="64">
        <f>_xlfn.IFNA(G6733*(1-VLOOKUP(A6733,Rabatte!A:H,8,FALSE)),G6733*1)</f>
        <v>13035</v>
      </c>
      <c r="K6733" s="93">
        <v>1025</v>
      </c>
      <c r="L6733" s="99">
        <v>4002626925510</v>
      </c>
      <c r="P6733" s="60" t="str">
        <f t="shared" si="105"/>
        <v>BK</v>
      </c>
    </row>
    <row r="6734" spans="1:16" x14ac:dyDescent="0.25">
      <c r="A6734" s="88" t="s">
        <v>946</v>
      </c>
      <c r="B6734" s="89" t="s">
        <v>947</v>
      </c>
      <c r="C6734" s="89" t="s">
        <v>933</v>
      </c>
      <c r="D6734" s="90">
        <v>722267</v>
      </c>
      <c r="E6734" s="88">
        <v>3003951</v>
      </c>
      <c r="F6734" s="89" t="s">
        <v>3669</v>
      </c>
      <c r="G6734" s="91">
        <v>11100</v>
      </c>
      <c r="H6734" s="64">
        <f>_xlfn.IFNA(G6734*(1-VLOOKUP(A6734,Rabatte!A:G,7,FALSE)),G6734*1)</f>
        <v>11100</v>
      </c>
      <c r="I6734" s="88">
        <v>1</v>
      </c>
      <c r="J6734" s="64">
        <f>_xlfn.IFNA(G6734*(1-VLOOKUP(A6734,Rabatte!A:H,8,FALSE)),G6734*1)</f>
        <v>11100</v>
      </c>
      <c r="K6734" s="93">
        <v>880</v>
      </c>
      <c r="L6734" s="99">
        <v>4002626925527</v>
      </c>
      <c r="P6734" s="60" t="str">
        <f t="shared" si="105"/>
        <v>BK</v>
      </c>
    </row>
    <row r="6735" spans="1:16" x14ac:dyDescent="0.25">
      <c r="A6735" s="88" t="s">
        <v>970</v>
      </c>
      <c r="B6735" s="89" t="s">
        <v>971</v>
      </c>
      <c r="C6735" s="89" t="s">
        <v>959</v>
      </c>
      <c r="D6735" s="90">
        <v>722366</v>
      </c>
      <c r="E6735" s="88">
        <v>2029810</v>
      </c>
      <c r="F6735" s="89" t="s">
        <v>8985</v>
      </c>
      <c r="G6735" s="91">
        <v>12320</v>
      </c>
      <c r="H6735" s="64">
        <f>_xlfn.IFNA(G6735*(1-VLOOKUP(A6735,Rabatte!A:G,7,FALSE)),G6735*1)</f>
        <v>12320</v>
      </c>
      <c r="I6735" s="88">
        <v>1</v>
      </c>
      <c r="J6735" s="64">
        <f>_xlfn.IFNA(G6735*(1-VLOOKUP(A6735,Rabatte!A:H,8,FALSE)),G6735*1)</f>
        <v>12320</v>
      </c>
      <c r="K6735" s="93">
        <v>3555</v>
      </c>
      <c r="L6735" s="99">
        <v>4002626770486</v>
      </c>
      <c r="P6735" s="60" t="str">
        <f t="shared" si="105"/>
        <v>HS</v>
      </c>
    </row>
    <row r="6736" spans="1:16" x14ac:dyDescent="0.25">
      <c r="A6736" s="88" t="s">
        <v>970</v>
      </c>
      <c r="B6736" s="89" t="s">
        <v>971</v>
      </c>
      <c r="C6736" s="89" t="s">
        <v>959</v>
      </c>
      <c r="D6736" s="90">
        <v>722367</v>
      </c>
      <c r="E6736" s="88">
        <v>2029813</v>
      </c>
      <c r="F6736" s="89" t="s">
        <v>8986</v>
      </c>
      <c r="G6736" s="91">
        <v>13439</v>
      </c>
      <c r="H6736" s="64">
        <f>_xlfn.IFNA(G6736*(1-VLOOKUP(A6736,Rabatte!A:G,7,FALSE)),G6736*1)</f>
        <v>13439</v>
      </c>
      <c r="I6736" s="88">
        <v>1</v>
      </c>
      <c r="J6736" s="64">
        <f>_xlfn.IFNA(G6736*(1-VLOOKUP(A6736,Rabatte!A:H,8,FALSE)),G6736*1)</f>
        <v>13439</v>
      </c>
      <c r="K6736" s="93">
        <v>5475</v>
      </c>
      <c r="L6736" s="99">
        <v>4002626770493</v>
      </c>
      <c r="P6736" s="60" t="str">
        <f t="shared" si="105"/>
        <v>HS</v>
      </c>
    </row>
    <row r="6737" spans="1:16" x14ac:dyDescent="0.25">
      <c r="A6737" s="88" t="s">
        <v>970</v>
      </c>
      <c r="B6737" s="89" t="s">
        <v>971</v>
      </c>
      <c r="C6737" s="89" t="s">
        <v>959</v>
      </c>
      <c r="D6737" s="90">
        <v>722368</v>
      </c>
      <c r="E6737" s="88">
        <v>2029814</v>
      </c>
      <c r="F6737" s="89" t="s">
        <v>8987</v>
      </c>
      <c r="G6737" s="91">
        <v>14438</v>
      </c>
      <c r="H6737" s="64">
        <f>_xlfn.IFNA(G6737*(1-VLOOKUP(A6737,Rabatte!A:G,7,FALSE)),G6737*1)</f>
        <v>14438</v>
      </c>
      <c r="I6737" s="88">
        <v>1</v>
      </c>
      <c r="J6737" s="64">
        <f>_xlfn.IFNA(G6737*(1-VLOOKUP(A6737,Rabatte!A:H,8,FALSE)),G6737*1)</f>
        <v>14438</v>
      </c>
      <c r="K6737" s="93">
        <v>5923</v>
      </c>
      <c r="L6737" s="99">
        <v>4002626770295</v>
      </c>
      <c r="P6737" s="60" t="str">
        <f t="shared" si="105"/>
        <v>HS</v>
      </c>
    </row>
    <row r="6738" spans="1:16" x14ac:dyDescent="0.25">
      <c r="A6738" s="88" t="s">
        <v>970</v>
      </c>
      <c r="B6738" s="89" t="s">
        <v>971</v>
      </c>
      <c r="C6738" s="89" t="s">
        <v>959</v>
      </c>
      <c r="D6738" s="90">
        <v>722369</v>
      </c>
      <c r="E6738" s="88">
        <v>2029816</v>
      </c>
      <c r="F6738" s="89" t="s">
        <v>8988</v>
      </c>
      <c r="G6738" s="91">
        <v>14395</v>
      </c>
      <c r="H6738" s="64">
        <f>_xlfn.IFNA(G6738*(1-VLOOKUP(A6738,Rabatte!A:G,7,FALSE)),G6738*1)</f>
        <v>14395</v>
      </c>
      <c r="I6738" s="88">
        <v>1</v>
      </c>
      <c r="J6738" s="64">
        <f>_xlfn.IFNA(G6738*(1-VLOOKUP(A6738,Rabatte!A:H,8,FALSE)),G6738*1)</f>
        <v>14395</v>
      </c>
      <c r="K6738" s="93">
        <v>6723</v>
      </c>
      <c r="L6738" s="99">
        <v>4002626770509</v>
      </c>
      <c r="P6738" s="60" t="str">
        <f t="shared" si="105"/>
        <v>HS</v>
      </c>
    </row>
    <row r="6739" spans="1:16" x14ac:dyDescent="0.25">
      <c r="A6739" s="88" t="s">
        <v>970</v>
      </c>
      <c r="B6739" s="89" t="s">
        <v>971</v>
      </c>
      <c r="C6739" s="89" t="s">
        <v>959</v>
      </c>
      <c r="D6739" s="90">
        <v>722370</v>
      </c>
      <c r="E6739" s="88">
        <v>2029819</v>
      </c>
      <c r="F6739" s="89" t="s">
        <v>8989</v>
      </c>
      <c r="G6739" s="91">
        <v>25524</v>
      </c>
      <c r="H6739" s="64">
        <f>_xlfn.IFNA(G6739*(1-VLOOKUP(A6739,Rabatte!A:G,7,FALSE)),G6739*1)</f>
        <v>25524</v>
      </c>
      <c r="I6739" s="88">
        <v>1</v>
      </c>
      <c r="J6739" s="64">
        <f>_xlfn.IFNA(G6739*(1-VLOOKUP(A6739,Rabatte!A:H,8,FALSE)),G6739*1)</f>
        <v>25524</v>
      </c>
      <c r="K6739" s="93">
        <v>15306.14</v>
      </c>
      <c r="L6739" s="99">
        <v>4002626770516</v>
      </c>
      <c r="P6739" s="60" t="str">
        <f t="shared" si="105"/>
        <v>HS</v>
      </c>
    </row>
    <row r="6740" spans="1:16" x14ac:dyDescent="0.25">
      <c r="A6740" s="88" t="s">
        <v>973</v>
      </c>
      <c r="B6740" s="89" t="s">
        <v>950</v>
      </c>
      <c r="C6740" s="89" t="s">
        <v>959</v>
      </c>
      <c r="D6740" s="90">
        <v>722384</v>
      </c>
      <c r="E6740" s="88">
        <v>2083073</v>
      </c>
      <c r="F6740" s="89" t="s">
        <v>7613</v>
      </c>
      <c r="G6740" s="91">
        <v>2660</v>
      </c>
      <c r="H6740" s="64">
        <f>_xlfn.IFNA(G6740*(1-VLOOKUP(A6740,Rabatte!A:G,7,FALSE)),G6740*1)</f>
        <v>2660</v>
      </c>
      <c r="I6740" s="88">
        <v>1</v>
      </c>
      <c r="J6740" s="64">
        <f>_xlfn.IFNA(G6740*(1-VLOOKUP(A6740,Rabatte!A:H,8,FALSE)),G6740*1)</f>
        <v>2660</v>
      </c>
      <c r="K6740" s="93">
        <v>1400</v>
      </c>
      <c r="L6740" s="99">
        <v>4002626937520</v>
      </c>
      <c r="P6740" s="60" t="str">
        <f t="shared" si="105"/>
        <v>RA</v>
      </c>
    </row>
    <row r="6741" spans="1:16" x14ac:dyDescent="0.25">
      <c r="A6741" s="88" t="s">
        <v>973</v>
      </c>
      <c r="B6741" s="89" t="s">
        <v>950</v>
      </c>
      <c r="C6741" s="89" t="s">
        <v>959</v>
      </c>
      <c r="D6741" s="90">
        <v>722385</v>
      </c>
      <c r="E6741" s="88">
        <v>2083074</v>
      </c>
      <c r="F6741" s="89" t="s">
        <v>7614</v>
      </c>
      <c r="G6741" s="91">
        <v>2731</v>
      </c>
      <c r="H6741" s="64">
        <f>_xlfn.IFNA(G6741*(1-VLOOKUP(A6741,Rabatte!A:G,7,FALSE)),G6741*1)</f>
        <v>2731</v>
      </c>
      <c r="I6741" s="88">
        <v>1</v>
      </c>
      <c r="J6741" s="64">
        <f>_xlfn.IFNA(G6741*(1-VLOOKUP(A6741,Rabatte!A:H,8,FALSE)),G6741*1)</f>
        <v>2731</v>
      </c>
      <c r="K6741" s="93">
        <v>1395</v>
      </c>
      <c r="L6741" s="99">
        <v>4002626937537</v>
      </c>
      <c r="P6741" s="60" t="str">
        <f t="shared" si="105"/>
        <v>RA</v>
      </c>
    </row>
    <row r="6742" spans="1:16" x14ac:dyDescent="0.25">
      <c r="A6742" s="88" t="s">
        <v>973</v>
      </c>
      <c r="B6742" s="89" t="s">
        <v>950</v>
      </c>
      <c r="C6742" s="89" t="s">
        <v>959</v>
      </c>
      <c r="D6742" s="90">
        <v>722386</v>
      </c>
      <c r="E6742" s="88">
        <v>2083075</v>
      </c>
      <c r="F6742" s="89" t="s">
        <v>7615</v>
      </c>
      <c r="G6742" s="91">
        <v>2796</v>
      </c>
      <c r="H6742" s="64">
        <f>_xlfn.IFNA(G6742*(1-VLOOKUP(A6742,Rabatte!A:G,7,FALSE)),G6742*1)</f>
        <v>2796</v>
      </c>
      <c r="I6742" s="88">
        <v>1</v>
      </c>
      <c r="J6742" s="64">
        <f>_xlfn.IFNA(G6742*(1-VLOOKUP(A6742,Rabatte!A:H,8,FALSE)),G6742*1)</f>
        <v>2796</v>
      </c>
      <c r="K6742" s="93">
        <v>1845</v>
      </c>
      <c r="L6742" s="99">
        <v>4002626937544</v>
      </c>
      <c r="P6742" s="60" t="str">
        <f t="shared" si="105"/>
        <v>RA</v>
      </c>
    </row>
    <row r="6743" spans="1:16" x14ac:dyDescent="0.25">
      <c r="A6743" s="88" t="s">
        <v>973</v>
      </c>
      <c r="B6743" s="89" t="s">
        <v>950</v>
      </c>
      <c r="C6743" s="89" t="s">
        <v>959</v>
      </c>
      <c r="D6743" s="90">
        <v>722387</v>
      </c>
      <c r="E6743" s="88">
        <v>2083076</v>
      </c>
      <c r="F6743" s="89" t="s">
        <v>7616</v>
      </c>
      <c r="G6743" s="91">
        <v>3009</v>
      </c>
      <c r="H6743" s="64">
        <f>_xlfn.IFNA(G6743*(1-VLOOKUP(A6743,Rabatte!A:G,7,FALSE)),G6743*1)</f>
        <v>3009</v>
      </c>
      <c r="I6743" s="88">
        <v>1</v>
      </c>
      <c r="J6743" s="64">
        <f>_xlfn.IFNA(G6743*(1-VLOOKUP(A6743,Rabatte!A:H,8,FALSE)),G6743*1)</f>
        <v>3009</v>
      </c>
      <c r="K6743" s="93">
        <v>1825</v>
      </c>
      <c r="L6743" s="99">
        <v>4002626937551</v>
      </c>
      <c r="P6743" s="60" t="str">
        <f t="shared" si="105"/>
        <v>RA</v>
      </c>
    </row>
    <row r="6744" spans="1:16" x14ac:dyDescent="0.25">
      <c r="A6744" s="88" t="s">
        <v>973</v>
      </c>
      <c r="B6744" s="89" t="s">
        <v>950</v>
      </c>
      <c r="C6744" s="89" t="s">
        <v>959</v>
      </c>
      <c r="D6744" s="90">
        <v>722388</v>
      </c>
      <c r="E6744" s="88">
        <v>2083077</v>
      </c>
      <c r="F6744" s="89" t="s">
        <v>7617</v>
      </c>
      <c r="G6744" s="91">
        <v>3216</v>
      </c>
      <c r="H6744" s="64">
        <f>_xlfn.IFNA(G6744*(1-VLOOKUP(A6744,Rabatte!A:G,7,FALSE)),G6744*1)</f>
        <v>3216</v>
      </c>
      <c r="I6744" s="88">
        <v>1</v>
      </c>
      <c r="J6744" s="64">
        <f>_xlfn.IFNA(G6744*(1-VLOOKUP(A6744,Rabatte!A:H,8,FALSE)),G6744*1)</f>
        <v>3216</v>
      </c>
      <c r="K6744" s="93">
        <v>2810</v>
      </c>
      <c r="L6744" s="99">
        <v>4002626937568</v>
      </c>
      <c r="P6744" s="60" t="str">
        <f t="shared" si="105"/>
        <v>RA</v>
      </c>
    </row>
    <row r="6745" spans="1:16" x14ac:dyDescent="0.25">
      <c r="A6745" s="88" t="s">
        <v>973</v>
      </c>
      <c r="B6745" s="89" t="s">
        <v>950</v>
      </c>
      <c r="C6745" s="89" t="s">
        <v>959</v>
      </c>
      <c r="D6745" s="90">
        <v>722389</v>
      </c>
      <c r="E6745" s="88">
        <v>2083078</v>
      </c>
      <c r="F6745" s="89" t="s">
        <v>7618</v>
      </c>
      <c r="G6745" s="91">
        <v>3500</v>
      </c>
      <c r="H6745" s="64">
        <f>_xlfn.IFNA(G6745*(1-VLOOKUP(A6745,Rabatte!A:G,7,FALSE)),G6745*1)</f>
        <v>3500</v>
      </c>
      <c r="I6745" s="88">
        <v>1</v>
      </c>
      <c r="J6745" s="64">
        <f>_xlfn.IFNA(G6745*(1-VLOOKUP(A6745,Rabatte!A:H,8,FALSE)),G6745*1)</f>
        <v>3500</v>
      </c>
      <c r="K6745" s="93">
        <v>2755</v>
      </c>
      <c r="L6745" s="99">
        <v>4002626937575</v>
      </c>
      <c r="P6745" s="60" t="str">
        <f t="shared" si="105"/>
        <v>RA</v>
      </c>
    </row>
    <row r="6746" spans="1:16" x14ac:dyDescent="0.25">
      <c r="A6746" s="88" t="s">
        <v>973</v>
      </c>
      <c r="B6746" s="89" t="s">
        <v>950</v>
      </c>
      <c r="C6746" s="89" t="s">
        <v>959</v>
      </c>
      <c r="D6746" s="90">
        <v>722390</v>
      </c>
      <c r="E6746" s="88">
        <v>2083079</v>
      </c>
      <c r="F6746" s="89" t="s">
        <v>7619</v>
      </c>
      <c r="G6746" s="91">
        <v>2938</v>
      </c>
      <c r="H6746" s="64">
        <f>_xlfn.IFNA(G6746*(1-VLOOKUP(A6746,Rabatte!A:G,7,FALSE)),G6746*1)</f>
        <v>2938</v>
      </c>
      <c r="I6746" s="88">
        <v>1</v>
      </c>
      <c r="J6746" s="64">
        <f>_xlfn.IFNA(G6746*(1-VLOOKUP(A6746,Rabatte!A:H,8,FALSE)),G6746*1)</f>
        <v>2938</v>
      </c>
      <c r="K6746" s="93">
        <v>2665</v>
      </c>
      <c r="L6746" s="99">
        <v>4002626937582</v>
      </c>
      <c r="P6746" s="60" t="str">
        <f t="shared" si="105"/>
        <v>RA</v>
      </c>
    </row>
    <row r="6747" spans="1:16" x14ac:dyDescent="0.25">
      <c r="A6747" s="88" t="s">
        <v>973</v>
      </c>
      <c r="B6747" s="89" t="s">
        <v>950</v>
      </c>
      <c r="C6747" s="89" t="s">
        <v>959</v>
      </c>
      <c r="D6747" s="90">
        <v>722391</v>
      </c>
      <c r="E6747" s="88">
        <v>2083080</v>
      </c>
      <c r="F6747" s="89" t="s">
        <v>7620</v>
      </c>
      <c r="G6747" s="91">
        <v>3570</v>
      </c>
      <c r="H6747" s="64">
        <f>_xlfn.IFNA(G6747*(1-VLOOKUP(A6747,Rabatte!A:G,7,FALSE)),G6747*1)</f>
        <v>3570</v>
      </c>
      <c r="I6747" s="88">
        <v>1</v>
      </c>
      <c r="J6747" s="64">
        <f>_xlfn.IFNA(G6747*(1-VLOOKUP(A6747,Rabatte!A:H,8,FALSE)),G6747*1)</f>
        <v>3570</v>
      </c>
      <c r="K6747" s="93">
        <v>2750</v>
      </c>
      <c r="L6747" s="99">
        <v>4002626937599</v>
      </c>
      <c r="P6747" s="60" t="str">
        <f t="shared" si="105"/>
        <v>RA</v>
      </c>
    </row>
    <row r="6748" spans="1:16" x14ac:dyDescent="0.25">
      <c r="A6748" s="88" t="s">
        <v>973</v>
      </c>
      <c r="B6748" s="89" t="s">
        <v>950</v>
      </c>
      <c r="C6748" s="89" t="s">
        <v>959</v>
      </c>
      <c r="D6748" s="90">
        <v>722392</v>
      </c>
      <c r="E6748" s="88">
        <v>2083081</v>
      </c>
      <c r="F6748" s="89" t="s">
        <v>7621</v>
      </c>
      <c r="G6748" s="91">
        <v>3009</v>
      </c>
      <c r="H6748" s="64">
        <f>_xlfn.IFNA(G6748*(1-VLOOKUP(A6748,Rabatte!A:G,7,FALSE)),G6748*1)</f>
        <v>3009</v>
      </c>
      <c r="I6748" s="88">
        <v>1</v>
      </c>
      <c r="J6748" s="64">
        <f>_xlfn.IFNA(G6748*(1-VLOOKUP(A6748,Rabatte!A:H,8,FALSE)),G6748*1)</f>
        <v>3009</v>
      </c>
      <c r="K6748" s="93">
        <v>2655</v>
      </c>
      <c r="L6748" s="99">
        <v>4002626937605</v>
      </c>
      <c r="P6748" s="60" t="str">
        <f t="shared" si="105"/>
        <v>RA</v>
      </c>
    </row>
    <row r="6749" spans="1:16" x14ac:dyDescent="0.25">
      <c r="A6749" s="88" t="s">
        <v>973</v>
      </c>
      <c r="B6749" s="89" t="s">
        <v>950</v>
      </c>
      <c r="C6749" s="89" t="s">
        <v>959</v>
      </c>
      <c r="D6749" s="90">
        <v>722393</v>
      </c>
      <c r="E6749" s="88">
        <v>2083082</v>
      </c>
      <c r="F6749" s="89" t="s">
        <v>7622</v>
      </c>
      <c r="G6749" s="91">
        <v>4894</v>
      </c>
      <c r="H6749" s="64">
        <f>_xlfn.IFNA(G6749*(1-VLOOKUP(A6749,Rabatte!A:G,7,FALSE)),G6749*1)</f>
        <v>4894</v>
      </c>
      <c r="I6749" s="88">
        <v>1</v>
      </c>
      <c r="J6749" s="64">
        <f>_xlfn.IFNA(G6749*(1-VLOOKUP(A6749,Rabatte!A:H,8,FALSE)),G6749*1)</f>
        <v>4894</v>
      </c>
      <c r="K6749" s="93">
        <v>5375</v>
      </c>
      <c r="L6749" s="99">
        <v>4002626937612</v>
      </c>
      <c r="P6749" s="60" t="str">
        <f t="shared" si="105"/>
        <v>RA</v>
      </c>
    </row>
    <row r="6750" spans="1:16" x14ac:dyDescent="0.25">
      <c r="A6750" s="88" t="s">
        <v>973</v>
      </c>
      <c r="B6750" s="89" t="s">
        <v>950</v>
      </c>
      <c r="C6750" s="89" t="s">
        <v>959</v>
      </c>
      <c r="D6750" s="90">
        <v>722394</v>
      </c>
      <c r="E6750" s="88">
        <v>2083083</v>
      </c>
      <c r="F6750" s="89" t="s">
        <v>7623</v>
      </c>
      <c r="G6750" s="91">
        <v>4965</v>
      </c>
      <c r="H6750" s="64">
        <f>_xlfn.IFNA(G6750*(1-VLOOKUP(A6750,Rabatte!A:G,7,FALSE)),G6750*1)</f>
        <v>4965</v>
      </c>
      <c r="I6750" s="88">
        <v>1</v>
      </c>
      <c r="J6750" s="64">
        <f>_xlfn.IFNA(G6750*(1-VLOOKUP(A6750,Rabatte!A:H,8,FALSE)),G6750*1)</f>
        <v>4965</v>
      </c>
      <c r="K6750" s="93">
        <v>5295</v>
      </c>
      <c r="L6750" s="99">
        <v>4002626937629</v>
      </c>
      <c r="P6750" s="60" t="str">
        <f t="shared" si="105"/>
        <v>RA</v>
      </c>
    </row>
    <row r="6751" spans="1:16" x14ac:dyDescent="0.25">
      <c r="A6751" s="88" t="s">
        <v>973</v>
      </c>
      <c r="B6751" s="89" t="s">
        <v>950</v>
      </c>
      <c r="C6751" s="89" t="s">
        <v>959</v>
      </c>
      <c r="D6751" s="90">
        <v>722395</v>
      </c>
      <c r="E6751" s="88">
        <v>2083084</v>
      </c>
      <c r="F6751" s="89" t="s">
        <v>7624</v>
      </c>
      <c r="G6751" s="91">
        <v>3151</v>
      </c>
      <c r="H6751" s="64">
        <f>_xlfn.IFNA(G6751*(1-VLOOKUP(A6751,Rabatte!A:G,7,FALSE)),G6751*1)</f>
        <v>3151</v>
      </c>
      <c r="I6751" s="88">
        <v>1</v>
      </c>
      <c r="J6751" s="64">
        <f>_xlfn.IFNA(G6751*(1-VLOOKUP(A6751,Rabatte!A:H,8,FALSE)),G6751*1)</f>
        <v>3151</v>
      </c>
      <c r="K6751" s="93">
        <v>2650</v>
      </c>
      <c r="L6751" s="99">
        <v>4002626937636</v>
      </c>
      <c r="P6751" s="60" t="str">
        <f t="shared" si="105"/>
        <v>RA</v>
      </c>
    </row>
    <row r="6752" spans="1:16" x14ac:dyDescent="0.25">
      <c r="A6752" s="88" t="s">
        <v>973</v>
      </c>
      <c r="B6752" s="89" t="s">
        <v>950</v>
      </c>
      <c r="C6752" s="89" t="s">
        <v>959</v>
      </c>
      <c r="D6752" s="90">
        <v>722396</v>
      </c>
      <c r="E6752" s="88">
        <v>2083085</v>
      </c>
      <c r="F6752" s="89" t="s">
        <v>7625</v>
      </c>
      <c r="G6752" s="91">
        <v>4753</v>
      </c>
      <c r="H6752" s="64">
        <f>_xlfn.IFNA(G6752*(1-VLOOKUP(A6752,Rabatte!A:G,7,FALSE)),G6752*1)</f>
        <v>4753</v>
      </c>
      <c r="I6752" s="88">
        <v>1</v>
      </c>
      <c r="J6752" s="64">
        <f>_xlfn.IFNA(G6752*(1-VLOOKUP(A6752,Rabatte!A:H,8,FALSE)),G6752*1)</f>
        <v>4753</v>
      </c>
      <c r="K6752" s="93">
        <v>5365</v>
      </c>
      <c r="L6752" s="99">
        <v>4002626937643</v>
      </c>
      <c r="P6752" s="60" t="str">
        <f t="shared" si="105"/>
        <v>RA</v>
      </c>
    </row>
    <row r="6753" spans="1:16" x14ac:dyDescent="0.25">
      <c r="A6753" s="88" t="s">
        <v>973</v>
      </c>
      <c r="B6753" s="89" t="s">
        <v>950</v>
      </c>
      <c r="C6753" s="89" t="s">
        <v>959</v>
      </c>
      <c r="D6753" s="90">
        <v>722397</v>
      </c>
      <c r="E6753" s="88">
        <v>2083086</v>
      </c>
      <c r="F6753" s="89" t="s">
        <v>7626</v>
      </c>
      <c r="G6753" s="91">
        <v>5036</v>
      </c>
      <c r="H6753" s="64">
        <f>_xlfn.IFNA(G6753*(1-VLOOKUP(A6753,Rabatte!A:G,7,FALSE)),G6753*1)</f>
        <v>5036</v>
      </c>
      <c r="I6753" s="88">
        <v>1</v>
      </c>
      <c r="J6753" s="64">
        <f>_xlfn.IFNA(G6753*(1-VLOOKUP(A6753,Rabatte!A:H,8,FALSE)),G6753*1)</f>
        <v>5036</v>
      </c>
      <c r="K6753" s="93">
        <v>5290</v>
      </c>
      <c r="L6753" s="99">
        <v>4002626937650</v>
      </c>
      <c r="P6753" s="60" t="str">
        <f t="shared" si="105"/>
        <v>RA</v>
      </c>
    </row>
    <row r="6754" spans="1:16" x14ac:dyDescent="0.25">
      <c r="A6754" s="88" t="s">
        <v>973</v>
      </c>
      <c r="B6754" s="89" t="s">
        <v>950</v>
      </c>
      <c r="C6754" s="89" t="s">
        <v>959</v>
      </c>
      <c r="D6754" s="90">
        <v>722398</v>
      </c>
      <c r="E6754" s="88">
        <v>2083087</v>
      </c>
      <c r="F6754" s="89" t="s">
        <v>7627</v>
      </c>
      <c r="G6754" s="91">
        <v>5101</v>
      </c>
      <c r="H6754" s="64">
        <f>_xlfn.IFNA(G6754*(1-VLOOKUP(A6754,Rabatte!A:G,7,FALSE)),G6754*1)</f>
        <v>5101</v>
      </c>
      <c r="I6754" s="88">
        <v>1</v>
      </c>
      <c r="J6754" s="64">
        <f>_xlfn.IFNA(G6754*(1-VLOOKUP(A6754,Rabatte!A:H,8,FALSE)),G6754*1)</f>
        <v>5101</v>
      </c>
      <c r="K6754" s="93">
        <v>5205</v>
      </c>
      <c r="L6754" s="99">
        <v>4002626937667</v>
      </c>
      <c r="P6754" s="60" t="str">
        <f t="shared" si="105"/>
        <v>RA</v>
      </c>
    </row>
    <row r="6755" spans="1:16" x14ac:dyDescent="0.25">
      <c r="A6755" s="88" t="s">
        <v>973</v>
      </c>
      <c r="B6755" s="89" t="s">
        <v>950</v>
      </c>
      <c r="C6755" s="89" t="s">
        <v>959</v>
      </c>
      <c r="D6755" s="90">
        <v>722399</v>
      </c>
      <c r="E6755" s="88">
        <v>2083088</v>
      </c>
      <c r="F6755" s="89" t="s">
        <v>7628</v>
      </c>
      <c r="G6755" s="91">
        <v>5173</v>
      </c>
      <c r="H6755" s="64">
        <f>_xlfn.IFNA(G6755*(1-VLOOKUP(A6755,Rabatte!A:G,7,FALSE)),G6755*1)</f>
        <v>5173</v>
      </c>
      <c r="I6755" s="88">
        <v>1</v>
      </c>
      <c r="J6755" s="64">
        <f>_xlfn.IFNA(G6755*(1-VLOOKUP(A6755,Rabatte!A:H,8,FALSE)),G6755*1)</f>
        <v>5173</v>
      </c>
      <c r="K6755" s="93">
        <v>5190</v>
      </c>
      <c r="L6755" s="99">
        <v>4002626937674</v>
      </c>
      <c r="P6755" s="60" t="str">
        <f t="shared" si="105"/>
        <v>RA</v>
      </c>
    </row>
    <row r="6756" spans="1:16" x14ac:dyDescent="0.25">
      <c r="A6756" s="88" t="s">
        <v>968</v>
      </c>
      <c r="B6756" s="89" t="s">
        <v>969</v>
      </c>
      <c r="C6756" s="89" t="s">
        <v>959</v>
      </c>
      <c r="D6756" s="90">
        <v>722401</v>
      </c>
      <c r="E6756" s="88">
        <v>2029823</v>
      </c>
      <c r="F6756" s="89" t="s">
        <v>8562</v>
      </c>
      <c r="G6756" s="91">
        <v>2911</v>
      </c>
      <c r="H6756" s="64">
        <f>_xlfn.IFNA(G6756*(1-VLOOKUP(A6756,Rabatte!A:G,7,FALSE)),G6756*1)</f>
        <v>2911</v>
      </c>
      <c r="I6756" s="88">
        <v>1</v>
      </c>
      <c r="J6756" s="64">
        <f>_xlfn.IFNA(G6756*(1-VLOOKUP(A6756,Rabatte!A:H,8,FALSE)),G6756*1)</f>
        <v>2911</v>
      </c>
      <c r="K6756" s="93">
        <v>2250</v>
      </c>
      <c r="L6756" s="99">
        <v>4002626594068</v>
      </c>
      <c r="P6756" s="60" t="str">
        <f t="shared" si="105"/>
        <v>LA</v>
      </c>
    </row>
    <row r="6757" spans="1:16" x14ac:dyDescent="0.25">
      <c r="A6757" s="88" t="s">
        <v>968</v>
      </c>
      <c r="B6757" s="89" t="s">
        <v>969</v>
      </c>
      <c r="C6757" s="89" t="s">
        <v>959</v>
      </c>
      <c r="D6757" s="90">
        <v>722402</v>
      </c>
      <c r="E6757" s="88">
        <v>2029824</v>
      </c>
      <c r="F6757" s="89" t="s">
        <v>7629</v>
      </c>
      <c r="G6757" s="91">
        <v>3281</v>
      </c>
      <c r="H6757" s="64">
        <f>_xlfn.IFNA(G6757*(1-VLOOKUP(A6757,Rabatte!A:G,7,FALSE)),G6757*1)</f>
        <v>3281</v>
      </c>
      <c r="I6757" s="88">
        <v>1</v>
      </c>
      <c r="J6757" s="64">
        <f>_xlfn.IFNA(G6757*(1-VLOOKUP(A6757,Rabatte!A:H,8,FALSE)),G6757*1)</f>
        <v>3281</v>
      </c>
      <c r="K6757" s="93">
        <v>2590</v>
      </c>
      <c r="L6757" s="99">
        <v>4002626594112</v>
      </c>
      <c r="P6757" s="60" t="str">
        <f t="shared" si="105"/>
        <v>LA</v>
      </c>
    </row>
    <row r="6758" spans="1:16" x14ac:dyDescent="0.25">
      <c r="A6758" s="88" t="s">
        <v>968</v>
      </c>
      <c r="B6758" s="89" t="s">
        <v>969</v>
      </c>
      <c r="C6758" s="89" t="s">
        <v>959</v>
      </c>
      <c r="D6758" s="90">
        <v>722403</v>
      </c>
      <c r="E6758" s="88">
        <v>2029826</v>
      </c>
      <c r="F6758" s="89" t="s">
        <v>8563</v>
      </c>
      <c r="G6758" s="91">
        <v>3406</v>
      </c>
      <c r="H6758" s="64">
        <f>_xlfn.IFNA(G6758*(1-VLOOKUP(A6758,Rabatte!A:G,7,FALSE)),G6758*1)</f>
        <v>3406</v>
      </c>
      <c r="I6758" s="88">
        <v>1</v>
      </c>
      <c r="J6758" s="64">
        <f>_xlfn.IFNA(G6758*(1-VLOOKUP(A6758,Rabatte!A:H,8,FALSE)),G6758*1)</f>
        <v>3406</v>
      </c>
      <c r="K6758" s="93">
        <v>2250</v>
      </c>
      <c r="L6758" s="99">
        <v>4002626594136</v>
      </c>
      <c r="P6758" s="60" t="str">
        <f t="shared" si="105"/>
        <v>LA</v>
      </c>
    </row>
    <row r="6759" spans="1:16" x14ac:dyDescent="0.25">
      <c r="A6759" s="88" t="s">
        <v>968</v>
      </c>
      <c r="B6759" s="89" t="s">
        <v>969</v>
      </c>
      <c r="C6759" s="89" t="s">
        <v>959</v>
      </c>
      <c r="D6759" s="90">
        <v>722404</v>
      </c>
      <c r="E6759" s="88">
        <v>2029827</v>
      </c>
      <c r="F6759" s="89" t="s">
        <v>7630</v>
      </c>
      <c r="G6759" s="91">
        <v>3733</v>
      </c>
      <c r="H6759" s="64">
        <f>_xlfn.IFNA(G6759*(1-VLOOKUP(A6759,Rabatte!A:G,7,FALSE)),G6759*1)</f>
        <v>3733</v>
      </c>
      <c r="I6759" s="88">
        <v>1</v>
      </c>
      <c r="J6759" s="64">
        <f>_xlfn.IFNA(G6759*(1-VLOOKUP(A6759,Rabatte!A:H,8,FALSE)),G6759*1)</f>
        <v>3733</v>
      </c>
      <c r="K6759" s="93">
        <v>2580</v>
      </c>
      <c r="L6759" s="99">
        <v>4002626594167</v>
      </c>
      <c r="P6759" s="60" t="str">
        <f t="shared" si="105"/>
        <v>LA</v>
      </c>
    </row>
    <row r="6760" spans="1:16" x14ac:dyDescent="0.25">
      <c r="A6760" s="88" t="s">
        <v>968</v>
      </c>
      <c r="B6760" s="89" t="s">
        <v>969</v>
      </c>
      <c r="C6760" s="89" t="s">
        <v>959</v>
      </c>
      <c r="D6760" s="90">
        <v>722405</v>
      </c>
      <c r="E6760" s="88">
        <v>2029828</v>
      </c>
      <c r="F6760" s="89" t="s">
        <v>8990</v>
      </c>
      <c r="G6760" s="91">
        <v>3826</v>
      </c>
      <c r="H6760" s="64">
        <f>_xlfn.IFNA(G6760*(1-VLOOKUP(A6760,Rabatte!A:G,7,FALSE)),G6760*1)</f>
        <v>3826</v>
      </c>
      <c r="I6760" s="88">
        <v>1</v>
      </c>
      <c r="J6760" s="64">
        <f>_xlfn.IFNA(G6760*(1-VLOOKUP(A6760,Rabatte!A:H,8,FALSE)),G6760*1)</f>
        <v>3826</v>
      </c>
      <c r="K6760" s="93">
        <v>2906</v>
      </c>
      <c r="L6760" s="99">
        <v>4002626594181</v>
      </c>
      <c r="P6760" s="60" t="str">
        <f t="shared" si="105"/>
        <v>LA</v>
      </c>
    </row>
    <row r="6761" spans="1:16" x14ac:dyDescent="0.25">
      <c r="A6761" s="88" t="s">
        <v>968</v>
      </c>
      <c r="B6761" s="89" t="s">
        <v>969</v>
      </c>
      <c r="C6761" s="89" t="s">
        <v>959</v>
      </c>
      <c r="D6761" s="90">
        <v>722406</v>
      </c>
      <c r="E6761" s="88">
        <v>2029831</v>
      </c>
      <c r="F6761" s="89" t="s">
        <v>7631</v>
      </c>
      <c r="G6761" s="91">
        <v>3990</v>
      </c>
      <c r="H6761" s="64">
        <f>_xlfn.IFNA(G6761*(1-VLOOKUP(A6761,Rabatte!A:G,7,FALSE)),G6761*1)</f>
        <v>3990</v>
      </c>
      <c r="I6761" s="88">
        <v>1</v>
      </c>
      <c r="J6761" s="64">
        <f>_xlfn.IFNA(G6761*(1-VLOOKUP(A6761,Rabatte!A:H,8,FALSE)),G6761*1)</f>
        <v>3990</v>
      </c>
      <c r="K6761" s="93">
        <v>3540</v>
      </c>
      <c r="L6761" s="99">
        <v>4002626594228</v>
      </c>
      <c r="P6761" s="60" t="str">
        <f t="shared" si="105"/>
        <v>LA</v>
      </c>
    </row>
    <row r="6762" spans="1:16" x14ac:dyDescent="0.25">
      <c r="A6762" s="88" t="s">
        <v>968</v>
      </c>
      <c r="B6762" s="89" t="s">
        <v>969</v>
      </c>
      <c r="C6762" s="89" t="s">
        <v>959</v>
      </c>
      <c r="D6762" s="90">
        <v>722407</v>
      </c>
      <c r="E6762" s="88">
        <v>2029833</v>
      </c>
      <c r="F6762" s="89" t="s">
        <v>8564</v>
      </c>
      <c r="G6762" s="91">
        <v>4453</v>
      </c>
      <c r="H6762" s="64">
        <f>_xlfn.IFNA(G6762*(1-VLOOKUP(A6762,Rabatte!A:G,7,FALSE)),G6762*1)</f>
        <v>4453</v>
      </c>
      <c r="I6762" s="88">
        <v>1</v>
      </c>
      <c r="J6762" s="64">
        <f>_xlfn.IFNA(G6762*(1-VLOOKUP(A6762,Rabatte!A:H,8,FALSE)),G6762*1)</f>
        <v>4453</v>
      </c>
      <c r="K6762" s="93">
        <v>4940</v>
      </c>
      <c r="L6762" s="99">
        <v>4002626591418</v>
      </c>
      <c r="P6762" s="60" t="str">
        <f t="shared" si="105"/>
        <v>LA</v>
      </c>
    </row>
    <row r="6763" spans="1:16" x14ac:dyDescent="0.25">
      <c r="A6763" s="88" t="s">
        <v>968</v>
      </c>
      <c r="B6763" s="89" t="s">
        <v>969</v>
      </c>
      <c r="C6763" s="89" t="s">
        <v>959</v>
      </c>
      <c r="D6763" s="90">
        <v>722408</v>
      </c>
      <c r="E6763" s="88">
        <v>2029688</v>
      </c>
      <c r="F6763" s="89" t="s">
        <v>8843</v>
      </c>
      <c r="G6763" s="91">
        <v>4503</v>
      </c>
      <c r="H6763" s="64">
        <f>_xlfn.IFNA(G6763*(1-VLOOKUP(A6763,Rabatte!A:G,7,FALSE)),G6763*1)</f>
        <v>4503</v>
      </c>
      <c r="I6763" s="88">
        <v>1</v>
      </c>
      <c r="J6763" s="64">
        <f>_xlfn.IFNA(G6763*(1-VLOOKUP(A6763,Rabatte!A:H,8,FALSE)),G6763*1)</f>
        <v>4503</v>
      </c>
      <c r="K6763" s="93">
        <v>5450</v>
      </c>
      <c r="L6763" s="99">
        <v>4002626591548</v>
      </c>
      <c r="P6763" s="60" t="str">
        <f t="shared" si="105"/>
        <v>LA</v>
      </c>
    </row>
    <row r="6764" spans="1:16" x14ac:dyDescent="0.25">
      <c r="A6764" s="88" t="s">
        <v>968</v>
      </c>
      <c r="B6764" s="89" t="s">
        <v>969</v>
      </c>
      <c r="C6764" s="89" t="s">
        <v>959</v>
      </c>
      <c r="D6764" s="90">
        <v>722410</v>
      </c>
      <c r="E6764" s="88">
        <v>2029837</v>
      </c>
      <c r="F6764" s="89" t="s">
        <v>7632</v>
      </c>
      <c r="G6764" s="91">
        <v>5363</v>
      </c>
      <c r="H6764" s="64">
        <f>_xlfn.IFNA(G6764*(1-VLOOKUP(A6764,Rabatte!A:G,7,FALSE)),G6764*1)</f>
        <v>5363</v>
      </c>
      <c r="I6764" s="88">
        <v>1</v>
      </c>
      <c r="J6764" s="64">
        <f>_xlfn.IFNA(G6764*(1-VLOOKUP(A6764,Rabatte!A:H,8,FALSE)),G6764*1)</f>
        <v>5363</v>
      </c>
      <c r="K6764" s="93">
        <v>6244.9480000000003</v>
      </c>
      <c r="L6764" s="99">
        <v>4002626594310</v>
      </c>
      <c r="P6764" s="60" t="str">
        <f t="shared" si="105"/>
        <v>LA</v>
      </c>
    </row>
    <row r="6765" spans="1:16" x14ac:dyDescent="0.25">
      <c r="A6765" s="88" t="s">
        <v>968</v>
      </c>
      <c r="B6765" s="89" t="s">
        <v>969</v>
      </c>
      <c r="C6765" s="89" t="s">
        <v>959</v>
      </c>
      <c r="D6765" s="90">
        <v>722411</v>
      </c>
      <c r="E6765" s="88">
        <v>2029839</v>
      </c>
      <c r="F6765" s="89" t="s">
        <v>8565</v>
      </c>
      <c r="G6765" s="91">
        <v>4529</v>
      </c>
      <c r="H6765" s="64">
        <f>_xlfn.IFNA(G6765*(1-VLOOKUP(A6765,Rabatte!A:G,7,FALSE)),G6765*1)</f>
        <v>4529</v>
      </c>
      <c r="I6765" s="88">
        <v>1</v>
      </c>
      <c r="J6765" s="64">
        <f>_xlfn.IFNA(G6765*(1-VLOOKUP(A6765,Rabatte!A:H,8,FALSE)),G6765*1)</f>
        <v>4529</v>
      </c>
      <c r="K6765" s="93">
        <v>4940</v>
      </c>
      <c r="L6765" s="99">
        <v>4002626594341</v>
      </c>
      <c r="P6765" s="60" t="str">
        <f t="shared" si="105"/>
        <v>LA</v>
      </c>
    </row>
    <row r="6766" spans="1:16" x14ac:dyDescent="0.25">
      <c r="A6766" s="88" t="s">
        <v>968</v>
      </c>
      <c r="B6766" s="89" t="s">
        <v>969</v>
      </c>
      <c r="C6766" s="89" t="s">
        <v>959</v>
      </c>
      <c r="D6766" s="90">
        <v>722413</v>
      </c>
      <c r="E6766" s="88">
        <v>2029841</v>
      </c>
      <c r="F6766" s="89" t="s">
        <v>8844</v>
      </c>
      <c r="G6766" s="91">
        <v>4578</v>
      </c>
      <c r="H6766" s="64">
        <f>_xlfn.IFNA(G6766*(1-VLOOKUP(A6766,Rabatte!A:G,7,FALSE)),G6766*1)</f>
        <v>4578</v>
      </c>
      <c r="I6766" s="88">
        <v>1</v>
      </c>
      <c r="J6766" s="64">
        <f>_xlfn.IFNA(G6766*(1-VLOOKUP(A6766,Rabatte!A:H,8,FALSE)),G6766*1)</f>
        <v>4578</v>
      </c>
      <c r="K6766" s="93">
        <v>5445</v>
      </c>
      <c r="L6766" s="99">
        <v>4002626594419</v>
      </c>
      <c r="P6766" s="60" t="str">
        <f t="shared" si="105"/>
        <v>LA</v>
      </c>
    </row>
    <row r="6767" spans="1:16" x14ac:dyDescent="0.25">
      <c r="A6767" s="88" t="s">
        <v>968</v>
      </c>
      <c r="B6767" s="89" t="s">
        <v>969</v>
      </c>
      <c r="C6767" s="89" t="s">
        <v>959</v>
      </c>
      <c r="D6767" s="90">
        <v>722415</v>
      </c>
      <c r="E6767" s="88">
        <v>2029845</v>
      </c>
      <c r="F6767" s="89" t="s">
        <v>8991</v>
      </c>
      <c r="G6767" s="91">
        <v>4573</v>
      </c>
      <c r="H6767" s="64">
        <f>_xlfn.IFNA(G6767*(1-VLOOKUP(A6767,Rabatte!A:G,7,FALSE)),G6767*1)</f>
        <v>4573</v>
      </c>
      <c r="I6767" s="88">
        <v>1</v>
      </c>
      <c r="J6767" s="64">
        <f>_xlfn.IFNA(G6767*(1-VLOOKUP(A6767,Rabatte!A:H,8,FALSE)),G6767*1)</f>
        <v>4573</v>
      </c>
      <c r="K6767" s="93">
        <v>5445</v>
      </c>
      <c r="L6767" s="99">
        <v>4002626594778</v>
      </c>
      <c r="P6767" s="60" t="str">
        <f t="shared" si="105"/>
        <v>LA</v>
      </c>
    </row>
    <row r="6768" spans="1:16" x14ac:dyDescent="0.25">
      <c r="A6768" s="88" t="s">
        <v>968</v>
      </c>
      <c r="B6768" s="89" t="s">
        <v>969</v>
      </c>
      <c r="C6768" s="89" t="s">
        <v>959</v>
      </c>
      <c r="D6768" s="90">
        <v>722416</v>
      </c>
      <c r="E6768" s="88">
        <v>2029846</v>
      </c>
      <c r="F6768" s="89" t="s">
        <v>8845</v>
      </c>
      <c r="G6768" s="91">
        <v>5063</v>
      </c>
      <c r="H6768" s="64">
        <f>_xlfn.IFNA(G6768*(1-VLOOKUP(A6768,Rabatte!A:G,7,FALSE)),G6768*1)</f>
        <v>5063</v>
      </c>
      <c r="I6768" s="88">
        <v>1</v>
      </c>
      <c r="J6768" s="64">
        <f>_xlfn.IFNA(G6768*(1-VLOOKUP(A6768,Rabatte!A:H,8,FALSE)),G6768*1)</f>
        <v>5063</v>
      </c>
      <c r="K6768" s="93">
        <v>5948.98</v>
      </c>
      <c r="L6768" s="99">
        <v>4002626594785</v>
      </c>
      <c r="P6768" s="60" t="str">
        <f t="shared" si="105"/>
        <v>LA</v>
      </c>
    </row>
    <row r="6769" spans="1:16" x14ac:dyDescent="0.25">
      <c r="A6769" s="88" t="s">
        <v>968</v>
      </c>
      <c r="B6769" s="89" t="s">
        <v>969</v>
      </c>
      <c r="C6769" s="89" t="s">
        <v>959</v>
      </c>
      <c r="D6769" s="90">
        <v>722417</v>
      </c>
      <c r="E6769" s="88">
        <v>2029848</v>
      </c>
      <c r="F6769" s="89" t="s">
        <v>7633</v>
      </c>
      <c r="G6769" s="91">
        <v>5434</v>
      </c>
      <c r="H6769" s="64">
        <f>_xlfn.IFNA(G6769*(1-VLOOKUP(A6769,Rabatte!A:G,7,FALSE)),G6769*1)</f>
        <v>5434</v>
      </c>
      <c r="I6769" s="88">
        <v>1</v>
      </c>
      <c r="J6769" s="64">
        <f>_xlfn.IFNA(G6769*(1-VLOOKUP(A6769,Rabatte!A:H,8,FALSE)),G6769*1)</f>
        <v>5434</v>
      </c>
      <c r="K6769" s="93">
        <v>6245.6779999999999</v>
      </c>
      <c r="L6769" s="99">
        <v>4002626594808</v>
      </c>
      <c r="P6769" s="60" t="str">
        <f t="shared" si="105"/>
        <v>LA</v>
      </c>
    </row>
    <row r="6770" spans="1:16" x14ac:dyDescent="0.25">
      <c r="A6770" s="88" t="s">
        <v>968</v>
      </c>
      <c r="B6770" s="89" t="s">
        <v>969</v>
      </c>
      <c r="C6770" s="89" t="s">
        <v>959</v>
      </c>
      <c r="D6770" s="90">
        <v>722419</v>
      </c>
      <c r="E6770" s="88">
        <v>2029853</v>
      </c>
      <c r="F6770" s="89" t="s">
        <v>7634</v>
      </c>
      <c r="G6770" s="91">
        <v>6911</v>
      </c>
      <c r="H6770" s="64">
        <f>_xlfn.IFNA(G6770*(1-VLOOKUP(A6770,Rabatte!A:G,7,FALSE)),G6770*1)</f>
        <v>6911</v>
      </c>
      <c r="I6770" s="88">
        <v>1</v>
      </c>
      <c r="J6770" s="64">
        <f>_xlfn.IFNA(G6770*(1-VLOOKUP(A6770,Rabatte!A:H,8,FALSE)),G6770*1)</f>
        <v>6911</v>
      </c>
      <c r="K6770" s="93">
        <v>6340.39</v>
      </c>
      <c r="L6770" s="99">
        <v>4002626594822</v>
      </c>
      <c r="P6770" s="60" t="str">
        <f t="shared" si="105"/>
        <v>LA</v>
      </c>
    </row>
    <row r="6771" spans="1:16" x14ac:dyDescent="0.25">
      <c r="A6771" s="88" t="s">
        <v>968</v>
      </c>
      <c r="B6771" s="89" t="s">
        <v>969</v>
      </c>
      <c r="C6771" s="89" t="s">
        <v>959</v>
      </c>
      <c r="D6771" s="90">
        <v>722420</v>
      </c>
      <c r="E6771" s="88">
        <v>2029856</v>
      </c>
      <c r="F6771" s="89" t="s">
        <v>7635</v>
      </c>
      <c r="G6771" s="91">
        <v>6856</v>
      </c>
      <c r="H6771" s="64">
        <f>_xlfn.IFNA(G6771*(1-VLOOKUP(A6771,Rabatte!A:G,7,FALSE)),G6771*1)</f>
        <v>6856</v>
      </c>
      <c r="I6771" s="88">
        <v>1</v>
      </c>
      <c r="J6771" s="64">
        <f>_xlfn.IFNA(G6771*(1-VLOOKUP(A6771,Rabatte!A:H,8,FALSE)),G6771*1)</f>
        <v>6856</v>
      </c>
      <c r="K6771" s="93">
        <v>5538.6790000000001</v>
      </c>
      <c r="L6771" s="99">
        <v>4002626594839</v>
      </c>
      <c r="P6771" s="60" t="str">
        <f t="shared" si="105"/>
        <v>LA</v>
      </c>
    </row>
    <row r="6772" spans="1:16" x14ac:dyDescent="0.25">
      <c r="A6772" s="88" t="s">
        <v>968</v>
      </c>
      <c r="B6772" s="89" t="s">
        <v>969</v>
      </c>
      <c r="C6772" s="89" t="s">
        <v>959</v>
      </c>
      <c r="D6772" s="90">
        <v>722421</v>
      </c>
      <c r="E6772" s="88">
        <v>2029857</v>
      </c>
      <c r="F6772" s="89" t="s">
        <v>7636</v>
      </c>
      <c r="G6772" s="91">
        <v>6992</v>
      </c>
      <c r="H6772" s="64">
        <f>_xlfn.IFNA(G6772*(1-VLOOKUP(A6772,Rabatte!A:G,7,FALSE)),G6772*1)</f>
        <v>6992</v>
      </c>
      <c r="I6772" s="88">
        <v>1</v>
      </c>
      <c r="J6772" s="64">
        <f>_xlfn.IFNA(G6772*(1-VLOOKUP(A6772,Rabatte!A:H,8,FALSE)),G6772*1)</f>
        <v>6992</v>
      </c>
      <c r="K6772" s="93">
        <v>6140.5190000000002</v>
      </c>
      <c r="L6772" s="99">
        <v>4002626594853</v>
      </c>
      <c r="P6772" s="60" t="str">
        <f t="shared" si="105"/>
        <v>LA</v>
      </c>
    </row>
    <row r="6773" spans="1:16" x14ac:dyDescent="0.25">
      <c r="A6773" s="88" t="s">
        <v>968</v>
      </c>
      <c r="B6773" s="89" t="s">
        <v>969</v>
      </c>
      <c r="C6773" s="89" t="s">
        <v>959</v>
      </c>
      <c r="D6773" s="90">
        <v>722422</v>
      </c>
      <c r="E6773" s="88">
        <v>2029858</v>
      </c>
      <c r="F6773" s="89" t="s">
        <v>7637</v>
      </c>
      <c r="G6773" s="91">
        <v>7047</v>
      </c>
      <c r="H6773" s="64">
        <f>_xlfn.IFNA(G6773*(1-VLOOKUP(A6773,Rabatte!A:G,7,FALSE)),G6773*1)</f>
        <v>7047</v>
      </c>
      <c r="I6773" s="88">
        <v>1</v>
      </c>
      <c r="J6773" s="64">
        <f>_xlfn.IFNA(G6773*(1-VLOOKUP(A6773,Rabatte!A:H,8,FALSE)),G6773*1)</f>
        <v>7047</v>
      </c>
      <c r="K6773" s="93">
        <v>6341.39</v>
      </c>
      <c r="L6773" s="99">
        <v>4002626594860</v>
      </c>
      <c r="P6773" s="60" t="str">
        <f t="shared" si="105"/>
        <v>LA</v>
      </c>
    </row>
    <row r="6774" spans="1:16" x14ac:dyDescent="0.25">
      <c r="A6774" s="88" t="s">
        <v>968</v>
      </c>
      <c r="B6774" s="89" t="s">
        <v>969</v>
      </c>
      <c r="C6774" s="89" t="s">
        <v>959</v>
      </c>
      <c r="D6774" s="90">
        <v>722423</v>
      </c>
      <c r="E6774" s="88">
        <v>2029860</v>
      </c>
      <c r="F6774" s="89" t="s">
        <v>7638</v>
      </c>
      <c r="G6774" s="91">
        <v>7211</v>
      </c>
      <c r="H6774" s="64">
        <f>_xlfn.IFNA(G6774*(1-VLOOKUP(A6774,Rabatte!A:G,7,FALSE)),G6774*1)</f>
        <v>7211</v>
      </c>
      <c r="I6774" s="88">
        <v>1</v>
      </c>
      <c r="J6774" s="64">
        <f>_xlfn.IFNA(G6774*(1-VLOOKUP(A6774,Rabatte!A:H,8,FALSE)),G6774*1)</f>
        <v>7211</v>
      </c>
      <c r="K6774" s="93">
        <v>6661.8649999999998</v>
      </c>
      <c r="L6774" s="99">
        <v>4002626594877</v>
      </c>
      <c r="P6774" s="60" t="str">
        <f t="shared" si="105"/>
        <v>LA</v>
      </c>
    </row>
    <row r="6775" spans="1:16" x14ac:dyDescent="0.25">
      <c r="A6775" s="88" t="s">
        <v>968</v>
      </c>
      <c r="B6775" s="89" t="s">
        <v>969</v>
      </c>
      <c r="C6775" s="89" t="s">
        <v>959</v>
      </c>
      <c r="D6775" s="90">
        <v>722452</v>
      </c>
      <c r="E6775" s="88">
        <v>2029863</v>
      </c>
      <c r="F6775" s="89" t="s">
        <v>7639</v>
      </c>
      <c r="G6775" s="91">
        <v>4801</v>
      </c>
      <c r="H6775" s="64">
        <f>_xlfn.IFNA(G6775*(1-VLOOKUP(A6775,Rabatte!A:G,7,FALSE)),G6775*1)</f>
        <v>4801</v>
      </c>
      <c r="I6775" s="88">
        <v>1</v>
      </c>
      <c r="J6775" s="64">
        <f>_xlfn.IFNA(G6775*(1-VLOOKUP(A6775,Rabatte!A:H,8,FALSE)),G6775*1)</f>
        <v>4801</v>
      </c>
      <c r="K6775" s="93">
        <v>2600</v>
      </c>
      <c r="L6775" s="99">
        <v>4002626516145</v>
      </c>
      <c r="P6775" s="60" t="str">
        <f t="shared" si="105"/>
        <v>LA</v>
      </c>
    </row>
    <row r="6776" spans="1:16" x14ac:dyDescent="0.25">
      <c r="A6776" s="88" t="s">
        <v>968</v>
      </c>
      <c r="B6776" s="89" t="s">
        <v>969</v>
      </c>
      <c r="C6776" s="89" t="s">
        <v>959</v>
      </c>
      <c r="D6776" s="90">
        <v>722453</v>
      </c>
      <c r="E6776" s="88">
        <v>2029864</v>
      </c>
      <c r="F6776" s="89" t="s">
        <v>8846</v>
      </c>
      <c r="G6776" s="91">
        <v>4758</v>
      </c>
      <c r="H6776" s="64">
        <f>_xlfn.IFNA(G6776*(1-VLOOKUP(A6776,Rabatte!A:G,7,FALSE)),G6776*1)</f>
        <v>4758</v>
      </c>
      <c r="I6776" s="88">
        <v>1</v>
      </c>
      <c r="J6776" s="64">
        <f>_xlfn.IFNA(G6776*(1-VLOOKUP(A6776,Rabatte!A:H,8,FALSE)),G6776*1)</f>
        <v>4758</v>
      </c>
      <c r="K6776" s="93">
        <v>2255</v>
      </c>
      <c r="L6776" s="99">
        <v>4002626516152</v>
      </c>
      <c r="P6776" s="60" t="str">
        <f t="shared" si="105"/>
        <v>LA</v>
      </c>
    </row>
    <row r="6777" spans="1:16" x14ac:dyDescent="0.25">
      <c r="A6777" s="88" t="s">
        <v>968</v>
      </c>
      <c r="B6777" s="89" t="s">
        <v>969</v>
      </c>
      <c r="C6777" s="89" t="s">
        <v>959</v>
      </c>
      <c r="D6777" s="90">
        <v>722454</v>
      </c>
      <c r="E6777" s="88">
        <v>2029865</v>
      </c>
      <c r="F6777" s="89" t="s">
        <v>7640</v>
      </c>
      <c r="G6777" s="91">
        <v>5226</v>
      </c>
      <c r="H6777" s="64">
        <f>_xlfn.IFNA(G6777*(1-VLOOKUP(A6777,Rabatte!A:G,7,FALSE)),G6777*1)</f>
        <v>5226</v>
      </c>
      <c r="I6777" s="88">
        <v>1</v>
      </c>
      <c r="J6777" s="64">
        <f>_xlfn.IFNA(G6777*(1-VLOOKUP(A6777,Rabatte!A:H,8,FALSE)),G6777*1)</f>
        <v>5226</v>
      </c>
      <c r="K6777" s="93">
        <v>2560</v>
      </c>
      <c r="L6777" s="99">
        <v>4002626516169</v>
      </c>
      <c r="P6777" s="60" t="str">
        <f t="shared" si="105"/>
        <v>LA</v>
      </c>
    </row>
    <row r="6778" spans="1:16" x14ac:dyDescent="0.25">
      <c r="A6778" s="88" t="s">
        <v>968</v>
      </c>
      <c r="B6778" s="89" t="s">
        <v>969</v>
      </c>
      <c r="C6778" s="89" t="s">
        <v>959</v>
      </c>
      <c r="D6778" s="90">
        <v>722457</v>
      </c>
      <c r="E6778" s="88">
        <v>2029868</v>
      </c>
      <c r="F6778" s="89" t="s">
        <v>8566</v>
      </c>
      <c r="G6778" s="91">
        <v>6611</v>
      </c>
      <c r="H6778" s="64">
        <f>_xlfn.IFNA(G6778*(1-VLOOKUP(A6778,Rabatte!A:G,7,FALSE)),G6778*1)</f>
        <v>6611</v>
      </c>
      <c r="I6778" s="88">
        <v>1</v>
      </c>
      <c r="J6778" s="64">
        <f>_xlfn.IFNA(G6778*(1-VLOOKUP(A6778,Rabatte!A:H,8,FALSE)),G6778*1)</f>
        <v>6611</v>
      </c>
      <c r="K6778" s="93">
        <v>4965</v>
      </c>
      <c r="L6778" s="99">
        <v>4002626516190</v>
      </c>
      <c r="P6778" s="60" t="str">
        <f t="shared" si="105"/>
        <v>LA</v>
      </c>
    </row>
    <row r="6779" spans="1:16" x14ac:dyDescent="0.25">
      <c r="A6779" s="88" t="s">
        <v>968</v>
      </c>
      <c r="B6779" s="89" t="s">
        <v>969</v>
      </c>
      <c r="C6779" s="89" t="s">
        <v>959</v>
      </c>
      <c r="D6779" s="90">
        <v>722458</v>
      </c>
      <c r="E6779" s="88">
        <v>2029869</v>
      </c>
      <c r="F6779" s="89" t="s">
        <v>8567</v>
      </c>
      <c r="G6779" s="91">
        <v>7303</v>
      </c>
      <c r="H6779" s="64">
        <f>_xlfn.IFNA(G6779*(1-VLOOKUP(A6779,Rabatte!A:G,7,FALSE)),G6779*1)</f>
        <v>7303</v>
      </c>
      <c r="I6779" s="88">
        <v>1</v>
      </c>
      <c r="J6779" s="64">
        <f>_xlfn.IFNA(G6779*(1-VLOOKUP(A6779,Rabatte!A:H,8,FALSE)),G6779*1)</f>
        <v>7303</v>
      </c>
      <c r="K6779" s="93">
        <v>5475</v>
      </c>
      <c r="L6779" s="99">
        <v>4002626516206</v>
      </c>
      <c r="P6779" s="60" t="str">
        <f t="shared" si="105"/>
        <v>LA</v>
      </c>
    </row>
    <row r="6780" spans="1:16" x14ac:dyDescent="0.25">
      <c r="A6780" s="88" t="s">
        <v>968</v>
      </c>
      <c r="B6780" s="89" t="s">
        <v>969</v>
      </c>
      <c r="C6780" s="89" t="s">
        <v>959</v>
      </c>
      <c r="D6780" s="90">
        <v>722461</v>
      </c>
      <c r="E6780" s="88">
        <v>2029874</v>
      </c>
      <c r="F6780" s="89" t="s">
        <v>8847</v>
      </c>
      <c r="G6780" s="91">
        <v>6687</v>
      </c>
      <c r="H6780" s="64">
        <f>_xlfn.IFNA(G6780*(1-VLOOKUP(A6780,Rabatte!A:G,7,FALSE)),G6780*1)</f>
        <v>6687</v>
      </c>
      <c r="I6780" s="88">
        <v>1</v>
      </c>
      <c r="J6780" s="64">
        <f>_xlfn.IFNA(G6780*(1-VLOOKUP(A6780,Rabatte!A:H,8,FALSE)),G6780*1)</f>
        <v>6687</v>
      </c>
      <c r="K6780" s="93">
        <v>4965</v>
      </c>
      <c r="L6780" s="99">
        <v>4002626516237</v>
      </c>
      <c r="P6780" s="60" t="str">
        <f t="shared" ref="P6780:P6843" si="106">A6780</f>
        <v>LA</v>
      </c>
    </row>
    <row r="6781" spans="1:16" x14ac:dyDescent="0.25">
      <c r="A6781" s="88" t="s">
        <v>968</v>
      </c>
      <c r="B6781" s="89" t="s">
        <v>969</v>
      </c>
      <c r="C6781" s="89" t="s">
        <v>959</v>
      </c>
      <c r="D6781" s="90">
        <v>722463</v>
      </c>
      <c r="E6781" s="88">
        <v>2029876</v>
      </c>
      <c r="F6781" s="89" t="s">
        <v>8992</v>
      </c>
      <c r="G6781" s="91">
        <v>7374</v>
      </c>
      <c r="H6781" s="64">
        <f>_xlfn.IFNA(G6781*(1-VLOOKUP(A6781,Rabatte!A:G,7,FALSE)),G6781*1)</f>
        <v>7374</v>
      </c>
      <c r="I6781" s="88">
        <v>1</v>
      </c>
      <c r="J6781" s="64">
        <f>_xlfn.IFNA(G6781*(1-VLOOKUP(A6781,Rabatte!A:H,8,FALSE)),G6781*1)</f>
        <v>7374</v>
      </c>
      <c r="K6781" s="93">
        <v>5475</v>
      </c>
      <c r="L6781" s="99">
        <v>4002626516251</v>
      </c>
      <c r="P6781" s="60" t="str">
        <f t="shared" si="106"/>
        <v>LA</v>
      </c>
    </row>
    <row r="6782" spans="1:16" x14ac:dyDescent="0.25">
      <c r="A6782" s="88" t="s">
        <v>968</v>
      </c>
      <c r="B6782" s="89" t="s">
        <v>969</v>
      </c>
      <c r="C6782" s="89" t="s">
        <v>959</v>
      </c>
      <c r="D6782" s="90">
        <v>722465</v>
      </c>
      <c r="E6782" s="88">
        <v>2029879</v>
      </c>
      <c r="F6782" s="89" t="s">
        <v>8848</v>
      </c>
      <c r="G6782" s="91">
        <v>7374</v>
      </c>
      <c r="H6782" s="64">
        <f>_xlfn.IFNA(G6782*(1-VLOOKUP(A6782,Rabatte!A:G,7,FALSE)),G6782*1)</f>
        <v>7374</v>
      </c>
      <c r="I6782" s="88">
        <v>1</v>
      </c>
      <c r="J6782" s="64">
        <f>_xlfn.IFNA(G6782*(1-VLOOKUP(A6782,Rabatte!A:H,8,FALSE)),G6782*1)</f>
        <v>7374</v>
      </c>
      <c r="K6782" s="93">
        <v>5475</v>
      </c>
      <c r="L6782" s="99">
        <v>4002626516275</v>
      </c>
      <c r="P6782" s="60" t="str">
        <f t="shared" si="106"/>
        <v>LA</v>
      </c>
    </row>
    <row r="6783" spans="1:16" x14ac:dyDescent="0.25">
      <c r="A6783" s="88" t="s">
        <v>968</v>
      </c>
      <c r="B6783" s="89" t="s">
        <v>969</v>
      </c>
      <c r="C6783" s="89" t="s">
        <v>959</v>
      </c>
      <c r="D6783" s="90">
        <v>722466</v>
      </c>
      <c r="E6783" s="88">
        <v>2029880</v>
      </c>
      <c r="F6783" s="89" t="s">
        <v>8849</v>
      </c>
      <c r="G6783" s="91">
        <v>7597</v>
      </c>
      <c r="H6783" s="64">
        <f>_xlfn.IFNA(G6783*(1-VLOOKUP(A6783,Rabatte!A:G,7,FALSE)),G6783*1)</f>
        <v>7597</v>
      </c>
      <c r="I6783" s="88">
        <v>1</v>
      </c>
      <c r="J6783" s="64">
        <f>_xlfn.IFNA(G6783*(1-VLOOKUP(A6783,Rabatte!A:H,8,FALSE)),G6783*1)</f>
        <v>7597</v>
      </c>
      <c r="K6783" s="93">
        <v>4164.25</v>
      </c>
      <c r="L6783" s="99">
        <v>4002626597694</v>
      </c>
      <c r="P6783" s="60" t="str">
        <f t="shared" si="106"/>
        <v>LA</v>
      </c>
    </row>
    <row r="6784" spans="1:16" x14ac:dyDescent="0.25">
      <c r="A6784" s="88" t="s">
        <v>968</v>
      </c>
      <c r="B6784" s="89" t="s">
        <v>969</v>
      </c>
      <c r="C6784" s="89" t="s">
        <v>959</v>
      </c>
      <c r="D6784" s="90">
        <v>722467</v>
      </c>
      <c r="E6784" s="88">
        <v>2029884</v>
      </c>
      <c r="F6784" s="89" t="s">
        <v>7641</v>
      </c>
      <c r="G6784" s="91">
        <v>8431</v>
      </c>
      <c r="H6784" s="64">
        <f>_xlfn.IFNA(G6784*(1-VLOOKUP(A6784,Rabatte!A:G,7,FALSE)),G6784*1)</f>
        <v>8431</v>
      </c>
      <c r="I6784" s="88">
        <v>1</v>
      </c>
      <c r="J6784" s="64">
        <f>_xlfn.IFNA(G6784*(1-VLOOKUP(A6784,Rabatte!A:H,8,FALSE)),G6784*1)</f>
        <v>8431</v>
      </c>
      <c r="K6784" s="93">
        <v>6250.4430000000002</v>
      </c>
      <c r="L6784" s="99">
        <v>4002626516510</v>
      </c>
      <c r="P6784" s="60" t="str">
        <f t="shared" si="106"/>
        <v>LA</v>
      </c>
    </row>
    <row r="6785" spans="1:16" x14ac:dyDescent="0.25">
      <c r="A6785" s="88" t="s">
        <v>968</v>
      </c>
      <c r="B6785" s="89" t="s">
        <v>969</v>
      </c>
      <c r="C6785" s="89" t="s">
        <v>959</v>
      </c>
      <c r="D6785" s="90">
        <v>722468</v>
      </c>
      <c r="E6785" s="88">
        <v>2029885</v>
      </c>
      <c r="F6785" s="89" t="s">
        <v>7642</v>
      </c>
      <c r="G6785" s="91">
        <v>9635</v>
      </c>
      <c r="H6785" s="64">
        <f>_xlfn.IFNA(G6785*(1-VLOOKUP(A6785,Rabatte!A:G,7,FALSE)),G6785*1)</f>
        <v>9635</v>
      </c>
      <c r="I6785" s="88">
        <v>1</v>
      </c>
      <c r="J6785" s="64">
        <f>_xlfn.IFNA(G6785*(1-VLOOKUP(A6785,Rabatte!A:H,8,FALSE)),G6785*1)</f>
        <v>9635</v>
      </c>
      <c r="K6785" s="93">
        <v>5899.3149999999996</v>
      </c>
      <c r="L6785" s="99">
        <v>4002626516534</v>
      </c>
      <c r="P6785" s="60" t="str">
        <f t="shared" si="106"/>
        <v>LA</v>
      </c>
    </row>
    <row r="6786" spans="1:16" x14ac:dyDescent="0.25">
      <c r="A6786" s="88" t="s">
        <v>968</v>
      </c>
      <c r="B6786" s="89" t="s">
        <v>969</v>
      </c>
      <c r="C6786" s="89" t="s">
        <v>959</v>
      </c>
      <c r="D6786" s="90">
        <v>722469</v>
      </c>
      <c r="E6786" s="88">
        <v>2029886</v>
      </c>
      <c r="F6786" s="89" t="s">
        <v>7643</v>
      </c>
      <c r="G6786" s="91">
        <v>9902</v>
      </c>
      <c r="H6786" s="64">
        <f>_xlfn.IFNA(G6786*(1-VLOOKUP(A6786,Rabatte!A:G,7,FALSE)),G6786*1)</f>
        <v>9902</v>
      </c>
      <c r="I6786" s="88">
        <v>1</v>
      </c>
      <c r="J6786" s="64">
        <f>_xlfn.IFNA(G6786*(1-VLOOKUP(A6786,Rabatte!A:H,8,FALSE)),G6786*1)</f>
        <v>9902</v>
      </c>
      <c r="K6786" s="93">
        <v>6209.0649999999996</v>
      </c>
      <c r="L6786" s="99">
        <v>4002626516527</v>
      </c>
      <c r="P6786" s="60" t="str">
        <f t="shared" si="106"/>
        <v>LA</v>
      </c>
    </row>
    <row r="6787" spans="1:16" x14ac:dyDescent="0.25">
      <c r="A6787" s="88" t="s">
        <v>968</v>
      </c>
      <c r="B6787" s="89" t="s">
        <v>969</v>
      </c>
      <c r="C6787" s="89" t="s">
        <v>959</v>
      </c>
      <c r="D6787" s="90">
        <v>722470</v>
      </c>
      <c r="E6787" s="88">
        <v>2029888</v>
      </c>
      <c r="F6787" s="89" t="s">
        <v>2725</v>
      </c>
      <c r="G6787" s="91">
        <v>9646</v>
      </c>
      <c r="H6787" s="64">
        <f>_xlfn.IFNA(G6787*(1-VLOOKUP(A6787,Rabatte!A:G,7,FALSE)),G6787*1)</f>
        <v>9646</v>
      </c>
      <c r="I6787" s="88">
        <v>1</v>
      </c>
      <c r="J6787" s="64">
        <f>_xlfn.IFNA(G6787*(1-VLOOKUP(A6787,Rabatte!A:H,8,FALSE)),G6787*1)</f>
        <v>9646</v>
      </c>
      <c r="K6787" s="93">
        <v>5600.72</v>
      </c>
      <c r="L6787" s="99">
        <v>4002626597687</v>
      </c>
      <c r="P6787" s="60" t="str">
        <f t="shared" si="106"/>
        <v>LA</v>
      </c>
    </row>
    <row r="6788" spans="1:16" x14ac:dyDescent="0.25">
      <c r="A6788" s="88" t="s">
        <v>968</v>
      </c>
      <c r="B6788" s="89" t="s">
        <v>969</v>
      </c>
      <c r="C6788" s="89" t="s">
        <v>959</v>
      </c>
      <c r="D6788" s="90">
        <v>722471</v>
      </c>
      <c r="E6788" s="88">
        <v>2029890</v>
      </c>
      <c r="F6788" s="89" t="s">
        <v>7644</v>
      </c>
      <c r="G6788" s="91">
        <v>9586</v>
      </c>
      <c r="H6788" s="64">
        <f>_xlfn.IFNA(G6788*(1-VLOOKUP(A6788,Rabatte!A:G,7,FALSE)),G6788*1)</f>
        <v>9586</v>
      </c>
      <c r="I6788" s="88">
        <v>1</v>
      </c>
      <c r="J6788" s="64">
        <f>_xlfn.IFNA(G6788*(1-VLOOKUP(A6788,Rabatte!A:H,8,FALSE)),G6788*1)</f>
        <v>9586</v>
      </c>
      <c r="K6788" s="93">
        <v>5897.0450000000001</v>
      </c>
      <c r="L6788" s="99">
        <v>4002626516541</v>
      </c>
      <c r="P6788" s="60" t="str">
        <f t="shared" si="106"/>
        <v>LA</v>
      </c>
    </row>
    <row r="6789" spans="1:16" x14ac:dyDescent="0.25">
      <c r="A6789" s="88" t="s">
        <v>968</v>
      </c>
      <c r="B6789" s="89" t="s">
        <v>969</v>
      </c>
      <c r="C6789" s="89" t="s">
        <v>959</v>
      </c>
      <c r="D6789" s="90">
        <v>722472</v>
      </c>
      <c r="E6789" s="88">
        <v>2029891</v>
      </c>
      <c r="F6789" s="89" t="s">
        <v>7645</v>
      </c>
      <c r="G6789" s="91">
        <v>10027</v>
      </c>
      <c r="H6789" s="64">
        <f>_xlfn.IFNA(G6789*(1-VLOOKUP(A6789,Rabatte!A:G,7,FALSE)),G6789*1)</f>
        <v>10027</v>
      </c>
      <c r="I6789" s="88">
        <v>1</v>
      </c>
      <c r="J6789" s="64">
        <f>_xlfn.IFNA(G6789*(1-VLOOKUP(A6789,Rabatte!A:H,8,FALSE)),G6789*1)</f>
        <v>10027</v>
      </c>
      <c r="K6789" s="93">
        <v>6210.0649999999996</v>
      </c>
      <c r="L6789" s="99">
        <v>4002626516855</v>
      </c>
      <c r="P6789" s="60" t="str">
        <f t="shared" si="106"/>
        <v>LA</v>
      </c>
    </row>
    <row r="6790" spans="1:16" x14ac:dyDescent="0.25">
      <c r="A6790" s="88" t="s">
        <v>968</v>
      </c>
      <c r="B6790" s="89" t="s">
        <v>969</v>
      </c>
      <c r="C6790" s="89" t="s">
        <v>959</v>
      </c>
      <c r="D6790" s="90">
        <v>722473</v>
      </c>
      <c r="E6790" s="88">
        <v>2029892</v>
      </c>
      <c r="F6790" s="89" t="s">
        <v>2726</v>
      </c>
      <c r="G6790" s="91">
        <v>10305</v>
      </c>
      <c r="H6790" s="64">
        <f>_xlfn.IFNA(G6790*(1-VLOOKUP(A6790,Rabatte!A:G,7,FALSE)),G6790*1)</f>
        <v>10305</v>
      </c>
      <c r="I6790" s="88">
        <v>1</v>
      </c>
      <c r="J6790" s="64">
        <f>_xlfn.IFNA(G6790*(1-VLOOKUP(A6790,Rabatte!A:H,8,FALSE)),G6790*1)</f>
        <v>10305</v>
      </c>
      <c r="K6790" s="93">
        <v>6732.7759999999998</v>
      </c>
      <c r="L6790" s="99">
        <v>4002626597717</v>
      </c>
      <c r="P6790" s="60" t="str">
        <f t="shared" si="106"/>
        <v>LA</v>
      </c>
    </row>
    <row r="6791" spans="1:16" x14ac:dyDescent="0.25">
      <c r="A6791" s="88" t="s">
        <v>968</v>
      </c>
      <c r="B6791" s="89" t="s">
        <v>969</v>
      </c>
      <c r="C6791" s="89" t="s">
        <v>959</v>
      </c>
      <c r="D6791" s="90">
        <v>722648</v>
      </c>
      <c r="E6791" s="88">
        <v>3003552</v>
      </c>
      <c r="F6791" s="89" t="s">
        <v>3627</v>
      </c>
      <c r="G6791" s="91">
        <v>3031</v>
      </c>
      <c r="H6791" s="64">
        <f>_xlfn.IFNA(G6791*(1-VLOOKUP(A6791,Rabatte!A:G,7,FALSE)),G6791*1)</f>
        <v>3031</v>
      </c>
      <c r="I6791" s="88">
        <v>1</v>
      </c>
      <c r="J6791" s="64">
        <f>_xlfn.IFNA(G6791*(1-VLOOKUP(A6791,Rabatte!A:H,8,FALSE)),G6791*1)</f>
        <v>3031</v>
      </c>
      <c r="K6791" s="93">
        <v>100</v>
      </c>
      <c r="L6791" s="99">
        <v>4002626926876</v>
      </c>
      <c r="P6791" s="60" t="str">
        <f t="shared" si="106"/>
        <v>LA</v>
      </c>
    </row>
    <row r="6792" spans="1:16" x14ac:dyDescent="0.25">
      <c r="A6792" s="88" t="s">
        <v>968</v>
      </c>
      <c r="B6792" s="89" t="s">
        <v>969</v>
      </c>
      <c r="C6792" s="89" t="s">
        <v>959</v>
      </c>
      <c r="D6792" s="90">
        <v>722649</v>
      </c>
      <c r="E6792" s="88">
        <v>3003551</v>
      </c>
      <c r="F6792" s="89" t="s">
        <v>3626</v>
      </c>
      <c r="G6792" s="91">
        <v>3140</v>
      </c>
      <c r="H6792" s="64">
        <f>_xlfn.IFNA(G6792*(1-VLOOKUP(A6792,Rabatte!A:G,7,FALSE)),G6792*1)</f>
        <v>3140</v>
      </c>
      <c r="I6792" s="88">
        <v>1</v>
      </c>
      <c r="J6792" s="64">
        <f>_xlfn.IFNA(G6792*(1-VLOOKUP(A6792,Rabatte!A:H,8,FALSE)),G6792*1)</f>
        <v>3140</v>
      </c>
      <c r="K6792" s="93">
        <v>112</v>
      </c>
      <c r="L6792" s="99">
        <v>4002626926883</v>
      </c>
      <c r="P6792" s="60" t="str">
        <f t="shared" si="106"/>
        <v>LA</v>
      </c>
    </row>
    <row r="6793" spans="1:16" x14ac:dyDescent="0.25">
      <c r="A6793" s="88" t="s">
        <v>968</v>
      </c>
      <c r="B6793" s="89" t="s">
        <v>969</v>
      </c>
      <c r="C6793" s="89" t="s">
        <v>959</v>
      </c>
      <c r="D6793" s="90">
        <v>722701</v>
      </c>
      <c r="E6793" s="88">
        <v>2029900</v>
      </c>
      <c r="F6793" s="89" t="s">
        <v>7646</v>
      </c>
      <c r="G6793" s="91">
        <v>5777</v>
      </c>
      <c r="H6793" s="64">
        <f>_xlfn.IFNA(G6793*(1-VLOOKUP(A6793,Rabatte!A:G,7,FALSE)),G6793*1)</f>
        <v>5777</v>
      </c>
      <c r="I6793" s="88">
        <v>1</v>
      </c>
      <c r="J6793" s="64">
        <f>_xlfn.IFNA(G6793*(1-VLOOKUP(A6793,Rabatte!A:H,8,FALSE)),G6793*1)</f>
        <v>5777</v>
      </c>
      <c r="K6793" s="93">
        <v>2605</v>
      </c>
      <c r="L6793" s="99">
        <v>4002626587831</v>
      </c>
      <c r="P6793" s="60" t="str">
        <f t="shared" si="106"/>
        <v>LA</v>
      </c>
    </row>
    <row r="6794" spans="1:16" x14ac:dyDescent="0.25">
      <c r="A6794" s="88" t="s">
        <v>968</v>
      </c>
      <c r="B6794" s="89" t="s">
        <v>969</v>
      </c>
      <c r="C6794" s="89" t="s">
        <v>959</v>
      </c>
      <c r="D6794" s="90">
        <v>722702</v>
      </c>
      <c r="E6794" s="88">
        <v>2029901</v>
      </c>
      <c r="F6794" s="89" t="s">
        <v>7647</v>
      </c>
      <c r="G6794" s="91">
        <v>5777</v>
      </c>
      <c r="H6794" s="64">
        <f>_xlfn.IFNA(G6794*(1-VLOOKUP(A6794,Rabatte!A:G,7,FALSE)),G6794*1)</f>
        <v>5777</v>
      </c>
      <c r="I6794" s="88">
        <v>1</v>
      </c>
      <c r="J6794" s="64">
        <f>_xlfn.IFNA(G6794*(1-VLOOKUP(A6794,Rabatte!A:H,8,FALSE)),G6794*1)</f>
        <v>5777</v>
      </c>
      <c r="K6794" s="93">
        <v>2605</v>
      </c>
      <c r="L6794" s="99">
        <v>4002626588562</v>
      </c>
      <c r="P6794" s="60" t="str">
        <f t="shared" si="106"/>
        <v>LA</v>
      </c>
    </row>
    <row r="6795" spans="1:16" x14ac:dyDescent="0.25">
      <c r="A6795" s="88" t="s">
        <v>968</v>
      </c>
      <c r="B6795" s="89" t="s">
        <v>969</v>
      </c>
      <c r="C6795" s="89" t="s">
        <v>959</v>
      </c>
      <c r="D6795" s="90">
        <v>722703</v>
      </c>
      <c r="E6795" s="88">
        <v>2029902</v>
      </c>
      <c r="F6795" s="89" t="s">
        <v>8850</v>
      </c>
      <c r="G6795" s="91">
        <v>5853</v>
      </c>
      <c r="H6795" s="64">
        <f>_xlfn.IFNA(G6795*(1-VLOOKUP(A6795,Rabatte!A:G,7,FALSE)),G6795*1)</f>
        <v>5853</v>
      </c>
      <c r="I6795" s="88">
        <v>1</v>
      </c>
      <c r="J6795" s="64">
        <f>_xlfn.IFNA(G6795*(1-VLOOKUP(A6795,Rabatte!A:H,8,FALSE)),G6795*1)</f>
        <v>5853</v>
      </c>
      <c r="K6795" s="93">
        <v>2935</v>
      </c>
      <c r="L6795" s="99">
        <v>4002626588586</v>
      </c>
      <c r="P6795" s="60" t="str">
        <f t="shared" si="106"/>
        <v>LA</v>
      </c>
    </row>
    <row r="6796" spans="1:16" x14ac:dyDescent="0.25">
      <c r="A6796" s="88" t="s">
        <v>968</v>
      </c>
      <c r="B6796" s="89" t="s">
        <v>969</v>
      </c>
      <c r="C6796" s="89" t="s">
        <v>959</v>
      </c>
      <c r="D6796" s="90">
        <v>722704</v>
      </c>
      <c r="E6796" s="88">
        <v>2029903</v>
      </c>
      <c r="F6796" s="89" t="s">
        <v>8851</v>
      </c>
      <c r="G6796" s="91">
        <v>8180</v>
      </c>
      <c r="H6796" s="64">
        <f>_xlfn.IFNA(G6796*(1-VLOOKUP(A6796,Rabatte!A:G,7,FALSE)),G6796*1)</f>
        <v>8180</v>
      </c>
      <c r="I6796" s="88">
        <v>1</v>
      </c>
      <c r="J6796" s="64">
        <f>_xlfn.IFNA(G6796*(1-VLOOKUP(A6796,Rabatte!A:H,8,FALSE)),G6796*1)</f>
        <v>8180</v>
      </c>
      <c r="K6796" s="93">
        <v>4500</v>
      </c>
      <c r="L6796" s="99">
        <v>4002626588609</v>
      </c>
      <c r="P6796" s="60" t="str">
        <f t="shared" si="106"/>
        <v>LA</v>
      </c>
    </row>
    <row r="6797" spans="1:16" x14ac:dyDescent="0.25">
      <c r="A6797" s="88" t="s">
        <v>968</v>
      </c>
      <c r="B6797" s="89" t="s">
        <v>969</v>
      </c>
      <c r="C6797" s="89" t="s">
        <v>959</v>
      </c>
      <c r="D6797" s="90">
        <v>722705</v>
      </c>
      <c r="E6797" s="88">
        <v>2029904</v>
      </c>
      <c r="F6797" s="89" t="s">
        <v>8852</v>
      </c>
      <c r="G6797" s="91">
        <v>8246</v>
      </c>
      <c r="H6797" s="64">
        <f>_xlfn.IFNA(G6797*(1-VLOOKUP(A6797,Rabatte!A:G,7,FALSE)),G6797*1)</f>
        <v>8246</v>
      </c>
      <c r="I6797" s="88">
        <v>1</v>
      </c>
      <c r="J6797" s="64">
        <f>_xlfn.IFNA(G6797*(1-VLOOKUP(A6797,Rabatte!A:H,8,FALSE)),G6797*1)</f>
        <v>8246</v>
      </c>
      <c r="K6797" s="93">
        <v>5000</v>
      </c>
      <c r="L6797" s="99">
        <v>4002626587862</v>
      </c>
      <c r="P6797" s="60" t="str">
        <f t="shared" si="106"/>
        <v>LA</v>
      </c>
    </row>
    <row r="6798" spans="1:16" x14ac:dyDescent="0.25">
      <c r="A6798" s="88" t="s">
        <v>968</v>
      </c>
      <c r="B6798" s="89" t="s">
        <v>969</v>
      </c>
      <c r="C6798" s="89" t="s">
        <v>959</v>
      </c>
      <c r="D6798" s="90">
        <v>722707</v>
      </c>
      <c r="E6798" s="88">
        <v>2029908</v>
      </c>
      <c r="F6798" s="89" t="s">
        <v>2727</v>
      </c>
      <c r="G6798" s="91">
        <v>10404</v>
      </c>
      <c r="H6798" s="64">
        <f>_xlfn.IFNA(G6798*(1-VLOOKUP(A6798,Rabatte!A:G,7,FALSE)),G6798*1)</f>
        <v>10404</v>
      </c>
      <c r="I6798" s="88">
        <v>1</v>
      </c>
      <c r="J6798" s="64">
        <f>_xlfn.IFNA(G6798*(1-VLOOKUP(A6798,Rabatte!A:H,8,FALSE)),G6798*1)</f>
        <v>10404</v>
      </c>
      <c r="K6798" s="93">
        <v>5682</v>
      </c>
      <c r="L6798" s="99">
        <v>4002626587886</v>
      </c>
      <c r="P6798" s="60" t="str">
        <f t="shared" si="106"/>
        <v>LA</v>
      </c>
    </row>
    <row r="6799" spans="1:16" x14ac:dyDescent="0.25">
      <c r="A6799" s="88" t="s">
        <v>968</v>
      </c>
      <c r="B6799" s="89" t="s">
        <v>969</v>
      </c>
      <c r="C6799" s="89" t="s">
        <v>959</v>
      </c>
      <c r="D6799" s="90">
        <v>722708</v>
      </c>
      <c r="E6799" s="88">
        <v>2029909</v>
      </c>
      <c r="F6799" s="89" t="s">
        <v>2728</v>
      </c>
      <c r="G6799" s="91">
        <v>10529</v>
      </c>
      <c r="H6799" s="64">
        <f>_xlfn.IFNA(G6799*(1-VLOOKUP(A6799,Rabatte!A:G,7,FALSE)),G6799*1)</f>
        <v>10529</v>
      </c>
      <c r="I6799" s="88">
        <v>1</v>
      </c>
      <c r="J6799" s="64">
        <f>_xlfn.IFNA(G6799*(1-VLOOKUP(A6799,Rabatte!A:H,8,FALSE)),G6799*1)</f>
        <v>10529</v>
      </c>
      <c r="K6799" s="93">
        <v>6248</v>
      </c>
      <c r="L6799" s="99">
        <v>4002626588630</v>
      </c>
      <c r="P6799" s="60" t="str">
        <f t="shared" si="106"/>
        <v>LA</v>
      </c>
    </row>
    <row r="6800" spans="1:16" x14ac:dyDescent="0.25">
      <c r="A6800" s="88" t="s">
        <v>968</v>
      </c>
      <c r="B6800" s="89" t="s">
        <v>969</v>
      </c>
      <c r="C6800" s="89" t="s">
        <v>959</v>
      </c>
      <c r="D6800" s="90">
        <v>722709</v>
      </c>
      <c r="E6800" s="88">
        <v>2029910</v>
      </c>
      <c r="F6800" s="89" t="s">
        <v>2729</v>
      </c>
      <c r="G6800" s="91">
        <v>12534</v>
      </c>
      <c r="H6800" s="64">
        <f>_xlfn.IFNA(G6800*(1-VLOOKUP(A6800,Rabatte!A:G,7,FALSE)),G6800*1)</f>
        <v>12534</v>
      </c>
      <c r="I6800" s="88">
        <v>1</v>
      </c>
      <c r="J6800" s="64">
        <f>_xlfn.IFNA(G6800*(1-VLOOKUP(A6800,Rabatte!A:H,8,FALSE)),G6800*1)</f>
        <v>12534</v>
      </c>
      <c r="K6800" s="93">
        <v>6309</v>
      </c>
      <c r="L6800" s="99">
        <v>4002626588487</v>
      </c>
      <c r="P6800" s="60" t="str">
        <f t="shared" si="106"/>
        <v>LA</v>
      </c>
    </row>
    <row r="6801" spans="1:16" x14ac:dyDescent="0.25">
      <c r="A6801" s="88" t="s">
        <v>968</v>
      </c>
      <c r="B6801" s="89" t="s">
        <v>969</v>
      </c>
      <c r="C6801" s="89" t="s">
        <v>959</v>
      </c>
      <c r="D6801" s="90">
        <v>722710</v>
      </c>
      <c r="E6801" s="88">
        <v>2029911</v>
      </c>
      <c r="F6801" s="89" t="s">
        <v>2730</v>
      </c>
      <c r="G6801" s="91">
        <v>12997</v>
      </c>
      <c r="H6801" s="64">
        <f>_xlfn.IFNA(G6801*(1-VLOOKUP(A6801,Rabatte!A:G,7,FALSE)),G6801*1)</f>
        <v>12997</v>
      </c>
      <c r="I6801" s="88">
        <v>1</v>
      </c>
      <c r="J6801" s="64">
        <f>_xlfn.IFNA(G6801*(1-VLOOKUP(A6801,Rabatte!A:H,8,FALSE)),G6801*1)</f>
        <v>12997</v>
      </c>
      <c r="K6801" s="93">
        <v>6859</v>
      </c>
      <c r="L6801" s="99">
        <v>4002626588302</v>
      </c>
      <c r="P6801" s="60" t="str">
        <f t="shared" si="106"/>
        <v>LA</v>
      </c>
    </row>
    <row r="6802" spans="1:16" x14ac:dyDescent="0.25">
      <c r="A6802" s="88" t="s">
        <v>968</v>
      </c>
      <c r="B6802" s="89" t="s">
        <v>969</v>
      </c>
      <c r="C6802" s="89" t="s">
        <v>959</v>
      </c>
      <c r="D6802" s="90">
        <v>722711</v>
      </c>
      <c r="E6802" s="88">
        <v>2029912</v>
      </c>
      <c r="F6802" s="89" t="s">
        <v>2731</v>
      </c>
      <c r="G6802" s="91">
        <v>12927</v>
      </c>
      <c r="H6802" s="64">
        <f>_xlfn.IFNA(G6802*(1-VLOOKUP(A6802,Rabatte!A:G,7,FALSE)),G6802*1)</f>
        <v>12927</v>
      </c>
      <c r="I6802" s="88">
        <v>1</v>
      </c>
      <c r="J6802" s="64">
        <f>_xlfn.IFNA(G6802*(1-VLOOKUP(A6802,Rabatte!A:H,8,FALSE)),G6802*1)</f>
        <v>12927</v>
      </c>
      <c r="K6802" s="93">
        <v>7420</v>
      </c>
      <c r="L6802" s="99">
        <v>4002626588531</v>
      </c>
      <c r="P6802" s="60" t="str">
        <f t="shared" si="106"/>
        <v>LA</v>
      </c>
    </row>
    <row r="6803" spans="1:16" x14ac:dyDescent="0.25">
      <c r="A6803" s="88" t="s">
        <v>968</v>
      </c>
      <c r="B6803" s="89" t="s">
        <v>969</v>
      </c>
      <c r="C6803" s="89" t="s">
        <v>959</v>
      </c>
      <c r="D6803" s="90">
        <v>722712</v>
      </c>
      <c r="E6803" s="88">
        <v>2029913</v>
      </c>
      <c r="F6803" s="89" t="s">
        <v>2732</v>
      </c>
      <c r="G6803" s="91">
        <v>9117</v>
      </c>
      <c r="H6803" s="64">
        <f>_xlfn.IFNA(G6803*(1-VLOOKUP(A6803,Rabatte!A:G,7,FALSE)),G6803*1)</f>
        <v>9117</v>
      </c>
      <c r="I6803" s="88">
        <v>1</v>
      </c>
      <c r="J6803" s="64">
        <f>_xlfn.IFNA(G6803*(1-VLOOKUP(A6803,Rabatte!A:H,8,FALSE)),G6803*1)</f>
        <v>9117</v>
      </c>
      <c r="K6803" s="93">
        <v>5470</v>
      </c>
      <c r="L6803" s="99">
        <v>4002626588890</v>
      </c>
      <c r="P6803" s="60" t="str">
        <f t="shared" si="106"/>
        <v>LA</v>
      </c>
    </row>
    <row r="6804" spans="1:16" x14ac:dyDescent="0.25">
      <c r="A6804" s="88" t="s">
        <v>968</v>
      </c>
      <c r="B6804" s="89" t="s">
        <v>969</v>
      </c>
      <c r="C6804" s="89" t="s">
        <v>959</v>
      </c>
      <c r="D6804" s="90">
        <v>722713</v>
      </c>
      <c r="E6804" s="88">
        <v>2029915</v>
      </c>
      <c r="F6804" s="89" t="s">
        <v>2733</v>
      </c>
      <c r="G6804" s="91">
        <v>9379</v>
      </c>
      <c r="H6804" s="64">
        <f>_xlfn.IFNA(G6804*(1-VLOOKUP(A6804,Rabatte!A:G,7,FALSE)),G6804*1)</f>
        <v>9379</v>
      </c>
      <c r="I6804" s="88">
        <v>1</v>
      </c>
      <c r="J6804" s="64">
        <f>_xlfn.IFNA(G6804*(1-VLOOKUP(A6804,Rabatte!A:H,8,FALSE)),G6804*1)</f>
        <v>9379</v>
      </c>
      <c r="K6804" s="93">
        <v>6721</v>
      </c>
      <c r="L6804" s="99">
        <v>4002626588906</v>
      </c>
      <c r="P6804" s="60" t="str">
        <f t="shared" si="106"/>
        <v>LA</v>
      </c>
    </row>
    <row r="6805" spans="1:16" x14ac:dyDescent="0.25">
      <c r="A6805" s="88" t="s">
        <v>968</v>
      </c>
      <c r="B6805" s="89" t="s">
        <v>969</v>
      </c>
      <c r="C6805" s="89" t="s">
        <v>959</v>
      </c>
      <c r="D6805" s="90">
        <v>722714</v>
      </c>
      <c r="E6805" s="88">
        <v>2029917</v>
      </c>
      <c r="F6805" s="89" t="s">
        <v>8568</v>
      </c>
      <c r="G6805" s="91">
        <v>8246</v>
      </c>
      <c r="H6805" s="64">
        <f>_xlfn.IFNA(G6805*(1-VLOOKUP(A6805,Rabatte!A:G,7,FALSE)),G6805*1)</f>
        <v>8246</v>
      </c>
      <c r="I6805" s="88">
        <v>1</v>
      </c>
      <c r="J6805" s="64">
        <f>_xlfn.IFNA(G6805*(1-VLOOKUP(A6805,Rabatte!A:H,8,FALSE)),G6805*1)</f>
        <v>8246</v>
      </c>
      <c r="K6805" s="93">
        <v>5000</v>
      </c>
      <c r="L6805" s="99">
        <v>4002626620026</v>
      </c>
      <c r="P6805" s="60" t="str">
        <f t="shared" si="106"/>
        <v>LA</v>
      </c>
    </row>
    <row r="6806" spans="1:16" x14ac:dyDescent="0.25">
      <c r="A6806" s="88" t="s">
        <v>968</v>
      </c>
      <c r="B6806" s="89" t="s">
        <v>969</v>
      </c>
      <c r="C6806" s="89" t="s">
        <v>959</v>
      </c>
      <c r="D6806" s="90">
        <v>722716</v>
      </c>
      <c r="E6806" s="88">
        <v>2029919</v>
      </c>
      <c r="F6806" s="89" t="s">
        <v>2734</v>
      </c>
      <c r="G6806" s="91">
        <v>8692</v>
      </c>
      <c r="H6806" s="64">
        <f>_xlfn.IFNA(G6806*(1-VLOOKUP(A6806,Rabatte!A:G,7,FALSE)),G6806*1)</f>
        <v>8692</v>
      </c>
      <c r="I6806" s="88">
        <v>1</v>
      </c>
      <c r="J6806" s="64">
        <f>_xlfn.IFNA(G6806*(1-VLOOKUP(A6806,Rabatte!A:H,8,FALSE)),G6806*1)</f>
        <v>8692</v>
      </c>
      <c r="K6806" s="93">
        <v>5470</v>
      </c>
      <c r="L6806" s="99">
        <v>4002626620057</v>
      </c>
      <c r="P6806" s="60" t="str">
        <f t="shared" si="106"/>
        <v>LA</v>
      </c>
    </row>
    <row r="6807" spans="1:16" x14ac:dyDescent="0.25">
      <c r="A6807" s="88" t="s">
        <v>968</v>
      </c>
      <c r="B6807" s="89" t="s">
        <v>969</v>
      </c>
      <c r="C6807" s="89" t="s">
        <v>959</v>
      </c>
      <c r="D6807" s="90">
        <v>722718</v>
      </c>
      <c r="E6807" s="88">
        <v>2029921</v>
      </c>
      <c r="F6807" s="89" t="s">
        <v>7648</v>
      </c>
      <c r="G6807" s="91">
        <v>5293</v>
      </c>
      <c r="H6807" s="64">
        <f>_xlfn.IFNA(G6807*(1-VLOOKUP(A6807,Rabatte!A:G,7,FALSE)),G6807*1)</f>
        <v>5293</v>
      </c>
      <c r="I6807" s="88">
        <v>1</v>
      </c>
      <c r="J6807" s="64">
        <f>_xlfn.IFNA(G6807*(1-VLOOKUP(A6807,Rabatte!A:H,8,FALSE)),G6807*1)</f>
        <v>5293</v>
      </c>
      <c r="K6807" s="93">
        <v>870.71</v>
      </c>
      <c r="L6807" s="99">
        <v>4002626717825</v>
      </c>
      <c r="P6807" s="60" t="str">
        <f t="shared" si="106"/>
        <v>LA</v>
      </c>
    </row>
    <row r="6808" spans="1:16" x14ac:dyDescent="0.25">
      <c r="A6808" s="88" t="s">
        <v>968</v>
      </c>
      <c r="B6808" s="89" t="s">
        <v>969</v>
      </c>
      <c r="C6808" s="89" t="s">
        <v>959</v>
      </c>
      <c r="D6808" s="90">
        <v>722719</v>
      </c>
      <c r="E6808" s="88">
        <v>2029922</v>
      </c>
      <c r="F6808" s="89" t="s">
        <v>7649</v>
      </c>
      <c r="G6808" s="91">
        <v>5385</v>
      </c>
      <c r="H6808" s="64">
        <f>_xlfn.IFNA(G6808*(1-VLOOKUP(A6808,Rabatte!A:G,7,FALSE)),G6808*1)</f>
        <v>5385</v>
      </c>
      <c r="I6808" s="88">
        <v>1</v>
      </c>
      <c r="J6808" s="64">
        <f>_xlfn.IFNA(G6808*(1-VLOOKUP(A6808,Rabatte!A:H,8,FALSE)),G6808*1)</f>
        <v>5385</v>
      </c>
      <c r="K6808" s="93">
        <v>957.1</v>
      </c>
      <c r="L6808" s="99">
        <v>4002626718129</v>
      </c>
      <c r="P6808" s="60" t="str">
        <f t="shared" si="106"/>
        <v>LA</v>
      </c>
    </row>
    <row r="6809" spans="1:16" x14ac:dyDescent="0.25">
      <c r="A6809" s="88" t="s">
        <v>968</v>
      </c>
      <c r="B6809" s="89" t="s">
        <v>969</v>
      </c>
      <c r="C6809" s="89" t="s">
        <v>959</v>
      </c>
      <c r="D6809" s="90">
        <v>722720</v>
      </c>
      <c r="E6809" s="88">
        <v>2029923</v>
      </c>
      <c r="F6809" s="89" t="s">
        <v>7650</v>
      </c>
      <c r="G6809" s="91">
        <v>5336</v>
      </c>
      <c r="H6809" s="64">
        <f>_xlfn.IFNA(G6809*(1-VLOOKUP(A6809,Rabatte!A:G,7,FALSE)),G6809*1)</f>
        <v>5336</v>
      </c>
      <c r="I6809" s="88">
        <v>1</v>
      </c>
      <c r="J6809" s="64">
        <f>_xlfn.IFNA(G6809*(1-VLOOKUP(A6809,Rabatte!A:H,8,FALSE)),G6809*1)</f>
        <v>5336</v>
      </c>
      <c r="K6809" s="93">
        <v>957.04</v>
      </c>
      <c r="L6809" s="99">
        <v>4002626718266</v>
      </c>
      <c r="P6809" s="60" t="str">
        <f t="shared" si="106"/>
        <v>LA</v>
      </c>
    </row>
    <row r="6810" spans="1:16" x14ac:dyDescent="0.25">
      <c r="A6810" s="88" t="s">
        <v>968</v>
      </c>
      <c r="B6810" s="89" t="s">
        <v>969</v>
      </c>
      <c r="C6810" s="89" t="s">
        <v>959</v>
      </c>
      <c r="D6810" s="90">
        <v>722721</v>
      </c>
      <c r="E6810" s="88">
        <v>2029924</v>
      </c>
      <c r="F6810" s="89" t="s">
        <v>7651</v>
      </c>
      <c r="G6810" s="91">
        <v>6023</v>
      </c>
      <c r="H6810" s="64">
        <f>_xlfn.IFNA(G6810*(1-VLOOKUP(A6810,Rabatte!A:G,7,FALSE)),G6810*1)</f>
        <v>6023</v>
      </c>
      <c r="I6810" s="88">
        <v>1</v>
      </c>
      <c r="J6810" s="64">
        <f>_xlfn.IFNA(G6810*(1-VLOOKUP(A6810,Rabatte!A:H,8,FALSE)),G6810*1)</f>
        <v>6023</v>
      </c>
      <c r="K6810" s="93">
        <v>1059.5899999999999</v>
      </c>
      <c r="L6810" s="99">
        <v>4002626718273</v>
      </c>
      <c r="P6810" s="60" t="str">
        <f t="shared" si="106"/>
        <v>LA</v>
      </c>
    </row>
    <row r="6811" spans="1:16" x14ac:dyDescent="0.25">
      <c r="A6811" s="88" t="s">
        <v>968</v>
      </c>
      <c r="B6811" s="89" t="s">
        <v>969</v>
      </c>
      <c r="C6811" s="89" t="s">
        <v>959</v>
      </c>
      <c r="D6811" s="90">
        <v>722722</v>
      </c>
      <c r="E6811" s="88">
        <v>2029925</v>
      </c>
      <c r="F6811" s="89" t="s">
        <v>7652</v>
      </c>
      <c r="G6811" s="91">
        <v>8284</v>
      </c>
      <c r="H6811" s="64">
        <f>_xlfn.IFNA(G6811*(1-VLOOKUP(A6811,Rabatte!A:G,7,FALSE)),G6811*1)</f>
        <v>8284</v>
      </c>
      <c r="I6811" s="88">
        <v>1</v>
      </c>
      <c r="J6811" s="64">
        <f>_xlfn.IFNA(G6811*(1-VLOOKUP(A6811,Rabatte!A:H,8,FALSE)),G6811*1)</f>
        <v>8284</v>
      </c>
      <c r="K6811" s="93">
        <v>2197.6</v>
      </c>
      <c r="L6811" s="99">
        <v>4002626718822</v>
      </c>
      <c r="P6811" s="60" t="str">
        <f t="shared" si="106"/>
        <v>LA</v>
      </c>
    </row>
    <row r="6812" spans="1:16" x14ac:dyDescent="0.25">
      <c r="A6812" s="88" t="s">
        <v>968</v>
      </c>
      <c r="B6812" s="89" t="s">
        <v>969</v>
      </c>
      <c r="C6812" s="89" t="s">
        <v>959</v>
      </c>
      <c r="D6812" s="90">
        <v>722723</v>
      </c>
      <c r="E6812" s="88">
        <v>2029926</v>
      </c>
      <c r="F6812" s="89" t="s">
        <v>2735</v>
      </c>
      <c r="G6812" s="91">
        <v>8725</v>
      </c>
      <c r="H6812" s="64">
        <f>_xlfn.IFNA(G6812*(1-VLOOKUP(A6812,Rabatte!A:G,7,FALSE)),G6812*1)</f>
        <v>8725</v>
      </c>
      <c r="I6812" s="88">
        <v>1</v>
      </c>
      <c r="J6812" s="64">
        <f>_xlfn.IFNA(G6812*(1-VLOOKUP(A6812,Rabatte!A:H,8,FALSE)),G6812*1)</f>
        <v>8725</v>
      </c>
      <c r="K6812" s="93">
        <v>2559.1999999999998</v>
      </c>
      <c r="L6812" s="99">
        <v>4002626718211</v>
      </c>
      <c r="P6812" s="60" t="str">
        <f t="shared" si="106"/>
        <v>LA</v>
      </c>
    </row>
    <row r="6813" spans="1:16" x14ac:dyDescent="0.25">
      <c r="A6813" s="88" t="s">
        <v>968</v>
      </c>
      <c r="B6813" s="89" t="s">
        <v>969</v>
      </c>
      <c r="C6813" s="89" t="s">
        <v>959</v>
      </c>
      <c r="D6813" s="90">
        <v>722727</v>
      </c>
      <c r="E6813" s="88">
        <v>2029928</v>
      </c>
      <c r="F6813" s="89" t="s">
        <v>7653</v>
      </c>
      <c r="G6813" s="91">
        <v>8905</v>
      </c>
      <c r="H6813" s="64">
        <f>_xlfn.IFNA(G6813*(1-VLOOKUP(A6813,Rabatte!A:G,7,FALSE)),G6813*1)</f>
        <v>8905</v>
      </c>
      <c r="I6813" s="88">
        <v>1</v>
      </c>
      <c r="J6813" s="64">
        <f>_xlfn.IFNA(G6813*(1-VLOOKUP(A6813,Rabatte!A:H,8,FALSE)),G6813*1)</f>
        <v>8905</v>
      </c>
      <c r="K6813" s="93">
        <v>2559.1999999999998</v>
      </c>
      <c r="L6813" s="99">
        <v>4002626719263</v>
      </c>
      <c r="P6813" s="60" t="str">
        <f t="shared" si="106"/>
        <v>LA</v>
      </c>
    </row>
    <row r="6814" spans="1:16" x14ac:dyDescent="0.25">
      <c r="A6814" s="88" t="s">
        <v>968</v>
      </c>
      <c r="B6814" s="89" t="s">
        <v>969</v>
      </c>
      <c r="C6814" s="89" t="s">
        <v>959</v>
      </c>
      <c r="D6814" s="90">
        <v>722751</v>
      </c>
      <c r="E6814" s="88">
        <v>2029930</v>
      </c>
      <c r="F6814" s="89" t="s">
        <v>8853</v>
      </c>
      <c r="G6814" s="91">
        <v>7194</v>
      </c>
      <c r="H6814" s="64">
        <f>_xlfn.IFNA(G6814*(1-VLOOKUP(A6814,Rabatte!A:G,7,FALSE)),G6814*1)</f>
        <v>7194</v>
      </c>
      <c r="I6814" s="88">
        <v>1</v>
      </c>
      <c r="J6814" s="64">
        <f>_xlfn.IFNA(G6814*(1-VLOOKUP(A6814,Rabatte!A:H,8,FALSE)),G6814*1)</f>
        <v>7194</v>
      </c>
      <c r="K6814" s="93">
        <v>2615</v>
      </c>
      <c r="L6814" s="99">
        <v>4002626603043</v>
      </c>
      <c r="P6814" s="60" t="str">
        <f t="shared" si="106"/>
        <v>LA</v>
      </c>
    </row>
    <row r="6815" spans="1:16" x14ac:dyDescent="0.25">
      <c r="A6815" s="88" t="s">
        <v>968</v>
      </c>
      <c r="B6815" s="89" t="s">
        <v>969</v>
      </c>
      <c r="C6815" s="89" t="s">
        <v>959</v>
      </c>
      <c r="D6815" s="90">
        <v>722752</v>
      </c>
      <c r="E6815" s="88">
        <v>2029931</v>
      </c>
      <c r="F6815" s="89" t="s">
        <v>8569</v>
      </c>
      <c r="G6815" s="91">
        <v>7194</v>
      </c>
      <c r="H6815" s="64">
        <f>_xlfn.IFNA(G6815*(1-VLOOKUP(A6815,Rabatte!A:G,7,FALSE)),G6815*1)</f>
        <v>7194</v>
      </c>
      <c r="I6815" s="88">
        <v>1</v>
      </c>
      <c r="J6815" s="64">
        <f>_xlfn.IFNA(G6815*(1-VLOOKUP(A6815,Rabatte!A:H,8,FALSE)),G6815*1)</f>
        <v>7194</v>
      </c>
      <c r="K6815" s="93">
        <v>2615</v>
      </c>
      <c r="L6815" s="99">
        <v>4002626603050</v>
      </c>
      <c r="P6815" s="60" t="str">
        <f t="shared" si="106"/>
        <v>LA</v>
      </c>
    </row>
    <row r="6816" spans="1:16" x14ac:dyDescent="0.25">
      <c r="A6816" s="88" t="s">
        <v>968</v>
      </c>
      <c r="B6816" s="89" t="s">
        <v>969</v>
      </c>
      <c r="C6816" s="89" t="s">
        <v>959</v>
      </c>
      <c r="D6816" s="90">
        <v>722753</v>
      </c>
      <c r="E6816" s="88">
        <v>2029932</v>
      </c>
      <c r="F6816" s="89" t="s">
        <v>8854</v>
      </c>
      <c r="G6816" s="91">
        <v>7401</v>
      </c>
      <c r="H6816" s="64">
        <f>_xlfn.IFNA(G6816*(1-VLOOKUP(A6816,Rabatte!A:G,7,FALSE)),G6816*1)</f>
        <v>7401</v>
      </c>
      <c r="I6816" s="88">
        <v>1</v>
      </c>
      <c r="J6816" s="64">
        <f>_xlfn.IFNA(G6816*(1-VLOOKUP(A6816,Rabatte!A:H,8,FALSE)),G6816*1)</f>
        <v>7401</v>
      </c>
      <c r="K6816" s="93">
        <v>2940</v>
      </c>
      <c r="L6816" s="99">
        <v>4002626603098</v>
      </c>
      <c r="P6816" s="60" t="str">
        <f t="shared" si="106"/>
        <v>LA</v>
      </c>
    </row>
    <row r="6817" spans="1:16" x14ac:dyDescent="0.25">
      <c r="A6817" s="88" t="s">
        <v>968</v>
      </c>
      <c r="B6817" s="89" t="s">
        <v>969</v>
      </c>
      <c r="C6817" s="89" t="s">
        <v>959</v>
      </c>
      <c r="D6817" s="90">
        <v>722754</v>
      </c>
      <c r="E6817" s="88">
        <v>2029933</v>
      </c>
      <c r="F6817" s="89" t="s">
        <v>8855</v>
      </c>
      <c r="G6817" s="91">
        <v>10654</v>
      </c>
      <c r="H6817" s="64">
        <f>_xlfn.IFNA(G6817*(1-VLOOKUP(A6817,Rabatte!A:G,7,FALSE)),G6817*1)</f>
        <v>10654</v>
      </c>
      <c r="I6817" s="88">
        <v>1</v>
      </c>
      <c r="J6817" s="64">
        <f>_xlfn.IFNA(G6817*(1-VLOOKUP(A6817,Rabatte!A:H,8,FALSE)),G6817*1)</f>
        <v>10654</v>
      </c>
      <c r="K6817" s="93">
        <v>4520</v>
      </c>
      <c r="L6817" s="99">
        <v>4002626603104</v>
      </c>
      <c r="P6817" s="60" t="str">
        <f t="shared" si="106"/>
        <v>LA</v>
      </c>
    </row>
    <row r="6818" spans="1:16" x14ac:dyDescent="0.25">
      <c r="A6818" s="88" t="s">
        <v>968</v>
      </c>
      <c r="B6818" s="89" t="s">
        <v>969</v>
      </c>
      <c r="C6818" s="89" t="s">
        <v>959</v>
      </c>
      <c r="D6818" s="90">
        <v>722755</v>
      </c>
      <c r="E6818" s="88">
        <v>2029934</v>
      </c>
      <c r="F6818" s="89" t="s">
        <v>8856</v>
      </c>
      <c r="G6818" s="91">
        <v>10583</v>
      </c>
      <c r="H6818" s="64">
        <f>_xlfn.IFNA(G6818*(1-VLOOKUP(A6818,Rabatte!A:G,7,FALSE)),G6818*1)</f>
        <v>10583</v>
      </c>
      <c r="I6818" s="88">
        <v>1</v>
      </c>
      <c r="J6818" s="64">
        <f>_xlfn.IFNA(G6818*(1-VLOOKUP(A6818,Rabatte!A:H,8,FALSE)),G6818*1)</f>
        <v>10583</v>
      </c>
      <c r="K6818" s="93">
        <v>5025</v>
      </c>
      <c r="L6818" s="99">
        <v>4002626603111</v>
      </c>
      <c r="P6818" s="60" t="str">
        <f t="shared" si="106"/>
        <v>LA</v>
      </c>
    </row>
    <row r="6819" spans="1:16" x14ac:dyDescent="0.25">
      <c r="A6819" s="88" t="s">
        <v>968</v>
      </c>
      <c r="B6819" s="89" t="s">
        <v>969</v>
      </c>
      <c r="C6819" s="89" t="s">
        <v>959</v>
      </c>
      <c r="D6819" s="90">
        <v>722757</v>
      </c>
      <c r="E6819" s="88">
        <v>2029937</v>
      </c>
      <c r="F6819" s="89" t="s">
        <v>2736</v>
      </c>
      <c r="G6819" s="91">
        <v>13346</v>
      </c>
      <c r="H6819" s="64">
        <f>_xlfn.IFNA(G6819*(1-VLOOKUP(A6819,Rabatte!A:G,7,FALSE)),G6819*1)</f>
        <v>13346</v>
      </c>
      <c r="I6819" s="88">
        <v>1</v>
      </c>
      <c r="J6819" s="64">
        <f>_xlfn.IFNA(G6819*(1-VLOOKUP(A6819,Rabatte!A:H,8,FALSE)),G6819*1)</f>
        <v>13346</v>
      </c>
      <c r="K6819" s="93">
        <v>5885</v>
      </c>
      <c r="L6819" s="99">
        <v>4002626603388</v>
      </c>
      <c r="P6819" s="60" t="str">
        <f t="shared" si="106"/>
        <v>LA</v>
      </c>
    </row>
    <row r="6820" spans="1:16" x14ac:dyDescent="0.25">
      <c r="A6820" s="88" t="s">
        <v>968</v>
      </c>
      <c r="B6820" s="89" t="s">
        <v>969</v>
      </c>
      <c r="C6820" s="89" t="s">
        <v>959</v>
      </c>
      <c r="D6820" s="90">
        <v>722758</v>
      </c>
      <c r="E6820" s="88">
        <v>2029939</v>
      </c>
      <c r="F6820" s="89" t="s">
        <v>8993</v>
      </c>
      <c r="G6820" s="91">
        <v>13505</v>
      </c>
      <c r="H6820" s="64">
        <f>_xlfn.IFNA(G6820*(1-VLOOKUP(A6820,Rabatte!A:G,7,FALSE)),G6820*1)</f>
        <v>13505</v>
      </c>
      <c r="I6820" s="88">
        <v>1</v>
      </c>
      <c r="J6820" s="64">
        <f>_xlfn.IFNA(G6820*(1-VLOOKUP(A6820,Rabatte!A:H,8,FALSE)),G6820*1)</f>
        <v>13505</v>
      </c>
      <c r="K6820" s="93">
        <v>6483</v>
      </c>
      <c r="L6820" s="99">
        <v>4002626603395</v>
      </c>
      <c r="P6820" s="60" t="str">
        <f t="shared" si="106"/>
        <v>LA</v>
      </c>
    </row>
    <row r="6821" spans="1:16" x14ac:dyDescent="0.25">
      <c r="A6821" s="88" t="s">
        <v>968</v>
      </c>
      <c r="B6821" s="89" t="s">
        <v>969</v>
      </c>
      <c r="C6821" s="89" t="s">
        <v>959</v>
      </c>
      <c r="D6821" s="90">
        <v>722759</v>
      </c>
      <c r="E6821" s="88">
        <v>2029940</v>
      </c>
      <c r="F6821" s="89" t="s">
        <v>2737</v>
      </c>
      <c r="G6821" s="91">
        <v>15531</v>
      </c>
      <c r="H6821" s="64">
        <f>_xlfn.IFNA(G6821*(1-VLOOKUP(A6821,Rabatte!A:G,7,FALSE)),G6821*1)</f>
        <v>15531</v>
      </c>
      <c r="I6821" s="88">
        <v>1</v>
      </c>
      <c r="J6821" s="64">
        <f>_xlfn.IFNA(G6821*(1-VLOOKUP(A6821,Rabatte!A:H,8,FALSE)),G6821*1)</f>
        <v>15531</v>
      </c>
      <c r="K6821" s="93">
        <v>2029940</v>
      </c>
      <c r="L6821" s="99">
        <v>4002626603401</v>
      </c>
      <c r="P6821" s="60" t="str">
        <f t="shared" si="106"/>
        <v>LA</v>
      </c>
    </row>
    <row r="6822" spans="1:16" x14ac:dyDescent="0.25">
      <c r="A6822" s="88" t="s">
        <v>968</v>
      </c>
      <c r="B6822" s="89" t="s">
        <v>969</v>
      </c>
      <c r="C6822" s="89" t="s">
        <v>959</v>
      </c>
      <c r="D6822" s="90">
        <v>722760</v>
      </c>
      <c r="E6822" s="88">
        <v>2029941</v>
      </c>
      <c r="F6822" s="89" t="s">
        <v>2738</v>
      </c>
      <c r="G6822" s="91">
        <v>16937</v>
      </c>
      <c r="H6822" s="64">
        <f>_xlfn.IFNA(G6822*(1-VLOOKUP(A6822,Rabatte!A:G,7,FALSE)),G6822*1)</f>
        <v>16937</v>
      </c>
      <c r="I6822" s="88">
        <v>1</v>
      </c>
      <c r="J6822" s="64">
        <f>_xlfn.IFNA(G6822*(1-VLOOKUP(A6822,Rabatte!A:H,8,FALSE)),G6822*1)</f>
        <v>16937</v>
      </c>
      <c r="K6822" s="93">
        <v>7233.9780000000001</v>
      </c>
      <c r="L6822" s="99">
        <v>4002626603425</v>
      </c>
      <c r="P6822" s="60" t="str">
        <f t="shared" si="106"/>
        <v>LA</v>
      </c>
    </row>
    <row r="6823" spans="1:16" x14ac:dyDescent="0.25">
      <c r="A6823" s="88" t="s">
        <v>968</v>
      </c>
      <c r="B6823" s="89" t="s">
        <v>969</v>
      </c>
      <c r="C6823" s="89" t="s">
        <v>959</v>
      </c>
      <c r="D6823" s="90">
        <v>722761</v>
      </c>
      <c r="E6823" s="88">
        <v>2029942</v>
      </c>
      <c r="F6823" s="89" t="s">
        <v>2739</v>
      </c>
      <c r="G6823" s="91">
        <v>17101</v>
      </c>
      <c r="H6823" s="64">
        <f>_xlfn.IFNA(G6823*(1-VLOOKUP(A6823,Rabatte!A:G,7,FALSE)),G6823*1)</f>
        <v>17101</v>
      </c>
      <c r="I6823" s="88">
        <v>1</v>
      </c>
      <c r="J6823" s="64">
        <f>_xlfn.IFNA(G6823*(1-VLOOKUP(A6823,Rabatte!A:H,8,FALSE)),G6823*1)</f>
        <v>17101</v>
      </c>
      <c r="K6823" s="93">
        <v>7752</v>
      </c>
      <c r="L6823" s="99">
        <v>4002626603432</v>
      </c>
      <c r="P6823" s="60" t="str">
        <f t="shared" si="106"/>
        <v>LA</v>
      </c>
    </row>
    <row r="6824" spans="1:16" x14ac:dyDescent="0.25">
      <c r="A6824" s="88" t="s">
        <v>968</v>
      </c>
      <c r="B6824" s="89" t="s">
        <v>969</v>
      </c>
      <c r="C6824" s="89" t="s">
        <v>959</v>
      </c>
      <c r="D6824" s="90">
        <v>722763</v>
      </c>
      <c r="E6824" s="88">
        <v>2029944</v>
      </c>
      <c r="F6824" s="89" t="s">
        <v>2740</v>
      </c>
      <c r="G6824" s="91">
        <v>12485</v>
      </c>
      <c r="H6824" s="64">
        <f>_xlfn.IFNA(G6824*(1-VLOOKUP(A6824,Rabatte!A:G,7,FALSE)),G6824*1)</f>
        <v>12485</v>
      </c>
      <c r="I6824" s="88">
        <v>1</v>
      </c>
      <c r="J6824" s="64">
        <f>_xlfn.IFNA(G6824*(1-VLOOKUP(A6824,Rabatte!A:H,8,FALSE)),G6824*1)</f>
        <v>12485</v>
      </c>
      <c r="K6824" s="93">
        <v>6721</v>
      </c>
      <c r="L6824" s="99">
        <v>4002626603487</v>
      </c>
      <c r="P6824" s="60" t="str">
        <f t="shared" si="106"/>
        <v>LA</v>
      </c>
    </row>
    <row r="6825" spans="1:16" x14ac:dyDescent="0.25">
      <c r="A6825" s="88" t="s">
        <v>968</v>
      </c>
      <c r="B6825" s="89" t="s">
        <v>969</v>
      </c>
      <c r="C6825" s="89" t="s">
        <v>959</v>
      </c>
      <c r="D6825" s="90">
        <v>722764</v>
      </c>
      <c r="E6825" s="88">
        <v>2029945</v>
      </c>
      <c r="F6825" s="89" t="s">
        <v>8570</v>
      </c>
      <c r="G6825" s="91">
        <v>10583</v>
      </c>
      <c r="H6825" s="64">
        <f>_xlfn.IFNA(G6825*(1-VLOOKUP(A6825,Rabatte!A:G,7,FALSE)),G6825*1)</f>
        <v>10583</v>
      </c>
      <c r="I6825" s="88">
        <v>1</v>
      </c>
      <c r="J6825" s="64">
        <f>_xlfn.IFNA(G6825*(1-VLOOKUP(A6825,Rabatte!A:H,8,FALSE)),G6825*1)</f>
        <v>10583</v>
      </c>
      <c r="K6825" s="93">
        <v>5025</v>
      </c>
      <c r="L6825" s="99">
        <v>4002626620217</v>
      </c>
      <c r="P6825" s="60" t="str">
        <f t="shared" si="106"/>
        <v>LA</v>
      </c>
    </row>
    <row r="6826" spans="1:16" x14ac:dyDescent="0.25">
      <c r="A6826" s="88" t="s">
        <v>968</v>
      </c>
      <c r="B6826" s="89" t="s">
        <v>969</v>
      </c>
      <c r="C6826" s="89" t="s">
        <v>959</v>
      </c>
      <c r="D6826" s="90">
        <v>722765</v>
      </c>
      <c r="E6826" s="88">
        <v>2029947</v>
      </c>
      <c r="F6826" s="89" t="s">
        <v>8857</v>
      </c>
      <c r="G6826" s="91">
        <v>11913</v>
      </c>
      <c r="H6826" s="64">
        <f>_xlfn.IFNA(G6826*(1-VLOOKUP(A6826,Rabatte!A:G,7,FALSE)),G6826*1)</f>
        <v>11913</v>
      </c>
      <c r="I6826" s="88">
        <v>1</v>
      </c>
      <c r="J6826" s="64">
        <f>_xlfn.IFNA(G6826*(1-VLOOKUP(A6826,Rabatte!A:H,8,FALSE)),G6826*1)</f>
        <v>11913</v>
      </c>
      <c r="K6826" s="93">
        <v>5470</v>
      </c>
      <c r="L6826" s="99">
        <v>4002626620224</v>
      </c>
      <c r="P6826" s="60" t="str">
        <f t="shared" si="106"/>
        <v>LA</v>
      </c>
    </row>
    <row r="6827" spans="1:16" x14ac:dyDescent="0.25">
      <c r="A6827" s="88" t="s">
        <v>968</v>
      </c>
      <c r="B6827" s="89" t="s">
        <v>969</v>
      </c>
      <c r="C6827" s="89" t="s">
        <v>959</v>
      </c>
      <c r="D6827" s="90">
        <v>722767</v>
      </c>
      <c r="E6827" s="88">
        <v>3000506</v>
      </c>
      <c r="F6827" s="89" t="s">
        <v>8858</v>
      </c>
      <c r="G6827" s="91">
        <v>12485</v>
      </c>
      <c r="H6827" s="64">
        <f>_xlfn.IFNA(G6827*(1-VLOOKUP(A6827,Rabatte!A:G,7,FALSE)),G6827*1)</f>
        <v>12485</v>
      </c>
      <c r="I6827" s="88">
        <v>1</v>
      </c>
      <c r="J6827" s="64">
        <f>_xlfn.IFNA(G6827*(1-VLOOKUP(A6827,Rabatte!A:H,8,FALSE)),G6827*1)</f>
        <v>12485</v>
      </c>
      <c r="K6827" s="93">
        <v>6721</v>
      </c>
      <c r="L6827" s="99">
        <v>4002626620286</v>
      </c>
      <c r="P6827" s="60" t="str">
        <f t="shared" si="106"/>
        <v>LA</v>
      </c>
    </row>
    <row r="6828" spans="1:16" x14ac:dyDescent="0.25">
      <c r="A6828" s="88" t="s">
        <v>970</v>
      </c>
      <c r="B6828" s="89" t="s">
        <v>971</v>
      </c>
      <c r="C6828" s="89" t="s">
        <v>959</v>
      </c>
      <c r="D6828" s="90">
        <v>722940</v>
      </c>
      <c r="E6828" s="88">
        <v>2029959</v>
      </c>
      <c r="F6828" s="89" t="s">
        <v>8994</v>
      </c>
      <c r="G6828" s="91">
        <v>19514</v>
      </c>
      <c r="H6828" s="64">
        <f>_xlfn.IFNA(G6828*(1-VLOOKUP(A6828,Rabatte!A:G,7,FALSE)),G6828*1)</f>
        <v>19514</v>
      </c>
      <c r="I6828" s="88">
        <v>1</v>
      </c>
      <c r="J6828" s="64">
        <f>_xlfn.IFNA(G6828*(1-VLOOKUP(A6828,Rabatte!A:H,8,FALSE)),G6828*1)</f>
        <v>19514</v>
      </c>
      <c r="K6828" s="93">
        <v>3600</v>
      </c>
      <c r="L6828" s="99">
        <v>4002626794598</v>
      </c>
      <c r="P6828" s="60" t="str">
        <f t="shared" si="106"/>
        <v>HS</v>
      </c>
    </row>
    <row r="6829" spans="1:16" x14ac:dyDescent="0.25">
      <c r="A6829" s="88" t="s">
        <v>970</v>
      </c>
      <c r="B6829" s="89" t="s">
        <v>971</v>
      </c>
      <c r="C6829" s="89" t="s">
        <v>959</v>
      </c>
      <c r="D6829" s="90">
        <v>722941</v>
      </c>
      <c r="E6829" s="88">
        <v>2029960</v>
      </c>
      <c r="F6829" s="89" t="s">
        <v>8995</v>
      </c>
      <c r="G6829" s="91">
        <v>20353</v>
      </c>
      <c r="H6829" s="64">
        <f>_xlfn.IFNA(G6829*(1-VLOOKUP(A6829,Rabatte!A:G,7,FALSE)),G6829*1)</f>
        <v>20353</v>
      </c>
      <c r="I6829" s="88">
        <v>1</v>
      </c>
      <c r="J6829" s="64">
        <f>_xlfn.IFNA(G6829*(1-VLOOKUP(A6829,Rabatte!A:H,8,FALSE)),G6829*1)</f>
        <v>20353</v>
      </c>
      <c r="K6829" s="93">
        <v>5500</v>
      </c>
      <c r="L6829" s="99">
        <v>4002626794604</v>
      </c>
      <c r="P6829" s="60" t="str">
        <f t="shared" si="106"/>
        <v>HS</v>
      </c>
    </row>
    <row r="6830" spans="1:16" x14ac:dyDescent="0.25">
      <c r="A6830" s="88" t="s">
        <v>970</v>
      </c>
      <c r="B6830" s="89" t="s">
        <v>971</v>
      </c>
      <c r="C6830" s="89" t="s">
        <v>959</v>
      </c>
      <c r="D6830" s="90">
        <v>722942</v>
      </c>
      <c r="E6830" s="88">
        <v>2029961</v>
      </c>
      <c r="F6830" s="89" t="s">
        <v>8996</v>
      </c>
      <c r="G6830" s="91">
        <v>21664</v>
      </c>
      <c r="H6830" s="64">
        <f>_xlfn.IFNA(G6830*(1-VLOOKUP(A6830,Rabatte!A:G,7,FALSE)),G6830*1)</f>
        <v>21664</v>
      </c>
      <c r="I6830" s="88">
        <v>1</v>
      </c>
      <c r="J6830" s="64">
        <f>_xlfn.IFNA(G6830*(1-VLOOKUP(A6830,Rabatte!A:H,8,FALSE)),G6830*1)</f>
        <v>21664</v>
      </c>
      <c r="K6830" s="93">
        <v>6037.1</v>
      </c>
      <c r="L6830" s="99">
        <v>4002626794611</v>
      </c>
      <c r="P6830" s="60" t="str">
        <f t="shared" si="106"/>
        <v>HS</v>
      </c>
    </row>
    <row r="6831" spans="1:16" x14ac:dyDescent="0.25">
      <c r="A6831" s="88" t="s">
        <v>966</v>
      </c>
      <c r="B6831" s="89" t="s">
        <v>967</v>
      </c>
      <c r="C6831" s="89" t="s">
        <v>959</v>
      </c>
      <c r="D6831" s="90">
        <v>723000</v>
      </c>
      <c r="E6831" s="88">
        <v>2029985</v>
      </c>
      <c r="F6831" s="89" t="s">
        <v>8571</v>
      </c>
      <c r="G6831" s="91">
        <v>1930</v>
      </c>
      <c r="H6831" s="64">
        <f>_xlfn.IFNA(G6831*(1-VLOOKUP(A6831,Rabatte!A:G,7,FALSE)),G6831*1)</f>
        <v>1930</v>
      </c>
      <c r="I6831" s="88">
        <v>1</v>
      </c>
      <c r="J6831" s="64">
        <f>_xlfn.IFNA(G6831*(1-VLOOKUP(A6831,Rabatte!A:H,8,FALSE)),G6831*1)</f>
        <v>1930</v>
      </c>
      <c r="K6831" s="93">
        <v>1910</v>
      </c>
      <c r="L6831" s="99">
        <v>4002626611918</v>
      </c>
      <c r="P6831" s="60" t="str">
        <f t="shared" si="106"/>
        <v>FA</v>
      </c>
    </row>
    <row r="6832" spans="1:16" x14ac:dyDescent="0.25">
      <c r="A6832" s="88" t="s">
        <v>966</v>
      </c>
      <c r="B6832" s="89" t="s">
        <v>967</v>
      </c>
      <c r="C6832" s="89" t="s">
        <v>959</v>
      </c>
      <c r="D6832" s="90">
        <v>723001</v>
      </c>
      <c r="E6832" s="88">
        <v>2029986</v>
      </c>
      <c r="F6832" s="89" t="s">
        <v>8572</v>
      </c>
      <c r="G6832" s="91">
        <v>2045</v>
      </c>
      <c r="H6832" s="64">
        <f>_xlfn.IFNA(G6832*(1-VLOOKUP(A6832,Rabatte!A:G,7,FALSE)),G6832*1)</f>
        <v>2045</v>
      </c>
      <c r="I6832" s="88">
        <v>1</v>
      </c>
      <c r="J6832" s="64">
        <f>_xlfn.IFNA(G6832*(1-VLOOKUP(A6832,Rabatte!A:H,8,FALSE)),G6832*1)</f>
        <v>2045</v>
      </c>
      <c r="K6832" s="93">
        <v>2240</v>
      </c>
      <c r="L6832" s="99">
        <v>4002626611963</v>
      </c>
      <c r="P6832" s="60" t="str">
        <f t="shared" si="106"/>
        <v>FA</v>
      </c>
    </row>
    <row r="6833" spans="1:16" x14ac:dyDescent="0.25">
      <c r="A6833" s="88" t="s">
        <v>966</v>
      </c>
      <c r="B6833" s="89" t="s">
        <v>967</v>
      </c>
      <c r="C6833" s="89" t="s">
        <v>959</v>
      </c>
      <c r="D6833" s="90">
        <v>723003</v>
      </c>
      <c r="E6833" s="88">
        <v>2029990</v>
      </c>
      <c r="F6833" s="89" t="s">
        <v>8573</v>
      </c>
      <c r="G6833" s="91">
        <v>2405</v>
      </c>
      <c r="H6833" s="64">
        <f>_xlfn.IFNA(G6833*(1-VLOOKUP(A6833,Rabatte!A:G,7,FALSE)),G6833*1)</f>
        <v>2405</v>
      </c>
      <c r="I6833" s="88">
        <v>1</v>
      </c>
      <c r="J6833" s="64">
        <f>_xlfn.IFNA(G6833*(1-VLOOKUP(A6833,Rabatte!A:H,8,FALSE)),G6833*1)</f>
        <v>2405</v>
      </c>
      <c r="K6833" s="93">
        <v>2575</v>
      </c>
      <c r="L6833" s="99">
        <v>4002626612021</v>
      </c>
      <c r="P6833" s="60" t="str">
        <f t="shared" si="106"/>
        <v>FA</v>
      </c>
    </row>
    <row r="6834" spans="1:16" x14ac:dyDescent="0.25">
      <c r="A6834" s="88" t="s">
        <v>966</v>
      </c>
      <c r="B6834" s="89" t="s">
        <v>967</v>
      </c>
      <c r="C6834" s="89" t="s">
        <v>959</v>
      </c>
      <c r="D6834" s="90">
        <v>723004</v>
      </c>
      <c r="E6834" s="88">
        <v>2029992</v>
      </c>
      <c r="F6834" s="89" t="s">
        <v>8574</v>
      </c>
      <c r="G6834" s="91">
        <v>2862</v>
      </c>
      <c r="H6834" s="64">
        <f>_xlfn.IFNA(G6834*(1-VLOOKUP(A6834,Rabatte!A:G,7,FALSE)),G6834*1)</f>
        <v>2862</v>
      </c>
      <c r="I6834" s="88">
        <v>1</v>
      </c>
      <c r="J6834" s="64">
        <f>_xlfn.IFNA(G6834*(1-VLOOKUP(A6834,Rabatte!A:H,8,FALSE)),G6834*1)</f>
        <v>2862</v>
      </c>
      <c r="K6834" s="93">
        <v>3530</v>
      </c>
      <c r="L6834" s="99">
        <v>4002626612083</v>
      </c>
      <c r="P6834" s="60" t="str">
        <f t="shared" si="106"/>
        <v>FA</v>
      </c>
    </row>
    <row r="6835" spans="1:16" x14ac:dyDescent="0.25">
      <c r="A6835" s="88" t="s">
        <v>966</v>
      </c>
      <c r="B6835" s="89" t="s">
        <v>967</v>
      </c>
      <c r="C6835" s="89" t="s">
        <v>959</v>
      </c>
      <c r="D6835" s="90">
        <v>723005</v>
      </c>
      <c r="E6835" s="88">
        <v>2029994</v>
      </c>
      <c r="F6835" s="89" t="s">
        <v>8575</v>
      </c>
      <c r="G6835" s="91">
        <v>2835</v>
      </c>
      <c r="H6835" s="64">
        <f>_xlfn.IFNA(G6835*(1-VLOOKUP(A6835,Rabatte!A:G,7,FALSE)),G6835*1)</f>
        <v>2835</v>
      </c>
      <c r="I6835" s="88">
        <v>1</v>
      </c>
      <c r="J6835" s="64">
        <f>_xlfn.IFNA(G6835*(1-VLOOKUP(A6835,Rabatte!A:H,8,FALSE)),G6835*1)</f>
        <v>2835</v>
      </c>
      <c r="K6835" s="93">
        <v>3528</v>
      </c>
      <c r="L6835" s="99">
        <v>4002626612151</v>
      </c>
      <c r="P6835" s="60" t="str">
        <f t="shared" si="106"/>
        <v>FA</v>
      </c>
    </row>
    <row r="6836" spans="1:16" x14ac:dyDescent="0.25">
      <c r="A6836" s="88" t="s">
        <v>966</v>
      </c>
      <c r="B6836" s="89" t="s">
        <v>967</v>
      </c>
      <c r="C6836" s="89" t="s">
        <v>959</v>
      </c>
      <c r="D6836" s="90">
        <v>723006</v>
      </c>
      <c r="E6836" s="88">
        <v>2027428</v>
      </c>
      <c r="F6836" s="89" t="s">
        <v>8559</v>
      </c>
      <c r="G6836" s="91">
        <v>3135</v>
      </c>
      <c r="H6836" s="64">
        <f>_xlfn.IFNA(G6836*(1-VLOOKUP(A6836,Rabatte!A:G,7,FALSE)),G6836*1)</f>
        <v>3135</v>
      </c>
      <c r="I6836" s="88">
        <v>1</v>
      </c>
      <c r="J6836" s="64">
        <f>_xlfn.IFNA(G6836*(1-VLOOKUP(A6836,Rabatte!A:H,8,FALSE)),G6836*1)</f>
        <v>3135</v>
      </c>
      <c r="K6836" s="93">
        <v>3535</v>
      </c>
      <c r="L6836" s="99">
        <v>4002626612267</v>
      </c>
      <c r="P6836" s="60" t="str">
        <f t="shared" si="106"/>
        <v>FA</v>
      </c>
    </row>
    <row r="6837" spans="1:16" x14ac:dyDescent="0.25">
      <c r="A6837" s="88" t="s">
        <v>966</v>
      </c>
      <c r="B6837" s="89" t="s">
        <v>967</v>
      </c>
      <c r="C6837" s="89" t="s">
        <v>959</v>
      </c>
      <c r="D6837" s="90">
        <v>723007</v>
      </c>
      <c r="E6837" s="88">
        <v>2029999</v>
      </c>
      <c r="F6837" s="89" t="s">
        <v>8576</v>
      </c>
      <c r="G6837" s="91">
        <v>3347</v>
      </c>
      <c r="H6837" s="64">
        <f>_xlfn.IFNA(G6837*(1-VLOOKUP(A6837,Rabatte!A:G,7,FALSE)),G6837*1)</f>
        <v>3347</v>
      </c>
      <c r="I6837" s="88">
        <v>1</v>
      </c>
      <c r="J6837" s="64">
        <f>_xlfn.IFNA(G6837*(1-VLOOKUP(A6837,Rabatte!A:H,8,FALSE)),G6837*1)</f>
        <v>3347</v>
      </c>
      <c r="K6837" s="93">
        <v>5440</v>
      </c>
      <c r="L6837" s="99">
        <v>4002626612328</v>
      </c>
      <c r="P6837" s="60" t="str">
        <f t="shared" si="106"/>
        <v>FA</v>
      </c>
    </row>
    <row r="6838" spans="1:16" x14ac:dyDescent="0.25">
      <c r="A6838" s="88" t="s">
        <v>966</v>
      </c>
      <c r="B6838" s="89" t="s">
        <v>967</v>
      </c>
      <c r="C6838" s="89" t="s">
        <v>959</v>
      </c>
      <c r="D6838" s="90">
        <v>723008</v>
      </c>
      <c r="E6838" s="88">
        <v>2027802</v>
      </c>
      <c r="F6838" s="89" t="s">
        <v>8560</v>
      </c>
      <c r="G6838" s="91">
        <v>3341</v>
      </c>
      <c r="H6838" s="64">
        <f>_xlfn.IFNA(G6838*(1-VLOOKUP(A6838,Rabatte!A:G,7,FALSE)),G6838*1)</f>
        <v>3341</v>
      </c>
      <c r="I6838" s="88">
        <v>1</v>
      </c>
      <c r="J6838" s="64">
        <f>_xlfn.IFNA(G6838*(1-VLOOKUP(A6838,Rabatte!A:H,8,FALSE)),G6838*1)</f>
        <v>3341</v>
      </c>
      <c r="K6838" s="93">
        <v>4935</v>
      </c>
      <c r="L6838" s="99">
        <v>4002626612342</v>
      </c>
      <c r="P6838" s="60" t="str">
        <f t="shared" si="106"/>
        <v>FA</v>
      </c>
    </row>
    <row r="6839" spans="1:16" x14ac:dyDescent="0.25">
      <c r="A6839" s="88" t="s">
        <v>966</v>
      </c>
      <c r="B6839" s="89" t="s">
        <v>967</v>
      </c>
      <c r="C6839" s="89" t="s">
        <v>959</v>
      </c>
      <c r="D6839" s="90">
        <v>723009</v>
      </c>
      <c r="E6839" s="88">
        <v>2030002</v>
      </c>
      <c r="F6839" s="89" t="s">
        <v>8577</v>
      </c>
      <c r="G6839" s="91">
        <v>3771</v>
      </c>
      <c r="H6839" s="64">
        <f>_xlfn.IFNA(G6839*(1-VLOOKUP(A6839,Rabatte!A:G,7,FALSE)),G6839*1)</f>
        <v>3771</v>
      </c>
      <c r="I6839" s="88">
        <v>1</v>
      </c>
      <c r="J6839" s="64">
        <f>_xlfn.IFNA(G6839*(1-VLOOKUP(A6839,Rabatte!A:H,8,FALSE)),G6839*1)</f>
        <v>3771</v>
      </c>
      <c r="K6839" s="93">
        <v>5945</v>
      </c>
      <c r="L6839" s="99">
        <v>4002626612373</v>
      </c>
      <c r="P6839" s="60" t="str">
        <f t="shared" si="106"/>
        <v>FA</v>
      </c>
    </row>
    <row r="6840" spans="1:16" x14ac:dyDescent="0.25">
      <c r="A6840" s="88" t="s">
        <v>966</v>
      </c>
      <c r="B6840" s="89" t="s">
        <v>967</v>
      </c>
      <c r="C6840" s="89" t="s">
        <v>959</v>
      </c>
      <c r="D6840" s="90">
        <v>723010</v>
      </c>
      <c r="E6840" s="88">
        <v>2030003</v>
      </c>
      <c r="F6840" s="89" t="s">
        <v>7654</v>
      </c>
      <c r="G6840" s="91">
        <v>4323</v>
      </c>
      <c r="H6840" s="64">
        <f>_xlfn.IFNA(G6840*(1-VLOOKUP(A6840,Rabatte!A:G,7,FALSE)),G6840*1)</f>
        <v>4323</v>
      </c>
      <c r="I6840" s="88">
        <v>1</v>
      </c>
      <c r="J6840" s="64">
        <f>_xlfn.IFNA(G6840*(1-VLOOKUP(A6840,Rabatte!A:H,8,FALSE)),G6840*1)</f>
        <v>4323</v>
      </c>
      <c r="K6840" s="93">
        <v>6251.0540000000001</v>
      </c>
      <c r="L6840" s="99">
        <v>4002626612380</v>
      </c>
      <c r="P6840" s="60" t="str">
        <f t="shared" si="106"/>
        <v>FA</v>
      </c>
    </row>
    <row r="6841" spans="1:16" x14ac:dyDescent="0.25">
      <c r="A6841" s="88" t="s">
        <v>966</v>
      </c>
      <c r="B6841" s="89" t="s">
        <v>967</v>
      </c>
      <c r="C6841" s="89" t="s">
        <v>959</v>
      </c>
      <c r="D6841" s="90">
        <v>723011</v>
      </c>
      <c r="E6841" s="88">
        <v>2030005</v>
      </c>
      <c r="F6841" s="89" t="s">
        <v>7655</v>
      </c>
      <c r="G6841" s="91">
        <v>5063</v>
      </c>
      <c r="H6841" s="64">
        <f>_xlfn.IFNA(G6841*(1-VLOOKUP(A6841,Rabatte!A:G,7,FALSE)),G6841*1)</f>
        <v>5063</v>
      </c>
      <c r="I6841" s="88">
        <v>1</v>
      </c>
      <c r="J6841" s="64">
        <f>_xlfn.IFNA(G6841*(1-VLOOKUP(A6841,Rabatte!A:H,8,FALSE)),G6841*1)</f>
        <v>5063</v>
      </c>
      <c r="K6841" s="93">
        <v>6662.0469999999996</v>
      </c>
      <c r="L6841" s="99">
        <v>4002626612397</v>
      </c>
      <c r="P6841" s="60" t="str">
        <f t="shared" si="106"/>
        <v>FA</v>
      </c>
    </row>
    <row r="6842" spans="1:16" x14ac:dyDescent="0.25">
      <c r="A6842" s="88" t="s">
        <v>966</v>
      </c>
      <c r="B6842" s="89" t="s">
        <v>967</v>
      </c>
      <c r="C6842" s="89" t="s">
        <v>959</v>
      </c>
      <c r="D6842" s="90">
        <v>723012</v>
      </c>
      <c r="E6842" s="88">
        <v>2030006</v>
      </c>
      <c r="F6842" s="89" t="s">
        <v>7656</v>
      </c>
      <c r="G6842" s="91">
        <v>5325</v>
      </c>
      <c r="H6842" s="64">
        <f>_xlfn.IFNA(G6842*(1-VLOOKUP(A6842,Rabatte!A:G,7,FALSE)),G6842*1)</f>
        <v>5325</v>
      </c>
      <c r="I6842" s="88">
        <v>1</v>
      </c>
      <c r="J6842" s="64">
        <f>_xlfn.IFNA(G6842*(1-VLOOKUP(A6842,Rabatte!A:H,8,FALSE)),G6842*1)</f>
        <v>5325</v>
      </c>
      <c r="K6842" s="93">
        <v>6669.6260000000002</v>
      </c>
      <c r="L6842" s="99">
        <v>4002626612403</v>
      </c>
      <c r="P6842" s="60" t="str">
        <f t="shared" si="106"/>
        <v>FA</v>
      </c>
    </row>
    <row r="6843" spans="1:16" x14ac:dyDescent="0.25">
      <c r="A6843" s="88" t="s">
        <v>966</v>
      </c>
      <c r="B6843" s="89" t="s">
        <v>967</v>
      </c>
      <c r="C6843" s="89" t="s">
        <v>959</v>
      </c>
      <c r="D6843" s="90">
        <v>723013</v>
      </c>
      <c r="E6843" s="88">
        <v>2030007</v>
      </c>
      <c r="F6843" s="89" t="s">
        <v>7657</v>
      </c>
      <c r="G6843" s="91">
        <v>5750</v>
      </c>
      <c r="H6843" s="64">
        <f>_xlfn.IFNA(G6843*(1-VLOOKUP(A6843,Rabatte!A:G,7,FALSE)),G6843*1)</f>
        <v>5750</v>
      </c>
      <c r="I6843" s="88">
        <v>1</v>
      </c>
      <c r="J6843" s="64">
        <f>_xlfn.IFNA(G6843*(1-VLOOKUP(A6843,Rabatte!A:H,8,FALSE)),G6843*1)</f>
        <v>5750</v>
      </c>
      <c r="K6843" s="93">
        <v>7776.2309999999998</v>
      </c>
      <c r="L6843" s="99">
        <v>4002626612441</v>
      </c>
      <c r="P6843" s="60" t="str">
        <f t="shared" si="106"/>
        <v>FA</v>
      </c>
    </row>
    <row r="6844" spans="1:16" x14ac:dyDescent="0.25">
      <c r="A6844" s="88" t="s">
        <v>966</v>
      </c>
      <c r="B6844" s="89" t="s">
        <v>967</v>
      </c>
      <c r="C6844" s="89" t="s">
        <v>959</v>
      </c>
      <c r="D6844" s="90">
        <v>723050</v>
      </c>
      <c r="E6844" s="88">
        <v>2030009</v>
      </c>
      <c r="F6844" s="89" t="s">
        <v>8578</v>
      </c>
      <c r="G6844" s="91">
        <v>2943</v>
      </c>
      <c r="H6844" s="64">
        <f>_xlfn.IFNA(G6844*(1-VLOOKUP(A6844,Rabatte!A:G,7,FALSE)),G6844*1)</f>
        <v>2943</v>
      </c>
      <c r="I6844" s="88">
        <v>1</v>
      </c>
      <c r="J6844" s="64">
        <f>_xlfn.IFNA(G6844*(1-VLOOKUP(A6844,Rabatte!A:H,8,FALSE)),G6844*1)</f>
        <v>2943</v>
      </c>
      <c r="K6844" s="93">
        <v>1910</v>
      </c>
      <c r="L6844" s="99">
        <v>4002626557926</v>
      </c>
      <c r="P6844" s="60" t="str">
        <f t="shared" ref="P6844:P6907" si="107">A6844</f>
        <v>FA</v>
      </c>
    </row>
    <row r="6845" spans="1:16" x14ac:dyDescent="0.25">
      <c r="A6845" s="88" t="s">
        <v>966</v>
      </c>
      <c r="B6845" s="89" t="s">
        <v>967</v>
      </c>
      <c r="C6845" s="89" t="s">
        <v>959</v>
      </c>
      <c r="D6845" s="90">
        <v>723051</v>
      </c>
      <c r="E6845" s="88">
        <v>2030010</v>
      </c>
      <c r="F6845" s="89" t="s">
        <v>8579</v>
      </c>
      <c r="G6845" s="91">
        <v>3058</v>
      </c>
      <c r="H6845" s="64">
        <f>_xlfn.IFNA(G6845*(1-VLOOKUP(A6845,Rabatte!A:G,7,FALSE)),G6845*1)</f>
        <v>3058</v>
      </c>
      <c r="I6845" s="88">
        <v>1</v>
      </c>
      <c r="J6845" s="64">
        <f>_xlfn.IFNA(G6845*(1-VLOOKUP(A6845,Rabatte!A:H,8,FALSE)),G6845*1)</f>
        <v>3058</v>
      </c>
      <c r="K6845" s="93">
        <v>2240</v>
      </c>
      <c r="L6845" s="99">
        <v>4002626612564</v>
      </c>
      <c r="P6845" s="60" t="str">
        <f t="shared" si="107"/>
        <v>FA</v>
      </c>
    </row>
    <row r="6846" spans="1:16" x14ac:dyDescent="0.25">
      <c r="A6846" s="88" t="s">
        <v>966</v>
      </c>
      <c r="B6846" s="89" t="s">
        <v>967</v>
      </c>
      <c r="C6846" s="89" t="s">
        <v>959</v>
      </c>
      <c r="D6846" s="90">
        <v>723052</v>
      </c>
      <c r="E6846" s="88">
        <v>2030012</v>
      </c>
      <c r="F6846" s="89" t="s">
        <v>8580</v>
      </c>
      <c r="G6846" s="91">
        <v>3178</v>
      </c>
      <c r="H6846" s="64">
        <f>_xlfn.IFNA(G6846*(1-VLOOKUP(A6846,Rabatte!A:G,7,FALSE)),G6846*1)</f>
        <v>3178</v>
      </c>
      <c r="I6846" s="88">
        <v>1</v>
      </c>
      <c r="J6846" s="64">
        <f>_xlfn.IFNA(G6846*(1-VLOOKUP(A6846,Rabatte!A:H,8,FALSE)),G6846*1)</f>
        <v>3178</v>
      </c>
      <c r="K6846" s="93">
        <v>2575</v>
      </c>
      <c r="L6846" s="99">
        <v>4002626612618</v>
      </c>
      <c r="P6846" s="60" t="str">
        <f t="shared" si="107"/>
        <v>FA</v>
      </c>
    </row>
    <row r="6847" spans="1:16" x14ac:dyDescent="0.25">
      <c r="A6847" s="88" t="s">
        <v>966</v>
      </c>
      <c r="B6847" s="89" t="s">
        <v>967</v>
      </c>
      <c r="C6847" s="89" t="s">
        <v>959</v>
      </c>
      <c r="D6847" s="90">
        <v>723053</v>
      </c>
      <c r="E6847" s="88">
        <v>2030014</v>
      </c>
      <c r="F6847" s="89" t="s">
        <v>8581</v>
      </c>
      <c r="G6847" s="91">
        <v>3418</v>
      </c>
      <c r="H6847" s="64">
        <f>_xlfn.IFNA(G6847*(1-VLOOKUP(A6847,Rabatte!A:G,7,FALSE)),G6847*1)</f>
        <v>3418</v>
      </c>
      <c r="I6847" s="88">
        <v>1</v>
      </c>
      <c r="J6847" s="64">
        <f>_xlfn.IFNA(G6847*(1-VLOOKUP(A6847,Rabatte!A:H,8,FALSE)),G6847*1)</f>
        <v>3418</v>
      </c>
      <c r="K6847" s="93">
        <v>2575</v>
      </c>
      <c r="L6847" s="99">
        <v>4002626612649</v>
      </c>
      <c r="P6847" s="60" t="str">
        <f t="shared" si="107"/>
        <v>FA</v>
      </c>
    </row>
    <row r="6848" spans="1:16" x14ac:dyDescent="0.25">
      <c r="A6848" s="88" t="s">
        <v>966</v>
      </c>
      <c r="B6848" s="89" t="s">
        <v>967</v>
      </c>
      <c r="C6848" s="89" t="s">
        <v>959</v>
      </c>
      <c r="D6848" s="90">
        <v>723054</v>
      </c>
      <c r="E6848" s="88">
        <v>2030015</v>
      </c>
      <c r="F6848" s="89" t="s">
        <v>8582</v>
      </c>
      <c r="G6848" s="91">
        <v>3875</v>
      </c>
      <c r="H6848" s="64">
        <f>_xlfn.IFNA(G6848*(1-VLOOKUP(A6848,Rabatte!A:G,7,FALSE)),G6848*1)</f>
        <v>3875</v>
      </c>
      <c r="I6848" s="88">
        <v>1</v>
      </c>
      <c r="J6848" s="64">
        <f>_xlfn.IFNA(G6848*(1-VLOOKUP(A6848,Rabatte!A:H,8,FALSE)),G6848*1)</f>
        <v>3875</v>
      </c>
      <c r="K6848" s="93">
        <v>2895.37</v>
      </c>
      <c r="L6848" s="99">
        <v>4002626612656</v>
      </c>
      <c r="P6848" s="60" t="str">
        <f t="shared" si="107"/>
        <v>FA</v>
      </c>
    </row>
    <row r="6849" spans="1:16" x14ac:dyDescent="0.25">
      <c r="A6849" s="88" t="s">
        <v>966</v>
      </c>
      <c r="B6849" s="89" t="s">
        <v>967</v>
      </c>
      <c r="C6849" s="89" t="s">
        <v>959</v>
      </c>
      <c r="D6849" s="90">
        <v>723055</v>
      </c>
      <c r="E6849" s="88">
        <v>2030016</v>
      </c>
      <c r="F6849" s="89" t="s">
        <v>8583</v>
      </c>
      <c r="G6849" s="91">
        <v>3853</v>
      </c>
      <c r="H6849" s="64">
        <f>_xlfn.IFNA(G6849*(1-VLOOKUP(A6849,Rabatte!A:G,7,FALSE)),G6849*1)</f>
        <v>3853</v>
      </c>
      <c r="I6849" s="88">
        <v>1</v>
      </c>
      <c r="J6849" s="64">
        <f>_xlfn.IFNA(G6849*(1-VLOOKUP(A6849,Rabatte!A:H,8,FALSE)),G6849*1)</f>
        <v>3853</v>
      </c>
      <c r="K6849" s="93">
        <v>3530</v>
      </c>
      <c r="L6849" s="99">
        <v>4002626612663</v>
      </c>
      <c r="P6849" s="60" t="str">
        <f t="shared" si="107"/>
        <v>FA</v>
      </c>
    </row>
    <row r="6850" spans="1:16" x14ac:dyDescent="0.25">
      <c r="A6850" s="88" t="s">
        <v>966</v>
      </c>
      <c r="B6850" s="89" t="s">
        <v>967</v>
      </c>
      <c r="C6850" s="89" t="s">
        <v>959</v>
      </c>
      <c r="D6850" s="90">
        <v>723056</v>
      </c>
      <c r="E6850" s="88">
        <v>2030018</v>
      </c>
      <c r="F6850" s="89" t="s">
        <v>8584</v>
      </c>
      <c r="G6850" s="91">
        <v>4148</v>
      </c>
      <c r="H6850" s="64">
        <f>_xlfn.IFNA(G6850*(1-VLOOKUP(A6850,Rabatte!A:G,7,FALSE)),G6850*1)</f>
        <v>4148</v>
      </c>
      <c r="I6850" s="88">
        <v>1</v>
      </c>
      <c r="J6850" s="64">
        <f>_xlfn.IFNA(G6850*(1-VLOOKUP(A6850,Rabatte!A:H,8,FALSE)),G6850*1)</f>
        <v>4148</v>
      </c>
      <c r="K6850" s="93">
        <v>3535</v>
      </c>
      <c r="L6850" s="99">
        <v>4002626612670</v>
      </c>
      <c r="P6850" s="60" t="str">
        <f t="shared" si="107"/>
        <v>FA</v>
      </c>
    </row>
    <row r="6851" spans="1:16" x14ac:dyDescent="0.25">
      <c r="A6851" s="88" t="s">
        <v>966</v>
      </c>
      <c r="B6851" s="89" t="s">
        <v>967</v>
      </c>
      <c r="C6851" s="89" t="s">
        <v>959</v>
      </c>
      <c r="D6851" s="90">
        <v>723057</v>
      </c>
      <c r="E6851" s="88">
        <v>2030020</v>
      </c>
      <c r="F6851" s="89" t="s">
        <v>8585</v>
      </c>
      <c r="G6851" s="91">
        <v>4360</v>
      </c>
      <c r="H6851" s="64">
        <f>_xlfn.IFNA(G6851*(1-VLOOKUP(A6851,Rabatte!A:G,7,FALSE)),G6851*1)</f>
        <v>4360</v>
      </c>
      <c r="I6851" s="88">
        <v>1</v>
      </c>
      <c r="J6851" s="64">
        <f>_xlfn.IFNA(G6851*(1-VLOOKUP(A6851,Rabatte!A:H,8,FALSE)),G6851*1)</f>
        <v>4360</v>
      </c>
      <c r="K6851" s="93">
        <v>5440</v>
      </c>
      <c r="L6851" s="99">
        <v>4002626612700</v>
      </c>
      <c r="P6851" s="60" t="str">
        <f t="shared" si="107"/>
        <v>FA</v>
      </c>
    </row>
    <row r="6852" spans="1:16" x14ac:dyDescent="0.25">
      <c r="A6852" s="88" t="s">
        <v>966</v>
      </c>
      <c r="B6852" s="89" t="s">
        <v>967</v>
      </c>
      <c r="C6852" s="89" t="s">
        <v>959</v>
      </c>
      <c r="D6852" s="90">
        <v>723058</v>
      </c>
      <c r="E6852" s="88">
        <v>2030021</v>
      </c>
      <c r="F6852" s="89" t="s">
        <v>8586</v>
      </c>
      <c r="G6852" s="91">
        <v>4355</v>
      </c>
      <c r="H6852" s="64">
        <f>_xlfn.IFNA(G6852*(1-VLOOKUP(A6852,Rabatte!A:G,7,FALSE)),G6852*1)</f>
        <v>4355</v>
      </c>
      <c r="I6852" s="88">
        <v>1</v>
      </c>
      <c r="J6852" s="64">
        <f>_xlfn.IFNA(G6852*(1-VLOOKUP(A6852,Rabatte!A:H,8,FALSE)),G6852*1)</f>
        <v>4355</v>
      </c>
      <c r="K6852" s="93">
        <v>4935</v>
      </c>
      <c r="L6852" s="99">
        <v>4002626612717</v>
      </c>
      <c r="P6852" s="60" t="str">
        <f t="shared" si="107"/>
        <v>FA</v>
      </c>
    </row>
    <row r="6853" spans="1:16" x14ac:dyDescent="0.25">
      <c r="A6853" s="88" t="s">
        <v>966</v>
      </c>
      <c r="B6853" s="89" t="s">
        <v>967</v>
      </c>
      <c r="C6853" s="89" t="s">
        <v>959</v>
      </c>
      <c r="D6853" s="90">
        <v>723059</v>
      </c>
      <c r="E6853" s="88">
        <v>2030023</v>
      </c>
      <c r="F6853" s="89" t="s">
        <v>7658</v>
      </c>
      <c r="G6853" s="91">
        <v>4791</v>
      </c>
      <c r="H6853" s="64">
        <f>_xlfn.IFNA(G6853*(1-VLOOKUP(A6853,Rabatte!A:G,7,FALSE)),G6853*1)</f>
        <v>4791</v>
      </c>
      <c r="I6853" s="88">
        <v>1</v>
      </c>
      <c r="J6853" s="64">
        <f>_xlfn.IFNA(G6853*(1-VLOOKUP(A6853,Rabatte!A:H,8,FALSE)),G6853*1)</f>
        <v>4791</v>
      </c>
      <c r="K6853" s="93">
        <v>5942</v>
      </c>
      <c r="L6853" s="99">
        <v>4002626612724</v>
      </c>
      <c r="P6853" s="60" t="str">
        <f t="shared" si="107"/>
        <v>FA</v>
      </c>
    </row>
    <row r="6854" spans="1:16" x14ac:dyDescent="0.25">
      <c r="A6854" s="88" t="s">
        <v>966</v>
      </c>
      <c r="B6854" s="89" t="s">
        <v>967</v>
      </c>
      <c r="C6854" s="89" t="s">
        <v>959</v>
      </c>
      <c r="D6854" s="90">
        <v>723060</v>
      </c>
      <c r="E6854" s="88">
        <v>2030025</v>
      </c>
      <c r="F6854" s="89" t="s">
        <v>2741</v>
      </c>
      <c r="G6854" s="91">
        <v>5331</v>
      </c>
      <c r="H6854" s="64">
        <f>_xlfn.IFNA(G6854*(1-VLOOKUP(A6854,Rabatte!A:G,7,FALSE)),G6854*1)</f>
        <v>5331</v>
      </c>
      <c r="I6854" s="88">
        <v>1</v>
      </c>
      <c r="J6854" s="64">
        <f>_xlfn.IFNA(G6854*(1-VLOOKUP(A6854,Rabatte!A:H,8,FALSE)),G6854*1)</f>
        <v>5331</v>
      </c>
      <c r="K6854" s="93">
        <v>6257.7259999999997</v>
      </c>
      <c r="L6854" s="99">
        <v>4002626612731</v>
      </c>
      <c r="P6854" s="60" t="str">
        <f t="shared" si="107"/>
        <v>FA</v>
      </c>
    </row>
    <row r="6855" spans="1:16" x14ac:dyDescent="0.25">
      <c r="A6855" s="88" t="s">
        <v>966</v>
      </c>
      <c r="B6855" s="89" t="s">
        <v>967</v>
      </c>
      <c r="C6855" s="89" t="s">
        <v>959</v>
      </c>
      <c r="D6855" s="90">
        <v>723061</v>
      </c>
      <c r="E6855" s="88">
        <v>2030027</v>
      </c>
      <c r="F6855" s="89" t="s">
        <v>2742</v>
      </c>
      <c r="G6855" s="91">
        <v>6077</v>
      </c>
      <c r="H6855" s="64">
        <f>_xlfn.IFNA(G6855*(1-VLOOKUP(A6855,Rabatte!A:G,7,FALSE)),G6855*1)</f>
        <v>6077</v>
      </c>
      <c r="I6855" s="88">
        <v>1</v>
      </c>
      <c r="J6855" s="64">
        <f>_xlfn.IFNA(G6855*(1-VLOOKUP(A6855,Rabatte!A:H,8,FALSE)),G6855*1)</f>
        <v>6077</v>
      </c>
      <c r="K6855" s="93">
        <v>6692.0469999999996</v>
      </c>
      <c r="L6855" s="99">
        <v>4002626612748</v>
      </c>
      <c r="P6855" s="60" t="str">
        <f t="shared" si="107"/>
        <v>FA</v>
      </c>
    </row>
    <row r="6856" spans="1:16" x14ac:dyDescent="0.25">
      <c r="A6856" s="88" t="s">
        <v>966</v>
      </c>
      <c r="B6856" s="89" t="s">
        <v>967</v>
      </c>
      <c r="C6856" s="89" t="s">
        <v>959</v>
      </c>
      <c r="D6856" s="90">
        <v>723062</v>
      </c>
      <c r="E6856" s="88">
        <v>2030028</v>
      </c>
      <c r="F6856" s="89" t="s">
        <v>7659</v>
      </c>
      <c r="G6856" s="91">
        <v>6339</v>
      </c>
      <c r="H6856" s="64">
        <f>_xlfn.IFNA(G6856*(1-VLOOKUP(A6856,Rabatte!A:G,7,FALSE)),G6856*1)</f>
        <v>6339</v>
      </c>
      <c r="I6856" s="88">
        <v>1</v>
      </c>
      <c r="J6856" s="64">
        <f>_xlfn.IFNA(G6856*(1-VLOOKUP(A6856,Rabatte!A:H,8,FALSE)),G6856*1)</f>
        <v>6339</v>
      </c>
      <c r="K6856" s="93">
        <v>6699.6260000000002</v>
      </c>
      <c r="L6856" s="99">
        <v>4002626612809</v>
      </c>
      <c r="P6856" s="60" t="str">
        <f t="shared" si="107"/>
        <v>FA</v>
      </c>
    </row>
    <row r="6857" spans="1:16" x14ac:dyDescent="0.25">
      <c r="A6857" s="88" t="s">
        <v>966</v>
      </c>
      <c r="B6857" s="89" t="s">
        <v>967</v>
      </c>
      <c r="C6857" s="89" t="s">
        <v>959</v>
      </c>
      <c r="D6857" s="90">
        <v>723063</v>
      </c>
      <c r="E6857" s="88">
        <v>2030029</v>
      </c>
      <c r="F6857" s="89" t="s">
        <v>2743</v>
      </c>
      <c r="G6857" s="91">
        <v>6764</v>
      </c>
      <c r="H6857" s="64">
        <f>_xlfn.IFNA(G6857*(1-VLOOKUP(A6857,Rabatte!A:G,7,FALSE)),G6857*1)</f>
        <v>6764</v>
      </c>
      <c r="I6857" s="88">
        <v>1</v>
      </c>
      <c r="J6857" s="64">
        <f>_xlfn.IFNA(G6857*(1-VLOOKUP(A6857,Rabatte!A:H,8,FALSE)),G6857*1)</f>
        <v>6764</v>
      </c>
      <c r="K6857" s="93">
        <v>7806.2309999999998</v>
      </c>
      <c r="L6857" s="99">
        <v>4002626612830</v>
      </c>
      <c r="P6857" s="60" t="str">
        <f t="shared" si="107"/>
        <v>FA</v>
      </c>
    </row>
    <row r="6858" spans="1:16" x14ac:dyDescent="0.25">
      <c r="A6858" s="88" t="s">
        <v>966</v>
      </c>
      <c r="B6858" s="89" t="s">
        <v>967</v>
      </c>
      <c r="C6858" s="89" t="s">
        <v>959</v>
      </c>
      <c r="D6858" s="90">
        <v>723070</v>
      </c>
      <c r="E6858" s="88">
        <v>2037412</v>
      </c>
      <c r="F6858" s="89" t="s">
        <v>2999</v>
      </c>
      <c r="G6858" s="91">
        <v>10485</v>
      </c>
      <c r="H6858" s="64">
        <f>_xlfn.IFNA(G6858*(1-VLOOKUP(A6858,Rabatte!A:G,7,FALSE)),G6858*1)</f>
        <v>10485</v>
      </c>
      <c r="I6858" s="88">
        <v>1</v>
      </c>
      <c r="J6858" s="64">
        <f>_xlfn.IFNA(G6858*(1-VLOOKUP(A6858,Rabatte!A:H,8,FALSE)),G6858*1)</f>
        <v>10485</v>
      </c>
      <c r="K6858" s="93">
        <v>3216</v>
      </c>
      <c r="L6858" s="99">
        <v>4002626850843</v>
      </c>
      <c r="P6858" s="60" t="str">
        <f t="shared" si="107"/>
        <v>FA</v>
      </c>
    </row>
    <row r="6859" spans="1:16" x14ac:dyDescent="0.25">
      <c r="A6859" s="88" t="s">
        <v>966</v>
      </c>
      <c r="B6859" s="89" t="s">
        <v>967</v>
      </c>
      <c r="C6859" s="89" t="s">
        <v>959</v>
      </c>
      <c r="D6859" s="90">
        <v>723071</v>
      </c>
      <c r="E6859" s="88">
        <v>2037413</v>
      </c>
      <c r="F6859" s="89" t="s">
        <v>3000</v>
      </c>
      <c r="G6859" s="91">
        <v>10632</v>
      </c>
      <c r="H6859" s="64">
        <f>_xlfn.IFNA(G6859*(1-VLOOKUP(A6859,Rabatte!A:G,7,FALSE)),G6859*1)</f>
        <v>10632</v>
      </c>
      <c r="I6859" s="88">
        <v>1</v>
      </c>
      <c r="J6859" s="64">
        <f>_xlfn.IFNA(G6859*(1-VLOOKUP(A6859,Rabatte!A:H,8,FALSE)),G6859*1)</f>
        <v>10632</v>
      </c>
      <c r="K6859" s="93">
        <v>3700</v>
      </c>
      <c r="L6859" s="99">
        <v>4002626849526</v>
      </c>
      <c r="P6859" s="60" t="str">
        <f t="shared" si="107"/>
        <v>FA</v>
      </c>
    </row>
    <row r="6860" spans="1:16" x14ac:dyDescent="0.25">
      <c r="A6860" s="88" t="s">
        <v>966</v>
      </c>
      <c r="B6860" s="89" t="s">
        <v>967</v>
      </c>
      <c r="C6860" s="89" t="s">
        <v>959</v>
      </c>
      <c r="D6860" s="90">
        <v>723072</v>
      </c>
      <c r="E6860" s="88">
        <v>2037414</v>
      </c>
      <c r="F6860" s="89" t="s">
        <v>3001</v>
      </c>
      <c r="G6860" s="91">
        <v>10676</v>
      </c>
      <c r="H6860" s="64">
        <f>_xlfn.IFNA(G6860*(1-VLOOKUP(A6860,Rabatte!A:G,7,FALSE)),G6860*1)</f>
        <v>10676</v>
      </c>
      <c r="I6860" s="88">
        <v>1</v>
      </c>
      <c r="J6860" s="64">
        <f>_xlfn.IFNA(G6860*(1-VLOOKUP(A6860,Rabatte!A:H,8,FALSE)),G6860*1)</f>
        <v>10676</v>
      </c>
      <c r="K6860" s="93">
        <v>4120</v>
      </c>
      <c r="L6860" s="99">
        <v>4002626849533</v>
      </c>
      <c r="P6860" s="60" t="str">
        <f t="shared" si="107"/>
        <v>FA</v>
      </c>
    </row>
    <row r="6861" spans="1:16" x14ac:dyDescent="0.25">
      <c r="A6861" s="88" t="s">
        <v>966</v>
      </c>
      <c r="B6861" s="89" t="s">
        <v>967</v>
      </c>
      <c r="C6861" s="89" t="s">
        <v>959</v>
      </c>
      <c r="D6861" s="90">
        <v>723073</v>
      </c>
      <c r="E6861" s="88">
        <v>2037415</v>
      </c>
      <c r="F6861" s="89" t="s">
        <v>3002</v>
      </c>
      <c r="G6861" s="91">
        <v>10616</v>
      </c>
      <c r="H6861" s="64">
        <f>_xlfn.IFNA(G6861*(1-VLOOKUP(A6861,Rabatte!A:G,7,FALSE)),G6861*1)</f>
        <v>10616</v>
      </c>
      <c r="I6861" s="88">
        <v>1</v>
      </c>
      <c r="J6861" s="64">
        <f>_xlfn.IFNA(G6861*(1-VLOOKUP(A6861,Rabatte!A:H,8,FALSE)),G6861*1)</f>
        <v>10616</v>
      </c>
      <c r="K6861" s="93">
        <v>3697</v>
      </c>
      <c r="L6861" s="99">
        <v>4002626849809</v>
      </c>
      <c r="P6861" s="60" t="str">
        <f t="shared" si="107"/>
        <v>FA</v>
      </c>
    </row>
    <row r="6862" spans="1:16" x14ac:dyDescent="0.25">
      <c r="A6862" s="88" t="s">
        <v>966</v>
      </c>
      <c r="B6862" s="89" t="s">
        <v>967</v>
      </c>
      <c r="C6862" s="89" t="s">
        <v>959</v>
      </c>
      <c r="D6862" s="90">
        <v>723074</v>
      </c>
      <c r="E6862" s="88">
        <v>2037416</v>
      </c>
      <c r="F6862" s="89" t="s">
        <v>3003</v>
      </c>
      <c r="G6862" s="91">
        <v>11248</v>
      </c>
      <c r="H6862" s="64">
        <f>_xlfn.IFNA(G6862*(1-VLOOKUP(A6862,Rabatte!A:G,7,FALSE)),G6862*1)</f>
        <v>11248</v>
      </c>
      <c r="I6862" s="88">
        <v>1</v>
      </c>
      <c r="J6862" s="64">
        <f>_xlfn.IFNA(G6862*(1-VLOOKUP(A6862,Rabatte!A:H,8,FALSE)),G6862*1)</f>
        <v>11248</v>
      </c>
      <c r="K6862" s="93">
        <v>4651</v>
      </c>
      <c r="L6862" s="99">
        <v>4002626849816</v>
      </c>
      <c r="P6862" s="60" t="str">
        <f t="shared" si="107"/>
        <v>FA</v>
      </c>
    </row>
    <row r="6863" spans="1:16" x14ac:dyDescent="0.25">
      <c r="A6863" s="88" t="s">
        <v>966</v>
      </c>
      <c r="B6863" s="89" t="s">
        <v>967</v>
      </c>
      <c r="C6863" s="89" t="s">
        <v>959</v>
      </c>
      <c r="D6863" s="90">
        <v>723075</v>
      </c>
      <c r="E6863" s="88">
        <v>2037417</v>
      </c>
      <c r="F6863" s="89" t="s">
        <v>3004</v>
      </c>
      <c r="G6863" s="91">
        <v>11907</v>
      </c>
      <c r="H6863" s="64">
        <f>_xlfn.IFNA(G6863*(1-VLOOKUP(A6863,Rabatte!A:G,7,FALSE)),G6863*1)</f>
        <v>11907</v>
      </c>
      <c r="I6863" s="88">
        <v>1</v>
      </c>
      <c r="J6863" s="64">
        <f>_xlfn.IFNA(G6863*(1-VLOOKUP(A6863,Rabatte!A:H,8,FALSE)),G6863*1)</f>
        <v>11907</v>
      </c>
      <c r="K6863" s="93">
        <v>6453</v>
      </c>
      <c r="L6863" s="99">
        <v>4002626850379</v>
      </c>
      <c r="P6863" s="60" t="str">
        <f t="shared" si="107"/>
        <v>FA</v>
      </c>
    </row>
    <row r="6864" spans="1:16" x14ac:dyDescent="0.25">
      <c r="A6864" s="88" t="s">
        <v>966</v>
      </c>
      <c r="B6864" s="89" t="s">
        <v>967</v>
      </c>
      <c r="C6864" s="89" t="s">
        <v>959</v>
      </c>
      <c r="D6864" s="90">
        <v>723076</v>
      </c>
      <c r="E6864" s="88">
        <v>2037418</v>
      </c>
      <c r="F6864" s="89" t="s">
        <v>3005</v>
      </c>
      <c r="G6864" s="91">
        <v>12071</v>
      </c>
      <c r="H6864" s="64">
        <f>_xlfn.IFNA(G6864*(1-VLOOKUP(A6864,Rabatte!A:G,7,FALSE)),G6864*1)</f>
        <v>12071</v>
      </c>
      <c r="I6864" s="88">
        <v>1</v>
      </c>
      <c r="J6864" s="64">
        <f>_xlfn.IFNA(G6864*(1-VLOOKUP(A6864,Rabatte!A:H,8,FALSE)),G6864*1)</f>
        <v>12071</v>
      </c>
      <c r="K6864" s="93">
        <v>6995</v>
      </c>
      <c r="L6864" s="99">
        <v>4002626850386</v>
      </c>
      <c r="P6864" s="60" t="str">
        <f t="shared" si="107"/>
        <v>FA</v>
      </c>
    </row>
    <row r="6865" spans="1:16" x14ac:dyDescent="0.25">
      <c r="A6865" s="88" t="s">
        <v>966</v>
      </c>
      <c r="B6865" s="89" t="s">
        <v>967</v>
      </c>
      <c r="C6865" s="89" t="s">
        <v>959</v>
      </c>
      <c r="D6865" s="90">
        <v>723077</v>
      </c>
      <c r="E6865" s="88">
        <v>2037419</v>
      </c>
      <c r="F6865" s="89" t="s">
        <v>3006</v>
      </c>
      <c r="G6865" s="91">
        <v>12137</v>
      </c>
      <c r="H6865" s="64">
        <f>_xlfn.IFNA(G6865*(1-VLOOKUP(A6865,Rabatte!A:G,7,FALSE)),G6865*1)</f>
        <v>12137</v>
      </c>
      <c r="I6865" s="88">
        <v>1</v>
      </c>
      <c r="J6865" s="64">
        <f>_xlfn.IFNA(G6865*(1-VLOOKUP(A6865,Rabatte!A:H,8,FALSE)),G6865*1)</f>
        <v>12137</v>
      </c>
      <c r="K6865" s="93">
        <v>6997</v>
      </c>
      <c r="L6865" s="99">
        <v>4002626851598</v>
      </c>
      <c r="P6865" s="60" t="str">
        <f t="shared" si="107"/>
        <v>FA</v>
      </c>
    </row>
    <row r="6866" spans="1:16" x14ac:dyDescent="0.25">
      <c r="A6866" s="88" t="s">
        <v>966</v>
      </c>
      <c r="B6866" s="89" t="s">
        <v>967</v>
      </c>
      <c r="C6866" s="89" t="s">
        <v>959</v>
      </c>
      <c r="D6866" s="90">
        <v>723078</v>
      </c>
      <c r="E6866" s="88">
        <v>2037420</v>
      </c>
      <c r="F6866" s="89" t="s">
        <v>3007</v>
      </c>
      <c r="G6866" s="91">
        <v>22567</v>
      </c>
      <c r="H6866" s="64">
        <f>_xlfn.IFNA(G6866*(1-VLOOKUP(A6866,Rabatte!A:G,7,FALSE)),G6866*1)</f>
        <v>22567</v>
      </c>
      <c r="I6866" s="88">
        <v>1</v>
      </c>
      <c r="J6866" s="64">
        <f>_xlfn.IFNA(G6866*(1-VLOOKUP(A6866,Rabatte!A:H,8,FALSE)),G6866*1)</f>
        <v>22567</v>
      </c>
      <c r="K6866" s="93">
        <v>15140</v>
      </c>
      <c r="L6866" s="99">
        <v>4002626851642</v>
      </c>
      <c r="P6866" s="60" t="str">
        <f t="shared" si="107"/>
        <v>FA</v>
      </c>
    </row>
    <row r="6867" spans="1:16" x14ac:dyDescent="0.25">
      <c r="A6867" s="88" t="s">
        <v>966</v>
      </c>
      <c r="B6867" s="89" t="s">
        <v>967</v>
      </c>
      <c r="C6867" s="89" t="s">
        <v>959</v>
      </c>
      <c r="D6867" s="90">
        <v>723080</v>
      </c>
      <c r="E6867" s="88">
        <v>2037421</v>
      </c>
      <c r="F6867" s="89" t="s">
        <v>3008</v>
      </c>
      <c r="G6867" s="91">
        <v>10485</v>
      </c>
      <c r="H6867" s="64">
        <f>_xlfn.IFNA(G6867*(1-VLOOKUP(A6867,Rabatte!A:G,7,FALSE)),G6867*1)</f>
        <v>10485</v>
      </c>
      <c r="I6867" s="88">
        <v>1</v>
      </c>
      <c r="J6867" s="64">
        <f>_xlfn.IFNA(G6867*(1-VLOOKUP(A6867,Rabatte!A:H,8,FALSE)),G6867*1)</f>
        <v>10485</v>
      </c>
      <c r="K6867" s="93">
        <v>3216</v>
      </c>
      <c r="L6867" s="99">
        <v>4002626850850</v>
      </c>
      <c r="P6867" s="60" t="str">
        <f t="shared" si="107"/>
        <v>FA</v>
      </c>
    </row>
    <row r="6868" spans="1:16" x14ac:dyDescent="0.25">
      <c r="A6868" s="88" t="s">
        <v>966</v>
      </c>
      <c r="B6868" s="89" t="s">
        <v>967</v>
      </c>
      <c r="C6868" s="89" t="s">
        <v>959</v>
      </c>
      <c r="D6868" s="90">
        <v>723081</v>
      </c>
      <c r="E6868" s="88">
        <v>2037422</v>
      </c>
      <c r="F6868" s="89" t="s">
        <v>3009</v>
      </c>
      <c r="G6868" s="91">
        <v>10632</v>
      </c>
      <c r="H6868" s="64">
        <f>_xlfn.IFNA(G6868*(1-VLOOKUP(A6868,Rabatte!A:G,7,FALSE)),G6868*1)</f>
        <v>10632</v>
      </c>
      <c r="I6868" s="88">
        <v>1</v>
      </c>
      <c r="J6868" s="64">
        <f>_xlfn.IFNA(G6868*(1-VLOOKUP(A6868,Rabatte!A:H,8,FALSE)),G6868*1)</f>
        <v>10632</v>
      </c>
      <c r="K6868" s="93">
        <v>3700</v>
      </c>
      <c r="L6868" s="99">
        <v>4002626849434</v>
      </c>
      <c r="P6868" s="60" t="str">
        <f t="shared" si="107"/>
        <v>FA</v>
      </c>
    </row>
    <row r="6869" spans="1:16" x14ac:dyDescent="0.25">
      <c r="A6869" s="88" t="s">
        <v>966</v>
      </c>
      <c r="B6869" s="89" t="s">
        <v>967</v>
      </c>
      <c r="C6869" s="89" t="s">
        <v>959</v>
      </c>
      <c r="D6869" s="90">
        <v>723082</v>
      </c>
      <c r="E6869" s="88">
        <v>2037423</v>
      </c>
      <c r="F6869" s="89" t="s">
        <v>3010</v>
      </c>
      <c r="G6869" s="91">
        <v>10676</v>
      </c>
      <c r="H6869" s="64">
        <f>_xlfn.IFNA(G6869*(1-VLOOKUP(A6869,Rabatte!A:G,7,FALSE)),G6869*1)</f>
        <v>10676</v>
      </c>
      <c r="I6869" s="88">
        <v>1</v>
      </c>
      <c r="J6869" s="64">
        <f>_xlfn.IFNA(G6869*(1-VLOOKUP(A6869,Rabatte!A:H,8,FALSE)),G6869*1)</f>
        <v>10676</v>
      </c>
      <c r="K6869" s="93">
        <v>4120</v>
      </c>
      <c r="L6869" s="99">
        <v>4002626849823</v>
      </c>
      <c r="P6869" s="60" t="str">
        <f t="shared" si="107"/>
        <v>FA</v>
      </c>
    </row>
    <row r="6870" spans="1:16" x14ac:dyDescent="0.25">
      <c r="A6870" s="88" t="s">
        <v>966</v>
      </c>
      <c r="B6870" s="89" t="s">
        <v>967</v>
      </c>
      <c r="C6870" s="89" t="s">
        <v>959</v>
      </c>
      <c r="D6870" s="90">
        <v>723083</v>
      </c>
      <c r="E6870" s="88">
        <v>2037424</v>
      </c>
      <c r="F6870" s="89" t="s">
        <v>3011</v>
      </c>
      <c r="G6870" s="91">
        <v>10616</v>
      </c>
      <c r="H6870" s="64">
        <f>_xlfn.IFNA(G6870*(1-VLOOKUP(A6870,Rabatte!A:G,7,FALSE)),G6870*1)</f>
        <v>10616</v>
      </c>
      <c r="I6870" s="88">
        <v>1</v>
      </c>
      <c r="J6870" s="64">
        <f>_xlfn.IFNA(G6870*(1-VLOOKUP(A6870,Rabatte!A:H,8,FALSE)),G6870*1)</f>
        <v>10616</v>
      </c>
      <c r="K6870" s="93">
        <v>3697</v>
      </c>
      <c r="L6870" s="99">
        <v>4002626849830</v>
      </c>
      <c r="P6870" s="60" t="str">
        <f t="shared" si="107"/>
        <v>FA</v>
      </c>
    </row>
    <row r="6871" spans="1:16" x14ac:dyDescent="0.25">
      <c r="A6871" s="88" t="s">
        <v>966</v>
      </c>
      <c r="B6871" s="89" t="s">
        <v>967</v>
      </c>
      <c r="C6871" s="89" t="s">
        <v>959</v>
      </c>
      <c r="D6871" s="90">
        <v>723084</v>
      </c>
      <c r="E6871" s="88">
        <v>2037425</v>
      </c>
      <c r="F6871" s="89" t="s">
        <v>7660</v>
      </c>
      <c r="G6871" s="91">
        <v>11248</v>
      </c>
      <c r="H6871" s="64">
        <f>_xlfn.IFNA(G6871*(1-VLOOKUP(A6871,Rabatte!A:G,7,FALSE)),G6871*1)</f>
        <v>11248</v>
      </c>
      <c r="I6871" s="88">
        <v>1</v>
      </c>
      <c r="J6871" s="64">
        <f>_xlfn.IFNA(G6871*(1-VLOOKUP(A6871,Rabatte!A:H,8,FALSE)),G6871*1)</f>
        <v>11248</v>
      </c>
      <c r="K6871" s="93">
        <v>4651</v>
      </c>
      <c r="L6871" s="99">
        <v>4002626849847</v>
      </c>
      <c r="P6871" s="60" t="str">
        <f t="shared" si="107"/>
        <v>FA</v>
      </c>
    </row>
    <row r="6872" spans="1:16" x14ac:dyDescent="0.25">
      <c r="A6872" s="88" t="s">
        <v>966</v>
      </c>
      <c r="B6872" s="89" t="s">
        <v>967</v>
      </c>
      <c r="C6872" s="89" t="s">
        <v>959</v>
      </c>
      <c r="D6872" s="90">
        <v>723085</v>
      </c>
      <c r="E6872" s="88">
        <v>2037426</v>
      </c>
      <c r="F6872" s="89" t="s">
        <v>3012</v>
      </c>
      <c r="G6872" s="91">
        <v>11907</v>
      </c>
      <c r="H6872" s="64">
        <f>_xlfn.IFNA(G6872*(1-VLOOKUP(A6872,Rabatte!A:G,7,FALSE)),G6872*1)</f>
        <v>11907</v>
      </c>
      <c r="I6872" s="88">
        <v>1</v>
      </c>
      <c r="J6872" s="64">
        <f>_xlfn.IFNA(G6872*(1-VLOOKUP(A6872,Rabatte!A:H,8,FALSE)),G6872*1)</f>
        <v>11907</v>
      </c>
      <c r="K6872" s="93">
        <v>6453</v>
      </c>
      <c r="L6872" s="99">
        <v>4002626850393</v>
      </c>
      <c r="P6872" s="60" t="str">
        <f t="shared" si="107"/>
        <v>FA</v>
      </c>
    </row>
    <row r="6873" spans="1:16" x14ac:dyDescent="0.25">
      <c r="A6873" s="88" t="s">
        <v>966</v>
      </c>
      <c r="B6873" s="89" t="s">
        <v>967</v>
      </c>
      <c r="C6873" s="89" t="s">
        <v>959</v>
      </c>
      <c r="D6873" s="90">
        <v>723086</v>
      </c>
      <c r="E6873" s="88">
        <v>2037427</v>
      </c>
      <c r="F6873" s="89" t="s">
        <v>3013</v>
      </c>
      <c r="G6873" s="91">
        <v>12071</v>
      </c>
      <c r="H6873" s="64">
        <f>_xlfn.IFNA(G6873*(1-VLOOKUP(A6873,Rabatte!A:G,7,FALSE)),G6873*1)</f>
        <v>12071</v>
      </c>
      <c r="I6873" s="88">
        <v>1</v>
      </c>
      <c r="J6873" s="64">
        <f>_xlfn.IFNA(G6873*(1-VLOOKUP(A6873,Rabatte!A:H,8,FALSE)),G6873*1)</f>
        <v>12071</v>
      </c>
      <c r="K6873" s="93">
        <v>6995</v>
      </c>
      <c r="L6873" s="99">
        <v>4002626850409</v>
      </c>
      <c r="P6873" s="60" t="str">
        <f t="shared" si="107"/>
        <v>FA</v>
      </c>
    </row>
    <row r="6874" spans="1:16" x14ac:dyDescent="0.25">
      <c r="A6874" s="88" t="s">
        <v>966</v>
      </c>
      <c r="B6874" s="89" t="s">
        <v>967</v>
      </c>
      <c r="C6874" s="89" t="s">
        <v>959</v>
      </c>
      <c r="D6874" s="90">
        <v>723087</v>
      </c>
      <c r="E6874" s="88">
        <v>2037428</v>
      </c>
      <c r="F6874" s="89" t="s">
        <v>3014</v>
      </c>
      <c r="G6874" s="91">
        <v>12137</v>
      </c>
      <c r="H6874" s="64">
        <f>_xlfn.IFNA(G6874*(1-VLOOKUP(A6874,Rabatte!A:G,7,FALSE)),G6874*1)</f>
        <v>12137</v>
      </c>
      <c r="I6874" s="88">
        <v>1</v>
      </c>
      <c r="J6874" s="64">
        <f>_xlfn.IFNA(G6874*(1-VLOOKUP(A6874,Rabatte!A:H,8,FALSE)),G6874*1)</f>
        <v>12137</v>
      </c>
      <c r="K6874" s="93">
        <v>6997</v>
      </c>
      <c r="L6874" s="99">
        <v>4002626851604</v>
      </c>
      <c r="P6874" s="60" t="str">
        <f t="shared" si="107"/>
        <v>FA</v>
      </c>
    </row>
    <row r="6875" spans="1:16" x14ac:dyDescent="0.25">
      <c r="A6875" s="88" t="s">
        <v>966</v>
      </c>
      <c r="B6875" s="89" t="s">
        <v>967</v>
      </c>
      <c r="C6875" s="89" t="s">
        <v>959</v>
      </c>
      <c r="D6875" s="90">
        <v>723088</v>
      </c>
      <c r="E6875" s="88">
        <v>2037429</v>
      </c>
      <c r="F6875" s="89" t="s">
        <v>3015</v>
      </c>
      <c r="G6875" s="91">
        <v>22567</v>
      </c>
      <c r="H6875" s="64">
        <f>_xlfn.IFNA(G6875*(1-VLOOKUP(A6875,Rabatte!A:G,7,FALSE)),G6875*1)</f>
        <v>22567</v>
      </c>
      <c r="I6875" s="88">
        <v>1</v>
      </c>
      <c r="J6875" s="64">
        <f>_xlfn.IFNA(G6875*(1-VLOOKUP(A6875,Rabatte!A:H,8,FALSE)),G6875*1)</f>
        <v>22567</v>
      </c>
      <c r="K6875" s="93">
        <v>15140</v>
      </c>
      <c r="L6875" s="99">
        <v>4002626851628</v>
      </c>
      <c r="P6875" s="60" t="str">
        <f t="shared" si="107"/>
        <v>FA</v>
      </c>
    </row>
    <row r="6876" spans="1:16" x14ac:dyDescent="0.25">
      <c r="A6876" s="88" t="s">
        <v>966</v>
      </c>
      <c r="B6876" s="89" t="s">
        <v>967</v>
      </c>
      <c r="C6876" s="89" t="s">
        <v>959</v>
      </c>
      <c r="D6876" s="90">
        <v>723100</v>
      </c>
      <c r="E6876" s="88">
        <v>2030030</v>
      </c>
      <c r="F6876" s="89" t="s">
        <v>8587</v>
      </c>
      <c r="G6876" s="91">
        <v>2731</v>
      </c>
      <c r="H6876" s="64">
        <f>_xlfn.IFNA(G6876*(1-VLOOKUP(A6876,Rabatte!A:G,7,FALSE)),G6876*1)</f>
        <v>2731</v>
      </c>
      <c r="I6876" s="88">
        <v>1</v>
      </c>
      <c r="J6876" s="64">
        <f>_xlfn.IFNA(G6876*(1-VLOOKUP(A6876,Rabatte!A:H,8,FALSE)),G6876*1)</f>
        <v>2731</v>
      </c>
      <c r="K6876" s="93">
        <v>1920</v>
      </c>
      <c r="L6876" s="99">
        <v>4002626612885</v>
      </c>
      <c r="P6876" s="60" t="str">
        <f t="shared" si="107"/>
        <v>FA</v>
      </c>
    </row>
    <row r="6877" spans="1:16" x14ac:dyDescent="0.25">
      <c r="A6877" s="88" t="s">
        <v>966</v>
      </c>
      <c r="B6877" s="89" t="s">
        <v>967</v>
      </c>
      <c r="C6877" s="89" t="s">
        <v>959</v>
      </c>
      <c r="D6877" s="90">
        <v>723101</v>
      </c>
      <c r="E6877" s="88">
        <v>2030031</v>
      </c>
      <c r="F6877" s="89" t="s">
        <v>8588</v>
      </c>
      <c r="G6877" s="91">
        <v>2976</v>
      </c>
      <c r="H6877" s="64">
        <f>_xlfn.IFNA(G6877*(1-VLOOKUP(A6877,Rabatte!A:G,7,FALSE)),G6877*1)</f>
        <v>2976</v>
      </c>
      <c r="I6877" s="88">
        <v>1</v>
      </c>
      <c r="J6877" s="64">
        <f>_xlfn.IFNA(G6877*(1-VLOOKUP(A6877,Rabatte!A:H,8,FALSE)),G6877*1)</f>
        <v>2976</v>
      </c>
      <c r="K6877" s="93">
        <v>2252</v>
      </c>
      <c r="L6877" s="99">
        <v>4002626612939</v>
      </c>
      <c r="P6877" s="60" t="str">
        <f t="shared" si="107"/>
        <v>FA</v>
      </c>
    </row>
    <row r="6878" spans="1:16" x14ac:dyDescent="0.25">
      <c r="A6878" s="88" t="s">
        <v>966</v>
      </c>
      <c r="B6878" s="89" t="s">
        <v>967</v>
      </c>
      <c r="C6878" s="89" t="s">
        <v>959</v>
      </c>
      <c r="D6878" s="90">
        <v>723102</v>
      </c>
      <c r="E6878" s="88">
        <v>2030033</v>
      </c>
      <c r="F6878" s="89" t="s">
        <v>8589</v>
      </c>
      <c r="G6878" s="91">
        <v>3167</v>
      </c>
      <c r="H6878" s="64">
        <f>_xlfn.IFNA(G6878*(1-VLOOKUP(A6878,Rabatte!A:G,7,FALSE)),G6878*1)</f>
        <v>3167</v>
      </c>
      <c r="I6878" s="88">
        <v>1</v>
      </c>
      <c r="J6878" s="64">
        <f>_xlfn.IFNA(G6878*(1-VLOOKUP(A6878,Rabatte!A:H,8,FALSE)),G6878*1)</f>
        <v>3167</v>
      </c>
      <c r="K6878" s="93">
        <v>2590</v>
      </c>
      <c r="L6878" s="99">
        <v>4002626612960</v>
      </c>
      <c r="P6878" s="60" t="str">
        <f t="shared" si="107"/>
        <v>FA</v>
      </c>
    </row>
    <row r="6879" spans="1:16" x14ac:dyDescent="0.25">
      <c r="A6879" s="88" t="s">
        <v>966</v>
      </c>
      <c r="B6879" s="89" t="s">
        <v>967</v>
      </c>
      <c r="C6879" s="89" t="s">
        <v>959</v>
      </c>
      <c r="D6879" s="90">
        <v>723103</v>
      </c>
      <c r="E6879" s="88">
        <v>2030036</v>
      </c>
      <c r="F6879" s="89" t="s">
        <v>8590</v>
      </c>
      <c r="G6879" s="91">
        <v>3385</v>
      </c>
      <c r="H6879" s="64">
        <f>_xlfn.IFNA(G6879*(1-VLOOKUP(A6879,Rabatte!A:G,7,FALSE)),G6879*1)</f>
        <v>3385</v>
      </c>
      <c r="I6879" s="88">
        <v>1</v>
      </c>
      <c r="J6879" s="64">
        <f>_xlfn.IFNA(G6879*(1-VLOOKUP(A6879,Rabatte!A:H,8,FALSE)),G6879*1)</f>
        <v>3385</v>
      </c>
      <c r="K6879" s="93">
        <v>2590</v>
      </c>
      <c r="L6879" s="99">
        <v>4002626612984</v>
      </c>
      <c r="P6879" s="60" t="str">
        <f t="shared" si="107"/>
        <v>FA</v>
      </c>
    </row>
    <row r="6880" spans="1:16" x14ac:dyDescent="0.25">
      <c r="A6880" s="88" t="s">
        <v>966</v>
      </c>
      <c r="B6880" s="89" t="s">
        <v>967</v>
      </c>
      <c r="C6880" s="89" t="s">
        <v>959</v>
      </c>
      <c r="D6880" s="90">
        <v>723104</v>
      </c>
      <c r="E6880" s="88">
        <v>2030041</v>
      </c>
      <c r="F6880" s="89" t="s">
        <v>8859</v>
      </c>
      <c r="G6880" s="91">
        <v>4099</v>
      </c>
      <c r="H6880" s="64">
        <f>_xlfn.IFNA(G6880*(1-VLOOKUP(A6880,Rabatte!A:G,7,FALSE)),G6880*1)</f>
        <v>4099</v>
      </c>
      <c r="I6880" s="88">
        <v>1</v>
      </c>
      <c r="J6880" s="64">
        <f>_xlfn.IFNA(G6880*(1-VLOOKUP(A6880,Rabatte!A:H,8,FALSE)),G6880*1)</f>
        <v>4099</v>
      </c>
      <c r="K6880" s="93">
        <v>2883.5920000000001</v>
      </c>
      <c r="L6880" s="99">
        <v>4002626613028</v>
      </c>
      <c r="P6880" s="60" t="str">
        <f t="shared" si="107"/>
        <v>FA</v>
      </c>
    </row>
    <row r="6881" spans="1:16" x14ac:dyDescent="0.25">
      <c r="A6881" s="88" t="s">
        <v>966</v>
      </c>
      <c r="B6881" s="89" t="s">
        <v>967</v>
      </c>
      <c r="C6881" s="89" t="s">
        <v>959</v>
      </c>
      <c r="D6881" s="90">
        <v>723105</v>
      </c>
      <c r="E6881" s="88">
        <v>2030044</v>
      </c>
      <c r="F6881" s="89" t="s">
        <v>8591</v>
      </c>
      <c r="G6881" s="91">
        <v>4393</v>
      </c>
      <c r="H6881" s="64">
        <f>_xlfn.IFNA(G6881*(1-VLOOKUP(A6881,Rabatte!A:G,7,FALSE)),G6881*1)</f>
        <v>4393</v>
      </c>
      <c r="I6881" s="88">
        <v>1</v>
      </c>
      <c r="J6881" s="64">
        <f>_xlfn.IFNA(G6881*(1-VLOOKUP(A6881,Rabatte!A:H,8,FALSE)),G6881*1)</f>
        <v>4393</v>
      </c>
      <c r="K6881" s="93">
        <v>3552</v>
      </c>
      <c r="L6881" s="99">
        <v>4002626613035</v>
      </c>
      <c r="P6881" s="60" t="str">
        <f t="shared" si="107"/>
        <v>FA</v>
      </c>
    </row>
    <row r="6882" spans="1:16" x14ac:dyDescent="0.25">
      <c r="A6882" s="88" t="s">
        <v>966</v>
      </c>
      <c r="B6882" s="89" t="s">
        <v>967</v>
      </c>
      <c r="C6882" s="89" t="s">
        <v>959</v>
      </c>
      <c r="D6882" s="90">
        <v>723106</v>
      </c>
      <c r="E6882" s="88">
        <v>2030046</v>
      </c>
      <c r="F6882" s="89" t="s">
        <v>8592</v>
      </c>
      <c r="G6882" s="91">
        <v>5434</v>
      </c>
      <c r="H6882" s="64">
        <f>_xlfn.IFNA(G6882*(1-VLOOKUP(A6882,Rabatte!A:G,7,FALSE)),G6882*1)</f>
        <v>5434</v>
      </c>
      <c r="I6882" s="88">
        <v>1</v>
      </c>
      <c r="J6882" s="64">
        <f>_xlfn.IFNA(G6882*(1-VLOOKUP(A6882,Rabatte!A:H,8,FALSE)),G6882*1)</f>
        <v>5434</v>
      </c>
      <c r="K6882" s="93">
        <v>5470</v>
      </c>
      <c r="L6882" s="99">
        <v>4002626613066</v>
      </c>
      <c r="P6882" s="60" t="str">
        <f t="shared" si="107"/>
        <v>FA</v>
      </c>
    </row>
    <row r="6883" spans="1:16" x14ac:dyDescent="0.25">
      <c r="A6883" s="88" t="s">
        <v>966</v>
      </c>
      <c r="B6883" s="89" t="s">
        <v>967</v>
      </c>
      <c r="C6883" s="89" t="s">
        <v>959</v>
      </c>
      <c r="D6883" s="90">
        <v>723107</v>
      </c>
      <c r="E6883" s="88">
        <v>2030047</v>
      </c>
      <c r="F6883" s="89" t="s">
        <v>8593</v>
      </c>
      <c r="G6883" s="91">
        <v>4786</v>
      </c>
      <c r="H6883" s="64">
        <f>_xlfn.IFNA(G6883*(1-VLOOKUP(A6883,Rabatte!A:G,7,FALSE)),G6883*1)</f>
        <v>4786</v>
      </c>
      <c r="I6883" s="88">
        <v>1</v>
      </c>
      <c r="J6883" s="64">
        <f>_xlfn.IFNA(G6883*(1-VLOOKUP(A6883,Rabatte!A:H,8,FALSE)),G6883*1)</f>
        <v>4786</v>
      </c>
      <c r="K6883" s="93">
        <v>4960</v>
      </c>
      <c r="L6883" s="99">
        <v>4002626613073</v>
      </c>
      <c r="P6883" s="60" t="str">
        <f t="shared" si="107"/>
        <v>FA</v>
      </c>
    </row>
    <row r="6884" spans="1:16" x14ac:dyDescent="0.25">
      <c r="A6884" s="88" t="s">
        <v>966</v>
      </c>
      <c r="B6884" s="89" t="s">
        <v>967</v>
      </c>
      <c r="C6884" s="89" t="s">
        <v>959</v>
      </c>
      <c r="D6884" s="90">
        <v>723108</v>
      </c>
      <c r="E6884" s="88">
        <v>2030050</v>
      </c>
      <c r="F6884" s="89" t="s">
        <v>2744</v>
      </c>
      <c r="G6884" s="91">
        <v>5586</v>
      </c>
      <c r="H6884" s="64">
        <f>_xlfn.IFNA(G6884*(1-VLOOKUP(A6884,Rabatte!A:G,7,FALSE)),G6884*1)</f>
        <v>5586</v>
      </c>
      <c r="I6884" s="88">
        <v>1</v>
      </c>
      <c r="J6884" s="64">
        <f>_xlfn.IFNA(G6884*(1-VLOOKUP(A6884,Rabatte!A:H,8,FALSE)),G6884*1)</f>
        <v>5586</v>
      </c>
      <c r="K6884" s="93">
        <v>5975</v>
      </c>
      <c r="L6884" s="99">
        <v>4002626613080</v>
      </c>
      <c r="P6884" s="60" t="str">
        <f t="shared" si="107"/>
        <v>FA</v>
      </c>
    </row>
    <row r="6885" spans="1:16" x14ac:dyDescent="0.25">
      <c r="A6885" s="88" t="s">
        <v>966</v>
      </c>
      <c r="B6885" s="89" t="s">
        <v>967</v>
      </c>
      <c r="C6885" s="89" t="s">
        <v>959</v>
      </c>
      <c r="D6885" s="90">
        <v>723109</v>
      </c>
      <c r="E6885" s="88">
        <v>2030051</v>
      </c>
      <c r="F6885" s="89" t="s">
        <v>2745</v>
      </c>
      <c r="G6885" s="91">
        <v>6328</v>
      </c>
      <c r="H6885" s="64">
        <f>_xlfn.IFNA(G6885*(1-VLOOKUP(A6885,Rabatte!A:G,7,FALSE)),G6885*1)</f>
        <v>6328</v>
      </c>
      <c r="I6885" s="88">
        <v>1</v>
      </c>
      <c r="J6885" s="64">
        <f>_xlfn.IFNA(G6885*(1-VLOOKUP(A6885,Rabatte!A:H,8,FALSE)),G6885*1)</f>
        <v>6328</v>
      </c>
      <c r="K6885" s="93">
        <v>6285.0559999999996</v>
      </c>
      <c r="L6885" s="99">
        <v>4002626613134</v>
      </c>
      <c r="P6885" s="60" t="str">
        <f t="shared" si="107"/>
        <v>FA</v>
      </c>
    </row>
    <row r="6886" spans="1:16" x14ac:dyDescent="0.25">
      <c r="A6886" s="88" t="s">
        <v>966</v>
      </c>
      <c r="B6886" s="89" t="s">
        <v>967</v>
      </c>
      <c r="C6886" s="89" t="s">
        <v>959</v>
      </c>
      <c r="D6886" s="90">
        <v>723110</v>
      </c>
      <c r="E6886" s="88">
        <v>2030054</v>
      </c>
      <c r="F6886" s="89" t="s">
        <v>2746</v>
      </c>
      <c r="G6886" s="91">
        <v>7134</v>
      </c>
      <c r="H6886" s="64">
        <f>_xlfn.IFNA(G6886*(1-VLOOKUP(A6886,Rabatte!A:G,7,FALSE)),G6886*1)</f>
        <v>7134</v>
      </c>
      <c r="I6886" s="88">
        <v>1</v>
      </c>
      <c r="J6886" s="64">
        <f>_xlfn.IFNA(G6886*(1-VLOOKUP(A6886,Rabatte!A:H,8,FALSE)),G6886*1)</f>
        <v>7134</v>
      </c>
      <c r="K6886" s="93">
        <v>6708.549</v>
      </c>
      <c r="L6886" s="99">
        <v>4002626613141</v>
      </c>
      <c r="P6886" s="60" t="str">
        <f t="shared" si="107"/>
        <v>FA</v>
      </c>
    </row>
    <row r="6887" spans="1:16" x14ac:dyDescent="0.25">
      <c r="A6887" s="88" t="s">
        <v>966</v>
      </c>
      <c r="B6887" s="89" t="s">
        <v>967</v>
      </c>
      <c r="C6887" s="89" t="s">
        <v>959</v>
      </c>
      <c r="D6887" s="90">
        <v>723111</v>
      </c>
      <c r="E6887" s="88">
        <v>2030055</v>
      </c>
      <c r="F6887" s="89" t="s">
        <v>2747</v>
      </c>
      <c r="G6887" s="91">
        <v>7412</v>
      </c>
      <c r="H6887" s="64">
        <f>_xlfn.IFNA(G6887*(1-VLOOKUP(A6887,Rabatte!A:G,7,FALSE)),G6887*1)</f>
        <v>7412</v>
      </c>
      <c r="I6887" s="88">
        <v>1</v>
      </c>
      <c r="J6887" s="64">
        <f>_xlfn.IFNA(G6887*(1-VLOOKUP(A6887,Rabatte!A:H,8,FALSE)),G6887*1)</f>
        <v>7412</v>
      </c>
      <c r="K6887" s="93">
        <v>6719.5889999999999</v>
      </c>
      <c r="L6887" s="99">
        <v>4002626613165</v>
      </c>
      <c r="P6887" s="60" t="str">
        <f t="shared" si="107"/>
        <v>FA</v>
      </c>
    </row>
    <row r="6888" spans="1:16" x14ac:dyDescent="0.25">
      <c r="A6888" s="88" t="s">
        <v>966</v>
      </c>
      <c r="B6888" s="89" t="s">
        <v>967</v>
      </c>
      <c r="C6888" s="89" t="s">
        <v>959</v>
      </c>
      <c r="D6888" s="90">
        <v>723112</v>
      </c>
      <c r="E6888" s="88">
        <v>2030057</v>
      </c>
      <c r="F6888" s="89" t="s">
        <v>2748</v>
      </c>
      <c r="G6888" s="91">
        <v>8682</v>
      </c>
      <c r="H6888" s="64">
        <f>_xlfn.IFNA(G6888*(1-VLOOKUP(A6888,Rabatte!A:G,7,FALSE)),G6888*1)</f>
        <v>8682</v>
      </c>
      <c r="I6888" s="88">
        <v>1</v>
      </c>
      <c r="J6888" s="64">
        <f>_xlfn.IFNA(G6888*(1-VLOOKUP(A6888,Rabatte!A:H,8,FALSE)),G6888*1)</f>
        <v>8682</v>
      </c>
      <c r="K6888" s="93">
        <v>7832.1890000000003</v>
      </c>
      <c r="L6888" s="99">
        <v>4002626613172</v>
      </c>
      <c r="P6888" s="60" t="str">
        <f t="shared" si="107"/>
        <v>FA</v>
      </c>
    </row>
    <row r="6889" spans="1:16" x14ac:dyDescent="0.25">
      <c r="A6889" s="88" t="s">
        <v>966</v>
      </c>
      <c r="B6889" s="89" t="s">
        <v>967</v>
      </c>
      <c r="C6889" s="89" t="s">
        <v>959</v>
      </c>
      <c r="D6889" s="90">
        <v>723113</v>
      </c>
      <c r="E6889" s="88">
        <v>2030059</v>
      </c>
      <c r="F6889" s="89" t="s">
        <v>8860</v>
      </c>
      <c r="G6889" s="91">
        <v>4503</v>
      </c>
      <c r="H6889" s="64">
        <f>_xlfn.IFNA(G6889*(1-VLOOKUP(A6889,Rabatte!A:G,7,FALSE)),G6889*1)</f>
        <v>4503</v>
      </c>
      <c r="I6889" s="88">
        <v>1</v>
      </c>
      <c r="J6889" s="64">
        <f>_xlfn.IFNA(G6889*(1-VLOOKUP(A6889,Rabatte!A:H,8,FALSE)),G6889*1)</f>
        <v>4503</v>
      </c>
      <c r="K6889" s="93">
        <v>3550</v>
      </c>
      <c r="L6889" s="99">
        <v>4002626528445</v>
      </c>
      <c r="P6889" s="60" t="str">
        <f t="shared" si="107"/>
        <v>FA</v>
      </c>
    </row>
    <row r="6890" spans="1:16" x14ac:dyDescent="0.25">
      <c r="A6890" s="88" t="s">
        <v>966</v>
      </c>
      <c r="B6890" s="89" t="s">
        <v>967</v>
      </c>
      <c r="C6890" s="89" t="s">
        <v>959</v>
      </c>
      <c r="D6890" s="90">
        <v>723150</v>
      </c>
      <c r="E6890" s="88">
        <v>2030062</v>
      </c>
      <c r="F6890" s="89" t="s">
        <v>7661</v>
      </c>
      <c r="G6890" s="91">
        <v>3739</v>
      </c>
      <c r="H6890" s="64">
        <f>_xlfn.IFNA(G6890*(1-VLOOKUP(A6890,Rabatte!A:G,7,FALSE)),G6890*1)</f>
        <v>3739</v>
      </c>
      <c r="I6890" s="88">
        <v>1</v>
      </c>
      <c r="J6890" s="64">
        <f>_xlfn.IFNA(G6890*(1-VLOOKUP(A6890,Rabatte!A:H,8,FALSE)),G6890*1)</f>
        <v>3739</v>
      </c>
      <c r="K6890" s="93">
        <v>1920</v>
      </c>
      <c r="L6890" s="99">
        <v>4002626612908</v>
      </c>
      <c r="P6890" s="60" t="str">
        <f t="shared" si="107"/>
        <v>FA</v>
      </c>
    </row>
    <row r="6891" spans="1:16" x14ac:dyDescent="0.25">
      <c r="A6891" s="88" t="s">
        <v>966</v>
      </c>
      <c r="B6891" s="89" t="s">
        <v>967</v>
      </c>
      <c r="C6891" s="89" t="s">
        <v>959</v>
      </c>
      <c r="D6891" s="90">
        <v>723151</v>
      </c>
      <c r="E6891" s="88">
        <v>2030063</v>
      </c>
      <c r="F6891" s="89" t="s">
        <v>7662</v>
      </c>
      <c r="G6891" s="91">
        <v>3985</v>
      </c>
      <c r="H6891" s="64">
        <f>_xlfn.IFNA(G6891*(1-VLOOKUP(A6891,Rabatte!A:G,7,FALSE)),G6891*1)</f>
        <v>3985</v>
      </c>
      <c r="I6891" s="88">
        <v>1</v>
      </c>
      <c r="J6891" s="64">
        <f>_xlfn.IFNA(G6891*(1-VLOOKUP(A6891,Rabatte!A:H,8,FALSE)),G6891*1)</f>
        <v>3985</v>
      </c>
      <c r="K6891" s="93">
        <v>2260</v>
      </c>
      <c r="L6891" s="99">
        <v>4002626613301</v>
      </c>
      <c r="P6891" s="60" t="str">
        <f t="shared" si="107"/>
        <v>FA</v>
      </c>
    </row>
    <row r="6892" spans="1:16" x14ac:dyDescent="0.25">
      <c r="A6892" s="88" t="s">
        <v>966</v>
      </c>
      <c r="B6892" s="89" t="s">
        <v>967</v>
      </c>
      <c r="C6892" s="89" t="s">
        <v>959</v>
      </c>
      <c r="D6892" s="90">
        <v>723152</v>
      </c>
      <c r="E6892" s="88">
        <v>2030064</v>
      </c>
      <c r="F6892" s="89" t="s">
        <v>7663</v>
      </c>
      <c r="G6892" s="91">
        <v>4181</v>
      </c>
      <c r="H6892" s="64">
        <f>_xlfn.IFNA(G6892*(1-VLOOKUP(A6892,Rabatte!A:G,7,FALSE)),G6892*1)</f>
        <v>4181</v>
      </c>
      <c r="I6892" s="88">
        <v>1</v>
      </c>
      <c r="J6892" s="64">
        <f>_xlfn.IFNA(G6892*(1-VLOOKUP(A6892,Rabatte!A:H,8,FALSE)),G6892*1)</f>
        <v>4181</v>
      </c>
      <c r="K6892" s="93">
        <v>2595</v>
      </c>
      <c r="L6892" s="99">
        <v>4002626613318</v>
      </c>
      <c r="P6892" s="60" t="str">
        <f t="shared" si="107"/>
        <v>FA</v>
      </c>
    </row>
    <row r="6893" spans="1:16" x14ac:dyDescent="0.25">
      <c r="A6893" s="88" t="s">
        <v>966</v>
      </c>
      <c r="B6893" s="89" t="s">
        <v>967</v>
      </c>
      <c r="C6893" s="89" t="s">
        <v>959</v>
      </c>
      <c r="D6893" s="90">
        <v>723153</v>
      </c>
      <c r="E6893" s="88">
        <v>2030070</v>
      </c>
      <c r="F6893" s="89" t="s">
        <v>7664</v>
      </c>
      <c r="G6893" s="91">
        <v>4398</v>
      </c>
      <c r="H6893" s="64">
        <f>_xlfn.IFNA(G6893*(1-VLOOKUP(A6893,Rabatte!A:G,7,FALSE)),G6893*1)</f>
        <v>4398</v>
      </c>
      <c r="I6893" s="88">
        <v>1</v>
      </c>
      <c r="J6893" s="64">
        <f>_xlfn.IFNA(G6893*(1-VLOOKUP(A6893,Rabatte!A:H,8,FALSE)),G6893*1)</f>
        <v>4398</v>
      </c>
      <c r="K6893" s="93">
        <v>2595</v>
      </c>
      <c r="L6893" s="99">
        <v>4002626613325</v>
      </c>
      <c r="P6893" s="60" t="str">
        <f t="shared" si="107"/>
        <v>FA</v>
      </c>
    </row>
    <row r="6894" spans="1:16" x14ac:dyDescent="0.25">
      <c r="A6894" s="88" t="s">
        <v>966</v>
      </c>
      <c r="B6894" s="89" t="s">
        <v>967</v>
      </c>
      <c r="C6894" s="89" t="s">
        <v>959</v>
      </c>
      <c r="D6894" s="90">
        <v>723154</v>
      </c>
      <c r="E6894" s="88">
        <v>2030076</v>
      </c>
      <c r="F6894" s="89" t="s">
        <v>8594</v>
      </c>
      <c r="G6894" s="91">
        <v>5113</v>
      </c>
      <c r="H6894" s="64">
        <f>_xlfn.IFNA(G6894*(1-VLOOKUP(A6894,Rabatte!A:G,7,FALSE)),G6894*1)</f>
        <v>5113</v>
      </c>
      <c r="I6894" s="88">
        <v>1</v>
      </c>
      <c r="J6894" s="64">
        <f>_xlfn.IFNA(G6894*(1-VLOOKUP(A6894,Rabatte!A:H,8,FALSE)),G6894*1)</f>
        <v>5113</v>
      </c>
      <c r="K6894" s="93">
        <v>3600</v>
      </c>
      <c r="L6894" s="99">
        <v>4002626613332</v>
      </c>
      <c r="P6894" s="60" t="str">
        <f t="shared" si="107"/>
        <v>FA</v>
      </c>
    </row>
    <row r="6895" spans="1:16" x14ac:dyDescent="0.25">
      <c r="A6895" s="88" t="s">
        <v>966</v>
      </c>
      <c r="B6895" s="89" t="s">
        <v>967</v>
      </c>
      <c r="C6895" s="89" t="s">
        <v>959</v>
      </c>
      <c r="D6895" s="90">
        <v>723155</v>
      </c>
      <c r="E6895" s="88">
        <v>2030079</v>
      </c>
      <c r="F6895" s="89" t="s">
        <v>7665</v>
      </c>
      <c r="G6895" s="91">
        <v>5406</v>
      </c>
      <c r="H6895" s="64">
        <f>_xlfn.IFNA(G6895*(1-VLOOKUP(A6895,Rabatte!A:G,7,FALSE)),G6895*1)</f>
        <v>5406</v>
      </c>
      <c r="I6895" s="88">
        <v>1</v>
      </c>
      <c r="J6895" s="64">
        <f>_xlfn.IFNA(G6895*(1-VLOOKUP(A6895,Rabatte!A:H,8,FALSE)),G6895*1)</f>
        <v>5406</v>
      </c>
      <c r="K6895" s="93">
        <v>3560</v>
      </c>
      <c r="L6895" s="99">
        <v>4002626613349</v>
      </c>
      <c r="P6895" s="60" t="str">
        <f t="shared" si="107"/>
        <v>FA</v>
      </c>
    </row>
    <row r="6896" spans="1:16" x14ac:dyDescent="0.25">
      <c r="A6896" s="88" t="s">
        <v>966</v>
      </c>
      <c r="B6896" s="89" t="s">
        <v>967</v>
      </c>
      <c r="C6896" s="89" t="s">
        <v>959</v>
      </c>
      <c r="D6896" s="90">
        <v>723156</v>
      </c>
      <c r="E6896" s="88">
        <v>2030085</v>
      </c>
      <c r="F6896" s="89" t="s">
        <v>7666</v>
      </c>
      <c r="G6896" s="91">
        <v>6447</v>
      </c>
      <c r="H6896" s="64">
        <f>_xlfn.IFNA(G6896*(1-VLOOKUP(A6896,Rabatte!A:G,7,FALSE)),G6896*1)</f>
        <v>6447</v>
      </c>
      <c r="I6896" s="88">
        <v>1</v>
      </c>
      <c r="J6896" s="64">
        <f>_xlfn.IFNA(G6896*(1-VLOOKUP(A6896,Rabatte!A:H,8,FALSE)),G6896*1)</f>
        <v>6447</v>
      </c>
      <c r="K6896" s="93">
        <v>5475</v>
      </c>
      <c r="L6896" s="99">
        <v>4002626613356</v>
      </c>
      <c r="P6896" s="60" t="str">
        <f t="shared" si="107"/>
        <v>FA</v>
      </c>
    </row>
    <row r="6897" spans="1:16" x14ac:dyDescent="0.25">
      <c r="A6897" s="88" t="s">
        <v>966</v>
      </c>
      <c r="B6897" s="89" t="s">
        <v>967</v>
      </c>
      <c r="C6897" s="89" t="s">
        <v>959</v>
      </c>
      <c r="D6897" s="90">
        <v>723157</v>
      </c>
      <c r="E6897" s="88">
        <v>2030088</v>
      </c>
      <c r="F6897" s="89" t="s">
        <v>7667</v>
      </c>
      <c r="G6897" s="91">
        <v>5794</v>
      </c>
      <c r="H6897" s="64">
        <f>_xlfn.IFNA(G6897*(1-VLOOKUP(A6897,Rabatte!A:G,7,FALSE)),G6897*1)</f>
        <v>5794</v>
      </c>
      <c r="I6897" s="88">
        <v>1</v>
      </c>
      <c r="J6897" s="64">
        <f>_xlfn.IFNA(G6897*(1-VLOOKUP(A6897,Rabatte!A:H,8,FALSE)),G6897*1)</f>
        <v>5794</v>
      </c>
      <c r="K6897" s="93">
        <v>4975</v>
      </c>
      <c r="L6897" s="99">
        <v>4002626613363</v>
      </c>
      <c r="P6897" s="60" t="str">
        <f t="shared" si="107"/>
        <v>FA</v>
      </c>
    </row>
    <row r="6898" spans="1:16" x14ac:dyDescent="0.25">
      <c r="A6898" s="88" t="s">
        <v>966</v>
      </c>
      <c r="B6898" s="89" t="s">
        <v>967</v>
      </c>
      <c r="C6898" s="89" t="s">
        <v>959</v>
      </c>
      <c r="D6898" s="90">
        <v>723158</v>
      </c>
      <c r="E6898" s="88">
        <v>2030093</v>
      </c>
      <c r="F6898" s="89" t="s">
        <v>7668</v>
      </c>
      <c r="G6898" s="91">
        <v>6606</v>
      </c>
      <c r="H6898" s="64">
        <f>_xlfn.IFNA(G6898*(1-VLOOKUP(A6898,Rabatte!A:G,7,FALSE)),G6898*1)</f>
        <v>6606</v>
      </c>
      <c r="I6898" s="88">
        <v>1</v>
      </c>
      <c r="J6898" s="64">
        <f>_xlfn.IFNA(G6898*(1-VLOOKUP(A6898,Rabatte!A:H,8,FALSE)),G6898*1)</f>
        <v>6606</v>
      </c>
      <c r="K6898" s="93">
        <v>5980</v>
      </c>
      <c r="L6898" s="99">
        <v>4002626613370</v>
      </c>
      <c r="P6898" s="60" t="str">
        <f t="shared" si="107"/>
        <v>FA</v>
      </c>
    </row>
    <row r="6899" spans="1:16" x14ac:dyDescent="0.25">
      <c r="A6899" s="88" t="s">
        <v>966</v>
      </c>
      <c r="B6899" s="89" t="s">
        <v>967</v>
      </c>
      <c r="C6899" s="89" t="s">
        <v>959</v>
      </c>
      <c r="D6899" s="90">
        <v>723159</v>
      </c>
      <c r="E6899" s="88">
        <v>2030095</v>
      </c>
      <c r="F6899" s="89" t="s">
        <v>8595</v>
      </c>
      <c r="G6899" s="91">
        <v>7346</v>
      </c>
      <c r="H6899" s="64">
        <f>_xlfn.IFNA(G6899*(1-VLOOKUP(A6899,Rabatte!A:G,7,FALSE)),G6899*1)</f>
        <v>7346</v>
      </c>
      <c r="I6899" s="88">
        <v>1</v>
      </c>
      <c r="J6899" s="64">
        <f>_xlfn.IFNA(G6899*(1-VLOOKUP(A6899,Rabatte!A:H,8,FALSE)),G6899*1)</f>
        <v>7346</v>
      </c>
      <c r="K6899" s="93">
        <v>6291.7280000000001</v>
      </c>
      <c r="L6899" s="99">
        <v>4002626613387</v>
      </c>
      <c r="P6899" s="60" t="str">
        <f t="shared" si="107"/>
        <v>FA</v>
      </c>
    </row>
    <row r="6900" spans="1:16" x14ac:dyDescent="0.25">
      <c r="A6900" s="88" t="s">
        <v>966</v>
      </c>
      <c r="B6900" s="89" t="s">
        <v>967</v>
      </c>
      <c r="C6900" s="89" t="s">
        <v>959</v>
      </c>
      <c r="D6900" s="90">
        <v>723160</v>
      </c>
      <c r="E6900" s="88">
        <v>2030099</v>
      </c>
      <c r="F6900" s="89" t="s">
        <v>8596</v>
      </c>
      <c r="G6900" s="91">
        <v>8147</v>
      </c>
      <c r="H6900" s="64">
        <f>_xlfn.IFNA(G6900*(1-VLOOKUP(A6900,Rabatte!A:G,7,FALSE)),G6900*1)</f>
        <v>8147</v>
      </c>
      <c r="I6900" s="88">
        <v>1</v>
      </c>
      <c r="J6900" s="64">
        <f>_xlfn.IFNA(G6900*(1-VLOOKUP(A6900,Rabatte!A:H,8,FALSE)),G6900*1)</f>
        <v>8147</v>
      </c>
      <c r="K6900" s="93">
        <v>6715.06</v>
      </c>
      <c r="L6900" s="99">
        <v>4002626613394</v>
      </c>
      <c r="P6900" s="60" t="str">
        <f t="shared" si="107"/>
        <v>FA</v>
      </c>
    </row>
    <row r="6901" spans="1:16" x14ac:dyDescent="0.25">
      <c r="A6901" s="88" t="s">
        <v>966</v>
      </c>
      <c r="B6901" s="89" t="s">
        <v>967</v>
      </c>
      <c r="C6901" s="89" t="s">
        <v>959</v>
      </c>
      <c r="D6901" s="90">
        <v>723161</v>
      </c>
      <c r="E6901" s="88">
        <v>2030100</v>
      </c>
      <c r="F6901" s="89" t="s">
        <v>8597</v>
      </c>
      <c r="G6901" s="91">
        <v>8426</v>
      </c>
      <c r="H6901" s="64">
        <f>_xlfn.IFNA(G6901*(1-VLOOKUP(A6901,Rabatte!A:G,7,FALSE)),G6901*1)</f>
        <v>8426</v>
      </c>
      <c r="I6901" s="88">
        <v>1</v>
      </c>
      <c r="J6901" s="64">
        <f>_xlfn.IFNA(G6901*(1-VLOOKUP(A6901,Rabatte!A:H,8,FALSE)),G6901*1)</f>
        <v>8426</v>
      </c>
      <c r="K6901" s="93">
        <v>6726.1</v>
      </c>
      <c r="L6901" s="99">
        <v>4002626613400</v>
      </c>
      <c r="P6901" s="60" t="str">
        <f t="shared" si="107"/>
        <v>FA</v>
      </c>
    </row>
    <row r="6902" spans="1:16" x14ac:dyDescent="0.25">
      <c r="A6902" s="88" t="s">
        <v>966</v>
      </c>
      <c r="B6902" s="89" t="s">
        <v>967</v>
      </c>
      <c r="C6902" s="89" t="s">
        <v>959</v>
      </c>
      <c r="D6902" s="90">
        <v>723162</v>
      </c>
      <c r="E6902" s="88">
        <v>2030102</v>
      </c>
      <c r="F6902" s="89" t="s">
        <v>8598</v>
      </c>
      <c r="G6902" s="91">
        <v>9695</v>
      </c>
      <c r="H6902" s="64">
        <f>_xlfn.IFNA(G6902*(1-VLOOKUP(A6902,Rabatte!A:G,7,FALSE)),G6902*1)</f>
        <v>9695</v>
      </c>
      <c r="I6902" s="88">
        <v>1</v>
      </c>
      <c r="J6902" s="64">
        <f>_xlfn.IFNA(G6902*(1-VLOOKUP(A6902,Rabatte!A:H,8,FALSE)),G6902*1)</f>
        <v>9695</v>
      </c>
      <c r="K6902" s="93">
        <v>7839.5469999999996</v>
      </c>
      <c r="L6902" s="99">
        <v>4002626613417</v>
      </c>
      <c r="P6902" s="60" t="str">
        <f t="shared" si="107"/>
        <v>FA</v>
      </c>
    </row>
    <row r="6903" spans="1:16" x14ac:dyDescent="0.25">
      <c r="A6903" s="88" t="s">
        <v>966</v>
      </c>
      <c r="B6903" s="89" t="s">
        <v>967</v>
      </c>
      <c r="C6903" s="89" t="s">
        <v>959</v>
      </c>
      <c r="D6903" s="90">
        <v>723163</v>
      </c>
      <c r="E6903" s="88">
        <v>2030104</v>
      </c>
      <c r="F6903" s="89" t="s">
        <v>2749</v>
      </c>
      <c r="G6903" s="91">
        <v>4083</v>
      </c>
      <c r="H6903" s="64">
        <f>_xlfn.IFNA(G6903*(1-VLOOKUP(A6903,Rabatte!A:G,7,FALSE)),G6903*1)</f>
        <v>4083</v>
      </c>
      <c r="I6903" s="88">
        <v>1</v>
      </c>
      <c r="J6903" s="64">
        <f>_xlfn.IFNA(G6903*(1-VLOOKUP(A6903,Rabatte!A:H,8,FALSE)),G6903*1)</f>
        <v>4083</v>
      </c>
      <c r="K6903" s="93">
        <v>2889.837</v>
      </c>
      <c r="L6903" s="99">
        <v>4002626615800</v>
      </c>
      <c r="P6903" s="60" t="str">
        <f t="shared" si="107"/>
        <v>FA</v>
      </c>
    </row>
    <row r="6904" spans="1:16" x14ac:dyDescent="0.25">
      <c r="A6904" s="88" t="s">
        <v>966</v>
      </c>
      <c r="B6904" s="89" t="s">
        <v>967</v>
      </c>
      <c r="C6904" s="89" t="s">
        <v>959</v>
      </c>
      <c r="D6904" s="90">
        <v>723250</v>
      </c>
      <c r="E6904" s="88">
        <v>2030107</v>
      </c>
      <c r="F6904" s="89" t="s">
        <v>2750</v>
      </c>
      <c r="G6904" s="91">
        <v>12115</v>
      </c>
      <c r="H6904" s="64">
        <f>_xlfn.IFNA(G6904*(1-VLOOKUP(A6904,Rabatte!A:G,7,FALSE)),G6904*1)</f>
        <v>12115</v>
      </c>
      <c r="I6904" s="88">
        <v>1</v>
      </c>
      <c r="J6904" s="64">
        <f>_xlfn.IFNA(G6904*(1-VLOOKUP(A6904,Rabatte!A:H,8,FALSE)),G6904*1)</f>
        <v>12115</v>
      </c>
      <c r="K6904" s="93">
        <v>3334.88</v>
      </c>
      <c r="L6904" s="99">
        <v>4002626704771</v>
      </c>
      <c r="P6904" s="60" t="str">
        <f t="shared" si="107"/>
        <v>FA</v>
      </c>
    </row>
    <row r="6905" spans="1:16" x14ac:dyDescent="0.25">
      <c r="A6905" s="88" t="s">
        <v>966</v>
      </c>
      <c r="B6905" s="89" t="s">
        <v>967</v>
      </c>
      <c r="C6905" s="89" t="s">
        <v>959</v>
      </c>
      <c r="D6905" s="90">
        <v>723251</v>
      </c>
      <c r="E6905" s="88">
        <v>2030110</v>
      </c>
      <c r="F6905" s="89" t="s">
        <v>2751</v>
      </c>
      <c r="G6905" s="91">
        <v>12622</v>
      </c>
      <c r="H6905" s="64">
        <f>_xlfn.IFNA(G6905*(1-VLOOKUP(A6905,Rabatte!A:G,7,FALSE)),G6905*1)</f>
        <v>12622</v>
      </c>
      <c r="I6905" s="88">
        <v>1</v>
      </c>
      <c r="J6905" s="64">
        <f>_xlfn.IFNA(G6905*(1-VLOOKUP(A6905,Rabatte!A:H,8,FALSE)),G6905*1)</f>
        <v>12622</v>
      </c>
      <c r="K6905" s="93">
        <v>3845.22</v>
      </c>
      <c r="L6905" s="99">
        <v>4002626704719</v>
      </c>
      <c r="P6905" s="60" t="str">
        <f t="shared" si="107"/>
        <v>FA</v>
      </c>
    </row>
    <row r="6906" spans="1:16" x14ac:dyDescent="0.25">
      <c r="A6906" s="88" t="s">
        <v>966</v>
      </c>
      <c r="B6906" s="89" t="s">
        <v>967</v>
      </c>
      <c r="C6906" s="89" t="s">
        <v>959</v>
      </c>
      <c r="D6906" s="90">
        <v>723252</v>
      </c>
      <c r="E6906" s="88">
        <v>2030114</v>
      </c>
      <c r="F6906" s="89" t="s">
        <v>2752</v>
      </c>
      <c r="G6906" s="91">
        <v>13068</v>
      </c>
      <c r="H6906" s="64">
        <f>_xlfn.IFNA(G6906*(1-VLOOKUP(A6906,Rabatte!A:G,7,FALSE)),G6906*1)</f>
        <v>13068</v>
      </c>
      <c r="I6906" s="88">
        <v>1</v>
      </c>
      <c r="J6906" s="64">
        <f>_xlfn.IFNA(G6906*(1-VLOOKUP(A6906,Rabatte!A:H,8,FALSE)),G6906*1)</f>
        <v>13068</v>
      </c>
      <c r="K6906" s="93">
        <v>4295.42</v>
      </c>
      <c r="L6906" s="99">
        <v>4002626705013</v>
      </c>
      <c r="P6906" s="60" t="str">
        <f t="shared" si="107"/>
        <v>FA</v>
      </c>
    </row>
    <row r="6907" spans="1:16" x14ac:dyDescent="0.25">
      <c r="A6907" s="88" t="s">
        <v>966</v>
      </c>
      <c r="B6907" s="89" t="s">
        <v>967</v>
      </c>
      <c r="C6907" s="89" t="s">
        <v>959</v>
      </c>
      <c r="D6907" s="90">
        <v>723253</v>
      </c>
      <c r="E6907" s="88">
        <v>2030117</v>
      </c>
      <c r="F6907" s="89" t="s">
        <v>2753</v>
      </c>
      <c r="G6907" s="91">
        <v>12703</v>
      </c>
      <c r="H6907" s="64">
        <f>_xlfn.IFNA(G6907*(1-VLOOKUP(A6907,Rabatte!A:G,7,FALSE)),G6907*1)</f>
        <v>12703</v>
      </c>
      <c r="I6907" s="88">
        <v>1</v>
      </c>
      <c r="J6907" s="64">
        <f>_xlfn.IFNA(G6907*(1-VLOOKUP(A6907,Rabatte!A:H,8,FALSE)),G6907*1)</f>
        <v>12703</v>
      </c>
      <c r="K6907" s="93">
        <v>3848.28</v>
      </c>
      <c r="L6907" s="99">
        <v>4002626705037</v>
      </c>
      <c r="P6907" s="60" t="str">
        <f t="shared" si="107"/>
        <v>FA</v>
      </c>
    </row>
    <row r="6908" spans="1:16" x14ac:dyDescent="0.25">
      <c r="A6908" s="88" t="s">
        <v>966</v>
      </c>
      <c r="B6908" s="89" t="s">
        <v>967</v>
      </c>
      <c r="C6908" s="89" t="s">
        <v>959</v>
      </c>
      <c r="D6908" s="90">
        <v>723255</v>
      </c>
      <c r="E6908" s="88">
        <v>2030121</v>
      </c>
      <c r="F6908" s="89" t="s">
        <v>2754</v>
      </c>
      <c r="G6908" s="91">
        <v>14823</v>
      </c>
      <c r="H6908" s="64">
        <f>_xlfn.IFNA(G6908*(1-VLOOKUP(A6908,Rabatte!A:G,7,FALSE)),G6908*1)</f>
        <v>14823</v>
      </c>
      <c r="I6908" s="88">
        <v>1</v>
      </c>
      <c r="J6908" s="64">
        <f>_xlfn.IFNA(G6908*(1-VLOOKUP(A6908,Rabatte!A:H,8,FALSE)),G6908*1)</f>
        <v>14823</v>
      </c>
      <c r="K6908" s="93">
        <v>6629</v>
      </c>
      <c r="L6908" s="99">
        <v>4002626704696</v>
      </c>
      <c r="P6908" s="60" t="str">
        <f t="shared" ref="P6908:P6971" si="108">A6908</f>
        <v>FA</v>
      </c>
    </row>
    <row r="6909" spans="1:16" x14ac:dyDescent="0.25">
      <c r="A6909" s="88" t="s">
        <v>966</v>
      </c>
      <c r="B6909" s="89" t="s">
        <v>967</v>
      </c>
      <c r="C6909" s="89" t="s">
        <v>959</v>
      </c>
      <c r="D6909" s="90">
        <v>723256</v>
      </c>
      <c r="E6909" s="88">
        <v>2030126</v>
      </c>
      <c r="F6909" s="89" t="s">
        <v>2755</v>
      </c>
      <c r="G6909" s="91">
        <v>15460</v>
      </c>
      <c r="H6909" s="64">
        <f>_xlfn.IFNA(G6909*(1-VLOOKUP(A6909,Rabatte!A:G,7,FALSE)),G6909*1)</f>
        <v>15460</v>
      </c>
      <c r="I6909" s="88">
        <v>1</v>
      </c>
      <c r="J6909" s="64">
        <f>_xlfn.IFNA(G6909*(1-VLOOKUP(A6909,Rabatte!A:H,8,FALSE)),G6909*1)</f>
        <v>15460</v>
      </c>
      <c r="K6909" s="93">
        <v>7194.03</v>
      </c>
      <c r="L6909" s="99">
        <v>4002626709721</v>
      </c>
      <c r="P6909" s="60" t="str">
        <f t="shared" si="108"/>
        <v>FA</v>
      </c>
    </row>
    <row r="6910" spans="1:16" x14ac:dyDescent="0.25">
      <c r="A6910" s="88" t="s">
        <v>966</v>
      </c>
      <c r="B6910" s="89" t="s">
        <v>967</v>
      </c>
      <c r="C6910" s="89" t="s">
        <v>959</v>
      </c>
      <c r="D6910" s="90">
        <v>723257</v>
      </c>
      <c r="E6910" s="88">
        <v>2030129</v>
      </c>
      <c r="F6910" s="89" t="s">
        <v>2756</v>
      </c>
      <c r="G6910" s="91">
        <v>15613</v>
      </c>
      <c r="H6910" s="64">
        <f>_xlfn.IFNA(G6910*(1-VLOOKUP(A6910,Rabatte!A:G,7,FALSE)),G6910*1)</f>
        <v>15613</v>
      </c>
      <c r="I6910" s="88">
        <v>1</v>
      </c>
      <c r="J6910" s="64">
        <f>_xlfn.IFNA(G6910*(1-VLOOKUP(A6910,Rabatte!A:H,8,FALSE)),G6910*1)</f>
        <v>15613</v>
      </c>
      <c r="K6910" s="93">
        <v>7195</v>
      </c>
      <c r="L6910" s="99">
        <v>4002626709752</v>
      </c>
      <c r="P6910" s="60" t="str">
        <f t="shared" si="108"/>
        <v>FA</v>
      </c>
    </row>
    <row r="6911" spans="1:16" x14ac:dyDescent="0.25">
      <c r="A6911" s="88" t="s">
        <v>966</v>
      </c>
      <c r="B6911" s="89" t="s">
        <v>967</v>
      </c>
      <c r="C6911" s="89" t="s">
        <v>959</v>
      </c>
      <c r="D6911" s="90">
        <v>723259</v>
      </c>
      <c r="E6911" s="88">
        <v>2030134</v>
      </c>
      <c r="F6911" s="89" t="s">
        <v>2757</v>
      </c>
      <c r="G6911" s="91">
        <v>29606</v>
      </c>
      <c r="H6911" s="64">
        <f>_xlfn.IFNA(G6911*(1-VLOOKUP(A6911,Rabatte!A:G,7,FALSE)),G6911*1)</f>
        <v>29606</v>
      </c>
      <c r="I6911" s="88">
        <v>1</v>
      </c>
      <c r="J6911" s="64">
        <f>_xlfn.IFNA(G6911*(1-VLOOKUP(A6911,Rabatte!A:H,8,FALSE)),G6911*1)</f>
        <v>29606</v>
      </c>
      <c r="K6911" s="93">
        <v>16173.47</v>
      </c>
      <c r="L6911" s="99">
        <v>4002626728463</v>
      </c>
      <c r="P6911" s="60" t="str">
        <f t="shared" si="108"/>
        <v>FA</v>
      </c>
    </row>
    <row r="6912" spans="1:16" x14ac:dyDescent="0.25">
      <c r="A6912" s="88" t="s">
        <v>966</v>
      </c>
      <c r="B6912" s="89" t="s">
        <v>967</v>
      </c>
      <c r="C6912" s="89" t="s">
        <v>959</v>
      </c>
      <c r="D6912" s="90">
        <v>723260</v>
      </c>
      <c r="E6912" s="88">
        <v>2030136</v>
      </c>
      <c r="F6912" s="89" t="s">
        <v>2758</v>
      </c>
      <c r="G6912" s="91">
        <v>12115</v>
      </c>
      <c r="H6912" s="64">
        <f>_xlfn.IFNA(G6912*(1-VLOOKUP(A6912,Rabatte!A:G,7,FALSE)),G6912*1)</f>
        <v>12115</v>
      </c>
      <c r="I6912" s="88">
        <v>1</v>
      </c>
      <c r="J6912" s="64">
        <f>_xlfn.IFNA(G6912*(1-VLOOKUP(A6912,Rabatte!A:H,8,FALSE)),G6912*1)</f>
        <v>12115</v>
      </c>
      <c r="K6912" s="93">
        <v>3334.88</v>
      </c>
      <c r="L6912" s="99">
        <v>4002626794765</v>
      </c>
      <c r="P6912" s="60" t="str">
        <f t="shared" si="108"/>
        <v>FA</v>
      </c>
    </row>
    <row r="6913" spans="1:16" x14ac:dyDescent="0.25">
      <c r="A6913" s="88" t="s">
        <v>966</v>
      </c>
      <c r="B6913" s="89" t="s">
        <v>967</v>
      </c>
      <c r="C6913" s="89" t="s">
        <v>959</v>
      </c>
      <c r="D6913" s="90">
        <v>723261</v>
      </c>
      <c r="E6913" s="88">
        <v>2030137</v>
      </c>
      <c r="F6913" s="89" t="s">
        <v>2759</v>
      </c>
      <c r="G6913" s="91">
        <v>12622</v>
      </c>
      <c r="H6913" s="64">
        <f>_xlfn.IFNA(G6913*(1-VLOOKUP(A6913,Rabatte!A:G,7,FALSE)),G6913*1)</f>
        <v>12622</v>
      </c>
      <c r="I6913" s="88">
        <v>1</v>
      </c>
      <c r="J6913" s="64">
        <f>_xlfn.IFNA(G6913*(1-VLOOKUP(A6913,Rabatte!A:H,8,FALSE)),G6913*1)</f>
        <v>12622</v>
      </c>
      <c r="K6913" s="93">
        <v>3845.22</v>
      </c>
      <c r="L6913" s="99">
        <v>4002626795694</v>
      </c>
      <c r="P6913" s="60" t="str">
        <f t="shared" si="108"/>
        <v>FA</v>
      </c>
    </row>
    <row r="6914" spans="1:16" x14ac:dyDescent="0.25">
      <c r="A6914" s="88" t="s">
        <v>966</v>
      </c>
      <c r="B6914" s="89" t="s">
        <v>967</v>
      </c>
      <c r="C6914" s="89" t="s">
        <v>959</v>
      </c>
      <c r="D6914" s="90">
        <v>723262</v>
      </c>
      <c r="E6914" s="88">
        <v>2030138</v>
      </c>
      <c r="F6914" s="89" t="s">
        <v>2760</v>
      </c>
      <c r="G6914" s="91">
        <v>13068</v>
      </c>
      <c r="H6914" s="64">
        <f>_xlfn.IFNA(G6914*(1-VLOOKUP(A6914,Rabatte!A:G,7,FALSE)),G6914*1)</f>
        <v>13068</v>
      </c>
      <c r="I6914" s="88">
        <v>1</v>
      </c>
      <c r="J6914" s="64">
        <f>_xlfn.IFNA(G6914*(1-VLOOKUP(A6914,Rabatte!A:H,8,FALSE)),G6914*1)</f>
        <v>13068</v>
      </c>
      <c r="K6914" s="93">
        <v>4295.42</v>
      </c>
      <c r="L6914" s="99">
        <v>4002626797322</v>
      </c>
      <c r="P6914" s="60" t="str">
        <f t="shared" si="108"/>
        <v>FA</v>
      </c>
    </row>
    <row r="6915" spans="1:16" x14ac:dyDescent="0.25">
      <c r="A6915" s="88" t="s">
        <v>966</v>
      </c>
      <c r="B6915" s="89" t="s">
        <v>967</v>
      </c>
      <c r="C6915" s="89" t="s">
        <v>959</v>
      </c>
      <c r="D6915" s="90">
        <v>723264</v>
      </c>
      <c r="E6915" s="88">
        <v>2030140</v>
      </c>
      <c r="F6915" s="89" t="s">
        <v>2761</v>
      </c>
      <c r="G6915" s="91">
        <v>13885</v>
      </c>
      <c r="H6915" s="64">
        <f>_xlfn.IFNA(G6915*(1-VLOOKUP(A6915,Rabatte!A:G,7,FALSE)),G6915*1)</f>
        <v>13885</v>
      </c>
      <c r="I6915" s="88">
        <v>1</v>
      </c>
      <c r="J6915" s="64">
        <f>_xlfn.IFNA(G6915*(1-VLOOKUP(A6915,Rabatte!A:H,8,FALSE)),G6915*1)</f>
        <v>13885</v>
      </c>
      <c r="K6915" s="93">
        <v>4827.59</v>
      </c>
      <c r="L6915" s="99">
        <v>4002626797469</v>
      </c>
      <c r="P6915" s="60" t="str">
        <f t="shared" si="108"/>
        <v>FA</v>
      </c>
    </row>
    <row r="6916" spans="1:16" x14ac:dyDescent="0.25">
      <c r="A6916" s="88" t="s">
        <v>966</v>
      </c>
      <c r="B6916" s="89" t="s">
        <v>967</v>
      </c>
      <c r="C6916" s="89" t="s">
        <v>959</v>
      </c>
      <c r="D6916" s="90">
        <v>723265</v>
      </c>
      <c r="E6916" s="88">
        <v>2030141</v>
      </c>
      <c r="F6916" s="89" t="s">
        <v>2762</v>
      </c>
      <c r="G6916" s="91">
        <v>14823</v>
      </c>
      <c r="H6916" s="64">
        <f>_xlfn.IFNA(G6916*(1-VLOOKUP(A6916,Rabatte!A:G,7,FALSE)),G6916*1)</f>
        <v>14823</v>
      </c>
      <c r="I6916" s="88">
        <v>1</v>
      </c>
      <c r="J6916" s="64">
        <f>_xlfn.IFNA(G6916*(1-VLOOKUP(A6916,Rabatte!A:H,8,FALSE)),G6916*1)</f>
        <v>14823</v>
      </c>
      <c r="K6916" s="93">
        <v>6629</v>
      </c>
      <c r="L6916" s="99">
        <v>4002626797483</v>
      </c>
      <c r="P6916" s="60" t="str">
        <f t="shared" si="108"/>
        <v>FA</v>
      </c>
    </row>
    <row r="6917" spans="1:16" x14ac:dyDescent="0.25">
      <c r="A6917" s="88" t="s">
        <v>966</v>
      </c>
      <c r="B6917" s="89" t="s">
        <v>967</v>
      </c>
      <c r="C6917" s="89" t="s">
        <v>959</v>
      </c>
      <c r="D6917" s="90">
        <v>723266</v>
      </c>
      <c r="E6917" s="88">
        <v>2030142</v>
      </c>
      <c r="F6917" s="89" t="s">
        <v>2763</v>
      </c>
      <c r="G6917" s="91">
        <v>15460</v>
      </c>
      <c r="H6917" s="64">
        <f>_xlfn.IFNA(G6917*(1-VLOOKUP(A6917,Rabatte!A:G,7,FALSE)),G6917*1)</f>
        <v>15460</v>
      </c>
      <c r="I6917" s="88">
        <v>1</v>
      </c>
      <c r="J6917" s="64">
        <f>_xlfn.IFNA(G6917*(1-VLOOKUP(A6917,Rabatte!A:H,8,FALSE)),G6917*1)</f>
        <v>15460</v>
      </c>
      <c r="K6917" s="93">
        <v>7194.03</v>
      </c>
      <c r="L6917" s="99">
        <v>4002626797568</v>
      </c>
      <c r="P6917" s="60" t="str">
        <f t="shared" si="108"/>
        <v>FA</v>
      </c>
    </row>
    <row r="6918" spans="1:16" x14ac:dyDescent="0.25">
      <c r="A6918" s="88" t="s">
        <v>966</v>
      </c>
      <c r="B6918" s="89" t="s">
        <v>967</v>
      </c>
      <c r="C6918" s="89" t="s">
        <v>959</v>
      </c>
      <c r="D6918" s="90">
        <v>723267</v>
      </c>
      <c r="E6918" s="88">
        <v>2030143</v>
      </c>
      <c r="F6918" s="89" t="s">
        <v>2764</v>
      </c>
      <c r="G6918" s="91">
        <v>15613</v>
      </c>
      <c r="H6918" s="64">
        <f>_xlfn.IFNA(G6918*(1-VLOOKUP(A6918,Rabatte!A:G,7,FALSE)),G6918*1)</f>
        <v>15613</v>
      </c>
      <c r="I6918" s="88">
        <v>1</v>
      </c>
      <c r="J6918" s="64">
        <f>_xlfn.IFNA(G6918*(1-VLOOKUP(A6918,Rabatte!A:H,8,FALSE)),G6918*1)</f>
        <v>15613</v>
      </c>
      <c r="K6918" s="93">
        <v>7200</v>
      </c>
      <c r="L6918" s="99">
        <v>4002626797575</v>
      </c>
      <c r="P6918" s="60" t="str">
        <f t="shared" si="108"/>
        <v>FA</v>
      </c>
    </row>
    <row r="6919" spans="1:16" x14ac:dyDescent="0.25">
      <c r="A6919" s="88" t="s">
        <v>966</v>
      </c>
      <c r="B6919" s="89" t="s">
        <v>967</v>
      </c>
      <c r="C6919" s="89" t="s">
        <v>959</v>
      </c>
      <c r="D6919" s="90">
        <v>723268</v>
      </c>
      <c r="E6919" s="88">
        <v>2030144</v>
      </c>
      <c r="F6919" s="89" t="s">
        <v>2765</v>
      </c>
      <c r="G6919" s="91">
        <v>29606</v>
      </c>
      <c r="H6919" s="64">
        <f>_xlfn.IFNA(G6919*(1-VLOOKUP(A6919,Rabatte!A:G,7,FALSE)),G6919*1)</f>
        <v>29606</v>
      </c>
      <c r="I6919" s="88">
        <v>1</v>
      </c>
      <c r="J6919" s="64">
        <f>_xlfn.IFNA(G6919*(1-VLOOKUP(A6919,Rabatte!A:H,8,FALSE)),G6919*1)</f>
        <v>29606</v>
      </c>
      <c r="K6919" s="93">
        <v>16173.47</v>
      </c>
      <c r="L6919" s="99">
        <v>4002626797544</v>
      </c>
      <c r="P6919" s="60" t="str">
        <f t="shared" si="108"/>
        <v>FA</v>
      </c>
    </row>
    <row r="6920" spans="1:16" x14ac:dyDescent="0.25">
      <c r="A6920" s="88" t="s">
        <v>968</v>
      </c>
      <c r="B6920" s="89" t="s">
        <v>969</v>
      </c>
      <c r="C6920" s="89" t="s">
        <v>959</v>
      </c>
      <c r="D6920" s="90">
        <v>723274</v>
      </c>
      <c r="E6920" s="88">
        <v>2078354</v>
      </c>
      <c r="F6920" s="89" t="s">
        <v>3137</v>
      </c>
      <c r="G6920" s="91">
        <v>11460</v>
      </c>
      <c r="H6920" s="64">
        <f>_xlfn.IFNA(G6920*(1-VLOOKUP(A6920,Rabatte!A:G,7,FALSE)),G6920*1)</f>
        <v>11460</v>
      </c>
      <c r="I6920" s="88">
        <v>1</v>
      </c>
      <c r="J6920" s="64">
        <f>_xlfn.IFNA(G6920*(1-VLOOKUP(A6920,Rabatte!A:H,8,FALSE)),G6920*1)</f>
        <v>11460</v>
      </c>
      <c r="K6920" s="93">
        <v>6945</v>
      </c>
      <c r="L6920" s="99">
        <v>4002626880093</v>
      </c>
      <c r="P6920" s="60" t="str">
        <f t="shared" si="108"/>
        <v>LA</v>
      </c>
    </row>
    <row r="6921" spans="1:16" x14ac:dyDescent="0.25">
      <c r="A6921" s="88" t="s">
        <v>968</v>
      </c>
      <c r="B6921" s="89" t="s">
        <v>969</v>
      </c>
      <c r="C6921" s="89" t="s">
        <v>959</v>
      </c>
      <c r="D6921" s="90">
        <v>723275</v>
      </c>
      <c r="E6921" s="88">
        <v>2078355</v>
      </c>
      <c r="F6921" s="89" t="s">
        <v>3138</v>
      </c>
      <c r="G6921" s="91">
        <v>11460</v>
      </c>
      <c r="H6921" s="64">
        <f>_xlfn.IFNA(G6921*(1-VLOOKUP(A6921,Rabatte!A:G,7,FALSE)),G6921*1)</f>
        <v>11460</v>
      </c>
      <c r="I6921" s="88">
        <v>1</v>
      </c>
      <c r="J6921" s="64">
        <f>_xlfn.IFNA(G6921*(1-VLOOKUP(A6921,Rabatte!A:H,8,FALSE)),G6921*1)</f>
        <v>11460</v>
      </c>
      <c r="K6921" s="93">
        <v>6945</v>
      </c>
      <c r="L6921" s="99">
        <v>4002626880109</v>
      </c>
      <c r="P6921" s="60" t="str">
        <f t="shared" si="108"/>
        <v>LA</v>
      </c>
    </row>
    <row r="6922" spans="1:16" x14ac:dyDescent="0.25">
      <c r="A6922" s="88" t="s">
        <v>968</v>
      </c>
      <c r="B6922" s="89" t="s">
        <v>969</v>
      </c>
      <c r="C6922" s="89" t="s">
        <v>959</v>
      </c>
      <c r="D6922" s="90">
        <v>723276</v>
      </c>
      <c r="E6922" s="88">
        <v>2078356</v>
      </c>
      <c r="F6922" s="89" t="s">
        <v>7669</v>
      </c>
      <c r="G6922" s="91">
        <v>11460</v>
      </c>
      <c r="H6922" s="64">
        <f>_xlfn.IFNA(G6922*(1-VLOOKUP(A6922,Rabatte!A:G,7,FALSE)),G6922*1)</f>
        <v>11460</v>
      </c>
      <c r="I6922" s="88">
        <v>1</v>
      </c>
      <c r="J6922" s="64">
        <f>_xlfn.IFNA(G6922*(1-VLOOKUP(A6922,Rabatte!A:H,8,FALSE)),G6922*1)</f>
        <v>11460</v>
      </c>
      <c r="K6922" s="93">
        <v>6945</v>
      </c>
      <c r="L6922" s="99">
        <v>4002626880116</v>
      </c>
      <c r="P6922" s="60" t="str">
        <f t="shared" si="108"/>
        <v>LA</v>
      </c>
    </row>
    <row r="6923" spans="1:16" x14ac:dyDescent="0.25">
      <c r="A6923" s="88" t="s">
        <v>968</v>
      </c>
      <c r="B6923" s="89" t="s">
        <v>969</v>
      </c>
      <c r="C6923" s="89" t="s">
        <v>959</v>
      </c>
      <c r="D6923" s="90">
        <v>723277</v>
      </c>
      <c r="E6923" s="88">
        <v>2078357</v>
      </c>
      <c r="F6923" s="89" t="s">
        <v>7670</v>
      </c>
      <c r="G6923" s="91">
        <v>11460</v>
      </c>
      <c r="H6923" s="64">
        <f>_xlfn.IFNA(G6923*(1-VLOOKUP(A6923,Rabatte!A:G,7,FALSE)),G6923*1)</f>
        <v>11460</v>
      </c>
      <c r="I6923" s="88">
        <v>1</v>
      </c>
      <c r="J6923" s="64">
        <f>_xlfn.IFNA(G6923*(1-VLOOKUP(A6923,Rabatte!A:H,8,FALSE)),G6923*1)</f>
        <v>11460</v>
      </c>
      <c r="K6923" s="93">
        <v>6945</v>
      </c>
      <c r="L6923" s="99">
        <v>4002626880123</v>
      </c>
      <c r="P6923" s="60" t="str">
        <f t="shared" si="108"/>
        <v>LA</v>
      </c>
    </row>
    <row r="6924" spans="1:16" x14ac:dyDescent="0.25">
      <c r="A6924" s="88" t="s">
        <v>968</v>
      </c>
      <c r="B6924" s="89" t="s">
        <v>969</v>
      </c>
      <c r="C6924" s="89" t="s">
        <v>959</v>
      </c>
      <c r="D6924" s="90">
        <v>723278</v>
      </c>
      <c r="E6924" s="88">
        <v>2078358</v>
      </c>
      <c r="F6924" s="89" t="s">
        <v>3139</v>
      </c>
      <c r="G6924" s="91">
        <v>11460</v>
      </c>
      <c r="H6924" s="64">
        <f>_xlfn.IFNA(G6924*(1-VLOOKUP(A6924,Rabatte!A:G,7,FALSE)),G6924*1)</f>
        <v>11460</v>
      </c>
      <c r="I6924" s="88">
        <v>1</v>
      </c>
      <c r="J6924" s="64">
        <f>_xlfn.IFNA(G6924*(1-VLOOKUP(A6924,Rabatte!A:H,8,FALSE)),G6924*1)</f>
        <v>11460</v>
      </c>
      <c r="K6924" s="93">
        <v>6945</v>
      </c>
      <c r="L6924" s="99">
        <v>4002626880130</v>
      </c>
      <c r="P6924" s="60" t="str">
        <f t="shared" si="108"/>
        <v>LA</v>
      </c>
    </row>
    <row r="6925" spans="1:16" x14ac:dyDescent="0.25">
      <c r="A6925" s="88" t="s">
        <v>968</v>
      </c>
      <c r="B6925" s="89" t="s">
        <v>969</v>
      </c>
      <c r="C6925" s="89" t="s">
        <v>959</v>
      </c>
      <c r="D6925" s="90">
        <v>723279</v>
      </c>
      <c r="E6925" s="88">
        <v>2078359</v>
      </c>
      <c r="F6925" s="89" t="s">
        <v>3140</v>
      </c>
      <c r="G6925" s="91">
        <v>24598</v>
      </c>
      <c r="H6925" s="64">
        <f>_xlfn.IFNA(G6925*(1-VLOOKUP(A6925,Rabatte!A:G,7,FALSE)),G6925*1)</f>
        <v>24598</v>
      </c>
      <c r="I6925" s="88">
        <v>1</v>
      </c>
      <c r="J6925" s="64">
        <f>_xlfn.IFNA(G6925*(1-VLOOKUP(A6925,Rabatte!A:H,8,FALSE)),G6925*1)</f>
        <v>24598</v>
      </c>
      <c r="K6925" s="93">
        <v>15800</v>
      </c>
      <c r="L6925" s="99">
        <v>4002626880222</v>
      </c>
      <c r="P6925" s="60" t="str">
        <f t="shared" si="108"/>
        <v>LA</v>
      </c>
    </row>
    <row r="6926" spans="1:16" x14ac:dyDescent="0.25">
      <c r="A6926" s="88" t="s">
        <v>968</v>
      </c>
      <c r="B6926" s="89" t="s">
        <v>969</v>
      </c>
      <c r="C6926" s="89" t="s">
        <v>959</v>
      </c>
      <c r="D6926" s="90">
        <v>723280</v>
      </c>
      <c r="E6926" s="88">
        <v>2078360</v>
      </c>
      <c r="F6926" s="89" t="s">
        <v>7671</v>
      </c>
      <c r="G6926" s="91">
        <v>12257</v>
      </c>
      <c r="H6926" s="64">
        <f>_xlfn.IFNA(G6926*(1-VLOOKUP(A6926,Rabatte!A:G,7,FALSE)),G6926*1)</f>
        <v>12257</v>
      </c>
      <c r="I6926" s="88">
        <v>1</v>
      </c>
      <c r="J6926" s="64">
        <f>_xlfn.IFNA(G6926*(1-VLOOKUP(A6926,Rabatte!A:H,8,FALSE)),G6926*1)</f>
        <v>12257</v>
      </c>
      <c r="K6926" s="93">
        <v>8446</v>
      </c>
      <c r="L6926" s="99">
        <v>4002626880154</v>
      </c>
      <c r="P6926" s="60" t="str">
        <f t="shared" si="108"/>
        <v>LA</v>
      </c>
    </row>
    <row r="6927" spans="1:16" x14ac:dyDescent="0.25">
      <c r="A6927" s="88" t="s">
        <v>968</v>
      </c>
      <c r="B6927" s="89" t="s">
        <v>969</v>
      </c>
      <c r="C6927" s="89" t="s">
        <v>959</v>
      </c>
      <c r="D6927" s="90">
        <v>723281</v>
      </c>
      <c r="E6927" s="88">
        <v>2078361</v>
      </c>
      <c r="F6927" s="89" t="s">
        <v>7672</v>
      </c>
      <c r="G6927" s="91">
        <v>12257</v>
      </c>
      <c r="H6927" s="64">
        <f>_xlfn.IFNA(G6927*(1-VLOOKUP(A6927,Rabatte!A:G,7,FALSE)),G6927*1)</f>
        <v>12257</v>
      </c>
      <c r="I6927" s="88">
        <v>1</v>
      </c>
      <c r="J6927" s="64">
        <f>_xlfn.IFNA(G6927*(1-VLOOKUP(A6927,Rabatte!A:H,8,FALSE)),G6927*1)</f>
        <v>12257</v>
      </c>
      <c r="K6927" s="93">
        <v>8446</v>
      </c>
      <c r="L6927" s="99">
        <v>4002626880161</v>
      </c>
      <c r="P6927" s="60" t="str">
        <f t="shared" si="108"/>
        <v>LA</v>
      </c>
    </row>
    <row r="6928" spans="1:16" x14ac:dyDescent="0.25">
      <c r="A6928" s="88" t="s">
        <v>968</v>
      </c>
      <c r="B6928" s="89" t="s">
        <v>969</v>
      </c>
      <c r="C6928" s="89" t="s">
        <v>959</v>
      </c>
      <c r="D6928" s="90">
        <v>723282</v>
      </c>
      <c r="E6928" s="88">
        <v>2078362</v>
      </c>
      <c r="F6928" s="89" t="s">
        <v>3141</v>
      </c>
      <c r="G6928" s="91">
        <v>17041</v>
      </c>
      <c r="H6928" s="64">
        <f>_xlfn.IFNA(G6928*(1-VLOOKUP(A6928,Rabatte!A:G,7,FALSE)),G6928*1)</f>
        <v>17041</v>
      </c>
      <c r="I6928" s="88">
        <v>1</v>
      </c>
      <c r="J6928" s="64">
        <f>_xlfn.IFNA(G6928*(1-VLOOKUP(A6928,Rabatte!A:H,8,FALSE)),G6928*1)</f>
        <v>17041</v>
      </c>
      <c r="K6928" s="93">
        <v>8610</v>
      </c>
      <c r="L6928" s="99">
        <v>4002626880185</v>
      </c>
      <c r="P6928" s="60" t="str">
        <f t="shared" si="108"/>
        <v>LA</v>
      </c>
    </row>
    <row r="6929" spans="1:16" x14ac:dyDescent="0.25">
      <c r="A6929" s="88" t="s">
        <v>968</v>
      </c>
      <c r="B6929" s="89" t="s">
        <v>969</v>
      </c>
      <c r="C6929" s="89" t="s">
        <v>959</v>
      </c>
      <c r="D6929" s="90">
        <v>723283</v>
      </c>
      <c r="E6929" s="88">
        <v>2078363</v>
      </c>
      <c r="F6929" s="89" t="s">
        <v>7673</v>
      </c>
      <c r="G6929" s="91">
        <v>17041</v>
      </c>
      <c r="H6929" s="64">
        <f>_xlfn.IFNA(G6929*(1-VLOOKUP(A6929,Rabatte!A:G,7,FALSE)),G6929*1)</f>
        <v>17041</v>
      </c>
      <c r="I6929" s="88">
        <v>1</v>
      </c>
      <c r="J6929" s="64">
        <f>_xlfn.IFNA(G6929*(1-VLOOKUP(A6929,Rabatte!A:H,8,FALSE)),G6929*1)</f>
        <v>17041</v>
      </c>
      <c r="K6929" s="93">
        <v>8610</v>
      </c>
      <c r="L6929" s="99">
        <v>4002626880192</v>
      </c>
      <c r="P6929" s="60" t="str">
        <f t="shared" si="108"/>
        <v>LA</v>
      </c>
    </row>
    <row r="6930" spans="1:16" x14ac:dyDescent="0.25">
      <c r="A6930" s="88" t="s">
        <v>972</v>
      </c>
      <c r="B6930" s="89" t="s">
        <v>25</v>
      </c>
      <c r="C6930" s="89" t="s">
        <v>959</v>
      </c>
      <c r="D6930" s="90">
        <v>723300</v>
      </c>
      <c r="E6930" s="88">
        <v>2030145</v>
      </c>
      <c r="F6930" s="89" t="s">
        <v>7674</v>
      </c>
      <c r="G6930" s="91">
        <v>5428</v>
      </c>
      <c r="H6930" s="64">
        <f>_xlfn.IFNA(G6930*(1-VLOOKUP(A6930,Rabatte!A:G,7,FALSE)),G6930*1)</f>
        <v>5428</v>
      </c>
      <c r="I6930" s="88">
        <v>1</v>
      </c>
      <c r="J6930" s="64">
        <f>_xlfn.IFNA(G6930*(1-VLOOKUP(A6930,Rabatte!A:H,8,FALSE)),G6930*1)</f>
        <v>5428</v>
      </c>
      <c r="K6930" s="93">
        <v>2600</v>
      </c>
      <c r="L6930" s="99">
        <v>4002626692160</v>
      </c>
      <c r="P6930" s="60" t="str">
        <f t="shared" si="108"/>
        <v>PS</v>
      </c>
    </row>
    <row r="6931" spans="1:16" x14ac:dyDescent="0.25">
      <c r="A6931" s="88" t="s">
        <v>972</v>
      </c>
      <c r="B6931" s="89" t="s">
        <v>25</v>
      </c>
      <c r="C6931" s="89" t="s">
        <v>959</v>
      </c>
      <c r="D6931" s="90">
        <v>723331</v>
      </c>
      <c r="E6931" s="88">
        <v>2030228</v>
      </c>
      <c r="F6931" s="89" t="s">
        <v>7675</v>
      </c>
      <c r="G6931" s="91">
        <v>5734</v>
      </c>
      <c r="H6931" s="64">
        <f>_xlfn.IFNA(G6931*(1-VLOOKUP(A6931,Rabatte!A:G,7,FALSE)),G6931*1)</f>
        <v>5734</v>
      </c>
      <c r="I6931" s="88">
        <v>1</v>
      </c>
      <c r="J6931" s="64">
        <f>_xlfn.IFNA(G6931*(1-VLOOKUP(A6931,Rabatte!A:H,8,FALSE)),G6931*1)</f>
        <v>5734</v>
      </c>
      <c r="K6931" s="93">
        <v>2451</v>
      </c>
      <c r="L6931" s="99">
        <v>4002626741103</v>
      </c>
      <c r="P6931" s="60" t="str">
        <f t="shared" si="108"/>
        <v>PS</v>
      </c>
    </row>
    <row r="6932" spans="1:16" x14ac:dyDescent="0.25">
      <c r="A6932" s="88" t="s">
        <v>972</v>
      </c>
      <c r="B6932" s="89" t="s">
        <v>25</v>
      </c>
      <c r="C6932" s="89" t="s">
        <v>959</v>
      </c>
      <c r="D6932" s="90">
        <v>723332</v>
      </c>
      <c r="E6932" s="88">
        <v>2030232</v>
      </c>
      <c r="F6932" s="89" t="s">
        <v>2766</v>
      </c>
      <c r="G6932" s="91">
        <v>6011</v>
      </c>
      <c r="H6932" s="64">
        <f>_xlfn.IFNA(G6932*(1-VLOOKUP(A6932,Rabatte!A:G,7,FALSE)),G6932*1)</f>
        <v>6011</v>
      </c>
      <c r="I6932" s="88">
        <v>1</v>
      </c>
      <c r="J6932" s="64">
        <f>_xlfn.IFNA(G6932*(1-VLOOKUP(A6932,Rabatte!A:H,8,FALSE)),G6932*1)</f>
        <v>6011</v>
      </c>
      <c r="K6932" s="93">
        <v>2600</v>
      </c>
      <c r="L6932" s="99">
        <v>4002626741219</v>
      </c>
      <c r="P6932" s="60" t="str">
        <f t="shared" si="108"/>
        <v>PS</v>
      </c>
    </row>
    <row r="6933" spans="1:16" x14ac:dyDescent="0.25">
      <c r="A6933" s="88" t="s">
        <v>972</v>
      </c>
      <c r="B6933" s="89" t="s">
        <v>25</v>
      </c>
      <c r="C6933" s="89" t="s">
        <v>959</v>
      </c>
      <c r="D6933" s="90">
        <v>723338</v>
      </c>
      <c r="E6933" s="88">
        <v>2034742</v>
      </c>
      <c r="F6933" s="89" t="s">
        <v>7676</v>
      </c>
      <c r="G6933" s="91">
        <v>32260</v>
      </c>
      <c r="H6933" s="64">
        <f>_xlfn.IFNA(G6933*(1-VLOOKUP(A6933,Rabatte!A:G,7,FALSE)),G6933*1)</f>
        <v>32260</v>
      </c>
      <c r="I6933" s="88">
        <v>1</v>
      </c>
      <c r="J6933" s="64">
        <f>_xlfn.IFNA(G6933*(1-VLOOKUP(A6933,Rabatte!A:H,8,FALSE)),G6933*1)</f>
        <v>32260</v>
      </c>
      <c r="K6933" s="93">
        <v>8573</v>
      </c>
      <c r="L6933" s="99">
        <v>4002626815781</v>
      </c>
      <c r="P6933" s="60" t="str">
        <f t="shared" si="108"/>
        <v>PS</v>
      </c>
    </row>
    <row r="6934" spans="1:16" x14ac:dyDescent="0.25">
      <c r="A6934" s="88" t="s">
        <v>970</v>
      </c>
      <c r="B6934" s="89" t="s">
        <v>971</v>
      </c>
      <c r="C6934" s="89" t="s">
        <v>959</v>
      </c>
      <c r="D6934" s="90">
        <v>723400</v>
      </c>
      <c r="E6934" s="88">
        <v>2030245</v>
      </c>
      <c r="F6934" s="89" t="s">
        <v>8997</v>
      </c>
      <c r="G6934" s="91">
        <v>13954</v>
      </c>
      <c r="H6934" s="64">
        <f>_xlfn.IFNA(G6934*(1-VLOOKUP(A6934,Rabatte!A:G,7,FALSE)),G6934*1)</f>
        <v>13954</v>
      </c>
      <c r="I6934" s="88">
        <v>1</v>
      </c>
      <c r="J6934" s="64">
        <f>_xlfn.IFNA(G6934*(1-VLOOKUP(A6934,Rabatte!A:H,8,FALSE)),G6934*1)</f>
        <v>13954</v>
      </c>
      <c r="K6934" s="93">
        <v>1905</v>
      </c>
      <c r="L6934" s="99">
        <v>4002626736666</v>
      </c>
      <c r="P6934" s="60" t="str">
        <f t="shared" si="108"/>
        <v>HS</v>
      </c>
    </row>
    <row r="6935" spans="1:16" x14ac:dyDescent="0.25">
      <c r="A6935" s="88" t="s">
        <v>970</v>
      </c>
      <c r="B6935" s="89" t="s">
        <v>971</v>
      </c>
      <c r="C6935" s="89" t="s">
        <v>959</v>
      </c>
      <c r="D6935" s="90">
        <v>723401</v>
      </c>
      <c r="E6935" s="88">
        <v>2030246</v>
      </c>
      <c r="F6935" s="89" t="s">
        <v>8998</v>
      </c>
      <c r="G6935" s="91">
        <v>16610</v>
      </c>
      <c r="H6935" s="64">
        <f>_xlfn.IFNA(G6935*(1-VLOOKUP(A6935,Rabatte!A:G,7,FALSE)),G6935*1)</f>
        <v>16610</v>
      </c>
      <c r="I6935" s="88">
        <v>1</v>
      </c>
      <c r="J6935" s="64">
        <f>_xlfn.IFNA(G6935*(1-VLOOKUP(A6935,Rabatte!A:H,8,FALSE)),G6935*1)</f>
        <v>16610</v>
      </c>
      <c r="K6935" s="93">
        <v>1915</v>
      </c>
      <c r="L6935" s="99">
        <v>4002626762771</v>
      </c>
      <c r="P6935" s="60" t="str">
        <f t="shared" si="108"/>
        <v>HS</v>
      </c>
    </row>
    <row r="6936" spans="1:16" x14ac:dyDescent="0.25">
      <c r="A6936" s="88" t="s">
        <v>970</v>
      </c>
      <c r="B6936" s="89" t="s">
        <v>971</v>
      </c>
      <c r="C6936" s="89" t="s">
        <v>959</v>
      </c>
      <c r="D6936" s="90">
        <v>723402</v>
      </c>
      <c r="E6936" s="88">
        <v>2030249</v>
      </c>
      <c r="F6936" s="89" t="s">
        <v>8599</v>
      </c>
      <c r="G6936" s="91">
        <v>21345</v>
      </c>
      <c r="H6936" s="64">
        <f>_xlfn.IFNA(G6936*(1-VLOOKUP(A6936,Rabatte!A:G,7,FALSE)),G6936*1)</f>
        <v>21345</v>
      </c>
      <c r="I6936" s="88">
        <v>1</v>
      </c>
      <c r="J6936" s="64">
        <f>_xlfn.IFNA(G6936*(1-VLOOKUP(A6936,Rabatte!A:H,8,FALSE)),G6936*1)</f>
        <v>21345</v>
      </c>
      <c r="K6936" s="93">
        <v>1925</v>
      </c>
      <c r="L6936" s="99">
        <v>4002626762863</v>
      </c>
      <c r="P6936" s="60" t="str">
        <f t="shared" si="108"/>
        <v>HS</v>
      </c>
    </row>
    <row r="6937" spans="1:16" x14ac:dyDescent="0.25">
      <c r="A6937" s="88" t="s">
        <v>970</v>
      </c>
      <c r="B6937" s="89" t="s">
        <v>971</v>
      </c>
      <c r="C6937" s="89" t="s">
        <v>959</v>
      </c>
      <c r="D6937" s="90">
        <v>723403</v>
      </c>
      <c r="E6937" s="88">
        <v>2030250</v>
      </c>
      <c r="F6937" s="89" t="s">
        <v>8600</v>
      </c>
      <c r="G6937" s="91">
        <v>25063</v>
      </c>
      <c r="H6937" s="64">
        <f>_xlfn.IFNA(G6937*(1-VLOOKUP(A6937,Rabatte!A:G,7,FALSE)),G6937*1)</f>
        <v>25063</v>
      </c>
      <c r="I6937" s="88">
        <v>1</v>
      </c>
      <c r="J6937" s="64">
        <f>_xlfn.IFNA(G6937*(1-VLOOKUP(A6937,Rabatte!A:H,8,FALSE)),G6937*1)</f>
        <v>25063</v>
      </c>
      <c r="K6937" s="93">
        <v>3840</v>
      </c>
      <c r="L6937" s="99">
        <v>4002626766670</v>
      </c>
      <c r="P6937" s="60" t="str">
        <f t="shared" si="108"/>
        <v>HS</v>
      </c>
    </row>
    <row r="6938" spans="1:16" x14ac:dyDescent="0.25">
      <c r="A6938" s="88" t="s">
        <v>970</v>
      </c>
      <c r="B6938" s="89" t="s">
        <v>971</v>
      </c>
      <c r="C6938" s="89" t="s">
        <v>959</v>
      </c>
      <c r="D6938" s="90">
        <v>723404</v>
      </c>
      <c r="E6938" s="88">
        <v>2030251</v>
      </c>
      <c r="F6938" s="89" t="s">
        <v>7677</v>
      </c>
      <c r="G6938" s="91">
        <v>26209</v>
      </c>
      <c r="H6938" s="64">
        <f>_xlfn.IFNA(G6938*(1-VLOOKUP(A6938,Rabatte!A:G,7,FALSE)),G6938*1)</f>
        <v>26209</v>
      </c>
      <c r="I6938" s="88">
        <v>1</v>
      </c>
      <c r="J6938" s="64">
        <f>_xlfn.IFNA(G6938*(1-VLOOKUP(A6938,Rabatte!A:H,8,FALSE)),G6938*1)</f>
        <v>26209</v>
      </c>
      <c r="K6938" s="93">
        <v>3805</v>
      </c>
      <c r="L6938" s="99">
        <v>4002626766649</v>
      </c>
      <c r="P6938" s="60" t="str">
        <f t="shared" si="108"/>
        <v>HS</v>
      </c>
    </row>
    <row r="6939" spans="1:16" x14ac:dyDescent="0.25">
      <c r="A6939" s="88" t="s">
        <v>970</v>
      </c>
      <c r="B6939" s="89" t="s">
        <v>971</v>
      </c>
      <c r="C6939" s="89" t="s">
        <v>959</v>
      </c>
      <c r="D6939" s="90">
        <v>723405</v>
      </c>
      <c r="E6939" s="88">
        <v>2030252</v>
      </c>
      <c r="F6939" s="89" t="s">
        <v>8601</v>
      </c>
      <c r="G6939" s="91">
        <v>44740</v>
      </c>
      <c r="H6939" s="64">
        <f>_xlfn.IFNA(G6939*(1-VLOOKUP(A6939,Rabatte!A:G,7,FALSE)),G6939*1)</f>
        <v>44740</v>
      </c>
      <c r="I6939" s="88">
        <v>1</v>
      </c>
      <c r="J6939" s="64">
        <f>_xlfn.IFNA(G6939*(1-VLOOKUP(A6939,Rabatte!A:H,8,FALSE)),G6939*1)</f>
        <v>44740</v>
      </c>
      <c r="K6939" s="93">
        <v>3810</v>
      </c>
      <c r="L6939" s="99">
        <v>4002626766656</v>
      </c>
      <c r="P6939" s="60" t="str">
        <f t="shared" si="108"/>
        <v>HS</v>
      </c>
    </row>
    <row r="6940" spans="1:16" x14ac:dyDescent="0.25">
      <c r="A6940" s="88" t="s">
        <v>970</v>
      </c>
      <c r="B6940" s="89" t="s">
        <v>971</v>
      </c>
      <c r="C6940" s="89" t="s">
        <v>959</v>
      </c>
      <c r="D6940" s="90">
        <v>723412</v>
      </c>
      <c r="E6940" s="88">
        <v>2030253</v>
      </c>
      <c r="F6940" s="89" t="s">
        <v>8999</v>
      </c>
      <c r="G6940" s="91">
        <v>22381</v>
      </c>
      <c r="H6940" s="64">
        <f>_xlfn.IFNA(G6940*(1-VLOOKUP(A6940,Rabatte!A:G,7,FALSE)),G6940*1)</f>
        <v>22381</v>
      </c>
      <c r="I6940" s="88">
        <v>1</v>
      </c>
      <c r="J6940" s="64">
        <f>_xlfn.IFNA(G6940*(1-VLOOKUP(A6940,Rabatte!A:H,8,FALSE)),G6940*1)</f>
        <v>22381</v>
      </c>
      <c r="K6940" s="93">
        <v>1442</v>
      </c>
      <c r="L6940" s="99">
        <v>4002626736673</v>
      </c>
      <c r="P6940" s="60" t="str">
        <f t="shared" si="108"/>
        <v>HS</v>
      </c>
    </row>
    <row r="6941" spans="1:16" x14ac:dyDescent="0.25">
      <c r="A6941" s="88" t="s">
        <v>970</v>
      </c>
      <c r="B6941" s="89" t="s">
        <v>971</v>
      </c>
      <c r="C6941" s="89" t="s">
        <v>959</v>
      </c>
      <c r="D6941" s="90">
        <v>723413</v>
      </c>
      <c r="E6941" s="88">
        <v>2030254</v>
      </c>
      <c r="F6941" s="89" t="s">
        <v>9000</v>
      </c>
      <c r="G6941" s="91">
        <v>25031</v>
      </c>
      <c r="H6941" s="64">
        <f>_xlfn.IFNA(G6941*(1-VLOOKUP(A6941,Rabatte!A:G,7,FALSE)),G6941*1)</f>
        <v>25031</v>
      </c>
      <c r="I6941" s="88">
        <v>1</v>
      </c>
      <c r="J6941" s="64">
        <f>_xlfn.IFNA(G6941*(1-VLOOKUP(A6941,Rabatte!A:H,8,FALSE)),G6941*1)</f>
        <v>25031</v>
      </c>
      <c r="K6941" s="93">
        <v>1455</v>
      </c>
      <c r="L6941" s="99">
        <v>4002626762832</v>
      </c>
      <c r="P6941" s="60" t="str">
        <f t="shared" si="108"/>
        <v>HS</v>
      </c>
    </row>
    <row r="6942" spans="1:16" x14ac:dyDescent="0.25">
      <c r="A6942" s="88" t="s">
        <v>970</v>
      </c>
      <c r="B6942" s="89" t="s">
        <v>971</v>
      </c>
      <c r="C6942" s="89" t="s">
        <v>959</v>
      </c>
      <c r="D6942" s="90">
        <v>723414</v>
      </c>
      <c r="E6942" s="88">
        <v>2030255</v>
      </c>
      <c r="F6942" s="89" t="s">
        <v>9001</v>
      </c>
      <c r="G6942" s="91">
        <v>28343</v>
      </c>
      <c r="H6942" s="64">
        <f>_xlfn.IFNA(G6942*(1-VLOOKUP(A6942,Rabatte!A:G,7,FALSE)),G6942*1)</f>
        <v>28343</v>
      </c>
      <c r="I6942" s="88">
        <v>1</v>
      </c>
      <c r="J6942" s="64">
        <f>_xlfn.IFNA(G6942*(1-VLOOKUP(A6942,Rabatte!A:H,8,FALSE)),G6942*1)</f>
        <v>28343</v>
      </c>
      <c r="K6942" s="93">
        <v>1470</v>
      </c>
      <c r="L6942" s="99">
        <v>4002626762900</v>
      </c>
      <c r="P6942" s="60" t="str">
        <f t="shared" si="108"/>
        <v>HS</v>
      </c>
    </row>
    <row r="6943" spans="1:16" x14ac:dyDescent="0.25">
      <c r="A6943" s="88" t="s">
        <v>970</v>
      </c>
      <c r="B6943" s="89" t="s">
        <v>971</v>
      </c>
      <c r="C6943" s="89" t="s">
        <v>959</v>
      </c>
      <c r="D6943" s="90">
        <v>723415</v>
      </c>
      <c r="E6943" s="88">
        <v>2030257</v>
      </c>
      <c r="F6943" s="89" t="s">
        <v>9002</v>
      </c>
      <c r="G6943" s="91">
        <v>41862</v>
      </c>
      <c r="H6943" s="64">
        <f>_xlfn.IFNA(G6943*(1-VLOOKUP(A6943,Rabatte!A:G,7,FALSE)),G6943*1)</f>
        <v>41862</v>
      </c>
      <c r="I6943" s="88">
        <v>1</v>
      </c>
      <c r="J6943" s="64">
        <f>_xlfn.IFNA(G6943*(1-VLOOKUP(A6943,Rabatte!A:H,8,FALSE)),G6943*1)</f>
        <v>41862</v>
      </c>
      <c r="K6943" s="93">
        <v>2942</v>
      </c>
      <c r="L6943" s="99">
        <v>4002626766663</v>
      </c>
      <c r="P6943" s="60" t="str">
        <f t="shared" si="108"/>
        <v>HS</v>
      </c>
    </row>
    <row r="6944" spans="1:16" x14ac:dyDescent="0.25">
      <c r="A6944" s="88" t="s">
        <v>970</v>
      </c>
      <c r="B6944" s="89" t="s">
        <v>971</v>
      </c>
      <c r="C6944" s="89" t="s">
        <v>959</v>
      </c>
      <c r="D6944" s="90">
        <v>723416</v>
      </c>
      <c r="E6944" s="88">
        <v>2030259</v>
      </c>
      <c r="F6944" s="89" t="s">
        <v>9003</v>
      </c>
      <c r="G6944" s="91">
        <v>43183</v>
      </c>
      <c r="H6944" s="64">
        <f>_xlfn.IFNA(G6944*(1-VLOOKUP(A6944,Rabatte!A:G,7,FALSE)),G6944*1)</f>
        <v>43183</v>
      </c>
      <c r="I6944" s="88">
        <v>1</v>
      </c>
      <c r="J6944" s="64">
        <f>_xlfn.IFNA(G6944*(1-VLOOKUP(A6944,Rabatte!A:H,8,FALSE)),G6944*1)</f>
        <v>43183</v>
      </c>
      <c r="K6944" s="93">
        <v>3875</v>
      </c>
      <c r="L6944" s="99">
        <v>4002626766885</v>
      </c>
      <c r="P6944" s="60" t="str">
        <f t="shared" si="108"/>
        <v>HS</v>
      </c>
    </row>
    <row r="6945" spans="1:16" x14ac:dyDescent="0.25">
      <c r="A6945" s="88" t="s">
        <v>970</v>
      </c>
      <c r="B6945" s="89" t="s">
        <v>971</v>
      </c>
      <c r="C6945" s="89" t="s">
        <v>959</v>
      </c>
      <c r="D6945" s="90">
        <v>723417</v>
      </c>
      <c r="E6945" s="88">
        <v>2030260</v>
      </c>
      <c r="F6945" s="89" t="s">
        <v>9004</v>
      </c>
      <c r="G6945" s="91">
        <v>57960</v>
      </c>
      <c r="H6945" s="64">
        <f>_xlfn.IFNA(G6945*(1-VLOOKUP(A6945,Rabatte!A:G,7,FALSE)),G6945*1)</f>
        <v>57960</v>
      </c>
      <c r="I6945" s="88">
        <v>1</v>
      </c>
      <c r="J6945" s="64">
        <f>_xlfn.IFNA(G6945*(1-VLOOKUP(A6945,Rabatte!A:H,8,FALSE)),G6945*1)</f>
        <v>57960</v>
      </c>
      <c r="K6945" s="93">
        <v>3885.84</v>
      </c>
      <c r="L6945" s="99">
        <v>4002626766731</v>
      </c>
      <c r="P6945" s="60" t="str">
        <f t="shared" si="108"/>
        <v>HS</v>
      </c>
    </row>
    <row r="6946" spans="1:16" x14ac:dyDescent="0.25">
      <c r="A6946" s="88" t="s">
        <v>970</v>
      </c>
      <c r="B6946" s="89" t="s">
        <v>971</v>
      </c>
      <c r="C6946" s="89" t="s">
        <v>959</v>
      </c>
      <c r="D6946" s="90">
        <v>723430</v>
      </c>
      <c r="E6946" s="88">
        <v>2030261</v>
      </c>
      <c r="F6946" s="89" t="s">
        <v>7678</v>
      </c>
      <c r="G6946" s="91">
        <v>6846</v>
      </c>
      <c r="H6946" s="64">
        <f>_xlfn.IFNA(G6946*(1-VLOOKUP(A6946,Rabatte!A:G,7,FALSE)),G6946*1)</f>
        <v>6846</v>
      </c>
      <c r="I6946" s="88">
        <v>1</v>
      </c>
      <c r="J6946" s="64">
        <f>_xlfn.IFNA(G6946*(1-VLOOKUP(A6946,Rabatte!A:H,8,FALSE)),G6946*1)</f>
        <v>6846</v>
      </c>
      <c r="K6946" s="93">
        <v>1895</v>
      </c>
      <c r="L6946" s="99">
        <v>4002626785671</v>
      </c>
      <c r="P6946" s="60" t="str">
        <f t="shared" si="108"/>
        <v>HS</v>
      </c>
    </row>
    <row r="6947" spans="1:16" x14ac:dyDescent="0.25">
      <c r="A6947" s="88" t="s">
        <v>970</v>
      </c>
      <c r="B6947" s="89" t="s">
        <v>971</v>
      </c>
      <c r="C6947" s="89" t="s">
        <v>959</v>
      </c>
      <c r="D6947" s="90">
        <v>723431</v>
      </c>
      <c r="E6947" s="88">
        <v>2030262</v>
      </c>
      <c r="F6947" s="89" t="s">
        <v>9005</v>
      </c>
      <c r="G6947" s="91">
        <v>7881</v>
      </c>
      <c r="H6947" s="64">
        <f>_xlfn.IFNA(G6947*(1-VLOOKUP(A6947,Rabatte!A:G,7,FALSE)),G6947*1)</f>
        <v>7881</v>
      </c>
      <c r="I6947" s="88">
        <v>1</v>
      </c>
      <c r="J6947" s="64">
        <f>_xlfn.IFNA(G6947*(1-VLOOKUP(A6947,Rabatte!A:H,8,FALSE)),G6947*1)</f>
        <v>7881</v>
      </c>
      <c r="K6947" s="93">
        <v>1900</v>
      </c>
      <c r="L6947" s="99">
        <v>4002626785688</v>
      </c>
      <c r="P6947" s="60" t="str">
        <f t="shared" si="108"/>
        <v>HS</v>
      </c>
    </row>
    <row r="6948" spans="1:16" x14ac:dyDescent="0.25">
      <c r="A6948" s="88" t="s">
        <v>970</v>
      </c>
      <c r="B6948" s="89" t="s">
        <v>971</v>
      </c>
      <c r="C6948" s="89" t="s">
        <v>959</v>
      </c>
      <c r="D6948" s="90">
        <v>723432</v>
      </c>
      <c r="E6948" s="88">
        <v>2030264</v>
      </c>
      <c r="F6948" s="89" t="s">
        <v>7679</v>
      </c>
      <c r="G6948" s="91">
        <v>8815</v>
      </c>
      <c r="H6948" s="64">
        <f>_xlfn.IFNA(G6948*(1-VLOOKUP(A6948,Rabatte!A:G,7,FALSE)),G6948*1)</f>
        <v>8815</v>
      </c>
      <c r="I6948" s="88">
        <v>1</v>
      </c>
      <c r="J6948" s="64">
        <f>_xlfn.IFNA(G6948*(1-VLOOKUP(A6948,Rabatte!A:H,8,FALSE)),G6948*1)</f>
        <v>8815</v>
      </c>
      <c r="K6948" s="93">
        <v>1905</v>
      </c>
      <c r="L6948" s="99">
        <v>4002626785596</v>
      </c>
      <c r="P6948" s="60" t="str">
        <f t="shared" si="108"/>
        <v>HS</v>
      </c>
    </row>
    <row r="6949" spans="1:16" x14ac:dyDescent="0.25">
      <c r="A6949" s="88" t="s">
        <v>970</v>
      </c>
      <c r="B6949" s="89" t="s">
        <v>971</v>
      </c>
      <c r="C6949" s="89" t="s">
        <v>959</v>
      </c>
      <c r="D6949" s="90">
        <v>723433</v>
      </c>
      <c r="E6949" s="88">
        <v>2030266</v>
      </c>
      <c r="F6949" s="89" t="s">
        <v>7680</v>
      </c>
      <c r="G6949" s="91">
        <v>14799</v>
      </c>
      <c r="H6949" s="64">
        <f>_xlfn.IFNA(G6949*(1-VLOOKUP(A6949,Rabatte!A:G,7,FALSE)),G6949*1)</f>
        <v>14799</v>
      </c>
      <c r="I6949" s="88">
        <v>1</v>
      </c>
      <c r="J6949" s="64">
        <f>_xlfn.IFNA(G6949*(1-VLOOKUP(A6949,Rabatte!A:H,8,FALSE)),G6949*1)</f>
        <v>14799</v>
      </c>
      <c r="K6949" s="93">
        <v>3825</v>
      </c>
      <c r="L6949" s="99">
        <v>4002626787224</v>
      </c>
      <c r="P6949" s="60" t="str">
        <f t="shared" si="108"/>
        <v>HS</v>
      </c>
    </row>
    <row r="6950" spans="1:16" x14ac:dyDescent="0.25">
      <c r="A6950" s="88" t="s">
        <v>970</v>
      </c>
      <c r="B6950" s="89" t="s">
        <v>971</v>
      </c>
      <c r="C6950" s="89" t="s">
        <v>959</v>
      </c>
      <c r="D6950" s="90">
        <v>723434</v>
      </c>
      <c r="E6950" s="88">
        <v>2030267</v>
      </c>
      <c r="F6950" s="89" t="s">
        <v>7681</v>
      </c>
      <c r="G6950" s="91">
        <v>16615</v>
      </c>
      <c r="H6950" s="64">
        <f>_xlfn.IFNA(G6950*(1-VLOOKUP(A6950,Rabatte!A:G,7,FALSE)),G6950*1)</f>
        <v>16615</v>
      </c>
      <c r="I6950" s="88">
        <v>1</v>
      </c>
      <c r="J6950" s="64">
        <f>_xlfn.IFNA(G6950*(1-VLOOKUP(A6950,Rabatte!A:H,8,FALSE)),G6950*1)</f>
        <v>16615</v>
      </c>
      <c r="K6950" s="93">
        <v>3800</v>
      </c>
      <c r="L6950" s="99">
        <v>4002626785602</v>
      </c>
      <c r="P6950" s="60" t="str">
        <f t="shared" si="108"/>
        <v>HS</v>
      </c>
    </row>
    <row r="6951" spans="1:16" x14ac:dyDescent="0.25">
      <c r="A6951" s="88" t="s">
        <v>970</v>
      </c>
      <c r="B6951" s="89" t="s">
        <v>971</v>
      </c>
      <c r="C6951" s="89" t="s">
        <v>959</v>
      </c>
      <c r="D6951" s="90">
        <v>723435</v>
      </c>
      <c r="E6951" s="88">
        <v>2030268</v>
      </c>
      <c r="F6951" s="89" t="s">
        <v>9006</v>
      </c>
      <c r="G6951" s="91">
        <v>25322</v>
      </c>
      <c r="H6951" s="64">
        <f>_xlfn.IFNA(G6951*(1-VLOOKUP(A6951,Rabatte!A:G,7,FALSE)),G6951*1)</f>
        <v>25322</v>
      </c>
      <c r="I6951" s="88">
        <v>1</v>
      </c>
      <c r="J6951" s="64">
        <f>_xlfn.IFNA(G6951*(1-VLOOKUP(A6951,Rabatte!A:H,8,FALSE)),G6951*1)</f>
        <v>25322</v>
      </c>
      <c r="K6951" s="93">
        <v>3870</v>
      </c>
      <c r="L6951" s="99">
        <v>4002626787330</v>
      </c>
      <c r="P6951" s="60" t="str">
        <f t="shared" si="108"/>
        <v>HS</v>
      </c>
    </row>
    <row r="6952" spans="1:16" x14ac:dyDescent="0.25">
      <c r="A6952" s="88" t="s">
        <v>970</v>
      </c>
      <c r="B6952" s="89" t="s">
        <v>971</v>
      </c>
      <c r="C6952" s="89" t="s">
        <v>959</v>
      </c>
      <c r="D6952" s="90">
        <v>723436</v>
      </c>
      <c r="E6952" s="88">
        <v>2030269</v>
      </c>
      <c r="F6952" s="89" t="s">
        <v>9007</v>
      </c>
      <c r="G6952" s="91">
        <v>15282</v>
      </c>
      <c r="H6952" s="64">
        <f>_xlfn.IFNA(G6952*(1-VLOOKUP(A6952,Rabatte!A:G,7,FALSE)),G6952*1)</f>
        <v>15282</v>
      </c>
      <c r="I6952" s="88">
        <v>1</v>
      </c>
      <c r="J6952" s="64">
        <f>_xlfn.IFNA(G6952*(1-VLOOKUP(A6952,Rabatte!A:H,8,FALSE)),G6952*1)</f>
        <v>15282</v>
      </c>
      <c r="K6952" s="93">
        <v>1905</v>
      </c>
      <c r="L6952" s="99">
        <v>4002626787347</v>
      </c>
      <c r="P6952" s="60" t="str">
        <f t="shared" si="108"/>
        <v>HS</v>
      </c>
    </row>
    <row r="6953" spans="1:16" x14ac:dyDescent="0.25">
      <c r="A6953" s="88" t="s">
        <v>970</v>
      </c>
      <c r="B6953" s="89" t="s">
        <v>971</v>
      </c>
      <c r="C6953" s="89" t="s">
        <v>959</v>
      </c>
      <c r="D6953" s="90">
        <v>723437</v>
      </c>
      <c r="E6953" s="88">
        <v>2030270</v>
      </c>
      <c r="F6953" s="89" t="s">
        <v>9008</v>
      </c>
      <c r="G6953" s="91">
        <v>16317</v>
      </c>
      <c r="H6953" s="64">
        <f>_xlfn.IFNA(G6953*(1-VLOOKUP(A6953,Rabatte!A:G,7,FALSE)),G6953*1)</f>
        <v>16317</v>
      </c>
      <c r="I6953" s="88">
        <v>1</v>
      </c>
      <c r="J6953" s="64">
        <f>_xlfn.IFNA(G6953*(1-VLOOKUP(A6953,Rabatte!A:H,8,FALSE)),G6953*1)</f>
        <v>16317</v>
      </c>
      <c r="K6953" s="93">
        <v>1905</v>
      </c>
      <c r="L6953" s="99">
        <v>4002626787354</v>
      </c>
      <c r="P6953" s="60" t="str">
        <f t="shared" si="108"/>
        <v>HS</v>
      </c>
    </row>
    <row r="6954" spans="1:16" x14ac:dyDescent="0.25">
      <c r="A6954" s="88" t="s">
        <v>970</v>
      </c>
      <c r="B6954" s="89" t="s">
        <v>971</v>
      </c>
      <c r="C6954" s="89" t="s">
        <v>959</v>
      </c>
      <c r="D6954" s="90">
        <v>723438</v>
      </c>
      <c r="E6954" s="88">
        <v>2030271</v>
      </c>
      <c r="F6954" s="89" t="s">
        <v>9009</v>
      </c>
      <c r="G6954" s="91">
        <v>17241</v>
      </c>
      <c r="H6954" s="64">
        <f>_xlfn.IFNA(G6954*(1-VLOOKUP(A6954,Rabatte!A:G,7,FALSE)),G6954*1)</f>
        <v>17241</v>
      </c>
      <c r="I6954" s="88">
        <v>1</v>
      </c>
      <c r="J6954" s="64">
        <f>_xlfn.IFNA(G6954*(1-VLOOKUP(A6954,Rabatte!A:H,8,FALSE)),G6954*1)</f>
        <v>17241</v>
      </c>
      <c r="K6954" s="93">
        <v>1445</v>
      </c>
      <c r="L6954" s="99">
        <v>4002626787361</v>
      </c>
      <c r="P6954" s="60" t="str">
        <f t="shared" si="108"/>
        <v>HS</v>
      </c>
    </row>
    <row r="6955" spans="1:16" x14ac:dyDescent="0.25">
      <c r="A6955" s="88" t="s">
        <v>970</v>
      </c>
      <c r="B6955" s="89" t="s">
        <v>971</v>
      </c>
      <c r="C6955" s="89" t="s">
        <v>959</v>
      </c>
      <c r="D6955" s="90">
        <v>723439</v>
      </c>
      <c r="E6955" s="88">
        <v>2030272</v>
      </c>
      <c r="F6955" s="89" t="s">
        <v>9497</v>
      </c>
      <c r="G6955" s="91">
        <v>23320</v>
      </c>
      <c r="H6955" s="64">
        <f>_xlfn.IFNA(G6955*(1-VLOOKUP(A6955,Rabatte!A:G,7,FALSE)),G6955*1)</f>
        <v>23320</v>
      </c>
      <c r="I6955" s="88">
        <v>1</v>
      </c>
      <c r="J6955" s="64">
        <f>_xlfn.IFNA(G6955*(1-VLOOKUP(A6955,Rabatte!A:H,8,FALSE)),G6955*1)</f>
        <v>23320</v>
      </c>
      <c r="K6955" s="93">
        <v>3850</v>
      </c>
      <c r="L6955" s="99">
        <v>4002626787378</v>
      </c>
      <c r="P6955" s="60" t="str">
        <f t="shared" si="108"/>
        <v>HS</v>
      </c>
    </row>
    <row r="6956" spans="1:16" x14ac:dyDescent="0.25">
      <c r="A6956" s="88" t="s">
        <v>970</v>
      </c>
      <c r="B6956" s="89" t="s">
        <v>971</v>
      </c>
      <c r="C6956" s="89" t="s">
        <v>959</v>
      </c>
      <c r="D6956" s="90">
        <v>723440</v>
      </c>
      <c r="E6956" s="88">
        <v>2030273</v>
      </c>
      <c r="F6956" s="89" t="s">
        <v>9010</v>
      </c>
      <c r="G6956" s="91">
        <v>25126</v>
      </c>
      <c r="H6956" s="64">
        <f>_xlfn.IFNA(G6956*(1-VLOOKUP(A6956,Rabatte!A:G,7,FALSE)),G6956*1)</f>
        <v>25126</v>
      </c>
      <c r="I6956" s="88">
        <v>1</v>
      </c>
      <c r="J6956" s="64">
        <f>_xlfn.IFNA(G6956*(1-VLOOKUP(A6956,Rabatte!A:H,8,FALSE)),G6956*1)</f>
        <v>25126</v>
      </c>
      <c r="K6956" s="93">
        <v>3810</v>
      </c>
      <c r="L6956" s="99">
        <v>4002626787385</v>
      </c>
      <c r="P6956" s="60" t="str">
        <f t="shared" si="108"/>
        <v>HS</v>
      </c>
    </row>
    <row r="6957" spans="1:16" x14ac:dyDescent="0.25">
      <c r="A6957" s="88" t="s">
        <v>970</v>
      </c>
      <c r="B6957" s="89" t="s">
        <v>971</v>
      </c>
      <c r="C6957" s="89" t="s">
        <v>959</v>
      </c>
      <c r="D6957" s="90">
        <v>723441</v>
      </c>
      <c r="E6957" s="88">
        <v>2030274</v>
      </c>
      <c r="F6957" s="89" t="s">
        <v>9011</v>
      </c>
      <c r="G6957" s="91">
        <v>38575</v>
      </c>
      <c r="H6957" s="64">
        <f>_xlfn.IFNA(G6957*(1-VLOOKUP(A6957,Rabatte!A:G,7,FALSE)),G6957*1)</f>
        <v>38575</v>
      </c>
      <c r="I6957" s="88">
        <v>1</v>
      </c>
      <c r="J6957" s="64">
        <f>_xlfn.IFNA(G6957*(1-VLOOKUP(A6957,Rabatte!A:H,8,FALSE)),G6957*1)</f>
        <v>38575</v>
      </c>
      <c r="K6957" s="93">
        <v>3810</v>
      </c>
      <c r="L6957" s="99">
        <v>4002626787392</v>
      </c>
      <c r="P6957" s="60" t="str">
        <f t="shared" si="108"/>
        <v>HS</v>
      </c>
    </row>
    <row r="6958" spans="1:16" x14ac:dyDescent="0.25">
      <c r="A6958" s="88" t="s">
        <v>2647</v>
      </c>
      <c r="B6958" s="89" t="s">
        <v>8735</v>
      </c>
      <c r="C6958" s="89" t="s">
        <v>959</v>
      </c>
      <c r="D6958" s="90">
        <v>723460</v>
      </c>
      <c r="E6958" s="88">
        <v>2079943</v>
      </c>
      <c r="F6958" s="89" t="s">
        <v>7682</v>
      </c>
      <c r="G6958" s="91">
        <v>2598</v>
      </c>
      <c r="H6958" s="64">
        <f>_xlfn.IFNA(G6958*(1-VLOOKUP(A6958,Rabatte!A:G,7,FALSE)),G6958*1)</f>
        <v>2598</v>
      </c>
      <c r="I6958" s="88">
        <v>1</v>
      </c>
      <c r="J6958" s="64">
        <f>_xlfn.IFNA(G6958*(1-VLOOKUP(A6958,Rabatte!A:H,8,FALSE)),G6958*1)</f>
        <v>2598</v>
      </c>
      <c r="K6958" s="93">
        <v>1865</v>
      </c>
      <c r="L6958" s="99">
        <v>4002626884770</v>
      </c>
      <c r="P6958" s="60" t="str">
        <f t="shared" si="108"/>
        <v>ZZ</v>
      </c>
    </row>
    <row r="6959" spans="1:16" x14ac:dyDescent="0.25">
      <c r="A6959" s="88" t="s">
        <v>2647</v>
      </c>
      <c r="B6959" s="89" t="s">
        <v>8735</v>
      </c>
      <c r="C6959" s="89" t="s">
        <v>959</v>
      </c>
      <c r="D6959" s="90">
        <v>723461</v>
      </c>
      <c r="E6959" s="88">
        <v>2079944</v>
      </c>
      <c r="F6959" s="89" t="s">
        <v>3173</v>
      </c>
      <c r="G6959" s="91">
        <v>2566</v>
      </c>
      <c r="H6959" s="64">
        <f>_xlfn.IFNA(G6959*(1-VLOOKUP(A6959,Rabatte!A:G,7,FALSE)),G6959*1)</f>
        <v>2566</v>
      </c>
      <c r="I6959" s="88">
        <v>1</v>
      </c>
      <c r="J6959" s="64">
        <f>_xlfn.IFNA(G6959*(1-VLOOKUP(A6959,Rabatte!A:H,8,FALSE)),G6959*1)</f>
        <v>2566</v>
      </c>
      <c r="K6959" s="93">
        <v>1860</v>
      </c>
      <c r="L6959" s="99">
        <v>4002626884787</v>
      </c>
      <c r="P6959" s="60" t="str">
        <f t="shared" si="108"/>
        <v>ZZ</v>
      </c>
    </row>
    <row r="6960" spans="1:16" x14ac:dyDescent="0.25">
      <c r="A6960" s="88" t="s">
        <v>2647</v>
      </c>
      <c r="B6960" s="89" t="s">
        <v>8735</v>
      </c>
      <c r="C6960" s="89" t="s">
        <v>959</v>
      </c>
      <c r="D6960" s="90">
        <v>723462</v>
      </c>
      <c r="E6960" s="88">
        <v>2079945</v>
      </c>
      <c r="F6960" s="89" t="s">
        <v>3174</v>
      </c>
      <c r="G6960" s="91">
        <v>3994</v>
      </c>
      <c r="H6960" s="64">
        <f>_xlfn.IFNA(G6960*(1-VLOOKUP(A6960,Rabatte!A:G,7,FALSE)),G6960*1)</f>
        <v>3994</v>
      </c>
      <c r="I6960" s="88">
        <v>1</v>
      </c>
      <c r="J6960" s="64">
        <f>_xlfn.IFNA(G6960*(1-VLOOKUP(A6960,Rabatte!A:H,8,FALSE)),G6960*1)</f>
        <v>3994</v>
      </c>
      <c r="K6960" s="93">
        <v>3775</v>
      </c>
      <c r="L6960" s="99">
        <v>4002626884794</v>
      </c>
      <c r="P6960" s="60" t="str">
        <f t="shared" si="108"/>
        <v>ZZ</v>
      </c>
    </row>
    <row r="6961" spans="1:16" x14ac:dyDescent="0.25">
      <c r="A6961" s="88" t="s">
        <v>2647</v>
      </c>
      <c r="B6961" s="89" t="s">
        <v>8735</v>
      </c>
      <c r="C6961" s="89" t="s">
        <v>959</v>
      </c>
      <c r="D6961" s="90">
        <v>723463</v>
      </c>
      <c r="E6961" s="88">
        <v>2079946</v>
      </c>
      <c r="F6961" s="89" t="s">
        <v>3175</v>
      </c>
      <c r="G6961" s="91">
        <v>4270</v>
      </c>
      <c r="H6961" s="64">
        <f>_xlfn.IFNA(G6961*(1-VLOOKUP(A6961,Rabatte!A:G,7,FALSE)),G6961*1)</f>
        <v>4270</v>
      </c>
      <c r="I6961" s="88">
        <v>1</v>
      </c>
      <c r="J6961" s="64">
        <f>_xlfn.IFNA(G6961*(1-VLOOKUP(A6961,Rabatte!A:H,8,FALSE)),G6961*1)</f>
        <v>4270</v>
      </c>
      <c r="K6961" s="93">
        <v>3755</v>
      </c>
      <c r="L6961" s="99">
        <v>4002626884800</v>
      </c>
      <c r="P6961" s="60" t="str">
        <f t="shared" si="108"/>
        <v>ZZ</v>
      </c>
    </row>
    <row r="6962" spans="1:16" x14ac:dyDescent="0.25">
      <c r="A6962" s="88" t="s">
        <v>2647</v>
      </c>
      <c r="B6962" s="89" t="s">
        <v>8735</v>
      </c>
      <c r="C6962" s="89" t="s">
        <v>959</v>
      </c>
      <c r="D6962" s="90">
        <v>725020</v>
      </c>
      <c r="E6962" s="88">
        <v>2030315</v>
      </c>
      <c r="F6962" s="89" t="s">
        <v>7683</v>
      </c>
      <c r="G6962" s="91">
        <v>941</v>
      </c>
      <c r="H6962" s="64">
        <f>_xlfn.IFNA(G6962*(1-VLOOKUP(A6962,Rabatte!A:G,7,FALSE)),G6962*1)</f>
        <v>941</v>
      </c>
      <c r="I6962" s="88">
        <v>1</v>
      </c>
      <c r="J6962" s="64">
        <f>_xlfn.IFNA(G6962*(1-VLOOKUP(A6962,Rabatte!A:H,8,FALSE)),G6962*1)</f>
        <v>941</v>
      </c>
      <c r="K6962" s="93">
        <v>1029.4000000000001</v>
      </c>
      <c r="L6962" s="99">
        <v>4002626639516</v>
      </c>
      <c r="P6962" s="60" t="str">
        <f t="shared" si="108"/>
        <v>ZZ</v>
      </c>
    </row>
    <row r="6963" spans="1:16" x14ac:dyDescent="0.25">
      <c r="A6963" s="88" t="s">
        <v>2647</v>
      </c>
      <c r="B6963" s="89" t="s">
        <v>8735</v>
      </c>
      <c r="C6963" s="89" t="s">
        <v>959</v>
      </c>
      <c r="D6963" s="90">
        <v>725021</v>
      </c>
      <c r="E6963" s="88">
        <v>2030317</v>
      </c>
      <c r="F6963" s="89" t="s">
        <v>7684</v>
      </c>
      <c r="G6963" s="91">
        <v>946</v>
      </c>
      <c r="H6963" s="64">
        <f>_xlfn.IFNA(G6963*(1-VLOOKUP(A6963,Rabatte!A:G,7,FALSE)),G6963*1)</f>
        <v>946</v>
      </c>
      <c r="I6963" s="88">
        <v>1</v>
      </c>
      <c r="J6963" s="64">
        <f>_xlfn.IFNA(G6963*(1-VLOOKUP(A6963,Rabatte!A:H,8,FALSE)),G6963*1)</f>
        <v>946</v>
      </c>
      <c r="K6963" s="93">
        <v>1002.98</v>
      </c>
      <c r="L6963" s="99">
        <v>4002626639523</v>
      </c>
      <c r="P6963" s="60" t="str">
        <f t="shared" si="108"/>
        <v>ZZ</v>
      </c>
    </row>
    <row r="6964" spans="1:16" x14ac:dyDescent="0.25">
      <c r="A6964" s="88" t="s">
        <v>2647</v>
      </c>
      <c r="B6964" s="89" t="s">
        <v>8735</v>
      </c>
      <c r="C6964" s="89" t="s">
        <v>959</v>
      </c>
      <c r="D6964" s="90">
        <v>725022</v>
      </c>
      <c r="E6964" s="88">
        <v>2030320</v>
      </c>
      <c r="F6964" s="89" t="s">
        <v>7685</v>
      </c>
      <c r="G6964" s="91">
        <v>952</v>
      </c>
      <c r="H6964" s="64">
        <f>_xlfn.IFNA(G6964*(1-VLOOKUP(A6964,Rabatte!A:G,7,FALSE)),G6964*1)</f>
        <v>952</v>
      </c>
      <c r="I6964" s="88">
        <v>1</v>
      </c>
      <c r="J6964" s="64">
        <f>_xlfn.IFNA(G6964*(1-VLOOKUP(A6964,Rabatte!A:H,8,FALSE)),G6964*1)</f>
        <v>952</v>
      </c>
      <c r="K6964" s="93">
        <v>1029.4000000000001</v>
      </c>
      <c r="L6964" s="99">
        <v>4002626639530</v>
      </c>
      <c r="P6964" s="60" t="str">
        <f t="shared" si="108"/>
        <v>ZZ</v>
      </c>
    </row>
    <row r="6965" spans="1:16" x14ac:dyDescent="0.25">
      <c r="A6965" s="88" t="s">
        <v>2647</v>
      </c>
      <c r="B6965" s="89" t="s">
        <v>8735</v>
      </c>
      <c r="C6965" s="89" t="s">
        <v>959</v>
      </c>
      <c r="D6965" s="90">
        <v>725023</v>
      </c>
      <c r="E6965" s="88">
        <v>2030322</v>
      </c>
      <c r="F6965" s="89" t="s">
        <v>7686</v>
      </c>
      <c r="G6965" s="91">
        <v>973</v>
      </c>
      <c r="H6965" s="64">
        <f>_xlfn.IFNA(G6965*(1-VLOOKUP(A6965,Rabatte!A:G,7,FALSE)),G6965*1)</f>
        <v>973</v>
      </c>
      <c r="I6965" s="88">
        <v>1</v>
      </c>
      <c r="J6965" s="64">
        <f>_xlfn.IFNA(G6965*(1-VLOOKUP(A6965,Rabatte!A:H,8,FALSE)),G6965*1)</f>
        <v>973</v>
      </c>
      <c r="K6965" s="93">
        <v>1029.4000000000001</v>
      </c>
      <c r="L6965" s="99">
        <v>4002626639547</v>
      </c>
      <c r="P6965" s="60" t="str">
        <f t="shared" si="108"/>
        <v>ZZ</v>
      </c>
    </row>
    <row r="6966" spans="1:16" x14ac:dyDescent="0.25">
      <c r="A6966" s="88" t="s">
        <v>2647</v>
      </c>
      <c r="B6966" s="89" t="s">
        <v>8735</v>
      </c>
      <c r="C6966" s="89" t="s">
        <v>959</v>
      </c>
      <c r="D6966" s="90">
        <v>725024</v>
      </c>
      <c r="E6966" s="88">
        <v>2030323</v>
      </c>
      <c r="F6966" s="89" t="s">
        <v>7687</v>
      </c>
      <c r="G6966" s="91">
        <v>976</v>
      </c>
      <c r="H6966" s="64">
        <f>_xlfn.IFNA(G6966*(1-VLOOKUP(A6966,Rabatte!A:G,7,FALSE)),G6966*1)</f>
        <v>976</v>
      </c>
      <c r="I6966" s="88">
        <v>1</v>
      </c>
      <c r="J6966" s="64">
        <f>_xlfn.IFNA(G6966*(1-VLOOKUP(A6966,Rabatte!A:H,8,FALSE)),G6966*1)</f>
        <v>976</v>
      </c>
      <c r="K6966" s="93">
        <v>1027.3</v>
      </c>
      <c r="L6966" s="99">
        <v>4002626639554</v>
      </c>
      <c r="P6966" s="60" t="str">
        <f t="shared" si="108"/>
        <v>ZZ</v>
      </c>
    </row>
    <row r="6967" spans="1:16" x14ac:dyDescent="0.25">
      <c r="A6967" s="88" t="s">
        <v>2647</v>
      </c>
      <c r="B6967" s="89" t="s">
        <v>8735</v>
      </c>
      <c r="C6967" s="89" t="s">
        <v>959</v>
      </c>
      <c r="D6967" s="90">
        <v>725025</v>
      </c>
      <c r="E6967" s="88">
        <v>2030324</v>
      </c>
      <c r="F6967" s="89" t="s">
        <v>7688</v>
      </c>
      <c r="G6967" s="91">
        <v>941</v>
      </c>
      <c r="H6967" s="64">
        <f>_xlfn.IFNA(G6967*(1-VLOOKUP(A6967,Rabatte!A:G,7,FALSE)),G6967*1)</f>
        <v>941</v>
      </c>
      <c r="I6967" s="88">
        <v>1</v>
      </c>
      <c r="J6967" s="64">
        <f>_xlfn.IFNA(G6967*(1-VLOOKUP(A6967,Rabatte!A:H,8,FALSE)),G6967*1)</f>
        <v>941</v>
      </c>
      <c r="K6967" s="93">
        <v>1027.3</v>
      </c>
      <c r="L6967" s="99">
        <v>4002626639561</v>
      </c>
      <c r="P6967" s="60" t="str">
        <f t="shared" si="108"/>
        <v>ZZ</v>
      </c>
    </row>
    <row r="6968" spans="1:16" x14ac:dyDescent="0.25">
      <c r="A6968" s="88" t="s">
        <v>2647</v>
      </c>
      <c r="B6968" s="89" t="s">
        <v>8735</v>
      </c>
      <c r="C6968" s="89" t="s">
        <v>959</v>
      </c>
      <c r="D6968" s="90">
        <v>725026</v>
      </c>
      <c r="E6968" s="88">
        <v>2030325</v>
      </c>
      <c r="F6968" s="89" t="s">
        <v>7689</v>
      </c>
      <c r="G6968" s="91">
        <v>946</v>
      </c>
      <c r="H6968" s="64">
        <f>_xlfn.IFNA(G6968*(1-VLOOKUP(A6968,Rabatte!A:G,7,FALSE)),G6968*1)</f>
        <v>946</v>
      </c>
      <c r="I6968" s="88">
        <v>1</v>
      </c>
      <c r="J6968" s="64">
        <f>_xlfn.IFNA(G6968*(1-VLOOKUP(A6968,Rabatte!A:H,8,FALSE)),G6968*1)</f>
        <v>946</v>
      </c>
      <c r="K6968" s="93">
        <v>1029.4000000000001</v>
      </c>
      <c r="L6968" s="99">
        <v>4002626639578</v>
      </c>
      <c r="P6968" s="60" t="str">
        <f t="shared" si="108"/>
        <v>ZZ</v>
      </c>
    </row>
    <row r="6969" spans="1:16" x14ac:dyDescent="0.25">
      <c r="A6969" s="88" t="s">
        <v>2647</v>
      </c>
      <c r="B6969" s="89" t="s">
        <v>8735</v>
      </c>
      <c r="C6969" s="89" t="s">
        <v>959</v>
      </c>
      <c r="D6969" s="90">
        <v>725027</v>
      </c>
      <c r="E6969" s="88">
        <v>2030326</v>
      </c>
      <c r="F6969" s="89" t="s">
        <v>7690</v>
      </c>
      <c r="G6969" s="91">
        <v>952</v>
      </c>
      <c r="H6969" s="64">
        <f>_xlfn.IFNA(G6969*(1-VLOOKUP(A6969,Rabatte!A:G,7,FALSE)),G6969*1)</f>
        <v>952</v>
      </c>
      <c r="I6969" s="88">
        <v>1</v>
      </c>
      <c r="J6969" s="64">
        <f>_xlfn.IFNA(G6969*(1-VLOOKUP(A6969,Rabatte!A:H,8,FALSE)),G6969*1)</f>
        <v>952</v>
      </c>
      <c r="K6969" s="93">
        <v>1027.3</v>
      </c>
      <c r="L6969" s="99">
        <v>4002626639585</v>
      </c>
      <c r="P6969" s="60" t="str">
        <f t="shared" si="108"/>
        <v>ZZ</v>
      </c>
    </row>
    <row r="6970" spans="1:16" x14ac:dyDescent="0.25">
      <c r="A6970" s="88" t="s">
        <v>2647</v>
      </c>
      <c r="B6970" s="89" t="s">
        <v>8735</v>
      </c>
      <c r="C6970" s="89" t="s">
        <v>959</v>
      </c>
      <c r="D6970" s="90">
        <v>725028</v>
      </c>
      <c r="E6970" s="88">
        <v>2030328</v>
      </c>
      <c r="F6970" s="89" t="s">
        <v>7691</v>
      </c>
      <c r="G6970" s="91">
        <v>973</v>
      </c>
      <c r="H6970" s="64">
        <f>_xlfn.IFNA(G6970*(1-VLOOKUP(A6970,Rabatte!A:G,7,FALSE)),G6970*1)</f>
        <v>973</v>
      </c>
      <c r="I6970" s="88">
        <v>1</v>
      </c>
      <c r="J6970" s="64">
        <f>_xlfn.IFNA(G6970*(1-VLOOKUP(A6970,Rabatte!A:H,8,FALSE)),G6970*1)</f>
        <v>973</v>
      </c>
      <c r="K6970" s="93">
        <v>1027.3</v>
      </c>
      <c r="L6970" s="99">
        <v>4002626639615</v>
      </c>
      <c r="P6970" s="60" t="str">
        <f t="shared" si="108"/>
        <v>ZZ</v>
      </c>
    </row>
    <row r="6971" spans="1:16" x14ac:dyDescent="0.25">
      <c r="A6971" s="88" t="s">
        <v>2647</v>
      </c>
      <c r="B6971" s="89" t="s">
        <v>8735</v>
      </c>
      <c r="C6971" s="89" t="s">
        <v>959</v>
      </c>
      <c r="D6971" s="90">
        <v>725029</v>
      </c>
      <c r="E6971" s="88">
        <v>2030330</v>
      </c>
      <c r="F6971" s="89" t="s">
        <v>7692</v>
      </c>
      <c r="G6971" s="91">
        <v>976</v>
      </c>
      <c r="H6971" s="64">
        <f>_xlfn.IFNA(G6971*(1-VLOOKUP(A6971,Rabatte!A:G,7,FALSE)),G6971*1)</f>
        <v>976</v>
      </c>
      <c r="I6971" s="88">
        <v>1</v>
      </c>
      <c r="J6971" s="64">
        <f>_xlfn.IFNA(G6971*(1-VLOOKUP(A6971,Rabatte!A:H,8,FALSE)),G6971*1)</f>
        <v>976</v>
      </c>
      <c r="K6971" s="93">
        <v>1027.3</v>
      </c>
      <c r="L6971" s="99">
        <v>4002626639639</v>
      </c>
      <c r="P6971" s="60" t="str">
        <f t="shared" si="108"/>
        <v>ZZ</v>
      </c>
    </row>
    <row r="6972" spans="1:16" x14ac:dyDescent="0.25">
      <c r="A6972" s="88" t="s">
        <v>2647</v>
      </c>
      <c r="B6972" s="89" t="s">
        <v>8735</v>
      </c>
      <c r="C6972" s="89" t="s">
        <v>959</v>
      </c>
      <c r="D6972" s="90">
        <v>725030</v>
      </c>
      <c r="E6972" s="88">
        <v>2030332</v>
      </c>
      <c r="F6972" s="89" t="s">
        <v>7693</v>
      </c>
      <c r="G6972" s="91">
        <v>1074</v>
      </c>
      <c r="H6972" s="64">
        <f>_xlfn.IFNA(G6972*(1-VLOOKUP(A6972,Rabatte!A:G,7,FALSE)),G6972*1)</f>
        <v>1074</v>
      </c>
      <c r="I6972" s="88">
        <v>1</v>
      </c>
      <c r="J6972" s="64">
        <f>_xlfn.IFNA(G6972*(1-VLOOKUP(A6972,Rabatte!A:H,8,FALSE)),G6972*1)</f>
        <v>1074</v>
      </c>
      <c r="K6972" s="93">
        <v>1028.5999999999999</v>
      </c>
      <c r="L6972" s="99">
        <v>4002626639691</v>
      </c>
      <c r="P6972" s="60" t="str">
        <f t="shared" ref="P6972:P7035" si="109">A6972</f>
        <v>ZZ</v>
      </c>
    </row>
    <row r="6973" spans="1:16" x14ac:dyDescent="0.25">
      <c r="A6973" s="88" t="s">
        <v>2647</v>
      </c>
      <c r="B6973" s="89" t="s">
        <v>8735</v>
      </c>
      <c r="C6973" s="89" t="s">
        <v>959</v>
      </c>
      <c r="D6973" s="90">
        <v>725031</v>
      </c>
      <c r="E6973" s="88">
        <v>2030333</v>
      </c>
      <c r="F6973" s="89" t="s">
        <v>7694</v>
      </c>
      <c r="G6973" s="91">
        <v>1074</v>
      </c>
      <c r="H6973" s="64">
        <f>_xlfn.IFNA(G6973*(1-VLOOKUP(A6973,Rabatte!A:G,7,FALSE)),G6973*1)</f>
        <v>1074</v>
      </c>
      <c r="I6973" s="88">
        <v>1</v>
      </c>
      <c r="J6973" s="64">
        <f>_xlfn.IFNA(G6973*(1-VLOOKUP(A6973,Rabatte!A:H,8,FALSE)),G6973*1)</f>
        <v>1074</v>
      </c>
      <c r="K6973" s="93">
        <v>1002.18</v>
      </c>
      <c r="L6973" s="99">
        <v>4002626639707</v>
      </c>
      <c r="P6973" s="60" t="str">
        <f t="shared" si="109"/>
        <v>ZZ</v>
      </c>
    </row>
    <row r="6974" spans="1:16" x14ac:dyDescent="0.25">
      <c r="A6974" s="88" t="s">
        <v>2647</v>
      </c>
      <c r="B6974" s="89" t="s">
        <v>8735</v>
      </c>
      <c r="C6974" s="89" t="s">
        <v>959</v>
      </c>
      <c r="D6974" s="90">
        <v>725032</v>
      </c>
      <c r="E6974" s="88">
        <v>2030334</v>
      </c>
      <c r="F6974" s="89" t="s">
        <v>7695</v>
      </c>
      <c r="G6974" s="91">
        <v>1074</v>
      </c>
      <c r="H6974" s="64">
        <f>_xlfn.IFNA(G6974*(1-VLOOKUP(A6974,Rabatte!A:G,7,FALSE)),G6974*1)</f>
        <v>1074</v>
      </c>
      <c r="I6974" s="88">
        <v>1</v>
      </c>
      <c r="J6974" s="64">
        <f>_xlfn.IFNA(G6974*(1-VLOOKUP(A6974,Rabatte!A:H,8,FALSE)),G6974*1)</f>
        <v>1074</v>
      </c>
      <c r="K6974" s="93">
        <v>1028.5999999999999</v>
      </c>
      <c r="L6974" s="99">
        <v>4002626639714</v>
      </c>
      <c r="P6974" s="60" t="str">
        <f t="shared" si="109"/>
        <v>ZZ</v>
      </c>
    </row>
    <row r="6975" spans="1:16" x14ac:dyDescent="0.25">
      <c r="A6975" s="88" t="s">
        <v>2647</v>
      </c>
      <c r="B6975" s="89" t="s">
        <v>8735</v>
      </c>
      <c r="C6975" s="89" t="s">
        <v>959</v>
      </c>
      <c r="D6975" s="90">
        <v>725033</v>
      </c>
      <c r="E6975" s="88">
        <v>2030335</v>
      </c>
      <c r="F6975" s="89" t="s">
        <v>7696</v>
      </c>
      <c r="G6975" s="91">
        <v>1100</v>
      </c>
      <c r="H6975" s="64">
        <f>_xlfn.IFNA(G6975*(1-VLOOKUP(A6975,Rabatte!A:G,7,FALSE)),G6975*1)</f>
        <v>1100</v>
      </c>
      <c r="I6975" s="88">
        <v>1</v>
      </c>
      <c r="J6975" s="64">
        <f>_xlfn.IFNA(G6975*(1-VLOOKUP(A6975,Rabatte!A:H,8,FALSE)),G6975*1)</f>
        <v>1100</v>
      </c>
      <c r="K6975" s="93">
        <v>1028.5999999999999</v>
      </c>
      <c r="L6975" s="99">
        <v>4002626639721</v>
      </c>
      <c r="P6975" s="60" t="str">
        <f t="shared" si="109"/>
        <v>ZZ</v>
      </c>
    </row>
    <row r="6976" spans="1:16" x14ac:dyDescent="0.25">
      <c r="A6976" s="88" t="s">
        <v>2647</v>
      </c>
      <c r="B6976" s="89" t="s">
        <v>8735</v>
      </c>
      <c r="C6976" s="89" t="s">
        <v>959</v>
      </c>
      <c r="D6976" s="90">
        <v>725034</v>
      </c>
      <c r="E6976" s="88">
        <v>2030336</v>
      </c>
      <c r="F6976" s="89" t="s">
        <v>7697</v>
      </c>
      <c r="G6976" s="91">
        <v>1106</v>
      </c>
      <c r="H6976" s="64">
        <f>_xlfn.IFNA(G6976*(1-VLOOKUP(A6976,Rabatte!A:G,7,FALSE)),G6976*1)</f>
        <v>1106</v>
      </c>
      <c r="I6976" s="88">
        <v>1</v>
      </c>
      <c r="J6976" s="64">
        <f>_xlfn.IFNA(G6976*(1-VLOOKUP(A6976,Rabatte!A:H,8,FALSE)),G6976*1)</f>
        <v>1106</v>
      </c>
      <c r="K6976" s="93">
        <v>1028.5999999999999</v>
      </c>
      <c r="L6976" s="99">
        <v>4002626639738</v>
      </c>
      <c r="P6976" s="60" t="str">
        <f t="shared" si="109"/>
        <v>ZZ</v>
      </c>
    </row>
    <row r="6977" spans="1:16" x14ac:dyDescent="0.25">
      <c r="A6977" s="88" t="s">
        <v>2647</v>
      </c>
      <c r="B6977" s="89" t="s">
        <v>8735</v>
      </c>
      <c r="C6977" s="89" t="s">
        <v>959</v>
      </c>
      <c r="D6977" s="90">
        <v>725035</v>
      </c>
      <c r="E6977" s="88">
        <v>2030337</v>
      </c>
      <c r="F6977" s="89" t="s">
        <v>7698</v>
      </c>
      <c r="G6977" s="91">
        <v>1074</v>
      </c>
      <c r="H6977" s="64">
        <f>_xlfn.IFNA(G6977*(1-VLOOKUP(A6977,Rabatte!A:G,7,FALSE)),G6977*1)</f>
        <v>1074</v>
      </c>
      <c r="I6977" s="88">
        <v>1</v>
      </c>
      <c r="J6977" s="64">
        <f>_xlfn.IFNA(G6977*(1-VLOOKUP(A6977,Rabatte!A:H,8,FALSE)),G6977*1)</f>
        <v>1074</v>
      </c>
      <c r="K6977" s="93">
        <v>1028.5999999999999</v>
      </c>
      <c r="L6977" s="99">
        <v>4002626639745</v>
      </c>
      <c r="P6977" s="60" t="str">
        <f t="shared" si="109"/>
        <v>ZZ</v>
      </c>
    </row>
    <row r="6978" spans="1:16" x14ac:dyDescent="0.25">
      <c r="A6978" s="88" t="s">
        <v>2647</v>
      </c>
      <c r="B6978" s="89" t="s">
        <v>8735</v>
      </c>
      <c r="C6978" s="89" t="s">
        <v>959</v>
      </c>
      <c r="D6978" s="90">
        <v>725036</v>
      </c>
      <c r="E6978" s="88">
        <v>2030338</v>
      </c>
      <c r="F6978" s="89" t="s">
        <v>7699</v>
      </c>
      <c r="G6978" s="91">
        <v>1074</v>
      </c>
      <c r="H6978" s="64">
        <f>_xlfn.IFNA(G6978*(1-VLOOKUP(A6978,Rabatte!A:G,7,FALSE)),G6978*1)</f>
        <v>1074</v>
      </c>
      <c r="I6978" s="88">
        <v>1</v>
      </c>
      <c r="J6978" s="64">
        <f>_xlfn.IFNA(G6978*(1-VLOOKUP(A6978,Rabatte!A:H,8,FALSE)),G6978*1)</f>
        <v>1074</v>
      </c>
      <c r="K6978" s="93">
        <v>1028.5999999999999</v>
      </c>
      <c r="L6978" s="99">
        <v>4002626639752</v>
      </c>
      <c r="P6978" s="60" t="str">
        <f t="shared" si="109"/>
        <v>ZZ</v>
      </c>
    </row>
    <row r="6979" spans="1:16" x14ac:dyDescent="0.25">
      <c r="A6979" s="88" t="s">
        <v>2647</v>
      </c>
      <c r="B6979" s="89" t="s">
        <v>8735</v>
      </c>
      <c r="C6979" s="89" t="s">
        <v>959</v>
      </c>
      <c r="D6979" s="90">
        <v>725037</v>
      </c>
      <c r="E6979" s="88">
        <v>2030339</v>
      </c>
      <c r="F6979" s="89" t="s">
        <v>7700</v>
      </c>
      <c r="G6979" s="91">
        <v>1074</v>
      </c>
      <c r="H6979" s="64">
        <f>_xlfn.IFNA(G6979*(1-VLOOKUP(A6979,Rabatte!A:G,7,FALSE)),G6979*1)</f>
        <v>1074</v>
      </c>
      <c r="I6979" s="88">
        <v>1</v>
      </c>
      <c r="J6979" s="64">
        <f>_xlfn.IFNA(G6979*(1-VLOOKUP(A6979,Rabatte!A:H,8,FALSE)),G6979*1)</f>
        <v>1074</v>
      </c>
      <c r="K6979" s="93">
        <v>1028.5999999999999</v>
      </c>
      <c r="L6979" s="99">
        <v>4002626639769</v>
      </c>
      <c r="P6979" s="60" t="str">
        <f t="shared" si="109"/>
        <v>ZZ</v>
      </c>
    </row>
    <row r="6980" spans="1:16" x14ac:dyDescent="0.25">
      <c r="A6980" s="88" t="s">
        <v>2647</v>
      </c>
      <c r="B6980" s="89" t="s">
        <v>8735</v>
      </c>
      <c r="C6980" s="89" t="s">
        <v>959</v>
      </c>
      <c r="D6980" s="90">
        <v>725038</v>
      </c>
      <c r="E6980" s="88">
        <v>2030340</v>
      </c>
      <c r="F6980" s="89" t="s">
        <v>7701</v>
      </c>
      <c r="G6980" s="91">
        <v>1100</v>
      </c>
      <c r="H6980" s="64">
        <f>_xlfn.IFNA(G6980*(1-VLOOKUP(A6980,Rabatte!A:G,7,FALSE)),G6980*1)</f>
        <v>1100</v>
      </c>
      <c r="I6980" s="88">
        <v>1</v>
      </c>
      <c r="J6980" s="64">
        <f>_xlfn.IFNA(G6980*(1-VLOOKUP(A6980,Rabatte!A:H,8,FALSE)),G6980*1)</f>
        <v>1100</v>
      </c>
      <c r="K6980" s="93">
        <v>1028.5999999999999</v>
      </c>
      <c r="L6980" s="99">
        <v>4002626639776</v>
      </c>
      <c r="P6980" s="60" t="str">
        <f t="shared" si="109"/>
        <v>ZZ</v>
      </c>
    </row>
    <row r="6981" spans="1:16" x14ac:dyDescent="0.25">
      <c r="A6981" s="88" t="s">
        <v>2647</v>
      </c>
      <c r="B6981" s="89" t="s">
        <v>8735</v>
      </c>
      <c r="C6981" s="89" t="s">
        <v>959</v>
      </c>
      <c r="D6981" s="90">
        <v>725039</v>
      </c>
      <c r="E6981" s="88">
        <v>2030341</v>
      </c>
      <c r="F6981" s="89" t="s">
        <v>7702</v>
      </c>
      <c r="G6981" s="91">
        <v>1106</v>
      </c>
      <c r="H6981" s="64">
        <f>_xlfn.IFNA(G6981*(1-VLOOKUP(A6981,Rabatte!A:G,7,FALSE)),G6981*1)</f>
        <v>1106</v>
      </c>
      <c r="I6981" s="88">
        <v>1</v>
      </c>
      <c r="J6981" s="64">
        <f>_xlfn.IFNA(G6981*(1-VLOOKUP(A6981,Rabatte!A:H,8,FALSE)),G6981*1)</f>
        <v>1106</v>
      </c>
      <c r="K6981" s="93">
        <v>1028.5999999999999</v>
      </c>
      <c r="L6981" s="99">
        <v>4002626639783</v>
      </c>
      <c r="P6981" s="60" t="str">
        <f t="shared" si="109"/>
        <v>ZZ</v>
      </c>
    </row>
    <row r="6982" spans="1:16" x14ac:dyDescent="0.25">
      <c r="A6982" s="88" t="s">
        <v>2647</v>
      </c>
      <c r="B6982" s="89" t="s">
        <v>8735</v>
      </c>
      <c r="C6982" s="89" t="s">
        <v>959</v>
      </c>
      <c r="D6982" s="90">
        <v>725040</v>
      </c>
      <c r="E6982" s="88">
        <v>2030343</v>
      </c>
      <c r="F6982" s="89" t="s">
        <v>7703</v>
      </c>
      <c r="G6982" s="91">
        <v>1397</v>
      </c>
      <c r="H6982" s="64">
        <f>_xlfn.IFNA(G6982*(1-VLOOKUP(A6982,Rabatte!A:G,7,FALSE)),G6982*1)</f>
        <v>1397</v>
      </c>
      <c r="I6982" s="88">
        <v>1</v>
      </c>
      <c r="J6982" s="64">
        <f>_xlfn.IFNA(G6982*(1-VLOOKUP(A6982,Rabatte!A:H,8,FALSE)),G6982*1)</f>
        <v>1397</v>
      </c>
      <c r="K6982" s="93">
        <v>1978.15</v>
      </c>
      <c r="L6982" s="99">
        <v>4002626639806</v>
      </c>
      <c r="P6982" s="60" t="str">
        <f t="shared" si="109"/>
        <v>ZZ</v>
      </c>
    </row>
    <row r="6983" spans="1:16" x14ac:dyDescent="0.25">
      <c r="A6983" s="88" t="s">
        <v>2647</v>
      </c>
      <c r="B6983" s="89" t="s">
        <v>8735</v>
      </c>
      <c r="C6983" s="89" t="s">
        <v>959</v>
      </c>
      <c r="D6983" s="90">
        <v>725041</v>
      </c>
      <c r="E6983" s="88">
        <v>2030344</v>
      </c>
      <c r="F6983" s="89" t="s">
        <v>2767</v>
      </c>
      <c r="G6983" s="91">
        <v>1397</v>
      </c>
      <c r="H6983" s="64">
        <f>_xlfn.IFNA(G6983*(1-VLOOKUP(A6983,Rabatte!A:G,7,FALSE)),G6983*1)</f>
        <v>1397</v>
      </c>
      <c r="I6983" s="88">
        <v>1</v>
      </c>
      <c r="J6983" s="64">
        <f>_xlfn.IFNA(G6983*(1-VLOOKUP(A6983,Rabatte!A:H,8,FALSE)),G6983*1)</f>
        <v>1397</v>
      </c>
      <c r="K6983" s="93">
        <v>1978.15</v>
      </c>
      <c r="L6983" s="99">
        <v>4002626639813</v>
      </c>
      <c r="P6983" s="60" t="str">
        <f t="shared" si="109"/>
        <v>ZZ</v>
      </c>
    </row>
    <row r="6984" spans="1:16" x14ac:dyDescent="0.25">
      <c r="A6984" s="88" t="s">
        <v>2647</v>
      </c>
      <c r="B6984" s="89" t="s">
        <v>8735</v>
      </c>
      <c r="C6984" s="89" t="s">
        <v>959</v>
      </c>
      <c r="D6984" s="90">
        <v>725042</v>
      </c>
      <c r="E6984" s="88">
        <v>2030346</v>
      </c>
      <c r="F6984" s="89" t="s">
        <v>7704</v>
      </c>
      <c r="G6984" s="91">
        <v>1440</v>
      </c>
      <c r="H6984" s="64">
        <f>_xlfn.IFNA(G6984*(1-VLOOKUP(A6984,Rabatte!A:G,7,FALSE)),G6984*1)</f>
        <v>1440</v>
      </c>
      <c r="I6984" s="88">
        <v>1</v>
      </c>
      <c r="J6984" s="64">
        <f>_xlfn.IFNA(G6984*(1-VLOOKUP(A6984,Rabatte!A:H,8,FALSE)),G6984*1)</f>
        <v>1440</v>
      </c>
      <c r="K6984" s="93">
        <v>2178.15</v>
      </c>
      <c r="L6984" s="99">
        <v>4002626639820</v>
      </c>
      <c r="P6984" s="60" t="str">
        <f t="shared" si="109"/>
        <v>ZZ</v>
      </c>
    </row>
    <row r="6985" spans="1:16" x14ac:dyDescent="0.25">
      <c r="A6985" s="88" t="s">
        <v>2647</v>
      </c>
      <c r="B6985" s="89" t="s">
        <v>8735</v>
      </c>
      <c r="C6985" s="89" t="s">
        <v>959</v>
      </c>
      <c r="D6985" s="90">
        <v>725043</v>
      </c>
      <c r="E6985" s="88">
        <v>2030348</v>
      </c>
      <c r="F6985" s="89" t="s">
        <v>7705</v>
      </c>
      <c r="G6985" s="91">
        <v>1462</v>
      </c>
      <c r="H6985" s="64">
        <f>_xlfn.IFNA(G6985*(1-VLOOKUP(A6985,Rabatte!A:G,7,FALSE)),G6985*1)</f>
        <v>1462</v>
      </c>
      <c r="I6985" s="88">
        <v>1</v>
      </c>
      <c r="J6985" s="64">
        <f>_xlfn.IFNA(G6985*(1-VLOOKUP(A6985,Rabatte!A:H,8,FALSE)),G6985*1)</f>
        <v>1462</v>
      </c>
      <c r="K6985" s="93">
        <v>2178.15</v>
      </c>
      <c r="L6985" s="99">
        <v>4002626639844</v>
      </c>
      <c r="P6985" s="60" t="str">
        <f t="shared" si="109"/>
        <v>ZZ</v>
      </c>
    </row>
    <row r="6986" spans="1:16" x14ac:dyDescent="0.25">
      <c r="A6986" s="88" t="s">
        <v>2647</v>
      </c>
      <c r="B6986" s="89" t="s">
        <v>8735</v>
      </c>
      <c r="C6986" s="89" t="s">
        <v>959</v>
      </c>
      <c r="D6986" s="90">
        <v>725044</v>
      </c>
      <c r="E6986" s="88">
        <v>2030350</v>
      </c>
      <c r="F6986" s="89" t="s">
        <v>7706</v>
      </c>
      <c r="G6986" s="91">
        <v>1467</v>
      </c>
      <c r="H6986" s="64">
        <f>_xlfn.IFNA(G6986*(1-VLOOKUP(A6986,Rabatte!A:G,7,FALSE)),G6986*1)</f>
        <v>1467</v>
      </c>
      <c r="I6986" s="88">
        <v>1</v>
      </c>
      <c r="J6986" s="64">
        <f>_xlfn.IFNA(G6986*(1-VLOOKUP(A6986,Rabatte!A:H,8,FALSE)),G6986*1)</f>
        <v>1467</v>
      </c>
      <c r="K6986" s="93">
        <v>2176.0500000000002</v>
      </c>
      <c r="L6986" s="99">
        <v>4002626639851</v>
      </c>
      <c r="P6986" s="60" t="str">
        <f t="shared" si="109"/>
        <v>ZZ</v>
      </c>
    </row>
    <row r="6987" spans="1:16" x14ac:dyDescent="0.25">
      <c r="A6987" s="88" t="s">
        <v>2647</v>
      </c>
      <c r="B6987" s="89" t="s">
        <v>8735</v>
      </c>
      <c r="C6987" s="89" t="s">
        <v>959</v>
      </c>
      <c r="D6987" s="90">
        <v>725045</v>
      </c>
      <c r="E6987" s="88">
        <v>2030351</v>
      </c>
      <c r="F6987" s="89" t="s">
        <v>7707</v>
      </c>
      <c r="G6987" s="91">
        <v>1397</v>
      </c>
      <c r="H6987" s="64">
        <f>_xlfn.IFNA(G6987*(1-VLOOKUP(A6987,Rabatte!A:G,7,FALSE)),G6987*1)</f>
        <v>1397</v>
      </c>
      <c r="I6987" s="88">
        <v>1</v>
      </c>
      <c r="J6987" s="64">
        <f>_xlfn.IFNA(G6987*(1-VLOOKUP(A6987,Rabatte!A:H,8,FALSE)),G6987*1)</f>
        <v>1397</v>
      </c>
      <c r="K6987" s="93">
        <v>1976.05</v>
      </c>
      <c r="L6987" s="99">
        <v>4002626639868</v>
      </c>
      <c r="P6987" s="60" t="str">
        <f t="shared" si="109"/>
        <v>ZZ</v>
      </c>
    </row>
    <row r="6988" spans="1:16" x14ac:dyDescent="0.25">
      <c r="A6988" s="88" t="s">
        <v>2647</v>
      </c>
      <c r="B6988" s="89" t="s">
        <v>8735</v>
      </c>
      <c r="C6988" s="89" t="s">
        <v>959</v>
      </c>
      <c r="D6988" s="90">
        <v>725046</v>
      </c>
      <c r="E6988" s="88">
        <v>2030352</v>
      </c>
      <c r="F6988" s="89" t="s">
        <v>7708</v>
      </c>
      <c r="G6988" s="91">
        <v>1403</v>
      </c>
      <c r="H6988" s="64">
        <f>_xlfn.IFNA(G6988*(1-VLOOKUP(A6988,Rabatte!A:G,7,FALSE)),G6988*1)</f>
        <v>1403</v>
      </c>
      <c r="I6988" s="88">
        <v>1</v>
      </c>
      <c r="J6988" s="64">
        <f>_xlfn.IFNA(G6988*(1-VLOOKUP(A6988,Rabatte!A:H,8,FALSE)),G6988*1)</f>
        <v>1403</v>
      </c>
      <c r="K6988" s="93">
        <v>1976.05</v>
      </c>
      <c r="L6988" s="99">
        <v>4002626639875</v>
      </c>
      <c r="P6988" s="60" t="str">
        <f t="shared" si="109"/>
        <v>ZZ</v>
      </c>
    </row>
    <row r="6989" spans="1:16" x14ac:dyDescent="0.25">
      <c r="A6989" s="88" t="s">
        <v>2647</v>
      </c>
      <c r="B6989" s="89" t="s">
        <v>8735</v>
      </c>
      <c r="C6989" s="89" t="s">
        <v>959</v>
      </c>
      <c r="D6989" s="90">
        <v>725047</v>
      </c>
      <c r="E6989" s="88">
        <v>2030354</v>
      </c>
      <c r="F6989" s="89" t="s">
        <v>7709</v>
      </c>
      <c r="G6989" s="91">
        <v>1440</v>
      </c>
      <c r="H6989" s="64">
        <f>_xlfn.IFNA(G6989*(1-VLOOKUP(A6989,Rabatte!A:G,7,FALSE)),G6989*1)</f>
        <v>1440</v>
      </c>
      <c r="I6989" s="88">
        <v>1</v>
      </c>
      <c r="J6989" s="64">
        <f>_xlfn.IFNA(G6989*(1-VLOOKUP(A6989,Rabatte!A:H,8,FALSE)),G6989*1)</f>
        <v>1440</v>
      </c>
      <c r="K6989" s="93">
        <v>2176.0500000000002</v>
      </c>
      <c r="L6989" s="99">
        <v>4002626639882</v>
      </c>
      <c r="P6989" s="60" t="str">
        <f t="shared" si="109"/>
        <v>ZZ</v>
      </c>
    </row>
    <row r="6990" spans="1:16" x14ac:dyDescent="0.25">
      <c r="A6990" s="88" t="s">
        <v>2647</v>
      </c>
      <c r="B6990" s="89" t="s">
        <v>8735</v>
      </c>
      <c r="C6990" s="89" t="s">
        <v>959</v>
      </c>
      <c r="D6990" s="90">
        <v>725048</v>
      </c>
      <c r="E6990" s="88">
        <v>2030355</v>
      </c>
      <c r="F6990" s="89" t="s">
        <v>7710</v>
      </c>
      <c r="G6990" s="91">
        <v>1462</v>
      </c>
      <c r="H6990" s="64">
        <f>_xlfn.IFNA(G6990*(1-VLOOKUP(A6990,Rabatte!A:G,7,FALSE)),G6990*1)</f>
        <v>1462</v>
      </c>
      <c r="I6990" s="88">
        <v>1</v>
      </c>
      <c r="J6990" s="64">
        <f>_xlfn.IFNA(G6990*(1-VLOOKUP(A6990,Rabatte!A:H,8,FALSE)),G6990*1)</f>
        <v>1462</v>
      </c>
      <c r="K6990" s="93">
        <v>2176.0500000000002</v>
      </c>
      <c r="L6990" s="99">
        <v>4002626639899</v>
      </c>
      <c r="P6990" s="60" t="str">
        <f t="shared" si="109"/>
        <v>ZZ</v>
      </c>
    </row>
    <row r="6991" spans="1:16" x14ac:dyDescent="0.25">
      <c r="A6991" s="88" t="s">
        <v>2647</v>
      </c>
      <c r="B6991" s="89" t="s">
        <v>8735</v>
      </c>
      <c r="C6991" s="89" t="s">
        <v>959</v>
      </c>
      <c r="D6991" s="90">
        <v>725049</v>
      </c>
      <c r="E6991" s="88">
        <v>2030357</v>
      </c>
      <c r="F6991" s="89" t="s">
        <v>7711</v>
      </c>
      <c r="G6991" s="91">
        <v>1467</v>
      </c>
      <c r="H6991" s="64">
        <f>_xlfn.IFNA(G6991*(1-VLOOKUP(A6991,Rabatte!A:G,7,FALSE)),G6991*1)</f>
        <v>1467</v>
      </c>
      <c r="I6991" s="88">
        <v>1</v>
      </c>
      <c r="J6991" s="64">
        <f>_xlfn.IFNA(G6991*(1-VLOOKUP(A6991,Rabatte!A:H,8,FALSE)),G6991*1)</f>
        <v>1467</v>
      </c>
      <c r="K6991" s="93">
        <v>2176.0500000000002</v>
      </c>
      <c r="L6991" s="99">
        <v>4002626639905</v>
      </c>
      <c r="P6991" s="60" t="str">
        <f t="shared" si="109"/>
        <v>ZZ</v>
      </c>
    </row>
    <row r="6992" spans="1:16" x14ac:dyDescent="0.25">
      <c r="A6992" s="88" t="s">
        <v>2647</v>
      </c>
      <c r="B6992" s="89" t="s">
        <v>8735</v>
      </c>
      <c r="C6992" s="89" t="s">
        <v>959</v>
      </c>
      <c r="D6992" s="90">
        <v>725050</v>
      </c>
      <c r="E6992" s="88">
        <v>2030358</v>
      </c>
      <c r="F6992" s="89" t="s">
        <v>7712</v>
      </c>
      <c r="G6992" s="91">
        <v>1525</v>
      </c>
      <c r="H6992" s="64">
        <f>_xlfn.IFNA(G6992*(1-VLOOKUP(A6992,Rabatte!A:G,7,FALSE)),G6992*1)</f>
        <v>1525</v>
      </c>
      <c r="I6992" s="88">
        <v>1</v>
      </c>
      <c r="J6992" s="64">
        <f>_xlfn.IFNA(G6992*(1-VLOOKUP(A6992,Rabatte!A:H,8,FALSE)),G6992*1)</f>
        <v>1525</v>
      </c>
      <c r="K6992" s="93">
        <v>1977.35</v>
      </c>
      <c r="L6992" s="99">
        <v>4002626639912</v>
      </c>
      <c r="P6992" s="60" t="str">
        <f t="shared" si="109"/>
        <v>ZZ</v>
      </c>
    </row>
    <row r="6993" spans="1:16" x14ac:dyDescent="0.25">
      <c r="A6993" s="88" t="s">
        <v>2647</v>
      </c>
      <c r="B6993" s="89" t="s">
        <v>8735</v>
      </c>
      <c r="C6993" s="89" t="s">
        <v>959</v>
      </c>
      <c r="D6993" s="90">
        <v>725051</v>
      </c>
      <c r="E6993" s="88">
        <v>2030359</v>
      </c>
      <c r="F6993" s="89" t="s">
        <v>7713</v>
      </c>
      <c r="G6993" s="91">
        <v>1530</v>
      </c>
      <c r="H6993" s="64">
        <f>_xlfn.IFNA(G6993*(1-VLOOKUP(A6993,Rabatte!A:G,7,FALSE)),G6993*1)</f>
        <v>1530</v>
      </c>
      <c r="I6993" s="88">
        <v>1</v>
      </c>
      <c r="J6993" s="64">
        <f>_xlfn.IFNA(G6993*(1-VLOOKUP(A6993,Rabatte!A:H,8,FALSE)),G6993*1)</f>
        <v>1530</v>
      </c>
      <c r="K6993" s="93">
        <v>1977.35</v>
      </c>
      <c r="L6993" s="99">
        <v>4002626639929</v>
      </c>
      <c r="P6993" s="60" t="str">
        <f t="shared" si="109"/>
        <v>ZZ</v>
      </c>
    </row>
    <row r="6994" spans="1:16" x14ac:dyDescent="0.25">
      <c r="A6994" s="88" t="s">
        <v>2647</v>
      </c>
      <c r="B6994" s="89" t="s">
        <v>8735</v>
      </c>
      <c r="C6994" s="89" t="s">
        <v>959</v>
      </c>
      <c r="D6994" s="90">
        <v>725052</v>
      </c>
      <c r="E6994" s="88">
        <v>2030362</v>
      </c>
      <c r="F6994" s="89" t="s">
        <v>7714</v>
      </c>
      <c r="G6994" s="91">
        <v>1562</v>
      </c>
      <c r="H6994" s="64">
        <f>_xlfn.IFNA(G6994*(1-VLOOKUP(A6994,Rabatte!A:G,7,FALSE)),G6994*1)</f>
        <v>1562</v>
      </c>
      <c r="I6994" s="88">
        <v>1</v>
      </c>
      <c r="J6994" s="64">
        <f>_xlfn.IFNA(G6994*(1-VLOOKUP(A6994,Rabatte!A:H,8,FALSE)),G6994*1)</f>
        <v>1562</v>
      </c>
      <c r="K6994" s="93">
        <v>2177.35</v>
      </c>
      <c r="L6994" s="99">
        <v>4002626639936</v>
      </c>
      <c r="P6994" s="60" t="str">
        <f t="shared" si="109"/>
        <v>ZZ</v>
      </c>
    </row>
    <row r="6995" spans="1:16" x14ac:dyDescent="0.25">
      <c r="A6995" s="88" t="s">
        <v>2647</v>
      </c>
      <c r="B6995" s="89" t="s">
        <v>8735</v>
      </c>
      <c r="C6995" s="89" t="s">
        <v>959</v>
      </c>
      <c r="D6995" s="90">
        <v>725053</v>
      </c>
      <c r="E6995" s="88">
        <v>2030365</v>
      </c>
      <c r="F6995" s="89" t="s">
        <v>7715</v>
      </c>
      <c r="G6995" s="91">
        <v>1584</v>
      </c>
      <c r="H6995" s="64">
        <f>_xlfn.IFNA(G6995*(1-VLOOKUP(A6995,Rabatte!A:G,7,FALSE)),G6995*1)</f>
        <v>1584</v>
      </c>
      <c r="I6995" s="88">
        <v>1</v>
      </c>
      <c r="J6995" s="64">
        <f>_xlfn.IFNA(G6995*(1-VLOOKUP(A6995,Rabatte!A:H,8,FALSE)),G6995*1)</f>
        <v>1584</v>
      </c>
      <c r="K6995" s="93">
        <v>2177.35</v>
      </c>
      <c r="L6995" s="99">
        <v>4002626639950</v>
      </c>
      <c r="P6995" s="60" t="str">
        <f t="shared" si="109"/>
        <v>ZZ</v>
      </c>
    </row>
    <row r="6996" spans="1:16" x14ac:dyDescent="0.25">
      <c r="A6996" s="88" t="s">
        <v>2647</v>
      </c>
      <c r="B6996" s="89" t="s">
        <v>8735</v>
      </c>
      <c r="C6996" s="89" t="s">
        <v>959</v>
      </c>
      <c r="D6996" s="90">
        <v>725054</v>
      </c>
      <c r="E6996" s="88">
        <v>2030366</v>
      </c>
      <c r="F6996" s="89" t="s">
        <v>7716</v>
      </c>
      <c r="G6996" s="91">
        <v>1589</v>
      </c>
      <c r="H6996" s="64">
        <f>_xlfn.IFNA(G6996*(1-VLOOKUP(A6996,Rabatte!A:G,7,FALSE)),G6996*1)</f>
        <v>1589</v>
      </c>
      <c r="I6996" s="88">
        <v>1</v>
      </c>
      <c r="J6996" s="64">
        <f>_xlfn.IFNA(G6996*(1-VLOOKUP(A6996,Rabatte!A:H,8,FALSE)),G6996*1)</f>
        <v>1589</v>
      </c>
      <c r="K6996" s="93">
        <v>2177.35</v>
      </c>
      <c r="L6996" s="99">
        <v>4002626639974</v>
      </c>
      <c r="P6996" s="60" t="str">
        <f t="shared" si="109"/>
        <v>ZZ</v>
      </c>
    </row>
    <row r="6997" spans="1:16" x14ac:dyDescent="0.25">
      <c r="A6997" s="88" t="s">
        <v>2647</v>
      </c>
      <c r="B6997" s="89" t="s">
        <v>8735</v>
      </c>
      <c r="C6997" s="89" t="s">
        <v>959</v>
      </c>
      <c r="D6997" s="90">
        <v>725055</v>
      </c>
      <c r="E6997" s="88">
        <v>2030367</v>
      </c>
      <c r="F6997" s="89" t="s">
        <v>7717</v>
      </c>
      <c r="G6997" s="91">
        <v>1525</v>
      </c>
      <c r="H6997" s="64">
        <f>_xlfn.IFNA(G6997*(1-VLOOKUP(A6997,Rabatte!A:G,7,FALSE)),G6997*1)</f>
        <v>1525</v>
      </c>
      <c r="I6997" s="88">
        <v>1</v>
      </c>
      <c r="J6997" s="64">
        <f>_xlfn.IFNA(G6997*(1-VLOOKUP(A6997,Rabatte!A:H,8,FALSE)),G6997*1)</f>
        <v>1525</v>
      </c>
      <c r="K6997" s="93">
        <v>1977.35</v>
      </c>
      <c r="L6997" s="99">
        <v>4002626639981</v>
      </c>
      <c r="P6997" s="60" t="str">
        <f t="shared" si="109"/>
        <v>ZZ</v>
      </c>
    </row>
    <row r="6998" spans="1:16" x14ac:dyDescent="0.25">
      <c r="A6998" s="88" t="s">
        <v>2647</v>
      </c>
      <c r="B6998" s="89" t="s">
        <v>8735</v>
      </c>
      <c r="C6998" s="89" t="s">
        <v>959</v>
      </c>
      <c r="D6998" s="90">
        <v>725056</v>
      </c>
      <c r="E6998" s="88">
        <v>2030368</v>
      </c>
      <c r="F6998" s="89" t="s">
        <v>7718</v>
      </c>
      <c r="G6998" s="91">
        <v>1530</v>
      </c>
      <c r="H6998" s="64">
        <f>_xlfn.IFNA(G6998*(1-VLOOKUP(A6998,Rabatte!A:G,7,FALSE)),G6998*1)</f>
        <v>1530</v>
      </c>
      <c r="I6998" s="88">
        <v>1</v>
      </c>
      <c r="J6998" s="64">
        <f>_xlfn.IFNA(G6998*(1-VLOOKUP(A6998,Rabatte!A:H,8,FALSE)),G6998*1)</f>
        <v>1530</v>
      </c>
      <c r="K6998" s="93">
        <v>1977.35</v>
      </c>
      <c r="L6998" s="99">
        <v>4002626639998</v>
      </c>
      <c r="P6998" s="60" t="str">
        <f t="shared" si="109"/>
        <v>ZZ</v>
      </c>
    </row>
    <row r="6999" spans="1:16" x14ac:dyDescent="0.25">
      <c r="A6999" s="88" t="s">
        <v>2647</v>
      </c>
      <c r="B6999" s="89" t="s">
        <v>8735</v>
      </c>
      <c r="C6999" s="89" t="s">
        <v>959</v>
      </c>
      <c r="D6999" s="90">
        <v>725057</v>
      </c>
      <c r="E6999" s="88">
        <v>2030369</v>
      </c>
      <c r="F6999" s="89" t="s">
        <v>7719</v>
      </c>
      <c r="G6999" s="91">
        <v>1562</v>
      </c>
      <c r="H6999" s="64">
        <f>_xlfn.IFNA(G6999*(1-VLOOKUP(A6999,Rabatte!A:G,7,FALSE)),G6999*1)</f>
        <v>1562</v>
      </c>
      <c r="I6999" s="88">
        <v>1</v>
      </c>
      <c r="J6999" s="64">
        <f>_xlfn.IFNA(G6999*(1-VLOOKUP(A6999,Rabatte!A:H,8,FALSE)),G6999*1)</f>
        <v>1562</v>
      </c>
      <c r="K6999" s="93">
        <v>2177.35</v>
      </c>
      <c r="L6999" s="99">
        <v>4002626640000</v>
      </c>
      <c r="P6999" s="60" t="str">
        <f t="shared" si="109"/>
        <v>ZZ</v>
      </c>
    </row>
    <row r="7000" spans="1:16" x14ac:dyDescent="0.25">
      <c r="A7000" s="88" t="s">
        <v>2647</v>
      </c>
      <c r="B7000" s="89" t="s">
        <v>8735</v>
      </c>
      <c r="C7000" s="89" t="s">
        <v>959</v>
      </c>
      <c r="D7000" s="90">
        <v>725058</v>
      </c>
      <c r="E7000" s="88">
        <v>2030370</v>
      </c>
      <c r="F7000" s="89" t="s">
        <v>7720</v>
      </c>
      <c r="G7000" s="91">
        <v>1584</v>
      </c>
      <c r="H7000" s="64">
        <f>_xlfn.IFNA(G7000*(1-VLOOKUP(A7000,Rabatte!A:G,7,FALSE)),G7000*1)</f>
        <v>1584</v>
      </c>
      <c r="I7000" s="88">
        <v>1</v>
      </c>
      <c r="J7000" s="64">
        <f>_xlfn.IFNA(G7000*(1-VLOOKUP(A7000,Rabatte!A:H,8,FALSE)),G7000*1)</f>
        <v>1584</v>
      </c>
      <c r="K7000" s="93">
        <v>2177.35</v>
      </c>
      <c r="L7000" s="99">
        <v>4002626640024</v>
      </c>
      <c r="P7000" s="60" t="str">
        <f t="shared" si="109"/>
        <v>ZZ</v>
      </c>
    </row>
    <row r="7001" spans="1:16" x14ac:dyDescent="0.25">
      <c r="A7001" s="88" t="s">
        <v>2647</v>
      </c>
      <c r="B7001" s="89" t="s">
        <v>8735</v>
      </c>
      <c r="C7001" s="89" t="s">
        <v>959</v>
      </c>
      <c r="D7001" s="90">
        <v>725059</v>
      </c>
      <c r="E7001" s="88">
        <v>2030371</v>
      </c>
      <c r="F7001" s="89" t="s">
        <v>7721</v>
      </c>
      <c r="G7001" s="91">
        <v>1589</v>
      </c>
      <c r="H7001" s="64">
        <f>_xlfn.IFNA(G7001*(1-VLOOKUP(A7001,Rabatte!A:G,7,FALSE)),G7001*1)</f>
        <v>1589</v>
      </c>
      <c r="I7001" s="88">
        <v>1</v>
      </c>
      <c r="J7001" s="64">
        <f>_xlfn.IFNA(G7001*(1-VLOOKUP(A7001,Rabatte!A:H,8,FALSE)),G7001*1)</f>
        <v>1589</v>
      </c>
      <c r="K7001" s="93">
        <v>2177.35</v>
      </c>
      <c r="L7001" s="99">
        <v>4002626640031</v>
      </c>
      <c r="P7001" s="60" t="str">
        <f t="shared" si="109"/>
        <v>ZZ</v>
      </c>
    </row>
    <row r="7002" spans="1:16" x14ac:dyDescent="0.25">
      <c r="A7002" s="88" t="s">
        <v>973</v>
      </c>
      <c r="B7002" s="89" t="s">
        <v>950</v>
      </c>
      <c r="C7002" s="89" t="s">
        <v>959</v>
      </c>
      <c r="D7002" s="90">
        <v>725255</v>
      </c>
      <c r="E7002" s="88">
        <v>2030504</v>
      </c>
      <c r="F7002" s="89" t="s">
        <v>7722</v>
      </c>
      <c r="G7002" s="91">
        <v>1500</v>
      </c>
      <c r="H7002" s="64">
        <f>_xlfn.IFNA(G7002*(1-VLOOKUP(A7002,Rabatte!A:G,7,FALSE)),G7002*1)</f>
        <v>1500</v>
      </c>
      <c r="I7002" s="88">
        <v>1</v>
      </c>
      <c r="J7002" s="64">
        <f>_xlfn.IFNA(G7002*(1-VLOOKUP(A7002,Rabatte!A:H,8,FALSE)),G7002*1)</f>
        <v>1500</v>
      </c>
      <c r="K7002" s="93">
        <v>2535</v>
      </c>
      <c r="L7002" s="99">
        <v>4002626614186</v>
      </c>
      <c r="P7002" s="60" t="str">
        <f t="shared" si="109"/>
        <v>RA</v>
      </c>
    </row>
    <row r="7003" spans="1:16" x14ac:dyDescent="0.25">
      <c r="A7003" s="88" t="s">
        <v>973</v>
      </c>
      <c r="B7003" s="89" t="s">
        <v>950</v>
      </c>
      <c r="C7003" s="89" t="s">
        <v>959</v>
      </c>
      <c r="D7003" s="90">
        <v>725256</v>
      </c>
      <c r="E7003" s="88">
        <v>2030505</v>
      </c>
      <c r="F7003" s="89" t="s">
        <v>7723</v>
      </c>
      <c r="G7003" s="91">
        <v>1793</v>
      </c>
      <c r="H7003" s="64">
        <f>_xlfn.IFNA(G7003*(1-VLOOKUP(A7003,Rabatte!A:G,7,FALSE)),G7003*1)</f>
        <v>1793</v>
      </c>
      <c r="I7003" s="88">
        <v>1</v>
      </c>
      <c r="J7003" s="64">
        <f>_xlfn.IFNA(G7003*(1-VLOOKUP(A7003,Rabatte!A:H,8,FALSE)),G7003*1)</f>
        <v>1793</v>
      </c>
      <c r="K7003" s="93">
        <v>3463</v>
      </c>
      <c r="L7003" s="99">
        <v>4002626614193</v>
      </c>
      <c r="P7003" s="60" t="str">
        <f t="shared" si="109"/>
        <v>RA</v>
      </c>
    </row>
    <row r="7004" spans="1:16" x14ac:dyDescent="0.25">
      <c r="A7004" s="88" t="s">
        <v>973</v>
      </c>
      <c r="B7004" s="89" t="s">
        <v>950</v>
      </c>
      <c r="C7004" s="89" t="s">
        <v>959</v>
      </c>
      <c r="D7004" s="90">
        <v>725257</v>
      </c>
      <c r="E7004" s="88">
        <v>2030506</v>
      </c>
      <c r="F7004" s="89" t="s">
        <v>7724</v>
      </c>
      <c r="G7004" s="91">
        <v>2710</v>
      </c>
      <c r="H7004" s="64">
        <f>_xlfn.IFNA(G7004*(1-VLOOKUP(A7004,Rabatte!A:G,7,FALSE)),G7004*1)</f>
        <v>2710</v>
      </c>
      <c r="I7004" s="88">
        <v>1</v>
      </c>
      <c r="J7004" s="64">
        <f>_xlfn.IFNA(G7004*(1-VLOOKUP(A7004,Rabatte!A:H,8,FALSE)),G7004*1)</f>
        <v>2710</v>
      </c>
      <c r="K7004" s="93">
        <v>5807</v>
      </c>
      <c r="L7004" s="99">
        <v>4002626614209</v>
      </c>
      <c r="P7004" s="60" t="str">
        <f t="shared" si="109"/>
        <v>RA</v>
      </c>
    </row>
    <row r="7005" spans="1:16" x14ac:dyDescent="0.25">
      <c r="A7005" s="88" t="s">
        <v>973</v>
      </c>
      <c r="B7005" s="89" t="s">
        <v>950</v>
      </c>
      <c r="C7005" s="89" t="s">
        <v>959</v>
      </c>
      <c r="D7005" s="90">
        <v>725258</v>
      </c>
      <c r="E7005" s="88">
        <v>2030510</v>
      </c>
      <c r="F7005" s="89" t="s">
        <v>2768</v>
      </c>
      <c r="G7005" s="91">
        <v>3314</v>
      </c>
      <c r="H7005" s="64">
        <f>_xlfn.IFNA(G7005*(1-VLOOKUP(A7005,Rabatte!A:G,7,FALSE)),G7005*1)</f>
        <v>3314</v>
      </c>
      <c r="I7005" s="88">
        <v>1</v>
      </c>
      <c r="J7005" s="64">
        <f>_xlfn.IFNA(G7005*(1-VLOOKUP(A7005,Rabatte!A:H,8,FALSE)),G7005*1)</f>
        <v>3314</v>
      </c>
      <c r="K7005" s="93">
        <v>7219.6109999999999</v>
      </c>
      <c r="L7005" s="99">
        <v>4002626614230</v>
      </c>
      <c r="P7005" s="60" t="str">
        <f t="shared" si="109"/>
        <v>RA</v>
      </c>
    </row>
    <row r="7006" spans="1:16" x14ac:dyDescent="0.25">
      <c r="A7006" s="88" t="s">
        <v>973</v>
      </c>
      <c r="B7006" s="89" t="s">
        <v>950</v>
      </c>
      <c r="C7006" s="89" t="s">
        <v>959</v>
      </c>
      <c r="D7006" s="90">
        <v>725259</v>
      </c>
      <c r="E7006" s="88">
        <v>2030511</v>
      </c>
      <c r="F7006" s="89" t="s">
        <v>2769</v>
      </c>
      <c r="G7006" s="91">
        <v>3935</v>
      </c>
      <c r="H7006" s="64">
        <f>_xlfn.IFNA(G7006*(1-VLOOKUP(A7006,Rabatte!A:G,7,FALSE)),G7006*1)</f>
        <v>3935</v>
      </c>
      <c r="I7006" s="88">
        <v>1</v>
      </c>
      <c r="J7006" s="64">
        <f>_xlfn.IFNA(G7006*(1-VLOOKUP(A7006,Rabatte!A:H,8,FALSE)),G7006*1)</f>
        <v>3935</v>
      </c>
      <c r="K7006" s="93">
        <v>7909.7060000000001</v>
      </c>
      <c r="L7006" s="99">
        <v>4002626614247</v>
      </c>
      <c r="P7006" s="60" t="str">
        <f t="shared" si="109"/>
        <v>RA</v>
      </c>
    </row>
    <row r="7007" spans="1:16" x14ac:dyDescent="0.25">
      <c r="A7007" s="88" t="s">
        <v>973</v>
      </c>
      <c r="B7007" s="89" t="s">
        <v>950</v>
      </c>
      <c r="C7007" s="89" t="s">
        <v>959</v>
      </c>
      <c r="D7007" s="90">
        <v>725260</v>
      </c>
      <c r="E7007" s="88">
        <v>2030513</v>
      </c>
      <c r="F7007" s="89" t="s">
        <v>2770</v>
      </c>
      <c r="G7007" s="91">
        <v>8594</v>
      </c>
      <c r="H7007" s="64">
        <f>_xlfn.IFNA(G7007*(1-VLOOKUP(A7007,Rabatte!A:G,7,FALSE)),G7007*1)</f>
        <v>8594</v>
      </c>
      <c r="I7007" s="88">
        <v>1</v>
      </c>
      <c r="J7007" s="64">
        <f>_xlfn.IFNA(G7007*(1-VLOOKUP(A7007,Rabatte!A:H,8,FALSE)),G7007*1)</f>
        <v>8594</v>
      </c>
      <c r="K7007" s="93">
        <v>15852.187</v>
      </c>
      <c r="L7007" s="99">
        <v>4002626614254</v>
      </c>
      <c r="P7007" s="60" t="str">
        <f t="shared" si="109"/>
        <v>RA</v>
      </c>
    </row>
    <row r="7008" spans="1:16" x14ac:dyDescent="0.25">
      <c r="A7008" s="88" t="s">
        <v>973</v>
      </c>
      <c r="B7008" s="89" t="s">
        <v>950</v>
      </c>
      <c r="C7008" s="89" t="s">
        <v>959</v>
      </c>
      <c r="D7008" s="90">
        <v>725290</v>
      </c>
      <c r="E7008" s="88">
        <v>2030529</v>
      </c>
      <c r="F7008" s="89" t="s">
        <v>7725</v>
      </c>
      <c r="G7008" s="91">
        <v>1576</v>
      </c>
      <c r="H7008" s="64">
        <f>_xlfn.IFNA(G7008*(1-VLOOKUP(A7008,Rabatte!A:G,7,FALSE)),G7008*1)</f>
        <v>1576</v>
      </c>
      <c r="I7008" s="88">
        <v>1</v>
      </c>
      <c r="J7008" s="64">
        <f>_xlfn.IFNA(G7008*(1-VLOOKUP(A7008,Rabatte!A:H,8,FALSE)),G7008*1)</f>
        <v>1576</v>
      </c>
      <c r="K7008" s="93">
        <v>2540</v>
      </c>
      <c r="L7008" s="99">
        <v>4002626691668</v>
      </c>
      <c r="P7008" s="60" t="str">
        <f t="shared" si="109"/>
        <v>RA</v>
      </c>
    </row>
    <row r="7009" spans="1:16" x14ac:dyDescent="0.25">
      <c r="A7009" s="88" t="s">
        <v>973</v>
      </c>
      <c r="B7009" s="89" t="s">
        <v>950</v>
      </c>
      <c r="C7009" s="89" t="s">
        <v>959</v>
      </c>
      <c r="D7009" s="90">
        <v>725291</v>
      </c>
      <c r="E7009" s="88">
        <v>2030530</v>
      </c>
      <c r="F7009" s="89" t="s">
        <v>7726</v>
      </c>
      <c r="G7009" s="91">
        <v>2132</v>
      </c>
      <c r="H7009" s="64">
        <f>_xlfn.IFNA(G7009*(1-VLOOKUP(A7009,Rabatte!A:G,7,FALSE)),G7009*1)</f>
        <v>2132</v>
      </c>
      <c r="I7009" s="88">
        <v>1</v>
      </c>
      <c r="J7009" s="64">
        <f>_xlfn.IFNA(G7009*(1-VLOOKUP(A7009,Rabatte!A:H,8,FALSE)),G7009*1)</f>
        <v>2132</v>
      </c>
      <c r="K7009" s="93">
        <v>3470</v>
      </c>
      <c r="L7009" s="99">
        <v>4002626691675</v>
      </c>
      <c r="P7009" s="60" t="str">
        <f t="shared" si="109"/>
        <v>RA</v>
      </c>
    </row>
    <row r="7010" spans="1:16" x14ac:dyDescent="0.25">
      <c r="A7010" s="88" t="s">
        <v>973</v>
      </c>
      <c r="B7010" s="89" t="s">
        <v>950</v>
      </c>
      <c r="C7010" s="89" t="s">
        <v>959</v>
      </c>
      <c r="D7010" s="90">
        <v>725292</v>
      </c>
      <c r="E7010" s="88">
        <v>2030531</v>
      </c>
      <c r="F7010" s="89" t="s">
        <v>7727</v>
      </c>
      <c r="G7010" s="91">
        <v>2083</v>
      </c>
      <c r="H7010" s="64">
        <f>_xlfn.IFNA(G7010*(1-VLOOKUP(A7010,Rabatte!A:G,7,FALSE)),G7010*1)</f>
        <v>2083</v>
      </c>
      <c r="I7010" s="88">
        <v>1</v>
      </c>
      <c r="J7010" s="64">
        <f>_xlfn.IFNA(G7010*(1-VLOOKUP(A7010,Rabatte!A:H,8,FALSE)),G7010*1)</f>
        <v>2083</v>
      </c>
      <c r="K7010" s="93">
        <v>3455</v>
      </c>
      <c r="L7010" s="99">
        <v>4002626691682</v>
      </c>
      <c r="P7010" s="60" t="str">
        <f t="shared" si="109"/>
        <v>RA</v>
      </c>
    </row>
    <row r="7011" spans="1:16" x14ac:dyDescent="0.25">
      <c r="A7011" s="88" t="s">
        <v>973</v>
      </c>
      <c r="B7011" s="89" t="s">
        <v>950</v>
      </c>
      <c r="C7011" s="89" t="s">
        <v>959</v>
      </c>
      <c r="D7011" s="90">
        <v>725293</v>
      </c>
      <c r="E7011" s="88">
        <v>2030533</v>
      </c>
      <c r="F7011" s="89" t="s">
        <v>7728</v>
      </c>
      <c r="G7011" s="91">
        <v>2710</v>
      </c>
      <c r="H7011" s="64">
        <f>_xlfn.IFNA(G7011*(1-VLOOKUP(A7011,Rabatte!A:G,7,FALSE)),G7011*1)</f>
        <v>2710</v>
      </c>
      <c r="I7011" s="88">
        <v>1</v>
      </c>
      <c r="J7011" s="64">
        <f>_xlfn.IFNA(G7011*(1-VLOOKUP(A7011,Rabatte!A:H,8,FALSE)),G7011*1)</f>
        <v>2710</v>
      </c>
      <c r="K7011" s="93">
        <v>5815</v>
      </c>
      <c r="L7011" s="99">
        <v>4002626691699</v>
      </c>
      <c r="P7011" s="60" t="str">
        <f t="shared" si="109"/>
        <v>RA</v>
      </c>
    </row>
    <row r="7012" spans="1:16" x14ac:dyDescent="0.25">
      <c r="A7012" s="88" t="s">
        <v>973</v>
      </c>
      <c r="B7012" s="89" t="s">
        <v>950</v>
      </c>
      <c r="C7012" s="89" t="s">
        <v>959</v>
      </c>
      <c r="D7012" s="90">
        <v>725294</v>
      </c>
      <c r="E7012" s="88">
        <v>2030534</v>
      </c>
      <c r="F7012" s="89" t="s">
        <v>7724</v>
      </c>
      <c r="G7012" s="91">
        <v>2710</v>
      </c>
      <c r="H7012" s="64">
        <f>_xlfn.IFNA(G7012*(1-VLOOKUP(A7012,Rabatte!A:G,7,FALSE)),G7012*1)</f>
        <v>2710</v>
      </c>
      <c r="I7012" s="88">
        <v>1</v>
      </c>
      <c r="J7012" s="64">
        <f>_xlfn.IFNA(G7012*(1-VLOOKUP(A7012,Rabatte!A:H,8,FALSE)),G7012*1)</f>
        <v>2710</v>
      </c>
      <c r="K7012" s="93">
        <v>5793</v>
      </c>
      <c r="L7012" s="99">
        <v>4002626691705</v>
      </c>
      <c r="P7012" s="60" t="str">
        <f t="shared" si="109"/>
        <v>RA</v>
      </c>
    </row>
    <row r="7013" spans="1:16" x14ac:dyDescent="0.25">
      <c r="A7013" s="88" t="s">
        <v>973</v>
      </c>
      <c r="B7013" s="89" t="s">
        <v>950</v>
      </c>
      <c r="C7013" s="89" t="s">
        <v>959</v>
      </c>
      <c r="D7013" s="90">
        <v>725295</v>
      </c>
      <c r="E7013" s="88">
        <v>2030535</v>
      </c>
      <c r="F7013" s="89" t="s">
        <v>2771</v>
      </c>
      <c r="G7013" s="91">
        <v>3488</v>
      </c>
      <c r="H7013" s="64">
        <f>_xlfn.IFNA(G7013*(1-VLOOKUP(A7013,Rabatte!A:G,7,FALSE)),G7013*1)</f>
        <v>3488</v>
      </c>
      <c r="I7013" s="88">
        <v>1</v>
      </c>
      <c r="J7013" s="64">
        <f>_xlfn.IFNA(G7013*(1-VLOOKUP(A7013,Rabatte!A:H,8,FALSE)),G7013*1)</f>
        <v>3488</v>
      </c>
      <c r="K7013" s="93">
        <v>7219.4830000000002</v>
      </c>
      <c r="L7013" s="99">
        <v>4002626691712</v>
      </c>
      <c r="P7013" s="60" t="str">
        <f t="shared" si="109"/>
        <v>RA</v>
      </c>
    </row>
    <row r="7014" spans="1:16" x14ac:dyDescent="0.25">
      <c r="A7014" s="88" t="s">
        <v>973</v>
      </c>
      <c r="B7014" s="89" t="s">
        <v>950</v>
      </c>
      <c r="C7014" s="89" t="s">
        <v>959</v>
      </c>
      <c r="D7014" s="90">
        <v>725296</v>
      </c>
      <c r="E7014" s="88">
        <v>2030536</v>
      </c>
      <c r="F7014" s="89" t="s">
        <v>2772</v>
      </c>
      <c r="G7014" s="91">
        <v>3538</v>
      </c>
      <c r="H7014" s="64">
        <f>_xlfn.IFNA(G7014*(1-VLOOKUP(A7014,Rabatte!A:G,7,FALSE)),G7014*1)</f>
        <v>3538</v>
      </c>
      <c r="I7014" s="88">
        <v>1</v>
      </c>
      <c r="J7014" s="64">
        <f>_xlfn.IFNA(G7014*(1-VLOOKUP(A7014,Rabatte!A:H,8,FALSE)),G7014*1)</f>
        <v>3538</v>
      </c>
      <c r="K7014" s="93">
        <v>7220.0529999999999</v>
      </c>
      <c r="L7014" s="99">
        <v>4002626691729</v>
      </c>
      <c r="P7014" s="60" t="str">
        <f t="shared" si="109"/>
        <v>RA</v>
      </c>
    </row>
    <row r="7015" spans="1:16" x14ac:dyDescent="0.25">
      <c r="A7015" s="88" t="s">
        <v>973</v>
      </c>
      <c r="B7015" s="89" t="s">
        <v>950</v>
      </c>
      <c r="C7015" s="89" t="s">
        <v>959</v>
      </c>
      <c r="D7015" s="90">
        <v>725297</v>
      </c>
      <c r="E7015" s="88">
        <v>2030538</v>
      </c>
      <c r="F7015" s="89" t="s">
        <v>2773</v>
      </c>
      <c r="G7015" s="91">
        <v>4039</v>
      </c>
      <c r="H7015" s="64">
        <f>_xlfn.IFNA(G7015*(1-VLOOKUP(A7015,Rabatte!A:G,7,FALSE)),G7015*1)</f>
        <v>4039</v>
      </c>
      <c r="I7015" s="88">
        <v>1</v>
      </c>
      <c r="J7015" s="64">
        <f>_xlfn.IFNA(G7015*(1-VLOOKUP(A7015,Rabatte!A:H,8,FALSE)),G7015*1)</f>
        <v>4039</v>
      </c>
      <c r="K7015" s="93">
        <v>7905.1959999999999</v>
      </c>
      <c r="L7015" s="99">
        <v>4002626691736</v>
      </c>
      <c r="P7015" s="60" t="str">
        <f t="shared" si="109"/>
        <v>RA</v>
      </c>
    </row>
    <row r="7016" spans="1:16" x14ac:dyDescent="0.25">
      <c r="A7016" s="88" t="s">
        <v>973</v>
      </c>
      <c r="B7016" s="89" t="s">
        <v>950</v>
      </c>
      <c r="C7016" s="89" t="s">
        <v>959</v>
      </c>
      <c r="D7016" s="90">
        <v>725298</v>
      </c>
      <c r="E7016" s="88">
        <v>2030540</v>
      </c>
      <c r="F7016" s="89" t="s">
        <v>2774</v>
      </c>
      <c r="G7016" s="91">
        <v>4203</v>
      </c>
      <c r="H7016" s="64">
        <f>_xlfn.IFNA(G7016*(1-VLOOKUP(A7016,Rabatte!A:G,7,FALSE)),G7016*1)</f>
        <v>4203</v>
      </c>
      <c r="I7016" s="88">
        <v>1</v>
      </c>
      <c r="J7016" s="64">
        <f>_xlfn.IFNA(G7016*(1-VLOOKUP(A7016,Rabatte!A:H,8,FALSE)),G7016*1)</f>
        <v>4203</v>
      </c>
      <c r="K7016" s="93">
        <v>7911.2219999999998</v>
      </c>
      <c r="L7016" s="99">
        <v>4002626691743</v>
      </c>
      <c r="P7016" s="60" t="str">
        <f t="shared" si="109"/>
        <v>RA</v>
      </c>
    </row>
    <row r="7017" spans="1:16" x14ac:dyDescent="0.25">
      <c r="A7017" s="88" t="s">
        <v>973</v>
      </c>
      <c r="B7017" s="89" t="s">
        <v>950</v>
      </c>
      <c r="C7017" s="89" t="s">
        <v>959</v>
      </c>
      <c r="D7017" s="90">
        <v>725299</v>
      </c>
      <c r="E7017" s="88">
        <v>2030541</v>
      </c>
      <c r="F7017" s="89" t="s">
        <v>2775</v>
      </c>
      <c r="G7017" s="91">
        <v>8480</v>
      </c>
      <c r="H7017" s="64">
        <f>_xlfn.IFNA(G7017*(1-VLOOKUP(A7017,Rabatte!A:G,7,FALSE)),G7017*1)</f>
        <v>8480</v>
      </c>
      <c r="I7017" s="88">
        <v>1</v>
      </c>
      <c r="J7017" s="64">
        <f>_xlfn.IFNA(G7017*(1-VLOOKUP(A7017,Rabatte!A:H,8,FALSE)),G7017*1)</f>
        <v>8480</v>
      </c>
      <c r="K7017" s="93">
        <v>15852.563</v>
      </c>
      <c r="L7017" s="99">
        <v>4002626691750</v>
      </c>
      <c r="P7017" s="60" t="str">
        <f t="shared" si="109"/>
        <v>RA</v>
      </c>
    </row>
    <row r="7018" spans="1:16" x14ac:dyDescent="0.25">
      <c r="A7018" s="88" t="s">
        <v>973</v>
      </c>
      <c r="B7018" s="89" t="s">
        <v>950</v>
      </c>
      <c r="C7018" s="89" t="s">
        <v>959</v>
      </c>
      <c r="D7018" s="90">
        <v>725300</v>
      </c>
      <c r="E7018" s="88">
        <v>2030542</v>
      </c>
      <c r="F7018" s="89" t="s">
        <v>7729</v>
      </c>
      <c r="G7018" s="91">
        <v>37693</v>
      </c>
      <c r="H7018" s="64">
        <f>_xlfn.IFNA(G7018*(1-VLOOKUP(A7018,Rabatte!A:G,7,FALSE)),G7018*1)</f>
        <v>37693</v>
      </c>
      <c r="I7018" s="88">
        <v>1</v>
      </c>
      <c r="J7018" s="64">
        <f>_xlfn.IFNA(G7018*(1-VLOOKUP(A7018,Rabatte!A:H,8,FALSE)),G7018*1)</f>
        <v>37693</v>
      </c>
      <c r="K7018" s="93">
        <v>7014</v>
      </c>
      <c r="L7018" s="99">
        <v>4002626512116</v>
      </c>
      <c r="P7018" s="60" t="str">
        <f t="shared" si="109"/>
        <v>RA</v>
      </c>
    </row>
    <row r="7019" spans="1:16" x14ac:dyDescent="0.25">
      <c r="A7019" s="88" t="s">
        <v>973</v>
      </c>
      <c r="B7019" s="89" t="s">
        <v>950</v>
      </c>
      <c r="C7019" s="89" t="s">
        <v>959</v>
      </c>
      <c r="D7019" s="90">
        <v>725302</v>
      </c>
      <c r="E7019" s="88">
        <v>2030544</v>
      </c>
      <c r="F7019" s="89" t="s">
        <v>7730</v>
      </c>
      <c r="G7019" s="91">
        <v>27923</v>
      </c>
      <c r="H7019" s="64">
        <f>_xlfn.IFNA(G7019*(1-VLOOKUP(A7019,Rabatte!A:G,7,FALSE)),G7019*1)</f>
        <v>27923</v>
      </c>
      <c r="I7019" s="88">
        <v>1</v>
      </c>
      <c r="J7019" s="64">
        <f>_xlfn.IFNA(G7019*(1-VLOOKUP(A7019,Rabatte!A:H,8,FALSE)),G7019*1)</f>
        <v>27923</v>
      </c>
      <c r="K7019" s="93">
        <v>7000</v>
      </c>
      <c r="L7019" s="99">
        <v>4002626512154</v>
      </c>
      <c r="P7019" s="60" t="str">
        <f t="shared" si="109"/>
        <v>RA</v>
      </c>
    </row>
    <row r="7020" spans="1:16" x14ac:dyDescent="0.25">
      <c r="A7020" s="88" t="s">
        <v>973</v>
      </c>
      <c r="B7020" s="89" t="s">
        <v>950</v>
      </c>
      <c r="C7020" s="89" t="s">
        <v>959</v>
      </c>
      <c r="D7020" s="90">
        <v>725303</v>
      </c>
      <c r="E7020" s="88">
        <v>2030545</v>
      </c>
      <c r="F7020" s="89" t="s">
        <v>7731</v>
      </c>
      <c r="G7020" s="91">
        <v>26293</v>
      </c>
      <c r="H7020" s="64">
        <f>_xlfn.IFNA(G7020*(1-VLOOKUP(A7020,Rabatte!A:G,7,FALSE)),G7020*1)</f>
        <v>26293</v>
      </c>
      <c r="I7020" s="88">
        <v>1</v>
      </c>
      <c r="J7020" s="64">
        <f>_xlfn.IFNA(G7020*(1-VLOOKUP(A7020,Rabatte!A:H,8,FALSE)),G7020*1)</f>
        <v>26293</v>
      </c>
      <c r="K7020" s="93">
        <v>7000</v>
      </c>
      <c r="L7020" s="99">
        <v>4002626528230</v>
      </c>
      <c r="P7020" s="60" t="str">
        <f t="shared" si="109"/>
        <v>RA</v>
      </c>
    </row>
    <row r="7021" spans="1:16" x14ac:dyDescent="0.25">
      <c r="A7021" s="88" t="s">
        <v>973</v>
      </c>
      <c r="B7021" s="89" t="s">
        <v>950</v>
      </c>
      <c r="C7021" s="89" t="s">
        <v>959</v>
      </c>
      <c r="D7021" s="90">
        <v>725304</v>
      </c>
      <c r="E7021" s="88">
        <v>2030546</v>
      </c>
      <c r="F7021" s="89" t="s">
        <v>7732</v>
      </c>
      <c r="G7021" s="91">
        <v>14915</v>
      </c>
      <c r="H7021" s="64">
        <f>_xlfn.IFNA(G7021*(1-VLOOKUP(A7021,Rabatte!A:G,7,FALSE)),G7021*1)</f>
        <v>14915</v>
      </c>
      <c r="I7021" s="88">
        <v>1</v>
      </c>
      <c r="J7021" s="64">
        <f>_xlfn.IFNA(G7021*(1-VLOOKUP(A7021,Rabatte!A:H,8,FALSE)),G7021*1)</f>
        <v>14915</v>
      </c>
      <c r="K7021" s="93">
        <v>3000</v>
      </c>
      <c r="L7021" s="99">
        <v>4002626631596</v>
      </c>
      <c r="P7021" s="60" t="str">
        <f t="shared" si="109"/>
        <v>RA</v>
      </c>
    </row>
    <row r="7022" spans="1:16" x14ac:dyDescent="0.25">
      <c r="A7022" s="88" t="s">
        <v>973</v>
      </c>
      <c r="B7022" s="89" t="s">
        <v>950</v>
      </c>
      <c r="C7022" s="89" t="s">
        <v>959</v>
      </c>
      <c r="D7022" s="90">
        <v>725340</v>
      </c>
      <c r="E7022" s="88">
        <v>2080872</v>
      </c>
      <c r="F7022" s="89" t="s">
        <v>7733</v>
      </c>
      <c r="G7022" s="91">
        <v>45430</v>
      </c>
      <c r="H7022" s="64">
        <f>_xlfn.IFNA(G7022*(1-VLOOKUP(A7022,Rabatte!A:G,7,FALSE)),G7022*1)</f>
        <v>45430</v>
      </c>
      <c r="I7022" s="88">
        <v>1</v>
      </c>
      <c r="J7022" s="64">
        <f>_xlfn.IFNA(G7022*(1-VLOOKUP(A7022,Rabatte!A:H,8,FALSE)),G7022*1)</f>
        <v>45430</v>
      </c>
      <c r="K7022" s="93">
        <v>6759.5</v>
      </c>
      <c r="L7022" s="99">
        <v>4002626866943</v>
      </c>
      <c r="P7022" s="60" t="str">
        <f t="shared" si="109"/>
        <v>RA</v>
      </c>
    </row>
    <row r="7023" spans="1:16" x14ac:dyDescent="0.25">
      <c r="A7023" s="88" t="s">
        <v>973</v>
      </c>
      <c r="B7023" s="89" t="s">
        <v>950</v>
      </c>
      <c r="C7023" s="89" t="s">
        <v>959</v>
      </c>
      <c r="D7023" s="90">
        <v>725399</v>
      </c>
      <c r="E7023" s="88">
        <v>3000440</v>
      </c>
      <c r="F7023" s="89" t="s">
        <v>7734</v>
      </c>
      <c r="G7023" s="91">
        <v>9482</v>
      </c>
      <c r="H7023" s="64">
        <f>_xlfn.IFNA(G7023*(1-VLOOKUP(A7023,Rabatte!A:G,7,FALSE)),G7023*1)</f>
        <v>9482</v>
      </c>
      <c r="I7023" s="88">
        <v>1</v>
      </c>
      <c r="J7023" s="64">
        <f>_xlfn.IFNA(G7023*(1-VLOOKUP(A7023,Rabatte!A:H,8,FALSE)),G7023*1)</f>
        <v>9482</v>
      </c>
      <c r="K7023" s="93">
        <v>450</v>
      </c>
      <c r="L7023" s="99">
        <v>4002626911933</v>
      </c>
      <c r="P7023" s="60" t="str">
        <f t="shared" si="109"/>
        <v>RA</v>
      </c>
    </row>
    <row r="7024" spans="1:16" x14ac:dyDescent="0.25">
      <c r="A7024" s="88" t="s">
        <v>973</v>
      </c>
      <c r="B7024" s="89" t="s">
        <v>950</v>
      </c>
      <c r="C7024" s="89" t="s">
        <v>959</v>
      </c>
      <c r="D7024" s="90">
        <v>725400</v>
      </c>
      <c r="E7024" s="88">
        <v>3000441</v>
      </c>
      <c r="F7024" s="89" t="s">
        <v>7735</v>
      </c>
      <c r="G7024" s="91">
        <v>13057</v>
      </c>
      <c r="H7024" s="64">
        <f>_xlfn.IFNA(G7024*(1-VLOOKUP(A7024,Rabatte!A:G,7,FALSE)),G7024*1)</f>
        <v>13057</v>
      </c>
      <c r="I7024" s="88">
        <v>1</v>
      </c>
      <c r="J7024" s="64">
        <f>_xlfn.IFNA(G7024*(1-VLOOKUP(A7024,Rabatte!A:H,8,FALSE)),G7024*1)</f>
        <v>13057</v>
      </c>
      <c r="K7024" s="93">
        <v>720</v>
      </c>
      <c r="L7024" s="99">
        <v>4002626907738</v>
      </c>
      <c r="P7024" s="60" t="str">
        <f t="shared" si="109"/>
        <v>RA</v>
      </c>
    </row>
    <row r="7025" spans="1:16" x14ac:dyDescent="0.25">
      <c r="A7025" s="88" t="s">
        <v>973</v>
      </c>
      <c r="B7025" s="89" t="s">
        <v>950</v>
      </c>
      <c r="C7025" s="89" t="s">
        <v>959</v>
      </c>
      <c r="D7025" s="90">
        <v>725402</v>
      </c>
      <c r="E7025" s="88">
        <v>3000398</v>
      </c>
      <c r="F7025" s="89" t="s">
        <v>4013</v>
      </c>
      <c r="G7025" s="91">
        <v>1375</v>
      </c>
      <c r="H7025" s="64">
        <f>_xlfn.IFNA(G7025*(1-VLOOKUP(A7025,Rabatte!A:G,7,FALSE)),G7025*1)</f>
        <v>1375</v>
      </c>
      <c r="I7025" s="88">
        <v>1</v>
      </c>
      <c r="J7025" s="64">
        <f>_xlfn.IFNA(G7025*(1-VLOOKUP(A7025,Rabatte!A:H,8,FALSE)),G7025*1)</f>
        <v>1375</v>
      </c>
      <c r="K7025" s="93">
        <v>75</v>
      </c>
      <c r="L7025" s="99">
        <v>4002626917836</v>
      </c>
      <c r="P7025" s="60" t="str">
        <f t="shared" si="109"/>
        <v>RA</v>
      </c>
    </row>
    <row r="7026" spans="1:16" x14ac:dyDescent="0.25">
      <c r="A7026" s="88" t="s">
        <v>973</v>
      </c>
      <c r="B7026" s="89" t="s">
        <v>950</v>
      </c>
      <c r="C7026" s="89" t="s">
        <v>959</v>
      </c>
      <c r="D7026" s="90">
        <v>725403</v>
      </c>
      <c r="E7026" s="88">
        <v>3000399</v>
      </c>
      <c r="F7026" s="89" t="s">
        <v>7736</v>
      </c>
      <c r="G7026" s="91">
        <v>1462</v>
      </c>
      <c r="H7026" s="64">
        <f>_xlfn.IFNA(G7026*(1-VLOOKUP(A7026,Rabatte!A:G,7,FALSE)),G7026*1)</f>
        <v>1462</v>
      </c>
      <c r="I7026" s="88">
        <v>1</v>
      </c>
      <c r="J7026" s="64">
        <f>_xlfn.IFNA(G7026*(1-VLOOKUP(A7026,Rabatte!A:H,8,FALSE)),G7026*1)</f>
        <v>1462</v>
      </c>
      <c r="K7026" s="93">
        <v>80</v>
      </c>
      <c r="L7026" s="99">
        <v>4002626917812</v>
      </c>
      <c r="P7026" s="60" t="str">
        <f t="shared" si="109"/>
        <v>RA</v>
      </c>
    </row>
    <row r="7027" spans="1:16" x14ac:dyDescent="0.25">
      <c r="A7027" s="88" t="s">
        <v>2647</v>
      </c>
      <c r="B7027" s="89" t="s">
        <v>8735</v>
      </c>
      <c r="C7027" s="89" t="s">
        <v>959</v>
      </c>
      <c r="D7027" s="90">
        <v>727400</v>
      </c>
      <c r="E7027" s="88">
        <v>2030573</v>
      </c>
      <c r="F7027" s="89" t="s">
        <v>7737</v>
      </c>
      <c r="G7027" s="91">
        <v>16</v>
      </c>
      <c r="H7027" s="64">
        <f>_xlfn.IFNA(G7027*(1-VLOOKUP(A7027,Rabatte!A:G,7,FALSE)),G7027*1)</f>
        <v>16</v>
      </c>
      <c r="I7027" s="88">
        <v>1</v>
      </c>
      <c r="J7027" s="64">
        <f>_xlfn.IFNA(G7027*(1-VLOOKUP(A7027,Rabatte!A:H,8,FALSE)),G7027*1)</f>
        <v>16</v>
      </c>
      <c r="K7027" s="93">
        <v>50</v>
      </c>
      <c r="L7027" s="99">
        <v>4002626298225</v>
      </c>
      <c r="P7027" s="60" t="str">
        <f t="shared" si="109"/>
        <v>ZZ</v>
      </c>
    </row>
    <row r="7028" spans="1:16" x14ac:dyDescent="0.25">
      <c r="A7028" s="88" t="s">
        <v>2647</v>
      </c>
      <c r="B7028" s="89" t="s">
        <v>8735</v>
      </c>
      <c r="C7028" s="89" t="s">
        <v>959</v>
      </c>
      <c r="D7028" s="90">
        <v>727401</v>
      </c>
      <c r="E7028" s="88">
        <v>2030576</v>
      </c>
      <c r="F7028" s="89" t="s">
        <v>8602</v>
      </c>
      <c r="G7028" s="91">
        <v>17.25</v>
      </c>
      <c r="H7028" s="64">
        <f>_xlfn.IFNA(G7028*(1-VLOOKUP(A7028,Rabatte!A:G,7,FALSE)),G7028*1)</f>
        <v>17.25</v>
      </c>
      <c r="I7028" s="88">
        <v>1</v>
      </c>
      <c r="J7028" s="64">
        <f>_xlfn.IFNA(G7028*(1-VLOOKUP(A7028,Rabatte!A:H,8,FALSE)),G7028*1)</f>
        <v>17.25</v>
      </c>
      <c r="K7028" s="93">
        <v>60</v>
      </c>
      <c r="L7028" s="99">
        <v>4002626298232</v>
      </c>
      <c r="P7028" s="60" t="str">
        <f t="shared" si="109"/>
        <v>ZZ</v>
      </c>
    </row>
    <row r="7029" spans="1:16" x14ac:dyDescent="0.25">
      <c r="A7029" s="88" t="s">
        <v>2647</v>
      </c>
      <c r="B7029" s="89" t="s">
        <v>8735</v>
      </c>
      <c r="C7029" s="89" t="s">
        <v>959</v>
      </c>
      <c r="D7029" s="90">
        <v>727402</v>
      </c>
      <c r="E7029" s="88">
        <v>2030577</v>
      </c>
      <c r="F7029" s="89" t="s">
        <v>9498</v>
      </c>
      <c r="G7029" s="91">
        <v>18.5</v>
      </c>
      <c r="H7029" s="64">
        <f>_xlfn.IFNA(G7029*(1-VLOOKUP(A7029,Rabatte!A:G,7,FALSE)),G7029*1)</f>
        <v>18.5</v>
      </c>
      <c r="I7029" s="88">
        <v>1</v>
      </c>
      <c r="J7029" s="64">
        <f>_xlfn.IFNA(G7029*(1-VLOOKUP(A7029,Rabatte!A:H,8,FALSE)),G7029*1)</f>
        <v>18.5</v>
      </c>
      <c r="K7029" s="93">
        <v>70</v>
      </c>
      <c r="L7029" s="99">
        <v>4002626298249</v>
      </c>
      <c r="P7029" s="60" t="str">
        <f t="shared" si="109"/>
        <v>ZZ</v>
      </c>
    </row>
    <row r="7030" spans="1:16" x14ac:dyDescent="0.25">
      <c r="A7030" s="88" t="s">
        <v>2647</v>
      </c>
      <c r="B7030" s="89" t="s">
        <v>8735</v>
      </c>
      <c r="C7030" s="89" t="s">
        <v>959</v>
      </c>
      <c r="D7030" s="90">
        <v>727403</v>
      </c>
      <c r="E7030" s="88">
        <v>2030579</v>
      </c>
      <c r="F7030" s="89" t="s">
        <v>2776</v>
      </c>
      <c r="G7030" s="91">
        <v>141</v>
      </c>
      <c r="H7030" s="64">
        <f>_xlfn.IFNA(G7030*(1-VLOOKUP(A7030,Rabatte!A:G,7,FALSE)),G7030*1)</f>
        <v>141</v>
      </c>
      <c r="I7030" s="88">
        <v>1</v>
      </c>
      <c r="J7030" s="64">
        <f>_xlfn.IFNA(G7030*(1-VLOOKUP(A7030,Rabatte!A:H,8,FALSE)),G7030*1)</f>
        <v>141</v>
      </c>
      <c r="K7030" s="93">
        <v>140.67400000000001</v>
      </c>
      <c r="L7030" s="99">
        <v>4002626609557</v>
      </c>
      <c r="P7030" s="60" t="str">
        <f t="shared" si="109"/>
        <v>ZZ</v>
      </c>
    </row>
    <row r="7031" spans="1:16" x14ac:dyDescent="0.25">
      <c r="A7031" s="88" t="s">
        <v>2647</v>
      </c>
      <c r="B7031" s="89" t="s">
        <v>8735</v>
      </c>
      <c r="C7031" s="89" t="s">
        <v>959</v>
      </c>
      <c r="D7031" s="90">
        <v>727404</v>
      </c>
      <c r="E7031" s="88">
        <v>2030580</v>
      </c>
      <c r="F7031" s="89" t="s">
        <v>2777</v>
      </c>
      <c r="G7031" s="91">
        <v>157.99999999999997</v>
      </c>
      <c r="H7031" s="64">
        <f>_xlfn.IFNA(G7031*(1-VLOOKUP(A7031,Rabatte!A:G,7,FALSE)),G7031*1)</f>
        <v>157.99999999999997</v>
      </c>
      <c r="I7031" s="88">
        <v>1</v>
      </c>
      <c r="J7031" s="64">
        <f>_xlfn.IFNA(G7031*(1-VLOOKUP(A7031,Rabatte!A:H,8,FALSE)),G7031*1)</f>
        <v>157.99999999999997</v>
      </c>
      <c r="K7031" s="93">
        <v>280.67399999999998</v>
      </c>
      <c r="L7031" s="99">
        <v>4002626609564</v>
      </c>
      <c r="P7031" s="60" t="str">
        <f t="shared" si="109"/>
        <v>ZZ</v>
      </c>
    </row>
    <row r="7032" spans="1:16" x14ac:dyDescent="0.25">
      <c r="A7032" s="88" t="s">
        <v>2647</v>
      </c>
      <c r="B7032" s="89" t="s">
        <v>8735</v>
      </c>
      <c r="C7032" s="89" t="s">
        <v>959</v>
      </c>
      <c r="D7032" s="90">
        <v>727405</v>
      </c>
      <c r="E7032" s="88">
        <v>2030582</v>
      </c>
      <c r="F7032" s="89" t="s">
        <v>2778</v>
      </c>
      <c r="G7032" s="91">
        <v>95.249999999999986</v>
      </c>
      <c r="H7032" s="64">
        <f>_xlfn.IFNA(G7032*(1-VLOOKUP(A7032,Rabatte!A:G,7,FALSE)),G7032*1)</f>
        <v>95.249999999999986</v>
      </c>
      <c r="I7032" s="88">
        <v>1</v>
      </c>
      <c r="J7032" s="64">
        <f>_xlfn.IFNA(G7032*(1-VLOOKUP(A7032,Rabatte!A:H,8,FALSE)),G7032*1)</f>
        <v>95.249999999999986</v>
      </c>
      <c r="K7032" s="93">
        <v>106.67</v>
      </c>
      <c r="L7032" s="99">
        <v>4002626609571</v>
      </c>
      <c r="P7032" s="60" t="str">
        <f t="shared" si="109"/>
        <v>ZZ</v>
      </c>
    </row>
    <row r="7033" spans="1:16" x14ac:dyDescent="0.25">
      <c r="A7033" s="88" t="s">
        <v>2647</v>
      </c>
      <c r="B7033" s="89" t="s">
        <v>8735</v>
      </c>
      <c r="C7033" s="89" t="s">
        <v>959</v>
      </c>
      <c r="D7033" s="90">
        <v>727406</v>
      </c>
      <c r="E7033" s="88">
        <v>2030583</v>
      </c>
      <c r="F7033" s="89" t="s">
        <v>2779</v>
      </c>
      <c r="G7033" s="91">
        <v>100.74999999999999</v>
      </c>
      <c r="H7033" s="64">
        <f>_xlfn.IFNA(G7033*(1-VLOOKUP(A7033,Rabatte!A:G,7,FALSE)),G7033*1)</f>
        <v>100.74999999999999</v>
      </c>
      <c r="I7033" s="88">
        <v>1</v>
      </c>
      <c r="J7033" s="64">
        <f>_xlfn.IFNA(G7033*(1-VLOOKUP(A7033,Rabatte!A:H,8,FALSE)),G7033*1)</f>
        <v>100.74999999999999</v>
      </c>
      <c r="K7033" s="93">
        <v>160.38999999999999</v>
      </c>
      <c r="L7033" s="99">
        <v>4002626609588</v>
      </c>
      <c r="P7033" s="60" t="str">
        <f t="shared" si="109"/>
        <v>ZZ</v>
      </c>
    </row>
    <row r="7034" spans="1:16" x14ac:dyDescent="0.25">
      <c r="A7034" s="88" t="s">
        <v>2647</v>
      </c>
      <c r="B7034" s="89" t="s">
        <v>8735</v>
      </c>
      <c r="C7034" s="89" t="s">
        <v>959</v>
      </c>
      <c r="D7034" s="90">
        <v>727407</v>
      </c>
      <c r="E7034" s="88">
        <v>2030586</v>
      </c>
      <c r="F7034" s="89" t="s">
        <v>2780</v>
      </c>
      <c r="G7034" s="91">
        <v>131.99999999999997</v>
      </c>
      <c r="H7034" s="64">
        <f>_xlfn.IFNA(G7034*(1-VLOOKUP(A7034,Rabatte!A:G,7,FALSE)),G7034*1)</f>
        <v>131.99999999999997</v>
      </c>
      <c r="I7034" s="88">
        <v>1</v>
      </c>
      <c r="J7034" s="64">
        <f>_xlfn.IFNA(G7034*(1-VLOOKUP(A7034,Rabatte!A:H,8,FALSE)),G7034*1)</f>
        <v>131.99999999999997</v>
      </c>
      <c r="K7034" s="93">
        <v>214.11</v>
      </c>
      <c r="L7034" s="99">
        <v>4002626609595</v>
      </c>
      <c r="P7034" s="60" t="str">
        <f t="shared" si="109"/>
        <v>ZZ</v>
      </c>
    </row>
    <row r="7035" spans="1:16" x14ac:dyDescent="0.25">
      <c r="A7035" s="88" t="s">
        <v>2647</v>
      </c>
      <c r="B7035" s="89" t="s">
        <v>8735</v>
      </c>
      <c r="C7035" s="89" t="s">
        <v>959</v>
      </c>
      <c r="D7035" s="90">
        <v>727408</v>
      </c>
      <c r="E7035" s="88">
        <v>2030587</v>
      </c>
      <c r="F7035" s="89" t="s">
        <v>2781</v>
      </c>
      <c r="G7035" s="91">
        <v>152.75</v>
      </c>
      <c r="H7035" s="64">
        <f>_xlfn.IFNA(G7035*(1-VLOOKUP(A7035,Rabatte!A:G,7,FALSE)),G7035*1)</f>
        <v>152.75</v>
      </c>
      <c r="I7035" s="88">
        <v>1</v>
      </c>
      <c r="J7035" s="64">
        <f>_xlfn.IFNA(G7035*(1-VLOOKUP(A7035,Rabatte!A:H,8,FALSE)),G7035*1)</f>
        <v>152.75</v>
      </c>
      <c r="K7035" s="93">
        <v>429</v>
      </c>
      <c r="L7035" s="99">
        <v>4002626609601</v>
      </c>
      <c r="P7035" s="60" t="str">
        <f t="shared" si="109"/>
        <v>ZZ</v>
      </c>
    </row>
    <row r="7036" spans="1:16" x14ac:dyDescent="0.25">
      <c r="A7036" s="88" t="s">
        <v>2647</v>
      </c>
      <c r="B7036" s="89" t="s">
        <v>8735</v>
      </c>
      <c r="C7036" s="89" t="s">
        <v>959</v>
      </c>
      <c r="D7036" s="90">
        <v>728000</v>
      </c>
      <c r="E7036" s="88">
        <v>2030690</v>
      </c>
      <c r="F7036" s="89" t="s">
        <v>2782</v>
      </c>
      <c r="G7036" s="91">
        <v>671</v>
      </c>
      <c r="H7036" s="64">
        <f>_xlfn.IFNA(G7036*(1-VLOOKUP(A7036,Rabatte!A:G,7,FALSE)),G7036*1)</f>
        <v>671</v>
      </c>
      <c r="I7036" s="88">
        <v>1</v>
      </c>
      <c r="J7036" s="64">
        <f>_xlfn.IFNA(G7036*(1-VLOOKUP(A7036,Rabatte!A:H,8,FALSE)),G7036*1)</f>
        <v>671</v>
      </c>
      <c r="K7036" s="93">
        <v>575.04999999999995</v>
      </c>
      <c r="L7036" s="99">
        <v>4002626418128</v>
      </c>
      <c r="P7036" s="60" t="str">
        <f t="shared" ref="P7036:P7099" si="110">A7036</f>
        <v>ZZ</v>
      </c>
    </row>
    <row r="7037" spans="1:16" x14ac:dyDescent="0.25">
      <c r="A7037" s="88" t="s">
        <v>2647</v>
      </c>
      <c r="B7037" s="89" t="s">
        <v>8735</v>
      </c>
      <c r="C7037" s="89" t="s">
        <v>959</v>
      </c>
      <c r="D7037" s="90">
        <v>728001</v>
      </c>
      <c r="E7037" s="88">
        <v>2030694</v>
      </c>
      <c r="F7037" s="89" t="s">
        <v>7738</v>
      </c>
      <c r="G7037" s="91">
        <v>773</v>
      </c>
      <c r="H7037" s="64">
        <f>_xlfn.IFNA(G7037*(1-VLOOKUP(A7037,Rabatte!A:G,7,FALSE)),G7037*1)</f>
        <v>773</v>
      </c>
      <c r="I7037" s="88">
        <v>1</v>
      </c>
      <c r="J7037" s="64">
        <f>_xlfn.IFNA(G7037*(1-VLOOKUP(A7037,Rabatte!A:H,8,FALSE)),G7037*1)</f>
        <v>773</v>
      </c>
      <c r="K7037" s="93">
        <v>576.35</v>
      </c>
      <c r="L7037" s="99">
        <v>4002626608222</v>
      </c>
      <c r="P7037" s="60" t="str">
        <f t="shared" si="110"/>
        <v>ZZ</v>
      </c>
    </row>
    <row r="7038" spans="1:16" x14ac:dyDescent="0.25">
      <c r="A7038" s="88" t="s">
        <v>2647</v>
      </c>
      <c r="B7038" s="89" t="s">
        <v>8735</v>
      </c>
      <c r="C7038" s="89" t="s">
        <v>959</v>
      </c>
      <c r="D7038" s="90">
        <v>728002</v>
      </c>
      <c r="E7038" s="88">
        <v>2030695</v>
      </c>
      <c r="F7038" s="89" t="s">
        <v>2783</v>
      </c>
      <c r="G7038" s="91">
        <v>679</v>
      </c>
      <c r="H7038" s="64">
        <f>_xlfn.IFNA(G7038*(1-VLOOKUP(A7038,Rabatte!A:G,7,FALSE)),G7038*1)</f>
        <v>679</v>
      </c>
      <c r="I7038" s="88">
        <v>1</v>
      </c>
      <c r="J7038" s="64">
        <f>_xlfn.IFNA(G7038*(1-VLOOKUP(A7038,Rabatte!A:H,8,FALSE)),G7038*1)</f>
        <v>679</v>
      </c>
      <c r="K7038" s="93">
        <v>575.04999999999995</v>
      </c>
      <c r="L7038" s="99">
        <v>4002626608284</v>
      </c>
      <c r="P7038" s="60" t="str">
        <f t="shared" si="110"/>
        <v>ZZ</v>
      </c>
    </row>
    <row r="7039" spans="1:16" x14ac:dyDescent="0.25">
      <c r="A7039" s="88" t="s">
        <v>2647</v>
      </c>
      <c r="B7039" s="89" t="s">
        <v>8735</v>
      </c>
      <c r="C7039" s="89" t="s">
        <v>959</v>
      </c>
      <c r="D7039" s="90">
        <v>728003</v>
      </c>
      <c r="E7039" s="88">
        <v>2030696</v>
      </c>
      <c r="F7039" s="89" t="s">
        <v>7739</v>
      </c>
      <c r="G7039" s="91">
        <v>782</v>
      </c>
      <c r="H7039" s="64">
        <f>_xlfn.IFNA(G7039*(1-VLOOKUP(A7039,Rabatte!A:G,7,FALSE)),G7039*1)</f>
        <v>782</v>
      </c>
      <c r="I7039" s="88">
        <v>1</v>
      </c>
      <c r="J7039" s="64">
        <f>_xlfn.IFNA(G7039*(1-VLOOKUP(A7039,Rabatte!A:H,8,FALSE)),G7039*1)</f>
        <v>782</v>
      </c>
      <c r="K7039" s="93">
        <v>576.35</v>
      </c>
      <c r="L7039" s="99">
        <v>4002626608260</v>
      </c>
      <c r="P7039" s="60" t="str">
        <f t="shared" si="110"/>
        <v>ZZ</v>
      </c>
    </row>
    <row r="7040" spans="1:16" x14ac:dyDescent="0.25">
      <c r="A7040" s="88" t="s">
        <v>2647</v>
      </c>
      <c r="B7040" s="89" t="s">
        <v>8735</v>
      </c>
      <c r="C7040" s="89" t="s">
        <v>959</v>
      </c>
      <c r="D7040" s="90">
        <v>728004</v>
      </c>
      <c r="E7040" s="88">
        <v>2030697</v>
      </c>
      <c r="F7040" s="89" t="s">
        <v>7740</v>
      </c>
      <c r="G7040" s="91">
        <v>1275</v>
      </c>
      <c r="H7040" s="64">
        <f>_xlfn.IFNA(G7040*(1-VLOOKUP(A7040,Rabatte!A:G,7,FALSE)),G7040*1)</f>
        <v>1275</v>
      </c>
      <c r="I7040" s="88">
        <v>1</v>
      </c>
      <c r="J7040" s="64">
        <f>_xlfn.IFNA(G7040*(1-VLOOKUP(A7040,Rabatte!A:H,8,FALSE)),G7040*1)</f>
        <v>1275</v>
      </c>
      <c r="K7040" s="93">
        <v>483.75</v>
      </c>
      <c r="L7040" s="99">
        <v>4002626610966</v>
      </c>
      <c r="P7040" s="60" t="str">
        <f t="shared" si="110"/>
        <v>ZZ</v>
      </c>
    </row>
    <row r="7041" spans="1:16" x14ac:dyDescent="0.25">
      <c r="A7041" s="88" t="s">
        <v>2647</v>
      </c>
      <c r="B7041" s="89" t="s">
        <v>8735</v>
      </c>
      <c r="C7041" s="89" t="s">
        <v>959</v>
      </c>
      <c r="D7041" s="90">
        <v>728005</v>
      </c>
      <c r="E7041" s="88">
        <v>2030698</v>
      </c>
      <c r="F7041" s="89" t="s">
        <v>7741</v>
      </c>
      <c r="G7041" s="91">
        <v>1333</v>
      </c>
      <c r="H7041" s="64">
        <f>_xlfn.IFNA(G7041*(1-VLOOKUP(A7041,Rabatte!A:G,7,FALSE)),G7041*1)</f>
        <v>1333</v>
      </c>
      <c r="I7041" s="88">
        <v>1</v>
      </c>
      <c r="J7041" s="64">
        <f>_xlfn.IFNA(G7041*(1-VLOOKUP(A7041,Rabatte!A:H,8,FALSE)),G7041*1)</f>
        <v>1333</v>
      </c>
      <c r="K7041" s="93">
        <v>749.75</v>
      </c>
      <c r="L7041" s="99">
        <v>4002626610980</v>
      </c>
      <c r="P7041" s="60" t="str">
        <f t="shared" si="110"/>
        <v>ZZ</v>
      </c>
    </row>
    <row r="7042" spans="1:16" x14ac:dyDescent="0.25">
      <c r="A7042" s="88" t="s">
        <v>2647</v>
      </c>
      <c r="B7042" s="89" t="s">
        <v>8735</v>
      </c>
      <c r="C7042" s="89" t="s">
        <v>959</v>
      </c>
      <c r="D7042" s="90">
        <v>728007</v>
      </c>
      <c r="E7042" s="88">
        <v>2030700</v>
      </c>
      <c r="F7042" s="89" t="s">
        <v>2784</v>
      </c>
      <c r="G7042" s="91">
        <v>812</v>
      </c>
      <c r="H7042" s="64">
        <f>_xlfn.IFNA(G7042*(1-VLOOKUP(A7042,Rabatte!A:G,7,FALSE)),G7042*1)</f>
        <v>812</v>
      </c>
      <c r="I7042" s="88">
        <v>1</v>
      </c>
      <c r="J7042" s="64">
        <f>_xlfn.IFNA(G7042*(1-VLOOKUP(A7042,Rabatte!A:H,8,FALSE)),G7042*1)</f>
        <v>812</v>
      </c>
      <c r="K7042" s="93">
        <v>848.05</v>
      </c>
      <c r="L7042" s="99">
        <v>4002626611024</v>
      </c>
      <c r="P7042" s="60" t="str">
        <f t="shared" si="110"/>
        <v>ZZ</v>
      </c>
    </row>
    <row r="7043" spans="1:16" x14ac:dyDescent="0.25">
      <c r="A7043" s="88" t="s">
        <v>2647</v>
      </c>
      <c r="B7043" s="89" t="s">
        <v>8735</v>
      </c>
      <c r="C7043" s="89" t="s">
        <v>959</v>
      </c>
      <c r="D7043" s="90">
        <v>728008</v>
      </c>
      <c r="E7043" s="88">
        <v>2030701</v>
      </c>
      <c r="F7043" s="89" t="s">
        <v>7742</v>
      </c>
      <c r="G7043" s="91">
        <v>914</v>
      </c>
      <c r="H7043" s="64">
        <f>_xlfn.IFNA(G7043*(1-VLOOKUP(A7043,Rabatte!A:G,7,FALSE)),G7043*1)</f>
        <v>914</v>
      </c>
      <c r="I7043" s="88">
        <v>1</v>
      </c>
      <c r="J7043" s="64">
        <f>_xlfn.IFNA(G7043*(1-VLOOKUP(A7043,Rabatte!A:H,8,FALSE)),G7043*1)</f>
        <v>914</v>
      </c>
      <c r="K7043" s="93">
        <v>849.35</v>
      </c>
      <c r="L7043" s="99">
        <v>4002626611109</v>
      </c>
      <c r="P7043" s="60" t="str">
        <f t="shared" si="110"/>
        <v>ZZ</v>
      </c>
    </row>
    <row r="7044" spans="1:16" x14ac:dyDescent="0.25">
      <c r="A7044" s="88" t="s">
        <v>2647</v>
      </c>
      <c r="B7044" s="89" t="s">
        <v>8735</v>
      </c>
      <c r="C7044" s="89" t="s">
        <v>959</v>
      </c>
      <c r="D7044" s="90">
        <v>728009</v>
      </c>
      <c r="E7044" s="88">
        <v>2030702</v>
      </c>
      <c r="F7044" s="89" t="s">
        <v>7743</v>
      </c>
      <c r="G7044" s="91">
        <v>809</v>
      </c>
      <c r="H7044" s="64">
        <f>_xlfn.IFNA(G7044*(1-VLOOKUP(A7044,Rabatte!A:G,7,FALSE)),G7044*1)</f>
        <v>809</v>
      </c>
      <c r="I7044" s="88">
        <v>1</v>
      </c>
      <c r="J7044" s="64">
        <f>_xlfn.IFNA(G7044*(1-VLOOKUP(A7044,Rabatte!A:H,8,FALSE)),G7044*1)</f>
        <v>809</v>
      </c>
      <c r="K7044" s="93">
        <v>848.05</v>
      </c>
      <c r="L7044" s="99">
        <v>4002626611147</v>
      </c>
      <c r="P7044" s="60" t="str">
        <f t="shared" si="110"/>
        <v>ZZ</v>
      </c>
    </row>
    <row r="7045" spans="1:16" x14ac:dyDescent="0.25">
      <c r="A7045" s="88" t="s">
        <v>2647</v>
      </c>
      <c r="B7045" s="89" t="s">
        <v>8735</v>
      </c>
      <c r="C7045" s="89" t="s">
        <v>959</v>
      </c>
      <c r="D7045" s="90">
        <v>728010</v>
      </c>
      <c r="E7045" s="88">
        <v>2030703</v>
      </c>
      <c r="F7045" s="89" t="s">
        <v>7744</v>
      </c>
      <c r="G7045" s="91">
        <v>910</v>
      </c>
      <c r="H7045" s="64">
        <f>_xlfn.IFNA(G7045*(1-VLOOKUP(A7045,Rabatte!A:G,7,FALSE)),G7045*1)</f>
        <v>910</v>
      </c>
      <c r="I7045" s="88">
        <v>1</v>
      </c>
      <c r="J7045" s="64">
        <f>_xlfn.IFNA(G7045*(1-VLOOKUP(A7045,Rabatte!A:H,8,FALSE)),G7045*1)</f>
        <v>910</v>
      </c>
      <c r="K7045" s="93">
        <v>849.35</v>
      </c>
      <c r="L7045" s="99">
        <v>4002626611161</v>
      </c>
      <c r="P7045" s="60" t="str">
        <f t="shared" si="110"/>
        <v>ZZ</v>
      </c>
    </row>
    <row r="7046" spans="1:16" x14ac:dyDescent="0.25">
      <c r="A7046" s="88" t="s">
        <v>2647</v>
      </c>
      <c r="B7046" s="89" t="s">
        <v>8735</v>
      </c>
      <c r="C7046" s="89" t="s">
        <v>959</v>
      </c>
      <c r="D7046" s="90">
        <v>728011</v>
      </c>
      <c r="E7046" s="88">
        <v>2030704</v>
      </c>
      <c r="F7046" s="89" t="s">
        <v>2785</v>
      </c>
      <c r="G7046" s="91">
        <v>1419</v>
      </c>
      <c r="H7046" s="64">
        <f>_xlfn.IFNA(G7046*(1-VLOOKUP(A7046,Rabatte!A:G,7,FALSE)),G7046*1)</f>
        <v>1419</v>
      </c>
      <c r="I7046" s="88">
        <v>1</v>
      </c>
      <c r="J7046" s="64">
        <f>_xlfn.IFNA(G7046*(1-VLOOKUP(A7046,Rabatte!A:H,8,FALSE)),G7046*1)</f>
        <v>1419</v>
      </c>
      <c r="K7046" s="93">
        <v>866.75</v>
      </c>
      <c r="L7046" s="99">
        <v>4002626611208</v>
      </c>
      <c r="P7046" s="60" t="str">
        <f t="shared" si="110"/>
        <v>ZZ</v>
      </c>
    </row>
    <row r="7047" spans="1:16" x14ac:dyDescent="0.25">
      <c r="A7047" s="88" t="s">
        <v>2647</v>
      </c>
      <c r="B7047" s="89" t="s">
        <v>8735</v>
      </c>
      <c r="C7047" s="89" t="s">
        <v>959</v>
      </c>
      <c r="D7047" s="90">
        <v>728012</v>
      </c>
      <c r="E7047" s="88">
        <v>2030705</v>
      </c>
      <c r="F7047" s="89" t="s">
        <v>7745</v>
      </c>
      <c r="G7047" s="91">
        <v>1039</v>
      </c>
      <c r="H7047" s="64">
        <f>_xlfn.IFNA(G7047*(1-VLOOKUP(A7047,Rabatte!A:G,7,FALSE)),G7047*1)</f>
        <v>1039</v>
      </c>
      <c r="I7047" s="88">
        <v>1</v>
      </c>
      <c r="J7047" s="64">
        <f>_xlfn.IFNA(G7047*(1-VLOOKUP(A7047,Rabatte!A:H,8,FALSE)),G7047*1)</f>
        <v>1039</v>
      </c>
      <c r="K7047" s="93">
        <v>1297.05</v>
      </c>
      <c r="L7047" s="99">
        <v>4002626611239</v>
      </c>
      <c r="P7047" s="60" t="str">
        <f t="shared" si="110"/>
        <v>ZZ</v>
      </c>
    </row>
    <row r="7048" spans="1:16" x14ac:dyDescent="0.25">
      <c r="A7048" s="88" t="s">
        <v>2647</v>
      </c>
      <c r="B7048" s="89" t="s">
        <v>8735</v>
      </c>
      <c r="C7048" s="89" t="s">
        <v>959</v>
      </c>
      <c r="D7048" s="90">
        <v>728013</v>
      </c>
      <c r="E7048" s="88">
        <v>2030706</v>
      </c>
      <c r="F7048" s="89" t="s">
        <v>2786</v>
      </c>
      <c r="G7048" s="91">
        <v>1039</v>
      </c>
      <c r="H7048" s="64">
        <f>_xlfn.IFNA(G7048*(1-VLOOKUP(A7048,Rabatte!A:G,7,FALSE)),G7048*1)</f>
        <v>1039</v>
      </c>
      <c r="I7048" s="88">
        <v>1</v>
      </c>
      <c r="J7048" s="64">
        <f>_xlfn.IFNA(G7048*(1-VLOOKUP(A7048,Rabatte!A:H,8,FALSE)),G7048*1)</f>
        <v>1039</v>
      </c>
      <c r="K7048" s="93">
        <v>1294.05</v>
      </c>
      <c r="L7048" s="99">
        <v>4002626611260</v>
      </c>
      <c r="P7048" s="60" t="str">
        <f t="shared" si="110"/>
        <v>ZZ</v>
      </c>
    </row>
    <row r="7049" spans="1:16" x14ac:dyDescent="0.25">
      <c r="A7049" s="88" t="s">
        <v>2647</v>
      </c>
      <c r="B7049" s="89" t="s">
        <v>8735</v>
      </c>
      <c r="C7049" s="89" t="s">
        <v>959</v>
      </c>
      <c r="D7049" s="90">
        <v>728014</v>
      </c>
      <c r="E7049" s="88">
        <v>2030707</v>
      </c>
      <c r="F7049" s="89" t="s">
        <v>7746</v>
      </c>
      <c r="G7049" s="91">
        <v>1143</v>
      </c>
      <c r="H7049" s="64">
        <f>_xlfn.IFNA(G7049*(1-VLOOKUP(A7049,Rabatte!A:G,7,FALSE)),G7049*1)</f>
        <v>1143</v>
      </c>
      <c r="I7049" s="88">
        <v>1</v>
      </c>
      <c r="J7049" s="64">
        <f>_xlfn.IFNA(G7049*(1-VLOOKUP(A7049,Rabatte!A:H,8,FALSE)),G7049*1)</f>
        <v>1143</v>
      </c>
      <c r="K7049" s="93">
        <v>1295.3499999999999</v>
      </c>
      <c r="L7049" s="99">
        <v>4002626611291</v>
      </c>
      <c r="P7049" s="60" t="str">
        <f t="shared" si="110"/>
        <v>ZZ</v>
      </c>
    </row>
    <row r="7050" spans="1:16" x14ac:dyDescent="0.25">
      <c r="A7050" s="88" t="s">
        <v>2647</v>
      </c>
      <c r="B7050" s="89" t="s">
        <v>8735</v>
      </c>
      <c r="C7050" s="89" t="s">
        <v>959</v>
      </c>
      <c r="D7050" s="90">
        <v>728015</v>
      </c>
      <c r="E7050" s="88">
        <v>2030708</v>
      </c>
      <c r="F7050" s="89" t="s">
        <v>2787</v>
      </c>
      <c r="G7050" s="91">
        <v>921</v>
      </c>
      <c r="H7050" s="64">
        <f>_xlfn.IFNA(G7050*(1-VLOOKUP(A7050,Rabatte!A:G,7,FALSE)),G7050*1)</f>
        <v>921</v>
      </c>
      <c r="I7050" s="88">
        <v>1</v>
      </c>
      <c r="J7050" s="64">
        <f>_xlfn.IFNA(G7050*(1-VLOOKUP(A7050,Rabatte!A:H,8,FALSE)),G7050*1)</f>
        <v>921</v>
      </c>
      <c r="K7050" s="93">
        <v>1295.05</v>
      </c>
      <c r="L7050" s="99">
        <v>4002626611321</v>
      </c>
      <c r="P7050" s="60" t="str">
        <f t="shared" si="110"/>
        <v>ZZ</v>
      </c>
    </row>
    <row r="7051" spans="1:16" x14ac:dyDescent="0.25">
      <c r="A7051" s="88" t="s">
        <v>2647</v>
      </c>
      <c r="B7051" s="89" t="s">
        <v>8735</v>
      </c>
      <c r="C7051" s="89" t="s">
        <v>959</v>
      </c>
      <c r="D7051" s="90">
        <v>728016</v>
      </c>
      <c r="E7051" s="88">
        <v>2030709</v>
      </c>
      <c r="F7051" s="89" t="s">
        <v>7747</v>
      </c>
      <c r="G7051" s="91">
        <v>1026</v>
      </c>
      <c r="H7051" s="64">
        <f>_xlfn.IFNA(G7051*(1-VLOOKUP(A7051,Rabatte!A:G,7,FALSE)),G7051*1)</f>
        <v>1026</v>
      </c>
      <c r="I7051" s="88">
        <v>1</v>
      </c>
      <c r="J7051" s="64">
        <f>_xlfn.IFNA(G7051*(1-VLOOKUP(A7051,Rabatte!A:H,8,FALSE)),G7051*1)</f>
        <v>1026</v>
      </c>
      <c r="K7051" s="93">
        <v>1296.3499999999999</v>
      </c>
      <c r="L7051" s="99">
        <v>4002626611345</v>
      </c>
      <c r="P7051" s="60" t="str">
        <f t="shared" si="110"/>
        <v>ZZ</v>
      </c>
    </row>
    <row r="7052" spans="1:16" x14ac:dyDescent="0.25">
      <c r="A7052" s="88" t="s">
        <v>2647</v>
      </c>
      <c r="B7052" s="89" t="s">
        <v>8735</v>
      </c>
      <c r="C7052" s="89" t="s">
        <v>959</v>
      </c>
      <c r="D7052" s="90">
        <v>728017</v>
      </c>
      <c r="E7052" s="88">
        <v>2030710</v>
      </c>
      <c r="F7052" s="89" t="s">
        <v>7748</v>
      </c>
      <c r="G7052" s="91">
        <v>1445</v>
      </c>
      <c r="H7052" s="64">
        <f>_xlfn.IFNA(G7052*(1-VLOOKUP(A7052,Rabatte!A:G,7,FALSE)),G7052*1)</f>
        <v>1445</v>
      </c>
      <c r="I7052" s="88">
        <v>1</v>
      </c>
      <c r="J7052" s="64">
        <f>_xlfn.IFNA(G7052*(1-VLOOKUP(A7052,Rabatte!A:H,8,FALSE)),G7052*1)</f>
        <v>1445</v>
      </c>
      <c r="K7052" s="93">
        <v>1239.3499999999999</v>
      </c>
      <c r="L7052" s="99">
        <v>4002626611369</v>
      </c>
      <c r="P7052" s="60" t="str">
        <f t="shared" si="110"/>
        <v>ZZ</v>
      </c>
    </row>
    <row r="7053" spans="1:16" x14ac:dyDescent="0.25">
      <c r="A7053" s="88" t="s">
        <v>2647</v>
      </c>
      <c r="B7053" s="89" t="s">
        <v>8735</v>
      </c>
      <c r="C7053" s="89" t="s">
        <v>959</v>
      </c>
      <c r="D7053" s="90">
        <v>728018</v>
      </c>
      <c r="E7053" s="88">
        <v>2030711</v>
      </c>
      <c r="F7053" s="89" t="s">
        <v>7749</v>
      </c>
      <c r="G7053" s="91">
        <v>1116</v>
      </c>
      <c r="H7053" s="64">
        <f>_xlfn.IFNA(G7053*(1-VLOOKUP(A7053,Rabatte!A:G,7,FALSE)),G7053*1)</f>
        <v>1116</v>
      </c>
      <c r="I7053" s="88">
        <v>1</v>
      </c>
      <c r="J7053" s="64">
        <f>_xlfn.IFNA(G7053*(1-VLOOKUP(A7053,Rabatte!A:H,8,FALSE)),G7053*1)</f>
        <v>1116</v>
      </c>
      <c r="K7053" s="93">
        <v>1240.6500000000001</v>
      </c>
      <c r="L7053" s="99">
        <v>4002626611390</v>
      </c>
      <c r="P7053" s="60" t="str">
        <f t="shared" si="110"/>
        <v>ZZ</v>
      </c>
    </row>
    <row r="7054" spans="1:16" x14ac:dyDescent="0.25">
      <c r="A7054" s="88" t="s">
        <v>2647</v>
      </c>
      <c r="B7054" s="89" t="s">
        <v>8735</v>
      </c>
      <c r="C7054" s="89" t="s">
        <v>959</v>
      </c>
      <c r="D7054" s="90">
        <v>728019</v>
      </c>
      <c r="E7054" s="88">
        <v>2030713</v>
      </c>
      <c r="F7054" s="89" t="s">
        <v>7750</v>
      </c>
      <c r="G7054" s="91">
        <v>1631</v>
      </c>
      <c r="H7054" s="64">
        <f>_xlfn.IFNA(G7054*(1-VLOOKUP(A7054,Rabatte!A:G,7,FALSE)),G7054*1)</f>
        <v>1631</v>
      </c>
      <c r="I7054" s="88">
        <v>1</v>
      </c>
      <c r="J7054" s="64">
        <f>_xlfn.IFNA(G7054*(1-VLOOKUP(A7054,Rabatte!A:H,8,FALSE)),G7054*1)</f>
        <v>1631</v>
      </c>
      <c r="K7054" s="93">
        <v>1192.75</v>
      </c>
      <c r="L7054" s="99">
        <v>4002626611482</v>
      </c>
      <c r="P7054" s="60" t="str">
        <f t="shared" si="110"/>
        <v>ZZ</v>
      </c>
    </row>
    <row r="7055" spans="1:16" x14ac:dyDescent="0.25">
      <c r="A7055" s="88" t="s">
        <v>2647</v>
      </c>
      <c r="B7055" s="89" t="s">
        <v>8735</v>
      </c>
      <c r="C7055" s="89" t="s">
        <v>959</v>
      </c>
      <c r="D7055" s="90">
        <v>728020</v>
      </c>
      <c r="E7055" s="88">
        <v>2030716</v>
      </c>
      <c r="F7055" s="89" t="s">
        <v>8603</v>
      </c>
      <c r="G7055" s="91">
        <v>2002</v>
      </c>
      <c r="H7055" s="64">
        <f>_xlfn.IFNA(G7055*(1-VLOOKUP(A7055,Rabatte!A:G,7,FALSE)),G7055*1)</f>
        <v>2002</v>
      </c>
      <c r="I7055" s="88">
        <v>1</v>
      </c>
      <c r="J7055" s="64">
        <f>_xlfn.IFNA(G7055*(1-VLOOKUP(A7055,Rabatte!A:H,8,FALSE)),G7055*1)</f>
        <v>2002</v>
      </c>
      <c r="K7055" s="93">
        <v>1275.55</v>
      </c>
      <c r="L7055" s="99">
        <v>4002626611529</v>
      </c>
      <c r="P7055" s="60" t="str">
        <f t="shared" si="110"/>
        <v>ZZ</v>
      </c>
    </row>
    <row r="7056" spans="1:16" x14ac:dyDescent="0.25">
      <c r="A7056" s="88" t="s">
        <v>2647</v>
      </c>
      <c r="B7056" s="89" t="s">
        <v>8735</v>
      </c>
      <c r="C7056" s="89" t="s">
        <v>959</v>
      </c>
      <c r="D7056" s="90">
        <v>728021</v>
      </c>
      <c r="E7056" s="88">
        <v>2030717</v>
      </c>
      <c r="F7056" s="89" t="s">
        <v>7751</v>
      </c>
      <c r="G7056" s="91">
        <v>1965</v>
      </c>
      <c r="H7056" s="64">
        <f>_xlfn.IFNA(G7056*(1-VLOOKUP(A7056,Rabatte!A:G,7,FALSE)),G7056*1)</f>
        <v>1965</v>
      </c>
      <c r="I7056" s="88">
        <v>1</v>
      </c>
      <c r="J7056" s="64">
        <f>_xlfn.IFNA(G7056*(1-VLOOKUP(A7056,Rabatte!A:H,8,FALSE)),G7056*1)</f>
        <v>1965</v>
      </c>
      <c r="K7056" s="93">
        <v>1907.271</v>
      </c>
      <c r="L7056" s="99">
        <v>4002626611543</v>
      </c>
      <c r="P7056" s="60" t="str">
        <f t="shared" si="110"/>
        <v>ZZ</v>
      </c>
    </row>
    <row r="7057" spans="1:16" x14ac:dyDescent="0.25">
      <c r="A7057" s="88" t="s">
        <v>2647</v>
      </c>
      <c r="B7057" s="89" t="s">
        <v>8735</v>
      </c>
      <c r="C7057" s="89" t="s">
        <v>959</v>
      </c>
      <c r="D7057" s="90">
        <v>728022</v>
      </c>
      <c r="E7057" s="88">
        <v>2030718</v>
      </c>
      <c r="F7057" s="89" t="s">
        <v>2788</v>
      </c>
      <c r="G7057" s="91">
        <v>1801</v>
      </c>
      <c r="H7057" s="64">
        <f>_xlfn.IFNA(G7057*(1-VLOOKUP(A7057,Rabatte!A:G,7,FALSE)),G7057*1)</f>
        <v>1801</v>
      </c>
      <c r="I7057" s="88">
        <v>1</v>
      </c>
      <c r="J7057" s="64">
        <f>_xlfn.IFNA(G7057*(1-VLOOKUP(A7057,Rabatte!A:H,8,FALSE)),G7057*1)</f>
        <v>1801</v>
      </c>
      <c r="K7057" s="93">
        <v>1964.8710000000001</v>
      </c>
      <c r="L7057" s="99">
        <v>4002626611574</v>
      </c>
      <c r="P7057" s="60" t="str">
        <f t="shared" si="110"/>
        <v>ZZ</v>
      </c>
    </row>
    <row r="7058" spans="1:16" x14ac:dyDescent="0.25">
      <c r="A7058" s="88" t="s">
        <v>2647</v>
      </c>
      <c r="B7058" s="89" t="s">
        <v>8735</v>
      </c>
      <c r="C7058" s="89" t="s">
        <v>959</v>
      </c>
      <c r="D7058" s="90">
        <v>728023</v>
      </c>
      <c r="E7058" s="88">
        <v>2030719</v>
      </c>
      <c r="F7058" s="89" t="s">
        <v>7752</v>
      </c>
      <c r="G7058" s="91">
        <v>1987</v>
      </c>
      <c r="H7058" s="64">
        <f>_xlfn.IFNA(G7058*(1-VLOOKUP(A7058,Rabatte!A:G,7,FALSE)),G7058*1)</f>
        <v>1987</v>
      </c>
      <c r="I7058" s="88">
        <v>1</v>
      </c>
      <c r="J7058" s="64">
        <f>_xlfn.IFNA(G7058*(1-VLOOKUP(A7058,Rabatte!A:H,8,FALSE)),G7058*1)</f>
        <v>1987</v>
      </c>
      <c r="K7058" s="93">
        <v>1966.171</v>
      </c>
      <c r="L7058" s="99">
        <v>4002626611604</v>
      </c>
      <c r="P7058" s="60" t="str">
        <f t="shared" si="110"/>
        <v>ZZ</v>
      </c>
    </row>
    <row r="7059" spans="1:16" x14ac:dyDescent="0.25">
      <c r="A7059" s="88" t="s">
        <v>2647</v>
      </c>
      <c r="B7059" s="89" t="s">
        <v>8735</v>
      </c>
      <c r="C7059" s="89" t="s">
        <v>959</v>
      </c>
      <c r="D7059" s="90">
        <v>728026</v>
      </c>
      <c r="E7059" s="88">
        <v>2030722</v>
      </c>
      <c r="F7059" s="89" t="s">
        <v>2789</v>
      </c>
      <c r="G7059" s="91">
        <v>1775</v>
      </c>
      <c r="H7059" s="64">
        <f>_xlfn.IFNA(G7059*(1-VLOOKUP(A7059,Rabatte!A:G,7,FALSE)),G7059*1)</f>
        <v>1775</v>
      </c>
      <c r="I7059" s="88">
        <v>1</v>
      </c>
      <c r="J7059" s="64">
        <f>_xlfn.IFNA(G7059*(1-VLOOKUP(A7059,Rabatte!A:H,8,FALSE)),G7059*1)</f>
        <v>1775</v>
      </c>
      <c r="K7059" s="93">
        <v>2808.5709999999999</v>
      </c>
      <c r="L7059" s="99">
        <v>4002626612120</v>
      </c>
      <c r="P7059" s="60" t="str">
        <f t="shared" si="110"/>
        <v>ZZ</v>
      </c>
    </row>
    <row r="7060" spans="1:16" x14ac:dyDescent="0.25">
      <c r="A7060" s="88" t="s">
        <v>2647</v>
      </c>
      <c r="B7060" s="89" t="s">
        <v>8735</v>
      </c>
      <c r="C7060" s="89" t="s">
        <v>959</v>
      </c>
      <c r="D7060" s="90">
        <v>728027</v>
      </c>
      <c r="E7060" s="88">
        <v>2030723</v>
      </c>
      <c r="F7060" s="89" t="s">
        <v>2790</v>
      </c>
      <c r="G7060" s="91">
        <v>1557</v>
      </c>
      <c r="H7060" s="64">
        <f>_xlfn.IFNA(G7060*(1-VLOOKUP(A7060,Rabatte!A:G,7,FALSE)),G7060*1)</f>
        <v>1557</v>
      </c>
      <c r="I7060" s="88">
        <v>1</v>
      </c>
      <c r="J7060" s="64">
        <f>_xlfn.IFNA(G7060*(1-VLOOKUP(A7060,Rabatte!A:H,8,FALSE)),G7060*1)</f>
        <v>1557</v>
      </c>
      <c r="K7060" s="93">
        <v>2808.5709999999999</v>
      </c>
      <c r="L7060" s="99">
        <v>4002626612144</v>
      </c>
      <c r="P7060" s="60" t="str">
        <f t="shared" si="110"/>
        <v>ZZ</v>
      </c>
    </row>
    <row r="7061" spans="1:16" x14ac:dyDescent="0.25">
      <c r="A7061" s="88" t="s">
        <v>2647</v>
      </c>
      <c r="B7061" s="89" t="s">
        <v>8735</v>
      </c>
      <c r="C7061" s="89" t="s">
        <v>959</v>
      </c>
      <c r="D7061" s="90">
        <v>728028</v>
      </c>
      <c r="E7061" s="88">
        <v>2030724</v>
      </c>
      <c r="F7061" s="89" t="s">
        <v>7753</v>
      </c>
      <c r="G7061" s="91">
        <v>2124</v>
      </c>
      <c r="H7061" s="64">
        <f>_xlfn.IFNA(G7061*(1-VLOOKUP(A7061,Rabatte!A:G,7,FALSE)),G7061*1)</f>
        <v>2124</v>
      </c>
      <c r="I7061" s="88">
        <v>1</v>
      </c>
      <c r="J7061" s="64">
        <f>_xlfn.IFNA(G7061*(1-VLOOKUP(A7061,Rabatte!A:H,8,FALSE)),G7061*1)</f>
        <v>2124</v>
      </c>
      <c r="K7061" s="93">
        <v>2507.2710000000002</v>
      </c>
      <c r="L7061" s="99">
        <v>4002626612168</v>
      </c>
      <c r="P7061" s="60" t="str">
        <f t="shared" si="110"/>
        <v>ZZ</v>
      </c>
    </row>
    <row r="7062" spans="1:16" x14ac:dyDescent="0.25">
      <c r="A7062" s="88" t="s">
        <v>2647</v>
      </c>
      <c r="B7062" s="89" t="s">
        <v>8735</v>
      </c>
      <c r="C7062" s="89" t="s">
        <v>959</v>
      </c>
      <c r="D7062" s="90">
        <v>728029</v>
      </c>
      <c r="E7062" s="88">
        <v>2030728</v>
      </c>
      <c r="F7062" s="89" t="s">
        <v>2791</v>
      </c>
      <c r="G7062" s="91">
        <v>1971</v>
      </c>
      <c r="H7062" s="64">
        <f>_xlfn.IFNA(G7062*(1-VLOOKUP(A7062,Rabatte!A:G,7,FALSE)),G7062*1)</f>
        <v>1971</v>
      </c>
      <c r="I7062" s="88">
        <v>1</v>
      </c>
      <c r="J7062" s="64">
        <f>_xlfn.IFNA(G7062*(1-VLOOKUP(A7062,Rabatte!A:H,8,FALSE)),G7062*1)</f>
        <v>1971</v>
      </c>
      <c r="K7062" s="93">
        <v>2564.8710000000001</v>
      </c>
      <c r="L7062" s="99">
        <v>4002626612175</v>
      </c>
      <c r="P7062" s="60" t="str">
        <f t="shared" si="110"/>
        <v>ZZ</v>
      </c>
    </row>
    <row r="7063" spans="1:16" x14ac:dyDescent="0.25">
      <c r="A7063" s="88" t="s">
        <v>2647</v>
      </c>
      <c r="B7063" s="89" t="s">
        <v>8735</v>
      </c>
      <c r="C7063" s="89" t="s">
        <v>959</v>
      </c>
      <c r="D7063" s="90">
        <v>728030</v>
      </c>
      <c r="E7063" s="88">
        <v>2030729</v>
      </c>
      <c r="F7063" s="89" t="s">
        <v>2792</v>
      </c>
      <c r="G7063" s="91">
        <v>2156</v>
      </c>
      <c r="H7063" s="64">
        <f>_xlfn.IFNA(G7063*(1-VLOOKUP(A7063,Rabatte!A:G,7,FALSE)),G7063*1)</f>
        <v>2156</v>
      </c>
      <c r="I7063" s="88">
        <v>1</v>
      </c>
      <c r="J7063" s="64">
        <f>_xlfn.IFNA(G7063*(1-VLOOKUP(A7063,Rabatte!A:H,8,FALSE)),G7063*1)</f>
        <v>2156</v>
      </c>
      <c r="K7063" s="93">
        <v>2566.1709999999998</v>
      </c>
      <c r="L7063" s="99">
        <v>4002626612236</v>
      </c>
      <c r="P7063" s="60" t="str">
        <f t="shared" si="110"/>
        <v>ZZ</v>
      </c>
    </row>
    <row r="7064" spans="1:16" x14ac:dyDescent="0.25">
      <c r="A7064" s="88" t="s">
        <v>2647</v>
      </c>
      <c r="B7064" s="89" t="s">
        <v>8735</v>
      </c>
      <c r="C7064" s="89" t="s">
        <v>959</v>
      </c>
      <c r="D7064" s="90">
        <v>728031</v>
      </c>
      <c r="E7064" s="88">
        <v>2030730</v>
      </c>
      <c r="F7064" s="89" t="s">
        <v>2793</v>
      </c>
      <c r="G7064" s="91">
        <v>3303</v>
      </c>
      <c r="H7064" s="64">
        <f>_xlfn.IFNA(G7064*(1-VLOOKUP(A7064,Rabatte!A:G,7,FALSE)),G7064*1)</f>
        <v>3303</v>
      </c>
      <c r="I7064" s="88">
        <v>1</v>
      </c>
      <c r="J7064" s="64">
        <f>_xlfn.IFNA(G7064*(1-VLOOKUP(A7064,Rabatte!A:H,8,FALSE)),G7064*1)</f>
        <v>3303</v>
      </c>
      <c r="K7064" s="93">
        <v>2642.2710000000002</v>
      </c>
      <c r="L7064" s="99">
        <v>4002626612250</v>
      </c>
      <c r="P7064" s="60" t="str">
        <f t="shared" si="110"/>
        <v>ZZ</v>
      </c>
    </row>
    <row r="7065" spans="1:16" x14ac:dyDescent="0.25">
      <c r="A7065" s="88" t="s">
        <v>2647</v>
      </c>
      <c r="B7065" s="89" t="s">
        <v>8735</v>
      </c>
      <c r="C7065" s="89" t="s">
        <v>959</v>
      </c>
      <c r="D7065" s="90">
        <v>728032</v>
      </c>
      <c r="E7065" s="88">
        <v>2030731</v>
      </c>
      <c r="F7065" s="89" t="s">
        <v>2794</v>
      </c>
      <c r="G7065" s="91">
        <v>2131</v>
      </c>
      <c r="H7065" s="64">
        <f>_xlfn.IFNA(G7065*(1-VLOOKUP(A7065,Rabatte!A:G,7,FALSE)),G7065*1)</f>
        <v>2131</v>
      </c>
      <c r="I7065" s="88">
        <v>1</v>
      </c>
      <c r="J7065" s="64">
        <f>_xlfn.IFNA(G7065*(1-VLOOKUP(A7065,Rabatte!A:H,8,FALSE)),G7065*1)</f>
        <v>2131</v>
      </c>
      <c r="K7065" s="93">
        <v>2477.2710000000002</v>
      </c>
      <c r="L7065" s="99">
        <v>4002626612274</v>
      </c>
      <c r="P7065" s="60" t="str">
        <f t="shared" si="110"/>
        <v>ZZ</v>
      </c>
    </row>
    <row r="7066" spans="1:16" x14ac:dyDescent="0.25">
      <c r="A7066" s="88" t="s">
        <v>2647</v>
      </c>
      <c r="B7066" s="89" t="s">
        <v>8735</v>
      </c>
      <c r="C7066" s="89" t="s">
        <v>959</v>
      </c>
      <c r="D7066" s="90">
        <v>728033</v>
      </c>
      <c r="E7066" s="88">
        <v>2030733</v>
      </c>
      <c r="F7066" s="89" t="s">
        <v>7754</v>
      </c>
      <c r="G7066" s="91">
        <v>2576</v>
      </c>
      <c r="H7066" s="64">
        <f>_xlfn.IFNA(G7066*(1-VLOOKUP(A7066,Rabatte!A:G,7,FALSE)),G7066*1)</f>
        <v>2576</v>
      </c>
      <c r="I7066" s="88">
        <v>1</v>
      </c>
      <c r="J7066" s="64">
        <f>_xlfn.IFNA(G7066*(1-VLOOKUP(A7066,Rabatte!A:H,8,FALSE)),G7066*1)</f>
        <v>2576</v>
      </c>
      <c r="K7066" s="93">
        <v>2477.2710000000002</v>
      </c>
      <c r="L7066" s="99">
        <v>4002626612298</v>
      </c>
      <c r="P7066" s="60" t="str">
        <f t="shared" si="110"/>
        <v>ZZ</v>
      </c>
    </row>
    <row r="7067" spans="1:16" x14ac:dyDescent="0.25">
      <c r="A7067" s="88" t="s">
        <v>2647</v>
      </c>
      <c r="B7067" s="89" t="s">
        <v>8735</v>
      </c>
      <c r="C7067" s="89" t="s">
        <v>959</v>
      </c>
      <c r="D7067" s="90">
        <v>728034</v>
      </c>
      <c r="E7067" s="88">
        <v>2030735</v>
      </c>
      <c r="F7067" s="89" t="s">
        <v>7755</v>
      </c>
      <c r="G7067" s="91">
        <v>2703</v>
      </c>
      <c r="H7067" s="64">
        <f>_xlfn.IFNA(G7067*(1-VLOOKUP(A7067,Rabatte!A:G,7,FALSE)),G7067*1)</f>
        <v>2703</v>
      </c>
      <c r="I7067" s="88">
        <v>1</v>
      </c>
      <c r="J7067" s="64">
        <f>_xlfn.IFNA(G7067*(1-VLOOKUP(A7067,Rabatte!A:H,8,FALSE)),G7067*1)</f>
        <v>2703</v>
      </c>
      <c r="K7067" s="93">
        <v>2583.5709999999999</v>
      </c>
      <c r="L7067" s="99">
        <v>4002626612304</v>
      </c>
      <c r="P7067" s="60" t="str">
        <f t="shared" si="110"/>
        <v>ZZ</v>
      </c>
    </row>
    <row r="7068" spans="1:16" x14ac:dyDescent="0.25">
      <c r="A7068" s="88" t="s">
        <v>2647</v>
      </c>
      <c r="B7068" s="89" t="s">
        <v>8735</v>
      </c>
      <c r="C7068" s="89" t="s">
        <v>959</v>
      </c>
      <c r="D7068" s="90">
        <v>728035</v>
      </c>
      <c r="E7068" s="88">
        <v>2030736</v>
      </c>
      <c r="F7068" s="89" t="s">
        <v>2795</v>
      </c>
      <c r="G7068" s="91">
        <v>3150</v>
      </c>
      <c r="H7068" s="64">
        <f>_xlfn.IFNA(G7068*(1-VLOOKUP(A7068,Rabatte!A:G,7,FALSE)),G7068*1)</f>
        <v>3150</v>
      </c>
      <c r="I7068" s="88">
        <v>1</v>
      </c>
      <c r="J7068" s="64">
        <f>_xlfn.IFNA(G7068*(1-VLOOKUP(A7068,Rabatte!A:H,8,FALSE)),G7068*1)</f>
        <v>3150</v>
      </c>
      <c r="K7068" s="93">
        <v>2689.8710000000001</v>
      </c>
      <c r="L7068" s="99">
        <v>4002626617873</v>
      </c>
      <c r="P7068" s="60" t="str">
        <f t="shared" si="110"/>
        <v>ZZ</v>
      </c>
    </row>
    <row r="7069" spans="1:16" x14ac:dyDescent="0.25">
      <c r="A7069" s="88" t="s">
        <v>2647</v>
      </c>
      <c r="B7069" s="89" t="s">
        <v>8735</v>
      </c>
      <c r="C7069" s="89" t="s">
        <v>959</v>
      </c>
      <c r="D7069" s="90">
        <v>728036</v>
      </c>
      <c r="E7069" s="88">
        <v>2030737</v>
      </c>
      <c r="F7069" s="89" t="s">
        <v>2796</v>
      </c>
      <c r="G7069" s="91">
        <v>3840</v>
      </c>
      <c r="H7069" s="64">
        <f>_xlfn.IFNA(G7069*(1-VLOOKUP(A7069,Rabatte!A:G,7,FALSE)),G7069*1)</f>
        <v>3840</v>
      </c>
      <c r="I7069" s="88">
        <v>1</v>
      </c>
      <c r="J7069" s="64">
        <f>_xlfn.IFNA(G7069*(1-VLOOKUP(A7069,Rabatte!A:H,8,FALSE)),G7069*1)</f>
        <v>3840</v>
      </c>
      <c r="K7069" s="93">
        <v>2851.5709999999999</v>
      </c>
      <c r="L7069" s="99">
        <v>4002626612335</v>
      </c>
      <c r="P7069" s="60" t="str">
        <f t="shared" si="110"/>
        <v>ZZ</v>
      </c>
    </row>
    <row r="7070" spans="1:16" x14ac:dyDescent="0.25">
      <c r="A7070" s="88" t="s">
        <v>2647</v>
      </c>
      <c r="B7070" s="89" t="s">
        <v>8735</v>
      </c>
      <c r="C7070" s="89" t="s">
        <v>959</v>
      </c>
      <c r="D7070" s="90">
        <v>728040</v>
      </c>
      <c r="E7070" s="88">
        <v>2030739</v>
      </c>
      <c r="F7070" s="89" t="s">
        <v>7756</v>
      </c>
      <c r="G7070" s="91">
        <v>794</v>
      </c>
      <c r="H7070" s="64">
        <f>_xlfn.IFNA(G7070*(1-VLOOKUP(A7070,Rabatte!A:G,7,FALSE)),G7070*1)</f>
        <v>794</v>
      </c>
      <c r="I7070" s="88">
        <v>1</v>
      </c>
      <c r="J7070" s="64">
        <f>_xlfn.IFNA(G7070*(1-VLOOKUP(A7070,Rabatte!A:H,8,FALSE)),G7070*1)</f>
        <v>794</v>
      </c>
      <c r="K7070" s="93">
        <v>582.75</v>
      </c>
      <c r="L7070" s="99">
        <v>4002626618306</v>
      </c>
      <c r="P7070" s="60" t="str">
        <f t="shared" si="110"/>
        <v>ZZ</v>
      </c>
    </row>
    <row r="7071" spans="1:16" x14ac:dyDescent="0.25">
      <c r="A7071" s="88" t="s">
        <v>2647</v>
      </c>
      <c r="B7071" s="89" t="s">
        <v>8735</v>
      </c>
      <c r="C7071" s="89" t="s">
        <v>959</v>
      </c>
      <c r="D7071" s="90">
        <v>728041</v>
      </c>
      <c r="E7071" s="88">
        <v>2030740</v>
      </c>
      <c r="F7071" s="89" t="s">
        <v>7757</v>
      </c>
      <c r="G7071" s="91">
        <v>935</v>
      </c>
      <c r="H7071" s="64">
        <f>_xlfn.IFNA(G7071*(1-VLOOKUP(A7071,Rabatte!A:G,7,FALSE)),G7071*1)</f>
        <v>935</v>
      </c>
      <c r="I7071" s="88">
        <v>1</v>
      </c>
      <c r="J7071" s="64">
        <f>_xlfn.IFNA(G7071*(1-VLOOKUP(A7071,Rabatte!A:H,8,FALSE)),G7071*1)</f>
        <v>935</v>
      </c>
      <c r="K7071" s="93">
        <v>855.75</v>
      </c>
      <c r="L7071" s="99">
        <v>4002626618320</v>
      </c>
      <c r="P7071" s="60" t="str">
        <f t="shared" si="110"/>
        <v>ZZ</v>
      </c>
    </row>
    <row r="7072" spans="1:16" x14ac:dyDescent="0.25">
      <c r="A7072" s="88" t="s">
        <v>2647</v>
      </c>
      <c r="B7072" s="89" t="s">
        <v>8735</v>
      </c>
      <c r="C7072" s="89" t="s">
        <v>959</v>
      </c>
      <c r="D7072" s="90">
        <v>728042</v>
      </c>
      <c r="E7072" s="88">
        <v>2030741</v>
      </c>
      <c r="F7072" s="89" t="s">
        <v>7758</v>
      </c>
      <c r="G7072" s="91">
        <v>1159</v>
      </c>
      <c r="H7072" s="64">
        <f>_xlfn.IFNA(G7072*(1-VLOOKUP(A7072,Rabatte!A:G,7,FALSE)),G7072*1)</f>
        <v>1159</v>
      </c>
      <c r="I7072" s="88">
        <v>1</v>
      </c>
      <c r="J7072" s="64">
        <f>_xlfn.IFNA(G7072*(1-VLOOKUP(A7072,Rabatte!A:H,8,FALSE)),G7072*1)</f>
        <v>1159</v>
      </c>
      <c r="K7072" s="93">
        <v>1304.75</v>
      </c>
      <c r="L7072" s="99">
        <v>4002626618344</v>
      </c>
      <c r="P7072" s="60" t="str">
        <f t="shared" si="110"/>
        <v>ZZ</v>
      </c>
    </row>
    <row r="7073" spans="1:16" x14ac:dyDescent="0.25">
      <c r="A7073" s="88" t="s">
        <v>2647</v>
      </c>
      <c r="B7073" s="89" t="s">
        <v>8735</v>
      </c>
      <c r="C7073" s="89" t="s">
        <v>959</v>
      </c>
      <c r="D7073" s="90">
        <v>728044</v>
      </c>
      <c r="E7073" s="88">
        <v>2030743</v>
      </c>
      <c r="F7073" s="89" t="s">
        <v>8604</v>
      </c>
      <c r="G7073" s="91">
        <v>1892</v>
      </c>
      <c r="H7073" s="64">
        <f>_xlfn.IFNA(G7073*(1-VLOOKUP(A7073,Rabatte!A:G,7,FALSE)),G7073*1)</f>
        <v>1892</v>
      </c>
      <c r="I7073" s="88">
        <v>1</v>
      </c>
      <c r="J7073" s="64">
        <f>_xlfn.IFNA(G7073*(1-VLOOKUP(A7073,Rabatte!A:H,8,FALSE)),G7073*1)</f>
        <v>1892</v>
      </c>
      <c r="K7073" s="93">
        <v>2816.2710000000002</v>
      </c>
      <c r="L7073" s="99">
        <v>4002626618375</v>
      </c>
      <c r="P7073" s="60" t="str">
        <f t="shared" si="110"/>
        <v>ZZ</v>
      </c>
    </row>
    <row r="7074" spans="1:16" x14ac:dyDescent="0.25">
      <c r="A7074" s="88" t="s">
        <v>2647</v>
      </c>
      <c r="B7074" s="89" t="s">
        <v>8735</v>
      </c>
      <c r="C7074" s="89" t="s">
        <v>959</v>
      </c>
      <c r="D7074" s="90">
        <v>728053</v>
      </c>
      <c r="E7074" s="88">
        <v>2030750</v>
      </c>
      <c r="F7074" s="89" t="s">
        <v>9012</v>
      </c>
      <c r="G7074" s="91">
        <v>2969</v>
      </c>
      <c r="H7074" s="64">
        <f>_xlfn.IFNA(G7074*(1-VLOOKUP(A7074,Rabatte!A:G,7,FALSE)),G7074*1)</f>
        <v>2969</v>
      </c>
      <c r="I7074" s="88">
        <v>1</v>
      </c>
      <c r="J7074" s="64">
        <f>_xlfn.IFNA(G7074*(1-VLOOKUP(A7074,Rabatte!A:H,8,FALSE)),G7074*1)</f>
        <v>2969</v>
      </c>
      <c r="K7074" s="93">
        <v>3002.1210000000001</v>
      </c>
      <c r="L7074" s="99">
        <v>4002626637604</v>
      </c>
      <c r="P7074" s="60" t="str">
        <f t="shared" si="110"/>
        <v>ZZ</v>
      </c>
    </row>
    <row r="7075" spans="1:16" x14ac:dyDescent="0.25">
      <c r="A7075" s="88" t="s">
        <v>2647</v>
      </c>
      <c r="B7075" s="89" t="s">
        <v>8735</v>
      </c>
      <c r="C7075" s="89" t="s">
        <v>959</v>
      </c>
      <c r="D7075" s="90">
        <v>728056</v>
      </c>
      <c r="E7075" s="88">
        <v>2030751</v>
      </c>
      <c r="F7075" s="89" t="s">
        <v>7759</v>
      </c>
      <c r="G7075" s="91">
        <v>3919</v>
      </c>
      <c r="H7075" s="64">
        <f>_xlfn.IFNA(G7075*(1-VLOOKUP(A7075,Rabatte!A:G,7,FALSE)),G7075*1)</f>
        <v>3919</v>
      </c>
      <c r="I7075" s="88">
        <v>1</v>
      </c>
      <c r="J7075" s="64">
        <f>_xlfn.IFNA(G7075*(1-VLOOKUP(A7075,Rabatte!A:H,8,FALSE)),G7075*1)</f>
        <v>3919</v>
      </c>
      <c r="K7075" s="93">
        <v>2595.2710000000002</v>
      </c>
      <c r="L7075" s="99">
        <v>4002626637505</v>
      </c>
      <c r="P7075" s="60" t="str">
        <f t="shared" si="110"/>
        <v>ZZ</v>
      </c>
    </row>
    <row r="7076" spans="1:16" x14ac:dyDescent="0.25">
      <c r="A7076" s="88" t="s">
        <v>2647</v>
      </c>
      <c r="B7076" s="89" t="s">
        <v>8735</v>
      </c>
      <c r="C7076" s="89" t="s">
        <v>959</v>
      </c>
      <c r="D7076" s="90">
        <v>728057</v>
      </c>
      <c r="E7076" s="88">
        <v>2030752</v>
      </c>
      <c r="F7076" s="89" t="s">
        <v>7760</v>
      </c>
      <c r="G7076" s="91">
        <v>2210</v>
      </c>
      <c r="H7076" s="64">
        <f>_xlfn.IFNA(G7076*(1-VLOOKUP(A7076,Rabatte!A:G,7,FALSE)),G7076*1)</f>
        <v>2210</v>
      </c>
      <c r="I7076" s="88">
        <v>1</v>
      </c>
      <c r="J7076" s="64">
        <f>_xlfn.IFNA(G7076*(1-VLOOKUP(A7076,Rabatte!A:H,8,FALSE)),G7076*1)</f>
        <v>2210</v>
      </c>
      <c r="K7076" s="93">
        <v>2580.2710000000002</v>
      </c>
      <c r="L7076" s="99">
        <v>4002626637512</v>
      </c>
      <c r="P7076" s="60" t="str">
        <f t="shared" si="110"/>
        <v>ZZ</v>
      </c>
    </row>
    <row r="7077" spans="1:16" x14ac:dyDescent="0.25">
      <c r="A7077" s="88" t="s">
        <v>2647</v>
      </c>
      <c r="B7077" s="89" t="s">
        <v>8735</v>
      </c>
      <c r="C7077" s="89" t="s">
        <v>959</v>
      </c>
      <c r="D7077" s="90">
        <v>728058</v>
      </c>
      <c r="E7077" s="88">
        <v>2030753</v>
      </c>
      <c r="F7077" s="89" t="s">
        <v>9013</v>
      </c>
      <c r="G7077" s="91">
        <v>1738</v>
      </c>
      <c r="H7077" s="64">
        <f>_xlfn.IFNA(G7077*(1-VLOOKUP(A7077,Rabatte!A:G,7,FALSE)),G7077*1)</f>
        <v>1738</v>
      </c>
      <c r="I7077" s="88">
        <v>1</v>
      </c>
      <c r="J7077" s="64">
        <f>_xlfn.IFNA(G7077*(1-VLOOKUP(A7077,Rabatte!A:H,8,FALSE)),G7077*1)</f>
        <v>1738</v>
      </c>
      <c r="K7077" s="93">
        <v>918.75</v>
      </c>
      <c r="L7077" s="99">
        <v>4002626637482</v>
      </c>
      <c r="P7077" s="60" t="str">
        <f t="shared" si="110"/>
        <v>ZZ</v>
      </c>
    </row>
    <row r="7078" spans="1:16" x14ac:dyDescent="0.25">
      <c r="A7078" s="88" t="s">
        <v>2647</v>
      </c>
      <c r="B7078" s="89" t="s">
        <v>8735</v>
      </c>
      <c r="C7078" s="89" t="s">
        <v>959</v>
      </c>
      <c r="D7078" s="90">
        <v>728060</v>
      </c>
      <c r="E7078" s="88">
        <v>2080892</v>
      </c>
      <c r="F7078" s="89" t="s">
        <v>7761</v>
      </c>
      <c r="G7078" s="91">
        <v>3303</v>
      </c>
      <c r="H7078" s="64">
        <f>_xlfn.IFNA(G7078*(1-VLOOKUP(A7078,Rabatte!A:G,7,FALSE)),G7078*1)</f>
        <v>3303</v>
      </c>
      <c r="I7078" s="88">
        <v>1</v>
      </c>
      <c r="J7078" s="64">
        <f>_xlfn.IFNA(G7078*(1-VLOOKUP(A7078,Rabatte!A:H,8,FALSE)),G7078*1)</f>
        <v>3303</v>
      </c>
      <c r="K7078" s="93">
        <v>2460</v>
      </c>
      <c r="L7078" s="99">
        <v>4002626864352</v>
      </c>
      <c r="P7078" s="60" t="str">
        <f t="shared" si="110"/>
        <v>ZZ</v>
      </c>
    </row>
    <row r="7079" spans="1:16" x14ac:dyDescent="0.25">
      <c r="A7079" s="88" t="s">
        <v>2647</v>
      </c>
      <c r="B7079" s="89" t="s">
        <v>8735</v>
      </c>
      <c r="C7079" s="89" t="s">
        <v>959</v>
      </c>
      <c r="D7079" s="90">
        <v>728061</v>
      </c>
      <c r="E7079" s="88">
        <v>2030755</v>
      </c>
      <c r="F7079" s="89" t="s">
        <v>7762</v>
      </c>
      <c r="G7079" s="91">
        <v>845</v>
      </c>
      <c r="H7079" s="64">
        <f>_xlfn.IFNA(G7079*(1-VLOOKUP(A7079,Rabatte!A:G,7,FALSE)),G7079*1)</f>
        <v>845</v>
      </c>
      <c r="I7079" s="88">
        <v>1</v>
      </c>
      <c r="J7079" s="64">
        <f>_xlfn.IFNA(G7079*(1-VLOOKUP(A7079,Rabatte!A:H,8,FALSE)),G7079*1)</f>
        <v>845</v>
      </c>
      <c r="K7079" s="93">
        <v>582.75</v>
      </c>
      <c r="L7079" s="99">
        <v>4002626690722</v>
      </c>
      <c r="P7079" s="60" t="str">
        <f t="shared" si="110"/>
        <v>ZZ</v>
      </c>
    </row>
    <row r="7080" spans="1:16" x14ac:dyDescent="0.25">
      <c r="A7080" s="88" t="s">
        <v>2647</v>
      </c>
      <c r="B7080" s="89" t="s">
        <v>8735</v>
      </c>
      <c r="C7080" s="89" t="s">
        <v>959</v>
      </c>
      <c r="D7080" s="90">
        <v>728062</v>
      </c>
      <c r="E7080" s="88">
        <v>2030757</v>
      </c>
      <c r="F7080" s="89" t="s">
        <v>2797</v>
      </c>
      <c r="G7080" s="91">
        <v>2427</v>
      </c>
      <c r="H7080" s="64">
        <f>_xlfn.IFNA(G7080*(1-VLOOKUP(A7080,Rabatte!A:G,7,FALSE)),G7080*1)</f>
        <v>2427</v>
      </c>
      <c r="I7080" s="88">
        <v>1</v>
      </c>
      <c r="J7080" s="64">
        <f>_xlfn.IFNA(G7080*(1-VLOOKUP(A7080,Rabatte!A:H,8,FALSE)),G7080*1)</f>
        <v>2427</v>
      </c>
      <c r="K7080" s="93">
        <v>931</v>
      </c>
      <c r="L7080" s="99">
        <v>4002626690678</v>
      </c>
      <c r="P7080" s="60" t="str">
        <f t="shared" si="110"/>
        <v>ZZ</v>
      </c>
    </row>
    <row r="7081" spans="1:16" x14ac:dyDescent="0.25">
      <c r="A7081" s="88" t="s">
        <v>2647</v>
      </c>
      <c r="B7081" s="89" t="s">
        <v>8735</v>
      </c>
      <c r="C7081" s="89" t="s">
        <v>959</v>
      </c>
      <c r="D7081" s="90">
        <v>728064</v>
      </c>
      <c r="E7081" s="88">
        <v>3003627</v>
      </c>
      <c r="F7081" s="89" t="s">
        <v>9014</v>
      </c>
      <c r="G7081" s="91">
        <v>2278</v>
      </c>
      <c r="H7081" s="64">
        <f>_xlfn.IFNA(G7081*(1-VLOOKUP(A7081,Rabatte!A:G,7,FALSE)),G7081*1)</f>
        <v>2278</v>
      </c>
      <c r="I7081" s="88">
        <v>1</v>
      </c>
      <c r="J7081" s="64">
        <f>_xlfn.IFNA(G7081*(1-VLOOKUP(A7081,Rabatte!A:H,8,FALSE)),G7081*1)</f>
        <v>2278</v>
      </c>
      <c r="K7081" s="93">
        <v>3100</v>
      </c>
      <c r="L7081" s="99">
        <v>4002626860354</v>
      </c>
      <c r="P7081" s="60" t="str">
        <f t="shared" si="110"/>
        <v>ZZ</v>
      </c>
    </row>
    <row r="7082" spans="1:16" x14ac:dyDescent="0.25">
      <c r="A7082" s="88" t="s">
        <v>2647</v>
      </c>
      <c r="B7082" s="89" t="s">
        <v>8735</v>
      </c>
      <c r="C7082" s="89" t="s">
        <v>959</v>
      </c>
      <c r="D7082" s="90">
        <v>728068</v>
      </c>
      <c r="E7082" s="88">
        <v>2030761</v>
      </c>
      <c r="F7082" s="89" t="s">
        <v>7763</v>
      </c>
      <c r="G7082" s="91">
        <v>1748</v>
      </c>
      <c r="H7082" s="64">
        <f>_xlfn.IFNA(G7082*(1-VLOOKUP(A7082,Rabatte!A:G,7,FALSE)),G7082*1)</f>
        <v>1748</v>
      </c>
      <c r="I7082" s="88">
        <v>1</v>
      </c>
      <c r="J7082" s="64">
        <f>_xlfn.IFNA(G7082*(1-VLOOKUP(A7082,Rabatte!A:H,8,FALSE)),G7082*1)</f>
        <v>1748</v>
      </c>
      <c r="K7082" s="93">
        <v>1196.75</v>
      </c>
      <c r="L7082" s="99">
        <v>4002626726834</v>
      </c>
      <c r="P7082" s="60" t="str">
        <f t="shared" si="110"/>
        <v>ZZ</v>
      </c>
    </row>
    <row r="7083" spans="1:16" x14ac:dyDescent="0.25">
      <c r="A7083" s="88" t="s">
        <v>2647</v>
      </c>
      <c r="B7083" s="89" t="s">
        <v>8735</v>
      </c>
      <c r="C7083" s="89" t="s">
        <v>959</v>
      </c>
      <c r="D7083" s="90">
        <v>728070</v>
      </c>
      <c r="E7083" s="88">
        <v>2030762</v>
      </c>
      <c r="F7083" s="89" t="s">
        <v>7764</v>
      </c>
      <c r="G7083" s="91">
        <v>4275</v>
      </c>
      <c r="H7083" s="64">
        <f>_xlfn.IFNA(G7083*(1-VLOOKUP(A7083,Rabatte!A:G,7,FALSE)),G7083*1)</f>
        <v>4275</v>
      </c>
      <c r="I7083" s="88">
        <v>1</v>
      </c>
      <c r="J7083" s="64">
        <f>_xlfn.IFNA(G7083*(1-VLOOKUP(A7083,Rabatte!A:H,8,FALSE)),G7083*1)</f>
        <v>4275</v>
      </c>
      <c r="K7083" s="93">
        <v>2757.3</v>
      </c>
      <c r="L7083" s="99">
        <v>4002626730367</v>
      </c>
      <c r="P7083" s="60" t="str">
        <f t="shared" si="110"/>
        <v>ZZ</v>
      </c>
    </row>
    <row r="7084" spans="1:16" x14ac:dyDescent="0.25">
      <c r="A7084" s="88" t="s">
        <v>2647</v>
      </c>
      <c r="B7084" s="89" t="s">
        <v>8735</v>
      </c>
      <c r="C7084" s="89" t="s">
        <v>959</v>
      </c>
      <c r="D7084" s="90">
        <v>728072</v>
      </c>
      <c r="E7084" s="88">
        <v>2030764</v>
      </c>
      <c r="F7084" s="89" t="s">
        <v>7765</v>
      </c>
      <c r="G7084" s="91">
        <v>1525</v>
      </c>
      <c r="H7084" s="64">
        <f>_xlfn.IFNA(G7084*(1-VLOOKUP(A7084,Rabatte!A:G,7,FALSE)),G7084*1)</f>
        <v>1525</v>
      </c>
      <c r="I7084" s="88">
        <v>1</v>
      </c>
      <c r="J7084" s="64">
        <f>_xlfn.IFNA(G7084*(1-VLOOKUP(A7084,Rabatte!A:H,8,FALSE)),G7084*1)</f>
        <v>1525</v>
      </c>
      <c r="K7084" s="93">
        <v>1240.6500000000001</v>
      </c>
      <c r="L7084" s="99">
        <v>4002626731098</v>
      </c>
      <c r="P7084" s="60" t="str">
        <f t="shared" si="110"/>
        <v>ZZ</v>
      </c>
    </row>
    <row r="7085" spans="1:16" x14ac:dyDescent="0.25">
      <c r="A7085" s="88" t="s">
        <v>2647</v>
      </c>
      <c r="B7085" s="89" t="s">
        <v>8735</v>
      </c>
      <c r="C7085" s="89" t="s">
        <v>959</v>
      </c>
      <c r="D7085" s="90">
        <v>728073</v>
      </c>
      <c r="E7085" s="88">
        <v>2030765</v>
      </c>
      <c r="F7085" s="89" t="s">
        <v>7766</v>
      </c>
      <c r="G7085" s="91">
        <v>1987</v>
      </c>
      <c r="H7085" s="64">
        <f>_xlfn.IFNA(G7085*(1-VLOOKUP(A7085,Rabatte!A:G,7,FALSE)),G7085*1)</f>
        <v>1987</v>
      </c>
      <c r="I7085" s="88">
        <v>1</v>
      </c>
      <c r="J7085" s="64">
        <f>_xlfn.IFNA(G7085*(1-VLOOKUP(A7085,Rabatte!A:H,8,FALSE)),G7085*1)</f>
        <v>1987</v>
      </c>
      <c r="K7085" s="93">
        <v>1966.171</v>
      </c>
      <c r="L7085" s="99">
        <v>4002626731104</v>
      </c>
      <c r="P7085" s="60" t="str">
        <f t="shared" si="110"/>
        <v>ZZ</v>
      </c>
    </row>
    <row r="7086" spans="1:16" x14ac:dyDescent="0.25">
      <c r="A7086" s="88" t="s">
        <v>2647</v>
      </c>
      <c r="B7086" s="89" t="s">
        <v>8735</v>
      </c>
      <c r="C7086" s="89" t="s">
        <v>959</v>
      </c>
      <c r="D7086" s="90">
        <v>728079</v>
      </c>
      <c r="E7086" s="88">
        <v>2030770</v>
      </c>
      <c r="F7086" s="89" t="s">
        <v>7767</v>
      </c>
      <c r="G7086" s="91">
        <v>1206</v>
      </c>
      <c r="H7086" s="64">
        <f>_xlfn.IFNA(G7086*(1-VLOOKUP(A7086,Rabatte!A:G,7,FALSE)),G7086*1)</f>
        <v>1206</v>
      </c>
      <c r="I7086" s="88">
        <v>1</v>
      </c>
      <c r="J7086" s="64">
        <f>_xlfn.IFNA(G7086*(1-VLOOKUP(A7086,Rabatte!A:H,8,FALSE)),G7086*1)</f>
        <v>1206</v>
      </c>
      <c r="K7086" s="93">
        <v>586.75</v>
      </c>
      <c r="L7086" s="99">
        <v>4002626796264</v>
      </c>
      <c r="P7086" s="60" t="str">
        <f t="shared" si="110"/>
        <v>ZZ</v>
      </c>
    </row>
    <row r="7087" spans="1:16" x14ac:dyDescent="0.25">
      <c r="A7087" s="88" t="s">
        <v>2647</v>
      </c>
      <c r="B7087" s="89" t="s">
        <v>8735</v>
      </c>
      <c r="C7087" s="89" t="s">
        <v>959</v>
      </c>
      <c r="D7087" s="90">
        <v>728085</v>
      </c>
      <c r="E7087" s="88">
        <v>3000455</v>
      </c>
      <c r="F7087" s="89" t="s">
        <v>7768</v>
      </c>
      <c r="G7087" s="91">
        <v>1039</v>
      </c>
      <c r="H7087" s="64">
        <f>_xlfn.IFNA(G7087*(1-VLOOKUP(A7087,Rabatte!A:G,7,FALSE)),G7087*1)</f>
        <v>1039</v>
      </c>
      <c r="I7087" s="88">
        <v>1</v>
      </c>
      <c r="J7087" s="64">
        <f>_xlfn.IFNA(G7087*(1-VLOOKUP(A7087,Rabatte!A:H,8,FALSE)),G7087*1)</f>
        <v>1039</v>
      </c>
      <c r="K7087" s="93">
        <v>257</v>
      </c>
      <c r="L7087" s="99">
        <v>4002626912374</v>
      </c>
      <c r="P7087" s="60" t="str">
        <f t="shared" si="110"/>
        <v>ZZ</v>
      </c>
    </row>
    <row r="7088" spans="1:16" x14ac:dyDescent="0.25">
      <c r="A7088" s="88" t="s">
        <v>2647</v>
      </c>
      <c r="B7088" s="89" t="s">
        <v>8735</v>
      </c>
      <c r="C7088" s="89" t="s">
        <v>959</v>
      </c>
      <c r="D7088" s="90">
        <v>728100</v>
      </c>
      <c r="E7088" s="88">
        <v>2030775</v>
      </c>
      <c r="F7088" s="89" t="s">
        <v>7769</v>
      </c>
      <c r="G7088" s="91">
        <v>1419</v>
      </c>
      <c r="H7088" s="64">
        <f>_xlfn.IFNA(G7088*(1-VLOOKUP(A7088,Rabatte!A:G,7,FALSE)),G7088*1)</f>
        <v>1419</v>
      </c>
      <c r="I7088" s="88">
        <v>1</v>
      </c>
      <c r="J7088" s="64">
        <f>_xlfn.IFNA(G7088*(1-VLOOKUP(A7088,Rabatte!A:H,8,FALSE)),G7088*1)</f>
        <v>1419</v>
      </c>
      <c r="K7088" s="93">
        <v>516.69000000000005</v>
      </c>
      <c r="L7088" s="99">
        <v>4002626722270</v>
      </c>
      <c r="P7088" s="60" t="str">
        <f t="shared" si="110"/>
        <v>ZZ</v>
      </c>
    </row>
    <row r="7089" spans="1:16" x14ac:dyDescent="0.25">
      <c r="A7089" s="88" t="s">
        <v>2647</v>
      </c>
      <c r="B7089" s="89" t="s">
        <v>8735</v>
      </c>
      <c r="C7089" s="89" t="s">
        <v>959</v>
      </c>
      <c r="D7089" s="90">
        <v>728102</v>
      </c>
      <c r="E7089" s="88">
        <v>2030776</v>
      </c>
      <c r="F7089" s="89" t="s">
        <v>7770</v>
      </c>
      <c r="G7089" s="91">
        <v>3330</v>
      </c>
      <c r="H7089" s="64">
        <f>_xlfn.IFNA(G7089*(1-VLOOKUP(A7089,Rabatte!A:G,7,FALSE)),G7089*1)</f>
        <v>3330</v>
      </c>
      <c r="I7089" s="88">
        <v>1</v>
      </c>
      <c r="J7089" s="64">
        <f>_xlfn.IFNA(G7089*(1-VLOOKUP(A7089,Rabatte!A:H,8,FALSE)),G7089*1)</f>
        <v>3330</v>
      </c>
      <c r="K7089" s="93">
        <v>781.94899999999996</v>
      </c>
      <c r="L7089" s="99">
        <v>4002626722294</v>
      </c>
      <c r="P7089" s="60" t="str">
        <f t="shared" si="110"/>
        <v>ZZ</v>
      </c>
    </row>
    <row r="7090" spans="1:16" x14ac:dyDescent="0.25">
      <c r="A7090" s="88" t="s">
        <v>2647</v>
      </c>
      <c r="B7090" s="89" t="s">
        <v>8735</v>
      </c>
      <c r="C7090" s="89" t="s">
        <v>959</v>
      </c>
      <c r="D7090" s="90">
        <v>728106</v>
      </c>
      <c r="E7090" s="88">
        <v>2030777</v>
      </c>
      <c r="F7090" s="89" t="s">
        <v>7771</v>
      </c>
      <c r="G7090" s="91">
        <v>2109</v>
      </c>
      <c r="H7090" s="64">
        <f>_xlfn.IFNA(G7090*(1-VLOOKUP(A7090,Rabatte!A:G,7,FALSE)),G7090*1)</f>
        <v>2109</v>
      </c>
      <c r="I7090" s="88">
        <v>1</v>
      </c>
      <c r="J7090" s="64">
        <f>_xlfn.IFNA(G7090*(1-VLOOKUP(A7090,Rabatte!A:H,8,FALSE)),G7090*1)</f>
        <v>2109</v>
      </c>
      <c r="K7090" s="93">
        <v>1255.32</v>
      </c>
      <c r="L7090" s="99">
        <v>4002626722348</v>
      </c>
      <c r="P7090" s="60" t="str">
        <f t="shared" si="110"/>
        <v>ZZ</v>
      </c>
    </row>
    <row r="7091" spans="1:16" x14ac:dyDescent="0.25">
      <c r="A7091" s="88" t="s">
        <v>2647</v>
      </c>
      <c r="B7091" s="89" t="s">
        <v>8735</v>
      </c>
      <c r="C7091" s="89" t="s">
        <v>959</v>
      </c>
      <c r="D7091" s="90">
        <v>728107</v>
      </c>
      <c r="E7091" s="88">
        <v>2030778</v>
      </c>
      <c r="F7091" s="89" t="s">
        <v>7772</v>
      </c>
      <c r="G7091" s="91">
        <v>4041</v>
      </c>
      <c r="H7091" s="64">
        <f>_xlfn.IFNA(G7091*(1-VLOOKUP(A7091,Rabatte!A:G,7,FALSE)),G7091*1)</f>
        <v>4041</v>
      </c>
      <c r="I7091" s="88">
        <v>1</v>
      </c>
      <c r="J7091" s="64">
        <f>_xlfn.IFNA(G7091*(1-VLOOKUP(A7091,Rabatte!A:H,8,FALSE)),G7091*1)</f>
        <v>4041</v>
      </c>
      <c r="K7091" s="93">
        <v>1544.4860000000001</v>
      </c>
      <c r="L7091" s="99">
        <v>4002626722355</v>
      </c>
      <c r="P7091" s="60" t="str">
        <f t="shared" si="110"/>
        <v>ZZ</v>
      </c>
    </row>
    <row r="7092" spans="1:16" x14ac:dyDescent="0.25">
      <c r="A7092" s="88" t="s">
        <v>2647</v>
      </c>
      <c r="B7092" s="89" t="s">
        <v>8735</v>
      </c>
      <c r="C7092" s="89" t="s">
        <v>959</v>
      </c>
      <c r="D7092" s="90">
        <v>728110</v>
      </c>
      <c r="E7092" s="88">
        <v>2030779</v>
      </c>
      <c r="F7092" s="89" t="s">
        <v>2798</v>
      </c>
      <c r="G7092" s="91">
        <v>173.25</v>
      </c>
      <c r="H7092" s="64">
        <f>_xlfn.IFNA(G7092*(1-VLOOKUP(A7092,Rabatte!A:G,7,FALSE)),G7092*1)</f>
        <v>173.25</v>
      </c>
      <c r="I7092" s="88">
        <v>1</v>
      </c>
      <c r="J7092" s="64">
        <f>_xlfn.IFNA(G7092*(1-VLOOKUP(A7092,Rabatte!A:H,8,FALSE)),G7092*1)</f>
        <v>173.25</v>
      </c>
      <c r="K7092" s="93">
        <v>250</v>
      </c>
      <c r="L7092" s="99">
        <v>4002626627964</v>
      </c>
      <c r="P7092" s="60" t="str">
        <f t="shared" si="110"/>
        <v>ZZ</v>
      </c>
    </row>
    <row r="7093" spans="1:16" x14ac:dyDescent="0.25">
      <c r="A7093" s="88" t="s">
        <v>2647</v>
      </c>
      <c r="B7093" s="89" t="s">
        <v>8735</v>
      </c>
      <c r="C7093" s="89" t="s">
        <v>959</v>
      </c>
      <c r="D7093" s="90">
        <v>728111</v>
      </c>
      <c r="E7093" s="88">
        <v>2030781</v>
      </c>
      <c r="F7093" s="89" t="s">
        <v>2799</v>
      </c>
      <c r="G7093" s="91">
        <v>212.5</v>
      </c>
      <c r="H7093" s="64">
        <f>_xlfn.IFNA(G7093*(1-VLOOKUP(A7093,Rabatte!A:G,7,FALSE)),G7093*1)</f>
        <v>212.5</v>
      </c>
      <c r="I7093" s="88">
        <v>1</v>
      </c>
      <c r="J7093" s="64">
        <f>_xlfn.IFNA(G7093*(1-VLOOKUP(A7093,Rabatte!A:H,8,FALSE)),G7093*1)</f>
        <v>212.5</v>
      </c>
      <c r="K7093" s="93">
        <v>500</v>
      </c>
      <c r="L7093" s="99">
        <v>4002626729019</v>
      </c>
      <c r="P7093" s="60" t="str">
        <f t="shared" si="110"/>
        <v>ZZ</v>
      </c>
    </row>
    <row r="7094" spans="1:16" x14ac:dyDescent="0.25">
      <c r="A7094" s="88" t="s">
        <v>2647</v>
      </c>
      <c r="B7094" s="89" t="s">
        <v>8735</v>
      </c>
      <c r="C7094" s="89" t="s">
        <v>959</v>
      </c>
      <c r="D7094" s="90">
        <v>728112</v>
      </c>
      <c r="E7094" s="88">
        <v>2030791</v>
      </c>
      <c r="F7094" s="89" t="s">
        <v>2800</v>
      </c>
      <c r="G7094" s="91">
        <v>248.74999999999997</v>
      </c>
      <c r="H7094" s="64">
        <f>_xlfn.IFNA(G7094*(1-VLOOKUP(A7094,Rabatte!A:G,7,FALSE)),G7094*1)</f>
        <v>248.74999999999997</v>
      </c>
      <c r="I7094" s="88">
        <v>1</v>
      </c>
      <c r="J7094" s="64">
        <f>_xlfn.IFNA(G7094*(1-VLOOKUP(A7094,Rabatte!A:H,8,FALSE)),G7094*1)</f>
        <v>248.74999999999997</v>
      </c>
      <c r="K7094" s="93">
        <v>750</v>
      </c>
      <c r="L7094" s="99">
        <v>4002626627988</v>
      </c>
      <c r="P7094" s="60" t="str">
        <f t="shared" si="110"/>
        <v>ZZ</v>
      </c>
    </row>
    <row r="7095" spans="1:16" x14ac:dyDescent="0.25">
      <c r="A7095" s="88" t="s">
        <v>2647</v>
      </c>
      <c r="B7095" s="89" t="s">
        <v>8735</v>
      </c>
      <c r="C7095" s="89" t="s">
        <v>959</v>
      </c>
      <c r="D7095" s="90">
        <v>728113</v>
      </c>
      <c r="E7095" s="88">
        <v>2030797</v>
      </c>
      <c r="F7095" s="89" t="s">
        <v>2801</v>
      </c>
      <c r="G7095" s="91">
        <v>292.25</v>
      </c>
      <c r="H7095" s="64">
        <f>_xlfn.IFNA(G7095*(1-VLOOKUP(A7095,Rabatte!A:G,7,FALSE)),G7095*1)</f>
        <v>292.25</v>
      </c>
      <c r="I7095" s="88">
        <v>1</v>
      </c>
      <c r="J7095" s="64">
        <f>_xlfn.IFNA(G7095*(1-VLOOKUP(A7095,Rabatte!A:H,8,FALSE)),G7095*1)</f>
        <v>292.25</v>
      </c>
      <c r="K7095" s="93">
        <v>1000</v>
      </c>
      <c r="L7095" s="99">
        <v>4002626729026</v>
      </c>
      <c r="P7095" s="60" t="str">
        <f t="shared" si="110"/>
        <v>ZZ</v>
      </c>
    </row>
    <row r="7096" spans="1:16" x14ac:dyDescent="0.25">
      <c r="A7096" s="88" t="s">
        <v>2647</v>
      </c>
      <c r="B7096" s="89" t="s">
        <v>8735</v>
      </c>
      <c r="C7096" s="89" t="s">
        <v>959</v>
      </c>
      <c r="D7096" s="90">
        <v>728120</v>
      </c>
      <c r="E7096" s="88">
        <v>2030827</v>
      </c>
      <c r="F7096" s="89" t="s">
        <v>2802</v>
      </c>
      <c r="G7096" s="91">
        <v>401.50000000000006</v>
      </c>
      <c r="H7096" s="64">
        <f>_xlfn.IFNA(G7096*(1-VLOOKUP(A7096,Rabatte!A:G,7,FALSE)),G7096*1)</f>
        <v>401.50000000000006</v>
      </c>
      <c r="I7096" s="88">
        <v>1</v>
      </c>
      <c r="J7096" s="64">
        <f>_xlfn.IFNA(G7096*(1-VLOOKUP(A7096,Rabatte!A:H,8,FALSE)),G7096*1)</f>
        <v>401.50000000000006</v>
      </c>
      <c r="K7096" s="93">
        <v>480</v>
      </c>
      <c r="L7096" s="99">
        <v>4002626625694</v>
      </c>
      <c r="P7096" s="60" t="str">
        <f t="shared" si="110"/>
        <v>ZZ</v>
      </c>
    </row>
    <row r="7097" spans="1:16" x14ac:dyDescent="0.25">
      <c r="A7097" s="88" t="s">
        <v>2647</v>
      </c>
      <c r="B7097" s="89" t="s">
        <v>8735</v>
      </c>
      <c r="C7097" s="89" t="s">
        <v>959</v>
      </c>
      <c r="D7097" s="90">
        <v>728121</v>
      </c>
      <c r="E7097" s="88">
        <v>2030828</v>
      </c>
      <c r="F7097" s="89" t="s">
        <v>2803</v>
      </c>
      <c r="G7097" s="91">
        <v>453.75000000000006</v>
      </c>
      <c r="H7097" s="64">
        <f>_xlfn.IFNA(G7097*(1-VLOOKUP(A7097,Rabatte!A:G,7,FALSE)),G7097*1)</f>
        <v>453.75000000000006</v>
      </c>
      <c r="I7097" s="88">
        <v>1</v>
      </c>
      <c r="J7097" s="64">
        <f>_xlfn.IFNA(G7097*(1-VLOOKUP(A7097,Rabatte!A:H,8,FALSE)),G7097*1)</f>
        <v>453.75000000000006</v>
      </c>
      <c r="K7097" s="93">
        <v>930</v>
      </c>
      <c r="L7097" s="99">
        <v>4002626628039</v>
      </c>
      <c r="P7097" s="60" t="str">
        <f t="shared" si="110"/>
        <v>ZZ</v>
      </c>
    </row>
    <row r="7098" spans="1:16" x14ac:dyDescent="0.25">
      <c r="A7098" s="88" t="s">
        <v>2647</v>
      </c>
      <c r="B7098" s="89" t="s">
        <v>8735</v>
      </c>
      <c r="C7098" s="89" t="s">
        <v>959</v>
      </c>
      <c r="D7098" s="90">
        <v>728122</v>
      </c>
      <c r="E7098" s="88">
        <v>2030830</v>
      </c>
      <c r="F7098" s="89" t="s">
        <v>2804</v>
      </c>
      <c r="G7098" s="91">
        <v>920</v>
      </c>
      <c r="H7098" s="64">
        <f>_xlfn.IFNA(G7098*(1-VLOOKUP(A7098,Rabatte!A:G,7,FALSE)),G7098*1)</f>
        <v>920</v>
      </c>
      <c r="I7098" s="88">
        <v>1</v>
      </c>
      <c r="J7098" s="64">
        <f>_xlfn.IFNA(G7098*(1-VLOOKUP(A7098,Rabatte!A:H,8,FALSE)),G7098*1)</f>
        <v>920</v>
      </c>
      <c r="K7098" s="93">
        <v>1900</v>
      </c>
      <c r="L7098" s="99">
        <v>4002626628046</v>
      </c>
      <c r="P7098" s="60" t="str">
        <f t="shared" si="110"/>
        <v>ZZ</v>
      </c>
    </row>
    <row r="7099" spans="1:16" x14ac:dyDescent="0.25">
      <c r="A7099" s="88" t="s">
        <v>2647</v>
      </c>
      <c r="B7099" s="89" t="s">
        <v>8735</v>
      </c>
      <c r="C7099" s="89" t="s">
        <v>959</v>
      </c>
      <c r="D7099" s="90">
        <v>728129</v>
      </c>
      <c r="E7099" s="88">
        <v>2030846</v>
      </c>
      <c r="F7099" s="89" t="s">
        <v>2805</v>
      </c>
      <c r="G7099" s="91">
        <v>527</v>
      </c>
      <c r="H7099" s="64">
        <f>_xlfn.IFNA(G7099*(1-VLOOKUP(A7099,Rabatte!A:G,7,FALSE)),G7099*1)</f>
        <v>527</v>
      </c>
      <c r="I7099" s="88">
        <v>1</v>
      </c>
      <c r="J7099" s="64">
        <f>_xlfn.IFNA(G7099*(1-VLOOKUP(A7099,Rabatte!A:H,8,FALSE)),G7099*1)</f>
        <v>527</v>
      </c>
      <c r="K7099" s="93">
        <v>550.75</v>
      </c>
      <c r="L7099" s="99">
        <v>4002626628138</v>
      </c>
      <c r="P7099" s="60" t="str">
        <f t="shared" si="110"/>
        <v>ZZ</v>
      </c>
    </row>
    <row r="7100" spans="1:16" x14ac:dyDescent="0.25">
      <c r="A7100" s="88" t="s">
        <v>2647</v>
      </c>
      <c r="B7100" s="89" t="s">
        <v>8735</v>
      </c>
      <c r="C7100" s="89" t="s">
        <v>959</v>
      </c>
      <c r="D7100" s="90">
        <v>728130</v>
      </c>
      <c r="E7100" s="88">
        <v>2030847</v>
      </c>
      <c r="F7100" s="89" t="s">
        <v>2806</v>
      </c>
      <c r="G7100" s="91">
        <v>597</v>
      </c>
      <c r="H7100" s="64">
        <f>_xlfn.IFNA(G7100*(1-VLOOKUP(A7100,Rabatte!A:G,7,FALSE)),G7100*1)</f>
        <v>597</v>
      </c>
      <c r="I7100" s="88">
        <v>1</v>
      </c>
      <c r="J7100" s="64">
        <f>_xlfn.IFNA(G7100*(1-VLOOKUP(A7100,Rabatte!A:H,8,FALSE)),G7100*1)</f>
        <v>597</v>
      </c>
      <c r="K7100" s="93">
        <v>1080.75</v>
      </c>
      <c r="L7100" s="99">
        <v>4002626628145</v>
      </c>
      <c r="P7100" s="60" t="str">
        <f t="shared" ref="P7100:P7163" si="111">A7100</f>
        <v>ZZ</v>
      </c>
    </row>
    <row r="7101" spans="1:16" x14ac:dyDescent="0.25">
      <c r="A7101" s="88" t="s">
        <v>2647</v>
      </c>
      <c r="B7101" s="89" t="s">
        <v>8735</v>
      </c>
      <c r="C7101" s="89" t="s">
        <v>959</v>
      </c>
      <c r="D7101" s="90">
        <v>728131</v>
      </c>
      <c r="E7101" s="88">
        <v>2030849</v>
      </c>
      <c r="F7101" s="89" t="s">
        <v>2807</v>
      </c>
      <c r="G7101" s="91">
        <v>1069</v>
      </c>
      <c r="H7101" s="64">
        <f>_xlfn.IFNA(G7101*(1-VLOOKUP(A7101,Rabatte!A:G,7,FALSE)),G7101*1)</f>
        <v>1069</v>
      </c>
      <c r="I7101" s="88">
        <v>1</v>
      </c>
      <c r="J7101" s="64">
        <f>_xlfn.IFNA(G7101*(1-VLOOKUP(A7101,Rabatte!A:H,8,FALSE)),G7101*1)</f>
        <v>1069</v>
      </c>
      <c r="K7101" s="93">
        <v>2160</v>
      </c>
      <c r="L7101" s="99">
        <v>4002626628152</v>
      </c>
      <c r="P7101" s="60" t="str">
        <f t="shared" si="111"/>
        <v>ZZ</v>
      </c>
    </row>
    <row r="7102" spans="1:16" x14ac:dyDescent="0.25">
      <c r="A7102" s="88" t="s">
        <v>2647</v>
      </c>
      <c r="B7102" s="89" t="s">
        <v>8735</v>
      </c>
      <c r="C7102" s="89" t="s">
        <v>959</v>
      </c>
      <c r="D7102" s="90">
        <v>728138</v>
      </c>
      <c r="E7102" s="88">
        <v>2030859</v>
      </c>
      <c r="F7102" s="89" t="s">
        <v>2808</v>
      </c>
      <c r="G7102" s="91">
        <v>610</v>
      </c>
      <c r="H7102" s="64">
        <f>_xlfn.IFNA(G7102*(1-VLOOKUP(A7102,Rabatte!A:G,7,FALSE)),G7102*1)</f>
        <v>610</v>
      </c>
      <c r="I7102" s="88">
        <v>1</v>
      </c>
      <c r="J7102" s="64">
        <f>_xlfn.IFNA(G7102*(1-VLOOKUP(A7102,Rabatte!A:H,8,FALSE)),G7102*1)</f>
        <v>610</v>
      </c>
      <c r="K7102" s="93">
        <v>610.75</v>
      </c>
      <c r="L7102" s="99">
        <v>4002626624635</v>
      </c>
      <c r="P7102" s="60" t="str">
        <f t="shared" si="111"/>
        <v>ZZ</v>
      </c>
    </row>
    <row r="7103" spans="1:16" x14ac:dyDescent="0.25">
      <c r="A7103" s="88" t="s">
        <v>2647</v>
      </c>
      <c r="B7103" s="89" t="s">
        <v>8735</v>
      </c>
      <c r="C7103" s="89" t="s">
        <v>959</v>
      </c>
      <c r="D7103" s="90">
        <v>728139</v>
      </c>
      <c r="E7103" s="88">
        <v>2030860</v>
      </c>
      <c r="F7103" s="89" t="s">
        <v>2809</v>
      </c>
      <c r="G7103" s="91">
        <v>699</v>
      </c>
      <c r="H7103" s="64">
        <f>_xlfn.IFNA(G7103*(1-VLOOKUP(A7103,Rabatte!A:G,7,FALSE)),G7103*1)</f>
        <v>699</v>
      </c>
      <c r="I7103" s="88">
        <v>1</v>
      </c>
      <c r="J7103" s="64">
        <f>_xlfn.IFNA(G7103*(1-VLOOKUP(A7103,Rabatte!A:H,8,FALSE)),G7103*1)</f>
        <v>699</v>
      </c>
      <c r="K7103" s="93">
        <v>1300.75</v>
      </c>
      <c r="L7103" s="99">
        <v>4002626628244</v>
      </c>
      <c r="P7103" s="60" t="str">
        <f t="shared" si="111"/>
        <v>ZZ</v>
      </c>
    </row>
    <row r="7104" spans="1:16" x14ac:dyDescent="0.25">
      <c r="A7104" s="88" t="s">
        <v>2647</v>
      </c>
      <c r="B7104" s="89" t="s">
        <v>8735</v>
      </c>
      <c r="C7104" s="89" t="s">
        <v>959</v>
      </c>
      <c r="D7104" s="90">
        <v>728140</v>
      </c>
      <c r="E7104" s="88">
        <v>2030862</v>
      </c>
      <c r="F7104" s="89" t="s">
        <v>2810</v>
      </c>
      <c r="G7104" s="91">
        <v>1069</v>
      </c>
      <c r="H7104" s="64">
        <f>_xlfn.IFNA(G7104*(1-VLOOKUP(A7104,Rabatte!A:G,7,FALSE)),G7104*1)</f>
        <v>1069</v>
      </c>
      <c r="I7104" s="88">
        <v>1</v>
      </c>
      <c r="J7104" s="64">
        <f>_xlfn.IFNA(G7104*(1-VLOOKUP(A7104,Rabatte!A:H,8,FALSE)),G7104*1)</f>
        <v>1069</v>
      </c>
      <c r="K7104" s="93">
        <v>2150</v>
      </c>
      <c r="L7104" s="99">
        <v>4002626628329</v>
      </c>
      <c r="P7104" s="60" t="str">
        <f t="shared" si="111"/>
        <v>ZZ</v>
      </c>
    </row>
    <row r="7105" spans="1:16" x14ac:dyDescent="0.25">
      <c r="A7105" s="88" t="s">
        <v>2647</v>
      </c>
      <c r="B7105" s="89" t="s">
        <v>8735</v>
      </c>
      <c r="C7105" s="89" t="s">
        <v>959</v>
      </c>
      <c r="D7105" s="90">
        <v>728141</v>
      </c>
      <c r="E7105" s="88">
        <v>2030865</v>
      </c>
      <c r="F7105" s="89" t="s">
        <v>2811</v>
      </c>
      <c r="G7105" s="91">
        <v>1127</v>
      </c>
      <c r="H7105" s="64">
        <f>_xlfn.IFNA(G7105*(1-VLOOKUP(A7105,Rabatte!A:G,7,FALSE)),G7105*1)</f>
        <v>1127</v>
      </c>
      <c r="I7105" s="88">
        <v>1</v>
      </c>
      <c r="J7105" s="64">
        <f>_xlfn.IFNA(G7105*(1-VLOOKUP(A7105,Rabatte!A:H,8,FALSE)),G7105*1)</f>
        <v>1127</v>
      </c>
      <c r="K7105" s="93">
        <v>2700</v>
      </c>
      <c r="L7105" s="99">
        <v>4002626628336</v>
      </c>
      <c r="P7105" s="60" t="str">
        <f t="shared" si="111"/>
        <v>ZZ</v>
      </c>
    </row>
    <row r="7106" spans="1:16" x14ac:dyDescent="0.25">
      <c r="A7106" s="88" t="s">
        <v>2647</v>
      </c>
      <c r="B7106" s="89" t="s">
        <v>8735</v>
      </c>
      <c r="C7106" s="89" t="s">
        <v>959</v>
      </c>
      <c r="D7106" s="90">
        <v>728142</v>
      </c>
      <c r="E7106" s="88">
        <v>2030866</v>
      </c>
      <c r="F7106" s="89" t="s">
        <v>2812</v>
      </c>
      <c r="G7106" s="91">
        <v>1179</v>
      </c>
      <c r="H7106" s="64">
        <f>_xlfn.IFNA(G7106*(1-VLOOKUP(A7106,Rabatte!A:G,7,FALSE)),G7106*1)</f>
        <v>1179</v>
      </c>
      <c r="I7106" s="88">
        <v>1</v>
      </c>
      <c r="J7106" s="64">
        <f>_xlfn.IFNA(G7106*(1-VLOOKUP(A7106,Rabatte!A:H,8,FALSE)),G7106*1)</f>
        <v>1179</v>
      </c>
      <c r="K7106" s="93">
        <v>3300</v>
      </c>
      <c r="L7106" s="99">
        <v>4002626628350</v>
      </c>
      <c r="P7106" s="60" t="str">
        <f t="shared" si="111"/>
        <v>ZZ</v>
      </c>
    </row>
    <row r="7107" spans="1:16" x14ac:dyDescent="0.25">
      <c r="A7107" s="88" t="s">
        <v>2647</v>
      </c>
      <c r="B7107" s="89" t="s">
        <v>8735</v>
      </c>
      <c r="C7107" s="89" t="s">
        <v>959</v>
      </c>
      <c r="D7107" s="90">
        <v>728143</v>
      </c>
      <c r="E7107" s="88">
        <v>2030867</v>
      </c>
      <c r="F7107" s="89" t="s">
        <v>2813</v>
      </c>
      <c r="G7107" s="91">
        <v>1238</v>
      </c>
      <c r="H7107" s="64">
        <f>_xlfn.IFNA(G7107*(1-VLOOKUP(A7107,Rabatte!A:G,7,FALSE)),G7107*1)</f>
        <v>1238</v>
      </c>
      <c r="I7107" s="88">
        <v>1</v>
      </c>
      <c r="J7107" s="64">
        <f>_xlfn.IFNA(G7107*(1-VLOOKUP(A7107,Rabatte!A:H,8,FALSE)),G7107*1)</f>
        <v>1238</v>
      </c>
      <c r="K7107" s="93">
        <v>3750</v>
      </c>
      <c r="L7107" s="99">
        <v>4002626628374</v>
      </c>
      <c r="P7107" s="60" t="str">
        <f t="shared" si="111"/>
        <v>ZZ</v>
      </c>
    </row>
    <row r="7108" spans="1:16" x14ac:dyDescent="0.25">
      <c r="A7108" s="88" t="s">
        <v>2647</v>
      </c>
      <c r="B7108" s="89" t="s">
        <v>8735</v>
      </c>
      <c r="C7108" s="89" t="s">
        <v>959</v>
      </c>
      <c r="D7108" s="90">
        <v>728144</v>
      </c>
      <c r="E7108" s="88">
        <v>2030868</v>
      </c>
      <c r="F7108" s="89" t="s">
        <v>2814</v>
      </c>
      <c r="G7108" s="91">
        <v>1302</v>
      </c>
      <c r="H7108" s="64">
        <f>_xlfn.IFNA(G7108*(1-VLOOKUP(A7108,Rabatte!A:G,7,FALSE)),G7108*1)</f>
        <v>1302</v>
      </c>
      <c r="I7108" s="88">
        <v>1</v>
      </c>
      <c r="J7108" s="64">
        <f>_xlfn.IFNA(G7108*(1-VLOOKUP(A7108,Rabatte!A:H,8,FALSE)),G7108*1)</f>
        <v>1302</v>
      </c>
      <c r="K7108" s="93">
        <v>4300</v>
      </c>
      <c r="L7108" s="99">
        <v>4002626628381</v>
      </c>
      <c r="P7108" s="60" t="str">
        <f t="shared" si="111"/>
        <v>ZZ</v>
      </c>
    </row>
    <row r="7109" spans="1:16" x14ac:dyDescent="0.25">
      <c r="A7109" s="88" t="s">
        <v>2647</v>
      </c>
      <c r="B7109" s="89" t="s">
        <v>8735</v>
      </c>
      <c r="C7109" s="89" t="s">
        <v>959</v>
      </c>
      <c r="D7109" s="90">
        <v>728145</v>
      </c>
      <c r="E7109" s="88">
        <v>2030871</v>
      </c>
      <c r="F7109" s="89" t="s">
        <v>2815</v>
      </c>
      <c r="G7109" s="91">
        <v>1350</v>
      </c>
      <c r="H7109" s="64">
        <f>_xlfn.IFNA(G7109*(1-VLOOKUP(A7109,Rabatte!A:G,7,FALSE)),G7109*1)</f>
        <v>1350</v>
      </c>
      <c r="I7109" s="88">
        <v>1</v>
      </c>
      <c r="J7109" s="64">
        <f>_xlfn.IFNA(G7109*(1-VLOOKUP(A7109,Rabatte!A:H,8,FALSE)),G7109*1)</f>
        <v>1350</v>
      </c>
      <c r="K7109" s="93">
        <v>4750</v>
      </c>
      <c r="L7109" s="99">
        <v>4002626628114</v>
      </c>
      <c r="P7109" s="60" t="str">
        <f t="shared" si="111"/>
        <v>ZZ</v>
      </c>
    </row>
    <row r="7110" spans="1:16" x14ac:dyDescent="0.25">
      <c r="A7110" s="88" t="s">
        <v>2647</v>
      </c>
      <c r="B7110" s="89" t="s">
        <v>8735</v>
      </c>
      <c r="C7110" s="89" t="s">
        <v>959</v>
      </c>
      <c r="D7110" s="90">
        <v>728146</v>
      </c>
      <c r="E7110" s="88">
        <v>2030873</v>
      </c>
      <c r="F7110" s="89" t="s">
        <v>2816</v>
      </c>
      <c r="G7110" s="91">
        <v>1413</v>
      </c>
      <c r="H7110" s="64">
        <f>_xlfn.IFNA(G7110*(1-VLOOKUP(A7110,Rabatte!A:G,7,FALSE)),G7110*1)</f>
        <v>1413</v>
      </c>
      <c r="I7110" s="88">
        <v>1</v>
      </c>
      <c r="J7110" s="64">
        <f>_xlfn.IFNA(G7110*(1-VLOOKUP(A7110,Rabatte!A:H,8,FALSE)),G7110*1)</f>
        <v>1413</v>
      </c>
      <c r="K7110" s="93">
        <v>5350</v>
      </c>
      <c r="L7110" s="99">
        <v>4002626628398</v>
      </c>
      <c r="P7110" s="60" t="str">
        <f t="shared" si="111"/>
        <v>ZZ</v>
      </c>
    </row>
    <row r="7111" spans="1:16" x14ac:dyDescent="0.25">
      <c r="A7111" s="88" t="s">
        <v>2647</v>
      </c>
      <c r="B7111" s="89" t="s">
        <v>8735</v>
      </c>
      <c r="C7111" s="89" t="s">
        <v>959</v>
      </c>
      <c r="D7111" s="90">
        <v>728147</v>
      </c>
      <c r="E7111" s="88">
        <v>2030874</v>
      </c>
      <c r="F7111" s="89" t="s">
        <v>7773</v>
      </c>
      <c r="G7111" s="91">
        <v>571</v>
      </c>
      <c r="H7111" s="64">
        <f>_xlfn.IFNA(G7111*(1-VLOOKUP(A7111,Rabatte!A:G,7,FALSE)),G7111*1)</f>
        <v>571</v>
      </c>
      <c r="I7111" s="88">
        <v>1</v>
      </c>
      <c r="J7111" s="64">
        <f>_xlfn.IFNA(G7111*(1-VLOOKUP(A7111,Rabatte!A:H,8,FALSE)),G7111*1)</f>
        <v>571</v>
      </c>
      <c r="K7111" s="93">
        <v>402.255</v>
      </c>
      <c r="L7111" s="99">
        <v>4002626690388</v>
      </c>
      <c r="P7111" s="60" t="str">
        <f t="shared" si="111"/>
        <v>ZZ</v>
      </c>
    </row>
    <row r="7112" spans="1:16" x14ac:dyDescent="0.25">
      <c r="A7112" s="88" t="s">
        <v>2647</v>
      </c>
      <c r="B7112" s="89" t="s">
        <v>8735</v>
      </c>
      <c r="C7112" s="89" t="s">
        <v>959</v>
      </c>
      <c r="D7112" s="90">
        <v>728148</v>
      </c>
      <c r="E7112" s="88">
        <v>2030875</v>
      </c>
      <c r="F7112" s="89" t="s">
        <v>2817</v>
      </c>
      <c r="G7112" s="91">
        <v>810</v>
      </c>
      <c r="H7112" s="64">
        <f>_xlfn.IFNA(G7112*(1-VLOOKUP(A7112,Rabatte!A:G,7,FALSE)),G7112*1)</f>
        <v>810</v>
      </c>
      <c r="I7112" s="88">
        <v>1</v>
      </c>
      <c r="J7112" s="64">
        <f>_xlfn.IFNA(G7112*(1-VLOOKUP(A7112,Rabatte!A:H,8,FALSE)),G7112*1)</f>
        <v>810</v>
      </c>
      <c r="K7112" s="93">
        <v>799.255</v>
      </c>
      <c r="L7112" s="99">
        <v>4002626690449</v>
      </c>
      <c r="P7112" s="60" t="str">
        <f t="shared" si="111"/>
        <v>ZZ</v>
      </c>
    </row>
    <row r="7113" spans="1:16" x14ac:dyDescent="0.25">
      <c r="A7113" s="88" t="s">
        <v>2647</v>
      </c>
      <c r="B7113" s="89" t="s">
        <v>8735</v>
      </c>
      <c r="C7113" s="89" t="s">
        <v>959</v>
      </c>
      <c r="D7113" s="90">
        <v>728149</v>
      </c>
      <c r="E7113" s="88">
        <v>2030877</v>
      </c>
      <c r="F7113" s="89" t="s">
        <v>2818</v>
      </c>
      <c r="G7113" s="91">
        <v>634</v>
      </c>
      <c r="H7113" s="64">
        <f>_xlfn.IFNA(G7113*(1-VLOOKUP(A7113,Rabatte!A:G,7,FALSE)),G7113*1)</f>
        <v>634</v>
      </c>
      <c r="I7113" s="88">
        <v>1</v>
      </c>
      <c r="J7113" s="64">
        <f>_xlfn.IFNA(G7113*(1-VLOOKUP(A7113,Rabatte!A:H,8,FALSE)),G7113*1)</f>
        <v>634</v>
      </c>
      <c r="K7113" s="93">
        <v>502.27300000000002</v>
      </c>
      <c r="L7113" s="99">
        <v>4002626692313</v>
      </c>
      <c r="P7113" s="60" t="str">
        <f t="shared" si="111"/>
        <v>ZZ</v>
      </c>
    </row>
    <row r="7114" spans="1:16" x14ac:dyDescent="0.25">
      <c r="A7114" s="88" t="s">
        <v>2647</v>
      </c>
      <c r="B7114" s="89" t="s">
        <v>8735</v>
      </c>
      <c r="C7114" s="89" t="s">
        <v>959</v>
      </c>
      <c r="D7114" s="90">
        <v>728150</v>
      </c>
      <c r="E7114" s="88">
        <v>2030883</v>
      </c>
      <c r="F7114" s="89" t="s">
        <v>2819</v>
      </c>
      <c r="G7114" s="91">
        <v>1057</v>
      </c>
      <c r="H7114" s="64">
        <f>_xlfn.IFNA(G7114*(1-VLOOKUP(A7114,Rabatte!A:G,7,FALSE)),G7114*1)</f>
        <v>1057</v>
      </c>
      <c r="I7114" s="88">
        <v>1</v>
      </c>
      <c r="J7114" s="64">
        <f>_xlfn.IFNA(G7114*(1-VLOOKUP(A7114,Rabatte!A:H,8,FALSE)),G7114*1)</f>
        <v>1057</v>
      </c>
      <c r="K7114" s="93">
        <v>840</v>
      </c>
      <c r="L7114" s="99">
        <v>4002626692344</v>
      </c>
      <c r="P7114" s="60" t="str">
        <f t="shared" si="111"/>
        <v>ZZ</v>
      </c>
    </row>
    <row r="7115" spans="1:16" x14ac:dyDescent="0.25">
      <c r="A7115" s="88" t="s">
        <v>2647</v>
      </c>
      <c r="B7115" s="89" t="s">
        <v>8735</v>
      </c>
      <c r="C7115" s="89" t="s">
        <v>959</v>
      </c>
      <c r="D7115" s="90">
        <v>728151</v>
      </c>
      <c r="E7115" s="88">
        <v>2030885</v>
      </c>
      <c r="F7115" s="89" t="s">
        <v>7774</v>
      </c>
      <c r="G7115" s="91">
        <v>1111</v>
      </c>
      <c r="H7115" s="64">
        <f>_xlfn.IFNA(G7115*(1-VLOOKUP(A7115,Rabatte!A:G,7,FALSE)),G7115*1)</f>
        <v>1111</v>
      </c>
      <c r="I7115" s="88">
        <v>1</v>
      </c>
      <c r="J7115" s="64">
        <f>_xlfn.IFNA(G7115*(1-VLOOKUP(A7115,Rabatte!A:H,8,FALSE)),G7115*1)</f>
        <v>1111</v>
      </c>
      <c r="K7115" s="93">
        <v>1197.2550000000001</v>
      </c>
      <c r="L7115" s="99">
        <v>4002626690623</v>
      </c>
      <c r="P7115" s="60" t="str">
        <f t="shared" si="111"/>
        <v>ZZ</v>
      </c>
    </row>
    <row r="7116" spans="1:16" x14ac:dyDescent="0.25">
      <c r="A7116" s="88" t="s">
        <v>2647</v>
      </c>
      <c r="B7116" s="89" t="s">
        <v>8735</v>
      </c>
      <c r="C7116" s="89" t="s">
        <v>959</v>
      </c>
      <c r="D7116" s="90">
        <v>728152</v>
      </c>
      <c r="E7116" s="88">
        <v>2030886</v>
      </c>
      <c r="F7116" s="89" t="s">
        <v>2820</v>
      </c>
      <c r="G7116" s="91">
        <v>636</v>
      </c>
      <c r="H7116" s="64">
        <f>_xlfn.IFNA(G7116*(1-VLOOKUP(A7116,Rabatte!A:G,7,FALSE)),G7116*1)</f>
        <v>636</v>
      </c>
      <c r="I7116" s="88">
        <v>1</v>
      </c>
      <c r="J7116" s="64">
        <f>_xlfn.IFNA(G7116*(1-VLOOKUP(A7116,Rabatte!A:H,8,FALSE)),G7116*1)</f>
        <v>636</v>
      </c>
      <c r="K7116" s="93">
        <v>1594.2550000000001</v>
      </c>
      <c r="L7116" s="99">
        <v>4002626690630</v>
      </c>
      <c r="P7116" s="60" t="str">
        <f t="shared" si="111"/>
        <v>ZZ</v>
      </c>
    </row>
    <row r="7117" spans="1:16" x14ac:dyDescent="0.25">
      <c r="A7117" s="88" t="s">
        <v>966</v>
      </c>
      <c r="B7117" s="89" t="s">
        <v>967</v>
      </c>
      <c r="C7117" s="89" t="s">
        <v>959</v>
      </c>
      <c r="D7117" s="90">
        <v>728153</v>
      </c>
      <c r="E7117" s="88">
        <v>2030887</v>
      </c>
      <c r="F7117" s="89" t="s">
        <v>2821</v>
      </c>
      <c r="G7117" s="91">
        <v>1527</v>
      </c>
      <c r="H7117" s="64">
        <f>_xlfn.IFNA(G7117*(1-VLOOKUP(A7117,Rabatte!A:G,7,FALSE)),G7117*1)</f>
        <v>1527</v>
      </c>
      <c r="I7117" s="88">
        <v>1</v>
      </c>
      <c r="J7117" s="64">
        <f>_xlfn.IFNA(G7117*(1-VLOOKUP(A7117,Rabatte!A:H,8,FALSE)),G7117*1)</f>
        <v>1527</v>
      </c>
      <c r="K7117" s="93">
        <v>512.53</v>
      </c>
      <c r="L7117" s="99">
        <v>4002626768391</v>
      </c>
      <c r="P7117" s="60" t="str">
        <f t="shared" si="111"/>
        <v>FA</v>
      </c>
    </row>
    <row r="7118" spans="1:16" x14ac:dyDescent="0.25">
      <c r="A7118" s="88" t="s">
        <v>966</v>
      </c>
      <c r="B7118" s="89" t="s">
        <v>967</v>
      </c>
      <c r="C7118" s="89" t="s">
        <v>959</v>
      </c>
      <c r="D7118" s="90">
        <v>728154</v>
      </c>
      <c r="E7118" s="88">
        <v>2030889</v>
      </c>
      <c r="F7118" s="89" t="s">
        <v>2822</v>
      </c>
      <c r="G7118" s="91">
        <v>2148</v>
      </c>
      <c r="H7118" s="64">
        <f>_xlfn.IFNA(G7118*(1-VLOOKUP(A7118,Rabatte!A:G,7,FALSE)),G7118*1)</f>
        <v>2148</v>
      </c>
      <c r="I7118" s="88">
        <v>1</v>
      </c>
      <c r="J7118" s="64">
        <f>_xlfn.IFNA(G7118*(1-VLOOKUP(A7118,Rabatte!A:H,8,FALSE)),G7118*1)</f>
        <v>2148</v>
      </c>
      <c r="K7118" s="93">
        <v>933.37</v>
      </c>
      <c r="L7118" s="99">
        <v>4002626768490</v>
      </c>
      <c r="P7118" s="60" t="str">
        <f t="shared" si="111"/>
        <v>FA</v>
      </c>
    </row>
    <row r="7119" spans="1:16" x14ac:dyDescent="0.25">
      <c r="A7119" s="88" t="s">
        <v>966</v>
      </c>
      <c r="B7119" s="89" t="s">
        <v>967</v>
      </c>
      <c r="C7119" s="89" t="s">
        <v>959</v>
      </c>
      <c r="D7119" s="90">
        <v>728155</v>
      </c>
      <c r="E7119" s="88">
        <v>2030890</v>
      </c>
      <c r="F7119" s="89" t="s">
        <v>2823</v>
      </c>
      <c r="G7119" s="91">
        <v>3015</v>
      </c>
      <c r="H7119" s="64">
        <f>_xlfn.IFNA(G7119*(1-VLOOKUP(A7119,Rabatte!A:G,7,FALSE)),G7119*1)</f>
        <v>3015</v>
      </c>
      <c r="I7119" s="88">
        <v>1</v>
      </c>
      <c r="J7119" s="64">
        <f>_xlfn.IFNA(G7119*(1-VLOOKUP(A7119,Rabatte!A:H,8,FALSE)),G7119*1)</f>
        <v>3015</v>
      </c>
      <c r="K7119" s="93">
        <v>1069</v>
      </c>
      <c r="L7119" s="99">
        <v>4002626768544</v>
      </c>
      <c r="P7119" s="60" t="str">
        <f t="shared" si="111"/>
        <v>FA</v>
      </c>
    </row>
    <row r="7120" spans="1:16" x14ac:dyDescent="0.25">
      <c r="A7120" s="88" t="s">
        <v>2647</v>
      </c>
      <c r="B7120" s="89" t="s">
        <v>8735</v>
      </c>
      <c r="C7120" s="89" t="s">
        <v>959</v>
      </c>
      <c r="D7120" s="90">
        <v>728202</v>
      </c>
      <c r="E7120" s="88">
        <v>2030897</v>
      </c>
      <c r="F7120" s="89" t="s">
        <v>2824</v>
      </c>
      <c r="G7120" s="91">
        <v>2156</v>
      </c>
      <c r="H7120" s="64">
        <f>_xlfn.IFNA(G7120*(1-VLOOKUP(A7120,Rabatte!A:G,7,FALSE)),G7120*1)</f>
        <v>2156</v>
      </c>
      <c r="I7120" s="88">
        <v>1</v>
      </c>
      <c r="J7120" s="64">
        <f>_xlfn.IFNA(G7120*(1-VLOOKUP(A7120,Rabatte!A:H,8,FALSE)),G7120*1)</f>
        <v>2156</v>
      </c>
      <c r="K7120" s="93">
        <v>3703.8</v>
      </c>
      <c r="L7120" s="99">
        <v>4002626578433</v>
      </c>
      <c r="P7120" s="60" t="str">
        <f t="shared" si="111"/>
        <v>ZZ</v>
      </c>
    </row>
    <row r="7121" spans="1:16" x14ac:dyDescent="0.25">
      <c r="A7121" s="88" t="s">
        <v>2647</v>
      </c>
      <c r="B7121" s="89" t="s">
        <v>8735</v>
      </c>
      <c r="C7121" s="89" t="s">
        <v>959</v>
      </c>
      <c r="D7121" s="90">
        <v>728203</v>
      </c>
      <c r="E7121" s="88">
        <v>2030898</v>
      </c>
      <c r="F7121" s="89" t="s">
        <v>7775</v>
      </c>
      <c r="G7121" s="91">
        <v>1812</v>
      </c>
      <c r="H7121" s="64">
        <f>_xlfn.IFNA(G7121*(1-VLOOKUP(A7121,Rabatte!A:G,7,FALSE)),G7121*1)</f>
        <v>1812</v>
      </c>
      <c r="I7121" s="88">
        <v>1</v>
      </c>
      <c r="J7121" s="64">
        <f>_xlfn.IFNA(G7121*(1-VLOOKUP(A7121,Rabatte!A:H,8,FALSE)),G7121*1)</f>
        <v>1812</v>
      </c>
      <c r="K7121" s="93">
        <v>2313.8000000000002</v>
      </c>
      <c r="L7121" s="99">
        <v>4002626613646</v>
      </c>
      <c r="P7121" s="60" t="str">
        <f t="shared" si="111"/>
        <v>ZZ</v>
      </c>
    </row>
    <row r="7122" spans="1:16" x14ac:dyDescent="0.25">
      <c r="A7122" s="88" t="s">
        <v>2647</v>
      </c>
      <c r="B7122" s="89" t="s">
        <v>8735</v>
      </c>
      <c r="C7122" s="89" t="s">
        <v>959</v>
      </c>
      <c r="D7122" s="90">
        <v>728208</v>
      </c>
      <c r="E7122" s="88">
        <v>2030906</v>
      </c>
      <c r="F7122" s="89" t="s">
        <v>7776</v>
      </c>
      <c r="G7122" s="91">
        <v>1684</v>
      </c>
      <c r="H7122" s="64">
        <f>_xlfn.IFNA(G7122*(1-VLOOKUP(A7122,Rabatte!A:G,7,FALSE)),G7122*1)</f>
        <v>1684</v>
      </c>
      <c r="I7122" s="88">
        <v>1</v>
      </c>
      <c r="J7122" s="64">
        <f>_xlfn.IFNA(G7122*(1-VLOOKUP(A7122,Rabatte!A:H,8,FALSE)),G7122*1)</f>
        <v>1684</v>
      </c>
      <c r="K7122" s="93">
        <v>2638.0709999999999</v>
      </c>
      <c r="L7122" s="99">
        <v>4002626621221</v>
      </c>
      <c r="P7122" s="60" t="str">
        <f t="shared" si="111"/>
        <v>ZZ</v>
      </c>
    </row>
    <row r="7123" spans="1:16" x14ac:dyDescent="0.25">
      <c r="A7123" s="88" t="s">
        <v>2647</v>
      </c>
      <c r="B7123" s="89" t="s">
        <v>8735</v>
      </c>
      <c r="C7123" s="89" t="s">
        <v>959</v>
      </c>
      <c r="D7123" s="90">
        <v>728209</v>
      </c>
      <c r="E7123" s="88">
        <v>2030907</v>
      </c>
      <c r="F7123" s="89" t="s">
        <v>9015</v>
      </c>
      <c r="G7123" s="91">
        <v>1536</v>
      </c>
      <c r="H7123" s="64">
        <f>_xlfn.IFNA(G7123*(1-VLOOKUP(A7123,Rabatte!A:G,7,FALSE)),G7123*1)</f>
        <v>1536</v>
      </c>
      <c r="I7123" s="88">
        <v>1</v>
      </c>
      <c r="J7123" s="64">
        <f>_xlfn.IFNA(G7123*(1-VLOOKUP(A7123,Rabatte!A:H,8,FALSE)),G7123*1)</f>
        <v>1536</v>
      </c>
      <c r="K7123" s="93">
        <v>1560</v>
      </c>
      <c r="L7123" s="99">
        <v>4002626618405</v>
      </c>
      <c r="P7123" s="60" t="str">
        <f t="shared" si="111"/>
        <v>ZZ</v>
      </c>
    </row>
    <row r="7124" spans="1:16" x14ac:dyDescent="0.25">
      <c r="A7124" s="88" t="s">
        <v>2647</v>
      </c>
      <c r="B7124" s="89" t="s">
        <v>8735</v>
      </c>
      <c r="C7124" s="89" t="s">
        <v>959</v>
      </c>
      <c r="D7124" s="90">
        <v>728210</v>
      </c>
      <c r="E7124" s="88">
        <v>2030908</v>
      </c>
      <c r="F7124" s="89" t="s">
        <v>9016</v>
      </c>
      <c r="G7124" s="91">
        <v>931</v>
      </c>
      <c r="H7124" s="64">
        <f>_xlfn.IFNA(G7124*(1-VLOOKUP(A7124,Rabatte!A:G,7,FALSE)),G7124*1)</f>
        <v>931</v>
      </c>
      <c r="I7124" s="88">
        <v>1</v>
      </c>
      <c r="J7124" s="64">
        <f>_xlfn.IFNA(G7124*(1-VLOOKUP(A7124,Rabatte!A:H,8,FALSE)),G7124*1)</f>
        <v>931</v>
      </c>
      <c r="K7124" s="93">
        <v>1006.05</v>
      </c>
      <c r="L7124" s="99">
        <v>4002626618481</v>
      </c>
      <c r="P7124" s="60" t="str">
        <f t="shared" si="111"/>
        <v>ZZ</v>
      </c>
    </row>
    <row r="7125" spans="1:16" x14ac:dyDescent="0.25">
      <c r="A7125" s="88" t="s">
        <v>2647</v>
      </c>
      <c r="B7125" s="89" t="s">
        <v>8735</v>
      </c>
      <c r="C7125" s="89" t="s">
        <v>959</v>
      </c>
      <c r="D7125" s="90">
        <v>728211</v>
      </c>
      <c r="E7125" s="88">
        <v>2030909</v>
      </c>
      <c r="F7125" s="89" t="s">
        <v>9017</v>
      </c>
      <c r="G7125" s="91">
        <v>1976</v>
      </c>
      <c r="H7125" s="64">
        <f>_xlfn.IFNA(G7125*(1-VLOOKUP(A7125,Rabatte!A:G,7,FALSE)),G7125*1)</f>
        <v>1976</v>
      </c>
      <c r="I7125" s="88">
        <v>1</v>
      </c>
      <c r="J7125" s="64">
        <f>_xlfn.IFNA(G7125*(1-VLOOKUP(A7125,Rabatte!A:H,8,FALSE)),G7125*1)</f>
        <v>1976</v>
      </c>
      <c r="K7125" s="93">
        <v>2419.4209999999998</v>
      </c>
      <c r="L7125" s="99">
        <v>4002626618559</v>
      </c>
      <c r="P7125" s="60" t="str">
        <f t="shared" si="111"/>
        <v>ZZ</v>
      </c>
    </row>
    <row r="7126" spans="1:16" x14ac:dyDescent="0.25">
      <c r="A7126" s="88" t="s">
        <v>2647</v>
      </c>
      <c r="B7126" s="89" t="s">
        <v>8735</v>
      </c>
      <c r="C7126" s="89" t="s">
        <v>959</v>
      </c>
      <c r="D7126" s="90">
        <v>728212</v>
      </c>
      <c r="E7126" s="88">
        <v>2030910</v>
      </c>
      <c r="F7126" s="89" t="s">
        <v>7777</v>
      </c>
      <c r="G7126" s="91">
        <v>1519</v>
      </c>
      <c r="H7126" s="64">
        <f>_xlfn.IFNA(G7126*(1-VLOOKUP(A7126,Rabatte!A:G,7,FALSE)),G7126*1)</f>
        <v>1519</v>
      </c>
      <c r="I7126" s="88">
        <v>1</v>
      </c>
      <c r="J7126" s="64">
        <f>_xlfn.IFNA(G7126*(1-VLOOKUP(A7126,Rabatte!A:H,8,FALSE)),G7126*1)</f>
        <v>1519</v>
      </c>
      <c r="K7126" s="93">
        <v>2155.6950000000002</v>
      </c>
      <c r="L7126" s="99">
        <v>4002626618566</v>
      </c>
      <c r="P7126" s="60" t="str">
        <f t="shared" si="111"/>
        <v>ZZ</v>
      </c>
    </row>
    <row r="7127" spans="1:16" x14ac:dyDescent="0.25">
      <c r="A7127" s="88" t="s">
        <v>2647</v>
      </c>
      <c r="B7127" s="89" t="s">
        <v>8735</v>
      </c>
      <c r="C7127" s="89" t="s">
        <v>959</v>
      </c>
      <c r="D7127" s="90">
        <v>728213</v>
      </c>
      <c r="E7127" s="88">
        <v>2030911</v>
      </c>
      <c r="F7127" s="89" t="s">
        <v>9018</v>
      </c>
      <c r="G7127" s="91">
        <v>920</v>
      </c>
      <c r="H7127" s="64">
        <f>_xlfn.IFNA(G7127*(1-VLOOKUP(A7127,Rabatte!A:G,7,FALSE)),G7127*1)</f>
        <v>920</v>
      </c>
      <c r="I7127" s="88">
        <v>1</v>
      </c>
      <c r="J7127" s="64">
        <f>_xlfn.IFNA(G7127*(1-VLOOKUP(A7127,Rabatte!A:H,8,FALSE)),G7127*1)</f>
        <v>920</v>
      </c>
      <c r="K7127" s="93">
        <v>1006.05</v>
      </c>
      <c r="L7127" s="99">
        <v>4002626618603</v>
      </c>
      <c r="P7127" s="60" t="str">
        <f t="shared" si="111"/>
        <v>ZZ</v>
      </c>
    </row>
    <row r="7128" spans="1:16" x14ac:dyDescent="0.25">
      <c r="A7128" s="88" t="s">
        <v>2647</v>
      </c>
      <c r="B7128" s="89" t="s">
        <v>8735</v>
      </c>
      <c r="C7128" s="89" t="s">
        <v>959</v>
      </c>
      <c r="D7128" s="90">
        <v>728214</v>
      </c>
      <c r="E7128" s="88">
        <v>2030912</v>
      </c>
      <c r="F7128" s="89" t="s">
        <v>9019</v>
      </c>
      <c r="G7128" s="91">
        <v>2109</v>
      </c>
      <c r="H7128" s="64">
        <f>_xlfn.IFNA(G7128*(1-VLOOKUP(A7128,Rabatte!A:G,7,FALSE)),G7128*1)</f>
        <v>2109</v>
      </c>
      <c r="I7128" s="88">
        <v>1</v>
      </c>
      <c r="J7128" s="64">
        <f>_xlfn.IFNA(G7128*(1-VLOOKUP(A7128,Rabatte!A:H,8,FALSE)),G7128*1)</f>
        <v>2109</v>
      </c>
      <c r="K7128" s="93">
        <v>3089.4209999999998</v>
      </c>
      <c r="L7128" s="99">
        <v>4002626618665</v>
      </c>
      <c r="P7128" s="60" t="str">
        <f t="shared" si="111"/>
        <v>ZZ</v>
      </c>
    </row>
    <row r="7129" spans="1:16" x14ac:dyDescent="0.25">
      <c r="A7129" s="88" t="s">
        <v>2647</v>
      </c>
      <c r="B7129" s="89" t="s">
        <v>8735</v>
      </c>
      <c r="C7129" s="89" t="s">
        <v>959</v>
      </c>
      <c r="D7129" s="90">
        <v>728216</v>
      </c>
      <c r="E7129" s="88">
        <v>2030915</v>
      </c>
      <c r="F7129" s="89" t="s">
        <v>9020</v>
      </c>
      <c r="G7129" s="91">
        <v>1041</v>
      </c>
      <c r="H7129" s="64">
        <f>_xlfn.IFNA(G7129*(1-VLOOKUP(A7129,Rabatte!A:G,7,FALSE)),G7129*1)</f>
        <v>1041</v>
      </c>
      <c r="I7129" s="88">
        <v>1</v>
      </c>
      <c r="J7129" s="64">
        <f>_xlfn.IFNA(G7129*(1-VLOOKUP(A7129,Rabatte!A:H,8,FALSE)),G7129*1)</f>
        <v>1041</v>
      </c>
      <c r="K7129" s="93">
        <v>1013.75</v>
      </c>
      <c r="L7129" s="99">
        <v>4002626618757</v>
      </c>
      <c r="P7129" s="60" t="str">
        <f t="shared" si="111"/>
        <v>ZZ</v>
      </c>
    </row>
    <row r="7130" spans="1:16" x14ac:dyDescent="0.25">
      <c r="A7130" s="88" t="s">
        <v>2647</v>
      </c>
      <c r="B7130" s="89" t="s">
        <v>8735</v>
      </c>
      <c r="C7130" s="89" t="s">
        <v>959</v>
      </c>
      <c r="D7130" s="90">
        <v>728217</v>
      </c>
      <c r="E7130" s="88">
        <v>2030916</v>
      </c>
      <c r="F7130" s="89" t="s">
        <v>9021</v>
      </c>
      <c r="G7130" s="91">
        <v>1658</v>
      </c>
      <c r="H7130" s="64">
        <f>_xlfn.IFNA(G7130*(1-VLOOKUP(A7130,Rabatte!A:G,7,FALSE)),G7130*1)</f>
        <v>1658</v>
      </c>
      <c r="I7130" s="88">
        <v>1</v>
      </c>
      <c r="J7130" s="64">
        <f>_xlfn.IFNA(G7130*(1-VLOOKUP(A7130,Rabatte!A:H,8,FALSE)),G7130*1)</f>
        <v>1658</v>
      </c>
      <c r="K7130" s="93">
        <v>1560</v>
      </c>
      <c r="L7130" s="99">
        <v>4002626618818</v>
      </c>
      <c r="P7130" s="60" t="str">
        <f t="shared" si="111"/>
        <v>ZZ</v>
      </c>
    </row>
    <row r="7131" spans="1:16" x14ac:dyDescent="0.25">
      <c r="A7131" s="88" t="s">
        <v>2647</v>
      </c>
      <c r="B7131" s="89" t="s">
        <v>8735</v>
      </c>
      <c r="C7131" s="89" t="s">
        <v>959</v>
      </c>
      <c r="D7131" s="90">
        <v>728218</v>
      </c>
      <c r="E7131" s="88">
        <v>2030917</v>
      </c>
      <c r="F7131" s="89" t="s">
        <v>9022</v>
      </c>
      <c r="G7131" s="91">
        <v>2098</v>
      </c>
      <c r="H7131" s="64">
        <f>_xlfn.IFNA(G7131*(1-VLOOKUP(A7131,Rabatte!A:G,7,FALSE)),G7131*1)</f>
        <v>2098</v>
      </c>
      <c r="I7131" s="88">
        <v>1</v>
      </c>
      <c r="J7131" s="64">
        <f>_xlfn.IFNA(G7131*(1-VLOOKUP(A7131,Rabatte!A:H,8,FALSE)),G7131*1)</f>
        <v>2098</v>
      </c>
      <c r="K7131" s="93">
        <v>2427.1210000000001</v>
      </c>
      <c r="L7131" s="99">
        <v>4002626618832</v>
      </c>
      <c r="P7131" s="60" t="str">
        <f t="shared" si="111"/>
        <v>ZZ</v>
      </c>
    </row>
    <row r="7132" spans="1:16" x14ac:dyDescent="0.25">
      <c r="A7132" s="88" t="s">
        <v>2647</v>
      </c>
      <c r="B7132" s="89" t="s">
        <v>8735</v>
      </c>
      <c r="C7132" s="89" t="s">
        <v>959</v>
      </c>
      <c r="D7132" s="90">
        <v>728219</v>
      </c>
      <c r="E7132" s="88">
        <v>2030918</v>
      </c>
      <c r="F7132" s="89" t="s">
        <v>9023</v>
      </c>
      <c r="G7132" s="91">
        <v>2231</v>
      </c>
      <c r="H7132" s="64">
        <f>_xlfn.IFNA(G7132*(1-VLOOKUP(A7132,Rabatte!A:G,7,FALSE)),G7132*1)</f>
        <v>2231</v>
      </c>
      <c r="I7132" s="88">
        <v>1</v>
      </c>
      <c r="J7132" s="64">
        <f>_xlfn.IFNA(G7132*(1-VLOOKUP(A7132,Rabatte!A:H,8,FALSE)),G7132*1)</f>
        <v>2231</v>
      </c>
      <c r="K7132" s="93">
        <v>3097.1210000000001</v>
      </c>
      <c r="L7132" s="99">
        <v>4002626618894</v>
      </c>
      <c r="P7132" s="60" t="str">
        <f t="shared" si="111"/>
        <v>ZZ</v>
      </c>
    </row>
    <row r="7133" spans="1:16" x14ac:dyDescent="0.25">
      <c r="A7133" s="88" t="s">
        <v>2647</v>
      </c>
      <c r="B7133" s="89" t="s">
        <v>8735</v>
      </c>
      <c r="C7133" s="89" t="s">
        <v>959</v>
      </c>
      <c r="D7133" s="90">
        <v>728220</v>
      </c>
      <c r="E7133" s="88">
        <v>2030919</v>
      </c>
      <c r="F7133" s="89" t="s">
        <v>7778</v>
      </c>
      <c r="G7133" s="91">
        <v>2454</v>
      </c>
      <c r="H7133" s="64">
        <f>_xlfn.IFNA(G7133*(1-VLOOKUP(A7133,Rabatte!A:G,7,FALSE)),G7133*1)</f>
        <v>2454</v>
      </c>
      <c r="I7133" s="88">
        <v>1</v>
      </c>
      <c r="J7133" s="64">
        <f>_xlfn.IFNA(G7133*(1-VLOOKUP(A7133,Rabatte!A:H,8,FALSE)),G7133*1)</f>
        <v>2454</v>
      </c>
      <c r="K7133" s="93">
        <v>3221.0210000000002</v>
      </c>
      <c r="L7133" s="99">
        <v>4002626620583</v>
      </c>
      <c r="P7133" s="60" t="str">
        <f t="shared" si="111"/>
        <v>ZZ</v>
      </c>
    </row>
    <row r="7134" spans="1:16" x14ac:dyDescent="0.25">
      <c r="A7134" s="88" t="s">
        <v>2647</v>
      </c>
      <c r="B7134" s="89" t="s">
        <v>8735</v>
      </c>
      <c r="C7134" s="89" t="s">
        <v>959</v>
      </c>
      <c r="D7134" s="90">
        <v>728221</v>
      </c>
      <c r="E7134" s="88">
        <v>2030920</v>
      </c>
      <c r="F7134" s="89" t="s">
        <v>9024</v>
      </c>
      <c r="G7134" s="91">
        <v>1530</v>
      </c>
      <c r="H7134" s="64">
        <f>_xlfn.IFNA(G7134*(1-VLOOKUP(A7134,Rabatte!A:G,7,FALSE)),G7134*1)</f>
        <v>1530</v>
      </c>
      <c r="I7134" s="88">
        <v>1</v>
      </c>
      <c r="J7134" s="64">
        <f>_xlfn.IFNA(G7134*(1-VLOOKUP(A7134,Rabatte!A:H,8,FALSE)),G7134*1)</f>
        <v>1530</v>
      </c>
      <c r="K7134" s="93">
        <v>1616.2</v>
      </c>
      <c r="L7134" s="99">
        <v>4002626624895</v>
      </c>
      <c r="P7134" s="60" t="str">
        <f t="shared" si="111"/>
        <v>ZZ</v>
      </c>
    </row>
    <row r="7135" spans="1:16" x14ac:dyDescent="0.25">
      <c r="A7135" s="88" t="s">
        <v>2647</v>
      </c>
      <c r="B7135" s="89" t="s">
        <v>8735</v>
      </c>
      <c r="C7135" s="89" t="s">
        <v>959</v>
      </c>
      <c r="D7135" s="90">
        <v>728222</v>
      </c>
      <c r="E7135" s="88">
        <v>2030921</v>
      </c>
      <c r="F7135" s="89" t="s">
        <v>9025</v>
      </c>
      <c r="G7135" s="91">
        <v>2709</v>
      </c>
      <c r="H7135" s="64">
        <f>_xlfn.IFNA(G7135*(1-VLOOKUP(A7135,Rabatte!A:G,7,FALSE)),G7135*1)</f>
        <v>2709</v>
      </c>
      <c r="I7135" s="88">
        <v>1</v>
      </c>
      <c r="J7135" s="64">
        <f>_xlfn.IFNA(G7135*(1-VLOOKUP(A7135,Rabatte!A:H,8,FALSE)),G7135*1)</f>
        <v>2709</v>
      </c>
      <c r="K7135" s="93">
        <v>3050</v>
      </c>
      <c r="L7135" s="99">
        <v>4002626624925</v>
      </c>
      <c r="P7135" s="60" t="str">
        <f t="shared" si="111"/>
        <v>ZZ</v>
      </c>
    </row>
    <row r="7136" spans="1:16" x14ac:dyDescent="0.25">
      <c r="A7136" s="88" t="s">
        <v>2647</v>
      </c>
      <c r="B7136" s="89" t="s">
        <v>8735</v>
      </c>
      <c r="C7136" s="89" t="s">
        <v>959</v>
      </c>
      <c r="D7136" s="90">
        <v>728223</v>
      </c>
      <c r="E7136" s="88">
        <v>2030922</v>
      </c>
      <c r="F7136" s="89" t="s">
        <v>9026</v>
      </c>
      <c r="G7136" s="91">
        <v>1089</v>
      </c>
      <c r="H7136" s="64">
        <f>_xlfn.IFNA(G7136*(1-VLOOKUP(A7136,Rabatte!A:G,7,FALSE)),G7136*1)</f>
        <v>1089</v>
      </c>
      <c r="I7136" s="88">
        <v>1</v>
      </c>
      <c r="J7136" s="64">
        <f>_xlfn.IFNA(G7136*(1-VLOOKUP(A7136,Rabatte!A:H,8,FALSE)),G7136*1)</f>
        <v>1089</v>
      </c>
      <c r="K7136" s="93">
        <v>1007.35</v>
      </c>
      <c r="L7136" s="99">
        <v>4002626544414</v>
      </c>
      <c r="P7136" s="60" t="str">
        <f t="shared" si="111"/>
        <v>ZZ</v>
      </c>
    </row>
    <row r="7137" spans="1:16" x14ac:dyDescent="0.25">
      <c r="A7137" s="88" t="s">
        <v>2647</v>
      </c>
      <c r="B7137" s="89" t="s">
        <v>8735</v>
      </c>
      <c r="C7137" s="89" t="s">
        <v>959</v>
      </c>
      <c r="D7137" s="90">
        <v>728224</v>
      </c>
      <c r="E7137" s="88">
        <v>2030924</v>
      </c>
      <c r="F7137" s="89" t="s">
        <v>9027</v>
      </c>
      <c r="G7137" s="91">
        <v>1636</v>
      </c>
      <c r="H7137" s="64">
        <f>_xlfn.IFNA(G7137*(1-VLOOKUP(A7137,Rabatte!A:G,7,FALSE)),G7137*1)</f>
        <v>1636</v>
      </c>
      <c r="I7137" s="88">
        <v>1</v>
      </c>
      <c r="J7137" s="64">
        <f>_xlfn.IFNA(G7137*(1-VLOOKUP(A7137,Rabatte!A:H,8,FALSE)),G7137*1)</f>
        <v>1636</v>
      </c>
      <c r="K7137" s="93">
        <v>1614.9</v>
      </c>
      <c r="L7137" s="99">
        <v>4002626544421</v>
      </c>
      <c r="P7137" s="60" t="str">
        <f t="shared" si="111"/>
        <v>ZZ</v>
      </c>
    </row>
    <row r="7138" spans="1:16" x14ac:dyDescent="0.25">
      <c r="A7138" s="88" t="s">
        <v>2647</v>
      </c>
      <c r="B7138" s="89" t="s">
        <v>8735</v>
      </c>
      <c r="C7138" s="89" t="s">
        <v>959</v>
      </c>
      <c r="D7138" s="90">
        <v>728225</v>
      </c>
      <c r="E7138" s="88">
        <v>2030925</v>
      </c>
      <c r="F7138" s="89" t="s">
        <v>9028</v>
      </c>
      <c r="G7138" s="91">
        <v>1726</v>
      </c>
      <c r="H7138" s="64">
        <f>_xlfn.IFNA(G7138*(1-VLOOKUP(A7138,Rabatte!A:G,7,FALSE)),G7138*1)</f>
        <v>1726</v>
      </c>
      <c r="I7138" s="88">
        <v>1</v>
      </c>
      <c r="J7138" s="64">
        <f>_xlfn.IFNA(G7138*(1-VLOOKUP(A7138,Rabatte!A:H,8,FALSE)),G7138*1)</f>
        <v>1726</v>
      </c>
      <c r="K7138" s="93">
        <v>1616.2</v>
      </c>
      <c r="L7138" s="99">
        <v>4002626544445</v>
      </c>
      <c r="P7138" s="60" t="str">
        <f t="shared" si="111"/>
        <v>ZZ</v>
      </c>
    </row>
    <row r="7139" spans="1:16" x14ac:dyDescent="0.25">
      <c r="A7139" s="88" t="s">
        <v>2647</v>
      </c>
      <c r="B7139" s="89" t="s">
        <v>8735</v>
      </c>
      <c r="C7139" s="89" t="s">
        <v>959</v>
      </c>
      <c r="D7139" s="90">
        <v>728227</v>
      </c>
      <c r="E7139" s="88">
        <v>2030927</v>
      </c>
      <c r="F7139" s="89" t="s">
        <v>7779</v>
      </c>
      <c r="G7139" s="91">
        <v>2608</v>
      </c>
      <c r="H7139" s="64">
        <f>_xlfn.IFNA(G7139*(1-VLOOKUP(A7139,Rabatte!A:G,7,FALSE)),G7139*1)</f>
        <v>2608</v>
      </c>
      <c r="I7139" s="88">
        <v>1</v>
      </c>
      <c r="J7139" s="64">
        <f>_xlfn.IFNA(G7139*(1-VLOOKUP(A7139,Rabatte!A:H,8,FALSE)),G7139*1)</f>
        <v>2608</v>
      </c>
      <c r="K7139" s="93">
        <v>3140.4189999999999</v>
      </c>
      <c r="L7139" s="99">
        <v>4002626633637</v>
      </c>
      <c r="P7139" s="60" t="str">
        <f t="shared" si="111"/>
        <v>ZZ</v>
      </c>
    </row>
    <row r="7140" spans="1:16" x14ac:dyDescent="0.25">
      <c r="A7140" s="88" t="s">
        <v>2647</v>
      </c>
      <c r="B7140" s="89" t="s">
        <v>8735</v>
      </c>
      <c r="C7140" s="89" t="s">
        <v>959</v>
      </c>
      <c r="D7140" s="90">
        <v>728228</v>
      </c>
      <c r="E7140" s="88">
        <v>2030928</v>
      </c>
      <c r="F7140" s="89" t="s">
        <v>9029</v>
      </c>
      <c r="G7140" s="91">
        <v>2608</v>
      </c>
      <c r="H7140" s="64">
        <f>_xlfn.IFNA(G7140*(1-VLOOKUP(A7140,Rabatte!A:G,7,FALSE)),G7140*1)</f>
        <v>2608</v>
      </c>
      <c r="I7140" s="88">
        <v>1</v>
      </c>
      <c r="J7140" s="64">
        <f>_xlfn.IFNA(G7140*(1-VLOOKUP(A7140,Rabatte!A:H,8,FALSE)),G7140*1)</f>
        <v>2608</v>
      </c>
      <c r="K7140" s="93">
        <v>2971.471</v>
      </c>
      <c r="L7140" s="99">
        <v>4002626627933</v>
      </c>
      <c r="P7140" s="60" t="str">
        <f t="shared" si="111"/>
        <v>ZZ</v>
      </c>
    </row>
    <row r="7141" spans="1:16" x14ac:dyDescent="0.25">
      <c r="A7141" s="88" t="s">
        <v>2647</v>
      </c>
      <c r="B7141" s="89" t="s">
        <v>8735</v>
      </c>
      <c r="C7141" s="89" t="s">
        <v>959</v>
      </c>
      <c r="D7141" s="90">
        <v>728229</v>
      </c>
      <c r="E7141" s="88">
        <v>2030930</v>
      </c>
      <c r="F7141" s="89" t="s">
        <v>7780</v>
      </c>
      <c r="G7141" s="91">
        <v>2285</v>
      </c>
      <c r="H7141" s="64">
        <f>_xlfn.IFNA(G7141*(1-VLOOKUP(A7141,Rabatte!A:G,7,FALSE)),G7141*1)</f>
        <v>2285</v>
      </c>
      <c r="I7141" s="88">
        <v>1</v>
      </c>
      <c r="J7141" s="64">
        <f>_xlfn.IFNA(G7141*(1-VLOOKUP(A7141,Rabatte!A:H,8,FALSE)),G7141*1)</f>
        <v>2285</v>
      </c>
      <c r="K7141" s="93">
        <v>2515.6210000000001</v>
      </c>
      <c r="L7141" s="99">
        <v>4002626627940</v>
      </c>
      <c r="P7141" s="60" t="str">
        <f t="shared" si="111"/>
        <v>ZZ</v>
      </c>
    </row>
    <row r="7142" spans="1:16" x14ac:dyDescent="0.25">
      <c r="A7142" s="88" t="s">
        <v>972</v>
      </c>
      <c r="B7142" s="89" t="s">
        <v>25</v>
      </c>
      <c r="C7142" s="89" t="s">
        <v>959</v>
      </c>
      <c r="D7142" s="90">
        <v>728231</v>
      </c>
      <c r="E7142" s="88">
        <v>2030932</v>
      </c>
      <c r="F7142" s="89" t="s">
        <v>2825</v>
      </c>
      <c r="G7142" s="91">
        <v>1668</v>
      </c>
      <c r="H7142" s="64">
        <f>_xlfn.IFNA(G7142*(1-VLOOKUP(A7142,Rabatte!A:G,7,FALSE)),G7142*1)</f>
        <v>1668</v>
      </c>
      <c r="I7142" s="88">
        <v>1</v>
      </c>
      <c r="J7142" s="64">
        <f>_xlfn.IFNA(G7142*(1-VLOOKUP(A7142,Rabatte!A:H,8,FALSE)),G7142*1)</f>
        <v>1668</v>
      </c>
      <c r="K7142" s="93">
        <v>627.29999999999995</v>
      </c>
      <c r="L7142" s="99">
        <v>4002626629760</v>
      </c>
      <c r="P7142" s="60" t="str">
        <f t="shared" si="111"/>
        <v>PS</v>
      </c>
    </row>
    <row r="7143" spans="1:16" x14ac:dyDescent="0.25">
      <c r="A7143" s="88" t="s">
        <v>972</v>
      </c>
      <c r="B7143" s="89" t="s">
        <v>25</v>
      </c>
      <c r="C7143" s="89" t="s">
        <v>959</v>
      </c>
      <c r="D7143" s="90">
        <v>728232</v>
      </c>
      <c r="E7143" s="88">
        <v>2030934</v>
      </c>
      <c r="F7143" s="89" t="s">
        <v>2826</v>
      </c>
      <c r="G7143" s="91">
        <v>2230</v>
      </c>
      <c r="H7143" s="64">
        <f>_xlfn.IFNA(G7143*(1-VLOOKUP(A7143,Rabatte!A:G,7,FALSE)),G7143*1)</f>
        <v>2230</v>
      </c>
      <c r="I7143" s="88">
        <v>1</v>
      </c>
      <c r="J7143" s="64">
        <f>_xlfn.IFNA(G7143*(1-VLOOKUP(A7143,Rabatte!A:H,8,FALSE)),G7143*1)</f>
        <v>2230</v>
      </c>
      <c r="K7143" s="93">
        <v>1227.3</v>
      </c>
      <c r="L7143" s="99">
        <v>4002626692368</v>
      </c>
      <c r="P7143" s="60" t="str">
        <f t="shared" si="111"/>
        <v>PS</v>
      </c>
    </row>
    <row r="7144" spans="1:16" x14ac:dyDescent="0.25">
      <c r="A7144" s="88" t="s">
        <v>2647</v>
      </c>
      <c r="B7144" s="89" t="s">
        <v>8735</v>
      </c>
      <c r="C7144" s="89" t="s">
        <v>959</v>
      </c>
      <c r="D7144" s="90">
        <v>728233</v>
      </c>
      <c r="E7144" s="88">
        <v>2030939</v>
      </c>
      <c r="F7144" s="89" t="s">
        <v>2827</v>
      </c>
      <c r="G7144" s="91">
        <v>1584</v>
      </c>
      <c r="H7144" s="64">
        <f>_xlfn.IFNA(G7144*(1-VLOOKUP(A7144,Rabatte!A:G,7,FALSE)),G7144*1)</f>
        <v>1584</v>
      </c>
      <c r="I7144" s="88">
        <v>1</v>
      </c>
      <c r="J7144" s="64">
        <f>_xlfn.IFNA(G7144*(1-VLOOKUP(A7144,Rabatte!A:H,8,FALSE)),G7144*1)</f>
        <v>1584</v>
      </c>
      <c r="K7144" s="93">
        <v>429.81</v>
      </c>
      <c r="L7144" s="99">
        <v>4002626693617</v>
      </c>
      <c r="P7144" s="60" t="str">
        <f t="shared" si="111"/>
        <v>ZZ</v>
      </c>
    </row>
    <row r="7145" spans="1:16" x14ac:dyDescent="0.25">
      <c r="A7145" s="88" t="s">
        <v>2647</v>
      </c>
      <c r="B7145" s="89" t="s">
        <v>8735</v>
      </c>
      <c r="C7145" s="89" t="s">
        <v>959</v>
      </c>
      <c r="D7145" s="90">
        <v>728235</v>
      </c>
      <c r="E7145" s="88">
        <v>2030941</v>
      </c>
      <c r="F7145" s="89" t="s">
        <v>9030</v>
      </c>
      <c r="G7145" s="91">
        <v>3208</v>
      </c>
      <c r="H7145" s="64">
        <f>_xlfn.IFNA(G7145*(1-VLOOKUP(A7145,Rabatte!A:G,7,FALSE)),G7145*1)</f>
        <v>3208</v>
      </c>
      <c r="I7145" s="88">
        <v>1</v>
      </c>
      <c r="J7145" s="64">
        <f>_xlfn.IFNA(G7145*(1-VLOOKUP(A7145,Rabatte!A:H,8,FALSE)),G7145*1)</f>
        <v>3208</v>
      </c>
      <c r="K7145" s="93">
        <v>3091.5210000000002</v>
      </c>
      <c r="L7145" s="99">
        <v>4002626693662</v>
      </c>
      <c r="P7145" s="60" t="str">
        <f t="shared" si="111"/>
        <v>ZZ</v>
      </c>
    </row>
    <row r="7146" spans="1:16" x14ac:dyDescent="0.25">
      <c r="A7146" s="88" t="s">
        <v>2647</v>
      </c>
      <c r="B7146" s="89" t="s">
        <v>8735</v>
      </c>
      <c r="C7146" s="89" t="s">
        <v>959</v>
      </c>
      <c r="D7146" s="90">
        <v>728250</v>
      </c>
      <c r="E7146" s="88">
        <v>2030944</v>
      </c>
      <c r="F7146" s="89" t="s">
        <v>9031</v>
      </c>
      <c r="G7146" s="91">
        <v>1616</v>
      </c>
      <c r="H7146" s="64">
        <f>_xlfn.IFNA(G7146*(1-VLOOKUP(A7146,Rabatte!A:G,7,FALSE)),G7146*1)</f>
        <v>1616</v>
      </c>
      <c r="I7146" s="88">
        <v>1</v>
      </c>
      <c r="J7146" s="64">
        <f>_xlfn.IFNA(G7146*(1-VLOOKUP(A7146,Rabatte!A:H,8,FALSE)),G7146*1)</f>
        <v>1616</v>
      </c>
      <c r="K7146" s="93">
        <v>870.75</v>
      </c>
      <c r="L7146" s="99">
        <v>4002626788832</v>
      </c>
      <c r="P7146" s="60" t="str">
        <f t="shared" si="111"/>
        <v>ZZ</v>
      </c>
    </row>
    <row r="7147" spans="1:16" x14ac:dyDescent="0.25">
      <c r="A7147" s="88" t="s">
        <v>2647</v>
      </c>
      <c r="B7147" s="89" t="s">
        <v>8735</v>
      </c>
      <c r="C7147" s="89" t="s">
        <v>959</v>
      </c>
      <c r="D7147" s="90">
        <v>728251</v>
      </c>
      <c r="E7147" s="88">
        <v>2030945</v>
      </c>
      <c r="F7147" s="89" t="s">
        <v>2828</v>
      </c>
      <c r="G7147" s="91">
        <v>1621</v>
      </c>
      <c r="H7147" s="64">
        <f>_xlfn.IFNA(G7147*(1-VLOOKUP(A7147,Rabatte!A:G,7,FALSE)),G7147*1)</f>
        <v>1621</v>
      </c>
      <c r="I7147" s="88">
        <v>1</v>
      </c>
      <c r="J7147" s="64">
        <f>_xlfn.IFNA(G7147*(1-VLOOKUP(A7147,Rabatte!A:H,8,FALSE)),G7147*1)</f>
        <v>1621</v>
      </c>
      <c r="K7147" s="93">
        <v>1196.75</v>
      </c>
      <c r="L7147" s="99">
        <v>4002626788870</v>
      </c>
      <c r="P7147" s="60" t="str">
        <f t="shared" si="111"/>
        <v>ZZ</v>
      </c>
    </row>
    <row r="7148" spans="1:16" x14ac:dyDescent="0.25">
      <c r="A7148" s="88" t="s">
        <v>2647</v>
      </c>
      <c r="B7148" s="89" t="s">
        <v>8735</v>
      </c>
      <c r="C7148" s="89" t="s">
        <v>959</v>
      </c>
      <c r="D7148" s="90">
        <v>728252</v>
      </c>
      <c r="E7148" s="88">
        <v>2030946</v>
      </c>
      <c r="F7148" s="89" t="s">
        <v>2829</v>
      </c>
      <c r="G7148" s="91">
        <v>2358</v>
      </c>
      <c r="H7148" s="64">
        <f>_xlfn.IFNA(G7148*(1-VLOOKUP(A7148,Rabatte!A:G,7,FALSE)),G7148*1)</f>
        <v>2358</v>
      </c>
      <c r="I7148" s="88">
        <v>1</v>
      </c>
      <c r="J7148" s="64">
        <f>_xlfn.IFNA(G7148*(1-VLOOKUP(A7148,Rabatte!A:H,8,FALSE)),G7148*1)</f>
        <v>2358</v>
      </c>
      <c r="K7148" s="93">
        <v>1911.271</v>
      </c>
      <c r="L7148" s="99">
        <v>4002626788887</v>
      </c>
      <c r="P7148" s="60" t="str">
        <f t="shared" si="111"/>
        <v>ZZ</v>
      </c>
    </row>
    <row r="7149" spans="1:16" x14ac:dyDescent="0.25">
      <c r="A7149" s="88" t="s">
        <v>2647</v>
      </c>
      <c r="B7149" s="89" t="s">
        <v>8735</v>
      </c>
      <c r="C7149" s="89" t="s">
        <v>959</v>
      </c>
      <c r="D7149" s="90">
        <v>728253</v>
      </c>
      <c r="E7149" s="88">
        <v>2030947</v>
      </c>
      <c r="F7149" s="89" t="s">
        <v>2830</v>
      </c>
      <c r="G7149" s="91">
        <v>2034</v>
      </c>
      <c r="H7149" s="64">
        <f>_xlfn.IFNA(G7149*(1-VLOOKUP(A7149,Rabatte!A:G,7,FALSE)),G7149*1)</f>
        <v>2034</v>
      </c>
      <c r="I7149" s="88">
        <v>1</v>
      </c>
      <c r="J7149" s="64">
        <f>_xlfn.IFNA(G7149*(1-VLOOKUP(A7149,Rabatte!A:H,8,FALSE)),G7149*1)</f>
        <v>2034</v>
      </c>
      <c r="K7149" s="93">
        <v>2511.2710000000002</v>
      </c>
      <c r="L7149" s="99">
        <v>4002626788894</v>
      </c>
      <c r="P7149" s="60" t="str">
        <f t="shared" si="111"/>
        <v>ZZ</v>
      </c>
    </row>
    <row r="7150" spans="1:16" x14ac:dyDescent="0.25">
      <c r="A7150" s="88" t="s">
        <v>2647</v>
      </c>
      <c r="B7150" s="89" t="s">
        <v>8735</v>
      </c>
      <c r="C7150" s="89" t="s">
        <v>959</v>
      </c>
      <c r="D7150" s="90">
        <v>728254</v>
      </c>
      <c r="E7150" s="88">
        <v>2030948</v>
      </c>
      <c r="F7150" s="89" t="s">
        <v>7781</v>
      </c>
      <c r="G7150" s="91">
        <v>1467</v>
      </c>
      <c r="H7150" s="64">
        <f>_xlfn.IFNA(G7150*(1-VLOOKUP(A7150,Rabatte!A:G,7,FALSE)),G7150*1)</f>
        <v>1467</v>
      </c>
      <c r="I7150" s="88">
        <v>1</v>
      </c>
      <c r="J7150" s="64">
        <f>_xlfn.IFNA(G7150*(1-VLOOKUP(A7150,Rabatte!A:H,8,FALSE)),G7150*1)</f>
        <v>1467</v>
      </c>
      <c r="K7150" s="93">
        <v>487.75</v>
      </c>
      <c r="L7150" s="99">
        <v>4002626788900</v>
      </c>
      <c r="P7150" s="60" t="str">
        <f t="shared" si="111"/>
        <v>ZZ</v>
      </c>
    </row>
    <row r="7151" spans="1:16" x14ac:dyDescent="0.25">
      <c r="A7151" s="88" t="s">
        <v>2647</v>
      </c>
      <c r="B7151" s="89" t="s">
        <v>8735</v>
      </c>
      <c r="C7151" s="89" t="s">
        <v>959</v>
      </c>
      <c r="D7151" s="90">
        <v>728255</v>
      </c>
      <c r="E7151" s="88">
        <v>2030949</v>
      </c>
      <c r="F7151" s="89" t="s">
        <v>9032</v>
      </c>
      <c r="G7151" s="91">
        <v>2162</v>
      </c>
      <c r="H7151" s="64">
        <f>_xlfn.IFNA(G7151*(1-VLOOKUP(A7151,Rabatte!A:G,7,FALSE)),G7151*1)</f>
        <v>2162</v>
      </c>
      <c r="I7151" s="88">
        <v>1</v>
      </c>
      <c r="J7151" s="64">
        <f>_xlfn.IFNA(G7151*(1-VLOOKUP(A7151,Rabatte!A:H,8,FALSE)),G7151*1)</f>
        <v>2162</v>
      </c>
      <c r="K7151" s="93">
        <v>1320.0229999999999</v>
      </c>
      <c r="L7151" s="99">
        <v>4002626788917</v>
      </c>
      <c r="P7151" s="60" t="str">
        <f t="shared" si="111"/>
        <v>ZZ</v>
      </c>
    </row>
    <row r="7152" spans="1:16" x14ac:dyDescent="0.25">
      <c r="A7152" s="88" t="s">
        <v>2647</v>
      </c>
      <c r="B7152" s="89" t="s">
        <v>8735</v>
      </c>
      <c r="C7152" s="89" t="s">
        <v>959</v>
      </c>
      <c r="D7152" s="90">
        <v>728256</v>
      </c>
      <c r="E7152" s="88">
        <v>2030950</v>
      </c>
      <c r="F7152" s="89" t="s">
        <v>9033</v>
      </c>
      <c r="G7152" s="91">
        <v>2002</v>
      </c>
      <c r="H7152" s="64">
        <f>_xlfn.IFNA(G7152*(1-VLOOKUP(A7152,Rabatte!A:G,7,FALSE)),G7152*1)</f>
        <v>2002</v>
      </c>
      <c r="I7152" s="88">
        <v>1</v>
      </c>
      <c r="J7152" s="64">
        <f>_xlfn.IFNA(G7152*(1-VLOOKUP(A7152,Rabatte!A:H,8,FALSE)),G7152*1)</f>
        <v>2002</v>
      </c>
      <c r="K7152" s="93">
        <v>1500</v>
      </c>
      <c r="L7152" s="99">
        <v>4002626788924</v>
      </c>
      <c r="P7152" s="60" t="str">
        <f t="shared" si="111"/>
        <v>ZZ</v>
      </c>
    </row>
    <row r="7153" spans="1:16" x14ac:dyDescent="0.25">
      <c r="A7153" s="88" t="s">
        <v>2647</v>
      </c>
      <c r="B7153" s="89" t="s">
        <v>8735</v>
      </c>
      <c r="C7153" s="89" t="s">
        <v>959</v>
      </c>
      <c r="D7153" s="90">
        <v>728257</v>
      </c>
      <c r="E7153" s="88">
        <v>2030951</v>
      </c>
      <c r="F7153" s="89" t="s">
        <v>9034</v>
      </c>
      <c r="G7153" s="91">
        <v>2937</v>
      </c>
      <c r="H7153" s="64">
        <f>_xlfn.IFNA(G7153*(1-VLOOKUP(A7153,Rabatte!A:G,7,FALSE)),G7153*1)</f>
        <v>2937</v>
      </c>
      <c r="I7153" s="88">
        <v>1</v>
      </c>
      <c r="J7153" s="64">
        <f>_xlfn.IFNA(G7153*(1-VLOOKUP(A7153,Rabatte!A:H,8,FALSE)),G7153*1)</f>
        <v>2937</v>
      </c>
      <c r="K7153" s="93">
        <v>2331.1210000000001</v>
      </c>
      <c r="L7153" s="99">
        <v>4002626788931</v>
      </c>
      <c r="P7153" s="60" t="str">
        <f t="shared" si="111"/>
        <v>ZZ</v>
      </c>
    </row>
    <row r="7154" spans="1:16" x14ac:dyDescent="0.25">
      <c r="A7154" s="88" t="s">
        <v>2647</v>
      </c>
      <c r="B7154" s="89" t="s">
        <v>8735</v>
      </c>
      <c r="C7154" s="89" t="s">
        <v>959</v>
      </c>
      <c r="D7154" s="90">
        <v>728258</v>
      </c>
      <c r="E7154" s="88">
        <v>2030952</v>
      </c>
      <c r="F7154" s="89" t="s">
        <v>9035</v>
      </c>
      <c r="G7154" s="91">
        <v>2454</v>
      </c>
      <c r="H7154" s="64">
        <f>_xlfn.IFNA(G7154*(1-VLOOKUP(A7154,Rabatte!A:G,7,FALSE)),G7154*1)</f>
        <v>2454</v>
      </c>
      <c r="I7154" s="88">
        <v>1</v>
      </c>
      <c r="J7154" s="64">
        <f>_xlfn.IFNA(G7154*(1-VLOOKUP(A7154,Rabatte!A:H,8,FALSE)),G7154*1)</f>
        <v>2454</v>
      </c>
      <c r="K7154" s="93">
        <v>3003.3939999999998</v>
      </c>
      <c r="L7154" s="99">
        <v>4002626788948</v>
      </c>
      <c r="P7154" s="60" t="str">
        <f t="shared" si="111"/>
        <v>ZZ</v>
      </c>
    </row>
    <row r="7155" spans="1:16" x14ac:dyDescent="0.25">
      <c r="A7155" s="88" t="s">
        <v>2647</v>
      </c>
      <c r="B7155" s="89" t="s">
        <v>8735</v>
      </c>
      <c r="C7155" s="89" t="s">
        <v>959</v>
      </c>
      <c r="D7155" s="90">
        <v>728259</v>
      </c>
      <c r="E7155" s="88">
        <v>2030953</v>
      </c>
      <c r="F7155" s="89" t="s">
        <v>7782</v>
      </c>
      <c r="G7155" s="91">
        <v>1100</v>
      </c>
      <c r="H7155" s="64">
        <f>_xlfn.IFNA(G7155*(1-VLOOKUP(A7155,Rabatte!A:G,7,FALSE)),G7155*1)</f>
        <v>1100</v>
      </c>
      <c r="I7155" s="88">
        <v>1</v>
      </c>
      <c r="J7155" s="64">
        <f>_xlfn.IFNA(G7155*(1-VLOOKUP(A7155,Rabatte!A:H,8,FALSE)),G7155*1)</f>
        <v>1100</v>
      </c>
      <c r="K7155" s="93">
        <v>1302.95</v>
      </c>
      <c r="L7155" s="99">
        <v>4002626806482</v>
      </c>
      <c r="P7155" s="60" t="str">
        <f t="shared" si="111"/>
        <v>ZZ</v>
      </c>
    </row>
    <row r="7156" spans="1:16" x14ac:dyDescent="0.25">
      <c r="A7156" s="88" t="s">
        <v>2647</v>
      </c>
      <c r="B7156" s="89" t="s">
        <v>8735</v>
      </c>
      <c r="C7156" s="89" t="s">
        <v>959</v>
      </c>
      <c r="D7156" s="90">
        <v>728260</v>
      </c>
      <c r="E7156" s="88">
        <v>2030954</v>
      </c>
      <c r="F7156" s="89" t="s">
        <v>7783</v>
      </c>
      <c r="G7156" s="91">
        <v>1228</v>
      </c>
      <c r="H7156" s="64">
        <f>_xlfn.IFNA(G7156*(1-VLOOKUP(A7156,Rabatte!A:G,7,FALSE)),G7156*1)</f>
        <v>1228</v>
      </c>
      <c r="I7156" s="88">
        <v>1</v>
      </c>
      <c r="J7156" s="64">
        <f>_xlfn.IFNA(G7156*(1-VLOOKUP(A7156,Rabatte!A:H,8,FALSE)),G7156*1)</f>
        <v>1228</v>
      </c>
      <c r="K7156" s="93">
        <v>1570.0740000000001</v>
      </c>
      <c r="L7156" s="99">
        <v>4002626807038</v>
      </c>
      <c r="P7156" s="60" t="str">
        <f t="shared" si="111"/>
        <v>ZZ</v>
      </c>
    </row>
    <row r="7157" spans="1:16" x14ac:dyDescent="0.25">
      <c r="A7157" s="88" t="s">
        <v>2647</v>
      </c>
      <c r="B7157" s="89" t="s">
        <v>8735</v>
      </c>
      <c r="C7157" s="89" t="s">
        <v>959</v>
      </c>
      <c r="D7157" s="90">
        <v>728261</v>
      </c>
      <c r="E7157" s="88">
        <v>2036916</v>
      </c>
      <c r="F7157" s="89" t="s">
        <v>2958</v>
      </c>
      <c r="G7157" s="91">
        <v>758</v>
      </c>
      <c r="H7157" s="64">
        <f>_xlfn.IFNA(G7157*(1-VLOOKUP(A7157,Rabatte!A:G,7,FALSE)),G7157*1)</f>
        <v>758</v>
      </c>
      <c r="I7157" s="88">
        <v>1</v>
      </c>
      <c r="J7157" s="64">
        <f>_xlfn.IFNA(G7157*(1-VLOOKUP(A7157,Rabatte!A:H,8,FALSE)),G7157*1)</f>
        <v>758</v>
      </c>
      <c r="K7157" s="93">
        <v>580.95000000000005</v>
      </c>
      <c r="L7157" s="99">
        <v>4002626840622</v>
      </c>
      <c r="P7157" s="60" t="str">
        <f t="shared" si="111"/>
        <v>ZZ</v>
      </c>
    </row>
    <row r="7158" spans="1:16" x14ac:dyDescent="0.25">
      <c r="A7158" s="88" t="s">
        <v>2647</v>
      </c>
      <c r="B7158" s="89" t="s">
        <v>8735</v>
      </c>
      <c r="C7158" s="89" t="s">
        <v>959</v>
      </c>
      <c r="D7158" s="90">
        <v>728300</v>
      </c>
      <c r="E7158" s="88">
        <v>2030955</v>
      </c>
      <c r="F7158" s="89" t="s">
        <v>7784</v>
      </c>
      <c r="G7158" s="91">
        <v>1291</v>
      </c>
      <c r="H7158" s="64">
        <f>_xlfn.IFNA(G7158*(1-VLOOKUP(A7158,Rabatte!A:G,7,FALSE)),G7158*1)</f>
        <v>1291</v>
      </c>
      <c r="I7158" s="88">
        <v>1</v>
      </c>
      <c r="J7158" s="64">
        <f>_xlfn.IFNA(G7158*(1-VLOOKUP(A7158,Rabatte!A:H,8,FALSE)),G7158*1)</f>
        <v>1291</v>
      </c>
      <c r="K7158" s="93">
        <v>752.75</v>
      </c>
      <c r="L7158" s="99">
        <v>4002626767172</v>
      </c>
      <c r="P7158" s="60" t="str">
        <f t="shared" si="111"/>
        <v>ZZ</v>
      </c>
    </row>
    <row r="7159" spans="1:16" x14ac:dyDescent="0.25">
      <c r="A7159" s="88" t="s">
        <v>2647</v>
      </c>
      <c r="B7159" s="89" t="s">
        <v>8735</v>
      </c>
      <c r="C7159" s="89" t="s">
        <v>959</v>
      </c>
      <c r="D7159" s="90">
        <v>728301</v>
      </c>
      <c r="E7159" s="88">
        <v>2030956</v>
      </c>
      <c r="F7159" s="89" t="s">
        <v>9036</v>
      </c>
      <c r="G7159" s="91">
        <v>1912</v>
      </c>
      <c r="H7159" s="64">
        <f>_xlfn.IFNA(G7159*(1-VLOOKUP(A7159,Rabatte!A:G,7,FALSE)),G7159*1)</f>
        <v>1912</v>
      </c>
      <c r="I7159" s="88">
        <v>1</v>
      </c>
      <c r="J7159" s="64">
        <f>_xlfn.IFNA(G7159*(1-VLOOKUP(A7159,Rabatte!A:H,8,FALSE)),G7159*1)</f>
        <v>1912</v>
      </c>
      <c r="K7159" s="93">
        <v>1278.55</v>
      </c>
      <c r="L7159" s="99">
        <v>4002626767189</v>
      </c>
      <c r="P7159" s="60" t="str">
        <f t="shared" si="111"/>
        <v>ZZ</v>
      </c>
    </row>
    <row r="7160" spans="1:16" x14ac:dyDescent="0.25">
      <c r="A7160" s="88" t="s">
        <v>2647</v>
      </c>
      <c r="B7160" s="89" t="s">
        <v>8735</v>
      </c>
      <c r="C7160" s="89" t="s">
        <v>959</v>
      </c>
      <c r="D7160" s="90">
        <v>728302</v>
      </c>
      <c r="E7160" s="88">
        <v>2030957</v>
      </c>
      <c r="F7160" s="89" t="s">
        <v>7785</v>
      </c>
      <c r="G7160" s="91">
        <v>1551</v>
      </c>
      <c r="H7160" s="64">
        <f>_xlfn.IFNA(G7160*(1-VLOOKUP(A7160,Rabatte!A:G,7,FALSE)),G7160*1)</f>
        <v>1551</v>
      </c>
      <c r="I7160" s="88">
        <v>1</v>
      </c>
      <c r="J7160" s="64">
        <f>_xlfn.IFNA(G7160*(1-VLOOKUP(A7160,Rabatte!A:H,8,FALSE)),G7160*1)</f>
        <v>1551</v>
      </c>
      <c r="K7160" s="93">
        <v>2163.395</v>
      </c>
      <c r="L7160" s="99">
        <v>4002626775719</v>
      </c>
      <c r="P7160" s="60" t="str">
        <f t="shared" si="111"/>
        <v>ZZ</v>
      </c>
    </row>
    <row r="7161" spans="1:16" x14ac:dyDescent="0.25">
      <c r="A7161" s="88" t="s">
        <v>966</v>
      </c>
      <c r="B7161" s="89" t="s">
        <v>967</v>
      </c>
      <c r="C7161" s="89" t="s">
        <v>959</v>
      </c>
      <c r="D7161" s="90">
        <v>750002</v>
      </c>
      <c r="E7161" s="88">
        <v>2031055</v>
      </c>
      <c r="F7161" s="89" t="s">
        <v>2831</v>
      </c>
      <c r="G7161" s="91">
        <v>12948</v>
      </c>
      <c r="H7161" s="64">
        <f>_xlfn.IFNA(G7161*(1-VLOOKUP(A7161,Rabatte!A:G,7,FALSE)),G7161*1)</f>
        <v>12948</v>
      </c>
      <c r="I7161" s="88">
        <v>1</v>
      </c>
      <c r="J7161" s="64">
        <f>_xlfn.IFNA(G7161*(1-VLOOKUP(A7161,Rabatte!A:H,8,FALSE)),G7161*1)</f>
        <v>12948</v>
      </c>
      <c r="K7161" s="93">
        <v>55.5</v>
      </c>
      <c r="L7161" s="99">
        <v>4002626770158</v>
      </c>
      <c r="P7161" s="60" t="str">
        <f t="shared" si="111"/>
        <v>FA</v>
      </c>
    </row>
    <row r="7162" spans="1:16" x14ac:dyDescent="0.25">
      <c r="A7162" s="88" t="s">
        <v>966</v>
      </c>
      <c r="B7162" s="89" t="s">
        <v>967</v>
      </c>
      <c r="C7162" s="89" t="s">
        <v>959</v>
      </c>
      <c r="D7162" s="90">
        <v>750004</v>
      </c>
      <c r="E7162" s="88">
        <v>2031056</v>
      </c>
      <c r="F7162" s="89" t="s">
        <v>2832</v>
      </c>
      <c r="G7162" s="91">
        <v>15341</v>
      </c>
      <c r="H7162" s="64">
        <f>_xlfn.IFNA(G7162*(1-VLOOKUP(A7162,Rabatte!A:G,7,FALSE)),G7162*1)</f>
        <v>15341</v>
      </c>
      <c r="I7162" s="88">
        <v>1</v>
      </c>
      <c r="J7162" s="64">
        <f>_xlfn.IFNA(G7162*(1-VLOOKUP(A7162,Rabatte!A:H,8,FALSE)),G7162*1)</f>
        <v>15341</v>
      </c>
      <c r="K7162" s="93">
        <v>64.5</v>
      </c>
      <c r="L7162" s="99">
        <v>4002626770165</v>
      </c>
      <c r="P7162" s="60" t="str">
        <f t="shared" si="111"/>
        <v>FA</v>
      </c>
    </row>
    <row r="7163" spans="1:16" x14ac:dyDescent="0.25">
      <c r="A7163" s="88" t="s">
        <v>966</v>
      </c>
      <c r="B7163" s="89" t="s">
        <v>967</v>
      </c>
      <c r="C7163" s="89" t="s">
        <v>959</v>
      </c>
      <c r="D7163" s="90">
        <v>750114</v>
      </c>
      <c r="E7163" s="88">
        <v>2031079</v>
      </c>
      <c r="F7163" s="89" t="s">
        <v>2833</v>
      </c>
      <c r="G7163" s="91">
        <v>434.00000000000006</v>
      </c>
      <c r="H7163" s="64">
        <f>_xlfn.IFNA(G7163*(1-VLOOKUP(A7163,Rabatte!A:G,7,FALSE)),G7163*1)</f>
        <v>434.00000000000006</v>
      </c>
      <c r="I7163" s="88">
        <v>1</v>
      </c>
      <c r="J7163" s="64">
        <f>_xlfn.IFNA(G7163*(1-VLOOKUP(A7163,Rabatte!A:H,8,FALSE)),G7163*1)</f>
        <v>434.00000000000006</v>
      </c>
      <c r="K7163" s="93">
        <v>6.43</v>
      </c>
      <c r="L7163" s="99">
        <v>4002626793898</v>
      </c>
      <c r="P7163" s="60" t="str">
        <f t="shared" si="111"/>
        <v>FA</v>
      </c>
    </row>
    <row r="7164" spans="1:16" x14ac:dyDescent="0.25">
      <c r="A7164" s="88" t="s">
        <v>966</v>
      </c>
      <c r="B7164" s="89" t="s">
        <v>967</v>
      </c>
      <c r="C7164" s="89" t="s">
        <v>959</v>
      </c>
      <c r="D7164" s="90">
        <v>750115</v>
      </c>
      <c r="E7164" s="88">
        <v>2031080</v>
      </c>
      <c r="F7164" s="89" t="s">
        <v>7786</v>
      </c>
      <c r="G7164" s="91">
        <v>434.00000000000006</v>
      </c>
      <c r="H7164" s="64">
        <f>_xlfn.IFNA(G7164*(1-VLOOKUP(A7164,Rabatte!A:G,7,FALSE)),G7164*1)</f>
        <v>434.00000000000006</v>
      </c>
      <c r="I7164" s="88">
        <v>1</v>
      </c>
      <c r="J7164" s="64">
        <f>_xlfn.IFNA(G7164*(1-VLOOKUP(A7164,Rabatte!A:H,8,FALSE)),G7164*1)</f>
        <v>434.00000000000006</v>
      </c>
      <c r="K7164" s="93">
        <v>6.6</v>
      </c>
      <c r="L7164" s="99">
        <v>4002626793904</v>
      </c>
      <c r="P7164" s="60" t="str">
        <f t="shared" ref="P7164:P7227" si="112">A7164</f>
        <v>FA</v>
      </c>
    </row>
    <row r="7165" spans="1:16" x14ac:dyDescent="0.25">
      <c r="A7165" s="88" t="s">
        <v>966</v>
      </c>
      <c r="B7165" s="89" t="s">
        <v>967</v>
      </c>
      <c r="C7165" s="89" t="s">
        <v>959</v>
      </c>
      <c r="D7165" s="90">
        <v>750116</v>
      </c>
      <c r="E7165" s="88">
        <v>2031081</v>
      </c>
      <c r="F7165" s="89" t="s">
        <v>7787</v>
      </c>
      <c r="G7165" s="91">
        <v>434.00000000000006</v>
      </c>
      <c r="H7165" s="64">
        <f>_xlfn.IFNA(G7165*(1-VLOOKUP(A7165,Rabatte!A:G,7,FALSE)),G7165*1)</f>
        <v>434.00000000000006</v>
      </c>
      <c r="I7165" s="88">
        <v>1</v>
      </c>
      <c r="J7165" s="64">
        <f>_xlfn.IFNA(G7165*(1-VLOOKUP(A7165,Rabatte!A:H,8,FALSE)),G7165*1)</f>
        <v>434.00000000000006</v>
      </c>
      <c r="K7165" s="93">
        <v>6.9</v>
      </c>
      <c r="L7165" s="99">
        <v>4002626793911</v>
      </c>
      <c r="P7165" s="60" t="str">
        <f t="shared" si="112"/>
        <v>FA</v>
      </c>
    </row>
    <row r="7166" spans="1:16" x14ac:dyDescent="0.25">
      <c r="A7166" s="88" t="s">
        <v>966</v>
      </c>
      <c r="B7166" s="89" t="s">
        <v>967</v>
      </c>
      <c r="C7166" s="89" t="s">
        <v>959</v>
      </c>
      <c r="D7166" s="90">
        <v>750117</v>
      </c>
      <c r="E7166" s="88">
        <v>2031082</v>
      </c>
      <c r="F7166" s="89" t="s">
        <v>7788</v>
      </c>
      <c r="G7166" s="91">
        <v>434.00000000000006</v>
      </c>
      <c r="H7166" s="64">
        <f>_xlfn.IFNA(G7166*(1-VLOOKUP(A7166,Rabatte!A:G,7,FALSE)),G7166*1)</f>
        <v>434.00000000000006</v>
      </c>
      <c r="I7166" s="88">
        <v>1</v>
      </c>
      <c r="J7166" s="64">
        <f>_xlfn.IFNA(G7166*(1-VLOOKUP(A7166,Rabatte!A:H,8,FALSE)),G7166*1)</f>
        <v>434.00000000000006</v>
      </c>
      <c r="K7166" s="93">
        <v>7.55</v>
      </c>
      <c r="L7166" s="99">
        <v>4002626793928</v>
      </c>
      <c r="P7166" s="60" t="str">
        <f t="shared" si="112"/>
        <v>FA</v>
      </c>
    </row>
    <row r="7167" spans="1:16" x14ac:dyDescent="0.25">
      <c r="A7167" s="88" t="s">
        <v>966</v>
      </c>
      <c r="B7167" s="89" t="s">
        <v>967</v>
      </c>
      <c r="C7167" s="89" t="s">
        <v>959</v>
      </c>
      <c r="D7167" s="90">
        <v>750118</v>
      </c>
      <c r="E7167" s="88">
        <v>2031083</v>
      </c>
      <c r="F7167" s="89" t="s">
        <v>2834</v>
      </c>
      <c r="G7167" s="91">
        <v>434.00000000000006</v>
      </c>
      <c r="H7167" s="64">
        <f>_xlfn.IFNA(G7167*(1-VLOOKUP(A7167,Rabatte!A:G,7,FALSE)),G7167*1)</f>
        <v>434.00000000000006</v>
      </c>
      <c r="I7167" s="88">
        <v>1</v>
      </c>
      <c r="J7167" s="64">
        <f>_xlfn.IFNA(G7167*(1-VLOOKUP(A7167,Rabatte!A:H,8,FALSE)),G7167*1)</f>
        <v>434.00000000000006</v>
      </c>
      <c r="K7167" s="93">
        <v>7.23</v>
      </c>
      <c r="L7167" s="99">
        <v>4002626793935</v>
      </c>
      <c r="P7167" s="60" t="str">
        <f t="shared" si="112"/>
        <v>FA</v>
      </c>
    </row>
    <row r="7168" spans="1:16" x14ac:dyDescent="0.25">
      <c r="A7168" s="88" t="s">
        <v>966</v>
      </c>
      <c r="B7168" s="89" t="s">
        <v>967</v>
      </c>
      <c r="C7168" s="89" t="s">
        <v>959</v>
      </c>
      <c r="D7168" s="90">
        <v>750119</v>
      </c>
      <c r="E7168" s="88">
        <v>2031084</v>
      </c>
      <c r="F7168" s="89" t="s">
        <v>2835</v>
      </c>
      <c r="G7168" s="91">
        <v>434.00000000000006</v>
      </c>
      <c r="H7168" s="64">
        <f>_xlfn.IFNA(G7168*(1-VLOOKUP(A7168,Rabatte!A:G,7,FALSE)),G7168*1)</f>
        <v>434.00000000000006</v>
      </c>
      <c r="I7168" s="88">
        <v>1</v>
      </c>
      <c r="J7168" s="64">
        <f>_xlfn.IFNA(G7168*(1-VLOOKUP(A7168,Rabatte!A:H,8,FALSE)),G7168*1)</f>
        <v>434.00000000000006</v>
      </c>
      <c r="K7168" s="93">
        <v>8</v>
      </c>
      <c r="L7168" s="99">
        <v>4002626793959</v>
      </c>
      <c r="P7168" s="60" t="str">
        <f t="shared" si="112"/>
        <v>FA</v>
      </c>
    </row>
    <row r="7169" spans="1:16" x14ac:dyDescent="0.25">
      <c r="A7169" s="88" t="s">
        <v>972</v>
      </c>
      <c r="B7169" s="89" t="s">
        <v>25</v>
      </c>
      <c r="C7169" s="89" t="s">
        <v>959</v>
      </c>
      <c r="D7169" s="90">
        <v>750341</v>
      </c>
      <c r="E7169" s="88">
        <v>2037515</v>
      </c>
      <c r="F7169" s="89" t="s">
        <v>7789</v>
      </c>
      <c r="G7169" s="91">
        <v>2410</v>
      </c>
      <c r="H7169" s="64">
        <f>_xlfn.IFNA(G7169*(1-VLOOKUP(A7169,Rabatte!A:G,7,FALSE)),G7169*1)</f>
        <v>2410</v>
      </c>
      <c r="I7169" s="88">
        <v>1</v>
      </c>
      <c r="J7169" s="64">
        <f>_xlfn.IFNA(G7169*(1-VLOOKUP(A7169,Rabatte!A:H,8,FALSE)),G7169*1)</f>
        <v>2410</v>
      </c>
      <c r="K7169" s="93">
        <v>56</v>
      </c>
      <c r="L7169" s="99">
        <v>4002626849892</v>
      </c>
      <c r="P7169" s="60" t="str">
        <f t="shared" si="112"/>
        <v>PS</v>
      </c>
    </row>
    <row r="7170" spans="1:16" x14ac:dyDescent="0.25">
      <c r="A7170" s="88" t="s">
        <v>972</v>
      </c>
      <c r="B7170" s="89" t="s">
        <v>25</v>
      </c>
      <c r="C7170" s="89" t="s">
        <v>959</v>
      </c>
      <c r="D7170" s="90">
        <v>750343</v>
      </c>
      <c r="E7170" s="88">
        <v>2037516</v>
      </c>
      <c r="F7170" s="89" t="s">
        <v>7790</v>
      </c>
      <c r="G7170" s="91">
        <v>1718</v>
      </c>
      <c r="H7170" s="64">
        <f>_xlfn.IFNA(G7170*(1-VLOOKUP(A7170,Rabatte!A:G,7,FALSE)),G7170*1)</f>
        <v>1718</v>
      </c>
      <c r="I7170" s="88">
        <v>1</v>
      </c>
      <c r="J7170" s="64">
        <f>_xlfn.IFNA(G7170*(1-VLOOKUP(A7170,Rabatte!A:H,8,FALSE)),G7170*1)</f>
        <v>1718</v>
      </c>
      <c r="K7170" s="93">
        <v>37</v>
      </c>
      <c r="L7170" s="99">
        <v>4002626849915</v>
      </c>
      <c r="P7170" s="60" t="str">
        <f t="shared" si="112"/>
        <v>PS</v>
      </c>
    </row>
    <row r="7171" spans="1:16" x14ac:dyDescent="0.25">
      <c r="A7171" s="88" t="s">
        <v>972</v>
      </c>
      <c r="B7171" s="89" t="s">
        <v>25</v>
      </c>
      <c r="C7171" s="89" t="s">
        <v>959</v>
      </c>
      <c r="D7171" s="90">
        <v>750345</v>
      </c>
      <c r="E7171" s="88">
        <v>2037517</v>
      </c>
      <c r="F7171" s="89" t="s">
        <v>3016</v>
      </c>
      <c r="G7171" s="91">
        <v>2137</v>
      </c>
      <c r="H7171" s="64">
        <f>_xlfn.IFNA(G7171*(1-VLOOKUP(A7171,Rabatte!A:G,7,FALSE)),G7171*1)</f>
        <v>2137</v>
      </c>
      <c r="I7171" s="88">
        <v>1</v>
      </c>
      <c r="J7171" s="64">
        <f>_xlfn.IFNA(G7171*(1-VLOOKUP(A7171,Rabatte!A:H,8,FALSE)),G7171*1)</f>
        <v>2137</v>
      </c>
      <c r="K7171" s="93">
        <v>38</v>
      </c>
      <c r="L7171" s="99">
        <v>4002626849939</v>
      </c>
      <c r="P7171" s="60" t="str">
        <f t="shared" si="112"/>
        <v>PS</v>
      </c>
    </row>
    <row r="7172" spans="1:16" x14ac:dyDescent="0.25">
      <c r="A7172" s="88" t="s">
        <v>2647</v>
      </c>
      <c r="B7172" s="89" t="s">
        <v>8735</v>
      </c>
      <c r="C7172" s="89" t="s">
        <v>959</v>
      </c>
      <c r="D7172" s="90">
        <v>750372</v>
      </c>
      <c r="E7172" s="88">
        <v>2072852</v>
      </c>
      <c r="F7172" s="89" t="s">
        <v>4014</v>
      </c>
      <c r="G7172" s="91">
        <v>12855</v>
      </c>
      <c r="H7172" s="64">
        <f>_xlfn.IFNA(G7172*(1-VLOOKUP(A7172,Rabatte!A:G,7,FALSE)),G7172*1)</f>
        <v>12855</v>
      </c>
      <c r="I7172" s="88">
        <v>1</v>
      </c>
      <c r="J7172" s="64">
        <f>_xlfn.IFNA(G7172*(1-VLOOKUP(A7172,Rabatte!A:H,8,FALSE)),G7172*1)</f>
        <v>12855</v>
      </c>
      <c r="K7172" s="93">
        <v>25</v>
      </c>
      <c r="L7172" s="99">
        <v>4002626858351</v>
      </c>
      <c r="P7172" s="60" t="str">
        <f t="shared" si="112"/>
        <v>ZZ</v>
      </c>
    </row>
    <row r="7173" spans="1:16" x14ac:dyDescent="0.25">
      <c r="A7173" s="88" t="s">
        <v>972</v>
      </c>
      <c r="B7173" s="89" t="s">
        <v>25</v>
      </c>
      <c r="C7173" s="89" t="s">
        <v>959</v>
      </c>
      <c r="D7173" s="90">
        <v>750415</v>
      </c>
      <c r="E7173" s="88">
        <v>2078406</v>
      </c>
      <c r="F7173" s="89" t="s">
        <v>4015</v>
      </c>
      <c r="G7173" s="91">
        <v>6011</v>
      </c>
      <c r="H7173" s="64">
        <f>_xlfn.IFNA(G7173*(1-VLOOKUP(A7173,Rabatte!A:G,7,FALSE)),G7173*1)</f>
        <v>6011</v>
      </c>
      <c r="I7173" s="88">
        <v>1</v>
      </c>
      <c r="J7173" s="64">
        <f>_xlfn.IFNA(G7173*(1-VLOOKUP(A7173,Rabatte!A:H,8,FALSE)),G7173*1)</f>
        <v>6011</v>
      </c>
      <c r="K7173" s="93">
        <v>30</v>
      </c>
      <c r="L7173" s="99">
        <v>4002626877840</v>
      </c>
      <c r="P7173" s="60" t="str">
        <f t="shared" si="112"/>
        <v>PS</v>
      </c>
    </row>
    <row r="7174" spans="1:16" x14ac:dyDescent="0.25">
      <c r="A7174" s="88" t="s">
        <v>2647</v>
      </c>
      <c r="B7174" s="89" t="s">
        <v>8735</v>
      </c>
      <c r="C7174" s="89" t="s">
        <v>959</v>
      </c>
      <c r="D7174" s="90">
        <v>750427</v>
      </c>
      <c r="E7174" s="88">
        <v>2078410</v>
      </c>
      <c r="F7174" s="89" t="s">
        <v>3142</v>
      </c>
      <c r="G7174" s="91">
        <v>1536</v>
      </c>
      <c r="H7174" s="64">
        <f>_xlfn.IFNA(G7174*(1-VLOOKUP(A7174,Rabatte!A:G,7,FALSE)),G7174*1)</f>
        <v>1536</v>
      </c>
      <c r="I7174" s="88">
        <v>1</v>
      </c>
      <c r="J7174" s="64">
        <f>_xlfn.IFNA(G7174*(1-VLOOKUP(A7174,Rabatte!A:H,8,FALSE)),G7174*1)</f>
        <v>1536</v>
      </c>
      <c r="K7174" s="93">
        <v>1.1000000000000001</v>
      </c>
      <c r="L7174" s="99">
        <v>4002626881144</v>
      </c>
      <c r="P7174" s="60" t="str">
        <f t="shared" si="112"/>
        <v>ZZ</v>
      </c>
    </row>
    <row r="7175" spans="1:16" x14ac:dyDescent="0.25">
      <c r="A7175" s="88" t="s">
        <v>2647</v>
      </c>
      <c r="B7175" s="89" t="s">
        <v>8735</v>
      </c>
      <c r="C7175" s="89" t="s">
        <v>959</v>
      </c>
      <c r="D7175" s="90">
        <v>750438</v>
      </c>
      <c r="E7175" s="88">
        <v>2078823</v>
      </c>
      <c r="F7175" s="89" t="s">
        <v>9037</v>
      </c>
      <c r="G7175" s="91">
        <v>1019</v>
      </c>
      <c r="H7175" s="64">
        <f>_xlfn.IFNA(G7175*(1-VLOOKUP(A7175,Rabatte!A:G,7,FALSE)),G7175*1)</f>
        <v>1019</v>
      </c>
      <c r="I7175" s="88">
        <v>1</v>
      </c>
      <c r="J7175" s="64">
        <f>_xlfn.IFNA(G7175*(1-VLOOKUP(A7175,Rabatte!A:H,8,FALSE)),G7175*1)</f>
        <v>1019</v>
      </c>
      <c r="K7175" s="93">
        <v>1.2</v>
      </c>
      <c r="L7175" s="99">
        <v>4002626902832</v>
      </c>
      <c r="P7175" s="60" t="str">
        <f t="shared" si="112"/>
        <v>ZZ</v>
      </c>
    </row>
    <row r="7176" spans="1:16" x14ac:dyDescent="0.25">
      <c r="A7176" s="88" t="s">
        <v>2647</v>
      </c>
      <c r="B7176" s="89" t="s">
        <v>8735</v>
      </c>
      <c r="C7176" s="89" t="s">
        <v>959</v>
      </c>
      <c r="D7176" s="90">
        <v>750439</v>
      </c>
      <c r="E7176" s="88">
        <v>2078824</v>
      </c>
      <c r="F7176" s="89" t="s">
        <v>9038</v>
      </c>
      <c r="G7176" s="91">
        <v>1347</v>
      </c>
      <c r="H7176" s="64">
        <f>_xlfn.IFNA(G7176*(1-VLOOKUP(A7176,Rabatte!A:G,7,FALSE)),G7176*1)</f>
        <v>1347</v>
      </c>
      <c r="I7176" s="88">
        <v>1</v>
      </c>
      <c r="J7176" s="64">
        <f>_xlfn.IFNA(G7176*(1-VLOOKUP(A7176,Rabatte!A:H,8,FALSE)),G7176*1)</f>
        <v>1347</v>
      </c>
      <c r="K7176" s="93">
        <v>2</v>
      </c>
      <c r="L7176" s="99">
        <v>4002626902856</v>
      </c>
      <c r="P7176" s="60" t="str">
        <f t="shared" si="112"/>
        <v>ZZ</v>
      </c>
    </row>
    <row r="7177" spans="1:16" x14ac:dyDescent="0.25">
      <c r="A7177" s="88" t="s">
        <v>966</v>
      </c>
      <c r="B7177" s="89" t="s">
        <v>967</v>
      </c>
      <c r="C7177" s="89" t="s">
        <v>959</v>
      </c>
      <c r="D7177" s="90">
        <v>750452</v>
      </c>
      <c r="E7177" s="88">
        <v>2037530</v>
      </c>
      <c r="F7177" s="89" t="s">
        <v>7791</v>
      </c>
      <c r="G7177" s="91">
        <v>1016</v>
      </c>
      <c r="H7177" s="64">
        <f>_xlfn.IFNA(G7177*(1-VLOOKUP(A7177,Rabatte!A:G,7,FALSE)),G7177*1)</f>
        <v>1016</v>
      </c>
      <c r="I7177" s="88">
        <v>1</v>
      </c>
      <c r="J7177" s="64">
        <f>_xlfn.IFNA(G7177*(1-VLOOKUP(A7177,Rabatte!A:H,8,FALSE)),G7177*1)</f>
        <v>1016</v>
      </c>
      <c r="K7177" s="93">
        <v>44.2</v>
      </c>
      <c r="L7177" s="99">
        <v>4002626853868</v>
      </c>
      <c r="P7177" s="60" t="str">
        <f t="shared" si="112"/>
        <v>FA</v>
      </c>
    </row>
    <row r="7178" spans="1:16" x14ac:dyDescent="0.25">
      <c r="A7178" s="88" t="s">
        <v>2647</v>
      </c>
      <c r="B7178" s="89" t="s">
        <v>8735</v>
      </c>
      <c r="C7178" s="89" t="s">
        <v>959</v>
      </c>
      <c r="D7178" s="90">
        <v>750500</v>
      </c>
      <c r="E7178" s="88">
        <v>2037532</v>
      </c>
      <c r="F7178" s="89" t="s">
        <v>3017</v>
      </c>
      <c r="G7178" s="91">
        <v>1822</v>
      </c>
      <c r="H7178" s="64">
        <f>_xlfn.IFNA(G7178*(1-VLOOKUP(A7178,Rabatte!A:G,7,FALSE)),G7178*1)</f>
        <v>1822</v>
      </c>
      <c r="I7178" s="88">
        <v>1</v>
      </c>
      <c r="J7178" s="64">
        <f>_xlfn.IFNA(G7178*(1-VLOOKUP(A7178,Rabatte!A:H,8,FALSE)),G7178*1)</f>
        <v>1822</v>
      </c>
      <c r="K7178" s="93">
        <v>1.0900000000000001</v>
      </c>
      <c r="L7178" s="99">
        <v>4002626844637</v>
      </c>
      <c r="P7178" s="60" t="str">
        <f t="shared" si="112"/>
        <v>ZZ</v>
      </c>
    </row>
    <row r="7179" spans="1:16" x14ac:dyDescent="0.25">
      <c r="A7179" s="88" t="s">
        <v>2647</v>
      </c>
      <c r="B7179" s="89" t="s">
        <v>8735</v>
      </c>
      <c r="C7179" s="89" t="s">
        <v>959</v>
      </c>
      <c r="D7179" s="90">
        <v>750501</v>
      </c>
      <c r="E7179" s="88">
        <v>2037533</v>
      </c>
      <c r="F7179" s="89" t="s">
        <v>3018</v>
      </c>
      <c r="G7179" s="91">
        <v>1822</v>
      </c>
      <c r="H7179" s="64">
        <f>_xlfn.IFNA(G7179*(1-VLOOKUP(A7179,Rabatte!A:G,7,FALSE)),G7179*1)</f>
        <v>1822</v>
      </c>
      <c r="I7179" s="88">
        <v>1</v>
      </c>
      <c r="J7179" s="64">
        <f>_xlfn.IFNA(G7179*(1-VLOOKUP(A7179,Rabatte!A:H,8,FALSE)),G7179*1)</f>
        <v>1822</v>
      </c>
      <c r="K7179" s="93">
        <v>1.2450000000000001</v>
      </c>
      <c r="L7179" s="99">
        <v>4002626844644</v>
      </c>
      <c r="P7179" s="60" t="str">
        <f t="shared" si="112"/>
        <v>ZZ</v>
      </c>
    </row>
    <row r="7180" spans="1:16" x14ac:dyDescent="0.25">
      <c r="A7180" s="88" t="s">
        <v>2647</v>
      </c>
      <c r="B7180" s="89" t="s">
        <v>8735</v>
      </c>
      <c r="C7180" s="89" t="s">
        <v>959</v>
      </c>
      <c r="D7180" s="90">
        <v>750502</v>
      </c>
      <c r="E7180" s="88">
        <v>2037534</v>
      </c>
      <c r="F7180" s="89" t="s">
        <v>3019</v>
      </c>
      <c r="G7180" s="91">
        <v>2295</v>
      </c>
      <c r="H7180" s="64">
        <f>_xlfn.IFNA(G7180*(1-VLOOKUP(A7180,Rabatte!A:G,7,FALSE)),G7180*1)</f>
        <v>2295</v>
      </c>
      <c r="I7180" s="88">
        <v>1</v>
      </c>
      <c r="J7180" s="64">
        <f>_xlfn.IFNA(G7180*(1-VLOOKUP(A7180,Rabatte!A:H,8,FALSE)),G7180*1)</f>
        <v>2295</v>
      </c>
      <c r="K7180" s="93">
        <v>1.38</v>
      </c>
      <c r="L7180" s="99">
        <v>4002626844651</v>
      </c>
      <c r="P7180" s="60" t="str">
        <f t="shared" si="112"/>
        <v>ZZ</v>
      </c>
    </row>
    <row r="7181" spans="1:16" x14ac:dyDescent="0.25">
      <c r="A7181" s="88" t="s">
        <v>2647</v>
      </c>
      <c r="B7181" s="89" t="s">
        <v>8735</v>
      </c>
      <c r="C7181" s="89" t="s">
        <v>959</v>
      </c>
      <c r="D7181" s="90">
        <v>750503</v>
      </c>
      <c r="E7181" s="88">
        <v>2037535</v>
      </c>
      <c r="F7181" s="89" t="s">
        <v>7792</v>
      </c>
      <c r="G7181" s="91">
        <v>2316</v>
      </c>
      <c r="H7181" s="64">
        <f>_xlfn.IFNA(G7181*(1-VLOOKUP(A7181,Rabatte!A:G,7,FALSE)),G7181*1)</f>
        <v>2316</v>
      </c>
      <c r="I7181" s="88">
        <v>1</v>
      </c>
      <c r="J7181" s="64">
        <f>_xlfn.IFNA(G7181*(1-VLOOKUP(A7181,Rabatte!A:H,8,FALSE)),G7181*1)</f>
        <v>2316</v>
      </c>
      <c r="K7181" s="93">
        <v>1.8</v>
      </c>
      <c r="L7181" s="99">
        <v>4002626844668</v>
      </c>
      <c r="P7181" s="60" t="str">
        <f t="shared" si="112"/>
        <v>ZZ</v>
      </c>
    </row>
    <row r="7182" spans="1:16" x14ac:dyDescent="0.25">
      <c r="A7182" s="88" t="s">
        <v>2647</v>
      </c>
      <c r="B7182" s="89" t="s">
        <v>8735</v>
      </c>
      <c r="C7182" s="89" t="s">
        <v>959</v>
      </c>
      <c r="D7182" s="90">
        <v>750504</v>
      </c>
      <c r="E7182" s="88">
        <v>2037536</v>
      </c>
      <c r="F7182" s="89" t="s">
        <v>3020</v>
      </c>
      <c r="G7182" s="91">
        <v>2788</v>
      </c>
      <c r="H7182" s="64">
        <f>_xlfn.IFNA(G7182*(1-VLOOKUP(A7182,Rabatte!A:G,7,FALSE)),G7182*1)</f>
        <v>2788</v>
      </c>
      <c r="I7182" s="88">
        <v>1</v>
      </c>
      <c r="J7182" s="64">
        <f>_xlfn.IFNA(G7182*(1-VLOOKUP(A7182,Rabatte!A:H,8,FALSE)),G7182*1)</f>
        <v>2788</v>
      </c>
      <c r="K7182" s="93">
        <v>1.7849999999999999</v>
      </c>
      <c r="L7182" s="99">
        <v>4002626844675</v>
      </c>
      <c r="P7182" s="60" t="str">
        <f t="shared" si="112"/>
        <v>ZZ</v>
      </c>
    </row>
    <row r="7183" spans="1:16" x14ac:dyDescent="0.25">
      <c r="A7183" s="88" t="s">
        <v>2647</v>
      </c>
      <c r="B7183" s="89" t="s">
        <v>8735</v>
      </c>
      <c r="C7183" s="89" t="s">
        <v>959</v>
      </c>
      <c r="D7183" s="90">
        <v>750505</v>
      </c>
      <c r="E7183" s="88">
        <v>2037537</v>
      </c>
      <c r="F7183" s="89" t="s">
        <v>3021</v>
      </c>
      <c r="G7183" s="91">
        <v>2788</v>
      </c>
      <c r="H7183" s="64">
        <f>_xlfn.IFNA(G7183*(1-VLOOKUP(A7183,Rabatte!A:G,7,FALSE)),G7183*1)</f>
        <v>2788</v>
      </c>
      <c r="I7183" s="88">
        <v>1</v>
      </c>
      <c r="J7183" s="64">
        <f>_xlfn.IFNA(G7183*(1-VLOOKUP(A7183,Rabatte!A:H,8,FALSE)),G7183*1)</f>
        <v>2788</v>
      </c>
      <c r="K7183" s="93">
        <v>1.63</v>
      </c>
      <c r="L7183" s="99">
        <v>4002626844682</v>
      </c>
      <c r="P7183" s="60" t="str">
        <f t="shared" si="112"/>
        <v>ZZ</v>
      </c>
    </row>
    <row r="7184" spans="1:16" x14ac:dyDescent="0.25">
      <c r="A7184" s="88" t="s">
        <v>2647</v>
      </c>
      <c r="B7184" s="89" t="s">
        <v>8735</v>
      </c>
      <c r="C7184" s="89" t="s">
        <v>959</v>
      </c>
      <c r="D7184" s="90">
        <v>750506</v>
      </c>
      <c r="E7184" s="88">
        <v>2037538</v>
      </c>
      <c r="F7184" s="89" t="s">
        <v>7793</v>
      </c>
      <c r="G7184" s="91">
        <v>3261</v>
      </c>
      <c r="H7184" s="64">
        <f>_xlfn.IFNA(G7184*(1-VLOOKUP(A7184,Rabatte!A:G,7,FALSE)),G7184*1)</f>
        <v>3261</v>
      </c>
      <c r="I7184" s="88">
        <v>1</v>
      </c>
      <c r="J7184" s="64">
        <f>_xlfn.IFNA(G7184*(1-VLOOKUP(A7184,Rabatte!A:H,8,FALSE)),G7184*1)</f>
        <v>3261</v>
      </c>
      <c r="K7184" s="93">
        <v>2.0350000000000001</v>
      </c>
      <c r="L7184" s="99">
        <v>4002626844699</v>
      </c>
      <c r="P7184" s="60" t="str">
        <f t="shared" si="112"/>
        <v>ZZ</v>
      </c>
    </row>
    <row r="7185" spans="1:16" x14ac:dyDescent="0.25">
      <c r="A7185" s="88" t="s">
        <v>2647</v>
      </c>
      <c r="B7185" s="89" t="s">
        <v>8735</v>
      </c>
      <c r="C7185" s="89" t="s">
        <v>959</v>
      </c>
      <c r="D7185" s="90">
        <v>750507</v>
      </c>
      <c r="E7185" s="88">
        <v>2037539</v>
      </c>
      <c r="F7185" s="89" t="s">
        <v>3022</v>
      </c>
      <c r="G7185" s="91">
        <v>1822</v>
      </c>
      <c r="H7185" s="64">
        <f>_xlfn.IFNA(G7185*(1-VLOOKUP(A7185,Rabatte!A:G,7,FALSE)),G7185*1)</f>
        <v>1822</v>
      </c>
      <c r="I7185" s="88">
        <v>1</v>
      </c>
      <c r="J7185" s="64">
        <f>_xlfn.IFNA(G7185*(1-VLOOKUP(A7185,Rabatte!A:H,8,FALSE)),G7185*1)</f>
        <v>1822</v>
      </c>
      <c r="K7185" s="93">
        <v>0.69</v>
      </c>
      <c r="L7185" s="99">
        <v>4002626844705</v>
      </c>
      <c r="P7185" s="60" t="str">
        <f t="shared" si="112"/>
        <v>ZZ</v>
      </c>
    </row>
    <row r="7186" spans="1:16" x14ac:dyDescent="0.25">
      <c r="A7186" s="88" t="s">
        <v>2647</v>
      </c>
      <c r="B7186" s="89" t="s">
        <v>8735</v>
      </c>
      <c r="C7186" s="89" t="s">
        <v>959</v>
      </c>
      <c r="D7186" s="90">
        <v>750508</v>
      </c>
      <c r="E7186" s="88">
        <v>2037540</v>
      </c>
      <c r="F7186" s="89" t="s">
        <v>3023</v>
      </c>
      <c r="G7186" s="91">
        <v>1822</v>
      </c>
      <c r="H7186" s="64">
        <f>_xlfn.IFNA(G7186*(1-VLOOKUP(A7186,Rabatte!A:G,7,FALSE)),G7186*1)</f>
        <v>1822</v>
      </c>
      <c r="I7186" s="88">
        <v>1</v>
      </c>
      <c r="J7186" s="64">
        <f>_xlfn.IFNA(G7186*(1-VLOOKUP(A7186,Rabatte!A:H,8,FALSE)),G7186*1)</f>
        <v>1822</v>
      </c>
      <c r="K7186" s="93">
        <v>0.84499999999999997</v>
      </c>
      <c r="L7186" s="99">
        <v>4002626844712</v>
      </c>
      <c r="P7186" s="60" t="str">
        <f t="shared" si="112"/>
        <v>ZZ</v>
      </c>
    </row>
    <row r="7187" spans="1:16" x14ac:dyDescent="0.25">
      <c r="A7187" s="88" t="s">
        <v>2647</v>
      </c>
      <c r="B7187" s="89" t="s">
        <v>8735</v>
      </c>
      <c r="C7187" s="89" t="s">
        <v>959</v>
      </c>
      <c r="D7187" s="90">
        <v>750509</v>
      </c>
      <c r="E7187" s="88">
        <v>2037541</v>
      </c>
      <c r="F7187" s="89" t="s">
        <v>3024</v>
      </c>
      <c r="G7187" s="91">
        <v>2295</v>
      </c>
      <c r="H7187" s="64">
        <f>_xlfn.IFNA(G7187*(1-VLOOKUP(A7187,Rabatte!A:G,7,FALSE)),G7187*1)</f>
        <v>2295</v>
      </c>
      <c r="I7187" s="88">
        <v>1</v>
      </c>
      <c r="J7187" s="64">
        <f>_xlfn.IFNA(G7187*(1-VLOOKUP(A7187,Rabatte!A:H,8,FALSE)),G7187*1)</f>
        <v>2295</v>
      </c>
      <c r="K7187" s="93">
        <v>0.98</v>
      </c>
      <c r="L7187" s="99">
        <v>4002626844729</v>
      </c>
      <c r="P7187" s="60" t="str">
        <f t="shared" si="112"/>
        <v>ZZ</v>
      </c>
    </row>
    <row r="7188" spans="1:16" x14ac:dyDescent="0.25">
      <c r="A7188" s="88" t="s">
        <v>2647</v>
      </c>
      <c r="B7188" s="89" t="s">
        <v>8735</v>
      </c>
      <c r="C7188" s="89" t="s">
        <v>959</v>
      </c>
      <c r="D7188" s="90">
        <v>750510</v>
      </c>
      <c r="E7188" s="88">
        <v>2037542</v>
      </c>
      <c r="F7188" s="89" t="s">
        <v>3025</v>
      </c>
      <c r="G7188" s="91">
        <v>2316</v>
      </c>
      <c r="H7188" s="64">
        <f>_xlfn.IFNA(G7188*(1-VLOOKUP(A7188,Rabatte!A:G,7,FALSE)),G7188*1)</f>
        <v>2316</v>
      </c>
      <c r="I7188" s="88">
        <v>1</v>
      </c>
      <c r="J7188" s="64">
        <f>_xlfn.IFNA(G7188*(1-VLOOKUP(A7188,Rabatte!A:H,8,FALSE)),G7188*1)</f>
        <v>2316</v>
      </c>
      <c r="K7188" s="93">
        <v>1.095</v>
      </c>
      <c r="L7188" s="99">
        <v>4002626844736</v>
      </c>
      <c r="P7188" s="60" t="str">
        <f t="shared" si="112"/>
        <v>ZZ</v>
      </c>
    </row>
    <row r="7189" spans="1:16" x14ac:dyDescent="0.25">
      <c r="A7189" s="88" t="s">
        <v>2647</v>
      </c>
      <c r="B7189" s="89" t="s">
        <v>8735</v>
      </c>
      <c r="C7189" s="89" t="s">
        <v>959</v>
      </c>
      <c r="D7189" s="90">
        <v>750511</v>
      </c>
      <c r="E7189" s="88">
        <v>2037543</v>
      </c>
      <c r="F7189" s="89" t="s">
        <v>3026</v>
      </c>
      <c r="G7189" s="91">
        <v>2788</v>
      </c>
      <c r="H7189" s="64">
        <f>_xlfn.IFNA(G7189*(1-VLOOKUP(A7189,Rabatte!A:G,7,FALSE)),G7189*1)</f>
        <v>2788</v>
      </c>
      <c r="I7189" s="88">
        <v>1</v>
      </c>
      <c r="J7189" s="64">
        <f>_xlfn.IFNA(G7189*(1-VLOOKUP(A7189,Rabatte!A:H,8,FALSE)),G7189*1)</f>
        <v>2788</v>
      </c>
      <c r="K7189" s="93">
        <v>1.385</v>
      </c>
      <c r="L7189" s="99">
        <v>4002626844743</v>
      </c>
      <c r="P7189" s="60" t="str">
        <f t="shared" si="112"/>
        <v>ZZ</v>
      </c>
    </row>
    <row r="7190" spans="1:16" x14ac:dyDescent="0.25">
      <c r="A7190" s="88" t="s">
        <v>2647</v>
      </c>
      <c r="B7190" s="89" t="s">
        <v>8735</v>
      </c>
      <c r="C7190" s="89" t="s">
        <v>959</v>
      </c>
      <c r="D7190" s="90">
        <v>750512</v>
      </c>
      <c r="E7190" s="88">
        <v>2037544</v>
      </c>
      <c r="F7190" s="89" t="s">
        <v>7794</v>
      </c>
      <c r="G7190" s="91">
        <v>2788</v>
      </c>
      <c r="H7190" s="64">
        <f>_xlfn.IFNA(G7190*(1-VLOOKUP(A7190,Rabatte!A:G,7,FALSE)),G7190*1)</f>
        <v>2788</v>
      </c>
      <c r="I7190" s="88">
        <v>1</v>
      </c>
      <c r="J7190" s="64">
        <f>_xlfn.IFNA(G7190*(1-VLOOKUP(A7190,Rabatte!A:H,8,FALSE)),G7190*1)</f>
        <v>2788</v>
      </c>
      <c r="K7190" s="93">
        <v>1.23</v>
      </c>
      <c r="L7190" s="99">
        <v>4002626844750</v>
      </c>
      <c r="P7190" s="60" t="str">
        <f t="shared" si="112"/>
        <v>ZZ</v>
      </c>
    </row>
    <row r="7191" spans="1:16" x14ac:dyDescent="0.25">
      <c r="A7191" s="88" t="s">
        <v>2647</v>
      </c>
      <c r="B7191" s="89" t="s">
        <v>8735</v>
      </c>
      <c r="C7191" s="89" t="s">
        <v>959</v>
      </c>
      <c r="D7191" s="90">
        <v>750513</v>
      </c>
      <c r="E7191" s="88">
        <v>2037545</v>
      </c>
      <c r="F7191" s="89" t="s">
        <v>7795</v>
      </c>
      <c r="G7191" s="91">
        <v>3261</v>
      </c>
      <c r="H7191" s="64">
        <f>_xlfn.IFNA(G7191*(1-VLOOKUP(A7191,Rabatte!A:G,7,FALSE)),G7191*1)</f>
        <v>3261</v>
      </c>
      <c r="I7191" s="88">
        <v>1</v>
      </c>
      <c r="J7191" s="64">
        <f>_xlfn.IFNA(G7191*(1-VLOOKUP(A7191,Rabatte!A:H,8,FALSE)),G7191*1)</f>
        <v>3261</v>
      </c>
      <c r="K7191" s="93">
        <v>1.635</v>
      </c>
      <c r="L7191" s="99">
        <v>4002626844767</v>
      </c>
      <c r="P7191" s="60" t="str">
        <f t="shared" si="112"/>
        <v>ZZ</v>
      </c>
    </row>
    <row r="7192" spans="1:16" x14ac:dyDescent="0.25">
      <c r="A7192" s="88" t="s">
        <v>2647</v>
      </c>
      <c r="B7192" s="89" t="s">
        <v>8735</v>
      </c>
      <c r="C7192" s="89" t="s">
        <v>959</v>
      </c>
      <c r="D7192" s="90">
        <v>750514</v>
      </c>
      <c r="E7192" s="88">
        <v>2037546</v>
      </c>
      <c r="F7192" s="89" t="s">
        <v>3027</v>
      </c>
      <c r="G7192" s="91">
        <v>2810</v>
      </c>
      <c r="H7192" s="64">
        <f>_xlfn.IFNA(G7192*(1-VLOOKUP(A7192,Rabatte!A:G,7,FALSE)),G7192*1)</f>
        <v>2810</v>
      </c>
      <c r="I7192" s="88">
        <v>1</v>
      </c>
      <c r="J7192" s="64">
        <f>_xlfn.IFNA(G7192*(1-VLOOKUP(A7192,Rabatte!A:H,8,FALSE)),G7192*1)</f>
        <v>2810</v>
      </c>
      <c r="K7192" s="93">
        <v>1.19</v>
      </c>
      <c r="L7192" s="99">
        <v>4002626844781</v>
      </c>
      <c r="P7192" s="60" t="str">
        <f t="shared" si="112"/>
        <v>ZZ</v>
      </c>
    </row>
    <row r="7193" spans="1:16" x14ac:dyDescent="0.25">
      <c r="A7193" s="88" t="s">
        <v>2647</v>
      </c>
      <c r="B7193" s="89" t="s">
        <v>8735</v>
      </c>
      <c r="C7193" s="89" t="s">
        <v>959</v>
      </c>
      <c r="D7193" s="90">
        <v>750515</v>
      </c>
      <c r="E7193" s="88">
        <v>2037547</v>
      </c>
      <c r="F7193" s="89" t="s">
        <v>3028</v>
      </c>
      <c r="G7193" s="91">
        <v>2810</v>
      </c>
      <c r="H7193" s="64">
        <f>_xlfn.IFNA(G7193*(1-VLOOKUP(A7193,Rabatte!A:G,7,FALSE)),G7193*1)</f>
        <v>2810</v>
      </c>
      <c r="I7193" s="88">
        <v>1</v>
      </c>
      <c r="J7193" s="64">
        <f>_xlfn.IFNA(G7193*(1-VLOOKUP(A7193,Rabatte!A:H,8,FALSE)),G7193*1)</f>
        <v>2810</v>
      </c>
      <c r="K7193" s="93">
        <v>1.345</v>
      </c>
      <c r="L7193" s="99">
        <v>4002626844798</v>
      </c>
      <c r="P7193" s="60" t="str">
        <f t="shared" si="112"/>
        <v>ZZ</v>
      </c>
    </row>
    <row r="7194" spans="1:16" x14ac:dyDescent="0.25">
      <c r="A7194" s="88" t="s">
        <v>2647</v>
      </c>
      <c r="B7194" s="89" t="s">
        <v>8735</v>
      </c>
      <c r="C7194" s="89" t="s">
        <v>959</v>
      </c>
      <c r="D7194" s="90">
        <v>750516</v>
      </c>
      <c r="E7194" s="88">
        <v>2037548</v>
      </c>
      <c r="F7194" s="89" t="s">
        <v>3029</v>
      </c>
      <c r="G7194" s="91">
        <v>3282</v>
      </c>
      <c r="H7194" s="64">
        <f>_xlfn.IFNA(G7194*(1-VLOOKUP(A7194,Rabatte!A:G,7,FALSE)),G7194*1)</f>
        <v>3282</v>
      </c>
      <c r="I7194" s="88">
        <v>1</v>
      </c>
      <c r="J7194" s="64">
        <f>_xlfn.IFNA(G7194*(1-VLOOKUP(A7194,Rabatte!A:H,8,FALSE)),G7194*1)</f>
        <v>3282</v>
      </c>
      <c r="K7194" s="93">
        <v>1.48</v>
      </c>
      <c r="L7194" s="99">
        <v>4002626844804</v>
      </c>
      <c r="P7194" s="60" t="str">
        <f t="shared" si="112"/>
        <v>ZZ</v>
      </c>
    </row>
    <row r="7195" spans="1:16" x14ac:dyDescent="0.25">
      <c r="A7195" s="88" t="s">
        <v>2647</v>
      </c>
      <c r="B7195" s="89" t="s">
        <v>8735</v>
      </c>
      <c r="C7195" s="89" t="s">
        <v>959</v>
      </c>
      <c r="D7195" s="90">
        <v>750517</v>
      </c>
      <c r="E7195" s="88">
        <v>2037549</v>
      </c>
      <c r="F7195" s="89" t="s">
        <v>7796</v>
      </c>
      <c r="G7195" s="91">
        <v>3298</v>
      </c>
      <c r="H7195" s="64">
        <f>_xlfn.IFNA(G7195*(1-VLOOKUP(A7195,Rabatte!A:G,7,FALSE)),G7195*1)</f>
        <v>3298</v>
      </c>
      <c r="I7195" s="88">
        <v>1</v>
      </c>
      <c r="J7195" s="64">
        <f>_xlfn.IFNA(G7195*(1-VLOOKUP(A7195,Rabatte!A:H,8,FALSE)),G7195*1)</f>
        <v>3298</v>
      </c>
      <c r="K7195" s="93">
        <v>1.595</v>
      </c>
      <c r="L7195" s="99">
        <v>4002626844811</v>
      </c>
      <c r="P7195" s="60" t="str">
        <f t="shared" si="112"/>
        <v>ZZ</v>
      </c>
    </row>
    <row r="7196" spans="1:16" x14ac:dyDescent="0.25">
      <c r="A7196" s="88" t="s">
        <v>2647</v>
      </c>
      <c r="B7196" s="89" t="s">
        <v>8735</v>
      </c>
      <c r="C7196" s="89" t="s">
        <v>959</v>
      </c>
      <c r="D7196" s="90">
        <v>750518</v>
      </c>
      <c r="E7196" s="88">
        <v>2037550</v>
      </c>
      <c r="F7196" s="89" t="s">
        <v>7797</v>
      </c>
      <c r="G7196" s="91">
        <v>3770</v>
      </c>
      <c r="H7196" s="64">
        <f>_xlfn.IFNA(G7196*(1-VLOOKUP(A7196,Rabatte!A:G,7,FALSE)),G7196*1)</f>
        <v>3770</v>
      </c>
      <c r="I7196" s="88">
        <v>1</v>
      </c>
      <c r="J7196" s="64">
        <f>_xlfn.IFNA(G7196*(1-VLOOKUP(A7196,Rabatte!A:H,8,FALSE)),G7196*1)</f>
        <v>3770</v>
      </c>
      <c r="K7196" s="93">
        <v>1.885</v>
      </c>
      <c r="L7196" s="99">
        <v>4002626844828</v>
      </c>
      <c r="P7196" s="60" t="str">
        <f t="shared" si="112"/>
        <v>ZZ</v>
      </c>
    </row>
    <row r="7197" spans="1:16" x14ac:dyDescent="0.25">
      <c r="A7197" s="88" t="s">
        <v>2647</v>
      </c>
      <c r="B7197" s="89" t="s">
        <v>8735</v>
      </c>
      <c r="C7197" s="89" t="s">
        <v>959</v>
      </c>
      <c r="D7197" s="90">
        <v>750519</v>
      </c>
      <c r="E7197" s="88">
        <v>2037551</v>
      </c>
      <c r="F7197" s="89" t="s">
        <v>7798</v>
      </c>
      <c r="G7197" s="91">
        <v>3770</v>
      </c>
      <c r="H7197" s="64">
        <f>_xlfn.IFNA(G7197*(1-VLOOKUP(A7197,Rabatte!A:G,7,FALSE)),G7197*1)</f>
        <v>3770</v>
      </c>
      <c r="I7197" s="88">
        <v>1</v>
      </c>
      <c r="J7197" s="64">
        <f>_xlfn.IFNA(G7197*(1-VLOOKUP(A7197,Rabatte!A:H,8,FALSE)),G7197*1)</f>
        <v>3770</v>
      </c>
      <c r="K7197" s="93">
        <v>1.73</v>
      </c>
      <c r="L7197" s="99">
        <v>4002626844835</v>
      </c>
      <c r="P7197" s="60" t="str">
        <f t="shared" si="112"/>
        <v>ZZ</v>
      </c>
    </row>
    <row r="7198" spans="1:16" x14ac:dyDescent="0.25">
      <c r="A7198" s="88" t="s">
        <v>2647</v>
      </c>
      <c r="B7198" s="89" t="s">
        <v>8735</v>
      </c>
      <c r="C7198" s="89" t="s">
        <v>959</v>
      </c>
      <c r="D7198" s="90">
        <v>750520</v>
      </c>
      <c r="E7198" s="88">
        <v>2037552</v>
      </c>
      <c r="F7198" s="89" t="s">
        <v>7799</v>
      </c>
      <c r="G7198" s="91">
        <v>4243</v>
      </c>
      <c r="H7198" s="64">
        <f>_xlfn.IFNA(G7198*(1-VLOOKUP(A7198,Rabatte!A:G,7,FALSE)),G7198*1)</f>
        <v>4243</v>
      </c>
      <c r="I7198" s="88">
        <v>1</v>
      </c>
      <c r="J7198" s="64">
        <f>_xlfn.IFNA(G7198*(1-VLOOKUP(A7198,Rabatte!A:H,8,FALSE)),G7198*1)</f>
        <v>4243</v>
      </c>
      <c r="K7198" s="93">
        <v>2.1349999999999998</v>
      </c>
      <c r="L7198" s="99">
        <v>4002626844842</v>
      </c>
      <c r="P7198" s="60" t="str">
        <f t="shared" si="112"/>
        <v>ZZ</v>
      </c>
    </row>
    <row r="7199" spans="1:16" x14ac:dyDescent="0.25">
      <c r="A7199" s="88" t="s">
        <v>2647</v>
      </c>
      <c r="B7199" s="89" t="s">
        <v>8735</v>
      </c>
      <c r="C7199" s="89" t="s">
        <v>959</v>
      </c>
      <c r="D7199" s="90">
        <v>750521</v>
      </c>
      <c r="E7199" s="88">
        <v>2037553</v>
      </c>
      <c r="F7199" s="89" t="s">
        <v>3030</v>
      </c>
      <c r="G7199" s="91">
        <v>2661</v>
      </c>
      <c r="H7199" s="64">
        <f>_xlfn.IFNA(G7199*(1-VLOOKUP(A7199,Rabatte!A:G,7,FALSE)),G7199*1)</f>
        <v>2661</v>
      </c>
      <c r="I7199" s="88">
        <v>1</v>
      </c>
      <c r="J7199" s="64">
        <f>_xlfn.IFNA(G7199*(1-VLOOKUP(A7199,Rabatte!A:H,8,FALSE)),G7199*1)</f>
        <v>2661</v>
      </c>
      <c r="K7199" s="93">
        <v>1.21</v>
      </c>
      <c r="L7199" s="99">
        <v>4002626844859</v>
      </c>
      <c r="P7199" s="60" t="str">
        <f t="shared" si="112"/>
        <v>ZZ</v>
      </c>
    </row>
    <row r="7200" spans="1:16" x14ac:dyDescent="0.25">
      <c r="A7200" s="88" t="s">
        <v>2647</v>
      </c>
      <c r="B7200" s="89" t="s">
        <v>8735</v>
      </c>
      <c r="C7200" s="89" t="s">
        <v>959</v>
      </c>
      <c r="D7200" s="90">
        <v>750522</v>
      </c>
      <c r="E7200" s="88">
        <v>2037554</v>
      </c>
      <c r="F7200" s="89" t="s">
        <v>3031</v>
      </c>
      <c r="G7200" s="91">
        <v>2661</v>
      </c>
      <c r="H7200" s="64">
        <f>_xlfn.IFNA(G7200*(1-VLOOKUP(A7200,Rabatte!A:G,7,FALSE)),G7200*1)</f>
        <v>2661</v>
      </c>
      <c r="I7200" s="88">
        <v>1</v>
      </c>
      <c r="J7200" s="64">
        <f>_xlfn.IFNA(G7200*(1-VLOOKUP(A7200,Rabatte!A:H,8,FALSE)),G7200*1)</f>
        <v>2661</v>
      </c>
      <c r="K7200" s="93">
        <v>1.365</v>
      </c>
      <c r="L7200" s="99">
        <v>4002626844866</v>
      </c>
      <c r="P7200" s="60" t="str">
        <f t="shared" si="112"/>
        <v>ZZ</v>
      </c>
    </row>
    <row r="7201" spans="1:16" x14ac:dyDescent="0.25">
      <c r="A7201" s="88" t="s">
        <v>2647</v>
      </c>
      <c r="B7201" s="89" t="s">
        <v>8735</v>
      </c>
      <c r="C7201" s="89" t="s">
        <v>959</v>
      </c>
      <c r="D7201" s="90">
        <v>750523</v>
      </c>
      <c r="E7201" s="88">
        <v>2037555</v>
      </c>
      <c r="F7201" s="89" t="s">
        <v>3032</v>
      </c>
      <c r="G7201" s="91">
        <v>3134</v>
      </c>
      <c r="H7201" s="64">
        <f>_xlfn.IFNA(G7201*(1-VLOOKUP(A7201,Rabatte!A:G,7,FALSE)),G7201*1)</f>
        <v>3134</v>
      </c>
      <c r="I7201" s="88">
        <v>1</v>
      </c>
      <c r="J7201" s="64">
        <f>_xlfn.IFNA(G7201*(1-VLOOKUP(A7201,Rabatte!A:H,8,FALSE)),G7201*1)</f>
        <v>3134</v>
      </c>
      <c r="K7201" s="93">
        <v>1.5</v>
      </c>
      <c r="L7201" s="99">
        <v>4002626844873</v>
      </c>
      <c r="P7201" s="60" t="str">
        <f t="shared" si="112"/>
        <v>ZZ</v>
      </c>
    </row>
    <row r="7202" spans="1:16" x14ac:dyDescent="0.25">
      <c r="A7202" s="88" t="s">
        <v>2647</v>
      </c>
      <c r="B7202" s="89" t="s">
        <v>8735</v>
      </c>
      <c r="C7202" s="89" t="s">
        <v>959</v>
      </c>
      <c r="D7202" s="90">
        <v>750524</v>
      </c>
      <c r="E7202" s="88">
        <v>2037556</v>
      </c>
      <c r="F7202" s="89" t="s">
        <v>3033</v>
      </c>
      <c r="G7202" s="91">
        <v>3150</v>
      </c>
      <c r="H7202" s="64">
        <f>_xlfn.IFNA(G7202*(1-VLOOKUP(A7202,Rabatte!A:G,7,FALSE)),G7202*1)</f>
        <v>3150</v>
      </c>
      <c r="I7202" s="88">
        <v>1</v>
      </c>
      <c r="J7202" s="64">
        <f>_xlfn.IFNA(G7202*(1-VLOOKUP(A7202,Rabatte!A:H,8,FALSE)),G7202*1)</f>
        <v>3150</v>
      </c>
      <c r="K7202" s="93">
        <v>1.615</v>
      </c>
      <c r="L7202" s="99">
        <v>4002626844880</v>
      </c>
      <c r="P7202" s="60" t="str">
        <f t="shared" si="112"/>
        <v>ZZ</v>
      </c>
    </row>
    <row r="7203" spans="1:16" x14ac:dyDescent="0.25">
      <c r="A7203" s="88" t="s">
        <v>2647</v>
      </c>
      <c r="B7203" s="89" t="s">
        <v>8735</v>
      </c>
      <c r="C7203" s="89" t="s">
        <v>959</v>
      </c>
      <c r="D7203" s="90">
        <v>750525</v>
      </c>
      <c r="E7203" s="88">
        <v>2037557</v>
      </c>
      <c r="F7203" s="89" t="s">
        <v>3034</v>
      </c>
      <c r="G7203" s="91">
        <v>3623</v>
      </c>
      <c r="H7203" s="64">
        <f>_xlfn.IFNA(G7203*(1-VLOOKUP(A7203,Rabatte!A:G,7,FALSE)),G7203*1)</f>
        <v>3623</v>
      </c>
      <c r="I7203" s="88">
        <v>1</v>
      </c>
      <c r="J7203" s="64">
        <f>_xlfn.IFNA(G7203*(1-VLOOKUP(A7203,Rabatte!A:H,8,FALSE)),G7203*1)</f>
        <v>3623</v>
      </c>
      <c r="K7203" s="93">
        <v>1.905</v>
      </c>
      <c r="L7203" s="99">
        <v>4002626844897</v>
      </c>
      <c r="P7203" s="60" t="str">
        <f t="shared" si="112"/>
        <v>ZZ</v>
      </c>
    </row>
    <row r="7204" spans="1:16" x14ac:dyDescent="0.25">
      <c r="A7204" s="88" t="s">
        <v>2647</v>
      </c>
      <c r="B7204" s="89" t="s">
        <v>8735</v>
      </c>
      <c r="C7204" s="89" t="s">
        <v>959</v>
      </c>
      <c r="D7204" s="90">
        <v>750526</v>
      </c>
      <c r="E7204" s="88">
        <v>2037558</v>
      </c>
      <c r="F7204" s="89" t="s">
        <v>7800</v>
      </c>
      <c r="G7204" s="91">
        <v>3623</v>
      </c>
      <c r="H7204" s="64">
        <f>_xlfn.IFNA(G7204*(1-VLOOKUP(A7204,Rabatte!A:G,7,FALSE)),G7204*1)</f>
        <v>3623</v>
      </c>
      <c r="I7204" s="88">
        <v>1</v>
      </c>
      <c r="J7204" s="64">
        <f>_xlfn.IFNA(G7204*(1-VLOOKUP(A7204,Rabatte!A:H,8,FALSE)),G7204*1)</f>
        <v>3623</v>
      </c>
      <c r="K7204" s="93">
        <v>1.75</v>
      </c>
      <c r="L7204" s="99">
        <v>4002626844903</v>
      </c>
      <c r="P7204" s="60" t="str">
        <f t="shared" si="112"/>
        <v>ZZ</v>
      </c>
    </row>
    <row r="7205" spans="1:16" x14ac:dyDescent="0.25">
      <c r="A7205" s="88" t="s">
        <v>2647</v>
      </c>
      <c r="B7205" s="89" t="s">
        <v>8735</v>
      </c>
      <c r="C7205" s="89" t="s">
        <v>959</v>
      </c>
      <c r="D7205" s="90">
        <v>750527</v>
      </c>
      <c r="E7205" s="88">
        <v>2037559</v>
      </c>
      <c r="F7205" s="89" t="s">
        <v>7801</v>
      </c>
      <c r="G7205" s="91">
        <v>4100</v>
      </c>
      <c r="H7205" s="64">
        <f>_xlfn.IFNA(G7205*(1-VLOOKUP(A7205,Rabatte!A:G,7,FALSE)),G7205*1)</f>
        <v>4100</v>
      </c>
      <c r="I7205" s="88">
        <v>1</v>
      </c>
      <c r="J7205" s="64">
        <f>_xlfn.IFNA(G7205*(1-VLOOKUP(A7205,Rabatte!A:H,8,FALSE)),G7205*1)</f>
        <v>4100</v>
      </c>
      <c r="K7205" s="93">
        <v>2.1549999999999998</v>
      </c>
      <c r="L7205" s="99">
        <v>4002626844910</v>
      </c>
      <c r="P7205" s="60" t="str">
        <f t="shared" si="112"/>
        <v>ZZ</v>
      </c>
    </row>
    <row r="7206" spans="1:16" x14ac:dyDescent="0.25">
      <c r="A7206" s="88" t="s">
        <v>2647</v>
      </c>
      <c r="B7206" s="89" t="s">
        <v>8735</v>
      </c>
      <c r="C7206" s="89" t="s">
        <v>959</v>
      </c>
      <c r="D7206" s="90">
        <v>750528</v>
      </c>
      <c r="E7206" s="88">
        <v>2037560</v>
      </c>
      <c r="F7206" s="89" t="s">
        <v>7802</v>
      </c>
      <c r="G7206" s="91">
        <v>3707</v>
      </c>
      <c r="H7206" s="64">
        <f>_xlfn.IFNA(G7206*(1-VLOOKUP(A7206,Rabatte!A:G,7,FALSE)),G7206*1)</f>
        <v>3707</v>
      </c>
      <c r="I7206" s="88">
        <v>1</v>
      </c>
      <c r="J7206" s="64">
        <f>_xlfn.IFNA(G7206*(1-VLOOKUP(A7206,Rabatte!A:H,8,FALSE)),G7206*1)</f>
        <v>3707</v>
      </c>
      <c r="K7206" s="93">
        <v>1.31</v>
      </c>
      <c r="L7206" s="99">
        <v>4002626844927</v>
      </c>
      <c r="P7206" s="60" t="str">
        <f t="shared" si="112"/>
        <v>ZZ</v>
      </c>
    </row>
    <row r="7207" spans="1:16" x14ac:dyDescent="0.25">
      <c r="A7207" s="88" t="s">
        <v>2647</v>
      </c>
      <c r="B7207" s="89" t="s">
        <v>8735</v>
      </c>
      <c r="C7207" s="89" t="s">
        <v>959</v>
      </c>
      <c r="D7207" s="90">
        <v>750529</v>
      </c>
      <c r="E7207" s="88">
        <v>2037561</v>
      </c>
      <c r="F7207" s="89" t="s">
        <v>3035</v>
      </c>
      <c r="G7207" s="91">
        <v>3707</v>
      </c>
      <c r="H7207" s="64">
        <f>_xlfn.IFNA(G7207*(1-VLOOKUP(A7207,Rabatte!A:G,7,FALSE)),G7207*1)</f>
        <v>3707</v>
      </c>
      <c r="I7207" s="88">
        <v>1</v>
      </c>
      <c r="J7207" s="64">
        <f>_xlfn.IFNA(G7207*(1-VLOOKUP(A7207,Rabatte!A:H,8,FALSE)),G7207*1)</f>
        <v>3707</v>
      </c>
      <c r="K7207" s="93">
        <v>1.4650000000000001</v>
      </c>
      <c r="L7207" s="99">
        <v>4002626844934</v>
      </c>
      <c r="P7207" s="60" t="str">
        <f t="shared" si="112"/>
        <v>ZZ</v>
      </c>
    </row>
    <row r="7208" spans="1:16" x14ac:dyDescent="0.25">
      <c r="A7208" s="88" t="s">
        <v>2647</v>
      </c>
      <c r="B7208" s="89" t="s">
        <v>8735</v>
      </c>
      <c r="C7208" s="89" t="s">
        <v>959</v>
      </c>
      <c r="D7208" s="90">
        <v>750530</v>
      </c>
      <c r="E7208" s="88">
        <v>2037562</v>
      </c>
      <c r="F7208" s="89" t="s">
        <v>7803</v>
      </c>
      <c r="G7208" s="91">
        <v>4180</v>
      </c>
      <c r="H7208" s="64">
        <f>_xlfn.IFNA(G7208*(1-VLOOKUP(A7208,Rabatte!A:G,7,FALSE)),G7208*1)</f>
        <v>4180</v>
      </c>
      <c r="I7208" s="88">
        <v>1</v>
      </c>
      <c r="J7208" s="64">
        <f>_xlfn.IFNA(G7208*(1-VLOOKUP(A7208,Rabatte!A:H,8,FALSE)),G7208*1)</f>
        <v>4180</v>
      </c>
      <c r="K7208" s="93">
        <v>1.6</v>
      </c>
      <c r="L7208" s="99">
        <v>4002626844941</v>
      </c>
      <c r="P7208" s="60" t="str">
        <f t="shared" si="112"/>
        <v>ZZ</v>
      </c>
    </row>
    <row r="7209" spans="1:16" x14ac:dyDescent="0.25">
      <c r="A7209" s="88" t="s">
        <v>2647</v>
      </c>
      <c r="B7209" s="89" t="s">
        <v>8735</v>
      </c>
      <c r="C7209" s="89" t="s">
        <v>959</v>
      </c>
      <c r="D7209" s="90">
        <v>750531</v>
      </c>
      <c r="E7209" s="88">
        <v>2037563</v>
      </c>
      <c r="F7209" s="89" t="s">
        <v>7804</v>
      </c>
      <c r="G7209" s="91">
        <v>4201</v>
      </c>
      <c r="H7209" s="64">
        <f>_xlfn.IFNA(G7209*(1-VLOOKUP(A7209,Rabatte!A:G,7,FALSE)),G7209*1)</f>
        <v>4201</v>
      </c>
      <c r="I7209" s="88">
        <v>1</v>
      </c>
      <c r="J7209" s="64">
        <f>_xlfn.IFNA(G7209*(1-VLOOKUP(A7209,Rabatte!A:H,8,FALSE)),G7209*1)</f>
        <v>4201</v>
      </c>
      <c r="K7209" s="93">
        <v>1.7150000000000001</v>
      </c>
      <c r="L7209" s="99">
        <v>4002626844958</v>
      </c>
      <c r="P7209" s="60" t="str">
        <f t="shared" si="112"/>
        <v>ZZ</v>
      </c>
    </row>
    <row r="7210" spans="1:16" x14ac:dyDescent="0.25">
      <c r="A7210" s="88" t="s">
        <v>2647</v>
      </c>
      <c r="B7210" s="89" t="s">
        <v>8735</v>
      </c>
      <c r="C7210" s="89" t="s">
        <v>959</v>
      </c>
      <c r="D7210" s="90">
        <v>750532</v>
      </c>
      <c r="E7210" s="88">
        <v>2037564</v>
      </c>
      <c r="F7210" s="89" t="s">
        <v>7805</v>
      </c>
      <c r="G7210" s="91">
        <v>4678</v>
      </c>
      <c r="H7210" s="64">
        <f>_xlfn.IFNA(G7210*(1-VLOOKUP(A7210,Rabatte!A:G,7,FALSE)),G7210*1)</f>
        <v>4678</v>
      </c>
      <c r="I7210" s="88">
        <v>1</v>
      </c>
      <c r="J7210" s="64">
        <f>_xlfn.IFNA(G7210*(1-VLOOKUP(A7210,Rabatte!A:H,8,FALSE)),G7210*1)</f>
        <v>4678</v>
      </c>
      <c r="K7210" s="93">
        <v>2.0049999999999999</v>
      </c>
      <c r="L7210" s="99">
        <v>4002626844965</v>
      </c>
      <c r="P7210" s="60" t="str">
        <f t="shared" si="112"/>
        <v>ZZ</v>
      </c>
    </row>
    <row r="7211" spans="1:16" x14ac:dyDescent="0.25">
      <c r="A7211" s="88" t="s">
        <v>2647</v>
      </c>
      <c r="B7211" s="89" t="s">
        <v>8735</v>
      </c>
      <c r="C7211" s="89" t="s">
        <v>959</v>
      </c>
      <c r="D7211" s="90">
        <v>750533</v>
      </c>
      <c r="E7211" s="88">
        <v>2037565</v>
      </c>
      <c r="F7211" s="89" t="s">
        <v>7806</v>
      </c>
      <c r="G7211" s="91">
        <v>4678</v>
      </c>
      <c r="H7211" s="64">
        <f>_xlfn.IFNA(G7211*(1-VLOOKUP(A7211,Rabatte!A:G,7,FALSE)),G7211*1)</f>
        <v>4678</v>
      </c>
      <c r="I7211" s="88">
        <v>1</v>
      </c>
      <c r="J7211" s="64">
        <f>_xlfn.IFNA(G7211*(1-VLOOKUP(A7211,Rabatte!A:H,8,FALSE)),G7211*1)</f>
        <v>4678</v>
      </c>
      <c r="K7211" s="93">
        <v>1.85</v>
      </c>
      <c r="L7211" s="99">
        <v>4002626844972</v>
      </c>
      <c r="P7211" s="60" t="str">
        <f t="shared" si="112"/>
        <v>ZZ</v>
      </c>
    </row>
    <row r="7212" spans="1:16" x14ac:dyDescent="0.25">
      <c r="A7212" s="88" t="s">
        <v>2647</v>
      </c>
      <c r="B7212" s="89" t="s">
        <v>8735</v>
      </c>
      <c r="C7212" s="89" t="s">
        <v>959</v>
      </c>
      <c r="D7212" s="90">
        <v>750534</v>
      </c>
      <c r="E7212" s="88">
        <v>2037566</v>
      </c>
      <c r="F7212" s="89" t="s">
        <v>7807</v>
      </c>
      <c r="G7212" s="91">
        <v>5151</v>
      </c>
      <c r="H7212" s="64">
        <f>_xlfn.IFNA(G7212*(1-VLOOKUP(A7212,Rabatte!A:G,7,FALSE)),G7212*1)</f>
        <v>5151</v>
      </c>
      <c r="I7212" s="88">
        <v>1</v>
      </c>
      <c r="J7212" s="64">
        <f>_xlfn.IFNA(G7212*(1-VLOOKUP(A7212,Rabatte!A:H,8,FALSE)),G7212*1)</f>
        <v>5151</v>
      </c>
      <c r="K7212" s="93">
        <v>2.2549999999999999</v>
      </c>
      <c r="L7212" s="99">
        <v>4002626844989</v>
      </c>
      <c r="P7212" s="60" t="str">
        <f t="shared" si="112"/>
        <v>ZZ</v>
      </c>
    </row>
    <row r="7213" spans="1:16" x14ac:dyDescent="0.25">
      <c r="A7213" s="88" t="s">
        <v>972</v>
      </c>
      <c r="B7213" s="89" t="s">
        <v>25</v>
      </c>
      <c r="C7213" s="89" t="s">
        <v>959</v>
      </c>
      <c r="D7213" s="90">
        <v>750572</v>
      </c>
      <c r="E7213" s="88">
        <v>2078846</v>
      </c>
      <c r="F7213" s="89" t="s">
        <v>3158</v>
      </c>
      <c r="G7213" s="91">
        <v>621</v>
      </c>
      <c r="H7213" s="64">
        <f>_xlfn.IFNA(G7213*(1-VLOOKUP(A7213,Rabatte!A:G,7,FALSE)),G7213*1)</f>
        <v>621</v>
      </c>
      <c r="I7213" s="88">
        <v>1</v>
      </c>
      <c r="J7213" s="64">
        <f>_xlfn.IFNA(G7213*(1-VLOOKUP(A7213,Rabatte!A:H,8,FALSE)),G7213*1)</f>
        <v>621</v>
      </c>
      <c r="K7213" s="93">
        <v>16</v>
      </c>
      <c r="L7213" s="99">
        <v>4002626903105</v>
      </c>
      <c r="P7213" s="60" t="str">
        <f t="shared" si="112"/>
        <v>PS</v>
      </c>
    </row>
    <row r="7214" spans="1:16" x14ac:dyDescent="0.25">
      <c r="A7214" s="88" t="s">
        <v>972</v>
      </c>
      <c r="B7214" s="89" t="s">
        <v>25</v>
      </c>
      <c r="C7214" s="89" t="s">
        <v>959</v>
      </c>
      <c r="D7214" s="90">
        <v>750573</v>
      </c>
      <c r="E7214" s="88">
        <v>2078847</v>
      </c>
      <c r="F7214" s="89" t="s">
        <v>3159</v>
      </c>
      <c r="G7214" s="91">
        <v>707</v>
      </c>
      <c r="H7214" s="64">
        <f>_xlfn.IFNA(G7214*(1-VLOOKUP(A7214,Rabatte!A:G,7,FALSE)),G7214*1)</f>
        <v>707</v>
      </c>
      <c r="I7214" s="88">
        <v>1</v>
      </c>
      <c r="J7214" s="64">
        <f>_xlfn.IFNA(G7214*(1-VLOOKUP(A7214,Rabatte!A:H,8,FALSE)),G7214*1)</f>
        <v>707</v>
      </c>
      <c r="K7214" s="93">
        <v>25</v>
      </c>
      <c r="L7214" s="99">
        <v>4002626903112</v>
      </c>
      <c r="P7214" s="60" t="str">
        <f t="shared" si="112"/>
        <v>PS</v>
      </c>
    </row>
    <row r="7215" spans="1:16" x14ac:dyDescent="0.25">
      <c r="A7215" s="88" t="s">
        <v>972</v>
      </c>
      <c r="B7215" s="89" t="s">
        <v>25</v>
      </c>
      <c r="C7215" s="89" t="s">
        <v>959</v>
      </c>
      <c r="D7215" s="90">
        <v>750574</v>
      </c>
      <c r="E7215" s="88">
        <v>2078848</v>
      </c>
      <c r="F7215" s="89" t="s">
        <v>3160</v>
      </c>
      <c r="G7215" s="91">
        <v>2758</v>
      </c>
      <c r="H7215" s="64">
        <f>_xlfn.IFNA(G7215*(1-VLOOKUP(A7215,Rabatte!A:G,7,FALSE)),G7215*1)</f>
        <v>2758</v>
      </c>
      <c r="I7215" s="88">
        <v>1</v>
      </c>
      <c r="J7215" s="64">
        <f>_xlfn.IFNA(G7215*(1-VLOOKUP(A7215,Rabatte!A:H,8,FALSE)),G7215*1)</f>
        <v>2758</v>
      </c>
      <c r="K7215" s="93">
        <v>1E-3</v>
      </c>
      <c r="L7215" s="99">
        <v>4002626903129</v>
      </c>
      <c r="P7215" s="60" t="str">
        <f t="shared" si="112"/>
        <v>PS</v>
      </c>
    </row>
    <row r="7216" spans="1:16" x14ac:dyDescent="0.25">
      <c r="A7216" s="88" t="s">
        <v>972</v>
      </c>
      <c r="B7216" s="89" t="s">
        <v>25</v>
      </c>
      <c r="C7216" s="89" t="s">
        <v>959</v>
      </c>
      <c r="D7216" s="90">
        <v>750579</v>
      </c>
      <c r="E7216" s="88">
        <v>2080925</v>
      </c>
      <c r="F7216" s="89" t="s">
        <v>8606</v>
      </c>
      <c r="G7216" s="91">
        <v>189.75</v>
      </c>
      <c r="H7216" s="64">
        <f>_xlfn.IFNA(G7216*(1-VLOOKUP(A7216,Rabatte!A:G,7,FALSE)),G7216*1)</f>
        <v>189.75</v>
      </c>
      <c r="I7216" s="88">
        <v>1</v>
      </c>
      <c r="J7216" s="64">
        <f>_xlfn.IFNA(G7216*(1-VLOOKUP(A7216,Rabatte!A:H,8,FALSE)),G7216*1)</f>
        <v>189.75</v>
      </c>
      <c r="K7216" s="93">
        <v>0.3</v>
      </c>
      <c r="L7216" s="99">
        <v>4002626890993</v>
      </c>
      <c r="P7216" s="60" t="str">
        <f t="shared" si="112"/>
        <v>PS</v>
      </c>
    </row>
    <row r="7217" spans="1:16" x14ac:dyDescent="0.25">
      <c r="A7217" s="88" t="s">
        <v>972</v>
      </c>
      <c r="B7217" s="89" t="s">
        <v>25</v>
      </c>
      <c r="C7217" s="89" t="s">
        <v>959</v>
      </c>
      <c r="D7217" s="90">
        <v>750580</v>
      </c>
      <c r="E7217" s="88">
        <v>2080926</v>
      </c>
      <c r="F7217" s="89" t="s">
        <v>3231</v>
      </c>
      <c r="G7217" s="91">
        <v>330.5</v>
      </c>
      <c r="H7217" s="64">
        <f>_xlfn.IFNA(G7217*(1-VLOOKUP(A7217,Rabatte!A:G,7,FALSE)),G7217*1)</f>
        <v>330.5</v>
      </c>
      <c r="I7217" s="88">
        <v>1</v>
      </c>
      <c r="J7217" s="64">
        <f>_xlfn.IFNA(G7217*(1-VLOOKUP(A7217,Rabatte!A:H,8,FALSE)),G7217*1)</f>
        <v>330.5</v>
      </c>
      <c r="K7217" s="93">
        <v>2</v>
      </c>
      <c r="L7217" s="99">
        <v>4002626870612</v>
      </c>
      <c r="P7217" s="60" t="str">
        <f t="shared" si="112"/>
        <v>PS</v>
      </c>
    </row>
    <row r="7218" spans="1:16" x14ac:dyDescent="0.25">
      <c r="A7218" s="88" t="s">
        <v>972</v>
      </c>
      <c r="B7218" s="89" t="s">
        <v>25</v>
      </c>
      <c r="C7218" s="89" t="s">
        <v>959</v>
      </c>
      <c r="D7218" s="90">
        <v>750586</v>
      </c>
      <c r="E7218" s="88">
        <v>2081276</v>
      </c>
      <c r="F7218" s="89" t="s">
        <v>3246</v>
      </c>
      <c r="G7218" s="91">
        <v>6481</v>
      </c>
      <c r="H7218" s="64">
        <f>_xlfn.IFNA(G7218*(1-VLOOKUP(A7218,Rabatte!A:G,7,FALSE)),G7218*1)</f>
        <v>6481</v>
      </c>
      <c r="I7218" s="88">
        <v>1</v>
      </c>
      <c r="J7218" s="64">
        <f>_xlfn.IFNA(G7218*(1-VLOOKUP(A7218,Rabatte!A:H,8,FALSE)),G7218*1)</f>
        <v>6481</v>
      </c>
      <c r="K7218" s="93">
        <v>115</v>
      </c>
      <c r="L7218" s="99">
        <v>4002626892591</v>
      </c>
      <c r="P7218" s="60" t="str">
        <f t="shared" si="112"/>
        <v>PS</v>
      </c>
    </row>
    <row r="7219" spans="1:16" x14ac:dyDescent="0.25">
      <c r="A7219" s="88" t="s">
        <v>972</v>
      </c>
      <c r="B7219" s="89" t="s">
        <v>25</v>
      </c>
      <c r="C7219" s="89" t="s">
        <v>959</v>
      </c>
      <c r="D7219" s="90">
        <v>750592</v>
      </c>
      <c r="E7219" s="88">
        <v>3002821</v>
      </c>
      <c r="F7219" s="89" t="s">
        <v>3532</v>
      </c>
      <c r="G7219" s="91">
        <v>3614</v>
      </c>
      <c r="H7219" s="64">
        <f>_xlfn.IFNA(G7219*(1-VLOOKUP(A7219,Rabatte!A:G,7,FALSE)),G7219*1)</f>
        <v>3614</v>
      </c>
      <c r="I7219" s="88">
        <v>1</v>
      </c>
      <c r="J7219" s="64">
        <f>_xlfn.IFNA(G7219*(1-VLOOKUP(A7219,Rabatte!A:H,8,FALSE)),G7219*1)</f>
        <v>3614</v>
      </c>
      <c r="K7219" s="93">
        <v>80</v>
      </c>
      <c r="L7219" s="99">
        <v>4002626898340</v>
      </c>
      <c r="P7219" s="60" t="str">
        <f t="shared" si="112"/>
        <v>PS</v>
      </c>
    </row>
    <row r="7220" spans="1:16" x14ac:dyDescent="0.25">
      <c r="A7220" s="88" t="s">
        <v>972</v>
      </c>
      <c r="B7220" s="89" t="s">
        <v>25</v>
      </c>
      <c r="C7220" s="89" t="s">
        <v>959</v>
      </c>
      <c r="D7220" s="90">
        <v>750600</v>
      </c>
      <c r="E7220" s="88">
        <v>2079991</v>
      </c>
      <c r="F7220" s="89" t="s">
        <v>3176</v>
      </c>
      <c r="G7220" s="91">
        <v>2088</v>
      </c>
      <c r="H7220" s="64">
        <f>_xlfn.IFNA(G7220*(1-VLOOKUP(A7220,Rabatte!A:G,7,FALSE)),G7220*1)</f>
        <v>2088</v>
      </c>
      <c r="I7220" s="88">
        <v>1</v>
      </c>
      <c r="J7220" s="64">
        <f>_xlfn.IFNA(G7220*(1-VLOOKUP(A7220,Rabatte!A:H,8,FALSE)),G7220*1)</f>
        <v>2088</v>
      </c>
      <c r="K7220" s="93">
        <v>33.5</v>
      </c>
      <c r="L7220" s="99">
        <v>4002626884879</v>
      </c>
      <c r="P7220" s="60" t="str">
        <f t="shared" si="112"/>
        <v>PS</v>
      </c>
    </row>
    <row r="7221" spans="1:16" x14ac:dyDescent="0.25">
      <c r="A7221" s="88" t="s">
        <v>972</v>
      </c>
      <c r="B7221" s="89" t="s">
        <v>25</v>
      </c>
      <c r="C7221" s="89" t="s">
        <v>959</v>
      </c>
      <c r="D7221" s="90">
        <v>750601</v>
      </c>
      <c r="E7221" s="88">
        <v>2079992</v>
      </c>
      <c r="F7221" s="89" t="s">
        <v>3177</v>
      </c>
      <c r="G7221" s="91">
        <v>2840</v>
      </c>
      <c r="H7221" s="64">
        <f>_xlfn.IFNA(G7221*(1-VLOOKUP(A7221,Rabatte!A:G,7,FALSE)),G7221*1)</f>
        <v>2840</v>
      </c>
      <c r="I7221" s="88">
        <v>1</v>
      </c>
      <c r="J7221" s="64">
        <f>_xlfn.IFNA(G7221*(1-VLOOKUP(A7221,Rabatte!A:H,8,FALSE)),G7221*1)</f>
        <v>2840</v>
      </c>
      <c r="K7221" s="93">
        <v>67.2</v>
      </c>
      <c r="L7221" s="99">
        <v>4002626884893</v>
      </c>
      <c r="P7221" s="60" t="str">
        <f t="shared" si="112"/>
        <v>PS</v>
      </c>
    </row>
    <row r="7222" spans="1:16" x14ac:dyDescent="0.25">
      <c r="A7222" s="88" t="s">
        <v>972</v>
      </c>
      <c r="B7222" s="89" t="s">
        <v>25</v>
      </c>
      <c r="C7222" s="89" t="s">
        <v>959</v>
      </c>
      <c r="D7222" s="90">
        <v>750607</v>
      </c>
      <c r="E7222" s="88">
        <v>2080939</v>
      </c>
      <c r="F7222" s="89" t="s">
        <v>3232</v>
      </c>
      <c r="G7222" s="91">
        <v>2916</v>
      </c>
      <c r="H7222" s="64">
        <f>_xlfn.IFNA(G7222*(1-VLOOKUP(A7222,Rabatte!A:G,7,FALSE)),G7222*1)</f>
        <v>2916</v>
      </c>
      <c r="I7222" s="88">
        <v>1</v>
      </c>
      <c r="J7222" s="64">
        <f>_xlfn.IFNA(G7222*(1-VLOOKUP(A7222,Rabatte!A:H,8,FALSE)),G7222*1)</f>
        <v>2916</v>
      </c>
      <c r="K7222" s="93">
        <v>55.2</v>
      </c>
      <c r="L7222" s="99">
        <v>4002626865823</v>
      </c>
      <c r="P7222" s="60" t="str">
        <f t="shared" si="112"/>
        <v>PS</v>
      </c>
    </row>
    <row r="7223" spans="1:16" x14ac:dyDescent="0.25">
      <c r="A7223" s="88" t="s">
        <v>972</v>
      </c>
      <c r="B7223" s="89" t="s">
        <v>25</v>
      </c>
      <c r="C7223" s="89" t="s">
        <v>959</v>
      </c>
      <c r="D7223" s="90">
        <v>750609</v>
      </c>
      <c r="E7223" s="88">
        <v>2080941</v>
      </c>
      <c r="F7223" s="89" t="s">
        <v>3233</v>
      </c>
      <c r="G7223" s="91">
        <v>3968</v>
      </c>
      <c r="H7223" s="64">
        <f>_xlfn.IFNA(G7223*(1-VLOOKUP(A7223,Rabatte!A:G,7,FALSE)),G7223*1)</f>
        <v>3968</v>
      </c>
      <c r="I7223" s="88">
        <v>1</v>
      </c>
      <c r="J7223" s="64">
        <f>_xlfn.IFNA(G7223*(1-VLOOKUP(A7223,Rabatte!A:H,8,FALSE)),G7223*1)</f>
        <v>3968</v>
      </c>
      <c r="K7223" s="93">
        <v>120</v>
      </c>
      <c r="L7223" s="99">
        <v>4002626865830</v>
      </c>
      <c r="P7223" s="60" t="str">
        <f t="shared" si="112"/>
        <v>PS</v>
      </c>
    </row>
    <row r="7224" spans="1:16" x14ac:dyDescent="0.25">
      <c r="A7224" s="88" t="s">
        <v>972</v>
      </c>
      <c r="B7224" s="89" t="s">
        <v>25</v>
      </c>
      <c r="C7224" s="89" t="s">
        <v>959</v>
      </c>
      <c r="D7224" s="90">
        <v>750611</v>
      </c>
      <c r="E7224" s="88">
        <v>2080943</v>
      </c>
      <c r="F7224" s="89" t="s">
        <v>3234</v>
      </c>
      <c r="G7224" s="91">
        <v>3363</v>
      </c>
      <c r="H7224" s="64">
        <f>_xlfn.IFNA(G7224*(1-VLOOKUP(A7224,Rabatte!A:G,7,FALSE)),G7224*1)</f>
        <v>3363</v>
      </c>
      <c r="I7224" s="88">
        <v>1</v>
      </c>
      <c r="J7224" s="64">
        <f>_xlfn.IFNA(G7224*(1-VLOOKUP(A7224,Rabatte!A:H,8,FALSE)),G7224*1)</f>
        <v>3363</v>
      </c>
      <c r="K7224" s="93">
        <v>68.099999999999994</v>
      </c>
      <c r="L7224" s="99">
        <v>4002626865847</v>
      </c>
      <c r="P7224" s="60" t="str">
        <f t="shared" si="112"/>
        <v>PS</v>
      </c>
    </row>
    <row r="7225" spans="1:16" x14ac:dyDescent="0.25">
      <c r="A7225" s="88" t="s">
        <v>972</v>
      </c>
      <c r="B7225" s="89" t="s">
        <v>25</v>
      </c>
      <c r="C7225" s="89" t="s">
        <v>959</v>
      </c>
      <c r="D7225" s="90">
        <v>750613</v>
      </c>
      <c r="E7225" s="88">
        <v>2080945</v>
      </c>
      <c r="F7225" s="89" t="s">
        <v>3235</v>
      </c>
      <c r="G7225" s="91">
        <v>4110</v>
      </c>
      <c r="H7225" s="64">
        <f>_xlfn.IFNA(G7225*(1-VLOOKUP(A7225,Rabatte!A:G,7,FALSE)),G7225*1)</f>
        <v>4110</v>
      </c>
      <c r="I7225" s="88">
        <v>1</v>
      </c>
      <c r="J7225" s="64">
        <f>_xlfn.IFNA(G7225*(1-VLOOKUP(A7225,Rabatte!A:H,8,FALSE)),G7225*1)</f>
        <v>4110</v>
      </c>
      <c r="K7225" s="93">
        <v>81.599999999999994</v>
      </c>
      <c r="L7225" s="99">
        <v>4002626865854</v>
      </c>
      <c r="P7225" s="60" t="str">
        <f t="shared" si="112"/>
        <v>PS</v>
      </c>
    </row>
    <row r="7226" spans="1:16" x14ac:dyDescent="0.25">
      <c r="A7226" s="88" t="s">
        <v>972</v>
      </c>
      <c r="B7226" s="89" t="s">
        <v>25</v>
      </c>
      <c r="C7226" s="89" t="s">
        <v>959</v>
      </c>
      <c r="D7226" s="90">
        <v>750615</v>
      </c>
      <c r="E7226" s="88">
        <v>2080947</v>
      </c>
      <c r="F7226" s="89" t="s">
        <v>3236</v>
      </c>
      <c r="G7226" s="91">
        <v>2971</v>
      </c>
      <c r="H7226" s="64">
        <f>_xlfn.IFNA(G7226*(1-VLOOKUP(A7226,Rabatte!A:G,7,FALSE)),G7226*1)</f>
        <v>2971</v>
      </c>
      <c r="I7226" s="88">
        <v>1</v>
      </c>
      <c r="J7226" s="64">
        <f>_xlfn.IFNA(G7226*(1-VLOOKUP(A7226,Rabatte!A:H,8,FALSE)),G7226*1)</f>
        <v>2971</v>
      </c>
      <c r="K7226" s="93">
        <v>53</v>
      </c>
      <c r="L7226" s="99">
        <v>4002626866059</v>
      </c>
      <c r="P7226" s="60" t="str">
        <f t="shared" si="112"/>
        <v>PS</v>
      </c>
    </row>
    <row r="7227" spans="1:16" x14ac:dyDescent="0.25">
      <c r="A7227" s="88" t="s">
        <v>972</v>
      </c>
      <c r="B7227" s="89" t="s">
        <v>25</v>
      </c>
      <c r="C7227" s="89" t="s">
        <v>959</v>
      </c>
      <c r="D7227" s="90">
        <v>750623</v>
      </c>
      <c r="E7227" s="88">
        <v>2081285</v>
      </c>
      <c r="F7227" s="89" t="s">
        <v>3247</v>
      </c>
      <c r="G7227" s="91">
        <v>2883</v>
      </c>
      <c r="H7227" s="64">
        <f>_xlfn.IFNA(G7227*(1-VLOOKUP(A7227,Rabatte!A:G,7,FALSE)),G7227*1)</f>
        <v>2883</v>
      </c>
      <c r="I7227" s="88">
        <v>1</v>
      </c>
      <c r="J7227" s="64">
        <f>_xlfn.IFNA(G7227*(1-VLOOKUP(A7227,Rabatte!A:H,8,FALSE)),G7227*1)</f>
        <v>2883</v>
      </c>
      <c r="K7227" s="93">
        <v>42</v>
      </c>
      <c r="L7227" s="99">
        <v>4002626904270</v>
      </c>
      <c r="P7227" s="60" t="str">
        <f t="shared" si="112"/>
        <v>PS</v>
      </c>
    </row>
    <row r="7228" spans="1:16" x14ac:dyDescent="0.25">
      <c r="A7228" s="88" t="s">
        <v>972</v>
      </c>
      <c r="B7228" s="89" t="s">
        <v>25</v>
      </c>
      <c r="C7228" s="89" t="s">
        <v>959</v>
      </c>
      <c r="D7228" s="90">
        <v>750628</v>
      </c>
      <c r="E7228" s="88">
        <v>2081365</v>
      </c>
      <c r="F7228" s="89" t="s">
        <v>3250</v>
      </c>
      <c r="G7228" s="91">
        <v>4993</v>
      </c>
      <c r="H7228" s="64">
        <f>_xlfn.IFNA(G7228*(1-VLOOKUP(A7228,Rabatte!A:G,7,FALSE)),G7228*1)</f>
        <v>4993</v>
      </c>
      <c r="I7228" s="88">
        <v>1</v>
      </c>
      <c r="J7228" s="64">
        <f>_xlfn.IFNA(G7228*(1-VLOOKUP(A7228,Rabatte!A:H,8,FALSE)),G7228*1)</f>
        <v>4993</v>
      </c>
      <c r="K7228" s="93">
        <v>120</v>
      </c>
      <c r="L7228" s="99">
        <v>4002626904416</v>
      </c>
      <c r="P7228" s="60" t="str">
        <f t="shared" ref="P7228:P7291" si="113">A7228</f>
        <v>PS</v>
      </c>
    </row>
    <row r="7229" spans="1:16" x14ac:dyDescent="0.25">
      <c r="A7229" s="88" t="s">
        <v>972</v>
      </c>
      <c r="B7229" s="89" t="s">
        <v>25</v>
      </c>
      <c r="C7229" s="89" t="s">
        <v>959</v>
      </c>
      <c r="D7229" s="90">
        <v>750630</v>
      </c>
      <c r="E7229" s="88">
        <v>2081367</v>
      </c>
      <c r="F7229" s="89" t="s">
        <v>3251</v>
      </c>
      <c r="G7229" s="91">
        <v>6616</v>
      </c>
      <c r="H7229" s="64">
        <f>_xlfn.IFNA(G7229*(1-VLOOKUP(A7229,Rabatte!A:G,7,FALSE)),G7229*1)</f>
        <v>6616</v>
      </c>
      <c r="I7229" s="88">
        <v>1</v>
      </c>
      <c r="J7229" s="64">
        <f>_xlfn.IFNA(G7229*(1-VLOOKUP(A7229,Rabatte!A:H,8,FALSE)),G7229*1)</f>
        <v>6616</v>
      </c>
      <c r="K7229" s="93">
        <v>153</v>
      </c>
      <c r="L7229" s="99">
        <v>4002626904430</v>
      </c>
      <c r="P7229" s="60" t="str">
        <f t="shared" si="113"/>
        <v>PS</v>
      </c>
    </row>
    <row r="7230" spans="1:16" x14ac:dyDescent="0.25">
      <c r="A7230" s="88" t="s">
        <v>972</v>
      </c>
      <c r="B7230" s="89" t="s">
        <v>25</v>
      </c>
      <c r="C7230" s="89" t="s">
        <v>959</v>
      </c>
      <c r="D7230" s="90">
        <v>750655</v>
      </c>
      <c r="E7230" s="88">
        <v>2082091</v>
      </c>
      <c r="F7230" s="89" t="s">
        <v>3252</v>
      </c>
      <c r="G7230" s="91">
        <v>4077</v>
      </c>
      <c r="H7230" s="64">
        <f>_xlfn.IFNA(G7230*(1-VLOOKUP(A7230,Rabatte!A:G,7,FALSE)),G7230*1)</f>
        <v>4077</v>
      </c>
      <c r="I7230" s="88">
        <v>1</v>
      </c>
      <c r="J7230" s="64">
        <f>_xlfn.IFNA(G7230*(1-VLOOKUP(A7230,Rabatte!A:H,8,FALSE)),G7230*1)</f>
        <v>4077</v>
      </c>
      <c r="K7230" s="93">
        <v>70</v>
      </c>
      <c r="L7230" s="99">
        <v>4002626908087</v>
      </c>
      <c r="P7230" s="60" t="str">
        <f t="shared" si="113"/>
        <v>PS</v>
      </c>
    </row>
    <row r="7231" spans="1:16" x14ac:dyDescent="0.25">
      <c r="A7231" s="88" t="s">
        <v>972</v>
      </c>
      <c r="B7231" s="89" t="s">
        <v>25</v>
      </c>
      <c r="C7231" s="89" t="s">
        <v>959</v>
      </c>
      <c r="D7231" s="90">
        <v>750657</v>
      </c>
      <c r="E7231" s="88">
        <v>2082092</v>
      </c>
      <c r="F7231" s="89" t="s">
        <v>3253</v>
      </c>
      <c r="G7231" s="91">
        <v>5173</v>
      </c>
      <c r="H7231" s="64">
        <f>_xlfn.IFNA(G7231*(1-VLOOKUP(A7231,Rabatte!A:G,7,FALSE)),G7231*1)</f>
        <v>5173</v>
      </c>
      <c r="I7231" s="88">
        <v>1</v>
      </c>
      <c r="J7231" s="64">
        <f>_xlfn.IFNA(G7231*(1-VLOOKUP(A7231,Rabatte!A:H,8,FALSE)),G7231*1)</f>
        <v>5173</v>
      </c>
      <c r="K7231" s="93">
        <v>115</v>
      </c>
      <c r="L7231" s="99">
        <v>4002626908124</v>
      </c>
      <c r="P7231" s="60" t="str">
        <f t="shared" si="113"/>
        <v>PS</v>
      </c>
    </row>
    <row r="7232" spans="1:16" x14ac:dyDescent="0.25">
      <c r="A7232" s="88" t="s">
        <v>972</v>
      </c>
      <c r="B7232" s="89" t="s">
        <v>25</v>
      </c>
      <c r="C7232" s="89" t="s">
        <v>959</v>
      </c>
      <c r="D7232" s="90">
        <v>750664</v>
      </c>
      <c r="E7232" s="88">
        <v>2082096</v>
      </c>
      <c r="F7232" s="89" t="s">
        <v>9039</v>
      </c>
      <c r="G7232" s="91">
        <v>4333</v>
      </c>
      <c r="H7232" s="64">
        <f>_xlfn.IFNA(G7232*(1-VLOOKUP(A7232,Rabatte!A:G,7,FALSE)),G7232*1)</f>
        <v>4333</v>
      </c>
      <c r="I7232" s="88">
        <v>1</v>
      </c>
      <c r="J7232" s="64">
        <f>_xlfn.IFNA(G7232*(1-VLOOKUP(A7232,Rabatte!A:H,8,FALSE)),G7232*1)</f>
        <v>4333</v>
      </c>
      <c r="K7232" s="93">
        <v>65</v>
      </c>
      <c r="L7232" s="99">
        <v>4002626911384</v>
      </c>
      <c r="P7232" s="60" t="str">
        <f t="shared" si="113"/>
        <v>PS</v>
      </c>
    </row>
    <row r="7233" spans="1:16" x14ac:dyDescent="0.25">
      <c r="A7233" s="88" t="s">
        <v>966</v>
      </c>
      <c r="B7233" s="89" t="s">
        <v>967</v>
      </c>
      <c r="C7233" s="89" t="s">
        <v>959</v>
      </c>
      <c r="D7233" s="90">
        <v>750698</v>
      </c>
      <c r="E7233" s="88">
        <v>3003019</v>
      </c>
      <c r="F7233" s="89" t="s">
        <v>9040</v>
      </c>
      <c r="G7233" s="91">
        <v>403.5</v>
      </c>
      <c r="H7233" s="64">
        <f>_xlfn.IFNA(G7233*(1-VLOOKUP(A7233,Rabatte!A:G,7,FALSE)),G7233*1)</f>
        <v>403.5</v>
      </c>
      <c r="I7233" s="88">
        <v>1</v>
      </c>
      <c r="J7233" s="64">
        <f>_xlfn.IFNA(G7233*(1-VLOOKUP(A7233,Rabatte!A:H,8,FALSE)),G7233*1)</f>
        <v>403.5</v>
      </c>
      <c r="K7233" s="93">
        <v>1</v>
      </c>
      <c r="L7233" s="99">
        <v>4002626921857</v>
      </c>
      <c r="P7233" s="60" t="str">
        <f t="shared" si="113"/>
        <v>FA</v>
      </c>
    </row>
    <row r="7234" spans="1:16" x14ac:dyDescent="0.25">
      <c r="A7234" s="88" t="s">
        <v>972</v>
      </c>
      <c r="B7234" s="89" t="s">
        <v>25</v>
      </c>
      <c r="C7234" s="89" t="s">
        <v>959</v>
      </c>
      <c r="D7234" s="90">
        <v>750731</v>
      </c>
      <c r="E7234" s="88">
        <v>3003601</v>
      </c>
      <c r="F7234" s="89" t="s">
        <v>3639</v>
      </c>
      <c r="G7234" s="91">
        <v>3848</v>
      </c>
      <c r="H7234" s="64">
        <f>_xlfn.IFNA(G7234*(1-VLOOKUP(A7234,Rabatte!A:G,7,FALSE)),G7234*1)</f>
        <v>3848</v>
      </c>
      <c r="I7234" s="88">
        <v>1</v>
      </c>
      <c r="J7234" s="64">
        <f>_xlfn.IFNA(G7234*(1-VLOOKUP(A7234,Rabatte!A:H,8,FALSE)),G7234*1)</f>
        <v>3848</v>
      </c>
      <c r="K7234" s="93">
        <v>73</v>
      </c>
      <c r="L7234" s="99">
        <v>4002626920935</v>
      </c>
      <c r="P7234" s="60" t="str">
        <f t="shared" si="113"/>
        <v>PS</v>
      </c>
    </row>
    <row r="7235" spans="1:16" x14ac:dyDescent="0.25">
      <c r="A7235" s="88" t="s">
        <v>966</v>
      </c>
      <c r="B7235" s="89" t="s">
        <v>967</v>
      </c>
      <c r="C7235" s="89" t="s">
        <v>959</v>
      </c>
      <c r="D7235" s="90">
        <v>750741</v>
      </c>
      <c r="E7235" s="88">
        <v>3003085</v>
      </c>
      <c r="F7235" s="89" t="s">
        <v>3554</v>
      </c>
      <c r="G7235" s="91">
        <v>1287</v>
      </c>
      <c r="H7235" s="64">
        <f>_xlfn.IFNA(G7235*(1-VLOOKUP(A7235,Rabatte!A:G,7,FALSE)),G7235*1)</f>
        <v>1287</v>
      </c>
      <c r="I7235" s="88">
        <v>1</v>
      </c>
      <c r="J7235" s="64">
        <f>_xlfn.IFNA(G7235*(1-VLOOKUP(A7235,Rabatte!A:H,8,FALSE)),G7235*1)</f>
        <v>1287</v>
      </c>
      <c r="K7235" s="93">
        <v>4</v>
      </c>
      <c r="L7235" s="99">
        <v>4002626923783</v>
      </c>
      <c r="P7235" s="60" t="str">
        <f t="shared" si="113"/>
        <v>FA</v>
      </c>
    </row>
    <row r="7236" spans="1:16" x14ac:dyDescent="0.25">
      <c r="A7236" s="88" t="s">
        <v>972</v>
      </c>
      <c r="B7236" s="89" t="s">
        <v>25</v>
      </c>
      <c r="C7236" s="89" t="s">
        <v>959</v>
      </c>
      <c r="D7236" s="90">
        <v>750869</v>
      </c>
      <c r="E7236" s="88">
        <v>3003621</v>
      </c>
      <c r="F7236" s="89" t="s">
        <v>3647</v>
      </c>
      <c r="G7236" s="91">
        <v>5346</v>
      </c>
      <c r="H7236" s="64">
        <f>_xlfn.IFNA(G7236*(1-VLOOKUP(A7236,Rabatte!A:G,7,FALSE)),G7236*1)</f>
        <v>5346</v>
      </c>
      <c r="I7236" s="88">
        <v>1</v>
      </c>
      <c r="J7236" s="64">
        <f>_xlfn.IFNA(G7236*(1-VLOOKUP(A7236,Rabatte!A:H,8,FALSE)),G7236*1)</f>
        <v>5346</v>
      </c>
      <c r="K7236" s="93">
        <v>102</v>
      </c>
      <c r="L7236" s="99">
        <v>4002626938954</v>
      </c>
      <c r="P7236" s="60" t="str">
        <f t="shared" si="113"/>
        <v>PS</v>
      </c>
    </row>
    <row r="7237" spans="1:16" x14ac:dyDescent="0.25">
      <c r="A7237" s="88" t="s">
        <v>9</v>
      </c>
      <c r="B7237" s="89" t="s">
        <v>16</v>
      </c>
      <c r="C7237" s="89" t="s">
        <v>933</v>
      </c>
      <c r="D7237" s="90">
        <v>810000</v>
      </c>
      <c r="E7237" s="88">
        <v>2020924</v>
      </c>
      <c r="F7237" s="89" t="s">
        <v>2587</v>
      </c>
      <c r="G7237" s="91">
        <v>42.5</v>
      </c>
      <c r="H7237" s="64">
        <f>_xlfn.IFNA(G7237*(1-VLOOKUP(A7237,Rabatte!A:G,7,FALSE)),G7237*1)</f>
        <v>42.5</v>
      </c>
      <c r="I7237" s="88">
        <v>60</v>
      </c>
      <c r="J7237" s="64">
        <f>_xlfn.IFNA(G7237*(1-VLOOKUP(A7237,Rabatte!A:H,8,FALSE)),G7237*1)</f>
        <v>42.5</v>
      </c>
      <c r="K7237" s="93">
        <v>5</v>
      </c>
      <c r="L7237" s="99">
        <v>8590830243736</v>
      </c>
      <c r="P7237" s="60" t="str">
        <f t="shared" si="113"/>
        <v>H1</v>
      </c>
    </row>
    <row r="7238" spans="1:16" x14ac:dyDescent="0.25">
      <c r="A7238" s="88" t="s">
        <v>9</v>
      </c>
      <c r="B7238" s="89" t="s">
        <v>16</v>
      </c>
      <c r="C7238" s="89" t="s">
        <v>933</v>
      </c>
      <c r="D7238" s="90">
        <v>810010</v>
      </c>
      <c r="E7238" s="88">
        <v>2020926</v>
      </c>
      <c r="F7238" s="89" t="s">
        <v>2588</v>
      </c>
      <c r="G7238" s="91">
        <v>50.499999999999986</v>
      </c>
      <c r="H7238" s="64">
        <f>_xlfn.IFNA(G7238*(1-VLOOKUP(A7238,Rabatte!A:G,7,FALSE)),G7238*1)</f>
        <v>50.499999999999986</v>
      </c>
      <c r="I7238" s="88">
        <v>12</v>
      </c>
      <c r="J7238" s="64">
        <f>_xlfn.IFNA(G7238*(1-VLOOKUP(A7238,Rabatte!A:H,8,FALSE)),G7238*1)</f>
        <v>50.499999999999986</v>
      </c>
      <c r="K7238" s="93">
        <v>4.8</v>
      </c>
      <c r="L7238" s="99">
        <v>8590830243750</v>
      </c>
      <c r="P7238" s="60" t="str">
        <f t="shared" si="113"/>
        <v>H1</v>
      </c>
    </row>
    <row r="7239" spans="1:16" x14ac:dyDescent="0.25">
      <c r="A7239" s="88" t="s">
        <v>9</v>
      </c>
      <c r="B7239" s="89" t="s">
        <v>16</v>
      </c>
      <c r="C7239" s="89" t="s">
        <v>933</v>
      </c>
      <c r="D7239" s="90">
        <v>810200</v>
      </c>
      <c r="E7239" s="88">
        <v>2020942</v>
      </c>
      <c r="F7239" s="89" t="s">
        <v>2589</v>
      </c>
      <c r="G7239" s="91">
        <v>11.25</v>
      </c>
      <c r="H7239" s="64">
        <f>_xlfn.IFNA(G7239*(1-VLOOKUP(A7239,Rabatte!A:G,7,FALSE)),G7239*1)</f>
        <v>11.25</v>
      </c>
      <c r="I7239" s="88">
        <v>50</v>
      </c>
      <c r="J7239" s="64">
        <f>_xlfn.IFNA(G7239*(1-VLOOKUP(A7239,Rabatte!A:H,8,FALSE)),G7239*1)</f>
        <v>11.25</v>
      </c>
      <c r="K7239" s="93">
        <v>0.22</v>
      </c>
      <c r="L7239" s="99">
        <v>8590830250062</v>
      </c>
      <c r="P7239" s="60" t="str">
        <f t="shared" si="113"/>
        <v>H1</v>
      </c>
    </row>
    <row r="7240" spans="1:16" x14ac:dyDescent="0.25">
      <c r="A7240" s="88" t="s">
        <v>972</v>
      </c>
      <c r="B7240" s="89" t="s">
        <v>25</v>
      </c>
      <c r="C7240" s="89" t="s">
        <v>959</v>
      </c>
      <c r="D7240" s="90">
        <v>1200049</v>
      </c>
      <c r="E7240" s="88">
        <v>2027008</v>
      </c>
      <c r="F7240" s="89" t="s">
        <v>2655</v>
      </c>
      <c r="G7240" s="91">
        <v>19</v>
      </c>
      <c r="H7240" s="64">
        <f>_xlfn.IFNA(G7240*(1-VLOOKUP(A7240,Rabatte!A:G,7,FALSE)),G7240*1)</f>
        <v>19</v>
      </c>
      <c r="I7240" s="88">
        <v>1</v>
      </c>
      <c r="J7240" s="64">
        <f>_xlfn.IFNA(G7240*(1-VLOOKUP(A7240,Rabatte!A:H,8,FALSE)),G7240*1)</f>
        <v>19</v>
      </c>
      <c r="K7240" s="93">
        <v>0.1</v>
      </c>
      <c r="L7240" s="99">
        <v>4002626578648</v>
      </c>
      <c r="P7240" s="60" t="str">
        <f t="shared" si="113"/>
        <v>PS</v>
      </c>
    </row>
    <row r="7241" spans="1:16" x14ac:dyDescent="0.25">
      <c r="A7241" s="88" t="s">
        <v>943</v>
      </c>
      <c r="B7241" s="89" t="s">
        <v>8</v>
      </c>
      <c r="C7241" s="89" t="s">
        <v>933</v>
      </c>
      <c r="D7241" s="90">
        <v>1200779</v>
      </c>
      <c r="E7241" s="88">
        <v>2031479</v>
      </c>
      <c r="F7241" s="89" t="s">
        <v>7808</v>
      </c>
      <c r="G7241" s="91">
        <v>156.25</v>
      </c>
      <c r="H7241" s="64">
        <f>_xlfn.IFNA(G7241*(1-VLOOKUP(A7241,Rabatte!A:G,7,FALSE)),G7241*1)</f>
        <v>156.25</v>
      </c>
      <c r="I7241" s="88">
        <v>1</v>
      </c>
      <c r="J7241" s="64">
        <f>_xlfn.IFNA(G7241*(1-VLOOKUP(A7241,Rabatte!A:H,8,FALSE)),G7241*1)</f>
        <v>156.25</v>
      </c>
      <c r="K7241" s="93">
        <v>45.5</v>
      </c>
      <c r="L7241" s="99">
        <v>4002626544971</v>
      </c>
      <c r="P7241" s="60" t="str">
        <f t="shared" si="113"/>
        <v>SK</v>
      </c>
    </row>
    <row r="7242" spans="1:16" x14ac:dyDescent="0.25">
      <c r="A7242" s="88" t="s">
        <v>964</v>
      </c>
      <c r="B7242" s="89" t="s">
        <v>965</v>
      </c>
      <c r="C7242" s="89" t="s">
        <v>959</v>
      </c>
      <c r="D7242" s="90">
        <v>1205400</v>
      </c>
      <c r="E7242" s="88">
        <v>2031790</v>
      </c>
      <c r="F7242" s="89" t="s">
        <v>2843</v>
      </c>
      <c r="G7242" s="91">
        <v>94.5</v>
      </c>
      <c r="H7242" s="64">
        <f>_xlfn.IFNA(G7242*(1-VLOOKUP(A7242,Rabatte!A:G,7,FALSE)),G7242*1)</f>
        <v>94.5</v>
      </c>
      <c r="I7242" s="88">
        <v>40</v>
      </c>
      <c r="J7242" s="64">
        <f>_xlfn.IFNA(G7242*(1-VLOOKUP(A7242,Rabatte!A:H,8,FALSE)),G7242*1)</f>
        <v>94.5</v>
      </c>
      <c r="K7242" s="93">
        <v>10.6</v>
      </c>
      <c r="L7242" s="99">
        <v>4002626775092</v>
      </c>
      <c r="P7242" s="60" t="str">
        <f t="shared" si="113"/>
        <v>QM</v>
      </c>
    </row>
    <row r="7243" spans="1:16" x14ac:dyDescent="0.25">
      <c r="A7243" s="88" t="s">
        <v>8730</v>
      </c>
      <c r="B7243" s="89" t="s">
        <v>9041</v>
      </c>
      <c r="C7243" s="89" t="s">
        <v>959</v>
      </c>
      <c r="D7243" s="90">
        <v>1208006</v>
      </c>
      <c r="E7243" s="88">
        <v>3003985</v>
      </c>
      <c r="F7243" s="89" t="s">
        <v>9042</v>
      </c>
      <c r="G7243" s="91">
        <v>289.75</v>
      </c>
      <c r="H7243" s="64">
        <f>_xlfn.IFNA(G7243*(1-VLOOKUP(A7243,Rabatte!A:G,7,FALSE)),G7243*1)</f>
        <v>289.75</v>
      </c>
      <c r="I7243" s="88">
        <v>24</v>
      </c>
      <c r="J7243" s="64">
        <f>_xlfn.IFNA(G7243*(1-VLOOKUP(A7243,Rabatte!A:H,8,FALSE)),G7243*1)</f>
        <v>289.75</v>
      </c>
      <c r="K7243" s="93">
        <v>39</v>
      </c>
      <c r="L7243" s="99">
        <v>4002626936394</v>
      </c>
      <c r="P7243" s="60" t="str">
        <f t="shared" si="113"/>
        <v>GC</v>
      </c>
    </row>
    <row r="7244" spans="1:16" x14ac:dyDescent="0.25">
      <c r="A7244" s="88" t="s">
        <v>8730</v>
      </c>
      <c r="B7244" s="89" t="s">
        <v>9041</v>
      </c>
      <c r="C7244" s="89" t="s">
        <v>959</v>
      </c>
      <c r="D7244" s="90">
        <v>1208538</v>
      </c>
      <c r="E7244" s="88">
        <v>3003984</v>
      </c>
      <c r="F7244" s="89" t="s">
        <v>9051</v>
      </c>
      <c r="G7244" s="91">
        <v>310.25</v>
      </c>
      <c r="H7244" s="64">
        <f>_xlfn.IFNA(G7244*(1-VLOOKUP(A7244,Rabatte!A:G,7,FALSE)),G7244*1)</f>
        <v>310.25</v>
      </c>
      <c r="I7244" s="88">
        <v>1</v>
      </c>
      <c r="J7244" s="64">
        <f>_xlfn.IFNA(G7244*(1-VLOOKUP(A7244,Rabatte!A:H,8,FALSE)),G7244*1)</f>
        <v>310.25</v>
      </c>
      <c r="K7244" s="93">
        <v>43.3</v>
      </c>
      <c r="L7244" s="99">
        <v>4002626949271</v>
      </c>
      <c r="P7244" s="60" t="str">
        <f t="shared" si="113"/>
        <v>GC</v>
      </c>
    </row>
    <row r="7245" spans="1:16" x14ac:dyDescent="0.25">
      <c r="A7245" s="88" t="s">
        <v>2</v>
      </c>
      <c r="B7245" s="89" t="s">
        <v>23</v>
      </c>
      <c r="C7245" s="89" t="s">
        <v>959</v>
      </c>
      <c r="D7245" s="90">
        <v>1208914</v>
      </c>
      <c r="E7245" s="88">
        <v>3012165</v>
      </c>
      <c r="F7245" s="89" t="s">
        <v>4203</v>
      </c>
      <c r="G7245" s="91">
        <v>3.7</v>
      </c>
      <c r="H7245" s="64">
        <f>_xlfn.IFNA(G7245*(1-VLOOKUP(A7245,Rabatte!A:G,7,FALSE)),G7245*1)</f>
        <v>3.7</v>
      </c>
      <c r="I7245" s="88">
        <v>1</v>
      </c>
      <c r="J7245" s="64">
        <f>_xlfn.IFNA(G7245*(1-VLOOKUP(A7245,Rabatte!A:H,8,FALSE)),G7245*1)</f>
        <v>3.7</v>
      </c>
      <c r="K7245" s="93">
        <v>0.23</v>
      </c>
      <c r="L7245" s="99">
        <v>4002626956378</v>
      </c>
      <c r="P7245" s="60" t="str">
        <f t="shared" si="113"/>
        <v>E4</v>
      </c>
    </row>
    <row r="7246" spans="1:16" x14ac:dyDescent="0.25">
      <c r="A7246" s="88" t="s">
        <v>2</v>
      </c>
      <c r="B7246" s="89" t="s">
        <v>23</v>
      </c>
      <c r="C7246" s="89" t="s">
        <v>959</v>
      </c>
      <c r="D7246" s="90">
        <v>1210620</v>
      </c>
      <c r="E7246" s="88">
        <v>3011678</v>
      </c>
      <c r="F7246" s="89" t="s">
        <v>4199</v>
      </c>
      <c r="G7246" s="91">
        <v>130</v>
      </c>
      <c r="H7246" s="64">
        <f>_xlfn.IFNA(G7246*(1-VLOOKUP(A7246,Rabatte!A:G,7,FALSE)),G7246*1)</f>
        <v>130</v>
      </c>
      <c r="I7246" s="88">
        <v>1</v>
      </c>
      <c r="J7246" s="64">
        <f>_xlfn.IFNA(G7246*(1-VLOOKUP(A7246,Rabatte!A:H,8,FALSE)),G7246*1)</f>
        <v>130</v>
      </c>
      <c r="K7246" s="93">
        <v>1.55</v>
      </c>
      <c r="L7246" s="99">
        <v>4002626985590</v>
      </c>
      <c r="P7246" s="60" t="str">
        <f t="shared" si="113"/>
        <v>E4</v>
      </c>
    </row>
    <row r="7247" spans="1:16" x14ac:dyDescent="0.25">
      <c r="A7247" s="88" t="s">
        <v>2</v>
      </c>
      <c r="B7247" s="89" t="s">
        <v>23</v>
      </c>
      <c r="C7247" s="89" t="s">
        <v>959</v>
      </c>
      <c r="D7247" s="90">
        <v>1210621</v>
      </c>
      <c r="E7247" s="88">
        <v>3011679</v>
      </c>
      <c r="F7247" s="89" t="s">
        <v>4200</v>
      </c>
      <c r="G7247" s="91">
        <v>144.75</v>
      </c>
      <c r="H7247" s="64">
        <f>_xlfn.IFNA(G7247*(1-VLOOKUP(A7247,Rabatte!A:G,7,FALSE)),G7247*1)</f>
        <v>144.75</v>
      </c>
      <c r="I7247" s="88">
        <v>1</v>
      </c>
      <c r="J7247" s="64">
        <f>_xlfn.IFNA(G7247*(1-VLOOKUP(A7247,Rabatte!A:H,8,FALSE)),G7247*1)</f>
        <v>144.75</v>
      </c>
      <c r="K7247" s="93">
        <v>1.95</v>
      </c>
      <c r="L7247" s="99">
        <v>4002626985606</v>
      </c>
      <c r="P7247" s="60" t="str">
        <f t="shared" si="113"/>
        <v>E4</v>
      </c>
    </row>
    <row r="7248" spans="1:16" x14ac:dyDescent="0.25">
      <c r="A7248" s="88" t="s">
        <v>2</v>
      </c>
      <c r="B7248" s="89" t="s">
        <v>23</v>
      </c>
      <c r="C7248" s="89" t="s">
        <v>959</v>
      </c>
      <c r="D7248" s="90">
        <v>1210622</v>
      </c>
      <c r="E7248" s="88">
        <v>3011700</v>
      </c>
      <c r="F7248" s="89" t="s">
        <v>4201</v>
      </c>
      <c r="G7248" s="91">
        <v>165.75</v>
      </c>
      <c r="H7248" s="64">
        <f>_xlfn.IFNA(G7248*(1-VLOOKUP(A7248,Rabatte!A:G,7,FALSE)),G7248*1)</f>
        <v>165.75</v>
      </c>
      <c r="I7248" s="88">
        <v>1</v>
      </c>
      <c r="J7248" s="64">
        <f>_xlfn.IFNA(G7248*(1-VLOOKUP(A7248,Rabatte!A:H,8,FALSE)),G7248*1)</f>
        <v>165.75</v>
      </c>
      <c r="K7248" s="93">
        <v>2.4500000000000002</v>
      </c>
      <c r="L7248" s="99">
        <v>4002626985613</v>
      </c>
      <c r="P7248" s="60" t="str">
        <f t="shared" si="113"/>
        <v>E4</v>
      </c>
    </row>
    <row r="7249" spans="1:16" x14ac:dyDescent="0.25">
      <c r="A7249" s="88" t="s">
        <v>2</v>
      </c>
      <c r="B7249" s="89" t="s">
        <v>23</v>
      </c>
      <c r="C7249" s="89" t="s">
        <v>959</v>
      </c>
      <c r="D7249" s="90">
        <v>1210623</v>
      </c>
      <c r="E7249" s="88">
        <v>3011701</v>
      </c>
      <c r="F7249" s="89" t="s">
        <v>4202</v>
      </c>
      <c r="G7249" s="91">
        <v>179.75</v>
      </c>
      <c r="H7249" s="64">
        <f>_xlfn.IFNA(G7249*(1-VLOOKUP(A7249,Rabatte!A:G,7,FALSE)),G7249*1)</f>
        <v>179.75</v>
      </c>
      <c r="I7249" s="88">
        <v>1</v>
      </c>
      <c r="J7249" s="64">
        <f>_xlfn.IFNA(G7249*(1-VLOOKUP(A7249,Rabatte!A:H,8,FALSE)),G7249*1)</f>
        <v>179.75</v>
      </c>
      <c r="K7249" s="93">
        <v>3.4</v>
      </c>
      <c r="L7249" s="99">
        <v>4002626985620</v>
      </c>
      <c r="P7249" s="60" t="str">
        <f t="shared" si="113"/>
        <v>E4</v>
      </c>
    </row>
    <row r="7250" spans="1:16" x14ac:dyDescent="0.25">
      <c r="A7250" s="88" t="s">
        <v>2</v>
      </c>
      <c r="B7250" s="89" t="s">
        <v>23</v>
      </c>
      <c r="C7250" s="89" t="s">
        <v>959</v>
      </c>
      <c r="D7250" s="90">
        <v>1211683</v>
      </c>
      <c r="E7250" s="88">
        <v>3014446</v>
      </c>
      <c r="F7250" s="89" t="s">
        <v>7809</v>
      </c>
      <c r="G7250" s="91">
        <v>206.99999999999997</v>
      </c>
      <c r="H7250" s="64">
        <f>_xlfn.IFNA(G7250*(1-VLOOKUP(A7250,Rabatte!A:G,7,FALSE)),G7250*1)</f>
        <v>206.99999999999997</v>
      </c>
      <c r="I7250" s="88">
        <v>1</v>
      </c>
      <c r="J7250" s="64">
        <f>_xlfn.IFNA(G7250*(1-VLOOKUP(A7250,Rabatte!A:H,8,FALSE)),G7250*1)</f>
        <v>206.99999999999997</v>
      </c>
      <c r="K7250" s="93">
        <v>7.7</v>
      </c>
      <c r="L7250" s="99">
        <v>4002626018250</v>
      </c>
      <c r="P7250" s="60" t="str">
        <f t="shared" si="113"/>
        <v>E4</v>
      </c>
    </row>
    <row r="7251" spans="1:16" x14ac:dyDescent="0.25">
      <c r="A7251" s="88" t="s">
        <v>2</v>
      </c>
      <c r="B7251" s="89" t="s">
        <v>23</v>
      </c>
      <c r="C7251" s="89" t="s">
        <v>959</v>
      </c>
      <c r="D7251" s="90">
        <v>1211684</v>
      </c>
      <c r="E7251" s="88">
        <v>3014447</v>
      </c>
      <c r="F7251" s="89" t="s">
        <v>7810</v>
      </c>
      <c r="G7251" s="91">
        <v>252.5</v>
      </c>
      <c r="H7251" s="64">
        <f>_xlfn.IFNA(G7251*(1-VLOOKUP(A7251,Rabatte!A:G,7,FALSE)),G7251*1)</f>
        <v>252.5</v>
      </c>
      <c r="I7251" s="88">
        <v>1</v>
      </c>
      <c r="J7251" s="64">
        <f>_xlfn.IFNA(G7251*(1-VLOOKUP(A7251,Rabatte!A:H,8,FALSE)),G7251*1)</f>
        <v>252.5</v>
      </c>
      <c r="K7251" s="93">
        <v>10.8</v>
      </c>
      <c r="L7251" s="99">
        <v>4002626018267</v>
      </c>
      <c r="P7251" s="60" t="str">
        <f t="shared" si="113"/>
        <v>E4</v>
      </c>
    </row>
    <row r="7252" spans="1:16" x14ac:dyDescent="0.25">
      <c r="A7252" s="88" t="s">
        <v>2</v>
      </c>
      <c r="B7252" s="89" t="s">
        <v>23</v>
      </c>
      <c r="C7252" s="89" t="s">
        <v>959</v>
      </c>
      <c r="D7252" s="90">
        <v>1211685</v>
      </c>
      <c r="E7252" s="88">
        <v>3014448</v>
      </c>
      <c r="F7252" s="89" t="s">
        <v>7811</v>
      </c>
      <c r="G7252" s="91">
        <v>260.75</v>
      </c>
      <c r="H7252" s="64">
        <f>_xlfn.IFNA(G7252*(1-VLOOKUP(A7252,Rabatte!A:G,7,FALSE)),G7252*1)</f>
        <v>260.75</v>
      </c>
      <c r="I7252" s="88">
        <v>1</v>
      </c>
      <c r="J7252" s="64">
        <f>_xlfn.IFNA(G7252*(1-VLOOKUP(A7252,Rabatte!A:H,8,FALSE)),G7252*1)</f>
        <v>260.75</v>
      </c>
      <c r="K7252" s="93">
        <v>12.9</v>
      </c>
      <c r="L7252" s="99">
        <v>4002626018298</v>
      </c>
      <c r="P7252" s="60" t="str">
        <f t="shared" si="113"/>
        <v>E4</v>
      </c>
    </row>
    <row r="7253" spans="1:16" x14ac:dyDescent="0.25">
      <c r="A7253" s="88" t="s">
        <v>2</v>
      </c>
      <c r="B7253" s="89" t="s">
        <v>23</v>
      </c>
      <c r="C7253" s="89" t="s">
        <v>959</v>
      </c>
      <c r="D7253" s="90">
        <v>1211686</v>
      </c>
      <c r="E7253" s="88">
        <v>3014449</v>
      </c>
      <c r="F7253" s="89" t="s">
        <v>7812</v>
      </c>
      <c r="G7253" s="91">
        <v>294.75</v>
      </c>
      <c r="H7253" s="64">
        <f>_xlfn.IFNA(G7253*(1-VLOOKUP(A7253,Rabatte!A:G,7,FALSE)),G7253*1)</f>
        <v>294.75</v>
      </c>
      <c r="I7253" s="88">
        <v>1</v>
      </c>
      <c r="J7253" s="64">
        <f>_xlfn.IFNA(G7253*(1-VLOOKUP(A7253,Rabatte!A:H,8,FALSE)),G7253*1)</f>
        <v>294.75</v>
      </c>
      <c r="K7253" s="93">
        <v>16.8</v>
      </c>
      <c r="L7253" s="99">
        <v>4002626018304</v>
      </c>
      <c r="P7253" s="60" t="str">
        <f t="shared" si="113"/>
        <v>E4</v>
      </c>
    </row>
    <row r="7254" spans="1:16" x14ac:dyDescent="0.25">
      <c r="A7254" s="88" t="s">
        <v>2</v>
      </c>
      <c r="B7254" s="89" t="s">
        <v>23</v>
      </c>
      <c r="C7254" s="89" t="s">
        <v>959</v>
      </c>
      <c r="D7254" s="90">
        <v>1211867</v>
      </c>
      <c r="E7254" s="88">
        <v>3014501</v>
      </c>
      <c r="F7254" s="89" t="s">
        <v>7813</v>
      </c>
      <c r="G7254" s="91">
        <v>265.5</v>
      </c>
      <c r="H7254" s="64">
        <f>_xlfn.IFNA(G7254*(1-VLOOKUP(A7254,Rabatte!A:G,7,FALSE)),G7254*1)</f>
        <v>265.5</v>
      </c>
      <c r="I7254" s="88">
        <v>1</v>
      </c>
      <c r="J7254" s="64">
        <f>_xlfn.IFNA(G7254*(1-VLOOKUP(A7254,Rabatte!A:H,8,FALSE)),G7254*1)</f>
        <v>265.5</v>
      </c>
      <c r="K7254" s="93">
        <v>34</v>
      </c>
      <c r="L7254" s="99">
        <v>4002626018311</v>
      </c>
      <c r="P7254" s="60" t="str">
        <f t="shared" si="113"/>
        <v>E4</v>
      </c>
    </row>
    <row r="7255" spans="1:16" x14ac:dyDescent="0.25">
      <c r="A7255" s="88" t="s">
        <v>2</v>
      </c>
      <c r="B7255" s="89" t="s">
        <v>23</v>
      </c>
      <c r="C7255" s="89" t="s">
        <v>959</v>
      </c>
      <c r="D7255" s="90">
        <v>1211868</v>
      </c>
      <c r="E7255" s="88">
        <v>3014502</v>
      </c>
      <c r="F7255" s="89" t="s">
        <v>7814</v>
      </c>
      <c r="G7255" s="91">
        <v>318.75</v>
      </c>
      <c r="H7255" s="64">
        <f>_xlfn.IFNA(G7255*(1-VLOOKUP(A7255,Rabatte!A:G,7,FALSE)),G7255*1)</f>
        <v>318.75</v>
      </c>
      <c r="I7255" s="88">
        <v>1</v>
      </c>
      <c r="J7255" s="64">
        <f>_xlfn.IFNA(G7255*(1-VLOOKUP(A7255,Rabatte!A:H,8,FALSE)),G7255*1)</f>
        <v>318.75</v>
      </c>
      <c r="K7255" s="93">
        <v>47</v>
      </c>
      <c r="L7255" s="99">
        <v>4002626018328</v>
      </c>
      <c r="P7255" s="60" t="str">
        <f t="shared" si="113"/>
        <v>E4</v>
      </c>
    </row>
    <row r="7256" spans="1:16" x14ac:dyDescent="0.25">
      <c r="A7256" s="88" t="s">
        <v>2</v>
      </c>
      <c r="B7256" s="89" t="s">
        <v>23</v>
      </c>
      <c r="C7256" s="89" t="s">
        <v>959</v>
      </c>
      <c r="D7256" s="90">
        <v>1211869</v>
      </c>
      <c r="E7256" s="88">
        <v>3014503</v>
      </c>
      <c r="F7256" s="89" t="s">
        <v>7815</v>
      </c>
      <c r="G7256" s="91">
        <v>393</v>
      </c>
      <c r="H7256" s="64">
        <f>_xlfn.IFNA(G7256*(1-VLOOKUP(A7256,Rabatte!A:G,7,FALSE)),G7256*1)</f>
        <v>393</v>
      </c>
      <c r="I7256" s="88">
        <v>1</v>
      </c>
      <c r="J7256" s="64">
        <f>_xlfn.IFNA(G7256*(1-VLOOKUP(A7256,Rabatte!A:H,8,FALSE)),G7256*1)</f>
        <v>393</v>
      </c>
      <c r="K7256" s="93">
        <v>74</v>
      </c>
      <c r="L7256" s="99">
        <v>4002626018335</v>
      </c>
      <c r="P7256" s="60" t="str">
        <f t="shared" si="113"/>
        <v>E4</v>
      </c>
    </row>
    <row r="7257" spans="1:16" x14ac:dyDescent="0.25">
      <c r="A7257" s="88" t="s">
        <v>948</v>
      </c>
      <c r="B7257" s="89" t="s">
        <v>949</v>
      </c>
      <c r="C7257" s="89" t="s">
        <v>933</v>
      </c>
      <c r="D7257" s="90" t="s">
        <v>8553</v>
      </c>
      <c r="E7257" s="88">
        <v>2020492</v>
      </c>
      <c r="F7257" s="89" t="s">
        <v>8861</v>
      </c>
      <c r="G7257" s="91">
        <v>481.00000000000006</v>
      </c>
      <c r="H7257" s="64">
        <f>_xlfn.IFNA(G7257*(1-VLOOKUP(A7257,Rabatte!A:G,7,FALSE)),G7257*1)</f>
        <v>481.00000000000006</v>
      </c>
      <c r="I7257" s="88">
        <v>22</v>
      </c>
      <c r="J7257" s="64">
        <f>_xlfn.IFNA(G7257*(1-VLOOKUP(A7257,Rabatte!A:H,8,FALSE)),G7257*1)</f>
        <v>481.00000000000006</v>
      </c>
      <c r="K7257" s="93">
        <v>7.5</v>
      </c>
      <c r="L7257" s="99">
        <v>4002626794895</v>
      </c>
      <c r="P7257" s="60" t="str">
        <f t="shared" si="113"/>
        <v>SZ</v>
      </c>
    </row>
    <row r="7258" spans="1:16" x14ac:dyDescent="0.25">
      <c r="A7258" s="88" t="s">
        <v>948</v>
      </c>
      <c r="B7258" s="89" t="s">
        <v>949</v>
      </c>
      <c r="C7258" s="89" t="s">
        <v>933</v>
      </c>
      <c r="D7258" s="90" t="s">
        <v>8554</v>
      </c>
      <c r="E7258" s="88">
        <v>2020505</v>
      </c>
      <c r="F7258" s="89" t="s">
        <v>8862</v>
      </c>
      <c r="G7258" s="91">
        <v>538</v>
      </c>
      <c r="H7258" s="64">
        <f>_xlfn.IFNA(G7258*(1-VLOOKUP(A7258,Rabatte!A:G,7,FALSE)),G7258*1)</f>
        <v>538</v>
      </c>
      <c r="I7258" s="88">
        <v>12</v>
      </c>
      <c r="J7258" s="64">
        <f>_xlfn.IFNA(G7258*(1-VLOOKUP(A7258,Rabatte!A:H,8,FALSE)),G7258*1)</f>
        <v>538</v>
      </c>
      <c r="K7258" s="93">
        <v>10.6</v>
      </c>
      <c r="L7258" s="99">
        <v>4002626794987</v>
      </c>
      <c r="P7258" s="60" t="str">
        <f t="shared" si="113"/>
        <v>SZ</v>
      </c>
    </row>
    <row r="7259" spans="1:16" x14ac:dyDescent="0.25">
      <c r="A7259" s="88" t="s">
        <v>948</v>
      </c>
      <c r="B7259" s="89" t="s">
        <v>949</v>
      </c>
      <c r="C7259" s="89" t="s">
        <v>933</v>
      </c>
      <c r="D7259" s="90">
        <v>2002876</v>
      </c>
      <c r="E7259" s="88">
        <v>2002876</v>
      </c>
      <c r="F7259" s="89" t="s">
        <v>7816</v>
      </c>
      <c r="G7259" s="91">
        <v>261.75</v>
      </c>
      <c r="H7259" s="64">
        <f>_xlfn.IFNA(G7259*(1-VLOOKUP(A7259,Rabatte!A:G,7,FALSE)),G7259*1)</f>
        <v>261.75</v>
      </c>
      <c r="I7259" s="88">
        <v>10</v>
      </c>
      <c r="J7259" s="64">
        <f>_xlfn.IFNA(G7259*(1-VLOOKUP(A7259,Rabatte!A:H,8,FALSE)),G7259*1)</f>
        <v>261.75</v>
      </c>
      <c r="K7259" s="93">
        <v>5</v>
      </c>
      <c r="L7259" s="99">
        <v>4002626480828</v>
      </c>
      <c r="P7259" s="60" t="str">
        <f t="shared" si="113"/>
        <v>SZ</v>
      </c>
    </row>
    <row r="7260" spans="1:16" x14ac:dyDescent="0.25">
      <c r="A7260" s="88" t="s">
        <v>14</v>
      </c>
      <c r="B7260" s="89" t="s">
        <v>30</v>
      </c>
      <c r="C7260" s="89" t="s">
        <v>933</v>
      </c>
      <c r="D7260" s="90">
        <v>2021730</v>
      </c>
      <c r="E7260" s="88">
        <v>2021730</v>
      </c>
      <c r="F7260" s="89" t="s">
        <v>7822</v>
      </c>
      <c r="G7260" s="91">
        <v>81.5</v>
      </c>
      <c r="H7260" s="64">
        <f>_xlfn.IFNA(G7260*(1-VLOOKUP(A7260,Rabatte!A:G,7,FALSE)),G7260*1)</f>
        <v>81.5</v>
      </c>
      <c r="I7260" s="88">
        <v>288</v>
      </c>
      <c r="J7260" s="64">
        <f>_xlfn.IFNA(G7260*(1-VLOOKUP(A7260,Rabatte!A:H,8,FALSE)),G7260*1)</f>
        <v>81.5</v>
      </c>
      <c r="K7260" s="93">
        <v>0.4</v>
      </c>
      <c r="L7260" s="99">
        <v>8590830205192</v>
      </c>
      <c r="P7260" s="60" t="str">
        <f t="shared" si="113"/>
        <v>P2</v>
      </c>
    </row>
    <row r="7261" spans="1:16" x14ac:dyDescent="0.25">
      <c r="A7261" s="88" t="s">
        <v>18</v>
      </c>
      <c r="B7261" s="89" t="s">
        <v>10</v>
      </c>
      <c r="C7261" s="89" t="s">
        <v>951</v>
      </c>
      <c r="D7261" s="90">
        <v>2080631</v>
      </c>
      <c r="E7261" s="88">
        <v>2080631</v>
      </c>
      <c r="F7261" s="89" t="s">
        <v>375</v>
      </c>
      <c r="G7261" s="91">
        <v>295.5</v>
      </c>
      <c r="H7261" s="64">
        <f>_xlfn.IFNA(G7261*(1-VLOOKUP(A7261,Rabatte!A:G,7,FALSE)),G7261*1)</f>
        <v>295.5</v>
      </c>
      <c r="I7261" s="88">
        <v>1</v>
      </c>
      <c r="J7261" s="64">
        <f>_xlfn.IFNA(G7261*(1-VLOOKUP(A7261,Rabatte!A:H,8,FALSE)),G7261*1)</f>
        <v>295.5</v>
      </c>
      <c r="K7261" s="93">
        <v>4</v>
      </c>
      <c r="L7261" s="99">
        <v>4002626895325</v>
      </c>
      <c r="P7261" s="60" t="str">
        <f t="shared" si="113"/>
        <v>E2</v>
      </c>
    </row>
    <row r="7262" spans="1:16" x14ac:dyDescent="0.25">
      <c r="A7262" s="88" t="s">
        <v>29</v>
      </c>
      <c r="B7262" s="89" t="s">
        <v>940</v>
      </c>
      <c r="C7262" s="89" t="s">
        <v>933</v>
      </c>
      <c r="D7262" s="90">
        <v>2257735</v>
      </c>
      <c r="E7262" s="88">
        <v>2257735</v>
      </c>
      <c r="F7262" s="89" t="s">
        <v>9499</v>
      </c>
      <c r="G7262" s="91">
        <v>395</v>
      </c>
      <c r="H7262" s="64">
        <f>_xlfn.IFNA(G7262*(1-VLOOKUP(A7262,Rabatte!A:G,7,FALSE)),G7262*1)</f>
        <v>395</v>
      </c>
      <c r="I7262" s="88">
        <v>1</v>
      </c>
      <c r="J7262" s="64">
        <f>_xlfn.IFNA(G7262*(1-VLOOKUP(A7262,Rabatte!A:H,8,FALSE)),G7262*1)</f>
        <v>395</v>
      </c>
      <c r="K7262" s="93">
        <v>20</v>
      </c>
      <c r="L7262" s="99">
        <v>8590830439252</v>
      </c>
      <c r="P7262" s="60" t="str">
        <f t="shared" si="113"/>
        <v>P1</v>
      </c>
    </row>
    <row r="7263" spans="1:16" x14ac:dyDescent="0.25">
      <c r="A7263" s="88" t="s">
        <v>18</v>
      </c>
      <c r="B7263" s="89" t="s">
        <v>10</v>
      </c>
      <c r="C7263" s="89" t="s">
        <v>951</v>
      </c>
      <c r="D7263" s="90">
        <v>3000026</v>
      </c>
      <c r="E7263" s="88">
        <v>3000026</v>
      </c>
      <c r="F7263" s="89" t="s">
        <v>9500</v>
      </c>
      <c r="G7263" s="91">
        <v>233.5</v>
      </c>
      <c r="H7263" s="64">
        <f>_xlfn.IFNA(G7263*(1-VLOOKUP(A7263,Rabatte!A:G,7,FALSE)),G7263*1)</f>
        <v>233.5</v>
      </c>
      <c r="I7263" s="88">
        <v>8</v>
      </c>
      <c r="J7263" s="64">
        <f>_xlfn.IFNA(G7263*(1-VLOOKUP(A7263,Rabatte!A:H,8,FALSE)),G7263*1)</f>
        <v>233.5</v>
      </c>
      <c r="K7263" s="93">
        <v>9.2680000000000007</v>
      </c>
      <c r="L7263" s="99">
        <v>4002626895639</v>
      </c>
      <c r="P7263" s="60" t="str">
        <f t="shared" si="113"/>
        <v>E2</v>
      </c>
    </row>
    <row r="7264" spans="1:16" x14ac:dyDescent="0.25">
      <c r="A7264" s="88" t="s">
        <v>936</v>
      </c>
      <c r="B7264" s="89" t="s">
        <v>937</v>
      </c>
      <c r="C7264" s="89" t="s">
        <v>933</v>
      </c>
      <c r="D7264" s="90">
        <v>3000037</v>
      </c>
      <c r="E7264" s="88">
        <v>3000037</v>
      </c>
      <c r="F7264" s="89" t="s">
        <v>7828</v>
      </c>
      <c r="G7264" s="91">
        <v>83</v>
      </c>
      <c r="H7264" s="64">
        <f>_xlfn.IFNA(G7264*(1-VLOOKUP(A7264,Rabatte!A:G,7,FALSE)),G7264*1)</f>
        <v>83</v>
      </c>
      <c r="I7264" s="88">
        <v>50</v>
      </c>
      <c r="J7264" s="64">
        <f>_xlfn.IFNA(G7264*(1-VLOOKUP(A7264,Rabatte!A:H,8,FALSE)),G7264*1)</f>
        <v>83</v>
      </c>
      <c r="K7264" s="93">
        <v>5.3</v>
      </c>
      <c r="L7264" s="99">
        <v>4064626000291</v>
      </c>
      <c r="P7264" s="60" t="str">
        <f t="shared" si="113"/>
        <v>PD</v>
      </c>
    </row>
    <row r="7265" spans="1:16" x14ac:dyDescent="0.25">
      <c r="A7265" s="88" t="s">
        <v>931</v>
      </c>
      <c r="B7265" s="89" t="s">
        <v>932</v>
      </c>
      <c r="C7265" s="89" t="s">
        <v>933</v>
      </c>
      <c r="D7265" s="90">
        <v>3000038</v>
      </c>
      <c r="E7265" s="88">
        <v>3000038</v>
      </c>
      <c r="F7265" s="89" t="s">
        <v>3258</v>
      </c>
      <c r="G7265" s="91">
        <v>238.49999999999997</v>
      </c>
      <c r="H7265" s="64">
        <f>_xlfn.IFNA(G7265*(1-VLOOKUP(A7265,Rabatte!A:G,7,FALSE)),G7265*1)</f>
        <v>238.49999999999997</v>
      </c>
      <c r="I7265" s="88">
        <v>50</v>
      </c>
      <c r="J7265" s="64">
        <f>_xlfn.IFNA(G7265*(1-VLOOKUP(A7265,Rabatte!A:H,8,FALSE)),G7265*1)</f>
        <v>238.49999999999997</v>
      </c>
      <c r="K7265" s="93">
        <v>5.0599999999999996</v>
      </c>
      <c r="L7265" s="99">
        <v>4064626000307</v>
      </c>
      <c r="P7265" s="60" t="str">
        <f t="shared" si="113"/>
        <v>ML</v>
      </c>
    </row>
    <row r="7266" spans="1:16" x14ac:dyDescent="0.25">
      <c r="A7266" s="88" t="s">
        <v>931</v>
      </c>
      <c r="B7266" s="89" t="s">
        <v>932</v>
      </c>
      <c r="C7266" s="89" t="s">
        <v>933</v>
      </c>
      <c r="D7266" s="90">
        <v>3000040</v>
      </c>
      <c r="E7266" s="88">
        <v>3000040</v>
      </c>
      <c r="F7266" s="89" t="s">
        <v>3259</v>
      </c>
      <c r="G7266" s="91">
        <v>328.75</v>
      </c>
      <c r="H7266" s="64">
        <f>_xlfn.IFNA(G7266*(1-VLOOKUP(A7266,Rabatte!A:G,7,FALSE)),G7266*1)</f>
        <v>328.75</v>
      </c>
      <c r="I7266" s="88">
        <v>10</v>
      </c>
      <c r="J7266" s="64">
        <f>_xlfn.IFNA(G7266*(1-VLOOKUP(A7266,Rabatte!A:H,8,FALSE)),G7266*1)</f>
        <v>328.75</v>
      </c>
      <c r="K7266" s="93">
        <v>4.9000000000000004</v>
      </c>
      <c r="L7266" s="99">
        <v>4064626000321</v>
      </c>
      <c r="P7266" s="60" t="str">
        <f t="shared" si="113"/>
        <v>ML</v>
      </c>
    </row>
    <row r="7267" spans="1:16" x14ac:dyDescent="0.25">
      <c r="A7267" s="88" t="s">
        <v>931</v>
      </c>
      <c r="B7267" s="89" t="s">
        <v>932</v>
      </c>
      <c r="C7267" s="89" t="s">
        <v>933</v>
      </c>
      <c r="D7267" s="90">
        <v>3000077</v>
      </c>
      <c r="E7267" s="88">
        <v>3000077</v>
      </c>
      <c r="F7267" s="89" t="s">
        <v>8656</v>
      </c>
      <c r="G7267" s="91">
        <v>32</v>
      </c>
      <c r="H7267" s="64">
        <f>_xlfn.IFNA(G7267*(1-VLOOKUP(A7267,Rabatte!A:G,7,FALSE)),G7267*1)</f>
        <v>32</v>
      </c>
      <c r="I7267" s="88">
        <v>60</v>
      </c>
      <c r="J7267" s="64">
        <f>_xlfn.IFNA(G7267*(1-VLOOKUP(A7267,Rabatte!A:H,8,FALSE)),G7267*1)</f>
        <v>32</v>
      </c>
      <c r="K7267" s="93">
        <v>0.1</v>
      </c>
      <c r="L7267" s="99">
        <v>7612894643756</v>
      </c>
      <c r="P7267" s="60" t="str">
        <f t="shared" si="113"/>
        <v>ML</v>
      </c>
    </row>
    <row r="7268" spans="1:16" x14ac:dyDescent="0.25">
      <c r="A7268" s="88" t="s">
        <v>14</v>
      </c>
      <c r="B7268" s="89" t="s">
        <v>30</v>
      </c>
      <c r="C7268" s="89" t="s">
        <v>933</v>
      </c>
      <c r="D7268" s="90">
        <v>3000382</v>
      </c>
      <c r="E7268" s="88">
        <v>3000382</v>
      </c>
      <c r="F7268" s="89" t="s">
        <v>3362</v>
      </c>
      <c r="G7268" s="91">
        <v>328.5</v>
      </c>
      <c r="H7268" s="64">
        <f>_xlfn.IFNA(G7268*(1-VLOOKUP(A7268,Rabatte!A:G,7,FALSE)),G7268*1)</f>
        <v>328.5</v>
      </c>
      <c r="I7268" s="88">
        <v>100</v>
      </c>
      <c r="J7268" s="64">
        <f>_xlfn.IFNA(G7268*(1-VLOOKUP(A7268,Rabatte!A:H,8,FALSE)),G7268*1)</f>
        <v>328.5</v>
      </c>
      <c r="K7268" s="93">
        <v>4.4000000000000004</v>
      </c>
      <c r="L7268" s="99">
        <v>8590830310803</v>
      </c>
      <c r="P7268" s="60" t="str">
        <f t="shared" si="113"/>
        <v>P2</v>
      </c>
    </row>
    <row r="7269" spans="1:16" x14ac:dyDescent="0.25">
      <c r="A7269" s="88" t="s">
        <v>3801</v>
      </c>
      <c r="B7269" s="89" t="s">
        <v>8921</v>
      </c>
      <c r="C7269" s="89" t="s">
        <v>8734</v>
      </c>
      <c r="D7269" s="90">
        <v>3000463</v>
      </c>
      <c r="E7269" s="88">
        <v>3000463</v>
      </c>
      <c r="F7269" s="89" t="s">
        <v>427</v>
      </c>
      <c r="G7269" s="91">
        <v>50</v>
      </c>
      <c r="H7269" s="64">
        <f>_xlfn.IFNA(G7269*(1-VLOOKUP(A7269,Rabatte!A:G,7,FALSE)),G7269*1)</f>
        <v>50</v>
      </c>
      <c r="I7269" s="88">
        <v>1</v>
      </c>
      <c r="J7269" s="64">
        <f>_xlfn.IFNA(G7269*(1-VLOOKUP(A7269,Rabatte!A:H,8,FALSE)),G7269*1)</f>
        <v>50</v>
      </c>
      <c r="K7269" s="93">
        <v>0.5</v>
      </c>
      <c r="L7269" s="99">
        <v>4064626001076</v>
      </c>
      <c r="P7269" s="60" t="str">
        <f t="shared" si="113"/>
        <v>Z1</v>
      </c>
    </row>
    <row r="7270" spans="1:16" x14ac:dyDescent="0.25">
      <c r="A7270" s="88" t="s">
        <v>14</v>
      </c>
      <c r="B7270" s="89" t="s">
        <v>30</v>
      </c>
      <c r="C7270" s="89" t="s">
        <v>933</v>
      </c>
      <c r="D7270" s="90">
        <v>3000526</v>
      </c>
      <c r="E7270" s="88">
        <v>3000526</v>
      </c>
      <c r="F7270" s="89" t="s">
        <v>3377</v>
      </c>
      <c r="G7270" s="91">
        <v>17.25</v>
      </c>
      <c r="H7270" s="64">
        <f>_xlfn.IFNA(G7270*(1-VLOOKUP(A7270,Rabatte!A:G,7,FALSE)),G7270*1)</f>
        <v>17.25</v>
      </c>
      <c r="I7270" s="88">
        <v>50</v>
      </c>
      <c r="J7270" s="64">
        <f>_xlfn.IFNA(G7270*(1-VLOOKUP(A7270,Rabatte!A:H,8,FALSE)),G7270*1)</f>
        <v>17.25</v>
      </c>
      <c r="K7270" s="93">
        <v>5.8000000000000003E-2</v>
      </c>
      <c r="L7270" s="99">
        <v>8590830310872</v>
      </c>
      <c r="P7270" s="60" t="str">
        <f t="shared" si="113"/>
        <v>P2</v>
      </c>
    </row>
    <row r="7271" spans="1:16" x14ac:dyDescent="0.25">
      <c r="A7271" s="88" t="s">
        <v>936</v>
      </c>
      <c r="B7271" s="89" t="s">
        <v>937</v>
      </c>
      <c r="C7271" s="89" t="s">
        <v>933</v>
      </c>
      <c r="D7271" s="90">
        <v>3000535</v>
      </c>
      <c r="E7271" s="88">
        <v>3000535</v>
      </c>
      <c r="F7271" s="89" t="s">
        <v>7830</v>
      </c>
      <c r="G7271" s="91">
        <v>119.24999999999999</v>
      </c>
      <c r="H7271" s="64">
        <f>_xlfn.IFNA(G7271*(1-VLOOKUP(A7271,Rabatte!A:G,7,FALSE)),G7271*1)</f>
        <v>119.24999999999999</v>
      </c>
      <c r="I7271" s="88">
        <v>50</v>
      </c>
      <c r="J7271" s="64">
        <f>_xlfn.IFNA(G7271*(1-VLOOKUP(A7271,Rabatte!A:H,8,FALSE)),G7271*1)</f>
        <v>119.24999999999999</v>
      </c>
      <c r="K7271" s="93">
        <v>8.65</v>
      </c>
      <c r="L7271" s="99">
        <v>4064626001496</v>
      </c>
      <c r="P7271" s="60" t="str">
        <f t="shared" si="113"/>
        <v>PD</v>
      </c>
    </row>
    <row r="7272" spans="1:16" x14ac:dyDescent="0.25">
      <c r="A7272" s="88" t="s">
        <v>960</v>
      </c>
      <c r="B7272" s="89" t="s">
        <v>961</v>
      </c>
      <c r="C7272" s="89" t="s">
        <v>959</v>
      </c>
      <c r="D7272" s="90">
        <v>3000608</v>
      </c>
      <c r="E7272" s="88">
        <v>3000608</v>
      </c>
      <c r="F7272" s="89" t="s">
        <v>3390</v>
      </c>
      <c r="G7272" s="91" t="s">
        <v>9223</v>
      </c>
      <c r="H7272" s="64" t="s">
        <v>399</v>
      </c>
      <c r="I7272" s="88">
        <v>1</v>
      </c>
      <c r="J7272" s="64" t="s">
        <v>399</v>
      </c>
      <c r="K7272" s="93">
        <v>240</v>
      </c>
      <c r="L7272" s="99">
        <v>4064626001946</v>
      </c>
      <c r="P7272" s="60" t="str">
        <f t="shared" si="113"/>
        <v>MB</v>
      </c>
    </row>
    <row r="7273" spans="1:16" x14ac:dyDescent="0.25">
      <c r="A7273" s="88" t="s">
        <v>948</v>
      </c>
      <c r="B7273" s="89" t="s">
        <v>949</v>
      </c>
      <c r="C7273" s="89" t="s">
        <v>933</v>
      </c>
      <c r="D7273" s="90">
        <v>3000679</v>
      </c>
      <c r="E7273" s="88">
        <v>3000679</v>
      </c>
      <c r="F7273" s="89" t="s">
        <v>3392</v>
      </c>
      <c r="G7273" s="91">
        <v>30.25</v>
      </c>
      <c r="H7273" s="64">
        <f>_xlfn.IFNA(G7273*(1-VLOOKUP(A7273,Rabatte!A:G,7,FALSE)),G7273*1)</f>
        <v>30.25</v>
      </c>
      <c r="I7273" s="88">
        <v>10</v>
      </c>
      <c r="J7273" s="64">
        <f>_xlfn.IFNA(G7273*(1-VLOOKUP(A7273,Rabatte!A:H,8,FALSE)),G7273*1)</f>
        <v>30.25</v>
      </c>
      <c r="K7273" s="93">
        <v>0.25</v>
      </c>
      <c r="L7273" s="99">
        <v>8590830311527</v>
      </c>
      <c r="P7273" s="60" t="str">
        <f t="shared" si="113"/>
        <v>SZ</v>
      </c>
    </row>
    <row r="7274" spans="1:16" x14ac:dyDescent="0.25">
      <c r="A7274" s="88" t="s">
        <v>957</v>
      </c>
      <c r="B7274" s="89" t="s">
        <v>958</v>
      </c>
      <c r="C7274" s="89" t="s">
        <v>959</v>
      </c>
      <c r="D7274" s="90">
        <v>3000948</v>
      </c>
      <c r="E7274" s="88">
        <v>3000948</v>
      </c>
      <c r="F7274" s="89" t="s">
        <v>3409</v>
      </c>
      <c r="G7274" s="91">
        <v>194.25</v>
      </c>
      <c r="H7274" s="64">
        <f>_xlfn.IFNA(G7274*(1-VLOOKUP(A7274,Rabatte!A:G,7,FALSE)),G7274*1)</f>
        <v>194.25</v>
      </c>
      <c r="I7274" s="88">
        <v>5</v>
      </c>
      <c r="J7274" s="64">
        <f>_xlfn.IFNA(G7274*(1-VLOOKUP(A7274,Rabatte!A:H,8,FALSE)),G7274*1)</f>
        <v>194.25</v>
      </c>
      <c r="K7274" s="93">
        <v>64</v>
      </c>
      <c r="L7274" s="99">
        <v>4064626003704</v>
      </c>
      <c r="P7274" s="60" t="str">
        <f t="shared" si="113"/>
        <v>KD</v>
      </c>
    </row>
    <row r="7275" spans="1:16" x14ac:dyDescent="0.25">
      <c r="A7275" s="88" t="s">
        <v>957</v>
      </c>
      <c r="B7275" s="89" t="s">
        <v>958</v>
      </c>
      <c r="C7275" s="89" t="s">
        <v>959</v>
      </c>
      <c r="D7275" s="90">
        <v>3000949</v>
      </c>
      <c r="E7275" s="88">
        <v>3000949</v>
      </c>
      <c r="F7275" s="89" t="s">
        <v>3410</v>
      </c>
      <c r="G7275" s="91">
        <v>213.75000000000003</v>
      </c>
      <c r="H7275" s="64">
        <f>_xlfn.IFNA(G7275*(1-VLOOKUP(A7275,Rabatte!A:G,7,FALSE)),G7275*1)</f>
        <v>213.75000000000003</v>
      </c>
      <c r="I7275" s="88">
        <v>10</v>
      </c>
      <c r="J7275" s="64">
        <f>_xlfn.IFNA(G7275*(1-VLOOKUP(A7275,Rabatte!A:H,8,FALSE)),G7275*1)</f>
        <v>213.75000000000003</v>
      </c>
      <c r="K7275" s="93">
        <v>71.5</v>
      </c>
      <c r="L7275" s="99">
        <v>4064626003711</v>
      </c>
      <c r="P7275" s="60" t="str">
        <f t="shared" si="113"/>
        <v>KD</v>
      </c>
    </row>
    <row r="7276" spans="1:16" x14ac:dyDescent="0.25">
      <c r="A7276" s="88" t="s">
        <v>957</v>
      </c>
      <c r="B7276" s="89" t="s">
        <v>958</v>
      </c>
      <c r="C7276" s="89" t="s">
        <v>959</v>
      </c>
      <c r="D7276" s="90">
        <v>3000950</v>
      </c>
      <c r="E7276" s="88">
        <v>3000950</v>
      </c>
      <c r="F7276" s="89" t="s">
        <v>3411</v>
      </c>
      <c r="G7276" s="91">
        <v>194.25</v>
      </c>
      <c r="H7276" s="64">
        <f>_xlfn.IFNA(G7276*(1-VLOOKUP(A7276,Rabatte!A:G,7,FALSE)),G7276*1)</f>
        <v>194.25</v>
      </c>
      <c r="I7276" s="88">
        <v>5</v>
      </c>
      <c r="J7276" s="64">
        <f>_xlfn.IFNA(G7276*(1-VLOOKUP(A7276,Rabatte!A:H,8,FALSE)),G7276*1)</f>
        <v>194.25</v>
      </c>
      <c r="K7276" s="93">
        <v>64</v>
      </c>
      <c r="L7276" s="99">
        <v>4064626003728</v>
      </c>
      <c r="P7276" s="60" t="str">
        <f t="shared" si="113"/>
        <v>KD</v>
      </c>
    </row>
    <row r="7277" spans="1:16" x14ac:dyDescent="0.25">
      <c r="A7277" s="88" t="s">
        <v>954</v>
      </c>
      <c r="B7277" s="89" t="s">
        <v>955</v>
      </c>
      <c r="C7277" s="89" t="s">
        <v>951</v>
      </c>
      <c r="D7277" s="90">
        <v>3000988</v>
      </c>
      <c r="E7277" s="88">
        <v>3000988</v>
      </c>
      <c r="F7277" s="89" t="s">
        <v>3412</v>
      </c>
      <c r="G7277" s="91">
        <v>181</v>
      </c>
      <c r="H7277" s="64">
        <f>_xlfn.IFNA(G7277*(1-VLOOKUP(A7277,Rabatte!A:G,7,FALSE)),G7277*1)</f>
        <v>181</v>
      </c>
      <c r="I7277" s="88">
        <v>1</v>
      </c>
      <c r="J7277" s="64">
        <f>_xlfn.IFNA(G7277*(1-VLOOKUP(A7277,Rabatte!A:H,8,FALSE)),G7277*1)</f>
        <v>181</v>
      </c>
      <c r="K7277" s="93">
        <v>1.1100000000000001</v>
      </c>
      <c r="L7277" s="99">
        <v>4002626901088</v>
      </c>
      <c r="P7277" s="60" t="str">
        <f t="shared" si="113"/>
        <v>E5</v>
      </c>
    </row>
    <row r="7278" spans="1:16" x14ac:dyDescent="0.25">
      <c r="A7278" s="88" t="s">
        <v>944</v>
      </c>
      <c r="B7278" s="89" t="s">
        <v>945</v>
      </c>
      <c r="C7278" s="89" t="s">
        <v>933</v>
      </c>
      <c r="D7278" s="90">
        <v>3001012</v>
      </c>
      <c r="E7278" s="88">
        <v>3001012</v>
      </c>
      <c r="F7278" s="89" t="s">
        <v>4050</v>
      </c>
      <c r="G7278" s="91">
        <v>109.25</v>
      </c>
      <c r="H7278" s="64">
        <f>_xlfn.IFNA(G7278*(1-VLOOKUP(A7278,Rabatte!A:G,7,FALSE)),G7278*1)</f>
        <v>109.25</v>
      </c>
      <c r="I7278" s="88">
        <v>24</v>
      </c>
      <c r="J7278" s="64">
        <f>_xlfn.IFNA(G7278*(1-VLOOKUP(A7278,Rabatte!A:H,8,FALSE)),G7278*1)</f>
        <v>109.25</v>
      </c>
      <c r="K7278" s="93">
        <v>12.2</v>
      </c>
      <c r="L7278" s="99">
        <v>4064626004190</v>
      </c>
      <c r="P7278" s="60" t="str">
        <f t="shared" si="113"/>
        <v>SX</v>
      </c>
    </row>
    <row r="7279" spans="1:16" x14ac:dyDescent="0.25">
      <c r="A7279" s="88" t="s">
        <v>931</v>
      </c>
      <c r="B7279" s="89" t="s">
        <v>932</v>
      </c>
      <c r="C7279" s="89" t="s">
        <v>933</v>
      </c>
      <c r="D7279" s="90">
        <v>3002676</v>
      </c>
      <c r="E7279" s="88">
        <v>3002676</v>
      </c>
      <c r="F7279" s="89" t="s">
        <v>7834</v>
      </c>
      <c r="G7279" s="91">
        <v>78.75</v>
      </c>
      <c r="H7279" s="64">
        <f>_xlfn.IFNA(G7279*(1-VLOOKUP(A7279,Rabatte!A:G,7,FALSE)),G7279*1)</f>
        <v>78.75</v>
      </c>
      <c r="I7279" s="88">
        <v>50</v>
      </c>
      <c r="J7279" s="64">
        <f>_xlfn.IFNA(G7279*(1-VLOOKUP(A7279,Rabatte!A:H,8,FALSE)),G7279*1)</f>
        <v>78.75</v>
      </c>
      <c r="K7279" s="93">
        <v>1.6679999999999999</v>
      </c>
      <c r="L7279" s="99">
        <v>4064626019279</v>
      </c>
      <c r="P7279" s="60" t="str">
        <f t="shared" si="113"/>
        <v>ML</v>
      </c>
    </row>
    <row r="7280" spans="1:16" x14ac:dyDescent="0.25">
      <c r="A7280" s="88" t="s">
        <v>931</v>
      </c>
      <c r="B7280" s="89" t="s">
        <v>932</v>
      </c>
      <c r="C7280" s="89" t="s">
        <v>933</v>
      </c>
      <c r="D7280" s="90">
        <v>3002677</v>
      </c>
      <c r="E7280" s="88">
        <v>3002677</v>
      </c>
      <c r="F7280" s="89" t="s">
        <v>8609</v>
      </c>
      <c r="G7280" s="91">
        <v>70.5</v>
      </c>
      <c r="H7280" s="64">
        <f>_xlfn.IFNA(G7280*(1-VLOOKUP(A7280,Rabatte!A:G,7,FALSE)),G7280*1)</f>
        <v>70.5</v>
      </c>
      <c r="I7280" s="88">
        <v>50</v>
      </c>
      <c r="J7280" s="64">
        <f>_xlfn.IFNA(G7280*(1-VLOOKUP(A7280,Rabatte!A:H,8,FALSE)),G7280*1)</f>
        <v>70.5</v>
      </c>
      <c r="K7280" s="93">
        <v>1.337</v>
      </c>
      <c r="L7280" s="99">
        <v>4064626019286</v>
      </c>
      <c r="P7280" s="60" t="str">
        <f t="shared" si="113"/>
        <v>ML</v>
      </c>
    </row>
    <row r="7281" spans="1:16" x14ac:dyDescent="0.25">
      <c r="A7281" s="88" t="s">
        <v>29</v>
      </c>
      <c r="B7281" s="89" t="s">
        <v>940</v>
      </c>
      <c r="C7281" s="89" t="s">
        <v>933</v>
      </c>
      <c r="D7281" s="90">
        <v>3002682</v>
      </c>
      <c r="E7281" s="88">
        <v>3002682</v>
      </c>
      <c r="F7281" s="89" t="s">
        <v>405</v>
      </c>
      <c r="G7281" s="91">
        <v>56.499999999999993</v>
      </c>
      <c r="H7281" s="64">
        <f>_xlfn.IFNA(G7281*(1-VLOOKUP(A7281,Rabatte!A:G,7,FALSE)),G7281*1)</f>
        <v>56.499999999999993</v>
      </c>
      <c r="I7281" s="88">
        <v>24</v>
      </c>
      <c r="J7281" s="64">
        <f>_xlfn.IFNA(G7281*(1-VLOOKUP(A7281,Rabatte!A:H,8,FALSE)),G7281*1)</f>
        <v>56.499999999999993</v>
      </c>
      <c r="K7281" s="93">
        <v>2.7</v>
      </c>
      <c r="L7281" s="99">
        <v>4064626019354</v>
      </c>
      <c r="P7281" s="60" t="str">
        <f t="shared" si="113"/>
        <v>P1</v>
      </c>
    </row>
    <row r="7282" spans="1:16" x14ac:dyDescent="0.25">
      <c r="A7282" s="88" t="s">
        <v>29</v>
      </c>
      <c r="B7282" s="89" t="s">
        <v>940</v>
      </c>
      <c r="C7282" s="89" t="s">
        <v>933</v>
      </c>
      <c r="D7282" s="90">
        <v>3002683</v>
      </c>
      <c r="E7282" s="88">
        <v>3002683</v>
      </c>
      <c r="F7282" s="89" t="s">
        <v>406</v>
      </c>
      <c r="G7282" s="91">
        <v>40</v>
      </c>
      <c r="H7282" s="64">
        <f>_xlfn.IFNA(G7282*(1-VLOOKUP(A7282,Rabatte!A:G,7,FALSE)),G7282*1)</f>
        <v>40</v>
      </c>
      <c r="I7282" s="88">
        <v>6</v>
      </c>
      <c r="J7282" s="64">
        <f>_xlfn.IFNA(G7282*(1-VLOOKUP(A7282,Rabatte!A:H,8,FALSE)),G7282*1)</f>
        <v>40</v>
      </c>
      <c r="K7282" s="93">
        <v>1.4</v>
      </c>
      <c r="L7282" s="99">
        <v>4064626019361</v>
      </c>
      <c r="P7282" s="60" t="str">
        <f t="shared" si="113"/>
        <v>P1</v>
      </c>
    </row>
    <row r="7283" spans="1:16" x14ac:dyDescent="0.25">
      <c r="A7283" s="88" t="s">
        <v>29</v>
      </c>
      <c r="B7283" s="89" t="s">
        <v>940</v>
      </c>
      <c r="C7283" s="89" t="s">
        <v>933</v>
      </c>
      <c r="D7283" s="90">
        <v>3002684</v>
      </c>
      <c r="E7283" s="88">
        <v>3002684</v>
      </c>
      <c r="F7283" s="89" t="s">
        <v>407</v>
      </c>
      <c r="G7283" s="91">
        <v>57.999999999999993</v>
      </c>
      <c r="H7283" s="64">
        <f>_xlfn.IFNA(G7283*(1-VLOOKUP(A7283,Rabatte!A:G,7,FALSE)),G7283*1)</f>
        <v>57.999999999999993</v>
      </c>
      <c r="I7283" s="88">
        <v>24</v>
      </c>
      <c r="J7283" s="64">
        <f>_xlfn.IFNA(G7283*(1-VLOOKUP(A7283,Rabatte!A:H,8,FALSE)),G7283*1)</f>
        <v>57.999999999999993</v>
      </c>
      <c r="K7283" s="93">
        <v>2.9</v>
      </c>
      <c r="L7283" s="99">
        <v>4064626019378</v>
      </c>
      <c r="P7283" s="60" t="str">
        <f t="shared" si="113"/>
        <v>P1</v>
      </c>
    </row>
    <row r="7284" spans="1:16" x14ac:dyDescent="0.25">
      <c r="A7284" s="88" t="s">
        <v>29</v>
      </c>
      <c r="B7284" s="89" t="s">
        <v>940</v>
      </c>
      <c r="C7284" s="89" t="s">
        <v>933</v>
      </c>
      <c r="D7284" s="90">
        <v>3002685</v>
      </c>
      <c r="E7284" s="88">
        <v>3002685</v>
      </c>
      <c r="F7284" s="89" t="s">
        <v>408</v>
      </c>
      <c r="G7284" s="91">
        <v>40.75</v>
      </c>
      <c r="H7284" s="64">
        <f>_xlfn.IFNA(G7284*(1-VLOOKUP(A7284,Rabatte!A:G,7,FALSE)),G7284*1)</f>
        <v>40.75</v>
      </c>
      <c r="I7284" s="88">
        <v>6</v>
      </c>
      <c r="J7284" s="64">
        <f>_xlfn.IFNA(G7284*(1-VLOOKUP(A7284,Rabatte!A:H,8,FALSE)),G7284*1)</f>
        <v>40.75</v>
      </c>
      <c r="K7284" s="93">
        <v>1.5</v>
      </c>
      <c r="L7284" s="99">
        <v>4064626019385</v>
      </c>
      <c r="P7284" s="60" t="str">
        <f t="shared" si="113"/>
        <v>P1</v>
      </c>
    </row>
    <row r="7285" spans="1:16" x14ac:dyDescent="0.25">
      <c r="A7285" s="88" t="s">
        <v>29</v>
      </c>
      <c r="B7285" s="89" t="s">
        <v>940</v>
      </c>
      <c r="C7285" s="89" t="s">
        <v>933</v>
      </c>
      <c r="D7285" s="90">
        <v>3002686</v>
      </c>
      <c r="E7285" s="88">
        <v>3002686</v>
      </c>
      <c r="F7285" s="89" t="s">
        <v>981</v>
      </c>
      <c r="G7285" s="91">
        <v>59</v>
      </c>
      <c r="H7285" s="64">
        <f>_xlfn.IFNA(G7285*(1-VLOOKUP(A7285,Rabatte!A:G,7,FALSE)),G7285*1)</f>
        <v>59</v>
      </c>
      <c r="I7285" s="88">
        <v>24</v>
      </c>
      <c r="J7285" s="64">
        <f>_xlfn.IFNA(G7285*(1-VLOOKUP(A7285,Rabatte!A:H,8,FALSE)),G7285*1)</f>
        <v>59</v>
      </c>
      <c r="K7285" s="93">
        <v>2.9</v>
      </c>
      <c r="L7285" s="99">
        <v>4064626019392</v>
      </c>
      <c r="P7285" s="60" t="str">
        <f t="shared" si="113"/>
        <v>P1</v>
      </c>
    </row>
    <row r="7286" spans="1:16" x14ac:dyDescent="0.25">
      <c r="A7286" s="88" t="s">
        <v>29</v>
      </c>
      <c r="B7286" s="89" t="s">
        <v>940</v>
      </c>
      <c r="C7286" s="89" t="s">
        <v>933</v>
      </c>
      <c r="D7286" s="90">
        <v>3002687</v>
      </c>
      <c r="E7286" s="88">
        <v>3002687</v>
      </c>
      <c r="F7286" s="89" t="s">
        <v>980</v>
      </c>
      <c r="G7286" s="91">
        <v>41.5</v>
      </c>
      <c r="H7286" s="64">
        <f>_xlfn.IFNA(G7286*(1-VLOOKUP(A7286,Rabatte!A:G,7,FALSE)),G7286*1)</f>
        <v>41.5</v>
      </c>
      <c r="I7286" s="88">
        <v>6</v>
      </c>
      <c r="J7286" s="64">
        <f>_xlfn.IFNA(G7286*(1-VLOOKUP(A7286,Rabatte!A:H,8,FALSE)),G7286*1)</f>
        <v>41.5</v>
      </c>
      <c r="K7286" s="93">
        <v>1.5</v>
      </c>
      <c r="L7286" s="99">
        <v>4064626019408</v>
      </c>
      <c r="P7286" s="60" t="str">
        <f t="shared" si="113"/>
        <v>P1</v>
      </c>
    </row>
    <row r="7287" spans="1:16" x14ac:dyDescent="0.25">
      <c r="A7287" s="88" t="s">
        <v>29</v>
      </c>
      <c r="B7287" s="89" t="s">
        <v>940</v>
      </c>
      <c r="C7287" s="89" t="s">
        <v>933</v>
      </c>
      <c r="D7287" s="90">
        <v>3002688</v>
      </c>
      <c r="E7287" s="88">
        <v>3002688</v>
      </c>
      <c r="F7287" s="89" t="s">
        <v>409</v>
      </c>
      <c r="G7287" s="91">
        <v>60.749999999999993</v>
      </c>
      <c r="H7287" s="64">
        <f>_xlfn.IFNA(G7287*(1-VLOOKUP(A7287,Rabatte!A:G,7,FALSE)),G7287*1)</f>
        <v>60.749999999999993</v>
      </c>
      <c r="I7287" s="88">
        <v>24</v>
      </c>
      <c r="J7287" s="64">
        <f>_xlfn.IFNA(G7287*(1-VLOOKUP(A7287,Rabatte!A:H,8,FALSE)),G7287*1)</f>
        <v>60.749999999999993</v>
      </c>
      <c r="K7287" s="93">
        <v>3.2</v>
      </c>
      <c r="L7287" s="99">
        <v>4064626019415</v>
      </c>
      <c r="P7287" s="60" t="str">
        <f t="shared" si="113"/>
        <v>P1</v>
      </c>
    </row>
    <row r="7288" spans="1:16" x14ac:dyDescent="0.25">
      <c r="A7288" s="88" t="s">
        <v>29</v>
      </c>
      <c r="B7288" s="89" t="s">
        <v>940</v>
      </c>
      <c r="C7288" s="89" t="s">
        <v>933</v>
      </c>
      <c r="D7288" s="90">
        <v>3002689</v>
      </c>
      <c r="E7288" s="88">
        <v>3002689</v>
      </c>
      <c r="F7288" s="89" t="s">
        <v>410</v>
      </c>
      <c r="G7288" s="91">
        <v>42.75</v>
      </c>
      <c r="H7288" s="64">
        <f>_xlfn.IFNA(G7288*(1-VLOOKUP(A7288,Rabatte!A:G,7,FALSE)),G7288*1)</f>
        <v>42.75</v>
      </c>
      <c r="I7288" s="88">
        <v>6</v>
      </c>
      <c r="J7288" s="64">
        <f>_xlfn.IFNA(G7288*(1-VLOOKUP(A7288,Rabatte!A:H,8,FALSE)),G7288*1)</f>
        <v>42.75</v>
      </c>
      <c r="K7288" s="93">
        <v>1.6</v>
      </c>
      <c r="L7288" s="99">
        <v>4064626019422</v>
      </c>
      <c r="P7288" s="60" t="str">
        <f t="shared" si="113"/>
        <v>P1</v>
      </c>
    </row>
    <row r="7289" spans="1:16" x14ac:dyDescent="0.25">
      <c r="A7289" s="88" t="s">
        <v>14</v>
      </c>
      <c r="B7289" s="89" t="s">
        <v>30</v>
      </c>
      <c r="C7289" s="89" t="s">
        <v>933</v>
      </c>
      <c r="D7289" s="90">
        <v>3002700</v>
      </c>
      <c r="E7289" s="88">
        <v>3002700</v>
      </c>
      <c r="F7289" s="89" t="s">
        <v>411</v>
      </c>
      <c r="G7289" s="91">
        <v>115.99999999999999</v>
      </c>
      <c r="H7289" s="64">
        <f>_xlfn.IFNA(G7289*(1-VLOOKUP(A7289,Rabatte!A:G,7,FALSE)),G7289*1)</f>
        <v>115.99999999999999</v>
      </c>
      <c r="I7289" s="88">
        <v>12</v>
      </c>
      <c r="J7289" s="64">
        <f>_xlfn.IFNA(G7289*(1-VLOOKUP(A7289,Rabatte!A:H,8,FALSE)),G7289*1)</f>
        <v>115.99999999999999</v>
      </c>
      <c r="K7289" s="93">
        <v>2.7</v>
      </c>
      <c r="L7289" s="99">
        <v>4064626019439</v>
      </c>
      <c r="P7289" s="60" t="str">
        <f t="shared" si="113"/>
        <v>P2</v>
      </c>
    </row>
    <row r="7290" spans="1:16" x14ac:dyDescent="0.25">
      <c r="A7290" s="88" t="s">
        <v>14</v>
      </c>
      <c r="B7290" s="89" t="s">
        <v>30</v>
      </c>
      <c r="C7290" s="89" t="s">
        <v>933</v>
      </c>
      <c r="D7290" s="90">
        <v>3002701</v>
      </c>
      <c r="E7290" s="88">
        <v>3002701</v>
      </c>
      <c r="F7290" s="89" t="s">
        <v>412</v>
      </c>
      <c r="G7290" s="91">
        <v>81.5</v>
      </c>
      <c r="H7290" s="64">
        <f>_xlfn.IFNA(G7290*(1-VLOOKUP(A7290,Rabatte!A:G,7,FALSE)),G7290*1)</f>
        <v>81.5</v>
      </c>
      <c r="I7290" s="88">
        <v>3</v>
      </c>
      <c r="J7290" s="64">
        <f>_xlfn.IFNA(G7290*(1-VLOOKUP(A7290,Rabatte!A:H,8,FALSE)),G7290*1)</f>
        <v>81.5</v>
      </c>
      <c r="K7290" s="93">
        <v>1.3</v>
      </c>
      <c r="L7290" s="99">
        <v>4064626019446</v>
      </c>
      <c r="P7290" s="60" t="str">
        <f t="shared" si="113"/>
        <v>P2</v>
      </c>
    </row>
    <row r="7291" spans="1:16" x14ac:dyDescent="0.25">
      <c r="A7291" s="88" t="s">
        <v>14</v>
      </c>
      <c r="B7291" s="89" t="s">
        <v>30</v>
      </c>
      <c r="C7291" s="89" t="s">
        <v>933</v>
      </c>
      <c r="D7291" s="90">
        <v>3002702</v>
      </c>
      <c r="E7291" s="88">
        <v>3002702</v>
      </c>
      <c r="F7291" s="89" t="s">
        <v>413</v>
      </c>
      <c r="G7291" s="91">
        <v>118</v>
      </c>
      <c r="H7291" s="64">
        <f>_xlfn.IFNA(G7291*(1-VLOOKUP(A7291,Rabatte!A:G,7,FALSE)),G7291*1)</f>
        <v>118</v>
      </c>
      <c r="I7291" s="88">
        <v>12</v>
      </c>
      <c r="J7291" s="64">
        <f>_xlfn.IFNA(G7291*(1-VLOOKUP(A7291,Rabatte!A:H,8,FALSE)),G7291*1)</f>
        <v>118</v>
      </c>
      <c r="K7291" s="93">
        <v>2.9</v>
      </c>
      <c r="L7291" s="99">
        <v>4064626019453</v>
      </c>
      <c r="P7291" s="60" t="str">
        <f t="shared" si="113"/>
        <v>P2</v>
      </c>
    </row>
    <row r="7292" spans="1:16" x14ac:dyDescent="0.25">
      <c r="A7292" s="88" t="s">
        <v>14</v>
      </c>
      <c r="B7292" s="89" t="s">
        <v>30</v>
      </c>
      <c r="C7292" s="89" t="s">
        <v>933</v>
      </c>
      <c r="D7292" s="90">
        <v>3002703</v>
      </c>
      <c r="E7292" s="88">
        <v>3002703</v>
      </c>
      <c r="F7292" s="89" t="s">
        <v>414</v>
      </c>
      <c r="G7292" s="91">
        <v>82.5</v>
      </c>
      <c r="H7292" s="64">
        <f>_xlfn.IFNA(G7292*(1-VLOOKUP(A7292,Rabatte!A:G,7,FALSE)),G7292*1)</f>
        <v>82.5</v>
      </c>
      <c r="I7292" s="88">
        <v>3</v>
      </c>
      <c r="J7292" s="64">
        <f>_xlfn.IFNA(G7292*(1-VLOOKUP(A7292,Rabatte!A:H,8,FALSE)),G7292*1)</f>
        <v>82.5</v>
      </c>
      <c r="K7292" s="93">
        <v>1.4</v>
      </c>
      <c r="L7292" s="99">
        <v>4064626019460</v>
      </c>
      <c r="P7292" s="60" t="str">
        <f t="shared" ref="P7292:P7355" si="114">A7292</f>
        <v>P2</v>
      </c>
    </row>
    <row r="7293" spans="1:16" x14ac:dyDescent="0.25">
      <c r="A7293" s="88" t="s">
        <v>14</v>
      </c>
      <c r="B7293" s="89" t="s">
        <v>30</v>
      </c>
      <c r="C7293" s="89" t="s">
        <v>933</v>
      </c>
      <c r="D7293" s="90">
        <v>3002704</v>
      </c>
      <c r="E7293" s="88">
        <v>3002704</v>
      </c>
      <c r="F7293" s="89" t="s">
        <v>415</v>
      </c>
      <c r="G7293" s="91">
        <v>120.24999999999999</v>
      </c>
      <c r="H7293" s="64">
        <f>_xlfn.IFNA(G7293*(1-VLOOKUP(A7293,Rabatte!A:G,7,FALSE)),G7293*1)</f>
        <v>120.24999999999999</v>
      </c>
      <c r="I7293" s="88">
        <v>12</v>
      </c>
      <c r="J7293" s="64">
        <f>_xlfn.IFNA(G7293*(1-VLOOKUP(A7293,Rabatte!A:H,8,FALSE)),G7293*1)</f>
        <v>120.24999999999999</v>
      </c>
      <c r="K7293" s="93">
        <v>3</v>
      </c>
      <c r="L7293" s="99">
        <v>4064626019477</v>
      </c>
      <c r="P7293" s="60" t="str">
        <f t="shared" si="114"/>
        <v>P2</v>
      </c>
    </row>
    <row r="7294" spans="1:16" x14ac:dyDescent="0.25">
      <c r="A7294" s="88" t="s">
        <v>14</v>
      </c>
      <c r="B7294" s="89" t="s">
        <v>30</v>
      </c>
      <c r="C7294" s="89" t="s">
        <v>933</v>
      </c>
      <c r="D7294" s="90">
        <v>3002705</v>
      </c>
      <c r="E7294" s="88">
        <v>3002705</v>
      </c>
      <c r="F7294" s="89" t="s">
        <v>416</v>
      </c>
      <c r="G7294" s="91">
        <v>84.249999999999986</v>
      </c>
      <c r="H7294" s="64">
        <f>_xlfn.IFNA(G7294*(1-VLOOKUP(A7294,Rabatte!A:G,7,FALSE)),G7294*1)</f>
        <v>84.249999999999986</v>
      </c>
      <c r="I7294" s="88">
        <v>3</v>
      </c>
      <c r="J7294" s="64">
        <f>_xlfn.IFNA(G7294*(1-VLOOKUP(A7294,Rabatte!A:H,8,FALSE)),G7294*1)</f>
        <v>84.249999999999986</v>
      </c>
      <c r="K7294" s="93">
        <v>1.5</v>
      </c>
      <c r="L7294" s="99">
        <v>4064626019484</v>
      </c>
      <c r="P7294" s="60" t="str">
        <f t="shared" si="114"/>
        <v>P2</v>
      </c>
    </row>
    <row r="7295" spans="1:16" x14ac:dyDescent="0.25">
      <c r="A7295" s="88" t="s">
        <v>14</v>
      </c>
      <c r="B7295" s="89" t="s">
        <v>30</v>
      </c>
      <c r="C7295" s="89" t="s">
        <v>933</v>
      </c>
      <c r="D7295" s="90">
        <v>3002706</v>
      </c>
      <c r="E7295" s="88">
        <v>3002706</v>
      </c>
      <c r="F7295" s="89" t="s">
        <v>417</v>
      </c>
      <c r="G7295" s="91">
        <v>124</v>
      </c>
      <c r="H7295" s="64">
        <f>_xlfn.IFNA(G7295*(1-VLOOKUP(A7295,Rabatte!A:G,7,FALSE)),G7295*1)</f>
        <v>124</v>
      </c>
      <c r="I7295" s="88">
        <v>12</v>
      </c>
      <c r="J7295" s="64">
        <f>_xlfn.IFNA(G7295*(1-VLOOKUP(A7295,Rabatte!A:H,8,FALSE)),G7295*1)</f>
        <v>124</v>
      </c>
      <c r="K7295" s="93">
        <v>3.2</v>
      </c>
      <c r="L7295" s="99">
        <v>4064626019491</v>
      </c>
      <c r="P7295" s="60" t="str">
        <f t="shared" si="114"/>
        <v>P2</v>
      </c>
    </row>
    <row r="7296" spans="1:16" x14ac:dyDescent="0.25">
      <c r="A7296" s="88" t="s">
        <v>14</v>
      </c>
      <c r="B7296" s="89" t="s">
        <v>30</v>
      </c>
      <c r="C7296" s="89" t="s">
        <v>933</v>
      </c>
      <c r="D7296" s="90">
        <v>3002707</v>
      </c>
      <c r="E7296" s="88">
        <v>3002707</v>
      </c>
      <c r="F7296" s="89" t="s">
        <v>418</v>
      </c>
      <c r="G7296" s="91">
        <v>86.75</v>
      </c>
      <c r="H7296" s="64">
        <f>_xlfn.IFNA(G7296*(1-VLOOKUP(A7296,Rabatte!A:G,7,FALSE)),G7296*1)</f>
        <v>86.75</v>
      </c>
      <c r="I7296" s="88">
        <v>3</v>
      </c>
      <c r="J7296" s="64">
        <f>_xlfn.IFNA(G7296*(1-VLOOKUP(A7296,Rabatte!A:H,8,FALSE)),G7296*1)</f>
        <v>86.75</v>
      </c>
      <c r="K7296" s="93">
        <v>1.6</v>
      </c>
      <c r="L7296" s="99">
        <v>4064626019507</v>
      </c>
      <c r="P7296" s="60" t="str">
        <f t="shared" si="114"/>
        <v>P2</v>
      </c>
    </row>
    <row r="7297" spans="1:16" x14ac:dyDescent="0.25">
      <c r="A7297" s="88" t="s">
        <v>29</v>
      </c>
      <c r="B7297" s="89" t="s">
        <v>940</v>
      </c>
      <c r="C7297" s="89" t="s">
        <v>933</v>
      </c>
      <c r="D7297" s="90">
        <v>3002708</v>
      </c>
      <c r="E7297" s="88">
        <v>3002708</v>
      </c>
      <c r="F7297" s="89" t="s">
        <v>3489</v>
      </c>
      <c r="G7297" s="91">
        <v>59.749999999999993</v>
      </c>
      <c r="H7297" s="64">
        <f>_xlfn.IFNA(G7297*(1-VLOOKUP(A7297,Rabatte!A:G,7,FALSE)),G7297*1)</f>
        <v>59.749999999999993</v>
      </c>
      <c r="I7297" s="88">
        <v>48</v>
      </c>
      <c r="J7297" s="64">
        <f>_xlfn.IFNA(G7297*(1-VLOOKUP(A7297,Rabatte!A:H,8,FALSE)),G7297*1)</f>
        <v>59.749999999999993</v>
      </c>
      <c r="K7297" s="93">
        <v>2.1</v>
      </c>
      <c r="L7297" s="99">
        <v>4064626019514</v>
      </c>
      <c r="P7297" s="60" t="str">
        <f t="shared" si="114"/>
        <v>P1</v>
      </c>
    </row>
    <row r="7298" spans="1:16" x14ac:dyDescent="0.25">
      <c r="A7298" s="88" t="s">
        <v>29</v>
      </c>
      <c r="B7298" s="89" t="s">
        <v>940</v>
      </c>
      <c r="C7298" s="89" t="s">
        <v>933</v>
      </c>
      <c r="D7298" s="90">
        <v>3002709</v>
      </c>
      <c r="E7298" s="88">
        <v>3002709</v>
      </c>
      <c r="F7298" s="89" t="s">
        <v>3490</v>
      </c>
      <c r="G7298" s="91">
        <v>42</v>
      </c>
      <c r="H7298" s="64">
        <f>_xlfn.IFNA(G7298*(1-VLOOKUP(A7298,Rabatte!A:G,7,FALSE)),G7298*1)</f>
        <v>42</v>
      </c>
      <c r="I7298" s="88">
        <v>12</v>
      </c>
      <c r="J7298" s="64">
        <f>_xlfn.IFNA(G7298*(1-VLOOKUP(A7298,Rabatte!A:H,8,FALSE)),G7298*1)</f>
        <v>42</v>
      </c>
      <c r="K7298" s="93">
        <v>1</v>
      </c>
      <c r="L7298" s="99">
        <v>4064626019521</v>
      </c>
      <c r="P7298" s="60" t="str">
        <f t="shared" si="114"/>
        <v>P1</v>
      </c>
    </row>
    <row r="7299" spans="1:16" x14ac:dyDescent="0.25">
      <c r="A7299" s="88" t="s">
        <v>29</v>
      </c>
      <c r="B7299" s="89" t="s">
        <v>940</v>
      </c>
      <c r="C7299" s="89" t="s">
        <v>933</v>
      </c>
      <c r="D7299" s="90">
        <v>3002710</v>
      </c>
      <c r="E7299" s="88">
        <v>3002710</v>
      </c>
      <c r="F7299" s="89" t="s">
        <v>3491</v>
      </c>
      <c r="G7299" s="91">
        <v>60.749999999999993</v>
      </c>
      <c r="H7299" s="64">
        <f>_xlfn.IFNA(G7299*(1-VLOOKUP(A7299,Rabatte!A:G,7,FALSE)),G7299*1)</f>
        <v>60.749999999999993</v>
      </c>
      <c r="I7299" s="88">
        <v>48</v>
      </c>
      <c r="J7299" s="64">
        <f>_xlfn.IFNA(G7299*(1-VLOOKUP(A7299,Rabatte!A:H,8,FALSE)),G7299*1)</f>
        <v>60.749999999999993</v>
      </c>
      <c r="K7299" s="93">
        <v>2.4</v>
      </c>
      <c r="L7299" s="99">
        <v>4064626019538</v>
      </c>
      <c r="P7299" s="60" t="str">
        <f t="shared" si="114"/>
        <v>P1</v>
      </c>
    </row>
    <row r="7300" spans="1:16" x14ac:dyDescent="0.25">
      <c r="A7300" s="88" t="s">
        <v>29</v>
      </c>
      <c r="B7300" s="89" t="s">
        <v>940</v>
      </c>
      <c r="C7300" s="89" t="s">
        <v>933</v>
      </c>
      <c r="D7300" s="90">
        <v>3002711</v>
      </c>
      <c r="E7300" s="88">
        <v>3002711</v>
      </c>
      <c r="F7300" s="89" t="s">
        <v>3492</v>
      </c>
      <c r="G7300" s="91">
        <v>42.75</v>
      </c>
      <c r="H7300" s="64">
        <f>_xlfn.IFNA(G7300*(1-VLOOKUP(A7300,Rabatte!A:G,7,FALSE)),G7300*1)</f>
        <v>42.75</v>
      </c>
      <c r="I7300" s="88">
        <v>12</v>
      </c>
      <c r="J7300" s="64">
        <f>_xlfn.IFNA(G7300*(1-VLOOKUP(A7300,Rabatte!A:H,8,FALSE)),G7300*1)</f>
        <v>42.75</v>
      </c>
      <c r="K7300" s="93">
        <v>1.2</v>
      </c>
      <c r="L7300" s="99">
        <v>4064626019545</v>
      </c>
      <c r="P7300" s="60" t="str">
        <f t="shared" si="114"/>
        <v>P1</v>
      </c>
    </row>
    <row r="7301" spans="1:16" x14ac:dyDescent="0.25">
      <c r="A7301" s="88" t="s">
        <v>29</v>
      </c>
      <c r="B7301" s="89" t="s">
        <v>940</v>
      </c>
      <c r="C7301" s="89" t="s">
        <v>933</v>
      </c>
      <c r="D7301" s="90">
        <v>3002712</v>
      </c>
      <c r="E7301" s="88">
        <v>3002712</v>
      </c>
      <c r="F7301" s="89" t="s">
        <v>983</v>
      </c>
      <c r="G7301" s="91">
        <v>62</v>
      </c>
      <c r="H7301" s="64">
        <f>_xlfn.IFNA(G7301*(1-VLOOKUP(A7301,Rabatte!A:G,7,FALSE)),G7301*1)</f>
        <v>62</v>
      </c>
      <c r="I7301" s="88">
        <v>48</v>
      </c>
      <c r="J7301" s="64">
        <f>_xlfn.IFNA(G7301*(1-VLOOKUP(A7301,Rabatte!A:H,8,FALSE)),G7301*1)</f>
        <v>62</v>
      </c>
      <c r="K7301" s="93">
        <v>2.7</v>
      </c>
      <c r="L7301" s="99">
        <v>4064626019552</v>
      </c>
      <c r="P7301" s="60" t="str">
        <f t="shared" si="114"/>
        <v>P1</v>
      </c>
    </row>
    <row r="7302" spans="1:16" x14ac:dyDescent="0.25">
      <c r="A7302" s="88" t="s">
        <v>29</v>
      </c>
      <c r="B7302" s="89" t="s">
        <v>940</v>
      </c>
      <c r="C7302" s="89" t="s">
        <v>933</v>
      </c>
      <c r="D7302" s="90">
        <v>3002713</v>
      </c>
      <c r="E7302" s="88">
        <v>3002713</v>
      </c>
      <c r="F7302" s="89" t="s">
        <v>982</v>
      </c>
      <c r="G7302" s="91">
        <v>43.5</v>
      </c>
      <c r="H7302" s="64">
        <f>_xlfn.IFNA(G7302*(1-VLOOKUP(A7302,Rabatte!A:G,7,FALSE)),G7302*1)</f>
        <v>43.5</v>
      </c>
      <c r="I7302" s="88">
        <v>12</v>
      </c>
      <c r="J7302" s="64">
        <f>_xlfn.IFNA(G7302*(1-VLOOKUP(A7302,Rabatte!A:H,8,FALSE)),G7302*1)</f>
        <v>43.5</v>
      </c>
      <c r="K7302" s="93">
        <v>1.3</v>
      </c>
      <c r="L7302" s="99">
        <v>4064626019569</v>
      </c>
      <c r="P7302" s="60" t="str">
        <f t="shared" si="114"/>
        <v>P1</v>
      </c>
    </row>
    <row r="7303" spans="1:16" x14ac:dyDescent="0.25">
      <c r="A7303" s="88" t="s">
        <v>29</v>
      </c>
      <c r="B7303" s="89" t="s">
        <v>940</v>
      </c>
      <c r="C7303" s="89" t="s">
        <v>933</v>
      </c>
      <c r="D7303" s="90">
        <v>3002714</v>
      </c>
      <c r="E7303" s="88">
        <v>3002714</v>
      </c>
      <c r="F7303" s="89" t="s">
        <v>3493</v>
      </c>
      <c r="G7303" s="91">
        <v>63.999999999999993</v>
      </c>
      <c r="H7303" s="64">
        <f>_xlfn.IFNA(G7303*(1-VLOOKUP(A7303,Rabatte!A:G,7,FALSE)),G7303*1)</f>
        <v>63.999999999999993</v>
      </c>
      <c r="I7303" s="88">
        <v>48</v>
      </c>
      <c r="J7303" s="64">
        <f>_xlfn.IFNA(G7303*(1-VLOOKUP(A7303,Rabatte!A:H,8,FALSE)),G7303*1)</f>
        <v>63.999999999999993</v>
      </c>
      <c r="K7303" s="93">
        <v>3.2</v>
      </c>
      <c r="L7303" s="99">
        <v>4064626019576</v>
      </c>
      <c r="P7303" s="60" t="str">
        <f t="shared" si="114"/>
        <v>P1</v>
      </c>
    </row>
    <row r="7304" spans="1:16" x14ac:dyDescent="0.25">
      <c r="A7304" s="88" t="s">
        <v>29</v>
      </c>
      <c r="B7304" s="89" t="s">
        <v>940</v>
      </c>
      <c r="C7304" s="89" t="s">
        <v>933</v>
      </c>
      <c r="D7304" s="90">
        <v>3002715</v>
      </c>
      <c r="E7304" s="88">
        <v>3002715</v>
      </c>
      <c r="F7304" s="89" t="s">
        <v>3494</v>
      </c>
      <c r="G7304" s="91">
        <v>44.75</v>
      </c>
      <c r="H7304" s="64">
        <f>_xlfn.IFNA(G7304*(1-VLOOKUP(A7304,Rabatte!A:G,7,FALSE)),G7304*1)</f>
        <v>44.75</v>
      </c>
      <c r="I7304" s="88">
        <v>12</v>
      </c>
      <c r="J7304" s="64">
        <f>_xlfn.IFNA(G7304*(1-VLOOKUP(A7304,Rabatte!A:H,8,FALSE)),G7304*1)</f>
        <v>44.75</v>
      </c>
      <c r="K7304" s="93">
        <v>1.7</v>
      </c>
      <c r="L7304" s="99">
        <v>4064626019583</v>
      </c>
      <c r="P7304" s="60" t="str">
        <f t="shared" si="114"/>
        <v>P1</v>
      </c>
    </row>
    <row r="7305" spans="1:16" x14ac:dyDescent="0.25">
      <c r="A7305" s="88" t="s">
        <v>29</v>
      </c>
      <c r="B7305" s="89" t="s">
        <v>940</v>
      </c>
      <c r="C7305" s="89" t="s">
        <v>933</v>
      </c>
      <c r="D7305" s="90">
        <v>3002716</v>
      </c>
      <c r="E7305" s="88">
        <v>3002716</v>
      </c>
      <c r="F7305" s="89" t="s">
        <v>3495</v>
      </c>
      <c r="G7305" s="91">
        <v>7.6999999999999993</v>
      </c>
      <c r="H7305" s="64">
        <f>_xlfn.IFNA(G7305*(1-VLOOKUP(A7305,Rabatte!A:G,7,FALSE)),G7305*1)</f>
        <v>7.6999999999999993</v>
      </c>
      <c r="I7305" s="88">
        <v>40</v>
      </c>
      <c r="J7305" s="64">
        <f>_xlfn.IFNA(G7305*(1-VLOOKUP(A7305,Rabatte!A:H,8,FALSE)),G7305*1)</f>
        <v>7.6999999999999993</v>
      </c>
      <c r="K7305" s="93">
        <v>0.08</v>
      </c>
      <c r="L7305" s="99">
        <v>4064626019590</v>
      </c>
      <c r="P7305" s="60" t="str">
        <f t="shared" si="114"/>
        <v>P1</v>
      </c>
    </row>
    <row r="7306" spans="1:16" x14ac:dyDescent="0.25">
      <c r="A7306" s="88" t="s">
        <v>29</v>
      </c>
      <c r="B7306" s="89" t="s">
        <v>940</v>
      </c>
      <c r="C7306" s="89" t="s">
        <v>933</v>
      </c>
      <c r="D7306" s="90">
        <v>3002717</v>
      </c>
      <c r="E7306" s="88">
        <v>3002717</v>
      </c>
      <c r="F7306" s="89" t="s">
        <v>3496</v>
      </c>
      <c r="G7306" s="91">
        <v>8.1999999999999993</v>
      </c>
      <c r="H7306" s="64">
        <f>_xlfn.IFNA(G7306*(1-VLOOKUP(A7306,Rabatte!A:G,7,FALSE)),G7306*1)</f>
        <v>8.1999999999999993</v>
      </c>
      <c r="I7306" s="88">
        <v>40</v>
      </c>
      <c r="J7306" s="64">
        <f>_xlfn.IFNA(G7306*(1-VLOOKUP(A7306,Rabatte!A:H,8,FALSE)),G7306*1)</f>
        <v>8.1999999999999993</v>
      </c>
      <c r="K7306" s="93">
        <v>0.09</v>
      </c>
      <c r="L7306" s="99">
        <v>4064626019606</v>
      </c>
      <c r="P7306" s="60" t="str">
        <f t="shared" si="114"/>
        <v>P1</v>
      </c>
    </row>
    <row r="7307" spans="1:16" x14ac:dyDescent="0.25">
      <c r="A7307" s="88" t="s">
        <v>29</v>
      </c>
      <c r="B7307" s="89" t="s">
        <v>940</v>
      </c>
      <c r="C7307" s="89" t="s">
        <v>933</v>
      </c>
      <c r="D7307" s="90">
        <v>3002718</v>
      </c>
      <c r="E7307" s="88">
        <v>3002718</v>
      </c>
      <c r="F7307" s="89" t="s">
        <v>3497</v>
      </c>
      <c r="G7307" s="91">
        <v>8.6</v>
      </c>
      <c r="H7307" s="64">
        <f>_xlfn.IFNA(G7307*(1-VLOOKUP(A7307,Rabatte!A:G,7,FALSE)),G7307*1)</f>
        <v>8.6</v>
      </c>
      <c r="I7307" s="88">
        <v>40</v>
      </c>
      <c r="J7307" s="64">
        <f>_xlfn.IFNA(G7307*(1-VLOOKUP(A7307,Rabatte!A:H,8,FALSE)),G7307*1)</f>
        <v>8.6</v>
      </c>
      <c r="K7307" s="93">
        <v>0.1</v>
      </c>
      <c r="L7307" s="99">
        <v>4064626019613</v>
      </c>
      <c r="P7307" s="60" t="str">
        <f t="shared" si="114"/>
        <v>P1</v>
      </c>
    </row>
    <row r="7308" spans="1:16" x14ac:dyDescent="0.25">
      <c r="A7308" s="88" t="s">
        <v>14</v>
      </c>
      <c r="B7308" s="89" t="s">
        <v>30</v>
      </c>
      <c r="C7308" s="89" t="s">
        <v>933</v>
      </c>
      <c r="D7308" s="90">
        <v>3002719</v>
      </c>
      <c r="E7308" s="88">
        <v>3002719</v>
      </c>
      <c r="F7308" s="89" t="s">
        <v>3498</v>
      </c>
      <c r="G7308" s="91">
        <v>11.25</v>
      </c>
      <c r="H7308" s="64">
        <f>_xlfn.IFNA(G7308*(1-VLOOKUP(A7308,Rabatte!A:G,7,FALSE)),G7308*1)</f>
        <v>11.25</v>
      </c>
      <c r="I7308" s="88">
        <v>10</v>
      </c>
      <c r="J7308" s="64">
        <f>_xlfn.IFNA(G7308*(1-VLOOKUP(A7308,Rabatte!A:H,8,FALSE)),G7308*1)</f>
        <v>11.25</v>
      </c>
      <c r="K7308" s="93">
        <v>6.4000000000000001E-2</v>
      </c>
      <c r="L7308" s="99">
        <v>4064626019620</v>
      </c>
      <c r="P7308" s="60" t="str">
        <f t="shared" si="114"/>
        <v>P2</v>
      </c>
    </row>
    <row r="7309" spans="1:16" x14ac:dyDescent="0.25">
      <c r="A7309" s="88" t="s">
        <v>14</v>
      </c>
      <c r="B7309" s="89" t="s">
        <v>30</v>
      </c>
      <c r="C7309" s="89" t="s">
        <v>933</v>
      </c>
      <c r="D7309" s="90">
        <v>3002720</v>
      </c>
      <c r="E7309" s="88">
        <v>3002720</v>
      </c>
      <c r="F7309" s="89" t="s">
        <v>3499</v>
      </c>
      <c r="G7309" s="91">
        <v>12</v>
      </c>
      <c r="H7309" s="64">
        <f>_xlfn.IFNA(G7309*(1-VLOOKUP(A7309,Rabatte!A:G,7,FALSE)),G7309*1)</f>
        <v>12</v>
      </c>
      <c r="I7309" s="88">
        <v>10</v>
      </c>
      <c r="J7309" s="64">
        <f>_xlfn.IFNA(G7309*(1-VLOOKUP(A7309,Rabatte!A:H,8,FALSE)),G7309*1)</f>
        <v>12</v>
      </c>
      <c r="K7309" s="93">
        <v>7.3999999999999996E-2</v>
      </c>
      <c r="L7309" s="99">
        <v>4064626019637</v>
      </c>
      <c r="P7309" s="60" t="str">
        <f t="shared" si="114"/>
        <v>P2</v>
      </c>
    </row>
    <row r="7310" spans="1:16" x14ac:dyDescent="0.25">
      <c r="A7310" s="88" t="s">
        <v>14</v>
      </c>
      <c r="B7310" s="89" t="s">
        <v>30</v>
      </c>
      <c r="C7310" s="89" t="s">
        <v>933</v>
      </c>
      <c r="D7310" s="90">
        <v>3002721</v>
      </c>
      <c r="E7310" s="88">
        <v>3002721</v>
      </c>
      <c r="F7310" s="89" t="s">
        <v>3500</v>
      </c>
      <c r="G7310" s="91">
        <v>12.75</v>
      </c>
      <c r="H7310" s="64">
        <f>_xlfn.IFNA(G7310*(1-VLOOKUP(A7310,Rabatte!A:G,7,FALSE)),G7310*1)</f>
        <v>12.75</v>
      </c>
      <c r="I7310" s="88">
        <v>10</v>
      </c>
      <c r="J7310" s="64">
        <f>_xlfn.IFNA(G7310*(1-VLOOKUP(A7310,Rabatte!A:H,8,FALSE)),G7310*1)</f>
        <v>12.75</v>
      </c>
      <c r="K7310" s="93">
        <v>8.4000000000000005E-2</v>
      </c>
      <c r="L7310" s="99">
        <v>4064626019644</v>
      </c>
      <c r="P7310" s="60" t="str">
        <f t="shared" si="114"/>
        <v>P2</v>
      </c>
    </row>
    <row r="7311" spans="1:16" x14ac:dyDescent="0.25">
      <c r="A7311" s="88" t="s">
        <v>29</v>
      </c>
      <c r="B7311" s="89" t="s">
        <v>940</v>
      </c>
      <c r="C7311" s="89" t="s">
        <v>933</v>
      </c>
      <c r="D7311" s="90">
        <v>3002722</v>
      </c>
      <c r="E7311" s="88">
        <v>3002722</v>
      </c>
      <c r="F7311" s="89" t="s">
        <v>419</v>
      </c>
      <c r="G7311" s="91">
        <v>18.75</v>
      </c>
      <c r="H7311" s="64">
        <f>_xlfn.IFNA(G7311*(1-VLOOKUP(A7311,Rabatte!A:G,7,FALSE)),G7311*1)</f>
        <v>18.75</v>
      </c>
      <c r="I7311" s="88">
        <v>12</v>
      </c>
      <c r="J7311" s="64">
        <f>_xlfn.IFNA(G7311*(1-VLOOKUP(A7311,Rabatte!A:H,8,FALSE)),G7311*1)</f>
        <v>18.75</v>
      </c>
      <c r="K7311" s="93">
        <v>0.9</v>
      </c>
      <c r="L7311" s="99">
        <v>4064626019651</v>
      </c>
      <c r="P7311" s="60" t="str">
        <f t="shared" si="114"/>
        <v>P1</v>
      </c>
    </row>
    <row r="7312" spans="1:16" x14ac:dyDescent="0.25">
      <c r="A7312" s="88" t="s">
        <v>29</v>
      </c>
      <c r="B7312" s="89" t="s">
        <v>940</v>
      </c>
      <c r="C7312" s="89" t="s">
        <v>933</v>
      </c>
      <c r="D7312" s="90">
        <v>3002723</v>
      </c>
      <c r="E7312" s="88">
        <v>3002723</v>
      </c>
      <c r="F7312" s="89" t="s">
        <v>3501</v>
      </c>
      <c r="G7312" s="91">
        <v>22</v>
      </c>
      <c r="H7312" s="64">
        <f>_xlfn.IFNA(G7312*(1-VLOOKUP(A7312,Rabatte!A:G,7,FALSE)),G7312*1)</f>
        <v>22</v>
      </c>
      <c r="I7312" s="88">
        <v>12</v>
      </c>
      <c r="J7312" s="64">
        <f>_xlfn.IFNA(G7312*(1-VLOOKUP(A7312,Rabatte!A:H,8,FALSE)),G7312*1)</f>
        <v>22</v>
      </c>
      <c r="K7312" s="93">
        <v>1.2</v>
      </c>
      <c r="L7312" s="99">
        <v>4064626019668</v>
      </c>
      <c r="P7312" s="60" t="str">
        <f t="shared" si="114"/>
        <v>P1</v>
      </c>
    </row>
    <row r="7313" spans="1:16" x14ac:dyDescent="0.25">
      <c r="A7313" s="88" t="s">
        <v>29</v>
      </c>
      <c r="B7313" s="89" t="s">
        <v>940</v>
      </c>
      <c r="C7313" s="89" t="s">
        <v>933</v>
      </c>
      <c r="D7313" s="90">
        <v>3002724</v>
      </c>
      <c r="E7313" s="88">
        <v>3002724</v>
      </c>
      <c r="F7313" s="89" t="s">
        <v>420</v>
      </c>
      <c r="G7313" s="91">
        <v>25.75</v>
      </c>
      <c r="H7313" s="64">
        <f>_xlfn.IFNA(G7313*(1-VLOOKUP(A7313,Rabatte!A:G,7,FALSE)),G7313*1)</f>
        <v>25.75</v>
      </c>
      <c r="I7313" s="88">
        <v>12</v>
      </c>
      <c r="J7313" s="64">
        <f>_xlfn.IFNA(G7313*(1-VLOOKUP(A7313,Rabatte!A:H,8,FALSE)),G7313*1)</f>
        <v>25.75</v>
      </c>
      <c r="K7313" s="93">
        <v>1.5</v>
      </c>
      <c r="L7313" s="99">
        <v>4064626019675</v>
      </c>
      <c r="P7313" s="60" t="str">
        <f t="shared" si="114"/>
        <v>P1</v>
      </c>
    </row>
    <row r="7314" spans="1:16" x14ac:dyDescent="0.25">
      <c r="A7314" s="88" t="s">
        <v>14</v>
      </c>
      <c r="B7314" s="89" t="s">
        <v>30</v>
      </c>
      <c r="C7314" s="89" t="s">
        <v>933</v>
      </c>
      <c r="D7314" s="90">
        <v>3002725</v>
      </c>
      <c r="E7314" s="88">
        <v>3002725</v>
      </c>
      <c r="F7314" s="89" t="s">
        <v>421</v>
      </c>
      <c r="G7314" s="91">
        <v>49.25</v>
      </c>
      <c r="H7314" s="64">
        <f>_xlfn.IFNA(G7314*(1-VLOOKUP(A7314,Rabatte!A:G,7,FALSE)),G7314*1)</f>
        <v>49.25</v>
      </c>
      <c r="I7314" s="88">
        <v>3</v>
      </c>
      <c r="J7314" s="64">
        <f>_xlfn.IFNA(G7314*(1-VLOOKUP(A7314,Rabatte!A:H,8,FALSE)),G7314*1)</f>
        <v>49.25</v>
      </c>
      <c r="K7314" s="93">
        <v>0.9</v>
      </c>
      <c r="L7314" s="99">
        <v>4064626019682</v>
      </c>
      <c r="P7314" s="60" t="str">
        <f t="shared" si="114"/>
        <v>P2</v>
      </c>
    </row>
    <row r="7315" spans="1:16" x14ac:dyDescent="0.25">
      <c r="A7315" s="88" t="s">
        <v>14</v>
      </c>
      <c r="B7315" s="89" t="s">
        <v>30</v>
      </c>
      <c r="C7315" s="89" t="s">
        <v>933</v>
      </c>
      <c r="D7315" s="90">
        <v>3002726</v>
      </c>
      <c r="E7315" s="88">
        <v>3002726</v>
      </c>
      <c r="F7315" s="89" t="s">
        <v>3502</v>
      </c>
      <c r="G7315" s="91">
        <v>54.999999999999993</v>
      </c>
      <c r="H7315" s="64">
        <f>_xlfn.IFNA(G7315*(1-VLOOKUP(A7315,Rabatte!A:G,7,FALSE)),G7315*1)</f>
        <v>54.999999999999993</v>
      </c>
      <c r="I7315" s="88">
        <v>3</v>
      </c>
      <c r="J7315" s="64">
        <f>_xlfn.IFNA(G7315*(1-VLOOKUP(A7315,Rabatte!A:H,8,FALSE)),G7315*1)</f>
        <v>54.999999999999993</v>
      </c>
      <c r="K7315" s="93">
        <v>1.2</v>
      </c>
      <c r="L7315" s="99">
        <v>4064626019699</v>
      </c>
      <c r="P7315" s="60" t="str">
        <f t="shared" si="114"/>
        <v>P2</v>
      </c>
    </row>
    <row r="7316" spans="1:16" x14ac:dyDescent="0.25">
      <c r="A7316" s="88" t="s">
        <v>14</v>
      </c>
      <c r="B7316" s="89" t="s">
        <v>30</v>
      </c>
      <c r="C7316" s="89" t="s">
        <v>933</v>
      </c>
      <c r="D7316" s="90">
        <v>3002727</v>
      </c>
      <c r="E7316" s="88">
        <v>3002727</v>
      </c>
      <c r="F7316" s="89" t="s">
        <v>422</v>
      </c>
      <c r="G7316" s="91">
        <v>61.5</v>
      </c>
      <c r="H7316" s="64">
        <f>_xlfn.IFNA(G7316*(1-VLOOKUP(A7316,Rabatte!A:G,7,FALSE)),G7316*1)</f>
        <v>61.5</v>
      </c>
      <c r="I7316" s="88">
        <v>3</v>
      </c>
      <c r="J7316" s="64">
        <f>_xlfn.IFNA(G7316*(1-VLOOKUP(A7316,Rabatte!A:H,8,FALSE)),G7316*1)</f>
        <v>61.5</v>
      </c>
      <c r="K7316" s="93">
        <v>1.5</v>
      </c>
      <c r="L7316" s="99">
        <v>4064626019705</v>
      </c>
      <c r="P7316" s="60" t="str">
        <f t="shared" si="114"/>
        <v>P2</v>
      </c>
    </row>
    <row r="7317" spans="1:16" x14ac:dyDescent="0.25">
      <c r="A7317" s="88" t="s">
        <v>29</v>
      </c>
      <c r="B7317" s="89" t="s">
        <v>940</v>
      </c>
      <c r="C7317" s="89" t="s">
        <v>933</v>
      </c>
      <c r="D7317" s="90">
        <v>3002728</v>
      </c>
      <c r="E7317" s="88">
        <v>3002728</v>
      </c>
      <c r="F7317" s="89" t="s">
        <v>423</v>
      </c>
      <c r="G7317" s="91">
        <v>6.1999999999999993</v>
      </c>
      <c r="H7317" s="64">
        <f>_xlfn.IFNA(G7317*(1-VLOOKUP(A7317,Rabatte!A:G,7,FALSE)),G7317*1)</f>
        <v>6.1999999999999993</v>
      </c>
      <c r="I7317" s="88">
        <v>12</v>
      </c>
      <c r="J7317" s="64">
        <f>_xlfn.IFNA(G7317*(1-VLOOKUP(A7317,Rabatte!A:H,8,FALSE)),G7317*1)</f>
        <v>6.1999999999999993</v>
      </c>
      <c r="K7317" s="93">
        <v>0.4</v>
      </c>
      <c r="L7317" s="99">
        <v>4064626019712</v>
      </c>
      <c r="P7317" s="60" t="str">
        <f t="shared" si="114"/>
        <v>P1</v>
      </c>
    </row>
    <row r="7318" spans="1:16" x14ac:dyDescent="0.25">
      <c r="A7318" s="88" t="s">
        <v>29</v>
      </c>
      <c r="B7318" s="89" t="s">
        <v>940</v>
      </c>
      <c r="C7318" s="89" t="s">
        <v>933</v>
      </c>
      <c r="D7318" s="90">
        <v>3002729</v>
      </c>
      <c r="E7318" s="88">
        <v>3002729</v>
      </c>
      <c r="F7318" s="89" t="s">
        <v>424</v>
      </c>
      <c r="G7318" s="91">
        <v>6.6999999999999993</v>
      </c>
      <c r="H7318" s="64">
        <f>_xlfn.IFNA(G7318*(1-VLOOKUP(A7318,Rabatte!A:G,7,FALSE)),G7318*1)</f>
        <v>6.6999999999999993</v>
      </c>
      <c r="I7318" s="88">
        <v>12</v>
      </c>
      <c r="J7318" s="64">
        <f>_xlfn.IFNA(G7318*(1-VLOOKUP(A7318,Rabatte!A:H,8,FALSE)),G7318*1)</f>
        <v>6.6999999999999993</v>
      </c>
      <c r="K7318" s="93">
        <v>0.5</v>
      </c>
      <c r="L7318" s="99">
        <v>4064626019729</v>
      </c>
      <c r="P7318" s="60" t="str">
        <f t="shared" si="114"/>
        <v>P1</v>
      </c>
    </row>
    <row r="7319" spans="1:16" x14ac:dyDescent="0.25">
      <c r="A7319" s="88" t="s">
        <v>29</v>
      </c>
      <c r="B7319" s="89" t="s">
        <v>940</v>
      </c>
      <c r="C7319" s="89" t="s">
        <v>933</v>
      </c>
      <c r="D7319" s="90">
        <v>3002730</v>
      </c>
      <c r="E7319" s="88">
        <v>3002730</v>
      </c>
      <c r="F7319" s="89" t="s">
        <v>425</v>
      </c>
      <c r="G7319" s="91">
        <v>7.3</v>
      </c>
      <c r="H7319" s="64">
        <f>_xlfn.IFNA(G7319*(1-VLOOKUP(A7319,Rabatte!A:G,7,FALSE)),G7319*1)</f>
        <v>7.3</v>
      </c>
      <c r="I7319" s="88">
        <v>12</v>
      </c>
      <c r="J7319" s="64">
        <f>_xlfn.IFNA(G7319*(1-VLOOKUP(A7319,Rabatte!A:H,8,FALSE)),G7319*1)</f>
        <v>7.3</v>
      </c>
      <c r="K7319" s="93">
        <v>0.6</v>
      </c>
      <c r="L7319" s="99">
        <v>4064626019736</v>
      </c>
      <c r="P7319" s="60" t="str">
        <f t="shared" si="114"/>
        <v>P1</v>
      </c>
    </row>
    <row r="7320" spans="1:16" x14ac:dyDescent="0.25">
      <c r="A7320" s="88" t="s">
        <v>29</v>
      </c>
      <c r="B7320" s="89" t="s">
        <v>940</v>
      </c>
      <c r="C7320" s="89" t="s">
        <v>933</v>
      </c>
      <c r="D7320" s="90">
        <v>3002731</v>
      </c>
      <c r="E7320" s="88">
        <v>3002731</v>
      </c>
      <c r="F7320" s="89" t="s">
        <v>426</v>
      </c>
      <c r="G7320" s="91">
        <v>7.8</v>
      </c>
      <c r="H7320" s="64">
        <f>_xlfn.IFNA(G7320*(1-VLOOKUP(A7320,Rabatte!A:G,7,FALSE)),G7320*1)</f>
        <v>7.8</v>
      </c>
      <c r="I7320" s="88">
        <v>12</v>
      </c>
      <c r="J7320" s="64">
        <f>_xlfn.IFNA(G7320*(1-VLOOKUP(A7320,Rabatte!A:H,8,FALSE)),G7320*1)</f>
        <v>7.8</v>
      </c>
      <c r="K7320" s="93">
        <v>8.0000000000000002E-3</v>
      </c>
      <c r="L7320" s="99">
        <v>4064626019743</v>
      </c>
      <c r="P7320" s="60" t="str">
        <f t="shared" si="114"/>
        <v>P1</v>
      </c>
    </row>
    <row r="7321" spans="1:16" x14ac:dyDescent="0.25">
      <c r="A7321" s="88" t="s">
        <v>29</v>
      </c>
      <c r="B7321" s="89" t="s">
        <v>940</v>
      </c>
      <c r="C7321" s="89" t="s">
        <v>933</v>
      </c>
      <c r="D7321" s="90">
        <v>3002748</v>
      </c>
      <c r="E7321" s="88">
        <v>3002748</v>
      </c>
      <c r="F7321" s="89" t="s">
        <v>3503</v>
      </c>
      <c r="G7321" s="91">
        <v>106.99999999999999</v>
      </c>
      <c r="H7321" s="64">
        <f>_xlfn.IFNA(G7321*(1-VLOOKUP(A7321,Rabatte!A:G,7,FALSE)),G7321*1)</f>
        <v>106.99999999999999</v>
      </c>
      <c r="I7321" s="88">
        <v>100</v>
      </c>
      <c r="J7321" s="64">
        <f>_xlfn.IFNA(G7321*(1-VLOOKUP(A7321,Rabatte!A:H,8,FALSE)),G7321*1)</f>
        <v>106.99999999999999</v>
      </c>
      <c r="K7321" s="93">
        <v>2.4</v>
      </c>
      <c r="L7321" s="99">
        <v>4064626019910</v>
      </c>
      <c r="P7321" s="60" t="str">
        <f t="shared" si="114"/>
        <v>P1</v>
      </c>
    </row>
    <row r="7322" spans="1:16" x14ac:dyDescent="0.25">
      <c r="A7322" s="88" t="s">
        <v>29</v>
      </c>
      <c r="B7322" s="89" t="s">
        <v>940</v>
      </c>
      <c r="C7322" s="89" t="s">
        <v>933</v>
      </c>
      <c r="D7322" s="90">
        <v>3002749</v>
      </c>
      <c r="E7322" s="88">
        <v>3002749</v>
      </c>
      <c r="F7322" s="89" t="s">
        <v>3504</v>
      </c>
      <c r="G7322" s="91">
        <v>86.75</v>
      </c>
      <c r="H7322" s="64">
        <f>_xlfn.IFNA(G7322*(1-VLOOKUP(A7322,Rabatte!A:G,7,FALSE)),G7322*1)</f>
        <v>86.75</v>
      </c>
      <c r="I7322" s="88">
        <v>100</v>
      </c>
      <c r="J7322" s="64">
        <f>_xlfn.IFNA(G7322*(1-VLOOKUP(A7322,Rabatte!A:H,8,FALSE)),G7322*1)</f>
        <v>86.75</v>
      </c>
      <c r="K7322" s="93">
        <v>1.8</v>
      </c>
      <c r="L7322" s="99">
        <v>4064626019927</v>
      </c>
      <c r="P7322" s="60" t="str">
        <f t="shared" si="114"/>
        <v>P1</v>
      </c>
    </row>
    <row r="7323" spans="1:16" x14ac:dyDescent="0.25">
      <c r="A7323" s="88" t="s">
        <v>29</v>
      </c>
      <c r="B7323" s="89" t="s">
        <v>940</v>
      </c>
      <c r="C7323" s="89" t="s">
        <v>933</v>
      </c>
      <c r="D7323" s="90">
        <v>3002750</v>
      </c>
      <c r="E7323" s="88">
        <v>3002750</v>
      </c>
      <c r="F7323" s="89" t="s">
        <v>3505</v>
      </c>
      <c r="G7323" s="91">
        <v>65.999999999999986</v>
      </c>
      <c r="H7323" s="64">
        <f>_xlfn.IFNA(G7323*(1-VLOOKUP(A7323,Rabatte!A:G,7,FALSE)),G7323*1)</f>
        <v>65.999999999999986</v>
      </c>
      <c r="I7323" s="88">
        <v>100</v>
      </c>
      <c r="J7323" s="64">
        <f>_xlfn.IFNA(G7323*(1-VLOOKUP(A7323,Rabatte!A:H,8,FALSE)),G7323*1)</f>
        <v>65.999999999999986</v>
      </c>
      <c r="K7323" s="93">
        <v>1.2</v>
      </c>
      <c r="L7323" s="99">
        <v>4064626019934</v>
      </c>
      <c r="P7323" s="60" t="str">
        <f t="shared" si="114"/>
        <v>P1</v>
      </c>
    </row>
    <row r="7324" spans="1:16" x14ac:dyDescent="0.25">
      <c r="A7324" s="88" t="s">
        <v>29</v>
      </c>
      <c r="B7324" s="89" t="s">
        <v>940</v>
      </c>
      <c r="C7324" s="89" t="s">
        <v>933</v>
      </c>
      <c r="D7324" s="90">
        <v>3002751</v>
      </c>
      <c r="E7324" s="88">
        <v>3002751</v>
      </c>
      <c r="F7324" s="89" t="s">
        <v>3506</v>
      </c>
      <c r="G7324" s="91">
        <v>35.75</v>
      </c>
      <c r="H7324" s="64">
        <f>_xlfn.IFNA(G7324*(1-VLOOKUP(A7324,Rabatte!A:G,7,FALSE)),G7324*1)</f>
        <v>35.75</v>
      </c>
      <c r="I7324" s="88">
        <v>50</v>
      </c>
      <c r="J7324" s="64">
        <f>_xlfn.IFNA(G7324*(1-VLOOKUP(A7324,Rabatte!A:H,8,FALSE)),G7324*1)</f>
        <v>35.75</v>
      </c>
      <c r="K7324" s="93">
        <v>0.6</v>
      </c>
      <c r="L7324" s="99">
        <v>4064626019941</v>
      </c>
      <c r="P7324" s="60" t="str">
        <f t="shared" si="114"/>
        <v>P1</v>
      </c>
    </row>
    <row r="7325" spans="1:16" x14ac:dyDescent="0.25">
      <c r="A7325" s="88" t="s">
        <v>29</v>
      </c>
      <c r="B7325" s="89" t="s">
        <v>940</v>
      </c>
      <c r="C7325" s="89" t="s">
        <v>933</v>
      </c>
      <c r="D7325" s="90">
        <v>3002752</v>
      </c>
      <c r="E7325" s="88">
        <v>3002752</v>
      </c>
      <c r="F7325" s="89" t="s">
        <v>3507</v>
      </c>
      <c r="G7325" s="91">
        <v>11</v>
      </c>
      <c r="H7325" s="64">
        <f>_xlfn.IFNA(G7325*(1-VLOOKUP(A7325,Rabatte!A:G,7,FALSE)),G7325*1)</f>
        <v>11</v>
      </c>
      <c r="I7325" s="88">
        <v>50</v>
      </c>
      <c r="J7325" s="64">
        <f>_xlfn.IFNA(G7325*(1-VLOOKUP(A7325,Rabatte!A:H,8,FALSE)),G7325*1)</f>
        <v>11</v>
      </c>
      <c r="K7325" s="93">
        <v>4.9000000000000002E-2</v>
      </c>
      <c r="L7325" s="99">
        <v>4064626019958</v>
      </c>
      <c r="P7325" s="60" t="str">
        <f t="shared" si="114"/>
        <v>P1</v>
      </c>
    </row>
    <row r="7326" spans="1:16" x14ac:dyDescent="0.25">
      <c r="A7326" s="88" t="s">
        <v>29</v>
      </c>
      <c r="B7326" s="89" t="s">
        <v>940</v>
      </c>
      <c r="C7326" s="89" t="s">
        <v>933</v>
      </c>
      <c r="D7326" s="90">
        <v>3002753</v>
      </c>
      <c r="E7326" s="88">
        <v>3002753</v>
      </c>
      <c r="F7326" s="89" t="s">
        <v>3508</v>
      </c>
      <c r="G7326" s="91">
        <v>112.75</v>
      </c>
      <c r="H7326" s="64">
        <f>_xlfn.IFNA(G7326*(1-VLOOKUP(A7326,Rabatte!A:G,7,FALSE)),G7326*1)</f>
        <v>112.75</v>
      </c>
      <c r="I7326" s="88">
        <v>100</v>
      </c>
      <c r="J7326" s="64">
        <f>_xlfn.IFNA(G7326*(1-VLOOKUP(A7326,Rabatte!A:H,8,FALSE)),G7326*1)</f>
        <v>112.75</v>
      </c>
      <c r="K7326" s="93">
        <v>2.74</v>
      </c>
      <c r="L7326" s="99">
        <v>4064626019965</v>
      </c>
      <c r="P7326" s="60" t="str">
        <f t="shared" si="114"/>
        <v>P1</v>
      </c>
    </row>
    <row r="7327" spans="1:16" x14ac:dyDescent="0.25">
      <c r="A7327" s="88" t="s">
        <v>29</v>
      </c>
      <c r="B7327" s="89" t="s">
        <v>940</v>
      </c>
      <c r="C7327" s="89" t="s">
        <v>933</v>
      </c>
      <c r="D7327" s="90">
        <v>3002754</v>
      </c>
      <c r="E7327" s="88">
        <v>3002754</v>
      </c>
      <c r="F7327" s="89" t="s">
        <v>3509</v>
      </c>
      <c r="G7327" s="91">
        <v>90.999999999999986</v>
      </c>
      <c r="H7327" s="64">
        <f>_xlfn.IFNA(G7327*(1-VLOOKUP(A7327,Rabatte!A:G,7,FALSE)),G7327*1)</f>
        <v>90.999999999999986</v>
      </c>
      <c r="I7327" s="88">
        <v>100</v>
      </c>
      <c r="J7327" s="64">
        <f>_xlfn.IFNA(G7327*(1-VLOOKUP(A7327,Rabatte!A:H,8,FALSE)),G7327*1)</f>
        <v>90.999999999999986</v>
      </c>
      <c r="K7327" s="93">
        <v>2</v>
      </c>
      <c r="L7327" s="99">
        <v>4064626019972</v>
      </c>
      <c r="P7327" s="60" t="str">
        <f t="shared" si="114"/>
        <v>P1</v>
      </c>
    </row>
    <row r="7328" spans="1:16" x14ac:dyDescent="0.25">
      <c r="A7328" s="88" t="s">
        <v>29</v>
      </c>
      <c r="B7328" s="89" t="s">
        <v>940</v>
      </c>
      <c r="C7328" s="89" t="s">
        <v>933</v>
      </c>
      <c r="D7328" s="90">
        <v>3002755</v>
      </c>
      <c r="E7328" s="88">
        <v>3002755</v>
      </c>
      <c r="F7328" s="89" t="s">
        <v>3510</v>
      </c>
      <c r="G7328" s="91">
        <v>69.5</v>
      </c>
      <c r="H7328" s="64">
        <f>_xlfn.IFNA(G7328*(1-VLOOKUP(A7328,Rabatte!A:G,7,FALSE)),G7328*1)</f>
        <v>69.5</v>
      </c>
      <c r="I7328" s="88">
        <v>100</v>
      </c>
      <c r="J7328" s="64">
        <f>_xlfn.IFNA(G7328*(1-VLOOKUP(A7328,Rabatte!A:H,8,FALSE)),G7328*1)</f>
        <v>69.5</v>
      </c>
      <c r="K7328" s="93">
        <v>1.36</v>
      </c>
      <c r="L7328" s="99">
        <v>4064626019989</v>
      </c>
      <c r="P7328" s="60" t="str">
        <f t="shared" si="114"/>
        <v>P1</v>
      </c>
    </row>
    <row r="7329" spans="1:16" x14ac:dyDescent="0.25">
      <c r="A7329" s="88" t="s">
        <v>29</v>
      </c>
      <c r="B7329" s="89" t="s">
        <v>940</v>
      </c>
      <c r="C7329" s="89" t="s">
        <v>933</v>
      </c>
      <c r="D7329" s="90">
        <v>3002756</v>
      </c>
      <c r="E7329" s="88">
        <v>3002756</v>
      </c>
      <c r="F7329" s="89" t="s">
        <v>3511</v>
      </c>
      <c r="G7329" s="91">
        <v>37.5</v>
      </c>
      <c r="H7329" s="64">
        <f>_xlfn.IFNA(G7329*(1-VLOOKUP(A7329,Rabatte!A:G,7,FALSE)),G7329*1)</f>
        <v>37.5</v>
      </c>
      <c r="I7329" s="88">
        <v>50</v>
      </c>
      <c r="J7329" s="64">
        <f>_xlfn.IFNA(G7329*(1-VLOOKUP(A7329,Rabatte!A:H,8,FALSE)),G7329*1)</f>
        <v>37.5</v>
      </c>
      <c r="K7329" s="93">
        <v>0.7</v>
      </c>
      <c r="L7329" s="99">
        <v>4064626019996</v>
      </c>
      <c r="P7329" s="60" t="str">
        <f t="shared" si="114"/>
        <v>P1</v>
      </c>
    </row>
    <row r="7330" spans="1:16" x14ac:dyDescent="0.25">
      <c r="A7330" s="88" t="s">
        <v>29</v>
      </c>
      <c r="B7330" s="89" t="s">
        <v>940</v>
      </c>
      <c r="C7330" s="89" t="s">
        <v>933</v>
      </c>
      <c r="D7330" s="90">
        <v>3002757</v>
      </c>
      <c r="E7330" s="88">
        <v>3002757</v>
      </c>
      <c r="F7330" s="89" t="s">
        <v>3512</v>
      </c>
      <c r="G7330" s="91">
        <v>11.5</v>
      </c>
      <c r="H7330" s="64">
        <f>_xlfn.IFNA(G7330*(1-VLOOKUP(A7330,Rabatte!A:G,7,FALSE)),G7330*1)</f>
        <v>11.5</v>
      </c>
      <c r="I7330" s="88">
        <v>50</v>
      </c>
      <c r="J7330" s="64">
        <f>_xlfn.IFNA(G7330*(1-VLOOKUP(A7330,Rabatte!A:H,8,FALSE)),G7330*1)</f>
        <v>11.5</v>
      </c>
      <c r="K7330" s="93">
        <v>5.8999999999999997E-2</v>
      </c>
      <c r="L7330" s="99">
        <v>4064626020008</v>
      </c>
      <c r="P7330" s="60" t="str">
        <f t="shared" si="114"/>
        <v>P1</v>
      </c>
    </row>
    <row r="7331" spans="1:16" x14ac:dyDescent="0.25">
      <c r="A7331" s="88" t="s">
        <v>29</v>
      </c>
      <c r="B7331" s="89" t="s">
        <v>940</v>
      </c>
      <c r="C7331" s="89" t="s">
        <v>933</v>
      </c>
      <c r="D7331" s="90">
        <v>3002758</v>
      </c>
      <c r="E7331" s="88">
        <v>3002758</v>
      </c>
      <c r="F7331" s="89" t="s">
        <v>3513</v>
      </c>
      <c r="G7331" s="91">
        <v>135</v>
      </c>
      <c r="H7331" s="64">
        <f>_xlfn.IFNA(G7331*(1-VLOOKUP(A7331,Rabatte!A:G,7,FALSE)),G7331*1)</f>
        <v>135</v>
      </c>
      <c r="I7331" s="88">
        <v>100</v>
      </c>
      <c r="J7331" s="64">
        <f>_xlfn.IFNA(G7331*(1-VLOOKUP(A7331,Rabatte!A:H,8,FALSE)),G7331*1)</f>
        <v>135</v>
      </c>
      <c r="K7331" s="93">
        <v>3.2</v>
      </c>
      <c r="L7331" s="99">
        <v>4064626020015</v>
      </c>
      <c r="P7331" s="60" t="str">
        <f t="shared" si="114"/>
        <v>P1</v>
      </c>
    </row>
    <row r="7332" spans="1:16" x14ac:dyDescent="0.25">
      <c r="A7332" s="88" t="s">
        <v>29</v>
      </c>
      <c r="B7332" s="89" t="s">
        <v>940</v>
      </c>
      <c r="C7332" s="89" t="s">
        <v>933</v>
      </c>
      <c r="D7332" s="90">
        <v>3002759</v>
      </c>
      <c r="E7332" s="88">
        <v>3002759</v>
      </c>
      <c r="F7332" s="89" t="s">
        <v>3514</v>
      </c>
      <c r="G7332" s="91">
        <v>109.74999999999999</v>
      </c>
      <c r="H7332" s="64">
        <f>_xlfn.IFNA(G7332*(1-VLOOKUP(A7332,Rabatte!A:G,7,FALSE)),G7332*1)</f>
        <v>109.74999999999999</v>
      </c>
      <c r="I7332" s="88">
        <v>100</v>
      </c>
      <c r="J7332" s="64">
        <f>_xlfn.IFNA(G7332*(1-VLOOKUP(A7332,Rabatte!A:H,8,FALSE)),G7332*1)</f>
        <v>109.74999999999999</v>
      </c>
      <c r="K7332" s="93">
        <v>2.5</v>
      </c>
      <c r="L7332" s="99">
        <v>4064626020022</v>
      </c>
      <c r="P7332" s="60" t="str">
        <f t="shared" si="114"/>
        <v>P1</v>
      </c>
    </row>
    <row r="7333" spans="1:16" x14ac:dyDescent="0.25">
      <c r="A7333" s="88" t="s">
        <v>29</v>
      </c>
      <c r="B7333" s="89" t="s">
        <v>940</v>
      </c>
      <c r="C7333" s="89" t="s">
        <v>933</v>
      </c>
      <c r="D7333" s="90">
        <v>3002760</v>
      </c>
      <c r="E7333" s="88">
        <v>3002760</v>
      </c>
      <c r="F7333" s="89" t="s">
        <v>3515</v>
      </c>
      <c r="G7333" s="91">
        <v>83</v>
      </c>
      <c r="H7333" s="64">
        <f>_xlfn.IFNA(G7333*(1-VLOOKUP(A7333,Rabatte!A:G,7,FALSE)),G7333*1)</f>
        <v>83</v>
      </c>
      <c r="I7333" s="88">
        <v>100</v>
      </c>
      <c r="J7333" s="64">
        <f>_xlfn.IFNA(G7333*(1-VLOOKUP(A7333,Rabatte!A:H,8,FALSE)),G7333*1)</f>
        <v>83</v>
      </c>
      <c r="K7333" s="93">
        <v>1.6</v>
      </c>
      <c r="L7333" s="99">
        <v>4064626020039</v>
      </c>
      <c r="P7333" s="60" t="str">
        <f t="shared" si="114"/>
        <v>P1</v>
      </c>
    </row>
    <row r="7334" spans="1:16" x14ac:dyDescent="0.25">
      <c r="A7334" s="88" t="s">
        <v>29</v>
      </c>
      <c r="B7334" s="89" t="s">
        <v>940</v>
      </c>
      <c r="C7334" s="89" t="s">
        <v>933</v>
      </c>
      <c r="D7334" s="90">
        <v>3002761</v>
      </c>
      <c r="E7334" s="88">
        <v>3002761</v>
      </c>
      <c r="F7334" s="89" t="s">
        <v>3516</v>
      </c>
      <c r="G7334" s="91">
        <v>45.25</v>
      </c>
      <c r="H7334" s="64">
        <f>_xlfn.IFNA(G7334*(1-VLOOKUP(A7334,Rabatte!A:G,7,FALSE)),G7334*1)</f>
        <v>45.25</v>
      </c>
      <c r="I7334" s="88">
        <v>50</v>
      </c>
      <c r="J7334" s="64">
        <f>_xlfn.IFNA(G7334*(1-VLOOKUP(A7334,Rabatte!A:H,8,FALSE)),G7334*1)</f>
        <v>45.25</v>
      </c>
      <c r="K7334" s="93">
        <v>0.82</v>
      </c>
      <c r="L7334" s="99">
        <v>4064626020046</v>
      </c>
      <c r="P7334" s="60" t="str">
        <f t="shared" si="114"/>
        <v>P1</v>
      </c>
    </row>
    <row r="7335" spans="1:16" x14ac:dyDescent="0.25">
      <c r="A7335" s="88" t="s">
        <v>29</v>
      </c>
      <c r="B7335" s="89" t="s">
        <v>940</v>
      </c>
      <c r="C7335" s="89" t="s">
        <v>933</v>
      </c>
      <c r="D7335" s="90">
        <v>3002762</v>
      </c>
      <c r="E7335" s="88">
        <v>3002762</v>
      </c>
      <c r="F7335" s="89" t="s">
        <v>3517</v>
      </c>
      <c r="G7335" s="91">
        <v>12</v>
      </c>
      <c r="H7335" s="64">
        <f>_xlfn.IFNA(G7335*(1-VLOOKUP(A7335,Rabatte!A:G,7,FALSE)),G7335*1)</f>
        <v>12</v>
      </c>
      <c r="I7335" s="88">
        <v>50</v>
      </c>
      <c r="J7335" s="64">
        <f>_xlfn.IFNA(G7335*(1-VLOOKUP(A7335,Rabatte!A:H,8,FALSE)),G7335*1)</f>
        <v>12</v>
      </c>
      <c r="K7335" s="93">
        <v>7.4999999999999997E-2</v>
      </c>
      <c r="L7335" s="99">
        <v>4064626020053</v>
      </c>
      <c r="P7335" s="60" t="str">
        <f t="shared" si="114"/>
        <v>P1</v>
      </c>
    </row>
    <row r="7336" spans="1:16" x14ac:dyDescent="0.25">
      <c r="A7336" s="88" t="s">
        <v>14</v>
      </c>
      <c r="B7336" s="89" t="s">
        <v>30</v>
      </c>
      <c r="C7336" s="89" t="s">
        <v>933</v>
      </c>
      <c r="D7336" s="90">
        <v>3002763</v>
      </c>
      <c r="E7336" s="88">
        <v>3002763</v>
      </c>
      <c r="F7336" s="89" t="s">
        <v>3518</v>
      </c>
      <c r="G7336" s="91">
        <v>149</v>
      </c>
      <c r="H7336" s="64">
        <f>_xlfn.IFNA(G7336*(1-VLOOKUP(A7336,Rabatte!A:G,7,FALSE)),G7336*1)</f>
        <v>149</v>
      </c>
      <c r="I7336" s="88">
        <v>100</v>
      </c>
      <c r="J7336" s="64">
        <f>_xlfn.IFNA(G7336*(1-VLOOKUP(A7336,Rabatte!A:H,8,FALSE)),G7336*1)</f>
        <v>149</v>
      </c>
      <c r="K7336" s="93">
        <v>2.44</v>
      </c>
      <c r="L7336" s="99">
        <v>4064626020060</v>
      </c>
      <c r="P7336" s="60" t="str">
        <f t="shared" si="114"/>
        <v>P2</v>
      </c>
    </row>
    <row r="7337" spans="1:16" x14ac:dyDescent="0.25">
      <c r="A7337" s="88" t="s">
        <v>14</v>
      </c>
      <c r="B7337" s="89" t="s">
        <v>30</v>
      </c>
      <c r="C7337" s="89" t="s">
        <v>933</v>
      </c>
      <c r="D7337" s="90">
        <v>3002764</v>
      </c>
      <c r="E7337" s="88">
        <v>3002764</v>
      </c>
      <c r="F7337" s="89" t="s">
        <v>3519</v>
      </c>
      <c r="G7337" s="91">
        <v>125</v>
      </c>
      <c r="H7337" s="64">
        <f>_xlfn.IFNA(G7337*(1-VLOOKUP(A7337,Rabatte!A:G,7,FALSE)),G7337*1)</f>
        <v>125</v>
      </c>
      <c r="I7337" s="88">
        <v>100</v>
      </c>
      <c r="J7337" s="64">
        <f>_xlfn.IFNA(G7337*(1-VLOOKUP(A7337,Rabatte!A:H,8,FALSE)),G7337*1)</f>
        <v>125</v>
      </c>
      <c r="K7337" s="93">
        <v>1.84</v>
      </c>
      <c r="L7337" s="99">
        <v>4064626020077</v>
      </c>
      <c r="P7337" s="60" t="str">
        <f t="shared" si="114"/>
        <v>P2</v>
      </c>
    </row>
    <row r="7338" spans="1:16" x14ac:dyDescent="0.25">
      <c r="A7338" s="88" t="s">
        <v>14</v>
      </c>
      <c r="B7338" s="89" t="s">
        <v>30</v>
      </c>
      <c r="C7338" s="89" t="s">
        <v>933</v>
      </c>
      <c r="D7338" s="90">
        <v>3002765</v>
      </c>
      <c r="E7338" s="88">
        <v>3002765</v>
      </c>
      <c r="F7338" s="89" t="s">
        <v>3520</v>
      </c>
      <c r="G7338" s="91">
        <v>101.25</v>
      </c>
      <c r="H7338" s="64">
        <f>_xlfn.IFNA(G7338*(1-VLOOKUP(A7338,Rabatte!A:G,7,FALSE)),G7338*1)</f>
        <v>101.25</v>
      </c>
      <c r="I7338" s="88">
        <v>100</v>
      </c>
      <c r="J7338" s="64">
        <f>_xlfn.IFNA(G7338*(1-VLOOKUP(A7338,Rabatte!A:H,8,FALSE)),G7338*1)</f>
        <v>101.25</v>
      </c>
      <c r="K7338" s="93">
        <v>1.2</v>
      </c>
      <c r="L7338" s="99">
        <v>4064626020084</v>
      </c>
      <c r="P7338" s="60" t="str">
        <f t="shared" si="114"/>
        <v>P2</v>
      </c>
    </row>
    <row r="7339" spans="1:16" x14ac:dyDescent="0.25">
      <c r="A7339" s="88" t="s">
        <v>14</v>
      </c>
      <c r="B7339" s="89" t="s">
        <v>30</v>
      </c>
      <c r="C7339" s="89" t="s">
        <v>933</v>
      </c>
      <c r="D7339" s="90">
        <v>3002766</v>
      </c>
      <c r="E7339" s="88">
        <v>3002766</v>
      </c>
      <c r="F7339" s="89" t="s">
        <v>3521</v>
      </c>
      <c r="G7339" s="91">
        <v>60.749999999999993</v>
      </c>
      <c r="H7339" s="64">
        <f>_xlfn.IFNA(G7339*(1-VLOOKUP(A7339,Rabatte!A:G,7,FALSE)),G7339*1)</f>
        <v>60.749999999999993</v>
      </c>
      <c r="I7339" s="88">
        <v>50</v>
      </c>
      <c r="J7339" s="64">
        <f>_xlfn.IFNA(G7339*(1-VLOOKUP(A7339,Rabatte!A:H,8,FALSE)),G7339*1)</f>
        <v>60.749999999999993</v>
      </c>
      <c r="K7339" s="93">
        <v>0.62</v>
      </c>
      <c r="L7339" s="99">
        <v>4064626020091</v>
      </c>
      <c r="P7339" s="60" t="str">
        <f t="shared" si="114"/>
        <v>P2</v>
      </c>
    </row>
    <row r="7340" spans="1:16" x14ac:dyDescent="0.25">
      <c r="A7340" s="88" t="s">
        <v>14</v>
      </c>
      <c r="B7340" s="89" t="s">
        <v>30</v>
      </c>
      <c r="C7340" s="89" t="s">
        <v>933</v>
      </c>
      <c r="D7340" s="90">
        <v>3002767</v>
      </c>
      <c r="E7340" s="88">
        <v>3002767</v>
      </c>
      <c r="F7340" s="89" t="s">
        <v>3522</v>
      </c>
      <c r="G7340" s="91">
        <v>13.750000000000002</v>
      </c>
      <c r="H7340" s="64">
        <f>_xlfn.IFNA(G7340*(1-VLOOKUP(A7340,Rabatte!A:G,7,FALSE)),G7340*1)</f>
        <v>13.750000000000002</v>
      </c>
      <c r="I7340" s="88">
        <v>50</v>
      </c>
      <c r="J7340" s="64">
        <f>_xlfn.IFNA(G7340*(1-VLOOKUP(A7340,Rabatte!A:H,8,FALSE)),G7340*1)</f>
        <v>13.750000000000002</v>
      </c>
      <c r="K7340" s="93">
        <v>0.05</v>
      </c>
      <c r="L7340" s="99">
        <v>4064626020107</v>
      </c>
      <c r="P7340" s="60" t="str">
        <f t="shared" si="114"/>
        <v>P2</v>
      </c>
    </row>
    <row r="7341" spans="1:16" x14ac:dyDescent="0.25">
      <c r="A7341" s="88" t="s">
        <v>14</v>
      </c>
      <c r="B7341" s="89" t="s">
        <v>30</v>
      </c>
      <c r="C7341" s="89" t="s">
        <v>933</v>
      </c>
      <c r="D7341" s="90">
        <v>3002768</v>
      </c>
      <c r="E7341" s="88">
        <v>3002768</v>
      </c>
      <c r="F7341" s="89" t="s">
        <v>3523</v>
      </c>
      <c r="G7341" s="91">
        <v>156.25</v>
      </c>
      <c r="H7341" s="64">
        <f>_xlfn.IFNA(G7341*(1-VLOOKUP(A7341,Rabatte!A:G,7,FALSE)),G7341*1)</f>
        <v>156.25</v>
      </c>
      <c r="I7341" s="88">
        <v>100</v>
      </c>
      <c r="J7341" s="64">
        <f>_xlfn.IFNA(G7341*(1-VLOOKUP(A7341,Rabatte!A:H,8,FALSE)),G7341*1)</f>
        <v>156.25</v>
      </c>
      <c r="K7341" s="93">
        <v>2.8</v>
      </c>
      <c r="L7341" s="99">
        <v>4064626020114</v>
      </c>
      <c r="P7341" s="60" t="str">
        <f t="shared" si="114"/>
        <v>P2</v>
      </c>
    </row>
    <row r="7342" spans="1:16" x14ac:dyDescent="0.25">
      <c r="A7342" s="88" t="s">
        <v>14</v>
      </c>
      <c r="B7342" s="89" t="s">
        <v>30</v>
      </c>
      <c r="C7342" s="89" t="s">
        <v>933</v>
      </c>
      <c r="D7342" s="90">
        <v>3002769</v>
      </c>
      <c r="E7342" s="88">
        <v>3002769</v>
      </c>
      <c r="F7342" s="89" t="s">
        <v>3524</v>
      </c>
      <c r="G7342" s="91">
        <v>131.5</v>
      </c>
      <c r="H7342" s="64">
        <f>_xlfn.IFNA(G7342*(1-VLOOKUP(A7342,Rabatte!A:G,7,FALSE)),G7342*1)</f>
        <v>131.5</v>
      </c>
      <c r="I7342" s="88">
        <v>100</v>
      </c>
      <c r="J7342" s="64">
        <f>_xlfn.IFNA(G7342*(1-VLOOKUP(A7342,Rabatte!A:H,8,FALSE)),G7342*1)</f>
        <v>131.5</v>
      </c>
      <c r="K7342" s="93">
        <v>2.1</v>
      </c>
      <c r="L7342" s="99">
        <v>4064626020121</v>
      </c>
      <c r="P7342" s="60" t="str">
        <f t="shared" si="114"/>
        <v>P2</v>
      </c>
    </row>
    <row r="7343" spans="1:16" x14ac:dyDescent="0.25">
      <c r="A7343" s="88" t="s">
        <v>14</v>
      </c>
      <c r="B7343" s="89" t="s">
        <v>30</v>
      </c>
      <c r="C7343" s="89" t="s">
        <v>933</v>
      </c>
      <c r="D7343" s="90">
        <v>3002770</v>
      </c>
      <c r="E7343" s="88">
        <v>3002770</v>
      </c>
      <c r="F7343" s="89" t="s">
        <v>3525</v>
      </c>
      <c r="G7343" s="91">
        <v>105.74999999999999</v>
      </c>
      <c r="H7343" s="64">
        <f>_xlfn.IFNA(G7343*(1-VLOOKUP(A7343,Rabatte!A:G,7,FALSE)),G7343*1)</f>
        <v>105.74999999999999</v>
      </c>
      <c r="I7343" s="88">
        <v>100</v>
      </c>
      <c r="J7343" s="64">
        <f>_xlfn.IFNA(G7343*(1-VLOOKUP(A7343,Rabatte!A:H,8,FALSE)),G7343*1)</f>
        <v>105.74999999999999</v>
      </c>
      <c r="K7343" s="93">
        <v>1.4</v>
      </c>
      <c r="L7343" s="99">
        <v>4064626020138</v>
      </c>
      <c r="P7343" s="60" t="str">
        <f t="shared" si="114"/>
        <v>P2</v>
      </c>
    </row>
    <row r="7344" spans="1:16" x14ac:dyDescent="0.25">
      <c r="A7344" s="88" t="s">
        <v>14</v>
      </c>
      <c r="B7344" s="89" t="s">
        <v>30</v>
      </c>
      <c r="C7344" s="89" t="s">
        <v>933</v>
      </c>
      <c r="D7344" s="90">
        <v>3002771</v>
      </c>
      <c r="E7344" s="88">
        <v>3002771</v>
      </c>
      <c r="F7344" s="89" t="s">
        <v>3526</v>
      </c>
      <c r="G7344" s="91">
        <v>63.999999999999993</v>
      </c>
      <c r="H7344" s="64">
        <f>_xlfn.IFNA(G7344*(1-VLOOKUP(A7344,Rabatte!A:G,7,FALSE)),G7344*1)</f>
        <v>63.999999999999993</v>
      </c>
      <c r="I7344" s="88">
        <v>50</v>
      </c>
      <c r="J7344" s="64">
        <f>_xlfn.IFNA(G7344*(1-VLOOKUP(A7344,Rabatte!A:H,8,FALSE)),G7344*1)</f>
        <v>63.999999999999993</v>
      </c>
      <c r="K7344" s="93">
        <v>0.7</v>
      </c>
      <c r="L7344" s="99">
        <v>4064626020145</v>
      </c>
      <c r="P7344" s="60" t="str">
        <f t="shared" si="114"/>
        <v>P2</v>
      </c>
    </row>
    <row r="7345" spans="1:16" x14ac:dyDescent="0.25">
      <c r="A7345" s="88" t="s">
        <v>14</v>
      </c>
      <c r="B7345" s="89" t="s">
        <v>30</v>
      </c>
      <c r="C7345" s="89" t="s">
        <v>933</v>
      </c>
      <c r="D7345" s="90">
        <v>3002772</v>
      </c>
      <c r="E7345" s="88">
        <v>3002772</v>
      </c>
      <c r="F7345" s="89" t="s">
        <v>463</v>
      </c>
      <c r="G7345" s="91">
        <v>14.499999999999998</v>
      </c>
      <c r="H7345" s="64">
        <f>_xlfn.IFNA(G7345*(1-VLOOKUP(A7345,Rabatte!A:G,7,FALSE)),G7345*1)</f>
        <v>14.499999999999998</v>
      </c>
      <c r="I7345" s="88">
        <v>50</v>
      </c>
      <c r="J7345" s="64">
        <f>_xlfn.IFNA(G7345*(1-VLOOKUP(A7345,Rabatte!A:H,8,FALSE)),G7345*1)</f>
        <v>14.499999999999998</v>
      </c>
      <c r="K7345" s="93">
        <v>5.8999999999999997E-2</v>
      </c>
      <c r="L7345" s="99">
        <v>4064626020152</v>
      </c>
      <c r="P7345" s="60" t="str">
        <f t="shared" si="114"/>
        <v>P2</v>
      </c>
    </row>
    <row r="7346" spans="1:16" x14ac:dyDescent="0.25">
      <c r="A7346" s="88" t="s">
        <v>14</v>
      </c>
      <c r="B7346" s="89" t="s">
        <v>30</v>
      </c>
      <c r="C7346" s="89" t="s">
        <v>933</v>
      </c>
      <c r="D7346" s="90">
        <v>3002773</v>
      </c>
      <c r="E7346" s="88">
        <v>3002773</v>
      </c>
      <c r="F7346" s="89" t="s">
        <v>3527</v>
      </c>
      <c r="G7346" s="91">
        <v>188.24999999999997</v>
      </c>
      <c r="H7346" s="64">
        <f>_xlfn.IFNA(G7346*(1-VLOOKUP(A7346,Rabatte!A:G,7,FALSE)),G7346*1)</f>
        <v>188.24999999999997</v>
      </c>
      <c r="I7346" s="88">
        <v>100</v>
      </c>
      <c r="J7346" s="64">
        <f>_xlfn.IFNA(G7346*(1-VLOOKUP(A7346,Rabatte!A:H,8,FALSE)),G7346*1)</f>
        <v>188.24999999999997</v>
      </c>
      <c r="K7346" s="93">
        <v>3.2</v>
      </c>
      <c r="L7346" s="99">
        <v>4064626020169</v>
      </c>
      <c r="P7346" s="60" t="str">
        <f t="shared" si="114"/>
        <v>P2</v>
      </c>
    </row>
    <row r="7347" spans="1:16" x14ac:dyDescent="0.25">
      <c r="A7347" s="88" t="s">
        <v>14</v>
      </c>
      <c r="B7347" s="89" t="s">
        <v>30</v>
      </c>
      <c r="C7347" s="89" t="s">
        <v>933</v>
      </c>
      <c r="D7347" s="90">
        <v>3002774</v>
      </c>
      <c r="E7347" s="88">
        <v>3002774</v>
      </c>
      <c r="F7347" s="89" t="s">
        <v>3528</v>
      </c>
      <c r="G7347" s="91">
        <v>157.25</v>
      </c>
      <c r="H7347" s="64">
        <f>_xlfn.IFNA(G7347*(1-VLOOKUP(A7347,Rabatte!A:G,7,FALSE)),G7347*1)</f>
        <v>157.25</v>
      </c>
      <c r="I7347" s="88">
        <v>100</v>
      </c>
      <c r="J7347" s="64">
        <f>_xlfn.IFNA(G7347*(1-VLOOKUP(A7347,Rabatte!A:H,8,FALSE)),G7347*1)</f>
        <v>157.25</v>
      </c>
      <c r="K7347" s="93">
        <v>2.5</v>
      </c>
      <c r="L7347" s="99">
        <v>4064626020176</v>
      </c>
      <c r="P7347" s="60" t="str">
        <f t="shared" si="114"/>
        <v>P2</v>
      </c>
    </row>
    <row r="7348" spans="1:16" x14ac:dyDescent="0.25">
      <c r="A7348" s="88" t="s">
        <v>14</v>
      </c>
      <c r="B7348" s="89" t="s">
        <v>30</v>
      </c>
      <c r="C7348" s="89" t="s">
        <v>933</v>
      </c>
      <c r="D7348" s="90">
        <v>3002775</v>
      </c>
      <c r="E7348" s="88">
        <v>3002775</v>
      </c>
      <c r="F7348" s="89" t="s">
        <v>3529</v>
      </c>
      <c r="G7348" s="91">
        <v>127</v>
      </c>
      <c r="H7348" s="64">
        <f>_xlfn.IFNA(G7348*(1-VLOOKUP(A7348,Rabatte!A:G,7,FALSE)),G7348*1)</f>
        <v>127</v>
      </c>
      <c r="I7348" s="88">
        <v>100</v>
      </c>
      <c r="J7348" s="64">
        <f>_xlfn.IFNA(G7348*(1-VLOOKUP(A7348,Rabatte!A:H,8,FALSE)),G7348*1)</f>
        <v>127</v>
      </c>
      <c r="K7348" s="93">
        <v>1.65</v>
      </c>
      <c r="L7348" s="99">
        <v>4064626020183</v>
      </c>
      <c r="P7348" s="60" t="str">
        <f t="shared" si="114"/>
        <v>P2</v>
      </c>
    </row>
    <row r="7349" spans="1:16" x14ac:dyDescent="0.25">
      <c r="A7349" s="88" t="s">
        <v>14</v>
      </c>
      <c r="B7349" s="89" t="s">
        <v>30</v>
      </c>
      <c r="C7349" s="89" t="s">
        <v>933</v>
      </c>
      <c r="D7349" s="90">
        <v>3002776</v>
      </c>
      <c r="E7349" s="88">
        <v>3002776</v>
      </c>
      <c r="F7349" s="89" t="s">
        <v>3530</v>
      </c>
      <c r="G7349" s="91">
        <v>76.75</v>
      </c>
      <c r="H7349" s="64">
        <f>_xlfn.IFNA(G7349*(1-VLOOKUP(A7349,Rabatte!A:G,7,FALSE)),G7349*1)</f>
        <v>76.75</v>
      </c>
      <c r="I7349" s="88">
        <v>50</v>
      </c>
      <c r="J7349" s="64">
        <f>_xlfn.IFNA(G7349*(1-VLOOKUP(A7349,Rabatte!A:H,8,FALSE)),G7349*1)</f>
        <v>76.75</v>
      </c>
      <c r="K7349" s="93">
        <v>0.82</v>
      </c>
      <c r="L7349" s="99">
        <v>4064626020190</v>
      </c>
      <c r="P7349" s="60" t="str">
        <f t="shared" si="114"/>
        <v>P2</v>
      </c>
    </row>
    <row r="7350" spans="1:16" x14ac:dyDescent="0.25">
      <c r="A7350" s="88" t="s">
        <v>14</v>
      </c>
      <c r="B7350" s="89" t="s">
        <v>30</v>
      </c>
      <c r="C7350" s="89" t="s">
        <v>933</v>
      </c>
      <c r="D7350" s="90">
        <v>3002777</v>
      </c>
      <c r="E7350" s="88">
        <v>3002777</v>
      </c>
      <c r="F7350" s="89" t="s">
        <v>3531</v>
      </c>
      <c r="G7350" s="91">
        <v>16</v>
      </c>
      <c r="H7350" s="64">
        <f>_xlfn.IFNA(G7350*(1-VLOOKUP(A7350,Rabatte!A:G,7,FALSE)),G7350*1)</f>
        <v>16</v>
      </c>
      <c r="I7350" s="88">
        <v>50</v>
      </c>
      <c r="J7350" s="64">
        <f>_xlfn.IFNA(G7350*(1-VLOOKUP(A7350,Rabatte!A:H,8,FALSE)),G7350*1)</f>
        <v>16</v>
      </c>
      <c r="K7350" s="93">
        <v>7.6999999999999999E-2</v>
      </c>
      <c r="L7350" s="99">
        <v>4064626020206</v>
      </c>
      <c r="P7350" s="60" t="str">
        <f t="shared" si="114"/>
        <v>P2</v>
      </c>
    </row>
    <row r="7351" spans="1:16" x14ac:dyDescent="0.25">
      <c r="A7351" s="88" t="s">
        <v>29</v>
      </c>
      <c r="B7351" s="89" t="s">
        <v>940</v>
      </c>
      <c r="C7351" s="89" t="s">
        <v>933</v>
      </c>
      <c r="D7351" s="90">
        <v>3002778</v>
      </c>
      <c r="E7351" s="88">
        <v>3002778</v>
      </c>
      <c r="F7351" s="89" t="s">
        <v>1202</v>
      </c>
      <c r="G7351" s="91">
        <v>0.7</v>
      </c>
      <c r="H7351" s="64">
        <f>_xlfn.IFNA(G7351*(1-VLOOKUP(A7351,Rabatte!A:G,7,FALSE)),G7351*1)</f>
        <v>0.7</v>
      </c>
      <c r="I7351" s="88">
        <v>50</v>
      </c>
      <c r="J7351" s="64">
        <f>_xlfn.IFNA(G7351*(1-VLOOKUP(A7351,Rabatte!A:H,8,FALSE)),G7351*1)</f>
        <v>0.7</v>
      </c>
      <c r="K7351" s="93">
        <v>5.0000000000000001E-3</v>
      </c>
      <c r="L7351" s="99">
        <v>4064626020213</v>
      </c>
      <c r="P7351" s="60" t="str">
        <f t="shared" si="114"/>
        <v>P1</v>
      </c>
    </row>
    <row r="7352" spans="1:16" x14ac:dyDescent="0.25">
      <c r="A7352" s="88" t="s">
        <v>29</v>
      </c>
      <c r="B7352" s="89" t="s">
        <v>940</v>
      </c>
      <c r="C7352" s="89" t="s">
        <v>933</v>
      </c>
      <c r="D7352" s="90">
        <v>3002779</v>
      </c>
      <c r="E7352" s="88">
        <v>3002779</v>
      </c>
      <c r="F7352" s="89" t="s">
        <v>9501</v>
      </c>
      <c r="G7352" s="91">
        <v>47</v>
      </c>
      <c r="H7352" s="64">
        <f>_xlfn.IFNA(G7352*(1-VLOOKUP(A7352,Rabatte!A:G,7,FALSE)),G7352*1)</f>
        <v>47</v>
      </c>
      <c r="I7352" s="88">
        <v>100</v>
      </c>
      <c r="J7352" s="64">
        <f>_xlfn.IFNA(G7352*(1-VLOOKUP(A7352,Rabatte!A:H,8,FALSE)),G7352*1)</f>
        <v>47</v>
      </c>
      <c r="K7352" s="93">
        <v>0.74</v>
      </c>
      <c r="L7352" s="99">
        <v>4064626020220</v>
      </c>
      <c r="P7352" s="60" t="str">
        <f t="shared" si="114"/>
        <v>P1</v>
      </c>
    </row>
    <row r="7353" spans="1:16" x14ac:dyDescent="0.25">
      <c r="A7353" s="88" t="s">
        <v>14</v>
      </c>
      <c r="B7353" s="89" t="s">
        <v>30</v>
      </c>
      <c r="C7353" s="89" t="s">
        <v>933</v>
      </c>
      <c r="D7353" s="90">
        <v>3002780</v>
      </c>
      <c r="E7353" s="88">
        <v>3002780</v>
      </c>
      <c r="F7353" s="89" t="s">
        <v>9502</v>
      </c>
      <c r="G7353" s="91">
        <v>74</v>
      </c>
      <c r="H7353" s="64">
        <f>_xlfn.IFNA(G7353*(1-VLOOKUP(A7353,Rabatte!A:G,7,FALSE)),G7353*1)</f>
        <v>74</v>
      </c>
      <c r="I7353" s="88">
        <v>100</v>
      </c>
      <c r="J7353" s="64">
        <f>_xlfn.IFNA(G7353*(1-VLOOKUP(A7353,Rabatte!A:H,8,FALSE)),G7353*1)</f>
        <v>74</v>
      </c>
      <c r="K7353" s="93">
        <v>0.74</v>
      </c>
      <c r="L7353" s="99">
        <v>4064626020237</v>
      </c>
      <c r="P7353" s="60" t="str">
        <f t="shared" si="114"/>
        <v>P2</v>
      </c>
    </row>
    <row r="7354" spans="1:16" x14ac:dyDescent="0.25">
      <c r="A7354" s="88" t="s">
        <v>29</v>
      </c>
      <c r="B7354" s="89" t="s">
        <v>940</v>
      </c>
      <c r="C7354" s="89" t="s">
        <v>933</v>
      </c>
      <c r="D7354" s="90">
        <v>3002781</v>
      </c>
      <c r="E7354" s="88">
        <v>3002781</v>
      </c>
      <c r="F7354" s="89" t="s">
        <v>9503</v>
      </c>
      <c r="G7354" s="91">
        <v>72</v>
      </c>
      <c r="H7354" s="64">
        <f>_xlfn.IFNA(G7354*(1-VLOOKUP(A7354,Rabatte!A:G,7,FALSE)),G7354*1)</f>
        <v>72</v>
      </c>
      <c r="I7354" s="88">
        <v>100</v>
      </c>
      <c r="J7354" s="64">
        <f>_xlfn.IFNA(G7354*(1-VLOOKUP(A7354,Rabatte!A:H,8,FALSE)),G7354*1)</f>
        <v>72</v>
      </c>
      <c r="K7354" s="93">
        <v>1.3</v>
      </c>
      <c r="L7354" s="99">
        <v>4064626020244</v>
      </c>
      <c r="P7354" s="60" t="str">
        <f t="shared" si="114"/>
        <v>P1</v>
      </c>
    </row>
    <row r="7355" spans="1:16" x14ac:dyDescent="0.25">
      <c r="A7355" s="88" t="s">
        <v>14</v>
      </c>
      <c r="B7355" s="89" t="s">
        <v>30</v>
      </c>
      <c r="C7355" s="89" t="s">
        <v>933</v>
      </c>
      <c r="D7355" s="90">
        <v>3002782</v>
      </c>
      <c r="E7355" s="88">
        <v>3002782</v>
      </c>
      <c r="F7355" s="89" t="s">
        <v>9504</v>
      </c>
      <c r="G7355" s="91">
        <v>140</v>
      </c>
      <c r="H7355" s="64">
        <f>_xlfn.IFNA(G7355*(1-VLOOKUP(A7355,Rabatte!A:G,7,FALSE)),G7355*1)</f>
        <v>140</v>
      </c>
      <c r="I7355" s="88">
        <v>50</v>
      </c>
      <c r="J7355" s="64">
        <f>_xlfn.IFNA(G7355*(1-VLOOKUP(A7355,Rabatte!A:H,8,FALSE)),G7355*1)</f>
        <v>140</v>
      </c>
      <c r="K7355" s="93">
        <v>1.3</v>
      </c>
      <c r="L7355" s="99">
        <v>4064626020251</v>
      </c>
      <c r="P7355" s="60" t="str">
        <f t="shared" si="114"/>
        <v>P2</v>
      </c>
    </row>
    <row r="7356" spans="1:16" x14ac:dyDescent="0.25">
      <c r="A7356" s="88" t="s">
        <v>29</v>
      </c>
      <c r="B7356" s="89" t="s">
        <v>940</v>
      </c>
      <c r="C7356" s="89" t="s">
        <v>933</v>
      </c>
      <c r="D7356" s="90">
        <v>3002783</v>
      </c>
      <c r="E7356" s="88">
        <v>3002783</v>
      </c>
      <c r="F7356" s="89" t="s">
        <v>9505</v>
      </c>
      <c r="G7356" s="91">
        <v>48.5</v>
      </c>
      <c r="H7356" s="64">
        <f>_xlfn.IFNA(G7356*(1-VLOOKUP(A7356,Rabatte!A:G,7,FALSE)),G7356*1)</f>
        <v>48.5</v>
      </c>
      <c r="I7356" s="88">
        <v>150</v>
      </c>
      <c r="J7356" s="64">
        <f>_xlfn.IFNA(G7356*(1-VLOOKUP(A7356,Rabatte!A:H,8,FALSE)),G7356*1)</f>
        <v>48.5</v>
      </c>
      <c r="K7356" s="93">
        <v>0.38</v>
      </c>
      <c r="L7356" s="99">
        <v>4064626020268</v>
      </c>
      <c r="P7356" s="60" t="str">
        <f t="shared" ref="P7356:P7419" si="115">A7356</f>
        <v>P1</v>
      </c>
    </row>
    <row r="7357" spans="1:16" x14ac:dyDescent="0.25">
      <c r="A7357" s="88" t="s">
        <v>14</v>
      </c>
      <c r="B7357" s="89" t="s">
        <v>30</v>
      </c>
      <c r="C7357" s="89" t="s">
        <v>933</v>
      </c>
      <c r="D7357" s="90">
        <v>3002784</v>
      </c>
      <c r="E7357" s="88">
        <v>3002784</v>
      </c>
      <c r="F7357" s="89" t="s">
        <v>9506</v>
      </c>
      <c r="G7357" s="91">
        <v>63</v>
      </c>
      <c r="H7357" s="64">
        <f>_xlfn.IFNA(G7357*(1-VLOOKUP(A7357,Rabatte!A:G,7,FALSE)),G7357*1)</f>
        <v>63</v>
      </c>
      <c r="I7357" s="88">
        <v>100</v>
      </c>
      <c r="J7357" s="64">
        <f>_xlfn.IFNA(G7357*(1-VLOOKUP(A7357,Rabatte!A:H,8,FALSE)),G7357*1)</f>
        <v>63</v>
      </c>
      <c r="K7357" s="93">
        <v>0.38</v>
      </c>
      <c r="L7357" s="99">
        <v>4064626020275</v>
      </c>
      <c r="P7357" s="60" t="str">
        <f t="shared" si="115"/>
        <v>P2</v>
      </c>
    </row>
    <row r="7358" spans="1:16" x14ac:dyDescent="0.25">
      <c r="A7358" s="88" t="s">
        <v>14</v>
      </c>
      <c r="B7358" s="89" t="s">
        <v>30</v>
      </c>
      <c r="C7358" s="89" t="s">
        <v>933</v>
      </c>
      <c r="D7358" s="90">
        <v>3002785</v>
      </c>
      <c r="E7358" s="88">
        <v>3002785</v>
      </c>
      <c r="F7358" s="89" t="s">
        <v>9507</v>
      </c>
      <c r="G7358" s="91">
        <v>56.999999999999993</v>
      </c>
      <c r="H7358" s="64">
        <f>_xlfn.IFNA(G7358*(1-VLOOKUP(A7358,Rabatte!A:G,7,FALSE)),G7358*1)</f>
        <v>56.999999999999993</v>
      </c>
      <c r="I7358" s="88">
        <v>150</v>
      </c>
      <c r="J7358" s="64">
        <f>_xlfn.IFNA(G7358*(1-VLOOKUP(A7358,Rabatte!A:H,8,FALSE)),G7358*1)</f>
        <v>56.999999999999993</v>
      </c>
      <c r="K7358" s="93">
        <v>0.54</v>
      </c>
      <c r="L7358" s="99">
        <v>4064626020282</v>
      </c>
      <c r="P7358" s="60" t="str">
        <f t="shared" si="115"/>
        <v>P2</v>
      </c>
    </row>
    <row r="7359" spans="1:16" x14ac:dyDescent="0.25">
      <c r="A7359" s="88" t="s">
        <v>14</v>
      </c>
      <c r="B7359" s="89" t="s">
        <v>30</v>
      </c>
      <c r="C7359" s="89" t="s">
        <v>933</v>
      </c>
      <c r="D7359" s="90">
        <v>3002786</v>
      </c>
      <c r="E7359" s="88">
        <v>3002786</v>
      </c>
      <c r="F7359" s="89" t="s">
        <v>9508</v>
      </c>
      <c r="G7359" s="91">
        <v>78</v>
      </c>
      <c r="H7359" s="64">
        <f>_xlfn.IFNA(G7359*(1-VLOOKUP(A7359,Rabatte!A:G,7,FALSE)),G7359*1)</f>
        <v>78</v>
      </c>
      <c r="I7359" s="88">
        <v>50</v>
      </c>
      <c r="J7359" s="64">
        <f>_xlfn.IFNA(G7359*(1-VLOOKUP(A7359,Rabatte!A:H,8,FALSE)),G7359*1)</f>
        <v>78</v>
      </c>
      <c r="K7359" s="93">
        <v>0.54</v>
      </c>
      <c r="L7359" s="99">
        <v>4064626020299</v>
      </c>
      <c r="P7359" s="60" t="str">
        <f t="shared" si="115"/>
        <v>P2</v>
      </c>
    </row>
    <row r="7360" spans="1:16" x14ac:dyDescent="0.25">
      <c r="A7360" s="88" t="s">
        <v>29</v>
      </c>
      <c r="B7360" s="89" t="s">
        <v>940</v>
      </c>
      <c r="C7360" s="89" t="s">
        <v>933</v>
      </c>
      <c r="D7360" s="90">
        <v>3002787</v>
      </c>
      <c r="E7360" s="88">
        <v>3002787</v>
      </c>
      <c r="F7360" s="89" t="s">
        <v>9509</v>
      </c>
      <c r="G7360" s="91">
        <v>85.5</v>
      </c>
      <c r="H7360" s="64">
        <f>_xlfn.IFNA(G7360*(1-VLOOKUP(A7360,Rabatte!A:G,7,FALSE)),G7360*1)</f>
        <v>85.5</v>
      </c>
      <c r="I7360" s="88">
        <v>1</v>
      </c>
      <c r="J7360" s="64">
        <f>_xlfn.IFNA(G7360*(1-VLOOKUP(A7360,Rabatte!A:H,8,FALSE)),G7360*1)</f>
        <v>85.5</v>
      </c>
      <c r="K7360" s="93">
        <v>1</v>
      </c>
      <c r="L7360" s="99">
        <v>8590830150645</v>
      </c>
      <c r="P7360" s="60" t="str">
        <f t="shared" si="115"/>
        <v>P1</v>
      </c>
    </row>
    <row r="7361" spans="1:16" x14ac:dyDescent="0.25">
      <c r="A7361" s="88" t="s">
        <v>14</v>
      </c>
      <c r="B7361" s="89" t="s">
        <v>30</v>
      </c>
      <c r="C7361" s="89" t="s">
        <v>933</v>
      </c>
      <c r="D7361" s="90">
        <v>3002788</v>
      </c>
      <c r="E7361" s="88">
        <v>3002788</v>
      </c>
      <c r="F7361" s="89" t="s">
        <v>9510</v>
      </c>
      <c r="G7361" s="91">
        <v>132</v>
      </c>
      <c r="H7361" s="64">
        <f>_xlfn.IFNA(G7361*(1-VLOOKUP(A7361,Rabatte!A:G,7,FALSE)),G7361*1)</f>
        <v>132</v>
      </c>
      <c r="I7361" s="88">
        <v>1</v>
      </c>
      <c r="J7361" s="64">
        <f>_xlfn.IFNA(G7361*(1-VLOOKUP(A7361,Rabatte!A:H,8,FALSE)),G7361*1)</f>
        <v>132</v>
      </c>
      <c r="K7361" s="93">
        <v>1</v>
      </c>
      <c r="L7361" s="99">
        <v>8590830150652</v>
      </c>
      <c r="P7361" s="60" t="str">
        <f t="shared" si="115"/>
        <v>P2</v>
      </c>
    </row>
    <row r="7362" spans="1:16" x14ac:dyDescent="0.25">
      <c r="A7362" s="88" t="s">
        <v>29</v>
      </c>
      <c r="B7362" s="89" t="s">
        <v>940</v>
      </c>
      <c r="C7362" s="89" t="s">
        <v>933</v>
      </c>
      <c r="D7362" s="90">
        <v>3002797</v>
      </c>
      <c r="E7362" s="88">
        <v>3002797</v>
      </c>
      <c r="F7362" s="89" t="s">
        <v>9511</v>
      </c>
      <c r="G7362" s="91">
        <v>67.5</v>
      </c>
      <c r="H7362" s="64">
        <f>_xlfn.IFNA(G7362*(1-VLOOKUP(A7362,Rabatte!A:G,7,FALSE)),G7362*1)</f>
        <v>67.5</v>
      </c>
      <c r="I7362" s="88">
        <v>1</v>
      </c>
      <c r="J7362" s="64">
        <f>_xlfn.IFNA(G7362*(1-VLOOKUP(A7362,Rabatte!A:H,8,FALSE)),G7362*1)</f>
        <v>67.5</v>
      </c>
      <c r="K7362" s="93">
        <v>0.87</v>
      </c>
      <c r="L7362" s="99">
        <v>4064626020305</v>
      </c>
      <c r="P7362" s="60" t="str">
        <f t="shared" si="115"/>
        <v>P1</v>
      </c>
    </row>
    <row r="7363" spans="1:16" x14ac:dyDescent="0.25">
      <c r="A7363" s="88" t="s">
        <v>14</v>
      </c>
      <c r="B7363" s="89" t="s">
        <v>30</v>
      </c>
      <c r="C7363" s="89" t="s">
        <v>933</v>
      </c>
      <c r="D7363" s="90">
        <v>3002798</v>
      </c>
      <c r="E7363" s="88">
        <v>3002798</v>
      </c>
      <c r="F7363" s="89" t="s">
        <v>9512</v>
      </c>
      <c r="G7363" s="91">
        <v>124</v>
      </c>
      <c r="H7363" s="64">
        <f>_xlfn.IFNA(G7363*(1-VLOOKUP(A7363,Rabatte!A:G,7,FALSE)),G7363*1)</f>
        <v>124</v>
      </c>
      <c r="I7363" s="88">
        <v>1</v>
      </c>
      <c r="J7363" s="64">
        <f>_xlfn.IFNA(G7363*(1-VLOOKUP(A7363,Rabatte!A:H,8,FALSE)),G7363*1)</f>
        <v>124</v>
      </c>
      <c r="K7363" s="93">
        <v>0.87</v>
      </c>
      <c r="L7363" s="99">
        <v>4064626020312</v>
      </c>
      <c r="P7363" s="60" t="str">
        <f t="shared" si="115"/>
        <v>P2</v>
      </c>
    </row>
    <row r="7364" spans="1:16" x14ac:dyDescent="0.25">
      <c r="A7364" s="88" t="s">
        <v>29</v>
      </c>
      <c r="B7364" s="89" t="s">
        <v>940</v>
      </c>
      <c r="C7364" s="89" t="s">
        <v>933</v>
      </c>
      <c r="D7364" s="90">
        <v>3002799</v>
      </c>
      <c r="E7364" s="88">
        <v>3002799</v>
      </c>
      <c r="F7364" s="89" t="s">
        <v>9513</v>
      </c>
      <c r="G7364" s="91">
        <v>175</v>
      </c>
      <c r="H7364" s="64">
        <f>_xlfn.IFNA(G7364*(1-VLOOKUP(A7364,Rabatte!A:G,7,FALSE)),G7364*1)</f>
        <v>175</v>
      </c>
      <c r="I7364" s="88">
        <v>1</v>
      </c>
      <c r="J7364" s="64">
        <f>_xlfn.IFNA(G7364*(1-VLOOKUP(A7364,Rabatte!A:H,8,FALSE)),G7364*1)</f>
        <v>175</v>
      </c>
      <c r="K7364" s="93">
        <v>1.3</v>
      </c>
      <c r="L7364" s="99">
        <v>8590830150621</v>
      </c>
      <c r="P7364" s="60" t="str">
        <f t="shared" si="115"/>
        <v>P1</v>
      </c>
    </row>
    <row r="7365" spans="1:16" x14ac:dyDescent="0.25">
      <c r="A7365" s="88" t="s">
        <v>14</v>
      </c>
      <c r="B7365" s="89" t="s">
        <v>30</v>
      </c>
      <c r="C7365" s="89" t="s">
        <v>933</v>
      </c>
      <c r="D7365" s="90">
        <v>3002800</v>
      </c>
      <c r="E7365" s="88">
        <v>3002800</v>
      </c>
      <c r="F7365" s="89" t="s">
        <v>9514</v>
      </c>
      <c r="G7365" s="91">
        <v>106</v>
      </c>
      <c r="H7365" s="64">
        <f>_xlfn.IFNA(G7365*(1-VLOOKUP(A7365,Rabatte!A:G,7,FALSE)),G7365*1)</f>
        <v>106</v>
      </c>
      <c r="I7365" s="88">
        <v>1</v>
      </c>
      <c r="J7365" s="64">
        <f>_xlfn.IFNA(G7365*(1-VLOOKUP(A7365,Rabatte!A:H,8,FALSE)),G7365*1)</f>
        <v>106</v>
      </c>
      <c r="K7365" s="93">
        <v>0.8</v>
      </c>
      <c r="L7365" s="99">
        <v>8590830150638</v>
      </c>
      <c r="P7365" s="60" t="str">
        <f t="shared" si="115"/>
        <v>P2</v>
      </c>
    </row>
    <row r="7366" spans="1:16" x14ac:dyDescent="0.25">
      <c r="A7366" s="88" t="s">
        <v>33</v>
      </c>
      <c r="B7366" s="89" t="s">
        <v>24</v>
      </c>
      <c r="C7366" s="89" t="s">
        <v>951</v>
      </c>
      <c r="D7366" s="90">
        <v>3002954</v>
      </c>
      <c r="E7366" s="88">
        <v>3002954</v>
      </c>
      <c r="F7366" s="89" t="s">
        <v>398</v>
      </c>
      <c r="G7366" s="91">
        <v>30.75</v>
      </c>
      <c r="H7366" s="64">
        <f>_xlfn.IFNA(G7366*(1-VLOOKUP(A7366,Rabatte!A:G,7,FALSE)),G7366*1)</f>
        <v>30.75</v>
      </c>
      <c r="I7366" s="88">
        <v>25</v>
      </c>
      <c r="J7366" s="64">
        <f>_xlfn.IFNA(G7366*(1-VLOOKUP(A7366,Rabatte!A:H,8,FALSE)),G7366*1)</f>
        <v>30.75</v>
      </c>
      <c r="K7366" s="93">
        <v>0.8</v>
      </c>
      <c r="L7366" s="99">
        <v>4064626021555</v>
      </c>
      <c r="P7366" s="60" t="str">
        <f t="shared" si="115"/>
        <v>E1</v>
      </c>
    </row>
    <row r="7367" spans="1:16" x14ac:dyDescent="0.25">
      <c r="A7367" s="88" t="s">
        <v>33</v>
      </c>
      <c r="B7367" s="89" t="s">
        <v>24</v>
      </c>
      <c r="C7367" s="89" t="s">
        <v>951</v>
      </c>
      <c r="D7367" s="90">
        <v>3002955</v>
      </c>
      <c r="E7367" s="88">
        <v>3002955</v>
      </c>
      <c r="F7367" s="89" t="s">
        <v>400</v>
      </c>
      <c r="G7367" s="91">
        <v>44.75</v>
      </c>
      <c r="H7367" s="64">
        <f>_xlfn.IFNA(G7367*(1-VLOOKUP(A7367,Rabatte!A:G,7,FALSE)),G7367*1)</f>
        <v>44.75</v>
      </c>
      <c r="I7367" s="88">
        <v>25</v>
      </c>
      <c r="J7367" s="64">
        <f>_xlfn.IFNA(G7367*(1-VLOOKUP(A7367,Rabatte!A:H,8,FALSE)),G7367*1)</f>
        <v>44.75</v>
      </c>
      <c r="K7367" s="93">
        <v>1.1499999999999999</v>
      </c>
      <c r="L7367" s="99">
        <v>4064626021531</v>
      </c>
      <c r="P7367" s="60" t="str">
        <f t="shared" si="115"/>
        <v>E1</v>
      </c>
    </row>
    <row r="7368" spans="1:16" x14ac:dyDescent="0.25">
      <c r="A7368" s="88" t="s">
        <v>33</v>
      </c>
      <c r="B7368" s="89" t="s">
        <v>24</v>
      </c>
      <c r="C7368" s="89" t="s">
        <v>951</v>
      </c>
      <c r="D7368" s="90">
        <v>3002956</v>
      </c>
      <c r="E7368" s="88">
        <v>3002956</v>
      </c>
      <c r="F7368" s="89" t="s">
        <v>401</v>
      </c>
      <c r="G7368" s="91">
        <v>47.25</v>
      </c>
      <c r="H7368" s="64">
        <f>_xlfn.IFNA(G7368*(1-VLOOKUP(A7368,Rabatte!A:G,7,FALSE)),G7368*1)</f>
        <v>47.25</v>
      </c>
      <c r="I7368" s="88">
        <v>25</v>
      </c>
      <c r="J7368" s="64">
        <f>_xlfn.IFNA(G7368*(1-VLOOKUP(A7368,Rabatte!A:H,8,FALSE)),G7368*1)</f>
        <v>47.25</v>
      </c>
      <c r="K7368" s="93">
        <v>1.2</v>
      </c>
      <c r="L7368" s="99">
        <v>4064626021548</v>
      </c>
      <c r="P7368" s="60" t="str">
        <f t="shared" si="115"/>
        <v>E1</v>
      </c>
    </row>
    <row r="7369" spans="1:16" x14ac:dyDescent="0.25">
      <c r="A7369" s="88" t="s">
        <v>966</v>
      </c>
      <c r="B7369" s="89" t="s">
        <v>967</v>
      </c>
      <c r="C7369" s="89" t="s">
        <v>959</v>
      </c>
      <c r="D7369" s="90">
        <v>3002969</v>
      </c>
      <c r="E7369" s="88">
        <v>3002969</v>
      </c>
      <c r="F7369" s="89" t="s">
        <v>3545</v>
      </c>
      <c r="G7369" s="91">
        <v>3886</v>
      </c>
      <c r="H7369" s="64">
        <f>_xlfn.IFNA(G7369*(1-VLOOKUP(A7369,Rabatte!A:G,7,FALSE)),G7369*1)</f>
        <v>3886</v>
      </c>
      <c r="I7369" s="88">
        <v>1</v>
      </c>
      <c r="J7369" s="64">
        <f>_xlfn.IFNA(G7369*(1-VLOOKUP(A7369,Rabatte!A:H,8,FALSE)),G7369*1)</f>
        <v>3886</v>
      </c>
      <c r="K7369" s="93">
        <v>65</v>
      </c>
      <c r="L7369" s="99">
        <v>4002626924995</v>
      </c>
      <c r="P7369" s="60" t="str">
        <f t="shared" si="115"/>
        <v>FA</v>
      </c>
    </row>
    <row r="7370" spans="1:16" x14ac:dyDescent="0.25">
      <c r="A7370" s="88" t="s">
        <v>26</v>
      </c>
      <c r="B7370" s="89" t="s">
        <v>28</v>
      </c>
      <c r="C7370" s="89" t="s">
        <v>933</v>
      </c>
      <c r="D7370" s="90">
        <v>3003041</v>
      </c>
      <c r="E7370" s="88">
        <v>3003041</v>
      </c>
      <c r="F7370" s="89" t="s">
        <v>7837</v>
      </c>
      <c r="G7370" s="91">
        <v>121.24999999999999</v>
      </c>
      <c r="H7370" s="64">
        <f>_xlfn.IFNA(G7370*(1-VLOOKUP(A7370,Rabatte!A:G,7,FALSE)),G7370*1)</f>
        <v>121.24999999999999</v>
      </c>
      <c r="I7370" s="88">
        <v>10</v>
      </c>
      <c r="J7370" s="64">
        <f>_xlfn.IFNA(G7370*(1-VLOOKUP(A7370,Rabatte!A:H,8,FALSE)),G7370*1)</f>
        <v>121.24999999999999</v>
      </c>
      <c r="K7370" s="93">
        <v>20.329999999999998</v>
      </c>
      <c r="L7370" s="99">
        <v>4064626022279</v>
      </c>
      <c r="P7370" s="60" t="str">
        <f t="shared" si="115"/>
        <v>K1</v>
      </c>
    </row>
    <row r="7371" spans="1:16" x14ac:dyDescent="0.25">
      <c r="A7371" s="88" t="s">
        <v>26</v>
      </c>
      <c r="B7371" s="89" t="s">
        <v>28</v>
      </c>
      <c r="C7371" s="89" t="s">
        <v>933</v>
      </c>
      <c r="D7371" s="90">
        <v>3003042</v>
      </c>
      <c r="E7371" s="88">
        <v>3003042</v>
      </c>
      <c r="F7371" s="89" t="s">
        <v>7838</v>
      </c>
      <c r="G7371" s="91">
        <v>100.25</v>
      </c>
      <c r="H7371" s="64">
        <f>_xlfn.IFNA(G7371*(1-VLOOKUP(A7371,Rabatte!A:G,7,FALSE)),G7371*1)</f>
        <v>100.25</v>
      </c>
      <c r="I7371" s="88">
        <v>20</v>
      </c>
      <c r="J7371" s="64">
        <f>_xlfn.IFNA(G7371*(1-VLOOKUP(A7371,Rabatte!A:H,8,FALSE)),G7371*1)</f>
        <v>100.25</v>
      </c>
      <c r="K7371" s="93">
        <v>14.87</v>
      </c>
      <c r="L7371" s="99">
        <v>4064626022286</v>
      </c>
      <c r="P7371" s="60" t="str">
        <f t="shared" si="115"/>
        <v>K1</v>
      </c>
    </row>
    <row r="7372" spans="1:16" x14ac:dyDescent="0.25">
      <c r="A7372" s="88" t="s">
        <v>26</v>
      </c>
      <c r="B7372" s="89" t="s">
        <v>28</v>
      </c>
      <c r="C7372" s="89" t="s">
        <v>933</v>
      </c>
      <c r="D7372" s="90">
        <v>3003043</v>
      </c>
      <c r="E7372" s="88">
        <v>3003043</v>
      </c>
      <c r="F7372" s="89" t="s">
        <v>7839</v>
      </c>
      <c r="G7372" s="91">
        <v>104.25</v>
      </c>
      <c r="H7372" s="64">
        <f>_xlfn.IFNA(G7372*(1-VLOOKUP(A7372,Rabatte!A:G,7,FALSE)),G7372*1)</f>
        <v>104.25</v>
      </c>
      <c r="I7372" s="88">
        <v>10</v>
      </c>
      <c r="J7372" s="64">
        <f>_xlfn.IFNA(G7372*(1-VLOOKUP(A7372,Rabatte!A:H,8,FALSE)),G7372*1)</f>
        <v>104.25</v>
      </c>
      <c r="K7372" s="93">
        <v>14.9</v>
      </c>
      <c r="L7372" s="99">
        <v>4064626022293</v>
      </c>
      <c r="P7372" s="60" t="str">
        <f t="shared" si="115"/>
        <v>K1</v>
      </c>
    </row>
    <row r="7373" spans="1:16" x14ac:dyDescent="0.25">
      <c r="A7373" s="88" t="s">
        <v>26</v>
      </c>
      <c r="B7373" s="89" t="s">
        <v>28</v>
      </c>
      <c r="C7373" s="89" t="s">
        <v>933</v>
      </c>
      <c r="D7373" s="90">
        <v>3003044</v>
      </c>
      <c r="E7373" s="88">
        <v>3003044</v>
      </c>
      <c r="F7373" s="89" t="s">
        <v>9515</v>
      </c>
      <c r="G7373" s="91">
        <v>81</v>
      </c>
      <c r="H7373" s="64">
        <f>_xlfn.IFNA(G7373*(1-VLOOKUP(A7373,Rabatte!A:G,7,FALSE)),G7373*1)</f>
        <v>81</v>
      </c>
      <c r="I7373" s="88">
        <v>20</v>
      </c>
      <c r="J7373" s="64">
        <f>_xlfn.IFNA(G7373*(1-VLOOKUP(A7373,Rabatte!A:H,8,FALSE)),G7373*1)</f>
        <v>81</v>
      </c>
      <c r="K7373" s="93">
        <v>9.2330000000000005</v>
      </c>
      <c r="L7373" s="99">
        <v>4064626022316</v>
      </c>
      <c r="P7373" s="60" t="str">
        <f t="shared" si="115"/>
        <v>K1</v>
      </c>
    </row>
    <row r="7374" spans="1:16" x14ac:dyDescent="0.25">
      <c r="A7374" s="88" t="s">
        <v>26</v>
      </c>
      <c r="B7374" s="89" t="s">
        <v>28</v>
      </c>
      <c r="C7374" s="89" t="s">
        <v>933</v>
      </c>
      <c r="D7374" s="90">
        <v>3003261</v>
      </c>
      <c r="E7374" s="88">
        <v>3003261</v>
      </c>
      <c r="F7374" s="89" t="s">
        <v>7840</v>
      </c>
      <c r="G7374" s="91">
        <v>102</v>
      </c>
      <c r="H7374" s="64">
        <f>_xlfn.IFNA(G7374*(1-VLOOKUP(A7374,Rabatte!A:G,7,FALSE)),G7374*1)</f>
        <v>102</v>
      </c>
      <c r="I7374" s="88">
        <v>10</v>
      </c>
      <c r="J7374" s="64">
        <f>_xlfn.IFNA(G7374*(1-VLOOKUP(A7374,Rabatte!A:H,8,FALSE)),G7374*1)</f>
        <v>102</v>
      </c>
      <c r="K7374" s="93">
        <v>7.2</v>
      </c>
      <c r="L7374" s="99">
        <v>4064626022347</v>
      </c>
      <c r="P7374" s="60" t="str">
        <f t="shared" si="115"/>
        <v>K1</v>
      </c>
    </row>
    <row r="7375" spans="1:16" x14ac:dyDescent="0.25">
      <c r="A7375" s="88" t="s">
        <v>26</v>
      </c>
      <c r="B7375" s="89" t="s">
        <v>28</v>
      </c>
      <c r="C7375" s="89" t="s">
        <v>933</v>
      </c>
      <c r="D7375" s="90">
        <v>3003262</v>
      </c>
      <c r="E7375" s="88">
        <v>3003262</v>
      </c>
      <c r="F7375" s="89" t="s">
        <v>7841</v>
      </c>
      <c r="G7375" s="91">
        <v>74</v>
      </c>
      <c r="H7375" s="64">
        <f>_xlfn.IFNA(G7375*(1-VLOOKUP(A7375,Rabatte!A:G,7,FALSE)),G7375*1)</f>
        <v>74</v>
      </c>
      <c r="I7375" s="88">
        <v>20</v>
      </c>
      <c r="J7375" s="64">
        <f>_xlfn.IFNA(G7375*(1-VLOOKUP(A7375,Rabatte!A:H,8,FALSE)),G7375*1)</f>
        <v>74</v>
      </c>
      <c r="K7375" s="93">
        <v>5.5</v>
      </c>
      <c r="L7375" s="99">
        <v>4064626022354</v>
      </c>
      <c r="P7375" s="60" t="str">
        <f t="shared" si="115"/>
        <v>K1</v>
      </c>
    </row>
    <row r="7376" spans="1:16" x14ac:dyDescent="0.25">
      <c r="A7376" s="88" t="s">
        <v>26</v>
      </c>
      <c r="B7376" s="89" t="s">
        <v>28</v>
      </c>
      <c r="C7376" s="89" t="s">
        <v>933</v>
      </c>
      <c r="D7376" s="90">
        <v>3003263</v>
      </c>
      <c r="E7376" s="88">
        <v>3003263</v>
      </c>
      <c r="F7376" s="89" t="s">
        <v>7842</v>
      </c>
      <c r="G7376" s="91">
        <v>77.25</v>
      </c>
      <c r="H7376" s="64">
        <f>_xlfn.IFNA(G7376*(1-VLOOKUP(A7376,Rabatte!A:G,7,FALSE)),G7376*1)</f>
        <v>77.25</v>
      </c>
      <c r="I7376" s="88">
        <v>20</v>
      </c>
      <c r="J7376" s="64">
        <f>_xlfn.IFNA(G7376*(1-VLOOKUP(A7376,Rabatte!A:H,8,FALSE)),G7376*1)</f>
        <v>77.25</v>
      </c>
      <c r="K7376" s="93">
        <v>5.4</v>
      </c>
      <c r="L7376" s="99">
        <v>4064626022361</v>
      </c>
      <c r="P7376" s="60" t="str">
        <f t="shared" si="115"/>
        <v>K1</v>
      </c>
    </row>
    <row r="7377" spans="1:16" x14ac:dyDescent="0.25">
      <c r="A7377" s="88" t="s">
        <v>26</v>
      </c>
      <c r="B7377" s="89" t="s">
        <v>28</v>
      </c>
      <c r="C7377" s="89" t="s">
        <v>933</v>
      </c>
      <c r="D7377" s="90">
        <v>3003264</v>
      </c>
      <c r="E7377" s="88">
        <v>3003264</v>
      </c>
      <c r="F7377" s="89" t="s">
        <v>7843</v>
      </c>
      <c r="G7377" s="91">
        <v>54.499999999999993</v>
      </c>
      <c r="H7377" s="64">
        <f>_xlfn.IFNA(G7377*(1-VLOOKUP(A7377,Rabatte!A:G,7,FALSE)),G7377*1)</f>
        <v>54.499999999999993</v>
      </c>
      <c r="I7377" s="88">
        <v>20</v>
      </c>
      <c r="J7377" s="64">
        <f>_xlfn.IFNA(G7377*(1-VLOOKUP(A7377,Rabatte!A:H,8,FALSE)),G7377*1)</f>
        <v>54.499999999999993</v>
      </c>
      <c r="K7377" s="93">
        <v>4.5</v>
      </c>
      <c r="L7377" s="99">
        <v>4064626022378</v>
      </c>
      <c r="P7377" s="60" t="str">
        <f t="shared" si="115"/>
        <v>K1</v>
      </c>
    </row>
    <row r="7378" spans="1:16" x14ac:dyDescent="0.25">
      <c r="A7378" s="88" t="s">
        <v>26</v>
      </c>
      <c r="B7378" s="89" t="s">
        <v>28</v>
      </c>
      <c r="C7378" s="89" t="s">
        <v>933</v>
      </c>
      <c r="D7378" s="90">
        <v>3003265</v>
      </c>
      <c r="E7378" s="88">
        <v>3003265</v>
      </c>
      <c r="F7378" s="89" t="s">
        <v>7844</v>
      </c>
      <c r="G7378" s="91">
        <v>241.25</v>
      </c>
      <c r="H7378" s="64">
        <f>_xlfn.IFNA(G7378*(1-VLOOKUP(A7378,Rabatte!A:G,7,FALSE)),G7378*1)</f>
        <v>241.25</v>
      </c>
      <c r="I7378" s="88">
        <v>4</v>
      </c>
      <c r="J7378" s="64">
        <f>_xlfn.IFNA(G7378*(1-VLOOKUP(A7378,Rabatte!A:H,8,FALSE)),G7378*1)</f>
        <v>241.25</v>
      </c>
      <c r="K7378" s="93">
        <v>22.6</v>
      </c>
      <c r="L7378" s="99">
        <v>4064626022385</v>
      </c>
      <c r="P7378" s="60" t="str">
        <f t="shared" si="115"/>
        <v>K1</v>
      </c>
    </row>
    <row r="7379" spans="1:16" x14ac:dyDescent="0.25">
      <c r="A7379" s="88" t="s">
        <v>26</v>
      </c>
      <c r="B7379" s="89" t="s">
        <v>28</v>
      </c>
      <c r="C7379" s="89" t="s">
        <v>933</v>
      </c>
      <c r="D7379" s="90">
        <v>3003266</v>
      </c>
      <c r="E7379" s="88">
        <v>3003266</v>
      </c>
      <c r="F7379" s="89" t="s">
        <v>7845</v>
      </c>
      <c r="G7379" s="91">
        <v>175.5</v>
      </c>
      <c r="H7379" s="64">
        <f>_xlfn.IFNA(G7379*(1-VLOOKUP(A7379,Rabatte!A:G,7,FALSE)),G7379*1)</f>
        <v>175.5</v>
      </c>
      <c r="I7379" s="88">
        <v>4</v>
      </c>
      <c r="J7379" s="64">
        <f>_xlfn.IFNA(G7379*(1-VLOOKUP(A7379,Rabatte!A:H,8,FALSE)),G7379*1)</f>
        <v>175.5</v>
      </c>
      <c r="K7379" s="93">
        <v>16.7</v>
      </c>
      <c r="L7379" s="99">
        <v>4064626022392</v>
      </c>
      <c r="P7379" s="60" t="str">
        <f t="shared" si="115"/>
        <v>K1</v>
      </c>
    </row>
    <row r="7380" spans="1:16" x14ac:dyDescent="0.25">
      <c r="A7380" s="88" t="s">
        <v>26</v>
      </c>
      <c r="B7380" s="89" t="s">
        <v>28</v>
      </c>
      <c r="C7380" s="89" t="s">
        <v>933</v>
      </c>
      <c r="D7380" s="90">
        <v>3003267</v>
      </c>
      <c r="E7380" s="88">
        <v>3003267</v>
      </c>
      <c r="F7380" s="89" t="s">
        <v>7846</v>
      </c>
      <c r="G7380" s="91">
        <v>182.99999999999997</v>
      </c>
      <c r="H7380" s="64">
        <f>_xlfn.IFNA(G7380*(1-VLOOKUP(A7380,Rabatte!A:G,7,FALSE)),G7380*1)</f>
        <v>182.99999999999997</v>
      </c>
      <c r="I7380" s="88">
        <v>4</v>
      </c>
      <c r="J7380" s="64">
        <f>_xlfn.IFNA(G7380*(1-VLOOKUP(A7380,Rabatte!A:H,8,FALSE)),G7380*1)</f>
        <v>182.99999999999997</v>
      </c>
      <c r="K7380" s="93">
        <v>15.8</v>
      </c>
      <c r="L7380" s="99">
        <v>4064626022408</v>
      </c>
      <c r="P7380" s="60" t="str">
        <f t="shared" si="115"/>
        <v>K1</v>
      </c>
    </row>
    <row r="7381" spans="1:16" x14ac:dyDescent="0.25">
      <c r="A7381" s="88" t="s">
        <v>26</v>
      </c>
      <c r="B7381" s="89" t="s">
        <v>28</v>
      </c>
      <c r="C7381" s="89" t="s">
        <v>933</v>
      </c>
      <c r="D7381" s="90">
        <v>3003268</v>
      </c>
      <c r="E7381" s="88">
        <v>3003268</v>
      </c>
      <c r="F7381" s="89" t="s">
        <v>7847</v>
      </c>
      <c r="G7381" s="91">
        <v>128.75</v>
      </c>
      <c r="H7381" s="64">
        <f>_xlfn.IFNA(G7381*(1-VLOOKUP(A7381,Rabatte!A:G,7,FALSE)),G7381*1)</f>
        <v>128.75</v>
      </c>
      <c r="I7381" s="88">
        <v>4</v>
      </c>
      <c r="J7381" s="64">
        <f>_xlfn.IFNA(G7381*(1-VLOOKUP(A7381,Rabatte!A:H,8,FALSE)),G7381*1)</f>
        <v>128.75</v>
      </c>
      <c r="K7381" s="93">
        <v>9</v>
      </c>
      <c r="L7381" s="99">
        <v>4064626022415</v>
      </c>
      <c r="P7381" s="60" t="str">
        <f t="shared" si="115"/>
        <v>K1</v>
      </c>
    </row>
    <row r="7382" spans="1:16" x14ac:dyDescent="0.25">
      <c r="A7382" s="88" t="s">
        <v>26</v>
      </c>
      <c r="B7382" s="89" t="s">
        <v>28</v>
      </c>
      <c r="C7382" s="89" t="s">
        <v>933</v>
      </c>
      <c r="D7382" s="90">
        <v>3003269</v>
      </c>
      <c r="E7382" s="88">
        <v>3003269</v>
      </c>
      <c r="F7382" s="89" t="s">
        <v>7848</v>
      </c>
      <c r="G7382" s="91">
        <v>127.25</v>
      </c>
      <c r="H7382" s="64">
        <f>_xlfn.IFNA(G7382*(1-VLOOKUP(A7382,Rabatte!A:G,7,FALSE)),G7382*1)</f>
        <v>127.25</v>
      </c>
      <c r="I7382" s="88">
        <v>10</v>
      </c>
      <c r="J7382" s="64">
        <f>_xlfn.IFNA(G7382*(1-VLOOKUP(A7382,Rabatte!A:H,8,FALSE)),G7382*1)</f>
        <v>127.25</v>
      </c>
      <c r="K7382" s="93">
        <v>9.5</v>
      </c>
      <c r="L7382" s="99">
        <v>4064626022422</v>
      </c>
      <c r="P7382" s="60" t="str">
        <f t="shared" si="115"/>
        <v>K1</v>
      </c>
    </row>
    <row r="7383" spans="1:16" x14ac:dyDescent="0.25">
      <c r="A7383" s="88" t="s">
        <v>26</v>
      </c>
      <c r="B7383" s="89" t="s">
        <v>28</v>
      </c>
      <c r="C7383" s="89" t="s">
        <v>933</v>
      </c>
      <c r="D7383" s="90">
        <v>3003270</v>
      </c>
      <c r="E7383" s="88">
        <v>3003270</v>
      </c>
      <c r="F7383" s="89" t="s">
        <v>7849</v>
      </c>
      <c r="G7383" s="91">
        <v>96.249999999999986</v>
      </c>
      <c r="H7383" s="64">
        <f>_xlfn.IFNA(G7383*(1-VLOOKUP(A7383,Rabatte!A:G,7,FALSE)),G7383*1)</f>
        <v>96.249999999999986</v>
      </c>
      <c r="I7383" s="88">
        <v>20</v>
      </c>
      <c r="J7383" s="64">
        <f>_xlfn.IFNA(G7383*(1-VLOOKUP(A7383,Rabatte!A:H,8,FALSE)),G7383*1)</f>
        <v>96.249999999999986</v>
      </c>
      <c r="K7383" s="93">
        <v>7.1</v>
      </c>
      <c r="L7383" s="99">
        <v>4064626022439</v>
      </c>
      <c r="P7383" s="60" t="str">
        <f t="shared" si="115"/>
        <v>K1</v>
      </c>
    </row>
    <row r="7384" spans="1:16" x14ac:dyDescent="0.25">
      <c r="A7384" s="88" t="s">
        <v>26</v>
      </c>
      <c r="B7384" s="89" t="s">
        <v>28</v>
      </c>
      <c r="C7384" s="89" t="s">
        <v>933</v>
      </c>
      <c r="D7384" s="90">
        <v>3003271</v>
      </c>
      <c r="E7384" s="88">
        <v>3003271</v>
      </c>
      <c r="F7384" s="89" t="s">
        <v>7850</v>
      </c>
      <c r="G7384" s="91">
        <v>100</v>
      </c>
      <c r="H7384" s="64">
        <f>_xlfn.IFNA(G7384*(1-VLOOKUP(A7384,Rabatte!A:G,7,FALSE)),G7384*1)</f>
        <v>100</v>
      </c>
      <c r="I7384" s="88">
        <v>10</v>
      </c>
      <c r="J7384" s="64">
        <f>_xlfn.IFNA(G7384*(1-VLOOKUP(A7384,Rabatte!A:H,8,FALSE)),G7384*1)</f>
        <v>100</v>
      </c>
      <c r="K7384" s="93">
        <v>6.3</v>
      </c>
      <c r="L7384" s="99">
        <v>4064626022446</v>
      </c>
      <c r="P7384" s="60" t="str">
        <f t="shared" si="115"/>
        <v>K1</v>
      </c>
    </row>
    <row r="7385" spans="1:16" x14ac:dyDescent="0.25">
      <c r="A7385" s="88" t="s">
        <v>26</v>
      </c>
      <c r="B7385" s="89" t="s">
        <v>28</v>
      </c>
      <c r="C7385" s="89" t="s">
        <v>933</v>
      </c>
      <c r="D7385" s="90">
        <v>3003272</v>
      </c>
      <c r="E7385" s="88">
        <v>3003272</v>
      </c>
      <c r="F7385" s="89" t="s">
        <v>7851</v>
      </c>
      <c r="G7385" s="91">
        <v>75.499999999999986</v>
      </c>
      <c r="H7385" s="64">
        <f>_xlfn.IFNA(G7385*(1-VLOOKUP(A7385,Rabatte!A:G,7,FALSE)),G7385*1)</f>
        <v>75.499999999999986</v>
      </c>
      <c r="I7385" s="88">
        <v>20</v>
      </c>
      <c r="J7385" s="64">
        <f>_xlfn.IFNA(G7385*(1-VLOOKUP(A7385,Rabatte!A:H,8,FALSE)),G7385*1)</f>
        <v>75.499999999999986</v>
      </c>
      <c r="K7385" s="93">
        <v>4.5999999999999996</v>
      </c>
      <c r="L7385" s="99">
        <v>4064626022453</v>
      </c>
      <c r="P7385" s="60" t="str">
        <f t="shared" si="115"/>
        <v>K1</v>
      </c>
    </row>
    <row r="7386" spans="1:16" x14ac:dyDescent="0.25">
      <c r="A7386" s="88" t="s">
        <v>26</v>
      </c>
      <c r="B7386" s="89" t="s">
        <v>28</v>
      </c>
      <c r="C7386" s="89" t="s">
        <v>933</v>
      </c>
      <c r="D7386" s="90">
        <v>3003279</v>
      </c>
      <c r="E7386" s="88">
        <v>3003279</v>
      </c>
      <c r="F7386" s="89" t="s">
        <v>7852</v>
      </c>
      <c r="G7386" s="91">
        <v>7.6999999999999993</v>
      </c>
      <c r="H7386" s="64">
        <f>_xlfn.IFNA(G7386*(1-VLOOKUP(A7386,Rabatte!A:G,7,FALSE)),G7386*1)</f>
        <v>7.6999999999999993</v>
      </c>
      <c r="I7386" s="88">
        <v>10</v>
      </c>
      <c r="J7386" s="64">
        <f>_xlfn.IFNA(G7386*(1-VLOOKUP(A7386,Rabatte!A:H,8,FALSE)),G7386*1)</f>
        <v>7.6999999999999993</v>
      </c>
      <c r="K7386" s="93">
        <v>1.2E-2</v>
      </c>
      <c r="L7386" s="99">
        <v>4064626022491</v>
      </c>
      <c r="P7386" s="60" t="str">
        <f t="shared" si="115"/>
        <v>K1</v>
      </c>
    </row>
    <row r="7387" spans="1:16" x14ac:dyDescent="0.25">
      <c r="A7387" s="88" t="s">
        <v>936</v>
      </c>
      <c r="B7387" s="89" t="s">
        <v>937</v>
      </c>
      <c r="C7387" s="89" t="s">
        <v>933</v>
      </c>
      <c r="D7387" s="90">
        <v>3003368</v>
      </c>
      <c r="E7387" s="88">
        <v>3003368</v>
      </c>
      <c r="F7387" s="89" t="s">
        <v>8699</v>
      </c>
      <c r="G7387" s="91">
        <v>154.25</v>
      </c>
      <c r="H7387" s="64">
        <f>_xlfn.IFNA(G7387*(1-VLOOKUP(A7387,Rabatte!A:G,7,FALSE)),G7387*1)</f>
        <v>154.25</v>
      </c>
      <c r="I7387" s="88">
        <v>30</v>
      </c>
      <c r="J7387" s="64">
        <f>_xlfn.IFNA(G7387*(1-VLOOKUP(A7387,Rabatte!A:H,8,FALSE)),G7387*1)</f>
        <v>154.25</v>
      </c>
      <c r="K7387" s="93">
        <v>18</v>
      </c>
      <c r="L7387" s="99">
        <v>4064626022705</v>
      </c>
      <c r="P7387" s="60" t="str">
        <f t="shared" si="115"/>
        <v>PD</v>
      </c>
    </row>
    <row r="7388" spans="1:16" x14ac:dyDescent="0.25">
      <c r="A7388" s="88" t="s">
        <v>931</v>
      </c>
      <c r="B7388" s="89" t="s">
        <v>932</v>
      </c>
      <c r="C7388" s="89" t="s">
        <v>933</v>
      </c>
      <c r="D7388" s="90">
        <v>3003499</v>
      </c>
      <c r="E7388" s="88">
        <v>3003499</v>
      </c>
      <c r="F7388" s="89" t="s">
        <v>4016</v>
      </c>
      <c r="G7388" s="91">
        <v>97.249999999999986</v>
      </c>
      <c r="H7388" s="64">
        <f>_xlfn.IFNA(G7388*(1-VLOOKUP(A7388,Rabatte!A:G,7,FALSE)),G7388*1)</f>
        <v>97.249999999999986</v>
      </c>
      <c r="I7388" s="88">
        <v>25</v>
      </c>
      <c r="J7388" s="64">
        <f>_xlfn.IFNA(G7388*(1-VLOOKUP(A7388,Rabatte!A:H,8,FALSE)),G7388*1)</f>
        <v>97.249999999999986</v>
      </c>
      <c r="K7388" s="93">
        <v>19.399999999999999</v>
      </c>
      <c r="L7388" s="99">
        <v>4064626023085</v>
      </c>
      <c r="P7388" s="60" t="str">
        <f t="shared" si="115"/>
        <v>ML</v>
      </c>
    </row>
    <row r="7389" spans="1:16" x14ac:dyDescent="0.25">
      <c r="A7389" s="88" t="s">
        <v>931</v>
      </c>
      <c r="B7389" s="89" t="s">
        <v>932</v>
      </c>
      <c r="C7389" s="89" t="s">
        <v>933</v>
      </c>
      <c r="D7389" s="90">
        <v>3003510</v>
      </c>
      <c r="E7389" s="88">
        <v>3003510</v>
      </c>
      <c r="F7389" s="89" t="s">
        <v>4017</v>
      </c>
      <c r="G7389" s="91">
        <v>97.249999999999986</v>
      </c>
      <c r="H7389" s="64">
        <f>_xlfn.IFNA(G7389*(1-VLOOKUP(A7389,Rabatte!A:G,7,FALSE)),G7389*1)</f>
        <v>97.249999999999986</v>
      </c>
      <c r="I7389" s="88">
        <v>20</v>
      </c>
      <c r="J7389" s="64">
        <f>_xlfn.IFNA(G7389*(1-VLOOKUP(A7389,Rabatte!A:H,8,FALSE)),G7389*1)</f>
        <v>97.249999999999986</v>
      </c>
      <c r="K7389" s="93">
        <v>22.6</v>
      </c>
      <c r="L7389" s="99">
        <v>4064626023092</v>
      </c>
      <c r="P7389" s="60" t="str">
        <f t="shared" si="115"/>
        <v>ML</v>
      </c>
    </row>
    <row r="7390" spans="1:16" x14ac:dyDescent="0.25">
      <c r="A7390" s="88" t="s">
        <v>931</v>
      </c>
      <c r="B7390" s="89" t="s">
        <v>932</v>
      </c>
      <c r="C7390" s="89" t="s">
        <v>933</v>
      </c>
      <c r="D7390" s="90">
        <v>3003511</v>
      </c>
      <c r="E7390" s="88">
        <v>3003511</v>
      </c>
      <c r="F7390" s="89" t="s">
        <v>4018</v>
      </c>
      <c r="G7390" s="91">
        <v>97.249999999999986</v>
      </c>
      <c r="H7390" s="64">
        <f>_xlfn.IFNA(G7390*(1-VLOOKUP(A7390,Rabatte!A:G,7,FALSE)),G7390*1)</f>
        <v>97.249999999999986</v>
      </c>
      <c r="I7390" s="88">
        <v>20</v>
      </c>
      <c r="J7390" s="64">
        <f>_xlfn.IFNA(G7390*(1-VLOOKUP(A7390,Rabatte!A:H,8,FALSE)),G7390*1)</f>
        <v>97.249999999999986</v>
      </c>
      <c r="K7390" s="93">
        <v>25.7</v>
      </c>
      <c r="L7390" s="99">
        <v>4064626023108</v>
      </c>
      <c r="P7390" s="60" t="str">
        <f t="shared" si="115"/>
        <v>ML</v>
      </c>
    </row>
    <row r="7391" spans="1:16" x14ac:dyDescent="0.25">
      <c r="A7391" s="88" t="s">
        <v>931</v>
      </c>
      <c r="B7391" s="89" t="s">
        <v>932</v>
      </c>
      <c r="C7391" s="89" t="s">
        <v>933</v>
      </c>
      <c r="D7391" s="90">
        <v>3003512</v>
      </c>
      <c r="E7391" s="88">
        <v>3003512</v>
      </c>
      <c r="F7391" s="89" t="s">
        <v>7853</v>
      </c>
      <c r="G7391" s="91">
        <v>97.249999999999986</v>
      </c>
      <c r="H7391" s="64">
        <f>_xlfn.IFNA(G7391*(1-VLOOKUP(A7391,Rabatte!A:G,7,FALSE)),G7391*1)</f>
        <v>97.249999999999986</v>
      </c>
      <c r="I7391" s="88">
        <v>10</v>
      </c>
      <c r="J7391" s="64">
        <f>_xlfn.IFNA(G7391*(1-VLOOKUP(A7391,Rabatte!A:H,8,FALSE)),G7391*1)</f>
        <v>97.249999999999986</v>
      </c>
      <c r="K7391" s="93">
        <v>31.7</v>
      </c>
      <c r="L7391" s="99">
        <v>4064626024099</v>
      </c>
      <c r="P7391" s="60" t="str">
        <f t="shared" si="115"/>
        <v>ML</v>
      </c>
    </row>
    <row r="7392" spans="1:16" x14ac:dyDescent="0.25">
      <c r="A7392" s="88" t="s">
        <v>957</v>
      </c>
      <c r="B7392" s="89" t="s">
        <v>958</v>
      </c>
      <c r="C7392" s="89" t="s">
        <v>959</v>
      </c>
      <c r="D7392" s="90">
        <v>3003521</v>
      </c>
      <c r="E7392" s="88">
        <v>3003521</v>
      </c>
      <c r="F7392" s="89" t="s">
        <v>9516</v>
      </c>
      <c r="G7392" s="91">
        <v>671</v>
      </c>
      <c r="H7392" s="64">
        <f>_xlfn.IFNA(G7392*(1-VLOOKUP(A7392,Rabatte!A:G,7,FALSE)),G7392*1)</f>
        <v>671</v>
      </c>
      <c r="I7392" s="88">
        <v>2</v>
      </c>
      <c r="J7392" s="64">
        <f>_xlfn.IFNA(G7392*(1-VLOOKUP(A7392,Rabatte!A:H,8,FALSE)),G7392*1)</f>
        <v>671</v>
      </c>
      <c r="K7392" s="93">
        <v>128.69999999999999</v>
      </c>
      <c r="L7392" s="99">
        <v>4064626023207</v>
      </c>
      <c r="P7392" s="60" t="str">
        <f t="shared" si="115"/>
        <v>KD</v>
      </c>
    </row>
    <row r="7393" spans="1:16" x14ac:dyDescent="0.25">
      <c r="A7393" s="88" t="s">
        <v>931</v>
      </c>
      <c r="B7393" s="89" t="s">
        <v>932</v>
      </c>
      <c r="C7393" s="89" t="s">
        <v>933</v>
      </c>
      <c r="D7393" s="90">
        <v>3003555</v>
      </c>
      <c r="E7393" s="88">
        <v>3003555</v>
      </c>
      <c r="F7393" s="89" t="s">
        <v>3628</v>
      </c>
      <c r="G7393" s="91">
        <v>57.999999999999993</v>
      </c>
      <c r="H7393" s="64">
        <f>_xlfn.IFNA(G7393*(1-VLOOKUP(A7393,Rabatte!A:G,7,FALSE)),G7393*1)</f>
        <v>57.999999999999993</v>
      </c>
      <c r="I7393" s="88">
        <v>50</v>
      </c>
      <c r="J7393" s="64">
        <f>_xlfn.IFNA(G7393*(1-VLOOKUP(A7393,Rabatte!A:H,8,FALSE)),G7393*1)</f>
        <v>57.999999999999993</v>
      </c>
      <c r="K7393" s="93">
        <v>3.4</v>
      </c>
      <c r="L7393" s="99">
        <v>4064626023702</v>
      </c>
      <c r="P7393" s="60" t="str">
        <f t="shared" si="115"/>
        <v>ML</v>
      </c>
    </row>
    <row r="7394" spans="1:16" x14ac:dyDescent="0.25">
      <c r="A7394" s="88" t="s">
        <v>931</v>
      </c>
      <c r="B7394" s="89" t="s">
        <v>932</v>
      </c>
      <c r="C7394" s="89" t="s">
        <v>933</v>
      </c>
      <c r="D7394" s="90">
        <v>3003556</v>
      </c>
      <c r="E7394" s="88">
        <v>3003556</v>
      </c>
      <c r="F7394" s="89" t="s">
        <v>3629</v>
      </c>
      <c r="G7394" s="91">
        <v>65.999999999999986</v>
      </c>
      <c r="H7394" s="64">
        <f>_xlfn.IFNA(G7394*(1-VLOOKUP(A7394,Rabatte!A:G,7,FALSE)),G7394*1)</f>
        <v>65.999999999999986</v>
      </c>
      <c r="I7394" s="88">
        <v>50</v>
      </c>
      <c r="J7394" s="64">
        <f>_xlfn.IFNA(G7394*(1-VLOOKUP(A7394,Rabatte!A:H,8,FALSE)),G7394*1)</f>
        <v>65.999999999999986</v>
      </c>
      <c r="K7394" s="93">
        <v>3.4</v>
      </c>
      <c r="L7394" s="99">
        <v>4064626023719</v>
      </c>
      <c r="P7394" s="60" t="str">
        <f t="shared" si="115"/>
        <v>ML</v>
      </c>
    </row>
    <row r="7395" spans="1:16" x14ac:dyDescent="0.25">
      <c r="A7395" s="88" t="s">
        <v>931</v>
      </c>
      <c r="B7395" s="89" t="s">
        <v>932</v>
      </c>
      <c r="C7395" s="89" t="s">
        <v>933</v>
      </c>
      <c r="D7395" s="90">
        <v>3003559</v>
      </c>
      <c r="E7395" s="88">
        <v>3003559</v>
      </c>
      <c r="F7395" s="89" t="s">
        <v>3630</v>
      </c>
      <c r="G7395" s="91">
        <v>73</v>
      </c>
      <c r="H7395" s="64">
        <f>_xlfn.IFNA(G7395*(1-VLOOKUP(A7395,Rabatte!A:G,7,FALSE)),G7395*1)</f>
        <v>73</v>
      </c>
      <c r="I7395" s="88">
        <v>50</v>
      </c>
      <c r="J7395" s="64">
        <f>_xlfn.IFNA(G7395*(1-VLOOKUP(A7395,Rabatte!A:H,8,FALSE)),G7395*1)</f>
        <v>73</v>
      </c>
      <c r="K7395" s="93">
        <v>4.5999999999999996</v>
      </c>
      <c r="L7395" s="99">
        <v>4064626023740</v>
      </c>
      <c r="P7395" s="60" t="str">
        <f t="shared" si="115"/>
        <v>ML</v>
      </c>
    </row>
    <row r="7396" spans="1:16" x14ac:dyDescent="0.25">
      <c r="A7396" s="88" t="s">
        <v>936</v>
      </c>
      <c r="B7396" s="89" t="s">
        <v>937</v>
      </c>
      <c r="C7396" s="89" t="s">
        <v>933</v>
      </c>
      <c r="D7396" s="90">
        <v>3003569</v>
      </c>
      <c r="E7396" s="88">
        <v>3003569</v>
      </c>
      <c r="F7396" s="89" t="s">
        <v>8700</v>
      </c>
      <c r="G7396" s="91">
        <v>60.249999999999993</v>
      </c>
      <c r="H7396" s="64">
        <f>_xlfn.IFNA(G7396*(1-VLOOKUP(A7396,Rabatte!A:G,7,FALSE)),G7396*1)</f>
        <v>60.249999999999993</v>
      </c>
      <c r="I7396" s="88">
        <v>1</v>
      </c>
      <c r="J7396" s="64">
        <f>_xlfn.IFNA(G7396*(1-VLOOKUP(A7396,Rabatte!A:H,8,FALSE)),G7396*1)</f>
        <v>60.249999999999993</v>
      </c>
      <c r="K7396" s="93">
        <v>0.27800000000000002</v>
      </c>
      <c r="L7396" s="99">
        <v>4064626023672</v>
      </c>
      <c r="P7396" s="60" t="str">
        <f t="shared" si="115"/>
        <v>PD</v>
      </c>
    </row>
    <row r="7397" spans="1:16" x14ac:dyDescent="0.25">
      <c r="A7397" s="88" t="s">
        <v>931</v>
      </c>
      <c r="B7397" s="89" t="s">
        <v>932</v>
      </c>
      <c r="C7397" s="89" t="s">
        <v>933</v>
      </c>
      <c r="D7397" s="90">
        <v>3003570</v>
      </c>
      <c r="E7397" s="88">
        <v>3003570</v>
      </c>
      <c r="F7397" s="89" t="s">
        <v>3636</v>
      </c>
      <c r="G7397" s="91">
        <v>81</v>
      </c>
      <c r="H7397" s="64">
        <f>_xlfn.IFNA(G7397*(1-VLOOKUP(A7397,Rabatte!A:G,7,FALSE)),G7397*1)</f>
        <v>81</v>
      </c>
      <c r="I7397" s="88">
        <v>50</v>
      </c>
      <c r="J7397" s="64">
        <f>_xlfn.IFNA(G7397*(1-VLOOKUP(A7397,Rabatte!A:H,8,FALSE)),G7397*1)</f>
        <v>81</v>
      </c>
      <c r="K7397" s="93">
        <v>4.8499999999999996</v>
      </c>
      <c r="L7397" s="99">
        <v>4002626976116</v>
      </c>
      <c r="P7397" s="60" t="str">
        <f t="shared" si="115"/>
        <v>ML</v>
      </c>
    </row>
    <row r="7398" spans="1:16" x14ac:dyDescent="0.25">
      <c r="A7398" s="88" t="s">
        <v>931</v>
      </c>
      <c r="B7398" s="89" t="s">
        <v>932</v>
      </c>
      <c r="C7398" s="89" t="s">
        <v>933</v>
      </c>
      <c r="D7398" s="90">
        <v>3003575</v>
      </c>
      <c r="E7398" s="88">
        <v>3003575</v>
      </c>
      <c r="F7398" s="89" t="s">
        <v>9517</v>
      </c>
      <c r="G7398" s="91">
        <v>106.99999999999999</v>
      </c>
      <c r="H7398" s="64">
        <f>_xlfn.IFNA(G7398*(1-VLOOKUP(A7398,Rabatte!A:G,7,FALSE)),G7398*1)</f>
        <v>106.99999999999999</v>
      </c>
      <c r="I7398" s="88">
        <v>50</v>
      </c>
      <c r="J7398" s="64">
        <f>_xlfn.IFNA(G7398*(1-VLOOKUP(A7398,Rabatte!A:H,8,FALSE)),G7398*1)</f>
        <v>106.99999999999999</v>
      </c>
      <c r="K7398" s="93">
        <v>8</v>
      </c>
      <c r="L7398" s="99">
        <v>4064626023801</v>
      </c>
      <c r="P7398" s="60" t="str">
        <f t="shared" si="115"/>
        <v>ML</v>
      </c>
    </row>
    <row r="7399" spans="1:16" x14ac:dyDescent="0.25">
      <c r="A7399" s="88" t="s">
        <v>936</v>
      </c>
      <c r="B7399" s="89" t="s">
        <v>937</v>
      </c>
      <c r="C7399" s="89" t="s">
        <v>933</v>
      </c>
      <c r="D7399" s="90">
        <v>3003590</v>
      </c>
      <c r="E7399" s="88">
        <v>3003590</v>
      </c>
      <c r="F7399" s="89" t="s">
        <v>8701</v>
      </c>
      <c r="G7399" s="91">
        <v>60.249999999999993</v>
      </c>
      <c r="H7399" s="64">
        <f>_xlfn.IFNA(G7399*(1-VLOOKUP(A7399,Rabatte!A:G,7,FALSE)),G7399*1)</f>
        <v>60.249999999999993</v>
      </c>
      <c r="I7399" s="88">
        <v>1</v>
      </c>
      <c r="J7399" s="64">
        <f>_xlfn.IFNA(G7399*(1-VLOOKUP(A7399,Rabatte!A:H,8,FALSE)),G7399*1)</f>
        <v>60.249999999999993</v>
      </c>
      <c r="K7399" s="93">
        <v>0.25800000000000001</v>
      </c>
      <c r="L7399" s="99">
        <v>4064626023689</v>
      </c>
      <c r="P7399" s="60" t="str">
        <f t="shared" si="115"/>
        <v>PD</v>
      </c>
    </row>
    <row r="7400" spans="1:16" x14ac:dyDescent="0.25">
      <c r="A7400" s="88" t="s">
        <v>931</v>
      </c>
      <c r="B7400" s="89" t="s">
        <v>932</v>
      </c>
      <c r="C7400" s="89" t="s">
        <v>933</v>
      </c>
      <c r="D7400" s="90">
        <v>3003612</v>
      </c>
      <c r="E7400" s="88">
        <v>3003612</v>
      </c>
      <c r="F7400" s="89" t="s">
        <v>3640</v>
      </c>
      <c r="G7400" s="91">
        <v>1311</v>
      </c>
      <c r="H7400" s="64">
        <f>_xlfn.IFNA(G7400*(1-VLOOKUP(A7400,Rabatte!A:G,7,FALSE)),G7400*1)</f>
        <v>1311</v>
      </c>
      <c r="I7400" s="88">
        <v>1</v>
      </c>
      <c r="J7400" s="64">
        <f>_xlfn.IFNA(G7400*(1-VLOOKUP(A7400,Rabatte!A:H,8,FALSE)),G7400*1)</f>
        <v>1311</v>
      </c>
      <c r="K7400" s="93">
        <v>3</v>
      </c>
      <c r="L7400" s="99">
        <v>4064626023696</v>
      </c>
      <c r="P7400" s="60" t="str">
        <f t="shared" si="115"/>
        <v>ML</v>
      </c>
    </row>
    <row r="7401" spans="1:16" x14ac:dyDescent="0.25">
      <c r="A7401" s="88" t="s">
        <v>931</v>
      </c>
      <c r="B7401" s="89" t="s">
        <v>932</v>
      </c>
      <c r="C7401" s="89" t="s">
        <v>933</v>
      </c>
      <c r="D7401" s="90">
        <v>3003613</v>
      </c>
      <c r="E7401" s="88">
        <v>3003613</v>
      </c>
      <c r="F7401" s="89" t="s">
        <v>3641</v>
      </c>
      <c r="G7401" s="91">
        <v>1311</v>
      </c>
      <c r="H7401" s="64">
        <f>_xlfn.IFNA(G7401*(1-VLOOKUP(A7401,Rabatte!A:G,7,FALSE)),G7401*1)</f>
        <v>1311</v>
      </c>
      <c r="I7401" s="88">
        <v>1</v>
      </c>
      <c r="J7401" s="64">
        <f>_xlfn.IFNA(G7401*(1-VLOOKUP(A7401,Rabatte!A:H,8,FALSE)),G7401*1)</f>
        <v>1311</v>
      </c>
      <c r="K7401" s="93">
        <v>3</v>
      </c>
      <c r="L7401" s="99">
        <v>4064626023900</v>
      </c>
      <c r="P7401" s="60" t="str">
        <f t="shared" si="115"/>
        <v>ML</v>
      </c>
    </row>
    <row r="7402" spans="1:16" x14ac:dyDescent="0.25">
      <c r="A7402" s="88" t="s">
        <v>931</v>
      </c>
      <c r="B7402" s="89" t="s">
        <v>932</v>
      </c>
      <c r="C7402" s="89" t="s">
        <v>933</v>
      </c>
      <c r="D7402" s="90">
        <v>3003614</v>
      </c>
      <c r="E7402" s="88">
        <v>3003614</v>
      </c>
      <c r="F7402" s="89" t="s">
        <v>3642</v>
      </c>
      <c r="G7402" s="91">
        <v>456.50000000000006</v>
      </c>
      <c r="H7402" s="64">
        <f>_xlfn.IFNA(G7402*(1-VLOOKUP(A7402,Rabatte!A:G,7,FALSE)),G7402*1)</f>
        <v>456.50000000000006</v>
      </c>
      <c r="I7402" s="88">
        <v>1</v>
      </c>
      <c r="J7402" s="64">
        <f>_xlfn.IFNA(G7402*(1-VLOOKUP(A7402,Rabatte!A:H,8,FALSE)),G7402*1)</f>
        <v>456.50000000000006</v>
      </c>
      <c r="K7402" s="93">
        <v>3</v>
      </c>
      <c r="L7402" s="99">
        <v>4064626023917</v>
      </c>
      <c r="P7402" s="60" t="str">
        <f t="shared" si="115"/>
        <v>ML</v>
      </c>
    </row>
    <row r="7403" spans="1:16" x14ac:dyDescent="0.25">
      <c r="A7403" s="88" t="s">
        <v>931</v>
      </c>
      <c r="B7403" s="89" t="s">
        <v>932</v>
      </c>
      <c r="C7403" s="89" t="s">
        <v>933</v>
      </c>
      <c r="D7403" s="90">
        <v>3003615</v>
      </c>
      <c r="E7403" s="88">
        <v>3003615</v>
      </c>
      <c r="F7403" s="89" t="s">
        <v>3643</v>
      </c>
      <c r="G7403" s="91">
        <v>456.50000000000006</v>
      </c>
      <c r="H7403" s="64">
        <f>_xlfn.IFNA(G7403*(1-VLOOKUP(A7403,Rabatte!A:G,7,FALSE)),G7403*1)</f>
        <v>456.50000000000006</v>
      </c>
      <c r="I7403" s="88">
        <v>1</v>
      </c>
      <c r="J7403" s="64">
        <f>_xlfn.IFNA(G7403*(1-VLOOKUP(A7403,Rabatte!A:H,8,FALSE)),G7403*1)</f>
        <v>456.50000000000006</v>
      </c>
      <c r="K7403" s="93">
        <v>3</v>
      </c>
      <c r="L7403" s="99">
        <v>4064626023924</v>
      </c>
      <c r="P7403" s="60" t="str">
        <f t="shared" si="115"/>
        <v>ML</v>
      </c>
    </row>
    <row r="7404" spans="1:16" x14ac:dyDescent="0.25">
      <c r="A7404" s="88" t="s">
        <v>931</v>
      </c>
      <c r="B7404" s="89" t="s">
        <v>932</v>
      </c>
      <c r="C7404" s="89" t="s">
        <v>933</v>
      </c>
      <c r="D7404" s="90">
        <v>3003616</v>
      </c>
      <c r="E7404" s="88">
        <v>3003616</v>
      </c>
      <c r="F7404" s="89" t="s">
        <v>3644</v>
      </c>
      <c r="G7404" s="91">
        <v>124.75</v>
      </c>
      <c r="H7404" s="64">
        <f>_xlfn.IFNA(G7404*(1-VLOOKUP(A7404,Rabatte!A:G,7,FALSE)),G7404*1)</f>
        <v>124.75</v>
      </c>
      <c r="I7404" s="88">
        <v>10</v>
      </c>
      <c r="J7404" s="64">
        <f>_xlfn.IFNA(G7404*(1-VLOOKUP(A7404,Rabatte!A:H,8,FALSE)),G7404*1)</f>
        <v>124.75</v>
      </c>
      <c r="K7404" s="93">
        <v>0.20499999999999999</v>
      </c>
      <c r="L7404" s="99">
        <v>4064626023931</v>
      </c>
      <c r="P7404" s="60" t="str">
        <f t="shared" si="115"/>
        <v>ML</v>
      </c>
    </row>
    <row r="7405" spans="1:16" x14ac:dyDescent="0.25">
      <c r="A7405" s="88" t="s">
        <v>931</v>
      </c>
      <c r="B7405" s="89" t="s">
        <v>932</v>
      </c>
      <c r="C7405" s="89" t="s">
        <v>933</v>
      </c>
      <c r="D7405" s="90">
        <v>3003617</v>
      </c>
      <c r="E7405" s="88">
        <v>3003617</v>
      </c>
      <c r="F7405" s="89" t="s">
        <v>3645</v>
      </c>
      <c r="G7405" s="91">
        <v>128</v>
      </c>
      <c r="H7405" s="64">
        <f>_xlfn.IFNA(G7405*(1-VLOOKUP(A7405,Rabatte!A:G,7,FALSE)),G7405*1)</f>
        <v>128</v>
      </c>
      <c r="I7405" s="88">
        <v>1</v>
      </c>
      <c r="J7405" s="64">
        <f>_xlfn.IFNA(G7405*(1-VLOOKUP(A7405,Rabatte!A:H,8,FALSE)),G7405*1)</f>
        <v>128</v>
      </c>
      <c r="K7405" s="93">
        <v>0.7</v>
      </c>
      <c r="L7405" s="99">
        <v>4064626023948</v>
      </c>
      <c r="P7405" s="60" t="str">
        <f t="shared" si="115"/>
        <v>ML</v>
      </c>
    </row>
    <row r="7406" spans="1:16" x14ac:dyDescent="0.25">
      <c r="A7406" s="88" t="s">
        <v>931</v>
      </c>
      <c r="B7406" s="89" t="s">
        <v>932</v>
      </c>
      <c r="C7406" s="89" t="s">
        <v>933</v>
      </c>
      <c r="D7406" s="90">
        <v>3003618</v>
      </c>
      <c r="E7406" s="88">
        <v>3003618</v>
      </c>
      <c r="F7406" s="89" t="s">
        <v>3646</v>
      </c>
      <c r="G7406" s="91">
        <v>144</v>
      </c>
      <c r="H7406" s="64">
        <f>_xlfn.IFNA(G7406*(1-VLOOKUP(A7406,Rabatte!A:G,7,FALSE)),G7406*1)</f>
        <v>144</v>
      </c>
      <c r="I7406" s="88">
        <v>1</v>
      </c>
      <c r="J7406" s="64">
        <f>_xlfn.IFNA(G7406*(1-VLOOKUP(A7406,Rabatte!A:H,8,FALSE)),G7406*1)</f>
        <v>144</v>
      </c>
      <c r="K7406" s="93">
        <v>1.7</v>
      </c>
      <c r="L7406" s="99">
        <v>4064626023955</v>
      </c>
      <c r="P7406" s="60" t="str">
        <f t="shared" si="115"/>
        <v>ML</v>
      </c>
    </row>
    <row r="7407" spans="1:16" x14ac:dyDescent="0.25">
      <c r="A7407" s="88" t="s">
        <v>9</v>
      </c>
      <c r="B7407" s="89" t="s">
        <v>16</v>
      </c>
      <c r="C7407" s="89" t="s">
        <v>933</v>
      </c>
      <c r="D7407" s="90">
        <v>3003634</v>
      </c>
      <c r="E7407" s="88">
        <v>3003634</v>
      </c>
      <c r="F7407" s="89" t="s">
        <v>7854</v>
      </c>
      <c r="G7407" s="91">
        <v>27.500000000000004</v>
      </c>
      <c r="H7407" s="64">
        <f>_xlfn.IFNA(G7407*(1-VLOOKUP(A7407,Rabatte!A:G,7,FALSE)),G7407*1)</f>
        <v>27.500000000000004</v>
      </c>
      <c r="I7407" s="88">
        <v>20</v>
      </c>
      <c r="J7407" s="64">
        <f>_xlfn.IFNA(G7407*(1-VLOOKUP(A7407,Rabatte!A:H,8,FALSE)),G7407*1)</f>
        <v>27.500000000000004</v>
      </c>
      <c r="K7407" s="93">
        <v>0.68</v>
      </c>
      <c r="L7407" s="99">
        <v>4064626023979</v>
      </c>
      <c r="P7407" s="60" t="str">
        <f t="shared" si="115"/>
        <v>H1</v>
      </c>
    </row>
    <row r="7408" spans="1:16" x14ac:dyDescent="0.25">
      <c r="A7408" s="88" t="s">
        <v>9</v>
      </c>
      <c r="B7408" s="89" t="s">
        <v>16</v>
      </c>
      <c r="C7408" s="89" t="s">
        <v>933</v>
      </c>
      <c r="D7408" s="90">
        <v>3003669</v>
      </c>
      <c r="E7408" s="88">
        <v>3003669</v>
      </c>
      <c r="F7408" s="89" t="s">
        <v>3654</v>
      </c>
      <c r="G7408" s="91">
        <v>44.25</v>
      </c>
      <c r="H7408" s="64">
        <f>_xlfn.IFNA(G7408*(1-VLOOKUP(A7408,Rabatte!A:G,7,FALSE)),G7408*1)</f>
        <v>44.25</v>
      </c>
      <c r="I7408" s="88">
        <v>60</v>
      </c>
      <c r="J7408" s="64">
        <f>_xlfn.IFNA(G7408*(1-VLOOKUP(A7408,Rabatte!A:H,8,FALSE)),G7408*1)</f>
        <v>44.25</v>
      </c>
      <c r="K7408" s="93">
        <v>6.8</v>
      </c>
      <c r="L7408" s="99">
        <v>4064626024235</v>
      </c>
      <c r="P7408" s="60" t="str">
        <f t="shared" si="115"/>
        <v>H1</v>
      </c>
    </row>
    <row r="7409" spans="1:16" x14ac:dyDescent="0.25">
      <c r="A7409" s="88" t="s">
        <v>9</v>
      </c>
      <c r="B7409" s="89" t="s">
        <v>16</v>
      </c>
      <c r="C7409" s="89" t="s">
        <v>933</v>
      </c>
      <c r="D7409" s="90">
        <v>3003672</v>
      </c>
      <c r="E7409" s="88">
        <v>3003672</v>
      </c>
      <c r="F7409" s="89" t="s">
        <v>4019</v>
      </c>
      <c r="G7409" s="91">
        <v>166.25</v>
      </c>
      <c r="H7409" s="64">
        <f>_xlfn.IFNA(G7409*(1-VLOOKUP(A7409,Rabatte!A:G,7,FALSE)),G7409*1)</f>
        <v>166.25</v>
      </c>
      <c r="I7409" s="88">
        <v>12</v>
      </c>
      <c r="J7409" s="64">
        <f>_xlfn.IFNA(G7409*(1-VLOOKUP(A7409,Rabatte!A:H,8,FALSE)),G7409*1)</f>
        <v>166.25</v>
      </c>
      <c r="K7409" s="93">
        <v>10.3</v>
      </c>
      <c r="L7409" s="99">
        <v>4064626024266</v>
      </c>
      <c r="P7409" s="60" t="str">
        <f t="shared" si="115"/>
        <v>H1</v>
      </c>
    </row>
    <row r="7410" spans="1:16" x14ac:dyDescent="0.25">
      <c r="A7410" s="88" t="s">
        <v>9</v>
      </c>
      <c r="B7410" s="89" t="s">
        <v>16</v>
      </c>
      <c r="C7410" s="89" t="s">
        <v>933</v>
      </c>
      <c r="D7410" s="90">
        <v>3003691</v>
      </c>
      <c r="E7410" s="88">
        <v>3003691</v>
      </c>
      <c r="F7410" s="89" t="s">
        <v>4020</v>
      </c>
      <c r="G7410" s="91">
        <v>33.5</v>
      </c>
      <c r="H7410" s="64">
        <f>_xlfn.IFNA(G7410*(1-VLOOKUP(A7410,Rabatte!A:G,7,FALSE)),G7410*1)</f>
        <v>33.5</v>
      </c>
      <c r="I7410" s="88">
        <v>12</v>
      </c>
      <c r="J7410" s="64">
        <f>_xlfn.IFNA(G7410*(1-VLOOKUP(A7410,Rabatte!A:H,8,FALSE)),G7410*1)</f>
        <v>33.5</v>
      </c>
      <c r="K7410" s="93">
        <v>3.6</v>
      </c>
      <c r="L7410" s="99">
        <v>4064626024198</v>
      </c>
      <c r="P7410" s="60" t="str">
        <f t="shared" si="115"/>
        <v>H1</v>
      </c>
    </row>
    <row r="7411" spans="1:16" x14ac:dyDescent="0.25">
      <c r="A7411" s="88" t="s">
        <v>9</v>
      </c>
      <c r="B7411" s="89" t="s">
        <v>16</v>
      </c>
      <c r="C7411" s="89" t="s">
        <v>933</v>
      </c>
      <c r="D7411" s="90">
        <v>3003692</v>
      </c>
      <c r="E7411" s="88">
        <v>3003692</v>
      </c>
      <c r="F7411" s="89" t="s">
        <v>4021</v>
      </c>
      <c r="G7411" s="91">
        <v>52.999999999999993</v>
      </c>
      <c r="H7411" s="64">
        <f>_xlfn.IFNA(G7411*(1-VLOOKUP(A7411,Rabatte!A:G,7,FALSE)),G7411*1)</f>
        <v>52.999999999999993</v>
      </c>
      <c r="I7411" s="88">
        <v>12</v>
      </c>
      <c r="J7411" s="64">
        <f>_xlfn.IFNA(G7411*(1-VLOOKUP(A7411,Rabatte!A:H,8,FALSE)),G7411*1)</f>
        <v>52.999999999999993</v>
      </c>
      <c r="K7411" s="93">
        <v>7.1</v>
      </c>
      <c r="L7411" s="99">
        <v>4064626024303</v>
      </c>
      <c r="P7411" s="60" t="str">
        <f t="shared" si="115"/>
        <v>H1</v>
      </c>
    </row>
    <row r="7412" spans="1:16" x14ac:dyDescent="0.25">
      <c r="A7412" s="88" t="s">
        <v>9</v>
      </c>
      <c r="B7412" s="89" t="s">
        <v>16</v>
      </c>
      <c r="C7412" s="89" t="s">
        <v>933</v>
      </c>
      <c r="D7412" s="90">
        <v>3003693</v>
      </c>
      <c r="E7412" s="88">
        <v>3003693</v>
      </c>
      <c r="F7412" s="89" t="s">
        <v>9043</v>
      </c>
      <c r="G7412" s="91">
        <v>63.499999999999993</v>
      </c>
      <c r="H7412" s="64">
        <f>_xlfn.IFNA(G7412*(1-VLOOKUP(A7412,Rabatte!A:G,7,FALSE)),G7412*1)</f>
        <v>63.499999999999993</v>
      </c>
      <c r="I7412" s="88">
        <v>60</v>
      </c>
      <c r="J7412" s="64">
        <f>_xlfn.IFNA(G7412*(1-VLOOKUP(A7412,Rabatte!A:H,8,FALSE)),G7412*1)</f>
        <v>63.499999999999993</v>
      </c>
      <c r="K7412" s="93">
        <v>8</v>
      </c>
      <c r="L7412" s="99">
        <v>4064626024310</v>
      </c>
      <c r="P7412" s="60" t="str">
        <f t="shared" si="115"/>
        <v>H1</v>
      </c>
    </row>
    <row r="7413" spans="1:16" x14ac:dyDescent="0.25">
      <c r="A7413" s="88" t="s">
        <v>9</v>
      </c>
      <c r="B7413" s="89" t="s">
        <v>16</v>
      </c>
      <c r="C7413" s="89" t="s">
        <v>933</v>
      </c>
      <c r="D7413" s="90">
        <v>3003694</v>
      </c>
      <c r="E7413" s="88">
        <v>3003694</v>
      </c>
      <c r="F7413" s="89" t="s">
        <v>9044</v>
      </c>
      <c r="G7413" s="91">
        <v>45</v>
      </c>
      <c r="H7413" s="64">
        <f>_xlfn.IFNA(G7413*(1-VLOOKUP(A7413,Rabatte!A:G,7,FALSE)),G7413*1)</f>
        <v>45</v>
      </c>
      <c r="I7413" s="88">
        <v>12</v>
      </c>
      <c r="J7413" s="64">
        <f>_xlfn.IFNA(G7413*(1-VLOOKUP(A7413,Rabatte!A:H,8,FALSE)),G7413*1)</f>
        <v>45</v>
      </c>
      <c r="K7413" s="93">
        <v>4.3</v>
      </c>
      <c r="L7413" s="99">
        <v>4064626024327</v>
      </c>
      <c r="P7413" s="60" t="str">
        <f t="shared" si="115"/>
        <v>H1</v>
      </c>
    </row>
    <row r="7414" spans="1:16" x14ac:dyDescent="0.25">
      <c r="A7414" s="88" t="s">
        <v>9</v>
      </c>
      <c r="B7414" s="89" t="s">
        <v>16</v>
      </c>
      <c r="C7414" s="89" t="s">
        <v>933</v>
      </c>
      <c r="D7414" s="90">
        <v>3003695</v>
      </c>
      <c r="E7414" s="88">
        <v>3003695</v>
      </c>
      <c r="F7414" s="89" t="s">
        <v>9045</v>
      </c>
      <c r="G7414" s="91">
        <v>72</v>
      </c>
      <c r="H7414" s="64">
        <f>_xlfn.IFNA(G7414*(1-VLOOKUP(A7414,Rabatte!A:G,7,FALSE)),G7414*1)</f>
        <v>72</v>
      </c>
      <c r="I7414" s="88">
        <v>12</v>
      </c>
      <c r="J7414" s="64">
        <f>_xlfn.IFNA(G7414*(1-VLOOKUP(A7414,Rabatte!A:H,8,FALSE)),G7414*1)</f>
        <v>72</v>
      </c>
      <c r="K7414" s="93">
        <v>8.3000000000000007</v>
      </c>
      <c r="L7414" s="99">
        <v>4064626024334</v>
      </c>
      <c r="P7414" s="60" t="str">
        <f t="shared" si="115"/>
        <v>H1</v>
      </c>
    </row>
    <row r="7415" spans="1:16" x14ac:dyDescent="0.25">
      <c r="A7415" s="88" t="s">
        <v>9</v>
      </c>
      <c r="B7415" s="89" t="s">
        <v>16</v>
      </c>
      <c r="C7415" s="89" t="s">
        <v>933</v>
      </c>
      <c r="D7415" s="90">
        <v>3003696</v>
      </c>
      <c r="E7415" s="88">
        <v>3003696</v>
      </c>
      <c r="F7415" s="89" t="s">
        <v>9046</v>
      </c>
      <c r="G7415" s="91">
        <v>174</v>
      </c>
      <c r="H7415" s="64">
        <f>_xlfn.IFNA(G7415*(1-VLOOKUP(A7415,Rabatte!A:G,7,FALSE)),G7415*1)</f>
        <v>174</v>
      </c>
      <c r="I7415" s="88">
        <v>12</v>
      </c>
      <c r="J7415" s="64">
        <f>_xlfn.IFNA(G7415*(1-VLOOKUP(A7415,Rabatte!A:H,8,FALSE)),G7415*1)</f>
        <v>174</v>
      </c>
      <c r="K7415" s="93">
        <v>11.3</v>
      </c>
      <c r="L7415" s="99">
        <v>4064626024341</v>
      </c>
      <c r="P7415" s="60" t="str">
        <f t="shared" si="115"/>
        <v>H1</v>
      </c>
    </row>
    <row r="7416" spans="1:16" x14ac:dyDescent="0.25">
      <c r="A7416" s="88" t="s">
        <v>9</v>
      </c>
      <c r="B7416" s="89" t="s">
        <v>16</v>
      </c>
      <c r="C7416" s="89" t="s">
        <v>933</v>
      </c>
      <c r="D7416" s="90">
        <v>3003697</v>
      </c>
      <c r="E7416" s="88">
        <v>3003697</v>
      </c>
      <c r="F7416" s="89" t="s">
        <v>9047</v>
      </c>
      <c r="G7416" s="91">
        <v>104.74999999999999</v>
      </c>
      <c r="H7416" s="64">
        <f>_xlfn.IFNA(G7416*(1-VLOOKUP(A7416,Rabatte!A:G,7,FALSE)),G7416*1)</f>
        <v>104.74999999999999</v>
      </c>
      <c r="I7416" s="88">
        <v>60</v>
      </c>
      <c r="J7416" s="64">
        <f>_xlfn.IFNA(G7416*(1-VLOOKUP(A7416,Rabatte!A:H,8,FALSE)),G7416*1)</f>
        <v>104.74999999999999</v>
      </c>
      <c r="K7416" s="93">
        <v>11.8</v>
      </c>
      <c r="L7416" s="99">
        <v>4064626024358</v>
      </c>
      <c r="P7416" s="60" t="str">
        <f t="shared" si="115"/>
        <v>H1</v>
      </c>
    </row>
    <row r="7417" spans="1:16" x14ac:dyDescent="0.25">
      <c r="A7417" s="88" t="s">
        <v>9</v>
      </c>
      <c r="B7417" s="89" t="s">
        <v>16</v>
      </c>
      <c r="C7417" s="89" t="s">
        <v>933</v>
      </c>
      <c r="D7417" s="90">
        <v>3003698</v>
      </c>
      <c r="E7417" s="88">
        <v>3003698</v>
      </c>
      <c r="F7417" s="89" t="s">
        <v>9048</v>
      </c>
      <c r="G7417" s="91">
        <v>63.499999999999993</v>
      </c>
      <c r="H7417" s="64">
        <f>_xlfn.IFNA(G7417*(1-VLOOKUP(A7417,Rabatte!A:G,7,FALSE)),G7417*1)</f>
        <v>63.499999999999993</v>
      </c>
      <c r="I7417" s="88">
        <v>12</v>
      </c>
      <c r="J7417" s="64">
        <f>_xlfn.IFNA(G7417*(1-VLOOKUP(A7417,Rabatte!A:H,8,FALSE)),G7417*1)</f>
        <v>63.499999999999993</v>
      </c>
      <c r="K7417" s="93">
        <v>6</v>
      </c>
      <c r="L7417" s="99">
        <v>4064626024365</v>
      </c>
      <c r="P7417" s="60" t="str">
        <f t="shared" si="115"/>
        <v>H1</v>
      </c>
    </row>
    <row r="7418" spans="1:16" x14ac:dyDescent="0.25">
      <c r="A7418" s="88" t="s">
        <v>9</v>
      </c>
      <c r="B7418" s="89" t="s">
        <v>16</v>
      </c>
      <c r="C7418" s="89" t="s">
        <v>933</v>
      </c>
      <c r="D7418" s="90">
        <v>3003699</v>
      </c>
      <c r="E7418" s="88">
        <v>3003699</v>
      </c>
      <c r="F7418" s="89" t="s">
        <v>9049</v>
      </c>
      <c r="G7418" s="91">
        <v>113.24999999999999</v>
      </c>
      <c r="H7418" s="64">
        <f>_xlfn.IFNA(G7418*(1-VLOOKUP(A7418,Rabatte!A:G,7,FALSE)),G7418*1)</f>
        <v>113.24999999999999</v>
      </c>
      <c r="I7418" s="88">
        <v>12</v>
      </c>
      <c r="J7418" s="64">
        <f>_xlfn.IFNA(G7418*(1-VLOOKUP(A7418,Rabatte!A:H,8,FALSE)),G7418*1)</f>
        <v>113.24999999999999</v>
      </c>
      <c r="K7418" s="93">
        <v>12.1</v>
      </c>
      <c r="L7418" s="99">
        <v>4064626024372</v>
      </c>
      <c r="P7418" s="60" t="str">
        <f t="shared" si="115"/>
        <v>H1</v>
      </c>
    </row>
    <row r="7419" spans="1:16" x14ac:dyDescent="0.25">
      <c r="A7419" s="88" t="s">
        <v>9</v>
      </c>
      <c r="B7419" s="89" t="s">
        <v>16</v>
      </c>
      <c r="C7419" s="89" t="s">
        <v>933</v>
      </c>
      <c r="D7419" s="90">
        <v>3003710</v>
      </c>
      <c r="E7419" s="88">
        <v>3003710</v>
      </c>
      <c r="F7419" s="89" t="s">
        <v>9050</v>
      </c>
      <c r="G7419" s="91">
        <v>192.5</v>
      </c>
      <c r="H7419" s="64">
        <f>_xlfn.IFNA(G7419*(1-VLOOKUP(A7419,Rabatte!A:G,7,FALSE)),G7419*1)</f>
        <v>192.5</v>
      </c>
      <c r="I7419" s="88">
        <v>12</v>
      </c>
      <c r="J7419" s="64">
        <f>_xlfn.IFNA(G7419*(1-VLOOKUP(A7419,Rabatte!A:H,8,FALSE)),G7419*1)</f>
        <v>192.5</v>
      </c>
      <c r="K7419" s="93">
        <v>13</v>
      </c>
      <c r="L7419" s="99">
        <v>4064626024389</v>
      </c>
      <c r="P7419" s="60" t="str">
        <f t="shared" si="115"/>
        <v>H1</v>
      </c>
    </row>
    <row r="7420" spans="1:16" x14ac:dyDescent="0.25">
      <c r="A7420" s="88" t="s">
        <v>957</v>
      </c>
      <c r="B7420" s="89" t="s">
        <v>958</v>
      </c>
      <c r="C7420" s="89" t="s">
        <v>959</v>
      </c>
      <c r="D7420" s="90">
        <v>3003722</v>
      </c>
      <c r="E7420" s="88">
        <v>3003722</v>
      </c>
      <c r="F7420" s="89" t="s">
        <v>3655</v>
      </c>
      <c r="G7420" s="91">
        <v>26.25</v>
      </c>
      <c r="H7420" s="64">
        <f>_xlfn.IFNA(G7420*(1-VLOOKUP(A7420,Rabatte!A:G,7,FALSE)),G7420*1)</f>
        <v>26.25</v>
      </c>
      <c r="I7420" s="88">
        <v>20</v>
      </c>
      <c r="J7420" s="64">
        <f>_xlfn.IFNA(G7420*(1-VLOOKUP(A7420,Rabatte!A:H,8,FALSE)),G7420*1)</f>
        <v>26.25</v>
      </c>
      <c r="K7420" s="93">
        <v>0.27</v>
      </c>
      <c r="L7420" s="99">
        <v>4064626024419</v>
      </c>
      <c r="P7420" s="60" t="str">
        <f t="shared" ref="P7420:P7483" si="116">A7420</f>
        <v>KD</v>
      </c>
    </row>
    <row r="7421" spans="1:16" x14ac:dyDescent="0.25">
      <c r="A7421" s="88" t="s">
        <v>957</v>
      </c>
      <c r="B7421" s="89" t="s">
        <v>958</v>
      </c>
      <c r="C7421" s="89" t="s">
        <v>959</v>
      </c>
      <c r="D7421" s="90">
        <v>3003723</v>
      </c>
      <c r="E7421" s="88">
        <v>3003723</v>
      </c>
      <c r="F7421" s="89" t="s">
        <v>7860</v>
      </c>
      <c r="G7421" s="91">
        <v>27.750000000000004</v>
      </c>
      <c r="H7421" s="64">
        <f>_xlfn.IFNA(G7421*(1-VLOOKUP(A7421,Rabatte!A:G,7,FALSE)),G7421*1)</f>
        <v>27.750000000000004</v>
      </c>
      <c r="I7421" s="88">
        <v>20</v>
      </c>
      <c r="J7421" s="64">
        <f>_xlfn.IFNA(G7421*(1-VLOOKUP(A7421,Rabatte!A:H,8,FALSE)),G7421*1)</f>
        <v>27.750000000000004</v>
      </c>
      <c r="K7421" s="93">
        <v>0.75</v>
      </c>
      <c r="L7421" s="99">
        <v>4064626024426</v>
      </c>
      <c r="P7421" s="60" t="str">
        <f t="shared" si="116"/>
        <v>KD</v>
      </c>
    </row>
    <row r="7422" spans="1:16" x14ac:dyDescent="0.25">
      <c r="A7422" s="88" t="s">
        <v>931</v>
      </c>
      <c r="B7422" s="89" t="s">
        <v>932</v>
      </c>
      <c r="C7422" s="89" t="s">
        <v>933</v>
      </c>
      <c r="D7422" s="90">
        <v>3003735</v>
      </c>
      <c r="E7422" s="88">
        <v>3003735</v>
      </c>
      <c r="F7422" s="89" t="s">
        <v>7861</v>
      </c>
      <c r="G7422" s="91">
        <v>117</v>
      </c>
      <c r="H7422" s="64">
        <f>_xlfn.IFNA(G7422*(1-VLOOKUP(A7422,Rabatte!A:G,7,FALSE)),G7422*1)</f>
        <v>117</v>
      </c>
      <c r="I7422" s="88">
        <v>1</v>
      </c>
      <c r="J7422" s="64">
        <f>_xlfn.IFNA(G7422*(1-VLOOKUP(A7422,Rabatte!A:H,8,FALSE)),G7422*1)</f>
        <v>117</v>
      </c>
      <c r="K7422" s="93">
        <v>2</v>
      </c>
      <c r="L7422" s="99">
        <v>8590830152038</v>
      </c>
      <c r="P7422" s="60" t="str">
        <f t="shared" si="116"/>
        <v>ML</v>
      </c>
    </row>
    <row r="7423" spans="1:16" x14ac:dyDescent="0.25">
      <c r="A7423" s="88" t="s">
        <v>931</v>
      </c>
      <c r="B7423" s="89" t="s">
        <v>932</v>
      </c>
      <c r="C7423" s="89" t="s">
        <v>933</v>
      </c>
      <c r="D7423" s="90">
        <v>3003736</v>
      </c>
      <c r="E7423" s="88">
        <v>3003736</v>
      </c>
      <c r="F7423" s="89" t="s">
        <v>7862</v>
      </c>
      <c r="G7423" s="91">
        <v>117</v>
      </c>
      <c r="H7423" s="64">
        <f>_xlfn.IFNA(G7423*(1-VLOOKUP(A7423,Rabatte!A:G,7,FALSE)),G7423*1)</f>
        <v>117</v>
      </c>
      <c r="I7423" s="88">
        <v>1</v>
      </c>
      <c r="J7423" s="64">
        <f>_xlfn.IFNA(G7423*(1-VLOOKUP(A7423,Rabatte!A:H,8,FALSE)),G7423*1)</f>
        <v>117</v>
      </c>
      <c r="K7423" s="93">
        <v>2.2000000000000002</v>
      </c>
      <c r="L7423" s="99">
        <v>8590830152045</v>
      </c>
      <c r="P7423" s="60" t="str">
        <f t="shared" si="116"/>
        <v>ML</v>
      </c>
    </row>
    <row r="7424" spans="1:16" x14ac:dyDescent="0.25">
      <c r="A7424" s="88" t="s">
        <v>9</v>
      </c>
      <c r="B7424" s="89" t="s">
        <v>16</v>
      </c>
      <c r="C7424" s="89" t="s">
        <v>933</v>
      </c>
      <c r="D7424" s="90">
        <v>3003854</v>
      </c>
      <c r="E7424" s="88">
        <v>3003854</v>
      </c>
      <c r="F7424" s="89" t="s">
        <v>3658</v>
      </c>
      <c r="G7424" s="91">
        <v>62.5</v>
      </c>
      <c r="H7424" s="64">
        <f>_xlfn.IFNA(G7424*(1-VLOOKUP(A7424,Rabatte!A:G,7,FALSE)),G7424*1)</f>
        <v>62.5</v>
      </c>
      <c r="I7424" s="88">
        <v>6</v>
      </c>
      <c r="J7424" s="64">
        <f>_xlfn.IFNA(G7424*(1-VLOOKUP(A7424,Rabatte!A:H,8,FALSE)),G7424*1)</f>
        <v>62.5</v>
      </c>
      <c r="K7424" s="93">
        <v>0.25</v>
      </c>
      <c r="L7424" s="99">
        <v>4064626025089</v>
      </c>
      <c r="P7424" s="60" t="str">
        <f t="shared" si="116"/>
        <v>H1</v>
      </c>
    </row>
    <row r="7425" spans="1:16" x14ac:dyDescent="0.25">
      <c r="A7425" s="88" t="s">
        <v>9</v>
      </c>
      <c r="B7425" s="89" t="s">
        <v>16</v>
      </c>
      <c r="C7425" s="89" t="s">
        <v>933</v>
      </c>
      <c r="D7425" s="90">
        <v>3003855</v>
      </c>
      <c r="E7425" s="88">
        <v>3003855</v>
      </c>
      <c r="F7425" s="89" t="s">
        <v>3659</v>
      </c>
      <c r="G7425" s="91">
        <v>44.5</v>
      </c>
      <c r="H7425" s="64">
        <f>_xlfn.IFNA(G7425*(1-VLOOKUP(A7425,Rabatte!A:G,7,FALSE)),G7425*1)</f>
        <v>44.5</v>
      </c>
      <c r="I7425" s="88">
        <v>6</v>
      </c>
      <c r="J7425" s="64">
        <f>_xlfn.IFNA(G7425*(1-VLOOKUP(A7425,Rabatte!A:H,8,FALSE)),G7425*1)</f>
        <v>44.5</v>
      </c>
      <c r="K7425" s="93">
        <v>0.2</v>
      </c>
      <c r="L7425" s="99">
        <v>4064626025096</v>
      </c>
      <c r="P7425" s="60" t="str">
        <f t="shared" si="116"/>
        <v>H1</v>
      </c>
    </row>
    <row r="7426" spans="1:16" x14ac:dyDescent="0.25">
      <c r="A7426" s="88" t="s">
        <v>9</v>
      </c>
      <c r="B7426" s="89" t="s">
        <v>16</v>
      </c>
      <c r="C7426" s="89" t="s">
        <v>933</v>
      </c>
      <c r="D7426" s="90">
        <v>3003856</v>
      </c>
      <c r="E7426" s="88">
        <v>3003856</v>
      </c>
      <c r="F7426" s="89" t="s">
        <v>457</v>
      </c>
      <c r="G7426" s="91">
        <v>316.75</v>
      </c>
      <c r="H7426" s="64">
        <f>_xlfn.IFNA(G7426*(1-VLOOKUP(A7426,Rabatte!A:G,7,FALSE)),G7426*1)</f>
        <v>316.75</v>
      </c>
      <c r="I7426" s="88">
        <v>6</v>
      </c>
      <c r="J7426" s="64">
        <f>_xlfn.IFNA(G7426*(1-VLOOKUP(A7426,Rabatte!A:H,8,FALSE)),G7426*1)</f>
        <v>316.75</v>
      </c>
      <c r="K7426" s="93">
        <v>2.5179999999999998</v>
      </c>
      <c r="L7426" s="99">
        <v>8590830152786</v>
      </c>
      <c r="P7426" s="60" t="str">
        <f t="shared" si="116"/>
        <v>H1</v>
      </c>
    </row>
    <row r="7427" spans="1:16" x14ac:dyDescent="0.25">
      <c r="A7427" s="88" t="s">
        <v>9</v>
      </c>
      <c r="B7427" s="89" t="s">
        <v>16</v>
      </c>
      <c r="C7427" s="89" t="s">
        <v>933</v>
      </c>
      <c r="D7427" s="90">
        <v>3003857</v>
      </c>
      <c r="E7427" s="88">
        <v>3003857</v>
      </c>
      <c r="F7427" s="89" t="s">
        <v>458</v>
      </c>
      <c r="G7427" s="91">
        <v>204.99999999999997</v>
      </c>
      <c r="H7427" s="64">
        <f>_xlfn.IFNA(G7427*(1-VLOOKUP(A7427,Rabatte!A:G,7,FALSE)),G7427*1)</f>
        <v>204.99999999999997</v>
      </c>
      <c r="I7427" s="88">
        <v>3</v>
      </c>
      <c r="J7427" s="64">
        <f>_xlfn.IFNA(G7427*(1-VLOOKUP(A7427,Rabatte!A:H,8,FALSE)),G7427*1)</f>
        <v>204.99999999999997</v>
      </c>
      <c r="K7427" s="93">
        <v>1.2649999999999999</v>
      </c>
      <c r="L7427" s="99">
        <v>8590830152793</v>
      </c>
      <c r="P7427" s="60" t="str">
        <f t="shared" si="116"/>
        <v>H1</v>
      </c>
    </row>
    <row r="7428" spans="1:16" x14ac:dyDescent="0.25">
      <c r="A7428" s="88" t="s">
        <v>9</v>
      </c>
      <c r="B7428" s="89" t="s">
        <v>16</v>
      </c>
      <c r="C7428" s="89" t="s">
        <v>933</v>
      </c>
      <c r="D7428" s="90">
        <v>3003858</v>
      </c>
      <c r="E7428" s="88">
        <v>3003858</v>
      </c>
      <c r="F7428" s="89" t="s">
        <v>459</v>
      </c>
      <c r="G7428" s="91">
        <v>106.25</v>
      </c>
      <c r="H7428" s="64">
        <f>_xlfn.IFNA(G7428*(1-VLOOKUP(A7428,Rabatte!A:G,7,FALSE)),G7428*1)</f>
        <v>106.25</v>
      </c>
      <c r="I7428" s="88">
        <v>6</v>
      </c>
      <c r="J7428" s="64">
        <f>_xlfn.IFNA(G7428*(1-VLOOKUP(A7428,Rabatte!A:H,8,FALSE)),G7428*1)</f>
        <v>106.25</v>
      </c>
      <c r="K7428" s="93">
        <v>2.7210000000000001</v>
      </c>
      <c r="L7428" s="99">
        <v>8590830152809</v>
      </c>
      <c r="P7428" s="60" t="str">
        <f t="shared" si="116"/>
        <v>H1</v>
      </c>
    </row>
    <row r="7429" spans="1:16" x14ac:dyDescent="0.25">
      <c r="A7429" s="88" t="s">
        <v>9</v>
      </c>
      <c r="B7429" s="89" t="s">
        <v>16</v>
      </c>
      <c r="C7429" s="89" t="s">
        <v>933</v>
      </c>
      <c r="D7429" s="90">
        <v>3003859</v>
      </c>
      <c r="E7429" s="88">
        <v>3003859</v>
      </c>
      <c r="F7429" s="89" t="s">
        <v>460</v>
      </c>
      <c r="G7429" s="91">
        <v>79.5</v>
      </c>
      <c r="H7429" s="64">
        <f>_xlfn.IFNA(G7429*(1-VLOOKUP(A7429,Rabatte!A:G,7,FALSE)),G7429*1)</f>
        <v>79.5</v>
      </c>
      <c r="I7429" s="88">
        <v>3</v>
      </c>
      <c r="J7429" s="64">
        <f>_xlfn.IFNA(G7429*(1-VLOOKUP(A7429,Rabatte!A:H,8,FALSE)),G7429*1)</f>
        <v>79.5</v>
      </c>
      <c r="K7429" s="93">
        <v>1.3660000000000001</v>
      </c>
      <c r="L7429" s="99">
        <v>8590830152816</v>
      </c>
      <c r="P7429" s="60" t="str">
        <f t="shared" si="116"/>
        <v>H1</v>
      </c>
    </row>
    <row r="7430" spans="1:16" x14ac:dyDescent="0.25">
      <c r="A7430" s="88" t="s">
        <v>29</v>
      </c>
      <c r="B7430" s="89" t="s">
        <v>940</v>
      </c>
      <c r="C7430" s="89" t="s">
        <v>933</v>
      </c>
      <c r="D7430" s="90">
        <v>3003908</v>
      </c>
      <c r="E7430" s="88">
        <v>3003908</v>
      </c>
      <c r="F7430" s="89" t="s">
        <v>8863</v>
      </c>
      <c r="G7430" s="91">
        <v>744</v>
      </c>
      <c r="H7430" s="64">
        <f>_xlfn.IFNA(G7430*(1-VLOOKUP(A7430,Rabatte!A:G,7,FALSE)),G7430*1)</f>
        <v>744</v>
      </c>
      <c r="I7430" s="88">
        <v>1</v>
      </c>
      <c r="J7430" s="64">
        <f>_xlfn.IFNA(G7430*(1-VLOOKUP(A7430,Rabatte!A:H,8,FALSE)),G7430*1)</f>
        <v>744</v>
      </c>
      <c r="K7430" s="93">
        <v>43.83</v>
      </c>
      <c r="L7430" s="99">
        <v>4064626025171</v>
      </c>
      <c r="P7430" s="60" t="str">
        <f t="shared" si="116"/>
        <v>P1</v>
      </c>
    </row>
    <row r="7431" spans="1:16" x14ac:dyDescent="0.25">
      <c r="A7431" s="88" t="s">
        <v>9</v>
      </c>
      <c r="B7431" s="89" t="s">
        <v>16</v>
      </c>
      <c r="C7431" s="89" t="s">
        <v>933</v>
      </c>
      <c r="D7431" s="90">
        <v>3004020</v>
      </c>
      <c r="E7431" s="88">
        <v>3004020</v>
      </c>
      <c r="F7431" s="89" t="s">
        <v>455</v>
      </c>
      <c r="G7431" s="91">
        <v>245.5</v>
      </c>
      <c r="H7431" s="64">
        <f>_xlfn.IFNA(G7431*(1-VLOOKUP(A7431,Rabatte!A:G,7,FALSE)),G7431*1)</f>
        <v>245.5</v>
      </c>
      <c r="I7431" s="88">
        <v>6</v>
      </c>
      <c r="J7431" s="64">
        <f>_xlfn.IFNA(G7431*(1-VLOOKUP(A7431,Rabatte!A:H,8,FALSE)),G7431*1)</f>
        <v>245.5</v>
      </c>
      <c r="K7431" s="93">
        <v>2</v>
      </c>
      <c r="L7431" s="99">
        <v>8590830153240</v>
      </c>
      <c r="P7431" s="60" t="str">
        <f t="shared" si="116"/>
        <v>H1</v>
      </c>
    </row>
    <row r="7432" spans="1:16" x14ac:dyDescent="0.25">
      <c r="A7432" s="88" t="s">
        <v>9</v>
      </c>
      <c r="B7432" s="89" t="s">
        <v>16</v>
      </c>
      <c r="C7432" s="89" t="s">
        <v>933</v>
      </c>
      <c r="D7432" s="90">
        <v>3004021</v>
      </c>
      <c r="E7432" s="88">
        <v>3004021</v>
      </c>
      <c r="F7432" s="89" t="s">
        <v>9052</v>
      </c>
      <c r="G7432" s="91">
        <v>96.249999999999986</v>
      </c>
      <c r="H7432" s="64">
        <f>_xlfn.IFNA(G7432*(1-VLOOKUP(A7432,Rabatte!A:G,7,FALSE)),G7432*1)</f>
        <v>96.249999999999986</v>
      </c>
      <c r="I7432" s="88">
        <v>60</v>
      </c>
      <c r="J7432" s="64">
        <f>_xlfn.IFNA(G7432*(1-VLOOKUP(A7432,Rabatte!A:H,8,FALSE)),G7432*1)</f>
        <v>96.249999999999986</v>
      </c>
      <c r="K7432" s="93">
        <v>7.48</v>
      </c>
      <c r="L7432" s="99">
        <v>4064626025461</v>
      </c>
      <c r="P7432" s="60" t="str">
        <f t="shared" si="116"/>
        <v>H1</v>
      </c>
    </row>
    <row r="7433" spans="1:16" x14ac:dyDescent="0.25">
      <c r="A7433" s="88" t="s">
        <v>9</v>
      </c>
      <c r="B7433" s="89" t="s">
        <v>16</v>
      </c>
      <c r="C7433" s="89" t="s">
        <v>933</v>
      </c>
      <c r="D7433" s="90">
        <v>3004023</v>
      </c>
      <c r="E7433" s="88">
        <v>3004023</v>
      </c>
      <c r="F7433" s="89" t="s">
        <v>9053</v>
      </c>
      <c r="G7433" s="91">
        <v>104.74999999999999</v>
      </c>
      <c r="H7433" s="64">
        <f>_xlfn.IFNA(G7433*(1-VLOOKUP(A7433,Rabatte!A:G,7,FALSE)),G7433*1)</f>
        <v>104.74999999999999</v>
      </c>
      <c r="I7433" s="88">
        <v>12</v>
      </c>
      <c r="J7433" s="64">
        <f>_xlfn.IFNA(G7433*(1-VLOOKUP(A7433,Rabatte!A:H,8,FALSE)),G7433*1)</f>
        <v>104.74999999999999</v>
      </c>
      <c r="K7433" s="93">
        <v>7</v>
      </c>
      <c r="L7433" s="99">
        <v>4064626025485</v>
      </c>
      <c r="P7433" s="60" t="str">
        <f t="shared" si="116"/>
        <v>H1</v>
      </c>
    </row>
    <row r="7434" spans="1:16" x14ac:dyDescent="0.25">
      <c r="A7434" s="88" t="s">
        <v>9</v>
      </c>
      <c r="B7434" s="89" t="s">
        <v>16</v>
      </c>
      <c r="C7434" s="89" t="s">
        <v>933</v>
      </c>
      <c r="D7434" s="90">
        <v>3004024</v>
      </c>
      <c r="E7434" s="88">
        <v>3004024</v>
      </c>
      <c r="F7434" s="89" t="s">
        <v>9054</v>
      </c>
      <c r="G7434" s="91">
        <v>188.24999999999997</v>
      </c>
      <c r="H7434" s="64">
        <f>_xlfn.IFNA(G7434*(1-VLOOKUP(A7434,Rabatte!A:G,7,FALSE)),G7434*1)</f>
        <v>188.24999999999997</v>
      </c>
      <c r="I7434" s="88">
        <v>12</v>
      </c>
      <c r="J7434" s="64">
        <f>_xlfn.IFNA(G7434*(1-VLOOKUP(A7434,Rabatte!A:H,8,FALSE)),G7434*1)</f>
        <v>188.24999999999997</v>
      </c>
      <c r="K7434" s="93">
        <v>10.87</v>
      </c>
      <c r="L7434" s="99">
        <v>4064626025492</v>
      </c>
      <c r="P7434" s="60" t="str">
        <f t="shared" si="116"/>
        <v>H1</v>
      </c>
    </row>
    <row r="7435" spans="1:16" x14ac:dyDescent="0.25">
      <c r="A7435" s="88" t="s">
        <v>9</v>
      </c>
      <c r="B7435" s="89" t="s">
        <v>16</v>
      </c>
      <c r="C7435" s="89" t="s">
        <v>933</v>
      </c>
      <c r="D7435" s="90">
        <v>3004032</v>
      </c>
      <c r="E7435" s="88">
        <v>3004032</v>
      </c>
      <c r="F7435" s="89" t="s">
        <v>456</v>
      </c>
      <c r="G7435" s="91">
        <v>158.5</v>
      </c>
      <c r="H7435" s="64">
        <f>_xlfn.IFNA(G7435*(1-VLOOKUP(A7435,Rabatte!A:G,7,FALSE)),G7435*1)</f>
        <v>158.5</v>
      </c>
      <c r="I7435" s="88">
        <v>3</v>
      </c>
      <c r="J7435" s="64">
        <f>_xlfn.IFNA(G7435*(1-VLOOKUP(A7435,Rabatte!A:H,8,FALSE)),G7435*1)</f>
        <v>158.5</v>
      </c>
      <c r="K7435" s="93">
        <v>1</v>
      </c>
      <c r="L7435" s="99">
        <v>8590830153257</v>
      </c>
      <c r="P7435" s="60" t="str">
        <f t="shared" si="116"/>
        <v>H1</v>
      </c>
    </row>
    <row r="7436" spans="1:16" x14ac:dyDescent="0.25">
      <c r="A7436" s="88" t="s">
        <v>936</v>
      </c>
      <c r="B7436" s="89" t="s">
        <v>937</v>
      </c>
      <c r="C7436" s="89" t="s">
        <v>933</v>
      </c>
      <c r="D7436" s="90">
        <v>3004182</v>
      </c>
      <c r="E7436" s="88">
        <v>3004182</v>
      </c>
      <c r="F7436" s="89" t="s">
        <v>3700</v>
      </c>
      <c r="G7436" s="91">
        <v>573</v>
      </c>
      <c r="H7436" s="64">
        <f>_xlfn.IFNA(G7436*(1-VLOOKUP(A7436,Rabatte!A:G,7,FALSE)),G7436*1)</f>
        <v>573</v>
      </c>
      <c r="I7436" s="88">
        <v>6</v>
      </c>
      <c r="J7436" s="64">
        <f>_xlfn.IFNA(G7436*(1-VLOOKUP(A7436,Rabatte!A:H,8,FALSE)),G7436*1)</f>
        <v>573</v>
      </c>
      <c r="K7436" s="93">
        <v>62</v>
      </c>
      <c r="L7436" s="99">
        <v>4064626025775</v>
      </c>
      <c r="P7436" s="60" t="str">
        <f t="shared" si="116"/>
        <v>PD</v>
      </c>
    </row>
    <row r="7437" spans="1:16" x14ac:dyDescent="0.25">
      <c r="A7437" s="88" t="s">
        <v>964</v>
      </c>
      <c r="B7437" s="89" t="s">
        <v>965</v>
      </c>
      <c r="C7437" s="89" t="s">
        <v>959</v>
      </c>
      <c r="D7437" s="90">
        <v>3004187</v>
      </c>
      <c r="E7437" s="88">
        <v>3004187</v>
      </c>
      <c r="F7437" s="89" t="s">
        <v>7863</v>
      </c>
      <c r="G7437" s="91">
        <v>376.25</v>
      </c>
      <c r="H7437" s="64">
        <f>_xlfn.IFNA(G7437*(1-VLOOKUP(A7437,Rabatte!A:G,7,FALSE)),G7437*1)</f>
        <v>376.25</v>
      </c>
      <c r="I7437" s="88">
        <v>4</v>
      </c>
      <c r="J7437" s="64">
        <f>_xlfn.IFNA(G7437*(1-VLOOKUP(A7437,Rabatte!A:H,8,FALSE)),G7437*1)</f>
        <v>376.25</v>
      </c>
      <c r="K7437" s="93">
        <v>26.36</v>
      </c>
      <c r="L7437" s="99">
        <v>4064626063371</v>
      </c>
      <c r="P7437" s="60" t="str">
        <f t="shared" si="116"/>
        <v>QM</v>
      </c>
    </row>
    <row r="7438" spans="1:16" x14ac:dyDescent="0.25">
      <c r="A7438" s="88" t="s">
        <v>972</v>
      </c>
      <c r="B7438" s="89" t="s">
        <v>25</v>
      </c>
      <c r="C7438" s="89" t="s">
        <v>959</v>
      </c>
      <c r="D7438" s="90">
        <v>3004535</v>
      </c>
      <c r="E7438" s="88">
        <v>3004535</v>
      </c>
      <c r="F7438" s="89" t="s">
        <v>3701</v>
      </c>
      <c r="G7438" s="91">
        <v>2883</v>
      </c>
      <c r="H7438" s="64">
        <f>_xlfn.IFNA(G7438*(1-VLOOKUP(A7438,Rabatte!A:G,7,FALSE)),G7438*1)</f>
        <v>2883</v>
      </c>
      <c r="I7438" s="88">
        <v>1</v>
      </c>
      <c r="J7438" s="64">
        <f>_xlfn.IFNA(G7438*(1-VLOOKUP(A7438,Rabatte!A:H,8,FALSE)),G7438*1)</f>
        <v>2883</v>
      </c>
      <c r="K7438" s="93">
        <v>70</v>
      </c>
      <c r="L7438" s="99">
        <v>4002626945280</v>
      </c>
      <c r="P7438" s="60" t="str">
        <f t="shared" si="116"/>
        <v>PS</v>
      </c>
    </row>
    <row r="7439" spans="1:16" x14ac:dyDescent="0.25">
      <c r="A7439" s="88" t="s">
        <v>15</v>
      </c>
      <c r="B7439" s="89" t="s">
        <v>17</v>
      </c>
      <c r="C7439" s="89" t="s">
        <v>959</v>
      </c>
      <c r="D7439" s="90">
        <v>3004542</v>
      </c>
      <c r="E7439" s="88">
        <v>3004542</v>
      </c>
      <c r="F7439" s="89" t="s">
        <v>4022</v>
      </c>
      <c r="G7439" s="91">
        <v>1181</v>
      </c>
      <c r="H7439" s="64">
        <f>_xlfn.IFNA(G7439*(1-VLOOKUP(A7439,Rabatte!A:G,7,FALSE)),G7439*1)</f>
        <v>1181</v>
      </c>
      <c r="I7439" s="88">
        <v>5</v>
      </c>
      <c r="J7439" s="64">
        <f>_xlfn.IFNA(G7439*(1-VLOOKUP(A7439,Rabatte!A:H,8,FALSE)),G7439*1)</f>
        <v>1181</v>
      </c>
      <c r="K7439" s="93">
        <v>40</v>
      </c>
      <c r="L7439" s="99">
        <v>4064626028127</v>
      </c>
      <c r="P7439" s="60" t="str">
        <f t="shared" si="116"/>
        <v>D1</v>
      </c>
    </row>
    <row r="7440" spans="1:16" x14ac:dyDescent="0.25">
      <c r="A7440" s="88" t="s">
        <v>15</v>
      </c>
      <c r="B7440" s="89" t="s">
        <v>17</v>
      </c>
      <c r="C7440" s="89" t="s">
        <v>959</v>
      </c>
      <c r="D7440" s="90">
        <v>3004543</v>
      </c>
      <c r="E7440" s="88">
        <v>3004543</v>
      </c>
      <c r="F7440" s="89" t="s">
        <v>4023</v>
      </c>
      <c r="G7440" s="91">
        <v>1928</v>
      </c>
      <c r="H7440" s="64">
        <f>_xlfn.IFNA(G7440*(1-VLOOKUP(A7440,Rabatte!A:G,7,FALSE)),G7440*1)</f>
        <v>1928</v>
      </c>
      <c r="I7440" s="88">
        <v>5</v>
      </c>
      <c r="J7440" s="64">
        <f>_xlfn.IFNA(G7440*(1-VLOOKUP(A7440,Rabatte!A:H,8,FALSE)),G7440*1)</f>
        <v>1928</v>
      </c>
      <c r="K7440" s="93">
        <v>61.89</v>
      </c>
      <c r="L7440" s="99">
        <v>4064626028134</v>
      </c>
      <c r="P7440" s="60" t="str">
        <f t="shared" si="116"/>
        <v>D1</v>
      </c>
    </row>
    <row r="7441" spans="1:16" x14ac:dyDescent="0.25">
      <c r="A7441" s="88" t="s">
        <v>15</v>
      </c>
      <c r="B7441" s="89" t="s">
        <v>17</v>
      </c>
      <c r="C7441" s="89" t="s">
        <v>959</v>
      </c>
      <c r="D7441" s="90">
        <v>3004544</v>
      </c>
      <c r="E7441" s="88">
        <v>3004544</v>
      </c>
      <c r="F7441" s="89" t="s">
        <v>4024</v>
      </c>
      <c r="G7441" s="91">
        <v>1928</v>
      </c>
      <c r="H7441" s="64">
        <f>_xlfn.IFNA(G7441*(1-VLOOKUP(A7441,Rabatte!A:G,7,FALSE)),G7441*1)</f>
        <v>1928</v>
      </c>
      <c r="I7441" s="88">
        <v>5</v>
      </c>
      <c r="J7441" s="64">
        <f>_xlfn.IFNA(G7441*(1-VLOOKUP(A7441,Rabatte!A:H,8,FALSE)),G7441*1)</f>
        <v>1928</v>
      </c>
      <c r="K7441" s="93">
        <v>61.89</v>
      </c>
      <c r="L7441" s="99">
        <v>4064626028141</v>
      </c>
      <c r="P7441" s="60" t="str">
        <f t="shared" si="116"/>
        <v>D1</v>
      </c>
    </row>
    <row r="7442" spans="1:16" x14ac:dyDescent="0.25">
      <c r="A7442" s="88" t="s">
        <v>15</v>
      </c>
      <c r="B7442" s="89" t="s">
        <v>17</v>
      </c>
      <c r="C7442" s="89" t="s">
        <v>959</v>
      </c>
      <c r="D7442" s="90">
        <v>3004545</v>
      </c>
      <c r="E7442" s="88">
        <v>3004545</v>
      </c>
      <c r="F7442" s="89" t="s">
        <v>4025</v>
      </c>
      <c r="G7442" s="91">
        <v>1874</v>
      </c>
      <c r="H7442" s="64">
        <f>_xlfn.IFNA(G7442*(1-VLOOKUP(A7442,Rabatte!A:G,7,FALSE)),G7442*1)</f>
        <v>1874</v>
      </c>
      <c r="I7442" s="88">
        <v>5</v>
      </c>
      <c r="J7442" s="64">
        <f>_xlfn.IFNA(G7442*(1-VLOOKUP(A7442,Rabatte!A:H,8,FALSE)),G7442*1)</f>
        <v>1874</v>
      </c>
      <c r="K7442" s="93">
        <v>51.84</v>
      </c>
      <c r="L7442" s="99">
        <v>4064626028158</v>
      </c>
      <c r="P7442" s="60" t="str">
        <f t="shared" si="116"/>
        <v>D1</v>
      </c>
    </row>
    <row r="7443" spans="1:16" x14ac:dyDescent="0.25">
      <c r="A7443" s="88" t="s">
        <v>15</v>
      </c>
      <c r="B7443" s="89" t="s">
        <v>17</v>
      </c>
      <c r="C7443" s="89" t="s">
        <v>959</v>
      </c>
      <c r="D7443" s="90">
        <v>3004546</v>
      </c>
      <c r="E7443" s="88">
        <v>3004546</v>
      </c>
      <c r="F7443" s="89" t="s">
        <v>4026</v>
      </c>
      <c r="G7443" s="91">
        <v>1874</v>
      </c>
      <c r="H7443" s="64">
        <f>_xlfn.IFNA(G7443*(1-VLOOKUP(A7443,Rabatte!A:G,7,FALSE)),G7443*1)</f>
        <v>1874</v>
      </c>
      <c r="I7443" s="88">
        <v>5</v>
      </c>
      <c r="J7443" s="64">
        <f>_xlfn.IFNA(G7443*(1-VLOOKUP(A7443,Rabatte!A:H,8,FALSE)),G7443*1)</f>
        <v>1874</v>
      </c>
      <c r="K7443" s="93">
        <v>51.84</v>
      </c>
      <c r="L7443" s="99">
        <v>4064626028165</v>
      </c>
      <c r="P7443" s="60" t="str">
        <f t="shared" si="116"/>
        <v>D1</v>
      </c>
    </row>
    <row r="7444" spans="1:16" x14ac:dyDescent="0.25">
      <c r="A7444" s="88" t="s">
        <v>8730</v>
      </c>
      <c r="B7444" s="89" t="s">
        <v>9041</v>
      </c>
      <c r="C7444" s="89" t="s">
        <v>959</v>
      </c>
      <c r="D7444" s="90">
        <v>3004795</v>
      </c>
      <c r="E7444" s="88">
        <v>3004795</v>
      </c>
      <c r="F7444" s="89" t="s">
        <v>9055</v>
      </c>
      <c r="G7444" s="91">
        <v>600</v>
      </c>
      <c r="H7444" s="64">
        <f>_xlfn.IFNA(G7444*(1-VLOOKUP(A7444,Rabatte!A:G,7,FALSE)),G7444*1)</f>
        <v>600</v>
      </c>
      <c r="I7444" s="88">
        <v>1</v>
      </c>
      <c r="J7444" s="64">
        <f>_xlfn.IFNA(G7444*(1-VLOOKUP(A7444,Rabatte!A:H,8,FALSE)),G7444*1)</f>
        <v>600</v>
      </c>
      <c r="K7444" s="93">
        <v>3.5</v>
      </c>
      <c r="L7444" s="99">
        <v>4064626029827</v>
      </c>
      <c r="P7444" s="60" t="str">
        <f t="shared" si="116"/>
        <v>GC</v>
      </c>
    </row>
    <row r="7445" spans="1:16" x14ac:dyDescent="0.25">
      <c r="A7445" s="88" t="s">
        <v>29</v>
      </c>
      <c r="B7445" s="89" t="s">
        <v>940</v>
      </c>
      <c r="C7445" s="89" t="s">
        <v>933</v>
      </c>
      <c r="D7445" s="90">
        <v>3004851</v>
      </c>
      <c r="E7445" s="88">
        <v>3004851</v>
      </c>
      <c r="F7445" s="89" t="s">
        <v>513</v>
      </c>
      <c r="G7445" s="91">
        <v>903</v>
      </c>
      <c r="H7445" s="64">
        <f>_xlfn.IFNA(G7445*(1-VLOOKUP(A7445,Rabatte!A:G,7,FALSE)),G7445*1)</f>
        <v>903</v>
      </c>
      <c r="I7445" s="88">
        <v>1</v>
      </c>
      <c r="J7445" s="64">
        <f>_xlfn.IFNA(G7445*(1-VLOOKUP(A7445,Rabatte!A:H,8,FALSE)),G7445*1)</f>
        <v>903</v>
      </c>
      <c r="K7445" s="93">
        <v>54.28</v>
      </c>
      <c r="L7445" s="99">
        <v>4064626030601</v>
      </c>
      <c r="P7445" s="60" t="str">
        <f t="shared" si="116"/>
        <v>P1</v>
      </c>
    </row>
    <row r="7446" spans="1:16" x14ac:dyDescent="0.25">
      <c r="A7446" s="88" t="s">
        <v>514</v>
      </c>
      <c r="B7446" s="89" t="s">
        <v>927</v>
      </c>
      <c r="C7446" s="89" t="s">
        <v>933</v>
      </c>
      <c r="D7446" s="90">
        <v>3004934</v>
      </c>
      <c r="E7446" s="88">
        <v>3004934</v>
      </c>
      <c r="F7446" s="89" t="s">
        <v>515</v>
      </c>
      <c r="G7446" s="91">
        <v>7.1999999999999993</v>
      </c>
      <c r="H7446" s="64">
        <f>_xlfn.IFNA(G7446*(1-VLOOKUP(A7446,Rabatte!A:G,7,FALSE)),G7446*1)</f>
        <v>7.1999999999999993</v>
      </c>
      <c r="I7446" s="88">
        <v>50</v>
      </c>
      <c r="J7446" s="64">
        <f>_xlfn.IFNA(G7446*(1-VLOOKUP(A7446,Rabatte!A:H,8,FALSE)),G7446*1)</f>
        <v>7.1999999999999993</v>
      </c>
      <c r="K7446" s="93">
        <v>7.0000000000000007E-2</v>
      </c>
      <c r="L7446" s="99">
        <v>8718347910402</v>
      </c>
      <c r="P7446" s="60" t="str">
        <f t="shared" si="116"/>
        <v>H2</v>
      </c>
    </row>
    <row r="7447" spans="1:16" x14ac:dyDescent="0.25">
      <c r="A7447" s="88" t="s">
        <v>514</v>
      </c>
      <c r="B7447" s="89" t="s">
        <v>927</v>
      </c>
      <c r="C7447" s="89" t="s">
        <v>933</v>
      </c>
      <c r="D7447" s="90">
        <v>3004935</v>
      </c>
      <c r="E7447" s="88">
        <v>3004935</v>
      </c>
      <c r="F7447" s="89" t="s">
        <v>516</v>
      </c>
      <c r="G7447" s="91">
        <v>6.8999999999999995</v>
      </c>
      <c r="H7447" s="64">
        <f>_xlfn.IFNA(G7447*(1-VLOOKUP(A7447,Rabatte!A:G,7,FALSE)),G7447*1)</f>
        <v>6.8999999999999995</v>
      </c>
      <c r="I7447" s="88">
        <v>25</v>
      </c>
      <c r="J7447" s="64">
        <f>_xlfn.IFNA(G7447*(1-VLOOKUP(A7447,Rabatte!A:H,8,FALSE)),G7447*1)</f>
        <v>6.8999999999999995</v>
      </c>
      <c r="K7447" s="93">
        <v>7.0999999999999994E-2</v>
      </c>
      <c r="L7447" s="99">
        <v>8718347910891</v>
      </c>
      <c r="P7447" s="60" t="str">
        <f t="shared" si="116"/>
        <v>H2</v>
      </c>
    </row>
    <row r="7448" spans="1:16" x14ac:dyDescent="0.25">
      <c r="A7448" s="88" t="s">
        <v>514</v>
      </c>
      <c r="B7448" s="89" t="s">
        <v>927</v>
      </c>
      <c r="C7448" s="89" t="s">
        <v>933</v>
      </c>
      <c r="D7448" s="90">
        <v>3004936</v>
      </c>
      <c r="E7448" s="88">
        <v>3004936</v>
      </c>
      <c r="F7448" s="89" t="s">
        <v>517</v>
      </c>
      <c r="G7448" s="91">
        <v>9</v>
      </c>
      <c r="H7448" s="64">
        <f>_xlfn.IFNA(G7448*(1-VLOOKUP(A7448,Rabatte!A:G,7,FALSE)),G7448*1)</f>
        <v>9</v>
      </c>
      <c r="I7448" s="88">
        <v>50</v>
      </c>
      <c r="J7448" s="64">
        <f>_xlfn.IFNA(G7448*(1-VLOOKUP(A7448,Rabatte!A:H,8,FALSE)),G7448*1)</f>
        <v>9</v>
      </c>
      <c r="K7448" s="93">
        <v>0.03</v>
      </c>
      <c r="L7448" s="99">
        <v>8718347910433</v>
      </c>
      <c r="P7448" s="60" t="str">
        <f t="shared" si="116"/>
        <v>H2</v>
      </c>
    </row>
    <row r="7449" spans="1:16" x14ac:dyDescent="0.25">
      <c r="A7449" s="88" t="s">
        <v>514</v>
      </c>
      <c r="B7449" s="89" t="s">
        <v>927</v>
      </c>
      <c r="C7449" s="89" t="s">
        <v>933</v>
      </c>
      <c r="D7449" s="90">
        <v>3004937</v>
      </c>
      <c r="E7449" s="88">
        <v>3004937</v>
      </c>
      <c r="F7449" s="89" t="s">
        <v>518</v>
      </c>
      <c r="G7449" s="91">
        <v>9.9</v>
      </c>
      <c r="H7449" s="64">
        <f>_xlfn.IFNA(G7449*(1-VLOOKUP(A7449,Rabatte!A:G,7,FALSE)),G7449*1)</f>
        <v>9.9</v>
      </c>
      <c r="I7449" s="88">
        <v>25</v>
      </c>
      <c r="J7449" s="64">
        <f>_xlfn.IFNA(G7449*(1-VLOOKUP(A7449,Rabatte!A:H,8,FALSE)),G7449*1)</f>
        <v>9.9</v>
      </c>
      <c r="K7449" s="93">
        <v>2.1999999999999999E-2</v>
      </c>
      <c r="L7449" s="99">
        <v>8718347910426</v>
      </c>
      <c r="P7449" s="60" t="str">
        <f t="shared" si="116"/>
        <v>H2</v>
      </c>
    </row>
    <row r="7450" spans="1:16" x14ac:dyDescent="0.25">
      <c r="A7450" s="88" t="s">
        <v>514</v>
      </c>
      <c r="B7450" s="89" t="s">
        <v>927</v>
      </c>
      <c r="C7450" s="89" t="s">
        <v>933</v>
      </c>
      <c r="D7450" s="90">
        <v>3004940</v>
      </c>
      <c r="E7450" s="88">
        <v>3004940</v>
      </c>
      <c r="F7450" s="89" t="s">
        <v>519</v>
      </c>
      <c r="G7450" s="91">
        <v>15.5</v>
      </c>
      <c r="H7450" s="64">
        <f>_xlfn.IFNA(G7450*(1-VLOOKUP(A7450,Rabatte!A:G,7,FALSE)),G7450*1)</f>
        <v>15.5</v>
      </c>
      <c r="I7450" s="88">
        <v>25</v>
      </c>
      <c r="J7450" s="64">
        <f>_xlfn.IFNA(G7450*(1-VLOOKUP(A7450,Rabatte!A:H,8,FALSE)),G7450*1)</f>
        <v>15.5</v>
      </c>
      <c r="K7450" s="93">
        <v>0.17399999999999999</v>
      </c>
      <c r="L7450" s="99">
        <v>8718347910907</v>
      </c>
      <c r="P7450" s="60" t="str">
        <f t="shared" si="116"/>
        <v>H2</v>
      </c>
    </row>
    <row r="7451" spans="1:16" x14ac:dyDescent="0.25">
      <c r="A7451" s="88" t="s">
        <v>9</v>
      </c>
      <c r="B7451" s="89" t="s">
        <v>16</v>
      </c>
      <c r="C7451" s="89" t="s">
        <v>933</v>
      </c>
      <c r="D7451" s="90">
        <v>3004952</v>
      </c>
      <c r="E7451" s="88">
        <v>3004952</v>
      </c>
      <c r="F7451" s="89" t="s">
        <v>3790</v>
      </c>
      <c r="G7451" s="91">
        <v>31</v>
      </c>
      <c r="H7451" s="64">
        <f>_xlfn.IFNA(G7451*(1-VLOOKUP(A7451,Rabatte!A:G,7,FALSE)),G7451*1)</f>
        <v>31</v>
      </c>
      <c r="I7451" s="88">
        <v>20</v>
      </c>
      <c r="J7451" s="64">
        <f>_xlfn.IFNA(G7451*(1-VLOOKUP(A7451,Rabatte!A:H,8,FALSE)),G7451*1)</f>
        <v>31</v>
      </c>
      <c r="K7451" s="93">
        <v>0.312</v>
      </c>
      <c r="L7451" s="99">
        <v>4064626031110</v>
      </c>
      <c r="P7451" s="60" t="str">
        <f t="shared" si="116"/>
        <v>H1</v>
      </c>
    </row>
    <row r="7452" spans="1:16" x14ac:dyDescent="0.25">
      <c r="A7452" s="88" t="s">
        <v>26</v>
      </c>
      <c r="B7452" s="89" t="s">
        <v>28</v>
      </c>
      <c r="C7452" s="89" t="s">
        <v>933</v>
      </c>
      <c r="D7452" s="90">
        <v>3005092</v>
      </c>
      <c r="E7452" s="88">
        <v>3005092</v>
      </c>
      <c r="F7452" s="89" t="s">
        <v>4027</v>
      </c>
      <c r="G7452" s="91">
        <v>33.5</v>
      </c>
      <c r="H7452" s="64">
        <f>_xlfn.IFNA(G7452*(1-VLOOKUP(A7452,Rabatte!A:G,7,FALSE)),G7452*1)</f>
        <v>33.5</v>
      </c>
      <c r="I7452" s="88">
        <v>20</v>
      </c>
      <c r="J7452" s="64">
        <f>_xlfn.IFNA(G7452*(1-VLOOKUP(A7452,Rabatte!A:H,8,FALSE)),G7452*1)</f>
        <v>33.5</v>
      </c>
      <c r="K7452" s="93">
        <v>0.4</v>
      </c>
      <c r="L7452" s="99">
        <v>4064626031660</v>
      </c>
      <c r="P7452" s="60" t="str">
        <f t="shared" si="116"/>
        <v>K1</v>
      </c>
    </row>
    <row r="7453" spans="1:16" x14ac:dyDescent="0.25">
      <c r="A7453" s="88" t="s">
        <v>26</v>
      </c>
      <c r="B7453" s="89" t="s">
        <v>28</v>
      </c>
      <c r="C7453" s="89" t="s">
        <v>933</v>
      </c>
      <c r="D7453" s="90">
        <v>3005093</v>
      </c>
      <c r="E7453" s="88">
        <v>3005093</v>
      </c>
      <c r="F7453" s="89" t="s">
        <v>8615</v>
      </c>
      <c r="G7453" s="91">
        <v>5.3</v>
      </c>
      <c r="H7453" s="64">
        <f>_xlfn.IFNA(G7453*(1-VLOOKUP(A7453,Rabatte!A:G,7,FALSE)),G7453*1)</f>
        <v>5.3</v>
      </c>
      <c r="I7453" s="88">
        <v>1</v>
      </c>
      <c r="J7453" s="64">
        <f>_xlfn.IFNA(G7453*(1-VLOOKUP(A7453,Rabatte!A:H,8,FALSE)),G7453*1)</f>
        <v>5.3</v>
      </c>
      <c r="K7453" s="93">
        <v>2.5000000000000001E-2</v>
      </c>
      <c r="L7453" s="99">
        <v>4064626031677</v>
      </c>
      <c r="P7453" s="60" t="str">
        <f t="shared" si="116"/>
        <v>K1</v>
      </c>
    </row>
    <row r="7454" spans="1:16" x14ac:dyDescent="0.25">
      <c r="A7454" s="88" t="s">
        <v>26</v>
      </c>
      <c r="B7454" s="89" t="s">
        <v>28</v>
      </c>
      <c r="C7454" s="89" t="s">
        <v>933</v>
      </c>
      <c r="D7454" s="90">
        <v>3005094</v>
      </c>
      <c r="E7454" s="88">
        <v>3005094</v>
      </c>
      <c r="F7454" s="89" t="s">
        <v>8616</v>
      </c>
      <c r="G7454" s="91">
        <v>4.1999999999999993</v>
      </c>
      <c r="H7454" s="64">
        <f>_xlfn.IFNA(G7454*(1-VLOOKUP(A7454,Rabatte!A:G,7,FALSE)),G7454*1)</f>
        <v>4.1999999999999993</v>
      </c>
      <c r="I7454" s="88">
        <v>1</v>
      </c>
      <c r="J7454" s="64">
        <f>_xlfn.IFNA(G7454*(1-VLOOKUP(A7454,Rabatte!A:H,8,FALSE)),G7454*1)</f>
        <v>4.1999999999999993</v>
      </c>
      <c r="K7454" s="93">
        <v>0.01</v>
      </c>
      <c r="L7454" s="99">
        <v>4064626031684</v>
      </c>
      <c r="P7454" s="60" t="str">
        <f t="shared" si="116"/>
        <v>K1</v>
      </c>
    </row>
    <row r="7455" spans="1:16" x14ac:dyDescent="0.25">
      <c r="A7455" s="88" t="s">
        <v>972</v>
      </c>
      <c r="B7455" s="89" t="s">
        <v>25</v>
      </c>
      <c r="C7455" s="89" t="s">
        <v>959</v>
      </c>
      <c r="D7455" s="90">
        <v>3005099</v>
      </c>
      <c r="E7455" s="88">
        <v>3005099</v>
      </c>
      <c r="F7455" s="89" t="s">
        <v>7864</v>
      </c>
      <c r="G7455" s="91">
        <v>6916</v>
      </c>
      <c r="H7455" s="64">
        <f>_xlfn.IFNA(G7455*(1-VLOOKUP(A7455,Rabatte!A:G,7,FALSE)),G7455*1)</f>
        <v>6916</v>
      </c>
      <c r="I7455" s="88">
        <v>1</v>
      </c>
      <c r="J7455" s="64">
        <f>_xlfn.IFNA(G7455*(1-VLOOKUP(A7455,Rabatte!A:H,8,FALSE)),G7455*1)</f>
        <v>6916</v>
      </c>
      <c r="K7455" s="93">
        <v>6115</v>
      </c>
      <c r="L7455" s="99">
        <v>4064626031820</v>
      </c>
      <c r="P7455" s="60" t="str">
        <f t="shared" si="116"/>
        <v>PS</v>
      </c>
    </row>
    <row r="7456" spans="1:16" x14ac:dyDescent="0.25">
      <c r="A7456" s="88" t="s">
        <v>9</v>
      </c>
      <c r="B7456" s="89" t="s">
        <v>16</v>
      </c>
      <c r="C7456" s="89" t="s">
        <v>933</v>
      </c>
      <c r="D7456" s="90">
        <v>3005180</v>
      </c>
      <c r="E7456" s="88">
        <v>3005180</v>
      </c>
      <c r="F7456" s="89" t="s">
        <v>7865</v>
      </c>
      <c r="G7456" s="91">
        <v>202</v>
      </c>
      <c r="H7456" s="64">
        <f>_xlfn.IFNA(G7456*(1-VLOOKUP(A7456,Rabatte!A:G,7,FALSE)),G7456*1)</f>
        <v>202</v>
      </c>
      <c r="I7456" s="88">
        <v>1</v>
      </c>
      <c r="J7456" s="64">
        <f>_xlfn.IFNA(G7456*(1-VLOOKUP(A7456,Rabatte!A:H,8,FALSE)),G7456*1)</f>
        <v>202</v>
      </c>
      <c r="K7456" s="93">
        <v>10</v>
      </c>
      <c r="L7456" s="99">
        <v>4064626032216</v>
      </c>
      <c r="P7456" s="60" t="str">
        <f t="shared" si="116"/>
        <v>H1</v>
      </c>
    </row>
    <row r="7457" spans="1:16" x14ac:dyDescent="0.25">
      <c r="A7457" s="88" t="s">
        <v>26</v>
      </c>
      <c r="B7457" s="89" t="s">
        <v>28</v>
      </c>
      <c r="C7457" s="89" t="s">
        <v>933</v>
      </c>
      <c r="D7457" s="90">
        <v>3005503</v>
      </c>
      <c r="E7457" s="88">
        <v>3005503</v>
      </c>
      <c r="F7457" s="89" t="s">
        <v>8864</v>
      </c>
      <c r="G7457" s="91">
        <v>202.25</v>
      </c>
      <c r="H7457" s="64">
        <f>_xlfn.IFNA(G7457*(1-VLOOKUP(A7457,Rabatte!A:G,7,FALSE)),G7457*1)</f>
        <v>202.25</v>
      </c>
      <c r="I7457" s="88">
        <v>4</v>
      </c>
      <c r="J7457" s="64">
        <f>_xlfn.IFNA(G7457*(1-VLOOKUP(A7457,Rabatte!A:H,8,FALSE)),G7457*1)</f>
        <v>202.25</v>
      </c>
      <c r="K7457" s="93">
        <v>4.1500000000000004</v>
      </c>
      <c r="L7457" s="99">
        <v>4064626033428</v>
      </c>
      <c r="P7457" s="60" t="str">
        <f t="shared" si="116"/>
        <v>K1</v>
      </c>
    </row>
    <row r="7458" spans="1:16" x14ac:dyDescent="0.25">
      <c r="A7458" s="88" t="s">
        <v>26</v>
      </c>
      <c r="B7458" s="89" t="s">
        <v>28</v>
      </c>
      <c r="C7458" s="89" t="s">
        <v>933</v>
      </c>
      <c r="D7458" s="90">
        <v>3005505</v>
      </c>
      <c r="E7458" s="88">
        <v>3005505</v>
      </c>
      <c r="F7458" s="89" t="s">
        <v>8865</v>
      </c>
      <c r="G7458" s="91">
        <v>317</v>
      </c>
      <c r="H7458" s="64">
        <f>_xlfn.IFNA(G7458*(1-VLOOKUP(A7458,Rabatte!A:G,7,FALSE)),G7458*1)</f>
        <v>317</v>
      </c>
      <c r="I7458" s="88">
        <v>4</v>
      </c>
      <c r="J7458" s="64">
        <f>_xlfn.IFNA(G7458*(1-VLOOKUP(A7458,Rabatte!A:H,8,FALSE)),G7458*1)</f>
        <v>317</v>
      </c>
      <c r="K7458" s="93">
        <v>6.1</v>
      </c>
      <c r="L7458" s="99">
        <v>4064626033435</v>
      </c>
      <c r="P7458" s="60" t="str">
        <f t="shared" si="116"/>
        <v>K1</v>
      </c>
    </row>
    <row r="7459" spans="1:16" x14ac:dyDescent="0.25">
      <c r="A7459" s="88" t="s">
        <v>26</v>
      </c>
      <c r="B7459" s="89" t="s">
        <v>28</v>
      </c>
      <c r="C7459" s="89" t="s">
        <v>933</v>
      </c>
      <c r="D7459" s="90">
        <v>3005509</v>
      </c>
      <c r="E7459" s="88">
        <v>3005509</v>
      </c>
      <c r="F7459" s="89" t="s">
        <v>8866</v>
      </c>
      <c r="G7459" s="91">
        <v>304.5</v>
      </c>
      <c r="H7459" s="64">
        <f>_xlfn.IFNA(G7459*(1-VLOOKUP(A7459,Rabatte!A:G,7,FALSE)),G7459*1)</f>
        <v>304.5</v>
      </c>
      <c r="I7459" s="88">
        <v>4</v>
      </c>
      <c r="J7459" s="64">
        <f>_xlfn.IFNA(G7459*(1-VLOOKUP(A7459,Rabatte!A:H,8,FALSE)),G7459*1)</f>
        <v>304.5</v>
      </c>
      <c r="K7459" s="93">
        <v>6.5</v>
      </c>
      <c r="L7459" s="99">
        <v>4064626033459</v>
      </c>
      <c r="P7459" s="60" t="str">
        <f t="shared" si="116"/>
        <v>K1</v>
      </c>
    </row>
    <row r="7460" spans="1:16" x14ac:dyDescent="0.25">
      <c r="A7460" s="88" t="s">
        <v>26</v>
      </c>
      <c r="B7460" s="89" t="s">
        <v>28</v>
      </c>
      <c r="C7460" s="89" t="s">
        <v>933</v>
      </c>
      <c r="D7460" s="90">
        <v>3005511</v>
      </c>
      <c r="E7460" s="88">
        <v>3005511</v>
      </c>
      <c r="F7460" s="89" t="s">
        <v>8867</v>
      </c>
      <c r="G7460" s="91">
        <v>365.75</v>
      </c>
      <c r="H7460" s="64">
        <f>_xlfn.IFNA(G7460*(1-VLOOKUP(A7460,Rabatte!A:G,7,FALSE)),G7460*1)</f>
        <v>365.75</v>
      </c>
      <c r="I7460" s="88">
        <v>4</v>
      </c>
      <c r="J7460" s="64">
        <f>_xlfn.IFNA(G7460*(1-VLOOKUP(A7460,Rabatte!A:H,8,FALSE)),G7460*1)</f>
        <v>365.75</v>
      </c>
      <c r="K7460" s="93">
        <v>9</v>
      </c>
      <c r="L7460" s="99">
        <v>4064626033473</v>
      </c>
      <c r="P7460" s="60" t="str">
        <f t="shared" si="116"/>
        <v>K1</v>
      </c>
    </row>
    <row r="7461" spans="1:16" x14ac:dyDescent="0.25">
      <c r="A7461" s="88" t="s">
        <v>941</v>
      </c>
      <c r="B7461" s="89" t="s">
        <v>4267</v>
      </c>
      <c r="C7461" s="89" t="s">
        <v>933</v>
      </c>
      <c r="D7461" s="90">
        <v>3005514</v>
      </c>
      <c r="E7461" s="88">
        <v>3005514</v>
      </c>
      <c r="F7461" s="89" t="s">
        <v>3715</v>
      </c>
      <c r="G7461" s="91">
        <v>92.75</v>
      </c>
      <c r="H7461" s="64">
        <f>_xlfn.IFNA(G7461*(1-VLOOKUP(A7461,Rabatte!A:G,7,FALSE)),G7461*1)</f>
        <v>92.75</v>
      </c>
      <c r="I7461" s="88">
        <v>12</v>
      </c>
      <c r="J7461" s="64">
        <f>_xlfn.IFNA(G7461*(1-VLOOKUP(A7461,Rabatte!A:H,8,FALSE)),G7461*1)</f>
        <v>92.75</v>
      </c>
      <c r="K7461" s="93">
        <v>5.6</v>
      </c>
      <c r="L7461" s="99">
        <v>4064626042987</v>
      </c>
      <c r="P7461" s="60" t="str">
        <f t="shared" si="116"/>
        <v>HA</v>
      </c>
    </row>
    <row r="7462" spans="1:16" x14ac:dyDescent="0.25">
      <c r="A7462" s="88" t="s">
        <v>973</v>
      </c>
      <c r="B7462" s="89" t="s">
        <v>950</v>
      </c>
      <c r="C7462" s="89" t="s">
        <v>959</v>
      </c>
      <c r="D7462" s="90">
        <v>3006239</v>
      </c>
      <c r="E7462" s="88">
        <v>3006239</v>
      </c>
      <c r="F7462" s="89" t="s">
        <v>9518</v>
      </c>
      <c r="G7462" s="91">
        <v>5216</v>
      </c>
      <c r="H7462" s="64">
        <f>_xlfn.IFNA(G7462*(1-VLOOKUP(A7462,Rabatte!A:G,7,FALSE)),G7462*1)</f>
        <v>5216</v>
      </c>
      <c r="I7462" s="88">
        <v>1</v>
      </c>
      <c r="J7462" s="64">
        <f>_xlfn.IFNA(G7462*(1-VLOOKUP(A7462,Rabatte!A:H,8,FALSE)),G7462*1)</f>
        <v>5216</v>
      </c>
      <c r="K7462" s="93">
        <v>3477</v>
      </c>
      <c r="L7462" s="99">
        <v>4064626034975</v>
      </c>
      <c r="P7462" s="60" t="str">
        <f t="shared" si="116"/>
        <v>RA</v>
      </c>
    </row>
    <row r="7463" spans="1:16" x14ac:dyDescent="0.25">
      <c r="A7463" s="88" t="s">
        <v>973</v>
      </c>
      <c r="B7463" s="89" t="s">
        <v>950</v>
      </c>
      <c r="C7463" s="89" t="s">
        <v>959</v>
      </c>
      <c r="D7463" s="90">
        <v>3006261</v>
      </c>
      <c r="E7463" s="88">
        <v>3006261</v>
      </c>
      <c r="F7463" s="89" t="s">
        <v>3742</v>
      </c>
      <c r="G7463" s="91">
        <v>9194</v>
      </c>
      <c r="H7463" s="64">
        <f>_xlfn.IFNA(G7463*(1-VLOOKUP(A7463,Rabatte!A:G,7,FALSE)),G7463*1)</f>
        <v>9194</v>
      </c>
      <c r="I7463" s="88">
        <v>1</v>
      </c>
      <c r="J7463" s="64">
        <f>_xlfn.IFNA(G7463*(1-VLOOKUP(A7463,Rabatte!A:H,8,FALSE)),G7463*1)</f>
        <v>9194</v>
      </c>
      <c r="K7463" s="93">
        <v>6420</v>
      </c>
      <c r="L7463" s="99">
        <v>4064626034999</v>
      </c>
      <c r="P7463" s="60" t="str">
        <f t="shared" si="116"/>
        <v>RA</v>
      </c>
    </row>
    <row r="7464" spans="1:16" x14ac:dyDescent="0.25">
      <c r="A7464" s="88" t="s">
        <v>973</v>
      </c>
      <c r="B7464" s="89" t="s">
        <v>950</v>
      </c>
      <c r="C7464" s="89" t="s">
        <v>959</v>
      </c>
      <c r="D7464" s="90">
        <v>3006262</v>
      </c>
      <c r="E7464" s="88">
        <v>3006262</v>
      </c>
      <c r="F7464" s="89" t="s">
        <v>3743</v>
      </c>
      <c r="G7464" s="91">
        <v>12975</v>
      </c>
      <c r="H7464" s="64">
        <f>_xlfn.IFNA(G7464*(1-VLOOKUP(A7464,Rabatte!A:G,7,FALSE)),G7464*1)</f>
        <v>12975</v>
      </c>
      <c r="I7464" s="88">
        <v>1</v>
      </c>
      <c r="J7464" s="64">
        <f>_xlfn.IFNA(G7464*(1-VLOOKUP(A7464,Rabatte!A:H,8,FALSE)),G7464*1)</f>
        <v>12975</v>
      </c>
      <c r="K7464" s="93">
        <v>7214</v>
      </c>
      <c r="L7464" s="99">
        <v>4064626035002</v>
      </c>
      <c r="P7464" s="60" t="str">
        <f t="shared" si="116"/>
        <v>RA</v>
      </c>
    </row>
    <row r="7465" spans="1:16" x14ac:dyDescent="0.25">
      <c r="A7465" s="88" t="s">
        <v>973</v>
      </c>
      <c r="B7465" s="89" t="s">
        <v>950</v>
      </c>
      <c r="C7465" s="89" t="s">
        <v>959</v>
      </c>
      <c r="D7465" s="90">
        <v>3006263</v>
      </c>
      <c r="E7465" s="88">
        <v>3006263</v>
      </c>
      <c r="F7465" s="89" t="s">
        <v>3744</v>
      </c>
      <c r="G7465" s="91">
        <v>16741</v>
      </c>
      <c r="H7465" s="64">
        <f>_xlfn.IFNA(G7465*(1-VLOOKUP(A7465,Rabatte!A:G,7,FALSE)),G7465*1)</f>
        <v>16741</v>
      </c>
      <c r="I7465" s="88">
        <v>1</v>
      </c>
      <c r="J7465" s="64">
        <f>_xlfn.IFNA(G7465*(1-VLOOKUP(A7465,Rabatte!A:H,8,FALSE)),G7465*1)</f>
        <v>16741</v>
      </c>
      <c r="K7465" s="93">
        <v>8585</v>
      </c>
      <c r="L7465" s="99">
        <v>4064626035019</v>
      </c>
      <c r="P7465" s="60" t="str">
        <f t="shared" si="116"/>
        <v>RA</v>
      </c>
    </row>
    <row r="7466" spans="1:16" x14ac:dyDescent="0.25">
      <c r="A7466" s="88" t="s">
        <v>973</v>
      </c>
      <c r="B7466" s="89" t="s">
        <v>950</v>
      </c>
      <c r="C7466" s="89" t="s">
        <v>959</v>
      </c>
      <c r="D7466" s="90">
        <v>3006269</v>
      </c>
      <c r="E7466" s="88">
        <v>3006269</v>
      </c>
      <c r="F7466" s="89" t="s">
        <v>7866</v>
      </c>
      <c r="G7466" s="91">
        <v>4296</v>
      </c>
      <c r="H7466" s="64">
        <f>_xlfn.IFNA(G7466*(1-VLOOKUP(A7466,Rabatte!A:G,7,FALSE)),G7466*1)</f>
        <v>4296</v>
      </c>
      <c r="I7466" s="88">
        <v>1</v>
      </c>
      <c r="J7466" s="64">
        <f>_xlfn.IFNA(G7466*(1-VLOOKUP(A7466,Rabatte!A:H,8,FALSE)),G7466*1)</f>
        <v>4296</v>
      </c>
      <c r="K7466" s="93">
        <v>2880</v>
      </c>
      <c r="L7466" s="99">
        <v>4064626035040</v>
      </c>
      <c r="P7466" s="60" t="str">
        <f t="shared" si="116"/>
        <v>RA</v>
      </c>
    </row>
    <row r="7467" spans="1:16" x14ac:dyDescent="0.25">
      <c r="A7467" s="88" t="s">
        <v>973</v>
      </c>
      <c r="B7467" s="89" t="s">
        <v>950</v>
      </c>
      <c r="C7467" s="89" t="s">
        <v>959</v>
      </c>
      <c r="D7467" s="90">
        <v>3006300</v>
      </c>
      <c r="E7467" s="88">
        <v>3006300</v>
      </c>
      <c r="F7467" s="89" t="s">
        <v>7867</v>
      </c>
      <c r="G7467" s="91">
        <v>4738</v>
      </c>
      <c r="H7467" s="64">
        <f>_xlfn.IFNA(G7467*(1-VLOOKUP(A7467,Rabatte!A:G,7,FALSE)),G7467*1)</f>
        <v>4738</v>
      </c>
      <c r="I7467" s="88">
        <v>1</v>
      </c>
      <c r="J7467" s="64">
        <f>_xlfn.IFNA(G7467*(1-VLOOKUP(A7467,Rabatte!A:H,8,FALSE)),G7467*1)</f>
        <v>4738</v>
      </c>
      <c r="K7467" s="93">
        <v>3490</v>
      </c>
      <c r="L7467" s="99">
        <v>4064626035057</v>
      </c>
      <c r="P7467" s="60" t="str">
        <f t="shared" si="116"/>
        <v>RA</v>
      </c>
    </row>
    <row r="7468" spans="1:16" x14ac:dyDescent="0.25">
      <c r="A7468" s="88" t="s">
        <v>973</v>
      </c>
      <c r="B7468" s="89" t="s">
        <v>950</v>
      </c>
      <c r="C7468" s="89" t="s">
        <v>959</v>
      </c>
      <c r="D7468" s="90">
        <v>3006301</v>
      </c>
      <c r="E7468" s="88">
        <v>3006301</v>
      </c>
      <c r="F7468" s="89" t="s">
        <v>7868</v>
      </c>
      <c r="G7468" s="91">
        <v>5526</v>
      </c>
      <c r="H7468" s="64">
        <f>_xlfn.IFNA(G7468*(1-VLOOKUP(A7468,Rabatte!A:G,7,FALSE)),G7468*1)</f>
        <v>5526</v>
      </c>
      <c r="I7468" s="88">
        <v>1</v>
      </c>
      <c r="J7468" s="64">
        <f>_xlfn.IFNA(G7468*(1-VLOOKUP(A7468,Rabatte!A:H,8,FALSE)),G7468*1)</f>
        <v>5526</v>
      </c>
      <c r="K7468" s="93">
        <v>5835</v>
      </c>
      <c r="L7468" s="99">
        <v>4064626035064</v>
      </c>
      <c r="P7468" s="60" t="str">
        <f t="shared" si="116"/>
        <v>RA</v>
      </c>
    </row>
    <row r="7469" spans="1:16" x14ac:dyDescent="0.25">
      <c r="A7469" s="88" t="s">
        <v>973</v>
      </c>
      <c r="B7469" s="89" t="s">
        <v>950</v>
      </c>
      <c r="C7469" s="89" t="s">
        <v>959</v>
      </c>
      <c r="D7469" s="90">
        <v>3006302</v>
      </c>
      <c r="E7469" s="88">
        <v>3006302</v>
      </c>
      <c r="F7469" s="89" t="s">
        <v>7869</v>
      </c>
      <c r="G7469" s="91">
        <v>7286</v>
      </c>
      <c r="H7469" s="64">
        <f>_xlfn.IFNA(G7469*(1-VLOOKUP(A7469,Rabatte!A:G,7,FALSE)),G7469*1)</f>
        <v>7286</v>
      </c>
      <c r="I7469" s="88">
        <v>1</v>
      </c>
      <c r="J7469" s="64">
        <f>_xlfn.IFNA(G7469*(1-VLOOKUP(A7469,Rabatte!A:H,8,FALSE)),G7469*1)</f>
        <v>7286</v>
      </c>
      <c r="K7469" s="93">
        <v>6406</v>
      </c>
      <c r="L7469" s="99">
        <v>4064626035071</v>
      </c>
      <c r="P7469" s="60" t="str">
        <f t="shared" si="116"/>
        <v>RA</v>
      </c>
    </row>
    <row r="7470" spans="1:16" x14ac:dyDescent="0.25">
      <c r="A7470" s="88" t="s">
        <v>973</v>
      </c>
      <c r="B7470" s="89" t="s">
        <v>950</v>
      </c>
      <c r="C7470" s="89" t="s">
        <v>959</v>
      </c>
      <c r="D7470" s="90">
        <v>3006303</v>
      </c>
      <c r="E7470" s="88">
        <v>3006303</v>
      </c>
      <c r="F7470" s="89" t="s">
        <v>7870</v>
      </c>
      <c r="G7470" s="91">
        <v>8812</v>
      </c>
      <c r="H7470" s="64">
        <f>_xlfn.IFNA(G7470*(1-VLOOKUP(A7470,Rabatte!A:G,7,FALSE)),G7470*1)</f>
        <v>8812</v>
      </c>
      <c r="I7470" s="88">
        <v>1</v>
      </c>
      <c r="J7470" s="64">
        <f>_xlfn.IFNA(G7470*(1-VLOOKUP(A7470,Rabatte!A:H,8,FALSE)),G7470*1)</f>
        <v>8812</v>
      </c>
      <c r="K7470" s="93">
        <v>7021</v>
      </c>
      <c r="L7470" s="99">
        <v>4064626035088</v>
      </c>
      <c r="P7470" s="60" t="str">
        <f t="shared" si="116"/>
        <v>RA</v>
      </c>
    </row>
    <row r="7471" spans="1:16" x14ac:dyDescent="0.25">
      <c r="A7471" s="88" t="s">
        <v>973</v>
      </c>
      <c r="B7471" s="89" t="s">
        <v>950</v>
      </c>
      <c r="C7471" s="89" t="s">
        <v>959</v>
      </c>
      <c r="D7471" s="90">
        <v>3006304</v>
      </c>
      <c r="E7471" s="88">
        <v>3006304</v>
      </c>
      <c r="F7471" s="89" t="s">
        <v>7871</v>
      </c>
      <c r="G7471" s="91">
        <v>17144</v>
      </c>
      <c r="H7471" s="64">
        <f>_xlfn.IFNA(G7471*(1-VLOOKUP(A7471,Rabatte!A:G,7,FALSE)),G7471*1)</f>
        <v>17144</v>
      </c>
      <c r="I7471" s="88">
        <v>1</v>
      </c>
      <c r="J7471" s="64">
        <f>_xlfn.IFNA(G7471*(1-VLOOKUP(A7471,Rabatte!A:H,8,FALSE)),G7471*1)</f>
        <v>17144</v>
      </c>
      <c r="K7471" s="93">
        <v>13770</v>
      </c>
      <c r="L7471" s="99">
        <v>4064626035033</v>
      </c>
      <c r="P7471" s="60" t="str">
        <f t="shared" si="116"/>
        <v>RA</v>
      </c>
    </row>
    <row r="7472" spans="1:16" x14ac:dyDescent="0.25">
      <c r="A7472" s="88" t="s">
        <v>931</v>
      </c>
      <c r="B7472" s="89" t="s">
        <v>932</v>
      </c>
      <c r="C7472" s="89" t="s">
        <v>933</v>
      </c>
      <c r="D7472" s="90">
        <v>3006473</v>
      </c>
      <c r="E7472" s="88">
        <v>3006473</v>
      </c>
      <c r="F7472" s="89" t="s">
        <v>4101</v>
      </c>
      <c r="G7472" s="91">
        <v>97.249999999999986</v>
      </c>
      <c r="H7472" s="64">
        <f>_xlfn.IFNA(G7472*(1-VLOOKUP(A7472,Rabatte!A:G,7,FALSE)),G7472*1)</f>
        <v>97.249999999999986</v>
      </c>
      <c r="I7472" s="88">
        <v>10</v>
      </c>
      <c r="J7472" s="64">
        <f>_xlfn.IFNA(G7472*(1-VLOOKUP(A7472,Rabatte!A:H,8,FALSE)),G7472*1)</f>
        <v>97.249999999999986</v>
      </c>
      <c r="K7472" s="93">
        <v>19.853000000000002</v>
      </c>
      <c r="L7472" s="99">
        <v>4064626036085</v>
      </c>
      <c r="P7472" s="60" t="str">
        <f t="shared" si="116"/>
        <v>ML</v>
      </c>
    </row>
    <row r="7473" spans="1:16" x14ac:dyDescent="0.25">
      <c r="A7473" s="88" t="s">
        <v>931</v>
      </c>
      <c r="B7473" s="89" t="s">
        <v>932</v>
      </c>
      <c r="C7473" s="89" t="s">
        <v>933</v>
      </c>
      <c r="D7473" s="90">
        <v>3006474</v>
      </c>
      <c r="E7473" s="88">
        <v>3006474</v>
      </c>
      <c r="F7473" s="89" t="s">
        <v>4102</v>
      </c>
      <c r="G7473" s="91">
        <v>97.249999999999986</v>
      </c>
      <c r="H7473" s="64">
        <f>_xlfn.IFNA(G7473*(1-VLOOKUP(A7473,Rabatte!A:G,7,FALSE)),G7473*1)</f>
        <v>97.249999999999986</v>
      </c>
      <c r="I7473" s="88">
        <v>10</v>
      </c>
      <c r="J7473" s="64">
        <f>_xlfn.IFNA(G7473*(1-VLOOKUP(A7473,Rabatte!A:H,8,FALSE)),G7473*1)</f>
        <v>97.249999999999986</v>
      </c>
      <c r="K7473" s="93">
        <v>20.385999999999999</v>
      </c>
      <c r="L7473" s="99">
        <v>4064626036092</v>
      </c>
      <c r="P7473" s="60" t="str">
        <f t="shared" si="116"/>
        <v>ML</v>
      </c>
    </row>
    <row r="7474" spans="1:16" x14ac:dyDescent="0.25">
      <c r="A7474" s="88" t="s">
        <v>931</v>
      </c>
      <c r="B7474" s="89" t="s">
        <v>932</v>
      </c>
      <c r="C7474" s="89" t="s">
        <v>933</v>
      </c>
      <c r="D7474" s="90">
        <v>3006475</v>
      </c>
      <c r="E7474" s="88">
        <v>3006475</v>
      </c>
      <c r="F7474" s="89" t="s">
        <v>4103</v>
      </c>
      <c r="G7474" s="91">
        <v>97.249999999999986</v>
      </c>
      <c r="H7474" s="64">
        <f>_xlfn.IFNA(G7474*(1-VLOOKUP(A7474,Rabatte!A:G,7,FALSE)),G7474*1)</f>
        <v>97.249999999999986</v>
      </c>
      <c r="I7474" s="88">
        <v>10</v>
      </c>
      <c r="J7474" s="64">
        <f>_xlfn.IFNA(G7474*(1-VLOOKUP(A7474,Rabatte!A:H,8,FALSE)),G7474*1)</f>
        <v>97.249999999999986</v>
      </c>
      <c r="K7474" s="93">
        <v>21.32</v>
      </c>
      <c r="L7474" s="99">
        <v>4064626036108</v>
      </c>
      <c r="P7474" s="60" t="str">
        <f t="shared" si="116"/>
        <v>ML</v>
      </c>
    </row>
    <row r="7475" spans="1:16" x14ac:dyDescent="0.25">
      <c r="A7475" s="88" t="s">
        <v>931</v>
      </c>
      <c r="B7475" s="89" t="s">
        <v>932</v>
      </c>
      <c r="C7475" s="89" t="s">
        <v>933</v>
      </c>
      <c r="D7475" s="90">
        <v>3006476</v>
      </c>
      <c r="E7475" s="88">
        <v>3006476</v>
      </c>
      <c r="F7475" s="89" t="s">
        <v>7873</v>
      </c>
      <c r="G7475" s="91">
        <v>97.249999999999986</v>
      </c>
      <c r="H7475" s="64">
        <f>_xlfn.IFNA(G7475*(1-VLOOKUP(A7475,Rabatte!A:G,7,FALSE)),G7475*1)</f>
        <v>97.249999999999986</v>
      </c>
      <c r="I7475" s="88">
        <v>10</v>
      </c>
      <c r="J7475" s="64">
        <f>_xlfn.IFNA(G7475*(1-VLOOKUP(A7475,Rabatte!A:H,8,FALSE)),G7475*1)</f>
        <v>97.249999999999986</v>
      </c>
      <c r="K7475" s="93">
        <v>21.693000000000001</v>
      </c>
      <c r="L7475" s="99">
        <v>4064626036115</v>
      </c>
      <c r="P7475" s="60" t="str">
        <f t="shared" si="116"/>
        <v>ML</v>
      </c>
    </row>
    <row r="7476" spans="1:16" x14ac:dyDescent="0.25">
      <c r="A7476" s="88" t="s">
        <v>931</v>
      </c>
      <c r="B7476" s="89" t="s">
        <v>932</v>
      </c>
      <c r="C7476" s="89" t="s">
        <v>933</v>
      </c>
      <c r="D7476" s="90">
        <v>3006477</v>
      </c>
      <c r="E7476" s="88">
        <v>3006477</v>
      </c>
      <c r="F7476" s="89" t="s">
        <v>4104</v>
      </c>
      <c r="G7476" s="91">
        <v>97.249999999999986</v>
      </c>
      <c r="H7476" s="64">
        <f>_xlfn.IFNA(G7476*(1-VLOOKUP(A7476,Rabatte!A:G,7,FALSE)),G7476*1)</f>
        <v>97.249999999999986</v>
      </c>
      <c r="I7476" s="88">
        <v>10</v>
      </c>
      <c r="J7476" s="64">
        <f>_xlfn.IFNA(G7476*(1-VLOOKUP(A7476,Rabatte!A:H,8,FALSE)),G7476*1)</f>
        <v>97.249999999999986</v>
      </c>
      <c r="K7476" s="93">
        <v>22.5</v>
      </c>
      <c r="L7476" s="99">
        <v>4064626036122</v>
      </c>
      <c r="P7476" s="60" t="str">
        <f t="shared" si="116"/>
        <v>ML</v>
      </c>
    </row>
    <row r="7477" spans="1:16" x14ac:dyDescent="0.25">
      <c r="A7477" s="88" t="s">
        <v>931</v>
      </c>
      <c r="B7477" s="89" t="s">
        <v>932</v>
      </c>
      <c r="C7477" s="89" t="s">
        <v>933</v>
      </c>
      <c r="D7477" s="90">
        <v>3006478</v>
      </c>
      <c r="E7477" s="88">
        <v>3006478</v>
      </c>
      <c r="F7477" s="89" t="s">
        <v>4105</v>
      </c>
      <c r="G7477" s="91">
        <v>97.249999999999986</v>
      </c>
      <c r="H7477" s="64">
        <f>_xlfn.IFNA(G7477*(1-VLOOKUP(A7477,Rabatte!A:G,7,FALSE)),G7477*1)</f>
        <v>97.249999999999986</v>
      </c>
      <c r="I7477" s="88">
        <v>10</v>
      </c>
      <c r="J7477" s="64">
        <f>_xlfn.IFNA(G7477*(1-VLOOKUP(A7477,Rabatte!A:H,8,FALSE)),G7477*1)</f>
        <v>97.249999999999986</v>
      </c>
      <c r="K7477" s="93">
        <v>23.1</v>
      </c>
      <c r="L7477" s="99">
        <v>4064626036139</v>
      </c>
      <c r="P7477" s="60" t="str">
        <f t="shared" si="116"/>
        <v>ML</v>
      </c>
    </row>
    <row r="7478" spans="1:16" x14ac:dyDescent="0.25">
      <c r="A7478" s="88" t="s">
        <v>931</v>
      </c>
      <c r="B7478" s="89" t="s">
        <v>932</v>
      </c>
      <c r="C7478" s="89" t="s">
        <v>933</v>
      </c>
      <c r="D7478" s="90">
        <v>3006479</v>
      </c>
      <c r="E7478" s="88">
        <v>3006479</v>
      </c>
      <c r="F7478" s="89" t="s">
        <v>4106</v>
      </c>
      <c r="G7478" s="91">
        <v>97.249999999999986</v>
      </c>
      <c r="H7478" s="64">
        <f>_xlfn.IFNA(G7478*(1-VLOOKUP(A7478,Rabatte!A:G,7,FALSE)),G7478*1)</f>
        <v>97.249999999999986</v>
      </c>
      <c r="I7478" s="88">
        <v>10</v>
      </c>
      <c r="J7478" s="64">
        <f>_xlfn.IFNA(G7478*(1-VLOOKUP(A7478,Rabatte!A:H,8,FALSE)),G7478*1)</f>
        <v>97.249999999999986</v>
      </c>
      <c r="K7478" s="93">
        <v>23.6</v>
      </c>
      <c r="L7478" s="99">
        <v>4064626036146</v>
      </c>
      <c r="P7478" s="60" t="str">
        <f t="shared" si="116"/>
        <v>ML</v>
      </c>
    </row>
    <row r="7479" spans="1:16" x14ac:dyDescent="0.25">
      <c r="A7479" s="88" t="s">
        <v>931</v>
      </c>
      <c r="B7479" s="89" t="s">
        <v>932</v>
      </c>
      <c r="C7479" s="89" t="s">
        <v>933</v>
      </c>
      <c r="D7479" s="90">
        <v>3006480</v>
      </c>
      <c r="E7479" s="88">
        <v>3006480</v>
      </c>
      <c r="F7479" s="89" t="s">
        <v>4107</v>
      </c>
      <c r="G7479" s="91">
        <v>97.249999999999986</v>
      </c>
      <c r="H7479" s="64">
        <f>_xlfn.IFNA(G7479*(1-VLOOKUP(A7479,Rabatte!A:G,7,FALSE)),G7479*1)</f>
        <v>97.249999999999986</v>
      </c>
      <c r="I7479" s="88">
        <v>10</v>
      </c>
      <c r="J7479" s="64">
        <f>_xlfn.IFNA(G7479*(1-VLOOKUP(A7479,Rabatte!A:H,8,FALSE)),G7479*1)</f>
        <v>97.249999999999986</v>
      </c>
      <c r="K7479" s="93">
        <v>24.1</v>
      </c>
      <c r="L7479" s="99">
        <v>4064626036153</v>
      </c>
      <c r="P7479" s="60" t="str">
        <f t="shared" si="116"/>
        <v>ML</v>
      </c>
    </row>
    <row r="7480" spans="1:16" x14ac:dyDescent="0.25">
      <c r="A7480" s="88" t="s">
        <v>931</v>
      </c>
      <c r="B7480" s="89" t="s">
        <v>932</v>
      </c>
      <c r="C7480" s="89" t="s">
        <v>933</v>
      </c>
      <c r="D7480" s="90">
        <v>3006481</v>
      </c>
      <c r="E7480" s="88">
        <v>3006481</v>
      </c>
      <c r="F7480" s="89" t="s">
        <v>4108</v>
      </c>
      <c r="G7480" s="91">
        <v>97.249999999999986</v>
      </c>
      <c r="H7480" s="64">
        <f>_xlfn.IFNA(G7480*(1-VLOOKUP(A7480,Rabatte!A:G,7,FALSE)),G7480*1)</f>
        <v>97.249999999999986</v>
      </c>
      <c r="I7480" s="88">
        <v>10</v>
      </c>
      <c r="J7480" s="64">
        <f>_xlfn.IFNA(G7480*(1-VLOOKUP(A7480,Rabatte!A:H,8,FALSE)),G7480*1)</f>
        <v>97.249999999999986</v>
      </c>
      <c r="K7480" s="93">
        <v>24.8</v>
      </c>
      <c r="L7480" s="99">
        <v>4064626036160</v>
      </c>
      <c r="P7480" s="60" t="str">
        <f t="shared" si="116"/>
        <v>ML</v>
      </c>
    </row>
    <row r="7481" spans="1:16" x14ac:dyDescent="0.25">
      <c r="A7481" s="88" t="s">
        <v>931</v>
      </c>
      <c r="B7481" s="89" t="s">
        <v>932</v>
      </c>
      <c r="C7481" s="89" t="s">
        <v>933</v>
      </c>
      <c r="D7481" s="90">
        <v>3006482</v>
      </c>
      <c r="E7481" s="88">
        <v>3006482</v>
      </c>
      <c r="F7481" s="89" t="s">
        <v>4109</v>
      </c>
      <c r="G7481" s="91">
        <v>97.249999999999986</v>
      </c>
      <c r="H7481" s="64">
        <f>_xlfn.IFNA(G7481*(1-VLOOKUP(A7481,Rabatte!A:G,7,FALSE)),G7481*1)</f>
        <v>97.249999999999986</v>
      </c>
      <c r="I7481" s="88">
        <v>10</v>
      </c>
      <c r="J7481" s="64">
        <f>_xlfn.IFNA(G7481*(1-VLOOKUP(A7481,Rabatte!A:H,8,FALSE)),G7481*1)</f>
        <v>97.249999999999986</v>
      </c>
      <c r="K7481" s="93">
        <v>25.5</v>
      </c>
      <c r="L7481" s="99">
        <v>4064626036177</v>
      </c>
      <c r="P7481" s="60" t="str">
        <f t="shared" si="116"/>
        <v>ML</v>
      </c>
    </row>
    <row r="7482" spans="1:16" x14ac:dyDescent="0.25">
      <c r="A7482" s="88" t="s">
        <v>20</v>
      </c>
      <c r="B7482" s="89" t="s">
        <v>347</v>
      </c>
      <c r="C7482" s="89" t="s">
        <v>951</v>
      </c>
      <c r="D7482" s="90">
        <v>3006497</v>
      </c>
      <c r="E7482" s="88">
        <v>3006497</v>
      </c>
      <c r="F7482" s="89" t="s">
        <v>520</v>
      </c>
      <c r="G7482" s="91">
        <v>191.5</v>
      </c>
      <c r="H7482" s="64">
        <f>_xlfn.IFNA(G7482*(1-VLOOKUP(A7482,Rabatte!A:G,7,FALSE)),G7482*1)</f>
        <v>191.5</v>
      </c>
      <c r="I7482" s="88">
        <v>8</v>
      </c>
      <c r="J7482" s="64">
        <f>_xlfn.IFNA(G7482*(1-VLOOKUP(A7482,Rabatte!A:H,8,FALSE)),G7482*1)</f>
        <v>191.5</v>
      </c>
      <c r="K7482" s="93">
        <v>3.5</v>
      </c>
      <c r="L7482" s="99">
        <v>4064626036276</v>
      </c>
      <c r="P7482" s="60" t="str">
        <f t="shared" si="116"/>
        <v>A1</v>
      </c>
    </row>
    <row r="7483" spans="1:16" x14ac:dyDescent="0.25">
      <c r="A7483" s="88" t="s">
        <v>20</v>
      </c>
      <c r="B7483" s="89" t="s">
        <v>347</v>
      </c>
      <c r="C7483" s="89" t="s">
        <v>951</v>
      </c>
      <c r="D7483" s="90">
        <v>3006498</v>
      </c>
      <c r="E7483" s="88">
        <v>3006498</v>
      </c>
      <c r="F7483" s="89" t="s">
        <v>521</v>
      </c>
      <c r="G7483" s="91">
        <v>221.25</v>
      </c>
      <c r="H7483" s="64">
        <f>_xlfn.IFNA(G7483*(1-VLOOKUP(A7483,Rabatte!A:G,7,FALSE)),G7483*1)</f>
        <v>221.25</v>
      </c>
      <c r="I7483" s="88">
        <v>8</v>
      </c>
      <c r="J7483" s="64">
        <f>_xlfn.IFNA(G7483*(1-VLOOKUP(A7483,Rabatte!A:H,8,FALSE)),G7483*1)</f>
        <v>221.25</v>
      </c>
      <c r="K7483" s="93">
        <v>3.6</v>
      </c>
      <c r="L7483" s="99">
        <v>4064626036283</v>
      </c>
      <c r="P7483" s="60" t="str">
        <f t="shared" si="116"/>
        <v>A1</v>
      </c>
    </row>
    <row r="7484" spans="1:16" x14ac:dyDescent="0.25">
      <c r="A7484" s="88" t="s">
        <v>20</v>
      </c>
      <c r="B7484" s="89" t="s">
        <v>347</v>
      </c>
      <c r="C7484" s="89" t="s">
        <v>951</v>
      </c>
      <c r="D7484" s="90">
        <v>3006499</v>
      </c>
      <c r="E7484" s="88">
        <v>3006499</v>
      </c>
      <c r="F7484" s="89" t="s">
        <v>522</v>
      </c>
      <c r="G7484" s="91">
        <v>236</v>
      </c>
      <c r="H7484" s="64">
        <f>_xlfn.IFNA(G7484*(1-VLOOKUP(A7484,Rabatte!A:G,7,FALSE)),G7484*1)</f>
        <v>236</v>
      </c>
      <c r="I7484" s="88">
        <v>8</v>
      </c>
      <c r="J7484" s="64">
        <f>_xlfn.IFNA(G7484*(1-VLOOKUP(A7484,Rabatte!A:H,8,FALSE)),G7484*1)</f>
        <v>236</v>
      </c>
      <c r="K7484" s="93">
        <v>4</v>
      </c>
      <c r="L7484" s="99">
        <v>4064626036290</v>
      </c>
      <c r="P7484" s="60" t="str">
        <f t="shared" ref="P7484:P7547" si="117">A7484</f>
        <v>A1</v>
      </c>
    </row>
    <row r="7485" spans="1:16" x14ac:dyDescent="0.25">
      <c r="A7485" s="88" t="s">
        <v>20</v>
      </c>
      <c r="B7485" s="89" t="s">
        <v>347</v>
      </c>
      <c r="C7485" s="89" t="s">
        <v>951</v>
      </c>
      <c r="D7485" s="90">
        <v>3006611</v>
      </c>
      <c r="E7485" s="88">
        <v>3006611</v>
      </c>
      <c r="F7485" s="89" t="s">
        <v>523</v>
      </c>
      <c r="G7485" s="91">
        <v>118</v>
      </c>
      <c r="H7485" s="64">
        <f>_xlfn.IFNA(G7485*(1-VLOOKUP(A7485,Rabatte!A:G,7,FALSE)),G7485*1)</f>
        <v>118</v>
      </c>
      <c r="I7485" s="88">
        <v>8</v>
      </c>
      <c r="J7485" s="64">
        <f>_xlfn.IFNA(G7485*(1-VLOOKUP(A7485,Rabatte!A:H,8,FALSE)),G7485*1)</f>
        <v>118</v>
      </c>
      <c r="K7485" s="93">
        <v>1.8</v>
      </c>
      <c r="L7485" s="99">
        <v>4064626036719</v>
      </c>
      <c r="P7485" s="60" t="str">
        <f t="shared" si="117"/>
        <v>A1</v>
      </c>
    </row>
    <row r="7486" spans="1:16" x14ac:dyDescent="0.25">
      <c r="A7486" s="88" t="s">
        <v>20</v>
      </c>
      <c r="B7486" s="89" t="s">
        <v>347</v>
      </c>
      <c r="C7486" s="89" t="s">
        <v>951</v>
      </c>
      <c r="D7486" s="90">
        <v>3006612</v>
      </c>
      <c r="E7486" s="88">
        <v>3006612</v>
      </c>
      <c r="F7486" s="89" t="s">
        <v>524</v>
      </c>
      <c r="G7486" s="91">
        <v>131.5</v>
      </c>
      <c r="H7486" s="64">
        <f>_xlfn.IFNA(G7486*(1-VLOOKUP(A7486,Rabatte!A:G,7,FALSE)),G7486*1)</f>
        <v>131.5</v>
      </c>
      <c r="I7486" s="88">
        <v>8</v>
      </c>
      <c r="J7486" s="64">
        <f>_xlfn.IFNA(G7486*(1-VLOOKUP(A7486,Rabatte!A:H,8,FALSE)),G7486*1)</f>
        <v>131.5</v>
      </c>
      <c r="K7486" s="93">
        <v>2.1</v>
      </c>
      <c r="L7486" s="99">
        <v>4064626036726</v>
      </c>
      <c r="P7486" s="60" t="str">
        <f t="shared" si="117"/>
        <v>A1</v>
      </c>
    </row>
    <row r="7487" spans="1:16" x14ac:dyDescent="0.25">
      <c r="A7487" s="88" t="s">
        <v>20</v>
      </c>
      <c r="B7487" s="89" t="s">
        <v>347</v>
      </c>
      <c r="C7487" s="89" t="s">
        <v>951</v>
      </c>
      <c r="D7487" s="90">
        <v>3006615</v>
      </c>
      <c r="E7487" s="88">
        <v>3006615</v>
      </c>
      <c r="F7487" s="89" t="s">
        <v>525</v>
      </c>
      <c r="G7487" s="91">
        <v>149</v>
      </c>
      <c r="H7487" s="64">
        <f>_xlfn.IFNA(G7487*(1-VLOOKUP(A7487,Rabatte!A:G,7,FALSE)),G7487*1)</f>
        <v>149</v>
      </c>
      <c r="I7487" s="88">
        <v>8</v>
      </c>
      <c r="J7487" s="64">
        <f>_xlfn.IFNA(G7487*(1-VLOOKUP(A7487,Rabatte!A:H,8,FALSE)),G7487*1)</f>
        <v>149</v>
      </c>
      <c r="K7487" s="93">
        <v>2.2999999999999998</v>
      </c>
      <c r="L7487" s="99">
        <v>4064626036733</v>
      </c>
      <c r="P7487" s="60" t="str">
        <f t="shared" si="117"/>
        <v>A1</v>
      </c>
    </row>
    <row r="7488" spans="1:16" x14ac:dyDescent="0.25">
      <c r="A7488" s="88" t="s">
        <v>20</v>
      </c>
      <c r="B7488" s="89" t="s">
        <v>347</v>
      </c>
      <c r="C7488" s="89" t="s">
        <v>951</v>
      </c>
      <c r="D7488" s="90">
        <v>3006616</v>
      </c>
      <c r="E7488" s="88">
        <v>3006616</v>
      </c>
      <c r="F7488" s="89" t="s">
        <v>526</v>
      </c>
      <c r="G7488" s="91">
        <v>163.75</v>
      </c>
      <c r="H7488" s="64">
        <f>_xlfn.IFNA(G7488*(1-VLOOKUP(A7488,Rabatte!A:G,7,FALSE)),G7488*1)</f>
        <v>163.75</v>
      </c>
      <c r="I7488" s="88">
        <v>8</v>
      </c>
      <c r="J7488" s="64">
        <f>_xlfn.IFNA(G7488*(1-VLOOKUP(A7488,Rabatte!A:H,8,FALSE)),G7488*1)</f>
        <v>163.75</v>
      </c>
      <c r="K7488" s="93">
        <v>2.7</v>
      </c>
      <c r="L7488" s="99">
        <v>4064626036740</v>
      </c>
      <c r="P7488" s="60" t="str">
        <f t="shared" si="117"/>
        <v>A1</v>
      </c>
    </row>
    <row r="7489" spans="1:16" x14ac:dyDescent="0.25">
      <c r="A7489" s="88" t="s">
        <v>20</v>
      </c>
      <c r="B7489" s="89" t="s">
        <v>347</v>
      </c>
      <c r="C7489" s="89" t="s">
        <v>951</v>
      </c>
      <c r="D7489" s="90">
        <v>3006617</v>
      </c>
      <c r="E7489" s="88">
        <v>3006617</v>
      </c>
      <c r="F7489" s="89" t="s">
        <v>527</v>
      </c>
      <c r="G7489" s="91">
        <v>184</v>
      </c>
      <c r="H7489" s="64">
        <f>_xlfn.IFNA(G7489*(1-VLOOKUP(A7489,Rabatte!A:G,7,FALSE)),G7489*1)</f>
        <v>184</v>
      </c>
      <c r="I7489" s="88">
        <v>8</v>
      </c>
      <c r="J7489" s="64">
        <f>_xlfn.IFNA(G7489*(1-VLOOKUP(A7489,Rabatte!A:H,8,FALSE)),G7489*1)</f>
        <v>184</v>
      </c>
      <c r="K7489" s="93">
        <v>3.1</v>
      </c>
      <c r="L7489" s="99">
        <v>4064626036757</v>
      </c>
      <c r="P7489" s="60" t="str">
        <f t="shared" si="117"/>
        <v>A1</v>
      </c>
    </row>
    <row r="7490" spans="1:16" x14ac:dyDescent="0.25">
      <c r="A7490" s="88" t="s">
        <v>20</v>
      </c>
      <c r="B7490" s="89" t="s">
        <v>347</v>
      </c>
      <c r="C7490" s="89" t="s">
        <v>951</v>
      </c>
      <c r="D7490" s="90">
        <v>3006618</v>
      </c>
      <c r="E7490" s="88">
        <v>3006618</v>
      </c>
      <c r="F7490" s="89" t="s">
        <v>528</v>
      </c>
      <c r="G7490" s="91">
        <v>163.75</v>
      </c>
      <c r="H7490" s="64">
        <f>_xlfn.IFNA(G7490*(1-VLOOKUP(A7490,Rabatte!A:G,7,FALSE)),G7490*1)</f>
        <v>163.75</v>
      </c>
      <c r="I7490" s="88">
        <v>8</v>
      </c>
      <c r="J7490" s="64">
        <f>_xlfn.IFNA(G7490*(1-VLOOKUP(A7490,Rabatte!A:H,8,FALSE)),G7490*1)</f>
        <v>163.75</v>
      </c>
      <c r="K7490" s="93">
        <v>2.6</v>
      </c>
      <c r="L7490" s="99">
        <v>4064626036764</v>
      </c>
      <c r="P7490" s="60" t="str">
        <f t="shared" si="117"/>
        <v>A1</v>
      </c>
    </row>
    <row r="7491" spans="1:16" x14ac:dyDescent="0.25">
      <c r="A7491" s="88" t="s">
        <v>20</v>
      </c>
      <c r="B7491" s="89" t="s">
        <v>347</v>
      </c>
      <c r="C7491" s="89" t="s">
        <v>951</v>
      </c>
      <c r="D7491" s="90">
        <v>3006619</v>
      </c>
      <c r="E7491" s="88">
        <v>3006619</v>
      </c>
      <c r="F7491" s="89" t="s">
        <v>529</v>
      </c>
      <c r="G7491" s="91">
        <v>146.75</v>
      </c>
      <c r="H7491" s="64">
        <f>_xlfn.IFNA(G7491*(1-VLOOKUP(A7491,Rabatte!A:G,7,FALSE)),G7491*1)</f>
        <v>146.75</v>
      </c>
      <c r="I7491" s="88">
        <v>8</v>
      </c>
      <c r="J7491" s="64">
        <f>_xlfn.IFNA(G7491*(1-VLOOKUP(A7491,Rabatte!A:H,8,FALSE)),G7491*1)</f>
        <v>146.75</v>
      </c>
      <c r="K7491" s="93">
        <v>2.4</v>
      </c>
      <c r="L7491" s="99">
        <v>4064626036771</v>
      </c>
      <c r="P7491" s="60" t="str">
        <f t="shared" si="117"/>
        <v>A1</v>
      </c>
    </row>
    <row r="7492" spans="1:16" x14ac:dyDescent="0.25">
      <c r="A7492" s="88" t="s">
        <v>20</v>
      </c>
      <c r="B7492" s="89" t="s">
        <v>347</v>
      </c>
      <c r="C7492" s="89" t="s">
        <v>951</v>
      </c>
      <c r="D7492" s="90">
        <v>3006620</v>
      </c>
      <c r="E7492" s="88">
        <v>3006620</v>
      </c>
      <c r="F7492" s="89" t="s">
        <v>530</v>
      </c>
      <c r="G7492" s="91">
        <v>131.99999999999997</v>
      </c>
      <c r="H7492" s="64">
        <f>_xlfn.IFNA(G7492*(1-VLOOKUP(A7492,Rabatte!A:G,7,FALSE)),G7492*1)</f>
        <v>131.99999999999997</v>
      </c>
      <c r="I7492" s="88">
        <v>8</v>
      </c>
      <c r="J7492" s="64">
        <f>_xlfn.IFNA(G7492*(1-VLOOKUP(A7492,Rabatte!A:H,8,FALSE)),G7492*1)</f>
        <v>131.99999999999997</v>
      </c>
      <c r="K7492" s="93">
        <v>2.1</v>
      </c>
      <c r="L7492" s="99">
        <v>4064626036788</v>
      </c>
      <c r="P7492" s="60" t="str">
        <f t="shared" si="117"/>
        <v>A1</v>
      </c>
    </row>
    <row r="7493" spans="1:16" x14ac:dyDescent="0.25">
      <c r="A7493" s="88" t="s">
        <v>29</v>
      </c>
      <c r="B7493" s="89" t="s">
        <v>940</v>
      </c>
      <c r="C7493" s="89" t="s">
        <v>933</v>
      </c>
      <c r="D7493" s="90">
        <v>3006645</v>
      </c>
      <c r="E7493" s="88">
        <v>3006645</v>
      </c>
      <c r="F7493" s="89" t="s">
        <v>7874</v>
      </c>
      <c r="G7493" s="91">
        <v>151.5</v>
      </c>
      <c r="H7493" s="64">
        <f>_xlfn.IFNA(G7493*(1-VLOOKUP(A7493,Rabatte!A:G,7,FALSE)),G7493*1)</f>
        <v>151.5</v>
      </c>
      <c r="I7493" s="88">
        <v>100</v>
      </c>
      <c r="J7493" s="64">
        <f>_xlfn.IFNA(G7493*(1-VLOOKUP(A7493,Rabatte!A:H,8,FALSE)),G7493*1)</f>
        <v>151.5</v>
      </c>
      <c r="K7493" s="93">
        <v>3.65</v>
      </c>
      <c r="L7493" s="99">
        <v>8590830305700</v>
      </c>
      <c r="P7493" s="60" t="str">
        <f t="shared" si="117"/>
        <v>P1</v>
      </c>
    </row>
    <row r="7494" spans="1:16" x14ac:dyDescent="0.25">
      <c r="A7494" s="88" t="s">
        <v>29</v>
      </c>
      <c r="B7494" s="89" t="s">
        <v>940</v>
      </c>
      <c r="C7494" s="89" t="s">
        <v>933</v>
      </c>
      <c r="D7494" s="90">
        <v>3006646</v>
      </c>
      <c r="E7494" s="88">
        <v>3006646</v>
      </c>
      <c r="F7494" s="89" t="s">
        <v>7875</v>
      </c>
      <c r="G7494" s="91">
        <v>126</v>
      </c>
      <c r="H7494" s="64">
        <f>_xlfn.IFNA(G7494*(1-VLOOKUP(A7494,Rabatte!A:G,7,FALSE)),G7494*1)</f>
        <v>126</v>
      </c>
      <c r="I7494" s="88">
        <v>50</v>
      </c>
      <c r="J7494" s="64">
        <f>_xlfn.IFNA(G7494*(1-VLOOKUP(A7494,Rabatte!A:H,8,FALSE)),G7494*1)</f>
        <v>126</v>
      </c>
      <c r="K7494" s="93">
        <v>1.8</v>
      </c>
      <c r="L7494" s="99">
        <v>8590830305717</v>
      </c>
      <c r="P7494" s="60" t="str">
        <f t="shared" si="117"/>
        <v>P1</v>
      </c>
    </row>
    <row r="7495" spans="1:16" x14ac:dyDescent="0.25">
      <c r="A7495" s="88" t="s">
        <v>29</v>
      </c>
      <c r="B7495" s="89" t="s">
        <v>940</v>
      </c>
      <c r="C7495" s="89" t="s">
        <v>933</v>
      </c>
      <c r="D7495" s="90">
        <v>3006647</v>
      </c>
      <c r="E7495" s="88">
        <v>3006647</v>
      </c>
      <c r="F7495" s="89" t="s">
        <v>7876</v>
      </c>
      <c r="G7495" s="91">
        <v>151.5</v>
      </c>
      <c r="H7495" s="64">
        <f>_xlfn.IFNA(G7495*(1-VLOOKUP(A7495,Rabatte!A:G,7,FALSE)),G7495*1)</f>
        <v>151.5</v>
      </c>
      <c r="I7495" s="88">
        <v>100</v>
      </c>
      <c r="J7495" s="64">
        <f>_xlfn.IFNA(G7495*(1-VLOOKUP(A7495,Rabatte!A:H,8,FALSE)),G7495*1)</f>
        <v>151.5</v>
      </c>
      <c r="K7495" s="93">
        <v>4.1100000000000003</v>
      </c>
      <c r="L7495" s="99">
        <v>8590830305724</v>
      </c>
      <c r="P7495" s="60" t="str">
        <f t="shared" si="117"/>
        <v>P1</v>
      </c>
    </row>
    <row r="7496" spans="1:16" x14ac:dyDescent="0.25">
      <c r="A7496" s="88" t="s">
        <v>29</v>
      </c>
      <c r="B7496" s="89" t="s">
        <v>940</v>
      </c>
      <c r="C7496" s="89" t="s">
        <v>933</v>
      </c>
      <c r="D7496" s="90">
        <v>3006648</v>
      </c>
      <c r="E7496" s="88">
        <v>3006648</v>
      </c>
      <c r="F7496" s="89" t="s">
        <v>7877</v>
      </c>
      <c r="G7496" s="91">
        <v>126</v>
      </c>
      <c r="H7496" s="64">
        <f>_xlfn.IFNA(G7496*(1-VLOOKUP(A7496,Rabatte!A:G,7,FALSE)),G7496*1)</f>
        <v>126</v>
      </c>
      <c r="I7496" s="88">
        <v>50</v>
      </c>
      <c r="J7496" s="64">
        <f>_xlfn.IFNA(G7496*(1-VLOOKUP(A7496,Rabatte!A:H,8,FALSE)),G7496*1)</f>
        <v>126</v>
      </c>
      <c r="K7496" s="93">
        <v>2.04</v>
      </c>
      <c r="L7496" s="99">
        <v>8590830305731</v>
      </c>
      <c r="P7496" s="60" t="str">
        <f t="shared" si="117"/>
        <v>P1</v>
      </c>
    </row>
    <row r="7497" spans="1:16" x14ac:dyDescent="0.25">
      <c r="A7497" s="88" t="s">
        <v>29</v>
      </c>
      <c r="B7497" s="89" t="s">
        <v>940</v>
      </c>
      <c r="C7497" s="89" t="s">
        <v>933</v>
      </c>
      <c r="D7497" s="90">
        <v>3006649</v>
      </c>
      <c r="E7497" s="88">
        <v>3006649</v>
      </c>
      <c r="F7497" s="89" t="s">
        <v>7878</v>
      </c>
      <c r="G7497" s="91">
        <v>177.75</v>
      </c>
      <c r="H7497" s="64">
        <f>_xlfn.IFNA(G7497*(1-VLOOKUP(A7497,Rabatte!A:G,7,FALSE)),G7497*1)</f>
        <v>177.75</v>
      </c>
      <c r="I7497" s="88">
        <v>100</v>
      </c>
      <c r="J7497" s="64">
        <f>_xlfn.IFNA(G7497*(1-VLOOKUP(A7497,Rabatte!A:H,8,FALSE)),G7497*1)</f>
        <v>177.75</v>
      </c>
      <c r="K7497" s="93">
        <v>5.1100000000000003</v>
      </c>
      <c r="L7497" s="99">
        <v>8590830305748</v>
      </c>
      <c r="P7497" s="60" t="str">
        <f t="shared" si="117"/>
        <v>P1</v>
      </c>
    </row>
    <row r="7498" spans="1:16" x14ac:dyDescent="0.25">
      <c r="A7498" s="88" t="s">
        <v>29</v>
      </c>
      <c r="B7498" s="89" t="s">
        <v>940</v>
      </c>
      <c r="C7498" s="89" t="s">
        <v>933</v>
      </c>
      <c r="D7498" s="90">
        <v>3006650</v>
      </c>
      <c r="E7498" s="88">
        <v>3006650</v>
      </c>
      <c r="F7498" s="89" t="s">
        <v>7879</v>
      </c>
      <c r="G7498" s="91">
        <v>150.5</v>
      </c>
      <c r="H7498" s="64">
        <f>_xlfn.IFNA(G7498*(1-VLOOKUP(A7498,Rabatte!A:G,7,FALSE)),G7498*1)</f>
        <v>150.5</v>
      </c>
      <c r="I7498" s="88">
        <v>50</v>
      </c>
      <c r="J7498" s="64">
        <f>_xlfn.IFNA(G7498*(1-VLOOKUP(A7498,Rabatte!A:H,8,FALSE)),G7498*1)</f>
        <v>150.5</v>
      </c>
      <c r="K7498" s="93">
        <v>2.5499999999999998</v>
      </c>
      <c r="L7498" s="99">
        <v>8590830305755</v>
      </c>
      <c r="P7498" s="60" t="str">
        <f t="shared" si="117"/>
        <v>P1</v>
      </c>
    </row>
    <row r="7499" spans="1:16" x14ac:dyDescent="0.25">
      <c r="A7499" s="88" t="s">
        <v>14</v>
      </c>
      <c r="B7499" s="89" t="s">
        <v>30</v>
      </c>
      <c r="C7499" s="89" t="s">
        <v>933</v>
      </c>
      <c r="D7499" s="90">
        <v>3006651</v>
      </c>
      <c r="E7499" s="88">
        <v>3006651</v>
      </c>
      <c r="F7499" s="89" t="s">
        <v>7880</v>
      </c>
      <c r="G7499" s="91">
        <v>241.25</v>
      </c>
      <c r="H7499" s="64">
        <f>_xlfn.IFNA(G7499*(1-VLOOKUP(A7499,Rabatte!A:G,7,FALSE)),G7499*1)</f>
        <v>241.25</v>
      </c>
      <c r="I7499" s="88">
        <v>100</v>
      </c>
      <c r="J7499" s="64">
        <f>_xlfn.IFNA(G7499*(1-VLOOKUP(A7499,Rabatte!A:H,8,FALSE)),G7499*1)</f>
        <v>241.25</v>
      </c>
      <c r="K7499" s="93">
        <v>3.65</v>
      </c>
      <c r="L7499" s="99">
        <v>8590830306004</v>
      </c>
      <c r="P7499" s="60" t="str">
        <f t="shared" si="117"/>
        <v>P2</v>
      </c>
    </row>
    <row r="7500" spans="1:16" x14ac:dyDescent="0.25">
      <c r="A7500" s="88" t="s">
        <v>14</v>
      </c>
      <c r="B7500" s="89" t="s">
        <v>30</v>
      </c>
      <c r="C7500" s="89" t="s">
        <v>933</v>
      </c>
      <c r="D7500" s="90">
        <v>3006652</v>
      </c>
      <c r="E7500" s="88">
        <v>3006652</v>
      </c>
      <c r="F7500" s="89" t="s">
        <v>7881</v>
      </c>
      <c r="G7500" s="91">
        <v>186</v>
      </c>
      <c r="H7500" s="64">
        <f>_xlfn.IFNA(G7500*(1-VLOOKUP(A7500,Rabatte!A:G,7,FALSE)),G7500*1)</f>
        <v>186</v>
      </c>
      <c r="I7500" s="88">
        <v>50</v>
      </c>
      <c r="J7500" s="64">
        <f>_xlfn.IFNA(G7500*(1-VLOOKUP(A7500,Rabatte!A:H,8,FALSE)),G7500*1)</f>
        <v>186</v>
      </c>
      <c r="K7500" s="93">
        <v>1.81</v>
      </c>
      <c r="L7500" s="99">
        <v>8590830306011</v>
      </c>
      <c r="P7500" s="60" t="str">
        <f t="shared" si="117"/>
        <v>P2</v>
      </c>
    </row>
    <row r="7501" spans="1:16" x14ac:dyDescent="0.25">
      <c r="A7501" s="88" t="s">
        <v>14</v>
      </c>
      <c r="B7501" s="89" t="s">
        <v>30</v>
      </c>
      <c r="C7501" s="89" t="s">
        <v>933</v>
      </c>
      <c r="D7501" s="90">
        <v>3006653</v>
      </c>
      <c r="E7501" s="88">
        <v>3006653</v>
      </c>
      <c r="F7501" s="89" t="s">
        <v>7882</v>
      </c>
      <c r="G7501" s="91">
        <v>252</v>
      </c>
      <c r="H7501" s="64">
        <f>_xlfn.IFNA(G7501*(1-VLOOKUP(A7501,Rabatte!A:G,7,FALSE)),G7501*1)</f>
        <v>252</v>
      </c>
      <c r="I7501" s="88">
        <v>100</v>
      </c>
      <c r="J7501" s="64">
        <f>_xlfn.IFNA(G7501*(1-VLOOKUP(A7501,Rabatte!A:H,8,FALSE)),G7501*1)</f>
        <v>252</v>
      </c>
      <c r="K7501" s="93">
        <v>4.1399999999999997</v>
      </c>
      <c r="L7501" s="99">
        <v>8590830306028</v>
      </c>
      <c r="P7501" s="60" t="str">
        <f t="shared" si="117"/>
        <v>P2</v>
      </c>
    </row>
    <row r="7502" spans="1:16" x14ac:dyDescent="0.25">
      <c r="A7502" s="88" t="s">
        <v>14</v>
      </c>
      <c r="B7502" s="89" t="s">
        <v>30</v>
      </c>
      <c r="C7502" s="89" t="s">
        <v>933</v>
      </c>
      <c r="D7502" s="90">
        <v>3006654</v>
      </c>
      <c r="E7502" s="88">
        <v>3006654</v>
      </c>
      <c r="F7502" s="89" t="s">
        <v>7883</v>
      </c>
      <c r="G7502" s="91">
        <v>198</v>
      </c>
      <c r="H7502" s="64">
        <f>_xlfn.IFNA(G7502*(1-VLOOKUP(A7502,Rabatte!A:G,7,FALSE)),G7502*1)</f>
        <v>198</v>
      </c>
      <c r="I7502" s="88">
        <v>50</v>
      </c>
      <c r="J7502" s="64">
        <f>_xlfn.IFNA(G7502*(1-VLOOKUP(A7502,Rabatte!A:H,8,FALSE)),G7502*1)</f>
        <v>198</v>
      </c>
      <c r="K7502" s="93">
        <v>2.0499999999999998</v>
      </c>
      <c r="L7502" s="99">
        <v>8590830306035</v>
      </c>
      <c r="P7502" s="60" t="str">
        <f t="shared" si="117"/>
        <v>P2</v>
      </c>
    </row>
    <row r="7503" spans="1:16" x14ac:dyDescent="0.25">
      <c r="A7503" s="88" t="s">
        <v>14</v>
      </c>
      <c r="B7503" s="89" t="s">
        <v>30</v>
      </c>
      <c r="C7503" s="89" t="s">
        <v>933</v>
      </c>
      <c r="D7503" s="90">
        <v>3006655</v>
      </c>
      <c r="E7503" s="88">
        <v>3006655</v>
      </c>
      <c r="F7503" s="89" t="s">
        <v>7884</v>
      </c>
      <c r="G7503" s="91">
        <v>286</v>
      </c>
      <c r="H7503" s="64">
        <f>_xlfn.IFNA(G7503*(1-VLOOKUP(A7503,Rabatte!A:G,7,FALSE)),G7503*1)</f>
        <v>286</v>
      </c>
      <c r="I7503" s="88">
        <v>100</v>
      </c>
      <c r="J7503" s="64">
        <f>_xlfn.IFNA(G7503*(1-VLOOKUP(A7503,Rabatte!A:H,8,FALSE)),G7503*1)</f>
        <v>286</v>
      </c>
      <c r="K7503" s="93">
        <v>5.15</v>
      </c>
      <c r="L7503" s="99">
        <v>8590830306042</v>
      </c>
      <c r="P7503" s="60" t="str">
        <f t="shared" si="117"/>
        <v>P2</v>
      </c>
    </row>
    <row r="7504" spans="1:16" x14ac:dyDescent="0.25">
      <c r="A7504" s="88" t="s">
        <v>14</v>
      </c>
      <c r="B7504" s="89" t="s">
        <v>30</v>
      </c>
      <c r="C7504" s="89" t="s">
        <v>933</v>
      </c>
      <c r="D7504" s="90">
        <v>3006656</v>
      </c>
      <c r="E7504" s="88">
        <v>3006656</v>
      </c>
      <c r="F7504" s="89" t="s">
        <v>7885</v>
      </c>
      <c r="G7504" s="91">
        <v>219</v>
      </c>
      <c r="H7504" s="64">
        <f>_xlfn.IFNA(G7504*(1-VLOOKUP(A7504,Rabatte!A:G,7,FALSE)),G7504*1)</f>
        <v>219</v>
      </c>
      <c r="I7504" s="88">
        <v>50</v>
      </c>
      <c r="J7504" s="64">
        <f>_xlfn.IFNA(G7504*(1-VLOOKUP(A7504,Rabatte!A:H,8,FALSE)),G7504*1)</f>
        <v>219</v>
      </c>
      <c r="K7504" s="93">
        <v>2.57</v>
      </c>
      <c r="L7504" s="99">
        <v>8590830306059</v>
      </c>
      <c r="P7504" s="60" t="str">
        <f t="shared" si="117"/>
        <v>P2</v>
      </c>
    </row>
    <row r="7505" spans="1:16" x14ac:dyDescent="0.25">
      <c r="A7505" s="88" t="s">
        <v>29</v>
      </c>
      <c r="B7505" s="89" t="s">
        <v>940</v>
      </c>
      <c r="C7505" s="89" t="s">
        <v>933</v>
      </c>
      <c r="D7505" s="90">
        <v>3006657</v>
      </c>
      <c r="E7505" s="88">
        <v>3006657</v>
      </c>
      <c r="F7505" s="89" t="s">
        <v>7886</v>
      </c>
      <c r="G7505" s="91">
        <v>157.99999999999997</v>
      </c>
      <c r="H7505" s="64">
        <f>_xlfn.IFNA(G7505*(1-VLOOKUP(A7505,Rabatte!A:G,7,FALSE)),G7505*1)</f>
        <v>157.99999999999997</v>
      </c>
      <c r="I7505" s="88">
        <v>100</v>
      </c>
      <c r="J7505" s="64">
        <f>_xlfn.IFNA(G7505*(1-VLOOKUP(A7505,Rabatte!A:H,8,FALSE)),G7505*1)</f>
        <v>157.99999999999997</v>
      </c>
      <c r="K7505" s="93">
        <v>4.46</v>
      </c>
      <c r="L7505" s="99">
        <v>8590830305823</v>
      </c>
      <c r="P7505" s="60" t="str">
        <f t="shared" si="117"/>
        <v>P1</v>
      </c>
    </row>
    <row r="7506" spans="1:16" x14ac:dyDescent="0.25">
      <c r="A7506" s="88" t="s">
        <v>29</v>
      </c>
      <c r="B7506" s="89" t="s">
        <v>940</v>
      </c>
      <c r="C7506" s="89" t="s">
        <v>933</v>
      </c>
      <c r="D7506" s="90">
        <v>3006658</v>
      </c>
      <c r="E7506" s="88">
        <v>3006658</v>
      </c>
      <c r="F7506" s="89" t="s">
        <v>7887</v>
      </c>
      <c r="G7506" s="91">
        <v>132.5</v>
      </c>
      <c r="H7506" s="64">
        <f>_xlfn.IFNA(G7506*(1-VLOOKUP(A7506,Rabatte!A:G,7,FALSE)),G7506*1)</f>
        <v>132.5</v>
      </c>
      <c r="I7506" s="88">
        <v>50</v>
      </c>
      <c r="J7506" s="64">
        <f>_xlfn.IFNA(G7506*(1-VLOOKUP(A7506,Rabatte!A:H,8,FALSE)),G7506*1)</f>
        <v>132.5</v>
      </c>
      <c r="K7506" s="93">
        <v>2.2000000000000002</v>
      </c>
      <c r="L7506" s="99">
        <v>8590830305830</v>
      </c>
      <c r="P7506" s="60" t="str">
        <f t="shared" si="117"/>
        <v>P1</v>
      </c>
    </row>
    <row r="7507" spans="1:16" x14ac:dyDescent="0.25">
      <c r="A7507" s="88" t="s">
        <v>29</v>
      </c>
      <c r="B7507" s="89" t="s">
        <v>940</v>
      </c>
      <c r="C7507" s="89" t="s">
        <v>933</v>
      </c>
      <c r="D7507" s="90">
        <v>3006659</v>
      </c>
      <c r="E7507" s="88">
        <v>3006659</v>
      </c>
      <c r="F7507" s="89" t="s">
        <v>7888</v>
      </c>
      <c r="G7507" s="91">
        <v>150</v>
      </c>
      <c r="H7507" s="64">
        <f>_xlfn.IFNA(G7507*(1-VLOOKUP(A7507,Rabatte!A:G,7,FALSE)),G7507*1)</f>
        <v>150</v>
      </c>
      <c r="I7507" s="88">
        <v>100</v>
      </c>
      <c r="J7507" s="64">
        <f>_xlfn.IFNA(G7507*(1-VLOOKUP(A7507,Rabatte!A:H,8,FALSE)),G7507*1)</f>
        <v>150</v>
      </c>
      <c r="K7507" s="93">
        <v>3.87</v>
      </c>
      <c r="L7507" s="99">
        <v>8590830305663</v>
      </c>
      <c r="P7507" s="60" t="str">
        <f t="shared" si="117"/>
        <v>P1</v>
      </c>
    </row>
    <row r="7508" spans="1:16" x14ac:dyDescent="0.25">
      <c r="A7508" s="88" t="s">
        <v>29</v>
      </c>
      <c r="B7508" s="89" t="s">
        <v>940</v>
      </c>
      <c r="C7508" s="89" t="s">
        <v>933</v>
      </c>
      <c r="D7508" s="90">
        <v>3006660</v>
      </c>
      <c r="E7508" s="88">
        <v>3006660</v>
      </c>
      <c r="F7508" s="89" t="s">
        <v>7889</v>
      </c>
      <c r="G7508" s="91">
        <v>123.49999999999999</v>
      </c>
      <c r="H7508" s="64">
        <f>_xlfn.IFNA(G7508*(1-VLOOKUP(A7508,Rabatte!A:G,7,FALSE)),G7508*1)</f>
        <v>123.49999999999999</v>
      </c>
      <c r="I7508" s="88">
        <v>50</v>
      </c>
      <c r="J7508" s="64">
        <f>_xlfn.IFNA(G7508*(1-VLOOKUP(A7508,Rabatte!A:H,8,FALSE)),G7508*1)</f>
        <v>123.49999999999999</v>
      </c>
      <c r="K7508" s="93">
        <v>1.92</v>
      </c>
      <c r="L7508" s="99">
        <v>8590830305670</v>
      </c>
      <c r="P7508" s="60" t="str">
        <f t="shared" si="117"/>
        <v>P1</v>
      </c>
    </row>
    <row r="7509" spans="1:16" x14ac:dyDescent="0.25">
      <c r="A7509" s="88" t="s">
        <v>29</v>
      </c>
      <c r="B7509" s="89" t="s">
        <v>940</v>
      </c>
      <c r="C7509" s="89" t="s">
        <v>933</v>
      </c>
      <c r="D7509" s="90">
        <v>3006661</v>
      </c>
      <c r="E7509" s="88">
        <v>3006661</v>
      </c>
      <c r="F7509" s="89" t="s">
        <v>7890</v>
      </c>
      <c r="G7509" s="91">
        <v>157.99999999999997</v>
      </c>
      <c r="H7509" s="64">
        <f>_xlfn.IFNA(G7509*(1-VLOOKUP(A7509,Rabatte!A:G,7,FALSE)),G7509*1)</f>
        <v>157.99999999999997</v>
      </c>
      <c r="I7509" s="88">
        <v>100</v>
      </c>
      <c r="J7509" s="64">
        <f>_xlfn.IFNA(G7509*(1-VLOOKUP(A7509,Rabatte!A:H,8,FALSE)),G7509*1)</f>
        <v>157.99999999999997</v>
      </c>
      <c r="K7509" s="93">
        <v>4.8899999999999997</v>
      </c>
      <c r="L7509" s="99">
        <v>8590830305847</v>
      </c>
      <c r="P7509" s="60" t="str">
        <f t="shared" si="117"/>
        <v>P1</v>
      </c>
    </row>
    <row r="7510" spans="1:16" x14ac:dyDescent="0.25">
      <c r="A7510" s="88" t="s">
        <v>29</v>
      </c>
      <c r="B7510" s="89" t="s">
        <v>940</v>
      </c>
      <c r="C7510" s="89" t="s">
        <v>933</v>
      </c>
      <c r="D7510" s="90">
        <v>3006662</v>
      </c>
      <c r="E7510" s="88">
        <v>3006662</v>
      </c>
      <c r="F7510" s="89" t="s">
        <v>7891</v>
      </c>
      <c r="G7510" s="91">
        <v>132.5</v>
      </c>
      <c r="H7510" s="64">
        <f>_xlfn.IFNA(G7510*(1-VLOOKUP(A7510,Rabatte!A:G,7,FALSE)),G7510*1)</f>
        <v>132.5</v>
      </c>
      <c r="I7510" s="88">
        <v>50</v>
      </c>
      <c r="J7510" s="64">
        <f>_xlfn.IFNA(G7510*(1-VLOOKUP(A7510,Rabatte!A:H,8,FALSE)),G7510*1)</f>
        <v>132.5</v>
      </c>
      <c r="K7510" s="93">
        <v>2.4500000000000002</v>
      </c>
      <c r="L7510" s="99">
        <v>8590830305854</v>
      </c>
      <c r="P7510" s="60" t="str">
        <f t="shared" si="117"/>
        <v>P1</v>
      </c>
    </row>
    <row r="7511" spans="1:16" x14ac:dyDescent="0.25">
      <c r="A7511" s="88" t="s">
        <v>29</v>
      </c>
      <c r="B7511" s="89" t="s">
        <v>940</v>
      </c>
      <c r="C7511" s="89" t="s">
        <v>933</v>
      </c>
      <c r="D7511" s="90">
        <v>3006663</v>
      </c>
      <c r="E7511" s="88">
        <v>3006663</v>
      </c>
      <c r="F7511" s="89" t="s">
        <v>7892</v>
      </c>
      <c r="G7511" s="91">
        <v>175.5</v>
      </c>
      <c r="H7511" s="64">
        <f>_xlfn.IFNA(G7511*(1-VLOOKUP(A7511,Rabatte!A:G,7,FALSE)),G7511*1)</f>
        <v>175.5</v>
      </c>
      <c r="I7511" s="88">
        <v>100</v>
      </c>
      <c r="J7511" s="64">
        <f>_xlfn.IFNA(G7511*(1-VLOOKUP(A7511,Rabatte!A:H,8,FALSE)),G7511*1)</f>
        <v>175.5</v>
      </c>
      <c r="K7511" s="93">
        <v>4.8499999999999996</v>
      </c>
      <c r="L7511" s="99">
        <v>8590830305687</v>
      </c>
      <c r="P7511" s="60" t="str">
        <f t="shared" si="117"/>
        <v>P1</v>
      </c>
    </row>
    <row r="7512" spans="1:16" x14ac:dyDescent="0.25">
      <c r="A7512" s="88" t="s">
        <v>29</v>
      </c>
      <c r="B7512" s="89" t="s">
        <v>940</v>
      </c>
      <c r="C7512" s="89" t="s">
        <v>933</v>
      </c>
      <c r="D7512" s="90">
        <v>3006664</v>
      </c>
      <c r="E7512" s="88">
        <v>3006664</v>
      </c>
      <c r="F7512" s="89" t="s">
        <v>7893</v>
      </c>
      <c r="G7512" s="91">
        <v>149</v>
      </c>
      <c r="H7512" s="64">
        <f>_xlfn.IFNA(G7512*(1-VLOOKUP(A7512,Rabatte!A:G,7,FALSE)),G7512*1)</f>
        <v>149</v>
      </c>
      <c r="I7512" s="88">
        <v>50</v>
      </c>
      <c r="J7512" s="64">
        <f>_xlfn.IFNA(G7512*(1-VLOOKUP(A7512,Rabatte!A:H,8,FALSE)),G7512*1)</f>
        <v>149</v>
      </c>
      <c r="K7512" s="93">
        <v>2.4300000000000002</v>
      </c>
      <c r="L7512" s="99">
        <v>8590830305694</v>
      </c>
      <c r="P7512" s="60" t="str">
        <f t="shared" si="117"/>
        <v>P1</v>
      </c>
    </row>
    <row r="7513" spans="1:16" x14ac:dyDescent="0.25">
      <c r="A7513" s="88" t="s">
        <v>29</v>
      </c>
      <c r="B7513" s="89" t="s">
        <v>940</v>
      </c>
      <c r="C7513" s="89" t="s">
        <v>933</v>
      </c>
      <c r="D7513" s="90">
        <v>3006665</v>
      </c>
      <c r="E7513" s="88">
        <v>3006665</v>
      </c>
      <c r="F7513" s="89" t="s">
        <v>7894</v>
      </c>
      <c r="G7513" s="91">
        <v>184</v>
      </c>
      <c r="H7513" s="64">
        <f>_xlfn.IFNA(G7513*(1-VLOOKUP(A7513,Rabatte!A:G,7,FALSE)),G7513*1)</f>
        <v>184</v>
      </c>
      <c r="I7513" s="88">
        <v>100</v>
      </c>
      <c r="J7513" s="64">
        <f>_xlfn.IFNA(G7513*(1-VLOOKUP(A7513,Rabatte!A:H,8,FALSE)),G7513*1)</f>
        <v>184</v>
      </c>
      <c r="K7513" s="93">
        <v>5.95</v>
      </c>
      <c r="L7513" s="99">
        <v>8590830305861</v>
      </c>
      <c r="P7513" s="60" t="str">
        <f t="shared" si="117"/>
        <v>P1</v>
      </c>
    </row>
    <row r="7514" spans="1:16" x14ac:dyDescent="0.25">
      <c r="A7514" s="88" t="s">
        <v>29</v>
      </c>
      <c r="B7514" s="89" t="s">
        <v>940</v>
      </c>
      <c r="C7514" s="89" t="s">
        <v>933</v>
      </c>
      <c r="D7514" s="90">
        <v>3006666</v>
      </c>
      <c r="E7514" s="88">
        <v>3006666</v>
      </c>
      <c r="F7514" s="89" t="s">
        <v>7895</v>
      </c>
      <c r="G7514" s="91">
        <v>155.25</v>
      </c>
      <c r="H7514" s="64">
        <f>_xlfn.IFNA(G7514*(1-VLOOKUP(A7514,Rabatte!A:G,7,FALSE)),G7514*1)</f>
        <v>155.25</v>
      </c>
      <c r="I7514" s="88">
        <v>50</v>
      </c>
      <c r="J7514" s="64">
        <f>_xlfn.IFNA(G7514*(1-VLOOKUP(A7514,Rabatte!A:H,8,FALSE)),G7514*1)</f>
        <v>155.25</v>
      </c>
      <c r="K7514" s="93">
        <v>2.97</v>
      </c>
      <c r="L7514" s="99">
        <v>8590830305878</v>
      </c>
      <c r="P7514" s="60" t="str">
        <f t="shared" si="117"/>
        <v>P1</v>
      </c>
    </row>
    <row r="7515" spans="1:16" x14ac:dyDescent="0.25">
      <c r="A7515" s="88" t="s">
        <v>14</v>
      </c>
      <c r="B7515" s="89" t="s">
        <v>30</v>
      </c>
      <c r="C7515" s="89" t="s">
        <v>933</v>
      </c>
      <c r="D7515" s="90">
        <v>3006667</v>
      </c>
      <c r="E7515" s="88">
        <v>3006667</v>
      </c>
      <c r="F7515" s="89" t="s">
        <v>7896</v>
      </c>
      <c r="G7515" s="91">
        <v>263.5</v>
      </c>
      <c r="H7515" s="64">
        <f>_xlfn.IFNA(G7515*(1-VLOOKUP(A7515,Rabatte!A:G,7,FALSE)),G7515*1)</f>
        <v>263.5</v>
      </c>
      <c r="I7515" s="88">
        <v>100</v>
      </c>
      <c r="J7515" s="64">
        <f>_xlfn.IFNA(G7515*(1-VLOOKUP(A7515,Rabatte!A:H,8,FALSE)),G7515*1)</f>
        <v>263.5</v>
      </c>
      <c r="K7515" s="93">
        <v>4.49</v>
      </c>
      <c r="L7515" s="99">
        <v>8590830306127</v>
      </c>
      <c r="P7515" s="60" t="str">
        <f t="shared" si="117"/>
        <v>P2</v>
      </c>
    </row>
    <row r="7516" spans="1:16" x14ac:dyDescent="0.25">
      <c r="A7516" s="88" t="s">
        <v>14</v>
      </c>
      <c r="B7516" s="89" t="s">
        <v>30</v>
      </c>
      <c r="C7516" s="89" t="s">
        <v>933</v>
      </c>
      <c r="D7516" s="90">
        <v>3006668</v>
      </c>
      <c r="E7516" s="88">
        <v>3006668</v>
      </c>
      <c r="F7516" s="89" t="s">
        <v>7897</v>
      </c>
      <c r="G7516" s="91">
        <v>192.5</v>
      </c>
      <c r="H7516" s="64">
        <f>_xlfn.IFNA(G7516*(1-VLOOKUP(A7516,Rabatte!A:G,7,FALSE)),G7516*1)</f>
        <v>192.5</v>
      </c>
      <c r="I7516" s="88">
        <v>50</v>
      </c>
      <c r="J7516" s="64">
        <f>_xlfn.IFNA(G7516*(1-VLOOKUP(A7516,Rabatte!A:H,8,FALSE)),G7516*1)</f>
        <v>192.5</v>
      </c>
      <c r="K7516" s="93">
        <v>2.2200000000000002</v>
      </c>
      <c r="L7516" s="99">
        <v>8590830306134</v>
      </c>
      <c r="P7516" s="60" t="str">
        <f t="shared" si="117"/>
        <v>P2</v>
      </c>
    </row>
    <row r="7517" spans="1:16" x14ac:dyDescent="0.25">
      <c r="A7517" s="88" t="s">
        <v>14</v>
      </c>
      <c r="B7517" s="89" t="s">
        <v>30</v>
      </c>
      <c r="C7517" s="89" t="s">
        <v>933</v>
      </c>
      <c r="D7517" s="90">
        <v>3006669</v>
      </c>
      <c r="E7517" s="88">
        <v>3006669</v>
      </c>
      <c r="F7517" s="89" t="s">
        <v>7898</v>
      </c>
      <c r="G7517" s="91">
        <v>244.49999999999997</v>
      </c>
      <c r="H7517" s="64">
        <f>_xlfn.IFNA(G7517*(1-VLOOKUP(A7517,Rabatte!A:G,7,FALSE)),G7517*1)</f>
        <v>244.49999999999997</v>
      </c>
      <c r="I7517" s="88">
        <v>100</v>
      </c>
      <c r="J7517" s="64">
        <f>_xlfn.IFNA(G7517*(1-VLOOKUP(A7517,Rabatte!A:H,8,FALSE)),G7517*1)</f>
        <v>244.49999999999997</v>
      </c>
      <c r="K7517" s="93">
        <v>3.87</v>
      </c>
      <c r="L7517" s="99">
        <v>8590830305960</v>
      </c>
      <c r="P7517" s="60" t="str">
        <f t="shared" si="117"/>
        <v>P2</v>
      </c>
    </row>
    <row r="7518" spans="1:16" x14ac:dyDescent="0.25">
      <c r="A7518" s="88" t="s">
        <v>14</v>
      </c>
      <c r="B7518" s="89" t="s">
        <v>30</v>
      </c>
      <c r="C7518" s="89" t="s">
        <v>933</v>
      </c>
      <c r="D7518" s="90">
        <v>3006670</v>
      </c>
      <c r="E7518" s="88">
        <v>3006670</v>
      </c>
      <c r="F7518" s="89" t="s">
        <v>7899</v>
      </c>
      <c r="G7518" s="91">
        <v>194.49999999999997</v>
      </c>
      <c r="H7518" s="64">
        <f>_xlfn.IFNA(G7518*(1-VLOOKUP(A7518,Rabatte!A:G,7,FALSE)),G7518*1)</f>
        <v>194.49999999999997</v>
      </c>
      <c r="I7518" s="88">
        <v>50</v>
      </c>
      <c r="J7518" s="64">
        <f>_xlfn.IFNA(G7518*(1-VLOOKUP(A7518,Rabatte!A:H,8,FALSE)),G7518*1)</f>
        <v>194.49999999999997</v>
      </c>
      <c r="K7518" s="93">
        <v>3.65</v>
      </c>
      <c r="L7518" s="99">
        <v>8590830305977</v>
      </c>
      <c r="P7518" s="60" t="str">
        <f t="shared" si="117"/>
        <v>P2</v>
      </c>
    </row>
    <row r="7519" spans="1:16" x14ac:dyDescent="0.25">
      <c r="A7519" s="88" t="s">
        <v>14</v>
      </c>
      <c r="B7519" s="89" t="s">
        <v>30</v>
      </c>
      <c r="C7519" s="89" t="s">
        <v>933</v>
      </c>
      <c r="D7519" s="90">
        <v>3006671</v>
      </c>
      <c r="E7519" s="88">
        <v>3006671</v>
      </c>
      <c r="F7519" s="89" t="s">
        <v>7900</v>
      </c>
      <c r="G7519" s="91">
        <v>271</v>
      </c>
      <c r="H7519" s="64">
        <f>_xlfn.IFNA(G7519*(1-VLOOKUP(A7519,Rabatte!A:G,7,FALSE)),G7519*1)</f>
        <v>271</v>
      </c>
      <c r="I7519" s="88">
        <v>100</v>
      </c>
      <c r="J7519" s="64">
        <f>_xlfn.IFNA(G7519*(1-VLOOKUP(A7519,Rabatte!A:H,8,FALSE)),G7519*1)</f>
        <v>271</v>
      </c>
      <c r="K7519" s="93">
        <v>4.92</v>
      </c>
      <c r="L7519" s="99">
        <v>8590830306141</v>
      </c>
      <c r="P7519" s="60" t="str">
        <f t="shared" si="117"/>
        <v>P2</v>
      </c>
    </row>
    <row r="7520" spans="1:16" x14ac:dyDescent="0.25">
      <c r="A7520" s="88" t="s">
        <v>14</v>
      </c>
      <c r="B7520" s="89" t="s">
        <v>30</v>
      </c>
      <c r="C7520" s="89" t="s">
        <v>933</v>
      </c>
      <c r="D7520" s="90">
        <v>3006672</v>
      </c>
      <c r="E7520" s="88">
        <v>3006672</v>
      </c>
      <c r="F7520" s="89" t="s">
        <v>7901</v>
      </c>
      <c r="G7520" s="91">
        <v>202</v>
      </c>
      <c r="H7520" s="64">
        <f>_xlfn.IFNA(G7520*(1-VLOOKUP(A7520,Rabatte!A:G,7,FALSE)),G7520*1)</f>
        <v>202</v>
      </c>
      <c r="I7520" s="88">
        <v>50</v>
      </c>
      <c r="J7520" s="64">
        <f>_xlfn.IFNA(G7520*(1-VLOOKUP(A7520,Rabatte!A:H,8,FALSE)),G7520*1)</f>
        <v>202</v>
      </c>
      <c r="K7520" s="93">
        <v>2.46</v>
      </c>
      <c r="L7520" s="99">
        <v>8590830306158</v>
      </c>
      <c r="P7520" s="60" t="str">
        <f t="shared" si="117"/>
        <v>P2</v>
      </c>
    </row>
    <row r="7521" spans="1:16" x14ac:dyDescent="0.25">
      <c r="A7521" s="88" t="s">
        <v>14</v>
      </c>
      <c r="B7521" s="89" t="s">
        <v>30</v>
      </c>
      <c r="C7521" s="89" t="s">
        <v>933</v>
      </c>
      <c r="D7521" s="90">
        <v>3006673</v>
      </c>
      <c r="E7521" s="88">
        <v>3006673</v>
      </c>
      <c r="F7521" s="89" t="s">
        <v>7902</v>
      </c>
      <c r="G7521" s="91">
        <v>276.5</v>
      </c>
      <c r="H7521" s="64">
        <f>_xlfn.IFNA(G7521*(1-VLOOKUP(A7521,Rabatte!A:G,7,FALSE)),G7521*1)</f>
        <v>276.5</v>
      </c>
      <c r="I7521" s="88">
        <v>100</v>
      </c>
      <c r="J7521" s="64">
        <f>_xlfn.IFNA(G7521*(1-VLOOKUP(A7521,Rabatte!A:H,8,FALSE)),G7521*1)</f>
        <v>276.5</v>
      </c>
      <c r="K7521" s="93">
        <v>4.8499999999999996</v>
      </c>
      <c r="L7521" s="99">
        <v>8590830305984</v>
      </c>
      <c r="P7521" s="60" t="str">
        <f t="shared" si="117"/>
        <v>P2</v>
      </c>
    </row>
    <row r="7522" spans="1:16" x14ac:dyDescent="0.25">
      <c r="A7522" s="88" t="s">
        <v>14</v>
      </c>
      <c r="B7522" s="89" t="s">
        <v>30</v>
      </c>
      <c r="C7522" s="89" t="s">
        <v>933</v>
      </c>
      <c r="D7522" s="90">
        <v>3006674</v>
      </c>
      <c r="E7522" s="88">
        <v>3006674</v>
      </c>
      <c r="F7522" s="89" t="s">
        <v>7903</v>
      </c>
      <c r="G7522" s="91">
        <v>210.5</v>
      </c>
      <c r="H7522" s="64">
        <f>_xlfn.IFNA(G7522*(1-VLOOKUP(A7522,Rabatte!A:G,7,FALSE)),G7522*1)</f>
        <v>210.5</v>
      </c>
      <c r="I7522" s="88">
        <v>50</v>
      </c>
      <c r="J7522" s="64">
        <f>_xlfn.IFNA(G7522*(1-VLOOKUP(A7522,Rabatte!A:H,8,FALSE)),G7522*1)</f>
        <v>210.5</v>
      </c>
      <c r="K7522" s="93">
        <v>2.4300000000000002</v>
      </c>
      <c r="L7522" s="99">
        <v>8590830305991</v>
      </c>
      <c r="P7522" s="60" t="str">
        <f t="shared" si="117"/>
        <v>P2</v>
      </c>
    </row>
    <row r="7523" spans="1:16" x14ac:dyDescent="0.25">
      <c r="A7523" s="88" t="s">
        <v>14</v>
      </c>
      <c r="B7523" s="89" t="s">
        <v>30</v>
      </c>
      <c r="C7523" s="89" t="s">
        <v>933</v>
      </c>
      <c r="D7523" s="90">
        <v>3006675</v>
      </c>
      <c r="E7523" s="88">
        <v>3006675</v>
      </c>
      <c r="F7523" s="89" t="s">
        <v>7904</v>
      </c>
      <c r="G7523" s="91">
        <v>312.5</v>
      </c>
      <c r="H7523" s="64">
        <f>_xlfn.IFNA(G7523*(1-VLOOKUP(A7523,Rabatte!A:G,7,FALSE)),G7523*1)</f>
        <v>312.5</v>
      </c>
      <c r="I7523" s="88">
        <v>100</v>
      </c>
      <c r="J7523" s="64">
        <f>_xlfn.IFNA(G7523*(1-VLOOKUP(A7523,Rabatte!A:H,8,FALSE)),G7523*1)</f>
        <v>312.5</v>
      </c>
      <c r="K7523" s="93">
        <v>5.99</v>
      </c>
      <c r="L7523" s="99">
        <v>8590830306165</v>
      </c>
      <c r="P7523" s="60" t="str">
        <f t="shared" si="117"/>
        <v>P2</v>
      </c>
    </row>
    <row r="7524" spans="1:16" x14ac:dyDescent="0.25">
      <c r="A7524" s="88" t="s">
        <v>14</v>
      </c>
      <c r="B7524" s="89" t="s">
        <v>30</v>
      </c>
      <c r="C7524" s="89" t="s">
        <v>933</v>
      </c>
      <c r="D7524" s="90">
        <v>3006676</v>
      </c>
      <c r="E7524" s="88">
        <v>3006676</v>
      </c>
      <c r="F7524" s="89" t="s">
        <v>7905</v>
      </c>
      <c r="G7524" s="91">
        <v>242.25</v>
      </c>
      <c r="H7524" s="64">
        <f>_xlfn.IFNA(G7524*(1-VLOOKUP(A7524,Rabatte!A:G,7,FALSE)),G7524*1)</f>
        <v>242.25</v>
      </c>
      <c r="I7524" s="88">
        <v>50</v>
      </c>
      <c r="J7524" s="64">
        <f>_xlfn.IFNA(G7524*(1-VLOOKUP(A7524,Rabatte!A:H,8,FALSE)),G7524*1)</f>
        <v>242.25</v>
      </c>
      <c r="K7524" s="93">
        <v>2.98</v>
      </c>
      <c r="L7524" s="99">
        <v>8590830306172</v>
      </c>
      <c r="P7524" s="60" t="str">
        <f t="shared" si="117"/>
        <v>P2</v>
      </c>
    </row>
    <row r="7525" spans="1:16" x14ac:dyDescent="0.25">
      <c r="A7525" s="88" t="s">
        <v>29</v>
      </c>
      <c r="B7525" s="89" t="s">
        <v>940</v>
      </c>
      <c r="C7525" s="89" t="s">
        <v>933</v>
      </c>
      <c r="D7525" s="90">
        <v>3006677</v>
      </c>
      <c r="E7525" s="88">
        <v>3006677</v>
      </c>
      <c r="F7525" s="89" t="s">
        <v>7906</v>
      </c>
      <c r="G7525" s="91">
        <v>123.49999999999999</v>
      </c>
      <c r="H7525" s="64">
        <f>_xlfn.IFNA(G7525*(1-VLOOKUP(A7525,Rabatte!A:G,7,FALSE)),G7525*1)</f>
        <v>123.49999999999999</v>
      </c>
      <c r="I7525" s="88">
        <v>50</v>
      </c>
      <c r="J7525" s="64">
        <f>_xlfn.IFNA(G7525*(1-VLOOKUP(A7525,Rabatte!A:H,8,FALSE)),G7525*1)</f>
        <v>123.49999999999999</v>
      </c>
      <c r="K7525" s="93">
        <v>1.68</v>
      </c>
      <c r="L7525" s="99">
        <v>8590830305656</v>
      </c>
      <c r="P7525" s="60" t="str">
        <f t="shared" si="117"/>
        <v>P1</v>
      </c>
    </row>
    <row r="7526" spans="1:16" x14ac:dyDescent="0.25">
      <c r="A7526" s="88" t="s">
        <v>29</v>
      </c>
      <c r="B7526" s="89" t="s">
        <v>940</v>
      </c>
      <c r="C7526" s="89" t="s">
        <v>933</v>
      </c>
      <c r="D7526" s="90">
        <v>3006678</v>
      </c>
      <c r="E7526" s="88">
        <v>3006678</v>
      </c>
      <c r="F7526" s="89" t="s">
        <v>7907</v>
      </c>
      <c r="G7526" s="91">
        <v>150</v>
      </c>
      <c r="H7526" s="64">
        <f>_xlfn.IFNA(G7526*(1-VLOOKUP(A7526,Rabatte!A:G,7,FALSE)),G7526*1)</f>
        <v>150</v>
      </c>
      <c r="I7526" s="88">
        <v>100</v>
      </c>
      <c r="J7526" s="64">
        <f>_xlfn.IFNA(G7526*(1-VLOOKUP(A7526,Rabatte!A:H,8,FALSE)),G7526*1)</f>
        <v>150</v>
      </c>
      <c r="K7526" s="93">
        <v>3.42</v>
      </c>
      <c r="L7526" s="99">
        <v>8590830305649</v>
      </c>
      <c r="P7526" s="60" t="str">
        <f t="shared" si="117"/>
        <v>P1</v>
      </c>
    </row>
    <row r="7527" spans="1:16" x14ac:dyDescent="0.25">
      <c r="A7527" s="88" t="s">
        <v>14</v>
      </c>
      <c r="B7527" s="89" t="s">
        <v>30</v>
      </c>
      <c r="C7527" s="89" t="s">
        <v>933</v>
      </c>
      <c r="D7527" s="90">
        <v>3006679</v>
      </c>
      <c r="E7527" s="88">
        <v>3006679</v>
      </c>
      <c r="F7527" s="89" t="s">
        <v>7908</v>
      </c>
      <c r="G7527" s="91">
        <v>184</v>
      </c>
      <c r="H7527" s="64">
        <f>_xlfn.IFNA(G7527*(1-VLOOKUP(A7527,Rabatte!A:G,7,FALSE)),G7527*1)</f>
        <v>184</v>
      </c>
      <c r="I7527" s="88">
        <v>50</v>
      </c>
      <c r="J7527" s="64">
        <f>_xlfn.IFNA(G7527*(1-VLOOKUP(A7527,Rabatte!A:H,8,FALSE)),G7527*1)</f>
        <v>184</v>
      </c>
      <c r="K7527" s="93">
        <v>1.68</v>
      </c>
      <c r="L7527" s="99">
        <v>8590830305953</v>
      </c>
      <c r="P7527" s="60" t="str">
        <f t="shared" si="117"/>
        <v>P2</v>
      </c>
    </row>
    <row r="7528" spans="1:16" x14ac:dyDescent="0.25">
      <c r="A7528" s="88" t="s">
        <v>14</v>
      </c>
      <c r="B7528" s="89" t="s">
        <v>30</v>
      </c>
      <c r="C7528" s="89" t="s">
        <v>933</v>
      </c>
      <c r="D7528" s="90">
        <v>3006680</v>
      </c>
      <c r="E7528" s="88">
        <v>3006680</v>
      </c>
      <c r="F7528" s="89" t="s">
        <v>7909</v>
      </c>
      <c r="G7528" s="91">
        <v>233.75</v>
      </c>
      <c r="H7528" s="64">
        <f>_xlfn.IFNA(G7528*(1-VLOOKUP(A7528,Rabatte!A:G,7,FALSE)),G7528*1)</f>
        <v>233.75</v>
      </c>
      <c r="I7528" s="88">
        <v>100</v>
      </c>
      <c r="J7528" s="64">
        <f>_xlfn.IFNA(G7528*(1-VLOOKUP(A7528,Rabatte!A:H,8,FALSE)),G7528*1)</f>
        <v>233.75</v>
      </c>
      <c r="K7528" s="93">
        <v>3.42</v>
      </c>
      <c r="L7528" s="99">
        <v>8590830305946</v>
      </c>
      <c r="P7528" s="60" t="str">
        <f t="shared" si="117"/>
        <v>P2</v>
      </c>
    </row>
    <row r="7529" spans="1:16" x14ac:dyDescent="0.25">
      <c r="A7529" s="88" t="s">
        <v>29</v>
      </c>
      <c r="B7529" s="89" t="s">
        <v>940</v>
      </c>
      <c r="C7529" s="89" t="s">
        <v>933</v>
      </c>
      <c r="D7529" s="90">
        <v>3006681</v>
      </c>
      <c r="E7529" s="88">
        <v>3006681</v>
      </c>
      <c r="F7529" s="89" t="s">
        <v>7910</v>
      </c>
      <c r="G7529" s="91">
        <v>150</v>
      </c>
      <c r="H7529" s="64">
        <f>_xlfn.IFNA(G7529*(1-VLOOKUP(A7529,Rabatte!A:G,7,FALSE)),G7529*1)</f>
        <v>150</v>
      </c>
      <c r="I7529" s="88">
        <v>100</v>
      </c>
      <c r="J7529" s="64">
        <f>_xlfn.IFNA(G7529*(1-VLOOKUP(A7529,Rabatte!A:H,8,FALSE)),G7529*1)</f>
        <v>150</v>
      </c>
      <c r="K7529" s="93">
        <v>3.17</v>
      </c>
      <c r="L7529" s="99">
        <v>8590830305588</v>
      </c>
      <c r="P7529" s="60" t="str">
        <f t="shared" si="117"/>
        <v>P1</v>
      </c>
    </row>
    <row r="7530" spans="1:16" x14ac:dyDescent="0.25">
      <c r="A7530" s="88" t="s">
        <v>29</v>
      </c>
      <c r="B7530" s="89" t="s">
        <v>940</v>
      </c>
      <c r="C7530" s="89" t="s">
        <v>933</v>
      </c>
      <c r="D7530" s="90">
        <v>3006682</v>
      </c>
      <c r="E7530" s="88">
        <v>3006682</v>
      </c>
      <c r="F7530" s="89" t="s">
        <v>7911</v>
      </c>
      <c r="G7530" s="91">
        <v>123.49999999999999</v>
      </c>
      <c r="H7530" s="64">
        <f>_xlfn.IFNA(G7530*(1-VLOOKUP(A7530,Rabatte!A:G,7,FALSE)),G7530*1)</f>
        <v>123.49999999999999</v>
      </c>
      <c r="I7530" s="88">
        <v>50</v>
      </c>
      <c r="J7530" s="64">
        <f>_xlfn.IFNA(G7530*(1-VLOOKUP(A7530,Rabatte!A:H,8,FALSE)),G7530*1)</f>
        <v>123.49999999999999</v>
      </c>
      <c r="K7530" s="93">
        <v>1.56</v>
      </c>
      <c r="L7530" s="99">
        <v>8590830305595</v>
      </c>
      <c r="P7530" s="60" t="str">
        <f t="shared" si="117"/>
        <v>P1</v>
      </c>
    </row>
    <row r="7531" spans="1:16" x14ac:dyDescent="0.25">
      <c r="A7531" s="88" t="s">
        <v>29</v>
      </c>
      <c r="B7531" s="89" t="s">
        <v>940</v>
      </c>
      <c r="C7531" s="89" t="s">
        <v>933</v>
      </c>
      <c r="D7531" s="90">
        <v>3006683</v>
      </c>
      <c r="E7531" s="88">
        <v>3006683</v>
      </c>
      <c r="F7531" s="89" t="s">
        <v>7912</v>
      </c>
      <c r="G7531" s="91">
        <v>150</v>
      </c>
      <c r="H7531" s="64">
        <f>_xlfn.IFNA(G7531*(1-VLOOKUP(A7531,Rabatte!A:G,7,FALSE)),G7531*1)</f>
        <v>150</v>
      </c>
      <c r="I7531" s="88">
        <v>100</v>
      </c>
      <c r="J7531" s="64">
        <f>_xlfn.IFNA(G7531*(1-VLOOKUP(A7531,Rabatte!A:H,8,FALSE)),G7531*1)</f>
        <v>150</v>
      </c>
      <c r="K7531" s="93">
        <v>3.63</v>
      </c>
      <c r="L7531" s="99">
        <v>8590830305601</v>
      </c>
      <c r="P7531" s="60" t="str">
        <f t="shared" si="117"/>
        <v>P1</v>
      </c>
    </row>
    <row r="7532" spans="1:16" x14ac:dyDescent="0.25">
      <c r="A7532" s="88" t="s">
        <v>29</v>
      </c>
      <c r="B7532" s="89" t="s">
        <v>940</v>
      </c>
      <c r="C7532" s="89" t="s">
        <v>933</v>
      </c>
      <c r="D7532" s="90">
        <v>3006684</v>
      </c>
      <c r="E7532" s="88">
        <v>3006684</v>
      </c>
      <c r="F7532" s="89" t="s">
        <v>7913</v>
      </c>
      <c r="G7532" s="91">
        <v>123.49999999999999</v>
      </c>
      <c r="H7532" s="64">
        <f>_xlfn.IFNA(G7532*(1-VLOOKUP(A7532,Rabatte!A:G,7,FALSE)),G7532*1)</f>
        <v>123.49999999999999</v>
      </c>
      <c r="I7532" s="88">
        <v>50</v>
      </c>
      <c r="J7532" s="64">
        <f>_xlfn.IFNA(G7532*(1-VLOOKUP(A7532,Rabatte!A:H,8,FALSE)),G7532*1)</f>
        <v>123.49999999999999</v>
      </c>
      <c r="K7532" s="93">
        <v>1.8</v>
      </c>
      <c r="L7532" s="99">
        <v>8590830305618</v>
      </c>
      <c r="P7532" s="60" t="str">
        <f t="shared" si="117"/>
        <v>P1</v>
      </c>
    </row>
    <row r="7533" spans="1:16" x14ac:dyDescent="0.25">
      <c r="A7533" s="88" t="s">
        <v>29</v>
      </c>
      <c r="B7533" s="89" t="s">
        <v>940</v>
      </c>
      <c r="C7533" s="89" t="s">
        <v>933</v>
      </c>
      <c r="D7533" s="90">
        <v>3006685</v>
      </c>
      <c r="E7533" s="88">
        <v>3006685</v>
      </c>
      <c r="F7533" s="89" t="s">
        <v>7914</v>
      </c>
      <c r="G7533" s="91">
        <v>175.5</v>
      </c>
      <c r="H7533" s="64">
        <f>_xlfn.IFNA(G7533*(1-VLOOKUP(A7533,Rabatte!A:G,7,FALSE)),G7533*1)</f>
        <v>175.5</v>
      </c>
      <c r="I7533" s="88">
        <v>100</v>
      </c>
      <c r="J7533" s="64">
        <f>_xlfn.IFNA(G7533*(1-VLOOKUP(A7533,Rabatte!A:H,8,FALSE)),G7533*1)</f>
        <v>175.5</v>
      </c>
      <c r="K7533" s="93">
        <v>4.6100000000000003</v>
      </c>
      <c r="L7533" s="99">
        <v>8590830305625</v>
      </c>
      <c r="P7533" s="60" t="str">
        <f t="shared" si="117"/>
        <v>P1</v>
      </c>
    </row>
    <row r="7534" spans="1:16" x14ac:dyDescent="0.25">
      <c r="A7534" s="88" t="s">
        <v>29</v>
      </c>
      <c r="B7534" s="89" t="s">
        <v>940</v>
      </c>
      <c r="C7534" s="89" t="s">
        <v>933</v>
      </c>
      <c r="D7534" s="90">
        <v>3006686</v>
      </c>
      <c r="E7534" s="88">
        <v>3006686</v>
      </c>
      <c r="F7534" s="89" t="s">
        <v>7915</v>
      </c>
      <c r="G7534" s="91">
        <v>149</v>
      </c>
      <c r="H7534" s="64">
        <f>_xlfn.IFNA(G7534*(1-VLOOKUP(A7534,Rabatte!A:G,7,FALSE)),G7534*1)</f>
        <v>149</v>
      </c>
      <c r="I7534" s="88">
        <v>50</v>
      </c>
      <c r="J7534" s="64">
        <f>_xlfn.IFNA(G7534*(1-VLOOKUP(A7534,Rabatte!A:H,8,FALSE)),G7534*1)</f>
        <v>149</v>
      </c>
      <c r="K7534" s="93">
        <v>2.2999999999999998</v>
      </c>
      <c r="L7534" s="99">
        <v>8590830305632</v>
      </c>
      <c r="P7534" s="60" t="str">
        <f t="shared" si="117"/>
        <v>P1</v>
      </c>
    </row>
    <row r="7535" spans="1:16" x14ac:dyDescent="0.25">
      <c r="A7535" s="88" t="s">
        <v>14</v>
      </c>
      <c r="B7535" s="89" t="s">
        <v>30</v>
      </c>
      <c r="C7535" s="89" t="s">
        <v>933</v>
      </c>
      <c r="D7535" s="90">
        <v>3006687</v>
      </c>
      <c r="E7535" s="88">
        <v>3006687</v>
      </c>
      <c r="F7535" s="89" t="s">
        <v>7916</v>
      </c>
      <c r="G7535" s="91">
        <v>233.75</v>
      </c>
      <c r="H7535" s="64">
        <f>_xlfn.IFNA(G7535*(1-VLOOKUP(A7535,Rabatte!A:G,7,FALSE)),G7535*1)</f>
        <v>233.75</v>
      </c>
      <c r="I7535" s="88">
        <v>100</v>
      </c>
      <c r="J7535" s="64">
        <f>_xlfn.IFNA(G7535*(1-VLOOKUP(A7535,Rabatte!A:H,8,FALSE)),G7535*1)</f>
        <v>233.75</v>
      </c>
      <c r="K7535" s="93">
        <v>3.19</v>
      </c>
      <c r="L7535" s="99">
        <v>8590830305885</v>
      </c>
      <c r="P7535" s="60" t="str">
        <f t="shared" si="117"/>
        <v>P2</v>
      </c>
    </row>
    <row r="7536" spans="1:16" x14ac:dyDescent="0.25">
      <c r="A7536" s="88" t="s">
        <v>14</v>
      </c>
      <c r="B7536" s="89" t="s">
        <v>30</v>
      </c>
      <c r="C7536" s="89" t="s">
        <v>933</v>
      </c>
      <c r="D7536" s="90">
        <v>3006688</v>
      </c>
      <c r="E7536" s="88">
        <v>3006688</v>
      </c>
      <c r="F7536" s="89" t="s">
        <v>7917</v>
      </c>
      <c r="G7536" s="91">
        <v>184</v>
      </c>
      <c r="H7536" s="64">
        <f>_xlfn.IFNA(G7536*(1-VLOOKUP(A7536,Rabatte!A:G,7,FALSE)),G7536*1)</f>
        <v>184</v>
      </c>
      <c r="I7536" s="88">
        <v>50</v>
      </c>
      <c r="J7536" s="64">
        <f>_xlfn.IFNA(G7536*(1-VLOOKUP(A7536,Rabatte!A:H,8,FALSE)),G7536*1)</f>
        <v>184</v>
      </c>
      <c r="K7536" s="93">
        <v>1.6</v>
      </c>
      <c r="L7536" s="99">
        <v>8590830305892</v>
      </c>
      <c r="P7536" s="60" t="str">
        <f t="shared" si="117"/>
        <v>P2</v>
      </c>
    </row>
    <row r="7537" spans="1:16" x14ac:dyDescent="0.25">
      <c r="A7537" s="88" t="s">
        <v>14</v>
      </c>
      <c r="B7537" s="89" t="s">
        <v>30</v>
      </c>
      <c r="C7537" s="89" t="s">
        <v>933</v>
      </c>
      <c r="D7537" s="90">
        <v>3006689</v>
      </c>
      <c r="E7537" s="88">
        <v>3006689</v>
      </c>
      <c r="F7537" s="89" t="s">
        <v>7918</v>
      </c>
      <c r="G7537" s="91">
        <v>244.49999999999997</v>
      </c>
      <c r="H7537" s="64">
        <f>_xlfn.IFNA(G7537*(1-VLOOKUP(A7537,Rabatte!A:G,7,FALSE)),G7537*1)</f>
        <v>244.49999999999997</v>
      </c>
      <c r="I7537" s="88">
        <v>100</v>
      </c>
      <c r="J7537" s="64">
        <f>_xlfn.IFNA(G7537*(1-VLOOKUP(A7537,Rabatte!A:H,8,FALSE)),G7537*1)</f>
        <v>244.49999999999997</v>
      </c>
      <c r="K7537" s="93">
        <v>3.66</v>
      </c>
      <c r="L7537" s="99">
        <v>8590830305908</v>
      </c>
      <c r="P7537" s="60" t="str">
        <f t="shared" si="117"/>
        <v>P2</v>
      </c>
    </row>
    <row r="7538" spans="1:16" x14ac:dyDescent="0.25">
      <c r="A7538" s="88" t="s">
        <v>14</v>
      </c>
      <c r="B7538" s="89" t="s">
        <v>30</v>
      </c>
      <c r="C7538" s="89" t="s">
        <v>933</v>
      </c>
      <c r="D7538" s="90">
        <v>3006690</v>
      </c>
      <c r="E7538" s="88">
        <v>3006690</v>
      </c>
      <c r="F7538" s="89" t="s">
        <v>7919</v>
      </c>
      <c r="G7538" s="91">
        <v>194.49999999999997</v>
      </c>
      <c r="H7538" s="64">
        <f>_xlfn.IFNA(G7538*(1-VLOOKUP(A7538,Rabatte!A:G,7,FALSE)),G7538*1)</f>
        <v>194.49999999999997</v>
      </c>
      <c r="I7538" s="88">
        <v>50</v>
      </c>
      <c r="J7538" s="64">
        <f>_xlfn.IFNA(G7538*(1-VLOOKUP(A7538,Rabatte!A:H,8,FALSE)),G7538*1)</f>
        <v>194.49999999999997</v>
      </c>
      <c r="K7538" s="93">
        <v>1.79</v>
      </c>
      <c r="L7538" s="99">
        <v>8590830305915</v>
      </c>
      <c r="P7538" s="60" t="str">
        <f t="shared" si="117"/>
        <v>P2</v>
      </c>
    </row>
    <row r="7539" spans="1:16" x14ac:dyDescent="0.25">
      <c r="A7539" s="88" t="s">
        <v>14</v>
      </c>
      <c r="B7539" s="89" t="s">
        <v>30</v>
      </c>
      <c r="C7539" s="89" t="s">
        <v>933</v>
      </c>
      <c r="D7539" s="90">
        <v>3006691</v>
      </c>
      <c r="E7539" s="88">
        <v>3006691</v>
      </c>
      <c r="F7539" s="89" t="s">
        <v>7920</v>
      </c>
      <c r="G7539" s="91">
        <v>276.5</v>
      </c>
      <c r="H7539" s="64">
        <f>_xlfn.IFNA(G7539*(1-VLOOKUP(A7539,Rabatte!A:G,7,FALSE)),G7539*1)</f>
        <v>276.5</v>
      </c>
      <c r="I7539" s="88">
        <v>100</v>
      </c>
      <c r="J7539" s="64">
        <f>_xlfn.IFNA(G7539*(1-VLOOKUP(A7539,Rabatte!A:H,8,FALSE)),G7539*1)</f>
        <v>276.5</v>
      </c>
      <c r="K7539" s="93">
        <v>4.6399999999999997</v>
      </c>
      <c r="L7539" s="99">
        <v>8590830305922</v>
      </c>
      <c r="P7539" s="60" t="str">
        <f t="shared" si="117"/>
        <v>P2</v>
      </c>
    </row>
    <row r="7540" spans="1:16" x14ac:dyDescent="0.25">
      <c r="A7540" s="88" t="s">
        <v>14</v>
      </c>
      <c r="B7540" s="89" t="s">
        <v>30</v>
      </c>
      <c r="C7540" s="89" t="s">
        <v>933</v>
      </c>
      <c r="D7540" s="90">
        <v>3006692</v>
      </c>
      <c r="E7540" s="88">
        <v>3006692</v>
      </c>
      <c r="F7540" s="89" t="s">
        <v>7921</v>
      </c>
      <c r="G7540" s="91">
        <v>210.5</v>
      </c>
      <c r="H7540" s="64">
        <f>_xlfn.IFNA(G7540*(1-VLOOKUP(A7540,Rabatte!A:G,7,FALSE)),G7540*1)</f>
        <v>210.5</v>
      </c>
      <c r="I7540" s="88">
        <v>50</v>
      </c>
      <c r="J7540" s="64">
        <f>_xlfn.IFNA(G7540*(1-VLOOKUP(A7540,Rabatte!A:H,8,FALSE)),G7540*1)</f>
        <v>210.5</v>
      </c>
      <c r="K7540" s="93">
        <v>2.31</v>
      </c>
      <c r="L7540" s="99">
        <v>8590830305939</v>
      </c>
      <c r="P7540" s="60" t="str">
        <f t="shared" si="117"/>
        <v>P2</v>
      </c>
    </row>
    <row r="7541" spans="1:16" x14ac:dyDescent="0.25">
      <c r="A7541" s="88" t="s">
        <v>29</v>
      </c>
      <c r="B7541" s="89" t="s">
        <v>940</v>
      </c>
      <c r="C7541" s="89" t="s">
        <v>933</v>
      </c>
      <c r="D7541" s="90">
        <v>3006693</v>
      </c>
      <c r="E7541" s="88">
        <v>3006693</v>
      </c>
      <c r="F7541" s="89" t="s">
        <v>7922</v>
      </c>
      <c r="G7541" s="91">
        <v>153.75</v>
      </c>
      <c r="H7541" s="64">
        <f>_xlfn.IFNA(G7541*(1-VLOOKUP(A7541,Rabatte!A:G,7,FALSE)),G7541*1)</f>
        <v>153.75</v>
      </c>
      <c r="I7541" s="88">
        <v>100</v>
      </c>
      <c r="J7541" s="64">
        <f>_xlfn.IFNA(G7541*(1-VLOOKUP(A7541,Rabatte!A:H,8,FALSE)),G7541*1)</f>
        <v>153.75</v>
      </c>
      <c r="K7541" s="93">
        <v>4.03</v>
      </c>
      <c r="L7541" s="99">
        <v>8590830305762</v>
      </c>
      <c r="P7541" s="60" t="str">
        <f t="shared" si="117"/>
        <v>P1</v>
      </c>
    </row>
    <row r="7542" spans="1:16" x14ac:dyDescent="0.25">
      <c r="A7542" s="88" t="s">
        <v>29</v>
      </c>
      <c r="B7542" s="89" t="s">
        <v>940</v>
      </c>
      <c r="C7542" s="89" t="s">
        <v>933</v>
      </c>
      <c r="D7542" s="90">
        <v>3006694</v>
      </c>
      <c r="E7542" s="88">
        <v>3006694</v>
      </c>
      <c r="F7542" s="89" t="s">
        <v>7923</v>
      </c>
      <c r="G7542" s="91">
        <v>128.25</v>
      </c>
      <c r="H7542" s="64">
        <f>_xlfn.IFNA(G7542*(1-VLOOKUP(A7542,Rabatte!A:G,7,FALSE)),G7542*1)</f>
        <v>128.25</v>
      </c>
      <c r="I7542" s="88">
        <v>50</v>
      </c>
      <c r="J7542" s="64">
        <f>_xlfn.IFNA(G7542*(1-VLOOKUP(A7542,Rabatte!A:H,8,FALSE)),G7542*1)</f>
        <v>128.25</v>
      </c>
      <c r="K7542" s="93">
        <v>1.99</v>
      </c>
      <c r="L7542" s="99">
        <v>8590830305779</v>
      </c>
      <c r="P7542" s="60" t="str">
        <f t="shared" si="117"/>
        <v>P1</v>
      </c>
    </row>
    <row r="7543" spans="1:16" x14ac:dyDescent="0.25">
      <c r="A7543" s="88" t="s">
        <v>29</v>
      </c>
      <c r="B7543" s="89" t="s">
        <v>940</v>
      </c>
      <c r="C7543" s="89" t="s">
        <v>933</v>
      </c>
      <c r="D7543" s="90">
        <v>3006695</v>
      </c>
      <c r="E7543" s="88">
        <v>3006695</v>
      </c>
      <c r="F7543" s="89" t="s">
        <v>7924</v>
      </c>
      <c r="G7543" s="91">
        <v>153.75</v>
      </c>
      <c r="H7543" s="64">
        <f>_xlfn.IFNA(G7543*(1-VLOOKUP(A7543,Rabatte!A:G,7,FALSE)),G7543*1)</f>
        <v>153.75</v>
      </c>
      <c r="I7543" s="88">
        <v>100</v>
      </c>
      <c r="J7543" s="64">
        <f>_xlfn.IFNA(G7543*(1-VLOOKUP(A7543,Rabatte!A:H,8,FALSE)),G7543*1)</f>
        <v>153.75</v>
      </c>
      <c r="K7543" s="93">
        <v>4.46</v>
      </c>
      <c r="L7543" s="99">
        <v>8590830305786</v>
      </c>
      <c r="P7543" s="60" t="str">
        <f t="shared" si="117"/>
        <v>P1</v>
      </c>
    </row>
    <row r="7544" spans="1:16" x14ac:dyDescent="0.25">
      <c r="A7544" s="88" t="s">
        <v>29</v>
      </c>
      <c r="B7544" s="89" t="s">
        <v>940</v>
      </c>
      <c r="C7544" s="89" t="s">
        <v>933</v>
      </c>
      <c r="D7544" s="90">
        <v>3006696</v>
      </c>
      <c r="E7544" s="88">
        <v>3006696</v>
      </c>
      <c r="F7544" s="89" t="s">
        <v>7925</v>
      </c>
      <c r="G7544" s="91">
        <v>128.25</v>
      </c>
      <c r="H7544" s="64">
        <f>_xlfn.IFNA(G7544*(1-VLOOKUP(A7544,Rabatte!A:G,7,FALSE)),G7544*1)</f>
        <v>128.25</v>
      </c>
      <c r="I7544" s="88">
        <v>50</v>
      </c>
      <c r="J7544" s="64">
        <f>_xlfn.IFNA(G7544*(1-VLOOKUP(A7544,Rabatte!A:H,8,FALSE)),G7544*1)</f>
        <v>128.25</v>
      </c>
      <c r="K7544" s="93">
        <v>2.23</v>
      </c>
      <c r="L7544" s="99">
        <v>8590830305793</v>
      </c>
      <c r="P7544" s="60" t="str">
        <f t="shared" si="117"/>
        <v>P1</v>
      </c>
    </row>
    <row r="7545" spans="1:16" x14ac:dyDescent="0.25">
      <c r="A7545" s="88" t="s">
        <v>29</v>
      </c>
      <c r="B7545" s="89" t="s">
        <v>940</v>
      </c>
      <c r="C7545" s="89" t="s">
        <v>933</v>
      </c>
      <c r="D7545" s="90">
        <v>3006697</v>
      </c>
      <c r="E7545" s="88">
        <v>3006697</v>
      </c>
      <c r="F7545" s="89" t="s">
        <v>7926</v>
      </c>
      <c r="G7545" s="91">
        <v>179.75</v>
      </c>
      <c r="H7545" s="64">
        <f>_xlfn.IFNA(G7545*(1-VLOOKUP(A7545,Rabatte!A:G,7,FALSE)),G7545*1)</f>
        <v>179.75</v>
      </c>
      <c r="I7545" s="88">
        <v>100</v>
      </c>
      <c r="J7545" s="64">
        <f>_xlfn.IFNA(G7545*(1-VLOOKUP(A7545,Rabatte!A:H,8,FALSE)),G7545*1)</f>
        <v>179.75</v>
      </c>
      <c r="K7545" s="93">
        <v>5.31</v>
      </c>
      <c r="L7545" s="99">
        <v>8590830305809</v>
      </c>
      <c r="P7545" s="60" t="str">
        <f t="shared" si="117"/>
        <v>P1</v>
      </c>
    </row>
    <row r="7546" spans="1:16" x14ac:dyDescent="0.25">
      <c r="A7546" s="88" t="s">
        <v>29</v>
      </c>
      <c r="B7546" s="89" t="s">
        <v>940</v>
      </c>
      <c r="C7546" s="89" t="s">
        <v>933</v>
      </c>
      <c r="D7546" s="90">
        <v>3006698</v>
      </c>
      <c r="E7546" s="88">
        <v>3006698</v>
      </c>
      <c r="F7546" s="89" t="s">
        <v>7927</v>
      </c>
      <c r="G7546" s="91">
        <v>151.5</v>
      </c>
      <c r="H7546" s="64">
        <f>_xlfn.IFNA(G7546*(1-VLOOKUP(A7546,Rabatte!A:G,7,FALSE)),G7546*1)</f>
        <v>151.5</v>
      </c>
      <c r="I7546" s="88">
        <v>50</v>
      </c>
      <c r="J7546" s="64">
        <f>_xlfn.IFNA(G7546*(1-VLOOKUP(A7546,Rabatte!A:H,8,FALSE)),G7546*1)</f>
        <v>151.5</v>
      </c>
      <c r="K7546" s="93">
        <v>2.76</v>
      </c>
      <c r="L7546" s="99">
        <v>8590830305816</v>
      </c>
      <c r="P7546" s="60" t="str">
        <f t="shared" si="117"/>
        <v>P1</v>
      </c>
    </row>
    <row r="7547" spans="1:16" x14ac:dyDescent="0.25">
      <c r="A7547" s="88" t="s">
        <v>14</v>
      </c>
      <c r="B7547" s="89" t="s">
        <v>30</v>
      </c>
      <c r="C7547" s="89" t="s">
        <v>933</v>
      </c>
      <c r="D7547" s="90">
        <v>3006699</v>
      </c>
      <c r="E7547" s="88">
        <v>3006699</v>
      </c>
      <c r="F7547" s="89" t="s">
        <v>7928</v>
      </c>
      <c r="G7547" s="91">
        <v>248.74999999999997</v>
      </c>
      <c r="H7547" s="64">
        <f>_xlfn.IFNA(G7547*(1-VLOOKUP(A7547,Rabatte!A:G,7,FALSE)),G7547*1)</f>
        <v>248.74999999999997</v>
      </c>
      <c r="I7547" s="88">
        <v>100</v>
      </c>
      <c r="J7547" s="64">
        <f>_xlfn.IFNA(G7547*(1-VLOOKUP(A7547,Rabatte!A:H,8,FALSE)),G7547*1)</f>
        <v>248.74999999999997</v>
      </c>
      <c r="K7547" s="93">
        <v>4.0599999999999996</v>
      </c>
      <c r="L7547" s="99">
        <v>8590830306066</v>
      </c>
      <c r="P7547" s="60" t="str">
        <f t="shared" si="117"/>
        <v>P2</v>
      </c>
    </row>
    <row r="7548" spans="1:16" x14ac:dyDescent="0.25">
      <c r="A7548" s="88" t="s">
        <v>14</v>
      </c>
      <c r="B7548" s="89" t="s">
        <v>30</v>
      </c>
      <c r="C7548" s="89" t="s">
        <v>933</v>
      </c>
      <c r="D7548" s="90">
        <v>3006700</v>
      </c>
      <c r="E7548" s="88">
        <v>3006700</v>
      </c>
      <c r="F7548" s="89" t="s">
        <v>7929</v>
      </c>
      <c r="G7548" s="91">
        <v>188.24999999999997</v>
      </c>
      <c r="H7548" s="64">
        <f>_xlfn.IFNA(G7548*(1-VLOOKUP(A7548,Rabatte!A:G,7,FALSE)),G7548*1)</f>
        <v>188.24999999999997</v>
      </c>
      <c r="I7548" s="88">
        <v>50</v>
      </c>
      <c r="J7548" s="64">
        <f>_xlfn.IFNA(G7548*(1-VLOOKUP(A7548,Rabatte!A:H,8,FALSE)),G7548*1)</f>
        <v>188.24999999999997</v>
      </c>
      <c r="K7548" s="93">
        <v>2</v>
      </c>
      <c r="L7548" s="99">
        <v>8590830306073</v>
      </c>
      <c r="P7548" s="60" t="str">
        <f t="shared" ref="P7548:P7611" si="118">A7548</f>
        <v>P2</v>
      </c>
    </row>
    <row r="7549" spans="1:16" x14ac:dyDescent="0.25">
      <c r="A7549" s="88" t="s">
        <v>14</v>
      </c>
      <c r="B7549" s="89" t="s">
        <v>30</v>
      </c>
      <c r="C7549" s="89" t="s">
        <v>933</v>
      </c>
      <c r="D7549" s="90">
        <v>3006701</v>
      </c>
      <c r="E7549" s="88">
        <v>3006701</v>
      </c>
      <c r="F7549" s="89" t="s">
        <v>7930</v>
      </c>
      <c r="G7549" s="91">
        <v>258.25</v>
      </c>
      <c r="H7549" s="64">
        <f>_xlfn.IFNA(G7549*(1-VLOOKUP(A7549,Rabatte!A:G,7,FALSE)),G7549*1)</f>
        <v>258.25</v>
      </c>
      <c r="I7549" s="88">
        <v>100</v>
      </c>
      <c r="J7549" s="64">
        <f>_xlfn.IFNA(G7549*(1-VLOOKUP(A7549,Rabatte!A:H,8,FALSE)),G7549*1)</f>
        <v>258.25</v>
      </c>
      <c r="K7549" s="93">
        <v>4.49</v>
      </c>
      <c r="L7549" s="99">
        <v>8590830306080</v>
      </c>
      <c r="P7549" s="60" t="str">
        <f t="shared" si="118"/>
        <v>P2</v>
      </c>
    </row>
    <row r="7550" spans="1:16" x14ac:dyDescent="0.25">
      <c r="A7550" s="88" t="s">
        <v>14</v>
      </c>
      <c r="B7550" s="89" t="s">
        <v>30</v>
      </c>
      <c r="C7550" s="89" t="s">
        <v>933</v>
      </c>
      <c r="D7550" s="90">
        <v>3006702</v>
      </c>
      <c r="E7550" s="88">
        <v>3006702</v>
      </c>
      <c r="F7550" s="89" t="s">
        <v>7931</v>
      </c>
      <c r="G7550" s="91">
        <v>199</v>
      </c>
      <c r="H7550" s="64">
        <f>_xlfn.IFNA(G7550*(1-VLOOKUP(A7550,Rabatte!A:G,7,FALSE)),G7550*1)</f>
        <v>199</v>
      </c>
      <c r="I7550" s="88">
        <v>50</v>
      </c>
      <c r="J7550" s="64">
        <f>_xlfn.IFNA(G7550*(1-VLOOKUP(A7550,Rabatte!A:H,8,FALSE)),G7550*1)</f>
        <v>199</v>
      </c>
      <c r="K7550" s="93">
        <v>2.2400000000000002</v>
      </c>
      <c r="L7550" s="99">
        <v>8590830306097</v>
      </c>
      <c r="P7550" s="60" t="str">
        <f t="shared" si="118"/>
        <v>P2</v>
      </c>
    </row>
    <row r="7551" spans="1:16" x14ac:dyDescent="0.25">
      <c r="A7551" s="88" t="s">
        <v>14</v>
      </c>
      <c r="B7551" s="89" t="s">
        <v>30</v>
      </c>
      <c r="C7551" s="89" t="s">
        <v>933</v>
      </c>
      <c r="D7551" s="90">
        <v>3006703</v>
      </c>
      <c r="E7551" s="88">
        <v>3006703</v>
      </c>
      <c r="F7551" s="89" t="s">
        <v>7932</v>
      </c>
      <c r="G7551" s="91">
        <v>294.25</v>
      </c>
      <c r="H7551" s="64">
        <f>_xlfn.IFNA(G7551*(1-VLOOKUP(A7551,Rabatte!A:G,7,FALSE)),G7551*1)</f>
        <v>294.25</v>
      </c>
      <c r="I7551" s="88">
        <v>100</v>
      </c>
      <c r="J7551" s="64">
        <f>_xlfn.IFNA(G7551*(1-VLOOKUP(A7551,Rabatte!A:H,8,FALSE)),G7551*1)</f>
        <v>294.25</v>
      </c>
      <c r="K7551" s="93">
        <v>5.4</v>
      </c>
      <c r="L7551" s="99">
        <v>8590830306103</v>
      </c>
      <c r="P7551" s="60" t="str">
        <f t="shared" si="118"/>
        <v>P2</v>
      </c>
    </row>
    <row r="7552" spans="1:16" x14ac:dyDescent="0.25">
      <c r="A7552" s="88" t="s">
        <v>14</v>
      </c>
      <c r="B7552" s="89" t="s">
        <v>30</v>
      </c>
      <c r="C7552" s="89" t="s">
        <v>933</v>
      </c>
      <c r="D7552" s="90">
        <v>3006704</v>
      </c>
      <c r="E7552" s="88">
        <v>3006704</v>
      </c>
      <c r="F7552" s="89" t="s">
        <v>7933</v>
      </c>
      <c r="G7552" s="91">
        <v>226.5</v>
      </c>
      <c r="H7552" s="64">
        <f>_xlfn.IFNA(G7552*(1-VLOOKUP(A7552,Rabatte!A:G,7,FALSE)),G7552*1)</f>
        <v>226.5</v>
      </c>
      <c r="I7552" s="88">
        <v>50</v>
      </c>
      <c r="J7552" s="64">
        <f>_xlfn.IFNA(G7552*(1-VLOOKUP(A7552,Rabatte!A:H,8,FALSE)),G7552*1)</f>
        <v>226.5</v>
      </c>
      <c r="K7552" s="93">
        <v>2.76</v>
      </c>
      <c r="L7552" s="99">
        <v>8590830306110</v>
      </c>
      <c r="P7552" s="60" t="str">
        <f t="shared" si="118"/>
        <v>P2</v>
      </c>
    </row>
    <row r="7553" spans="1:16" x14ac:dyDescent="0.25">
      <c r="A7553" s="88" t="s">
        <v>4037</v>
      </c>
      <c r="B7553" s="89" t="s">
        <v>4038</v>
      </c>
      <c r="C7553" s="89" t="s">
        <v>959</v>
      </c>
      <c r="D7553" s="90">
        <v>3006821</v>
      </c>
      <c r="E7553" s="88">
        <v>3006821</v>
      </c>
      <c r="F7553" s="89" t="s">
        <v>7934</v>
      </c>
      <c r="G7553" s="91">
        <v>59.249999999999993</v>
      </c>
      <c r="H7553" s="64">
        <f>_xlfn.IFNA(G7553*(1-VLOOKUP(A7553,Rabatte!A:G,7,FALSE)),G7553*1)</f>
        <v>59.249999999999993</v>
      </c>
      <c r="I7553" s="88">
        <v>10</v>
      </c>
      <c r="J7553" s="64">
        <f>_xlfn.IFNA(G7553*(1-VLOOKUP(A7553,Rabatte!A:H,8,FALSE)),G7553*1)</f>
        <v>59.249999999999993</v>
      </c>
      <c r="K7553" s="93">
        <v>11</v>
      </c>
      <c r="L7553" s="99">
        <v>4064626037518</v>
      </c>
      <c r="P7553" s="60" t="str">
        <f t="shared" si="118"/>
        <v>PB</v>
      </c>
    </row>
    <row r="7554" spans="1:16" x14ac:dyDescent="0.25">
      <c r="A7554" s="88" t="s">
        <v>4037</v>
      </c>
      <c r="B7554" s="89" t="s">
        <v>4038</v>
      </c>
      <c r="C7554" s="89" t="s">
        <v>959</v>
      </c>
      <c r="D7554" s="90">
        <v>3006822</v>
      </c>
      <c r="E7554" s="88">
        <v>3006822</v>
      </c>
      <c r="F7554" s="89" t="s">
        <v>7935</v>
      </c>
      <c r="G7554" s="91">
        <v>59.249999999999993</v>
      </c>
      <c r="H7554" s="64">
        <f>_xlfn.IFNA(G7554*(1-VLOOKUP(A7554,Rabatte!A:G,7,FALSE)),G7554*1)</f>
        <v>59.249999999999993</v>
      </c>
      <c r="I7554" s="88">
        <v>10</v>
      </c>
      <c r="J7554" s="64">
        <f>_xlfn.IFNA(G7554*(1-VLOOKUP(A7554,Rabatte!A:H,8,FALSE)),G7554*1)</f>
        <v>59.249999999999993</v>
      </c>
      <c r="K7554" s="93">
        <v>11</v>
      </c>
      <c r="L7554" s="99">
        <v>4064626037525</v>
      </c>
      <c r="P7554" s="60" t="str">
        <f t="shared" si="118"/>
        <v>PB</v>
      </c>
    </row>
    <row r="7555" spans="1:16" x14ac:dyDescent="0.25">
      <c r="A7555" s="88" t="s">
        <v>4037</v>
      </c>
      <c r="B7555" s="89" t="s">
        <v>4038</v>
      </c>
      <c r="C7555" s="89" t="s">
        <v>959</v>
      </c>
      <c r="D7555" s="90">
        <v>3006840</v>
      </c>
      <c r="E7555" s="88">
        <v>3006840</v>
      </c>
      <c r="F7555" s="89" t="s">
        <v>7936</v>
      </c>
      <c r="G7555" s="91">
        <v>597</v>
      </c>
      <c r="H7555" s="64">
        <f>_xlfn.IFNA(G7555*(1-VLOOKUP(A7555,Rabatte!A:G,7,FALSE)),G7555*1)</f>
        <v>597</v>
      </c>
      <c r="I7555" s="88">
        <v>2</v>
      </c>
      <c r="J7555" s="64">
        <f>_xlfn.IFNA(G7555*(1-VLOOKUP(A7555,Rabatte!A:H,8,FALSE)),G7555*1)</f>
        <v>597</v>
      </c>
      <c r="K7555" s="93">
        <v>233</v>
      </c>
      <c r="L7555" s="99">
        <v>4064626037570</v>
      </c>
      <c r="P7555" s="60" t="str">
        <f t="shared" si="118"/>
        <v>PB</v>
      </c>
    </row>
    <row r="7556" spans="1:16" x14ac:dyDescent="0.25">
      <c r="A7556" s="88" t="s">
        <v>4037</v>
      </c>
      <c r="B7556" s="89" t="s">
        <v>4038</v>
      </c>
      <c r="C7556" s="89" t="s">
        <v>959</v>
      </c>
      <c r="D7556" s="90">
        <v>3006841</v>
      </c>
      <c r="E7556" s="88">
        <v>3006841</v>
      </c>
      <c r="F7556" s="89" t="s">
        <v>7937</v>
      </c>
      <c r="G7556" s="91">
        <v>644</v>
      </c>
      <c r="H7556" s="64">
        <f>_xlfn.IFNA(G7556*(1-VLOOKUP(A7556,Rabatte!A:G,7,FALSE)),G7556*1)</f>
        <v>644</v>
      </c>
      <c r="I7556" s="88">
        <v>2</v>
      </c>
      <c r="J7556" s="64">
        <f>_xlfn.IFNA(G7556*(1-VLOOKUP(A7556,Rabatte!A:H,8,FALSE)),G7556*1)</f>
        <v>644</v>
      </c>
      <c r="K7556" s="93">
        <v>200</v>
      </c>
      <c r="L7556" s="99">
        <v>4064626037587</v>
      </c>
      <c r="P7556" s="60" t="str">
        <f t="shared" si="118"/>
        <v>PB</v>
      </c>
    </row>
    <row r="7557" spans="1:16" x14ac:dyDescent="0.25">
      <c r="A7557" s="88" t="s">
        <v>973</v>
      </c>
      <c r="B7557" s="89" t="s">
        <v>950</v>
      </c>
      <c r="C7557" s="89" t="s">
        <v>959</v>
      </c>
      <c r="D7557" s="90">
        <v>3007013</v>
      </c>
      <c r="E7557" s="88">
        <v>3007013</v>
      </c>
      <c r="F7557" s="89" t="s">
        <v>7938</v>
      </c>
      <c r="G7557" s="91">
        <v>17782</v>
      </c>
      <c r="H7557" s="64">
        <f>_xlfn.IFNA(G7557*(1-VLOOKUP(A7557,Rabatte!A:G,7,FALSE)),G7557*1)</f>
        <v>17782</v>
      </c>
      <c r="I7557" s="88">
        <v>1</v>
      </c>
      <c r="J7557" s="64">
        <f>_xlfn.IFNA(G7557*(1-VLOOKUP(A7557,Rabatte!A:H,8,FALSE)),G7557*1)</f>
        <v>17782</v>
      </c>
      <c r="K7557" s="93">
        <v>13720</v>
      </c>
      <c r="L7557" s="99">
        <v>4064626038256</v>
      </c>
      <c r="P7557" s="60" t="str">
        <f t="shared" si="118"/>
        <v>RA</v>
      </c>
    </row>
    <row r="7558" spans="1:16" x14ac:dyDescent="0.25">
      <c r="A7558" s="88" t="s">
        <v>936</v>
      </c>
      <c r="B7558" s="89" t="s">
        <v>937</v>
      </c>
      <c r="C7558" s="89" t="s">
        <v>933</v>
      </c>
      <c r="D7558" s="90">
        <v>3007067</v>
      </c>
      <c r="E7558" s="88">
        <v>3007067</v>
      </c>
      <c r="F7558" s="89" t="s">
        <v>8702</v>
      </c>
      <c r="G7558" s="91">
        <v>171.25</v>
      </c>
      <c r="H7558" s="64">
        <f>_xlfn.IFNA(G7558*(1-VLOOKUP(A7558,Rabatte!A:G,7,FALSE)),G7558*1)</f>
        <v>171.25</v>
      </c>
      <c r="I7558" s="88">
        <v>10</v>
      </c>
      <c r="J7558" s="64">
        <f>_xlfn.IFNA(G7558*(1-VLOOKUP(A7558,Rabatte!A:H,8,FALSE)),G7558*1)</f>
        <v>171.25</v>
      </c>
      <c r="K7558" s="93">
        <v>17.600000000000001</v>
      </c>
      <c r="L7558" s="99">
        <v>4064626038515</v>
      </c>
      <c r="P7558" s="60" t="str">
        <f t="shared" si="118"/>
        <v>PD</v>
      </c>
    </row>
    <row r="7559" spans="1:16" x14ac:dyDescent="0.25">
      <c r="A7559" s="88" t="s">
        <v>936</v>
      </c>
      <c r="B7559" s="89" t="s">
        <v>937</v>
      </c>
      <c r="C7559" s="89" t="s">
        <v>933</v>
      </c>
      <c r="D7559" s="90">
        <v>3007068</v>
      </c>
      <c r="E7559" s="88">
        <v>3007068</v>
      </c>
      <c r="F7559" s="89" t="s">
        <v>8703</v>
      </c>
      <c r="G7559" s="91">
        <v>345.5</v>
      </c>
      <c r="H7559" s="64">
        <f>_xlfn.IFNA(G7559*(1-VLOOKUP(A7559,Rabatte!A:G,7,FALSE)),G7559*1)</f>
        <v>345.5</v>
      </c>
      <c r="I7559" s="88">
        <v>10</v>
      </c>
      <c r="J7559" s="64">
        <f>_xlfn.IFNA(G7559*(1-VLOOKUP(A7559,Rabatte!A:H,8,FALSE)),G7559*1)</f>
        <v>345.5</v>
      </c>
      <c r="K7559" s="93">
        <v>34.93</v>
      </c>
      <c r="L7559" s="99">
        <v>4064626038522</v>
      </c>
      <c r="P7559" s="60" t="str">
        <f t="shared" si="118"/>
        <v>PD</v>
      </c>
    </row>
    <row r="7560" spans="1:16" x14ac:dyDescent="0.25">
      <c r="A7560" s="88" t="s">
        <v>936</v>
      </c>
      <c r="B7560" s="89" t="s">
        <v>937</v>
      </c>
      <c r="C7560" s="89" t="s">
        <v>933</v>
      </c>
      <c r="D7560" s="90">
        <v>3007069</v>
      </c>
      <c r="E7560" s="88">
        <v>3007069</v>
      </c>
      <c r="F7560" s="89" t="s">
        <v>8704</v>
      </c>
      <c r="G7560" s="91">
        <v>154.25</v>
      </c>
      <c r="H7560" s="64">
        <f>_xlfn.IFNA(G7560*(1-VLOOKUP(A7560,Rabatte!A:G,7,FALSE)),G7560*1)</f>
        <v>154.25</v>
      </c>
      <c r="I7560" s="88">
        <v>30</v>
      </c>
      <c r="J7560" s="64">
        <f>_xlfn.IFNA(G7560*(1-VLOOKUP(A7560,Rabatte!A:H,8,FALSE)),G7560*1)</f>
        <v>154.25</v>
      </c>
      <c r="K7560" s="93">
        <v>18.8</v>
      </c>
      <c r="L7560" s="99">
        <v>4064626038539</v>
      </c>
      <c r="P7560" s="60" t="str">
        <f t="shared" si="118"/>
        <v>PD</v>
      </c>
    </row>
    <row r="7561" spans="1:16" x14ac:dyDescent="0.25">
      <c r="A7561" s="88" t="s">
        <v>936</v>
      </c>
      <c r="B7561" s="89" t="s">
        <v>937</v>
      </c>
      <c r="C7561" s="89" t="s">
        <v>933</v>
      </c>
      <c r="D7561" s="90">
        <v>3007080</v>
      </c>
      <c r="E7561" s="88">
        <v>3007080</v>
      </c>
      <c r="F7561" s="89" t="s">
        <v>8705</v>
      </c>
      <c r="G7561" s="91">
        <v>171.25</v>
      </c>
      <c r="H7561" s="64">
        <f>_xlfn.IFNA(G7561*(1-VLOOKUP(A7561,Rabatte!A:G,7,FALSE)),G7561*1)</f>
        <v>171.25</v>
      </c>
      <c r="I7561" s="88">
        <v>10</v>
      </c>
      <c r="J7561" s="64">
        <f>_xlfn.IFNA(G7561*(1-VLOOKUP(A7561,Rabatte!A:H,8,FALSE)),G7561*1)</f>
        <v>171.25</v>
      </c>
      <c r="K7561" s="93">
        <v>19.600000000000001</v>
      </c>
      <c r="L7561" s="99">
        <v>4064626038546</v>
      </c>
      <c r="P7561" s="60" t="str">
        <f t="shared" si="118"/>
        <v>PD</v>
      </c>
    </row>
    <row r="7562" spans="1:16" x14ac:dyDescent="0.25">
      <c r="A7562" s="88" t="s">
        <v>936</v>
      </c>
      <c r="B7562" s="89" t="s">
        <v>937</v>
      </c>
      <c r="C7562" s="89" t="s">
        <v>933</v>
      </c>
      <c r="D7562" s="90">
        <v>3007081</v>
      </c>
      <c r="E7562" s="88">
        <v>3007081</v>
      </c>
      <c r="F7562" s="89" t="s">
        <v>8706</v>
      </c>
      <c r="G7562" s="91">
        <v>345.5</v>
      </c>
      <c r="H7562" s="64">
        <f>_xlfn.IFNA(G7562*(1-VLOOKUP(A7562,Rabatte!A:G,7,FALSE)),G7562*1)</f>
        <v>345.5</v>
      </c>
      <c r="I7562" s="88">
        <v>10</v>
      </c>
      <c r="J7562" s="64">
        <f>_xlfn.IFNA(G7562*(1-VLOOKUP(A7562,Rabatte!A:H,8,FALSE)),G7562*1)</f>
        <v>345.5</v>
      </c>
      <c r="K7562" s="93">
        <v>35.479999999999997</v>
      </c>
      <c r="L7562" s="99">
        <v>4064626038553</v>
      </c>
      <c r="P7562" s="60" t="str">
        <f t="shared" si="118"/>
        <v>PD</v>
      </c>
    </row>
    <row r="7563" spans="1:16" x14ac:dyDescent="0.25">
      <c r="A7563" s="88" t="s">
        <v>936</v>
      </c>
      <c r="B7563" s="89" t="s">
        <v>937</v>
      </c>
      <c r="C7563" s="89" t="s">
        <v>933</v>
      </c>
      <c r="D7563" s="90">
        <v>3007082</v>
      </c>
      <c r="E7563" s="88">
        <v>3007082</v>
      </c>
      <c r="F7563" s="89" t="s">
        <v>8707</v>
      </c>
      <c r="G7563" s="91">
        <v>177.75</v>
      </c>
      <c r="H7563" s="64">
        <f>_xlfn.IFNA(G7563*(1-VLOOKUP(A7563,Rabatte!A:G,7,FALSE)),G7563*1)</f>
        <v>177.75</v>
      </c>
      <c r="I7563" s="88">
        <v>12</v>
      </c>
      <c r="J7563" s="64">
        <f>_xlfn.IFNA(G7563*(1-VLOOKUP(A7563,Rabatte!A:H,8,FALSE)),G7563*1)</f>
        <v>177.75</v>
      </c>
      <c r="K7563" s="93">
        <v>24.1</v>
      </c>
      <c r="L7563" s="99">
        <v>4064626038560</v>
      </c>
      <c r="P7563" s="60" t="str">
        <f t="shared" si="118"/>
        <v>PD</v>
      </c>
    </row>
    <row r="7564" spans="1:16" x14ac:dyDescent="0.25">
      <c r="A7564" s="88" t="s">
        <v>936</v>
      </c>
      <c r="B7564" s="89" t="s">
        <v>937</v>
      </c>
      <c r="C7564" s="89" t="s">
        <v>933</v>
      </c>
      <c r="D7564" s="90">
        <v>3007083</v>
      </c>
      <c r="E7564" s="88">
        <v>3007083</v>
      </c>
      <c r="F7564" s="89" t="s">
        <v>8708</v>
      </c>
      <c r="G7564" s="91">
        <v>200</v>
      </c>
      <c r="H7564" s="64">
        <f>_xlfn.IFNA(G7564*(1-VLOOKUP(A7564,Rabatte!A:G,7,FALSE)),G7564*1)</f>
        <v>200</v>
      </c>
      <c r="I7564" s="88">
        <v>12</v>
      </c>
      <c r="J7564" s="64">
        <f>_xlfn.IFNA(G7564*(1-VLOOKUP(A7564,Rabatte!A:H,8,FALSE)),G7564*1)</f>
        <v>200</v>
      </c>
      <c r="K7564" s="93">
        <v>24.4</v>
      </c>
      <c r="L7564" s="99">
        <v>4064626038577</v>
      </c>
      <c r="P7564" s="60" t="str">
        <f t="shared" si="118"/>
        <v>PD</v>
      </c>
    </row>
    <row r="7565" spans="1:16" x14ac:dyDescent="0.25">
      <c r="A7565" s="88" t="s">
        <v>936</v>
      </c>
      <c r="B7565" s="89" t="s">
        <v>937</v>
      </c>
      <c r="C7565" s="89" t="s">
        <v>933</v>
      </c>
      <c r="D7565" s="90">
        <v>3007084</v>
      </c>
      <c r="E7565" s="88">
        <v>3007084</v>
      </c>
      <c r="F7565" s="89" t="s">
        <v>8709</v>
      </c>
      <c r="G7565" s="91">
        <v>567</v>
      </c>
      <c r="H7565" s="64">
        <f>_xlfn.IFNA(G7565*(1-VLOOKUP(A7565,Rabatte!A:G,7,FALSE)),G7565*1)</f>
        <v>567</v>
      </c>
      <c r="I7565" s="88">
        <v>6</v>
      </c>
      <c r="J7565" s="64">
        <f>_xlfn.IFNA(G7565*(1-VLOOKUP(A7565,Rabatte!A:H,8,FALSE)),G7565*1)</f>
        <v>567</v>
      </c>
      <c r="K7565" s="93">
        <v>61.41</v>
      </c>
      <c r="L7565" s="99">
        <v>4064626038584</v>
      </c>
      <c r="P7565" s="60" t="str">
        <f t="shared" si="118"/>
        <v>PD</v>
      </c>
    </row>
    <row r="7566" spans="1:16" x14ac:dyDescent="0.25">
      <c r="A7566" s="88" t="s">
        <v>936</v>
      </c>
      <c r="B7566" s="89" t="s">
        <v>937</v>
      </c>
      <c r="C7566" s="89" t="s">
        <v>933</v>
      </c>
      <c r="D7566" s="90">
        <v>3007085</v>
      </c>
      <c r="E7566" s="88">
        <v>3007085</v>
      </c>
      <c r="F7566" s="89" t="s">
        <v>8710</v>
      </c>
      <c r="G7566" s="91">
        <v>75.999999999999986</v>
      </c>
      <c r="H7566" s="64">
        <f>_xlfn.IFNA(G7566*(1-VLOOKUP(A7566,Rabatte!A:G,7,FALSE)),G7566*1)</f>
        <v>75.999999999999986</v>
      </c>
      <c r="I7566" s="88">
        <v>20</v>
      </c>
      <c r="J7566" s="64">
        <f>_xlfn.IFNA(G7566*(1-VLOOKUP(A7566,Rabatte!A:H,8,FALSE)),G7566*1)</f>
        <v>75.999999999999986</v>
      </c>
      <c r="K7566" s="93">
        <v>0.41299999999999998</v>
      </c>
      <c r="L7566" s="99">
        <v>4064626038591</v>
      </c>
      <c r="P7566" s="60" t="str">
        <f t="shared" si="118"/>
        <v>PD</v>
      </c>
    </row>
    <row r="7567" spans="1:16" x14ac:dyDescent="0.25">
      <c r="A7567" s="88" t="s">
        <v>936</v>
      </c>
      <c r="B7567" s="89" t="s">
        <v>937</v>
      </c>
      <c r="C7567" s="89" t="s">
        <v>933</v>
      </c>
      <c r="D7567" s="90">
        <v>3007086</v>
      </c>
      <c r="E7567" s="88">
        <v>3007086</v>
      </c>
      <c r="F7567" s="89" t="s">
        <v>8711</v>
      </c>
      <c r="G7567" s="91">
        <v>75.999999999999986</v>
      </c>
      <c r="H7567" s="64">
        <f>_xlfn.IFNA(G7567*(1-VLOOKUP(A7567,Rabatte!A:G,7,FALSE)),G7567*1)</f>
        <v>75.999999999999986</v>
      </c>
      <c r="I7567" s="88">
        <v>20</v>
      </c>
      <c r="J7567" s="64">
        <f>_xlfn.IFNA(G7567*(1-VLOOKUP(A7567,Rabatte!A:H,8,FALSE)),G7567*1)</f>
        <v>75.999999999999986</v>
      </c>
      <c r="K7567" s="93">
        <v>0.378</v>
      </c>
      <c r="L7567" s="99">
        <v>4064626038607</v>
      </c>
      <c r="P7567" s="60" t="str">
        <f t="shared" si="118"/>
        <v>PD</v>
      </c>
    </row>
    <row r="7568" spans="1:16" x14ac:dyDescent="0.25">
      <c r="A7568" s="88" t="s">
        <v>936</v>
      </c>
      <c r="B7568" s="89" t="s">
        <v>937</v>
      </c>
      <c r="C7568" s="89" t="s">
        <v>933</v>
      </c>
      <c r="D7568" s="90">
        <v>3007087</v>
      </c>
      <c r="E7568" s="88">
        <v>3007087</v>
      </c>
      <c r="F7568" s="89" t="s">
        <v>8712</v>
      </c>
      <c r="G7568" s="91">
        <v>213</v>
      </c>
      <c r="H7568" s="64">
        <f>_xlfn.IFNA(G7568*(1-VLOOKUP(A7568,Rabatte!A:G,7,FALSE)),G7568*1)</f>
        <v>213</v>
      </c>
      <c r="I7568" s="88">
        <v>12</v>
      </c>
      <c r="J7568" s="64">
        <f>_xlfn.IFNA(G7568*(1-VLOOKUP(A7568,Rabatte!A:H,8,FALSE)),G7568*1)</f>
        <v>213</v>
      </c>
      <c r="K7568" s="93">
        <v>27.4</v>
      </c>
      <c r="L7568" s="99">
        <v>4064626038614</v>
      </c>
      <c r="P7568" s="60" t="str">
        <f t="shared" si="118"/>
        <v>PD</v>
      </c>
    </row>
    <row r="7569" spans="1:16" x14ac:dyDescent="0.25">
      <c r="A7569" s="88" t="s">
        <v>936</v>
      </c>
      <c r="B7569" s="89" t="s">
        <v>937</v>
      </c>
      <c r="C7569" s="89" t="s">
        <v>933</v>
      </c>
      <c r="D7569" s="90">
        <v>3007088</v>
      </c>
      <c r="E7569" s="88">
        <v>3007088</v>
      </c>
      <c r="F7569" s="89" t="s">
        <v>8713</v>
      </c>
      <c r="G7569" s="91">
        <v>228.5</v>
      </c>
      <c r="H7569" s="64">
        <f>_xlfn.IFNA(G7569*(1-VLOOKUP(A7569,Rabatte!A:G,7,FALSE)),G7569*1)</f>
        <v>228.5</v>
      </c>
      <c r="I7569" s="88">
        <v>12</v>
      </c>
      <c r="J7569" s="64">
        <f>_xlfn.IFNA(G7569*(1-VLOOKUP(A7569,Rabatte!A:H,8,FALSE)),G7569*1)</f>
        <v>228.5</v>
      </c>
      <c r="K7569" s="93">
        <v>29.3</v>
      </c>
      <c r="L7569" s="99">
        <v>4064626038621</v>
      </c>
      <c r="P7569" s="60" t="str">
        <f t="shared" si="118"/>
        <v>PD</v>
      </c>
    </row>
    <row r="7570" spans="1:16" x14ac:dyDescent="0.25">
      <c r="A7570" s="88" t="s">
        <v>936</v>
      </c>
      <c r="B7570" s="89" t="s">
        <v>937</v>
      </c>
      <c r="C7570" s="89" t="s">
        <v>933</v>
      </c>
      <c r="D7570" s="90">
        <v>3007089</v>
      </c>
      <c r="E7570" s="88">
        <v>3007089</v>
      </c>
      <c r="F7570" s="89" t="s">
        <v>8714</v>
      </c>
      <c r="G7570" s="91">
        <v>585</v>
      </c>
      <c r="H7570" s="64">
        <f>_xlfn.IFNA(G7570*(1-VLOOKUP(A7570,Rabatte!A:G,7,FALSE)),G7570*1)</f>
        <v>585</v>
      </c>
      <c r="I7570" s="88">
        <v>6</v>
      </c>
      <c r="J7570" s="64">
        <f>_xlfn.IFNA(G7570*(1-VLOOKUP(A7570,Rabatte!A:H,8,FALSE)),G7570*1)</f>
        <v>585</v>
      </c>
      <c r="K7570" s="93">
        <v>67.25</v>
      </c>
      <c r="L7570" s="99">
        <v>4064626038638</v>
      </c>
      <c r="P7570" s="60" t="str">
        <f t="shared" si="118"/>
        <v>PD</v>
      </c>
    </row>
    <row r="7571" spans="1:16" x14ac:dyDescent="0.25">
      <c r="A7571" s="88" t="s">
        <v>936</v>
      </c>
      <c r="B7571" s="89" t="s">
        <v>937</v>
      </c>
      <c r="C7571" s="89" t="s">
        <v>933</v>
      </c>
      <c r="D7571" s="90">
        <v>3007090</v>
      </c>
      <c r="E7571" s="88">
        <v>3007090</v>
      </c>
      <c r="F7571" s="89" t="s">
        <v>8715</v>
      </c>
      <c r="G7571" s="91">
        <v>91.75</v>
      </c>
      <c r="H7571" s="64">
        <f>_xlfn.IFNA(G7571*(1-VLOOKUP(A7571,Rabatte!A:G,7,FALSE)),G7571*1)</f>
        <v>91.75</v>
      </c>
      <c r="I7571" s="88">
        <v>20</v>
      </c>
      <c r="J7571" s="64">
        <f>_xlfn.IFNA(G7571*(1-VLOOKUP(A7571,Rabatte!A:H,8,FALSE)),G7571*1)</f>
        <v>91.75</v>
      </c>
      <c r="K7571" s="93">
        <v>0.51500000000000001</v>
      </c>
      <c r="L7571" s="99">
        <v>4064626038645</v>
      </c>
      <c r="P7571" s="60" t="str">
        <f t="shared" si="118"/>
        <v>PD</v>
      </c>
    </row>
    <row r="7572" spans="1:16" x14ac:dyDescent="0.25">
      <c r="A7572" s="88" t="s">
        <v>936</v>
      </c>
      <c r="B7572" s="89" t="s">
        <v>937</v>
      </c>
      <c r="C7572" s="89" t="s">
        <v>933</v>
      </c>
      <c r="D7572" s="90">
        <v>3007091</v>
      </c>
      <c r="E7572" s="88">
        <v>3007091</v>
      </c>
      <c r="F7572" s="89" t="s">
        <v>8716</v>
      </c>
      <c r="G7572" s="91">
        <v>91.75</v>
      </c>
      <c r="H7572" s="64">
        <f>_xlfn.IFNA(G7572*(1-VLOOKUP(A7572,Rabatte!A:G,7,FALSE)),G7572*1)</f>
        <v>91.75</v>
      </c>
      <c r="I7572" s="88">
        <v>20</v>
      </c>
      <c r="J7572" s="64">
        <f>_xlfn.IFNA(G7572*(1-VLOOKUP(A7572,Rabatte!A:H,8,FALSE)),G7572*1)</f>
        <v>91.75</v>
      </c>
      <c r="K7572" s="93">
        <v>0.46899999999999997</v>
      </c>
      <c r="L7572" s="99">
        <v>4064626038652</v>
      </c>
      <c r="P7572" s="60" t="str">
        <f t="shared" si="118"/>
        <v>PD</v>
      </c>
    </row>
    <row r="7573" spans="1:16" x14ac:dyDescent="0.25">
      <c r="A7573" s="88" t="s">
        <v>976</v>
      </c>
      <c r="B7573" s="89" t="s">
        <v>977</v>
      </c>
      <c r="C7573" s="89" t="s">
        <v>959</v>
      </c>
      <c r="D7573" s="90">
        <v>3007122</v>
      </c>
      <c r="E7573" s="88">
        <v>3007122</v>
      </c>
      <c r="F7573" s="89" t="s">
        <v>7939</v>
      </c>
      <c r="G7573" s="91">
        <v>16364</v>
      </c>
      <c r="H7573" s="64">
        <f>_xlfn.IFNA(G7573*(1-VLOOKUP(A7573,Rabatte!A:G,7,FALSE)),G7573*1)</f>
        <v>16364</v>
      </c>
      <c r="I7573" s="88">
        <v>1</v>
      </c>
      <c r="J7573" s="64">
        <f>_xlfn.IFNA(G7573*(1-VLOOKUP(A7573,Rabatte!A:H,8,FALSE)),G7573*1)</f>
        <v>16364</v>
      </c>
      <c r="K7573" s="93">
        <v>7801</v>
      </c>
      <c r="L7573" s="99">
        <v>4064626038850</v>
      </c>
      <c r="P7573" s="60" t="str">
        <f t="shared" si="118"/>
        <v>SP</v>
      </c>
    </row>
    <row r="7574" spans="1:16" x14ac:dyDescent="0.25">
      <c r="A7574" s="88" t="s">
        <v>941</v>
      </c>
      <c r="B7574" s="89" t="s">
        <v>4267</v>
      </c>
      <c r="C7574" s="89" t="s">
        <v>933</v>
      </c>
      <c r="D7574" s="90">
        <v>3007785</v>
      </c>
      <c r="E7574" s="88">
        <v>3007785</v>
      </c>
      <c r="F7574" s="89" t="s">
        <v>3761</v>
      </c>
      <c r="G7574" s="91">
        <v>299.5</v>
      </c>
      <c r="H7574" s="64">
        <f>_xlfn.IFNA(G7574*(1-VLOOKUP(A7574,Rabatte!A:G,7,FALSE)),G7574*1)</f>
        <v>299.5</v>
      </c>
      <c r="I7574" s="88">
        <v>12</v>
      </c>
      <c r="J7574" s="64">
        <f>_xlfn.IFNA(G7574*(1-VLOOKUP(A7574,Rabatte!A:H,8,FALSE)),G7574*1)</f>
        <v>299.5</v>
      </c>
      <c r="K7574" s="93">
        <v>26.32</v>
      </c>
      <c r="L7574" s="99">
        <v>4064626039901</v>
      </c>
      <c r="P7574" s="60" t="str">
        <f t="shared" si="118"/>
        <v>HA</v>
      </c>
    </row>
    <row r="7575" spans="1:16" x14ac:dyDescent="0.25">
      <c r="A7575" s="88" t="s">
        <v>941</v>
      </c>
      <c r="B7575" s="89" t="s">
        <v>4267</v>
      </c>
      <c r="C7575" s="89" t="s">
        <v>933</v>
      </c>
      <c r="D7575" s="90">
        <v>3007786</v>
      </c>
      <c r="E7575" s="88">
        <v>3007786</v>
      </c>
      <c r="F7575" s="89" t="s">
        <v>3762</v>
      </c>
      <c r="G7575" s="91">
        <v>266</v>
      </c>
      <c r="H7575" s="64">
        <f>_xlfn.IFNA(G7575*(1-VLOOKUP(A7575,Rabatte!A:G,7,FALSE)),G7575*1)</f>
        <v>266</v>
      </c>
      <c r="I7575" s="88">
        <v>12</v>
      </c>
      <c r="J7575" s="64">
        <f>_xlfn.IFNA(G7575*(1-VLOOKUP(A7575,Rabatte!A:H,8,FALSE)),G7575*1)</f>
        <v>266</v>
      </c>
      <c r="K7575" s="93">
        <v>31.2</v>
      </c>
      <c r="L7575" s="99">
        <v>4064626039796</v>
      </c>
      <c r="P7575" s="60" t="str">
        <f t="shared" si="118"/>
        <v>HA</v>
      </c>
    </row>
    <row r="7576" spans="1:16" x14ac:dyDescent="0.25">
      <c r="A7576" s="88" t="s">
        <v>2647</v>
      </c>
      <c r="B7576" s="89" t="s">
        <v>8735</v>
      </c>
      <c r="C7576" s="89" t="s">
        <v>959</v>
      </c>
      <c r="D7576" s="90">
        <v>3007853</v>
      </c>
      <c r="E7576" s="88">
        <v>3007853</v>
      </c>
      <c r="F7576" s="89" t="s">
        <v>8621</v>
      </c>
      <c r="G7576" s="91">
        <v>4323</v>
      </c>
      <c r="H7576" s="64">
        <f>_xlfn.IFNA(G7576*(1-VLOOKUP(A7576,Rabatte!A:G,7,FALSE)),G7576*1)</f>
        <v>4323</v>
      </c>
      <c r="I7576" s="88">
        <v>1</v>
      </c>
      <c r="J7576" s="64">
        <f>_xlfn.IFNA(G7576*(1-VLOOKUP(A7576,Rabatte!A:H,8,FALSE)),G7576*1)</f>
        <v>4323</v>
      </c>
      <c r="K7576" s="93">
        <v>2485</v>
      </c>
      <c r="L7576" s="99">
        <v>4064626039574</v>
      </c>
      <c r="P7576" s="60" t="str">
        <f t="shared" si="118"/>
        <v>ZZ</v>
      </c>
    </row>
    <row r="7577" spans="1:16" x14ac:dyDescent="0.25">
      <c r="A7577" s="88" t="s">
        <v>2647</v>
      </c>
      <c r="B7577" s="89" t="s">
        <v>8735</v>
      </c>
      <c r="C7577" s="89" t="s">
        <v>959</v>
      </c>
      <c r="D7577" s="90">
        <v>3007855</v>
      </c>
      <c r="E7577" s="88">
        <v>3007855</v>
      </c>
      <c r="F7577" s="89" t="s">
        <v>7940</v>
      </c>
      <c r="G7577" s="91">
        <v>3447</v>
      </c>
      <c r="H7577" s="64">
        <f>_xlfn.IFNA(G7577*(1-VLOOKUP(A7577,Rabatte!A:G,7,FALSE)),G7577*1)</f>
        <v>3447</v>
      </c>
      <c r="I7577" s="88">
        <v>1</v>
      </c>
      <c r="J7577" s="64">
        <f>_xlfn.IFNA(G7577*(1-VLOOKUP(A7577,Rabatte!A:H,8,FALSE)),G7577*1)</f>
        <v>3447</v>
      </c>
      <c r="K7577" s="93">
        <v>2745</v>
      </c>
      <c r="L7577" s="99">
        <v>4064626039598</v>
      </c>
      <c r="P7577" s="60" t="str">
        <f t="shared" si="118"/>
        <v>ZZ</v>
      </c>
    </row>
    <row r="7578" spans="1:16" x14ac:dyDescent="0.25">
      <c r="A7578" s="88" t="s">
        <v>2647</v>
      </c>
      <c r="B7578" s="89" t="s">
        <v>8735</v>
      </c>
      <c r="C7578" s="89" t="s">
        <v>959</v>
      </c>
      <c r="D7578" s="90">
        <v>3007856</v>
      </c>
      <c r="E7578" s="88">
        <v>3007856</v>
      </c>
      <c r="F7578" s="89" t="s">
        <v>8622</v>
      </c>
      <c r="G7578" s="91">
        <v>2475</v>
      </c>
      <c r="H7578" s="64">
        <f>_xlfn.IFNA(G7578*(1-VLOOKUP(A7578,Rabatte!A:G,7,FALSE)),G7578*1)</f>
        <v>2475</v>
      </c>
      <c r="I7578" s="88">
        <v>1</v>
      </c>
      <c r="J7578" s="64">
        <f>_xlfn.IFNA(G7578*(1-VLOOKUP(A7578,Rabatte!A:H,8,FALSE)),G7578*1)</f>
        <v>2475</v>
      </c>
      <c r="K7578" s="93">
        <v>1285</v>
      </c>
      <c r="L7578" s="99">
        <v>4064626039703</v>
      </c>
      <c r="P7578" s="60" t="str">
        <f t="shared" si="118"/>
        <v>ZZ</v>
      </c>
    </row>
    <row r="7579" spans="1:16" x14ac:dyDescent="0.25">
      <c r="A7579" s="88" t="s">
        <v>2647</v>
      </c>
      <c r="B7579" s="89" t="s">
        <v>8735</v>
      </c>
      <c r="C7579" s="89" t="s">
        <v>959</v>
      </c>
      <c r="D7579" s="90">
        <v>3007857</v>
      </c>
      <c r="E7579" s="88">
        <v>3007857</v>
      </c>
      <c r="F7579" s="89" t="s">
        <v>8623</v>
      </c>
      <c r="G7579" s="91">
        <v>2879</v>
      </c>
      <c r="H7579" s="64">
        <f>_xlfn.IFNA(G7579*(1-VLOOKUP(A7579,Rabatte!A:G,7,FALSE)),G7579*1)</f>
        <v>2879</v>
      </c>
      <c r="I7579" s="88">
        <v>1</v>
      </c>
      <c r="J7579" s="64">
        <f>_xlfn.IFNA(G7579*(1-VLOOKUP(A7579,Rabatte!A:H,8,FALSE)),G7579*1)</f>
        <v>2879</v>
      </c>
      <c r="K7579" s="93">
        <v>1945</v>
      </c>
      <c r="L7579" s="99">
        <v>4064626039710</v>
      </c>
      <c r="P7579" s="60" t="str">
        <f t="shared" si="118"/>
        <v>ZZ</v>
      </c>
    </row>
    <row r="7580" spans="1:16" x14ac:dyDescent="0.25">
      <c r="A7580" s="88" t="s">
        <v>514</v>
      </c>
      <c r="B7580" s="89" t="s">
        <v>927</v>
      </c>
      <c r="C7580" s="89" t="s">
        <v>933</v>
      </c>
      <c r="D7580" s="90">
        <v>3007918</v>
      </c>
      <c r="E7580" s="88">
        <v>3007918</v>
      </c>
      <c r="F7580" s="89" t="s">
        <v>7941</v>
      </c>
      <c r="G7580" s="91">
        <v>37</v>
      </c>
      <c r="H7580" s="64">
        <f>_xlfn.IFNA(G7580*(1-VLOOKUP(A7580,Rabatte!A:G,7,FALSE)),G7580*1)</f>
        <v>37</v>
      </c>
      <c r="I7580" s="88">
        <v>72</v>
      </c>
      <c r="J7580" s="64">
        <f>_xlfn.IFNA(G7580*(1-VLOOKUP(A7580,Rabatte!A:H,8,FALSE)),G7580*1)</f>
        <v>37</v>
      </c>
      <c r="K7580" s="93">
        <v>1.63</v>
      </c>
      <c r="L7580" s="99">
        <v>8718347910396</v>
      </c>
      <c r="P7580" s="60" t="str">
        <f t="shared" si="118"/>
        <v>H2</v>
      </c>
    </row>
    <row r="7581" spans="1:16" x14ac:dyDescent="0.25">
      <c r="A7581" s="88" t="s">
        <v>514</v>
      </c>
      <c r="B7581" s="89" t="s">
        <v>927</v>
      </c>
      <c r="C7581" s="89" t="s">
        <v>933</v>
      </c>
      <c r="D7581" s="90">
        <v>3007919</v>
      </c>
      <c r="E7581" s="88">
        <v>3007919</v>
      </c>
      <c r="F7581" s="89" t="s">
        <v>7942</v>
      </c>
      <c r="G7581" s="91">
        <v>47</v>
      </c>
      <c r="H7581" s="64">
        <f>_xlfn.IFNA(G7581*(1-VLOOKUP(A7581,Rabatte!A:G,7,FALSE)),G7581*1)</f>
        <v>47</v>
      </c>
      <c r="I7581" s="88">
        <v>72</v>
      </c>
      <c r="J7581" s="64">
        <f>_xlfn.IFNA(G7581*(1-VLOOKUP(A7581,Rabatte!A:H,8,FALSE)),G7581*1)</f>
        <v>47</v>
      </c>
      <c r="K7581" s="93">
        <v>1.63</v>
      </c>
      <c r="L7581" s="99">
        <v>8718347910563</v>
      </c>
      <c r="P7581" s="60" t="str">
        <f t="shared" si="118"/>
        <v>H2</v>
      </c>
    </row>
    <row r="7582" spans="1:16" x14ac:dyDescent="0.25">
      <c r="A7582" s="88" t="s">
        <v>514</v>
      </c>
      <c r="B7582" s="89" t="s">
        <v>927</v>
      </c>
      <c r="C7582" s="89" t="s">
        <v>933</v>
      </c>
      <c r="D7582" s="90">
        <v>3007940</v>
      </c>
      <c r="E7582" s="88">
        <v>3007940</v>
      </c>
      <c r="F7582" s="89" t="s">
        <v>7943</v>
      </c>
      <c r="G7582" s="91">
        <v>70.749999999999986</v>
      </c>
      <c r="H7582" s="64">
        <f>_xlfn.IFNA(G7582*(1-VLOOKUP(A7582,Rabatte!A:G,7,FALSE)),G7582*1)</f>
        <v>70.749999999999986</v>
      </c>
      <c r="I7582" s="88">
        <v>36</v>
      </c>
      <c r="J7582" s="64">
        <f>_xlfn.IFNA(G7582*(1-VLOOKUP(A7582,Rabatte!A:H,8,FALSE)),G7582*1)</f>
        <v>70.749999999999986</v>
      </c>
      <c r="K7582" s="93">
        <v>2.8</v>
      </c>
      <c r="L7582" s="99">
        <v>8718347910976</v>
      </c>
      <c r="P7582" s="60" t="str">
        <f t="shared" si="118"/>
        <v>H2</v>
      </c>
    </row>
    <row r="7583" spans="1:16" x14ac:dyDescent="0.25">
      <c r="A7583" s="88" t="s">
        <v>514</v>
      </c>
      <c r="B7583" s="89" t="s">
        <v>927</v>
      </c>
      <c r="C7583" s="89" t="s">
        <v>933</v>
      </c>
      <c r="D7583" s="90">
        <v>3007941</v>
      </c>
      <c r="E7583" s="88">
        <v>3007941</v>
      </c>
      <c r="F7583" s="89" t="s">
        <v>7944</v>
      </c>
      <c r="G7583" s="91">
        <v>104.5</v>
      </c>
      <c r="H7583" s="64">
        <f>_xlfn.IFNA(G7583*(1-VLOOKUP(A7583,Rabatte!A:G,7,FALSE)),G7583*1)</f>
        <v>104.5</v>
      </c>
      <c r="I7583" s="88">
        <v>72</v>
      </c>
      <c r="J7583" s="64">
        <f>_xlfn.IFNA(G7583*(1-VLOOKUP(A7583,Rabatte!A:H,8,FALSE)),G7583*1)</f>
        <v>104.5</v>
      </c>
      <c r="K7583" s="93">
        <v>2.8</v>
      </c>
      <c r="L7583" s="99">
        <v>8718347912079</v>
      </c>
      <c r="P7583" s="60" t="str">
        <f t="shared" si="118"/>
        <v>H2</v>
      </c>
    </row>
    <row r="7584" spans="1:16" x14ac:dyDescent="0.25">
      <c r="A7584" s="88" t="s">
        <v>514</v>
      </c>
      <c r="B7584" s="89" t="s">
        <v>927</v>
      </c>
      <c r="C7584" s="89" t="s">
        <v>933</v>
      </c>
      <c r="D7584" s="90">
        <v>3007942</v>
      </c>
      <c r="E7584" s="88">
        <v>3007942</v>
      </c>
      <c r="F7584" s="89" t="s">
        <v>3791</v>
      </c>
      <c r="G7584" s="91">
        <v>50.749999999999993</v>
      </c>
      <c r="H7584" s="64">
        <f>_xlfn.IFNA(G7584*(1-VLOOKUP(A7584,Rabatte!A:G,7,FALSE)),G7584*1)</f>
        <v>50.749999999999993</v>
      </c>
      <c r="I7584" s="88">
        <v>4</v>
      </c>
      <c r="J7584" s="64">
        <f>_xlfn.IFNA(G7584*(1-VLOOKUP(A7584,Rabatte!A:H,8,FALSE)),G7584*1)</f>
        <v>50.749999999999993</v>
      </c>
      <c r="K7584" s="93">
        <v>0.44500000000000001</v>
      </c>
      <c r="L7584" s="99">
        <v>8718347910631</v>
      </c>
      <c r="P7584" s="60" t="str">
        <f t="shared" si="118"/>
        <v>H2</v>
      </c>
    </row>
    <row r="7585" spans="1:16" x14ac:dyDescent="0.25">
      <c r="A7585" s="88" t="s">
        <v>514</v>
      </c>
      <c r="B7585" s="89" t="s">
        <v>927</v>
      </c>
      <c r="C7585" s="89" t="s">
        <v>933</v>
      </c>
      <c r="D7585" s="90">
        <v>3007943</v>
      </c>
      <c r="E7585" s="88">
        <v>3007943</v>
      </c>
      <c r="F7585" s="89" t="s">
        <v>3792</v>
      </c>
      <c r="G7585" s="91">
        <v>56.25</v>
      </c>
      <c r="H7585" s="64">
        <f>_xlfn.IFNA(G7585*(1-VLOOKUP(A7585,Rabatte!A:G,7,FALSE)),G7585*1)</f>
        <v>56.25</v>
      </c>
      <c r="I7585" s="88">
        <v>4</v>
      </c>
      <c r="J7585" s="64">
        <f>_xlfn.IFNA(G7585*(1-VLOOKUP(A7585,Rabatte!A:H,8,FALSE)),G7585*1)</f>
        <v>56.25</v>
      </c>
      <c r="K7585" s="93">
        <v>0.44500000000000001</v>
      </c>
      <c r="L7585" s="99">
        <v>8718347910648</v>
      </c>
      <c r="P7585" s="60" t="str">
        <f t="shared" si="118"/>
        <v>H2</v>
      </c>
    </row>
    <row r="7586" spans="1:16" x14ac:dyDescent="0.25">
      <c r="A7586" s="88" t="s">
        <v>514</v>
      </c>
      <c r="B7586" s="89" t="s">
        <v>927</v>
      </c>
      <c r="C7586" s="89" t="s">
        <v>933</v>
      </c>
      <c r="D7586" s="90">
        <v>3007944</v>
      </c>
      <c r="E7586" s="88">
        <v>3007944</v>
      </c>
      <c r="F7586" s="89" t="s">
        <v>3793</v>
      </c>
      <c r="G7586" s="91">
        <v>85.75</v>
      </c>
      <c r="H7586" s="64">
        <f>_xlfn.IFNA(G7586*(1-VLOOKUP(A7586,Rabatte!A:G,7,FALSE)),G7586*1)</f>
        <v>85.75</v>
      </c>
      <c r="I7586" s="88">
        <v>4</v>
      </c>
      <c r="J7586" s="64">
        <f>_xlfn.IFNA(G7586*(1-VLOOKUP(A7586,Rabatte!A:H,8,FALSE)),G7586*1)</f>
        <v>85.75</v>
      </c>
      <c r="K7586" s="93">
        <v>0.72</v>
      </c>
      <c r="L7586" s="99">
        <v>8718347911003</v>
      </c>
      <c r="P7586" s="60" t="str">
        <f t="shared" si="118"/>
        <v>H2</v>
      </c>
    </row>
    <row r="7587" spans="1:16" x14ac:dyDescent="0.25">
      <c r="A7587" s="88" t="s">
        <v>514</v>
      </c>
      <c r="B7587" s="89" t="s">
        <v>927</v>
      </c>
      <c r="C7587" s="89" t="s">
        <v>933</v>
      </c>
      <c r="D7587" s="90">
        <v>3007945</v>
      </c>
      <c r="E7587" s="88">
        <v>3007945</v>
      </c>
      <c r="F7587" s="89" t="s">
        <v>3794</v>
      </c>
      <c r="G7587" s="91">
        <v>126.74999999999999</v>
      </c>
      <c r="H7587" s="64">
        <f>_xlfn.IFNA(G7587*(1-VLOOKUP(A7587,Rabatte!A:G,7,FALSE)),G7587*1)</f>
        <v>126.74999999999999</v>
      </c>
      <c r="I7587" s="88">
        <v>4</v>
      </c>
      <c r="J7587" s="64">
        <f>_xlfn.IFNA(G7587*(1-VLOOKUP(A7587,Rabatte!A:H,8,FALSE)),G7587*1)</f>
        <v>126.74999999999999</v>
      </c>
      <c r="K7587" s="93">
        <v>0.72</v>
      </c>
      <c r="L7587" s="99">
        <v>8718347912093</v>
      </c>
      <c r="P7587" s="60" t="str">
        <f t="shared" si="118"/>
        <v>H2</v>
      </c>
    </row>
    <row r="7588" spans="1:16" x14ac:dyDescent="0.25">
      <c r="A7588" s="88" t="s">
        <v>514</v>
      </c>
      <c r="B7588" s="89" t="s">
        <v>927</v>
      </c>
      <c r="C7588" s="89" t="s">
        <v>933</v>
      </c>
      <c r="D7588" s="90">
        <v>3007947</v>
      </c>
      <c r="E7588" s="88">
        <v>3007947</v>
      </c>
      <c r="F7588" s="89" t="s">
        <v>3795</v>
      </c>
      <c r="G7588" s="91">
        <v>39.25</v>
      </c>
      <c r="H7588" s="64">
        <f>_xlfn.IFNA(G7588*(1-VLOOKUP(A7588,Rabatte!A:G,7,FALSE)),G7588*1)</f>
        <v>39.25</v>
      </c>
      <c r="I7588" s="88">
        <v>1</v>
      </c>
      <c r="J7588" s="64">
        <f>_xlfn.IFNA(G7588*(1-VLOOKUP(A7588,Rabatte!A:H,8,FALSE)),G7588*1)</f>
        <v>39.25</v>
      </c>
      <c r="K7588" s="93">
        <v>0.2</v>
      </c>
      <c r="L7588" s="99">
        <v>8718347912307</v>
      </c>
      <c r="P7588" s="60" t="str">
        <f t="shared" si="118"/>
        <v>H2</v>
      </c>
    </row>
    <row r="7589" spans="1:16" x14ac:dyDescent="0.25">
      <c r="A7589" s="88" t="s">
        <v>514</v>
      </c>
      <c r="B7589" s="89" t="s">
        <v>927</v>
      </c>
      <c r="C7589" s="89" t="s">
        <v>933</v>
      </c>
      <c r="D7589" s="90">
        <v>3007949</v>
      </c>
      <c r="E7589" s="88">
        <v>3007949</v>
      </c>
      <c r="F7589" s="89" t="s">
        <v>4028</v>
      </c>
      <c r="G7589" s="91">
        <v>15.5</v>
      </c>
      <c r="H7589" s="64">
        <f>_xlfn.IFNA(G7589*(1-VLOOKUP(A7589,Rabatte!A:G,7,FALSE)),G7589*1)</f>
        <v>15.5</v>
      </c>
      <c r="I7589" s="88">
        <v>25</v>
      </c>
      <c r="J7589" s="64">
        <f>_xlfn.IFNA(G7589*(1-VLOOKUP(A7589,Rabatte!A:H,8,FALSE)),G7589*1)</f>
        <v>15.5</v>
      </c>
      <c r="K7589" s="93">
        <v>0.2</v>
      </c>
      <c r="L7589" s="99">
        <v>8718347911065</v>
      </c>
      <c r="P7589" s="60" t="str">
        <f t="shared" si="118"/>
        <v>H2</v>
      </c>
    </row>
    <row r="7590" spans="1:16" x14ac:dyDescent="0.25">
      <c r="A7590" s="88" t="s">
        <v>29</v>
      </c>
      <c r="B7590" s="89" t="s">
        <v>940</v>
      </c>
      <c r="C7590" s="89" t="s">
        <v>933</v>
      </c>
      <c r="D7590" s="90">
        <v>3007960</v>
      </c>
      <c r="E7590" s="88">
        <v>3007960</v>
      </c>
      <c r="F7590" s="89" t="s">
        <v>7945</v>
      </c>
      <c r="G7590" s="91">
        <v>51.999999999999993</v>
      </c>
      <c r="H7590" s="64">
        <f>_xlfn.IFNA(G7590*(1-VLOOKUP(A7590,Rabatte!A:G,7,FALSE)),G7590*1)</f>
        <v>51.999999999999993</v>
      </c>
      <c r="I7590" s="88">
        <v>50</v>
      </c>
      <c r="J7590" s="64">
        <f>_xlfn.IFNA(G7590*(1-VLOOKUP(A7590,Rabatte!A:H,8,FALSE)),G7590*1)</f>
        <v>51.999999999999993</v>
      </c>
      <c r="K7590" s="93">
        <v>0.16</v>
      </c>
      <c r="L7590" s="99">
        <v>4064626040280</v>
      </c>
      <c r="P7590" s="60" t="str">
        <f t="shared" si="118"/>
        <v>P1</v>
      </c>
    </row>
    <row r="7591" spans="1:16" x14ac:dyDescent="0.25">
      <c r="A7591" s="88" t="s">
        <v>29</v>
      </c>
      <c r="B7591" s="89" t="s">
        <v>940</v>
      </c>
      <c r="C7591" s="89" t="s">
        <v>933</v>
      </c>
      <c r="D7591" s="90">
        <v>3007961</v>
      </c>
      <c r="E7591" s="88">
        <v>3007961</v>
      </c>
      <c r="F7591" s="89" t="s">
        <v>7946</v>
      </c>
      <c r="G7591" s="91">
        <v>9.9</v>
      </c>
      <c r="H7591" s="64">
        <f>_xlfn.IFNA(G7591*(1-VLOOKUP(A7591,Rabatte!A:G,7,FALSE)),G7591*1)</f>
        <v>9.9</v>
      </c>
      <c r="I7591" s="88">
        <v>50</v>
      </c>
      <c r="J7591" s="64">
        <f>_xlfn.IFNA(G7591*(1-VLOOKUP(A7591,Rabatte!A:H,8,FALSE)),G7591*1)</f>
        <v>9.9</v>
      </c>
      <c r="K7591" s="93">
        <v>0.05</v>
      </c>
      <c r="L7591" s="99">
        <v>4064626040297</v>
      </c>
      <c r="P7591" s="60" t="str">
        <f t="shared" si="118"/>
        <v>P1</v>
      </c>
    </row>
    <row r="7592" spans="1:16" x14ac:dyDescent="0.25">
      <c r="A7592" s="88" t="s">
        <v>14</v>
      </c>
      <c r="B7592" s="89" t="s">
        <v>30</v>
      </c>
      <c r="C7592" s="89" t="s">
        <v>933</v>
      </c>
      <c r="D7592" s="90">
        <v>3007962</v>
      </c>
      <c r="E7592" s="88">
        <v>3007962</v>
      </c>
      <c r="F7592" s="89" t="s">
        <v>7947</v>
      </c>
      <c r="G7592" s="91">
        <v>18.75</v>
      </c>
      <c r="H7592" s="64">
        <f>_xlfn.IFNA(G7592*(1-VLOOKUP(A7592,Rabatte!A:G,7,FALSE)),G7592*1)</f>
        <v>18.75</v>
      </c>
      <c r="I7592" s="88">
        <v>50</v>
      </c>
      <c r="J7592" s="64">
        <f>_xlfn.IFNA(G7592*(1-VLOOKUP(A7592,Rabatte!A:H,8,FALSE)),G7592*1)</f>
        <v>18.75</v>
      </c>
      <c r="K7592" s="93">
        <v>2.7E-2</v>
      </c>
      <c r="L7592" s="99">
        <v>4064626040303</v>
      </c>
      <c r="P7592" s="60" t="str">
        <f t="shared" si="118"/>
        <v>P2</v>
      </c>
    </row>
    <row r="7593" spans="1:16" x14ac:dyDescent="0.25">
      <c r="A7593" s="88" t="s">
        <v>29</v>
      </c>
      <c r="B7593" s="89" t="s">
        <v>940</v>
      </c>
      <c r="C7593" s="89" t="s">
        <v>933</v>
      </c>
      <c r="D7593" s="90">
        <v>3007963</v>
      </c>
      <c r="E7593" s="88">
        <v>3007963</v>
      </c>
      <c r="F7593" s="89" t="s">
        <v>7948</v>
      </c>
      <c r="G7593" s="91">
        <v>33.5</v>
      </c>
      <c r="H7593" s="64">
        <f>_xlfn.IFNA(G7593*(1-VLOOKUP(A7593,Rabatte!A:G,7,FALSE)),G7593*1)</f>
        <v>33.5</v>
      </c>
      <c r="I7593" s="88">
        <v>50</v>
      </c>
      <c r="J7593" s="64">
        <f>_xlfn.IFNA(G7593*(1-VLOOKUP(A7593,Rabatte!A:H,8,FALSE)),G7593*1)</f>
        <v>33.5</v>
      </c>
      <c r="K7593" s="93">
        <v>0.21</v>
      </c>
      <c r="L7593" s="99">
        <v>4064626040310</v>
      </c>
      <c r="P7593" s="60" t="str">
        <f t="shared" si="118"/>
        <v>P1</v>
      </c>
    </row>
    <row r="7594" spans="1:16" x14ac:dyDescent="0.25">
      <c r="A7594" s="88" t="s">
        <v>14</v>
      </c>
      <c r="B7594" s="89" t="s">
        <v>30</v>
      </c>
      <c r="C7594" s="89" t="s">
        <v>933</v>
      </c>
      <c r="D7594" s="90">
        <v>3007964</v>
      </c>
      <c r="E7594" s="88">
        <v>3007964</v>
      </c>
      <c r="F7594" s="89" t="s">
        <v>7949</v>
      </c>
      <c r="G7594" s="91">
        <v>45.5</v>
      </c>
      <c r="H7594" s="64">
        <f>_xlfn.IFNA(G7594*(1-VLOOKUP(A7594,Rabatte!A:G,7,FALSE)),G7594*1)</f>
        <v>45.5</v>
      </c>
      <c r="I7594" s="88">
        <v>50</v>
      </c>
      <c r="J7594" s="64">
        <f>_xlfn.IFNA(G7594*(1-VLOOKUP(A7594,Rabatte!A:H,8,FALSE)),G7594*1)</f>
        <v>45.5</v>
      </c>
      <c r="K7594" s="93">
        <v>0.21</v>
      </c>
      <c r="L7594" s="99">
        <v>4064626040327</v>
      </c>
      <c r="P7594" s="60" t="str">
        <f t="shared" si="118"/>
        <v>P2</v>
      </c>
    </row>
    <row r="7595" spans="1:16" x14ac:dyDescent="0.25">
      <c r="A7595" s="88" t="s">
        <v>29</v>
      </c>
      <c r="B7595" s="89" t="s">
        <v>940</v>
      </c>
      <c r="C7595" s="89" t="s">
        <v>933</v>
      </c>
      <c r="D7595" s="90">
        <v>3007965</v>
      </c>
      <c r="E7595" s="88">
        <v>3007965</v>
      </c>
      <c r="F7595" s="89" t="s">
        <v>7950</v>
      </c>
      <c r="G7595" s="91">
        <v>248.74999999999997</v>
      </c>
      <c r="H7595" s="64">
        <f>_xlfn.IFNA(G7595*(1-VLOOKUP(A7595,Rabatte!A:G,7,FALSE)),G7595*1)</f>
        <v>248.74999999999997</v>
      </c>
      <c r="I7595" s="88">
        <v>50</v>
      </c>
      <c r="J7595" s="64">
        <f>_xlfn.IFNA(G7595*(1-VLOOKUP(A7595,Rabatte!A:H,8,FALSE)),G7595*1)</f>
        <v>248.74999999999997</v>
      </c>
      <c r="K7595" s="93">
        <v>2.2000000000000002</v>
      </c>
      <c r="L7595" s="99">
        <v>4064626040334</v>
      </c>
      <c r="P7595" s="60" t="str">
        <f t="shared" si="118"/>
        <v>P1</v>
      </c>
    </row>
    <row r="7596" spans="1:16" x14ac:dyDescent="0.25">
      <c r="A7596" s="88" t="s">
        <v>14</v>
      </c>
      <c r="B7596" s="89" t="s">
        <v>30</v>
      </c>
      <c r="C7596" s="89" t="s">
        <v>933</v>
      </c>
      <c r="D7596" s="90">
        <v>3007966</v>
      </c>
      <c r="E7596" s="88">
        <v>3007966</v>
      </c>
      <c r="F7596" s="89" t="s">
        <v>7951</v>
      </c>
      <c r="G7596" s="91">
        <v>363.25</v>
      </c>
      <c r="H7596" s="64">
        <f>_xlfn.IFNA(G7596*(1-VLOOKUP(A7596,Rabatte!A:G,7,FALSE)),G7596*1)</f>
        <v>363.25</v>
      </c>
      <c r="I7596" s="88">
        <v>50</v>
      </c>
      <c r="J7596" s="64">
        <f>_xlfn.IFNA(G7596*(1-VLOOKUP(A7596,Rabatte!A:H,8,FALSE)),G7596*1)</f>
        <v>363.25</v>
      </c>
      <c r="K7596" s="93">
        <v>2.2000000000000002</v>
      </c>
      <c r="L7596" s="99">
        <v>4064626040341</v>
      </c>
      <c r="P7596" s="60" t="str">
        <f t="shared" si="118"/>
        <v>P2</v>
      </c>
    </row>
    <row r="7597" spans="1:16" x14ac:dyDescent="0.25">
      <c r="A7597" s="88" t="s">
        <v>29</v>
      </c>
      <c r="B7597" s="89" t="s">
        <v>940</v>
      </c>
      <c r="C7597" s="89" t="s">
        <v>933</v>
      </c>
      <c r="D7597" s="90">
        <v>3007967</v>
      </c>
      <c r="E7597" s="88">
        <v>3007967</v>
      </c>
      <c r="F7597" s="89" t="s">
        <v>7952</v>
      </c>
      <c r="G7597" s="91">
        <v>212.25</v>
      </c>
      <c r="H7597" s="64">
        <f>_xlfn.IFNA(G7597*(1-VLOOKUP(A7597,Rabatte!A:G,7,FALSE)),G7597*1)</f>
        <v>212.25</v>
      </c>
      <c r="I7597" s="88">
        <v>50</v>
      </c>
      <c r="J7597" s="64">
        <f>_xlfn.IFNA(G7597*(1-VLOOKUP(A7597,Rabatte!A:H,8,FALSE)),G7597*1)</f>
        <v>212.25</v>
      </c>
      <c r="K7597" s="93">
        <v>1.8</v>
      </c>
      <c r="L7597" s="99">
        <v>4064626040358</v>
      </c>
      <c r="P7597" s="60" t="str">
        <f t="shared" si="118"/>
        <v>P1</v>
      </c>
    </row>
    <row r="7598" spans="1:16" x14ac:dyDescent="0.25">
      <c r="A7598" s="88" t="s">
        <v>14</v>
      </c>
      <c r="B7598" s="89" t="s">
        <v>30</v>
      </c>
      <c r="C7598" s="89" t="s">
        <v>933</v>
      </c>
      <c r="D7598" s="90">
        <v>3007968</v>
      </c>
      <c r="E7598" s="88">
        <v>3007968</v>
      </c>
      <c r="F7598" s="89" t="s">
        <v>7953</v>
      </c>
      <c r="G7598" s="91">
        <v>320.5</v>
      </c>
      <c r="H7598" s="64">
        <f>_xlfn.IFNA(G7598*(1-VLOOKUP(A7598,Rabatte!A:G,7,FALSE)),G7598*1)</f>
        <v>320.5</v>
      </c>
      <c r="I7598" s="88">
        <v>50</v>
      </c>
      <c r="J7598" s="64">
        <f>_xlfn.IFNA(G7598*(1-VLOOKUP(A7598,Rabatte!A:H,8,FALSE)),G7598*1)</f>
        <v>320.5</v>
      </c>
      <c r="K7598" s="93">
        <v>1.8</v>
      </c>
      <c r="L7598" s="99">
        <v>4064626040365</v>
      </c>
      <c r="P7598" s="60" t="str">
        <f t="shared" si="118"/>
        <v>P2</v>
      </c>
    </row>
    <row r="7599" spans="1:16" x14ac:dyDescent="0.25">
      <c r="A7599" s="88" t="s">
        <v>931</v>
      </c>
      <c r="B7599" s="89" t="s">
        <v>932</v>
      </c>
      <c r="C7599" s="89" t="s">
        <v>933</v>
      </c>
      <c r="D7599" s="90">
        <v>3008173</v>
      </c>
      <c r="E7599" s="88">
        <v>3008173</v>
      </c>
      <c r="F7599" s="89" t="s">
        <v>4118</v>
      </c>
      <c r="G7599" s="91">
        <v>31</v>
      </c>
      <c r="H7599" s="64">
        <f>_xlfn.IFNA(G7599*(1-VLOOKUP(A7599,Rabatte!A:G,7,FALSE)),G7599*1)</f>
        <v>31</v>
      </c>
      <c r="I7599" s="88">
        <v>10</v>
      </c>
      <c r="J7599" s="64">
        <f>_xlfn.IFNA(G7599*(1-VLOOKUP(A7599,Rabatte!A:H,8,FALSE)),G7599*1)</f>
        <v>31</v>
      </c>
      <c r="K7599" s="93">
        <v>0.4</v>
      </c>
      <c r="L7599" s="99">
        <v>4064626041706</v>
      </c>
      <c r="P7599" s="60" t="str">
        <f t="shared" si="118"/>
        <v>ML</v>
      </c>
    </row>
    <row r="7600" spans="1:16" x14ac:dyDescent="0.25">
      <c r="A7600" s="88" t="s">
        <v>931</v>
      </c>
      <c r="B7600" s="89" t="s">
        <v>932</v>
      </c>
      <c r="C7600" s="89" t="s">
        <v>933</v>
      </c>
      <c r="D7600" s="90">
        <v>3008174</v>
      </c>
      <c r="E7600" s="88">
        <v>3008174</v>
      </c>
      <c r="F7600" s="89" t="s">
        <v>7954</v>
      </c>
      <c r="G7600" s="91">
        <v>35.25</v>
      </c>
      <c r="H7600" s="64">
        <f>_xlfn.IFNA(G7600*(1-VLOOKUP(A7600,Rabatte!A:G,7,FALSE)),G7600*1)</f>
        <v>35.25</v>
      </c>
      <c r="I7600" s="88">
        <v>6</v>
      </c>
      <c r="J7600" s="64">
        <f>_xlfn.IFNA(G7600*(1-VLOOKUP(A7600,Rabatte!A:H,8,FALSE)),G7600*1)</f>
        <v>35.25</v>
      </c>
      <c r="K7600" s="93">
        <v>1.4</v>
      </c>
      <c r="L7600" s="99">
        <v>4064626041713</v>
      </c>
      <c r="P7600" s="60" t="str">
        <f t="shared" si="118"/>
        <v>ML</v>
      </c>
    </row>
    <row r="7601" spans="1:16" x14ac:dyDescent="0.25">
      <c r="A7601" s="88" t="s">
        <v>931</v>
      </c>
      <c r="B7601" s="89" t="s">
        <v>932</v>
      </c>
      <c r="C7601" s="89" t="s">
        <v>933</v>
      </c>
      <c r="D7601" s="90">
        <v>3008175</v>
      </c>
      <c r="E7601" s="88">
        <v>3008175</v>
      </c>
      <c r="F7601" s="89" t="s">
        <v>7955</v>
      </c>
      <c r="G7601" s="91">
        <v>35.25</v>
      </c>
      <c r="H7601" s="64">
        <f>_xlfn.IFNA(G7601*(1-VLOOKUP(A7601,Rabatte!A:G,7,FALSE)),G7601*1)</f>
        <v>35.25</v>
      </c>
      <c r="I7601" s="88">
        <v>6</v>
      </c>
      <c r="J7601" s="64">
        <f>_xlfn.IFNA(G7601*(1-VLOOKUP(A7601,Rabatte!A:H,8,FALSE)),G7601*1)</f>
        <v>35.25</v>
      </c>
      <c r="K7601" s="93">
        <v>1.5</v>
      </c>
      <c r="L7601" s="99">
        <v>4064626041720</v>
      </c>
      <c r="P7601" s="60" t="str">
        <f t="shared" si="118"/>
        <v>ML</v>
      </c>
    </row>
    <row r="7602" spans="1:16" x14ac:dyDescent="0.25">
      <c r="A7602" s="88" t="s">
        <v>931</v>
      </c>
      <c r="B7602" s="89" t="s">
        <v>932</v>
      </c>
      <c r="C7602" s="89" t="s">
        <v>933</v>
      </c>
      <c r="D7602" s="90">
        <v>3008176</v>
      </c>
      <c r="E7602" s="88">
        <v>3008176</v>
      </c>
      <c r="F7602" s="89" t="s">
        <v>7956</v>
      </c>
      <c r="G7602" s="91">
        <v>35.25</v>
      </c>
      <c r="H7602" s="64">
        <f>_xlfn.IFNA(G7602*(1-VLOOKUP(A7602,Rabatte!A:G,7,FALSE)),G7602*1)</f>
        <v>35.25</v>
      </c>
      <c r="I7602" s="88">
        <v>6</v>
      </c>
      <c r="J7602" s="64">
        <f>_xlfn.IFNA(G7602*(1-VLOOKUP(A7602,Rabatte!A:H,8,FALSE)),G7602*1)</f>
        <v>35.25</v>
      </c>
      <c r="K7602" s="93">
        <v>1.7</v>
      </c>
      <c r="L7602" s="99">
        <v>4064626041737</v>
      </c>
      <c r="P7602" s="60" t="str">
        <f t="shared" si="118"/>
        <v>ML</v>
      </c>
    </row>
    <row r="7603" spans="1:16" x14ac:dyDescent="0.25">
      <c r="A7603" s="88" t="s">
        <v>931</v>
      </c>
      <c r="B7603" s="89" t="s">
        <v>932</v>
      </c>
      <c r="C7603" s="89" t="s">
        <v>933</v>
      </c>
      <c r="D7603" s="90">
        <v>3008177</v>
      </c>
      <c r="E7603" s="88">
        <v>3008177</v>
      </c>
      <c r="F7603" s="89" t="s">
        <v>7957</v>
      </c>
      <c r="G7603" s="91">
        <v>35.25</v>
      </c>
      <c r="H7603" s="64">
        <f>_xlfn.IFNA(G7603*(1-VLOOKUP(A7603,Rabatte!A:G,7,FALSE)),G7603*1)</f>
        <v>35.25</v>
      </c>
      <c r="I7603" s="88">
        <v>6</v>
      </c>
      <c r="J7603" s="64">
        <f>_xlfn.IFNA(G7603*(1-VLOOKUP(A7603,Rabatte!A:H,8,FALSE)),G7603*1)</f>
        <v>35.25</v>
      </c>
      <c r="K7603" s="93">
        <v>2.2999999999999998</v>
      </c>
      <c r="L7603" s="99">
        <v>4064626041744</v>
      </c>
      <c r="P7603" s="60" t="str">
        <f t="shared" si="118"/>
        <v>ML</v>
      </c>
    </row>
    <row r="7604" spans="1:16" x14ac:dyDescent="0.25">
      <c r="A7604" s="88" t="s">
        <v>931</v>
      </c>
      <c r="B7604" s="89" t="s">
        <v>932</v>
      </c>
      <c r="C7604" s="89" t="s">
        <v>933</v>
      </c>
      <c r="D7604" s="90">
        <v>3008178</v>
      </c>
      <c r="E7604" s="88">
        <v>3008178</v>
      </c>
      <c r="F7604" s="89" t="s">
        <v>4119</v>
      </c>
      <c r="G7604" s="91">
        <v>56.499999999999993</v>
      </c>
      <c r="H7604" s="64">
        <f>_xlfn.IFNA(G7604*(1-VLOOKUP(A7604,Rabatte!A:G,7,FALSE)),G7604*1)</f>
        <v>56.499999999999993</v>
      </c>
      <c r="I7604" s="88">
        <v>6</v>
      </c>
      <c r="J7604" s="64">
        <f>_xlfn.IFNA(G7604*(1-VLOOKUP(A7604,Rabatte!A:H,8,FALSE)),G7604*1)</f>
        <v>56.499999999999993</v>
      </c>
      <c r="K7604" s="93">
        <v>1.8</v>
      </c>
      <c r="L7604" s="99">
        <v>4064626041751</v>
      </c>
      <c r="P7604" s="60" t="str">
        <f t="shared" si="118"/>
        <v>ML</v>
      </c>
    </row>
    <row r="7605" spans="1:16" x14ac:dyDescent="0.25">
      <c r="A7605" s="88" t="s">
        <v>931</v>
      </c>
      <c r="B7605" s="89" t="s">
        <v>932</v>
      </c>
      <c r="C7605" s="89" t="s">
        <v>933</v>
      </c>
      <c r="D7605" s="90">
        <v>3008179</v>
      </c>
      <c r="E7605" s="88">
        <v>3008179</v>
      </c>
      <c r="F7605" s="89" t="s">
        <v>4120</v>
      </c>
      <c r="G7605" s="91">
        <v>56.499999999999993</v>
      </c>
      <c r="H7605" s="64">
        <f>_xlfn.IFNA(G7605*(1-VLOOKUP(A7605,Rabatte!A:G,7,FALSE)),G7605*1)</f>
        <v>56.499999999999993</v>
      </c>
      <c r="I7605" s="88">
        <v>6</v>
      </c>
      <c r="J7605" s="64">
        <f>_xlfn.IFNA(G7605*(1-VLOOKUP(A7605,Rabatte!A:H,8,FALSE)),G7605*1)</f>
        <v>56.499999999999993</v>
      </c>
      <c r="K7605" s="93">
        <v>1.9</v>
      </c>
      <c r="L7605" s="99">
        <v>4064626041768</v>
      </c>
      <c r="P7605" s="60" t="str">
        <f t="shared" si="118"/>
        <v>ML</v>
      </c>
    </row>
    <row r="7606" spans="1:16" x14ac:dyDescent="0.25">
      <c r="A7606" s="88" t="s">
        <v>931</v>
      </c>
      <c r="B7606" s="89" t="s">
        <v>932</v>
      </c>
      <c r="C7606" s="89" t="s">
        <v>933</v>
      </c>
      <c r="D7606" s="90">
        <v>3008190</v>
      </c>
      <c r="E7606" s="88">
        <v>3008190</v>
      </c>
      <c r="F7606" s="89" t="s">
        <v>4121</v>
      </c>
      <c r="G7606" s="91">
        <v>56.499999999999993</v>
      </c>
      <c r="H7606" s="64">
        <f>_xlfn.IFNA(G7606*(1-VLOOKUP(A7606,Rabatte!A:G,7,FALSE)),G7606*1)</f>
        <v>56.499999999999993</v>
      </c>
      <c r="I7606" s="88">
        <v>6</v>
      </c>
      <c r="J7606" s="64">
        <f>_xlfn.IFNA(G7606*(1-VLOOKUP(A7606,Rabatte!A:H,8,FALSE)),G7606*1)</f>
        <v>56.499999999999993</v>
      </c>
      <c r="K7606" s="93">
        <v>2.1</v>
      </c>
      <c r="L7606" s="99">
        <v>4064626041775</v>
      </c>
      <c r="P7606" s="60" t="str">
        <f t="shared" si="118"/>
        <v>ML</v>
      </c>
    </row>
    <row r="7607" spans="1:16" x14ac:dyDescent="0.25">
      <c r="A7607" s="88" t="s">
        <v>931</v>
      </c>
      <c r="B7607" s="89" t="s">
        <v>932</v>
      </c>
      <c r="C7607" s="89" t="s">
        <v>933</v>
      </c>
      <c r="D7607" s="90">
        <v>3008191</v>
      </c>
      <c r="E7607" s="88">
        <v>3008191</v>
      </c>
      <c r="F7607" s="89" t="s">
        <v>4122</v>
      </c>
      <c r="G7607" s="91">
        <v>56.499999999999993</v>
      </c>
      <c r="H7607" s="64">
        <f>_xlfn.IFNA(G7607*(1-VLOOKUP(A7607,Rabatte!A:G,7,FALSE)),G7607*1)</f>
        <v>56.499999999999993</v>
      </c>
      <c r="I7607" s="88">
        <v>6</v>
      </c>
      <c r="J7607" s="64">
        <f>_xlfn.IFNA(G7607*(1-VLOOKUP(A7607,Rabatte!A:H,8,FALSE)),G7607*1)</f>
        <v>56.499999999999993</v>
      </c>
      <c r="K7607" s="93">
        <v>2.7</v>
      </c>
      <c r="L7607" s="99">
        <v>4064626041782</v>
      </c>
      <c r="P7607" s="60" t="str">
        <f t="shared" si="118"/>
        <v>ML</v>
      </c>
    </row>
    <row r="7608" spans="1:16" x14ac:dyDescent="0.25">
      <c r="A7608" s="88" t="s">
        <v>931</v>
      </c>
      <c r="B7608" s="89" t="s">
        <v>932</v>
      </c>
      <c r="C7608" s="89" t="s">
        <v>933</v>
      </c>
      <c r="D7608" s="90">
        <v>3008192</v>
      </c>
      <c r="E7608" s="88">
        <v>3008192</v>
      </c>
      <c r="F7608" s="89" t="s">
        <v>4123</v>
      </c>
      <c r="G7608" s="91">
        <v>35.25</v>
      </c>
      <c r="H7608" s="64">
        <f>_xlfn.IFNA(G7608*(1-VLOOKUP(A7608,Rabatte!A:G,7,FALSE)),G7608*1)</f>
        <v>35.25</v>
      </c>
      <c r="I7608" s="88">
        <v>6</v>
      </c>
      <c r="J7608" s="64">
        <f>_xlfn.IFNA(G7608*(1-VLOOKUP(A7608,Rabatte!A:H,8,FALSE)),G7608*1)</f>
        <v>35.25</v>
      </c>
      <c r="K7608" s="93">
        <v>0.67700000000000005</v>
      </c>
      <c r="L7608" s="99">
        <v>4064626041799</v>
      </c>
      <c r="P7608" s="60" t="str">
        <f t="shared" si="118"/>
        <v>ML</v>
      </c>
    </row>
    <row r="7609" spans="1:16" x14ac:dyDescent="0.25">
      <c r="A7609" s="88" t="s">
        <v>931</v>
      </c>
      <c r="B7609" s="89" t="s">
        <v>932</v>
      </c>
      <c r="C7609" s="89" t="s">
        <v>933</v>
      </c>
      <c r="D7609" s="90">
        <v>3008193</v>
      </c>
      <c r="E7609" s="88">
        <v>3008193</v>
      </c>
      <c r="F7609" s="89" t="s">
        <v>4124</v>
      </c>
      <c r="G7609" s="91">
        <v>35.25</v>
      </c>
      <c r="H7609" s="64">
        <f>_xlfn.IFNA(G7609*(1-VLOOKUP(A7609,Rabatte!A:G,7,FALSE)),G7609*1)</f>
        <v>35.25</v>
      </c>
      <c r="I7609" s="88">
        <v>6</v>
      </c>
      <c r="J7609" s="64">
        <f>_xlfn.IFNA(G7609*(1-VLOOKUP(A7609,Rabatte!A:H,8,FALSE)),G7609*1)</f>
        <v>35.25</v>
      </c>
      <c r="K7609" s="93">
        <v>0.70599999999999996</v>
      </c>
      <c r="L7609" s="99">
        <v>4064626041805</v>
      </c>
      <c r="P7609" s="60" t="str">
        <f t="shared" si="118"/>
        <v>ML</v>
      </c>
    </row>
    <row r="7610" spans="1:16" x14ac:dyDescent="0.25">
      <c r="A7610" s="88" t="s">
        <v>931</v>
      </c>
      <c r="B7610" s="89" t="s">
        <v>932</v>
      </c>
      <c r="C7610" s="89" t="s">
        <v>933</v>
      </c>
      <c r="D7610" s="90">
        <v>3008194</v>
      </c>
      <c r="E7610" s="88">
        <v>3008194</v>
      </c>
      <c r="F7610" s="89" t="s">
        <v>4125</v>
      </c>
      <c r="G7610" s="91">
        <v>35.25</v>
      </c>
      <c r="H7610" s="64">
        <f>_xlfn.IFNA(G7610*(1-VLOOKUP(A7610,Rabatte!A:G,7,FALSE)),G7610*1)</f>
        <v>35.25</v>
      </c>
      <c r="I7610" s="88">
        <v>6</v>
      </c>
      <c r="J7610" s="64">
        <f>_xlfn.IFNA(G7610*(1-VLOOKUP(A7610,Rabatte!A:H,8,FALSE)),G7610*1)</f>
        <v>35.25</v>
      </c>
      <c r="K7610" s="93">
        <v>0.754</v>
      </c>
      <c r="L7610" s="99">
        <v>4064626041812</v>
      </c>
      <c r="P7610" s="60" t="str">
        <f t="shared" si="118"/>
        <v>ML</v>
      </c>
    </row>
    <row r="7611" spans="1:16" x14ac:dyDescent="0.25">
      <c r="A7611" s="88" t="s">
        <v>931</v>
      </c>
      <c r="B7611" s="89" t="s">
        <v>932</v>
      </c>
      <c r="C7611" s="89" t="s">
        <v>933</v>
      </c>
      <c r="D7611" s="90">
        <v>3008195</v>
      </c>
      <c r="E7611" s="88">
        <v>3008195</v>
      </c>
      <c r="F7611" s="89" t="s">
        <v>4126</v>
      </c>
      <c r="G7611" s="91">
        <v>35.25</v>
      </c>
      <c r="H7611" s="64">
        <f>_xlfn.IFNA(G7611*(1-VLOOKUP(A7611,Rabatte!A:G,7,FALSE)),G7611*1)</f>
        <v>35.25</v>
      </c>
      <c r="I7611" s="88">
        <v>6</v>
      </c>
      <c r="J7611" s="64">
        <f>_xlfn.IFNA(G7611*(1-VLOOKUP(A7611,Rabatte!A:H,8,FALSE)),G7611*1)</f>
        <v>35.25</v>
      </c>
      <c r="K7611" s="93">
        <v>1</v>
      </c>
      <c r="L7611" s="99">
        <v>4064626041829</v>
      </c>
      <c r="P7611" s="60" t="str">
        <f t="shared" si="118"/>
        <v>ML</v>
      </c>
    </row>
    <row r="7612" spans="1:16" x14ac:dyDescent="0.25">
      <c r="A7612" s="88" t="s">
        <v>931</v>
      </c>
      <c r="B7612" s="89" t="s">
        <v>932</v>
      </c>
      <c r="C7612" s="89" t="s">
        <v>933</v>
      </c>
      <c r="D7612" s="90">
        <v>3008241</v>
      </c>
      <c r="E7612" s="88">
        <v>3008241</v>
      </c>
      <c r="F7612" s="89" t="s">
        <v>4029</v>
      </c>
      <c r="G7612" s="91">
        <v>112.75</v>
      </c>
      <c r="H7612" s="64">
        <f>_xlfn.IFNA(G7612*(1-VLOOKUP(A7612,Rabatte!A:G,7,FALSE)),G7612*1)</f>
        <v>112.75</v>
      </c>
      <c r="I7612" s="88">
        <v>10</v>
      </c>
      <c r="J7612" s="64">
        <f>_xlfn.IFNA(G7612*(1-VLOOKUP(A7612,Rabatte!A:H,8,FALSE)),G7612*1)</f>
        <v>112.75</v>
      </c>
      <c r="K7612" s="93">
        <v>16</v>
      </c>
      <c r="L7612" s="99">
        <v>4064626042048</v>
      </c>
      <c r="P7612" s="60" t="str">
        <f t="shared" ref="P7612:P7675" si="119">A7612</f>
        <v>ML</v>
      </c>
    </row>
    <row r="7613" spans="1:16" x14ac:dyDescent="0.25">
      <c r="A7613" s="88" t="s">
        <v>931</v>
      </c>
      <c r="B7613" s="89" t="s">
        <v>932</v>
      </c>
      <c r="C7613" s="89" t="s">
        <v>933</v>
      </c>
      <c r="D7613" s="90">
        <v>3008272</v>
      </c>
      <c r="E7613" s="88">
        <v>3008272</v>
      </c>
      <c r="F7613" s="89" t="s">
        <v>4030</v>
      </c>
      <c r="G7613" s="91">
        <v>248.25</v>
      </c>
      <c r="H7613" s="64">
        <f>_xlfn.IFNA(G7613*(1-VLOOKUP(A7613,Rabatte!A:G,7,FALSE)),G7613*1)</f>
        <v>248.25</v>
      </c>
      <c r="I7613" s="88">
        <v>10</v>
      </c>
      <c r="J7613" s="64">
        <f>_xlfn.IFNA(G7613*(1-VLOOKUP(A7613,Rabatte!A:H,8,FALSE)),G7613*1)</f>
        <v>248.25</v>
      </c>
      <c r="K7613" s="93">
        <v>29.5</v>
      </c>
      <c r="L7613" s="99">
        <v>4064626061704</v>
      </c>
      <c r="P7613" s="60" t="str">
        <f t="shared" si="119"/>
        <v>ML</v>
      </c>
    </row>
    <row r="7614" spans="1:16" x14ac:dyDescent="0.25">
      <c r="A7614" s="88" t="s">
        <v>26</v>
      </c>
      <c r="B7614" s="89" t="s">
        <v>28</v>
      </c>
      <c r="C7614" s="89" t="s">
        <v>933</v>
      </c>
      <c r="D7614" s="90">
        <v>3008310</v>
      </c>
      <c r="E7614" s="88">
        <v>3008310</v>
      </c>
      <c r="F7614" s="89" t="s">
        <v>7958</v>
      </c>
      <c r="G7614" s="91">
        <v>223</v>
      </c>
      <c r="H7614" s="64">
        <f>_xlfn.IFNA(G7614*(1-VLOOKUP(A7614,Rabatte!A:G,7,FALSE)),G7614*1)</f>
        <v>223</v>
      </c>
      <c r="I7614" s="88">
        <v>4</v>
      </c>
      <c r="J7614" s="64">
        <f>_xlfn.IFNA(G7614*(1-VLOOKUP(A7614,Rabatte!A:H,8,FALSE)),G7614*1)</f>
        <v>223</v>
      </c>
      <c r="K7614" s="93">
        <v>3.01</v>
      </c>
      <c r="L7614" s="99">
        <v>4064626042505</v>
      </c>
      <c r="P7614" s="60" t="str">
        <f t="shared" si="119"/>
        <v>K1</v>
      </c>
    </row>
    <row r="7615" spans="1:16" x14ac:dyDescent="0.25">
      <c r="A7615" s="88" t="s">
        <v>26</v>
      </c>
      <c r="B7615" s="89" t="s">
        <v>28</v>
      </c>
      <c r="C7615" s="89" t="s">
        <v>933</v>
      </c>
      <c r="D7615" s="90">
        <v>3008311</v>
      </c>
      <c r="E7615" s="88">
        <v>3008311</v>
      </c>
      <c r="F7615" s="89" t="s">
        <v>8624</v>
      </c>
      <c r="G7615" s="91">
        <v>182.99999999999997</v>
      </c>
      <c r="H7615" s="64">
        <f>_xlfn.IFNA(G7615*(1-VLOOKUP(A7615,Rabatte!A:G,7,FALSE)),G7615*1)</f>
        <v>182.99999999999997</v>
      </c>
      <c r="I7615" s="88">
        <v>4</v>
      </c>
      <c r="J7615" s="64">
        <f>_xlfn.IFNA(G7615*(1-VLOOKUP(A7615,Rabatte!A:H,8,FALSE)),G7615*1)</f>
        <v>182.99999999999997</v>
      </c>
      <c r="K7615" s="93">
        <v>3.01</v>
      </c>
      <c r="L7615" s="99">
        <v>4064626042512</v>
      </c>
      <c r="P7615" s="60" t="str">
        <f t="shared" si="119"/>
        <v>K1</v>
      </c>
    </row>
    <row r="7616" spans="1:16" x14ac:dyDescent="0.25">
      <c r="A7616" s="88" t="s">
        <v>26</v>
      </c>
      <c r="B7616" s="89" t="s">
        <v>28</v>
      </c>
      <c r="C7616" s="89" t="s">
        <v>933</v>
      </c>
      <c r="D7616" s="90">
        <v>3008312</v>
      </c>
      <c r="E7616" s="88">
        <v>3008312</v>
      </c>
      <c r="F7616" s="89" t="s">
        <v>7959</v>
      </c>
      <c r="G7616" s="91">
        <v>182.99999999999997</v>
      </c>
      <c r="H7616" s="64">
        <f>_xlfn.IFNA(G7616*(1-VLOOKUP(A7616,Rabatte!A:G,7,FALSE)),G7616*1)</f>
        <v>182.99999999999997</v>
      </c>
      <c r="I7616" s="88">
        <v>4</v>
      </c>
      <c r="J7616" s="64">
        <f>_xlfn.IFNA(G7616*(1-VLOOKUP(A7616,Rabatte!A:H,8,FALSE)),G7616*1)</f>
        <v>182.99999999999997</v>
      </c>
      <c r="K7616" s="93">
        <v>3.01</v>
      </c>
      <c r="L7616" s="99">
        <v>4064626042529</v>
      </c>
      <c r="P7616" s="60" t="str">
        <f t="shared" si="119"/>
        <v>K1</v>
      </c>
    </row>
    <row r="7617" spans="1:16" x14ac:dyDescent="0.25">
      <c r="A7617" s="88" t="s">
        <v>26</v>
      </c>
      <c r="B7617" s="89" t="s">
        <v>28</v>
      </c>
      <c r="C7617" s="89" t="s">
        <v>933</v>
      </c>
      <c r="D7617" s="90">
        <v>3008313</v>
      </c>
      <c r="E7617" s="88">
        <v>3008313</v>
      </c>
      <c r="F7617" s="89" t="s">
        <v>7960</v>
      </c>
      <c r="G7617" s="91">
        <v>254.99999999999997</v>
      </c>
      <c r="H7617" s="64">
        <f>_xlfn.IFNA(G7617*(1-VLOOKUP(A7617,Rabatte!A:G,7,FALSE)),G7617*1)</f>
        <v>254.99999999999997</v>
      </c>
      <c r="I7617" s="88">
        <v>4</v>
      </c>
      <c r="J7617" s="64">
        <f>_xlfn.IFNA(G7617*(1-VLOOKUP(A7617,Rabatte!A:H,8,FALSE)),G7617*1)</f>
        <v>254.99999999999997</v>
      </c>
      <c r="K7617" s="93">
        <v>3.01</v>
      </c>
      <c r="L7617" s="99">
        <v>4064626042536</v>
      </c>
      <c r="P7617" s="60" t="str">
        <f t="shared" si="119"/>
        <v>K1</v>
      </c>
    </row>
    <row r="7618" spans="1:16" x14ac:dyDescent="0.25">
      <c r="A7618" s="88" t="s">
        <v>26</v>
      </c>
      <c r="B7618" s="89" t="s">
        <v>28</v>
      </c>
      <c r="C7618" s="89" t="s">
        <v>933</v>
      </c>
      <c r="D7618" s="90">
        <v>3008314</v>
      </c>
      <c r="E7618" s="88">
        <v>3008314</v>
      </c>
      <c r="F7618" s="89" t="s">
        <v>7961</v>
      </c>
      <c r="G7618" s="91">
        <v>319.75</v>
      </c>
      <c r="H7618" s="64">
        <f>_xlfn.IFNA(G7618*(1-VLOOKUP(A7618,Rabatte!A:G,7,FALSE)),G7618*1)</f>
        <v>319.75</v>
      </c>
      <c r="I7618" s="88">
        <v>4</v>
      </c>
      <c r="J7618" s="64">
        <f>_xlfn.IFNA(G7618*(1-VLOOKUP(A7618,Rabatte!A:H,8,FALSE)),G7618*1)</f>
        <v>319.75</v>
      </c>
      <c r="K7618" s="93">
        <v>3.01</v>
      </c>
      <c r="L7618" s="99">
        <v>4064626042543</v>
      </c>
      <c r="P7618" s="60" t="str">
        <f t="shared" si="119"/>
        <v>K1</v>
      </c>
    </row>
    <row r="7619" spans="1:16" x14ac:dyDescent="0.25">
      <c r="A7619" s="88" t="s">
        <v>973</v>
      </c>
      <c r="B7619" s="89" t="s">
        <v>950</v>
      </c>
      <c r="C7619" s="89" t="s">
        <v>959</v>
      </c>
      <c r="D7619" s="90">
        <v>3008347</v>
      </c>
      <c r="E7619" s="88">
        <v>3008347</v>
      </c>
      <c r="F7619" s="89" t="s">
        <v>7962</v>
      </c>
      <c r="G7619" s="91">
        <v>4440</v>
      </c>
      <c r="H7619" s="64">
        <f>_xlfn.IFNA(G7619*(1-VLOOKUP(A7619,Rabatte!A:G,7,FALSE)),G7619*1)</f>
        <v>4440</v>
      </c>
      <c r="I7619" s="88">
        <v>1</v>
      </c>
      <c r="J7619" s="64">
        <f>_xlfn.IFNA(G7619*(1-VLOOKUP(A7619,Rabatte!A:H,8,FALSE)),G7619*1)</f>
        <v>4440</v>
      </c>
      <c r="K7619" s="93">
        <v>2865</v>
      </c>
      <c r="L7619" s="99">
        <v>4064626042666</v>
      </c>
      <c r="P7619" s="60" t="str">
        <f t="shared" si="119"/>
        <v>RA</v>
      </c>
    </row>
    <row r="7620" spans="1:16" x14ac:dyDescent="0.25">
      <c r="A7620" s="88" t="s">
        <v>931</v>
      </c>
      <c r="B7620" s="89" t="s">
        <v>932</v>
      </c>
      <c r="C7620" s="89" t="s">
        <v>933</v>
      </c>
      <c r="D7620" s="90">
        <v>3008363</v>
      </c>
      <c r="E7620" s="88">
        <v>3008363</v>
      </c>
      <c r="F7620" s="89" t="s">
        <v>4031</v>
      </c>
      <c r="G7620" s="91">
        <v>112.75</v>
      </c>
      <c r="H7620" s="64">
        <f>_xlfn.IFNA(G7620*(1-VLOOKUP(A7620,Rabatte!A:G,7,FALSE)),G7620*1)</f>
        <v>112.75</v>
      </c>
      <c r="I7620" s="88">
        <v>10</v>
      </c>
      <c r="J7620" s="64">
        <f>_xlfn.IFNA(G7620*(1-VLOOKUP(A7620,Rabatte!A:H,8,FALSE)),G7620*1)</f>
        <v>112.75</v>
      </c>
      <c r="K7620" s="93">
        <v>23.4</v>
      </c>
      <c r="L7620" s="99">
        <v>4064626042680</v>
      </c>
      <c r="P7620" s="60" t="str">
        <f t="shared" si="119"/>
        <v>ML</v>
      </c>
    </row>
    <row r="7621" spans="1:16" x14ac:dyDescent="0.25">
      <c r="A7621" s="88" t="s">
        <v>931</v>
      </c>
      <c r="B7621" s="89" t="s">
        <v>932</v>
      </c>
      <c r="C7621" s="89" t="s">
        <v>933</v>
      </c>
      <c r="D7621" s="90">
        <v>3008364</v>
      </c>
      <c r="E7621" s="88">
        <v>3008364</v>
      </c>
      <c r="F7621" s="89" t="s">
        <v>4127</v>
      </c>
      <c r="G7621" s="91">
        <v>112.75</v>
      </c>
      <c r="H7621" s="64">
        <f>_xlfn.IFNA(G7621*(1-VLOOKUP(A7621,Rabatte!A:G,7,FALSE)),G7621*1)</f>
        <v>112.75</v>
      </c>
      <c r="I7621" s="88">
        <v>10</v>
      </c>
      <c r="J7621" s="64">
        <f>_xlfn.IFNA(G7621*(1-VLOOKUP(A7621,Rabatte!A:H,8,FALSE)),G7621*1)</f>
        <v>112.75</v>
      </c>
      <c r="K7621" s="93">
        <v>26.43</v>
      </c>
      <c r="L7621" s="99">
        <v>4064626042697</v>
      </c>
      <c r="P7621" s="60" t="str">
        <f t="shared" si="119"/>
        <v>ML</v>
      </c>
    </row>
    <row r="7622" spans="1:16" x14ac:dyDescent="0.25">
      <c r="A7622" s="88" t="s">
        <v>931</v>
      </c>
      <c r="B7622" s="89" t="s">
        <v>932</v>
      </c>
      <c r="C7622" s="89" t="s">
        <v>933</v>
      </c>
      <c r="D7622" s="90">
        <v>3008365</v>
      </c>
      <c r="E7622" s="88">
        <v>3008365</v>
      </c>
      <c r="F7622" s="89" t="s">
        <v>7963</v>
      </c>
      <c r="G7622" s="91">
        <v>112.75</v>
      </c>
      <c r="H7622" s="64">
        <f>_xlfn.IFNA(G7622*(1-VLOOKUP(A7622,Rabatte!A:G,7,FALSE)),G7622*1)</f>
        <v>112.75</v>
      </c>
      <c r="I7622" s="88">
        <v>10</v>
      </c>
      <c r="J7622" s="64">
        <f>_xlfn.IFNA(G7622*(1-VLOOKUP(A7622,Rabatte!A:H,8,FALSE)),G7622*1)</f>
        <v>112.75</v>
      </c>
      <c r="K7622" s="93">
        <v>32.53</v>
      </c>
      <c r="L7622" s="99">
        <v>4064626042802</v>
      </c>
      <c r="P7622" s="60" t="str">
        <f t="shared" si="119"/>
        <v>ML</v>
      </c>
    </row>
    <row r="7623" spans="1:16" x14ac:dyDescent="0.25">
      <c r="A7623" s="88" t="s">
        <v>26</v>
      </c>
      <c r="B7623" s="89" t="s">
        <v>28</v>
      </c>
      <c r="C7623" s="89" t="s">
        <v>933</v>
      </c>
      <c r="D7623" s="90">
        <v>3008420</v>
      </c>
      <c r="E7623" s="88">
        <v>3008420</v>
      </c>
      <c r="F7623" s="89" t="s">
        <v>7964</v>
      </c>
      <c r="G7623" s="91">
        <v>198.5</v>
      </c>
      <c r="H7623" s="64">
        <f>_xlfn.IFNA(G7623*(1-VLOOKUP(A7623,Rabatte!A:G,7,FALSE)),G7623*1)</f>
        <v>198.5</v>
      </c>
      <c r="I7623" s="88">
        <v>4</v>
      </c>
      <c r="J7623" s="64">
        <f>_xlfn.IFNA(G7623*(1-VLOOKUP(A7623,Rabatte!A:H,8,FALSE)),G7623*1)</f>
        <v>198.5</v>
      </c>
      <c r="K7623" s="93">
        <v>3</v>
      </c>
      <c r="L7623" s="99">
        <v>4064626042994</v>
      </c>
      <c r="P7623" s="60" t="str">
        <f t="shared" si="119"/>
        <v>K1</v>
      </c>
    </row>
    <row r="7624" spans="1:16" x14ac:dyDescent="0.25">
      <c r="A7624" s="88" t="s">
        <v>26</v>
      </c>
      <c r="B7624" s="89" t="s">
        <v>28</v>
      </c>
      <c r="C7624" s="89" t="s">
        <v>933</v>
      </c>
      <c r="D7624" s="90">
        <v>3008421</v>
      </c>
      <c r="E7624" s="88">
        <v>3008421</v>
      </c>
      <c r="F7624" s="89" t="s">
        <v>7965</v>
      </c>
      <c r="G7624" s="91">
        <v>303.5</v>
      </c>
      <c r="H7624" s="64">
        <f>_xlfn.IFNA(G7624*(1-VLOOKUP(A7624,Rabatte!A:G,7,FALSE)),G7624*1)</f>
        <v>303.5</v>
      </c>
      <c r="I7624" s="88">
        <v>4</v>
      </c>
      <c r="J7624" s="64">
        <f>_xlfn.IFNA(G7624*(1-VLOOKUP(A7624,Rabatte!A:H,8,FALSE)),G7624*1)</f>
        <v>303.5</v>
      </c>
      <c r="K7624" s="93">
        <v>4</v>
      </c>
      <c r="L7624" s="99">
        <v>4064626043106</v>
      </c>
      <c r="P7624" s="60" t="str">
        <f t="shared" si="119"/>
        <v>K1</v>
      </c>
    </row>
    <row r="7625" spans="1:16" x14ac:dyDescent="0.25">
      <c r="A7625" s="88" t="s">
        <v>26</v>
      </c>
      <c r="B7625" s="89" t="s">
        <v>28</v>
      </c>
      <c r="C7625" s="89" t="s">
        <v>933</v>
      </c>
      <c r="D7625" s="90">
        <v>3008422</v>
      </c>
      <c r="E7625" s="88">
        <v>3008422</v>
      </c>
      <c r="F7625" s="89" t="s">
        <v>7966</v>
      </c>
      <c r="G7625" s="91">
        <v>291.5</v>
      </c>
      <c r="H7625" s="64">
        <f>_xlfn.IFNA(G7625*(1-VLOOKUP(A7625,Rabatte!A:G,7,FALSE)),G7625*1)</f>
        <v>291.5</v>
      </c>
      <c r="I7625" s="88">
        <v>4</v>
      </c>
      <c r="J7625" s="64">
        <f>_xlfn.IFNA(G7625*(1-VLOOKUP(A7625,Rabatte!A:H,8,FALSE)),G7625*1)</f>
        <v>291.5</v>
      </c>
      <c r="K7625" s="93">
        <v>4.5</v>
      </c>
      <c r="L7625" s="99">
        <v>4064626043113</v>
      </c>
      <c r="P7625" s="60" t="str">
        <f t="shared" si="119"/>
        <v>K1</v>
      </c>
    </row>
    <row r="7626" spans="1:16" x14ac:dyDescent="0.25">
      <c r="A7626" s="88" t="s">
        <v>26</v>
      </c>
      <c r="B7626" s="89" t="s">
        <v>28</v>
      </c>
      <c r="C7626" s="89" t="s">
        <v>933</v>
      </c>
      <c r="D7626" s="90">
        <v>3008423</v>
      </c>
      <c r="E7626" s="88">
        <v>3008423</v>
      </c>
      <c r="F7626" s="89" t="s">
        <v>7967</v>
      </c>
      <c r="G7626" s="91">
        <v>355.5</v>
      </c>
      <c r="H7626" s="64">
        <f>_xlfn.IFNA(G7626*(1-VLOOKUP(A7626,Rabatte!A:G,7,FALSE)),G7626*1)</f>
        <v>355.5</v>
      </c>
      <c r="I7626" s="88">
        <v>4</v>
      </c>
      <c r="J7626" s="64">
        <f>_xlfn.IFNA(G7626*(1-VLOOKUP(A7626,Rabatte!A:H,8,FALSE)),G7626*1)</f>
        <v>355.5</v>
      </c>
      <c r="K7626" s="93">
        <v>5.5</v>
      </c>
      <c r="L7626" s="99">
        <v>4064626043120</v>
      </c>
      <c r="P7626" s="60" t="str">
        <f t="shared" si="119"/>
        <v>K1</v>
      </c>
    </row>
    <row r="7627" spans="1:16" x14ac:dyDescent="0.25">
      <c r="A7627" s="88" t="s">
        <v>26</v>
      </c>
      <c r="B7627" s="89" t="s">
        <v>28</v>
      </c>
      <c r="C7627" s="89" t="s">
        <v>933</v>
      </c>
      <c r="D7627" s="90">
        <v>3008424</v>
      </c>
      <c r="E7627" s="88">
        <v>3008424</v>
      </c>
      <c r="F7627" s="89" t="s">
        <v>7968</v>
      </c>
      <c r="G7627" s="91">
        <v>198.5</v>
      </c>
      <c r="H7627" s="64">
        <f>_xlfn.IFNA(G7627*(1-VLOOKUP(A7627,Rabatte!A:G,7,FALSE)),G7627*1)</f>
        <v>198.5</v>
      </c>
      <c r="I7627" s="88">
        <v>4</v>
      </c>
      <c r="J7627" s="64">
        <f>_xlfn.IFNA(G7627*(1-VLOOKUP(A7627,Rabatte!A:H,8,FALSE)),G7627*1)</f>
        <v>198.5</v>
      </c>
      <c r="K7627" s="93">
        <v>3</v>
      </c>
      <c r="L7627" s="99">
        <v>4064626043137</v>
      </c>
      <c r="P7627" s="60" t="str">
        <f t="shared" si="119"/>
        <v>K1</v>
      </c>
    </row>
    <row r="7628" spans="1:16" x14ac:dyDescent="0.25">
      <c r="A7628" s="88" t="s">
        <v>26</v>
      </c>
      <c r="B7628" s="89" t="s">
        <v>28</v>
      </c>
      <c r="C7628" s="89" t="s">
        <v>933</v>
      </c>
      <c r="D7628" s="90">
        <v>3008425</v>
      </c>
      <c r="E7628" s="88">
        <v>3008425</v>
      </c>
      <c r="F7628" s="89" t="s">
        <v>7969</v>
      </c>
      <c r="G7628" s="91">
        <v>303.5</v>
      </c>
      <c r="H7628" s="64">
        <f>_xlfn.IFNA(G7628*(1-VLOOKUP(A7628,Rabatte!A:G,7,FALSE)),G7628*1)</f>
        <v>303.5</v>
      </c>
      <c r="I7628" s="88">
        <v>4</v>
      </c>
      <c r="J7628" s="64">
        <f>_xlfn.IFNA(G7628*(1-VLOOKUP(A7628,Rabatte!A:H,8,FALSE)),G7628*1)</f>
        <v>303.5</v>
      </c>
      <c r="K7628" s="93">
        <v>4</v>
      </c>
      <c r="L7628" s="99">
        <v>4064626043144</v>
      </c>
      <c r="P7628" s="60" t="str">
        <f t="shared" si="119"/>
        <v>K1</v>
      </c>
    </row>
    <row r="7629" spans="1:16" x14ac:dyDescent="0.25">
      <c r="A7629" s="88" t="s">
        <v>26</v>
      </c>
      <c r="B7629" s="89" t="s">
        <v>28</v>
      </c>
      <c r="C7629" s="89" t="s">
        <v>933</v>
      </c>
      <c r="D7629" s="90">
        <v>3008426</v>
      </c>
      <c r="E7629" s="88">
        <v>3008426</v>
      </c>
      <c r="F7629" s="89" t="s">
        <v>7970</v>
      </c>
      <c r="G7629" s="91">
        <v>291.5</v>
      </c>
      <c r="H7629" s="64">
        <f>_xlfn.IFNA(G7629*(1-VLOOKUP(A7629,Rabatte!A:G,7,FALSE)),G7629*1)</f>
        <v>291.5</v>
      </c>
      <c r="I7629" s="88">
        <v>4</v>
      </c>
      <c r="J7629" s="64">
        <f>_xlfn.IFNA(G7629*(1-VLOOKUP(A7629,Rabatte!A:H,8,FALSE)),G7629*1)</f>
        <v>291.5</v>
      </c>
      <c r="K7629" s="93">
        <v>4.5</v>
      </c>
      <c r="L7629" s="99">
        <v>4064626043151</v>
      </c>
      <c r="P7629" s="60" t="str">
        <f t="shared" si="119"/>
        <v>K1</v>
      </c>
    </row>
    <row r="7630" spans="1:16" x14ac:dyDescent="0.25">
      <c r="A7630" s="88" t="s">
        <v>26</v>
      </c>
      <c r="B7630" s="89" t="s">
        <v>28</v>
      </c>
      <c r="C7630" s="89" t="s">
        <v>933</v>
      </c>
      <c r="D7630" s="90">
        <v>3008427</v>
      </c>
      <c r="E7630" s="88">
        <v>3008427</v>
      </c>
      <c r="F7630" s="89" t="s">
        <v>7971</v>
      </c>
      <c r="G7630" s="91">
        <v>355.5</v>
      </c>
      <c r="H7630" s="64">
        <f>_xlfn.IFNA(G7630*(1-VLOOKUP(A7630,Rabatte!A:G,7,FALSE)),G7630*1)</f>
        <v>355.5</v>
      </c>
      <c r="I7630" s="88">
        <v>4</v>
      </c>
      <c r="J7630" s="64">
        <f>_xlfn.IFNA(G7630*(1-VLOOKUP(A7630,Rabatte!A:H,8,FALSE)),G7630*1)</f>
        <v>355.5</v>
      </c>
      <c r="K7630" s="93">
        <v>5.5</v>
      </c>
      <c r="L7630" s="99">
        <v>4064626043168</v>
      </c>
      <c r="P7630" s="60" t="str">
        <f t="shared" si="119"/>
        <v>K1</v>
      </c>
    </row>
    <row r="7631" spans="1:16" x14ac:dyDescent="0.25">
      <c r="A7631" s="88" t="s">
        <v>26</v>
      </c>
      <c r="B7631" s="89" t="s">
        <v>28</v>
      </c>
      <c r="C7631" s="89" t="s">
        <v>933</v>
      </c>
      <c r="D7631" s="90">
        <v>3008428</v>
      </c>
      <c r="E7631" s="88">
        <v>3008428</v>
      </c>
      <c r="F7631" s="89" t="s">
        <v>7972</v>
      </c>
      <c r="G7631" s="91">
        <v>198.5</v>
      </c>
      <c r="H7631" s="64">
        <f>_xlfn.IFNA(G7631*(1-VLOOKUP(A7631,Rabatte!A:G,7,FALSE)),G7631*1)</f>
        <v>198.5</v>
      </c>
      <c r="I7631" s="88">
        <v>4</v>
      </c>
      <c r="J7631" s="64">
        <f>_xlfn.IFNA(G7631*(1-VLOOKUP(A7631,Rabatte!A:H,8,FALSE)),G7631*1)</f>
        <v>198.5</v>
      </c>
      <c r="K7631" s="93">
        <v>3</v>
      </c>
      <c r="L7631" s="99">
        <v>4064626043175</v>
      </c>
      <c r="P7631" s="60" t="str">
        <f t="shared" si="119"/>
        <v>K1</v>
      </c>
    </row>
    <row r="7632" spans="1:16" x14ac:dyDescent="0.25">
      <c r="A7632" s="88" t="s">
        <v>26</v>
      </c>
      <c r="B7632" s="89" t="s">
        <v>28</v>
      </c>
      <c r="C7632" s="89" t="s">
        <v>933</v>
      </c>
      <c r="D7632" s="90">
        <v>3008429</v>
      </c>
      <c r="E7632" s="88">
        <v>3008429</v>
      </c>
      <c r="F7632" s="89" t="s">
        <v>7973</v>
      </c>
      <c r="G7632" s="91">
        <v>303.5</v>
      </c>
      <c r="H7632" s="64">
        <f>_xlfn.IFNA(G7632*(1-VLOOKUP(A7632,Rabatte!A:G,7,FALSE)),G7632*1)</f>
        <v>303.5</v>
      </c>
      <c r="I7632" s="88">
        <v>4</v>
      </c>
      <c r="J7632" s="64">
        <f>_xlfn.IFNA(G7632*(1-VLOOKUP(A7632,Rabatte!A:H,8,FALSE)),G7632*1)</f>
        <v>303.5</v>
      </c>
      <c r="K7632" s="93">
        <v>4</v>
      </c>
      <c r="L7632" s="99">
        <v>4064626043182</v>
      </c>
      <c r="P7632" s="60" t="str">
        <f t="shared" si="119"/>
        <v>K1</v>
      </c>
    </row>
    <row r="7633" spans="1:16" x14ac:dyDescent="0.25">
      <c r="A7633" s="88" t="s">
        <v>26</v>
      </c>
      <c r="B7633" s="89" t="s">
        <v>28</v>
      </c>
      <c r="C7633" s="89" t="s">
        <v>933</v>
      </c>
      <c r="D7633" s="90">
        <v>3008430</v>
      </c>
      <c r="E7633" s="88">
        <v>3008430</v>
      </c>
      <c r="F7633" s="89" t="s">
        <v>7974</v>
      </c>
      <c r="G7633" s="91">
        <v>291.5</v>
      </c>
      <c r="H7633" s="64">
        <f>_xlfn.IFNA(G7633*(1-VLOOKUP(A7633,Rabatte!A:G,7,FALSE)),G7633*1)</f>
        <v>291.5</v>
      </c>
      <c r="I7633" s="88">
        <v>4</v>
      </c>
      <c r="J7633" s="64">
        <f>_xlfn.IFNA(G7633*(1-VLOOKUP(A7633,Rabatte!A:H,8,FALSE)),G7633*1)</f>
        <v>291.5</v>
      </c>
      <c r="K7633" s="93">
        <v>4.5</v>
      </c>
      <c r="L7633" s="99">
        <v>4064626043199</v>
      </c>
      <c r="P7633" s="60" t="str">
        <f t="shared" si="119"/>
        <v>K1</v>
      </c>
    </row>
    <row r="7634" spans="1:16" x14ac:dyDescent="0.25">
      <c r="A7634" s="88" t="s">
        <v>26</v>
      </c>
      <c r="B7634" s="89" t="s">
        <v>28</v>
      </c>
      <c r="C7634" s="89" t="s">
        <v>933</v>
      </c>
      <c r="D7634" s="90">
        <v>3008431</v>
      </c>
      <c r="E7634" s="88">
        <v>3008431</v>
      </c>
      <c r="F7634" s="89" t="s">
        <v>7975</v>
      </c>
      <c r="G7634" s="91">
        <v>355.5</v>
      </c>
      <c r="H7634" s="64">
        <f>_xlfn.IFNA(G7634*(1-VLOOKUP(A7634,Rabatte!A:G,7,FALSE)),G7634*1)</f>
        <v>355.5</v>
      </c>
      <c r="I7634" s="88">
        <v>4</v>
      </c>
      <c r="J7634" s="64">
        <f>_xlfn.IFNA(G7634*(1-VLOOKUP(A7634,Rabatte!A:H,8,FALSE)),G7634*1)</f>
        <v>355.5</v>
      </c>
      <c r="K7634" s="93">
        <v>5.5</v>
      </c>
      <c r="L7634" s="99">
        <v>4064626043205</v>
      </c>
      <c r="P7634" s="60" t="str">
        <f t="shared" si="119"/>
        <v>K1</v>
      </c>
    </row>
    <row r="7635" spans="1:16" x14ac:dyDescent="0.25">
      <c r="A7635" s="88" t="s">
        <v>26</v>
      </c>
      <c r="B7635" s="89" t="s">
        <v>28</v>
      </c>
      <c r="C7635" s="89" t="s">
        <v>933</v>
      </c>
      <c r="D7635" s="90">
        <v>3008432</v>
      </c>
      <c r="E7635" s="88">
        <v>3008432</v>
      </c>
      <c r="F7635" s="89" t="s">
        <v>7976</v>
      </c>
      <c r="G7635" s="91">
        <v>119.75</v>
      </c>
      <c r="H7635" s="64">
        <f>_xlfn.IFNA(G7635*(1-VLOOKUP(A7635,Rabatte!A:G,7,FALSE)),G7635*1)</f>
        <v>119.75</v>
      </c>
      <c r="I7635" s="88">
        <v>4</v>
      </c>
      <c r="J7635" s="64">
        <f>_xlfn.IFNA(G7635*(1-VLOOKUP(A7635,Rabatte!A:H,8,FALSE)),G7635*1)</f>
        <v>119.75</v>
      </c>
      <c r="K7635" s="93">
        <v>2.0099999999999998</v>
      </c>
      <c r="L7635" s="99">
        <v>4064626043212</v>
      </c>
      <c r="P7635" s="60" t="str">
        <f t="shared" si="119"/>
        <v>K1</v>
      </c>
    </row>
    <row r="7636" spans="1:16" x14ac:dyDescent="0.25">
      <c r="A7636" s="88" t="s">
        <v>26</v>
      </c>
      <c r="B7636" s="89" t="s">
        <v>28</v>
      </c>
      <c r="C7636" s="89" t="s">
        <v>933</v>
      </c>
      <c r="D7636" s="90">
        <v>3008433</v>
      </c>
      <c r="E7636" s="88">
        <v>3008433</v>
      </c>
      <c r="F7636" s="89" t="s">
        <v>7977</v>
      </c>
      <c r="G7636" s="91">
        <v>145.75</v>
      </c>
      <c r="H7636" s="64">
        <f>_xlfn.IFNA(G7636*(1-VLOOKUP(A7636,Rabatte!A:G,7,FALSE)),G7636*1)</f>
        <v>145.75</v>
      </c>
      <c r="I7636" s="88">
        <v>4</v>
      </c>
      <c r="J7636" s="64">
        <f>_xlfn.IFNA(G7636*(1-VLOOKUP(A7636,Rabatte!A:H,8,FALSE)),G7636*1)</f>
        <v>145.75</v>
      </c>
      <c r="K7636" s="93">
        <v>2.0099999999999998</v>
      </c>
      <c r="L7636" s="99">
        <v>4064626043229</v>
      </c>
      <c r="P7636" s="60" t="str">
        <f t="shared" si="119"/>
        <v>K1</v>
      </c>
    </row>
    <row r="7637" spans="1:16" x14ac:dyDescent="0.25">
      <c r="A7637" s="88" t="s">
        <v>26</v>
      </c>
      <c r="B7637" s="89" t="s">
        <v>28</v>
      </c>
      <c r="C7637" s="89" t="s">
        <v>933</v>
      </c>
      <c r="D7637" s="90">
        <v>3008434</v>
      </c>
      <c r="E7637" s="88">
        <v>3008434</v>
      </c>
      <c r="F7637" s="89" t="s">
        <v>7978</v>
      </c>
      <c r="G7637" s="91">
        <v>175.74999999999997</v>
      </c>
      <c r="H7637" s="64">
        <f>_xlfn.IFNA(G7637*(1-VLOOKUP(A7637,Rabatte!A:G,7,FALSE)),G7637*1)</f>
        <v>175.74999999999997</v>
      </c>
      <c r="I7637" s="88">
        <v>4</v>
      </c>
      <c r="J7637" s="64">
        <f>_xlfn.IFNA(G7637*(1-VLOOKUP(A7637,Rabatte!A:H,8,FALSE)),G7637*1)</f>
        <v>175.74999999999997</v>
      </c>
      <c r="K7637" s="93">
        <v>3.01</v>
      </c>
      <c r="L7637" s="99">
        <v>4064626043236</v>
      </c>
      <c r="P7637" s="60" t="str">
        <f t="shared" si="119"/>
        <v>K1</v>
      </c>
    </row>
    <row r="7638" spans="1:16" x14ac:dyDescent="0.25">
      <c r="A7638" s="88" t="s">
        <v>26</v>
      </c>
      <c r="B7638" s="89" t="s">
        <v>28</v>
      </c>
      <c r="C7638" s="89" t="s">
        <v>933</v>
      </c>
      <c r="D7638" s="90">
        <v>3008435</v>
      </c>
      <c r="E7638" s="88">
        <v>3008435</v>
      </c>
      <c r="F7638" s="89" t="s">
        <v>7979</v>
      </c>
      <c r="G7638" s="91">
        <v>214.5</v>
      </c>
      <c r="H7638" s="64">
        <f>_xlfn.IFNA(G7638*(1-VLOOKUP(A7638,Rabatte!A:G,7,FALSE)),G7638*1)</f>
        <v>214.5</v>
      </c>
      <c r="I7638" s="88">
        <v>4</v>
      </c>
      <c r="J7638" s="64">
        <f>_xlfn.IFNA(G7638*(1-VLOOKUP(A7638,Rabatte!A:H,8,FALSE)),G7638*1)</f>
        <v>214.5</v>
      </c>
      <c r="K7638" s="93">
        <v>4.01</v>
      </c>
      <c r="L7638" s="99">
        <v>4064626043243</v>
      </c>
      <c r="P7638" s="60" t="str">
        <f t="shared" si="119"/>
        <v>K1</v>
      </c>
    </row>
    <row r="7639" spans="1:16" x14ac:dyDescent="0.25">
      <c r="A7639" s="88" t="s">
        <v>26</v>
      </c>
      <c r="B7639" s="89" t="s">
        <v>28</v>
      </c>
      <c r="C7639" s="89" t="s">
        <v>933</v>
      </c>
      <c r="D7639" s="90">
        <v>3008436</v>
      </c>
      <c r="E7639" s="88">
        <v>3008436</v>
      </c>
      <c r="F7639" s="89" t="s">
        <v>8625</v>
      </c>
      <c r="G7639" s="91">
        <v>119.75</v>
      </c>
      <c r="H7639" s="64">
        <f>_xlfn.IFNA(G7639*(1-VLOOKUP(A7639,Rabatte!A:G,7,FALSE)),G7639*1)</f>
        <v>119.75</v>
      </c>
      <c r="I7639" s="88">
        <v>4</v>
      </c>
      <c r="J7639" s="64">
        <f>_xlfn.IFNA(G7639*(1-VLOOKUP(A7639,Rabatte!A:H,8,FALSE)),G7639*1)</f>
        <v>119.75</v>
      </c>
      <c r="K7639" s="93">
        <v>2.0099999999999998</v>
      </c>
      <c r="L7639" s="99">
        <v>4064626043250</v>
      </c>
      <c r="P7639" s="60" t="str">
        <f t="shared" si="119"/>
        <v>K1</v>
      </c>
    </row>
    <row r="7640" spans="1:16" x14ac:dyDescent="0.25">
      <c r="A7640" s="88" t="s">
        <v>26</v>
      </c>
      <c r="B7640" s="89" t="s">
        <v>28</v>
      </c>
      <c r="C7640" s="89" t="s">
        <v>933</v>
      </c>
      <c r="D7640" s="90">
        <v>3008437</v>
      </c>
      <c r="E7640" s="88">
        <v>3008437</v>
      </c>
      <c r="F7640" s="89" t="s">
        <v>7980</v>
      </c>
      <c r="G7640" s="91">
        <v>214</v>
      </c>
      <c r="H7640" s="64">
        <f>_xlfn.IFNA(G7640*(1-VLOOKUP(A7640,Rabatte!A:G,7,FALSE)),G7640*1)</f>
        <v>214</v>
      </c>
      <c r="I7640" s="88">
        <v>4</v>
      </c>
      <c r="J7640" s="64">
        <f>_xlfn.IFNA(G7640*(1-VLOOKUP(A7640,Rabatte!A:H,8,FALSE)),G7640*1)</f>
        <v>214</v>
      </c>
      <c r="K7640" s="93">
        <v>3.01</v>
      </c>
      <c r="L7640" s="99">
        <v>4064626043267</v>
      </c>
      <c r="P7640" s="60" t="str">
        <f t="shared" si="119"/>
        <v>K1</v>
      </c>
    </row>
    <row r="7641" spans="1:16" x14ac:dyDescent="0.25">
      <c r="A7641" s="88" t="s">
        <v>26</v>
      </c>
      <c r="B7641" s="89" t="s">
        <v>28</v>
      </c>
      <c r="C7641" s="89" t="s">
        <v>933</v>
      </c>
      <c r="D7641" s="90">
        <v>3008438</v>
      </c>
      <c r="E7641" s="88">
        <v>3008438</v>
      </c>
      <c r="F7641" s="89" t="s">
        <v>8626</v>
      </c>
      <c r="G7641" s="91">
        <v>175.74999999999997</v>
      </c>
      <c r="H7641" s="64">
        <f>_xlfn.IFNA(G7641*(1-VLOOKUP(A7641,Rabatte!A:G,7,FALSE)),G7641*1)</f>
        <v>175.74999999999997</v>
      </c>
      <c r="I7641" s="88">
        <v>4</v>
      </c>
      <c r="J7641" s="64">
        <f>_xlfn.IFNA(G7641*(1-VLOOKUP(A7641,Rabatte!A:H,8,FALSE)),G7641*1)</f>
        <v>175.74999999999997</v>
      </c>
      <c r="K7641" s="93">
        <v>3.01</v>
      </c>
      <c r="L7641" s="99">
        <v>4064626043274</v>
      </c>
      <c r="P7641" s="60" t="str">
        <f t="shared" si="119"/>
        <v>K1</v>
      </c>
    </row>
    <row r="7642" spans="1:16" x14ac:dyDescent="0.25">
      <c r="A7642" s="88" t="s">
        <v>26</v>
      </c>
      <c r="B7642" s="89" t="s">
        <v>28</v>
      </c>
      <c r="C7642" s="89" t="s">
        <v>933</v>
      </c>
      <c r="D7642" s="90">
        <v>3008439</v>
      </c>
      <c r="E7642" s="88">
        <v>3008439</v>
      </c>
      <c r="F7642" s="89" t="s">
        <v>8627</v>
      </c>
      <c r="G7642" s="91">
        <v>214.5</v>
      </c>
      <c r="H7642" s="64">
        <f>_xlfn.IFNA(G7642*(1-VLOOKUP(A7642,Rabatte!A:G,7,FALSE)),G7642*1)</f>
        <v>214.5</v>
      </c>
      <c r="I7642" s="88">
        <v>4</v>
      </c>
      <c r="J7642" s="64">
        <f>_xlfn.IFNA(G7642*(1-VLOOKUP(A7642,Rabatte!A:H,8,FALSE)),G7642*1)</f>
        <v>214.5</v>
      </c>
      <c r="K7642" s="93">
        <v>4.01</v>
      </c>
      <c r="L7642" s="99">
        <v>4064626043281</v>
      </c>
      <c r="P7642" s="60" t="str">
        <f t="shared" si="119"/>
        <v>K1</v>
      </c>
    </row>
    <row r="7643" spans="1:16" x14ac:dyDescent="0.25">
      <c r="A7643" s="88" t="s">
        <v>26</v>
      </c>
      <c r="B7643" s="89" t="s">
        <v>28</v>
      </c>
      <c r="C7643" s="89" t="s">
        <v>933</v>
      </c>
      <c r="D7643" s="90">
        <v>3008440</v>
      </c>
      <c r="E7643" s="88">
        <v>3008440</v>
      </c>
      <c r="F7643" s="89" t="s">
        <v>7981</v>
      </c>
      <c r="G7643" s="91">
        <v>166.75</v>
      </c>
      <c r="H7643" s="64">
        <f>_xlfn.IFNA(G7643*(1-VLOOKUP(A7643,Rabatte!A:G,7,FALSE)),G7643*1)</f>
        <v>166.75</v>
      </c>
      <c r="I7643" s="88">
        <v>4</v>
      </c>
      <c r="J7643" s="64">
        <f>_xlfn.IFNA(G7643*(1-VLOOKUP(A7643,Rabatte!A:H,8,FALSE)),G7643*1)</f>
        <v>166.75</v>
      </c>
      <c r="K7643" s="93">
        <v>2.0099999999999998</v>
      </c>
      <c r="L7643" s="99">
        <v>4064626043298</v>
      </c>
      <c r="P7643" s="60" t="str">
        <f t="shared" si="119"/>
        <v>K1</v>
      </c>
    </row>
    <row r="7644" spans="1:16" x14ac:dyDescent="0.25">
      <c r="A7644" s="88" t="s">
        <v>26</v>
      </c>
      <c r="B7644" s="89" t="s">
        <v>28</v>
      </c>
      <c r="C7644" s="89" t="s">
        <v>933</v>
      </c>
      <c r="D7644" s="90">
        <v>3008441</v>
      </c>
      <c r="E7644" s="88">
        <v>3008441</v>
      </c>
      <c r="F7644" s="89" t="s">
        <v>7982</v>
      </c>
      <c r="G7644" s="91">
        <v>261</v>
      </c>
      <c r="H7644" s="64">
        <f>_xlfn.IFNA(G7644*(1-VLOOKUP(A7644,Rabatte!A:G,7,FALSE)),G7644*1)</f>
        <v>261</v>
      </c>
      <c r="I7644" s="88">
        <v>4</v>
      </c>
      <c r="J7644" s="64">
        <f>_xlfn.IFNA(G7644*(1-VLOOKUP(A7644,Rabatte!A:H,8,FALSE)),G7644*1)</f>
        <v>261</v>
      </c>
      <c r="K7644" s="93">
        <v>4.01</v>
      </c>
      <c r="L7644" s="99">
        <v>4064626043304</v>
      </c>
      <c r="P7644" s="60" t="str">
        <f t="shared" si="119"/>
        <v>K1</v>
      </c>
    </row>
    <row r="7645" spans="1:16" x14ac:dyDescent="0.25">
      <c r="A7645" s="88" t="s">
        <v>26</v>
      </c>
      <c r="B7645" s="89" t="s">
        <v>28</v>
      </c>
      <c r="C7645" s="89" t="s">
        <v>933</v>
      </c>
      <c r="D7645" s="90">
        <v>3008442</v>
      </c>
      <c r="E7645" s="88">
        <v>3008442</v>
      </c>
      <c r="F7645" s="89" t="s">
        <v>7983</v>
      </c>
      <c r="G7645" s="91">
        <v>244.99999999999997</v>
      </c>
      <c r="H7645" s="64">
        <f>_xlfn.IFNA(G7645*(1-VLOOKUP(A7645,Rabatte!A:G,7,FALSE)),G7645*1)</f>
        <v>244.99999999999997</v>
      </c>
      <c r="I7645" s="88">
        <v>4</v>
      </c>
      <c r="J7645" s="64">
        <f>_xlfn.IFNA(G7645*(1-VLOOKUP(A7645,Rabatte!A:H,8,FALSE)),G7645*1)</f>
        <v>244.99999999999997</v>
      </c>
      <c r="K7645" s="93">
        <v>3.01</v>
      </c>
      <c r="L7645" s="99">
        <v>4064626043311</v>
      </c>
      <c r="P7645" s="60" t="str">
        <f t="shared" si="119"/>
        <v>K1</v>
      </c>
    </row>
    <row r="7646" spans="1:16" x14ac:dyDescent="0.25">
      <c r="A7646" s="88" t="s">
        <v>26</v>
      </c>
      <c r="B7646" s="89" t="s">
        <v>28</v>
      </c>
      <c r="C7646" s="89" t="s">
        <v>933</v>
      </c>
      <c r="D7646" s="90">
        <v>3008443</v>
      </c>
      <c r="E7646" s="88">
        <v>3008443</v>
      </c>
      <c r="F7646" s="89" t="s">
        <v>7984</v>
      </c>
      <c r="G7646" s="91">
        <v>298.75</v>
      </c>
      <c r="H7646" s="64">
        <f>_xlfn.IFNA(G7646*(1-VLOOKUP(A7646,Rabatte!A:G,7,FALSE)),G7646*1)</f>
        <v>298.75</v>
      </c>
      <c r="I7646" s="88">
        <v>4</v>
      </c>
      <c r="J7646" s="64">
        <f>_xlfn.IFNA(G7646*(1-VLOOKUP(A7646,Rabatte!A:H,8,FALSE)),G7646*1)</f>
        <v>298.75</v>
      </c>
      <c r="K7646" s="93">
        <v>4.01</v>
      </c>
      <c r="L7646" s="99">
        <v>4064626043328</v>
      </c>
      <c r="P7646" s="60" t="str">
        <f t="shared" si="119"/>
        <v>K1</v>
      </c>
    </row>
    <row r="7647" spans="1:16" x14ac:dyDescent="0.25">
      <c r="A7647" s="88" t="s">
        <v>26</v>
      </c>
      <c r="B7647" s="89" t="s">
        <v>28</v>
      </c>
      <c r="C7647" s="89" t="s">
        <v>933</v>
      </c>
      <c r="D7647" s="90">
        <v>3008444</v>
      </c>
      <c r="E7647" s="88">
        <v>3008444</v>
      </c>
      <c r="F7647" s="89" t="s">
        <v>7985</v>
      </c>
      <c r="G7647" s="91">
        <v>209</v>
      </c>
      <c r="H7647" s="64">
        <f>_xlfn.IFNA(G7647*(1-VLOOKUP(A7647,Rabatte!A:G,7,FALSE)),G7647*1)</f>
        <v>209</v>
      </c>
      <c r="I7647" s="88">
        <v>4</v>
      </c>
      <c r="J7647" s="64">
        <f>_xlfn.IFNA(G7647*(1-VLOOKUP(A7647,Rabatte!A:H,8,FALSE)),G7647*1)</f>
        <v>209</v>
      </c>
      <c r="K7647" s="93">
        <v>2.0099999999999998</v>
      </c>
      <c r="L7647" s="99">
        <v>4064626043335</v>
      </c>
      <c r="P7647" s="60" t="str">
        <f t="shared" si="119"/>
        <v>K1</v>
      </c>
    </row>
    <row r="7648" spans="1:16" x14ac:dyDescent="0.25">
      <c r="A7648" s="88" t="s">
        <v>26</v>
      </c>
      <c r="B7648" s="89" t="s">
        <v>28</v>
      </c>
      <c r="C7648" s="89" t="s">
        <v>933</v>
      </c>
      <c r="D7648" s="90">
        <v>3008446</v>
      </c>
      <c r="E7648" s="88">
        <v>3008446</v>
      </c>
      <c r="F7648" s="89" t="s">
        <v>7986</v>
      </c>
      <c r="G7648" s="91">
        <v>307</v>
      </c>
      <c r="H7648" s="64">
        <f>_xlfn.IFNA(G7648*(1-VLOOKUP(A7648,Rabatte!A:G,7,FALSE)),G7648*1)</f>
        <v>307</v>
      </c>
      <c r="I7648" s="88">
        <v>4</v>
      </c>
      <c r="J7648" s="64">
        <f>_xlfn.IFNA(G7648*(1-VLOOKUP(A7648,Rabatte!A:H,8,FALSE)),G7648*1)</f>
        <v>307</v>
      </c>
      <c r="K7648" s="93">
        <v>3.01</v>
      </c>
      <c r="L7648" s="99">
        <v>4064626043359</v>
      </c>
      <c r="P7648" s="60" t="str">
        <f t="shared" si="119"/>
        <v>K1</v>
      </c>
    </row>
    <row r="7649" spans="1:16" x14ac:dyDescent="0.25">
      <c r="A7649" s="88" t="s">
        <v>26</v>
      </c>
      <c r="B7649" s="89" t="s">
        <v>28</v>
      </c>
      <c r="C7649" s="89" t="s">
        <v>933</v>
      </c>
      <c r="D7649" s="90">
        <v>3008447</v>
      </c>
      <c r="E7649" s="88">
        <v>3008447</v>
      </c>
      <c r="F7649" s="89" t="s">
        <v>7987</v>
      </c>
      <c r="G7649" s="91">
        <v>368.25</v>
      </c>
      <c r="H7649" s="64">
        <f>_xlfn.IFNA(G7649*(1-VLOOKUP(A7649,Rabatte!A:G,7,FALSE)),G7649*1)</f>
        <v>368.25</v>
      </c>
      <c r="I7649" s="88">
        <v>4</v>
      </c>
      <c r="J7649" s="64">
        <f>_xlfn.IFNA(G7649*(1-VLOOKUP(A7649,Rabatte!A:H,8,FALSE)),G7649*1)</f>
        <v>368.25</v>
      </c>
      <c r="K7649" s="93">
        <v>4.01</v>
      </c>
      <c r="L7649" s="99">
        <v>4064626043366</v>
      </c>
      <c r="P7649" s="60" t="str">
        <f t="shared" si="119"/>
        <v>K1</v>
      </c>
    </row>
    <row r="7650" spans="1:16" x14ac:dyDescent="0.25">
      <c r="A7650" s="88" t="s">
        <v>26</v>
      </c>
      <c r="B7650" s="89" t="s">
        <v>28</v>
      </c>
      <c r="C7650" s="89" t="s">
        <v>933</v>
      </c>
      <c r="D7650" s="90">
        <v>3008448</v>
      </c>
      <c r="E7650" s="88">
        <v>3008448</v>
      </c>
      <c r="F7650" s="89" t="s">
        <v>9056</v>
      </c>
      <c r="G7650" s="91">
        <v>19.25</v>
      </c>
      <c r="H7650" s="64">
        <f>_xlfn.IFNA(G7650*(1-VLOOKUP(A7650,Rabatte!A:G,7,FALSE)),G7650*1)</f>
        <v>19.25</v>
      </c>
      <c r="I7650" s="88">
        <v>1</v>
      </c>
      <c r="J7650" s="64">
        <f>_xlfn.IFNA(G7650*(1-VLOOKUP(A7650,Rabatte!A:H,8,FALSE)),G7650*1)</f>
        <v>19.25</v>
      </c>
      <c r="K7650" s="93">
        <v>0.46400000000000002</v>
      </c>
      <c r="L7650" s="99">
        <v>4064626043373</v>
      </c>
      <c r="P7650" s="60" t="str">
        <f t="shared" si="119"/>
        <v>K1</v>
      </c>
    </row>
    <row r="7651" spans="1:16" x14ac:dyDescent="0.25">
      <c r="A7651" s="88" t="s">
        <v>26</v>
      </c>
      <c r="B7651" s="89" t="s">
        <v>28</v>
      </c>
      <c r="C7651" s="89" t="s">
        <v>933</v>
      </c>
      <c r="D7651" s="90">
        <v>3008450</v>
      </c>
      <c r="E7651" s="88">
        <v>3008450</v>
      </c>
      <c r="F7651" s="89" t="s">
        <v>9057</v>
      </c>
      <c r="G7651" s="91">
        <v>22.25</v>
      </c>
      <c r="H7651" s="64">
        <f>_xlfn.IFNA(G7651*(1-VLOOKUP(A7651,Rabatte!A:G,7,FALSE)),G7651*1)</f>
        <v>22.25</v>
      </c>
      <c r="I7651" s="88">
        <v>1</v>
      </c>
      <c r="J7651" s="64">
        <f>_xlfn.IFNA(G7651*(1-VLOOKUP(A7651,Rabatte!A:H,8,FALSE)),G7651*1)</f>
        <v>22.25</v>
      </c>
      <c r="K7651" s="93">
        <v>0.60599999999999998</v>
      </c>
      <c r="L7651" s="99">
        <v>4064626043380</v>
      </c>
      <c r="P7651" s="60" t="str">
        <f t="shared" si="119"/>
        <v>K1</v>
      </c>
    </row>
    <row r="7652" spans="1:16" x14ac:dyDescent="0.25">
      <c r="A7652" s="88" t="s">
        <v>26</v>
      </c>
      <c r="B7652" s="89" t="s">
        <v>28</v>
      </c>
      <c r="C7652" s="89" t="s">
        <v>933</v>
      </c>
      <c r="D7652" s="90">
        <v>3008453</v>
      </c>
      <c r="E7652" s="88">
        <v>3008453</v>
      </c>
      <c r="F7652" s="89" t="s">
        <v>9058</v>
      </c>
      <c r="G7652" s="91">
        <v>25.25</v>
      </c>
      <c r="H7652" s="64">
        <f>_xlfn.IFNA(G7652*(1-VLOOKUP(A7652,Rabatte!A:G,7,FALSE)),G7652*1)</f>
        <v>25.25</v>
      </c>
      <c r="I7652" s="88">
        <v>1</v>
      </c>
      <c r="J7652" s="64">
        <f>_xlfn.IFNA(G7652*(1-VLOOKUP(A7652,Rabatte!A:H,8,FALSE)),G7652*1)</f>
        <v>25.25</v>
      </c>
      <c r="K7652" s="93">
        <v>0.748</v>
      </c>
      <c r="L7652" s="99">
        <v>4064626043397</v>
      </c>
      <c r="P7652" s="60" t="str">
        <f t="shared" si="119"/>
        <v>K1</v>
      </c>
    </row>
    <row r="7653" spans="1:16" x14ac:dyDescent="0.25">
      <c r="A7653" s="88" t="s">
        <v>931</v>
      </c>
      <c r="B7653" s="89" t="s">
        <v>932</v>
      </c>
      <c r="C7653" s="89" t="s">
        <v>933</v>
      </c>
      <c r="D7653" s="90">
        <v>3008520</v>
      </c>
      <c r="E7653" s="88">
        <v>3008520</v>
      </c>
      <c r="F7653" s="89" t="s">
        <v>7988</v>
      </c>
      <c r="G7653" s="91">
        <v>74</v>
      </c>
      <c r="H7653" s="64">
        <f>_xlfn.IFNA(G7653*(1-VLOOKUP(A7653,Rabatte!A:G,7,FALSE)),G7653*1)</f>
        <v>74</v>
      </c>
      <c r="I7653" s="88">
        <v>10</v>
      </c>
      <c r="J7653" s="64">
        <f>_xlfn.IFNA(G7653*(1-VLOOKUP(A7653,Rabatte!A:H,8,FALSE)),G7653*1)</f>
        <v>74</v>
      </c>
      <c r="K7653" s="93">
        <v>10.07</v>
      </c>
      <c r="L7653" s="99">
        <v>4064626043687</v>
      </c>
      <c r="P7653" s="60" t="str">
        <f t="shared" si="119"/>
        <v>ML</v>
      </c>
    </row>
    <row r="7654" spans="1:16" x14ac:dyDescent="0.25">
      <c r="A7654" s="88" t="s">
        <v>931</v>
      </c>
      <c r="B7654" s="89" t="s">
        <v>932</v>
      </c>
      <c r="C7654" s="89" t="s">
        <v>933</v>
      </c>
      <c r="D7654" s="90">
        <v>3008521</v>
      </c>
      <c r="E7654" s="88">
        <v>3008521</v>
      </c>
      <c r="F7654" s="89" t="s">
        <v>7989</v>
      </c>
      <c r="G7654" s="91">
        <v>74</v>
      </c>
      <c r="H7654" s="64">
        <f>_xlfn.IFNA(G7654*(1-VLOOKUP(A7654,Rabatte!A:G,7,FALSE)),G7654*1)</f>
        <v>74</v>
      </c>
      <c r="I7654" s="88">
        <v>10</v>
      </c>
      <c r="J7654" s="64">
        <f>_xlfn.IFNA(G7654*(1-VLOOKUP(A7654,Rabatte!A:H,8,FALSE)),G7654*1)</f>
        <v>74</v>
      </c>
      <c r="K7654" s="93">
        <v>11.5</v>
      </c>
      <c r="L7654" s="99">
        <v>4064626043694</v>
      </c>
      <c r="P7654" s="60" t="str">
        <f t="shared" si="119"/>
        <v>ML</v>
      </c>
    </row>
    <row r="7655" spans="1:16" x14ac:dyDescent="0.25">
      <c r="A7655" s="88" t="s">
        <v>931</v>
      </c>
      <c r="B7655" s="89" t="s">
        <v>932</v>
      </c>
      <c r="C7655" s="89" t="s">
        <v>933</v>
      </c>
      <c r="D7655" s="90">
        <v>3008522</v>
      </c>
      <c r="E7655" s="88">
        <v>3008522</v>
      </c>
      <c r="F7655" s="89" t="s">
        <v>4032</v>
      </c>
      <c r="G7655" s="91">
        <v>74</v>
      </c>
      <c r="H7655" s="64">
        <f>_xlfn.IFNA(G7655*(1-VLOOKUP(A7655,Rabatte!A:G,7,FALSE)),G7655*1)</f>
        <v>74</v>
      </c>
      <c r="I7655" s="88">
        <v>10</v>
      </c>
      <c r="J7655" s="64">
        <f>_xlfn.IFNA(G7655*(1-VLOOKUP(A7655,Rabatte!A:H,8,FALSE)),G7655*1)</f>
        <v>74</v>
      </c>
      <c r="K7655" s="93">
        <v>12.9</v>
      </c>
      <c r="L7655" s="99">
        <v>4064626043700</v>
      </c>
      <c r="P7655" s="60" t="str">
        <f t="shared" si="119"/>
        <v>ML</v>
      </c>
    </row>
    <row r="7656" spans="1:16" x14ac:dyDescent="0.25">
      <c r="A7656" s="88" t="s">
        <v>931</v>
      </c>
      <c r="B7656" s="89" t="s">
        <v>932</v>
      </c>
      <c r="C7656" s="89" t="s">
        <v>933</v>
      </c>
      <c r="D7656" s="90">
        <v>3008524</v>
      </c>
      <c r="E7656" s="88">
        <v>3008524</v>
      </c>
      <c r="F7656" s="89" t="s">
        <v>7990</v>
      </c>
      <c r="G7656" s="91">
        <v>74</v>
      </c>
      <c r="H7656" s="64">
        <f>_xlfn.IFNA(G7656*(1-VLOOKUP(A7656,Rabatte!A:G,7,FALSE)),G7656*1)</f>
        <v>74</v>
      </c>
      <c r="I7656" s="88">
        <v>10</v>
      </c>
      <c r="J7656" s="64">
        <f>_xlfn.IFNA(G7656*(1-VLOOKUP(A7656,Rabatte!A:H,8,FALSE)),G7656*1)</f>
        <v>74</v>
      </c>
      <c r="K7656" s="93">
        <v>15.9</v>
      </c>
      <c r="L7656" s="99">
        <v>4064626043717</v>
      </c>
      <c r="P7656" s="60" t="str">
        <f t="shared" si="119"/>
        <v>ML</v>
      </c>
    </row>
    <row r="7657" spans="1:16" x14ac:dyDescent="0.25">
      <c r="A7657" s="88" t="s">
        <v>18</v>
      </c>
      <c r="B7657" s="89" t="s">
        <v>10</v>
      </c>
      <c r="C7657" s="89" t="s">
        <v>951</v>
      </c>
      <c r="D7657" s="90">
        <v>3008556</v>
      </c>
      <c r="E7657" s="88">
        <v>3008556</v>
      </c>
      <c r="F7657" s="89" t="s">
        <v>3763</v>
      </c>
      <c r="G7657" s="91">
        <v>100.49999999999999</v>
      </c>
      <c r="H7657" s="64">
        <f>_xlfn.IFNA(G7657*(1-VLOOKUP(A7657,Rabatte!A:G,7,FALSE)),G7657*1)</f>
        <v>100.49999999999999</v>
      </c>
      <c r="I7657" s="88">
        <v>10</v>
      </c>
      <c r="J7657" s="64">
        <f>_xlfn.IFNA(G7657*(1-VLOOKUP(A7657,Rabatte!A:H,8,FALSE)),G7657*1)</f>
        <v>100.49999999999999</v>
      </c>
      <c r="K7657" s="93">
        <v>3.75</v>
      </c>
      <c r="L7657" s="99">
        <v>4064626043809</v>
      </c>
      <c r="P7657" s="60" t="str">
        <f t="shared" si="119"/>
        <v>E2</v>
      </c>
    </row>
    <row r="7658" spans="1:16" x14ac:dyDescent="0.25">
      <c r="A7658" s="88" t="s">
        <v>18</v>
      </c>
      <c r="B7658" s="89" t="s">
        <v>10</v>
      </c>
      <c r="C7658" s="89" t="s">
        <v>951</v>
      </c>
      <c r="D7658" s="90">
        <v>3008557</v>
      </c>
      <c r="E7658" s="88">
        <v>3008557</v>
      </c>
      <c r="F7658" s="89" t="s">
        <v>3764</v>
      </c>
      <c r="G7658" s="91">
        <v>120.5</v>
      </c>
      <c r="H7658" s="64">
        <f>_xlfn.IFNA(G7658*(1-VLOOKUP(A7658,Rabatte!A:G,7,FALSE)),G7658*1)</f>
        <v>120.5</v>
      </c>
      <c r="I7658" s="88">
        <v>10</v>
      </c>
      <c r="J7658" s="64">
        <f>_xlfn.IFNA(G7658*(1-VLOOKUP(A7658,Rabatte!A:H,8,FALSE)),G7658*1)</f>
        <v>120.5</v>
      </c>
      <c r="K7658" s="93">
        <v>4.88</v>
      </c>
      <c r="L7658" s="99">
        <v>4064626043816</v>
      </c>
      <c r="P7658" s="60" t="str">
        <f t="shared" si="119"/>
        <v>E2</v>
      </c>
    </row>
    <row r="7659" spans="1:16" x14ac:dyDescent="0.25">
      <c r="A7659" s="88" t="s">
        <v>18</v>
      </c>
      <c r="B7659" s="89" t="s">
        <v>10</v>
      </c>
      <c r="C7659" s="89" t="s">
        <v>951</v>
      </c>
      <c r="D7659" s="90">
        <v>3008558</v>
      </c>
      <c r="E7659" s="88">
        <v>3008558</v>
      </c>
      <c r="F7659" s="89" t="s">
        <v>3765</v>
      </c>
      <c r="G7659" s="91">
        <v>140.75</v>
      </c>
      <c r="H7659" s="64">
        <f>_xlfn.IFNA(G7659*(1-VLOOKUP(A7659,Rabatte!A:G,7,FALSE)),G7659*1)</f>
        <v>140.75</v>
      </c>
      <c r="I7659" s="88">
        <v>10</v>
      </c>
      <c r="J7659" s="64">
        <f>_xlfn.IFNA(G7659*(1-VLOOKUP(A7659,Rabatte!A:H,8,FALSE)),G7659*1)</f>
        <v>140.75</v>
      </c>
      <c r="K7659" s="93">
        <v>6.32</v>
      </c>
      <c r="L7659" s="99">
        <v>4064626043823</v>
      </c>
      <c r="P7659" s="60" t="str">
        <f t="shared" si="119"/>
        <v>E2</v>
      </c>
    </row>
    <row r="7660" spans="1:16" x14ac:dyDescent="0.25">
      <c r="A7660" s="88" t="s">
        <v>18</v>
      </c>
      <c r="B7660" s="89" t="s">
        <v>10</v>
      </c>
      <c r="C7660" s="89" t="s">
        <v>951</v>
      </c>
      <c r="D7660" s="90">
        <v>3008559</v>
      </c>
      <c r="E7660" s="88">
        <v>3008559</v>
      </c>
      <c r="F7660" s="89" t="s">
        <v>3766</v>
      </c>
      <c r="G7660" s="91">
        <v>28.749999999999996</v>
      </c>
      <c r="H7660" s="64">
        <f>_xlfn.IFNA(G7660*(1-VLOOKUP(A7660,Rabatte!A:G,7,FALSE)),G7660*1)</f>
        <v>28.749999999999996</v>
      </c>
      <c r="I7660" s="88">
        <v>10</v>
      </c>
      <c r="J7660" s="64">
        <f>_xlfn.IFNA(G7660*(1-VLOOKUP(A7660,Rabatte!A:H,8,FALSE)),G7660*1)</f>
        <v>28.749999999999996</v>
      </c>
      <c r="K7660" s="93">
        <v>1</v>
      </c>
      <c r="L7660" s="99">
        <v>4064626043830</v>
      </c>
      <c r="P7660" s="60" t="str">
        <f t="shared" si="119"/>
        <v>E2</v>
      </c>
    </row>
    <row r="7661" spans="1:16" x14ac:dyDescent="0.25">
      <c r="A7661" s="88" t="s">
        <v>18</v>
      </c>
      <c r="B7661" s="89" t="s">
        <v>10</v>
      </c>
      <c r="C7661" s="89" t="s">
        <v>951</v>
      </c>
      <c r="D7661" s="90">
        <v>3008560</v>
      </c>
      <c r="E7661" s="88">
        <v>3008560</v>
      </c>
      <c r="F7661" s="89" t="s">
        <v>3767</v>
      </c>
      <c r="G7661" s="91">
        <v>35.75</v>
      </c>
      <c r="H7661" s="64">
        <f>_xlfn.IFNA(G7661*(1-VLOOKUP(A7661,Rabatte!A:G,7,FALSE)),G7661*1)</f>
        <v>35.75</v>
      </c>
      <c r="I7661" s="88">
        <v>10</v>
      </c>
      <c r="J7661" s="64">
        <f>_xlfn.IFNA(G7661*(1-VLOOKUP(A7661,Rabatte!A:H,8,FALSE)),G7661*1)</f>
        <v>35.75</v>
      </c>
      <c r="K7661" s="93">
        <v>1.52</v>
      </c>
      <c r="L7661" s="99">
        <v>4064626043847</v>
      </c>
      <c r="P7661" s="60" t="str">
        <f t="shared" si="119"/>
        <v>E2</v>
      </c>
    </row>
    <row r="7662" spans="1:16" x14ac:dyDescent="0.25">
      <c r="A7662" s="88" t="s">
        <v>18</v>
      </c>
      <c r="B7662" s="89" t="s">
        <v>10</v>
      </c>
      <c r="C7662" s="89" t="s">
        <v>951</v>
      </c>
      <c r="D7662" s="90">
        <v>3008561</v>
      </c>
      <c r="E7662" s="88">
        <v>3008561</v>
      </c>
      <c r="F7662" s="89" t="s">
        <v>3768</v>
      </c>
      <c r="G7662" s="91">
        <v>34</v>
      </c>
      <c r="H7662" s="64">
        <f>_xlfn.IFNA(G7662*(1-VLOOKUP(A7662,Rabatte!A:G,7,FALSE)),G7662*1)</f>
        <v>34</v>
      </c>
      <c r="I7662" s="88">
        <v>10</v>
      </c>
      <c r="J7662" s="64">
        <f>_xlfn.IFNA(G7662*(1-VLOOKUP(A7662,Rabatte!A:H,8,FALSE)),G7662*1)</f>
        <v>34</v>
      </c>
      <c r="K7662" s="93">
        <v>1.29</v>
      </c>
      <c r="L7662" s="99">
        <v>4064626043854</v>
      </c>
      <c r="P7662" s="60" t="str">
        <f t="shared" si="119"/>
        <v>E2</v>
      </c>
    </row>
    <row r="7663" spans="1:16" x14ac:dyDescent="0.25">
      <c r="A7663" s="88" t="s">
        <v>18</v>
      </c>
      <c r="B7663" s="89" t="s">
        <v>10</v>
      </c>
      <c r="C7663" s="89" t="s">
        <v>951</v>
      </c>
      <c r="D7663" s="90">
        <v>3008562</v>
      </c>
      <c r="E7663" s="88">
        <v>3008562</v>
      </c>
      <c r="F7663" s="89" t="s">
        <v>3769</v>
      </c>
      <c r="G7663" s="91">
        <v>49.25</v>
      </c>
      <c r="H7663" s="64">
        <f>_xlfn.IFNA(G7663*(1-VLOOKUP(A7663,Rabatte!A:G,7,FALSE)),G7663*1)</f>
        <v>49.25</v>
      </c>
      <c r="I7663" s="88">
        <v>10</v>
      </c>
      <c r="J7663" s="64">
        <f>_xlfn.IFNA(G7663*(1-VLOOKUP(A7663,Rabatte!A:H,8,FALSE)),G7663*1)</f>
        <v>49.25</v>
      </c>
      <c r="K7663" s="93">
        <v>2</v>
      </c>
      <c r="L7663" s="99">
        <v>4064626043861</v>
      </c>
      <c r="P7663" s="60" t="str">
        <f t="shared" si="119"/>
        <v>E2</v>
      </c>
    </row>
    <row r="7664" spans="1:16" x14ac:dyDescent="0.25">
      <c r="A7664" s="88" t="s">
        <v>18</v>
      </c>
      <c r="B7664" s="89" t="s">
        <v>10</v>
      </c>
      <c r="C7664" s="89" t="s">
        <v>951</v>
      </c>
      <c r="D7664" s="90">
        <v>3008563</v>
      </c>
      <c r="E7664" s="88">
        <v>3008563</v>
      </c>
      <c r="F7664" s="89" t="s">
        <v>3770</v>
      </c>
      <c r="G7664" s="91">
        <v>31.5</v>
      </c>
      <c r="H7664" s="64">
        <f>_xlfn.IFNA(G7664*(1-VLOOKUP(A7664,Rabatte!A:G,7,FALSE)),G7664*1)</f>
        <v>31.5</v>
      </c>
      <c r="I7664" s="88">
        <v>10</v>
      </c>
      <c r="J7664" s="64">
        <f>_xlfn.IFNA(G7664*(1-VLOOKUP(A7664,Rabatte!A:H,8,FALSE)),G7664*1)</f>
        <v>31.5</v>
      </c>
      <c r="K7664" s="93">
        <v>1.2</v>
      </c>
      <c r="L7664" s="99">
        <v>4064626043878</v>
      </c>
      <c r="P7664" s="60" t="str">
        <f t="shared" si="119"/>
        <v>E2</v>
      </c>
    </row>
    <row r="7665" spans="1:16" x14ac:dyDescent="0.25">
      <c r="A7665" s="88" t="s">
        <v>18</v>
      </c>
      <c r="B7665" s="89" t="s">
        <v>10</v>
      </c>
      <c r="C7665" s="89" t="s">
        <v>951</v>
      </c>
      <c r="D7665" s="90">
        <v>3008564</v>
      </c>
      <c r="E7665" s="88">
        <v>3008564</v>
      </c>
      <c r="F7665" s="89" t="s">
        <v>3771</v>
      </c>
      <c r="G7665" s="91">
        <v>38.5</v>
      </c>
      <c r="H7665" s="64">
        <f>_xlfn.IFNA(G7665*(1-VLOOKUP(A7665,Rabatte!A:G,7,FALSE)),G7665*1)</f>
        <v>38.5</v>
      </c>
      <c r="I7665" s="88">
        <v>10</v>
      </c>
      <c r="J7665" s="64">
        <f>_xlfn.IFNA(G7665*(1-VLOOKUP(A7665,Rabatte!A:H,8,FALSE)),G7665*1)</f>
        <v>38.5</v>
      </c>
      <c r="K7665" s="93">
        <v>1.4</v>
      </c>
      <c r="L7665" s="99">
        <v>4064626043885</v>
      </c>
      <c r="P7665" s="60" t="str">
        <f t="shared" si="119"/>
        <v>E2</v>
      </c>
    </row>
    <row r="7666" spans="1:16" x14ac:dyDescent="0.25">
      <c r="A7666" s="88" t="s">
        <v>972</v>
      </c>
      <c r="B7666" s="89" t="s">
        <v>25</v>
      </c>
      <c r="C7666" s="89" t="s">
        <v>959</v>
      </c>
      <c r="D7666" s="90">
        <v>3008639</v>
      </c>
      <c r="E7666" s="88">
        <v>3008639</v>
      </c>
      <c r="F7666" s="89" t="s">
        <v>9519</v>
      </c>
      <c r="G7666" s="91">
        <v>10502</v>
      </c>
      <c r="H7666" s="64">
        <f>_xlfn.IFNA(G7666*(1-VLOOKUP(A7666,Rabatte!A:G,7,FALSE)),G7666*1)</f>
        <v>10502</v>
      </c>
      <c r="I7666" s="88">
        <v>1</v>
      </c>
      <c r="J7666" s="64">
        <f>_xlfn.IFNA(G7666*(1-VLOOKUP(A7666,Rabatte!A:H,8,FALSE)),G7666*1)</f>
        <v>10502</v>
      </c>
      <c r="K7666" s="93">
        <v>6300</v>
      </c>
      <c r="L7666" s="99">
        <v>4064626044196</v>
      </c>
      <c r="P7666" s="60" t="str">
        <f t="shared" si="119"/>
        <v>PS</v>
      </c>
    </row>
    <row r="7667" spans="1:16" x14ac:dyDescent="0.25">
      <c r="A7667" s="88" t="s">
        <v>972</v>
      </c>
      <c r="B7667" s="89" t="s">
        <v>25</v>
      </c>
      <c r="C7667" s="89" t="s">
        <v>959</v>
      </c>
      <c r="D7667" s="90">
        <v>3008640</v>
      </c>
      <c r="E7667" s="88">
        <v>3008640</v>
      </c>
      <c r="F7667" s="89" t="s">
        <v>9520</v>
      </c>
      <c r="G7667" s="91">
        <v>10674</v>
      </c>
      <c r="H7667" s="64">
        <f>_xlfn.IFNA(G7667*(1-VLOOKUP(A7667,Rabatte!A:G,7,FALSE)),G7667*1)</f>
        <v>10674</v>
      </c>
      <c r="I7667" s="88">
        <v>1</v>
      </c>
      <c r="J7667" s="64">
        <f>_xlfn.IFNA(G7667*(1-VLOOKUP(A7667,Rabatte!A:H,8,FALSE)),G7667*1)</f>
        <v>10674</v>
      </c>
      <c r="K7667" s="93">
        <v>6300</v>
      </c>
      <c r="L7667" s="99">
        <v>4064626044301</v>
      </c>
      <c r="P7667" s="60" t="str">
        <f t="shared" si="119"/>
        <v>PS</v>
      </c>
    </row>
    <row r="7668" spans="1:16" x14ac:dyDescent="0.25">
      <c r="A7668" s="88" t="s">
        <v>972</v>
      </c>
      <c r="B7668" s="89" t="s">
        <v>25</v>
      </c>
      <c r="C7668" s="89" t="s">
        <v>959</v>
      </c>
      <c r="D7668" s="90">
        <v>3008641</v>
      </c>
      <c r="E7668" s="88">
        <v>3008641</v>
      </c>
      <c r="F7668" s="89" t="s">
        <v>9521</v>
      </c>
      <c r="G7668" s="91">
        <v>11063</v>
      </c>
      <c r="H7668" s="64">
        <f>_xlfn.IFNA(G7668*(1-VLOOKUP(A7668,Rabatte!A:G,7,FALSE)),G7668*1)</f>
        <v>11063</v>
      </c>
      <c r="I7668" s="88">
        <v>1</v>
      </c>
      <c r="J7668" s="64">
        <f>_xlfn.IFNA(G7668*(1-VLOOKUP(A7668,Rabatte!A:H,8,FALSE)),G7668*1)</f>
        <v>11063</v>
      </c>
      <c r="K7668" s="93">
        <v>6300</v>
      </c>
      <c r="L7668" s="99">
        <v>4064626044318</v>
      </c>
      <c r="P7668" s="60" t="str">
        <f t="shared" si="119"/>
        <v>PS</v>
      </c>
    </row>
    <row r="7669" spans="1:16" x14ac:dyDescent="0.25">
      <c r="A7669" s="88" t="s">
        <v>4037</v>
      </c>
      <c r="B7669" s="89" t="s">
        <v>4038</v>
      </c>
      <c r="C7669" s="89" t="s">
        <v>959</v>
      </c>
      <c r="D7669" s="90">
        <v>3008652</v>
      </c>
      <c r="E7669" s="88">
        <v>3008652</v>
      </c>
      <c r="F7669" s="89" t="s">
        <v>7991</v>
      </c>
      <c r="G7669" s="91">
        <v>644</v>
      </c>
      <c r="H7669" s="64">
        <f>_xlfn.IFNA(G7669*(1-VLOOKUP(A7669,Rabatte!A:G,7,FALSE)),G7669*1)</f>
        <v>644</v>
      </c>
      <c r="I7669" s="88">
        <v>2</v>
      </c>
      <c r="J7669" s="64">
        <f>_xlfn.IFNA(G7669*(1-VLOOKUP(A7669,Rabatte!A:H,8,FALSE)),G7669*1)</f>
        <v>644</v>
      </c>
      <c r="K7669" s="93">
        <v>231.33</v>
      </c>
      <c r="L7669" s="99">
        <v>4064626044325</v>
      </c>
      <c r="P7669" s="60" t="str">
        <f t="shared" si="119"/>
        <v>PB</v>
      </c>
    </row>
    <row r="7670" spans="1:16" x14ac:dyDescent="0.25">
      <c r="A7670" s="88" t="s">
        <v>4037</v>
      </c>
      <c r="B7670" s="89" t="s">
        <v>4038</v>
      </c>
      <c r="C7670" s="89" t="s">
        <v>959</v>
      </c>
      <c r="D7670" s="90">
        <v>3008653</v>
      </c>
      <c r="E7670" s="88">
        <v>3008653</v>
      </c>
      <c r="F7670" s="89" t="s">
        <v>7992</v>
      </c>
      <c r="G7670" s="91">
        <v>644</v>
      </c>
      <c r="H7670" s="64">
        <f>_xlfn.IFNA(G7670*(1-VLOOKUP(A7670,Rabatte!A:G,7,FALSE)),G7670*1)</f>
        <v>644</v>
      </c>
      <c r="I7670" s="88">
        <v>2</v>
      </c>
      <c r="J7670" s="64">
        <f>_xlfn.IFNA(G7670*(1-VLOOKUP(A7670,Rabatte!A:H,8,FALSE)),G7670*1)</f>
        <v>644</v>
      </c>
      <c r="K7670" s="93">
        <v>200</v>
      </c>
      <c r="L7670" s="99">
        <v>4064626044332</v>
      </c>
      <c r="P7670" s="60" t="str">
        <f t="shared" si="119"/>
        <v>PB</v>
      </c>
    </row>
    <row r="7671" spans="1:16" x14ac:dyDescent="0.25">
      <c r="A7671" s="88" t="s">
        <v>26</v>
      </c>
      <c r="B7671" s="89" t="s">
        <v>28</v>
      </c>
      <c r="C7671" s="89" t="s">
        <v>933</v>
      </c>
      <c r="D7671" s="90">
        <v>3008890</v>
      </c>
      <c r="E7671" s="88">
        <v>3008890</v>
      </c>
      <c r="F7671" s="89" t="s">
        <v>7993</v>
      </c>
      <c r="G7671" s="91">
        <v>97.5</v>
      </c>
      <c r="H7671" s="64">
        <f>_xlfn.IFNA(G7671*(1-VLOOKUP(A7671,Rabatte!A:G,7,FALSE)),G7671*1)</f>
        <v>97.5</v>
      </c>
      <c r="I7671" s="88">
        <v>4</v>
      </c>
      <c r="J7671" s="64">
        <f>_xlfn.IFNA(G7671*(1-VLOOKUP(A7671,Rabatte!A:H,8,FALSE)),G7671*1)</f>
        <v>97.5</v>
      </c>
      <c r="K7671" s="93">
        <v>0.84</v>
      </c>
      <c r="L7671" s="99">
        <v>4064626051521</v>
      </c>
      <c r="P7671" s="60" t="str">
        <f t="shared" si="119"/>
        <v>K1</v>
      </c>
    </row>
    <row r="7672" spans="1:16" x14ac:dyDescent="0.25">
      <c r="A7672" s="88" t="s">
        <v>8918</v>
      </c>
      <c r="B7672" s="89" t="s">
        <v>8919</v>
      </c>
      <c r="C7672" s="89" t="s">
        <v>959</v>
      </c>
      <c r="D7672" s="90">
        <v>3008898</v>
      </c>
      <c r="E7672" s="88">
        <v>3008898</v>
      </c>
      <c r="F7672" s="89" t="s">
        <v>9059</v>
      </c>
      <c r="G7672" s="91">
        <v>347.5</v>
      </c>
      <c r="H7672" s="64">
        <f>_xlfn.IFNA(G7672*(1-VLOOKUP(A7672,Rabatte!A:G,7,FALSE)),G7672*1)</f>
        <v>347.5</v>
      </c>
      <c r="I7672" s="88">
        <v>1</v>
      </c>
      <c r="J7672" s="64">
        <f>_xlfn.IFNA(G7672*(1-VLOOKUP(A7672,Rabatte!A:H,8,FALSE)),G7672*1)</f>
        <v>347.5</v>
      </c>
      <c r="K7672" s="93">
        <v>0.36499999999999999</v>
      </c>
      <c r="L7672" s="99">
        <v>4064626051576</v>
      </c>
      <c r="P7672" s="60" t="str">
        <f t="shared" si="119"/>
        <v>SH</v>
      </c>
    </row>
    <row r="7673" spans="1:16" x14ac:dyDescent="0.25">
      <c r="A7673" s="88" t="s">
        <v>973</v>
      </c>
      <c r="B7673" s="89" t="s">
        <v>950</v>
      </c>
      <c r="C7673" s="89" t="s">
        <v>959</v>
      </c>
      <c r="D7673" s="90">
        <v>3008903</v>
      </c>
      <c r="E7673" s="88">
        <v>3008903</v>
      </c>
      <c r="F7673" s="89" t="s">
        <v>7994</v>
      </c>
      <c r="G7673" s="91">
        <v>5624</v>
      </c>
      <c r="H7673" s="64">
        <f>_xlfn.IFNA(G7673*(1-VLOOKUP(A7673,Rabatte!A:G,7,FALSE)),G7673*1)</f>
        <v>5624</v>
      </c>
      <c r="I7673" s="88">
        <v>1</v>
      </c>
      <c r="J7673" s="64">
        <f>_xlfn.IFNA(G7673*(1-VLOOKUP(A7673,Rabatte!A:H,8,FALSE)),G7673*1)</f>
        <v>5624</v>
      </c>
      <c r="K7673" s="93">
        <v>5810</v>
      </c>
      <c r="L7673" s="99">
        <v>4064626051613</v>
      </c>
      <c r="P7673" s="60" t="str">
        <f t="shared" si="119"/>
        <v>RA</v>
      </c>
    </row>
    <row r="7674" spans="1:16" x14ac:dyDescent="0.25">
      <c r="A7674" s="88" t="s">
        <v>29</v>
      </c>
      <c r="B7674" s="89" t="s">
        <v>940</v>
      </c>
      <c r="C7674" s="89" t="s">
        <v>933</v>
      </c>
      <c r="D7674" s="90">
        <v>3009011</v>
      </c>
      <c r="E7674" s="88">
        <v>3009011</v>
      </c>
      <c r="F7674" s="89" t="s">
        <v>7995</v>
      </c>
      <c r="G7674" s="91">
        <v>118.75</v>
      </c>
      <c r="H7674" s="64">
        <f>_xlfn.IFNA(G7674*(1-VLOOKUP(A7674,Rabatte!A:G,7,FALSE)),G7674*1)</f>
        <v>118.75</v>
      </c>
      <c r="I7674" s="88">
        <v>100</v>
      </c>
      <c r="J7674" s="64">
        <f>_xlfn.IFNA(G7674*(1-VLOOKUP(A7674,Rabatte!A:H,8,FALSE)),G7674*1)</f>
        <v>118.75</v>
      </c>
      <c r="K7674" s="93">
        <v>3</v>
      </c>
      <c r="L7674" s="99">
        <v>4064626052016</v>
      </c>
      <c r="P7674" s="60" t="str">
        <f t="shared" si="119"/>
        <v>P1</v>
      </c>
    </row>
    <row r="7675" spans="1:16" x14ac:dyDescent="0.25">
      <c r="A7675" s="88" t="s">
        <v>29</v>
      </c>
      <c r="B7675" s="89" t="s">
        <v>940</v>
      </c>
      <c r="C7675" s="89" t="s">
        <v>933</v>
      </c>
      <c r="D7675" s="90">
        <v>3009012</v>
      </c>
      <c r="E7675" s="88">
        <v>3009012</v>
      </c>
      <c r="F7675" s="89" t="s">
        <v>7996</v>
      </c>
      <c r="G7675" s="91">
        <v>73</v>
      </c>
      <c r="H7675" s="64">
        <f>_xlfn.IFNA(G7675*(1-VLOOKUP(A7675,Rabatte!A:G,7,FALSE)),G7675*1)</f>
        <v>73</v>
      </c>
      <c r="I7675" s="88">
        <v>100</v>
      </c>
      <c r="J7675" s="64">
        <f>_xlfn.IFNA(G7675*(1-VLOOKUP(A7675,Rabatte!A:H,8,FALSE)),G7675*1)</f>
        <v>73</v>
      </c>
      <c r="K7675" s="93">
        <v>1.48</v>
      </c>
      <c r="L7675" s="99">
        <v>4064626052023</v>
      </c>
      <c r="P7675" s="60" t="str">
        <f t="shared" si="119"/>
        <v>P1</v>
      </c>
    </row>
    <row r="7676" spans="1:16" x14ac:dyDescent="0.25">
      <c r="A7676" s="88" t="s">
        <v>29</v>
      </c>
      <c r="B7676" s="89" t="s">
        <v>940</v>
      </c>
      <c r="C7676" s="89" t="s">
        <v>933</v>
      </c>
      <c r="D7676" s="90">
        <v>3009013</v>
      </c>
      <c r="E7676" s="88">
        <v>3009013</v>
      </c>
      <c r="F7676" s="89" t="s">
        <v>7997</v>
      </c>
      <c r="G7676" s="91">
        <v>46.25</v>
      </c>
      <c r="H7676" s="64">
        <f>_xlfn.IFNA(G7676*(1-VLOOKUP(A7676,Rabatte!A:G,7,FALSE)),G7676*1)</f>
        <v>46.25</v>
      </c>
      <c r="I7676" s="88">
        <v>50</v>
      </c>
      <c r="J7676" s="64">
        <f>_xlfn.IFNA(G7676*(1-VLOOKUP(A7676,Rabatte!A:H,8,FALSE)),G7676*1)</f>
        <v>46.25</v>
      </c>
      <c r="K7676" s="93">
        <v>0.74</v>
      </c>
      <c r="L7676" s="99">
        <v>4064626052030</v>
      </c>
      <c r="P7676" s="60" t="str">
        <f t="shared" ref="P7676:P7739" si="120">A7676</f>
        <v>P1</v>
      </c>
    </row>
    <row r="7677" spans="1:16" x14ac:dyDescent="0.25">
      <c r="A7677" s="88" t="s">
        <v>29</v>
      </c>
      <c r="B7677" s="89" t="s">
        <v>940</v>
      </c>
      <c r="C7677" s="89" t="s">
        <v>933</v>
      </c>
      <c r="D7677" s="90">
        <v>3009014</v>
      </c>
      <c r="E7677" s="88">
        <v>3009014</v>
      </c>
      <c r="F7677" s="89" t="s">
        <v>7998</v>
      </c>
      <c r="G7677" s="91">
        <v>11.5</v>
      </c>
      <c r="H7677" s="64">
        <f>_xlfn.IFNA(G7677*(1-VLOOKUP(A7677,Rabatte!A:G,7,FALSE)),G7677*1)</f>
        <v>11.5</v>
      </c>
      <c r="I7677" s="88">
        <v>50</v>
      </c>
      <c r="J7677" s="64">
        <f>_xlfn.IFNA(G7677*(1-VLOOKUP(A7677,Rabatte!A:H,8,FALSE)),G7677*1)</f>
        <v>11.5</v>
      </c>
      <c r="K7677" s="93">
        <v>3.2000000000000001E-2</v>
      </c>
      <c r="L7677" s="99">
        <v>4064626052047</v>
      </c>
      <c r="P7677" s="60" t="str">
        <f t="shared" si="120"/>
        <v>P1</v>
      </c>
    </row>
    <row r="7678" spans="1:16" x14ac:dyDescent="0.25">
      <c r="A7678" s="88" t="s">
        <v>29</v>
      </c>
      <c r="B7678" s="89" t="s">
        <v>940</v>
      </c>
      <c r="C7678" s="89" t="s">
        <v>933</v>
      </c>
      <c r="D7678" s="90">
        <v>3009015</v>
      </c>
      <c r="E7678" s="88">
        <v>3009015</v>
      </c>
      <c r="F7678" s="89" t="s">
        <v>7999</v>
      </c>
      <c r="G7678" s="91">
        <v>120.75</v>
      </c>
      <c r="H7678" s="64">
        <f>_xlfn.IFNA(G7678*(1-VLOOKUP(A7678,Rabatte!A:G,7,FALSE)),G7678*1)</f>
        <v>120.75</v>
      </c>
      <c r="I7678" s="88">
        <v>100</v>
      </c>
      <c r="J7678" s="64">
        <f>_xlfn.IFNA(G7678*(1-VLOOKUP(A7678,Rabatte!A:H,8,FALSE)),G7678*1)</f>
        <v>120.75</v>
      </c>
      <c r="K7678" s="93">
        <v>3.4</v>
      </c>
      <c r="L7678" s="99">
        <v>4064626052054</v>
      </c>
      <c r="P7678" s="60" t="str">
        <f t="shared" si="120"/>
        <v>P1</v>
      </c>
    </row>
    <row r="7679" spans="1:16" x14ac:dyDescent="0.25">
      <c r="A7679" s="88" t="s">
        <v>29</v>
      </c>
      <c r="B7679" s="89" t="s">
        <v>940</v>
      </c>
      <c r="C7679" s="89" t="s">
        <v>933</v>
      </c>
      <c r="D7679" s="90">
        <v>3009016</v>
      </c>
      <c r="E7679" s="88">
        <v>3009016</v>
      </c>
      <c r="F7679" s="89" t="s">
        <v>8000</v>
      </c>
      <c r="G7679" s="91">
        <v>74</v>
      </c>
      <c r="H7679" s="64">
        <f>_xlfn.IFNA(G7679*(1-VLOOKUP(A7679,Rabatte!A:G,7,FALSE)),G7679*1)</f>
        <v>74</v>
      </c>
      <c r="I7679" s="88">
        <v>100</v>
      </c>
      <c r="J7679" s="64">
        <f>_xlfn.IFNA(G7679*(1-VLOOKUP(A7679,Rabatte!A:H,8,FALSE)),G7679*1)</f>
        <v>74</v>
      </c>
      <c r="K7679" s="93">
        <v>1.7</v>
      </c>
      <c r="L7679" s="99">
        <v>4064626052061</v>
      </c>
      <c r="P7679" s="60" t="str">
        <f t="shared" si="120"/>
        <v>P1</v>
      </c>
    </row>
    <row r="7680" spans="1:16" x14ac:dyDescent="0.25">
      <c r="A7680" s="88" t="s">
        <v>29</v>
      </c>
      <c r="B7680" s="89" t="s">
        <v>940</v>
      </c>
      <c r="C7680" s="89" t="s">
        <v>933</v>
      </c>
      <c r="D7680" s="90">
        <v>3009017</v>
      </c>
      <c r="E7680" s="88">
        <v>3009017</v>
      </c>
      <c r="F7680" s="89" t="s">
        <v>8001</v>
      </c>
      <c r="G7680" s="91">
        <v>47.25</v>
      </c>
      <c r="H7680" s="64">
        <f>_xlfn.IFNA(G7680*(1-VLOOKUP(A7680,Rabatte!A:G,7,FALSE)),G7680*1)</f>
        <v>47.25</v>
      </c>
      <c r="I7680" s="88">
        <v>50</v>
      </c>
      <c r="J7680" s="64">
        <f>_xlfn.IFNA(G7680*(1-VLOOKUP(A7680,Rabatte!A:H,8,FALSE)),G7680*1)</f>
        <v>47.25</v>
      </c>
      <c r="K7680" s="93">
        <v>0.83399999999999996</v>
      </c>
      <c r="L7680" s="99">
        <v>4064626052078</v>
      </c>
      <c r="P7680" s="60" t="str">
        <f t="shared" si="120"/>
        <v>P1</v>
      </c>
    </row>
    <row r="7681" spans="1:16" x14ac:dyDescent="0.25">
      <c r="A7681" s="88" t="s">
        <v>29</v>
      </c>
      <c r="B7681" s="89" t="s">
        <v>940</v>
      </c>
      <c r="C7681" s="89" t="s">
        <v>933</v>
      </c>
      <c r="D7681" s="90">
        <v>3009018</v>
      </c>
      <c r="E7681" s="88">
        <v>3009018</v>
      </c>
      <c r="F7681" s="89" t="s">
        <v>8002</v>
      </c>
      <c r="G7681" s="91">
        <v>12</v>
      </c>
      <c r="H7681" s="64">
        <f>_xlfn.IFNA(G7681*(1-VLOOKUP(A7681,Rabatte!A:G,7,FALSE)),G7681*1)</f>
        <v>12</v>
      </c>
      <c r="I7681" s="88">
        <v>50</v>
      </c>
      <c r="J7681" s="64">
        <f>_xlfn.IFNA(G7681*(1-VLOOKUP(A7681,Rabatte!A:H,8,FALSE)),G7681*1)</f>
        <v>12</v>
      </c>
      <c r="K7681" s="93">
        <v>3.7999999999999999E-2</v>
      </c>
      <c r="L7681" s="99">
        <v>4064626052085</v>
      </c>
      <c r="P7681" s="60" t="str">
        <f t="shared" si="120"/>
        <v>P1</v>
      </c>
    </row>
    <row r="7682" spans="1:16" x14ac:dyDescent="0.25">
      <c r="A7682" s="88" t="s">
        <v>29</v>
      </c>
      <c r="B7682" s="89" t="s">
        <v>940</v>
      </c>
      <c r="C7682" s="89" t="s">
        <v>933</v>
      </c>
      <c r="D7682" s="90">
        <v>3009019</v>
      </c>
      <c r="E7682" s="88">
        <v>3009019</v>
      </c>
      <c r="F7682" s="89" t="s">
        <v>4128</v>
      </c>
      <c r="G7682" s="91">
        <v>118.75</v>
      </c>
      <c r="H7682" s="64">
        <f>_xlfn.IFNA(G7682*(1-VLOOKUP(A7682,Rabatte!A:G,7,FALSE)),G7682*1)</f>
        <v>118.75</v>
      </c>
      <c r="I7682" s="88">
        <v>100</v>
      </c>
      <c r="J7682" s="64">
        <f>_xlfn.IFNA(G7682*(1-VLOOKUP(A7682,Rabatte!A:H,8,FALSE)),G7682*1)</f>
        <v>118.75</v>
      </c>
      <c r="K7682" s="93">
        <v>4.09</v>
      </c>
      <c r="L7682" s="99">
        <v>4064626052092</v>
      </c>
      <c r="P7682" s="60" t="str">
        <f t="shared" si="120"/>
        <v>P1</v>
      </c>
    </row>
    <row r="7683" spans="1:16" x14ac:dyDescent="0.25">
      <c r="A7683" s="88" t="s">
        <v>29</v>
      </c>
      <c r="B7683" s="89" t="s">
        <v>940</v>
      </c>
      <c r="C7683" s="89" t="s">
        <v>933</v>
      </c>
      <c r="D7683" s="90">
        <v>3009030</v>
      </c>
      <c r="E7683" s="88">
        <v>3009030</v>
      </c>
      <c r="F7683" s="89" t="s">
        <v>4129</v>
      </c>
      <c r="G7683" s="91">
        <v>73</v>
      </c>
      <c r="H7683" s="64">
        <f>_xlfn.IFNA(G7683*(1-VLOOKUP(A7683,Rabatte!A:G,7,FALSE)),G7683*1)</f>
        <v>73</v>
      </c>
      <c r="I7683" s="88">
        <v>100</v>
      </c>
      <c r="J7683" s="64">
        <f>_xlfn.IFNA(G7683*(1-VLOOKUP(A7683,Rabatte!A:H,8,FALSE)),G7683*1)</f>
        <v>73</v>
      </c>
      <c r="K7683" s="93">
        <v>2.0499999999999998</v>
      </c>
      <c r="L7683" s="99">
        <v>4064626052108</v>
      </c>
      <c r="P7683" s="60" t="str">
        <f t="shared" si="120"/>
        <v>P1</v>
      </c>
    </row>
    <row r="7684" spans="1:16" x14ac:dyDescent="0.25">
      <c r="A7684" s="88" t="s">
        <v>29</v>
      </c>
      <c r="B7684" s="89" t="s">
        <v>940</v>
      </c>
      <c r="C7684" s="89" t="s">
        <v>933</v>
      </c>
      <c r="D7684" s="90">
        <v>3009031</v>
      </c>
      <c r="E7684" s="88">
        <v>3009031</v>
      </c>
      <c r="F7684" s="89" t="s">
        <v>4130</v>
      </c>
      <c r="G7684" s="91">
        <v>46.5</v>
      </c>
      <c r="H7684" s="64">
        <f>_xlfn.IFNA(G7684*(1-VLOOKUP(A7684,Rabatte!A:G,7,FALSE)),G7684*1)</f>
        <v>46.5</v>
      </c>
      <c r="I7684" s="88">
        <v>50</v>
      </c>
      <c r="J7684" s="64">
        <f>_xlfn.IFNA(G7684*(1-VLOOKUP(A7684,Rabatte!A:H,8,FALSE)),G7684*1)</f>
        <v>46.5</v>
      </c>
      <c r="K7684" s="93">
        <v>1.03</v>
      </c>
      <c r="L7684" s="99">
        <v>4064626052115</v>
      </c>
      <c r="P7684" s="60" t="str">
        <f t="shared" si="120"/>
        <v>P1</v>
      </c>
    </row>
    <row r="7685" spans="1:16" x14ac:dyDescent="0.25">
      <c r="A7685" s="88" t="s">
        <v>29</v>
      </c>
      <c r="B7685" s="89" t="s">
        <v>940</v>
      </c>
      <c r="C7685" s="89" t="s">
        <v>933</v>
      </c>
      <c r="D7685" s="90">
        <v>3009032</v>
      </c>
      <c r="E7685" s="88">
        <v>3009032</v>
      </c>
      <c r="F7685" s="89" t="s">
        <v>4131</v>
      </c>
      <c r="G7685" s="91">
        <v>11.5</v>
      </c>
      <c r="H7685" s="64">
        <f>_xlfn.IFNA(G7685*(1-VLOOKUP(A7685,Rabatte!A:G,7,FALSE)),G7685*1)</f>
        <v>11.5</v>
      </c>
      <c r="I7685" s="88">
        <v>50</v>
      </c>
      <c r="J7685" s="64">
        <f>_xlfn.IFNA(G7685*(1-VLOOKUP(A7685,Rabatte!A:H,8,FALSE)),G7685*1)</f>
        <v>11.5</v>
      </c>
      <c r="K7685" s="93">
        <v>0.05</v>
      </c>
      <c r="L7685" s="99">
        <v>4064626052122</v>
      </c>
      <c r="P7685" s="60" t="str">
        <f t="shared" si="120"/>
        <v>P1</v>
      </c>
    </row>
    <row r="7686" spans="1:16" x14ac:dyDescent="0.25">
      <c r="A7686" s="88" t="s">
        <v>29</v>
      </c>
      <c r="B7686" s="89" t="s">
        <v>940</v>
      </c>
      <c r="C7686" s="89" t="s">
        <v>933</v>
      </c>
      <c r="D7686" s="90">
        <v>3009033</v>
      </c>
      <c r="E7686" s="88">
        <v>3009033</v>
      </c>
      <c r="F7686" s="89" t="s">
        <v>4132</v>
      </c>
      <c r="G7686" s="91">
        <v>118.75</v>
      </c>
      <c r="H7686" s="64">
        <f>_xlfn.IFNA(G7686*(1-VLOOKUP(A7686,Rabatte!A:G,7,FALSE)),G7686*1)</f>
        <v>118.75</v>
      </c>
      <c r="I7686" s="88">
        <v>100</v>
      </c>
      <c r="J7686" s="64">
        <f>_xlfn.IFNA(G7686*(1-VLOOKUP(A7686,Rabatte!A:H,8,FALSE)),G7686*1)</f>
        <v>118.75</v>
      </c>
      <c r="K7686" s="93">
        <v>4.45</v>
      </c>
      <c r="L7686" s="99">
        <v>4064626052139</v>
      </c>
      <c r="P7686" s="60" t="str">
        <f t="shared" si="120"/>
        <v>P1</v>
      </c>
    </row>
    <row r="7687" spans="1:16" x14ac:dyDescent="0.25">
      <c r="A7687" s="88" t="s">
        <v>29</v>
      </c>
      <c r="B7687" s="89" t="s">
        <v>940</v>
      </c>
      <c r="C7687" s="89" t="s">
        <v>933</v>
      </c>
      <c r="D7687" s="90">
        <v>3009034</v>
      </c>
      <c r="E7687" s="88">
        <v>3009034</v>
      </c>
      <c r="F7687" s="89" t="s">
        <v>4133</v>
      </c>
      <c r="G7687" s="91">
        <v>73</v>
      </c>
      <c r="H7687" s="64">
        <f>_xlfn.IFNA(G7687*(1-VLOOKUP(A7687,Rabatte!A:G,7,FALSE)),G7687*1)</f>
        <v>73</v>
      </c>
      <c r="I7687" s="88">
        <v>100</v>
      </c>
      <c r="J7687" s="64">
        <f>_xlfn.IFNA(G7687*(1-VLOOKUP(A7687,Rabatte!A:H,8,FALSE)),G7687*1)</f>
        <v>73</v>
      </c>
      <c r="K7687" s="93">
        <v>2.2000000000000002</v>
      </c>
      <c r="L7687" s="99">
        <v>4064626052146</v>
      </c>
      <c r="P7687" s="60" t="str">
        <f t="shared" si="120"/>
        <v>P1</v>
      </c>
    </row>
    <row r="7688" spans="1:16" x14ac:dyDescent="0.25">
      <c r="A7688" s="88" t="s">
        <v>29</v>
      </c>
      <c r="B7688" s="89" t="s">
        <v>940</v>
      </c>
      <c r="C7688" s="89" t="s">
        <v>933</v>
      </c>
      <c r="D7688" s="90">
        <v>3009035</v>
      </c>
      <c r="E7688" s="88">
        <v>3009035</v>
      </c>
      <c r="F7688" s="89" t="s">
        <v>4134</v>
      </c>
      <c r="G7688" s="91">
        <v>46.5</v>
      </c>
      <c r="H7688" s="64">
        <f>_xlfn.IFNA(G7688*(1-VLOOKUP(A7688,Rabatte!A:G,7,FALSE)),G7688*1)</f>
        <v>46.5</v>
      </c>
      <c r="I7688" s="88">
        <v>50</v>
      </c>
      <c r="J7688" s="64">
        <f>_xlfn.IFNA(G7688*(1-VLOOKUP(A7688,Rabatte!A:H,8,FALSE)),G7688*1)</f>
        <v>46.5</v>
      </c>
      <c r="K7688" s="93">
        <v>1.1499999999999999</v>
      </c>
      <c r="L7688" s="99">
        <v>4064626052153</v>
      </c>
      <c r="P7688" s="60" t="str">
        <f t="shared" si="120"/>
        <v>P1</v>
      </c>
    </row>
    <row r="7689" spans="1:16" x14ac:dyDescent="0.25">
      <c r="A7689" s="88" t="s">
        <v>29</v>
      </c>
      <c r="B7689" s="89" t="s">
        <v>940</v>
      </c>
      <c r="C7689" s="89" t="s">
        <v>933</v>
      </c>
      <c r="D7689" s="90">
        <v>3009036</v>
      </c>
      <c r="E7689" s="88">
        <v>3009036</v>
      </c>
      <c r="F7689" s="89" t="s">
        <v>4135</v>
      </c>
      <c r="G7689" s="91">
        <v>11.5</v>
      </c>
      <c r="H7689" s="64">
        <f>_xlfn.IFNA(G7689*(1-VLOOKUP(A7689,Rabatte!A:G,7,FALSE)),G7689*1)</f>
        <v>11.5</v>
      </c>
      <c r="I7689" s="88">
        <v>50</v>
      </c>
      <c r="J7689" s="64">
        <f>_xlfn.IFNA(G7689*(1-VLOOKUP(A7689,Rabatte!A:H,8,FALSE)),G7689*1)</f>
        <v>11.5</v>
      </c>
      <c r="K7689" s="93">
        <v>0.06</v>
      </c>
      <c r="L7689" s="99">
        <v>4064626052160</v>
      </c>
      <c r="P7689" s="60" t="str">
        <f t="shared" si="120"/>
        <v>P1</v>
      </c>
    </row>
    <row r="7690" spans="1:16" x14ac:dyDescent="0.25">
      <c r="A7690" s="88" t="s">
        <v>29</v>
      </c>
      <c r="B7690" s="89" t="s">
        <v>940</v>
      </c>
      <c r="C7690" s="89" t="s">
        <v>933</v>
      </c>
      <c r="D7690" s="90">
        <v>3009037</v>
      </c>
      <c r="E7690" s="88">
        <v>3009037</v>
      </c>
      <c r="F7690" s="89" t="s">
        <v>4136</v>
      </c>
      <c r="G7690" s="91">
        <v>120.75</v>
      </c>
      <c r="H7690" s="64">
        <f>_xlfn.IFNA(G7690*(1-VLOOKUP(A7690,Rabatte!A:G,7,FALSE)),G7690*1)</f>
        <v>120.75</v>
      </c>
      <c r="I7690" s="88">
        <v>100</v>
      </c>
      <c r="J7690" s="64">
        <f>_xlfn.IFNA(G7690*(1-VLOOKUP(A7690,Rabatte!A:H,8,FALSE)),G7690*1)</f>
        <v>120.75</v>
      </c>
      <c r="K7690" s="93">
        <v>5.0199999999999996</v>
      </c>
      <c r="L7690" s="99">
        <v>4064626052177</v>
      </c>
      <c r="P7690" s="60" t="str">
        <f t="shared" si="120"/>
        <v>P1</v>
      </c>
    </row>
    <row r="7691" spans="1:16" x14ac:dyDescent="0.25">
      <c r="A7691" s="88" t="s">
        <v>29</v>
      </c>
      <c r="B7691" s="89" t="s">
        <v>940</v>
      </c>
      <c r="C7691" s="89" t="s">
        <v>933</v>
      </c>
      <c r="D7691" s="90">
        <v>3009038</v>
      </c>
      <c r="E7691" s="88">
        <v>3009038</v>
      </c>
      <c r="F7691" s="89" t="s">
        <v>4137</v>
      </c>
      <c r="G7691" s="91">
        <v>74</v>
      </c>
      <c r="H7691" s="64">
        <f>_xlfn.IFNA(G7691*(1-VLOOKUP(A7691,Rabatte!A:G,7,FALSE)),G7691*1)</f>
        <v>74</v>
      </c>
      <c r="I7691" s="88">
        <v>100</v>
      </c>
      <c r="J7691" s="64">
        <f>_xlfn.IFNA(G7691*(1-VLOOKUP(A7691,Rabatte!A:H,8,FALSE)),G7691*1)</f>
        <v>74</v>
      </c>
      <c r="K7691" s="93">
        <v>2.52</v>
      </c>
      <c r="L7691" s="99">
        <v>4064626052184</v>
      </c>
      <c r="P7691" s="60" t="str">
        <f t="shared" si="120"/>
        <v>P1</v>
      </c>
    </row>
    <row r="7692" spans="1:16" x14ac:dyDescent="0.25">
      <c r="A7692" s="88" t="s">
        <v>29</v>
      </c>
      <c r="B7692" s="89" t="s">
        <v>940</v>
      </c>
      <c r="C7692" s="89" t="s">
        <v>933</v>
      </c>
      <c r="D7692" s="90">
        <v>3009039</v>
      </c>
      <c r="E7692" s="88">
        <v>3009039</v>
      </c>
      <c r="F7692" s="89" t="s">
        <v>4138</v>
      </c>
      <c r="G7692" s="91">
        <v>47.25</v>
      </c>
      <c r="H7692" s="64">
        <f>_xlfn.IFNA(G7692*(1-VLOOKUP(A7692,Rabatte!A:G,7,FALSE)),G7692*1)</f>
        <v>47.25</v>
      </c>
      <c r="I7692" s="88">
        <v>50</v>
      </c>
      <c r="J7692" s="64">
        <f>_xlfn.IFNA(G7692*(1-VLOOKUP(A7692,Rabatte!A:H,8,FALSE)),G7692*1)</f>
        <v>47.25</v>
      </c>
      <c r="K7692" s="93">
        <v>1.27</v>
      </c>
      <c r="L7692" s="99">
        <v>4064626052191</v>
      </c>
      <c r="P7692" s="60" t="str">
        <f t="shared" si="120"/>
        <v>P1</v>
      </c>
    </row>
    <row r="7693" spans="1:16" x14ac:dyDescent="0.25">
      <c r="A7693" s="88" t="s">
        <v>29</v>
      </c>
      <c r="B7693" s="89" t="s">
        <v>940</v>
      </c>
      <c r="C7693" s="89" t="s">
        <v>933</v>
      </c>
      <c r="D7693" s="90">
        <v>3009040</v>
      </c>
      <c r="E7693" s="88">
        <v>3009040</v>
      </c>
      <c r="F7693" s="89" t="s">
        <v>4139</v>
      </c>
      <c r="G7693" s="91">
        <v>12</v>
      </c>
      <c r="H7693" s="64">
        <f>_xlfn.IFNA(G7693*(1-VLOOKUP(A7693,Rabatte!A:G,7,FALSE)),G7693*1)</f>
        <v>12</v>
      </c>
      <c r="I7693" s="88">
        <v>50</v>
      </c>
      <c r="J7693" s="64">
        <f>_xlfn.IFNA(G7693*(1-VLOOKUP(A7693,Rabatte!A:H,8,FALSE)),G7693*1)</f>
        <v>12</v>
      </c>
      <c r="K7693" s="93">
        <v>0.08</v>
      </c>
      <c r="L7693" s="99">
        <v>4064626052207</v>
      </c>
      <c r="P7693" s="60" t="str">
        <f t="shared" si="120"/>
        <v>P1</v>
      </c>
    </row>
    <row r="7694" spans="1:16" x14ac:dyDescent="0.25">
      <c r="A7694" s="88" t="s">
        <v>29</v>
      </c>
      <c r="B7694" s="89" t="s">
        <v>940</v>
      </c>
      <c r="C7694" s="89" t="s">
        <v>933</v>
      </c>
      <c r="D7694" s="90">
        <v>3009041</v>
      </c>
      <c r="E7694" s="88">
        <v>3009041</v>
      </c>
      <c r="F7694" s="89" t="s">
        <v>4140</v>
      </c>
      <c r="G7694" s="91">
        <v>128.75</v>
      </c>
      <c r="H7694" s="64">
        <f>_xlfn.IFNA(G7694*(1-VLOOKUP(A7694,Rabatte!A:G,7,FALSE)),G7694*1)</f>
        <v>128.75</v>
      </c>
      <c r="I7694" s="88">
        <v>100</v>
      </c>
      <c r="J7694" s="64">
        <f>_xlfn.IFNA(G7694*(1-VLOOKUP(A7694,Rabatte!A:H,8,FALSE)),G7694*1)</f>
        <v>128.75</v>
      </c>
      <c r="K7694" s="93">
        <v>5.75</v>
      </c>
      <c r="L7694" s="99">
        <v>4064626052214</v>
      </c>
      <c r="P7694" s="60" t="str">
        <f t="shared" si="120"/>
        <v>P1</v>
      </c>
    </row>
    <row r="7695" spans="1:16" x14ac:dyDescent="0.25">
      <c r="A7695" s="88" t="s">
        <v>29</v>
      </c>
      <c r="B7695" s="89" t="s">
        <v>940</v>
      </c>
      <c r="C7695" s="89" t="s">
        <v>933</v>
      </c>
      <c r="D7695" s="90">
        <v>3009042</v>
      </c>
      <c r="E7695" s="88">
        <v>3009042</v>
      </c>
      <c r="F7695" s="89" t="s">
        <v>4141</v>
      </c>
      <c r="G7695" s="91">
        <v>77.75</v>
      </c>
      <c r="H7695" s="64">
        <f>_xlfn.IFNA(G7695*(1-VLOOKUP(A7695,Rabatte!A:G,7,FALSE)),G7695*1)</f>
        <v>77.75</v>
      </c>
      <c r="I7695" s="88">
        <v>100</v>
      </c>
      <c r="J7695" s="64">
        <f>_xlfn.IFNA(G7695*(1-VLOOKUP(A7695,Rabatte!A:H,8,FALSE)),G7695*1)</f>
        <v>77.75</v>
      </c>
      <c r="K7695" s="93">
        <v>2.89</v>
      </c>
      <c r="L7695" s="99">
        <v>4064626052221</v>
      </c>
      <c r="P7695" s="60" t="str">
        <f t="shared" si="120"/>
        <v>P1</v>
      </c>
    </row>
    <row r="7696" spans="1:16" x14ac:dyDescent="0.25">
      <c r="A7696" s="88" t="s">
        <v>29</v>
      </c>
      <c r="B7696" s="89" t="s">
        <v>940</v>
      </c>
      <c r="C7696" s="89" t="s">
        <v>933</v>
      </c>
      <c r="D7696" s="90">
        <v>3009043</v>
      </c>
      <c r="E7696" s="88">
        <v>3009043</v>
      </c>
      <c r="F7696" s="89" t="s">
        <v>4142</v>
      </c>
      <c r="G7696" s="91">
        <v>48.25</v>
      </c>
      <c r="H7696" s="64">
        <f>_xlfn.IFNA(G7696*(1-VLOOKUP(A7696,Rabatte!A:G,7,FALSE)),G7696*1)</f>
        <v>48.25</v>
      </c>
      <c r="I7696" s="88">
        <v>50</v>
      </c>
      <c r="J7696" s="64">
        <f>_xlfn.IFNA(G7696*(1-VLOOKUP(A7696,Rabatte!A:H,8,FALSE)),G7696*1)</f>
        <v>48.25</v>
      </c>
      <c r="K7696" s="93">
        <v>1.46</v>
      </c>
      <c r="L7696" s="99">
        <v>4064626052238</v>
      </c>
      <c r="P7696" s="60" t="str">
        <f t="shared" si="120"/>
        <v>P1</v>
      </c>
    </row>
    <row r="7697" spans="1:16" x14ac:dyDescent="0.25">
      <c r="A7697" s="88" t="s">
        <v>29</v>
      </c>
      <c r="B7697" s="89" t="s">
        <v>940</v>
      </c>
      <c r="C7697" s="89" t="s">
        <v>933</v>
      </c>
      <c r="D7697" s="90">
        <v>3009044</v>
      </c>
      <c r="E7697" s="88">
        <v>3009044</v>
      </c>
      <c r="F7697" s="89" t="s">
        <v>4143</v>
      </c>
      <c r="G7697" s="91">
        <v>12.75</v>
      </c>
      <c r="H7697" s="64">
        <f>_xlfn.IFNA(G7697*(1-VLOOKUP(A7697,Rabatte!A:G,7,FALSE)),G7697*1)</f>
        <v>12.75</v>
      </c>
      <c r="I7697" s="88">
        <v>50</v>
      </c>
      <c r="J7697" s="64">
        <f>_xlfn.IFNA(G7697*(1-VLOOKUP(A7697,Rabatte!A:H,8,FALSE)),G7697*1)</f>
        <v>12.75</v>
      </c>
      <c r="K7697" s="93">
        <v>9.4E-2</v>
      </c>
      <c r="L7697" s="99">
        <v>4064626052245</v>
      </c>
      <c r="P7697" s="60" t="str">
        <f t="shared" si="120"/>
        <v>P1</v>
      </c>
    </row>
    <row r="7698" spans="1:16" x14ac:dyDescent="0.25">
      <c r="A7698" s="88" t="s">
        <v>29</v>
      </c>
      <c r="B7698" s="89" t="s">
        <v>940</v>
      </c>
      <c r="C7698" s="89" t="s">
        <v>933</v>
      </c>
      <c r="D7698" s="90">
        <v>3009045</v>
      </c>
      <c r="E7698" s="88">
        <v>3009045</v>
      </c>
      <c r="F7698" s="89" t="s">
        <v>4144</v>
      </c>
      <c r="G7698" s="91">
        <v>144.75</v>
      </c>
      <c r="H7698" s="64">
        <f>_xlfn.IFNA(G7698*(1-VLOOKUP(A7698,Rabatte!A:G,7,FALSE)),G7698*1)</f>
        <v>144.75</v>
      </c>
      <c r="I7698" s="88">
        <v>100</v>
      </c>
      <c r="J7698" s="64">
        <f>_xlfn.IFNA(G7698*(1-VLOOKUP(A7698,Rabatte!A:H,8,FALSE)),G7698*1)</f>
        <v>144.75</v>
      </c>
      <c r="K7698" s="93">
        <v>6.58</v>
      </c>
      <c r="L7698" s="99">
        <v>4064626052252</v>
      </c>
      <c r="P7698" s="60" t="str">
        <f t="shared" si="120"/>
        <v>P1</v>
      </c>
    </row>
    <row r="7699" spans="1:16" x14ac:dyDescent="0.25">
      <c r="A7699" s="88" t="s">
        <v>29</v>
      </c>
      <c r="B7699" s="89" t="s">
        <v>940</v>
      </c>
      <c r="C7699" s="89" t="s">
        <v>933</v>
      </c>
      <c r="D7699" s="90">
        <v>3009046</v>
      </c>
      <c r="E7699" s="88">
        <v>3009046</v>
      </c>
      <c r="F7699" s="89" t="s">
        <v>4145</v>
      </c>
      <c r="G7699" s="91">
        <v>89.499999999999986</v>
      </c>
      <c r="H7699" s="64">
        <f>_xlfn.IFNA(G7699*(1-VLOOKUP(A7699,Rabatte!A:G,7,FALSE)),G7699*1)</f>
        <v>89.499999999999986</v>
      </c>
      <c r="I7699" s="88">
        <v>100</v>
      </c>
      <c r="J7699" s="64">
        <f>_xlfn.IFNA(G7699*(1-VLOOKUP(A7699,Rabatte!A:H,8,FALSE)),G7699*1)</f>
        <v>89.499999999999986</v>
      </c>
      <c r="K7699" s="93">
        <v>3.31</v>
      </c>
      <c r="L7699" s="99">
        <v>4064626052269</v>
      </c>
      <c r="P7699" s="60" t="str">
        <f t="shared" si="120"/>
        <v>P1</v>
      </c>
    </row>
    <row r="7700" spans="1:16" x14ac:dyDescent="0.25">
      <c r="A7700" s="88" t="s">
        <v>29</v>
      </c>
      <c r="B7700" s="89" t="s">
        <v>940</v>
      </c>
      <c r="C7700" s="89" t="s">
        <v>933</v>
      </c>
      <c r="D7700" s="90">
        <v>3009047</v>
      </c>
      <c r="E7700" s="88">
        <v>3009047</v>
      </c>
      <c r="F7700" s="89" t="s">
        <v>8003</v>
      </c>
      <c r="G7700" s="91">
        <v>54.499999999999993</v>
      </c>
      <c r="H7700" s="64">
        <f>_xlfn.IFNA(G7700*(1-VLOOKUP(A7700,Rabatte!A:G,7,FALSE)),G7700*1)</f>
        <v>54.499999999999993</v>
      </c>
      <c r="I7700" s="88">
        <v>50</v>
      </c>
      <c r="J7700" s="64">
        <f>_xlfn.IFNA(G7700*(1-VLOOKUP(A7700,Rabatte!A:H,8,FALSE)),G7700*1)</f>
        <v>54.499999999999993</v>
      </c>
      <c r="K7700" s="93">
        <v>1.67</v>
      </c>
      <c r="L7700" s="99">
        <v>4064626052276</v>
      </c>
      <c r="P7700" s="60" t="str">
        <f t="shared" si="120"/>
        <v>P1</v>
      </c>
    </row>
    <row r="7701" spans="1:16" x14ac:dyDescent="0.25">
      <c r="A7701" s="88" t="s">
        <v>29</v>
      </c>
      <c r="B7701" s="89" t="s">
        <v>940</v>
      </c>
      <c r="C7701" s="89" t="s">
        <v>933</v>
      </c>
      <c r="D7701" s="90">
        <v>3009048</v>
      </c>
      <c r="E7701" s="88">
        <v>3009048</v>
      </c>
      <c r="F7701" s="89" t="s">
        <v>4146</v>
      </c>
      <c r="G7701" s="91">
        <v>14.000000000000002</v>
      </c>
      <c r="H7701" s="64">
        <f>_xlfn.IFNA(G7701*(1-VLOOKUP(A7701,Rabatte!A:G,7,FALSE)),G7701*1)</f>
        <v>14.000000000000002</v>
      </c>
      <c r="I7701" s="88">
        <v>50</v>
      </c>
      <c r="J7701" s="64">
        <f>_xlfn.IFNA(G7701*(1-VLOOKUP(A7701,Rabatte!A:H,8,FALSE)),G7701*1)</f>
        <v>14.000000000000002</v>
      </c>
      <c r="K7701" s="93">
        <v>0.12</v>
      </c>
      <c r="L7701" s="99">
        <v>4064626052283</v>
      </c>
      <c r="P7701" s="60" t="str">
        <f t="shared" si="120"/>
        <v>P1</v>
      </c>
    </row>
    <row r="7702" spans="1:16" x14ac:dyDescent="0.25">
      <c r="A7702" s="88" t="s">
        <v>29</v>
      </c>
      <c r="B7702" s="89" t="s">
        <v>940</v>
      </c>
      <c r="C7702" s="89" t="s">
        <v>933</v>
      </c>
      <c r="D7702" s="90">
        <v>3009057</v>
      </c>
      <c r="E7702" s="88">
        <v>3009057</v>
      </c>
      <c r="F7702" s="89" t="s">
        <v>8004</v>
      </c>
      <c r="G7702" s="91">
        <v>118.75</v>
      </c>
      <c r="H7702" s="64">
        <f>_xlfn.IFNA(G7702*(1-VLOOKUP(A7702,Rabatte!A:G,7,FALSE)),G7702*1)</f>
        <v>118.75</v>
      </c>
      <c r="I7702" s="88">
        <v>100</v>
      </c>
      <c r="J7702" s="64">
        <f>_xlfn.IFNA(G7702*(1-VLOOKUP(A7702,Rabatte!A:H,8,FALSE)),G7702*1)</f>
        <v>118.75</v>
      </c>
      <c r="K7702" s="93">
        <v>4.75</v>
      </c>
      <c r="L7702" s="99">
        <v>4064626052375</v>
      </c>
      <c r="P7702" s="60" t="str">
        <f t="shared" si="120"/>
        <v>P1</v>
      </c>
    </row>
    <row r="7703" spans="1:16" x14ac:dyDescent="0.25">
      <c r="A7703" s="88" t="s">
        <v>29</v>
      </c>
      <c r="B7703" s="89" t="s">
        <v>940</v>
      </c>
      <c r="C7703" s="89" t="s">
        <v>933</v>
      </c>
      <c r="D7703" s="90">
        <v>3009058</v>
      </c>
      <c r="E7703" s="88">
        <v>3009058</v>
      </c>
      <c r="F7703" s="89" t="s">
        <v>8005</v>
      </c>
      <c r="G7703" s="91">
        <v>73</v>
      </c>
      <c r="H7703" s="64">
        <f>_xlfn.IFNA(G7703*(1-VLOOKUP(A7703,Rabatte!A:G,7,FALSE)),G7703*1)</f>
        <v>73</v>
      </c>
      <c r="I7703" s="88">
        <v>100</v>
      </c>
      <c r="J7703" s="64">
        <f>_xlfn.IFNA(G7703*(1-VLOOKUP(A7703,Rabatte!A:H,8,FALSE)),G7703*1)</f>
        <v>73</v>
      </c>
      <c r="K7703" s="93">
        <v>2.38</v>
      </c>
      <c r="L7703" s="99">
        <v>4064626052382</v>
      </c>
      <c r="P7703" s="60" t="str">
        <f t="shared" si="120"/>
        <v>P1</v>
      </c>
    </row>
    <row r="7704" spans="1:16" x14ac:dyDescent="0.25">
      <c r="A7704" s="88" t="s">
        <v>29</v>
      </c>
      <c r="B7704" s="89" t="s">
        <v>940</v>
      </c>
      <c r="C7704" s="89" t="s">
        <v>933</v>
      </c>
      <c r="D7704" s="90">
        <v>3009059</v>
      </c>
      <c r="E7704" s="88">
        <v>3009059</v>
      </c>
      <c r="F7704" s="89" t="s">
        <v>8006</v>
      </c>
      <c r="G7704" s="91">
        <v>46.25</v>
      </c>
      <c r="H7704" s="64">
        <f>_xlfn.IFNA(G7704*(1-VLOOKUP(A7704,Rabatte!A:G,7,FALSE)),G7704*1)</f>
        <v>46.25</v>
      </c>
      <c r="I7704" s="88">
        <v>50</v>
      </c>
      <c r="J7704" s="64">
        <f>_xlfn.IFNA(G7704*(1-VLOOKUP(A7704,Rabatte!A:H,8,FALSE)),G7704*1)</f>
        <v>46.25</v>
      </c>
      <c r="K7704" s="93">
        <v>1.194</v>
      </c>
      <c r="L7704" s="99">
        <v>4064626052399</v>
      </c>
      <c r="P7704" s="60" t="str">
        <f t="shared" si="120"/>
        <v>P1</v>
      </c>
    </row>
    <row r="7705" spans="1:16" x14ac:dyDescent="0.25">
      <c r="A7705" s="88" t="s">
        <v>29</v>
      </c>
      <c r="B7705" s="89" t="s">
        <v>940</v>
      </c>
      <c r="C7705" s="89" t="s">
        <v>933</v>
      </c>
      <c r="D7705" s="90">
        <v>3009060</v>
      </c>
      <c r="E7705" s="88">
        <v>3009060</v>
      </c>
      <c r="F7705" s="89" t="s">
        <v>8007</v>
      </c>
      <c r="G7705" s="91">
        <v>11.5</v>
      </c>
      <c r="H7705" s="64">
        <f>_xlfn.IFNA(G7705*(1-VLOOKUP(A7705,Rabatte!A:G,7,FALSE)),G7705*1)</f>
        <v>11.5</v>
      </c>
      <c r="I7705" s="88">
        <v>50</v>
      </c>
      <c r="J7705" s="64">
        <f>_xlfn.IFNA(G7705*(1-VLOOKUP(A7705,Rabatte!A:H,8,FALSE)),G7705*1)</f>
        <v>11.5</v>
      </c>
      <c r="K7705" s="93">
        <v>7.0999999999999994E-2</v>
      </c>
      <c r="L7705" s="99">
        <v>4064626052405</v>
      </c>
      <c r="P7705" s="60" t="str">
        <f t="shared" si="120"/>
        <v>P1</v>
      </c>
    </row>
    <row r="7706" spans="1:16" x14ac:dyDescent="0.25">
      <c r="A7706" s="88" t="s">
        <v>29</v>
      </c>
      <c r="B7706" s="89" t="s">
        <v>940</v>
      </c>
      <c r="C7706" s="89" t="s">
        <v>933</v>
      </c>
      <c r="D7706" s="90">
        <v>3009061</v>
      </c>
      <c r="E7706" s="88">
        <v>3009061</v>
      </c>
      <c r="F7706" s="89" t="s">
        <v>8008</v>
      </c>
      <c r="G7706" s="91">
        <v>118.75</v>
      </c>
      <c r="H7706" s="64">
        <f>_xlfn.IFNA(G7706*(1-VLOOKUP(A7706,Rabatte!A:G,7,FALSE)),G7706*1)</f>
        <v>118.75</v>
      </c>
      <c r="I7706" s="88">
        <v>100</v>
      </c>
      <c r="J7706" s="64">
        <f>_xlfn.IFNA(G7706*(1-VLOOKUP(A7706,Rabatte!A:H,8,FALSE)),G7706*1)</f>
        <v>118.75</v>
      </c>
      <c r="K7706" s="93">
        <v>5.23</v>
      </c>
      <c r="L7706" s="99">
        <v>4064626052412</v>
      </c>
      <c r="P7706" s="60" t="str">
        <f t="shared" si="120"/>
        <v>P1</v>
      </c>
    </row>
    <row r="7707" spans="1:16" x14ac:dyDescent="0.25">
      <c r="A7707" s="88" t="s">
        <v>29</v>
      </c>
      <c r="B7707" s="89" t="s">
        <v>940</v>
      </c>
      <c r="C7707" s="89" t="s">
        <v>933</v>
      </c>
      <c r="D7707" s="90">
        <v>3009062</v>
      </c>
      <c r="E7707" s="88">
        <v>3009062</v>
      </c>
      <c r="F7707" s="89" t="s">
        <v>8009</v>
      </c>
      <c r="G7707" s="91">
        <v>73</v>
      </c>
      <c r="H7707" s="64">
        <f>_xlfn.IFNA(G7707*(1-VLOOKUP(A7707,Rabatte!A:G,7,FALSE)),G7707*1)</f>
        <v>73</v>
      </c>
      <c r="I7707" s="88">
        <v>100</v>
      </c>
      <c r="J7707" s="64">
        <f>_xlfn.IFNA(G7707*(1-VLOOKUP(A7707,Rabatte!A:H,8,FALSE)),G7707*1)</f>
        <v>73</v>
      </c>
      <c r="K7707" s="93">
        <v>2.62</v>
      </c>
      <c r="L7707" s="99">
        <v>4064626052429</v>
      </c>
      <c r="P7707" s="60" t="str">
        <f t="shared" si="120"/>
        <v>P1</v>
      </c>
    </row>
    <row r="7708" spans="1:16" x14ac:dyDescent="0.25">
      <c r="A7708" s="88" t="s">
        <v>29</v>
      </c>
      <c r="B7708" s="89" t="s">
        <v>940</v>
      </c>
      <c r="C7708" s="89" t="s">
        <v>933</v>
      </c>
      <c r="D7708" s="90">
        <v>3009063</v>
      </c>
      <c r="E7708" s="88">
        <v>3009063</v>
      </c>
      <c r="F7708" s="89" t="s">
        <v>8010</v>
      </c>
      <c r="G7708" s="91">
        <v>46.25</v>
      </c>
      <c r="H7708" s="64">
        <f>_xlfn.IFNA(G7708*(1-VLOOKUP(A7708,Rabatte!A:G,7,FALSE)),G7708*1)</f>
        <v>46.25</v>
      </c>
      <c r="I7708" s="88">
        <v>50</v>
      </c>
      <c r="J7708" s="64">
        <f>_xlfn.IFNA(G7708*(1-VLOOKUP(A7708,Rabatte!A:H,8,FALSE)),G7708*1)</f>
        <v>46.25</v>
      </c>
      <c r="K7708" s="93">
        <v>1.31</v>
      </c>
      <c r="L7708" s="99">
        <v>4064626052436</v>
      </c>
      <c r="P7708" s="60" t="str">
        <f t="shared" si="120"/>
        <v>P1</v>
      </c>
    </row>
    <row r="7709" spans="1:16" x14ac:dyDescent="0.25">
      <c r="A7709" s="88" t="s">
        <v>29</v>
      </c>
      <c r="B7709" s="89" t="s">
        <v>940</v>
      </c>
      <c r="C7709" s="89" t="s">
        <v>933</v>
      </c>
      <c r="D7709" s="90">
        <v>3009064</v>
      </c>
      <c r="E7709" s="88">
        <v>3009064</v>
      </c>
      <c r="F7709" s="89" t="s">
        <v>8011</v>
      </c>
      <c r="G7709" s="91">
        <v>11.5</v>
      </c>
      <c r="H7709" s="64">
        <f>_xlfn.IFNA(G7709*(1-VLOOKUP(A7709,Rabatte!A:G,7,FALSE)),G7709*1)</f>
        <v>11.5</v>
      </c>
      <c r="I7709" s="88">
        <v>50</v>
      </c>
      <c r="J7709" s="64">
        <f>_xlfn.IFNA(G7709*(1-VLOOKUP(A7709,Rabatte!A:H,8,FALSE)),G7709*1)</f>
        <v>11.5</v>
      </c>
      <c r="K7709" s="93">
        <v>8.7999999999999995E-2</v>
      </c>
      <c r="L7709" s="99">
        <v>4064626052443</v>
      </c>
      <c r="P7709" s="60" t="str">
        <f t="shared" si="120"/>
        <v>P1</v>
      </c>
    </row>
    <row r="7710" spans="1:16" x14ac:dyDescent="0.25">
      <c r="A7710" s="88" t="s">
        <v>29</v>
      </c>
      <c r="B7710" s="89" t="s">
        <v>940</v>
      </c>
      <c r="C7710" s="89" t="s">
        <v>933</v>
      </c>
      <c r="D7710" s="90">
        <v>3009065</v>
      </c>
      <c r="E7710" s="88">
        <v>3009065</v>
      </c>
      <c r="F7710" s="89" t="s">
        <v>8012</v>
      </c>
      <c r="G7710" s="91">
        <v>120.75</v>
      </c>
      <c r="H7710" s="64">
        <f>_xlfn.IFNA(G7710*(1-VLOOKUP(A7710,Rabatte!A:G,7,FALSE)),G7710*1)</f>
        <v>120.75</v>
      </c>
      <c r="I7710" s="88">
        <v>100</v>
      </c>
      <c r="J7710" s="64">
        <f>_xlfn.IFNA(G7710*(1-VLOOKUP(A7710,Rabatte!A:H,8,FALSE)),G7710*1)</f>
        <v>120.75</v>
      </c>
      <c r="K7710" s="93">
        <v>5.69</v>
      </c>
      <c r="L7710" s="99">
        <v>4064626052450</v>
      </c>
      <c r="P7710" s="60" t="str">
        <f t="shared" si="120"/>
        <v>P1</v>
      </c>
    </row>
    <row r="7711" spans="1:16" x14ac:dyDescent="0.25">
      <c r="A7711" s="88" t="s">
        <v>29</v>
      </c>
      <c r="B7711" s="89" t="s">
        <v>940</v>
      </c>
      <c r="C7711" s="89" t="s">
        <v>933</v>
      </c>
      <c r="D7711" s="90">
        <v>3009066</v>
      </c>
      <c r="E7711" s="88">
        <v>3009066</v>
      </c>
      <c r="F7711" s="89" t="s">
        <v>8013</v>
      </c>
      <c r="G7711" s="91">
        <v>74</v>
      </c>
      <c r="H7711" s="64">
        <f>_xlfn.IFNA(G7711*(1-VLOOKUP(A7711,Rabatte!A:G,7,FALSE)),G7711*1)</f>
        <v>74</v>
      </c>
      <c r="I7711" s="88">
        <v>100</v>
      </c>
      <c r="J7711" s="64">
        <f>_xlfn.IFNA(G7711*(1-VLOOKUP(A7711,Rabatte!A:H,8,FALSE)),G7711*1)</f>
        <v>74</v>
      </c>
      <c r="K7711" s="93">
        <v>2.87</v>
      </c>
      <c r="L7711" s="99">
        <v>4064626052467</v>
      </c>
      <c r="P7711" s="60" t="str">
        <f t="shared" si="120"/>
        <v>P1</v>
      </c>
    </row>
    <row r="7712" spans="1:16" x14ac:dyDescent="0.25">
      <c r="A7712" s="88" t="s">
        <v>29</v>
      </c>
      <c r="B7712" s="89" t="s">
        <v>940</v>
      </c>
      <c r="C7712" s="89" t="s">
        <v>933</v>
      </c>
      <c r="D7712" s="90">
        <v>3009067</v>
      </c>
      <c r="E7712" s="88">
        <v>3009067</v>
      </c>
      <c r="F7712" s="89" t="s">
        <v>8014</v>
      </c>
      <c r="G7712" s="91">
        <v>47.25</v>
      </c>
      <c r="H7712" s="64">
        <f>_xlfn.IFNA(G7712*(1-VLOOKUP(A7712,Rabatte!A:G,7,FALSE)),G7712*1)</f>
        <v>47.25</v>
      </c>
      <c r="I7712" s="88">
        <v>50</v>
      </c>
      <c r="J7712" s="64">
        <f>_xlfn.IFNA(G7712*(1-VLOOKUP(A7712,Rabatte!A:H,8,FALSE)),G7712*1)</f>
        <v>47.25</v>
      </c>
      <c r="K7712" s="93">
        <v>1.43</v>
      </c>
      <c r="L7712" s="99">
        <v>4064626052474</v>
      </c>
      <c r="P7712" s="60" t="str">
        <f t="shared" si="120"/>
        <v>P1</v>
      </c>
    </row>
    <row r="7713" spans="1:16" x14ac:dyDescent="0.25">
      <c r="A7713" s="88" t="s">
        <v>29</v>
      </c>
      <c r="B7713" s="89" t="s">
        <v>940</v>
      </c>
      <c r="C7713" s="89" t="s">
        <v>933</v>
      </c>
      <c r="D7713" s="90">
        <v>3009068</v>
      </c>
      <c r="E7713" s="88">
        <v>3009068</v>
      </c>
      <c r="F7713" s="89" t="s">
        <v>8015</v>
      </c>
      <c r="G7713" s="91">
        <v>12</v>
      </c>
      <c r="H7713" s="64">
        <f>_xlfn.IFNA(G7713*(1-VLOOKUP(A7713,Rabatte!A:G,7,FALSE)),G7713*1)</f>
        <v>12</v>
      </c>
      <c r="I7713" s="88">
        <v>50</v>
      </c>
      <c r="J7713" s="64">
        <f>_xlfn.IFNA(G7713*(1-VLOOKUP(A7713,Rabatte!A:H,8,FALSE)),G7713*1)</f>
        <v>12</v>
      </c>
      <c r="K7713" s="93">
        <v>0.105</v>
      </c>
      <c r="L7713" s="99">
        <v>4064626052481</v>
      </c>
      <c r="P7713" s="60" t="str">
        <f t="shared" si="120"/>
        <v>P1</v>
      </c>
    </row>
    <row r="7714" spans="1:16" x14ac:dyDescent="0.25">
      <c r="A7714" s="88" t="s">
        <v>29</v>
      </c>
      <c r="B7714" s="89" t="s">
        <v>940</v>
      </c>
      <c r="C7714" s="89" t="s">
        <v>933</v>
      </c>
      <c r="D7714" s="90">
        <v>3009069</v>
      </c>
      <c r="E7714" s="88">
        <v>3009069</v>
      </c>
      <c r="F7714" s="89" t="s">
        <v>8016</v>
      </c>
      <c r="G7714" s="91">
        <v>169.25</v>
      </c>
      <c r="H7714" s="64">
        <f>_xlfn.IFNA(G7714*(1-VLOOKUP(A7714,Rabatte!A:G,7,FALSE)),G7714*1)</f>
        <v>169.25</v>
      </c>
      <c r="I7714" s="88">
        <v>100</v>
      </c>
      <c r="J7714" s="64">
        <f>_xlfn.IFNA(G7714*(1-VLOOKUP(A7714,Rabatte!A:H,8,FALSE)),G7714*1)</f>
        <v>169.25</v>
      </c>
      <c r="K7714" s="93">
        <v>6.41</v>
      </c>
      <c r="L7714" s="99">
        <v>4064626052498</v>
      </c>
      <c r="P7714" s="60" t="str">
        <f t="shared" si="120"/>
        <v>P1</v>
      </c>
    </row>
    <row r="7715" spans="1:16" x14ac:dyDescent="0.25">
      <c r="A7715" s="88" t="s">
        <v>29</v>
      </c>
      <c r="B7715" s="89" t="s">
        <v>940</v>
      </c>
      <c r="C7715" s="89" t="s">
        <v>933</v>
      </c>
      <c r="D7715" s="90">
        <v>3009070</v>
      </c>
      <c r="E7715" s="88">
        <v>3009070</v>
      </c>
      <c r="F7715" s="89" t="s">
        <v>8017</v>
      </c>
      <c r="G7715" s="91">
        <v>105.25</v>
      </c>
      <c r="H7715" s="64">
        <f>_xlfn.IFNA(G7715*(1-VLOOKUP(A7715,Rabatte!A:G,7,FALSE)),G7715*1)</f>
        <v>105.25</v>
      </c>
      <c r="I7715" s="88">
        <v>100</v>
      </c>
      <c r="J7715" s="64">
        <f>_xlfn.IFNA(G7715*(1-VLOOKUP(A7715,Rabatte!A:H,8,FALSE)),G7715*1)</f>
        <v>105.25</v>
      </c>
      <c r="K7715" s="93">
        <v>3.22</v>
      </c>
      <c r="L7715" s="99">
        <v>4064626052504</v>
      </c>
      <c r="P7715" s="60" t="str">
        <f t="shared" si="120"/>
        <v>P1</v>
      </c>
    </row>
    <row r="7716" spans="1:16" x14ac:dyDescent="0.25">
      <c r="A7716" s="88" t="s">
        <v>29</v>
      </c>
      <c r="B7716" s="89" t="s">
        <v>940</v>
      </c>
      <c r="C7716" s="89" t="s">
        <v>933</v>
      </c>
      <c r="D7716" s="90">
        <v>3009071</v>
      </c>
      <c r="E7716" s="88">
        <v>3009071</v>
      </c>
      <c r="F7716" s="89" t="s">
        <v>8018</v>
      </c>
      <c r="G7716" s="91">
        <v>62.999999999999986</v>
      </c>
      <c r="H7716" s="64">
        <f>_xlfn.IFNA(G7716*(1-VLOOKUP(A7716,Rabatte!A:G,7,FALSE)),G7716*1)</f>
        <v>62.999999999999986</v>
      </c>
      <c r="I7716" s="88">
        <v>50</v>
      </c>
      <c r="J7716" s="64">
        <f>_xlfn.IFNA(G7716*(1-VLOOKUP(A7716,Rabatte!A:H,8,FALSE)),G7716*1)</f>
        <v>62.999999999999986</v>
      </c>
      <c r="K7716" s="93">
        <v>1.62</v>
      </c>
      <c r="L7716" s="99">
        <v>4064626052511</v>
      </c>
      <c r="P7716" s="60" t="str">
        <f t="shared" si="120"/>
        <v>P1</v>
      </c>
    </row>
    <row r="7717" spans="1:16" x14ac:dyDescent="0.25">
      <c r="A7717" s="88" t="s">
        <v>29</v>
      </c>
      <c r="B7717" s="89" t="s">
        <v>940</v>
      </c>
      <c r="C7717" s="89" t="s">
        <v>933</v>
      </c>
      <c r="D7717" s="90">
        <v>3009072</v>
      </c>
      <c r="E7717" s="88">
        <v>3009072</v>
      </c>
      <c r="F7717" s="89" t="s">
        <v>8019</v>
      </c>
      <c r="G7717" s="91">
        <v>14.499999999999998</v>
      </c>
      <c r="H7717" s="64">
        <f>_xlfn.IFNA(G7717*(1-VLOOKUP(A7717,Rabatte!A:G,7,FALSE)),G7717*1)</f>
        <v>14.499999999999998</v>
      </c>
      <c r="I7717" s="88">
        <v>50</v>
      </c>
      <c r="J7717" s="64">
        <f>_xlfn.IFNA(G7717*(1-VLOOKUP(A7717,Rabatte!A:H,8,FALSE)),G7717*1)</f>
        <v>14.499999999999998</v>
      </c>
      <c r="K7717" s="93">
        <v>0.13200000000000001</v>
      </c>
      <c r="L7717" s="99">
        <v>4064626052528</v>
      </c>
      <c r="P7717" s="60" t="str">
        <f t="shared" si="120"/>
        <v>P1</v>
      </c>
    </row>
    <row r="7718" spans="1:16" x14ac:dyDescent="0.25">
      <c r="A7718" s="88" t="s">
        <v>29</v>
      </c>
      <c r="B7718" s="89" t="s">
        <v>940</v>
      </c>
      <c r="C7718" s="89" t="s">
        <v>933</v>
      </c>
      <c r="D7718" s="90">
        <v>3009073</v>
      </c>
      <c r="E7718" s="88">
        <v>3009073</v>
      </c>
      <c r="F7718" s="89" t="s">
        <v>8020</v>
      </c>
      <c r="G7718" s="91">
        <v>179.75</v>
      </c>
      <c r="H7718" s="64">
        <f>_xlfn.IFNA(G7718*(1-VLOOKUP(A7718,Rabatte!A:G,7,FALSE)),G7718*1)</f>
        <v>179.75</v>
      </c>
      <c r="I7718" s="88">
        <v>100</v>
      </c>
      <c r="J7718" s="64">
        <f>_xlfn.IFNA(G7718*(1-VLOOKUP(A7718,Rabatte!A:H,8,FALSE)),G7718*1)</f>
        <v>179.75</v>
      </c>
      <c r="K7718" s="93">
        <v>7.24</v>
      </c>
      <c r="L7718" s="99">
        <v>4064626052535</v>
      </c>
      <c r="P7718" s="60" t="str">
        <f t="shared" si="120"/>
        <v>P1</v>
      </c>
    </row>
    <row r="7719" spans="1:16" x14ac:dyDescent="0.25">
      <c r="A7719" s="88" t="s">
        <v>29</v>
      </c>
      <c r="B7719" s="89" t="s">
        <v>940</v>
      </c>
      <c r="C7719" s="89" t="s">
        <v>933</v>
      </c>
      <c r="D7719" s="90">
        <v>3009074</v>
      </c>
      <c r="E7719" s="88">
        <v>3009074</v>
      </c>
      <c r="F7719" s="89" t="s">
        <v>8021</v>
      </c>
      <c r="G7719" s="91">
        <v>119.24999999999999</v>
      </c>
      <c r="H7719" s="64">
        <f>_xlfn.IFNA(G7719*(1-VLOOKUP(A7719,Rabatte!A:G,7,FALSE)),G7719*1)</f>
        <v>119.24999999999999</v>
      </c>
      <c r="I7719" s="88">
        <v>100</v>
      </c>
      <c r="J7719" s="64">
        <f>_xlfn.IFNA(G7719*(1-VLOOKUP(A7719,Rabatte!A:H,8,FALSE)),G7719*1)</f>
        <v>119.24999999999999</v>
      </c>
      <c r="K7719" s="93">
        <v>3.64</v>
      </c>
      <c r="L7719" s="99">
        <v>4064626052542</v>
      </c>
      <c r="P7719" s="60" t="str">
        <f t="shared" si="120"/>
        <v>P1</v>
      </c>
    </row>
    <row r="7720" spans="1:16" x14ac:dyDescent="0.25">
      <c r="A7720" s="88" t="s">
        <v>29</v>
      </c>
      <c r="B7720" s="89" t="s">
        <v>940</v>
      </c>
      <c r="C7720" s="89" t="s">
        <v>933</v>
      </c>
      <c r="D7720" s="90">
        <v>3009075</v>
      </c>
      <c r="E7720" s="88">
        <v>3009075</v>
      </c>
      <c r="F7720" s="89" t="s">
        <v>8022</v>
      </c>
      <c r="G7720" s="91">
        <v>69.5</v>
      </c>
      <c r="H7720" s="64">
        <f>_xlfn.IFNA(G7720*(1-VLOOKUP(A7720,Rabatte!A:G,7,FALSE)),G7720*1)</f>
        <v>69.5</v>
      </c>
      <c r="I7720" s="88">
        <v>50</v>
      </c>
      <c r="J7720" s="64">
        <f>_xlfn.IFNA(G7720*(1-VLOOKUP(A7720,Rabatte!A:H,8,FALSE)),G7720*1)</f>
        <v>69.5</v>
      </c>
      <c r="K7720" s="93">
        <v>1.83</v>
      </c>
      <c r="L7720" s="99">
        <v>4064626052559</v>
      </c>
      <c r="P7720" s="60" t="str">
        <f t="shared" si="120"/>
        <v>P1</v>
      </c>
    </row>
    <row r="7721" spans="1:16" x14ac:dyDescent="0.25">
      <c r="A7721" s="88" t="s">
        <v>29</v>
      </c>
      <c r="B7721" s="89" t="s">
        <v>940</v>
      </c>
      <c r="C7721" s="89" t="s">
        <v>933</v>
      </c>
      <c r="D7721" s="90">
        <v>3009076</v>
      </c>
      <c r="E7721" s="88">
        <v>3009076</v>
      </c>
      <c r="F7721" s="89" t="s">
        <v>8023</v>
      </c>
      <c r="G7721" s="91">
        <v>16.25</v>
      </c>
      <c r="H7721" s="64">
        <f>_xlfn.IFNA(G7721*(1-VLOOKUP(A7721,Rabatte!A:G,7,FALSE)),G7721*1)</f>
        <v>16.25</v>
      </c>
      <c r="I7721" s="88">
        <v>50</v>
      </c>
      <c r="J7721" s="64">
        <f>_xlfn.IFNA(G7721*(1-VLOOKUP(A7721,Rabatte!A:H,8,FALSE)),G7721*1)</f>
        <v>16.25</v>
      </c>
      <c r="K7721" s="93">
        <v>0.16200000000000001</v>
      </c>
      <c r="L7721" s="99">
        <v>4064626052566</v>
      </c>
      <c r="P7721" s="60" t="str">
        <f t="shared" si="120"/>
        <v>P1</v>
      </c>
    </row>
    <row r="7722" spans="1:16" x14ac:dyDescent="0.25">
      <c r="A7722" s="88" t="s">
        <v>14</v>
      </c>
      <c r="B7722" s="89" t="s">
        <v>30</v>
      </c>
      <c r="C7722" s="89" t="s">
        <v>933</v>
      </c>
      <c r="D7722" s="90">
        <v>3009077</v>
      </c>
      <c r="E7722" s="88">
        <v>3009077</v>
      </c>
      <c r="F7722" s="89" t="s">
        <v>8024</v>
      </c>
      <c r="G7722" s="91">
        <v>166.75</v>
      </c>
      <c r="H7722" s="64">
        <f>_xlfn.IFNA(G7722*(1-VLOOKUP(A7722,Rabatte!A:G,7,FALSE)),G7722*1)</f>
        <v>166.75</v>
      </c>
      <c r="I7722" s="88">
        <v>100</v>
      </c>
      <c r="J7722" s="64">
        <f>_xlfn.IFNA(G7722*(1-VLOOKUP(A7722,Rabatte!A:H,8,FALSE)),G7722*1)</f>
        <v>166.75</v>
      </c>
      <c r="K7722" s="93">
        <v>2.9</v>
      </c>
      <c r="L7722" s="99">
        <v>4064626052573</v>
      </c>
      <c r="P7722" s="60" t="str">
        <f t="shared" si="120"/>
        <v>P2</v>
      </c>
    </row>
    <row r="7723" spans="1:16" x14ac:dyDescent="0.25">
      <c r="A7723" s="88" t="s">
        <v>14</v>
      </c>
      <c r="B7723" s="89" t="s">
        <v>30</v>
      </c>
      <c r="C7723" s="89" t="s">
        <v>933</v>
      </c>
      <c r="D7723" s="90">
        <v>3009078</v>
      </c>
      <c r="E7723" s="88">
        <v>3009078</v>
      </c>
      <c r="F7723" s="89" t="s">
        <v>8025</v>
      </c>
      <c r="G7723" s="91">
        <v>112.25</v>
      </c>
      <c r="H7723" s="64">
        <f>_xlfn.IFNA(G7723*(1-VLOOKUP(A7723,Rabatte!A:G,7,FALSE)),G7723*1)</f>
        <v>112.25</v>
      </c>
      <c r="I7723" s="88">
        <v>100</v>
      </c>
      <c r="J7723" s="64">
        <f>_xlfn.IFNA(G7723*(1-VLOOKUP(A7723,Rabatte!A:H,8,FALSE)),G7723*1)</f>
        <v>112.25</v>
      </c>
      <c r="K7723" s="93">
        <v>1.5</v>
      </c>
      <c r="L7723" s="99">
        <v>4064626052580</v>
      </c>
      <c r="P7723" s="60" t="str">
        <f t="shared" si="120"/>
        <v>P2</v>
      </c>
    </row>
    <row r="7724" spans="1:16" x14ac:dyDescent="0.25">
      <c r="A7724" s="88" t="s">
        <v>14</v>
      </c>
      <c r="B7724" s="89" t="s">
        <v>30</v>
      </c>
      <c r="C7724" s="89" t="s">
        <v>933</v>
      </c>
      <c r="D7724" s="90">
        <v>3009079</v>
      </c>
      <c r="E7724" s="88">
        <v>3009079</v>
      </c>
      <c r="F7724" s="89" t="s">
        <v>8026</v>
      </c>
      <c r="G7724" s="91">
        <v>69.5</v>
      </c>
      <c r="H7724" s="64">
        <f>_xlfn.IFNA(G7724*(1-VLOOKUP(A7724,Rabatte!A:G,7,FALSE)),G7724*1)</f>
        <v>69.5</v>
      </c>
      <c r="I7724" s="88">
        <v>50</v>
      </c>
      <c r="J7724" s="64">
        <f>_xlfn.IFNA(G7724*(1-VLOOKUP(A7724,Rabatte!A:H,8,FALSE)),G7724*1)</f>
        <v>69.5</v>
      </c>
      <c r="K7724" s="93">
        <v>0.755</v>
      </c>
      <c r="L7724" s="99">
        <v>4064626052597</v>
      </c>
      <c r="P7724" s="60" t="str">
        <f t="shared" si="120"/>
        <v>P2</v>
      </c>
    </row>
    <row r="7725" spans="1:16" x14ac:dyDescent="0.25">
      <c r="A7725" s="88" t="s">
        <v>14</v>
      </c>
      <c r="B7725" s="89" t="s">
        <v>30</v>
      </c>
      <c r="C7725" s="89" t="s">
        <v>933</v>
      </c>
      <c r="D7725" s="90">
        <v>3009080</v>
      </c>
      <c r="E7725" s="88">
        <v>3009080</v>
      </c>
      <c r="F7725" s="89" t="s">
        <v>8027</v>
      </c>
      <c r="G7725" s="91">
        <v>15</v>
      </c>
      <c r="H7725" s="64">
        <f>_xlfn.IFNA(G7725*(1-VLOOKUP(A7725,Rabatte!A:G,7,FALSE)),G7725*1)</f>
        <v>15</v>
      </c>
      <c r="I7725" s="88">
        <v>50</v>
      </c>
      <c r="J7725" s="64">
        <f>_xlfn.IFNA(G7725*(1-VLOOKUP(A7725,Rabatte!A:H,8,FALSE)),G7725*1)</f>
        <v>15</v>
      </c>
      <c r="K7725" s="93">
        <v>3.2000000000000001E-2</v>
      </c>
      <c r="L7725" s="99">
        <v>4064626052603</v>
      </c>
      <c r="P7725" s="60" t="str">
        <f t="shared" si="120"/>
        <v>P2</v>
      </c>
    </row>
    <row r="7726" spans="1:16" x14ac:dyDescent="0.25">
      <c r="A7726" s="88" t="s">
        <v>14</v>
      </c>
      <c r="B7726" s="89" t="s">
        <v>30</v>
      </c>
      <c r="C7726" s="89" t="s">
        <v>933</v>
      </c>
      <c r="D7726" s="90">
        <v>3009081</v>
      </c>
      <c r="E7726" s="88">
        <v>3009081</v>
      </c>
      <c r="F7726" s="89" t="s">
        <v>8028</v>
      </c>
      <c r="G7726" s="91">
        <v>174.25</v>
      </c>
      <c r="H7726" s="64">
        <f>_xlfn.IFNA(G7726*(1-VLOOKUP(A7726,Rabatte!A:G,7,FALSE)),G7726*1)</f>
        <v>174.25</v>
      </c>
      <c r="I7726" s="88">
        <v>100</v>
      </c>
      <c r="J7726" s="64">
        <f>_xlfn.IFNA(G7726*(1-VLOOKUP(A7726,Rabatte!A:H,8,FALSE)),G7726*1)</f>
        <v>174.25</v>
      </c>
      <c r="K7726" s="93">
        <v>3.25</v>
      </c>
      <c r="L7726" s="99">
        <v>4064626052610</v>
      </c>
      <c r="P7726" s="60" t="str">
        <f t="shared" si="120"/>
        <v>P2</v>
      </c>
    </row>
    <row r="7727" spans="1:16" x14ac:dyDescent="0.25">
      <c r="A7727" s="88" t="s">
        <v>14</v>
      </c>
      <c r="B7727" s="89" t="s">
        <v>30</v>
      </c>
      <c r="C7727" s="89" t="s">
        <v>933</v>
      </c>
      <c r="D7727" s="90">
        <v>3009082</v>
      </c>
      <c r="E7727" s="88">
        <v>3009082</v>
      </c>
      <c r="F7727" s="89" t="s">
        <v>8029</v>
      </c>
      <c r="G7727" s="91">
        <v>118</v>
      </c>
      <c r="H7727" s="64">
        <f>_xlfn.IFNA(G7727*(1-VLOOKUP(A7727,Rabatte!A:G,7,FALSE)),G7727*1)</f>
        <v>118</v>
      </c>
      <c r="I7727" s="88">
        <v>100</v>
      </c>
      <c r="J7727" s="64">
        <f>_xlfn.IFNA(G7727*(1-VLOOKUP(A7727,Rabatte!A:H,8,FALSE)),G7727*1)</f>
        <v>118</v>
      </c>
      <c r="K7727" s="93">
        <v>1.72</v>
      </c>
      <c r="L7727" s="99">
        <v>4064626052627</v>
      </c>
      <c r="P7727" s="60" t="str">
        <f t="shared" si="120"/>
        <v>P2</v>
      </c>
    </row>
    <row r="7728" spans="1:16" x14ac:dyDescent="0.25">
      <c r="A7728" s="88" t="s">
        <v>14</v>
      </c>
      <c r="B7728" s="89" t="s">
        <v>30</v>
      </c>
      <c r="C7728" s="89" t="s">
        <v>933</v>
      </c>
      <c r="D7728" s="90">
        <v>3009083</v>
      </c>
      <c r="E7728" s="88">
        <v>3009083</v>
      </c>
      <c r="F7728" s="89" t="s">
        <v>8030</v>
      </c>
      <c r="G7728" s="91">
        <v>73</v>
      </c>
      <c r="H7728" s="64">
        <f>_xlfn.IFNA(G7728*(1-VLOOKUP(A7728,Rabatte!A:G,7,FALSE)),G7728*1)</f>
        <v>73</v>
      </c>
      <c r="I7728" s="88">
        <v>50</v>
      </c>
      <c r="J7728" s="64">
        <f>_xlfn.IFNA(G7728*(1-VLOOKUP(A7728,Rabatte!A:H,8,FALSE)),G7728*1)</f>
        <v>73</v>
      </c>
      <c r="K7728" s="93">
        <v>0.87</v>
      </c>
      <c r="L7728" s="99">
        <v>4064626052634</v>
      </c>
      <c r="P7728" s="60" t="str">
        <f t="shared" si="120"/>
        <v>P2</v>
      </c>
    </row>
    <row r="7729" spans="1:16" x14ac:dyDescent="0.25">
      <c r="A7729" s="88" t="s">
        <v>14</v>
      </c>
      <c r="B7729" s="89" t="s">
        <v>30</v>
      </c>
      <c r="C7729" s="89" t="s">
        <v>933</v>
      </c>
      <c r="D7729" s="90">
        <v>3009084</v>
      </c>
      <c r="E7729" s="88">
        <v>3009084</v>
      </c>
      <c r="F7729" s="89" t="s">
        <v>8031</v>
      </c>
      <c r="G7729" s="91">
        <v>15.75</v>
      </c>
      <c r="H7729" s="64">
        <f>_xlfn.IFNA(G7729*(1-VLOOKUP(A7729,Rabatte!A:G,7,FALSE)),G7729*1)</f>
        <v>15.75</v>
      </c>
      <c r="I7729" s="88">
        <v>50</v>
      </c>
      <c r="J7729" s="64">
        <f>_xlfn.IFNA(G7729*(1-VLOOKUP(A7729,Rabatte!A:H,8,FALSE)),G7729*1)</f>
        <v>15.75</v>
      </c>
      <c r="K7729" s="93">
        <v>3.7999999999999999E-2</v>
      </c>
      <c r="L7729" s="99">
        <v>4064626052641</v>
      </c>
      <c r="P7729" s="60" t="str">
        <f t="shared" si="120"/>
        <v>P2</v>
      </c>
    </row>
    <row r="7730" spans="1:16" x14ac:dyDescent="0.25">
      <c r="A7730" s="88" t="s">
        <v>14</v>
      </c>
      <c r="B7730" s="89" t="s">
        <v>30</v>
      </c>
      <c r="C7730" s="89" t="s">
        <v>933</v>
      </c>
      <c r="D7730" s="90">
        <v>3009085</v>
      </c>
      <c r="E7730" s="88">
        <v>3009085</v>
      </c>
      <c r="F7730" s="89" t="s">
        <v>4147</v>
      </c>
      <c r="G7730" s="91">
        <v>166.75</v>
      </c>
      <c r="H7730" s="64">
        <f>_xlfn.IFNA(G7730*(1-VLOOKUP(A7730,Rabatte!A:G,7,FALSE)),G7730*1)</f>
        <v>166.75</v>
      </c>
      <c r="I7730" s="88">
        <v>100</v>
      </c>
      <c r="J7730" s="64">
        <f>_xlfn.IFNA(G7730*(1-VLOOKUP(A7730,Rabatte!A:H,8,FALSE)),G7730*1)</f>
        <v>166.75</v>
      </c>
      <c r="K7730" s="93">
        <v>4.0999999999999996</v>
      </c>
      <c r="L7730" s="99">
        <v>4064626052658</v>
      </c>
      <c r="P7730" s="60" t="str">
        <f t="shared" si="120"/>
        <v>P2</v>
      </c>
    </row>
    <row r="7731" spans="1:16" x14ac:dyDescent="0.25">
      <c r="A7731" s="88" t="s">
        <v>14</v>
      </c>
      <c r="B7731" s="89" t="s">
        <v>30</v>
      </c>
      <c r="C7731" s="89" t="s">
        <v>933</v>
      </c>
      <c r="D7731" s="90">
        <v>3009086</v>
      </c>
      <c r="E7731" s="88">
        <v>3009086</v>
      </c>
      <c r="F7731" s="89" t="s">
        <v>4148</v>
      </c>
      <c r="G7731" s="91">
        <v>112.25</v>
      </c>
      <c r="H7731" s="64">
        <f>_xlfn.IFNA(G7731*(1-VLOOKUP(A7731,Rabatte!A:G,7,FALSE)),G7731*1)</f>
        <v>112.25</v>
      </c>
      <c r="I7731" s="88">
        <v>100</v>
      </c>
      <c r="J7731" s="64">
        <f>_xlfn.IFNA(G7731*(1-VLOOKUP(A7731,Rabatte!A:H,8,FALSE)),G7731*1)</f>
        <v>112.25</v>
      </c>
      <c r="K7731" s="93">
        <v>2.06</v>
      </c>
      <c r="L7731" s="99">
        <v>4064626052665</v>
      </c>
      <c r="P7731" s="60" t="str">
        <f t="shared" si="120"/>
        <v>P2</v>
      </c>
    </row>
    <row r="7732" spans="1:16" x14ac:dyDescent="0.25">
      <c r="A7732" s="88" t="s">
        <v>14</v>
      </c>
      <c r="B7732" s="89" t="s">
        <v>30</v>
      </c>
      <c r="C7732" s="89" t="s">
        <v>933</v>
      </c>
      <c r="D7732" s="90">
        <v>3009087</v>
      </c>
      <c r="E7732" s="88">
        <v>3009087</v>
      </c>
      <c r="F7732" s="89" t="s">
        <v>4149</v>
      </c>
      <c r="G7732" s="91">
        <v>69.5</v>
      </c>
      <c r="H7732" s="64">
        <f>_xlfn.IFNA(G7732*(1-VLOOKUP(A7732,Rabatte!A:G,7,FALSE)),G7732*1)</f>
        <v>69.5</v>
      </c>
      <c r="I7732" s="88">
        <v>50</v>
      </c>
      <c r="J7732" s="64">
        <f>_xlfn.IFNA(G7732*(1-VLOOKUP(A7732,Rabatte!A:H,8,FALSE)),G7732*1)</f>
        <v>69.5</v>
      </c>
      <c r="K7732" s="93">
        <v>1.04</v>
      </c>
      <c r="L7732" s="99">
        <v>4064626052672</v>
      </c>
      <c r="P7732" s="60" t="str">
        <f t="shared" si="120"/>
        <v>P2</v>
      </c>
    </row>
    <row r="7733" spans="1:16" x14ac:dyDescent="0.25">
      <c r="A7733" s="88" t="s">
        <v>14</v>
      </c>
      <c r="B7733" s="89" t="s">
        <v>30</v>
      </c>
      <c r="C7733" s="89" t="s">
        <v>933</v>
      </c>
      <c r="D7733" s="90">
        <v>3009088</v>
      </c>
      <c r="E7733" s="88">
        <v>3009088</v>
      </c>
      <c r="F7733" s="89" t="s">
        <v>4150</v>
      </c>
      <c r="G7733" s="91">
        <v>15</v>
      </c>
      <c r="H7733" s="64">
        <f>_xlfn.IFNA(G7733*(1-VLOOKUP(A7733,Rabatte!A:G,7,FALSE)),G7733*1)</f>
        <v>15</v>
      </c>
      <c r="I7733" s="88">
        <v>50</v>
      </c>
      <c r="J7733" s="64">
        <f>_xlfn.IFNA(G7733*(1-VLOOKUP(A7733,Rabatte!A:H,8,FALSE)),G7733*1)</f>
        <v>15</v>
      </c>
      <c r="K7733" s="93">
        <v>0.05</v>
      </c>
      <c r="L7733" s="99">
        <v>4064626052689</v>
      </c>
      <c r="P7733" s="60" t="str">
        <f t="shared" si="120"/>
        <v>P2</v>
      </c>
    </row>
    <row r="7734" spans="1:16" x14ac:dyDescent="0.25">
      <c r="A7734" s="88" t="s">
        <v>14</v>
      </c>
      <c r="B7734" s="89" t="s">
        <v>30</v>
      </c>
      <c r="C7734" s="89" t="s">
        <v>933</v>
      </c>
      <c r="D7734" s="90">
        <v>3009089</v>
      </c>
      <c r="E7734" s="88">
        <v>3009089</v>
      </c>
      <c r="F7734" s="89" t="s">
        <v>4151</v>
      </c>
      <c r="G7734" s="91">
        <v>185</v>
      </c>
      <c r="H7734" s="64">
        <f>_xlfn.IFNA(G7734*(1-VLOOKUP(A7734,Rabatte!A:G,7,FALSE)),G7734*1)</f>
        <v>185</v>
      </c>
      <c r="I7734" s="88">
        <v>100</v>
      </c>
      <c r="J7734" s="64">
        <f>_xlfn.IFNA(G7734*(1-VLOOKUP(A7734,Rabatte!A:H,8,FALSE)),G7734*1)</f>
        <v>185</v>
      </c>
      <c r="K7734" s="93">
        <v>4.45</v>
      </c>
      <c r="L7734" s="99">
        <v>4064626052696</v>
      </c>
      <c r="P7734" s="60" t="str">
        <f t="shared" si="120"/>
        <v>P2</v>
      </c>
    </row>
    <row r="7735" spans="1:16" x14ac:dyDescent="0.25">
      <c r="A7735" s="88" t="s">
        <v>14</v>
      </c>
      <c r="B7735" s="89" t="s">
        <v>30</v>
      </c>
      <c r="C7735" s="89" t="s">
        <v>933</v>
      </c>
      <c r="D7735" s="90">
        <v>3009090</v>
      </c>
      <c r="E7735" s="88">
        <v>3009090</v>
      </c>
      <c r="F7735" s="89" t="s">
        <v>4152</v>
      </c>
      <c r="G7735" s="91">
        <v>115.5</v>
      </c>
      <c r="H7735" s="64">
        <f>_xlfn.IFNA(G7735*(1-VLOOKUP(A7735,Rabatte!A:G,7,FALSE)),G7735*1)</f>
        <v>115.5</v>
      </c>
      <c r="I7735" s="88">
        <v>100</v>
      </c>
      <c r="J7735" s="64">
        <f>_xlfn.IFNA(G7735*(1-VLOOKUP(A7735,Rabatte!A:H,8,FALSE)),G7735*1)</f>
        <v>115.5</v>
      </c>
      <c r="K7735" s="93">
        <v>2.2000000000000002</v>
      </c>
      <c r="L7735" s="99">
        <v>4064626052702</v>
      </c>
      <c r="P7735" s="60" t="str">
        <f t="shared" si="120"/>
        <v>P2</v>
      </c>
    </row>
    <row r="7736" spans="1:16" x14ac:dyDescent="0.25">
      <c r="A7736" s="88" t="s">
        <v>14</v>
      </c>
      <c r="B7736" s="89" t="s">
        <v>30</v>
      </c>
      <c r="C7736" s="89" t="s">
        <v>933</v>
      </c>
      <c r="D7736" s="90">
        <v>3009091</v>
      </c>
      <c r="E7736" s="88">
        <v>3009091</v>
      </c>
      <c r="F7736" s="89" t="s">
        <v>4153</v>
      </c>
      <c r="G7736" s="91">
        <v>71.5</v>
      </c>
      <c r="H7736" s="64">
        <f>_xlfn.IFNA(G7736*(1-VLOOKUP(A7736,Rabatte!A:G,7,FALSE)),G7736*1)</f>
        <v>71.5</v>
      </c>
      <c r="I7736" s="88">
        <v>50</v>
      </c>
      <c r="J7736" s="64">
        <f>_xlfn.IFNA(G7736*(1-VLOOKUP(A7736,Rabatte!A:H,8,FALSE)),G7736*1)</f>
        <v>71.5</v>
      </c>
      <c r="K7736" s="93">
        <v>1.1599999999999999</v>
      </c>
      <c r="L7736" s="99">
        <v>4064626052719</v>
      </c>
      <c r="P7736" s="60" t="str">
        <f t="shared" si="120"/>
        <v>P2</v>
      </c>
    </row>
    <row r="7737" spans="1:16" x14ac:dyDescent="0.25">
      <c r="A7737" s="88" t="s">
        <v>14</v>
      </c>
      <c r="B7737" s="89" t="s">
        <v>30</v>
      </c>
      <c r="C7737" s="89" t="s">
        <v>933</v>
      </c>
      <c r="D7737" s="90">
        <v>3009092</v>
      </c>
      <c r="E7737" s="88">
        <v>3009092</v>
      </c>
      <c r="F7737" s="89" t="s">
        <v>4154</v>
      </c>
      <c r="G7737" s="91">
        <v>16</v>
      </c>
      <c r="H7737" s="64">
        <f>_xlfn.IFNA(G7737*(1-VLOOKUP(A7737,Rabatte!A:G,7,FALSE)),G7737*1)</f>
        <v>16</v>
      </c>
      <c r="I7737" s="88">
        <v>50</v>
      </c>
      <c r="J7737" s="64">
        <f>_xlfn.IFNA(G7737*(1-VLOOKUP(A7737,Rabatte!A:H,8,FALSE)),G7737*1)</f>
        <v>16</v>
      </c>
      <c r="K7737" s="93">
        <v>0.06</v>
      </c>
      <c r="L7737" s="99">
        <v>4064626052726</v>
      </c>
      <c r="P7737" s="60" t="str">
        <f t="shared" si="120"/>
        <v>P2</v>
      </c>
    </row>
    <row r="7738" spans="1:16" x14ac:dyDescent="0.25">
      <c r="A7738" s="88" t="s">
        <v>14</v>
      </c>
      <c r="B7738" s="89" t="s">
        <v>30</v>
      </c>
      <c r="C7738" s="89" t="s">
        <v>933</v>
      </c>
      <c r="D7738" s="90">
        <v>3009093</v>
      </c>
      <c r="E7738" s="88">
        <v>3009093</v>
      </c>
      <c r="F7738" s="89" t="s">
        <v>4155</v>
      </c>
      <c r="G7738" s="91">
        <v>189.24999999999997</v>
      </c>
      <c r="H7738" s="64">
        <f>_xlfn.IFNA(G7738*(1-VLOOKUP(A7738,Rabatte!A:G,7,FALSE)),G7738*1)</f>
        <v>189.24999999999997</v>
      </c>
      <c r="I7738" s="88">
        <v>100</v>
      </c>
      <c r="J7738" s="64">
        <f>_xlfn.IFNA(G7738*(1-VLOOKUP(A7738,Rabatte!A:H,8,FALSE)),G7738*1)</f>
        <v>189.24999999999997</v>
      </c>
      <c r="K7738" s="93">
        <v>5.0599999999999996</v>
      </c>
      <c r="L7738" s="99">
        <v>4064626052733</v>
      </c>
      <c r="P7738" s="60" t="str">
        <f t="shared" si="120"/>
        <v>P2</v>
      </c>
    </row>
    <row r="7739" spans="1:16" x14ac:dyDescent="0.25">
      <c r="A7739" s="88" t="s">
        <v>14</v>
      </c>
      <c r="B7739" s="89" t="s">
        <v>30</v>
      </c>
      <c r="C7739" s="89" t="s">
        <v>933</v>
      </c>
      <c r="D7739" s="90">
        <v>3009094</v>
      </c>
      <c r="E7739" s="88">
        <v>3009094</v>
      </c>
      <c r="F7739" s="89" t="s">
        <v>4156</v>
      </c>
      <c r="G7739" s="91">
        <v>117.5</v>
      </c>
      <c r="H7739" s="64">
        <f>_xlfn.IFNA(G7739*(1-VLOOKUP(A7739,Rabatte!A:G,7,FALSE)),G7739*1)</f>
        <v>117.5</v>
      </c>
      <c r="I7739" s="88">
        <v>100</v>
      </c>
      <c r="J7739" s="64">
        <f>_xlfn.IFNA(G7739*(1-VLOOKUP(A7739,Rabatte!A:H,8,FALSE)),G7739*1)</f>
        <v>117.5</v>
      </c>
      <c r="K7739" s="93">
        <v>2.54</v>
      </c>
      <c r="L7739" s="99">
        <v>4064626052740</v>
      </c>
      <c r="P7739" s="60" t="str">
        <f t="shared" si="120"/>
        <v>P2</v>
      </c>
    </row>
    <row r="7740" spans="1:16" x14ac:dyDescent="0.25">
      <c r="A7740" s="88" t="s">
        <v>14</v>
      </c>
      <c r="B7740" s="89" t="s">
        <v>30</v>
      </c>
      <c r="C7740" s="89" t="s">
        <v>933</v>
      </c>
      <c r="D7740" s="90">
        <v>3009095</v>
      </c>
      <c r="E7740" s="88">
        <v>3009095</v>
      </c>
      <c r="F7740" s="89" t="s">
        <v>4157</v>
      </c>
      <c r="G7740" s="91">
        <v>73</v>
      </c>
      <c r="H7740" s="64">
        <f>_xlfn.IFNA(G7740*(1-VLOOKUP(A7740,Rabatte!A:G,7,FALSE)),G7740*1)</f>
        <v>73</v>
      </c>
      <c r="I7740" s="88">
        <v>50</v>
      </c>
      <c r="J7740" s="64">
        <f>_xlfn.IFNA(G7740*(1-VLOOKUP(A7740,Rabatte!A:H,8,FALSE)),G7740*1)</f>
        <v>73</v>
      </c>
      <c r="K7740" s="93">
        <v>1.27</v>
      </c>
      <c r="L7740" s="99">
        <v>4064626052757</v>
      </c>
      <c r="P7740" s="60" t="str">
        <f t="shared" ref="P7740:P7803" si="121">A7740</f>
        <v>P2</v>
      </c>
    </row>
    <row r="7741" spans="1:16" x14ac:dyDescent="0.25">
      <c r="A7741" s="88" t="s">
        <v>14</v>
      </c>
      <c r="B7741" s="89" t="s">
        <v>30</v>
      </c>
      <c r="C7741" s="89" t="s">
        <v>933</v>
      </c>
      <c r="D7741" s="90">
        <v>3009096</v>
      </c>
      <c r="E7741" s="88">
        <v>3009096</v>
      </c>
      <c r="F7741" s="89" t="s">
        <v>4158</v>
      </c>
      <c r="G7741" s="91">
        <v>16.5</v>
      </c>
      <c r="H7741" s="64">
        <f>_xlfn.IFNA(G7741*(1-VLOOKUP(A7741,Rabatte!A:G,7,FALSE)),G7741*1)</f>
        <v>16.5</v>
      </c>
      <c r="I7741" s="88">
        <v>50</v>
      </c>
      <c r="J7741" s="64">
        <f>_xlfn.IFNA(G7741*(1-VLOOKUP(A7741,Rabatte!A:H,8,FALSE)),G7741*1)</f>
        <v>16.5</v>
      </c>
      <c r="K7741" s="93">
        <v>0.08</v>
      </c>
      <c r="L7741" s="99">
        <v>4064626052764</v>
      </c>
      <c r="P7741" s="60" t="str">
        <f t="shared" si="121"/>
        <v>P2</v>
      </c>
    </row>
    <row r="7742" spans="1:16" x14ac:dyDescent="0.25">
      <c r="A7742" s="88" t="s">
        <v>14</v>
      </c>
      <c r="B7742" s="89" t="s">
        <v>30</v>
      </c>
      <c r="C7742" s="89" t="s">
        <v>933</v>
      </c>
      <c r="D7742" s="90">
        <v>3009097</v>
      </c>
      <c r="E7742" s="88">
        <v>3009097</v>
      </c>
      <c r="F7742" s="89" t="s">
        <v>4159</v>
      </c>
      <c r="G7742" s="91">
        <v>192.5</v>
      </c>
      <c r="H7742" s="64">
        <f>_xlfn.IFNA(G7742*(1-VLOOKUP(A7742,Rabatte!A:G,7,FALSE)),G7742*1)</f>
        <v>192.5</v>
      </c>
      <c r="I7742" s="88">
        <v>100</v>
      </c>
      <c r="J7742" s="64">
        <f>_xlfn.IFNA(G7742*(1-VLOOKUP(A7742,Rabatte!A:H,8,FALSE)),G7742*1)</f>
        <v>192.5</v>
      </c>
      <c r="K7742" s="93">
        <v>5.79</v>
      </c>
      <c r="L7742" s="99">
        <v>4064626052771</v>
      </c>
      <c r="P7742" s="60" t="str">
        <f t="shared" si="121"/>
        <v>P2</v>
      </c>
    </row>
    <row r="7743" spans="1:16" x14ac:dyDescent="0.25">
      <c r="A7743" s="88" t="s">
        <v>14</v>
      </c>
      <c r="B7743" s="89" t="s">
        <v>30</v>
      </c>
      <c r="C7743" s="89" t="s">
        <v>933</v>
      </c>
      <c r="D7743" s="90">
        <v>3009098</v>
      </c>
      <c r="E7743" s="88">
        <v>3009098</v>
      </c>
      <c r="F7743" s="89" t="s">
        <v>4160</v>
      </c>
      <c r="G7743" s="91">
        <v>119.75</v>
      </c>
      <c r="H7743" s="64">
        <f>_xlfn.IFNA(G7743*(1-VLOOKUP(A7743,Rabatte!A:G,7,FALSE)),G7743*1)</f>
        <v>119.75</v>
      </c>
      <c r="I7743" s="88">
        <v>100</v>
      </c>
      <c r="J7743" s="64">
        <f>_xlfn.IFNA(G7743*(1-VLOOKUP(A7743,Rabatte!A:H,8,FALSE)),G7743*1)</f>
        <v>119.75</v>
      </c>
      <c r="K7743" s="93">
        <v>2.91</v>
      </c>
      <c r="L7743" s="99">
        <v>4064626052788</v>
      </c>
      <c r="P7743" s="60" t="str">
        <f t="shared" si="121"/>
        <v>P2</v>
      </c>
    </row>
    <row r="7744" spans="1:16" x14ac:dyDescent="0.25">
      <c r="A7744" s="88" t="s">
        <v>14</v>
      </c>
      <c r="B7744" s="89" t="s">
        <v>30</v>
      </c>
      <c r="C7744" s="89" t="s">
        <v>933</v>
      </c>
      <c r="D7744" s="90">
        <v>3009099</v>
      </c>
      <c r="E7744" s="88">
        <v>3009099</v>
      </c>
      <c r="F7744" s="89" t="s">
        <v>4161</v>
      </c>
      <c r="G7744" s="91">
        <v>75</v>
      </c>
      <c r="H7744" s="64">
        <f>_xlfn.IFNA(G7744*(1-VLOOKUP(A7744,Rabatte!A:G,7,FALSE)),G7744*1)</f>
        <v>75</v>
      </c>
      <c r="I7744" s="88">
        <v>1</v>
      </c>
      <c r="J7744" s="64">
        <f>_xlfn.IFNA(G7744*(1-VLOOKUP(A7744,Rabatte!A:H,8,FALSE)),G7744*1)</f>
        <v>75</v>
      </c>
      <c r="K7744" s="93">
        <v>1.47</v>
      </c>
      <c r="L7744" s="99">
        <v>4064626052795</v>
      </c>
      <c r="P7744" s="60" t="str">
        <f t="shared" si="121"/>
        <v>P2</v>
      </c>
    </row>
    <row r="7745" spans="1:16" x14ac:dyDescent="0.25">
      <c r="A7745" s="88" t="s">
        <v>14</v>
      </c>
      <c r="B7745" s="89" t="s">
        <v>30</v>
      </c>
      <c r="C7745" s="89" t="s">
        <v>933</v>
      </c>
      <c r="D7745" s="90">
        <v>3009100</v>
      </c>
      <c r="E7745" s="88">
        <v>3009100</v>
      </c>
      <c r="F7745" s="89" t="s">
        <v>4162</v>
      </c>
      <c r="G7745" s="91">
        <v>16.5</v>
      </c>
      <c r="H7745" s="64">
        <f>_xlfn.IFNA(G7745*(1-VLOOKUP(A7745,Rabatte!A:G,7,FALSE)),G7745*1)</f>
        <v>16.5</v>
      </c>
      <c r="I7745" s="88">
        <v>50</v>
      </c>
      <c r="J7745" s="64">
        <f>_xlfn.IFNA(G7745*(1-VLOOKUP(A7745,Rabatte!A:H,8,FALSE)),G7745*1)</f>
        <v>16.5</v>
      </c>
      <c r="K7745" s="93">
        <v>9.9000000000000005E-2</v>
      </c>
      <c r="L7745" s="99">
        <v>4064626052801</v>
      </c>
      <c r="P7745" s="60" t="str">
        <f t="shared" si="121"/>
        <v>P2</v>
      </c>
    </row>
    <row r="7746" spans="1:16" x14ac:dyDescent="0.25">
      <c r="A7746" s="88" t="s">
        <v>14</v>
      </c>
      <c r="B7746" s="89" t="s">
        <v>30</v>
      </c>
      <c r="C7746" s="89" t="s">
        <v>933</v>
      </c>
      <c r="D7746" s="90">
        <v>3009101</v>
      </c>
      <c r="E7746" s="88">
        <v>3009101</v>
      </c>
      <c r="F7746" s="89" t="s">
        <v>4163</v>
      </c>
      <c r="G7746" s="91">
        <v>225.25</v>
      </c>
      <c r="H7746" s="64">
        <f>_xlfn.IFNA(G7746*(1-VLOOKUP(A7746,Rabatte!A:G,7,FALSE)),G7746*1)</f>
        <v>225.25</v>
      </c>
      <c r="I7746" s="88">
        <v>100</v>
      </c>
      <c r="J7746" s="64">
        <f>_xlfn.IFNA(G7746*(1-VLOOKUP(A7746,Rabatte!A:H,8,FALSE)),G7746*1)</f>
        <v>225.25</v>
      </c>
      <c r="K7746" s="93">
        <v>6.65</v>
      </c>
      <c r="L7746" s="99">
        <v>4064626052818</v>
      </c>
      <c r="P7746" s="60" t="str">
        <f t="shared" si="121"/>
        <v>P2</v>
      </c>
    </row>
    <row r="7747" spans="1:16" x14ac:dyDescent="0.25">
      <c r="A7747" s="88" t="s">
        <v>14</v>
      </c>
      <c r="B7747" s="89" t="s">
        <v>30</v>
      </c>
      <c r="C7747" s="89" t="s">
        <v>933</v>
      </c>
      <c r="D7747" s="90">
        <v>3009102</v>
      </c>
      <c r="E7747" s="88">
        <v>3009102</v>
      </c>
      <c r="F7747" s="89" t="s">
        <v>4164</v>
      </c>
      <c r="G7747" s="91">
        <v>135</v>
      </c>
      <c r="H7747" s="64">
        <f>_xlfn.IFNA(G7747*(1-VLOOKUP(A7747,Rabatte!A:G,7,FALSE)),G7747*1)</f>
        <v>135</v>
      </c>
      <c r="I7747" s="88">
        <v>100</v>
      </c>
      <c r="J7747" s="64">
        <f>_xlfn.IFNA(G7747*(1-VLOOKUP(A7747,Rabatte!A:H,8,FALSE)),G7747*1)</f>
        <v>135</v>
      </c>
      <c r="K7747" s="93">
        <v>3.35</v>
      </c>
      <c r="L7747" s="99">
        <v>4064626052825</v>
      </c>
      <c r="P7747" s="60" t="str">
        <f t="shared" si="121"/>
        <v>P2</v>
      </c>
    </row>
    <row r="7748" spans="1:16" x14ac:dyDescent="0.25">
      <c r="A7748" s="88" t="s">
        <v>14</v>
      </c>
      <c r="B7748" s="89" t="s">
        <v>30</v>
      </c>
      <c r="C7748" s="89" t="s">
        <v>933</v>
      </c>
      <c r="D7748" s="90">
        <v>3009103</v>
      </c>
      <c r="E7748" s="88">
        <v>3009103</v>
      </c>
      <c r="F7748" s="89" t="s">
        <v>4165</v>
      </c>
      <c r="G7748" s="91">
        <v>79.5</v>
      </c>
      <c r="H7748" s="64">
        <f>_xlfn.IFNA(G7748*(1-VLOOKUP(A7748,Rabatte!A:G,7,FALSE)),G7748*1)</f>
        <v>79.5</v>
      </c>
      <c r="I7748" s="88">
        <v>50</v>
      </c>
      <c r="J7748" s="64">
        <f>_xlfn.IFNA(G7748*(1-VLOOKUP(A7748,Rabatte!A:H,8,FALSE)),G7748*1)</f>
        <v>79.5</v>
      </c>
      <c r="K7748" s="93">
        <v>1.68</v>
      </c>
      <c r="L7748" s="99">
        <v>4064626052832</v>
      </c>
      <c r="P7748" s="60" t="str">
        <f t="shared" si="121"/>
        <v>P2</v>
      </c>
    </row>
    <row r="7749" spans="1:16" x14ac:dyDescent="0.25">
      <c r="A7749" s="88" t="s">
        <v>14</v>
      </c>
      <c r="B7749" s="89" t="s">
        <v>30</v>
      </c>
      <c r="C7749" s="89" t="s">
        <v>933</v>
      </c>
      <c r="D7749" s="90">
        <v>3009104</v>
      </c>
      <c r="E7749" s="88">
        <v>3009104</v>
      </c>
      <c r="F7749" s="89" t="s">
        <v>4166</v>
      </c>
      <c r="G7749" s="91">
        <v>17.5</v>
      </c>
      <c r="H7749" s="64">
        <f>_xlfn.IFNA(G7749*(1-VLOOKUP(A7749,Rabatte!A:G,7,FALSE)),G7749*1)</f>
        <v>17.5</v>
      </c>
      <c r="I7749" s="88">
        <v>50</v>
      </c>
      <c r="J7749" s="64">
        <f>_xlfn.IFNA(G7749*(1-VLOOKUP(A7749,Rabatte!A:H,8,FALSE)),G7749*1)</f>
        <v>17.5</v>
      </c>
      <c r="K7749" s="93">
        <v>0.12</v>
      </c>
      <c r="L7749" s="99">
        <v>4064626052849</v>
      </c>
      <c r="P7749" s="60" t="str">
        <f t="shared" si="121"/>
        <v>P2</v>
      </c>
    </row>
    <row r="7750" spans="1:16" x14ac:dyDescent="0.25">
      <c r="A7750" s="88" t="s">
        <v>14</v>
      </c>
      <c r="B7750" s="89" t="s">
        <v>30</v>
      </c>
      <c r="C7750" s="89" t="s">
        <v>933</v>
      </c>
      <c r="D7750" s="90">
        <v>3009113</v>
      </c>
      <c r="E7750" s="88">
        <v>3009113</v>
      </c>
      <c r="F7750" s="89" t="s">
        <v>8032</v>
      </c>
      <c r="G7750" s="91">
        <v>166.75</v>
      </c>
      <c r="H7750" s="64">
        <f>_xlfn.IFNA(G7750*(1-VLOOKUP(A7750,Rabatte!A:G,7,FALSE)),G7750*1)</f>
        <v>166.75</v>
      </c>
      <c r="I7750" s="88">
        <v>100</v>
      </c>
      <c r="J7750" s="64">
        <f>_xlfn.IFNA(G7750*(1-VLOOKUP(A7750,Rabatte!A:H,8,FALSE)),G7750*1)</f>
        <v>166.75</v>
      </c>
      <c r="K7750" s="93">
        <v>4.78</v>
      </c>
      <c r="L7750" s="99">
        <v>4064626052931</v>
      </c>
      <c r="P7750" s="60" t="str">
        <f t="shared" si="121"/>
        <v>P2</v>
      </c>
    </row>
    <row r="7751" spans="1:16" x14ac:dyDescent="0.25">
      <c r="A7751" s="88" t="s">
        <v>14</v>
      </c>
      <c r="B7751" s="89" t="s">
        <v>30</v>
      </c>
      <c r="C7751" s="89" t="s">
        <v>933</v>
      </c>
      <c r="D7751" s="90">
        <v>3009114</v>
      </c>
      <c r="E7751" s="88">
        <v>3009114</v>
      </c>
      <c r="F7751" s="89" t="s">
        <v>8033</v>
      </c>
      <c r="G7751" s="91">
        <v>112.25</v>
      </c>
      <c r="H7751" s="64">
        <f>_xlfn.IFNA(G7751*(1-VLOOKUP(A7751,Rabatte!A:G,7,FALSE)),G7751*1)</f>
        <v>112.25</v>
      </c>
      <c r="I7751" s="88">
        <v>100</v>
      </c>
      <c r="J7751" s="64">
        <f>_xlfn.IFNA(G7751*(1-VLOOKUP(A7751,Rabatte!A:H,8,FALSE)),G7751*1)</f>
        <v>112.25</v>
      </c>
      <c r="K7751" s="93">
        <v>2.4</v>
      </c>
      <c r="L7751" s="99">
        <v>4064626052948</v>
      </c>
      <c r="P7751" s="60" t="str">
        <f t="shared" si="121"/>
        <v>P2</v>
      </c>
    </row>
    <row r="7752" spans="1:16" x14ac:dyDescent="0.25">
      <c r="A7752" s="88" t="s">
        <v>14</v>
      </c>
      <c r="B7752" s="89" t="s">
        <v>30</v>
      </c>
      <c r="C7752" s="89" t="s">
        <v>933</v>
      </c>
      <c r="D7752" s="90">
        <v>3009115</v>
      </c>
      <c r="E7752" s="88">
        <v>3009115</v>
      </c>
      <c r="F7752" s="89" t="s">
        <v>8034</v>
      </c>
      <c r="G7752" s="91">
        <v>69.5</v>
      </c>
      <c r="H7752" s="64">
        <f>_xlfn.IFNA(G7752*(1-VLOOKUP(A7752,Rabatte!A:G,7,FALSE)),G7752*1)</f>
        <v>69.5</v>
      </c>
      <c r="I7752" s="88">
        <v>50</v>
      </c>
      <c r="J7752" s="64">
        <f>_xlfn.IFNA(G7752*(1-VLOOKUP(A7752,Rabatte!A:H,8,FALSE)),G7752*1)</f>
        <v>69.5</v>
      </c>
      <c r="K7752" s="93">
        <v>1.2</v>
      </c>
      <c r="L7752" s="99">
        <v>4064626052955</v>
      </c>
      <c r="P7752" s="60" t="str">
        <f t="shared" si="121"/>
        <v>P2</v>
      </c>
    </row>
    <row r="7753" spans="1:16" x14ac:dyDescent="0.25">
      <c r="A7753" s="88" t="s">
        <v>14</v>
      </c>
      <c r="B7753" s="89" t="s">
        <v>30</v>
      </c>
      <c r="C7753" s="89" t="s">
        <v>933</v>
      </c>
      <c r="D7753" s="90">
        <v>3009116</v>
      </c>
      <c r="E7753" s="88">
        <v>3009116</v>
      </c>
      <c r="F7753" s="89" t="s">
        <v>8035</v>
      </c>
      <c r="G7753" s="91">
        <v>16</v>
      </c>
      <c r="H7753" s="64">
        <f>_xlfn.IFNA(G7753*(1-VLOOKUP(A7753,Rabatte!A:G,7,FALSE)),G7753*1)</f>
        <v>16</v>
      </c>
      <c r="I7753" s="88">
        <v>50</v>
      </c>
      <c r="J7753" s="64">
        <f>_xlfn.IFNA(G7753*(1-VLOOKUP(A7753,Rabatte!A:H,8,FALSE)),G7753*1)</f>
        <v>16</v>
      </c>
      <c r="K7753" s="93">
        <v>7.0999999999999994E-2</v>
      </c>
      <c r="L7753" s="99">
        <v>4064626052962</v>
      </c>
      <c r="P7753" s="60" t="str">
        <f t="shared" si="121"/>
        <v>P2</v>
      </c>
    </row>
    <row r="7754" spans="1:16" x14ac:dyDescent="0.25">
      <c r="A7754" s="88" t="s">
        <v>14</v>
      </c>
      <c r="B7754" s="89" t="s">
        <v>30</v>
      </c>
      <c r="C7754" s="89" t="s">
        <v>933</v>
      </c>
      <c r="D7754" s="90">
        <v>3009117</v>
      </c>
      <c r="E7754" s="88">
        <v>3009117</v>
      </c>
      <c r="F7754" s="89" t="s">
        <v>8036</v>
      </c>
      <c r="G7754" s="91">
        <v>185</v>
      </c>
      <c r="H7754" s="64">
        <f>_xlfn.IFNA(G7754*(1-VLOOKUP(A7754,Rabatte!A:G,7,FALSE)),G7754*1)</f>
        <v>185</v>
      </c>
      <c r="I7754" s="88">
        <v>100</v>
      </c>
      <c r="J7754" s="64">
        <f>_xlfn.IFNA(G7754*(1-VLOOKUP(A7754,Rabatte!A:H,8,FALSE)),G7754*1)</f>
        <v>185</v>
      </c>
      <c r="K7754" s="93">
        <v>5.26</v>
      </c>
      <c r="L7754" s="99">
        <v>4064626052979</v>
      </c>
      <c r="P7754" s="60" t="str">
        <f t="shared" si="121"/>
        <v>P2</v>
      </c>
    </row>
    <row r="7755" spans="1:16" x14ac:dyDescent="0.25">
      <c r="A7755" s="88" t="s">
        <v>14</v>
      </c>
      <c r="B7755" s="89" t="s">
        <v>30</v>
      </c>
      <c r="C7755" s="89" t="s">
        <v>933</v>
      </c>
      <c r="D7755" s="90">
        <v>3009118</v>
      </c>
      <c r="E7755" s="88">
        <v>3009118</v>
      </c>
      <c r="F7755" s="89" t="s">
        <v>8037</v>
      </c>
      <c r="G7755" s="91">
        <v>115.5</v>
      </c>
      <c r="H7755" s="64">
        <f>_xlfn.IFNA(G7755*(1-VLOOKUP(A7755,Rabatte!A:G,7,FALSE)),G7755*1)</f>
        <v>115.5</v>
      </c>
      <c r="I7755" s="88">
        <v>100</v>
      </c>
      <c r="J7755" s="64">
        <f>_xlfn.IFNA(G7755*(1-VLOOKUP(A7755,Rabatte!A:H,8,FALSE)),G7755*1)</f>
        <v>115.5</v>
      </c>
      <c r="K7755" s="93">
        <v>2.64</v>
      </c>
      <c r="L7755" s="99">
        <v>4064626052986</v>
      </c>
      <c r="P7755" s="60" t="str">
        <f t="shared" si="121"/>
        <v>P2</v>
      </c>
    </row>
    <row r="7756" spans="1:16" x14ac:dyDescent="0.25">
      <c r="A7756" s="88" t="s">
        <v>14</v>
      </c>
      <c r="B7756" s="89" t="s">
        <v>30</v>
      </c>
      <c r="C7756" s="89" t="s">
        <v>933</v>
      </c>
      <c r="D7756" s="90">
        <v>3009119</v>
      </c>
      <c r="E7756" s="88">
        <v>3009119</v>
      </c>
      <c r="F7756" s="89" t="s">
        <v>8038</v>
      </c>
      <c r="G7756" s="91">
        <v>71.5</v>
      </c>
      <c r="H7756" s="64">
        <f>_xlfn.IFNA(G7756*(1-VLOOKUP(A7756,Rabatte!A:G,7,FALSE)),G7756*1)</f>
        <v>71.5</v>
      </c>
      <c r="I7756" s="88">
        <v>50</v>
      </c>
      <c r="J7756" s="64">
        <f>_xlfn.IFNA(G7756*(1-VLOOKUP(A7756,Rabatte!A:H,8,FALSE)),G7756*1)</f>
        <v>71.5</v>
      </c>
      <c r="K7756" s="93">
        <v>1.32</v>
      </c>
      <c r="L7756" s="99">
        <v>4064626052993</v>
      </c>
      <c r="P7756" s="60" t="str">
        <f t="shared" si="121"/>
        <v>P2</v>
      </c>
    </row>
    <row r="7757" spans="1:16" x14ac:dyDescent="0.25">
      <c r="A7757" s="88" t="s">
        <v>14</v>
      </c>
      <c r="B7757" s="89" t="s">
        <v>30</v>
      </c>
      <c r="C7757" s="89" t="s">
        <v>933</v>
      </c>
      <c r="D7757" s="90">
        <v>3009120</v>
      </c>
      <c r="E7757" s="88">
        <v>3009120</v>
      </c>
      <c r="F7757" s="89" t="s">
        <v>8039</v>
      </c>
      <c r="G7757" s="91">
        <v>16</v>
      </c>
      <c r="H7757" s="64">
        <f>_xlfn.IFNA(G7757*(1-VLOOKUP(A7757,Rabatte!A:G,7,FALSE)),G7757*1)</f>
        <v>16</v>
      </c>
      <c r="I7757" s="88">
        <v>50</v>
      </c>
      <c r="J7757" s="64">
        <f>_xlfn.IFNA(G7757*(1-VLOOKUP(A7757,Rabatte!A:H,8,FALSE)),G7757*1)</f>
        <v>16</v>
      </c>
      <c r="K7757" s="93">
        <v>8.8999999999999996E-2</v>
      </c>
      <c r="L7757" s="99">
        <v>4064626053006</v>
      </c>
      <c r="P7757" s="60" t="str">
        <f t="shared" si="121"/>
        <v>P2</v>
      </c>
    </row>
    <row r="7758" spans="1:16" x14ac:dyDescent="0.25">
      <c r="A7758" s="88" t="s">
        <v>14</v>
      </c>
      <c r="B7758" s="89" t="s">
        <v>30</v>
      </c>
      <c r="C7758" s="89" t="s">
        <v>933</v>
      </c>
      <c r="D7758" s="90">
        <v>3009121</v>
      </c>
      <c r="E7758" s="88">
        <v>3009121</v>
      </c>
      <c r="F7758" s="89" t="s">
        <v>8040</v>
      </c>
      <c r="G7758" s="91">
        <v>189.24999999999997</v>
      </c>
      <c r="H7758" s="64">
        <f>_xlfn.IFNA(G7758*(1-VLOOKUP(A7758,Rabatte!A:G,7,FALSE)),G7758*1)</f>
        <v>189.24999999999997</v>
      </c>
      <c r="I7758" s="88">
        <v>100</v>
      </c>
      <c r="J7758" s="64">
        <f>_xlfn.IFNA(G7758*(1-VLOOKUP(A7758,Rabatte!A:H,8,FALSE)),G7758*1)</f>
        <v>189.24999999999997</v>
      </c>
      <c r="K7758" s="93">
        <v>5.72</v>
      </c>
      <c r="L7758" s="99">
        <v>4064626053013</v>
      </c>
      <c r="P7758" s="60" t="str">
        <f t="shared" si="121"/>
        <v>P2</v>
      </c>
    </row>
    <row r="7759" spans="1:16" x14ac:dyDescent="0.25">
      <c r="A7759" s="88" t="s">
        <v>14</v>
      </c>
      <c r="B7759" s="89" t="s">
        <v>30</v>
      </c>
      <c r="C7759" s="89" t="s">
        <v>933</v>
      </c>
      <c r="D7759" s="90">
        <v>3009122</v>
      </c>
      <c r="E7759" s="88">
        <v>3009122</v>
      </c>
      <c r="F7759" s="89" t="s">
        <v>8041</v>
      </c>
      <c r="G7759" s="91">
        <v>117.5</v>
      </c>
      <c r="H7759" s="64">
        <f>_xlfn.IFNA(G7759*(1-VLOOKUP(A7759,Rabatte!A:G,7,FALSE)),G7759*1)</f>
        <v>117.5</v>
      </c>
      <c r="I7759" s="88">
        <v>100</v>
      </c>
      <c r="J7759" s="64">
        <f>_xlfn.IFNA(G7759*(1-VLOOKUP(A7759,Rabatte!A:H,8,FALSE)),G7759*1)</f>
        <v>117.5</v>
      </c>
      <c r="K7759" s="93">
        <v>2.85</v>
      </c>
      <c r="L7759" s="99">
        <v>4064626053020</v>
      </c>
      <c r="P7759" s="60" t="str">
        <f t="shared" si="121"/>
        <v>P2</v>
      </c>
    </row>
    <row r="7760" spans="1:16" x14ac:dyDescent="0.25">
      <c r="A7760" s="88" t="s">
        <v>14</v>
      </c>
      <c r="B7760" s="89" t="s">
        <v>30</v>
      </c>
      <c r="C7760" s="89" t="s">
        <v>933</v>
      </c>
      <c r="D7760" s="90">
        <v>3009123</v>
      </c>
      <c r="E7760" s="88">
        <v>3009123</v>
      </c>
      <c r="F7760" s="89" t="s">
        <v>8042</v>
      </c>
      <c r="G7760" s="91">
        <v>73</v>
      </c>
      <c r="H7760" s="64">
        <f>_xlfn.IFNA(G7760*(1-VLOOKUP(A7760,Rabatte!A:G,7,FALSE)),G7760*1)</f>
        <v>73</v>
      </c>
      <c r="I7760" s="88">
        <v>50</v>
      </c>
      <c r="J7760" s="64">
        <f>_xlfn.IFNA(G7760*(1-VLOOKUP(A7760,Rabatte!A:H,8,FALSE)),G7760*1)</f>
        <v>73</v>
      </c>
      <c r="K7760" s="93">
        <v>1.44</v>
      </c>
      <c r="L7760" s="99">
        <v>4064626053037</v>
      </c>
      <c r="P7760" s="60" t="str">
        <f t="shared" si="121"/>
        <v>P2</v>
      </c>
    </row>
    <row r="7761" spans="1:16" x14ac:dyDescent="0.25">
      <c r="A7761" s="88" t="s">
        <v>14</v>
      </c>
      <c r="B7761" s="89" t="s">
        <v>30</v>
      </c>
      <c r="C7761" s="89" t="s">
        <v>933</v>
      </c>
      <c r="D7761" s="90">
        <v>3009124</v>
      </c>
      <c r="E7761" s="88">
        <v>3009124</v>
      </c>
      <c r="F7761" s="89" t="s">
        <v>8043</v>
      </c>
      <c r="G7761" s="91">
        <v>16.5</v>
      </c>
      <c r="H7761" s="64">
        <f>_xlfn.IFNA(G7761*(1-VLOOKUP(A7761,Rabatte!A:G,7,FALSE)),G7761*1)</f>
        <v>16.5</v>
      </c>
      <c r="I7761" s="88">
        <v>50</v>
      </c>
      <c r="J7761" s="64">
        <f>_xlfn.IFNA(G7761*(1-VLOOKUP(A7761,Rabatte!A:H,8,FALSE)),G7761*1)</f>
        <v>16.5</v>
      </c>
      <c r="K7761" s="93">
        <v>0.106</v>
      </c>
      <c r="L7761" s="99">
        <v>4064626053044</v>
      </c>
      <c r="P7761" s="60" t="str">
        <f t="shared" si="121"/>
        <v>P2</v>
      </c>
    </row>
    <row r="7762" spans="1:16" x14ac:dyDescent="0.25">
      <c r="A7762" s="88" t="s">
        <v>14</v>
      </c>
      <c r="B7762" s="89" t="s">
        <v>30</v>
      </c>
      <c r="C7762" s="89" t="s">
        <v>933</v>
      </c>
      <c r="D7762" s="90">
        <v>3009125</v>
      </c>
      <c r="E7762" s="88">
        <v>3009125</v>
      </c>
      <c r="F7762" s="89" t="s">
        <v>8044</v>
      </c>
      <c r="G7762" s="91">
        <v>211.49999999999997</v>
      </c>
      <c r="H7762" s="64">
        <f>_xlfn.IFNA(G7762*(1-VLOOKUP(A7762,Rabatte!A:G,7,FALSE)),G7762*1)</f>
        <v>211.49999999999997</v>
      </c>
      <c r="I7762" s="88">
        <v>100</v>
      </c>
      <c r="J7762" s="64">
        <f>_xlfn.IFNA(G7762*(1-VLOOKUP(A7762,Rabatte!A:H,8,FALSE)),G7762*1)</f>
        <v>211.49999999999997</v>
      </c>
      <c r="K7762" s="93">
        <v>6.45</v>
      </c>
      <c r="L7762" s="99">
        <v>4064626053051</v>
      </c>
      <c r="P7762" s="60" t="str">
        <f t="shared" si="121"/>
        <v>P2</v>
      </c>
    </row>
    <row r="7763" spans="1:16" x14ac:dyDescent="0.25">
      <c r="A7763" s="88" t="s">
        <v>14</v>
      </c>
      <c r="B7763" s="89" t="s">
        <v>30</v>
      </c>
      <c r="C7763" s="89" t="s">
        <v>933</v>
      </c>
      <c r="D7763" s="90">
        <v>3009126</v>
      </c>
      <c r="E7763" s="88">
        <v>3009126</v>
      </c>
      <c r="F7763" s="89" t="s">
        <v>8045</v>
      </c>
      <c r="G7763" s="91">
        <v>134</v>
      </c>
      <c r="H7763" s="64">
        <f>_xlfn.IFNA(G7763*(1-VLOOKUP(A7763,Rabatte!A:G,7,FALSE)),G7763*1)</f>
        <v>134</v>
      </c>
      <c r="I7763" s="88">
        <v>100</v>
      </c>
      <c r="J7763" s="64">
        <f>_xlfn.IFNA(G7763*(1-VLOOKUP(A7763,Rabatte!A:H,8,FALSE)),G7763*1)</f>
        <v>134</v>
      </c>
      <c r="K7763" s="93">
        <v>3.24</v>
      </c>
      <c r="L7763" s="99">
        <v>4064626053068</v>
      </c>
      <c r="P7763" s="60" t="str">
        <f t="shared" si="121"/>
        <v>P2</v>
      </c>
    </row>
    <row r="7764" spans="1:16" x14ac:dyDescent="0.25">
      <c r="A7764" s="88" t="s">
        <v>14</v>
      </c>
      <c r="B7764" s="89" t="s">
        <v>30</v>
      </c>
      <c r="C7764" s="89" t="s">
        <v>933</v>
      </c>
      <c r="D7764" s="90">
        <v>3009127</v>
      </c>
      <c r="E7764" s="88">
        <v>3009127</v>
      </c>
      <c r="F7764" s="89" t="s">
        <v>8046</v>
      </c>
      <c r="G7764" s="91">
        <v>80</v>
      </c>
      <c r="H7764" s="64">
        <f>_xlfn.IFNA(G7764*(1-VLOOKUP(A7764,Rabatte!A:G,7,FALSE)),G7764*1)</f>
        <v>80</v>
      </c>
      <c r="I7764" s="88">
        <v>50</v>
      </c>
      <c r="J7764" s="64">
        <f>_xlfn.IFNA(G7764*(1-VLOOKUP(A7764,Rabatte!A:H,8,FALSE)),G7764*1)</f>
        <v>80</v>
      </c>
      <c r="K7764" s="93">
        <v>1.63</v>
      </c>
      <c r="L7764" s="99">
        <v>4064626053075</v>
      </c>
      <c r="P7764" s="60" t="str">
        <f t="shared" si="121"/>
        <v>P2</v>
      </c>
    </row>
    <row r="7765" spans="1:16" x14ac:dyDescent="0.25">
      <c r="A7765" s="88" t="s">
        <v>14</v>
      </c>
      <c r="B7765" s="89" t="s">
        <v>30</v>
      </c>
      <c r="C7765" s="89" t="s">
        <v>933</v>
      </c>
      <c r="D7765" s="90">
        <v>3009128</v>
      </c>
      <c r="E7765" s="88">
        <v>3009128</v>
      </c>
      <c r="F7765" s="89" t="s">
        <v>8047</v>
      </c>
      <c r="G7765" s="91">
        <v>18</v>
      </c>
      <c r="H7765" s="64">
        <f>_xlfn.IFNA(G7765*(1-VLOOKUP(A7765,Rabatte!A:G,7,FALSE)),G7765*1)</f>
        <v>18</v>
      </c>
      <c r="I7765" s="88">
        <v>50</v>
      </c>
      <c r="J7765" s="64">
        <f>_xlfn.IFNA(G7765*(1-VLOOKUP(A7765,Rabatte!A:H,8,FALSE)),G7765*1)</f>
        <v>18</v>
      </c>
      <c r="K7765" s="93">
        <v>0.13300000000000001</v>
      </c>
      <c r="L7765" s="99">
        <v>4064626053082</v>
      </c>
      <c r="P7765" s="60" t="str">
        <f t="shared" si="121"/>
        <v>P2</v>
      </c>
    </row>
    <row r="7766" spans="1:16" x14ac:dyDescent="0.25">
      <c r="A7766" s="88" t="s">
        <v>14</v>
      </c>
      <c r="B7766" s="89" t="s">
        <v>30</v>
      </c>
      <c r="C7766" s="89" t="s">
        <v>933</v>
      </c>
      <c r="D7766" s="90">
        <v>3009129</v>
      </c>
      <c r="E7766" s="88">
        <v>3009129</v>
      </c>
      <c r="F7766" s="89" t="s">
        <v>8048</v>
      </c>
      <c r="G7766" s="91">
        <v>243.25</v>
      </c>
      <c r="H7766" s="64">
        <f>_xlfn.IFNA(G7766*(1-VLOOKUP(A7766,Rabatte!A:G,7,FALSE)),G7766*1)</f>
        <v>243.25</v>
      </c>
      <c r="I7766" s="88">
        <v>100</v>
      </c>
      <c r="J7766" s="64">
        <f>_xlfn.IFNA(G7766*(1-VLOOKUP(A7766,Rabatte!A:H,8,FALSE)),G7766*1)</f>
        <v>243.25</v>
      </c>
      <c r="K7766" s="93">
        <v>7.28</v>
      </c>
      <c r="L7766" s="99">
        <v>4064626053099</v>
      </c>
      <c r="P7766" s="60" t="str">
        <f t="shared" si="121"/>
        <v>P2</v>
      </c>
    </row>
    <row r="7767" spans="1:16" x14ac:dyDescent="0.25">
      <c r="A7767" s="88" t="s">
        <v>14</v>
      </c>
      <c r="B7767" s="89" t="s">
        <v>30</v>
      </c>
      <c r="C7767" s="89" t="s">
        <v>933</v>
      </c>
      <c r="D7767" s="90">
        <v>3009130</v>
      </c>
      <c r="E7767" s="88">
        <v>3009130</v>
      </c>
      <c r="F7767" s="89" t="s">
        <v>8049</v>
      </c>
      <c r="G7767" s="91">
        <v>148</v>
      </c>
      <c r="H7767" s="64">
        <f>_xlfn.IFNA(G7767*(1-VLOOKUP(A7767,Rabatte!A:G,7,FALSE)),G7767*1)</f>
        <v>148</v>
      </c>
      <c r="I7767" s="88">
        <v>100</v>
      </c>
      <c r="J7767" s="64">
        <f>_xlfn.IFNA(G7767*(1-VLOOKUP(A7767,Rabatte!A:H,8,FALSE)),G7767*1)</f>
        <v>148</v>
      </c>
      <c r="K7767" s="93">
        <v>3.66</v>
      </c>
      <c r="L7767" s="99">
        <v>4064626053105</v>
      </c>
      <c r="P7767" s="60" t="str">
        <f t="shared" si="121"/>
        <v>P2</v>
      </c>
    </row>
    <row r="7768" spans="1:16" x14ac:dyDescent="0.25">
      <c r="A7768" s="88" t="s">
        <v>14</v>
      </c>
      <c r="B7768" s="89" t="s">
        <v>30</v>
      </c>
      <c r="C7768" s="89" t="s">
        <v>933</v>
      </c>
      <c r="D7768" s="90">
        <v>3009131</v>
      </c>
      <c r="E7768" s="88">
        <v>3009131</v>
      </c>
      <c r="F7768" s="89" t="s">
        <v>8050</v>
      </c>
      <c r="G7768" s="91">
        <v>86.25</v>
      </c>
      <c r="H7768" s="64">
        <f>_xlfn.IFNA(G7768*(1-VLOOKUP(A7768,Rabatte!A:G,7,FALSE)),G7768*1)</f>
        <v>86.25</v>
      </c>
      <c r="I7768" s="88">
        <v>50</v>
      </c>
      <c r="J7768" s="64">
        <f>_xlfn.IFNA(G7768*(1-VLOOKUP(A7768,Rabatte!A:H,8,FALSE)),G7768*1)</f>
        <v>86.25</v>
      </c>
      <c r="K7768" s="93">
        <v>1.84</v>
      </c>
      <c r="L7768" s="99">
        <v>4064626053112</v>
      </c>
      <c r="P7768" s="60" t="str">
        <f t="shared" si="121"/>
        <v>P2</v>
      </c>
    </row>
    <row r="7769" spans="1:16" x14ac:dyDescent="0.25">
      <c r="A7769" s="88" t="s">
        <v>14</v>
      </c>
      <c r="B7769" s="89" t="s">
        <v>30</v>
      </c>
      <c r="C7769" s="89" t="s">
        <v>933</v>
      </c>
      <c r="D7769" s="90">
        <v>3009132</v>
      </c>
      <c r="E7769" s="88">
        <v>3009132</v>
      </c>
      <c r="F7769" s="89" t="s">
        <v>8051</v>
      </c>
      <c r="G7769" s="91">
        <v>19.25</v>
      </c>
      <c r="H7769" s="64">
        <f>_xlfn.IFNA(G7769*(1-VLOOKUP(A7769,Rabatte!A:G,7,FALSE)),G7769*1)</f>
        <v>19.25</v>
      </c>
      <c r="I7769" s="88">
        <v>50</v>
      </c>
      <c r="J7769" s="64">
        <f>_xlfn.IFNA(G7769*(1-VLOOKUP(A7769,Rabatte!A:H,8,FALSE)),G7769*1)</f>
        <v>19.25</v>
      </c>
      <c r="K7769" s="93">
        <v>0.16300000000000001</v>
      </c>
      <c r="L7769" s="99">
        <v>4064626053129</v>
      </c>
      <c r="P7769" s="60" t="str">
        <f t="shared" si="121"/>
        <v>P2</v>
      </c>
    </row>
    <row r="7770" spans="1:16" x14ac:dyDescent="0.25">
      <c r="A7770" s="88" t="s">
        <v>29</v>
      </c>
      <c r="B7770" s="89" t="s">
        <v>940</v>
      </c>
      <c r="C7770" s="89" t="s">
        <v>933</v>
      </c>
      <c r="D7770" s="90">
        <v>3009133</v>
      </c>
      <c r="E7770" s="88">
        <v>3009133</v>
      </c>
      <c r="F7770" s="89" t="s">
        <v>8052</v>
      </c>
      <c r="G7770" s="91">
        <v>112.25</v>
      </c>
      <c r="H7770" s="64">
        <f>_xlfn.IFNA(G7770*(1-VLOOKUP(A7770,Rabatte!A:G,7,FALSE)),G7770*1)</f>
        <v>112.25</v>
      </c>
      <c r="I7770" s="88">
        <v>100</v>
      </c>
      <c r="J7770" s="64">
        <f>_xlfn.IFNA(G7770*(1-VLOOKUP(A7770,Rabatte!A:H,8,FALSE)),G7770*1)</f>
        <v>112.25</v>
      </c>
      <c r="K7770" s="93">
        <v>2.78</v>
      </c>
      <c r="L7770" s="99">
        <v>4064626053136</v>
      </c>
      <c r="P7770" s="60" t="str">
        <f t="shared" si="121"/>
        <v>P1</v>
      </c>
    </row>
    <row r="7771" spans="1:16" x14ac:dyDescent="0.25">
      <c r="A7771" s="88" t="s">
        <v>29</v>
      </c>
      <c r="B7771" s="89" t="s">
        <v>940</v>
      </c>
      <c r="C7771" s="89" t="s">
        <v>933</v>
      </c>
      <c r="D7771" s="90">
        <v>3009134</v>
      </c>
      <c r="E7771" s="88">
        <v>3009134</v>
      </c>
      <c r="F7771" s="89" t="s">
        <v>8053</v>
      </c>
      <c r="G7771" s="91">
        <v>87.25</v>
      </c>
      <c r="H7771" s="64">
        <f>_xlfn.IFNA(G7771*(1-VLOOKUP(A7771,Rabatte!A:G,7,FALSE)),G7771*1)</f>
        <v>87.25</v>
      </c>
      <c r="I7771" s="88">
        <v>50</v>
      </c>
      <c r="J7771" s="64">
        <f>_xlfn.IFNA(G7771*(1-VLOOKUP(A7771,Rabatte!A:H,8,FALSE)),G7771*1)</f>
        <v>87.25</v>
      </c>
      <c r="K7771" s="93">
        <v>1.4</v>
      </c>
      <c r="L7771" s="99">
        <v>4064626053143</v>
      </c>
      <c r="P7771" s="60" t="str">
        <f t="shared" si="121"/>
        <v>P1</v>
      </c>
    </row>
    <row r="7772" spans="1:16" x14ac:dyDescent="0.25">
      <c r="A7772" s="88" t="s">
        <v>29</v>
      </c>
      <c r="B7772" s="89" t="s">
        <v>940</v>
      </c>
      <c r="C7772" s="89" t="s">
        <v>933</v>
      </c>
      <c r="D7772" s="90">
        <v>3009135</v>
      </c>
      <c r="E7772" s="88">
        <v>3009135</v>
      </c>
      <c r="F7772" s="89" t="s">
        <v>8054</v>
      </c>
      <c r="G7772" s="91">
        <v>12.75</v>
      </c>
      <c r="H7772" s="64">
        <f>_xlfn.IFNA(G7772*(1-VLOOKUP(A7772,Rabatte!A:G,7,FALSE)),G7772*1)</f>
        <v>12.75</v>
      </c>
      <c r="I7772" s="88">
        <v>50</v>
      </c>
      <c r="J7772" s="64">
        <f>_xlfn.IFNA(G7772*(1-VLOOKUP(A7772,Rabatte!A:H,8,FALSE)),G7772*1)</f>
        <v>12.75</v>
      </c>
      <c r="K7772" s="93">
        <v>6.6000000000000003E-2</v>
      </c>
      <c r="L7772" s="99">
        <v>4064626053150</v>
      </c>
      <c r="P7772" s="60" t="str">
        <f t="shared" si="121"/>
        <v>P1</v>
      </c>
    </row>
    <row r="7773" spans="1:16" x14ac:dyDescent="0.25">
      <c r="A7773" s="88" t="s">
        <v>14</v>
      </c>
      <c r="B7773" s="89" t="s">
        <v>30</v>
      </c>
      <c r="C7773" s="89" t="s">
        <v>933</v>
      </c>
      <c r="D7773" s="90">
        <v>3009136</v>
      </c>
      <c r="E7773" s="88">
        <v>3009136</v>
      </c>
      <c r="F7773" s="89" t="s">
        <v>8055</v>
      </c>
      <c r="G7773" s="91">
        <v>146.25</v>
      </c>
      <c r="H7773" s="64">
        <f>_xlfn.IFNA(G7773*(1-VLOOKUP(A7773,Rabatte!A:G,7,FALSE)),G7773*1)</f>
        <v>146.25</v>
      </c>
      <c r="I7773" s="88">
        <v>100</v>
      </c>
      <c r="J7773" s="64">
        <f>_xlfn.IFNA(G7773*(1-VLOOKUP(A7773,Rabatte!A:H,8,FALSE)),G7773*1)</f>
        <v>146.25</v>
      </c>
      <c r="K7773" s="93">
        <v>2.8</v>
      </c>
      <c r="L7773" s="99">
        <v>4064626053167</v>
      </c>
      <c r="P7773" s="60" t="str">
        <f t="shared" si="121"/>
        <v>P2</v>
      </c>
    </row>
    <row r="7774" spans="1:16" x14ac:dyDescent="0.25">
      <c r="A7774" s="88" t="s">
        <v>14</v>
      </c>
      <c r="B7774" s="89" t="s">
        <v>30</v>
      </c>
      <c r="C7774" s="89" t="s">
        <v>933</v>
      </c>
      <c r="D7774" s="90">
        <v>3009137</v>
      </c>
      <c r="E7774" s="88">
        <v>3009137</v>
      </c>
      <c r="F7774" s="89" t="s">
        <v>8056</v>
      </c>
      <c r="G7774" s="91">
        <v>102.74999999999999</v>
      </c>
      <c r="H7774" s="64">
        <f>_xlfn.IFNA(G7774*(1-VLOOKUP(A7774,Rabatte!A:G,7,FALSE)),G7774*1)</f>
        <v>102.74999999999999</v>
      </c>
      <c r="I7774" s="88">
        <v>50</v>
      </c>
      <c r="J7774" s="64">
        <f>_xlfn.IFNA(G7774*(1-VLOOKUP(A7774,Rabatte!A:H,8,FALSE)),G7774*1)</f>
        <v>102.74999999999999</v>
      </c>
      <c r="K7774" s="93">
        <v>1.41</v>
      </c>
      <c r="L7774" s="99">
        <v>4064626053174</v>
      </c>
      <c r="P7774" s="60" t="str">
        <f t="shared" si="121"/>
        <v>P2</v>
      </c>
    </row>
    <row r="7775" spans="1:16" x14ac:dyDescent="0.25">
      <c r="A7775" s="88" t="s">
        <v>14</v>
      </c>
      <c r="B7775" s="89" t="s">
        <v>30</v>
      </c>
      <c r="C7775" s="89" t="s">
        <v>933</v>
      </c>
      <c r="D7775" s="90">
        <v>3009138</v>
      </c>
      <c r="E7775" s="88">
        <v>3009138</v>
      </c>
      <c r="F7775" s="89" t="s">
        <v>8057</v>
      </c>
      <c r="G7775" s="91">
        <v>15</v>
      </c>
      <c r="H7775" s="64">
        <f>_xlfn.IFNA(G7775*(1-VLOOKUP(A7775,Rabatte!A:G,7,FALSE)),G7775*1)</f>
        <v>15</v>
      </c>
      <c r="I7775" s="88">
        <v>50</v>
      </c>
      <c r="J7775" s="64">
        <f>_xlfn.IFNA(G7775*(1-VLOOKUP(A7775,Rabatte!A:H,8,FALSE)),G7775*1)</f>
        <v>15</v>
      </c>
      <c r="K7775" s="93">
        <v>6.6000000000000003E-2</v>
      </c>
      <c r="L7775" s="99">
        <v>4064626053181</v>
      </c>
      <c r="P7775" s="60" t="str">
        <f t="shared" si="121"/>
        <v>P2</v>
      </c>
    </row>
    <row r="7776" spans="1:16" x14ac:dyDescent="0.25">
      <c r="A7776" s="88" t="s">
        <v>29</v>
      </c>
      <c r="B7776" s="89" t="s">
        <v>940</v>
      </c>
      <c r="C7776" s="89" t="s">
        <v>933</v>
      </c>
      <c r="D7776" s="90">
        <v>3009139</v>
      </c>
      <c r="E7776" s="88">
        <v>3009139</v>
      </c>
      <c r="F7776" s="89" t="s">
        <v>8058</v>
      </c>
      <c r="G7776" s="91">
        <v>62</v>
      </c>
      <c r="H7776" s="64">
        <f>_xlfn.IFNA(G7776*(1-VLOOKUP(A7776,Rabatte!A:G,7,FALSE)),G7776*1)</f>
        <v>62</v>
      </c>
      <c r="I7776" s="88">
        <v>50</v>
      </c>
      <c r="J7776" s="64">
        <f>_xlfn.IFNA(G7776*(1-VLOOKUP(A7776,Rabatte!A:H,8,FALSE)),G7776*1)</f>
        <v>62</v>
      </c>
      <c r="K7776" s="93">
        <v>1.78</v>
      </c>
      <c r="L7776" s="99">
        <v>4064626053198</v>
      </c>
      <c r="P7776" s="60" t="str">
        <f t="shared" si="121"/>
        <v>P1</v>
      </c>
    </row>
    <row r="7777" spans="1:16" x14ac:dyDescent="0.25">
      <c r="A7777" s="88" t="s">
        <v>29</v>
      </c>
      <c r="B7777" s="89" t="s">
        <v>940</v>
      </c>
      <c r="C7777" s="89" t="s">
        <v>933</v>
      </c>
      <c r="D7777" s="90">
        <v>3009140</v>
      </c>
      <c r="E7777" s="88">
        <v>3009140</v>
      </c>
      <c r="F7777" s="89" t="s">
        <v>8059</v>
      </c>
      <c r="G7777" s="91">
        <v>65.999999999999986</v>
      </c>
      <c r="H7777" s="64">
        <f>_xlfn.IFNA(G7777*(1-VLOOKUP(A7777,Rabatte!A:G,7,FALSE)),G7777*1)</f>
        <v>65.999999999999986</v>
      </c>
      <c r="I7777" s="88">
        <v>50</v>
      </c>
      <c r="J7777" s="64">
        <f>_xlfn.IFNA(G7777*(1-VLOOKUP(A7777,Rabatte!A:H,8,FALSE)),G7777*1)</f>
        <v>65.999999999999986</v>
      </c>
      <c r="K7777" s="93">
        <v>1.79</v>
      </c>
      <c r="L7777" s="99">
        <v>4064626053204</v>
      </c>
      <c r="P7777" s="60" t="str">
        <f t="shared" si="121"/>
        <v>P1</v>
      </c>
    </row>
    <row r="7778" spans="1:16" x14ac:dyDescent="0.25">
      <c r="A7778" s="88" t="s">
        <v>29</v>
      </c>
      <c r="B7778" s="89" t="s">
        <v>940</v>
      </c>
      <c r="C7778" s="89" t="s">
        <v>933</v>
      </c>
      <c r="D7778" s="90">
        <v>3009141</v>
      </c>
      <c r="E7778" s="88">
        <v>3009141</v>
      </c>
      <c r="F7778" s="89" t="s">
        <v>8060</v>
      </c>
      <c r="G7778" s="91">
        <v>11.5</v>
      </c>
      <c r="H7778" s="64">
        <f>_xlfn.IFNA(G7778*(1-VLOOKUP(A7778,Rabatte!A:G,7,FALSE)),G7778*1)</f>
        <v>11.5</v>
      </c>
      <c r="I7778" s="88">
        <v>50</v>
      </c>
      <c r="J7778" s="64">
        <f>_xlfn.IFNA(G7778*(1-VLOOKUP(A7778,Rabatte!A:H,8,FALSE)),G7778*1)</f>
        <v>11.5</v>
      </c>
      <c r="K7778" s="93">
        <v>0.08</v>
      </c>
      <c r="L7778" s="99">
        <v>4064626053211</v>
      </c>
      <c r="P7778" s="60" t="str">
        <f t="shared" si="121"/>
        <v>P1</v>
      </c>
    </row>
    <row r="7779" spans="1:16" x14ac:dyDescent="0.25">
      <c r="A7779" s="88" t="s">
        <v>29</v>
      </c>
      <c r="B7779" s="89" t="s">
        <v>940</v>
      </c>
      <c r="C7779" s="89" t="s">
        <v>933</v>
      </c>
      <c r="D7779" s="90">
        <v>3009142</v>
      </c>
      <c r="E7779" s="88">
        <v>3009142</v>
      </c>
      <c r="F7779" s="89" t="s">
        <v>8061</v>
      </c>
      <c r="G7779" s="91">
        <v>62</v>
      </c>
      <c r="H7779" s="64">
        <f>_xlfn.IFNA(G7779*(1-VLOOKUP(A7779,Rabatte!A:G,7,FALSE)),G7779*1)</f>
        <v>62</v>
      </c>
      <c r="I7779" s="88">
        <v>50</v>
      </c>
      <c r="J7779" s="64">
        <f>_xlfn.IFNA(G7779*(1-VLOOKUP(A7779,Rabatte!A:H,8,FALSE)),G7779*1)</f>
        <v>62</v>
      </c>
      <c r="K7779" s="93">
        <v>2.15</v>
      </c>
      <c r="L7779" s="99">
        <v>4064626053228</v>
      </c>
      <c r="P7779" s="60" t="str">
        <f t="shared" si="121"/>
        <v>P1</v>
      </c>
    </row>
    <row r="7780" spans="1:16" x14ac:dyDescent="0.25">
      <c r="A7780" s="88" t="s">
        <v>29</v>
      </c>
      <c r="B7780" s="89" t="s">
        <v>940</v>
      </c>
      <c r="C7780" s="89" t="s">
        <v>933</v>
      </c>
      <c r="D7780" s="90">
        <v>3009143</v>
      </c>
      <c r="E7780" s="88">
        <v>3009143</v>
      </c>
      <c r="F7780" s="89" t="s">
        <v>8062</v>
      </c>
      <c r="G7780" s="91">
        <v>65.999999999999986</v>
      </c>
      <c r="H7780" s="64">
        <f>_xlfn.IFNA(G7780*(1-VLOOKUP(A7780,Rabatte!A:G,7,FALSE)),G7780*1)</f>
        <v>65.999999999999986</v>
      </c>
      <c r="I7780" s="88">
        <v>50</v>
      </c>
      <c r="J7780" s="64">
        <f>_xlfn.IFNA(G7780*(1-VLOOKUP(A7780,Rabatte!A:H,8,FALSE)),G7780*1)</f>
        <v>65.999999999999986</v>
      </c>
      <c r="K7780" s="93">
        <v>2.17</v>
      </c>
      <c r="L7780" s="99">
        <v>4064626053235</v>
      </c>
      <c r="P7780" s="60" t="str">
        <f t="shared" si="121"/>
        <v>P1</v>
      </c>
    </row>
    <row r="7781" spans="1:16" x14ac:dyDescent="0.25">
      <c r="A7781" s="88" t="s">
        <v>29</v>
      </c>
      <c r="B7781" s="89" t="s">
        <v>940</v>
      </c>
      <c r="C7781" s="89" t="s">
        <v>933</v>
      </c>
      <c r="D7781" s="90">
        <v>3009144</v>
      </c>
      <c r="E7781" s="88">
        <v>3009144</v>
      </c>
      <c r="F7781" s="89" t="s">
        <v>8063</v>
      </c>
      <c r="G7781" s="91">
        <v>11.5</v>
      </c>
      <c r="H7781" s="64">
        <f>_xlfn.IFNA(G7781*(1-VLOOKUP(A7781,Rabatte!A:G,7,FALSE)),G7781*1)</f>
        <v>11.5</v>
      </c>
      <c r="I7781" s="88">
        <v>50</v>
      </c>
      <c r="J7781" s="64">
        <f>_xlfn.IFNA(G7781*(1-VLOOKUP(A7781,Rabatte!A:H,8,FALSE)),G7781*1)</f>
        <v>11.5</v>
      </c>
      <c r="K7781" s="93">
        <v>0.1</v>
      </c>
      <c r="L7781" s="99">
        <v>4064626053242</v>
      </c>
      <c r="P7781" s="60" t="str">
        <f t="shared" si="121"/>
        <v>P1</v>
      </c>
    </row>
    <row r="7782" spans="1:16" x14ac:dyDescent="0.25">
      <c r="A7782" s="88" t="s">
        <v>29</v>
      </c>
      <c r="B7782" s="89" t="s">
        <v>940</v>
      </c>
      <c r="C7782" s="89" t="s">
        <v>933</v>
      </c>
      <c r="D7782" s="90">
        <v>3009145</v>
      </c>
      <c r="E7782" s="88">
        <v>3009145</v>
      </c>
      <c r="F7782" s="89" t="s">
        <v>8064</v>
      </c>
      <c r="G7782" s="91">
        <v>70.5</v>
      </c>
      <c r="H7782" s="64">
        <f>_xlfn.IFNA(G7782*(1-VLOOKUP(A7782,Rabatte!A:G,7,FALSE)),G7782*1)</f>
        <v>70.5</v>
      </c>
      <c r="I7782" s="88">
        <v>50</v>
      </c>
      <c r="J7782" s="64">
        <f>_xlfn.IFNA(G7782*(1-VLOOKUP(A7782,Rabatte!A:H,8,FALSE)),G7782*1)</f>
        <v>70.5</v>
      </c>
      <c r="K7782" s="93">
        <v>2.5499999999999998</v>
      </c>
      <c r="L7782" s="99">
        <v>4064626053259</v>
      </c>
      <c r="P7782" s="60" t="str">
        <f t="shared" si="121"/>
        <v>P1</v>
      </c>
    </row>
    <row r="7783" spans="1:16" x14ac:dyDescent="0.25">
      <c r="A7783" s="88" t="s">
        <v>29</v>
      </c>
      <c r="B7783" s="89" t="s">
        <v>940</v>
      </c>
      <c r="C7783" s="89" t="s">
        <v>933</v>
      </c>
      <c r="D7783" s="90">
        <v>3009146</v>
      </c>
      <c r="E7783" s="88">
        <v>3009146</v>
      </c>
      <c r="F7783" s="89" t="s">
        <v>8065</v>
      </c>
      <c r="G7783" s="91">
        <v>81.5</v>
      </c>
      <c r="H7783" s="64">
        <f>_xlfn.IFNA(G7783*(1-VLOOKUP(A7783,Rabatte!A:G,7,FALSE)),G7783*1)</f>
        <v>81.5</v>
      </c>
      <c r="I7783" s="88">
        <v>50</v>
      </c>
      <c r="J7783" s="64">
        <f>_xlfn.IFNA(G7783*(1-VLOOKUP(A7783,Rabatte!A:H,8,FALSE)),G7783*1)</f>
        <v>81.5</v>
      </c>
      <c r="K7783" s="93">
        <v>2.66</v>
      </c>
      <c r="L7783" s="99">
        <v>4064626053266</v>
      </c>
      <c r="P7783" s="60" t="str">
        <f t="shared" si="121"/>
        <v>P1</v>
      </c>
    </row>
    <row r="7784" spans="1:16" x14ac:dyDescent="0.25">
      <c r="A7784" s="88" t="s">
        <v>29</v>
      </c>
      <c r="B7784" s="89" t="s">
        <v>940</v>
      </c>
      <c r="C7784" s="89" t="s">
        <v>933</v>
      </c>
      <c r="D7784" s="90">
        <v>3009147</v>
      </c>
      <c r="E7784" s="88">
        <v>3009147</v>
      </c>
      <c r="F7784" s="89" t="s">
        <v>8066</v>
      </c>
      <c r="G7784" s="91">
        <v>13.750000000000002</v>
      </c>
      <c r="H7784" s="64">
        <f>_xlfn.IFNA(G7784*(1-VLOOKUP(A7784,Rabatte!A:G,7,FALSE)),G7784*1)</f>
        <v>13.750000000000002</v>
      </c>
      <c r="I7784" s="88">
        <v>50</v>
      </c>
      <c r="J7784" s="64">
        <f>_xlfn.IFNA(G7784*(1-VLOOKUP(A7784,Rabatte!A:H,8,FALSE)),G7784*1)</f>
        <v>13.750000000000002</v>
      </c>
      <c r="K7784" s="93">
        <v>0.15</v>
      </c>
      <c r="L7784" s="99">
        <v>4064626053273</v>
      </c>
      <c r="P7784" s="60" t="str">
        <f t="shared" si="121"/>
        <v>P1</v>
      </c>
    </row>
    <row r="7785" spans="1:16" x14ac:dyDescent="0.25">
      <c r="A7785" s="88" t="s">
        <v>29</v>
      </c>
      <c r="B7785" s="89" t="s">
        <v>940</v>
      </c>
      <c r="C7785" s="89" t="s">
        <v>933</v>
      </c>
      <c r="D7785" s="90">
        <v>3009148</v>
      </c>
      <c r="E7785" s="88">
        <v>3009148</v>
      </c>
      <c r="F7785" s="89" t="s">
        <v>8067</v>
      </c>
      <c r="G7785" s="91">
        <v>62</v>
      </c>
      <c r="H7785" s="64">
        <f>_xlfn.IFNA(G7785*(1-VLOOKUP(A7785,Rabatte!A:G,7,FALSE)),G7785*1)</f>
        <v>62</v>
      </c>
      <c r="I7785" s="88">
        <v>50</v>
      </c>
      <c r="J7785" s="64">
        <f>_xlfn.IFNA(G7785*(1-VLOOKUP(A7785,Rabatte!A:H,8,FALSE)),G7785*1)</f>
        <v>62</v>
      </c>
      <c r="K7785" s="93">
        <v>1.93</v>
      </c>
      <c r="L7785" s="99">
        <v>4064626053280</v>
      </c>
      <c r="P7785" s="60" t="str">
        <f t="shared" si="121"/>
        <v>P1</v>
      </c>
    </row>
    <row r="7786" spans="1:16" x14ac:dyDescent="0.25">
      <c r="A7786" s="88" t="s">
        <v>29</v>
      </c>
      <c r="B7786" s="89" t="s">
        <v>940</v>
      </c>
      <c r="C7786" s="89" t="s">
        <v>933</v>
      </c>
      <c r="D7786" s="90">
        <v>3009149</v>
      </c>
      <c r="E7786" s="88">
        <v>3009149</v>
      </c>
      <c r="F7786" s="89" t="s">
        <v>8068</v>
      </c>
      <c r="G7786" s="91">
        <v>65.999999999999986</v>
      </c>
      <c r="H7786" s="64">
        <f>_xlfn.IFNA(G7786*(1-VLOOKUP(A7786,Rabatte!A:G,7,FALSE)),G7786*1)</f>
        <v>65.999999999999986</v>
      </c>
      <c r="I7786" s="88">
        <v>50</v>
      </c>
      <c r="J7786" s="64">
        <f>_xlfn.IFNA(G7786*(1-VLOOKUP(A7786,Rabatte!A:H,8,FALSE)),G7786*1)</f>
        <v>65.999999999999986</v>
      </c>
      <c r="K7786" s="93">
        <v>1.94</v>
      </c>
      <c r="L7786" s="99">
        <v>4064626053297</v>
      </c>
      <c r="P7786" s="60" t="str">
        <f t="shared" si="121"/>
        <v>P1</v>
      </c>
    </row>
    <row r="7787" spans="1:16" x14ac:dyDescent="0.25">
      <c r="A7787" s="88" t="s">
        <v>29</v>
      </c>
      <c r="B7787" s="89" t="s">
        <v>940</v>
      </c>
      <c r="C7787" s="89" t="s">
        <v>933</v>
      </c>
      <c r="D7787" s="90">
        <v>3009150</v>
      </c>
      <c r="E7787" s="88">
        <v>3009150</v>
      </c>
      <c r="F7787" s="89" t="s">
        <v>8069</v>
      </c>
      <c r="G7787" s="91">
        <v>11.5</v>
      </c>
      <c r="H7787" s="64">
        <f>_xlfn.IFNA(G7787*(1-VLOOKUP(A7787,Rabatte!A:G,7,FALSE)),G7787*1)</f>
        <v>11.5</v>
      </c>
      <c r="I7787" s="88">
        <v>50</v>
      </c>
      <c r="J7787" s="64">
        <f>_xlfn.IFNA(G7787*(1-VLOOKUP(A7787,Rabatte!A:H,8,FALSE)),G7787*1)</f>
        <v>11.5</v>
      </c>
      <c r="K7787" s="93">
        <v>0.1</v>
      </c>
      <c r="L7787" s="99">
        <v>4064626053303</v>
      </c>
      <c r="P7787" s="60" t="str">
        <f t="shared" si="121"/>
        <v>P1</v>
      </c>
    </row>
    <row r="7788" spans="1:16" x14ac:dyDescent="0.25">
      <c r="A7788" s="88" t="s">
        <v>29</v>
      </c>
      <c r="B7788" s="89" t="s">
        <v>940</v>
      </c>
      <c r="C7788" s="89" t="s">
        <v>933</v>
      </c>
      <c r="D7788" s="90">
        <v>3009151</v>
      </c>
      <c r="E7788" s="88">
        <v>3009151</v>
      </c>
      <c r="F7788" s="89" t="s">
        <v>8070</v>
      </c>
      <c r="G7788" s="91">
        <v>62</v>
      </c>
      <c r="H7788" s="64">
        <f>_xlfn.IFNA(G7788*(1-VLOOKUP(A7788,Rabatte!A:G,7,FALSE)),G7788*1)</f>
        <v>62</v>
      </c>
      <c r="I7788" s="88">
        <v>50</v>
      </c>
      <c r="J7788" s="64">
        <f>_xlfn.IFNA(G7788*(1-VLOOKUP(A7788,Rabatte!A:H,8,FALSE)),G7788*1)</f>
        <v>62</v>
      </c>
      <c r="K7788" s="93">
        <v>2.92</v>
      </c>
      <c r="L7788" s="99">
        <v>4064626053310</v>
      </c>
      <c r="P7788" s="60" t="str">
        <f t="shared" si="121"/>
        <v>P1</v>
      </c>
    </row>
    <row r="7789" spans="1:16" x14ac:dyDescent="0.25">
      <c r="A7789" s="88" t="s">
        <v>29</v>
      </c>
      <c r="B7789" s="89" t="s">
        <v>940</v>
      </c>
      <c r="C7789" s="89" t="s">
        <v>933</v>
      </c>
      <c r="D7789" s="90">
        <v>3009152</v>
      </c>
      <c r="E7789" s="88">
        <v>3009152</v>
      </c>
      <c r="F7789" s="89" t="s">
        <v>8071</v>
      </c>
      <c r="G7789" s="91">
        <v>65.999999999999986</v>
      </c>
      <c r="H7789" s="64">
        <f>_xlfn.IFNA(G7789*(1-VLOOKUP(A7789,Rabatte!A:G,7,FALSE)),G7789*1)</f>
        <v>65.999999999999986</v>
      </c>
      <c r="I7789" s="88">
        <v>50</v>
      </c>
      <c r="J7789" s="64">
        <f>_xlfn.IFNA(G7789*(1-VLOOKUP(A7789,Rabatte!A:H,8,FALSE)),G7789*1)</f>
        <v>65.999999999999986</v>
      </c>
      <c r="K7789" s="93">
        <v>2.3199999999999998</v>
      </c>
      <c r="L7789" s="99">
        <v>4064626053327</v>
      </c>
      <c r="P7789" s="60" t="str">
        <f t="shared" si="121"/>
        <v>P1</v>
      </c>
    </row>
    <row r="7790" spans="1:16" x14ac:dyDescent="0.25">
      <c r="A7790" s="88" t="s">
        <v>29</v>
      </c>
      <c r="B7790" s="89" t="s">
        <v>940</v>
      </c>
      <c r="C7790" s="89" t="s">
        <v>933</v>
      </c>
      <c r="D7790" s="90">
        <v>3009153</v>
      </c>
      <c r="E7790" s="88">
        <v>3009153</v>
      </c>
      <c r="F7790" s="89" t="s">
        <v>8072</v>
      </c>
      <c r="G7790" s="91">
        <v>11.5</v>
      </c>
      <c r="H7790" s="64">
        <f>_xlfn.IFNA(G7790*(1-VLOOKUP(A7790,Rabatte!A:G,7,FALSE)),G7790*1)</f>
        <v>11.5</v>
      </c>
      <c r="I7790" s="88">
        <v>50</v>
      </c>
      <c r="J7790" s="64">
        <f>_xlfn.IFNA(G7790*(1-VLOOKUP(A7790,Rabatte!A:H,8,FALSE)),G7790*1)</f>
        <v>11.5</v>
      </c>
      <c r="K7790" s="93">
        <v>0.13</v>
      </c>
      <c r="L7790" s="99">
        <v>4064626053334</v>
      </c>
      <c r="P7790" s="60" t="str">
        <f t="shared" si="121"/>
        <v>P1</v>
      </c>
    </row>
    <row r="7791" spans="1:16" x14ac:dyDescent="0.25">
      <c r="A7791" s="88" t="s">
        <v>29</v>
      </c>
      <c r="B7791" s="89" t="s">
        <v>940</v>
      </c>
      <c r="C7791" s="89" t="s">
        <v>933</v>
      </c>
      <c r="D7791" s="90">
        <v>3009154</v>
      </c>
      <c r="E7791" s="88">
        <v>3009154</v>
      </c>
      <c r="F7791" s="89" t="s">
        <v>8073</v>
      </c>
      <c r="G7791" s="91">
        <v>70.5</v>
      </c>
      <c r="H7791" s="64">
        <f>_xlfn.IFNA(G7791*(1-VLOOKUP(A7791,Rabatte!A:G,7,FALSE)),G7791*1)</f>
        <v>70.5</v>
      </c>
      <c r="I7791" s="88">
        <v>50</v>
      </c>
      <c r="J7791" s="64">
        <f>_xlfn.IFNA(G7791*(1-VLOOKUP(A7791,Rabatte!A:H,8,FALSE)),G7791*1)</f>
        <v>70.5</v>
      </c>
      <c r="K7791" s="93">
        <v>2.7</v>
      </c>
      <c r="L7791" s="99">
        <v>4064626053341</v>
      </c>
      <c r="P7791" s="60" t="str">
        <f t="shared" si="121"/>
        <v>P1</v>
      </c>
    </row>
    <row r="7792" spans="1:16" x14ac:dyDescent="0.25">
      <c r="A7792" s="88" t="s">
        <v>29</v>
      </c>
      <c r="B7792" s="89" t="s">
        <v>940</v>
      </c>
      <c r="C7792" s="89" t="s">
        <v>933</v>
      </c>
      <c r="D7792" s="90">
        <v>3009155</v>
      </c>
      <c r="E7792" s="88">
        <v>3009155</v>
      </c>
      <c r="F7792" s="89" t="s">
        <v>8074</v>
      </c>
      <c r="G7792" s="91">
        <v>81.5</v>
      </c>
      <c r="H7792" s="64">
        <f>_xlfn.IFNA(G7792*(1-VLOOKUP(A7792,Rabatte!A:G,7,FALSE)),G7792*1)</f>
        <v>81.5</v>
      </c>
      <c r="I7792" s="88">
        <v>50</v>
      </c>
      <c r="J7792" s="64">
        <f>_xlfn.IFNA(G7792*(1-VLOOKUP(A7792,Rabatte!A:H,8,FALSE)),G7792*1)</f>
        <v>81.5</v>
      </c>
      <c r="K7792" s="93">
        <v>2.8</v>
      </c>
      <c r="L7792" s="99">
        <v>4064626053358</v>
      </c>
      <c r="P7792" s="60" t="str">
        <f t="shared" si="121"/>
        <v>P1</v>
      </c>
    </row>
    <row r="7793" spans="1:16" x14ac:dyDescent="0.25">
      <c r="A7793" s="88" t="s">
        <v>29</v>
      </c>
      <c r="B7793" s="89" t="s">
        <v>940</v>
      </c>
      <c r="C7793" s="89" t="s">
        <v>933</v>
      </c>
      <c r="D7793" s="90">
        <v>3009156</v>
      </c>
      <c r="E7793" s="88">
        <v>3009156</v>
      </c>
      <c r="F7793" s="89" t="s">
        <v>8075</v>
      </c>
      <c r="G7793" s="91">
        <v>13.750000000000002</v>
      </c>
      <c r="H7793" s="64">
        <f>_xlfn.IFNA(G7793*(1-VLOOKUP(A7793,Rabatte!A:G,7,FALSE)),G7793*1)</f>
        <v>13.750000000000002</v>
      </c>
      <c r="I7793" s="88">
        <v>50</v>
      </c>
      <c r="J7793" s="64">
        <f>_xlfn.IFNA(G7793*(1-VLOOKUP(A7793,Rabatte!A:H,8,FALSE)),G7793*1)</f>
        <v>13.750000000000002</v>
      </c>
      <c r="K7793" s="93">
        <v>0.19</v>
      </c>
      <c r="L7793" s="99">
        <v>4064626053365</v>
      </c>
      <c r="P7793" s="60" t="str">
        <f t="shared" si="121"/>
        <v>P1</v>
      </c>
    </row>
    <row r="7794" spans="1:16" x14ac:dyDescent="0.25">
      <c r="A7794" s="88" t="s">
        <v>29</v>
      </c>
      <c r="B7794" s="89" t="s">
        <v>940</v>
      </c>
      <c r="C7794" s="89" t="s">
        <v>933</v>
      </c>
      <c r="D7794" s="90">
        <v>3009157</v>
      </c>
      <c r="E7794" s="88">
        <v>3009157</v>
      </c>
      <c r="F7794" s="89" t="s">
        <v>8076</v>
      </c>
      <c r="G7794" s="91">
        <v>63.499999999999993</v>
      </c>
      <c r="H7794" s="64">
        <f>_xlfn.IFNA(G7794*(1-VLOOKUP(A7794,Rabatte!A:G,7,FALSE)),G7794*1)</f>
        <v>63.499999999999993</v>
      </c>
      <c r="I7794" s="88">
        <v>50</v>
      </c>
      <c r="J7794" s="64">
        <f>_xlfn.IFNA(G7794*(1-VLOOKUP(A7794,Rabatte!A:H,8,FALSE)),G7794*1)</f>
        <v>63.499999999999993</v>
      </c>
      <c r="K7794" s="93">
        <v>2.1</v>
      </c>
      <c r="L7794" s="99">
        <v>4064626053372</v>
      </c>
      <c r="P7794" s="60" t="str">
        <f t="shared" si="121"/>
        <v>P1</v>
      </c>
    </row>
    <row r="7795" spans="1:16" x14ac:dyDescent="0.25">
      <c r="A7795" s="88" t="s">
        <v>29</v>
      </c>
      <c r="B7795" s="89" t="s">
        <v>940</v>
      </c>
      <c r="C7795" s="89" t="s">
        <v>933</v>
      </c>
      <c r="D7795" s="90">
        <v>3009158</v>
      </c>
      <c r="E7795" s="88">
        <v>3009158</v>
      </c>
      <c r="F7795" s="89" t="s">
        <v>8077</v>
      </c>
      <c r="G7795" s="91">
        <v>67.5</v>
      </c>
      <c r="H7795" s="64">
        <f>_xlfn.IFNA(G7795*(1-VLOOKUP(A7795,Rabatte!A:G,7,FALSE)),G7795*1)</f>
        <v>67.5</v>
      </c>
      <c r="I7795" s="88">
        <v>50</v>
      </c>
      <c r="J7795" s="64">
        <f>_xlfn.IFNA(G7795*(1-VLOOKUP(A7795,Rabatte!A:H,8,FALSE)),G7795*1)</f>
        <v>67.5</v>
      </c>
      <c r="K7795" s="93">
        <v>2.08</v>
      </c>
      <c r="L7795" s="99">
        <v>4064626053389</v>
      </c>
      <c r="P7795" s="60" t="str">
        <f t="shared" si="121"/>
        <v>P1</v>
      </c>
    </row>
    <row r="7796" spans="1:16" x14ac:dyDescent="0.25">
      <c r="A7796" s="88" t="s">
        <v>29</v>
      </c>
      <c r="B7796" s="89" t="s">
        <v>940</v>
      </c>
      <c r="C7796" s="89" t="s">
        <v>933</v>
      </c>
      <c r="D7796" s="90">
        <v>3009159</v>
      </c>
      <c r="E7796" s="88">
        <v>3009159</v>
      </c>
      <c r="F7796" s="89" t="s">
        <v>8078</v>
      </c>
      <c r="G7796" s="91">
        <v>12</v>
      </c>
      <c r="H7796" s="64">
        <f>_xlfn.IFNA(G7796*(1-VLOOKUP(A7796,Rabatte!A:G,7,FALSE)),G7796*1)</f>
        <v>12</v>
      </c>
      <c r="I7796" s="88">
        <v>50</v>
      </c>
      <c r="J7796" s="64">
        <f>_xlfn.IFNA(G7796*(1-VLOOKUP(A7796,Rabatte!A:H,8,FALSE)),G7796*1)</f>
        <v>12</v>
      </c>
      <c r="K7796" s="93">
        <v>0.12</v>
      </c>
      <c r="L7796" s="99">
        <v>4064626053396</v>
      </c>
      <c r="P7796" s="60" t="str">
        <f t="shared" si="121"/>
        <v>P1</v>
      </c>
    </row>
    <row r="7797" spans="1:16" x14ac:dyDescent="0.25">
      <c r="A7797" s="88" t="s">
        <v>29</v>
      </c>
      <c r="B7797" s="89" t="s">
        <v>940</v>
      </c>
      <c r="C7797" s="89" t="s">
        <v>933</v>
      </c>
      <c r="D7797" s="90">
        <v>3009160</v>
      </c>
      <c r="E7797" s="88">
        <v>3009160</v>
      </c>
      <c r="F7797" s="89" t="s">
        <v>8079</v>
      </c>
      <c r="G7797" s="91">
        <v>63.499999999999993</v>
      </c>
      <c r="H7797" s="64">
        <f>_xlfn.IFNA(G7797*(1-VLOOKUP(A7797,Rabatte!A:G,7,FALSE)),G7797*1)</f>
        <v>63.499999999999993</v>
      </c>
      <c r="I7797" s="88">
        <v>50</v>
      </c>
      <c r="J7797" s="64">
        <f>_xlfn.IFNA(G7797*(1-VLOOKUP(A7797,Rabatte!A:H,8,FALSE)),G7797*1)</f>
        <v>63.499999999999993</v>
      </c>
      <c r="K7797" s="93">
        <v>2.4300000000000002</v>
      </c>
      <c r="L7797" s="99">
        <v>4064626053402</v>
      </c>
      <c r="P7797" s="60" t="str">
        <f t="shared" si="121"/>
        <v>P1</v>
      </c>
    </row>
    <row r="7798" spans="1:16" x14ac:dyDescent="0.25">
      <c r="A7798" s="88" t="s">
        <v>29</v>
      </c>
      <c r="B7798" s="89" t="s">
        <v>940</v>
      </c>
      <c r="C7798" s="89" t="s">
        <v>933</v>
      </c>
      <c r="D7798" s="90">
        <v>3009161</v>
      </c>
      <c r="E7798" s="88">
        <v>3009161</v>
      </c>
      <c r="F7798" s="89" t="s">
        <v>8080</v>
      </c>
      <c r="G7798" s="91">
        <v>67.5</v>
      </c>
      <c r="H7798" s="64">
        <f>_xlfn.IFNA(G7798*(1-VLOOKUP(A7798,Rabatte!A:G,7,FALSE)),G7798*1)</f>
        <v>67.5</v>
      </c>
      <c r="I7798" s="88">
        <v>50</v>
      </c>
      <c r="J7798" s="64">
        <f>_xlfn.IFNA(G7798*(1-VLOOKUP(A7798,Rabatte!A:H,8,FALSE)),G7798*1)</f>
        <v>67.5</v>
      </c>
      <c r="K7798" s="93">
        <v>2.46</v>
      </c>
      <c r="L7798" s="99">
        <v>4064626053419</v>
      </c>
      <c r="P7798" s="60" t="str">
        <f t="shared" si="121"/>
        <v>P1</v>
      </c>
    </row>
    <row r="7799" spans="1:16" x14ac:dyDescent="0.25">
      <c r="A7799" s="88" t="s">
        <v>29</v>
      </c>
      <c r="B7799" s="89" t="s">
        <v>940</v>
      </c>
      <c r="C7799" s="89" t="s">
        <v>933</v>
      </c>
      <c r="D7799" s="90">
        <v>3009162</v>
      </c>
      <c r="E7799" s="88">
        <v>3009162</v>
      </c>
      <c r="F7799" s="89" t="s">
        <v>8081</v>
      </c>
      <c r="G7799" s="91">
        <v>12</v>
      </c>
      <c r="H7799" s="64">
        <f>_xlfn.IFNA(G7799*(1-VLOOKUP(A7799,Rabatte!A:G,7,FALSE)),G7799*1)</f>
        <v>12</v>
      </c>
      <c r="I7799" s="88">
        <v>50</v>
      </c>
      <c r="J7799" s="64">
        <f>_xlfn.IFNA(G7799*(1-VLOOKUP(A7799,Rabatte!A:H,8,FALSE)),G7799*1)</f>
        <v>12</v>
      </c>
      <c r="K7799" s="93">
        <v>0.16</v>
      </c>
      <c r="L7799" s="99">
        <v>4064626053426</v>
      </c>
      <c r="P7799" s="60" t="str">
        <f t="shared" si="121"/>
        <v>P1</v>
      </c>
    </row>
    <row r="7800" spans="1:16" x14ac:dyDescent="0.25">
      <c r="A7800" s="88" t="s">
        <v>29</v>
      </c>
      <c r="B7800" s="89" t="s">
        <v>940</v>
      </c>
      <c r="C7800" s="89" t="s">
        <v>933</v>
      </c>
      <c r="D7800" s="90">
        <v>3009163</v>
      </c>
      <c r="E7800" s="88">
        <v>3009163</v>
      </c>
      <c r="F7800" s="89" t="s">
        <v>8082</v>
      </c>
      <c r="G7800" s="91">
        <v>72.5</v>
      </c>
      <c r="H7800" s="64">
        <f>_xlfn.IFNA(G7800*(1-VLOOKUP(A7800,Rabatte!A:G,7,FALSE)),G7800*1)</f>
        <v>72.5</v>
      </c>
      <c r="I7800" s="88">
        <v>50</v>
      </c>
      <c r="J7800" s="64">
        <f>_xlfn.IFNA(G7800*(1-VLOOKUP(A7800,Rabatte!A:H,8,FALSE)),G7800*1)</f>
        <v>72.5</v>
      </c>
      <c r="K7800" s="93">
        <v>2.85</v>
      </c>
      <c r="L7800" s="99">
        <v>4064626053433</v>
      </c>
      <c r="P7800" s="60" t="str">
        <f t="shared" si="121"/>
        <v>P1</v>
      </c>
    </row>
    <row r="7801" spans="1:16" x14ac:dyDescent="0.25">
      <c r="A7801" s="88" t="s">
        <v>29</v>
      </c>
      <c r="B7801" s="89" t="s">
        <v>940</v>
      </c>
      <c r="C7801" s="89" t="s">
        <v>933</v>
      </c>
      <c r="D7801" s="90">
        <v>3009164</v>
      </c>
      <c r="E7801" s="88">
        <v>3009164</v>
      </c>
      <c r="F7801" s="89" t="s">
        <v>8083</v>
      </c>
      <c r="G7801" s="91">
        <v>81.5</v>
      </c>
      <c r="H7801" s="64">
        <f>_xlfn.IFNA(G7801*(1-VLOOKUP(A7801,Rabatte!A:G,7,FALSE)),G7801*1)</f>
        <v>81.5</v>
      </c>
      <c r="I7801" s="88">
        <v>50</v>
      </c>
      <c r="J7801" s="64">
        <f>_xlfn.IFNA(G7801*(1-VLOOKUP(A7801,Rabatte!A:H,8,FALSE)),G7801*1)</f>
        <v>81.5</v>
      </c>
      <c r="K7801" s="93">
        <v>2.95</v>
      </c>
      <c r="L7801" s="99">
        <v>4064626053440</v>
      </c>
      <c r="P7801" s="60" t="str">
        <f t="shared" si="121"/>
        <v>P1</v>
      </c>
    </row>
    <row r="7802" spans="1:16" x14ac:dyDescent="0.25">
      <c r="A7802" s="88" t="s">
        <v>29</v>
      </c>
      <c r="B7802" s="89" t="s">
        <v>940</v>
      </c>
      <c r="C7802" s="89" t="s">
        <v>933</v>
      </c>
      <c r="D7802" s="90">
        <v>3009165</v>
      </c>
      <c r="E7802" s="88">
        <v>3009165</v>
      </c>
      <c r="F7802" s="89" t="s">
        <v>8084</v>
      </c>
      <c r="G7802" s="91">
        <v>14.499999999999998</v>
      </c>
      <c r="H7802" s="64">
        <f>_xlfn.IFNA(G7802*(1-VLOOKUP(A7802,Rabatte!A:G,7,FALSE)),G7802*1)</f>
        <v>14.499999999999998</v>
      </c>
      <c r="I7802" s="88">
        <v>50</v>
      </c>
      <c r="J7802" s="64">
        <f>_xlfn.IFNA(G7802*(1-VLOOKUP(A7802,Rabatte!A:H,8,FALSE)),G7802*1)</f>
        <v>14.499999999999998</v>
      </c>
      <c r="K7802" s="93">
        <v>0.23</v>
      </c>
      <c r="L7802" s="99">
        <v>4064626053457</v>
      </c>
      <c r="P7802" s="60" t="str">
        <f t="shared" si="121"/>
        <v>P1</v>
      </c>
    </row>
    <row r="7803" spans="1:16" x14ac:dyDescent="0.25">
      <c r="A7803" s="88" t="s">
        <v>29</v>
      </c>
      <c r="B7803" s="89" t="s">
        <v>940</v>
      </c>
      <c r="C7803" s="89" t="s">
        <v>933</v>
      </c>
      <c r="D7803" s="90">
        <v>3009166</v>
      </c>
      <c r="E7803" s="88">
        <v>3009166</v>
      </c>
      <c r="F7803" s="89" t="s">
        <v>8085</v>
      </c>
      <c r="G7803" s="91">
        <v>64.999999999999986</v>
      </c>
      <c r="H7803" s="64">
        <f>_xlfn.IFNA(G7803*(1-VLOOKUP(A7803,Rabatte!A:G,7,FALSE)),G7803*1)</f>
        <v>64.999999999999986</v>
      </c>
      <c r="I7803" s="88">
        <v>50</v>
      </c>
      <c r="J7803" s="64">
        <f>_xlfn.IFNA(G7803*(1-VLOOKUP(A7803,Rabatte!A:H,8,FALSE)),G7803*1)</f>
        <v>64.999999999999986</v>
      </c>
      <c r="K7803" s="93">
        <v>2.29</v>
      </c>
      <c r="L7803" s="99">
        <v>4064626053464</v>
      </c>
      <c r="P7803" s="60" t="str">
        <f t="shared" si="121"/>
        <v>P1</v>
      </c>
    </row>
    <row r="7804" spans="1:16" x14ac:dyDescent="0.25">
      <c r="A7804" s="88" t="s">
        <v>29</v>
      </c>
      <c r="B7804" s="89" t="s">
        <v>940</v>
      </c>
      <c r="C7804" s="89" t="s">
        <v>933</v>
      </c>
      <c r="D7804" s="90">
        <v>3009167</v>
      </c>
      <c r="E7804" s="88">
        <v>3009167</v>
      </c>
      <c r="F7804" s="89" t="s">
        <v>8086</v>
      </c>
      <c r="G7804" s="91">
        <v>69.5</v>
      </c>
      <c r="H7804" s="64">
        <f>_xlfn.IFNA(G7804*(1-VLOOKUP(A7804,Rabatte!A:G,7,FALSE)),G7804*1)</f>
        <v>69.5</v>
      </c>
      <c r="I7804" s="88">
        <v>50</v>
      </c>
      <c r="J7804" s="64">
        <f>_xlfn.IFNA(G7804*(1-VLOOKUP(A7804,Rabatte!A:H,8,FALSE)),G7804*1)</f>
        <v>69.5</v>
      </c>
      <c r="K7804" s="93">
        <v>2.2999999999999998</v>
      </c>
      <c r="L7804" s="99">
        <v>4064626053471</v>
      </c>
      <c r="P7804" s="60" t="str">
        <f t="shared" ref="P7804:P7867" si="122">A7804</f>
        <v>P1</v>
      </c>
    </row>
    <row r="7805" spans="1:16" x14ac:dyDescent="0.25">
      <c r="A7805" s="88" t="s">
        <v>29</v>
      </c>
      <c r="B7805" s="89" t="s">
        <v>940</v>
      </c>
      <c r="C7805" s="89" t="s">
        <v>933</v>
      </c>
      <c r="D7805" s="90">
        <v>3009168</v>
      </c>
      <c r="E7805" s="88">
        <v>3009168</v>
      </c>
      <c r="F7805" s="89" t="s">
        <v>8087</v>
      </c>
      <c r="G7805" s="91">
        <v>12.75</v>
      </c>
      <c r="H7805" s="64">
        <f>_xlfn.IFNA(G7805*(1-VLOOKUP(A7805,Rabatte!A:G,7,FALSE)),G7805*1)</f>
        <v>12.75</v>
      </c>
      <c r="I7805" s="88">
        <v>50</v>
      </c>
      <c r="J7805" s="64">
        <f>_xlfn.IFNA(G7805*(1-VLOOKUP(A7805,Rabatte!A:H,8,FALSE)),G7805*1)</f>
        <v>12.75</v>
      </c>
      <c r="K7805" s="93">
        <v>0.16</v>
      </c>
      <c r="L7805" s="99">
        <v>4064626053488</v>
      </c>
      <c r="P7805" s="60" t="str">
        <f t="shared" si="122"/>
        <v>P1</v>
      </c>
    </row>
    <row r="7806" spans="1:16" x14ac:dyDescent="0.25">
      <c r="A7806" s="88" t="s">
        <v>29</v>
      </c>
      <c r="B7806" s="89" t="s">
        <v>940</v>
      </c>
      <c r="C7806" s="89" t="s">
        <v>933</v>
      </c>
      <c r="D7806" s="90">
        <v>3009169</v>
      </c>
      <c r="E7806" s="88">
        <v>3009169</v>
      </c>
      <c r="F7806" s="89" t="s">
        <v>8088</v>
      </c>
      <c r="G7806" s="91">
        <v>64.999999999999986</v>
      </c>
      <c r="H7806" s="64">
        <f>_xlfn.IFNA(G7806*(1-VLOOKUP(A7806,Rabatte!A:G,7,FALSE)),G7806*1)</f>
        <v>64.999999999999986</v>
      </c>
      <c r="I7806" s="88">
        <v>50</v>
      </c>
      <c r="J7806" s="64">
        <f>_xlfn.IFNA(G7806*(1-VLOOKUP(A7806,Rabatte!A:H,8,FALSE)),G7806*1)</f>
        <v>64.999999999999986</v>
      </c>
      <c r="K7806" s="93">
        <v>2.66</v>
      </c>
      <c r="L7806" s="99">
        <v>4064626053495</v>
      </c>
      <c r="P7806" s="60" t="str">
        <f t="shared" si="122"/>
        <v>P1</v>
      </c>
    </row>
    <row r="7807" spans="1:16" x14ac:dyDescent="0.25">
      <c r="A7807" s="88" t="s">
        <v>29</v>
      </c>
      <c r="B7807" s="89" t="s">
        <v>940</v>
      </c>
      <c r="C7807" s="89" t="s">
        <v>933</v>
      </c>
      <c r="D7807" s="90">
        <v>3009170</v>
      </c>
      <c r="E7807" s="88">
        <v>3009170</v>
      </c>
      <c r="F7807" s="89" t="s">
        <v>8089</v>
      </c>
      <c r="G7807" s="91">
        <v>69.5</v>
      </c>
      <c r="H7807" s="64">
        <f>_xlfn.IFNA(G7807*(1-VLOOKUP(A7807,Rabatte!A:G,7,FALSE)),G7807*1)</f>
        <v>69.5</v>
      </c>
      <c r="I7807" s="88">
        <v>50</v>
      </c>
      <c r="J7807" s="64">
        <f>_xlfn.IFNA(G7807*(1-VLOOKUP(A7807,Rabatte!A:H,8,FALSE)),G7807*1)</f>
        <v>69.5</v>
      </c>
      <c r="K7807" s="93">
        <v>2.68</v>
      </c>
      <c r="L7807" s="99">
        <v>4064626053501</v>
      </c>
      <c r="P7807" s="60" t="str">
        <f t="shared" si="122"/>
        <v>P1</v>
      </c>
    </row>
    <row r="7808" spans="1:16" x14ac:dyDescent="0.25">
      <c r="A7808" s="88" t="s">
        <v>29</v>
      </c>
      <c r="B7808" s="89" t="s">
        <v>940</v>
      </c>
      <c r="C7808" s="89" t="s">
        <v>933</v>
      </c>
      <c r="D7808" s="90">
        <v>3009171</v>
      </c>
      <c r="E7808" s="88">
        <v>3009171</v>
      </c>
      <c r="F7808" s="89" t="s">
        <v>8090</v>
      </c>
      <c r="G7808" s="91">
        <v>12.75</v>
      </c>
      <c r="H7808" s="64">
        <f>_xlfn.IFNA(G7808*(1-VLOOKUP(A7808,Rabatte!A:G,7,FALSE)),G7808*1)</f>
        <v>12.75</v>
      </c>
      <c r="I7808" s="88">
        <v>50</v>
      </c>
      <c r="J7808" s="64">
        <f>_xlfn.IFNA(G7808*(1-VLOOKUP(A7808,Rabatte!A:H,8,FALSE)),G7808*1)</f>
        <v>12.75</v>
      </c>
      <c r="K7808" s="93">
        <v>0.21</v>
      </c>
      <c r="L7808" s="99">
        <v>4064626053518</v>
      </c>
      <c r="P7808" s="60" t="str">
        <f t="shared" si="122"/>
        <v>P1</v>
      </c>
    </row>
    <row r="7809" spans="1:16" x14ac:dyDescent="0.25">
      <c r="A7809" s="88" t="s">
        <v>29</v>
      </c>
      <c r="B7809" s="89" t="s">
        <v>940</v>
      </c>
      <c r="C7809" s="89" t="s">
        <v>933</v>
      </c>
      <c r="D7809" s="90">
        <v>3009172</v>
      </c>
      <c r="E7809" s="88">
        <v>3009172</v>
      </c>
      <c r="F7809" s="89" t="s">
        <v>8091</v>
      </c>
      <c r="G7809" s="91">
        <v>74.5</v>
      </c>
      <c r="H7809" s="64">
        <f>_xlfn.IFNA(G7809*(1-VLOOKUP(A7809,Rabatte!A:G,7,FALSE)),G7809*1)</f>
        <v>74.5</v>
      </c>
      <c r="I7809" s="88">
        <v>50</v>
      </c>
      <c r="J7809" s="64">
        <f>_xlfn.IFNA(G7809*(1-VLOOKUP(A7809,Rabatte!A:H,8,FALSE)),G7809*1)</f>
        <v>74.5</v>
      </c>
      <c r="K7809" s="93">
        <v>3.07</v>
      </c>
      <c r="L7809" s="99">
        <v>4064626053525</v>
      </c>
      <c r="P7809" s="60" t="str">
        <f t="shared" si="122"/>
        <v>P1</v>
      </c>
    </row>
    <row r="7810" spans="1:16" x14ac:dyDescent="0.25">
      <c r="A7810" s="88" t="s">
        <v>29</v>
      </c>
      <c r="B7810" s="89" t="s">
        <v>940</v>
      </c>
      <c r="C7810" s="89" t="s">
        <v>933</v>
      </c>
      <c r="D7810" s="90">
        <v>3009173</v>
      </c>
      <c r="E7810" s="88">
        <v>3009173</v>
      </c>
      <c r="F7810" s="89" t="s">
        <v>8092</v>
      </c>
      <c r="G7810" s="91">
        <v>82</v>
      </c>
      <c r="H7810" s="64">
        <f>_xlfn.IFNA(G7810*(1-VLOOKUP(A7810,Rabatte!A:G,7,FALSE)),G7810*1)</f>
        <v>82</v>
      </c>
      <c r="I7810" s="88">
        <v>50</v>
      </c>
      <c r="J7810" s="64">
        <f>_xlfn.IFNA(G7810*(1-VLOOKUP(A7810,Rabatte!A:H,8,FALSE)),G7810*1)</f>
        <v>82</v>
      </c>
      <c r="K7810" s="93">
        <v>3.17</v>
      </c>
      <c r="L7810" s="99">
        <v>4064626053532</v>
      </c>
      <c r="P7810" s="60" t="str">
        <f t="shared" si="122"/>
        <v>P1</v>
      </c>
    </row>
    <row r="7811" spans="1:16" x14ac:dyDescent="0.25">
      <c r="A7811" s="88" t="s">
        <v>29</v>
      </c>
      <c r="B7811" s="89" t="s">
        <v>940</v>
      </c>
      <c r="C7811" s="89" t="s">
        <v>933</v>
      </c>
      <c r="D7811" s="90">
        <v>3009174</v>
      </c>
      <c r="E7811" s="88">
        <v>3009174</v>
      </c>
      <c r="F7811" s="89" t="s">
        <v>8093</v>
      </c>
      <c r="G7811" s="91">
        <v>14.75</v>
      </c>
      <c r="H7811" s="64">
        <f>_xlfn.IFNA(G7811*(1-VLOOKUP(A7811,Rabatte!A:G,7,FALSE)),G7811*1)</f>
        <v>14.75</v>
      </c>
      <c r="I7811" s="88">
        <v>50</v>
      </c>
      <c r="J7811" s="64">
        <f>_xlfn.IFNA(G7811*(1-VLOOKUP(A7811,Rabatte!A:H,8,FALSE)),G7811*1)</f>
        <v>14.75</v>
      </c>
      <c r="K7811" s="93">
        <v>0.3</v>
      </c>
      <c r="L7811" s="99">
        <v>4064626053549</v>
      </c>
      <c r="P7811" s="60" t="str">
        <f t="shared" si="122"/>
        <v>P1</v>
      </c>
    </row>
    <row r="7812" spans="1:16" x14ac:dyDescent="0.25">
      <c r="A7812" s="88" t="s">
        <v>29</v>
      </c>
      <c r="B7812" s="89" t="s">
        <v>940</v>
      </c>
      <c r="C7812" s="89" t="s">
        <v>933</v>
      </c>
      <c r="D7812" s="90">
        <v>3009175</v>
      </c>
      <c r="E7812" s="88">
        <v>3009175</v>
      </c>
      <c r="F7812" s="89" t="s">
        <v>8094</v>
      </c>
      <c r="G7812" s="91">
        <v>68</v>
      </c>
      <c r="H7812" s="64">
        <f>_xlfn.IFNA(G7812*(1-VLOOKUP(A7812,Rabatte!A:G,7,FALSE)),G7812*1)</f>
        <v>68</v>
      </c>
      <c r="I7812" s="88">
        <v>50</v>
      </c>
      <c r="J7812" s="64">
        <f>_xlfn.IFNA(G7812*(1-VLOOKUP(A7812,Rabatte!A:H,8,FALSE)),G7812*1)</f>
        <v>68</v>
      </c>
      <c r="K7812" s="93">
        <v>2.54</v>
      </c>
      <c r="L7812" s="99">
        <v>4064626053556</v>
      </c>
      <c r="P7812" s="60" t="str">
        <f t="shared" si="122"/>
        <v>P1</v>
      </c>
    </row>
    <row r="7813" spans="1:16" x14ac:dyDescent="0.25">
      <c r="A7813" s="88" t="s">
        <v>29</v>
      </c>
      <c r="B7813" s="89" t="s">
        <v>940</v>
      </c>
      <c r="C7813" s="89" t="s">
        <v>933</v>
      </c>
      <c r="D7813" s="90">
        <v>3009176</v>
      </c>
      <c r="E7813" s="88">
        <v>3009176</v>
      </c>
      <c r="F7813" s="89" t="s">
        <v>8095</v>
      </c>
      <c r="G7813" s="91">
        <v>73</v>
      </c>
      <c r="H7813" s="64">
        <f>_xlfn.IFNA(G7813*(1-VLOOKUP(A7813,Rabatte!A:G,7,FALSE)),G7813*1)</f>
        <v>73</v>
      </c>
      <c r="I7813" s="88">
        <v>50</v>
      </c>
      <c r="J7813" s="64">
        <f>_xlfn.IFNA(G7813*(1-VLOOKUP(A7813,Rabatte!A:H,8,FALSE)),G7813*1)</f>
        <v>73</v>
      </c>
      <c r="K7813" s="93">
        <v>2.56</v>
      </c>
      <c r="L7813" s="99">
        <v>4064626053563</v>
      </c>
      <c r="P7813" s="60" t="str">
        <f t="shared" si="122"/>
        <v>P1</v>
      </c>
    </row>
    <row r="7814" spans="1:16" x14ac:dyDescent="0.25">
      <c r="A7814" s="88" t="s">
        <v>29</v>
      </c>
      <c r="B7814" s="89" t="s">
        <v>940</v>
      </c>
      <c r="C7814" s="89" t="s">
        <v>933</v>
      </c>
      <c r="D7814" s="90">
        <v>3009177</v>
      </c>
      <c r="E7814" s="88">
        <v>3009177</v>
      </c>
      <c r="F7814" s="89" t="s">
        <v>8096</v>
      </c>
      <c r="G7814" s="91">
        <v>13.750000000000002</v>
      </c>
      <c r="H7814" s="64">
        <f>_xlfn.IFNA(G7814*(1-VLOOKUP(A7814,Rabatte!A:G,7,FALSE)),G7814*1)</f>
        <v>13.750000000000002</v>
      </c>
      <c r="I7814" s="88">
        <v>50</v>
      </c>
      <c r="J7814" s="64">
        <f>_xlfn.IFNA(G7814*(1-VLOOKUP(A7814,Rabatte!A:H,8,FALSE)),G7814*1)</f>
        <v>13.750000000000002</v>
      </c>
      <c r="K7814" s="93">
        <v>0.2</v>
      </c>
      <c r="L7814" s="99">
        <v>4064626053570</v>
      </c>
      <c r="P7814" s="60" t="str">
        <f t="shared" si="122"/>
        <v>P1</v>
      </c>
    </row>
    <row r="7815" spans="1:16" x14ac:dyDescent="0.25">
      <c r="A7815" s="88" t="s">
        <v>29</v>
      </c>
      <c r="B7815" s="89" t="s">
        <v>940</v>
      </c>
      <c r="C7815" s="89" t="s">
        <v>933</v>
      </c>
      <c r="D7815" s="90">
        <v>3009178</v>
      </c>
      <c r="E7815" s="88">
        <v>3009178</v>
      </c>
      <c r="F7815" s="89" t="s">
        <v>8097</v>
      </c>
      <c r="G7815" s="91">
        <v>68</v>
      </c>
      <c r="H7815" s="64">
        <f>_xlfn.IFNA(G7815*(1-VLOOKUP(A7815,Rabatte!A:G,7,FALSE)),G7815*1)</f>
        <v>68</v>
      </c>
      <c r="I7815" s="88">
        <v>50</v>
      </c>
      <c r="J7815" s="64">
        <f>_xlfn.IFNA(G7815*(1-VLOOKUP(A7815,Rabatte!A:H,8,FALSE)),G7815*1)</f>
        <v>68</v>
      </c>
      <c r="K7815" s="93">
        <v>2.91</v>
      </c>
      <c r="L7815" s="99">
        <v>4064626053587</v>
      </c>
      <c r="P7815" s="60" t="str">
        <f t="shared" si="122"/>
        <v>P1</v>
      </c>
    </row>
    <row r="7816" spans="1:16" x14ac:dyDescent="0.25">
      <c r="A7816" s="88" t="s">
        <v>29</v>
      </c>
      <c r="B7816" s="89" t="s">
        <v>940</v>
      </c>
      <c r="C7816" s="89" t="s">
        <v>933</v>
      </c>
      <c r="D7816" s="90">
        <v>3009179</v>
      </c>
      <c r="E7816" s="88">
        <v>3009179</v>
      </c>
      <c r="F7816" s="89" t="s">
        <v>8098</v>
      </c>
      <c r="G7816" s="91">
        <v>73</v>
      </c>
      <c r="H7816" s="64">
        <f>_xlfn.IFNA(G7816*(1-VLOOKUP(A7816,Rabatte!A:G,7,FALSE)),G7816*1)</f>
        <v>73</v>
      </c>
      <c r="I7816" s="88">
        <v>50</v>
      </c>
      <c r="J7816" s="64">
        <f>_xlfn.IFNA(G7816*(1-VLOOKUP(A7816,Rabatte!A:H,8,FALSE)),G7816*1)</f>
        <v>73</v>
      </c>
      <c r="K7816" s="93">
        <v>2.93</v>
      </c>
      <c r="L7816" s="99">
        <v>4064626053594</v>
      </c>
      <c r="P7816" s="60" t="str">
        <f t="shared" si="122"/>
        <v>P1</v>
      </c>
    </row>
    <row r="7817" spans="1:16" x14ac:dyDescent="0.25">
      <c r="A7817" s="88" t="s">
        <v>29</v>
      </c>
      <c r="B7817" s="89" t="s">
        <v>940</v>
      </c>
      <c r="C7817" s="89" t="s">
        <v>933</v>
      </c>
      <c r="D7817" s="90">
        <v>3009180</v>
      </c>
      <c r="E7817" s="88">
        <v>3009180</v>
      </c>
      <c r="F7817" s="89" t="s">
        <v>8099</v>
      </c>
      <c r="G7817" s="91">
        <v>13.750000000000002</v>
      </c>
      <c r="H7817" s="64">
        <f>_xlfn.IFNA(G7817*(1-VLOOKUP(A7817,Rabatte!A:G,7,FALSE)),G7817*1)</f>
        <v>13.750000000000002</v>
      </c>
      <c r="I7817" s="88">
        <v>50</v>
      </c>
      <c r="J7817" s="64">
        <f>_xlfn.IFNA(G7817*(1-VLOOKUP(A7817,Rabatte!A:H,8,FALSE)),G7817*1)</f>
        <v>13.750000000000002</v>
      </c>
      <c r="K7817" s="93">
        <v>0.26</v>
      </c>
      <c r="L7817" s="99">
        <v>4064626053600</v>
      </c>
      <c r="P7817" s="60" t="str">
        <f t="shared" si="122"/>
        <v>P1</v>
      </c>
    </row>
    <row r="7818" spans="1:16" x14ac:dyDescent="0.25">
      <c r="A7818" s="88" t="s">
        <v>29</v>
      </c>
      <c r="B7818" s="89" t="s">
        <v>940</v>
      </c>
      <c r="C7818" s="89" t="s">
        <v>933</v>
      </c>
      <c r="D7818" s="90">
        <v>3009181</v>
      </c>
      <c r="E7818" s="88">
        <v>3009181</v>
      </c>
      <c r="F7818" s="89" t="s">
        <v>8100</v>
      </c>
      <c r="G7818" s="91">
        <v>78.25</v>
      </c>
      <c r="H7818" s="64">
        <f>_xlfn.IFNA(G7818*(1-VLOOKUP(A7818,Rabatte!A:G,7,FALSE)),G7818*1)</f>
        <v>78.25</v>
      </c>
      <c r="I7818" s="88">
        <v>50</v>
      </c>
      <c r="J7818" s="64">
        <f>_xlfn.IFNA(G7818*(1-VLOOKUP(A7818,Rabatte!A:H,8,FALSE)),G7818*1)</f>
        <v>78.25</v>
      </c>
      <c r="K7818" s="93">
        <v>3.33</v>
      </c>
      <c r="L7818" s="99">
        <v>4064626053617</v>
      </c>
      <c r="P7818" s="60" t="str">
        <f t="shared" si="122"/>
        <v>P1</v>
      </c>
    </row>
    <row r="7819" spans="1:16" x14ac:dyDescent="0.25">
      <c r="A7819" s="88" t="s">
        <v>29</v>
      </c>
      <c r="B7819" s="89" t="s">
        <v>940</v>
      </c>
      <c r="C7819" s="89" t="s">
        <v>933</v>
      </c>
      <c r="D7819" s="90">
        <v>3009182</v>
      </c>
      <c r="E7819" s="88">
        <v>3009182</v>
      </c>
      <c r="F7819" s="89" t="s">
        <v>8101</v>
      </c>
      <c r="G7819" s="91">
        <v>83</v>
      </c>
      <c r="H7819" s="64">
        <f>_xlfn.IFNA(G7819*(1-VLOOKUP(A7819,Rabatte!A:G,7,FALSE)),G7819*1)</f>
        <v>83</v>
      </c>
      <c r="I7819" s="88">
        <v>50</v>
      </c>
      <c r="J7819" s="64">
        <f>_xlfn.IFNA(G7819*(1-VLOOKUP(A7819,Rabatte!A:H,8,FALSE)),G7819*1)</f>
        <v>83</v>
      </c>
      <c r="K7819" s="93">
        <v>3.43</v>
      </c>
      <c r="L7819" s="99">
        <v>4064626053624</v>
      </c>
      <c r="P7819" s="60" t="str">
        <f t="shared" si="122"/>
        <v>P1</v>
      </c>
    </row>
    <row r="7820" spans="1:16" x14ac:dyDescent="0.25">
      <c r="A7820" s="88" t="s">
        <v>29</v>
      </c>
      <c r="B7820" s="89" t="s">
        <v>940</v>
      </c>
      <c r="C7820" s="89" t="s">
        <v>933</v>
      </c>
      <c r="D7820" s="90">
        <v>3009183</v>
      </c>
      <c r="E7820" s="88">
        <v>3009183</v>
      </c>
      <c r="F7820" s="89" t="s">
        <v>8102</v>
      </c>
      <c r="G7820" s="91">
        <v>15.75</v>
      </c>
      <c r="H7820" s="64">
        <f>_xlfn.IFNA(G7820*(1-VLOOKUP(A7820,Rabatte!A:G,7,FALSE)),G7820*1)</f>
        <v>15.75</v>
      </c>
      <c r="I7820" s="88">
        <v>50</v>
      </c>
      <c r="J7820" s="64">
        <f>_xlfn.IFNA(G7820*(1-VLOOKUP(A7820,Rabatte!A:H,8,FALSE)),G7820*1)</f>
        <v>15.75</v>
      </c>
      <c r="K7820" s="93">
        <v>0.38</v>
      </c>
      <c r="L7820" s="99">
        <v>4064626053631</v>
      </c>
      <c r="P7820" s="60" t="str">
        <f t="shared" si="122"/>
        <v>P1</v>
      </c>
    </row>
    <row r="7821" spans="1:16" x14ac:dyDescent="0.25">
      <c r="A7821" s="88" t="s">
        <v>14</v>
      </c>
      <c r="B7821" s="89" t="s">
        <v>30</v>
      </c>
      <c r="C7821" s="89" t="s">
        <v>933</v>
      </c>
      <c r="D7821" s="90">
        <v>3009184</v>
      </c>
      <c r="E7821" s="88">
        <v>3009184</v>
      </c>
      <c r="F7821" s="89" t="s">
        <v>8103</v>
      </c>
      <c r="G7821" s="91">
        <v>110.75</v>
      </c>
      <c r="H7821" s="64">
        <f>_xlfn.IFNA(G7821*(1-VLOOKUP(A7821,Rabatte!A:G,7,FALSE)),G7821*1)</f>
        <v>110.75</v>
      </c>
      <c r="I7821" s="88">
        <v>50</v>
      </c>
      <c r="J7821" s="64">
        <f>_xlfn.IFNA(G7821*(1-VLOOKUP(A7821,Rabatte!A:H,8,FALSE)),G7821*1)</f>
        <v>110.75</v>
      </c>
      <c r="K7821" s="93">
        <v>1.79</v>
      </c>
      <c r="L7821" s="99">
        <v>4064626053648</v>
      </c>
      <c r="P7821" s="60" t="str">
        <f t="shared" si="122"/>
        <v>P2</v>
      </c>
    </row>
    <row r="7822" spans="1:16" x14ac:dyDescent="0.25">
      <c r="A7822" s="88" t="s">
        <v>14</v>
      </c>
      <c r="B7822" s="89" t="s">
        <v>30</v>
      </c>
      <c r="C7822" s="89" t="s">
        <v>933</v>
      </c>
      <c r="D7822" s="90">
        <v>3009185</v>
      </c>
      <c r="E7822" s="88">
        <v>3009185</v>
      </c>
      <c r="F7822" s="89" t="s">
        <v>8104</v>
      </c>
      <c r="G7822" s="91">
        <v>114.5</v>
      </c>
      <c r="H7822" s="64">
        <f>_xlfn.IFNA(G7822*(1-VLOOKUP(A7822,Rabatte!A:G,7,FALSE)),G7822*1)</f>
        <v>114.5</v>
      </c>
      <c r="I7822" s="88">
        <v>50</v>
      </c>
      <c r="J7822" s="64">
        <f>_xlfn.IFNA(G7822*(1-VLOOKUP(A7822,Rabatte!A:H,8,FALSE)),G7822*1)</f>
        <v>114.5</v>
      </c>
      <c r="K7822" s="93">
        <v>1.8</v>
      </c>
      <c r="L7822" s="99">
        <v>4064626053655</v>
      </c>
      <c r="P7822" s="60" t="str">
        <f t="shared" si="122"/>
        <v>P2</v>
      </c>
    </row>
    <row r="7823" spans="1:16" x14ac:dyDescent="0.25">
      <c r="A7823" s="88" t="s">
        <v>14</v>
      </c>
      <c r="B7823" s="89" t="s">
        <v>30</v>
      </c>
      <c r="C7823" s="89" t="s">
        <v>933</v>
      </c>
      <c r="D7823" s="90">
        <v>3009186</v>
      </c>
      <c r="E7823" s="88">
        <v>3009186</v>
      </c>
      <c r="F7823" s="89" t="s">
        <v>8105</v>
      </c>
      <c r="G7823" s="91">
        <v>16</v>
      </c>
      <c r="H7823" s="64">
        <f>_xlfn.IFNA(G7823*(1-VLOOKUP(A7823,Rabatte!A:G,7,FALSE)),G7823*1)</f>
        <v>16</v>
      </c>
      <c r="I7823" s="88">
        <v>50</v>
      </c>
      <c r="J7823" s="64">
        <f>_xlfn.IFNA(G7823*(1-VLOOKUP(A7823,Rabatte!A:H,8,FALSE)),G7823*1)</f>
        <v>16</v>
      </c>
      <c r="K7823" s="93">
        <v>0.08</v>
      </c>
      <c r="L7823" s="99">
        <v>4064626053662</v>
      </c>
      <c r="P7823" s="60" t="str">
        <f t="shared" si="122"/>
        <v>P2</v>
      </c>
    </row>
    <row r="7824" spans="1:16" x14ac:dyDescent="0.25">
      <c r="A7824" s="88" t="s">
        <v>14</v>
      </c>
      <c r="B7824" s="89" t="s">
        <v>30</v>
      </c>
      <c r="C7824" s="89" t="s">
        <v>933</v>
      </c>
      <c r="D7824" s="90">
        <v>3009187</v>
      </c>
      <c r="E7824" s="88">
        <v>3009187</v>
      </c>
      <c r="F7824" s="89" t="s">
        <v>8106</v>
      </c>
      <c r="G7824" s="91">
        <v>112.25</v>
      </c>
      <c r="H7824" s="64">
        <f>_xlfn.IFNA(G7824*(1-VLOOKUP(A7824,Rabatte!A:G,7,FALSE)),G7824*1)</f>
        <v>112.25</v>
      </c>
      <c r="I7824" s="88">
        <v>50</v>
      </c>
      <c r="J7824" s="64">
        <f>_xlfn.IFNA(G7824*(1-VLOOKUP(A7824,Rabatte!A:H,8,FALSE)),G7824*1)</f>
        <v>112.25</v>
      </c>
      <c r="K7824" s="93">
        <v>2.16</v>
      </c>
      <c r="L7824" s="99">
        <v>4064626053679</v>
      </c>
      <c r="P7824" s="60" t="str">
        <f t="shared" si="122"/>
        <v>P2</v>
      </c>
    </row>
    <row r="7825" spans="1:16" x14ac:dyDescent="0.25">
      <c r="A7825" s="88" t="s">
        <v>14</v>
      </c>
      <c r="B7825" s="89" t="s">
        <v>30</v>
      </c>
      <c r="C7825" s="89" t="s">
        <v>933</v>
      </c>
      <c r="D7825" s="90">
        <v>3009188</v>
      </c>
      <c r="E7825" s="88">
        <v>3009188</v>
      </c>
      <c r="F7825" s="89" t="s">
        <v>8107</v>
      </c>
      <c r="G7825" s="91">
        <v>117.5</v>
      </c>
      <c r="H7825" s="64">
        <f>_xlfn.IFNA(G7825*(1-VLOOKUP(A7825,Rabatte!A:G,7,FALSE)),G7825*1)</f>
        <v>117.5</v>
      </c>
      <c r="I7825" s="88">
        <v>50</v>
      </c>
      <c r="J7825" s="64">
        <f>_xlfn.IFNA(G7825*(1-VLOOKUP(A7825,Rabatte!A:H,8,FALSE)),G7825*1)</f>
        <v>117.5</v>
      </c>
      <c r="K7825" s="93">
        <v>2.1800000000000002</v>
      </c>
      <c r="L7825" s="99">
        <v>4064626053686</v>
      </c>
      <c r="P7825" s="60" t="str">
        <f t="shared" si="122"/>
        <v>P2</v>
      </c>
    </row>
    <row r="7826" spans="1:16" x14ac:dyDescent="0.25">
      <c r="A7826" s="88" t="s">
        <v>14</v>
      </c>
      <c r="B7826" s="89" t="s">
        <v>30</v>
      </c>
      <c r="C7826" s="89" t="s">
        <v>933</v>
      </c>
      <c r="D7826" s="90">
        <v>3009189</v>
      </c>
      <c r="E7826" s="88">
        <v>3009189</v>
      </c>
      <c r="F7826" s="89" t="s">
        <v>8108</v>
      </c>
      <c r="G7826" s="91">
        <v>17.25</v>
      </c>
      <c r="H7826" s="64">
        <f>_xlfn.IFNA(G7826*(1-VLOOKUP(A7826,Rabatte!A:G,7,FALSE)),G7826*1)</f>
        <v>17.25</v>
      </c>
      <c r="I7826" s="88">
        <v>50</v>
      </c>
      <c r="J7826" s="64">
        <f>_xlfn.IFNA(G7826*(1-VLOOKUP(A7826,Rabatte!A:H,8,FALSE)),G7826*1)</f>
        <v>17.25</v>
      </c>
      <c r="K7826" s="93">
        <v>0.1</v>
      </c>
      <c r="L7826" s="99">
        <v>4064626053693</v>
      </c>
      <c r="P7826" s="60" t="str">
        <f t="shared" si="122"/>
        <v>P2</v>
      </c>
    </row>
    <row r="7827" spans="1:16" x14ac:dyDescent="0.25">
      <c r="A7827" s="88" t="s">
        <v>14</v>
      </c>
      <c r="B7827" s="89" t="s">
        <v>30</v>
      </c>
      <c r="C7827" s="89" t="s">
        <v>933</v>
      </c>
      <c r="D7827" s="90">
        <v>3009190</v>
      </c>
      <c r="E7827" s="88">
        <v>3009190</v>
      </c>
      <c r="F7827" s="89" t="s">
        <v>8109</v>
      </c>
      <c r="G7827" s="91">
        <v>145.75</v>
      </c>
      <c r="H7827" s="64">
        <f>_xlfn.IFNA(G7827*(1-VLOOKUP(A7827,Rabatte!A:G,7,FALSE)),G7827*1)</f>
        <v>145.75</v>
      </c>
      <c r="I7827" s="88">
        <v>50</v>
      </c>
      <c r="J7827" s="64">
        <f>_xlfn.IFNA(G7827*(1-VLOOKUP(A7827,Rabatte!A:H,8,FALSE)),G7827*1)</f>
        <v>145.75</v>
      </c>
      <c r="K7827" s="93">
        <v>2.57</v>
      </c>
      <c r="L7827" s="99">
        <v>4064626053709</v>
      </c>
      <c r="P7827" s="60" t="str">
        <f t="shared" si="122"/>
        <v>P2</v>
      </c>
    </row>
    <row r="7828" spans="1:16" x14ac:dyDescent="0.25">
      <c r="A7828" s="88" t="s">
        <v>14</v>
      </c>
      <c r="B7828" s="89" t="s">
        <v>30</v>
      </c>
      <c r="C7828" s="89" t="s">
        <v>933</v>
      </c>
      <c r="D7828" s="90">
        <v>3009191</v>
      </c>
      <c r="E7828" s="88">
        <v>3009191</v>
      </c>
      <c r="F7828" s="89" t="s">
        <v>8110</v>
      </c>
      <c r="G7828" s="91">
        <v>151</v>
      </c>
      <c r="H7828" s="64">
        <f>_xlfn.IFNA(G7828*(1-VLOOKUP(A7828,Rabatte!A:G,7,FALSE)),G7828*1)</f>
        <v>151</v>
      </c>
      <c r="I7828" s="88">
        <v>50</v>
      </c>
      <c r="J7828" s="64">
        <f>_xlfn.IFNA(G7828*(1-VLOOKUP(A7828,Rabatte!A:H,8,FALSE)),G7828*1)</f>
        <v>151</v>
      </c>
      <c r="K7828" s="93">
        <v>2.67</v>
      </c>
      <c r="L7828" s="99">
        <v>4064626053716</v>
      </c>
      <c r="P7828" s="60" t="str">
        <f t="shared" si="122"/>
        <v>P2</v>
      </c>
    </row>
    <row r="7829" spans="1:16" x14ac:dyDescent="0.25">
      <c r="A7829" s="88" t="s">
        <v>14</v>
      </c>
      <c r="B7829" s="89" t="s">
        <v>30</v>
      </c>
      <c r="C7829" s="89" t="s">
        <v>933</v>
      </c>
      <c r="D7829" s="90">
        <v>3009192</v>
      </c>
      <c r="E7829" s="88">
        <v>3009192</v>
      </c>
      <c r="F7829" s="89" t="s">
        <v>8111</v>
      </c>
      <c r="G7829" s="91">
        <v>18.5</v>
      </c>
      <c r="H7829" s="64">
        <f>_xlfn.IFNA(G7829*(1-VLOOKUP(A7829,Rabatte!A:G,7,FALSE)),G7829*1)</f>
        <v>18.5</v>
      </c>
      <c r="I7829" s="88">
        <v>50</v>
      </c>
      <c r="J7829" s="64">
        <f>_xlfn.IFNA(G7829*(1-VLOOKUP(A7829,Rabatte!A:H,8,FALSE)),G7829*1)</f>
        <v>18.5</v>
      </c>
      <c r="K7829" s="93">
        <v>0.15</v>
      </c>
      <c r="L7829" s="99">
        <v>4064626053723</v>
      </c>
      <c r="P7829" s="60" t="str">
        <f t="shared" si="122"/>
        <v>P2</v>
      </c>
    </row>
    <row r="7830" spans="1:16" x14ac:dyDescent="0.25">
      <c r="A7830" s="88" t="s">
        <v>14</v>
      </c>
      <c r="B7830" s="89" t="s">
        <v>30</v>
      </c>
      <c r="C7830" s="89" t="s">
        <v>933</v>
      </c>
      <c r="D7830" s="90">
        <v>3009193</v>
      </c>
      <c r="E7830" s="88">
        <v>3009193</v>
      </c>
      <c r="F7830" s="89" t="s">
        <v>8112</v>
      </c>
      <c r="G7830" s="91">
        <v>110.75</v>
      </c>
      <c r="H7830" s="64">
        <f>_xlfn.IFNA(G7830*(1-VLOOKUP(A7830,Rabatte!A:G,7,FALSE)),G7830*1)</f>
        <v>110.75</v>
      </c>
      <c r="I7830" s="88">
        <v>50</v>
      </c>
      <c r="J7830" s="64">
        <f>_xlfn.IFNA(G7830*(1-VLOOKUP(A7830,Rabatte!A:H,8,FALSE)),G7830*1)</f>
        <v>110.75</v>
      </c>
      <c r="K7830" s="93">
        <v>1.94</v>
      </c>
      <c r="L7830" s="99">
        <v>4064626053730</v>
      </c>
      <c r="P7830" s="60" t="str">
        <f t="shared" si="122"/>
        <v>P2</v>
      </c>
    </row>
    <row r="7831" spans="1:16" x14ac:dyDescent="0.25">
      <c r="A7831" s="88" t="s">
        <v>14</v>
      </c>
      <c r="B7831" s="89" t="s">
        <v>30</v>
      </c>
      <c r="C7831" s="89" t="s">
        <v>933</v>
      </c>
      <c r="D7831" s="90">
        <v>3009194</v>
      </c>
      <c r="E7831" s="88">
        <v>3009194</v>
      </c>
      <c r="F7831" s="89" t="s">
        <v>8113</v>
      </c>
      <c r="G7831" s="91">
        <v>114.5</v>
      </c>
      <c r="H7831" s="64">
        <f>_xlfn.IFNA(G7831*(1-VLOOKUP(A7831,Rabatte!A:G,7,FALSE)),G7831*1)</f>
        <v>114.5</v>
      </c>
      <c r="I7831" s="88">
        <v>50</v>
      </c>
      <c r="J7831" s="64">
        <f>_xlfn.IFNA(G7831*(1-VLOOKUP(A7831,Rabatte!A:H,8,FALSE)),G7831*1)</f>
        <v>114.5</v>
      </c>
      <c r="K7831" s="93">
        <v>1.95</v>
      </c>
      <c r="L7831" s="99">
        <v>4064626053747</v>
      </c>
      <c r="P7831" s="60" t="str">
        <f t="shared" si="122"/>
        <v>P2</v>
      </c>
    </row>
    <row r="7832" spans="1:16" x14ac:dyDescent="0.25">
      <c r="A7832" s="88" t="s">
        <v>14</v>
      </c>
      <c r="B7832" s="89" t="s">
        <v>30</v>
      </c>
      <c r="C7832" s="89" t="s">
        <v>933</v>
      </c>
      <c r="D7832" s="90">
        <v>3009195</v>
      </c>
      <c r="E7832" s="88">
        <v>3009195</v>
      </c>
      <c r="F7832" s="89" t="s">
        <v>8114</v>
      </c>
      <c r="G7832" s="91">
        <v>16</v>
      </c>
      <c r="H7832" s="64">
        <f>_xlfn.IFNA(G7832*(1-VLOOKUP(A7832,Rabatte!A:G,7,FALSE)),G7832*1)</f>
        <v>16</v>
      </c>
      <c r="I7832" s="88">
        <v>50</v>
      </c>
      <c r="J7832" s="64">
        <f>_xlfn.IFNA(G7832*(1-VLOOKUP(A7832,Rabatte!A:H,8,FALSE)),G7832*1)</f>
        <v>16</v>
      </c>
      <c r="K7832" s="93">
        <v>0.1</v>
      </c>
      <c r="L7832" s="99">
        <v>4064626053754</v>
      </c>
      <c r="P7832" s="60" t="str">
        <f t="shared" si="122"/>
        <v>P2</v>
      </c>
    </row>
    <row r="7833" spans="1:16" x14ac:dyDescent="0.25">
      <c r="A7833" s="88" t="s">
        <v>14</v>
      </c>
      <c r="B7833" s="89" t="s">
        <v>30</v>
      </c>
      <c r="C7833" s="89" t="s">
        <v>933</v>
      </c>
      <c r="D7833" s="90">
        <v>3009196</v>
      </c>
      <c r="E7833" s="88">
        <v>3009196</v>
      </c>
      <c r="F7833" s="89" t="s">
        <v>8115</v>
      </c>
      <c r="G7833" s="91">
        <v>112.25</v>
      </c>
      <c r="H7833" s="64">
        <f>_xlfn.IFNA(G7833*(1-VLOOKUP(A7833,Rabatte!A:G,7,FALSE)),G7833*1)</f>
        <v>112.25</v>
      </c>
      <c r="I7833" s="88">
        <v>50</v>
      </c>
      <c r="J7833" s="64">
        <f>_xlfn.IFNA(G7833*(1-VLOOKUP(A7833,Rabatte!A:H,8,FALSE)),G7833*1)</f>
        <v>112.25</v>
      </c>
      <c r="K7833" s="93">
        <v>2.31</v>
      </c>
      <c r="L7833" s="99">
        <v>4064626053761</v>
      </c>
      <c r="P7833" s="60" t="str">
        <f t="shared" si="122"/>
        <v>P2</v>
      </c>
    </row>
    <row r="7834" spans="1:16" x14ac:dyDescent="0.25">
      <c r="A7834" s="88" t="s">
        <v>14</v>
      </c>
      <c r="B7834" s="89" t="s">
        <v>30</v>
      </c>
      <c r="C7834" s="89" t="s">
        <v>933</v>
      </c>
      <c r="D7834" s="90">
        <v>3009197</v>
      </c>
      <c r="E7834" s="88">
        <v>3009197</v>
      </c>
      <c r="F7834" s="89" t="s">
        <v>8116</v>
      </c>
      <c r="G7834" s="91">
        <v>117.5</v>
      </c>
      <c r="H7834" s="64">
        <f>_xlfn.IFNA(G7834*(1-VLOOKUP(A7834,Rabatte!A:G,7,FALSE)),G7834*1)</f>
        <v>117.5</v>
      </c>
      <c r="I7834" s="88">
        <v>50</v>
      </c>
      <c r="J7834" s="64">
        <f>_xlfn.IFNA(G7834*(1-VLOOKUP(A7834,Rabatte!A:H,8,FALSE)),G7834*1)</f>
        <v>117.5</v>
      </c>
      <c r="K7834" s="93">
        <v>2.33</v>
      </c>
      <c r="L7834" s="99">
        <v>4064626053778</v>
      </c>
      <c r="P7834" s="60" t="str">
        <f t="shared" si="122"/>
        <v>P2</v>
      </c>
    </row>
    <row r="7835" spans="1:16" x14ac:dyDescent="0.25">
      <c r="A7835" s="88" t="s">
        <v>14</v>
      </c>
      <c r="B7835" s="89" t="s">
        <v>30</v>
      </c>
      <c r="C7835" s="89" t="s">
        <v>933</v>
      </c>
      <c r="D7835" s="90">
        <v>3009198</v>
      </c>
      <c r="E7835" s="88">
        <v>3009198</v>
      </c>
      <c r="F7835" s="89" t="s">
        <v>8117</v>
      </c>
      <c r="G7835" s="91">
        <v>17.25</v>
      </c>
      <c r="H7835" s="64">
        <f>_xlfn.IFNA(G7835*(1-VLOOKUP(A7835,Rabatte!A:G,7,FALSE)),G7835*1)</f>
        <v>17.25</v>
      </c>
      <c r="I7835" s="88">
        <v>50</v>
      </c>
      <c r="J7835" s="64">
        <f>_xlfn.IFNA(G7835*(1-VLOOKUP(A7835,Rabatte!A:H,8,FALSE)),G7835*1)</f>
        <v>17.25</v>
      </c>
      <c r="K7835" s="93">
        <v>0.13</v>
      </c>
      <c r="L7835" s="99">
        <v>4064626053785</v>
      </c>
      <c r="P7835" s="60" t="str">
        <f t="shared" si="122"/>
        <v>P2</v>
      </c>
    </row>
    <row r="7836" spans="1:16" x14ac:dyDescent="0.25">
      <c r="A7836" s="88" t="s">
        <v>14</v>
      </c>
      <c r="B7836" s="89" t="s">
        <v>30</v>
      </c>
      <c r="C7836" s="89" t="s">
        <v>933</v>
      </c>
      <c r="D7836" s="90">
        <v>3009199</v>
      </c>
      <c r="E7836" s="88">
        <v>3009199</v>
      </c>
      <c r="F7836" s="89" t="s">
        <v>8118</v>
      </c>
      <c r="G7836" s="91">
        <v>145.75</v>
      </c>
      <c r="H7836" s="64">
        <f>_xlfn.IFNA(G7836*(1-VLOOKUP(A7836,Rabatte!A:G,7,FALSE)),G7836*1)</f>
        <v>145.75</v>
      </c>
      <c r="I7836" s="88">
        <v>50</v>
      </c>
      <c r="J7836" s="64">
        <f>_xlfn.IFNA(G7836*(1-VLOOKUP(A7836,Rabatte!A:H,8,FALSE)),G7836*1)</f>
        <v>145.75</v>
      </c>
      <c r="K7836" s="93">
        <v>2.72</v>
      </c>
      <c r="L7836" s="99">
        <v>4064626053792</v>
      </c>
      <c r="P7836" s="60" t="str">
        <f t="shared" si="122"/>
        <v>P2</v>
      </c>
    </row>
    <row r="7837" spans="1:16" x14ac:dyDescent="0.25">
      <c r="A7837" s="88" t="s">
        <v>14</v>
      </c>
      <c r="B7837" s="89" t="s">
        <v>30</v>
      </c>
      <c r="C7837" s="89" t="s">
        <v>933</v>
      </c>
      <c r="D7837" s="90">
        <v>3009200</v>
      </c>
      <c r="E7837" s="88">
        <v>3009200</v>
      </c>
      <c r="F7837" s="89" t="s">
        <v>8119</v>
      </c>
      <c r="G7837" s="91">
        <v>151</v>
      </c>
      <c r="H7837" s="64">
        <f>_xlfn.IFNA(G7837*(1-VLOOKUP(A7837,Rabatte!A:G,7,FALSE)),G7837*1)</f>
        <v>151</v>
      </c>
      <c r="I7837" s="88">
        <v>50</v>
      </c>
      <c r="J7837" s="64">
        <f>_xlfn.IFNA(G7837*(1-VLOOKUP(A7837,Rabatte!A:H,8,FALSE)),G7837*1)</f>
        <v>151</v>
      </c>
      <c r="K7837" s="93">
        <v>2.82</v>
      </c>
      <c r="L7837" s="99">
        <v>4064626053808</v>
      </c>
      <c r="P7837" s="60" t="str">
        <f t="shared" si="122"/>
        <v>P2</v>
      </c>
    </row>
    <row r="7838" spans="1:16" x14ac:dyDescent="0.25">
      <c r="A7838" s="88" t="s">
        <v>14</v>
      </c>
      <c r="B7838" s="89" t="s">
        <v>30</v>
      </c>
      <c r="C7838" s="89" t="s">
        <v>933</v>
      </c>
      <c r="D7838" s="90">
        <v>3009201</v>
      </c>
      <c r="E7838" s="88">
        <v>3009201</v>
      </c>
      <c r="F7838" s="89" t="s">
        <v>8120</v>
      </c>
      <c r="G7838" s="91">
        <v>18.5</v>
      </c>
      <c r="H7838" s="64">
        <f>_xlfn.IFNA(G7838*(1-VLOOKUP(A7838,Rabatte!A:G,7,FALSE)),G7838*1)</f>
        <v>18.5</v>
      </c>
      <c r="I7838" s="88">
        <v>50</v>
      </c>
      <c r="J7838" s="64">
        <f>_xlfn.IFNA(G7838*(1-VLOOKUP(A7838,Rabatte!A:H,8,FALSE)),G7838*1)</f>
        <v>18.5</v>
      </c>
      <c r="K7838" s="93">
        <v>0.19</v>
      </c>
      <c r="L7838" s="99">
        <v>4064626053815</v>
      </c>
      <c r="P7838" s="60" t="str">
        <f t="shared" si="122"/>
        <v>P2</v>
      </c>
    </row>
    <row r="7839" spans="1:16" x14ac:dyDescent="0.25">
      <c r="A7839" s="88" t="s">
        <v>14</v>
      </c>
      <c r="B7839" s="89" t="s">
        <v>30</v>
      </c>
      <c r="C7839" s="89" t="s">
        <v>933</v>
      </c>
      <c r="D7839" s="90">
        <v>3009202</v>
      </c>
      <c r="E7839" s="88">
        <v>3009202</v>
      </c>
      <c r="F7839" s="89" t="s">
        <v>8121</v>
      </c>
      <c r="G7839" s="91">
        <v>111.75</v>
      </c>
      <c r="H7839" s="64">
        <f>_xlfn.IFNA(G7839*(1-VLOOKUP(A7839,Rabatte!A:G,7,FALSE)),G7839*1)</f>
        <v>111.75</v>
      </c>
      <c r="I7839" s="88">
        <v>50</v>
      </c>
      <c r="J7839" s="64">
        <f>_xlfn.IFNA(G7839*(1-VLOOKUP(A7839,Rabatte!A:H,8,FALSE)),G7839*1)</f>
        <v>111.75</v>
      </c>
      <c r="K7839" s="93">
        <v>2.08</v>
      </c>
      <c r="L7839" s="99">
        <v>4064626053822</v>
      </c>
      <c r="P7839" s="60" t="str">
        <f t="shared" si="122"/>
        <v>P2</v>
      </c>
    </row>
    <row r="7840" spans="1:16" x14ac:dyDescent="0.25">
      <c r="A7840" s="88" t="s">
        <v>14</v>
      </c>
      <c r="B7840" s="89" t="s">
        <v>30</v>
      </c>
      <c r="C7840" s="89" t="s">
        <v>933</v>
      </c>
      <c r="D7840" s="90">
        <v>3009203</v>
      </c>
      <c r="E7840" s="88">
        <v>3009203</v>
      </c>
      <c r="F7840" s="89" t="s">
        <v>8122</v>
      </c>
      <c r="G7840" s="91">
        <v>115.5</v>
      </c>
      <c r="H7840" s="64">
        <f>_xlfn.IFNA(G7840*(1-VLOOKUP(A7840,Rabatte!A:G,7,FALSE)),G7840*1)</f>
        <v>115.5</v>
      </c>
      <c r="I7840" s="88">
        <v>50</v>
      </c>
      <c r="J7840" s="64">
        <f>_xlfn.IFNA(G7840*(1-VLOOKUP(A7840,Rabatte!A:H,8,FALSE)),G7840*1)</f>
        <v>115.5</v>
      </c>
      <c r="K7840" s="93">
        <v>2.09</v>
      </c>
      <c r="L7840" s="99">
        <v>4064626053839</v>
      </c>
      <c r="P7840" s="60" t="str">
        <f t="shared" si="122"/>
        <v>P2</v>
      </c>
    </row>
    <row r="7841" spans="1:16" x14ac:dyDescent="0.25">
      <c r="A7841" s="88" t="s">
        <v>14</v>
      </c>
      <c r="B7841" s="89" t="s">
        <v>30</v>
      </c>
      <c r="C7841" s="89" t="s">
        <v>933</v>
      </c>
      <c r="D7841" s="90">
        <v>3009204</v>
      </c>
      <c r="E7841" s="88">
        <v>3009204</v>
      </c>
      <c r="F7841" s="89" t="s">
        <v>8123</v>
      </c>
      <c r="G7841" s="91">
        <v>16.5</v>
      </c>
      <c r="H7841" s="64">
        <f>_xlfn.IFNA(G7841*(1-VLOOKUP(A7841,Rabatte!A:G,7,FALSE)),G7841*1)</f>
        <v>16.5</v>
      </c>
      <c r="I7841" s="88">
        <v>50</v>
      </c>
      <c r="J7841" s="64">
        <f>_xlfn.IFNA(G7841*(1-VLOOKUP(A7841,Rabatte!A:H,8,FALSE)),G7841*1)</f>
        <v>16.5</v>
      </c>
      <c r="K7841" s="93">
        <v>0.12</v>
      </c>
      <c r="L7841" s="99">
        <v>4064626053846</v>
      </c>
      <c r="P7841" s="60" t="str">
        <f t="shared" si="122"/>
        <v>P2</v>
      </c>
    </row>
    <row r="7842" spans="1:16" x14ac:dyDescent="0.25">
      <c r="A7842" s="88" t="s">
        <v>14</v>
      </c>
      <c r="B7842" s="89" t="s">
        <v>30</v>
      </c>
      <c r="C7842" s="89" t="s">
        <v>933</v>
      </c>
      <c r="D7842" s="90">
        <v>3009205</v>
      </c>
      <c r="E7842" s="88">
        <v>3009205</v>
      </c>
      <c r="F7842" s="89" t="s">
        <v>8124</v>
      </c>
      <c r="G7842" s="91">
        <v>113.24999999999999</v>
      </c>
      <c r="H7842" s="64">
        <f>_xlfn.IFNA(G7842*(1-VLOOKUP(A7842,Rabatte!A:G,7,FALSE)),G7842*1)</f>
        <v>113.24999999999999</v>
      </c>
      <c r="I7842" s="88">
        <v>50</v>
      </c>
      <c r="J7842" s="64">
        <f>_xlfn.IFNA(G7842*(1-VLOOKUP(A7842,Rabatte!A:H,8,FALSE)),G7842*1)</f>
        <v>113.24999999999999</v>
      </c>
      <c r="K7842" s="93">
        <v>2.4500000000000002</v>
      </c>
      <c r="L7842" s="99">
        <v>4064626053853</v>
      </c>
      <c r="P7842" s="60" t="str">
        <f t="shared" si="122"/>
        <v>P2</v>
      </c>
    </row>
    <row r="7843" spans="1:16" x14ac:dyDescent="0.25">
      <c r="A7843" s="88" t="s">
        <v>14</v>
      </c>
      <c r="B7843" s="89" t="s">
        <v>30</v>
      </c>
      <c r="C7843" s="89" t="s">
        <v>933</v>
      </c>
      <c r="D7843" s="90">
        <v>3009206</v>
      </c>
      <c r="E7843" s="88">
        <v>3009206</v>
      </c>
      <c r="F7843" s="89" t="s">
        <v>8125</v>
      </c>
      <c r="G7843" s="91">
        <v>117.5</v>
      </c>
      <c r="H7843" s="64">
        <f>_xlfn.IFNA(G7843*(1-VLOOKUP(A7843,Rabatte!A:G,7,FALSE)),G7843*1)</f>
        <v>117.5</v>
      </c>
      <c r="I7843" s="88">
        <v>50</v>
      </c>
      <c r="J7843" s="64">
        <f>_xlfn.IFNA(G7843*(1-VLOOKUP(A7843,Rabatte!A:H,8,FALSE)),G7843*1)</f>
        <v>117.5</v>
      </c>
      <c r="K7843" s="93">
        <v>2.4700000000000002</v>
      </c>
      <c r="L7843" s="99">
        <v>4064626053860</v>
      </c>
      <c r="P7843" s="60" t="str">
        <f t="shared" si="122"/>
        <v>P2</v>
      </c>
    </row>
    <row r="7844" spans="1:16" x14ac:dyDescent="0.25">
      <c r="A7844" s="88" t="s">
        <v>14</v>
      </c>
      <c r="B7844" s="89" t="s">
        <v>30</v>
      </c>
      <c r="C7844" s="89" t="s">
        <v>933</v>
      </c>
      <c r="D7844" s="90">
        <v>3009207</v>
      </c>
      <c r="E7844" s="88">
        <v>3009207</v>
      </c>
      <c r="F7844" s="89" t="s">
        <v>8126</v>
      </c>
      <c r="G7844" s="91">
        <v>17.75</v>
      </c>
      <c r="H7844" s="64">
        <f>_xlfn.IFNA(G7844*(1-VLOOKUP(A7844,Rabatte!A:G,7,FALSE)),G7844*1)</f>
        <v>17.75</v>
      </c>
      <c r="I7844" s="88">
        <v>50</v>
      </c>
      <c r="J7844" s="64">
        <f>_xlfn.IFNA(G7844*(1-VLOOKUP(A7844,Rabatte!A:H,8,FALSE)),G7844*1)</f>
        <v>17.75</v>
      </c>
      <c r="K7844" s="93">
        <v>0.16</v>
      </c>
      <c r="L7844" s="99">
        <v>4064626053877</v>
      </c>
      <c r="P7844" s="60" t="str">
        <f t="shared" si="122"/>
        <v>P2</v>
      </c>
    </row>
    <row r="7845" spans="1:16" x14ac:dyDescent="0.25">
      <c r="A7845" s="88" t="s">
        <v>14</v>
      </c>
      <c r="B7845" s="89" t="s">
        <v>30</v>
      </c>
      <c r="C7845" s="89" t="s">
        <v>933</v>
      </c>
      <c r="D7845" s="90">
        <v>3009208</v>
      </c>
      <c r="E7845" s="88">
        <v>3009208</v>
      </c>
      <c r="F7845" s="89" t="s">
        <v>8127</v>
      </c>
      <c r="G7845" s="91">
        <v>148</v>
      </c>
      <c r="H7845" s="64">
        <f>_xlfn.IFNA(G7845*(1-VLOOKUP(A7845,Rabatte!A:G,7,FALSE)),G7845*1)</f>
        <v>148</v>
      </c>
      <c r="I7845" s="88">
        <v>50</v>
      </c>
      <c r="J7845" s="64">
        <f>_xlfn.IFNA(G7845*(1-VLOOKUP(A7845,Rabatte!A:H,8,FALSE)),G7845*1)</f>
        <v>148</v>
      </c>
      <c r="K7845" s="93">
        <v>2.86</v>
      </c>
      <c r="L7845" s="99">
        <v>4064626053884</v>
      </c>
      <c r="P7845" s="60" t="str">
        <f t="shared" si="122"/>
        <v>P2</v>
      </c>
    </row>
    <row r="7846" spans="1:16" x14ac:dyDescent="0.25">
      <c r="A7846" s="88" t="s">
        <v>14</v>
      </c>
      <c r="B7846" s="89" t="s">
        <v>30</v>
      </c>
      <c r="C7846" s="89" t="s">
        <v>933</v>
      </c>
      <c r="D7846" s="90">
        <v>3009209</v>
      </c>
      <c r="E7846" s="88">
        <v>3009209</v>
      </c>
      <c r="F7846" s="89" t="s">
        <v>8128</v>
      </c>
      <c r="G7846" s="91">
        <v>153.25</v>
      </c>
      <c r="H7846" s="64">
        <f>_xlfn.IFNA(G7846*(1-VLOOKUP(A7846,Rabatte!A:G,7,FALSE)),G7846*1)</f>
        <v>153.25</v>
      </c>
      <c r="I7846" s="88">
        <v>50</v>
      </c>
      <c r="J7846" s="64">
        <f>_xlfn.IFNA(G7846*(1-VLOOKUP(A7846,Rabatte!A:H,8,FALSE)),G7846*1)</f>
        <v>153.25</v>
      </c>
      <c r="K7846" s="93">
        <v>2.86</v>
      </c>
      <c r="L7846" s="99">
        <v>4064626053891</v>
      </c>
      <c r="P7846" s="60" t="str">
        <f t="shared" si="122"/>
        <v>P2</v>
      </c>
    </row>
    <row r="7847" spans="1:16" x14ac:dyDescent="0.25">
      <c r="A7847" s="88" t="s">
        <v>14</v>
      </c>
      <c r="B7847" s="89" t="s">
        <v>30</v>
      </c>
      <c r="C7847" s="89" t="s">
        <v>933</v>
      </c>
      <c r="D7847" s="90">
        <v>3009210</v>
      </c>
      <c r="E7847" s="88">
        <v>3009210</v>
      </c>
      <c r="F7847" s="89" t="s">
        <v>8129</v>
      </c>
      <c r="G7847" s="91">
        <v>19.25</v>
      </c>
      <c r="H7847" s="64">
        <f>_xlfn.IFNA(G7847*(1-VLOOKUP(A7847,Rabatte!A:G,7,FALSE)),G7847*1)</f>
        <v>19.25</v>
      </c>
      <c r="I7847" s="88">
        <v>50</v>
      </c>
      <c r="J7847" s="64">
        <f>_xlfn.IFNA(G7847*(1-VLOOKUP(A7847,Rabatte!A:H,8,FALSE)),G7847*1)</f>
        <v>19.25</v>
      </c>
      <c r="K7847" s="93">
        <v>0.23</v>
      </c>
      <c r="L7847" s="99">
        <v>4064626053907</v>
      </c>
      <c r="P7847" s="60" t="str">
        <f t="shared" si="122"/>
        <v>P2</v>
      </c>
    </row>
    <row r="7848" spans="1:16" x14ac:dyDescent="0.25">
      <c r="A7848" s="88" t="s">
        <v>14</v>
      </c>
      <c r="B7848" s="89" t="s">
        <v>30</v>
      </c>
      <c r="C7848" s="89" t="s">
        <v>933</v>
      </c>
      <c r="D7848" s="90">
        <v>3009211</v>
      </c>
      <c r="E7848" s="88">
        <v>3009211</v>
      </c>
      <c r="F7848" s="89" t="s">
        <v>8130</v>
      </c>
      <c r="G7848" s="91">
        <v>112.25</v>
      </c>
      <c r="H7848" s="64">
        <f>_xlfn.IFNA(G7848*(1-VLOOKUP(A7848,Rabatte!A:G,7,FALSE)),G7848*1)</f>
        <v>112.25</v>
      </c>
      <c r="I7848" s="88">
        <v>50</v>
      </c>
      <c r="J7848" s="64">
        <f>_xlfn.IFNA(G7848*(1-VLOOKUP(A7848,Rabatte!A:H,8,FALSE)),G7848*1)</f>
        <v>112.25</v>
      </c>
      <c r="K7848" s="93">
        <v>2.2999999999999998</v>
      </c>
      <c r="L7848" s="99">
        <v>4064626053914</v>
      </c>
      <c r="P7848" s="60" t="str">
        <f t="shared" si="122"/>
        <v>P2</v>
      </c>
    </row>
    <row r="7849" spans="1:16" x14ac:dyDescent="0.25">
      <c r="A7849" s="88" t="s">
        <v>14</v>
      </c>
      <c r="B7849" s="89" t="s">
        <v>30</v>
      </c>
      <c r="C7849" s="89" t="s">
        <v>933</v>
      </c>
      <c r="D7849" s="90">
        <v>3009212</v>
      </c>
      <c r="E7849" s="88">
        <v>3009212</v>
      </c>
      <c r="F7849" s="89" t="s">
        <v>8131</v>
      </c>
      <c r="G7849" s="91">
        <v>116.5</v>
      </c>
      <c r="H7849" s="64">
        <f>_xlfn.IFNA(G7849*(1-VLOOKUP(A7849,Rabatte!A:G,7,FALSE)),G7849*1)</f>
        <v>116.5</v>
      </c>
      <c r="I7849" s="88">
        <v>50</v>
      </c>
      <c r="J7849" s="64">
        <f>_xlfn.IFNA(G7849*(1-VLOOKUP(A7849,Rabatte!A:H,8,FALSE)),G7849*1)</f>
        <v>116.5</v>
      </c>
      <c r="K7849" s="93">
        <v>2.3199999999999998</v>
      </c>
      <c r="L7849" s="99">
        <v>4064626053921</v>
      </c>
      <c r="P7849" s="60" t="str">
        <f t="shared" si="122"/>
        <v>P2</v>
      </c>
    </row>
    <row r="7850" spans="1:16" x14ac:dyDescent="0.25">
      <c r="A7850" s="88" t="s">
        <v>14</v>
      </c>
      <c r="B7850" s="89" t="s">
        <v>30</v>
      </c>
      <c r="C7850" s="89" t="s">
        <v>933</v>
      </c>
      <c r="D7850" s="90">
        <v>3009213</v>
      </c>
      <c r="E7850" s="88">
        <v>3009213</v>
      </c>
      <c r="F7850" s="89" t="s">
        <v>8132</v>
      </c>
      <c r="G7850" s="91">
        <v>17.25</v>
      </c>
      <c r="H7850" s="64">
        <f>_xlfn.IFNA(G7850*(1-VLOOKUP(A7850,Rabatte!A:G,7,FALSE)),G7850*1)</f>
        <v>17.25</v>
      </c>
      <c r="I7850" s="88">
        <v>50</v>
      </c>
      <c r="J7850" s="64">
        <f>_xlfn.IFNA(G7850*(1-VLOOKUP(A7850,Rabatte!A:H,8,FALSE)),G7850*1)</f>
        <v>17.25</v>
      </c>
      <c r="K7850" s="93">
        <v>0.16</v>
      </c>
      <c r="L7850" s="99">
        <v>4064626053938</v>
      </c>
      <c r="P7850" s="60" t="str">
        <f t="shared" si="122"/>
        <v>P2</v>
      </c>
    </row>
    <row r="7851" spans="1:16" x14ac:dyDescent="0.25">
      <c r="A7851" s="88" t="s">
        <v>14</v>
      </c>
      <c r="B7851" s="89" t="s">
        <v>30</v>
      </c>
      <c r="C7851" s="89" t="s">
        <v>933</v>
      </c>
      <c r="D7851" s="90">
        <v>3009214</v>
      </c>
      <c r="E7851" s="88">
        <v>3009214</v>
      </c>
      <c r="F7851" s="89" t="s">
        <v>8133</v>
      </c>
      <c r="G7851" s="91">
        <v>113.75</v>
      </c>
      <c r="H7851" s="64">
        <f>_xlfn.IFNA(G7851*(1-VLOOKUP(A7851,Rabatte!A:G,7,FALSE)),G7851*1)</f>
        <v>113.75</v>
      </c>
      <c r="I7851" s="88">
        <v>50</v>
      </c>
      <c r="J7851" s="64">
        <f>_xlfn.IFNA(G7851*(1-VLOOKUP(A7851,Rabatte!A:H,8,FALSE)),G7851*1)</f>
        <v>113.75</v>
      </c>
      <c r="K7851" s="93">
        <v>2.67</v>
      </c>
      <c r="L7851" s="99">
        <v>4064626053945</v>
      </c>
      <c r="P7851" s="60" t="str">
        <f t="shared" si="122"/>
        <v>P2</v>
      </c>
    </row>
    <row r="7852" spans="1:16" x14ac:dyDescent="0.25">
      <c r="A7852" s="88" t="s">
        <v>14</v>
      </c>
      <c r="B7852" s="89" t="s">
        <v>30</v>
      </c>
      <c r="C7852" s="89" t="s">
        <v>933</v>
      </c>
      <c r="D7852" s="90">
        <v>3009215</v>
      </c>
      <c r="E7852" s="88">
        <v>3009215</v>
      </c>
      <c r="F7852" s="89" t="s">
        <v>8134</v>
      </c>
      <c r="G7852" s="91">
        <v>118.75</v>
      </c>
      <c r="H7852" s="64">
        <f>_xlfn.IFNA(G7852*(1-VLOOKUP(A7852,Rabatte!A:G,7,FALSE)),G7852*1)</f>
        <v>118.75</v>
      </c>
      <c r="I7852" s="88">
        <v>50</v>
      </c>
      <c r="J7852" s="64">
        <f>_xlfn.IFNA(G7852*(1-VLOOKUP(A7852,Rabatte!A:H,8,FALSE)),G7852*1)</f>
        <v>118.75</v>
      </c>
      <c r="K7852" s="93">
        <v>2.69</v>
      </c>
      <c r="L7852" s="99">
        <v>4064626053952</v>
      </c>
      <c r="P7852" s="60" t="str">
        <f t="shared" si="122"/>
        <v>P2</v>
      </c>
    </row>
    <row r="7853" spans="1:16" x14ac:dyDescent="0.25">
      <c r="A7853" s="88" t="s">
        <v>14</v>
      </c>
      <c r="B7853" s="89" t="s">
        <v>30</v>
      </c>
      <c r="C7853" s="89" t="s">
        <v>933</v>
      </c>
      <c r="D7853" s="90">
        <v>3009216</v>
      </c>
      <c r="E7853" s="88">
        <v>3009216</v>
      </c>
      <c r="F7853" s="89" t="s">
        <v>8135</v>
      </c>
      <c r="G7853" s="91">
        <v>18.25</v>
      </c>
      <c r="H7853" s="64">
        <f>_xlfn.IFNA(G7853*(1-VLOOKUP(A7853,Rabatte!A:G,7,FALSE)),G7853*1)</f>
        <v>18.25</v>
      </c>
      <c r="I7853" s="88">
        <v>50</v>
      </c>
      <c r="J7853" s="64">
        <f>_xlfn.IFNA(G7853*(1-VLOOKUP(A7853,Rabatte!A:H,8,FALSE)),G7853*1)</f>
        <v>18.25</v>
      </c>
      <c r="K7853" s="93">
        <v>0.21</v>
      </c>
      <c r="L7853" s="99">
        <v>4064626053969</v>
      </c>
      <c r="P7853" s="60" t="str">
        <f t="shared" si="122"/>
        <v>P2</v>
      </c>
    </row>
    <row r="7854" spans="1:16" x14ac:dyDescent="0.25">
      <c r="A7854" s="88" t="s">
        <v>14</v>
      </c>
      <c r="B7854" s="89" t="s">
        <v>30</v>
      </c>
      <c r="C7854" s="89" t="s">
        <v>933</v>
      </c>
      <c r="D7854" s="90">
        <v>3009217</v>
      </c>
      <c r="E7854" s="88">
        <v>3009217</v>
      </c>
      <c r="F7854" s="89" t="s">
        <v>8136</v>
      </c>
      <c r="G7854" s="91">
        <v>149.5</v>
      </c>
      <c r="H7854" s="64">
        <f>_xlfn.IFNA(G7854*(1-VLOOKUP(A7854,Rabatte!A:G,7,FALSE)),G7854*1)</f>
        <v>149.5</v>
      </c>
      <c r="I7854" s="88">
        <v>50</v>
      </c>
      <c r="J7854" s="64">
        <f>_xlfn.IFNA(G7854*(1-VLOOKUP(A7854,Rabatte!A:H,8,FALSE)),G7854*1)</f>
        <v>149.5</v>
      </c>
      <c r="K7854" s="93">
        <v>3.09</v>
      </c>
      <c r="L7854" s="99">
        <v>4064626053976</v>
      </c>
      <c r="P7854" s="60" t="str">
        <f t="shared" si="122"/>
        <v>P2</v>
      </c>
    </row>
    <row r="7855" spans="1:16" x14ac:dyDescent="0.25">
      <c r="A7855" s="88" t="s">
        <v>14</v>
      </c>
      <c r="B7855" s="89" t="s">
        <v>30</v>
      </c>
      <c r="C7855" s="89" t="s">
        <v>933</v>
      </c>
      <c r="D7855" s="90">
        <v>3009218</v>
      </c>
      <c r="E7855" s="88">
        <v>3009218</v>
      </c>
      <c r="F7855" s="89" t="s">
        <v>8137</v>
      </c>
      <c r="G7855" s="91">
        <v>154.75</v>
      </c>
      <c r="H7855" s="64">
        <f>_xlfn.IFNA(G7855*(1-VLOOKUP(A7855,Rabatte!A:G,7,FALSE)),G7855*1)</f>
        <v>154.75</v>
      </c>
      <c r="I7855" s="88">
        <v>50</v>
      </c>
      <c r="J7855" s="64">
        <f>_xlfn.IFNA(G7855*(1-VLOOKUP(A7855,Rabatte!A:H,8,FALSE)),G7855*1)</f>
        <v>154.75</v>
      </c>
      <c r="K7855" s="93">
        <v>3.19</v>
      </c>
      <c r="L7855" s="99">
        <v>4064626053983</v>
      </c>
      <c r="P7855" s="60" t="str">
        <f t="shared" si="122"/>
        <v>P2</v>
      </c>
    </row>
    <row r="7856" spans="1:16" x14ac:dyDescent="0.25">
      <c r="A7856" s="88" t="s">
        <v>14</v>
      </c>
      <c r="B7856" s="89" t="s">
        <v>30</v>
      </c>
      <c r="C7856" s="89" t="s">
        <v>933</v>
      </c>
      <c r="D7856" s="90">
        <v>3009219</v>
      </c>
      <c r="E7856" s="88">
        <v>3009219</v>
      </c>
      <c r="F7856" s="89" t="s">
        <v>8138</v>
      </c>
      <c r="G7856" s="91">
        <v>19.5</v>
      </c>
      <c r="H7856" s="64">
        <f>_xlfn.IFNA(G7856*(1-VLOOKUP(A7856,Rabatte!A:G,7,FALSE)),G7856*1)</f>
        <v>19.5</v>
      </c>
      <c r="I7856" s="88">
        <v>50</v>
      </c>
      <c r="J7856" s="64">
        <f>_xlfn.IFNA(G7856*(1-VLOOKUP(A7856,Rabatte!A:H,8,FALSE)),G7856*1)</f>
        <v>19.5</v>
      </c>
      <c r="K7856" s="93">
        <v>0.3</v>
      </c>
      <c r="L7856" s="99">
        <v>4064626053990</v>
      </c>
      <c r="P7856" s="60" t="str">
        <f t="shared" si="122"/>
        <v>P2</v>
      </c>
    </row>
    <row r="7857" spans="1:16" x14ac:dyDescent="0.25">
      <c r="A7857" s="88" t="s">
        <v>14</v>
      </c>
      <c r="B7857" s="89" t="s">
        <v>30</v>
      </c>
      <c r="C7857" s="89" t="s">
        <v>933</v>
      </c>
      <c r="D7857" s="90">
        <v>3009220</v>
      </c>
      <c r="E7857" s="88">
        <v>3009220</v>
      </c>
      <c r="F7857" s="89" t="s">
        <v>8139</v>
      </c>
      <c r="G7857" s="91">
        <v>113.24999999999999</v>
      </c>
      <c r="H7857" s="64">
        <f>_xlfn.IFNA(G7857*(1-VLOOKUP(A7857,Rabatte!A:G,7,FALSE)),G7857*1)</f>
        <v>113.24999999999999</v>
      </c>
      <c r="I7857" s="88">
        <v>50</v>
      </c>
      <c r="J7857" s="64">
        <f>_xlfn.IFNA(G7857*(1-VLOOKUP(A7857,Rabatte!A:H,8,FALSE)),G7857*1)</f>
        <v>113.24999999999999</v>
      </c>
      <c r="K7857" s="93">
        <v>2.56</v>
      </c>
      <c r="L7857" s="99">
        <v>4064626054003</v>
      </c>
      <c r="P7857" s="60" t="str">
        <f t="shared" si="122"/>
        <v>P2</v>
      </c>
    </row>
    <row r="7858" spans="1:16" x14ac:dyDescent="0.25">
      <c r="A7858" s="88" t="s">
        <v>14</v>
      </c>
      <c r="B7858" s="89" t="s">
        <v>30</v>
      </c>
      <c r="C7858" s="89" t="s">
        <v>933</v>
      </c>
      <c r="D7858" s="90">
        <v>3009221</v>
      </c>
      <c r="E7858" s="88">
        <v>3009221</v>
      </c>
      <c r="F7858" s="89" t="s">
        <v>8140</v>
      </c>
      <c r="G7858" s="91">
        <v>118</v>
      </c>
      <c r="H7858" s="64">
        <f>_xlfn.IFNA(G7858*(1-VLOOKUP(A7858,Rabatte!A:G,7,FALSE)),G7858*1)</f>
        <v>118</v>
      </c>
      <c r="I7858" s="88">
        <v>50</v>
      </c>
      <c r="J7858" s="64">
        <f>_xlfn.IFNA(G7858*(1-VLOOKUP(A7858,Rabatte!A:H,8,FALSE)),G7858*1)</f>
        <v>118</v>
      </c>
      <c r="K7858" s="93">
        <v>2.57</v>
      </c>
      <c r="L7858" s="99">
        <v>4064626054010</v>
      </c>
      <c r="P7858" s="60" t="str">
        <f t="shared" si="122"/>
        <v>P2</v>
      </c>
    </row>
    <row r="7859" spans="1:16" x14ac:dyDescent="0.25">
      <c r="A7859" s="88" t="s">
        <v>14</v>
      </c>
      <c r="B7859" s="89" t="s">
        <v>30</v>
      </c>
      <c r="C7859" s="89" t="s">
        <v>933</v>
      </c>
      <c r="D7859" s="90">
        <v>3009222</v>
      </c>
      <c r="E7859" s="88">
        <v>3009222</v>
      </c>
      <c r="F7859" s="89" t="s">
        <v>8141</v>
      </c>
      <c r="G7859" s="91">
        <v>18.5</v>
      </c>
      <c r="H7859" s="64">
        <f>_xlfn.IFNA(G7859*(1-VLOOKUP(A7859,Rabatte!A:G,7,FALSE)),G7859*1)</f>
        <v>18.5</v>
      </c>
      <c r="I7859" s="88">
        <v>50</v>
      </c>
      <c r="J7859" s="64">
        <f>_xlfn.IFNA(G7859*(1-VLOOKUP(A7859,Rabatte!A:H,8,FALSE)),G7859*1)</f>
        <v>18.5</v>
      </c>
      <c r="K7859" s="93">
        <v>0.2</v>
      </c>
      <c r="L7859" s="99">
        <v>4064626054027</v>
      </c>
      <c r="P7859" s="60" t="str">
        <f t="shared" si="122"/>
        <v>P2</v>
      </c>
    </row>
    <row r="7860" spans="1:16" x14ac:dyDescent="0.25">
      <c r="A7860" s="88" t="s">
        <v>14</v>
      </c>
      <c r="B7860" s="89" t="s">
        <v>30</v>
      </c>
      <c r="C7860" s="89" t="s">
        <v>933</v>
      </c>
      <c r="D7860" s="90">
        <v>3009223</v>
      </c>
      <c r="E7860" s="88">
        <v>3009223</v>
      </c>
      <c r="F7860" s="89" t="s">
        <v>8142</v>
      </c>
      <c r="G7860" s="91">
        <v>115.5</v>
      </c>
      <c r="H7860" s="64">
        <f>_xlfn.IFNA(G7860*(1-VLOOKUP(A7860,Rabatte!A:G,7,FALSE)),G7860*1)</f>
        <v>115.5</v>
      </c>
      <c r="I7860" s="88">
        <v>50</v>
      </c>
      <c r="J7860" s="64">
        <f>_xlfn.IFNA(G7860*(1-VLOOKUP(A7860,Rabatte!A:H,8,FALSE)),G7860*1)</f>
        <v>115.5</v>
      </c>
      <c r="K7860" s="93">
        <v>2.93</v>
      </c>
      <c r="L7860" s="99">
        <v>4064626054034</v>
      </c>
      <c r="P7860" s="60" t="str">
        <f t="shared" si="122"/>
        <v>P2</v>
      </c>
    </row>
    <row r="7861" spans="1:16" x14ac:dyDescent="0.25">
      <c r="A7861" s="88" t="s">
        <v>14</v>
      </c>
      <c r="B7861" s="89" t="s">
        <v>30</v>
      </c>
      <c r="C7861" s="89" t="s">
        <v>933</v>
      </c>
      <c r="D7861" s="90">
        <v>3009224</v>
      </c>
      <c r="E7861" s="88">
        <v>3009224</v>
      </c>
      <c r="F7861" s="89" t="s">
        <v>8143</v>
      </c>
      <c r="G7861" s="91">
        <v>119.75</v>
      </c>
      <c r="H7861" s="64">
        <f>_xlfn.IFNA(G7861*(1-VLOOKUP(A7861,Rabatte!A:G,7,FALSE)),G7861*1)</f>
        <v>119.75</v>
      </c>
      <c r="I7861" s="88">
        <v>50</v>
      </c>
      <c r="J7861" s="64">
        <f>_xlfn.IFNA(G7861*(1-VLOOKUP(A7861,Rabatte!A:H,8,FALSE)),G7861*1)</f>
        <v>119.75</v>
      </c>
      <c r="K7861" s="93">
        <v>2.95</v>
      </c>
      <c r="L7861" s="99">
        <v>4064626054041</v>
      </c>
      <c r="P7861" s="60" t="str">
        <f t="shared" si="122"/>
        <v>P2</v>
      </c>
    </row>
    <row r="7862" spans="1:16" x14ac:dyDescent="0.25">
      <c r="A7862" s="88" t="s">
        <v>14</v>
      </c>
      <c r="B7862" s="89" t="s">
        <v>30</v>
      </c>
      <c r="C7862" s="89" t="s">
        <v>933</v>
      </c>
      <c r="D7862" s="90">
        <v>3009225</v>
      </c>
      <c r="E7862" s="88">
        <v>3009225</v>
      </c>
      <c r="F7862" s="89" t="s">
        <v>8144</v>
      </c>
      <c r="G7862" s="91">
        <v>19.5</v>
      </c>
      <c r="H7862" s="64">
        <f>_xlfn.IFNA(G7862*(1-VLOOKUP(A7862,Rabatte!A:G,7,FALSE)),G7862*1)</f>
        <v>19.5</v>
      </c>
      <c r="I7862" s="88">
        <v>50</v>
      </c>
      <c r="J7862" s="64">
        <f>_xlfn.IFNA(G7862*(1-VLOOKUP(A7862,Rabatte!A:H,8,FALSE)),G7862*1)</f>
        <v>19.5</v>
      </c>
      <c r="K7862" s="93">
        <v>0.26</v>
      </c>
      <c r="L7862" s="99">
        <v>4064626054058</v>
      </c>
      <c r="P7862" s="60" t="str">
        <f t="shared" si="122"/>
        <v>P2</v>
      </c>
    </row>
    <row r="7863" spans="1:16" x14ac:dyDescent="0.25">
      <c r="A7863" s="88" t="s">
        <v>14</v>
      </c>
      <c r="B7863" s="89" t="s">
        <v>30</v>
      </c>
      <c r="C7863" s="89" t="s">
        <v>933</v>
      </c>
      <c r="D7863" s="90">
        <v>3009226</v>
      </c>
      <c r="E7863" s="88">
        <v>3009226</v>
      </c>
      <c r="F7863" s="89" t="s">
        <v>8145</v>
      </c>
      <c r="G7863" s="91">
        <v>153.75</v>
      </c>
      <c r="H7863" s="64">
        <f>_xlfn.IFNA(G7863*(1-VLOOKUP(A7863,Rabatte!A:G,7,FALSE)),G7863*1)</f>
        <v>153.75</v>
      </c>
      <c r="I7863" s="88">
        <v>50</v>
      </c>
      <c r="J7863" s="64">
        <f>_xlfn.IFNA(G7863*(1-VLOOKUP(A7863,Rabatte!A:H,8,FALSE)),G7863*1)</f>
        <v>153.75</v>
      </c>
      <c r="K7863" s="93">
        <v>3.35</v>
      </c>
      <c r="L7863" s="99">
        <v>4064626054065</v>
      </c>
      <c r="P7863" s="60" t="str">
        <f t="shared" si="122"/>
        <v>P2</v>
      </c>
    </row>
    <row r="7864" spans="1:16" x14ac:dyDescent="0.25">
      <c r="A7864" s="88" t="s">
        <v>14</v>
      </c>
      <c r="B7864" s="89" t="s">
        <v>30</v>
      </c>
      <c r="C7864" s="89" t="s">
        <v>933</v>
      </c>
      <c r="D7864" s="90">
        <v>3009227</v>
      </c>
      <c r="E7864" s="88">
        <v>3009227</v>
      </c>
      <c r="F7864" s="89" t="s">
        <v>8146</v>
      </c>
      <c r="G7864" s="91">
        <v>158.5</v>
      </c>
      <c r="H7864" s="64">
        <f>_xlfn.IFNA(G7864*(1-VLOOKUP(A7864,Rabatte!A:G,7,FALSE)),G7864*1)</f>
        <v>158.5</v>
      </c>
      <c r="I7864" s="88">
        <v>50</v>
      </c>
      <c r="J7864" s="64">
        <f>_xlfn.IFNA(G7864*(1-VLOOKUP(A7864,Rabatte!A:H,8,FALSE)),G7864*1)</f>
        <v>158.5</v>
      </c>
      <c r="K7864" s="93">
        <v>3.45</v>
      </c>
      <c r="L7864" s="99">
        <v>4064626054072</v>
      </c>
      <c r="P7864" s="60" t="str">
        <f t="shared" si="122"/>
        <v>P2</v>
      </c>
    </row>
    <row r="7865" spans="1:16" x14ac:dyDescent="0.25">
      <c r="A7865" s="88" t="s">
        <v>14</v>
      </c>
      <c r="B7865" s="89" t="s">
        <v>30</v>
      </c>
      <c r="C7865" s="89" t="s">
        <v>933</v>
      </c>
      <c r="D7865" s="90">
        <v>3009228</v>
      </c>
      <c r="E7865" s="88">
        <v>3009228</v>
      </c>
      <c r="F7865" s="89" t="s">
        <v>8147</v>
      </c>
      <c r="G7865" s="91">
        <v>20.25</v>
      </c>
      <c r="H7865" s="64">
        <f>_xlfn.IFNA(G7865*(1-VLOOKUP(A7865,Rabatte!A:G,7,FALSE)),G7865*1)</f>
        <v>20.25</v>
      </c>
      <c r="I7865" s="88">
        <v>50</v>
      </c>
      <c r="J7865" s="64">
        <f>_xlfn.IFNA(G7865*(1-VLOOKUP(A7865,Rabatte!A:H,8,FALSE)),G7865*1)</f>
        <v>20.25</v>
      </c>
      <c r="K7865" s="93">
        <v>0.38</v>
      </c>
      <c r="L7865" s="99">
        <v>4064626054089</v>
      </c>
      <c r="P7865" s="60" t="str">
        <f t="shared" si="122"/>
        <v>P2</v>
      </c>
    </row>
    <row r="7866" spans="1:16" x14ac:dyDescent="0.25">
      <c r="A7866" s="88" t="s">
        <v>29</v>
      </c>
      <c r="B7866" s="89" t="s">
        <v>940</v>
      </c>
      <c r="C7866" s="89" t="s">
        <v>933</v>
      </c>
      <c r="D7866" s="90">
        <v>3009229</v>
      </c>
      <c r="E7866" s="88">
        <v>3009229</v>
      </c>
      <c r="F7866" s="89" t="s">
        <v>8148</v>
      </c>
      <c r="G7866" s="91">
        <v>62.5</v>
      </c>
      <c r="H7866" s="64">
        <f>_xlfn.IFNA(G7866*(1-VLOOKUP(A7866,Rabatte!A:G,7,FALSE)),G7866*1)</f>
        <v>62.5</v>
      </c>
      <c r="I7866" s="88">
        <v>1</v>
      </c>
      <c r="J7866" s="64">
        <f>_xlfn.IFNA(G7866*(1-VLOOKUP(A7866,Rabatte!A:H,8,FALSE)),G7866*1)</f>
        <v>62.5</v>
      </c>
      <c r="K7866" s="93">
        <v>1.1399999999999999</v>
      </c>
      <c r="L7866" s="99">
        <v>4064626054096</v>
      </c>
      <c r="P7866" s="60" t="str">
        <f t="shared" si="122"/>
        <v>P1</v>
      </c>
    </row>
    <row r="7867" spans="1:16" x14ac:dyDescent="0.25">
      <c r="A7867" s="88" t="s">
        <v>14</v>
      </c>
      <c r="B7867" s="89" t="s">
        <v>30</v>
      </c>
      <c r="C7867" s="89" t="s">
        <v>933</v>
      </c>
      <c r="D7867" s="90">
        <v>3009230</v>
      </c>
      <c r="E7867" s="88">
        <v>3009230</v>
      </c>
      <c r="F7867" s="89" t="s">
        <v>8149</v>
      </c>
      <c r="G7867" s="91">
        <v>103.25</v>
      </c>
      <c r="H7867" s="64">
        <f>_xlfn.IFNA(G7867*(1-VLOOKUP(A7867,Rabatte!A:G,7,FALSE)),G7867*1)</f>
        <v>103.25</v>
      </c>
      <c r="I7867" s="88">
        <v>1</v>
      </c>
      <c r="J7867" s="64">
        <f>_xlfn.IFNA(G7867*(1-VLOOKUP(A7867,Rabatte!A:H,8,FALSE)),G7867*1)</f>
        <v>103.25</v>
      </c>
      <c r="K7867" s="93">
        <v>1.1399999999999999</v>
      </c>
      <c r="L7867" s="99">
        <v>4064626054102</v>
      </c>
      <c r="P7867" s="60" t="str">
        <f t="shared" si="122"/>
        <v>P2</v>
      </c>
    </row>
    <row r="7868" spans="1:16" x14ac:dyDescent="0.25">
      <c r="A7868" s="88" t="s">
        <v>7823</v>
      </c>
      <c r="B7868" s="89" t="s">
        <v>8538</v>
      </c>
      <c r="C7868" s="89" t="s">
        <v>951</v>
      </c>
      <c r="D7868" s="90">
        <v>3009276</v>
      </c>
      <c r="E7868" s="88">
        <v>3009276</v>
      </c>
      <c r="F7868" s="89" t="s">
        <v>4167</v>
      </c>
      <c r="G7868" s="91">
        <v>957</v>
      </c>
      <c r="H7868" s="64">
        <f>_xlfn.IFNA(G7868*(1-VLOOKUP(A7868,Rabatte!A:G,7,FALSE)),G7868*1)</f>
        <v>957</v>
      </c>
      <c r="I7868" s="88">
        <v>1</v>
      </c>
      <c r="J7868" s="64">
        <f>_xlfn.IFNA(G7868*(1-VLOOKUP(A7868,Rabatte!A:H,8,FALSE)),G7868*1)</f>
        <v>957</v>
      </c>
      <c r="K7868" s="93">
        <v>1200</v>
      </c>
      <c r="L7868" s="99">
        <v>4064626054843</v>
      </c>
      <c r="P7868" s="60" t="str">
        <f t="shared" ref="P7868:P7931" si="123">A7868</f>
        <v>E7</v>
      </c>
    </row>
    <row r="7869" spans="1:16" x14ac:dyDescent="0.25">
      <c r="A7869" s="88" t="s">
        <v>7823</v>
      </c>
      <c r="B7869" s="89" t="s">
        <v>8538</v>
      </c>
      <c r="C7869" s="89" t="s">
        <v>951</v>
      </c>
      <c r="D7869" s="90">
        <v>3009277</v>
      </c>
      <c r="E7869" s="88">
        <v>3009277</v>
      </c>
      <c r="F7869" s="89" t="s">
        <v>4168</v>
      </c>
      <c r="G7869" s="91">
        <v>1062</v>
      </c>
      <c r="H7869" s="64">
        <f>_xlfn.IFNA(G7869*(1-VLOOKUP(A7869,Rabatte!A:G,7,FALSE)),G7869*1)</f>
        <v>1062</v>
      </c>
      <c r="I7869" s="88">
        <v>1</v>
      </c>
      <c r="J7869" s="64">
        <f>_xlfn.IFNA(G7869*(1-VLOOKUP(A7869,Rabatte!A:H,8,FALSE)),G7869*1)</f>
        <v>1062</v>
      </c>
      <c r="K7869" s="93">
        <v>1250</v>
      </c>
      <c r="L7869" s="99">
        <v>4064626054850</v>
      </c>
      <c r="P7869" s="60" t="str">
        <f t="shared" si="123"/>
        <v>E7</v>
      </c>
    </row>
    <row r="7870" spans="1:16" x14ac:dyDescent="0.25">
      <c r="A7870" s="88" t="s">
        <v>7823</v>
      </c>
      <c r="B7870" s="89" t="s">
        <v>8538</v>
      </c>
      <c r="C7870" s="89" t="s">
        <v>951</v>
      </c>
      <c r="D7870" s="90">
        <v>3009278</v>
      </c>
      <c r="E7870" s="88">
        <v>3009278</v>
      </c>
      <c r="F7870" s="89" t="s">
        <v>4169</v>
      </c>
      <c r="G7870" s="91">
        <v>1169</v>
      </c>
      <c r="H7870" s="64">
        <f>_xlfn.IFNA(G7870*(1-VLOOKUP(A7870,Rabatte!A:G,7,FALSE)),G7870*1)</f>
        <v>1169</v>
      </c>
      <c r="I7870" s="88">
        <v>1</v>
      </c>
      <c r="J7870" s="64">
        <f>_xlfn.IFNA(G7870*(1-VLOOKUP(A7870,Rabatte!A:H,8,FALSE)),G7870*1)</f>
        <v>1169</v>
      </c>
      <c r="K7870" s="93">
        <v>1460</v>
      </c>
      <c r="L7870" s="99">
        <v>4064626054867</v>
      </c>
      <c r="P7870" s="60" t="str">
        <f t="shared" si="123"/>
        <v>E7</v>
      </c>
    </row>
    <row r="7871" spans="1:16" x14ac:dyDescent="0.25">
      <c r="A7871" s="88" t="s">
        <v>7823</v>
      </c>
      <c r="B7871" s="89" t="s">
        <v>8538</v>
      </c>
      <c r="C7871" s="89" t="s">
        <v>951</v>
      </c>
      <c r="D7871" s="90">
        <v>3009279</v>
      </c>
      <c r="E7871" s="88">
        <v>3009279</v>
      </c>
      <c r="F7871" s="89" t="s">
        <v>4170</v>
      </c>
      <c r="G7871" s="91">
        <v>1296</v>
      </c>
      <c r="H7871" s="64">
        <f>_xlfn.IFNA(G7871*(1-VLOOKUP(A7871,Rabatte!A:G,7,FALSE)),G7871*1)</f>
        <v>1296</v>
      </c>
      <c r="I7871" s="88">
        <v>1</v>
      </c>
      <c r="J7871" s="64">
        <f>_xlfn.IFNA(G7871*(1-VLOOKUP(A7871,Rabatte!A:H,8,FALSE)),G7871*1)</f>
        <v>1296</v>
      </c>
      <c r="K7871" s="93">
        <v>1200</v>
      </c>
      <c r="L7871" s="99">
        <v>4064626054874</v>
      </c>
      <c r="P7871" s="60" t="str">
        <f t="shared" si="123"/>
        <v>E7</v>
      </c>
    </row>
    <row r="7872" spans="1:16" x14ac:dyDescent="0.25">
      <c r="A7872" s="88" t="s">
        <v>7823</v>
      </c>
      <c r="B7872" s="89" t="s">
        <v>8538</v>
      </c>
      <c r="C7872" s="89" t="s">
        <v>951</v>
      </c>
      <c r="D7872" s="90">
        <v>3009300</v>
      </c>
      <c r="E7872" s="88">
        <v>3009300</v>
      </c>
      <c r="F7872" s="89" t="s">
        <v>4171</v>
      </c>
      <c r="G7872" s="91">
        <v>1455</v>
      </c>
      <c r="H7872" s="64">
        <f>_xlfn.IFNA(G7872*(1-VLOOKUP(A7872,Rabatte!A:G,7,FALSE)),G7872*1)</f>
        <v>1455</v>
      </c>
      <c r="I7872" s="88">
        <v>1</v>
      </c>
      <c r="J7872" s="64">
        <f>_xlfn.IFNA(G7872*(1-VLOOKUP(A7872,Rabatte!A:H,8,FALSE)),G7872*1)</f>
        <v>1455</v>
      </c>
      <c r="K7872" s="93">
        <v>1250</v>
      </c>
      <c r="L7872" s="99">
        <v>4064626054881</v>
      </c>
      <c r="P7872" s="60" t="str">
        <f t="shared" si="123"/>
        <v>E7</v>
      </c>
    </row>
    <row r="7873" spans="1:16" x14ac:dyDescent="0.25">
      <c r="A7873" s="88" t="s">
        <v>7823</v>
      </c>
      <c r="B7873" s="89" t="s">
        <v>8538</v>
      </c>
      <c r="C7873" s="89" t="s">
        <v>951</v>
      </c>
      <c r="D7873" s="90">
        <v>3009301</v>
      </c>
      <c r="E7873" s="88">
        <v>3009301</v>
      </c>
      <c r="F7873" s="89" t="s">
        <v>4172</v>
      </c>
      <c r="G7873" s="91">
        <v>1584</v>
      </c>
      <c r="H7873" s="64">
        <f>_xlfn.IFNA(G7873*(1-VLOOKUP(A7873,Rabatte!A:G,7,FALSE)),G7873*1)</f>
        <v>1584</v>
      </c>
      <c r="I7873" s="88">
        <v>1</v>
      </c>
      <c r="J7873" s="64">
        <f>_xlfn.IFNA(G7873*(1-VLOOKUP(A7873,Rabatte!A:H,8,FALSE)),G7873*1)</f>
        <v>1584</v>
      </c>
      <c r="K7873" s="93">
        <v>1460</v>
      </c>
      <c r="L7873" s="99">
        <v>4064626054898</v>
      </c>
      <c r="P7873" s="60" t="str">
        <f t="shared" si="123"/>
        <v>E7</v>
      </c>
    </row>
    <row r="7874" spans="1:16" x14ac:dyDescent="0.25">
      <c r="A7874" s="88" t="s">
        <v>29</v>
      </c>
      <c r="B7874" s="89" t="s">
        <v>940</v>
      </c>
      <c r="C7874" s="89" t="s">
        <v>933</v>
      </c>
      <c r="D7874" s="90">
        <v>3009340</v>
      </c>
      <c r="E7874" s="88">
        <v>3009340</v>
      </c>
      <c r="F7874" s="89" t="s">
        <v>8150</v>
      </c>
      <c r="G7874" s="91">
        <v>14.75</v>
      </c>
      <c r="H7874" s="64">
        <f>_xlfn.IFNA(G7874*(1-VLOOKUP(A7874,Rabatte!A:G,7,FALSE)),G7874*1)</f>
        <v>14.75</v>
      </c>
      <c r="I7874" s="88">
        <v>1</v>
      </c>
      <c r="J7874" s="64">
        <f>_xlfn.IFNA(G7874*(1-VLOOKUP(A7874,Rabatte!A:H,8,FALSE)),G7874*1)</f>
        <v>14.75</v>
      </c>
      <c r="K7874" s="93">
        <v>0.3</v>
      </c>
      <c r="L7874" s="99">
        <v>4064626055727</v>
      </c>
      <c r="P7874" s="60" t="str">
        <f t="shared" si="123"/>
        <v>P1</v>
      </c>
    </row>
    <row r="7875" spans="1:16" x14ac:dyDescent="0.25">
      <c r="A7875" s="88" t="s">
        <v>14</v>
      </c>
      <c r="B7875" s="89" t="s">
        <v>30</v>
      </c>
      <c r="C7875" s="89" t="s">
        <v>933</v>
      </c>
      <c r="D7875" s="90">
        <v>3009341</v>
      </c>
      <c r="E7875" s="88">
        <v>3009341</v>
      </c>
      <c r="F7875" s="89" t="s">
        <v>8151</v>
      </c>
      <c r="G7875" s="91">
        <v>33.25</v>
      </c>
      <c r="H7875" s="64">
        <f>_xlfn.IFNA(G7875*(1-VLOOKUP(A7875,Rabatte!A:G,7,FALSE)),G7875*1)</f>
        <v>33.25</v>
      </c>
      <c r="I7875" s="88">
        <v>10</v>
      </c>
      <c r="J7875" s="64">
        <f>_xlfn.IFNA(G7875*(1-VLOOKUP(A7875,Rabatte!A:H,8,FALSE)),G7875*1)</f>
        <v>33.25</v>
      </c>
      <c r="K7875" s="93">
        <v>0.4</v>
      </c>
      <c r="L7875" s="99">
        <v>4064626055734</v>
      </c>
      <c r="P7875" s="60" t="str">
        <f t="shared" si="123"/>
        <v>P2</v>
      </c>
    </row>
    <row r="7876" spans="1:16" x14ac:dyDescent="0.25">
      <c r="A7876" s="88" t="s">
        <v>7823</v>
      </c>
      <c r="B7876" s="89" t="s">
        <v>8538</v>
      </c>
      <c r="C7876" s="89" t="s">
        <v>951</v>
      </c>
      <c r="D7876" s="90">
        <v>3009620</v>
      </c>
      <c r="E7876" s="88">
        <v>3009620</v>
      </c>
      <c r="F7876" s="89" t="s">
        <v>4173</v>
      </c>
      <c r="G7876" s="91">
        <v>446.25000000000006</v>
      </c>
      <c r="H7876" s="64">
        <f>_xlfn.IFNA(G7876*(1-VLOOKUP(A7876,Rabatte!A:G,7,FALSE)),G7876*1)</f>
        <v>446.25000000000006</v>
      </c>
      <c r="I7876" s="88">
        <v>1</v>
      </c>
      <c r="J7876" s="64">
        <f>_xlfn.IFNA(G7876*(1-VLOOKUP(A7876,Rabatte!A:H,8,FALSE)),G7876*1)</f>
        <v>446.25000000000006</v>
      </c>
      <c r="K7876" s="93">
        <v>65.319999999999993</v>
      </c>
      <c r="L7876" s="99">
        <v>4064626055826</v>
      </c>
      <c r="P7876" s="60" t="str">
        <f t="shared" si="123"/>
        <v>E7</v>
      </c>
    </row>
    <row r="7877" spans="1:16" x14ac:dyDescent="0.25">
      <c r="A7877" s="88" t="s">
        <v>7823</v>
      </c>
      <c r="B7877" s="89" t="s">
        <v>8538</v>
      </c>
      <c r="C7877" s="89" t="s">
        <v>951</v>
      </c>
      <c r="D7877" s="90">
        <v>3009621</v>
      </c>
      <c r="E7877" s="88">
        <v>3009621</v>
      </c>
      <c r="F7877" s="89" t="s">
        <v>4174</v>
      </c>
      <c r="G7877" s="91">
        <v>382.5</v>
      </c>
      <c r="H7877" s="64">
        <f>_xlfn.IFNA(G7877*(1-VLOOKUP(A7877,Rabatte!A:G,7,FALSE)),G7877*1)</f>
        <v>382.5</v>
      </c>
      <c r="I7877" s="88">
        <v>1</v>
      </c>
      <c r="J7877" s="64">
        <f>_xlfn.IFNA(G7877*(1-VLOOKUP(A7877,Rabatte!A:H,8,FALSE)),G7877*1)</f>
        <v>382.5</v>
      </c>
      <c r="K7877" s="93">
        <v>26.2</v>
      </c>
      <c r="L7877" s="99">
        <v>4064626055833</v>
      </c>
      <c r="P7877" s="60" t="str">
        <f t="shared" si="123"/>
        <v>E7</v>
      </c>
    </row>
    <row r="7878" spans="1:16" x14ac:dyDescent="0.25">
      <c r="A7878" s="88" t="s">
        <v>9</v>
      </c>
      <c r="B7878" s="89" t="s">
        <v>16</v>
      </c>
      <c r="C7878" s="89" t="s">
        <v>933</v>
      </c>
      <c r="D7878" s="90">
        <v>3009826</v>
      </c>
      <c r="E7878" s="88">
        <v>3009826</v>
      </c>
      <c r="F7878" s="89" t="s">
        <v>9060</v>
      </c>
      <c r="G7878" s="91">
        <v>59.249999999999993</v>
      </c>
      <c r="H7878" s="64">
        <f>_xlfn.IFNA(G7878*(1-VLOOKUP(A7878,Rabatte!A:G,7,FALSE)),G7878*1)</f>
        <v>59.249999999999993</v>
      </c>
      <c r="I7878" s="88">
        <v>12</v>
      </c>
      <c r="J7878" s="64">
        <f>_xlfn.IFNA(G7878*(1-VLOOKUP(A7878,Rabatte!A:H,8,FALSE)),G7878*1)</f>
        <v>59.249999999999993</v>
      </c>
      <c r="K7878" s="93">
        <v>4.28</v>
      </c>
      <c r="L7878" s="99">
        <v>4064626057110</v>
      </c>
      <c r="P7878" s="60" t="str">
        <f t="shared" si="123"/>
        <v>H1</v>
      </c>
    </row>
    <row r="7879" spans="1:16" x14ac:dyDescent="0.25">
      <c r="A7879" s="88" t="s">
        <v>931</v>
      </c>
      <c r="B7879" s="89" t="s">
        <v>932</v>
      </c>
      <c r="C7879" s="89" t="s">
        <v>933</v>
      </c>
      <c r="D7879" s="90">
        <v>3009937</v>
      </c>
      <c r="E7879" s="88">
        <v>3009937</v>
      </c>
      <c r="F7879" s="89" t="s">
        <v>4175</v>
      </c>
      <c r="G7879" s="91">
        <v>248.25</v>
      </c>
      <c r="H7879" s="64">
        <f>_xlfn.IFNA(G7879*(1-VLOOKUP(A7879,Rabatte!A:G,7,FALSE)),G7879*1)</f>
        <v>248.25</v>
      </c>
      <c r="I7879" s="88">
        <v>10</v>
      </c>
      <c r="J7879" s="64">
        <f>_xlfn.IFNA(G7879*(1-VLOOKUP(A7879,Rabatte!A:H,8,FALSE)),G7879*1)</f>
        <v>248.25</v>
      </c>
      <c r="K7879" s="93">
        <v>27.97</v>
      </c>
      <c r="L7879" s="99">
        <v>4064626061391</v>
      </c>
      <c r="P7879" s="60" t="str">
        <f t="shared" si="123"/>
        <v>ML</v>
      </c>
    </row>
    <row r="7880" spans="1:16" x14ac:dyDescent="0.25">
      <c r="A7880" s="88" t="s">
        <v>8918</v>
      </c>
      <c r="B7880" s="89" t="s">
        <v>8919</v>
      </c>
      <c r="C7880" s="89" t="s">
        <v>959</v>
      </c>
      <c r="D7880" s="90">
        <v>3009956</v>
      </c>
      <c r="E7880" s="88">
        <v>3009956</v>
      </c>
      <c r="F7880" s="89" t="s">
        <v>9061</v>
      </c>
      <c r="G7880" s="91">
        <v>87</v>
      </c>
      <c r="H7880" s="64">
        <f>_xlfn.IFNA(G7880*(1-VLOOKUP(A7880,Rabatte!A:G,7,FALSE)),G7880*1)</f>
        <v>87</v>
      </c>
      <c r="I7880" s="88">
        <v>1</v>
      </c>
      <c r="J7880" s="64">
        <f>_xlfn.IFNA(G7880*(1-VLOOKUP(A7880,Rabatte!A:H,8,FALSE)),G7880*1)</f>
        <v>87</v>
      </c>
      <c r="K7880" s="93">
        <v>0.12</v>
      </c>
      <c r="L7880" s="99">
        <v>4064626059138</v>
      </c>
      <c r="P7880" s="60" t="str">
        <f t="shared" si="123"/>
        <v>SH</v>
      </c>
    </row>
    <row r="7881" spans="1:16" x14ac:dyDescent="0.25">
      <c r="A7881" s="88" t="s">
        <v>8918</v>
      </c>
      <c r="B7881" s="89" t="s">
        <v>8919</v>
      </c>
      <c r="C7881" s="89" t="s">
        <v>959</v>
      </c>
      <c r="D7881" s="90">
        <v>3009957</v>
      </c>
      <c r="E7881" s="88">
        <v>3009957</v>
      </c>
      <c r="F7881" s="89" t="s">
        <v>9062</v>
      </c>
      <c r="G7881" s="91">
        <v>61.249999999999993</v>
      </c>
      <c r="H7881" s="64">
        <f>_xlfn.IFNA(G7881*(1-VLOOKUP(A7881,Rabatte!A:G,7,FALSE)),G7881*1)</f>
        <v>61.249999999999993</v>
      </c>
      <c r="I7881" s="88">
        <v>1</v>
      </c>
      <c r="J7881" s="64">
        <f>_xlfn.IFNA(G7881*(1-VLOOKUP(A7881,Rabatte!A:H,8,FALSE)),G7881*1)</f>
        <v>61.249999999999993</v>
      </c>
      <c r="K7881" s="93">
        <v>0.04</v>
      </c>
      <c r="L7881" s="99">
        <v>4064626074964</v>
      </c>
      <c r="P7881" s="60" t="str">
        <f t="shared" si="123"/>
        <v>SH</v>
      </c>
    </row>
    <row r="7882" spans="1:16" x14ac:dyDescent="0.25">
      <c r="A7882" s="88" t="s">
        <v>8918</v>
      </c>
      <c r="B7882" s="89" t="s">
        <v>8919</v>
      </c>
      <c r="C7882" s="89" t="s">
        <v>959</v>
      </c>
      <c r="D7882" s="90">
        <v>3009959</v>
      </c>
      <c r="E7882" s="88">
        <v>3009959</v>
      </c>
      <c r="F7882" s="89" t="s">
        <v>9063</v>
      </c>
      <c r="G7882" s="91">
        <v>538</v>
      </c>
      <c r="H7882" s="64">
        <f>_xlfn.IFNA(G7882*(1-VLOOKUP(A7882,Rabatte!A:G,7,FALSE)),G7882*1)</f>
        <v>538</v>
      </c>
      <c r="I7882" s="88">
        <v>1</v>
      </c>
      <c r="J7882" s="64">
        <f>_xlfn.IFNA(G7882*(1-VLOOKUP(A7882,Rabatte!A:H,8,FALSE)),G7882*1)</f>
        <v>538</v>
      </c>
      <c r="K7882" s="93">
        <v>0.8</v>
      </c>
      <c r="L7882" s="99">
        <v>4064626059114</v>
      </c>
      <c r="P7882" s="60" t="str">
        <f t="shared" si="123"/>
        <v>SH</v>
      </c>
    </row>
    <row r="7883" spans="1:16" x14ac:dyDescent="0.25">
      <c r="A7883" s="88" t="s">
        <v>8918</v>
      </c>
      <c r="B7883" s="89" t="s">
        <v>8919</v>
      </c>
      <c r="C7883" s="89" t="s">
        <v>959</v>
      </c>
      <c r="D7883" s="90">
        <v>3009960</v>
      </c>
      <c r="E7883" s="88">
        <v>3009960</v>
      </c>
      <c r="F7883" s="89" t="s">
        <v>9522</v>
      </c>
      <c r="G7883" s="91">
        <v>434.50000000000006</v>
      </c>
      <c r="H7883" s="64">
        <f>_xlfn.IFNA(G7883*(1-VLOOKUP(A7883,Rabatte!A:G,7,FALSE)),G7883*1)</f>
        <v>434.50000000000006</v>
      </c>
      <c r="I7883" s="88">
        <v>1</v>
      </c>
      <c r="J7883" s="64">
        <f>_xlfn.IFNA(G7883*(1-VLOOKUP(A7883,Rabatte!A:H,8,FALSE)),G7883*1)</f>
        <v>434.50000000000006</v>
      </c>
      <c r="K7883" s="93">
        <v>1.37</v>
      </c>
      <c r="L7883" s="99">
        <v>4064626062985</v>
      </c>
      <c r="P7883" s="60" t="str">
        <f t="shared" si="123"/>
        <v>SH</v>
      </c>
    </row>
    <row r="7884" spans="1:16" x14ac:dyDescent="0.25">
      <c r="A7884" s="88" t="s">
        <v>8918</v>
      </c>
      <c r="B7884" s="89" t="s">
        <v>8919</v>
      </c>
      <c r="C7884" s="89" t="s">
        <v>959</v>
      </c>
      <c r="D7884" s="90">
        <v>3009965</v>
      </c>
      <c r="E7884" s="88">
        <v>3009965</v>
      </c>
      <c r="F7884" s="89" t="s">
        <v>9523</v>
      </c>
      <c r="G7884" s="91">
        <v>714</v>
      </c>
      <c r="H7884" s="64">
        <f>_xlfn.IFNA(G7884*(1-VLOOKUP(A7884,Rabatte!A:G,7,FALSE)),G7884*1)</f>
        <v>714</v>
      </c>
      <c r="I7884" s="88">
        <v>1</v>
      </c>
      <c r="J7884" s="64">
        <f>_xlfn.IFNA(G7884*(1-VLOOKUP(A7884,Rabatte!A:H,8,FALSE)),G7884*1)</f>
        <v>714</v>
      </c>
      <c r="K7884" s="93">
        <v>3.9</v>
      </c>
      <c r="L7884" s="99">
        <v>4064626059312</v>
      </c>
      <c r="P7884" s="60" t="str">
        <f t="shared" si="123"/>
        <v>SH</v>
      </c>
    </row>
    <row r="7885" spans="1:16" x14ac:dyDescent="0.25">
      <c r="A7885" s="88" t="s">
        <v>8918</v>
      </c>
      <c r="B7885" s="89" t="s">
        <v>8919</v>
      </c>
      <c r="C7885" s="89" t="s">
        <v>959</v>
      </c>
      <c r="D7885" s="90">
        <v>3009967</v>
      </c>
      <c r="E7885" s="88">
        <v>3009967</v>
      </c>
      <c r="F7885" s="89" t="s">
        <v>9064</v>
      </c>
      <c r="G7885" s="91">
        <v>173.75</v>
      </c>
      <c r="H7885" s="64">
        <f>_xlfn.IFNA(G7885*(1-VLOOKUP(A7885,Rabatte!A:G,7,FALSE)),G7885*1)</f>
        <v>173.75</v>
      </c>
      <c r="I7885" s="88">
        <v>1</v>
      </c>
      <c r="J7885" s="64">
        <f>_xlfn.IFNA(G7885*(1-VLOOKUP(A7885,Rabatte!A:H,8,FALSE)),G7885*1)</f>
        <v>173.75</v>
      </c>
      <c r="K7885" s="93">
        <v>0.67</v>
      </c>
      <c r="L7885" s="99">
        <v>4010184003359</v>
      </c>
      <c r="P7885" s="60" t="str">
        <f t="shared" si="123"/>
        <v>SH</v>
      </c>
    </row>
    <row r="7886" spans="1:16" x14ac:dyDescent="0.25">
      <c r="A7886" s="88" t="s">
        <v>8918</v>
      </c>
      <c r="B7886" s="89" t="s">
        <v>8919</v>
      </c>
      <c r="C7886" s="89" t="s">
        <v>959</v>
      </c>
      <c r="D7886" s="90">
        <v>3009968</v>
      </c>
      <c r="E7886" s="88">
        <v>3009968</v>
      </c>
      <c r="F7886" s="89" t="s">
        <v>9065</v>
      </c>
      <c r="G7886" s="91">
        <v>51.749999999999993</v>
      </c>
      <c r="H7886" s="64">
        <f>_xlfn.IFNA(G7886*(1-VLOOKUP(A7886,Rabatte!A:G,7,FALSE)),G7886*1)</f>
        <v>51.749999999999993</v>
      </c>
      <c r="I7886" s="88">
        <v>1</v>
      </c>
      <c r="J7886" s="64">
        <f>_xlfn.IFNA(G7886*(1-VLOOKUP(A7886,Rabatte!A:H,8,FALSE)),G7886*1)</f>
        <v>51.749999999999993</v>
      </c>
      <c r="K7886" s="93">
        <v>0.35</v>
      </c>
      <c r="L7886" s="99">
        <v>4010184004639</v>
      </c>
      <c r="P7886" s="60" t="str">
        <f t="shared" si="123"/>
        <v>SH</v>
      </c>
    </row>
    <row r="7887" spans="1:16" x14ac:dyDescent="0.25">
      <c r="A7887" s="88" t="s">
        <v>8918</v>
      </c>
      <c r="B7887" s="89" t="s">
        <v>8919</v>
      </c>
      <c r="C7887" s="89" t="s">
        <v>959</v>
      </c>
      <c r="D7887" s="90">
        <v>3009969</v>
      </c>
      <c r="E7887" s="88">
        <v>3009969</v>
      </c>
      <c r="F7887" s="89" t="s">
        <v>9524</v>
      </c>
      <c r="G7887" s="91">
        <v>69.5</v>
      </c>
      <c r="H7887" s="64">
        <f>_xlfn.IFNA(G7887*(1-VLOOKUP(A7887,Rabatte!A:G,7,FALSE)),G7887*1)</f>
        <v>69.5</v>
      </c>
      <c r="I7887" s="88">
        <v>1</v>
      </c>
      <c r="J7887" s="64">
        <f>_xlfn.IFNA(G7887*(1-VLOOKUP(A7887,Rabatte!A:H,8,FALSE)),G7887*1)</f>
        <v>69.5</v>
      </c>
      <c r="K7887" s="93">
        <v>1.4999999999999999E-2</v>
      </c>
      <c r="L7887" s="99">
        <v>3830062070638</v>
      </c>
      <c r="P7887" s="60" t="str">
        <f t="shared" si="123"/>
        <v>SH</v>
      </c>
    </row>
    <row r="7888" spans="1:16" x14ac:dyDescent="0.25">
      <c r="A7888" s="88" t="s">
        <v>8918</v>
      </c>
      <c r="B7888" s="89" t="s">
        <v>8919</v>
      </c>
      <c r="C7888" s="89" t="s">
        <v>959</v>
      </c>
      <c r="D7888" s="90">
        <v>3009972</v>
      </c>
      <c r="E7888" s="88">
        <v>3009972</v>
      </c>
      <c r="F7888" s="89" t="s">
        <v>9525</v>
      </c>
      <c r="G7888" s="91">
        <v>15.75</v>
      </c>
      <c r="H7888" s="64">
        <f>_xlfn.IFNA(G7888*(1-VLOOKUP(A7888,Rabatte!A:G,7,FALSE)),G7888*1)</f>
        <v>15.75</v>
      </c>
      <c r="I7888" s="88">
        <v>1</v>
      </c>
      <c r="J7888" s="64">
        <f>_xlfn.IFNA(G7888*(1-VLOOKUP(A7888,Rabatte!A:H,8,FALSE)),G7888*1)</f>
        <v>15.75</v>
      </c>
      <c r="K7888" s="93">
        <v>0.45</v>
      </c>
      <c r="L7888" s="99">
        <v>4010184002468</v>
      </c>
      <c r="P7888" s="60" t="str">
        <f t="shared" si="123"/>
        <v>SH</v>
      </c>
    </row>
    <row r="7889" spans="1:16" x14ac:dyDescent="0.25">
      <c r="A7889" s="88" t="s">
        <v>8918</v>
      </c>
      <c r="B7889" s="89" t="s">
        <v>8919</v>
      </c>
      <c r="C7889" s="89" t="s">
        <v>959</v>
      </c>
      <c r="D7889" s="90">
        <v>3009973</v>
      </c>
      <c r="E7889" s="88">
        <v>3009973</v>
      </c>
      <c r="F7889" s="89" t="s">
        <v>9066</v>
      </c>
      <c r="G7889" s="91">
        <v>77.75</v>
      </c>
      <c r="H7889" s="64">
        <f>_xlfn.IFNA(G7889*(1-VLOOKUP(A7889,Rabatte!A:G,7,FALSE)),G7889*1)</f>
        <v>77.75</v>
      </c>
      <c r="I7889" s="88">
        <v>1</v>
      </c>
      <c r="J7889" s="64">
        <f>_xlfn.IFNA(G7889*(1-VLOOKUP(A7889,Rabatte!A:H,8,FALSE)),G7889*1)</f>
        <v>77.75</v>
      </c>
      <c r="K7889" s="93">
        <v>0.115</v>
      </c>
      <c r="L7889" s="99">
        <v>4064626059169</v>
      </c>
      <c r="P7889" s="60" t="str">
        <f t="shared" si="123"/>
        <v>SH</v>
      </c>
    </row>
    <row r="7890" spans="1:16" x14ac:dyDescent="0.25">
      <c r="A7890" s="88" t="s">
        <v>8918</v>
      </c>
      <c r="B7890" s="89" t="s">
        <v>8919</v>
      </c>
      <c r="C7890" s="89" t="s">
        <v>959</v>
      </c>
      <c r="D7890" s="90">
        <v>3009974</v>
      </c>
      <c r="E7890" s="88">
        <v>3009974</v>
      </c>
      <c r="F7890" s="89" t="s">
        <v>9067</v>
      </c>
      <c r="G7890" s="91">
        <v>87</v>
      </c>
      <c r="H7890" s="64">
        <f>_xlfn.IFNA(G7890*(1-VLOOKUP(A7890,Rabatte!A:G,7,FALSE)),G7890*1)</f>
        <v>87</v>
      </c>
      <c r="I7890" s="88">
        <v>1</v>
      </c>
      <c r="J7890" s="64">
        <f>_xlfn.IFNA(G7890*(1-VLOOKUP(A7890,Rabatte!A:H,8,FALSE)),G7890*1)</f>
        <v>87</v>
      </c>
      <c r="K7890" s="93">
        <v>0.12</v>
      </c>
      <c r="L7890" s="99">
        <v>4064626059152</v>
      </c>
      <c r="P7890" s="60" t="str">
        <f t="shared" si="123"/>
        <v>SH</v>
      </c>
    </row>
    <row r="7891" spans="1:16" x14ac:dyDescent="0.25">
      <c r="A7891" s="88" t="s">
        <v>26</v>
      </c>
      <c r="B7891" s="89" t="s">
        <v>28</v>
      </c>
      <c r="C7891" s="89" t="s">
        <v>933</v>
      </c>
      <c r="D7891" s="90">
        <v>3009977</v>
      </c>
      <c r="E7891" s="88">
        <v>3009977</v>
      </c>
      <c r="F7891" s="89" t="s">
        <v>8152</v>
      </c>
      <c r="G7891" s="91">
        <v>338.25</v>
      </c>
      <c r="H7891" s="64">
        <f>_xlfn.IFNA(G7891*(1-VLOOKUP(A7891,Rabatte!A:G,7,FALSE)),G7891*1)</f>
        <v>338.25</v>
      </c>
      <c r="I7891" s="88">
        <v>1</v>
      </c>
      <c r="J7891" s="64">
        <f>_xlfn.IFNA(G7891*(1-VLOOKUP(A7891,Rabatte!A:H,8,FALSE)),G7891*1)</f>
        <v>338.25</v>
      </c>
      <c r="K7891" s="93">
        <v>0.54500000000000004</v>
      </c>
      <c r="L7891" s="99">
        <v>4064626057936</v>
      </c>
      <c r="P7891" s="60" t="str">
        <f t="shared" si="123"/>
        <v>K1</v>
      </c>
    </row>
    <row r="7892" spans="1:16" x14ac:dyDescent="0.25">
      <c r="A7892" s="88" t="s">
        <v>26</v>
      </c>
      <c r="B7892" s="89" t="s">
        <v>28</v>
      </c>
      <c r="C7892" s="89" t="s">
        <v>933</v>
      </c>
      <c r="D7892" s="90">
        <v>3009978</v>
      </c>
      <c r="E7892" s="88">
        <v>3009978</v>
      </c>
      <c r="F7892" s="89" t="s">
        <v>8153</v>
      </c>
      <c r="G7892" s="91">
        <v>343.75</v>
      </c>
      <c r="H7892" s="64">
        <f>_xlfn.IFNA(G7892*(1-VLOOKUP(A7892,Rabatte!A:G,7,FALSE)),G7892*1)</f>
        <v>343.75</v>
      </c>
      <c r="I7892" s="88">
        <v>1</v>
      </c>
      <c r="J7892" s="64">
        <f>_xlfn.IFNA(G7892*(1-VLOOKUP(A7892,Rabatte!A:H,8,FALSE)),G7892*1)</f>
        <v>343.75</v>
      </c>
      <c r="K7892" s="93">
        <v>0.56000000000000005</v>
      </c>
      <c r="L7892" s="99">
        <v>4064626057943</v>
      </c>
      <c r="P7892" s="60" t="str">
        <f t="shared" si="123"/>
        <v>K1</v>
      </c>
    </row>
    <row r="7893" spans="1:16" x14ac:dyDescent="0.25">
      <c r="A7893" s="88" t="s">
        <v>26</v>
      </c>
      <c r="B7893" s="89" t="s">
        <v>28</v>
      </c>
      <c r="C7893" s="89" t="s">
        <v>933</v>
      </c>
      <c r="D7893" s="90">
        <v>3009979</v>
      </c>
      <c r="E7893" s="88">
        <v>3009979</v>
      </c>
      <c r="F7893" s="89" t="s">
        <v>8154</v>
      </c>
      <c r="G7893" s="91">
        <v>377</v>
      </c>
      <c r="H7893" s="64">
        <f>_xlfn.IFNA(G7893*(1-VLOOKUP(A7893,Rabatte!A:G,7,FALSE)),G7893*1)</f>
        <v>377</v>
      </c>
      <c r="I7893" s="88">
        <v>1</v>
      </c>
      <c r="J7893" s="64">
        <f>_xlfn.IFNA(G7893*(1-VLOOKUP(A7893,Rabatte!A:H,8,FALSE)),G7893*1)</f>
        <v>377</v>
      </c>
      <c r="K7893" s="93">
        <v>0.60699999999999998</v>
      </c>
      <c r="L7893" s="99">
        <v>4064626057950</v>
      </c>
      <c r="P7893" s="60" t="str">
        <f t="shared" si="123"/>
        <v>K1</v>
      </c>
    </row>
    <row r="7894" spans="1:16" x14ac:dyDescent="0.25">
      <c r="A7894" s="88" t="s">
        <v>26</v>
      </c>
      <c r="B7894" s="89" t="s">
        <v>28</v>
      </c>
      <c r="C7894" s="89" t="s">
        <v>933</v>
      </c>
      <c r="D7894" s="90">
        <v>3009980</v>
      </c>
      <c r="E7894" s="88">
        <v>3009980</v>
      </c>
      <c r="F7894" s="89" t="s">
        <v>8155</v>
      </c>
      <c r="G7894" s="91">
        <v>388.75</v>
      </c>
      <c r="H7894" s="64">
        <f>_xlfn.IFNA(G7894*(1-VLOOKUP(A7894,Rabatte!A:G,7,FALSE)),G7894*1)</f>
        <v>388.75</v>
      </c>
      <c r="I7894" s="88">
        <v>1</v>
      </c>
      <c r="J7894" s="64">
        <f>_xlfn.IFNA(G7894*(1-VLOOKUP(A7894,Rabatte!A:H,8,FALSE)),G7894*1)</f>
        <v>388.75</v>
      </c>
      <c r="K7894" s="93">
        <v>0.73</v>
      </c>
      <c r="L7894" s="99">
        <v>4064626057967</v>
      </c>
      <c r="P7894" s="60" t="str">
        <f t="shared" si="123"/>
        <v>K1</v>
      </c>
    </row>
    <row r="7895" spans="1:16" x14ac:dyDescent="0.25">
      <c r="A7895" s="88" t="s">
        <v>26</v>
      </c>
      <c r="B7895" s="89" t="s">
        <v>28</v>
      </c>
      <c r="C7895" s="89" t="s">
        <v>933</v>
      </c>
      <c r="D7895" s="90">
        <v>3009984</v>
      </c>
      <c r="E7895" s="88">
        <v>3009984</v>
      </c>
      <c r="F7895" s="89" t="s">
        <v>8156</v>
      </c>
      <c r="G7895" s="91">
        <v>470</v>
      </c>
      <c r="H7895" s="64">
        <f>_xlfn.IFNA(G7895*(1-VLOOKUP(A7895,Rabatte!A:G,7,FALSE)),G7895*1)</f>
        <v>470</v>
      </c>
      <c r="I7895" s="88">
        <v>1</v>
      </c>
      <c r="J7895" s="64">
        <f>_xlfn.IFNA(G7895*(1-VLOOKUP(A7895,Rabatte!A:H,8,FALSE)),G7895*1)</f>
        <v>470</v>
      </c>
      <c r="K7895" s="93">
        <v>0.88800000000000001</v>
      </c>
      <c r="L7895" s="99">
        <v>4064626057981</v>
      </c>
      <c r="P7895" s="60" t="str">
        <f t="shared" si="123"/>
        <v>K1</v>
      </c>
    </row>
    <row r="7896" spans="1:16" x14ac:dyDescent="0.25">
      <c r="A7896" s="88" t="s">
        <v>931</v>
      </c>
      <c r="B7896" s="89" t="s">
        <v>932</v>
      </c>
      <c r="C7896" s="89" t="s">
        <v>933</v>
      </c>
      <c r="D7896" s="90">
        <v>3010111</v>
      </c>
      <c r="E7896" s="88">
        <v>3010111</v>
      </c>
      <c r="F7896" s="89" t="s">
        <v>4243</v>
      </c>
      <c r="G7896" s="91">
        <v>77.75</v>
      </c>
      <c r="H7896" s="64">
        <f>_xlfn.IFNA(G7896*(1-VLOOKUP(A7896,Rabatte!A:G,7,FALSE)),G7896*1)</f>
        <v>77.75</v>
      </c>
      <c r="I7896" s="88">
        <v>24</v>
      </c>
      <c r="J7896" s="64">
        <f>_xlfn.IFNA(G7896*(1-VLOOKUP(A7896,Rabatte!A:H,8,FALSE)),G7896*1)</f>
        <v>77.75</v>
      </c>
      <c r="K7896" s="93">
        <v>13.9</v>
      </c>
      <c r="L7896" s="99">
        <v>4064626059039</v>
      </c>
      <c r="P7896" s="60" t="str">
        <f t="shared" si="123"/>
        <v>ML</v>
      </c>
    </row>
    <row r="7897" spans="1:16" x14ac:dyDescent="0.25">
      <c r="A7897" s="88" t="s">
        <v>931</v>
      </c>
      <c r="B7897" s="89" t="s">
        <v>932</v>
      </c>
      <c r="C7897" s="89" t="s">
        <v>933</v>
      </c>
      <c r="D7897" s="90">
        <v>3010113</v>
      </c>
      <c r="E7897" s="88">
        <v>3010113</v>
      </c>
      <c r="F7897" s="89" t="s">
        <v>4244</v>
      </c>
      <c r="G7897" s="91">
        <v>77.75</v>
      </c>
      <c r="H7897" s="64">
        <f>_xlfn.IFNA(G7897*(1-VLOOKUP(A7897,Rabatte!A:G,7,FALSE)),G7897*1)</f>
        <v>77.75</v>
      </c>
      <c r="I7897" s="88">
        <v>24</v>
      </c>
      <c r="J7897" s="64">
        <f>_xlfn.IFNA(G7897*(1-VLOOKUP(A7897,Rabatte!A:H,8,FALSE)),G7897*1)</f>
        <v>77.75</v>
      </c>
      <c r="K7897" s="93">
        <v>15.7</v>
      </c>
      <c r="L7897" s="99">
        <v>4064626059046</v>
      </c>
      <c r="P7897" s="60" t="str">
        <f t="shared" si="123"/>
        <v>ML</v>
      </c>
    </row>
    <row r="7898" spans="1:16" x14ac:dyDescent="0.25">
      <c r="A7898" s="88" t="s">
        <v>931</v>
      </c>
      <c r="B7898" s="89" t="s">
        <v>932</v>
      </c>
      <c r="C7898" s="89" t="s">
        <v>933</v>
      </c>
      <c r="D7898" s="90">
        <v>3010115</v>
      </c>
      <c r="E7898" s="88">
        <v>3010115</v>
      </c>
      <c r="F7898" s="89" t="s">
        <v>4245</v>
      </c>
      <c r="G7898" s="91">
        <v>59</v>
      </c>
      <c r="H7898" s="64">
        <f>_xlfn.IFNA(G7898*(1-VLOOKUP(A7898,Rabatte!A:G,7,FALSE)),G7898*1)</f>
        <v>59</v>
      </c>
      <c r="I7898" s="88">
        <v>10</v>
      </c>
      <c r="J7898" s="64">
        <f>_xlfn.IFNA(G7898*(1-VLOOKUP(A7898,Rabatte!A:H,8,FALSE)),G7898*1)</f>
        <v>59</v>
      </c>
      <c r="K7898" s="93">
        <v>8.6</v>
      </c>
      <c r="L7898" s="99">
        <v>4064626059060</v>
      </c>
      <c r="P7898" s="60" t="str">
        <f t="shared" si="123"/>
        <v>ML</v>
      </c>
    </row>
    <row r="7899" spans="1:16" x14ac:dyDescent="0.25">
      <c r="A7899" s="88" t="s">
        <v>931</v>
      </c>
      <c r="B7899" s="89" t="s">
        <v>932</v>
      </c>
      <c r="C7899" s="89" t="s">
        <v>933</v>
      </c>
      <c r="D7899" s="90">
        <v>3010116</v>
      </c>
      <c r="E7899" s="88">
        <v>3010116</v>
      </c>
      <c r="F7899" s="89" t="s">
        <v>4246</v>
      </c>
      <c r="G7899" s="91">
        <v>90.499999999999986</v>
      </c>
      <c r="H7899" s="64">
        <f>_xlfn.IFNA(G7899*(1-VLOOKUP(A7899,Rabatte!A:G,7,FALSE)),G7899*1)</f>
        <v>90.499999999999986</v>
      </c>
      <c r="I7899" s="88">
        <v>12</v>
      </c>
      <c r="J7899" s="64">
        <f>_xlfn.IFNA(G7899*(1-VLOOKUP(A7899,Rabatte!A:H,8,FALSE)),G7899*1)</f>
        <v>90.499999999999986</v>
      </c>
      <c r="K7899" s="93">
        <v>16.7</v>
      </c>
      <c r="L7899" s="99">
        <v>4064626059053</v>
      </c>
      <c r="P7899" s="60" t="str">
        <f t="shared" si="123"/>
        <v>ML</v>
      </c>
    </row>
    <row r="7900" spans="1:16" x14ac:dyDescent="0.25">
      <c r="A7900" s="88" t="s">
        <v>931</v>
      </c>
      <c r="B7900" s="89" t="s">
        <v>932</v>
      </c>
      <c r="C7900" s="89" t="s">
        <v>933</v>
      </c>
      <c r="D7900" s="90">
        <v>3010117</v>
      </c>
      <c r="E7900" s="88">
        <v>3010117</v>
      </c>
      <c r="F7900" s="89" t="s">
        <v>4247</v>
      </c>
      <c r="G7900" s="91">
        <v>59</v>
      </c>
      <c r="H7900" s="64">
        <f>_xlfn.IFNA(G7900*(1-VLOOKUP(A7900,Rabatte!A:G,7,FALSE)),G7900*1)</f>
        <v>59</v>
      </c>
      <c r="I7900" s="88">
        <v>10</v>
      </c>
      <c r="J7900" s="64">
        <f>_xlfn.IFNA(G7900*(1-VLOOKUP(A7900,Rabatte!A:H,8,FALSE)),G7900*1)</f>
        <v>59</v>
      </c>
      <c r="K7900" s="93">
        <v>9.6</v>
      </c>
      <c r="L7900" s="99">
        <v>4064626059084</v>
      </c>
      <c r="P7900" s="60" t="str">
        <f t="shared" si="123"/>
        <v>ML</v>
      </c>
    </row>
    <row r="7901" spans="1:16" x14ac:dyDescent="0.25">
      <c r="A7901" s="88" t="s">
        <v>931</v>
      </c>
      <c r="B7901" s="89" t="s">
        <v>932</v>
      </c>
      <c r="C7901" s="89" t="s">
        <v>933</v>
      </c>
      <c r="D7901" s="90">
        <v>3010118</v>
      </c>
      <c r="E7901" s="88">
        <v>3010118</v>
      </c>
      <c r="F7901" s="89" t="s">
        <v>4248</v>
      </c>
      <c r="G7901" s="91">
        <v>90.499999999999986</v>
      </c>
      <c r="H7901" s="64">
        <f>_xlfn.IFNA(G7901*(1-VLOOKUP(A7901,Rabatte!A:G,7,FALSE)),G7901*1)</f>
        <v>90.499999999999986</v>
      </c>
      <c r="I7901" s="88">
        <v>12</v>
      </c>
      <c r="J7901" s="64">
        <f>_xlfn.IFNA(G7901*(1-VLOOKUP(A7901,Rabatte!A:H,8,FALSE)),G7901*1)</f>
        <v>90.499999999999986</v>
      </c>
      <c r="K7901" s="93">
        <v>19.3</v>
      </c>
      <c r="L7901" s="99">
        <v>4064626059091</v>
      </c>
      <c r="P7901" s="60" t="str">
        <f t="shared" si="123"/>
        <v>ML</v>
      </c>
    </row>
    <row r="7902" spans="1:16" x14ac:dyDescent="0.25">
      <c r="A7902" s="88" t="s">
        <v>931</v>
      </c>
      <c r="B7902" s="89" t="s">
        <v>932</v>
      </c>
      <c r="C7902" s="89" t="s">
        <v>933</v>
      </c>
      <c r="D7902" s="90">
        <v>3010119</v>
      </c>
      <c r="E7902" s="88">
        <v>3010119</v>
      </c>
      <c r="F7902" s="89" t="s">
        <v>4249</v>
      </c>
      <c r="G7902" s="91">
        <v>77.75</v>
      </c>
      <c r="H7902" s="64">
        <f>_xlfn.IFNA(G7902*(1-VLOOKUP(A7902,Rabatte!A:G,7,FALSE)),G7902*1)</f>
        <v>77.75</v>
      </c>
      <c r="I7902" s="88">
        <v>12</v>
      </c>
      <c r="J7902" s="64">
        <f>_xlfn.IFNA(G7902*(1-VLOOKUP(A7902,Rabatte!A:H,8,FALSE)),G7902*1)</f>
        <v>77.75</v>
      </c>
      <c r="K7902" s="93">
        <v>14.2</v>
      </c>
      <c r="L7902" s="99">
        <v>4064626059206</v>
      </c>
      <c r="P7902" s="60" t="str">
        <f t="shared" si="123"/>
        <v>ML</v>
      </c>
    </row>
    <row r="7903" spans="1:16" x14ac:dyDescent="0.25">
      <c r="A7903" s="88" t="s">
        <v>931</v>
      </c>
      <c r="B7903" s="89" t="s">
        <v>932</v>
      </c>
      <c r="C7903" s="89" t="s">
        <v>933</v>
      </c>
      <c r="D7903" s="90">
        <v>3010130</v>
      </c>
      <c r="E7903" s="88">
        <v>3010130</v>
      </c>
      <c r="F7903" s="89" t="s">
        <v>4250</v>
      </c>
      <c r="G7903" s="91">
        <v>77.75</v>
      </c>
      <c r="H7903" s="64">
        <f>_xlfn.IFNA(G7903*(1-VLOOKUP(A7903,Rabatte!A:G,7,FALSE)),G7903*1)</f>
        <v>77.75</v>
      </c>
      <c r="I7903" s="88">
        <v>12</v>
      </c>
      <c r="J7903" s="64">
        <f>_xlfn.IFNA(G7903*(1-VLOOKUP(A7903,Rabatte!A:H,8,FALSE)),G7903*1)</f>
        <v>77.75</v>
      </c>
      <c r="K7903" s="93">
        <v>14.8</v>
      </c>
      <c r="L7903" s="99">
        <v>4064626059213</v>
      </c>
      <c r="P7903" s="60" t="str">
        <f t="shared" si="123"/>
        <v>ML</v>
      </c>
    </row>
    <row r="7904" spans="1:16" x14ac:dyDescent="0.25">
      <c r="A7904" s="88" t="s">
        <v>931</v>
      </c>
      <c r="B7904" s="89" t="s">
        <v>932</v>
      </c>
      <c r="C7904" s="89" t="s">
        <v>933</v>
      </c>
      <c r="D7904" s="90">
        <v>3010131</v>
      </c>
      <c r="E7904" s="88">
        <v>3010131</v>
      </c>
      <c r="F7904" s="89" t="s">
        <v>4251</v>
      </c>
      <c r="G7904" s="91">
        <v>77.75</v>
      </c>
      <c r="H7904" s="64">
        <f>_xlfn.IFNA(G7904*(1-VLOOKUP(A7904,Rabatte!A:G,7,FALSE)),G7904*1)</f>
        <v>77.75</v>
      </c>
      <c r="I7904" s="88">
        <v>12</v>
      </c>
      <c r="J7904" s="64">
        <f>_xlfn.IFNA(G7904*(1-VLOOKUP(A7904,Rabatte!A:H,8,FALSE)),G7904*1)</f>
        <v>77.75</v>
      </c>
      <c r="K7904" s="93">
        <v>15</v>
      </c>
      <c r="L7904" s="99">
        <v>4064626059220</v>
      </c>
      <c r="P7904" s="60" t="str">
        <f t="shared" si="123"/>
        <v>ML</v>
      </c>
    </row>
    <row r="7905" spans="1:16" x14ac:dyDescent="0.25">
      <c r="A7905" s="88" t="s">
        <v>931</v>
      </c>
      <c r="B7905" s="89" t="s">
        <v>932</v>
      </c>
      <c r="C7905" s="89" t="s">
        <v>933</v>
      </c>
      <c r="D7905" s="90">
        <v>3010132</v>
      </c>
      <c r="E7905" s="88">
        <v>3010132</v>
      </c>
      <c r="F7905" s="89" t="s">
        <v>4206</v>
      </c>
      <c r="G7905" s="91">
        <v>77.75</v>
      </c>
      <c r="H7905" s="64">
        <f>_xlfn.IFNA(G7905*(1-VLOOKUP(A7905,Rabatte!A:G,7,FALSE)),G7905*1)</f>
        <v>77.75</v>
      </c>
      <c r="I7905" s="88">
        <v>12</v>
      </c>
      <c r="J7905" s="64">
        <f>_xlfn.IFNA(G7905*(1-VLOOKUP(A7905,Rabatte!A:H,8,FALSE)),G7905*1)</f>
        <v>77.75</v>
      </c>
      <c r="K7905" s="93">
        <v>15.2</v>
      </c>
      <c r="L7905" s="99">
        <v>4064626059237</v>
      </c>
      <c r="P7905" s="60" t="str">
        <f t="shared" si="123"/>
        <v>ML</v>
      </c>
    </row>
    <row r="7906" spans="1:16" x14ac:dyDescent="0.25">
      <c r="A7906" s="88" t="s">
        <v>931</v>
      </c>
      <c r="B7906" s="89" t="s">
        <v>932</v>
      </c>
      <c r="C7906" s="89" t="s">
        <v>933</v>
      </c>
      <c r="D7906" s="90">
        <v>3010133</v>
      </c>
      <c r="E7906" s="88">
        <v>3010133</v>
      </c>
      <c r="F7906" s="89" t="s">
        <v>4207</v>
      </c>
      <c r="G7906" s="91">
        <v>77.75</v>
      </c>
      <c r="H7906" s="64">
        <f>_xlfn.IFNA(G7906*(1-VLOOKUP(A7906,Rabatte!A:G,7,FALSE)),G7906*1)</f>
        <v>77.75</v>
      </c>
      <c r="I7906" s="88">
        <v>12</v>
      </c>
      <c r="J7906" s="64">
        <f>_xlfn.IFNA(G7906*(1-VLOOKUP(A7906,Rabatte!A:H,8,FALSE)),G7906*1)</f>
        <v>77.75</v>
      </c>
      <c r="K7906" s="93">
        <v>15.7</v>
      </c>
      <c r="L7906" s="99">
        <v>4064626059244</v>
      </c>
      <c r="P7906" s="60" t="str">
        <f t="shared" si="123"/>
        <v>ML</v>
      </c>
    </row>
    <row r="7907" spans="1:16" x14ac:dyDescent="0.25">
      <c r="A7907" s="88" t="s">
        <v>931</v>
      </c>
      <c r="B7907" s="89" t="s">
        <v>932</v>
      </c>
      <c r="C7907" s="89" t="s">
        <v>933</v>
      </c>
      <c r="D7907" s="90">
        <v>3010134</v>
      </c>
      <c r="E7907" s="88">
        <v>3010134</v>
      </c>
      <c r="F7907" s="89" t="s">
        <v>4208</v>
      </c>
      <c r="G7907" s="91">
        <v>178.5</v>
      </c>
      <c r="H7907" s="64">
        <f>_xlfn.IFNA(G7907*(1-VLOOKUP(A7907,Rabatte!A:G,7,FALSE)),G7907*1)</f>
        <v>178.5</v>
      </c>
      <c r="I7907" s="88">
        <v>10</v>
      </c>
      <c r="J7907" s="64">
        <f>_xlfn.IFNA(G7907*(1-VLOOKUP(A7907,Rabatte!A:H,8,FALSE)),G7907*1)</f>
        <v>178.5</v>
      </c>
      <c r="K7907" s="93">
        <v>26.9</v>
      </c>
      <c r="L7907" s="99">
        <v>4064626059251</v>
      </c>
      <c r="P7907" s="60" t="str">
        <f t="shared" si="123"/>
        <v>ML</v>
      </c>
    </row>
    <row r="7908" spans="1:16" x14ac:dyDescent="0.25">
      <c r="A7908" s="88" t="s">
        <v>931</v>
      </c>
      <c r="B7908" s="89" t="s">
        <v>932</v>
      </c>
      <c r="C7908" s="89" t="s">
        <v>933</v>
      </c>
      <c r="D7908" s="90">
        <v>3010165</v>
      </c>
      <c r="E7908" s="88">
        <v>3010165</v>
      </c>
      <c r="F7908" s="89" t="s">
        <v>4176</v>
      </c>
      <c r="G7908" s="91">
        <v>91.75</v>
      </c>
      <c r="H7908" s="64">
        <f>_xlfn.IFNA(G7908*(1-VLOOKUP(A7908,Rabatte!A:G,7,FALSE)),G7908*1)</f>
        <v>91.75</v>
      </c>
      <c r="I7908" s="88">
        <v>25</v>
      </c>
      <c r="J7908" s="64">
        <f>_xlfn.IFNA(G7908*(1-VLOOKUP(A7908,Rabatte!A:H,8,FALSE)),G7908*1)</f>
        <v>91.75</v>
      </c>
      <c r="K7908" s="93">
        <v>18.2</v>
      </c>
      <c r="L7908" s="99">
        <v>4064626065832</v>
      </c>
      <c r="P7908" s="60" t="str">
        <f t="shared" si="123"/>
        <v>ML</v>
      </c>
    </row>
    <row r="7909" spans="1:16" x14ac:dyDescent="0.25">
      <c r="A7909" s="88" t="s">
        <v>931</v>
      </c>
      <c r="B7909" s="89" t="s">
        <v>932</v>
      </c>
      <c r="C7909" s="89" t="s">
        <v>933</v>
      </c>
      <c r="D7909" s="90">
        <v>3010166</v>
      </c>
      <c r="E7909" s="88">
        <v>3010166</v>
      </c>
      <c r="F7909" s="89" t="s">
        <v>4177</v>
      </c>
      <c r="G7909" s="91">
        <v>91.75</v>
      </c>
      <c r="H7909" s="64">
        <f>_xlfn.IFNA(G7909*(1-VLOOKUP(A7909,Rabatte!A:G,7,FALSE)),G7909*1)</f>
        <v>91.75</v>
      </c>
      <c r="I7909" s="88">
        <v>20</v>
      </c>
      <c r="J7909" s="64">
        <f>_xlfn.IFNA(G7909*(1-VLOOKUP(A7909,Rabatte!A:H,8,FALSE)),G7909*1)</f>
        <v>91.75</v>
      </c>
      <c r="K7909" s="93">
        <v>21.2</v>
      </c>
      <c r="L7909" s="99">
        <v>4064626065962</v>
      </c>
      <c r="P7909" s="60" t="str">
        <f t="shared" si="123"/>
        <v>ML</v>
      </c>
    </row>
    <row r="7910" spans="1:16" x14ac:dyDescent="0.25">
      <c r="A7910" s="88" t="s">
        <v>931</v>
      </c>
      <c r="B7910" s="89" t="s">
        <v>932</v>
      </c>
      <c r="C7910" s="89" t="s">
        <v>933</v>
      </c>
      <c r="D7910" s="90">
        <v>3010167</v>
      </c>
      <c r="E7910" s="88">
        <v>3010167</v>
      </c>
      <c r="F7910" s="89" t="s">
        <v>4178</v>
      </c>
      <c r="G7910" s="91">
        <v>91.75</v>
      </c>
      <c r="H7910" s="64">
        <f>_xlfn.IFNA(G7910*(1-VLOOKUP(A7910,Rabatte!A:G,7,FALSE)),G7910*1)</f>
        <v>91.75</v>
      </c>
      <c r="I7910" s="88">
        <v>20</v>
      </c>
      <c r="J7910" s="64">
        <f>_xlfn.IFNA(G7910*(1-VLOOKUP(A7910,Rabatte!A:H,8,FALSE)),G7910*1)</f>
        <v>91.75</v>
      </c>
      <c r="K7910" s="93">
        <v>24.7</v>
      </c>
      <c r="L7910" s="99">
        <v>4064626066006</v>
      </c>
      <c r="P7910" s="60" t="str">
        <f t="shared" si="123"/>
        <v>ML</v>
      </c>
    </row>
    <row r="7911" spans="1:16" x14ac:dyDescent="0.25">
      <c r="A7911" s="88" t="s">
        <v>931</v>
      </c>
      <c r="B7911" s="89" t="s">
        <v>932</v>
      </c>
      <c r="C7911" s="89" t="s">
        <v>933</v>
      </c>
      <c r="D7911" s="90">
        <v>3010168</v>
      </c>
      <c r="E7911" s="88">
        <v>3010168</v>
      </c>
      <c r="F7911" s="89" t="s">
        <v>8158</v>
      </c>
      <c r="G7911" s="91">
        <v>91.75</v>
      </c>
      <c r="H7911" s="64">
        <f>_xlfn.IFNA(G7911*(1-VLOOKUP(A7911,Rabatte!A:G,7,FALSE)),G7911*1)</f>
        <v>91.75</v>
      </c>
      <c r="I7911" s="88">
        <v>10</v>
      </c>
      <c r="J7911" s="64">
        <f>_xlfn.IFNA(G7911*(1-VLOOKUP(A7911,Rabatte!A:H,8,FALSE)),G7911*1)</f>
        <v>91.75</v>
      </c>
      <c r="K7911" s="93">
        <v>30.7</v>
      </c>
      <c r="L7911" s="99">
        <v>4064626066044</v>
      </c>
      <c r="P7911" s="60" t="str">
        <f t="shared" si="123"/>
        <v>ML</v>
      </c>
    </row>
    <row r="7912" spans="1:16" x14ac:dyDescent="0.25">
      <c r="A7912" s="88" t="s">
        <v>931</v>
      </c>
      <c r="B7912" s="89" t="s">
        <v>932</v>
      </c>
      <c r="C7912" s="89" t="s">
        <v>933</v>
      </c>
      <c r="D7912" s="90">
        <v>3010169</v>
      </c>
      <c r="E7912" s="88">
        <v>3010169</v>
      </c>
      <c r="F7912" s="89" t="s">
        <v>4179</v>
      </c>
      <c r="G7912" s="91">
        <v>233</v>
      </c>
      <c r="H7912" s="64">
        <f>_xlfn.IFNA(G7912*(1-VLOOKUP(A7912,Rabatte!A:G,7,FALSE)),G7912*1)</f>
        <v>233</v>
      </c>
      <c r="I7912" s="88">
        <v>10</v>
      </c>
      <c r="J7912" s="64">
        <f>_xlfn.IFNA(G7912*(1-VLOOKUP(A7912,Rabatte!A:H,8,FALSE)),G7912*1)</f>
        <v>233</v>
      </c>
      <c r="K7912" s="93">
        <v>29</v>
      </c>
      <c r="L7912" s="99">
        <v>4064626066082</v>
      </c>
      <c r="P7912" s="60" t="str">
        <f t="shared" si="123"/>
        <v>ML</v>
      </c>
    </row>
    <row r="7913" spans="1:16" x14ac:dyDescent="0.25">
      <c r="A7913" s="88" t="s">
        <v>26</v>
      </c>
      <c r="B7913" s="89" t="s">
        <v>28</v>
      </c>
      <c r="C7913" s="89" t="s">
        <v>933</v>
      </c>
      <c r="D7913" s="90">
        <v>3010175</v>
      </c>
      <c r="E7913" s="88">
        <v>3010175</v>
      </c>
      <c r="F7913" s="89" t="s">
        <v>9068</v>
      </c>
      <c r="G7913" s="91">
        <v>979</v>
      </c>
      <c r="H7913" s="64">
        <f>_xlfn.IFNA(G7913*(1-VLOOKUP(A7913,Rabatte!A:G,7,FALSE)),G7913*1)</f>
        <v>979</v>
      </c>
      <c r="I7913" s="88">
        <v>1</v>
      </c>
      <c r="J7913" s="64">
        <f>_xlfn.IFNA(G7913*(1-VLOOKUP(A7913,Rabatte!A:H,8,FALSE)),G7913*1)</f>
        <v>979</v>
      </c>
      <c r="K7913" s="93">
        <v>72</v>
      </c>
      <c r="L7913" s="99">
        <v>4064626059527</v>
      </c>
      <c r="P7913" s="60" t="str">
        <f t="shared" si="123"/>
        <v>K1</v>
      </c>
    </row>
    <row r="7914" spans="1:16" x14ac:dyDescent="0.25">
      <c r="A7914" s="88" t="s">
        <v>931</v>
      </c>
      <c r="B7914" s="89" t="s">
        <v>932</v>
      </c>
      <c r="C7914" s="89" t="s">
        <v>933</v>
      </c>
      <c r="D7914" s="90">
        <v>3010190</v>
      </c>
      <c r="E7914" s="88">
        <v>3010190</v>
      </c>
      <c r="F7914" s="89" t="s">
        <v>4180</v>
      </c>
      <c r="G7914" s="91">
        <v>91.75</v>
      </c>
      <c r="H7914" s="64">
        <f>_xlfn.IFNA(G7914*(1-VLOOKUP(A7914,Rabatte!A:G,7,FALSE)),G7914*1)</f>
        <v>91.75</v>
      </c>
      <c r="I7914" s="88">
        <v>10</v>
      </c>
      <c r="J7914" s="64">
        <f>_xlfn.IFNA(G7914*(1-VLOOKUP(A7914,Rabatte!A:H,8,FALSE)),G7914*1)</f>
        <v>91.75</v>
      </c>
      <c r="K7914" s="93">
        <v>18.7</v>
      </c>
      <c r="L7914" s="99">
        <v>4064626062053</v>
      </c>
      <c r="P7914" s="60" t="str">
        <f t="shared" si="123"/>
        <v>ML</v>
      </c>
    </row>
    <row r="7915" spans="1:16" x14ac:dyDescent="0.25">
      <c r="A7915" s="88" t="s">
        <v>931</v>
      </c>
      <c r="B7915" s="89" t="s">
        <v>932</v>
      </c>
      <c r="C7915" s="89" t="s">
        <v>933</v>
      </c>
      <c r="D7915" s="90">
        <v>3010191</v>
      </c>
      <c r="E7915" s="88">
        <v>3010191</v>
      </c>
      <c r="F7915" s="89" t="s">
        <v>4181</v>
      </c>
      <c r="G7915" s="91">
        <v>91.75</v>
      </c>
      <c r="H7915" s="64">
        <f>_xlfn.IFNA(G7915*(1-VLOOKUP(A7915,Rabatte!A:G,7,FALSE)),G7915*1)</f>
        <v>91.75</v>
      </c>
      <c r="I7915" s="88">
        <v>10</v>
      </c>
      <c r="J7915" s="64">
        <f>_xlfn.IFNA(G7915*(1-VLOOKUP(A7915,Rabatte!A:H,8,FALSE)),G7915*1)</f>
        <v>91.75</v>
      </c>
      <c r="K7915" s="93">
        <v>19.399999999999999</v>
      </c>
      <c r="L7915" s="99">
        <v>4064626065870</v>
      </c>
      <c r="P7915" s="60" t="str">
        <f t="shared" si="123"/>
        <v>ML</v>
      </c>
    </row>
    <row r="7916" spans="1:16" x14ac:dyDescent="0.25">
      <c r="A7916" s="88" t="s">
        <v>931</v>
      </c>
      <c r="B7916" s="89" t="s">
        <v>932</v>
      </c>
      <c r="C7916" s="89" t="s">
        <v>933</v>
      </c>
      <c r="D7916" s="90">
        <v>3010192</v>
      </c>
      <c r="E7916" s="88">
        <v>3010192</v>
      </c>
      <c r="F7916" s="89" t="s">
        <v>4182</v>
      </c>
      <c r="G7916" s="91">
        <v>91.75</v>
      </c>
      <c r="H7916" s="64">
        <f>_xlfn.IFNA(G7916*(1-VLOOKUP(A7916,Rabatte!A:G,7,FALSE)),G7916*1)</f>
        <v>91.75</v>
      </c>
      <c r="I7916" s="88">
        <v>10</v>
      </c>
      <c r="J7916" s="64">
        <f>_xlfn.IFNA(G7916*(1-VLOOKUP(A7916,Rabatte!A:H,8,FALSE)),G7916*1)</f>
        <v>91.75</v>
      </c>
      <c r="K7916" s="93">
        <v>19.8</v>
      </c>
      <c r="L7916" s="99">
        <v>4064626065887</v>
      </c>
      <c r="P7916" s="60" t="str">
        <f t="shared" si="123"/>
        <v>ML</v>
      </c>
    </row>
    <row r="7917" spans="1:16" x14ac:dyDescent="0.25">
      <c r="A7917" s="88" t="s">
        <v>931</v>
      </c>
      <c r="B7917" s="89" t="s">
        <v>932</v>
      </c>
      <c r="C7917" s="89" t="s">
        <v>933</v>
      </c>
      <c r="D7917" s="90">
        <v>3010193</v>
      </c>
      <c r="E7917" s="88">
        <v>3010193</v>
      </c>
      <c r="F7917" s="89" t="s">
        <v>4183</v>
      </c>
      <c r="G7917" s="91">
        <v>91.75</v>
      </c>
      <c r="H7917" s="64">
        <f>_xlfn.IFNA(G7917*(1-VLOOKUP(A7917,Rabatte!A:G,7,FALSE)),G7917*1)</f>
        <v>91.75</v>
      </c>
      <c r="I7917" s="88">
        <v>10</v>
      </c>
      <c r="J7917" s="64">
        <f>_xlfn.IFNA(G7917*(1-VLOOKUP(A7917,Rabatte!A:H,8,FALSE)),G7917*1)</f>
        <v>91.75</v>
      </c>
      <c r="K7917" s="93">
        <v>20.8</v>
      </c>
      <c r="L7917" s="99">
        <v>4064626065894</v>
      </c>
      <c r="P7917" s="60" t="str">
        <f t="shared" si="123"/>
        <v>ML</v>
      </c>
    </row>
    <row r="7918" spans="1:16" x14ac:dyDescent="0.25">
      <c r="A7918" s="88" t="s">
        <v>931</v>
      </c>
      <c r="B7918" s="89" t="s">
        <v>932</v>
      </c>
      <c r="C7918" s="89" t="s">
        <v>933</v>
      </c>
      <c r="D7918" s="90">
        <v>3010194</v>
      </c>
      <c r="E7918" s="88">
        <v>3010194</v>
      </c>
      <c r="F7918" s="89" t="s">
        <v>4184</v>
      </c>
      <c r="G7918" s="91">
        <v>91.75</v>
      </c>
      <c r="H7918" s="64">
        <f>_xlfn.IFNA(G7918*(1-VLOOKUP(A7918,Rabatte!A:G,7,FALSE)),G7918*1)</f>
        <v>91.75</v>
      </c>
      <c r="I7918" s="88">
        <v>10</v>
      </c>
      <c r="J7918" s="64">
        <f>_xlfn.IFNA(G7918*(1-VLOOKUP(A7918,Rabatte!A:H,8,FALSE)),G7918*1)</f>
        <v>91.75</v>
      </c>
      <c r="K7918" s="93">
        <v>21.5</v>
      </c>
      <c r="L7918" s="99">
        <v>4064626065900</v>
      </c>
      <c r="P7918" s="60" t="str">
        <f t="shared" si="123"/>
        <v>ML</v>
      </c>
    </row>
    <row r="7919" spans="1:16" x14ac:dyDescent="0.25">
      <c r="A7919" s="88" t="s">
        <v>931</v>
      </c>
      <c r="B7919" s="89" t="s">
        <v>932</v>
      </c>
      <c r="C7919" s="89" t="s">
        <v>933</v>
      </c>
      <c r="D7919" s="90">
        <v>3010195</v>
      </c>
      <c r="E7919" s="88">
        <v>3010195</v>
      </c>
      <c r="F7919" s="89" t="s">
        <v>4185</v>
      </c>
      <c r="G7919" s="91">
        <v>91.75</v>
      </c>
      <c r="H7919" s="64">
        <f>_xlfn.IFNA(G7919*(1-VLOOKUP(A7919,Rabatte!A:G,7,FALSE)),G7919*1)</f>
        <v>91.75</v>
      </c>
      <c r="I7919" s="88">
        <v>10</v>
      </c>
      <c r="J7919" s="64">
        <f>_xlfn.IFNA(G7919*(1-VLOOKUP(A7919,Rabatte!A:H,8,FALSE)),G7919*1)</f>
        <v>91.75</v>
      </c>
      <c r="K7919" s="93">
        <v>21.7</v>
      </c>
      <c r="L7919" s="99">
        <v>4064626065917</v>
      </c>
      <c r="P7919" s="60" t="str">
        <f t="shared" si="123"/>
        <v>ML</v>
      </c>
    </row>
    <row r="7920" spans="1:16" x14ac:dyDescent="0.25">
      <c r="A7920" s="88" t="s">
        <v>931</v>
      </c>
      <c r="B7920" s="89" t="s">
        <v>932</v>
      </c>
      <c r="C7920" s="89" t="s">
        <v>933</v>
      </c>
      <c r="D7920" s="90">
        <v>3010196</v>
      </c>
      <c r="E7920" s="88">
        <v>3010196</v>
      </c>
      <c r="F7920" s="89" t="s">
        <v>4186</v>
      </c>
      <c r="G7920" s="91">
        <v>91.75</v>
      </c>
      <c r="H7920" s="64">
        <f>_xlfn.IFNA(G7920*(1-VLOOKUP(A7920,Rabatte!A:G,7,FALSE)),G7920*1)</f>
        <v>91.75</v>
      </c>
      <c r="I7920" s="88">
        <v>10</v>
      </c>
      <c r="J7920" s="64">
        <f>_xlfn.IFNA(G7920*(1-VLOOKUP(A7920,Rabatte!A:H,8,FALSE)),G7920*1)</f>
        <v>91.75</v>
      </c>
      <c r="K7920" s="93">
        <v>22.3</v>
      </c>
      <c r="L7920" s="99">
        <v>4064626065924</v>
      </c>
      <c r="P7920" s="60" t="str">
        <f t="shared" si="123"/>
        <v>ML</v>
      </c>
    </row>
    <row r="7921" spans="1:16" x14ac:dyDescent="0.25">
      <c r="A7921" s="88" t="s">
        <v>931</v>
      </c>
      <c r="B7921" s="89" t="s">
        <v>932</v>
      </c>
      <c r="C7921" s="89" t="s">
        <v>933</v>
      </c>
      <c r="D7921" s="90">
        <v>3010197</v>
      </c>
      <c r="E7921" s="88">
        <v>3010197</v>
      </c>
      <c r="F7921" s="89" t="s">
        <v>4187</v>
      </c>
      <c r="G7921" s="91">
        <v>91.75</v>
      </c>
      <c r="H7921" s="64">
        <f>_xlfn.IFNA(G7921*(1-VLOOKUP(A7921,Rabatte!A:G,7,FALSE)),G7921*1)</f>
        <v>91.75</v>
      </c>
      <c r="I7921" s="88">
        <v>10</v>
      </c>
      <c r="J7921" s="64">
        <f>_xlfn.IFNA(G7921*(1-VLOOKUP(A7921,Rabatte!A:H,8,FALSE)),G7921*1)</f>
        <v>91.75</v>
      </c>
      <c r="K7921" s="93">
        <v>23.2</v>
      </c>
      <c r="L7921" s="99">
        <v>4064626065931</v>
      </c>
      <c r="P7921" s="60" t="str">
        <f t="shared" si="123"/>
        <v>ML</v>
      </c>
    </row>
    <row r="7922" spans="1:16" x14ac:dyDescent="0.25">
      <c r="A7922" s="88" t="s">
        <v>931</v>
      </c>
      <c r="B7922" s="89" t="s">
        <v>932</v>
      </c>
      <c r="C7922" s="89" t="s">
        <v>933</v>
      </c>
      <c r="D7922" s="90">
        <v>3010198</v>
      </c>
      <c r="E7922" s="88">
        <v>3010198</v>
      </c>
      <c r="F7922" s="89" t="s">
        <v>4188</v>
      </c>
      <c r="G7922" s="91">
        <v>91.75</v>
      </c>
      <c r="H7922" s="64">
        <f>_xlfn.IFNA(G7922*(1-VLOOKUP(A7922,Rabatte!A:G,7,FALSE)),G7922*1)</f>
        <v>91.75</v>
      </c>
      <c r="I7922" s="88">
        <v>10</v>
      </c>
      <c r="J7922" s="64">
        <f>_xlfn.IFNA(G7922*(1-VLOOKUP(A7922,Rabatte!A:H,8,FALSE)),G7922*1)</f>
        <v>91.75</v>
      </c>
      <c r="K7922" s="93">
        <v>23.8</v>
      </c>
      <c r="L7922" s="99">
        <v>4064626065948</v>
      </c>
      <c r="P7922" s="60" t="str">
        <f t="shared" si="123"/>
        <v>ML</v>
      </c>
    </row>
    <row r="7923" spans="1:16" x14ac:dyDescent="0.25">
      <c r="A7923" s="88" t="s">
        <v>931</v>
      </c>
      <c r="B7923" s="89" t="s">
        <v>932</v>
      </c>
      <c r="C7923" s="89" t="s">
        <v>933</v>
      </c>
      <c r="D7923" s="90">
        <v>3010199</v>
      </c>
      <c r="E7923" s="88">
        <v>3010199</v>
      </c>
      <c r="F7923" s="89" t="s">
        <v>4189</v>
      </c>
      <c r="G7923" s="91">
        <v>91.75</v>
      </c>
      <c r="H7923" s="64">
        <f>_xlfn.IFNA(G7923*(1-VLOOKUP(A7923,Rabatte!A:G,7,FALSE)),G7923*1)</f>
        <v>91.75</v>
      </c>
      <c r="I7923" s="88">
        <v>10</v>
      </c>
      <c r="J7923" s="64">
        <f>_xlfn.IFNA(G7923*(1-VLOOKUP(A7923,Rabatte!A:H,8,FALSE)),G7923*1)</f>
        <v>91.75</v>
      </c>
      <c r="K7923" s="93">
        <v>24.2</v>
      </c>
      <c r="L7923" s="99">
        <v>4064626065955</v>
      </c>
      <c r="P7923" s="60" t="str">
        <f t="shared" si="123"/>
        <v>ML</v>
      </c>
    </row>
    <row r="7924" spans="1:16" x14ac:dyDescent="0.25">
      <c r="A7924" s="88" t="s">
        <v>931</v>
      </c>
      <c r="B7924" s="89" t="s">
        <v>932</v>
      </c>
      <c r="C7924" s="89" t="s">
        <v>933</v>
      </c>
      <c r="D7924" s="90">
        <v>3010200</v>
      </c>
      <c r="E7924" s="88">
        <v>3010200</v>
      </c>
      <c r="F7924" s="89" t="s">
        <v>4190</v>
      </c>
      <c r="G7924" s="91">
        <v>105.74999999999999</v>
      </c>
      <c r="H7924" s="64">
        <f>_xlfn.IFNA(G7924*(1-VLOOKUP(A7924,Rabatte!A:G,7,FALSE)),G7924*1)</f>
        <v>105.74999999999999</v>
      </c>
      <c r="I7924" s="88">
        <v>10</v>
      </c>
      <c r="J7924" s="64">
        <f>_xlfn.IFNA(G7924*(1-VLOOKUP(A7924,Rabatte!A:H,8,FALSE)),G7924*1)</f>
        <v>105.74999999999999</v>
      </c>
      <c r="K7924" s="93">
        <v>18.8</v>
      </c>
      <c r="L7924" s="99">
        <v>4064626065849</v>
      </c>
      <c r="P7924" s="60" t="str">
        <f t="shared" si="123"/>
        <v>ML</v>
      </c>
    </row>
    <row r="7925" spans="1:16" x14ac:dyDescent="0.25">
      <c r="A7925" s="88" t="s">
        <v>931</v>
      </c>
      <c r="B7925" s="89" t="s">
        <v>932</v>
      </c>
      <c r="C7925" s="89" t="s">
        <v>933</v>
      </c>
      <c r="D7925" s="90">
        <v>3010201</v>
      </c>
      <c r="E7925" s="88">
        <v>3010201</v>
      </c>
      <c r="F7925" s="89" t="s">
        <v>4191</v>
      </c>
      <c r="G7925" s="91">
        <v>233</v>
      </c>
      <c r="H7925" s="64">
        <f>_xlfn.IFNA(G7925*(1-VLOOKUP(A7925,Rabatte!A:G,7,FALSE)),G7925*1)</f>
        <v>233</v>
      </c>
      <c r="I7925" s="88">
        <v>10</v>
      </c>
      <c r="J7925" s="64">
        <f>_xlfn.IFNA(G7925*(1-VLOOKUP(A7925,Rabatte!A:H,8,FALSE)),G7925*1)</f>
        <v>233</v>
      </c>
      <c r="K7925" s="93">
        <v>27.646999999999998</v>
      </c>
      <c r="L7925" s="99">
        <v>4064626066099</v>
      </c>
      <c r="P7925" s="60" t="str">
        <f t="shared" si="123"/>
        <v>ML</v>
      </c>
    </row>
    <row r="7926" spans="1:16" x14ac:dyDescent="0.25">
      <c r="A7926" s="88" t="s">
        <v>931</v>
      </c>
      <c r="B7926" s="89" t="s">
        <v>932</v>
      </c>
      <c r="C7926" s="89" t="s">
        <v>933</v>
      </c>
      <c r="D7926" s="90">
        <v>3010202</v>
      </c>
      <c r="E7926" s="88">
        <v>3010202</v>
      </c>
      <c r="F7926" s="89" t="s">
        <v>4192</v>
      </c>
      <c r="G7926" s="91">
        <v>105.74999999999999</v>
      </c>
      <c r="H7926" s="64">
        <f>_xlfn.IFNA(G7926*(1-VLOOKUP(A7926,Rabatte!A:G,7,FALSE)),G7926*1)</f>
        <v>105.74999999999999</v>
      </c>
      <c r="I7926" s="88">
        <v>10</v>
      </c>
      <c r="J7926" s="64">
        <f>_xlfn.IFNA(G7926*(1-VLOOKUP(A7926,Rabatte!A:H,8,FALSE)),G7926*1)</f>
        <v>105.74999999999999</v>
      </c>
      <c r="K7926" s="93">
        <v>21.2</v>
      </c>
      <c r="L7926" s="99">
        <v>4064626065979</v>
      </c>
      <c r="P7926" s="60" t="str">
        <f t="shared" si="123"/>
        <v>ML</v>
      </c>
    </row>
    <row r="7927" spans="1:16" x14ac:dyDescent="0.25">
      <c r="A7927" s="88" t="s">
        <v>931</v>
      </c>
      <c r="B7927" s="89" t="s">
        <v>932</v>
      </c>
      <c r="C7927" s="89" t="s">
        <v>933</v>
      </c>
      <c r="D7927" s="90">
        <v>3010203</v>
      </c>
      <c r="E7927" s="88">
        <v>3010203</v>
      </c>
      <c r="F7927" s="89" t="s">
        <v>4193</v>
      </c>
      <c r="G7927" s="91">
        <v>105.74999999999999</v>
      </c>
      <c r="H7927" s="64">
        <f>_xlfn.IFNA(G7927*(1-VLOOKUP(A7927,Rabatte!A:G,7,FALSE)),G7927*1)</f>
        <v>105.74999999999999</v>
      </c>
      <c r="I7927" s="88">
        <v>10</v>
      </c>
      <c r="J7927" s="64">
        <f>_xlfn.IFNA(G7927*(1-VLOOKUP(A7927,Rabatte!A:H,8,FALSE)),G7927*1)</f>
        <v>105.74999999999999</v>
      </c>
      <c r="K7927" s="93">
        <v>25.1</v>
      </c>
      <c r="L7927" s="99">
        <v>4064626066013</v>
      </c>
      <c r="P7927" s="60" t="str">
        <f t="shared" si="123"/>
        <v>ML</v>
      </c>
    </row>
    <row r="7928" spans="1:16" x14ac:dyDescent="0.25">
      <c r="A7928" s="88" t="s">
        <v>931</v>
      </c>
      <c r="B7928" s="89" t="s">
        <v>932</v>
      </c>
      <c r="C7928" s="89" t="s">
        <v>933</v>
      </c>
      <c r="D7928" s="90">
        <v>3010204</v>
      </c>
      <c r="E7928" s="88">
        <v>3010204</v>
      </c>
      <c r="F7928" s="89" t="s">
        <v>8159</v>
      </c>
      <c r="G7928" s="91">
        <v>105.74999999999999</v>
      </c>
      <c r="H7928" s="64">
        <f>_xlfn.IFNA(G7928*(1-VLOOKUP(A7928,Rabatte!A:G,7,FALSE)),G7928*1)</f>
        <v>105.74999999999999</v>
      </c>
      <c r="I7928" s="88">
        <v>10</v>
      </c>
      <c r="J7928" s="64">
        <f>_xlfn.IFNA(G7928*(1-VLOOKUP(A7928,Rabatte!A:H,8,FALSE)),G7928*1)</f>
        <v>105.74999999999999</v>
      </c>
      <c r="K7928" s="93">
        <v>31.7</v>
      </c>
      <c r="L7928" s="99">
        <v>4064626066051</v>
      </c>
      <c r="P7928" s="60" t="str">
        <f t="shared" si="123"/>
        <v>ML</v>
      </c>
    </row>
    <row r="7929" spans="1:16" x14ac:dyDescent="0.25">
      <c r="A7929" s="88" t="s">
        <v>931</v>
      </c>
      <c r="B7929" s="89" t="s">
        <v>932</v>
      </c>
      <c r="C7929" s="89" t="s">
        <v>933</v>
      </c>
      <c r="D7929" s="90">
        <v>3010205</v>
      </c>
      <c r="E7929" s="88">
        <v>3010205</v>
      </c>
      <c r="F7929" s="89" t="s">
        <v>4194</v>
      </c>
      <c r="G7929" s="91">
        <v>70</v>
      </c>
      <c r="H7929" s="64">
        <f>_xlfn.IFNA(G7929*(1-VLOOKUP(A7929,Rabatte!A:G,7,FALSE)),G7929*1)</f>
        <v>70</v>
      </c>
      <c r="I7929" s="88">
        <v>10</v>
      </c>
      <c r="J7929" s="64">
        <f>_xlfn.IFNA(G7929*(1-VLOOKUP(A7929,Rabatte!A:H,8,FALSE)),G7929*1)</f>
        <v>70</v>
      </c>
      <c r="K7929" s="93">
        <v>9.4</v>
      </c>
      <c r="L7929" s="99">
        <v>4064626065856</v>
      </c>
      <c r="P7929" s="60" t="str">
        <f t="shared" si="123"/>
        <v>ML</v>
      </c>
    </row>
    <row r="7930" spans="1:16" x14ac:dyDescent="0.25">
      <c r="A7930" s="88" t="s">
        <v>931</v>
      </c>
      <c r="B7930" s="89" t="s">
        <v>932</v>
      </c>
      <c r="C7930" s="89" t="s">
        <v>933</v>
      </c>
      <c r="D7930" s="90">
        <v>3010206</v>
      </c>
      <c r="E7930" s="88">
        <v>3010206</v>
      </c>
      <c r="F7930" s="89" t="s">
        <v>4195</v>
      </c>
      <c r="G7930" s="91">
        <v>70</v>
      </c>
      <c r="H7930" s="64">
        <f>_xlfn.IFNA(G7930*(1-VLOOKUP(A7930,Rabatte!A:G,7,FALSE)),G7930*1)</f>
        <v>70</v>
      </c>
      <c r="I7930" s="88">
        <v>10</v>
      </c>
      <c r="J7930" s="64">
        <f>_xlfn.IFNA(G7930*(1-VLOOKUP(A7930,Rabatte!A:H,8,FALSE)),G7930*1)</f>
        <v>70</v>
      </c>
      <c r="K7930" s="93">
        <v>11.1</v>
      </c>
      <c r="L7930" s="99">
        <v>4064626065986</v>
      </c>
      <c r="P7930" s="60" t="str">
        <f t="shared" si="123"/>
        <v>ML</v>
      </c>
    </row>
    <row r="7931" spans="1:16" x14ac:dyDescent="0.25">
      <c r="A7931" s="88" t="s">
        <v>931</v>
      </c>
      <c r="B7931" s="89" t="s">
        <v>932</v>
      </c>
      <c r="C7931" s="89" t="s">
        <v>933</v>
      </c>
      <c r="D7931" s="90">
        <v>3010207</v>
      </c>
      <c r="E7931" s="88">
        <v>3010207</v>
      </c>
      <c r="F7931" s="89" t="s">
        <v>4196</v>
      </c>
      <c r="G7931" s="91">
        <v>70</v>
      </c>
      <c r="H7931" s="64">
        <f>_xlfn.IFNA(G7931*(1-VLOOKUP(A7931,Rabatte!A:G,7,FALSE)),G7931*1)</f>
        <v>70</v>
      </c>
      <c r="I7931" s="88">
        <v>10</v>
      </c>
      <c r="J7931" s="64">
        <f>_xlfn.IFNA(G7931*(1-VLOOKUP(A7931,Rabatte!A:H,8,FALSE)),G7931*1)</f>
        <v>70</v>
      </c>
      <c r="K7931" s="93">
        <v>12.1</v>
      </c>
      <c r="L7931" s="99">
        <v>4064626066020</v>
      </c>
      <c r="P7931" s="60" t="str">
        <f t="shared" si="123"/>
        <v>ML</v>
      </c>
    </row>
    <row r="7932" spans="1:16" x14ac:dyDescent="0.25">
      <c r="A7932" s="88" t="s">
        <v>931</v>
      </c>
      <c r="B7932" s="89" t="s">
        <v>932</v>
      </c>
      <c r="C7932" s="89" t="s">
        <v>933</v>
      </c>
      <c r="D7932" s="90">
        <v>3010208</v>
      </c>
      <c r="E7932" s="88">
        <v>3010208</v>
      </c>
      <c r="F7932" s="89" t="s">
        <v>8160</v>
      </c>
      <c r="G7932" s="91">
        <v>70</v>
      </c>
      <c r="H7932" s="64">
        <f>_xlfn.IFNA(G7932*(1-VLOOKUP(A7932,Rabatte!A:G,7,FALSE)),G7932*1)</f>
        <v>70</v>
      </c>
      <c r="I7932" s="88">
        <v>10</v>
      </c>
      <c r="J7932" s="64">
        <f>_xlfn.IFNA(G7932*(1-VLOOKUP(A7932,Rabatte!A:H,8,FALSE)),G7932*1)</f>
        <v>70</v>
      </c>
      <c r="K7932" s="93">
        <v>14.6</v>
      </c>
      <c r="L7932" s="99">
        <v>4064626066068</v>
      </c>
      <c r="P7932" s="60" t="str">
        <f t="shared" ref="P7932:P7995" si="124">A7932</f>
        <v>ML</v>
      </c>
    </row>
    <row r="7933" spans="1:16" x14ac:dyDescent="0.25">
      <c r="A7933" s="88" t="s">
        <v>931</v>
      </c>
      <c r="B7933" s="89" t="s">
        <v>932</v>
      </c>
      <c r="C7933" s="89" t="s">
        <v>933</v>
      </c>
      <c r="D7933" s="90">
        <v>3010213</v>
      </c>
      <c r="E7933" s="88">
        <v>3010213</v>
      </c>
      <c r="F7933" s="89" t="s">
        <v>8161</v>
      </c>
      <c r="G7933" s="91">
        <v>119.24999999999999</v>
      </c>
      <c r="H7933" s="64">
        <f>_xlfn.IFNA(G7933*(1-VLOOKUP(A7933,Rabatte!A:G,7,FALSE)),G7933*1)</f>
        <v>119.24999999999999</v>
      </c>
      <c r="I7933" s="88">
        <v>25</v>
      </c>
      <c r="J7933" s="64">
        <f>_xlfn.IFNA(G7933*(1-VLOOKUP(A7933,Rabatte!A:H,8,FALSE)),G7933*1)</f>
        <v>119.24999999999999</v>
      </c>
      <c r="K7933" s="93">
        <v>20.7</v>
      </c>
      <c r="L7933" s="99">
        <v>4064626064880</v>
      </c>
      <c r="P7933" s="60" t="str">
        <f t="shared" si="124"/>
        <v>ML</v>
      </c>
    </row>
    <row r="7934" spans="1:16" x14ac:dyDescent="0.25">
      <c r="A7934" s="88" t="s">
        <v>931</v>
      </c>
      <c r="B7934" s="89" t="s">
        <v>932</v>
      </c>
      <c r="C7934" s="89" t="s">
        <v>933</v>
      </c>
      <c r="D7934" s="90">
        <v>3010214</v>
      </c>
      <c r="E7934" s="88">
        <v>3010214</v>
      </c>
      <c r="F7934" s="89" t="s">
        <v>8162</v>
      </c>
      <c r="G7934" s="91">
        <v>119.24999999999999</v>
      </c>
      <c r="H7934" s="64">
        <f>_xlfn.IFNA(G7934*(1-VLOOKUP(A7934,Rabatte!A:G,7,FALSE)),G7934*1)</f>
        <v>119.24999999999999</v>
      </c>
      <c r="I7934" s="88">
        <v>20</v>
      </c>
      <c r="J7934" s="64">
        <f>_xlfn.IFNA(G7934*(1-VLOOKUP(A7934,Rabatte!A:H,8,FALSE)),G7934*1)</f>
        <v>119.24999999999999</v>
      </c>
      <c r="K7934" s="93">
        <v>23.9</v>
      </c>
      <c r="L7934" s="99">
        <v>4064626064873</v>
      </c>
      <c r="P7934" s="60" t="str">
        <f t="shared" si="124"/>
        <v>ML</v>
      </c>
    </row>
    <row r="7935" spans="1:16" x14ac:dyDescent="0.25">
      <c r="A7935" s="88" t="s">
        <v>931</v>
      </c>
      <c r="B7935" s="89" t="s">
        <v>932</v>
      </c>
      <c r="C7935" s="89" t="s">
        <v>933</v>
      </c>
      <c r="D7935" s="90">
        <v>3010215</v>
      </c>
      <c r="E7935" s="88">
        <v>3010215</v>
      </c>
      <c r="F7935" s="89" t="s">
        <v>8163</v>
      </c>
      <c r="G7935" s="91">
        <v>119.24999999999999</v>
      </c>
      <c r="H7935" s="64">
        <f>_xlfn.IFNA(G7935*(1-VLOOKUP(A7935,Rabatte!A:G,7,FALSE)),G7935*1)</f>
        <v>119.24999999999999</v>
      </c>
      <c r="I7935" s="88">
        <v>20</v>
      </c>
      <c r="J7935" s="64">
        <f>_xlfn.IFNA(G7935*(1-VLOOKUP(A7935,Rabatte!A:H,8,FALSE)),G7935*1)</f>
        <v>119.24999999999999</v>
      </c>
      <c r="K7935" s="93">
        <v>26.6</v>
      </c>
      <c r="L7935" s="99">
        <v>4064626064866</v>
      </c>
      <c r="P7935" s="60" t="str">
        <f t="shared" si="124"/>
        <v>ML</v>
      </c>
    </row>
    <row r="7936" spans="1:16" x14ac:dyDescent="0.25">
      <c r="A7936" s="88" t="s">
        <v>931</v>
      </c>
      <c r="B7936" s="89" t="s">
        <v>932</v>
      </c>
      <c r="C7936" s="89" t="s">
        <v>933</v>
      </c>
      <c r="D7936" s="90">
        <v>3010216</v>
      </c>
      <c r="E7936" s="88">
        <v>3010216</v>
      </c>
      <c r="F7936" s="89" t="s">
        <v>8164</v>
      </c>
      <c r="G7936" s="91">
        <v>119.24999999999999</v>
      </c>
      <c r="H7936" s="64">
        <f>_xlfn.IFNA(G7936*(1-VLOOKUP(A7936,Rabatte!A:G,7,FALSE)),G7936*1)</f>
        <v>119.24999999999999</v>
      </c>
      <c r="I7936" s="88">
        <v>10</v>
      </c>
      <c r="J7936" s="64">
        <f>_xlfn.IFNA(G7936*(1-VLOOKUP(A7936,Rabatte!A:H,8,FALSE)),G7936*1)</f>
        <v>119.24999999999999</v>
      </c>
      <c r="K7936" s="93">
        <v>33.4</v>
      </c>
      <c r="L7936" s="99">
        <v>4064626073479</v>
      </c>
      <c r="P7936" s="60" t="str">
        <f t="shared" si="124"/>
        <v>ML</v>
      </c>
    </row>
    <row r="7937" spans="1:16" x14ac:dyDescent="0.25">
      <c r="A7937" s="88" t="s">
        <v>931</v>
      </c>
      <c r="B7937" s="89" t="s">
        <v>932</v>
      </c>
      <c r="C7937" s="89" t="s">
        <v>933</v>
      </c>
      <c r="D7937" s="90">
        <v>3010217</v>
      </c>
      <c r="E7937" s="88">
        <v>3010217</v>
      </c>
      <c r="F7937" s="89" t="s">
        <v>4252</v>
      </c>
      <c r="G7937" s="91">
        <v>303.25</v>
      </c>
      <c r="H7937" s="64">
        <f>_xlfn.IFNA(G7937*(1-VLOOKUP(A7937,Rabatte!A:G,7,FALSE)),G7937*1)</f>
        <v>303.25</v>
      </c>
      <c r="I7937" s="88">
        <v>10</v>
      </c>
      <c r="J7937" s="64">
        <f>_xlfn.IFNA(G7937*(1-VLOOKUP(A7937,Rabatte!A:H,8,FALSE)),G7937*1)</f>
        <v>303.25</v>
      </c>
      <c r="K7937" s="93">
        <v>29.9</v>
      </c>
      <c r="L7937" s="99">
        <v>4064626064583</v>
      </c>
      <c r="P7937" s="60" t="str">
        <f t="shared" si="124"/>
        <v>ML</v>
      </c>
    </row>
    <row r="7938" spans="1:16" x14ac:dyDescent="0.25">
      <c r="A7938" s="88" t="s">
        <v>931</v>
      </c>
      <c r="B7938" s="89" t="s">
        <v>932</v>
      </c>
      <c r="C7938" s="89" t="s">
        <v>933</v>
      </c>
      <c r="D7938" s="90">
        <v>3010218</v>
      </c>
      <c r="E7938" s="88">
        <v>3010218</v>
      </c>
      <c r="F7938" s="89" t="s">
        <v>8165</v>
      </c>
      <c r="G7938" s="91">
        <v>119.24999999999999</v>
      </c>
      <c r="H7938" s="64">
        <f>_xlfn.IFNA(G7938*(1-VLOOKUP(A7938,Rabatte!A:G,7,FALSE)),G7938*1)</f>
        <v>119.24999999999999</v>
      </c>
      <c r="I7938" s="88">
        <v>10</v>
      </c>
      <c r="J7938" s="64">
        <f>_xlfn.IFNA(G7938*(1-VLOOKUP(A7938,Rabatte!A:H,8,FALSE)),G7938*1)</f>
        <v>119.24999999999999</v>
      </c>
      <c r="K7938" s="93">
        <v>20.9</v>
      </c>
      <c r="L7938" s="99">
        <v>4064626064859</v>
      </c>
      <c r="P7938" s="60" t="str">
        <f t="shared" si="124"/>
        <v>ML</v>
      </c>
    </row>
    <row r="7939" spans="1:16" x14ac:dyDescent="0.25">
      <c r="A7939" s="88" t="s">
        <v>931</v>
      </c>
      <c r="B7939" s="89" t="s">
        <v>932</v>
      </c>
      <c r="C7939" s="89" t="s">
        <v>933</v>
      </c>
      <c r="D7939" s="90">
        <v>3010219</v>
      </c>
      <c r="E7939" s="88">
        <v>3010219</v>
      </c>
      <c r="F7939" s="89" t="s">
        <v>8166</v>
      </c>
      <c r="G7939" s="91">
        <v>119.24999999999999</v>
      </c>
      <c r="H7939" s="64">
        <f>_xlfn.IFNA(G7939*(1-VLOOKUP(A7939,Rabatte!A:G,7,FALSE)),G7939*1)</f>
        <v>119.24999999999999</v>
      </c>
      <c r="I7939" s="88">
        <v>10</v>
      </c>
      <c r="J7939" s="64">
        <f>_xlfn.IFNA(G7939*(1-VLOOKUP(A7939,Rabatte!A:H,8,FALSE)),G7939*1)</f>
        <v>119.24999999999999</v>
      </c>
      <c r="K7939" s="93">
        <v>21.2</v>
      </c>
      <c r="L7939" s="99">
        <v>4064626064842</v>
      </c>
      <c r="P7939" s="60" t="str">
        <f t="shared" si="124"/>
        <v>ML</v>
      </c>
    </row>
    <row r="7940" spans="1:16" x14ac:dyDescent="0.25">
      <c r="A7940" s="88" t="s">
        <v>931</v>
      </c>
      <c r="B7940" s="89" t="s">
        <v>932</v>
      </c>
      <c r="C7940" s="89" t="s">
        <v>933</v>
      </c>
      <c r="D7940" s="90">
        <v>3010220</v>
      </c>
      <c r="E7940" s="88">
        <v>3010220</v>
      </c>
      <c r="F7940" s="89" t="s">
        <v>8167</v>
      </c>
      <c r="G7940" s="91">
        <v>119.24999999999999</v>
      </c>
      <c r="H7940" s="64">
        <f>_xlfn.IFNA(G7940*(1-VLOOKUP(A7940,Rabatte!A:G,7,FALSE)),G7940*1)</f>
        <v>119.24999999999999</v>
      </c>
      <c r="I7940" s="88">
        <v>10</v>
      </c>
      <c r="J7940" s="64">
        <f>_xlfn.IFNA(G7940*(1-VLOOKUP(A7940,Rabatte!A:H,8,FALSE)),G7940*1)</f>
        <v>119.24999999999999</v>
      </c>
      <c r="K7940" s="93">
        <v>22.5</v>
      </c>
      <c r="L7940" s="99">
        <v>4064626064835</v>
      </c>
      <c r="P7940" s="60" t="str">
        <f t="shared" si="124"/>
        <v>ML</v>
      </c>
    </row>
    <row r="7941" spans="1:16" x14ac:dyDescent="0.25">
      <c r="A7941" s="88" t="s">
        <v>931</v>
      </c>
      <c r="B7941" s="89" t="s">
        <v>932</v>
      </c>
      <c r="C7941" s="89" t="s">
        <v>933</v>
      </c>
      <c r="D7941" s="90">
        <v>3010221</v>
      </c>
      <c r="E7941" s="88">
        <v>3010221</v>
      </c>
      <c r="F7941" s="89" t="s">
        <v>8168</v>
      </c>
      <c r="G7941" s="91">
        <v>119.24999999999999</v>
      </c>
      <c r="H7941" s="64">
        <f>_xlfn.IFNA(G7941*(1-VLOOKUP(A7941,Rabatte!A:G,7,FALSE)),G7941*1)</f>
        <v>119.24999999999999</v>
      </c>
      <c r="I7941" s="88">
        <v>10</v>
      </c>
      <c r="J7941" s="64">
        <f>_xlfn.IFNA(G7941*(1-VLOOKUP(A7941,Rabatte!A:H,8,FALSE)),G7941*1)</f>
        <v>119.24999999999999</v>
      </c>
      <c r="K7941" s="93">
        <v>23.17</v>
      </c>
      <c r="L7941" s="99">
        <v>4064626064828</v>
      </c>
      <c r="P7941" s="60" t="str">
        <f t="shared" si="124"/>
        <v>ML</v>
      </c>
    </row>
    <row r="7942" spans="1:16" x14ac:dyDescent="0.25">
      <c r="A7942" s="88" t="s">
        <v>931</v>
      </c>
      <c r="B7942" s="89" t="s">
        <v>932</v>
      </c>
      <c r="C7942" s="89" t="s">
        <v>933</v>
      </c>
      <c r="D7942" s="90">
        <v>3010222</v>
      </c>
      <c r="E7942" s="88">
        <v>3010222</v>
      </c>
      <c r="F7942" s="89" t="s">
        <v>8169</v>
      </c>
      <c r="G7942" s="91">
        <v>119.24999999999999</v>
      </c>
      <c r="H7942" s="64">
        <f>_xlfn.IFNA(G7942*(1-VLOOKUP(A7942,Rabatte!A:G,7,FALSE)),G7942*1)</f>
        <v>119.24999999999999</v>
      </c>
      <c r="I7942" s="88">
        <v>10</v>
      </c>
      <c r="J7942" s="64">
        <f>_xlfn.IFNA(G7942*(1-VLOOKUP(A7942,Rabatte!A:H,8,FALSE)),G7942*1)</f>
        <v>119.24999999999999</v>
      </c>
      <c r="K7942" s="93">
        <v>23.9</v>
      </c>
      <c r="L7942" s="99">
        <v>4064626064811</v>
      </c>
      <c r="P7942" s="60" t="str">
        <f t="shared" si="124"/>
        <v>ML</v>
      </c>
    </row>
    <row r="7943" spans="1:16" x14ac:dyDescent="0.25">
      <c r="A7943" s="88" t="s">
        <v>931</v>
      </c>
      <c r="B7943" s="89" t="s">
        <v>932</v>
      </c>
      <c r="C7943" s="89" t="s">
        <v>933</v>
      </c>
      <c r="D7943" s="90">
        <v>3010223</v>
      </c>
      <c r="E7943" s="88">
        <v>3010223</v>
      </c>
      <c r="F7943" s="89" t="s">
        <v>8170</v>
      </c>
      <c r="G7943" s="91">
        <v>119.24999999999999</v>
      </c>
      <c r="H7943" s="64">
        <f>_xlfn.IFNA(G7943*(1-VLOOKUP(A7943,Rabatte!A:G,7,FALSE)),G7943*1)</f>
        <v>119.24999999999999</v>
      </c>
      <c r="I7943" s="88">
        <v>10</v>
      </c>
      <c r="J7943" s="64">
        <f>_xlfn.IFNA(G7943*(1-VLOOKUP(A7943,Rabatte!A:H,8,FALSE)),G7943*1)</f>
        <v>119.24999999999999</v>
      </c>
      <c r="K7943" s="93">
        <v>24.1</v>
      </c>
      <c r="L7943" s="99">
        <v>4064626064804</v>
      </c>
      <c r="P7943" s="60" t="str">
        <f t="shared" si="124"/>
        <v>ML</v>
      </c>
    </row>
    <row r="7944" spans="1:16" x14ac:dyDescent="0.25">
      <c r="A7944" s="88" t="s">
        <v>931</v>
      </c>
      <c r="B7944" s="89" t="s">
        <v>932</v>
      </c>
      <c r="C7944" s="89" t="s">
        <v>933</v>
      </c>
      <c r="D7944" s="90">
        <v>3010224</v>
      </c>
      <c r="E7944" s="88">
        <v>3010224</v>
      </c>
      <c r="F7944" s="89" t="s">
        <v>8171</v>
      </c>
      <c r="G7944" s="91">
        <v>119.24999999999999</v>
      </c>
      <c r="H7944" s="64">
        <f>_xlfn.IFNA(G7944*(1-VLOOKUP(A7944,Rabatte!A:G,7,FALSE)),G7944*1)</f>
        <v>119.24999999999999</v>
      </c>
      <c r="I7944" s="88">
        <v>10</v>
      </c>
      <c r="J7944" s="64">
        <f>_xlfn.IFNA(G7944*(1-VLOOKUP(A7944,Rabatte!A:H,8,FALSE)),G7944*1)</f>
        <v>119.24999999999999</v>
      </c>
      <c r="K7944" s="93">
        <v>24.8</v>
      </c>
      <c r="L7944" s="99">
        <v>4064626064798</v>
      </c>
      <c r="P7944" s="60" t="str">
        <f t="shared" si="124"/>
        <v>ML</v>
      </c>
    </row>
    <row r="7945" spans="1:16" x14ac:dyDescent="0.25">
      <c r="A7945" s="88" t="s">
        <v>931</v>
      </c>
      <c r="B7945" s="89" t="s">
        <v>932</v>
      </c>
      <c r="C7945" s="89" t="s">
        <v>933</v>
      </c>
      <c r="D7945" s="90">
        <v>3010225</v>
      </c>
      <c r="E7945" s="88">
        <v>3010225</v>
      </c>
      <c r="F7945" s="89" t="s">
        <v>8172</v>
      </c>
      <c r="G7945" s="91">
        <v>119.24999999999999</v>
      </c>
      <c r="H7945" s="64">
        <f>_xlfn.IFNA(G7945*(1-VLOOKUP(A7945,Rabatte!A:G,7,FALSE)),G7945*1)</f>
        <v>119.24999999999999</v>
      </c>
      <c r="I7945" s="88">
        <v>10</v>
      </c>
      <c r="J7945" s="64">
        <f>_xlfn.IFNA(G7945*(1-VLOOKUP(A7945,Rabatte!A:H,8,FALSE)),G7945*1)</f>
        <v>119.24999999999999</v>
      </c>
      <c r="K7945" s="93">
        <v>25.5</v>
      </c>
      <c r="L7945" s="99">
        <v>4064626064781</v>
      </c>
      <c r="P7945" s="60" t="str">
        <f t="shared" si="124"/>
        <v>ML</v>
      </c>
    </row>
    <row r="7946" spans="1:16" x14ac:dyDescent="0.25">
      <c r="A7946" s="88" t="s">
        <v>931</v>
      </c>
      <c r="B7946" s="89" t="s">
        <v>932</v>
      </c>
      <c r="C7946" s="89" t="s">
        <v>933</v>
      </c>
      <c r="D7946" s="90">
        <v>3010226</v>
      </c>
      <c r="E7946" s="88">
        <v>3010226</v>
      </c>
      <c r="F7946" s="89" t="s">
        <v>8173</v>
      </c>
      <c r="G7946" s="91">
        <v>119.24999999999999</v>
      </c>
      <c r="H7946" s="64">
        <f>_xlfn.IFNA(G7946*(1-VLOOKUP(A7946,Rabatte!A:G,7,FALSE)),G7946*1)</f>
        <v>119.24999999999999</v>
      </c>
      <c r="I7946" s="88">
        <v>10</v>
      </c>
      <c r="J7946" s="64">
        <f>_xlfn.IFNA(G7946*(1-VLOOKUP(A7946,Rabatte!A:H,8,FALSE)),G7946*1)</f>
        <v>119.24999999999999</v>
      </c>
      <c r="K7946" s="93">
        <v>26</v>
      </c>
      <c r="L7946" s="99">
        <v>4064626064774</v>
      </c>
      <c r="P7946" s="60" t="str">
        <f t="shared" si="124"/>
        <v>ML</v>
      </c>
    </row>
    <row r="7947" spans="1:16" x14ac:dyDescent="0.25">
      <c r="A7947" s="88" t="s">
        <v>931</v>
      </c>
      <c r="B7947" s="89" t="s">
        <v>932</v>
      </c>
      <c r="C7947" s="89" t="s">
        <v>933</v>
      </c>
      <c r="D7947" s="90">
        <v>3010227</v>
      </c>
      <c r="E7947" s="88">
        <v>3010227</v>
      </c>
      <c r="F7947" s="89" t="s">
        <v>8174</v>
      </c>
      <c r="G7947" s="91">
        <v>119.24999999999999</v>
      </c>
      <c r="H7947" s="64">
        <f>_xlfn.IFNA(G7947*(1-VLOOKUP(A7947,Rabatte!A:G,7,FALSE)),G7947*1)</f>
        <v>119.24999999999999</v>
      </c>
      <c r="I7947" s="88">
        <v>10</v>
      </c>
      <c r="J7947" s="64">
        <f>_xlfn.IFNA(G7947*(1-VLOOKUP(A7947,Rabatte!A:H,8,FALSE)),G7947*1)</f>
        <v>119.24999999999999</v>
      </c>
      <c r="K7947" s="93">
        <v>26.9</v>
      </c>
      <c r="L7947" s="99">
        <v>4064626064767</v>
      </c>
      <c r="P7947" s="60" t="str">
        <f t="shared" si="124"/>
        <v>ML</v>
      </c>
    </row>
    <row r="7948" spans="1:16" x14ac:dyDescent="0.25">
      <c r="A7948" s="88" t="s">
        <v>931</v>
      </c>
      <c r="B7948" s="89" t="s">
        <v>932</v>
      </c>
      <c r="C7948" s="89" t="s">
        <v>933</v>
      </c>
      <c r="D7948" s="90">
        <v>3010228</v>
      </c>
      <c r="E7948" s="88">
        <v>3010228</v>
      </c>
      <c r="F7948" s="89" t="s">
        <v>8175</v>
      </c>
      <c r="G7948" s="91">
        <v>138.5</v>
      </c>
      <c r="H7948" s="64">
        <f>_xlfn.IFNA(G7948*(1-VLOOKUP(A7948,Rabatte!A:G,7,FALSE)),G7948*1)</f>
        <v>138.5</v>
      </c>
      <c r="I7948" s="88">
        <v>10</v>
      </c>
      <c r="J7948" s="64">
        <f>_xlfn.IFNA(G7948*(1-VLOOKUP(A7948,Rabatte!A:H,8,FALSE)),G7948*1)</f>
        <v>138.5</v>
      </c>
      <c r="K7948" s="93">
        <v>21.5</v>
      </c>
      <c r="L7948" s="99">
        <v>4064626064750</v>
      </c>
      <c r="P7948" s="60" t="str">
        <f t="shared" si="124"/>
        <v>ML</v>
      </c>
    </row>
    <row r="7949" spans="1:16" x14ac:dyDescent="0.25">
      <c r="A7949" s="88" t="s">
        <v>931</v>
      </c>
      <c r="B7949" s="89" t="s">
        <v>932</v>
      </c>
      <c r="C7949" s="89" t="s">
        <v>933</v>
      </c>
      <c r="D7949" s="90">
        <v>3010229</v>
      </c>
      <c r="E7949" s="88">
        <v>3010229</v>
      </c>
      <c r="F7949" s="89" t="s">
        <v>8176</v>
      </c>
      <c r="G7949" s="91">
        <v>303.25</v>
      </c>
      <c r="H7949" s="64">
        <f>_xlfn.IFNA(G7949*(1-VLOOKUP(A7949,Rabatte!A:G,7,FALSE)),G7949*1)</f>
        <v>303.25</v>
      </c>
      <c r="I7949" s="88">
        <v>10</v>
      </c>
      <c r="J7949" s="64">
        <f>_xlfn.IFNA(G7949*(1-VLOOKUP(A7949,Rabatte!A:H,8,FALSE)),G7949*1)</f>
        <v>303.25</v>
      </c>
      <c r="K7949" s="93">
        <v>29.8</v>
      </c>
      <c r="L7949" s="99">
        <v>4064626064743</v>
      </c>
      <c r="P7949" s="60" t="str">
        <f t="shared" si="124"/>
        <v>ML</v>
      </c>
    </row>
    <row r="7950" spans="1:16" x14ac:dyDescent="0.25">
      <c r="A7950" s="88" t="s">
        <v>931</v>
      </c>
      <c r="B7950" s="89" t="s">
        <v>932</v>
      </c>
      <c r="C7950" s="89" t="s">
        <v>933</v>
      </c>
      <c r="D7950" s="90">
        <v>3010230</v>
      </c>
      <c r="E7950" s="88">
        <v>3010230</v>
      </c>
      <c r="F7950" s="89" t="s">
        <v>8177</v>
      </c>
      <c r="G7950" s="91">
        <v>138.5</v>
      </c>
      <c r="H7950" s="64">
        <f>_xlfn.IFNA(G7950*(1-VLOOKUP(A7950,Rabatte!A:G,7,FALSE)),G7950*1)</f>
        <v>138.5</v>
      </c>
      <c r="I7950" s="88">
        <v>10</v>
      </c>
      <c r="J7950" s="64">
        <f>_xlfn.IFNA(G7950*(1-VLOOKUP(A7950,Rabatte!A:H,8,FALSE)),G7950*1)</f>
        <v>138.5</v>
      </c>
      <c r="K7950" s="93">
        <v>24.33</v>
      </c>
      <c r="L7950" s="99">
        <v>4064626064736</v>
      </c>
      <c r="P7950" s="60" t="str">
        <f t="shared" si="124"/>
        <v>ML</v>
      </c>
    </row>
    <row r="7951" spans="1:16" x14ac:dyDescent="0.25">
      <c r="A7951" s="88" t="s">
        <v>931</v>
      </c>
      <c r="B7951" s="89" t="s">
        <v>932</v>
      </c>
      <c r="C7951" s="89" t="s">
        <v>933</v>
      </c>
      <c r="D7951" s="90">
        <v>3010231</v>
      </c>
      <c r="E7951" s="88">
        <v>3010231</v>
      </c>
      <c r="F7951" s="89" t="s">
        <v>8178</v>
      </c>
      <c r="G7951" s="91">
        <v>138.5</v>
      </c>
      <c r="H7951" s="64">
        <f>_xlfn.IFNA(G7951*(1-VLOOKUP(A7951,Rabatte!A:G,7,FALSE)),G7951*1)</f>
        <v>138.5</v>
      </c>
      <c r="I7951" s="88">
        <v>10</v>
      </c>
      <c r="J7951" s="64">
        <f>_xlfn.IFNA(G7951*(1-VLOOKUP(A7951,Rabatte!A:H,8,FALSE)),G7951*1)</f>
        <v>138.5</v>
      </c>
      <c r="K7951" s="93">
        <v>27.5</v>
      </c>
      <c r="L7951" s="99">
        <v>4064626064729</v>
      </c>
      <c r="P7951" s="60" t="str">
        <f t="shared" si="124"/>
        <v>ML</v>
      </c>
    </row>
    <row r="7952" spans="1:16" x14ac:dyDescent="0.25">
      <c r="A7952" s="88" t="s">
        <v>931</v>
      </c>
      <c r="B7952" s="89" t="s">
        <v>932</v>
      </c>
      <c r="C7952" s="89" t="s">
        <v>933</v>
      </c>
      <c r="D7952" s="90">
        <v>3010232</v>
      </c>
      <c r="E7952" s="88">
        <v>3010232</v>
      </c>
      <c r="F7952" s="89" t="s">
        <v>8629</v>
      </c>
      <c r="G7952" s="91">
        <v>138.5</v>
      </c>
      <c r="H7952" s="64">
        <f>_xlfn.IFNA(G7952*(1-VLOOKUP(A7952,Rabatte!A:G,7,FALSE)),G7952*1)</f>
        <v>138.5</v>
      </c>
      <c r="I7952" s="88">
        <v>10</v>
      </c>
      <c r="J7952" s="64">
        <f>_xlfn.IFNA(G7952*(1-VLOOKUP(A7952,Rabatte!A:H,8,FALSE)),G7952*1)</f>
        <v>138.5</v>
      </c>
      <c r="K7952" s="93">
        <v>33.6</v>
      </c>
      <c r="L7952" s="99">
        <v>4064626073493</v>
      </c>
      <c r="P7952" s="60" t="str">
        <f t="shared" si="124"/>
        <v>ML</v>
      </c>
    </row>
    <row r="7953" spans="1:16" x14ac:dyDescent="0.25">
      <c r="A7953" s="88" t="s">
        <v>931</v>
      </c>
      <c r="B7953" s="89" t="s">
        <v>932</v>
      </c>
      <c r="C7953" s="89" t="s">
        <v>933</v>
      </c>
      <c r="D7953" s="90">
        <v>3010233</v>
      </c>
      <c r="E7953" s="88">
        <v>3010233</v>
      </c>
      <c r="F7953" s="89" t="s">
        <v>8179</v>
      </c>
      <c r="G7953" s="91">
        <v>90.499999999999986</v>
      </c>
      <c r="H7953" s="64">
        <f>_xlfn.IFNA(G7953*(1-VLOOKUP(A7953,Rabatte!A:G,7,FALSE)),G7953*1)</f>
        <v>90.499999999999986</v>
      </c>
      <c r="I7953" s="88">
        <v>10</v>
      </c>
      <c r="J7953" s="64">
        <f>_xlfn.IFNA(G7953*(1-VLOOKUP(A7953,Rabatte!A:H,8,FALSE)),G7953*1)</f>
        <v>90.499999999999986</v>
      </c>
      <c r="K7953" s="93">
        <v>10.6</v>
      </c>
      <c r="L7953" s="99">
        <v>4064626064712</v>
      </c>
      <c r="P7953" s="60" t="str">
        <f t="shared" si="124"/>
        <v>ML</v>
      </c>
    </row>
    <row r="7954" spans="1:16" x14ac:dyDescent="0.25">
      <c r="A7954" s="88" t="s">
        <v>931</v>
      </c>
      <c r="B7954" s="89" t="s">
        <v>932</v>
      </c>
      <c r="C7954" s="89" t="s">
        <v>933</v>
      </c>
      <c r="D7954" s="90">
        <v>3010234</v>
      </c>
      <c r="E7954" s="88">
        <v>3010234</v>
      </c>
      <c r="F7954" s="89" t="s">
        <v>8180</v>
      </c>
      <c r="G7954" s="91">
        <v>90.499999999999986</v>
      </c>
      <c r="H7954" s="64">
        <f>_xlfn.IFNA(G7954*(1-VLOOKUP(A7954,Rabatte!A:G,7,FALSE)),G7954*1)</f>
        <v>90.499999999999986</v>
      </c>
      <c r="I7954" s="88">
        <v>10</v>
      </c>
      <c r="J7954" s="64">
        <f>_xlfn.IFNA(G7954*(1-VLOOKUP(A7954,Rabatte!A:H,8,FALSE)),G7954*1)</f>
        <v>90.499999999999986</v>
      </c>
      <c r="K7954" s="93">
        <v>12</v>
      </c>
      <c r="L7954" s="99">
        <v>4064626064590</v>
      </c>
      <c r="P7954" s="60" t="str">
        <f t="shared" si="124"/>
        <v>ML</v>
      </c>
    </row>
    <row r="7955" spans="1:16" x14ac:dyDescent="0.25">
      <c r="A7955" s="88" t="s">
        <v>931</v>
      </c>
      <c r="B7955" s="89" t="s">
        <v>932</v>
      </c>
      <c r="C7955" s="89" t="s">
        <v>933</v>
      </c>
      <c r="D7955" s="90">
        <v>3010235</v>
      </c>
      <c r="E7955" s="88">
        <v>3010235</v>
      </c>
      <c r="F7955" s="89" t="s">
        <v>8181</v>
      </c>
      <c r="G7955" s="91">
        <v>90.499999999999986</v>
      </c>
      <c r="H7955" s="64">
        <f>_xlfn.IFNA(G7955*(1-VLOOKUP(A7955,Rabatte!A:G,7,FALSE)),G7955*1)</f>
        <v>90.499999999999986</v>
      </c>
      <c r="I7955" s="88">
        <v>10</v>
      </c>
      <c r="J7955" s="64">
        <f>_xlfn.IFNA(G7955*(1-VLOOKUP(A7955,Rabatte!A:H,8,FALSE)),G7955*1)</f>
        <v>90.499999999999986</v>
      </c>
      <c r="K7955" s="93">
        <v>13.5</v>
      </c>
      <c r="L7955" s="99">
        <v>4064626064705</v>
      </c>
      <c r="P7955" s="60" t="str">
        <f t="shared" si="124"/>
        <v>ML</v>
      </c>
    </row>
    <row r="7956" spans="1:16" x14ac:dyDescent="0.25">
      <c r="A7956" s="88" t="s">
        <v>931</v>
      </c>
      <c r="B7956" s="89" t="s">
        <v>932</v>
      </c>
      <c r="C7956" s="89" t="s">
        <v>933</v>
      </c>
      <c r="D7956" s="90">
        <v>3010236</v>
      </c>
      <c r="E7956" s="88">
        <v>3010236</v>
      </c>
      <c r="F7956" s="89" t="s">
        <v>8630</v>
      </c>
      <c r="G7956" s="91">
        <v>90.499999999999986</v>
      </c>
      <c r="H7956" s="64">
        <f>_xlfn.IFNA(G7956*(1-VLOOKUP(A7956,Rabatte!A:G,7,FALSE)),G7956*1)</f>
        <v>90.499999999999986</v>
      </c>
      <c r="I7956" s="88">
        <v>10</v>
      </c>
      <c r="J7956" s="64">
        <f>_xlfn.IFNA(G7956*(1-VLOOKUP(A7956,Rabatte!A:H,8,FALSE)),G7956*1)</f>
        <v>90.499999999999986</v>
      </c>
      <c r="K7956" s="93">
        <v>16</v>
      </c>
      <c r="L7956" s="99">
        <v>4064626073509</v>
      </c>
      <c r="P7956" s="60" t="str">
        <f t="shared" si="124"/>
        <v>ML</v>
      </c>
    </row>
    <row r="7957" spans="1:16" x14ac:dyDescent="0.25">
      <c r="A7957" s="88" t="s">
        <v>973</v>
      </c>
      <c r="B7957" s="89" t="s">
        <v>950</v>
      </c>
      <c r="C7957" s="89" t="s">
        <v>959</v>
      </c>
      <c r="D7957" s="90">
        <v>3010274</v>
      </c>
      <c r="E7957" s="88">
        <v>3010274</v>
      </c>
      <c r="F7957" s="89" t="s">
        <v>8182</v>
      </c>
      <c r="G7957" s="91">
        <v>4799</v>
      </c>
      <c r="H7957" s="64">
        <f>_xlfn.IFNA(G7957*(1-VLOOKUP(A7957,Rabatte!A:G,7,FALSE)),G7957*1)</f>
        <v>4799</v>
      </c>
      <c r="I7957" s="88">
        <v>1</v>
      </c>
      <c r="J7957" s="64">
        <f>_xlfn.IFNA(G7957*(1-VLOOKUP(A7957,Rabatte!A:H,8,FALSE)),G7957*1)</f>
        <v>4799</v>
      </c>
      <c r="K7957" s="93">
        <v>3475</v>
      </c>
      <c r="L7957" s="99">
        <v>4064626059770</v>
      </c>
      <c r="P7957" s="60" t="str">
        <f t="shared" si="124"/>
        <v>RA</v>
      </c>
    </row>
    <row r="7958" spans="1:16" x14ac:dyDescent="0.25">
      <c r="A7958" s="88" t="s">
        <v>8918</v>
      </c>
      <c r="B7958" s="89" t="s">
        <v>8919</v>
      </c>
      <c r="C7958" s="89" t="s">
        <v>959</v>
      </c>
      <c r="D7958" s="90">
        <v>3010451</v>
      </c>
      <c r="E7958" s="88">
        <v>3010451</v>
      </c>
      <c r="F7958" s="89" t="s">
        <v>9069</v>
      </c>
      <c r="G7958" s="91">
        <v>66.25</v>
      </c>
      <c r="H7958" s="64">
        <f>_xlfn.IFNA(G7958*(1-VLOOKUP(A7958,Rabatte!A:G,7,FALSE)),G7958*1)</f>
        <v>66.25</v>
      </c>
      <c r="I7958" s="88">
        <v>1</v>
      </c>
      <c r="J7958" s="64">
        <f>_xlfn.IFNA(G7958*(1-VLOOKUP(A7958,Rabatte!A:H,8,FALSE)),G7958*1)</f>
        <v>66.25</v>
      </c>
      <c r="K7958" s="93">
        <v>0.08</v>
      </c>
      <c r="L7958" s="99">
        <v>3830062071505</v>
      </c>
      <c r="P7958" s="60" t="str">
        <f t="shared" si="124"/>
        <v>SH</v>
      </c>
    </row>
    <row r="7959" spans="1:16" x14ac:dyDescent="0.25">
      <c r="A7959" s="88" t="s">
        <v>934</v>
      </c>
      <c r="B7959" s="89" t="s">
        <v>935</v>
      </c>
      <c r="C7959" s="89" t="s">
        <v>933</v>
      </c>
      <c r="D7959" s="90">
        <v>3010555</v>
      </c>
      <c r="E7959" s="88">
        <v>3010555</v>
      </c>
      <c r="F7959" s="89" t="s">
        <v>8868</v>
      </c>
      <c r="G7959" s="91">
        <v>236</v>
      </c>
      <c r="H7959" s="64">
        <f>_xlfn.IFNA(G7959*(1-VLOOKUP(A7959,Rabatte!A:G,7,FALSE)),G7959*1)</f>
        <v>236</v>
      </c>
      <c r="I7959" s="88">
        <v>10</v>
      </c>
      <c r="J7959" s="64">
        <f>_xlfn.IFNA(G7959*(1-VLOOKUP(A7959,Rabatte!A:H,8,FALSE)),G7959*1)</f>
        <v>236</v>
      </c>
      <c r="K7959" s="93">
        <v>26.4</v>
      </c>
      <c r="L7959" s="99">
        <v>4064626061315</v>
      </c>
      <c r="P7959" s="60" t="str">
        <f t="shared" si="124"/>
        <v>XD</v>
      </c>
    </row>
    <row r="7960" spans="1:16" x14ac:dyDescent="0.25">
      <c r="A7960" s="88" t="s">
        <v>4037</v>
      </c>
      <c r="B7960" s="89" t="s">
        <v>4038</v>
      </c>
      <c r="C7960" s="89" t="s">
        <v>959</v>
      </c>
      <c r="D7960" s="90">
        <v>3011044</v>
      </c>
      <c r="E7960" s="88">
        <v>3011044</v>
      </c>
      <c r="F7960" s="89" t="s">
        <v>8183</v>
      </c>
      <c r="G7960" s="91">
        <v>644</v>
      </c>
      <c r="H7960" s="64">
        <f>_xlfn.IFNA(G7960*(1-VLOOKUP(A7960,Rabatte!A:G,7,FALSE)),G7960*1)</f>
        <v>644</v>
      </c>
      <c r="I7960" s="88">
        <v>2</v>
      </c>
      <c r="J7960" s="64">
        <f>_xlfn.IFNA(G7960*(1-VLOOKUP(A7960,Rabatte!A:H,8,FALSE)),G7960*1)</f>
        <v>644</v>
      </c>
      <c r="K7960" s="93">
        <v>200</v>
      </c>
      <c r="L7960" s="99">
        <v>4064626061827</v>
      </c>
      <c r="P7960" s="60" t="str">
        <f t="shared" si="124"/>
        <v>PB</v>
      </c>
    </row>
    <row r="7961" spans="1:16" x14ac:dyDescent="0.25">
      <c r="A7961" s="88" t="s">
        <v>4037</v>
      </c>
      <c r="B7961" s="89" t="s">
        <v>4038</v>
      </c>
      <c r="C7961" s="89" t="s">
        <v>959</v>
      </c>
      <c r="D7961" s="90">
        <v>3011045</v>
      </c>
      <c r="E7961" s="88">
        <v>3011045</v>
      </c>
      <c r="F7961" s="89" t="s">
        <v>8184</v>
      </c>
      <c r="G7961" s="91">
        <v>644</v>
      </c>
      <c r="H7961" s="64">
        <f>_xlfn.IFNA(G7961*(1-VLOOKUP(A7961,Rabatte!A:G,7,FALSE)),G7961*1)</f>
        <v>644</v>
      </c>
      <c r="I7961" s="88">
        <v>2</v>
      </c>
      <c r="J7961" s="64">
        <f>_xlfn.IFNA(G7961*(1-VLOOKUP(A7961,Rabatte!A:H,8,FALSE)),G7961*1)</f>
        <v>644</v>
      </c>
      <c r="K7961" s="93">
        <v>231</v>
      </c>
      <c r="L7961" s="99">
        <v>4064626061834</v>
      </c>
      <c r="P7961" s="60" t="str">
        <f t="shared" si="124"/>
        <v>PB</v>
      </c>
    </row>
    <row r="7962" spans="1:16" x14ac:dyDescent="0.25">
      <c r="A7962" s="88" t="s">
        <v>4037</v>
      </c>
      <c r="B7962" s="89" t="s">
        <v>4038</v>
      </c>
      <c r="C7962" s="89" t="s">
        <v>959</v>
      </c>
      <c r="D7962" s="90">
        <v>3011048</v>
      </c>
      <c r="E7962" s="88">
        <v>3011048</v>
      </c>
      <c r="F7962" s="89" t="s">
        <v>8185</v>
      </c>
      <c r="G7962" s="91">
        <v>644</v>
      </c>
      <c r="H7962" s="64">
        <f>_xlfn.IFNA(G7962*(1-VLOOKUP(A7962,Rabatte!A:G,7,FALSE)),G7962*1)</f>
        <v>644</v>
      </c>
      <c r="I7962" s="88">
        <v>2</v>
      </c>
      <c r="J7962" s="64">
        <f>_xlfn.IFNA(G7962*(1-VLOOKUP(A7962,Rabatte!A:H,8,FALSE)),G7962*1)</f>
        <v>644</v>
      </c>
      <c r="K7962" s="93">
        <v>200</v>
      </c>
      <c r="L7962" s="99">
        <v>4064626061841</v>
      </c>
      <c r="P7962" s="60" t="str">
        <f t="shared" si="124"/>
        <v>PB</v>
      </c>
    </row>
    <row r="7963" spans="1:16" x14ac:dyDescent="0.25">
      <c r="A7963" s="88" t="s">
        <v>960</v>
      </c>
      <c r="B7963" s="89" t="s">
        <v>961</v>
      </c>
      <c r="C7963" s="89" t="s">
        <v>959</v>
      </c>
      <c r="D7963" s="90">
        <v>3011119</v>
      </c>
      <c r="E7963" s="88">
        <v>3011119</v>
      </c>
      <c r="F7963" s="89" t="s">
        <v>8186</v>
      </c>
      <c r="G7963" s="91" t="s">
        <v>9223</v>
      </c>
      <c r="H7963" s="64" t="s">
        <v>399</v>
      </c>
      <c r="I7963" s="88">
        <v>1</v>
      </c>
      <c r="J7963" s="64" t="s">
        <v>399</v>
      </c>
      <c r="K7963" s="93">
        <v>215</v>
      </c>
      <c r="L7963" s="99">
        <v>4064626062091</v>
      </c>
      <c r="P7963" s="60" t="str">
        <f t="shared" si="124"/>
        <v>MB</v>
      </c>
    </row>
    <row r="7964" spans="1:16" x14ac:dyDescent="0.25">
      <c r="A7964" s="88" t="s">
        <v>8730</v>
      </c>
      <c r="B7964" s="89" t="s">
        <v>9041</v>
      </c>
      <c r="C7964" s="89" t="s">
        <v>959</v>
      </c>
      <c r="D7964" s="90">
        <v>3011204</v>
      </c>
      <c r="E7964" s="88">
        <v>3011204</v>
      </c>
      <c r="F7964" s="89" t="s">
        <v>9070</v>
      </c>
      <c r="G7964" s="91">
        <v>434.50000000000006</v>
      </c>
      <c r="H7964" s="64">
        <f>_xlfn.IFNA(G7964*(1-VLOOKUP(A7964,Rabatte!A:G,7,FALSE)),G7964*1)</f>
        <v>434.50000000000006</v>
      </c>
      <c r="I7964" s="88">
        <v>1</v>
      </c>
      <c r="J7964" s="64">
        <f>_xlfn.IFNA(G7964*(1-VLOOKUP(A7964,Rabatte!A:H,8,FALSE)),G7964*1)</f>
        <v>434.50000000000006</v>
      </c>
      <c r="K7964" s="93">
        <v>3.6</v>
      </c>
      <c r="L7964" s="99">
        <v>8590830317758</v>
      </c>
      <c r="P7964" s="60" t="str">
        <f t="shared" si="124"/>
        <v>GC</v>
      </c>
    </row>
    <row r="7965" spans="1:16" x14ac:dyDescent="0.25">
      <c r="A7965" s="88" t="s">
        <v>8730</v>
      </c>
      <c r="B7965" s="89" t="s">
        <v>9041</v>
      </c>
      <c r="C7965" s="89" t="s">
        <v>959</v>
      </c>
      <c r="D7965" s="90">
        <v>3011205</v>
      </c>
      <c r="E7965" s="88">
        <v>3011205</v>
      </c>
      <c r="F7965" s="89" t="s">
        <v>9071</v>
      </c>
      <c r="G7965" s="91">
        <v>507</v>
      </c>
      <c r="H7965" s="64">
        <f>_xlfn.IFNA(G7965*(1-VLOOKUP(A7965,Rabatte!A:G,7,FALSE)),G7965*1)</f>
        <v>507</v>
      </c>
      <c r="I7965" s="88">
        <v>1</v>
      </c>
      <c r="J7965" s="64">
        <f>_xlfn.IFNA(G7965*(1-VLOOKUP(A7965,Rabatte!A:H,8,FALSE)),G7965*1)</f>
        <v>507</v>
      </c>
      <c r="K7965" s="93">
        <v>5.0999999999999996</v>
      </c>
      <c r="L7965" s="99">
        <v>8590830317741</v>
      </c>
      <c r="P7965" s="60" t="str">
        <f t="shared" si="124"/>
        <v>GC</v>
      </c>
    </row>
    <row r="7966" spans="1:16" x14ac:dyDescent="0.25">
      <c r="A7966" s="88" t="s">
        <v>26</v>
      </c>
      <c r="B7966" s="89" t="s">
        <v>28</v>
      </c>
      <c r="C7966" s="89" t="s">
        <v>933</v>
      </c>
      <c r="D7966" s="90">
        <v>3011329</v>
      </c>
      <c r="E7966" s="88">
        <v>3011329</v>
      </c>
      <c r="F7966" s="89" t="s">
        <v>8631</v>
      </c>
      <c r="G7966" s="91">
        <v>121.49999999999999</v>
      </c>
      <c r="H7966" s="64">
        <f>_xlfn.IFNA(G7966*(1-VLOOKUP(A7966,Rabatte!A:G,7,FALSE)),G7966*1)</f>
        <v>121.49999999999999</v>
      </c>
      <c r="I7966" s="88">
        <v>20</v>
      </c>
      <c r="J7966" s="64">
        <f>_xlfn.IFNA(G7966*(1-VLOOKUP(A7966,Rabatte!A:H,8,FALSE)),G7966*1)</f>
        <v>121.49999999999999</v>
      </c>
      <c r="K7966" s="93">
        <v>17</v>
      </c>
      <c r="L7966" s="99">
        <v>4064626062947</v>
      </c>
      <c r="P7966" s="60" t="str">
        <f t="shared" si="124"/>
        <v>K1</v>
      </c>
    </row>
    <row r="7967" spans="1:16" x14ac:dyDescent="0.25">
      <c r="A7967" s="88" t="s">
        <v>26</v>
      </c>
      <c r="B7967" s="89" t="s">
        <v>28</v>
      </c>
      <c r="C7967" s="89" t="s">
        <v>933</v>
      </c>
      <c r="D7967" s="90">
        <v>3011340</v>
      </c>
      <c r="E7967" s="88">
        <v>3011340</v>
      </c>
      <c r="F7967" s="89" t="s">
        <v>8632</v>
      </c>
      <c r="G7967" s="91">
        <v>156.5</v>
      </c>
      <c r="H7967" s="64">
        <f>_xlfn.IFNA(G7967*(1-VLOOKUP(A7967,Rabatte!A:G,7,FALSE)),G7967*1)</f>
        <v>156.5</v>
      </c>
      <c r="I7967" s="88">
        <v>20</v>
      </c>
      <c r="J7967" s="64">
        <f>_xlfn.IFNA(G7967*(1-VLOOKUP(A7967,Rabatte!A:H,8,FALSE)),G7967*1)</f>
        <v>156.5</v>
      </c>
      <c r="K7967" s="93">
        <v>25.2</v>
      </c>
      <c r="L7967" s="99">
        <v>4064626062954</v>
      </c>
      <c r="P7967" s="60" t="str">
        <f t="shared" si="124"/>
        <v>K1</v>
      </c>
    </row>
    <row r="7968" spans="1:16" x14ac:dyDescent="0.25">
      <c r="A7968" s="88" t="s">
        <v>26</v>
      </c>
      <c r="B7968" s="89" t="s">
        <v>28</v>
      </c>
      <c r="C7968" s="89" t="s">
        <v>933</v>
      </c>
      <c r="D7968" s="90">
        <v>3011341</v>
      </c>
      <c r="E7968" s="88">
        <v>3011341</v>
      </c>
      <c r="F7968" s="89" t="s">
        <v>8633</v>
      </c>
      <c r="G7968" s="91">
        <v>197.5</v>
      </c>
      <c r="H7968" s="64">
        <f>_xlfn.IFNA(G7968*(1-VLOOKUP(A7968,Rabatte!A:G,7,FALSE)),G7968*1)</f>
        <v>197.5</v>
      </c>
      <c r="I7968" s="88">
        <v>10</v>
      </c>
      <c r="J7968" s="64">
        <f>_xlfn.IFNA(G7968*(1-VLOOKUP(A7968,Rabatte!A:H,8,FALSE)),G7968*1)</f>
        <v>197.5</v>
      </c>
      <c r="K7968" s="93">
        <v>32.200000000000003</v>
      </c>
      <c r="L7968" s="99">
        <v>4064626062961</v>
      </c>
      <c r="P7968" s="60" t="str">
        <f t="shared" si="124"/>
        <v>K1</v>
      </c>
    </row>
    <row r="7969" spans="1:16" x14ac:dyDescent="0.25">
      <c r="A7969" s="88" t="s">
        <v>8730</v>
      </c>
      <c r="B7969" s="89" t="s">
        <v>9041</v>
      </c>
      <c r="C7969" s="89" t="s">
        <v>959</v>
      </c>
      <c r="D7969" s="90">
        <v>3011464</v>
      </c>
      <c r="E7969" s="88">
        <v>3011464</v>
      </c>
      <c r="F7969" s="89" t="s">
        <v>8190</v>
      </c>
      <c r="G7969" s="91">
        <v>320.75</v>
      </c>
      <c r="H7969" s="64">
        <f>_xlfn.IFNA(G7969*(1-VLOOKUP(A7969,Rabatte!A:G,7,FALSE)),G7969*1)</f>
        <v>320.75</v>
      </c>
      <c r="I7969" s="88">
        <v>1</v>
      </c>
      <c r="J7969" s="64">
        <f>_xlfn.IFNA(G7969*(1-VLOOKUP(A7969,Rabatte!A:H,8,FALSE)),G7969*1)</f>
        <v>320.75</v>
      </c>
      <c r="K7969" s="93">
        <v>7.4</v>
      </c>
      <c r="L7969" s="99">
        <v>8590830316614</v>
      </c>
      <c r="P7969" s="60" t="str">
        <f t="shared" si="124"/>
        <v>GC</v>
      </c>
    </row>
    <row r="7970" spans="1:16" x14ac:dyDescent="0.25">
      <c r="A7970" s="88" t="s">
        <v>8918</v>
      </c>
      <c r="B7970" s="89" t="s">
        <v>8919</v>
      </c>
      <c r="C7970" s="89" t="s">
        <v>959</v>
      </c>
      <c r="D7970" s="90">
        <v>3011564</v>
      </c>
      <c r="E7970" s="88">
        <v>3011564</v>
      </c>
      <c r="F7970" s="89" t="s">
        <v>9072</v>
      </c>
      <c r="G7970" s="91">
        <v>279.25</v>
      </c>
      <c r="H7970" s="64">
        <f>_xlfn.IFNA(G7970*(1-VLOOKUP(A7970,Rabatte!A:G,7,FALSE)),G7970*1)</f>
        <v>279.25</v>
      </c>
      <c r="I7970" s="88">
        <v>1</v>
      </c>
      <c r="J7970" s="64">
        <f>_xlfn.IFNA(G7970*(1-VLOOKUP(A7970,Rabatte!A:H,8,FALSE)),G7970*1)</f>
        <v>279.25</v>
      </c>
      <c r="K7970" s="93">
        <v>2.5</v>
      </c>
      <c r="L7970" s="99">
        <v>4064626063821</v>
      </c>
      <c r="P7970" s="60" t="str">
        <f t="shared" si="124"/>
        <v>SH</v>
      </c>
    </row>
    <row r="7971" spans="1:16" x14ac:dyDescent="0.25">
      <c r="A7971" s="88" t="s">
        <v>931</v>
      </c>
      <c r="B7971" s="89" t="s">
        <v>932</v>
      </c>
      <c r="C7971" s="89" t="s">
        <v>933</v>
      </c>
      <c r="D7971" s="90">
        <v>3011720</v>
      </c>
      <c r="E7971" s="88">
        <v>3011720</v>
      </c>
      <c r="F7971" s="89" t="s">
        <v>8191</v>
      </c>
      <c r="G7971" s="91">
        <v>141.5</v>
      </c>
      <c r="H7971" s="64">
        <f>_xlfn.IFNA(G7971*(1-VLOOKUP(A7971,Rabatte!A:G,7,FALSE)),G7971*1)</f>
        <v>141.5</v>
      </c>
      <c r="I7971" s="88">
        <v>24</v>
      </c>
      <c r="J7971" s="64">
        <f>_xlfn.IFNA(G7971*(1-VLOOKUP(A7971,Rabatte!A:H,8,FALSE)),G7971*1)</f>
        <v>141.5</v>
      </c>
      <c r="K7971" s="93">
        <v>17.5</v>
      </c>
      <c r="L7971" s="99">
        <v>4064626065283</v>
      </c>
      <c r="P7971" s="60" t="str">
        <f t="shared" si="124"/>
        <v>ML</v>
      </c>
    </row>
    <row r="7972" spans="1:16" x14ac:dyDescent="0.25">
      <c r="A7972" s="88" t="s">
        <v>931</v>
      </c>
      <c r="B7972" s="89" t="s">
        <v>932</v>
      </c>
      <c r="C7972" s="89" t="s">
        <v>933</v>
      </c>
      <c r="D7972" s="90">
        <v>3011721</v>
      </c>
      <c r="E7972" s="88">
        <v>3011721</v>
      </c>
      <c r="F7972" s="89" t="s">
        <v>8192</v>
      </c>
      <c r="G7972" s="91">
        <v>141.5</v>
      </c>
      <c r="H7972" s="64">
        <f>_xlfn.IFNA(G7972*(1-VLOOKUP(A7972,Rabatte!A:G,7,FALSE)),G7972*1)</f>
        <v>141.5</v>
      </c>
      <c r="I7972" s="88">
        <v>24</v>
      </c>
      <c r="J7972" s="64">
        <f>_xlfn.IFNA(G7972*(1-VLOOKUP(A7972,Rabatte!A:H,8,FALSE)),G7972*1)</f>
        <v>141.5</v>
      </c>
      <c r="K7972" s="93">
        <v>19.100000000000001</v>
      </c>
      <c r="L7972" s="99">
        <v>4064626065337</v>
      </c>
      <c r="P7972" s="60" t="str">
        <f t="shared" si="124"/>
        <v>ML</v>
      </c>
    </row>
    <row r="7973" spans="1:16" x14ac:dyDescent="0.25">
      <c r="A7973" s="88" t="s">
        <v>931</v>
      </c>
      <c r="B7973" s="89" t="s">
        <v>932</v>
      </c>
      <c r="C7973" s="89" t="s">
        <v>933</v>
      </c>
      <c r="D7973" s="90">
        <v>3011722</v>
      </c>
      <c r="E7973" s="88">
        <v>3011722</v>
      </c>
      <c r="F7973" s="89" t="s">
        <v>8193</v>
      </c>
      <c r="G7973" s="91">
        <v>95.249999999999986</v>
      </c>
      <c r="H7973" s="64">
        <f>_xlfn.IFNA(G7973*(1-VLOOKUP(A7973,Rabatte!A:G,7,FALSE)),G7973*1)</f>
        <v>95.249999999999986</v>
      </c>
      <c r="I7973" s="88">
        <v>12</v>
      </c>
      <c r="J7973" s="64">
        <f>_xlfn.IFNA(G7973*(1-VLOOKUP(A7973,Rabatte!A:H,8,FALSE)),G7973*1)</f>
        <v>95.249999999999986</v>
      </c>
      <c r="K7973" s="93">
        <v>10.199999999999999</v>
      </c>
      <c r="L7973" s="99">
        <v>4064626065344</v>
      </c>
      <c r="P7973" s="60" t="str">
        <f t="shared" si="124"/>
        <v>ML</v>
      </c>
    </row>
    <row r="7974" spans="1:16" x14ac:dyDescent="0.25">
      <c r="A7974" s="88" t="s">
        <v>931</v>
      </c>
      <c r="B7974" s="89" t="s">
        <v>932</v>
      </c>
      <c r="C7974" s="89" t="s">
        <v>933</v>
      </c>
      <c r="D7974" s="90">
        <v>3011723</v>
      </c>
      <c r="E7974" s="88">
        <v>3011723</v>
      </c>
      <c r="F7974" s="89" t="s">
        <v>8194</v>
      </c>
      <c r="G7974" s="91">
        <v>154.25</v>
      </c>
      <c r="H7974" s="64">
        <f>_xlfn.IFNA(G7974*(1-VLOOKUP(A7974,Rabatte!A:G,7,FALSE)),G7974*1)</f>
        <v>154.25</v>
      </c>
      <c r="I7974" s="88">
        <v>12</v>
      </c>
      <c r="J7974" s="64">
        <f>_xlfn.IFNA(G7974*(1-VLOOKUP(A7974,Rabatte!A:H,8,FALSE)),G7974*1)</f>
        <v>154.25</v>
      </c>
      <c r="K7974" s="93">
        <v>20.100000000000001</v>
      </c>
      <c r="L7974" s="99">
        <v>4064626065412</v>
      </c>
      <c r="P7974" s="60" t="str">
        <f t="shared" si="124"/>
        <v>ML</v>
      </c>
    </row>
    <row r="7975" spans="1:16" x14ac:dyDescent="0.25">
      <c r="A7975" s="88" t="s">
        <v>931</v>
      </c>
      <c r="B7975" s="89" t="s">
        <v>932</v>
      </c>
      <c r="C7975" s="89" t="s">
        <v>933</v>
      </c>
      <c r="D7975" s="90">
        <v>3011724</v>
      </c>
      <c r="E7975" s="88">
        <v>3011724</v>
      </c>
      <c r="F7975" s="89" t="s">
        <v>8195</v>
      </c>
      <c r="G7975" s="91">
        <v>72.5</v>
      </c>
      <c r="H7975" s="64">
        <f>_xlfn.IFNA(G7975*(1-VLOOKUP(A7975,Rabatte!A:G,7,FALSE)),G7975*1)</f>
        <v>72.5</v>
      </c>
      <c r="I7975" s="88">
        <v>12</v>
      </c>
      <c r="J7975" s="64">
        <f>_xlfn.IFNA(G7975*(1-VLOOKUP(A7975,Rabatte!A:H,8,FALSE)),G7975*1)</f>
        <v>72.5</v>
      </c>
      <c r="K7975" s="93">
        <v>11.3</v>
      </c>
      <c r="L7975" s="99">
        <v>4064626065436</v>
      </c>
      <c r="P7975" s="60" t="str">
        <f t="shared" si="124"/>
        <v>ML</v>
      </c>
    </row>
    <row r="7976" spans="1:16" x14ac:dyDescent="0.25">
      <c r="A7976" s="88" t="s">
        <v>931</v>
      </c>
      <c r="B7976" s="89" t="s">
        <v>932</v>
      </c>
      <c r="C7976" s="89" t="s">
        <v>933</v>
      </c>
      <c r="D7976" s="90">
        <v>3011725</v>
      </c>
      <c r="E7976" s="88">
        <v>3011725</v>
      </c>
      <c r="F7976" s="89" t="s">
        <v>8196</v>
      </c>
      <c r="G7976" s="91">
        <v>154.25</v>
      </c>
      <c r="H7976" s="64">
        <f>_xlfn.IFNA(G7976*(1-VLOOKUP(A7976,Rabatte!A:G,7,FALSE)),G7976*1)</f>
        <v>154.25</v>
      </c>
      <c r="I7976" s="88">
        <v>12</v>
      </c>
      <c r="J7976" s="64">
        <f>_xlfn.IFNA(G7976*(1-VLOOKUP(A7976,Rabatte!A:H,8,FALSE)),G7976*1)</f>
        <v>154.25</v>
      </c>
      <c r="K7976" s="93">
        <v>22.7</v>
      </c>
      <c r="L7976" s="99">
        <v>4064626065429</v>
      </c>
      <c r="P7976" s="60" t="str">
        <f t="shared" si="124"/>
        <v>ML</v>
      </c>
    </row>
    <row r="7977" spans="1:16" x14ac:dyDescent="0.25">
      <c r="A7977" s="88" t="s">
        <v>931</v>
      </c>
      <c r="B7977" s="89" t="s">
        <v>932</v>
      </c>
      <c r="C7977" s="89" t="s">
        <v>933</v>
      </c>
      <c r="D7977" s="90">
        <v>3011726</v>
      </c>
      <c r="E7977" s="88">
        <v>3011726</v>
      </c>
      <c r="F7977" s="89" t="s">
        <v>8197</v>
      </c>
      <c r="G7977" s="91">
        <v>141.5</v>
      </c>
      <c r="H7977" s="64">
        <f>_xlfn.IFNA(G7977*(1-VLOOKUP(A7977,Rabatte!A:G,7,FALSE)),G7977*1)</f>
        <v>141.5</v>
      </c>
      <c r="I7977" s="88">
        <v>12</v>
      </c>
      <c r="J7977" s="64">
        <f>_xlfn.IFNA(G7977*(1-VLOOKUP(A7977,Rabatte!A:H,8,FALSE)),G7977*1)</f>
        <v>141.5</v>
      </c>
      <c r="K7977" s="93">
        <v>17.5</v>
      </c>
      <c r="L7977" s="99">
        <v>4064626065467</v>
      </c>
      <c r="P7977" s="60" t="str">
        <f t="shared" si="124"/>
        <v>ML</v>
      </c>
    </row>
    <row r="7978" spans="1:16" x14ac:dyDescent="0.25">
      <c r="A7978" s="88" t="s">
        <v>931</v>
      </c>
      <c r="B7978" s="89" t="s">
        <v>932</v>
      </c>
      <c r="C7978" s="89" t="s">
        <v>933</v>
      </c>
      <c r="D7978" s="90">
        <v>3011727</v>
      </c>
      <c r="E7978" s="88">
        <v>3011727</v>
      </c>
      <c r="F7978" s="89" t="s">
        <v>8198</v>
      </c>
      <c r="G7978" s="91">
        <v>141.5</v>
      </c>
      <c r="H7978" s="64">
        <f>_xlfn.IFNA(G7978*(1-VLOOKUP(A7978,Rabatte!A:G,7,FALSE)),G7978*1)</f>
        <v>141.5</v>
      </c>
      <c r="I7978" s="88">
        <v>12</v>
      </c>
      <c r="J7978" s="64">
        <f>_xlfn.IFNA(G7978*(1-VLOOKUP(A7978,Rabatte!A:H,8,FALSE)),G7978*1)</f>
        <v>141.5</v>
      </c>
      <c r="K7978" s="93">
        <v>18.2</v>
      </c>
      <c r="L7978" s="99">
        <v>4064626065474</v>
      </c>
      <c r="P7978" s="60" t="str">
        <f t="shared" si="124"/>
        <v>ML</v>
      </c>
    </row>
    <row r="7979" spans="1:16" x14ac:dyDescent="0.25">
      <c r="A7979" s="88" t="s">
        <v>931</v>
      </c>
      <c r="B7979" s="89" t="s">
        <v>932</v>
      </c>
      <c r="C7979" s="89" t="s">
        <v>933</v>
      </c>
      <c r="D7979" s="90">
        <v>3011728</v>
      </c>
      <c r="E7979" s="88">
        <v>3011728</v>
      </c>
      <c r="F7979" s="89" t="s">
        <v>8199</v>
      </c>
      <c r="G7979" s="91">
        <v>141.5</v>
      </c>
      <c r="H7979" s="64">
        <f>_xlfn.IFNA(G7979*(1-VLOOKUP(A7979,Rabatte!A:G,7,FALSE)),G7979*1)</f>
        <v>141.5</v>
      </c>
      <c r="I7979" s="88">
        <v>12</v>
      </c>
      <c r="J7979" s="64">
        <f>_xlfn.IFNA(G7979*(1-VLOOKUP(A7979,Rabatte!A:H,8,FALSE)),G7979*1)</f>
        <v>141.5</v>
      </c>
      <c r="K7979" s="93">
        <v>18.5</v>
      </c>
      <c r="L7979" s="99">
        <v>4064626065481</v>
      </c>
      <c r="P7979" s="60" t="str">
        <f t="shared" si="124"/>
        <v>ML</v>
      </c>
    </row>
    <row r="7980" spans="1:16" x14ac:dyDescent="0.25">
      <c r="A7980" s="88" t="s">
        <v>931</v>
      </c>
      <c r="B7980" s="89" t="s">
        <v>932</v>
      </c>
      <c r="C7980" s="89" t="s">
        <v>933</v>
      </c>
      <c r="D7980" s="90">
        <v>3011729</v>
      </c>
      <c r="E7980" s="88">
        <v>3011729</v>
      </c>
      <c r="F7980" s="89" t="s">
        <v>8200</v>
      </c>
      <c r="G7980" s="91">
        <v>141.5</v>
      </c>
      <c r="H7980" s="64">
        <f>_xlfn.IFNA(G7980*(1-VLOOKUP(A7980,Rabatte!A:G,7,FALSE)),G7980*1)</f>
        <v>141.5</v>
      </c>
      <c r="I7980" s="88">
        <v>12</v>
      </c>
      <c r="J7980" s="64">
        <f>_xlfn.IFNA(G7980*(1-VLOOKUP(A7980,Rabatte!A:H,8,FALSE)),G7980*1)</f>
        <v>141.5</v>
      </c>
      <c r="K7980" s="93">
        <v>18.7</v>
      </c>
      <c r="L7980" s="99">
        <v>4064626065498</v>
      </c>
      <c r="P7980" s="60" t="str">
        <f t="shared" si="124"/>
        <v>ML</v>
      </c>
    </row>
    <row r="7981" spans="1:16" x14ac:dyDescent="0.25">
      <c r="A7981" s="88" t="s">
        <v>931</v>
      </c>
      <c r="B7981" s="89" t="s">
        <v>932</v>
      </c>
      <c r="C7981" s="89" t="s">
        <v>933</v>
      </c>
      <c r="D7981" s="90">
        <v>3011730</v>
      </c>
      <c r="E7981" s="88">
        <v>3011730</v>
      </c>
      <c r="F7981" s="89" t="s">
        <v>8201</v>
      </c>
      <c r="G7981" s="91">
        <v>141.5</v>
      </c>
      <c r="H7981" s="64">
        <f>_xlfn.IFNA(G7981*(1-VLOOKUP(A7981,Rabatte!A:G,7,FALSE)),G7981*1)</f>
        <v>141.5</v>
      </c>
      <c r="I7981" s="88">
        <v>12</v>
      </c>
      <c r="J7981" s="64">
        <f>_xlfn.IFNA(G7981*(1-VLOOKUP(A7981,Rabatte!A:H,8,FALSE)),G7981*1)</f>
        <v>141.5</v>
      </c>
      <c r="K7981" s="93">
        <v>19.100000000000001</v>
      </c>
      <c r="L7981" s="99">
        <v>4064626065504</v>
      </c>
      <c r="P7981" s="60" t="str">
        <f t="shared" si="124"/>
        <v>ML</v>
      </c>
    </row>
    <row r="7982" spans="1:16" x14ac:dyDescent="0.25">
      <c r="A7982" s="88" t="s">
        <v>931</v>
      </c>
      <c r="B7982" s="89" t="s">
        <v>932</v>
      </c>
      <c r="C7982" s="89" t="s">
        <v>933</v>
      </c>
      <c r="D7982" s="90">
        <v>3011731</v>
      </c>
      <c r="E7982" s="88">
        <v>3011731</v>
      </c>
      <c r="F7982" s="89" t="s">
        <v>8202</v>
      </c>
      <c r="G7982" s="91">
        <v>215</v>
      </c>
      <c r="H7982" s="64">
        <f>_xlfn.IFNA(G7982*(1-VLOOKUP(A7982,Rabatte!A:G,7,FALSE)),G7982*1)</f>
        <v>215</v>
      </c>
      <c r="I7982" s="88">
        <v>10</v>
      </c>
      <c r="J7982" s="64">
        <f>_xlfn.IFNA(G7982*(1-VLOOKUP(A7982,Rabatte!A:H,8,FALSE)),G7982*1)</f>
        <v>215</v>
      </c>
      <c r="K7982" s="93">
        <v>27.6</v>
      </c>
      <c r="L7982" s="99">
        <v>4064626065634</v>
      </c>
      <c r="P7982" s="60" t="str">
        <f t="shared" si="124"/>
        <v>ML</v>
      </c>
    </row>
    <row r="7983" spans="1:16" x14ac:dyDescent="0.25">
      <c r="A7983" s="88" t="s">
        <v>931</v>
      </c>
      <c r="B7983" s="89" t="s">
        <v>932</v>
      </c>
      <c r="C7983" s="89" t="s">
        <v>933</v>
      </c>
      <c r="D7983" s="90">
        <v>3011732</v>
      </c>
      <c r="E7983" s="88">
        <v>3011732</v>
      </c>
      <c r="F7983" s="89" t="s">
        <v>8203</v>
      </c>
      <c r="G7983" s="91">
        <v>159</v>
      </c>
      <c r="H7983" s="64">
        <f>_xlfn.IFNA(G7983*(1-VLOOKUP(A7983,Rabatte!A:G,7,FALSE)),G7983*1)</f>
        <v>159</v>
      </c>
      <c r="I7983" s="88">
        <v>24</v>
      </c>
      <c r="J7983" s="64">
        <f>_xlfn.IFNA(G7983*(1-VLOOKUP(A7983,Rabatte!A:H,8,FALSE)),G7983*1)</f>
        <v>159</v>
      </c>
      <c r="K7983" s="93">
        <v>18.899999999999999</v>
      </c>
      <c r="L7983" s="99">
        <v>4064626065290</v>
      </c>
      <c r="P7983" s="60" t="str">
        <f t="shared" si="124"/>
        <v>ML</v>
      </c>
    </row>
    <row r="7984" spans="1:16" x14ac:dyDescent="0.25">
      <c r="A7984" s="88" t="s">
        <v>931</v>
      </c>
      <c r="B7984" s="89" t="s">
        <v>932</v>
      </c>
      <c r="C7984" s="89" t="s">
        <v>933</v>
      </c>
      <c r="D7984" s="90">
        <v>3011733</v>
      </c>
      <c r="E7984" s="88">
        <v>3011733</v>
      </c>
      <c r="F7984" s="89" t="s">
        <v>8204</v>
      </c>
      <c r="G7984" s="91">
        <v>159</v>
      </c>
      <c r="H7984" s="64">
        <f>_xlfn.IFNA(G7984*(1-VLOOKUP(A7984,Rabatte!A:G,7,FALSE)),G7984*1)</f>
        <v>159</v>
      </c>
      <c r="I7984" s="88">
        <v>24</v>
      </c>
      <c r="J7984" s="64">
        <f>_xlfn.IFNA(G7984*(1-VLOOKUP(A7984,Rabatte!A:H,8,FALSE)),G7984*1)</f>
        <v>159</v>
      </c>
      <c r="K7984" s="93">
        <v>20.5</v>
      </c>
      <c r="L7984" s="99">
        <v>4064626065320</v>
      </c>
      <c r="P7984" s="60" t="str">
        <f t="shared" si="124"/>
        <v>ML</v>
      </c>
    </row>
    <row r="7985" spans="1:16" x14ac:dyDescent="0.25">
      <c r="A7985" s="88" t="s">
        <v>931</v>
      </c>
      <c r="B7985" s="89" t="s">
        <v>932</v>
      </c>
      <c r="C7985" s="89" t="s">
        <v>933</v>
      </c>
      <c r="D7985" s="90">
        <v>3011734</v>
      </c>
      <c r="E7985" s="88">
        <v>3011734</v>
      </c>
      <c r="F7985" s="89" t="s">
        <v>8205</v>
      </c>
      <c r="G7985" s="91">
        <v>100</v>
      </c>
      <c r="H7985" s="64">
        <f>_xlfn.IFNA(G7985*(1-VLOOKUP(A7985,Rabatte!A:G,7,FALSE)),G7985*1)</f>
        <v>100</v>
      </c>
      <c r="I7985" s="88">
        <v>12</v>
      </c>
      <c r="J7985" s="64">
        <f>_xlfn.IFNA(G7985*(1-VLOOKUP(A7985,Rabatte!A:H,8,FALSE)),G7985*1)</f>
        <v>100</v>
      </c>
      <c r="K7985" s="93">
        <v>10.9</v>
      </c>
      <c r="L7985" s="99">
        <v>4064626065351</v>
      </c>
      <c r="P7985" s="60" t="str">
        <f t="shared" si="124"/>
        <v>ML</v>
      </c>
    </row>
    <row r="7986" spans="1:16" x14ac:dyDescent="0.25">
      <c r="A7986" s="88" t="s">
        <v>931</v>
      </c>
      <c r="B7986" s="89" t="s">
        <v>932</v>
      </c>
      <c r="C7986" s="89" t="s">
        <v>933</v>
      </c>
      <c r="D7986" s="90">
        <v>3011735</v>
      </c>
      <c r="E7986" s="88">
        <v>3011735</v>
      </c>
      <c r="F7986" s="89" t="s">
        <v>8206</v>
      </c>
      <c r="G7986" s="91">
        <v>171.75</v>
      </c>
      <c r="H7986" s="64">
        <f>_xlfn.IFNA(G7986*(1-VLOOKUP(A7986,Rabatte!A:G,7,FALSE)),G7986*1)</f>
        <v>171.75</v>
      </c>
      <c r="I7986" s="88">
        <v>12</v>
      </c>
      <c r="J7986" s="64">
        <f>_xlfn.IFNA(G7986*(1-VLOOKUP(A7986,Rabatte!A:H,8,FALSE)),G7986*1)</f>
        <v>171.75</v>
      </c>
      <c r="K7986" s="93">
        <v>21.5</v>
      </c>
      <c r="L7986" s="99">
        <v>4064626065399</v>
      </c>
      <c r="P7986" s="60" t="str">
        <f t="shared" si="124"/>
        <v>ML</v>
      </c>
    </row>
    <row r="7987" spans="1:16" x14ac:dyDescent="0.25">
      <c r="A7987" s="88" t="s">
        <v>931</v>
      </c>
      <c r="B7987" s="89" t="s">
        <v>932</v>
      </c>
      <c r="C7987" s="89" t="s">
        <v>933</v>
      </c>
      <c r="D7987" s="90">
        <v>3011736</v>
      </c>
      <c r="E7987" s="88">
        <v>3011736</v>
      </c>
      <c r="F7987" s="89" t="s">
        <v>8207</v>
      </c>
      <c r="G7987" s="91">
        <v>100</v>
      </c>
      <c r="H7987" s="64">
        <f>_xlfn.IFNA(G7987*(1-VLOOKUP(A7987,Rabatte!A:G,7,FALSE)),G7987*1)</f>
        <v>100</v>
      </c>
      <c r="I7987" s="88">
        <v>12</v>
      </c>
      <c r="J7987" s="64">
        <f>_xlfn.IFNA(G7987*(1-VLOOKUP(A7987,Rabatte!A:H,8,FALSE)),G7987*1)</f>
        <v>100</v>
      </c>
      <c r="K7987" s="93">
        <v>12</v>
      </c>
      <c r="L7987" s="99">
        <v>4064626065443</v>
      </c>
      <c r="P7987" s="60" t="str">
        <f t="shared" si="124"/>
        <v>ML</v>
      </c>
    </row>
    <row r="7988" spans="1:16" x14ac:dyDescent="0.25">
      <c r="A7988" s="88" t="s">
        <v>931</v>
      </c>
      <c r="B7988" s="89" t="s">
        <v>932</v>
      </c>
      <c r="C7988" s="89" t="s">
        <v>933</v>
      </c>
      <c r="D7988" s="90">
        <v>3011737</v>
      </c>
      <c r="E7988" s="88">
        <v>3011737</v>
      </c>
      <c r="F7988" s="89" t="s">
        <v>8208</v>
      </c>
      <c r="G7988" s="91">
        <v>171.75</v>
      </c>
      <c r="H7988" s="64">
        <f>_xlfn.IFNA(G7988*(1-VLOOKUP(A7988,Rabatte!A:G,7,FALSE)),G7988*1)</f>
        <v>171.75</v>
      </c>
      <c r="I7988" s="88">
        <v>12</v>
      </c>
      <c r="J7988" s="64">
        <f>_xlfn.IFNA(G7988*(1-VLOOKUP(A7988,Rabatte!A:H,8,FALSE)),G7988*1)</f>
        <v>171.75</v>
      </c>
      <c r="K7988" s="93">
        <v>24.1</v>
      </c>
      <c r="L7988" s="99">
        <v>4064626065405</v>
      </c>
      <c r="P7988" s="60" t="str">
        <f t="shared" si="124"/>
        <v>ML</v>
      </c>
    </row>
    <row r="7989" spans="1:16" x14ac:dyDescent="0.25">
      <c r="A7989" s="88" t="s">
        <v>931</v>
      </c>
      <c r="B7989" s="89" t="s">
        <v>932</v>
      </c>
      <c r="C7989" s="89" t="s">
        <v>933</v>
      </c>
      <c r="D7989" s="90">
        <v>3011738</v>
      </c>
      <c r="E7989" s="88">
        <v>3011738</v>
      </c>
      <c r="F7989" s="89" t="s">
        <v>8209</v>
      </c>
      <c r="G7989" s="91">
        <v>159</v>
      </c>
      <c r="H7989" s="64">
        <f>_xlfn.IFNA(G7989*(1-VLOOKUP(A7989,Rabatte!A:G,7,FALSE)),G7989*1)</f>
        <v>159</v>
      </c>
      <c r="I7989" s="88">
        <v>12</v>
      </c>
      <c r="J7989" s="64">
        <f>_xlfn.IFNA(G7989*(1-VLOOKUP(A7989,Rabatte!A:H,8,FALSE)),G7989*1)</f>
        <v>159</v>
      </c>
      <c r="K7989" s="93">
        <v>18.899999999999999</v>
      </c>
      <c r="L7989" s="99">
        <v>4064626065511</v>
      </c>
      <c r="P7989" s="60" t="str">
        <f t="shared" si="124"/>
        <v>ML</v>
      </c>
    </row>
    <row r="7990" spans="1:16" x14ac:dyDescent="0.25">
      <c r="A7990" s="88" t="s">
        <v>931</v>
      </c>
      <c r="B7990" s="89" t="s">
        <v>932</v>
      </c>
      <c r="C7990" s="89" t="s">
        <v>933</v>
      </c>
      <c r="D7990" s="90">
        <v>3011739</v>
      </c>
      <c r="E7990" s="88">
        <v>3011739</v>
      </c>
      <c r="F7990" s="89" t="s">
        <v>8210</v>
      </c>
      <c r="G7990" s="91">
        <v>159</v>
      </c>
      <c r="H7990" s="64">
        <f>_xlfn.IFNA(G7990*(1-VLOOKUP(A7990,Rabatte!A:G,7,FALSE)),G7990*1)</f>
        <v>159</v>
      </c>
      <c r="I7990" s="88">
        <v>12</v>
      </c>
      <c r="J7990" s="64">
        <f>_xlfn.IFNA(G7990*(1-VLOOKUP(A7990,Rabatte!A:H,8,FALSE)),G7990*1)</f>
        <v>159</v>
      </c>
      <c r="K7990" s="93">
        <v>19.600000000000001</v>
      </c>
      <c r="L7990" s="99">
        <v>4064626065528</v>
      </c>
      <c r="P7990" s="60" t="str">
        <f t="shared" si="124"/>
        <v>ML</v>
      </c>
    </row>
    <row r="7991" spans="1:16" x14ac:dyDescent="0.25">
      <c r="A7991" s="88" t="s">
        <v>931</v>
      </c>
      <c r="B7991" s="89" t="s">
        <v>932</v>
      </c>
      <c r="C7991" s="89" t="s">
        <v>933</v>
      </c>
      <c r="D7991" s="90">
        <v>3011740</v>
      </c>
      <c r="E7991" s="88">
        <v>3011740</v>
      </c>
      <c r="F7991" s="89" t="s">
        <v>8211</v>
      </c>
      <c r="G7991" s="91">
        <v>159</v>
      </c>
      <c r="H7991" s="64">
        <f>_xlfn.IFNA(G7991*(1-VLOOKUP(A7991,Rabatte!A:G,7,FALSE)),G7991*1)</f>
        <v>159</v>
      </c>
      <c r="I7991" s="88">
        <v>12</v>
      </c>
      <c r="J7991" s="64">
        <f>_xlfn.IFNA(G7991*(1-VLOOKUP(A7991,Rabatte!A:H,8,FALSE)),G7991*1)</f>
        <v>159</v>
      </c>
      <c r="K7991" s="93">
        <v>19.899999999999999</v>
      </c>
      <c r="L7991" s="99">
        <v>4064626065535</v>
      </c>
      <c r="P7991" s="60" t="str">
        <f t="shared" si="124"/>
        <v>ML</v>
      </c>
    </row>
    <row r="7992" spans="1:16" x14ac:dyDescent="0.25">
      <c r="A7992" s="88" t="s">
        <v>931</v>
      </c>
      <c r="B7992" s="89" t="s">
        <v>932</v>
      </c>
      <c r="C7992" s="89" t="s">
        <v>933</v>
      </c>
      <c r="D7992" s="90">
        <v>3011741</v>
      </c>
      <c r="E7992" s="88">
        <v>3011741</v>
      </c>
      <c r="F7992" s="89" t="s">
        <v>8212</v>
      </c>
      <c r="G7992" s="91">
        <v>159</v>
      </c>
      <c r="H7992" s="64">
        <f>_xlfn.IFNA(G7992*(1-VLOOKUP(A7992,Rabatte!A:G,7,FALSE)),G7992*1)</f>
        <v>159</v>
      </c>
      <c r="I7992" s="88">
        <v>12</v>
      </c>
      <c r="J7992" s="64">
        <f>_xlfn.IFNA(G7992*(1-VLOOKUP(A7992,Rabatte!A:H,8,FALSE)),G7992*1)</f>
        <v>159</v>
      </c>
      <c r="K7992" s="93">
        <v>20.100000000000001</v>
      </c>
      <c r="L7992" s="99">
        <v>4064626065542</v>
      </c>
      <c r="P7992" s="60" t="str">
        <f t="shared" si="124"/>
        <v>ML</v>
      </c>
    </row>
    <row r="7993" spans="1:16" x14ac:dyDescent="0.25">
      <c r="A7993" s="88" t="s">
        <v>931</v>
      </c>
      <c r="B7993" s="89" t="s">
        <v>932</v>
      </c>
      <c r="C7993" s="89" t="s">
        <v>933</v>
      </c>
      <c r="D7993" s="90">
        <v>3011742</v>
      </c>
      <c r="E7993" s="88">
        <v>3011742</v>
      </c>
      <c r="F7993" s="89" t="s">
        <v>8213</v>
      </c>
      <c r="G7993" s="91">
        <v>159</v>
      </c>
      <c r="H7993" s="64">
        <f>_xlfn.IFNA(G7993*(1-VLOOKUP(A7993,Rabatte!A:G,7,FALSE)),G7993*1)</f>
        <v>159</v>
      </c>
      <c r="I7993" s="88">
        <v>12</v>
      </c>
      <c r="J7993" s="64">
        <f>_xlfn.IFNA(G7993*(1-VLOOKUP(A7993,Rabatte!A:H,8,FALSE)),G7993*1)</f>
        <v>159</v>
      </c>
      <c r="K7993" s="93">
        <v>20.5</v>
      </c>
      <c r="L7993" s="99">
        <v>4064626065559</v>
      </c>
      <c r="P7993" s="60" t="str">
        <f t="shared" si="124"/>
        <v>ML</v>
      </c>
    </row>
    <row r="7994" spans="1:16" x14ac:dyDescent="0.25">
      <c r="A7994" s="88" t="s">
        <v>931</v>
      </c>
      <c r="B7994" s="89" t="s">
        <v>932</v>
      </c>
      <c r="C7994" s="89" t="s">
        <v>933</v>
      </c>
      <c r="D7994" s="90">
        <v>3011743</v>
      </c>
      <c r="E7994" s="88">
        <v>3011743</v>
      </c>
      <c r="F7994" s="89" t="s">
        <v>8214</v>
      </c>
      <c r="G7994" s="91">
        <v>219.49999999999997</v>
      </c>
      <c r="H7994" s="64">
        <f>_xlfn.IFNA(G7994*(1-VLOOKUP(A7994,Rabatte!A:G,7,FALSE)),G7994*1)</f>
        <v>219.49999999999997</v>
      </c>
      <c r="I7994" s="88">
        <v>10</v>
      </c>
      <c r="J7994" s="64">
        <f>_xlfn.IFNA(G7994*(1-VLOOKUP(A7994,Rabatte!A:H,8,FALSE)),G7994*1)</f>
        <v>219.49999999999997</v>
      </c>
      <c r="K7994" s="93">
        <v>28.3</v>
      </c>
      <c r="L7994" s="99">
        <v>4064626065627</v>
      </c>
      <c r="P7994" s="60" t="str">
        <f t="shared" si="124"/>
        <v>ML</v>
      </c>
    </row>
    <row r="7995" spans="1:16" x14ac:dyDescent="0.25">
      <c r="A7995" s="88" t="s">
        <v>931</v>
      </c>
      <c r="B7995" s="89" t="s">
        <v>932</v>
      </c>
      <c r="C7995" s="89" t="s">
        <v>933</v>
      </c>
      <c r="D7995" s="90">
        <v>3011744</v>
      </c>
      <c r="E7995" s="88">
        <v>3011744</v>
      </c>
      <c r="F7995" s="89" t="s">
        <v>8215</v>
      </c>
      <c r="G7995" s="91">
        <v>166.25</v>
      </c>
      <c r="H7995" s="64">
        <f>_xlfn.IFNA(G7995*(1-VLOOKUP(A7995,Rabatte!A:G,7,FALSE)),G7995*1)</f>
        <v>166.25</v>
      </c>
      <c r="I7995" s="88">
        <v>24</v>
      </c>
      <c r="J7995" s="64">
        <f>_xlfn.IFNA(G7995*(1-VLOOKUP(A7995,Rabatte!A:H,8,FALSE)),G7995*1)</f>
        <v>166.25</v>
      </c>
      <c r="K7995" s="93">
        <v>20.7</v>
      </c>
      <c r="L7995" s="99">
        <v>4064626065306</v>
      </c>
      <c r="P7995" s="60" t="str">
        <f t="shared" si="124"/>
        <v>ML</v>
      </c>
    </row>
    <row r="7996" spans="1:16" x14ac:dyDescent="0.25">
      <c r="A7996" s="88" t="s">
        <v>931</v>
      </c>
      <c r="B7996" s="89" t="s">
        <v>932</v>
      </c>
      <c r="C7996" s="89" t="s">
        <v>933</v>
      </c>
      <c r="D7996" s="90">
        <v>3011745</v>
      </c>
      <c r="E7996" s="88">
        <v>3011745</v>
      </c>
      <c r="F7996" s="89" t="s">
        <v>8216</v>
      </c>
      <c r="G7996" s="91">
        <v>166.25</v>
      </c>
      <c r="H7996" s="64">
        <f>_xlfn.IFNA(G7996*(1-VLOOKUP(A7996,Rabatte!A:G,7,FALSE)),G7996*1)</f>
        <v>166.25</v>
      </c>
      <c r="I7996" s="88">
        <v>24</v>
      </c>
      <c r="J7996" s="64">
        <f>_xlfn.IFNA(G7996*(1-VLOOKUP(A7996,Rabatte!A:H,8,FALSE)),G7996*1)</f>
        <v>166.25</v>
      </c>
      <c r="K7996" s="93">
        <v>22.3</v>
      </c>
      <c r="L7996" s="99">
        <v>4064626065313</v>
      </c>
      <c r="P7996" s="60" t="str">
        <f t="shared" ref="P7996:P8059" si="125">A7996</f>
        <v>ML</v>
      </c>
    </row>
    <row r="7997" spans="1:16" x14ac:dyDescent="0.25">
      <c r="A7997" s="88" t="s">
        <v>931</v>
      </c>
      <c r="B7997" s="89" t="s">
        <v>932</v>
      </c>
      <c r="C7997" s="89" t="s">
        <v>933</v>
      </c>
      <c r="D7997" s="90">
        <v>3011746</v>
      </c>
      <c r="E7997" s="88">
        <v>3011746</v>
      </c>
      <c r="F7997" s="89" t="s">
        <v>8217</v>
      </c>
      <c r="G7997" s="91">
        <v>103.49999999999999</v>
      </c>
      <c r="H7997" s="64">
        <f>_xlfn.IFNA(G7997*(1-VLOOKUP(A7997,Rabatte!A:G,7,FALSE)),G7997*1)</f>
        <v>103.49999999999999</v>
      </c>
      <c r="I7997" s="88">
        <v>12</v>
      </c>
      <c r="J7997" s="64">
        <f>_xlfn.IFNA(G7997*(1-VLOOKUP(A7997,Rabatte!A:H,8,FALSE)),G7997*1)</f>
        <v>103.49999999999999</v>
      </c>
      <c r="K7997" s="93">
        <v>11.8</v>
      </c>
      <c r="L7997" s="99">
        <v>4064626065368</v>
      </c>
      <c r="P7997" s="60" t="str">
        <f t="shared" si="125"/>
        <v>ML</v>
      </c>
    </row>
    <row r="7998" spans="1:16" x14ac:dyDescent="0.25">
      <c r="A7998" s="88" t="s">
        <v>931</v>
      </c>
      <c r="B7998" s="89" t="s">
        <v>932</v>
      </c>
      <c r="C7998" s="89" t="s">
        <v>933</v>
      </c>
      <c r="D7998" s="90">
        <v>3011747</v>
      </c>
      <c r="E7998" s="88">
        <v>3011747</v>
      </c>
      <c r="F7998" s="89" t="s">
        <v>8218</v>
      </c>
      <c r="G7998" s="91">
        <v>179.25</v>
      </c>
      <c r="H7998" s="64">
        <f>_xlfn.IFNA(G7998*(1-VLOOKUP(A7998,Rabatte!A:G,7,FALSE)),G7998*1)</f>
        <v>179.25</v>
      </c>
      <c r="I7998" s="88">
        <v>12</v>
      </c>
      <c r="J7998" s="64">
        <f>_xlfn.IFNA(G7998*(1-VLOOKUP(A7998,Rabatte!A:H,8,FALSE)),G7998*1)</f>
        <v>179.25</v>
      </c>
      <c r="K7998" s="93">
        <v>22.3</v>
      </c>
      <c r="L7998" s="99">
        <v>4064626065375</v>
      </c>
      <c r="P7998" s="60" t="str">
        <f t="shared" si="125"/>
        <v>ML</v>
      </c>
    </row>
    <row r="7999" spans="1:16" x14ac:dyDescent="0.25">
      <c r="A7999" s="88" t="s">
        <v>931</v>
      </c>
      <c r="B7999" s="89" t="s">
        <v>932</v>
      </c>
      <c r="C7999" s="89" t="s">
        <v>933</v>
      </c>
      <c r="D7999" s="90">
        <v>3011748</v>
      </c>
      <c r="E7999" s="88">
        <v>3011748</v>
      </c>
      <c r="F7999" s="89" t="s">
        <v>8219</v>
      </c>
      <c r="G7999" s="91">
        <v>103.49999999999999</v>
      </c>
      <c r="H7999" s="64">
        <f>_xlfn.IFNA(G7999*(1-VLOOKUP(A7999,Rabatte!A:G,7,FALSE)),G7999*1)</f>
        <v>103.49999999999999</v>
      </c>
      <c r="I7999" s="88">
        <v>12</v>
      </c>
      <c r="J7999" s="64">
        <f>_xlfn.IFNA(G7999*(1-VLOOKUP(A7999,Rabatte!A:H,8,FALSE)),G7999*1)</f>
        <v>103.49999999999999</v>
      </c>
      <c r="K7999" s="93">
        <v>12.9</v>
      </c>
      <c r="L7999" s="99">
        <v>4064626065450</v>
      </c>
      <c r="P7999" s="60" t="str">
        <f t="shared" si="125"/>
        <v>ML</v>
      </c>
    </row>
    <row r="8000" spans="1:16" x14ac:dyDescent="0.25">
      <c r="A8000" s="88" t="s">
        <v>931</v>
      </c>
      <c r="B8000" s="89" t="s">
        <v>932</v>
      </c>
      <c r="C8000" s="89" t="s">
        <v>933</v>
      </c>
      <c r="D8000" s="90">
        <v>3011749</v>
      </c>
      <c r="E8000" s="88">
        <v>3011749</v>
      </c>
      <c r="F8000" s="89" t="s">
        <v>8220</v>
      </c>
      <c r="G8000" s="91">
        <v>179.25</v>
      </c>
      <c r="H8000" s="64">
        <f>_xlfn.IFNA(G8000*(1-VLOOKUP(A8000,Rabatte!A:G,7,FALSE)),G8000*1)</f>
        <v>179.25</v>
      </c>
      <c r="I8000" s="88">
        <v>12</v>
      </c>
      <c r="J8000" s="64">
        <f>_xlfn.IFNA(G8000*(1-VLOOKUP(A8000,Rabatte!A:H,8,FALSE)),G8000*1)</f>
        <v>179.25</v>
      </c>
      <c r="K8000" s="93">
        <v>25.9</v>
      </c>
      <c r="L8000" s="99">
        <v>4064626065382</v>
      </c>
      <c r="P8000" s="60" t="str">
        <f t="shared" si="125"/>
        <v>ML</v>
      </c>
    </row>
    <row r="8001" spans="1:16" x14ac:dyDescent="0.25">
      <c r="A8001" s="88" t="s">
        <v>931</v>
      </c>
      <c r="B8001" s="89" t="s">
        <v>932</v>
      </c>
      <c r="C8001" s="89" t="s">
        <v>933</v>
      </c>
      <c r="D8001" s="90">
        <v>3011750</v>
      </c>
      <c r="E8001" s="88">
        <v>3011750</v>
      </c>
      <c r="F8001" s="89" t="s">
        <v>8221</v>
      </c>
      <c r="G8001" s="91">
        <v>166.25</v>
      </c>
      <c r="H8001" s="64">
        <f>_xlfn.IFNA(G8001*(1-VLOOKUP(A8001,Rabatte!A:G,7,FALSE)),G8001*1)</f>
        <v>166.25</v>
      </c>
      <c r="I8001" s="88">
        <v>12</v>
      </c>
      <c r="J8001" s="64">
        <f>_xlfn.IFNA(G8001*(1-VLOOKUP(A8001,Rabatte!A:H,8,FALSE)),G8001*1)</f>
        <v>166.25</v>
      </c>
      <c r="K8001" s="93">
        <v>20.7</v>
      </c>
      <c r="L8001" s="99">
        <v>4064626065566</v>
      </c>
      <c r="P8001" s="60" t="str">
        <f t="shared" si="125"/>
        <v>ML</v>
      </c>
    </row>
    <row r="8002" spans="1:16" x14ac:dyDescent="0.25">
      <c r="A8002" s="88" t="s">
        <v>931</v>
      </c>
      <c r="B8002" s="89" t="s">
        <v>932</v>
      </c>
      <c r="C8002" s="89" t="s">
        <v>933</v>
      </c>
      <c r="D8002" s="90">
        <v>3011751</v>
      </c>
      <c r="E8002" s="88">
        <v>3011751</v>
      </c>
      <c r="F8002" s="89" t="s">
        <v>8222</v>
      </c>
      <c r="G8002" s="91">
        <v>166.25</v>
      </c>
      <c r="H8002" s="64">
        <f>_xlfn.IFNA(G8002*(1-VLOOKUP(A8002,Rabatte!A:G,7,FALSE)),G8002*1)</f>
        <v>166.25</v>
      </c>
      <c r="I8002" s="88">
        <v>12</v>
      </c>
      <c r="J8002" s="64">
        <f>_xlfn.IFNA(G8002*(1-VLOOKUP(A8002,Rabatte!A:H,8,FALSE)),G8002*1)</f>
        <v>166.25</v>
      </c>
      <c r="K8002" s="93">
        <v>21.4</v>
      </c>
      <c r="L8002" s="99">
        <v>4064626065573</v>
      </c>
      <c r="P8002" s="60" t="str">
        <f t="shared" si="125"/>
        <v>ML</v>
      </c>
    </row>
    <row r="8003" spans="1:16" x14ac:dyDescent="0.25">
      <c r="A8003" s="88" t="s">
        <v>931</v>
      </c>
      <c r="B8003" s="89" t="s">
        <v>932</v>
      </c>
      <c r="C8003" s="89" t="s">
        <v>933</v>
      </c>
      <c r="D8003" s="90">
        <v>3011752</v>
      </c>
      <c r="E8003" s="88">
        <v>3011752</v>
      </c>
      <c r="F8003" s="89" t="s">
        <v>8223</v>
      </c>
      <c r="G8003" s="91">
        <v>166.25</v>
      </c>
      <c r="H8003" s="64">
        <f>_xlfn.IFNA(G8003*(1-VLOOKUP(A8003,Rabatte!A:G,7,FALSE)),G8003*1)</f>
        <v>166.25</v>
      </c>
      <c r="I8003" s="88">
        <v>12</v>
      </c>
      <c r="J8003" s="64">
        <f>_xlfn.IFNA(G8003*(1-VLOOKUP(A8003,Rabatte!A:H,8,FALSE)),G8003*1)</f>
        <v>166.25</v>
      </c>
      <c r="K8003" s="93">
        <v>21.7</v>
      </c>
      <c r="L8003" s="99">
        <v>4064626065580</v>
      </c>
      <c r="P8003" s="60" t="str">
        <f t="shared" si="125"/>
        <v>ML</v>
      </c>
    </row>
    <row r="8004" spans="1:16" x14ac:dyDescent="0.25">
      <c r="A8004" s="88" t="s">
        <v>931</v>
      </c>
      <c r="B8004" s="89" t="s">
        <v>932</v>
      </c>
      <c r="C8004" s="89" t="s">
        <v>933</v>
      </c>
      <c r="D8004" s="90">
        <v>3011753</v>
      </c>
      <c r="E8004" s="88">
        <v>3011753</v>
      </c>
      <c r="F8004" s="89" t="s">
        <v>8224</v>
      </c>
      <c r="G8004" s="91">
        <v>166.25</v>
      </c>
      <c r="H8004" s="64">
        <f>_xlfn.IFNA(G8004*(1-VLOOKUP(A8004,Rabatte!A:G,7,FALSE)),G8004*1)</f>
        <v>166.25</v>
      </c>
      <c r="I8004" s="88">
        <v>12</v>
      </c>
      <c r="J8004" s="64">
        <f>_xlfn.IFNA(G8004*(1-VLOOKUP(A8004,Rabatte!A:H,8,FALSE)),G8004*1)</f>
        <v>166.25</v>
      </c>
      <c r="K8004" s="93">
        <v>21.9</v>
      </c>
      <c r="L8004" s="99">
        <v>4064626065597</v>
      </c>
      <c r="P8004" s="60" t="str">
        <f t="shared" si="125"/>
        <v>ML</v>
      </c>
    </row>
    <row r="8005" spans="1:16" x14ac:dyDescent="0.25">
      <c r="A8005" s="88" t="s">
        <v>931</v>
      </c>
      <c r="B8005" s="89" t="s">
        <v>932</v>
      </c>
      <c r="C8005" s="89" t="s">
        <v>933</v>
      </c>
      <c r="D8005" s="90">
        <v>3011754</v>
      </c>
      <c r="E8005" s="88">
        <v>3011754</v>
      </c>
      <c r="F8005" s="89" t="s">
        <v>8225</v>
      </c>
      <c r="G8005" s="91">
        <v>166.25</v>
      </c>
      <c r="H8005" s="64">
        <f>_xlfn.IFNA(G8005*(1-VLOOKUP(A8005,Rabatte!A:G,7,FALSE)),G8005*1)</f>
        <v>166.25</v>
      </c>
      <c r="I8005" s="88">
        <v>12</v>
      </c>
      <c r="J8005" s="64">
        <f>_xlfn.IFNA(G8005*(1-VLOOKUP(A8005,Rabatte!A:H,8,FALSE)),G8005*1)</f>
        <v>166.25</v>
      </c>
      <c r="K8005" s="93">
        <v>22.3</v>
      </c>
      <c r="L8005" s="99">
        <v>4064626065603</v>
      </c>
      <c r="P8005" s="60" t="str">
        <f t="shared" si="125"/>
        <v>ML</v>
      </c>
    </row>
    <row r="8006" spans="1:16" x14ac:dyDescent="0.25">
      <c r="A8006" s="88" t="s">
        <v>931</v>
      </c>
      <c r="B8006" s="89" t="s">
        <v>932</v>
      </c>
      <c r="C8006" s="89" t="s">
        <v>933</v>
      </c>
      <c r="D8006" s="90">
        <v>3011755</v>
      </c>
      <c r="E8006" s="88">
        <v>3011755</v>
      </c>
      <c r="F8006" s="89" t="s">
        <v>8226</v>
      </c>
      <c r="G8006" s="91">
        <v>223.25</v>
      </c>
      <c r="H8006" s="64">
        <f>_xlfn.IFNA(G8006*(1-VLOOKUP(A8006,Rabatte!A:G,7,FALSE)),G8006*1)</f>
        <v>223.25</v>
      </c>
      <c r="I8006" s="88">
        <v>10</v>
      </c>
      <c r="J8006" s="64">
        <f>_xlfn.IFNA(G8006*(1-VLOOKUP(A8006,Rabatte!A:H,8,FALSE)),G8006*1)</f>
        <v>223.25</v>
      </c>
      <c r="K8006" s="93">
        <v>29.2</v>
      </c>
      <c r="L8006" s="99">
        <v>4064626066648</v>
      </c>
      <c r="P8006" s="60" t="str">
        <f t="shared" si="125"/>
        <v>ML</v>
      </c>
    </row>
    <row r="8007" spans="1:16" x14ac:dyDescent="0.25">
      <c r="A8007" s="88" t="s">
        <v>931</v>
      </c>
      <c r="B8007" s="89" t="s">
        <v>932</v>
      </c>
      <c r="C8007" s="89" t="s">
        <v>933</v>
      </c>
      <c r="D8007" s="90">
        <v>3012092</v>
      </c>
      <c r="E8007" s="88">
        <v>3012092</v>
      </c>
      <c r="F8007" s="89" t="s">
        <v>8657</v>
      </c>
      <c r="G8007" s="91">
        <v>124.49999999999999</v>
      </c>
      <c r="H8007" s="64">
        <f>_xlfn.IFNA(G8007*(1-VLOOKUP(A8007,Rabatte!A:G,7,FALSE)),G8007*1)</f>
        <v>124.49999999999999</v>
      </c>
      <c r="I8007" s="88">
        <v>16</v>
      </c>
      <c r="J8007" s="64">
        <f>_xlfn.IFNA(G8007*(1-VLOOKUP(A8007,Rabatte!A:H,8,FALSE)),G8007*1)</f>
        <v>124.49999999999999</v>
      </c>
      <c r="K8007" s="93">
        <v>31.5</v>
      </c>
      <c r="L8007" s="99">
        <v>4064626066853</v>
      </c>
      <c r="P8007" s="60" t="str">
        <f t="shared" si="125"/>
        <v>ML</v>
      </c>
    </row>
    <row r="8008" spans="1:16" x14ac:dyDescent="0.25">
      <c r="A8008" s="88" t="s">
        <v>931</v>
      </c>
      <c r="B8008" s="89" t="s">
        <v>932</v>
      </c>
      <c r="C8008" s="89" t="s">
        <v>933</v>
      </c>
      <c r="D8008" s="90">
        <v>3012093</v>
      </c>
      <c r="E8008" s="88">
        <v>3012093</v>
      </c>
      <c r="F8008" s="89" t="s">
        <v>8658</v>
      </c>
      <c r="G8008" s="91">
        <v>124.49999999999999</v>
      </c>
      <c r="H8008" s="64">
        <f>_xlfn.IFNA(G8008*(1-VLOOKUP(A8008,Rabatte!A:G,7,FALSE)),G8008*1)</f>
        <v>124.49999999999999</v>
      </c>
      <c r="I8008" s="88">
        <v>16</v>
      </c>
      <c r="J8008" s="64">
        <f>_xlfn.IFNA(G8008*(1-VLOOKUP(A8008,Rabatte!A:H,8,FALSE)),G8008*1)</f>
        <v>124.49999999999999</v>
      </c>
      <c r="K8008" s="93">
        <v>35</v>
      </c>
      <c r="L8008" s="99">
        <v>4064626066860</v>
      </c>
      <c r="P8008" s="60" t="str">
        <f t="shared" si="125"/>
        <v>ML</v>
      </c>
    </row>
    <row r="8009" spans="1:16" x14ac:dyDescent="0.25">
      <c r="A8009" s="88" t="s">
        <v>931</v>
      </c>
      <c r="B8009" s="89" t="s">
        <v>932</v>
      </c>
      <c r="C8009" s="89" t="s">
        <v>933</v>
      </c>
      <c r="D8009" s="90">
        <v>3012096</v>
      </c>
      <c r="E8009" s="88">
        <v>3012096</v>
      </c>
      <c r="F8009" s="89" t="s">
        <v>8659</v>
      </c>
      <c r="G8009" s="91">
        <v>124.49999999999999</v>
      </c>
      <c r="H8009" s="64">
        <f>_xlfn.IFNA(G8009*(1-VLOOKUP(A8009,Rabatte!A:G,7,FALSE)),G8009*1)</f>
        <v>124.49999999999999</v>
      </c>
      <c r="I8009" s="88">
        <v>16</v>
      </c>
      <c r="J8009" s="64">
        <f>_xlfn.IFNA(G8009*(1-VLOOKUP(A8009,Rabatte!A:H,8,FALSE)),G8009*1)</f>
        <v>124.49999999999999</v>
      </c>
      <c r="K8009" s="93">
        <v>38.6</v>
      </c>
      <c r="L8009" s="99">
        <v>4064626066877</v>
      </c>
      <c r="P8009" s="60" t="str">
        <f t="shared" si="125"/>
        <v>ML</v>
      </c>
    </row>
    <row r="8010" spans="1:16" x14ac:dyDescent="0.25">
      <c r="A8010" s="88" t="s">
        <v>931</v>
      </c>
      <c r="B8010" s="89" t="s">
        <v>932</v>
      </c>
      <c r="C8010" s="89" t="s">
        <v>933</v>
      </c>
      <c r="D8010" s="90">
        <v>3012098</v>
      </c>
      <c r="E8010" s="88">
        <v>3012098</v>
      </c>
      <c r="F8010" s="89" t="s">
        <v>8660</v>
      </c>
      <c r="G8010" s="91">
        <v>148</v>
      </c>
      <c r="H8010" s="64">
        <f>_xlfn.IFNA(G8010*(1-VLOOKUP(A8010,Rabatte!A:G,7,FALSE)),G8010*1)</f>
        <v>148</v>
      </c>
      <c r="I8010" s="88">
        <v>9</v>
      </c>
      <c r="J8010" s="64">
        <f>_xlfn.IFNA(G8010*(1-VLOOKUP(A8010,Rabatte!A:H,8,FALSE)),G8010*1)</f>
        <v>148</v>
      </c>
      <c r="K8010" s="93">
        <v>34</v>
      </c>
      <c r="L8010" s="99">
        <v>4064626066891</v>
      </c>
      <c r="P8010" s="60" t="str">
        <f t="shared" si="125"/>
        <v>ML</v>
      </c>
    </row>
    <row r="8011" spans="1:16" x14ac:dyDescent="0.25">
      <c r="A8011" s="88" t="s">
        <v>931</v>
      </c>
      <c r="B8011" s="89" t="s">
        <v>932</v>
      </c>
      <c r="C8011" s="89" t="s">
        <v>933</v>
      </c>
      <c r="D8011" s="90">
        <v>3012099</v>
      </c>
      <c r="E8011" s="88">
        <v>3012099</v>
      </c>
      <c r="F8011" s="89" t="s">
        <v>8661</v>
      </c>
      <c r="G8011" s="91">
        <v>148</v>
      </c>
      <c r="H8011" s="64">
        <f>_xlfn.IFNA(G8011*(1-VLOOKUP(A8011,Rabatte!A:G,7,FALSE)),G8011*1)</f>
        <v>148</v>
      </c>
      <c r="I8011" s="88">
        <v>9</v>
      </c>
      <c r="J8011" s="64">
        <f>_xlfn.IFNA(G8011*(1-VLOOKUP(A8011,Rabatte!A:H,8,FALSE)),G8011*1)</f>
        <v>148</v>
      </c>
      <c r="K8011" s="93">
        <v>37.700000000000003</v>
      </c>
      <c r="L8011" s="99">
        <v>4064626066907</v>
      </c>
      <c r="P8011" s="60" t="str">
        <f t="shared" si="125"/>
        <v>ML</v>
      </c>
    </row>
    <row r="8012" spans="1:16" x14ac:dyDescent="0.25">
      <c r="A8012" s="88" t="s">
        <v>931</v>
      </c>
      <c r="B8012" s="89" t="s">
        <v>932</v>
      </c>
      <c r="C8012" s="89" t="s">
        <v>933</v>
      </c>
      <c r="D8012" s="90">
        <v>3012100</v>
      </c>
      <c r="E8012" s="88">
        <v>3012100</v>
      </c>
      <c r="F8012" s="89" t="s">
        <v>8662</v>
      </c>
      <c r="G8012" s="91">
        <v>148</v>
      </c>
      <c r="H8012" s="64">
        <f>_xlfn.IFNA(G8012*(1-VLOOKUP(A8012,Rabatte!A:G,7,FALSE)),G8012*1)</f>
        <v>148</v>
      </c>
      <c r="I8012" s="88">
        <v>9</v>
      </c>
      <c r="J8012" s="64">
        <f>_xlfn.IFNA(G8012*(1-VLOOKUP(A8012,Rabatte!A:H,8,FALSE)),G8012*1)</f>
        <v>148</v>
      </c>
      <c r="K8012" s="93">
        <v>42.83</v>
      </c>
      <c r="L8012" s="99">
        <v>4064626066914</v>
      </c>
      <c r="P8012" s="60" t="str">
        <f t="shared" si="125"/>
        <v>ML</v>
      </c>
    </row>
    <row r="8013" spans="1:16" x14ac:dyDescent="0.25">
      <c r="A8013" s="88" t="s">
        <v>931</v>
      </c>
      <c r="B8013" s="89" t="s">
        <v>932</v>
      </c>
      <c r="C8013" s="89" t="s">
        <v>933</v>
      </c>
      <c r="D8013" s="90">
        <v>3012102</v>
      </c>
      <c r="E8013" s="88">
        <v>3012102</v>
      </c>
      <c r="F8013" s="89" t="s">
        <v>8663</v>
      </c>
      <c r="G8013" s="91">
        <v>79.5</v>
      </c>
      <c r="H8013" s="64">
        <f>_xlfn.IFNA(G8013*(1-VLOOKUP(A8013,Rabatte!A:G,7,FALSE)),G8013*1)</f>
        <v>79.5</v>
      </c>
      <c r="I8013" s="88">
        <v>8</v>
      </c>
      <c r="J8013" s="64">
        <f>_xlfn.IFNA(G8013*(1-VLOOKUP(A8013,Rabatte!A:H,8,FALSE)),G8013*1)</f>
        <v>79.5</v>
      </c>
      <c r="K8013" s="93">
        <v>15.5</v>
      </c>
      <c r="L8013" s="99">
        <v>4064626066938</v>
      </c>
      <c r="P8013" s="60" t="str">
        <f t="shared" si="125"/>
        <v>ML</v>
      </c>
    </row>
    <row r="8014" spans="1:16" x14ac:dyDescent="0.25">
      <c r="A8014" s="88" t="s">
        <v>931</v>
      </c>
      <c r="B8014" s="89" t="s">
        <v>932</v>
      </c>
      <c r="C8014" s="89" t="s">
        <v>933</v>
      </c>
      <c r="D8014" s="90">
        <v>3012103</v>
      </c>
      <c r="E8014" s="88">
        <v>3012103</v>
      </c>
      <c r="F8014" s="89" t="s">
        <v>8664</v>
      </c>
      <c r="G8014" s="91">
        <v>79.5</v>
      </c>
      <c r="H8014" s="64">
        <f>_xlfn.IFNA(G8014*(1-VLOOKUP(A8014,Rabatte!A:G,7,FALSE)),G8014*1)</f>
        <v>79.5</v>
      </c>
      <c r="I8014" s="88">
        <v>8</v>
      </c>
      <c r="J8014" s="64">
        <f>_xlfn.IFNA(G8014*(1-VLOOKUP(A8014,Rabatte!A:H,8,FALSE)),G8014*1)</f>
        <v>79.5</v>
      </c>
      <c r="K8014" s="93">
        <v>16.8</v>
      </c>
      <c r="L8014" s="99">
        <v>4064626066945</v>
      </c>
      <c r="P8014" s="60" t="str">
        <f t="shared" si="125"/>
        <v>ML</v>
      </c>
    </row>
    <row r="8015" spans="1:16" x14ac:dyDescent="0.25">
      <c r="A8015" s="88" t="s">
        <v>931</v>
      </c>
      <c r="B8015" s="89" t="s">
        <v>932</v>
      </c>
      <c r="C8015" s="89" t="s">
        <v>933</v>
      </c>
      <c r="D8015" s="90">
        <v>3012104</v>
      </c>
      <c r="E8015" s="88">
        <v>3012104</v>
      </c>
      <c r="F8015" s="89" t="s">
        <v>8665</v>
      </c>
      <c r="G8015" s="91">
        <v>79.5</v>
      </c>
      <c r="H8015" s="64">
        <f>_xlfn.IFNA(G8015*(1-VLOOKUP(A8015,Rabatte!A:G,7,FALSE)),G8015*1)</f>
        <v>79.5</v>
      </c>
      <c r="I8015" s="88">
        <v>8</v>
      </c>
      <c r="J8015" s="64">
        <f>_xlfn.IFNA(G8015*(1-VLOOKUP(A8015,Rabatte!A:H,8,FALSE)),G8015*1)</f>
        <v>79.5</v>
      </c>
      <c r="K8015" s="93">
        <v>18.5</v>
      </c>
      <c r="L8015" s="99">
        <v>4064626066952</v>
      </c>
      <c r="P8015" s="60" t="str">
        <f t="shared" si="125"/>
        <v>ML</v>
      </c>
    </row>
    <row r="8016" spans="1:16" x14ac:dyDescent="0.25">
      <c r="A8016" s="88" t="s">
        <v>931</v>
      </c>
      <c r="B8016" s="89" t="s">
        <v>932</v>
      </c>
      <c r="C8016" s="89" t="s">
        <v>933</v>
      </c>
      <c r="D8016" s="90">
        <v>3012119</v>
      </c>
      <c r="E8016" s="88">
        <v>3012119</v>
      </c>
      <c r="F8016" s="89" t="s">
        <v>8666</v>
      </c>
      <c r="G8016" s="91">
        <v>444.5</v>
      </c>
      <c r="H8016" s="64">
        <f>_xlfn.IFNA(G8016*(1-VLOOKUP(A8016,Rabatte!A:G,7,FALSE)),G8016*1)</f>
        <v>444.5</v>
      </c>
      <c r="I8016" s="88">
        <v>8</v>
      </c>
      <c r="J8016" s="64">
        <f>_xlfn.IFNA(G8016*(1-VLOOKUP(A8016,Rabatte!A:H,8,FALSE)),G8016*1)</f>
        <v>444.5</v>
      </c>
      <c r="K8016" s="93">
        <v>56.7</v>
      </c>
      <c r="L8016" s="99">
        <v>4064626067072</v>
      </c>
      <c r="P8016" s="60" t="str">
        <f t="shared" si="125"/>
        <v>ML</v>
      </c>
    </row>
    <row r="8017" spans="1:16" x14ac:dyDescent="0.25">
      <c r="A8017" s="88" t="s">
        <v>931</v>
      </c>
      <c r="B8017" s="89" t="s">
        <v>932</v>
      </c>
      <c r="C8017" s="89" t="s">
        <v>933</v>
      </c>
      <c r="D8017" s="90">
        <v>3012120</v>
      </c>
      <c r="E8017" s="88">
        <v>3012120</v>
      </c>
      <c r="F8017" s="89" t="s">
        <v>8667</v>
      </c>
      <c r="G8017" s="91">
        <v>444.5</v>
      </c>
      <c r="H8017" s="64">
        <f>_xlfn.IFNA(G8017*(1-VLOOKUP(A8017,Rabatte!A:G,7,FALSE)),G8017*1)</f>
        <v>444.5</v>
      </c>
      <c r="I8017" s="88">
        <v>8</v>
      </c>
      <c r="J8017" s="64">
        <f>_xlfn.IFNA(G8017*(1-VLOOKUP(A8017,Rabatte!A:H,8,FALSE)),G8017*1)</f>
        <v>444.5</v>
      </c>
      <c r="K8017" s="93">
        <v>53.16</v>
      </c>
      <c r="L8017" s="99">
        <v>4064626067089</v>
      </c>
      <c r="P8017" s="60" t="str">
        <f t="shared" si="125"/>
        <v>ML</v>
      </c>
    </row>
    <row r="8018" spans="1:16" x14ac:dyDescent="0.25">
      <c r="A8018" s="88" t="s">
        <v>931</v>
      </c>
      <c r="B8018" s="89" t="s">
        <v>932</v>
      </c>
      <c r="C8018" s="89" t="s">
        <v>933</v>
      </c>
      <c r="D8018" s="90">
        <v>3012121</v>
      </c>
      <c r="E8018" s="88">
        <v>3012121</v>
      </c>
      <c r="F8018" s="89" t="s">
        <v>8668</v>
      </c>
      <c r="G8018" s="91">
        <v>444.5</v>
      </c>
      <c r="H8018" s="64">
        <f>_xlfn.IFNA(G8018*(1-VLOOKUP(A8018,Rabatte!A:G,7,FALSE)),G8018*1)</f>
        <v>444.5</v>
      </c>
      <c r="I8018" s="88">
        <v>8</v>
      </c>
      <c r="J8018" s="64">
        <f>_xlfn.IFNA(G8018*(1-VLOOKUP(A8018,Rabatte!A:H,8,FALSE)),G8018*1)</f>
        <v>444.5</v>
      </c>
      <c r="K8018" s="93">
        <v>52.66</v>
      </c>
      <c r="L8018" s="99">
        <v>4064626067096</v>
      </c>
      <c r="P8018" s="60" t="str">
        <f t="shared" si="125"/>
        <v>ML</v>
      </c>
    </row>
    <row r="8019" spans="1:16" x14ac:dyDescent="0.25">
      <c r="A8019" s="88" t="s">
        <v>8730</v>
      </c>
      <c r="B8019" s="89" t="s">
        <v>9041</v>
      </c>
      <c r="C8019" s="89" t="s">
        <v>959</v>
      </c>
      <c r="D8019" s="90">
        <v>3012246</v>
      </c>
      <c r="E8019" s="88">
        <v>3012246</v>
      </c>
      <c r="F8019" s="89" t="s">
        <v>9073</v>
      </c>
      <c r="G8019" s="91">
        <v>549</v>
      </c>
      <c r="H8019" s="64">
        <f>_xlfn.IFNA(G8019*(1-VLOOKUP(A8019,Rabatte!A:G,7,FALSE)),G8019*1)</f>
        <v>549</v>
      </c>
      <c r="I8019" s="88">
        <v>1</v>
      </c>
      <c r="J8019" s="64">
        <f>_xlfn.IFNA(G8019*(1-VLOOKUP(A8019,Rabatte!A:H,8,FALSE)),G8019*1)</f>
        <v>549</v>
      </c>
      <c r="K8019" s="93">
        <v>5.3</v>
      </c>
      <c r="L8019" s="99">
        <v>8590830317765</v>
      </c>
      <c r="P8019" s="60" t="str">
        <f t="shared" si="125"/>
        <v>GC</v>
      </c>
    </row>
    <row r="8020" spans="1:16" x14ac:dyDescent="0.25">
      <c r="A8020" s="88" t="s">
        <v>8730</v>
      </c>
      <c r="B8020" s="89" t="s">
        <v>9041</v>
      </c>
      <c r="C8020" s="89" t="s">
        <v>959</v>
      </c>
      <c r="D8020" s="90">
        <v>3012247</v>
      </c>
      <c r="E8020" s="88">
        <v>3012247</v>
      </c>
      <c r="F8020" s="89" t="s">
        <v>8227</v>
      </c>
      <c r="G8020" s="91">
        <v>2058</v>
      </c>
      <c r="H8020" s="64">
        <f>_xlfn.IFNA(G8020*(1-VLOOKUP(A8020,Rabatte!A:G,7,FALSE)),G8020*1)</f>
        <v>2058</v>
      </c>
      <c r="I8020" s="88">
        <v>1</v>
      </c>
      <c r="J8020" s="64">
        <f>_xlfn.IFNA(G8020*(1-VLOOKUP(A8020,Rabatte!A:H,8,FALSE)),G8020*1)</f>
        <v>2058</v>
      </c>
      <c r="K8020" s="93">
        <v>31</v>
      </c>
      <c r="L8020" s="99">
        <v>8590830317802</v>
      </c>
      <c r="P8020" s="60" t="str">
        <f t="shared" si="125"/>
        <v>GC</v>
      </c>
    </row>
    <row r="8021" spans="1:16" x14ac:dyDescent="0.25">
      <c r="A8021" s="88" t="s">
        <v>8730</v>
      </c>
      <c r="B8021" s="89" t="s">
        <v>9041</v>
      </c>
      <c r="C8021" s="89" t="s">
        <v>959</v>
      </c>
      <c r="D8021" s="90">
        <v>3012248</v>
      </c>
      <c r="E8021" s="88">
        <v>3012248</v>
      </c>
      <c r="F8021" s="89" t="s">
        <v>8228</v>
      </c>
      <c r="G8021" s="91">
        <v>331</v>
      </c>
      <c r="H8021" s="64">
        <f>_xlfn.IFNA(G8021*(1-VLOOKUP(A8021,Rabatte!A:G,7,FALSE)),G8021*1)</f>
        <v>331</v>
      </c>
      <c r="I8021" s="88">
        <v>1</v>
      </c>
      <c r="J8021" s="64">
        <f>_xlfn.IFNA(G8021*(1-VLOOKUP(A8021,Rabatte!A:H,8,FALSE)),G8021*1)</f>
        <v>331</v>
      </c>
      <c r="K8021" s="93">
        <v>8.6999999999999993</v>
      </c>
      <c r="L8021" s="99">
        <v>8590830316621</v>
      </c>
      <c r="P8021" s="60" t="str">
        <f t="shared" si="125"/>
        <v>GC</v>
      </c>
    </row>
    <row r="8022" spans="1:16" x14ac:dyDescent="0.25">
      <c r="A8022" s="88" t="s">
        <v>8730</v>
      </c>
      <c r="B8022" s="89" t="s">
        <v>9041</v>
      </c>
      <c r="C8022" s="89" t="s">
        <v>959</v>
      </c>
      <c r="D8022" s="90">
        <v>3012249</v>
      </c>
      <c r="E8022" s="88">
        <v>3012249</v>
      </c>
      <c r="F8022" s="89" t="s">
        <v>9074</v>
      </c>
      <c r="G8022" s="91">
        <v>3092</v>
      </c>
      <c r="H8022" s="64">
        <f>_xlfn.IFNA(G8022*(1-VLOOKUP(A8022,Rabatte!A:G,7,FALSE)),G8022*1)</f>
        <v>3092</v>
      </c>
      <c r="I8022" s="88">
        <v>1</v>
      </c>
      <c r="J8022" s="64">
        <f>_xlfn.IFNA(G8022*(1-VLOOKUP(A8022,Rabatte!A:H,8,FALSE)),G8022*1)</f>
        <v>3092</v>
      </c>
      <c r="K8022" s="93">
        <v>46.3</v>
      </c>
      <c r="L8022" s="99">
        <v>4064626067751</v>
      </c>
      <c r="P8022" s="60" t="str">
        <f t="shared" si="125"/>
        <v>GC</v>
      </c>
    </row>
    <row r="8023" spans="1:16" x14ac:dyDescent="0.25">
      <c r="A8023" s="88" t="s">
        <v>8730</v>
      </c>
      <c r="B8023" s="89" t="s">
        <v>9041</v>
      </c>
      <c r="C8023" s="89" t="s">
        <v>959</v>
      </c>
      <c r="D8023" s="90">
        <v>3012260</v>
      </c>
      <c r="E8023" s="88">
        <v>3012260</v>
      </c>
      <c r="F8023" s="89" t="s">
        <v>9075</v>
      </c>
      <c r="G8023" s="91">
        <v>2585</v>
      </c>
      <c r="H8023" s="64">
        <f>_xlfn.IFNA(G8023*(1-VLOOKUP(A8023,Rabatte!A:G,7,FALSE)),G8023*1)</f>
        <v>2585</v>
      </c>
      <c r="I8023" s="88">
        <v>1</v>
      </c>
      <c r="J8023" s="64">
        <f>_xlfn.IFNA(G8023*(1-VLOOKUP(A8023,Rabatte!A:H,8,FALSE)),G8023*1)</f>
        <v>2585</v>
      </c>
      <c r="K8023" s="93">
        <v>54.9</v>
      </c>
      <c r="L8023" s="99">
        <v>4064626067768</v>
      </c>
      <c r="P8023" s="60" t="str">
        <f t="shared" si="125"/>
        <v>GC</v>
      </c>
    </row>
    <row r="8024" spans="1:16" x14ac:dyDescent="0.25">
      <c r="A8024" s="88" t="s">
        <v>934</v>
      </c>
      <c r="B8024" s="89" t="s">
        <v>935</v>
      </c>
      <c r="C8024" s="89" t="s">
        <v>933</v>
      </c>
      <c r="D8024" s="90">
        <v>3012335</v>
      </c>
      <c r="E8024" s="88">
        <v>3012335</v>
      </c>
      <c r="F8024" s="89" t="s">
        <v>8229</v>
      </c>
      <c r="G8024" s="91">
        <v>74.75</v>
      </c>
      <c r="H8024" s="64">
        <f>_xlfn.IFNA(G8024*(1-VLOOKUP(A8024,Rabatte!A:G,7,FALSE)),G8024*1)</f>
        <v>74.75</v>
      </c>
      <c r="I8024" s="88">
        <v>35</v>
      </c>
      <c r="J8024" s="64">
        <f>_xlfn.IFNA(G8024*(1-VLOOKUP(A8024,Rabatte!A:H,8,FALSE)),G8024*1)</f>
        <v>74.75</v>
      </c>
      <c r="K8024" s="93">
        <v>3.8</v>
      </c>
      <c r="L8024" s="99">
        <v>4064626068222</v>
      </c>
      <c r="P8024" s="60" t="str">
        <f t="shared" si="125"/>
        <v>XD</v>
      </c>
    </row>
    <row r="8025" spans="1:16" x14ac:dyDescent="0.25">
      <c r="A8025" s="88" t="s">
        <v>934</v>
      </c>
      <c r="B8025" s="89" t="s">
        <v>935</v>
      </c>
      <c r="C8025" s="89" t="s">
        <v>933</v>
      </c>
      <c r="D8025" s="90">
        <v>3012337</v>
      </c>
      <c r="E8025" s="88">
        <v>3012337</v>
      </c>
      <c r="F8025" s="89" t="s">
        <v>8230</v>
      </c>
      <c r="G8025" s="91">
        <v>109.99999999999999</v>
      </c>
      <c r="H8025" s="64">
        <f>_xlfn.IFNA(G8025*(1-VLOOKUP(A8025,Rabatte!A:G,7,FALSE)),G8025*1)</f>
        <v>109.99999999999999</v>
      </c>
      <c r="I8025" s="88">
        <v>20</v>
      </c>
      <c r="J8025" s="64">
        <f>_xlfn.IFNA(G8025*(1-VLOOKUP(A8025,Rabatte!A:H,8,FALSE)),G8025*1)</f>
        <v>109.99999999999999</v>
      </c>
      <c r="K8025" s="93">
        <v>5.0999999999999996</v>
      </c>
      <c r="L8025" s="99">
        <v>4064626068239</v>
      </c>
      <c r="P8025" s="60" t="str">
        <f t="shared" si="125"/>
        <v>XD</v>
      </c>
    </row>
    <row r="8026" spans="1:16" x14ac:dyDescent="0.25">
      <c r="A8026" s="88" t="s">
        <v>931</v>
      </c>
      <c r="B8026" s="89" t="s">
        <v>932</v>
      </c>
      <c r="C8026" s="89" t="s">
        <v>933</v>
      </c>
      <c r="D8026" s="90">
        <v>3012361</v>
      </c>
      <c r="E8026" s="88">
        <v>3012361</v>
      </c>
      <c r="F8026" s="89" t="s">
        <v>8669</v>
      </c>
      <c r="G8026" s="91">
        <v>131</v>
      </c>
      <c r="H8026" s="64">
        <f>_xlfn.IFNA(G8026*(1-VLOOKUP(A8026,Rabatte!A:G,7,FALSE)),G8026*1)</f>
        <v>131</v>
      </c>
      <c r="I8026" s="88">
        <v>16</v>
      </c>
      <c r="J8026" s="64">
        <f>_xlfn.IFNA(G8026*(1-VLOOKUP(A8026,Rabatte!A:H,8,FALSE)),G8026*1)</f>
        <v>131</v>
      </c>
      <c r="K8026" s="93">
        <v>32.9</v>
      </c>
      <c r="L8026" s="99">
        <v>4064626091893</v>
      </c>
      <c r="P8026" s="60" t="str">
        <f t="shared" si="125"/>
        <v>ML</v>
      </c>
    </row>
    <row r="8027" spans="1:16" x14ac:dyDescent="0.25">
      <c r="A8027" s="88" t="s">
        <v>931</v>
      </c>
      <c r="B8027" s="89" t="s">
        <v>932</v>
      </c>
      <c r="C8027" s="89" t="s">
        <v>933</v>
      </c>
      <c r="D8027" s="90">
        <v>3012362</v>
      </c>
      <c r="E8027" s="88">
        <v>3012362</v>
      </c>
      <c r="F8027" s="89" t="s">
        <v>8670</v>
      </c>
      <c r="G8027" s="91">
        <v>131</v>
      </c>
      <c r="H8027" s="64">
        <f>_xlfn.IFNA(G8027*(1-VLOOKUP(A8027,Rabatte!A:G,7,FALSE)),G8027*1)</f>
        <v>131</v>
      </c>
      <c r="I8027" s="88">
        <v>16</v>
      </c>
      <c r="J8027" s="64">
        <f>_xlfn.IFNA(G8027*(1-VLOOKUP(A8027,Rabatte!A:H,8,FALSE)),G8027*1)</f>
        <v>131</v>
      </c>
      <c r="K8027" s="93">
        <v>36.200000000000003</v>
      </c>
      <c r="L8027" s="99">
        <v>4064626091954</v>
      </c>
      <c r="P8027" s="60" t="str">
        <f t="shared" si="125"/>
        <v>ML</v>
      </c>
    </row>
    <row r="8028" spans="1:16" x14ac:dyDescent="0.25">
      <c r="A8028" s="88" t="s">
        <v>931</v>
      </c>
      <c r="B8028" s="89" t="s">
        <v>932</v>
      </c>
      <c r="C8028" s="89" t="s">
        <v>933</v>
      </c>
      <c r="D8028" s="90">
        <v>3012363</v>
      </c>
      <c r="E8028" s="88">
        <v>3012363</v>
      </c>
      <c r="F8028" s="89" t="s">
        <v>8671</v>
      </c>
      <c r="G8028" s="91">
        <v>131</v>
      </c>
      <c r="H8028" s="64">
        <f>_xlfn.IFNA(G8028*(1-VLOOKUP(A8028,Rabatte!A:G,7,FALSE)),G8028*1)</f>
        <v>131</v>
      </c>
      <c r="I8028" s="88">
        <v>16</v>
      </c>
      <c r="J8028" s="64">
        <f>_xlfn.IFNA(G8028*(1-VLOOKUP(A8028,Rabatte!A:H,8,FALSE)),G8028*1)</f>
        <v>131</v>
      </c>
      <c r="K8028" s="93">
        <v>40.229999999999997</v>
      </c>
      <c r="L8028" s="99">
        <v>4064626092012</v>
      </c>
      <c r="P8028" s="60" t="str">
        <f t="shared" si="125"/>
        <v>ML</v>
      </c>
    </row>
    <row r="8029" spans="1:16" x14ac:dyDescent="0.25">
      <c r="A8029" s="88" t="s">
        <v>931</v>
      </c>
      <c r="B8029" s="89" t="s">
        <v>932</v>
      </c>
      <c r="C8029" s="89" t="s">
        <v>933</v>
      </c>
      <c r="D8029" s="90">
        <v>3012365</v>
      </c>
      <c r="E8029" s="88">
        <v>3012365</v>
      </c>
      <c r="F8029" s="89" t="s">
        <v>8672</v>
      </c>
      <c r="G8029" s="91">
        <v>154.25</v>
      </c>
      <c r="H8029" s="64">
        <f>_xlfn.IFNA(G8029*(1-VLOOKUP(A8029,Rabatte!A:G,7,FALSE)),G8029*1)</f>
        <v>154.25</v>
      </c>
      <c r="I8029" s="88">
        <v>9</v>
      </c>
      <c r="J8029" s="64">
        <f>_xlfn.IFNA(G8029*(1-VLOOKUP(A8029,Rabatte!A:H,8,FALSE)),G8029*1)</f>
        <v>154.25</v>
      </c>
      <c r="K8029" s="93">
        <v>35.1</v>
      </c>
      <c r="L8029" s="99">
        <v>4064626091923</v>
      </c>
      <c r="P8029" s="60" t="str">
        <f t="shared" si="125"/>
        <v>ML</v>
      </c>
    </row>
    <row r="8030" spans="1:16" x14ac:dyDescent="0.25">
      <c r="A8030" s="88" t="s">
        <v>931</v>
      </c>
      <c r="B8030" s="89" t="s">
        <v>932</v>
      </c>
      <c r="C8030" s="89" t="s">
        <v>933</v>
      </c>
      <c r="D8030" s="90">
        <v>3012366</v>
      </c>
      <c r="E8030" s="88">
        <v>3012366</v>
      </c>
      <c r="F8030" s="89" t="s">
        <v>8673</v>
      </c>
      <c r="G8030" s="91">
        <v>154.25</v>
      </c>
      <c r="H8030" s="64">
        <f>_xlfn.IFNA(G8030*(1-VLOOKUP(A8030,Rabatte!A:G,7,FALSE)),G8030*1)</f>
        <v>154.25</v>
      </c>
      <c r="I8030" s="88">
        <v>9</v>
      </c>
      <c r="J8030" s="64">
        <f>_xlfn.IFNA(G8030*(1-VLOOKUP(A8030,Rabatte!A:H,8,FALSE)),G8030*1)</f>
        <v>154.25</v>
      </c>
      <c r="K8030" s="93">
        <v>39.4</v>
      </c>
      <c r="L8030" s="99">
        <v>4064626091985</v>
      </c>
      <c r="P8030" s="60" t="str">
        <f t="shared" si="125"/>
        <v>ML</v>
      </c>
    </row>
    <row r="8031" spans="1:16" x14ac:dyDescent="0.25">
      <c r="A8031" s="88" t="s">
        <v>931</v>
      </c>
      <c r="B8031" s="89" t="s">
        <v>932</v>
      </c>
      <c r="C8031" s="89" t="s">
        <v>933</v>
      </c>
      <c r="D8031" s="90">
        <v>3012367</v>
      </c>
      <c r="E8031" s="88">
        <v>3012367</v>
      </c>
      <c r="F8031" s="89" t="s">
        <v>8674</v>
      </c>
      <c r="G8031" s="91">
        <v>154.25</v>
      </c>
      <c r="H8031" s="64">
        <f>_xlfn.IFNA(G8031*(1-VLOOKUP(A8031,Rabatte!A:G,7,FALSE)),G8031*1)</f>
        <v>154.25</v>
      </c>
      <c r="I8031" s="88">
        <v>9</v>
      </c>
      <c r="J8031" s="64">
        <f>_xlfn.IFNA(G8031*(1-VLOOKUP(A8031,Rabatte!A:H,8,FALSE)),G8031*1)</f>
        <v>154.25</v>
      </c>
      <c r="K8031" s="93">
        <v>43.67</v>
      </c>
      <c r="L8031" s="99">
        <v>4064626089920</v>
      </c>
      <c r="P8031" s="60" t="str">
        <f t="shared" si="125"/>
        <v>ML</v>
      </c>
    </row>
    <row r="8032" spans="1:16" x14ac:dyDescent="0.25">
      <c r="A8032" s="88" t="s">
        <v>931</v>
      </c>
      <c r="B8032" s="89" t="s">
        <v>932</v>
      </c>
      <c r="C8032" s="89" t="s">
        <v>933</v>
      </c>
      <c r="D8032" s="90">
        <v>3012369</v>
      </c>
      <c r="E8032" s="88">
        <v>3012369</v>
      </c>
      <c r="F8032" s="89" t="s">
        <v>8675</v>
      </c>
      <c r="G8032" s="91">
        <v>82.5</v>
      </c>
      <c r="H8032" s="64">
        <f>_xlfn.IFNA(G8032*(1-VLOOKUP(A8032,Rabatte!A:G,7,FALSE)),G8032*1)</f>
        <v>82.5</v>
      </c>
      <c r="I8032" s="88">
        <v>8</v>
      </c>
      <c r="J8032" s="64">
        <f>_xlfn.IFNA(G8032*(1-VLOOKUP(A8032,Rabatte!A:H,8,FALSE)),G8032*1)</f>
        <v>82.5</v>
      </c>
      <c r="K8032" s="93">
        <v>16.399999999999999</v>
      </c>
      <c r="L8032" s="99">
        <v>4064626091930</v>
      </c>
      <c r="P8032" s="60" t="str">
        <f t="shared" si="125"/>
        <v>ML</v>
      </c>
    </row>
    <row r="8033" spans="1:16" x14ac:dyDescent="0.25">
      <c r="A8033" s="88" t="s">
        <v>931</v>
      </c>
      <c r="B8033" s="89" t="s">
        <v>932</v>
      </c>
      <c r="C8033" s="89" t="s">
        <v>933</v>
      </c>
      <c r="D8033" s="90">
        <v>3012370</v>
      </c>
      <c r="E8033" s="88">
        <v>3012370</v>
      </c>
      <c r="F8033" s="89" t="s">
        <v>8676</v>
      </c>
      <c r="G8033" s="91">
        <v>82.5</v>
      </c>
      <c r="H8033" s="64">
        <f>_xlfn.IFNA(G8033*(1-VLOOKUP(A8033,Rabatte!A:G,7,FALSE)),G8033*1)</f>
        <v>82.5</v>
      </c>
      <c r="I8033" s="88">
        <v>8</v>
      </c>
      <c r="J8033" s="64">
        <f>_xlfn.IFNA(G8033*(1-VLOOKUP(A8033,Rabatte!A:H,8,FALSE)),G8033*1)</f>
        <v>82.5</v>
      </c>
      <c r="K8033" s="93">
        <v>17.47</v>
      </c>
      <c r="L8033" s="99">
        <v>4064626091992</v>
      </c>
      <c r="P8033" s="60" t="str">
        <f t="shared" si="125"/>
        <v>ML</v>
      </c>
    </row>
    <row r="8034" spans="1:16" x14ac:dyDescent="0.25">
      <c r="A8034" s="88" t="s">
        <v>931</v>
      </c>
      <c r="B8034" s="89" t="s">
        <v>932</v>
      </c>
      <c r="C8034" s="89" t="s">
        <v>933</v>
      </c>
      <c r="D8034" s="90">
        <v>3012371</v>
      </c>
      <c r="E8034" s="88">
        <v>3012371</v>
      </c>
      <c r="F8034" s="89" t="s">
        <v>8677</v>
      </c>
      <c r="G8034" s="91">
        <v>82.5</v>
      </c>
      <c r="H8034" s="64">
        <f>_xlfn.IFNA(G8034*(1-VLOOKUP(A8034,Rabatte!A:G,7,FALSE)),G8034*1)</f>
        <v>82.5</v>
      </c>
      <c r="I8034" s="88">
        <v>8</v>
      </c>
      <c r="J8034" s="64">
        <f>_xlfn.IFNA(G8034*(1-VLOOKUP(A8034,Rabatte!A:H,8,FALSE)),G8034*1)</f>
        <v>82.5</v>
      </c>
      <c r="K8034" s="93">
        <v>19.05</v>
      </c>
      <c r="L8034" s="99">
        <v>4064626092142</v>
      </c>
      <c r="P8034" s="60" t="str">
        <f t="shared" si="125"/>
        <v>ML</v>
      </c>
    </row>
    <row r="8035" spans="1:16" x14ac:dyDescent="0.25">
      <c r="A8035" s="88" t="s">
        <v>931</v>
      </c>
      <c r="B8035" s="89" t="s">
        <v>932</v>
      </c>
      <c r="C8035" s="89" t="s">
        <v>933</v>
      </c>
      <c r="D8035" s="90">
        <v>3012383</v>
      </c>
      <c r="E8035" s="88">
        <v>3012383</v>
      </c>
      <c r="F8035" s="89" t="s">
        <v>8678</v>
      </c>
      <c r="G8035" s="91">
        <v>452.00000000000006</v>
      </c>
      <c r="H8035" s="64">
        <f>_xlfn.IFNA(G8035*(1-VLOOKUP(A8035,Rabatte!A:G,7,FALSE)),G8035*1)</f>
        <v>452.00000000000006</v>
      </c>
      <c r="I8035" s="88">
        <v>8</v>
      </c>
      <c r="J8035" s="64">
        <f>_xlfn.IFNA(G8035*(1-VLOOKUP(A8035,Rabatte!A:H,8,FALSE)),G8035*1)</f>
        <v>452.00000000000006</v>
      </c>
      <c r="K8035" s="93">
        <v>57.5</v>
      </c>
      <c r="L8035" s="99">
        <v>4064626092180</v>
      </c>
      <c r="P8035" s="60" t="str">
        <f t="shared" si="125"/>
        <v>ML</v>
      </c>
    </row>
    <row r="8036" spans="1:16" x14ac:dyDescent="0.25">
      <c r="A8036" s="88" t="s">
        <v>931</v>
      </c>
      <c r="B8036" s="89" t="s">
        <v>932</v>
      </c>
      <c r="C8036" s="89" t="s">
        <v>933</v>
      </c>
      <c r="D8036" s="90">
        <v>3012384</v>
      </c>
      <c r="E8036" s="88">
        <v>3012384</v>
      </c>
      <c r="F8036" s="89" t="s">
        <v>8679</v>
      </c>
      <c r="G8036" s="91">
        <v>452.00000000000006</v>
      </c>
      <c r="H8036" s="64">
        <f>_xlfn.IFNA(G8036*(1-VLOOKUP(A8036,Rabatte!A:G,7,FALSE)),G8036*1)</f>
        <v>452.00000000000006</v>
      </c>
      <c r="I8036" s="88">
        <v>8</v>
      </c>
      <c r="J8036" s="64">
        <f>_xlfn.IFNA(G8036*(1-VLOOKUP(A8036,Rabatte!A:H,8,FALSE)),G8036*1)</f>
        <v>452.00000000000006</v>
      </c>
      <c r="K8036" s="93">
        <v>53.86</v>
      </c>
      <c r="L8036" s="99">
        <v>4064626092197</v>
      </c>
      <c r="P8036" s="60" t="str">
        <f t="shared" si="125"/>
        <v>ML</v>
      </c>
    </row>
    <row r="8037" spans="1:16" x14ac:dyDescent="0.25">
      <c r="A8037" s="88" t="s">
        <v>931</v>
      </c>
      <c r="B8037" s="89" t="s">
        <v>932</v>
      </c>
      <c r="C8037" s="89" t="s">
        <v>933</v>
      </c>
      <c r="D8037" s="90">
        <v>3012385</v>
      </c>
      <c r="E8037" s="88">
        <v>3012385</v>
      </c>
      <c r="F8037" s="89" t="s">
        <v>8680</v>
      </c>
      <c r="G8037" s="91">
        <v>452.00000000000006</v>
      </c>
      <c r="H8037" s="64">
        <f>_xlfn.IFNA(G8037*(1-VLOOKUP(A8037,Rabatte!A:G,7,FALSE)),G8037*1)</f>
        <v>452.00000000000006</v>
      </c>
      <c r="I8037" s="88">
        <v>8</v>
      </c>
      <c r="J8037" s="64">
        <f>_xlfn.IFNA(G8037*(1-VLOOKUP(A8037,Rabatte!A:H,8,FALSE)),G8037*1)</f>
        <v>452.00000000000006</v>
      </c>
      <c r="K8037" s="93">
        <v>53.36</v>
      </c>
      <c r="L8037" s="99">
        <v>4064626092203</v>
      </c>
      <c r="P8037" s="60" t="str">
        <f t="shared" si="125"/>
        <v>ML</v>
      </c>
    </row>
    <row r="8038" spans="1:16" x14ac:dyDescent="0.25">
      <c r="A8038" s="88" t="s">
        <v>931</v>
      </c>
      <c r="B8038" s="89" t="s">
        <v>932</v>
      </c>
      <c r="C8038" s="89" t="s">
        <v>933</v>
      </c>
      <c r="D8038" s="90">
        <v>3012387</v>
      </c>
      <c r="E8038" s="88">
        <v>3012387</v>
      </c>
      <c r="F8038" s="89" t="s">
        <v>8681</v>
      </c>
      <c r="G8038" s="91">
        <v>104.25</v>
      </c>
      <c r="H8038" s="64">
        <f>_xlfn.IFNA(G8038*(1-VLOOKUP(A8038,Rabatte!A:G,7,FALSE)),G8038*1)</f>
        <v>104.25</v>
      </c>
      <c r="I8038" s="88">
        <v>16</v>
      </c>
      <c r="J8038" s="64">
        <f>_xlfn.IFNA(G8038*(1-VLOOKUP(A8038,Rabatte!A:H,8,FALSE)),G8038*1)</f>
        <v>104.25</v>
      </c>
      <c r="K8038" s="93">
        <v>30.4</v>
      </c>
      <c r="L8038" s="99">
        <v>4064626092111</v>
      </c>
      <c r="P8038" s="60" t="str">
        <f t="shared" si="125"/>
        <v>ML</v>
      </c>
    </row>
    <row r="8039" spans="1:16" x14ac:dyDescent="0.25">
      <c r="A8039" s="88" t="s">
        <v>931</v>
      </c>
      <c r="B8039" s="89" t="s">
        <v>932</v>
      </c>
      <c r="C8039" s="89" t="s">
        <v>933</v>
      </c>
      <c r="D8039" s="90">
        <v>3012388</v>
      </c>
      <c r="E8039" s="88">
        <v>3012388</v>
      </c>
      <c r="F8039" s="89" t="s">
        <v>8682</v>
      </c>
      <c r="G8039" s="91">
        <v>104.25</v>
      </c>
      <c r="H8039" s="64">
        <f>_xlfn.IFNA(G8039*(1-VLOOKUP(A8039,Rabatte!A:G,7,FALSE)),G8039*1)</f>
        <v>104.25</v>
      </c>
      <c r="I8039" s="88">
        <v>16</v>
      </c>
      <c r="J8039" s="64">
        <f>_xlfn.IFNA(G8039*(1-VLOOKUP(A8039,Rabatte!A:H,8,FALSE)),G8039*1)</f>
        <v>104.25</v>
      </c>
      <c r="K8039" s="93">
        <v>34.1</v>
      </c>
      <c r="L8039" s="99">
        <v>4064626091947</v>
      </c>
      <c r="P8039" s="60" t="str">
        <f t="shared" si="125"/>
        <v>ML</v>
      </c>
    </row>
    <row r="8040" spans="1:16" x14ac:dyDescent="0.25">
      <c r="A8040" s="88" t="s">
        <v>931</v>
      </c>
      <c r="B8040" s="89" t="s">
        <v>932</v>
      </c>
      <c r="C8040" s="89" t="s">
        <v>933</v>
      </c>
      <c r="D8040" s="90">
        <v>3012389</v>
      </c>
      <c r="E8040" s="88">
        <v>3012389</v>
      </c>
      <c r="F8040" s="89" t="s">
        <v>8683</v>
      </c>
      <c r="G8040" s="91">
        <v>104.25</v>
      </c>
      <c r="H8040" s="64">
        <f>_xlfn.IFNA(G8040*(1-VLOOKUP(A8040,Rabatte!A:G,7,FALSE)),G8040*1)</f>
        <v>104.25</v>
      </c>
      <c r="I8040" s="88">
        <v>16</v>
      </c>
      <c r="J8040" s="64">
        <f>_xlfn.IFNA(G8040*(1-VLOOKUP(A8040,Rabatte!A:H,8,FALSE)),G8040*1)</f>
        <v>104.25</v>
      </c>
      <c r="K8040" s="93">
        <v>37.700000000000003</v>
      </c>
      <c r="L8040" s="99">
        <v>4064626092005</v>
      </c>
      <c r="P8040" s="60" t="str">
        <f t="shared" si="125"/>
        <v>ML</v>
      </c>
    </row>
    <row r="8041" spans="1:16" x14ac:dyDescent="0.25">
      <c r="A8041" s="88" t="s">
        <v>931</v>
      </c>
      <c r="B8041" s="89" t="s">
        <v>932</v>
      </c>
      <c r="C8041" s="89" t="s">
        <v>933</v>
      </c>
      <c r="D8041" s="90">
        <v>3012391</v>
      </c>
      <c r="E8041" s="88">
        <v>3012391</v>
      </c>
      <c r="F8041" s="89" t="s">
        <v>8684</v>
      </c>
      <c r="G8041" s="91">
        <v>127.49999999999999</v>
      </c>
      <c r="H8041" s="64">
        <f>_xlfn.IFNA(G8041*(1-VLOOKUP(A8041,Rabatte!A:G,7,FALSE)),G8041*1)</f>
        <v>127.49999999999999</v>
      </c>
      <c r="I8041" s="88">
        <v>9</v>
      </c>
      <c r="J8041" s="64">
        <f>_xlfn.IFNA(G8041*(1-VLOOKUP(A8041,Rabatte!A:H,8,FALSE)),G8041*1)</f>
        <v>127.49999999999999</v>
      </c>
      <c r="K8041" s="93">
        <v>32.6</v>
      </c>
      <c r="L8041" s="99">
        <v>4064626091909</v>
      </c>
      <c r="P8041" s="60" t="str">
        <f t="shared" si="125"/>
        <v>ML</v>
      </c>
    </row>
    <row r="8042" spans="1:16" x14ac:dyDescent="0.25">
      <c r="A8042" s="88" t="s">
        <v>931</v>
      </c>
      <c r="B8042" s="89" t="s">
        <v>932</v>
      </c>
      <c r="C8042" s="89" t="s">
        <v>933</v>
      </c>
      <c r="D8042" s="90">
        <v>3012392</v>
      </c>
      <c r="E8042" s="88">
        <v>3012392</v>
      </c>
      <c r="F8042" s="89" t="s">
        <v>8685</v>
      </c>
      <c r="G8042" s="91">
        <v>127.49999999999999</v>
      </c>
      <c r="H8042" s="64">
        <f>_xlfn.IFNA(G8042*(1-VLOOKUP(A8042,Rabatte!A:G,7,FALSE)),G8042*1)</f>
        <v>127.49999999999999</v>
      </c>
      <c r="I8042" s="88">
        <v>9</v>
      </c>
      <c r="J8042" s="64">
        <f>_xlfn.IFNA(G8042*(1-VLOOKUP(A8042,Rabatte!A:H,8,FALSE)),G8042*1)</f>
        <v>127.49999999999999</v>
      </c>
      <c r="K8042" s="93">
        <v>36.299999999999997</v>
      </c>
      <c r="L8042" s="99">
        <v>4064626091961</v>
      </c>
      <c r="P8042" s="60" t="str">
        <f t="shared" si="125"/>
        <v>ML</v>
      </c>
    </row>
    <row r="8043" spans="1:16" x14ac:dyDescent="0.25">
      <c r="A8043" s="88" t="s">
        <v>931</v>
      </c>
      <c r="B8043" s="89" t="s">
        <v>932</v>
      </c>
      <c r="C8043" s="89" t="s">
        <v>933</v>
      </c>
      <c r="D8043" s="90">
        <v>3012393</v>
      </c>
      <c r="E8043" s="88">
        <v>3012393</v>
      </c>
      <c r="F8043" s="89" t="s">
        <v>8686</v>
      </c>
      <c r="G8043" s="91">
        <v>127.49999999999999</v>
      </c>
      <c r="H8043" s="64">
        <f>_xlfn.IFNA(G8043*(1-VLOOKUP(A8043,Rabatte!A:G,7,FALSE)),G8043*1)</f>
        <v>127.49999999999999</v>
      </c>
      <c r="I8043" s="88">
        <v>9</v>
      </c>
      <c r="J8043" s="64">
        <f>_xlfn.IFNA(G8043*(1-VLOOKUP(A8043,Rabatte!A:H,8,FALSE)),G8043*1)</f>
        <v>127.49999999999999</v>
      </c>
      <c r="K8043" s="93">
        <v>41</v>
      </c>
      <c r="L8043" s="99">
        <v>4064626092029</v>
      </c>
      <c r="P8043" s="60" t="str">
        <f t="shared" si="125"/>
        <v>ML</v>
      </c>
    </row>
    <row r="8044" spans="1:16" x14ac:dyDescent="0.25">
      <c r="A8044" s="88" t="s">
        <v>931</v>
      </c>
      <c r="B8044" s="89" t="s">
        <v>932</v>
      </c>
      <c r="C8044" s="89" t="s">
        <v>933</v>
      </c>
      <c r="D8044" s="90">
        <v>3012395</v>
      </c>
      <c r="E8044" s="88">
        <v>3012395</v>
      </c>
      <c r="F8044" s="89" t="s">
        <v>8687</v>
      </c>
      <c r="G8044" s="91">
        <v>70.5</v>
      </c>
      <c r="H8044" s="64">
        <f>_xlfn.IFNA(G8044*(1-VLOOKUP(A8044,Rabatte!A:G,7,FALSE)),G8044*1)</f>
        <v>70.5</v>
      </c>
      <c r="I8044" s="88">
        <v>8</v>
      </c>
      <c r="J8044" s="64">
        <f>_xlfn.IFNA(G8044*(1-VLOOKUP(A8044,Rabatte!A:H,8,FALSE)),G8044*1)</f>
        <v>70.5</v>
      </c>
      <c r="K8044" s="93">
        <v>15</v>
      </c>
      <c r="L8044" s="99">
        <v>4064626091916</v>
      </c>
      <c r="P8044" s="60" t="str">
        <f t="shared" si="125"/>
        <v>ML</v>
      </c>
    </row>
    <row r="8045" spans="1:16" x14ac:dyDescent="0.25">
      <c r="A8045" s="88" t="s">
        <v>931</v>
      </c>
      <c r="B8045" s="89" t="s">
        <v>932</v>
      </c>
      <c r="C8045" s="89" t="s">
        <v>933</v>
      </c>
      <c r="D8045" s="90">
        <v>3012396</v>
      </c>
      <c r="E8045" s="88">
        <v>3012396</v>
      </c>
      <c r="F8045" s="89" t="s">
        <v>8688</v>
      </c>
      <c r="G8045" s="91">
        <v>70.5</v>
      </c>
      <c r="H8045" s="64">
        <f>_xlfn.IFNA(G8045*(1-VLOOKUP(A8045,Rabatte!A:G,7,FALSE)),G8045*1)</f>
        <v>70.5</v>
      </c>
      <c r="I8045" s="88">
        <v>8</v>
      </c>
      <c r="J8045" s="64">
        <f>_xlfn.IFNA(G8045*(1-VLOOKUP(A8045,Rabatte!A:H,8,FALSE)),G8045*1)</f>
        <v>70.5</v>
      </c>
      <c r="K8045" s="93">
        <v>16.2</v>
      </c>
      <c r="L8045" s="99">
        <v>4064626091978</v>
      </c>
      <c r="P8045" s="60" t="str">
        <f t="shared" si="125"/>
        <v>ML</v>
      </c>
    </row>
    <row r="8046" spans="1:16" x14ac:dyDescent="0.25">
      <c r="A8046" s="88" t="s">
        <v>931</v>
      </c>
      <c r="B8046" s="89" t="s">
        <v>932</v>
      </c>
      <c r="C8046" s="89" t="s">
        <v>933</v>
      </c>
      <c r="D8046" s="90">
        <v>3012397</v>
      </c>
      <c r="E8046" s="88">
        <v>3012397</v>
      </c>
      <c r="F8046" s="89" t="s">
        <v>8689</v>
      </c>
      <c r="G8046" s="91">
        <v>70.5</v>
      </c>
      <c r="H8046" s="64">
        <f>_xlfn.IFNA(G8046*(1-VLOOKUP(A8046,Rabatte!A:G,7,FALSE)),G8046*1)</f>
        <v>70.5</v>
      </c>
      <c r="I8046" s="88">
        <v>8</v>
      </c>
      <c r="J8046" s="64">
        <f>_xlfn.IFNA(G8046*(1-VLOOKUP(A8046,Rabatte!A:H,8,FALSE)),G8046*1)</f>
        <v>70.5</v>
      </c>
      <c r="K8046" s="93">
        <v>17.77</v>
      </c>
      <c r="L8046" s="99">
        <v>4064626092135</v>
      </c>
      <c r="P8046" s="60" t="str">
        <f t="shared" si="125"/>
        <v>ML</v>
      </c>
    </row>
    <row r="8047" spans="1:16" x14ac:dyDescent="0.25">
      <c r="A8047" s="88" t="s">
        <v>931</v>
      </c>
      <c r="B8047" s="89" t="s">
        <v>932</v>
      </c>
      <c r="C8047" s="89" t="s">
        <v>933</v>
      </c>
      <c r="D8047" s="90">
        <v>3012409</v>
      </c>
      <c r="E8047" s="88">
        <v>3012409</v>
      </c>
      <c r="F8047" s="89" t="s">
        <v>8690</v>
      </c>
      <c r="G8047" s="91">
        <v>424.25000000000006</v>
      </c>
      <c r="H8047" s="64">
        <f>_xlfn.IFNA(G8047*(1-VLOOKUP(A8047,Rabatte!A:G,7,FALSE)),G8047*1)</f>
        <v>424.25000000000006</v>
      </c>
      <c r="I8047" s="88">
        <v>8</v>
      </c>
      <c r="J8047" s="64">
        <f>_xlfn.IFNA(G8047*(1-VLOOKUP(A8047,Rabatte!A:H,8,FALSE)),G8047*1)</f>
        <v>424.25000000000006</v>
      </c>
      <c r="K8047" s="93">
        <v>55.9</v>
      </c>
      <c r="L8047" s="99">
        <v>4064626092159</v>
      </c>
      <c r="P8047" s="60" t="str">
        <f t="shared" si="125"/>
        <v>ML</v>
      </c>
    </row>
    <row r="8048" spans="1:16" x14ac:dyDescent="0.25">
      <c r="A8048" s="88" t="s">
        <v>931</v>
      </c>
      <c r="B8048" s="89" t="s">
        <v>932</v>
      </c>
      <c r="C8048" s="89" t="s">
        <v>933</v>
      </c>
      <c r="D8048" s="90">
        <v>3012410</v>
      </c>
      <c r="E8048" s="88">
        <v>3012410</v>
      </c>
      <c r="F8048" s="89" t="s">
        <v>8691</v>
      </c>
      <c r="G8048" s="91">
        <v>424.25000000000006</v>
      </c>
      <c r="H8048" s="64">
        <f>_xlfn.IFNA(G8048*(1-VLOOKUP(A8048,Rabatte!A:G,7,FALSE)),G8048*1)</f>
        <v>424.25000000000006</v>
      </c>
      <c r="I8048" s="88">
        <v>8</v>
      </c>
      <c r="J8048" s="64">
        <f>_xlfn.IFNA(G8048*(1-VLOOKUP(A8048,Rabatte!A:H,8,FALSE)),G8048*1)</f>
        <v>424.25000000000006</v>
      </c>
      <c r="K8048" s="93">
        <v>52.56</v>
      </c>
      <c r="L8048" s="99">
        <v>4064626092166</v>
      </c>
      <c r="P8048" s="60" t="str">
        <f t="shared" si="125"/>
        <v>ML</v>
      </c>
    </row>
    <row r="8049" spans="1:16" x14ac:dyDescent="0.25">
      <c r="A8049" s="88" t="s">
        <v>931</v>
      </c>
      <c r="B8049" s="89" t="s">
        <v>932</v>
      </c>
      <c r="C8049" s="89" t="s">
        <v>933</v>
      </c>
      <c r="D8049" s="90">
        <v>3012411</v>
      </c>
      <c r="E8049" s="88">
        <v>3012411</v>
      </c>
      <c r="F8049" s="89" t="s">
        <v>8692</v>
      </c>
      <c r="G8049" s="91">
        <v>424.25000000000006</v>
      </c>
      <c r="H8049" s="64">
        <f>_xlfn.IFNA(G8049*(1-VLOOKUP(A8049,Rabatte!A:G,7,FALSE)),G8049*1)</f>
        <v>424.25000000000006</v>
      </c>
      <c r="I8049" s="88">
        <v>8</v>
      </c>
      <c r="J8049" s="64">
        <f>_xlfn.IFNA(G8049*(1-VLOOKUP(A8049,Rabatte!A:H,8,FALSE)),G8049*1)</f>
        <v>424.25000000000006</v>
      </c>
      <c r="K8049" s="93">
        <v>52.06</v>
      </c>
      <c r="L8049" s="99">
        <v>4064626092173</v>
      </c>
      <c r="P8049" s="60" t="str">
        <f t="shared" si="125"/>
        <v>ML</v>
      </c>
    </row>
    <row r="8050" spans="1:16" x14ac:dyDescent="0.25">
      <c r="A8050" s="88" t="s">
        <v>931</v>
      </c>
      <c r="B8050" s="89" t="s">
        <v>932</v>
      </c>
      <c r="C8050" s="89" t="s">
        <v>933</v>
      </c>
      <c r="D8050" s="90">
        <v>3012493</v>
      </c>
      <c r="E8050" s="88">
        <v>3012493</v>
      </c>
      <c r="F8050" s="89" t="s">
        <v>8231</v>
      </c>
      <c r="G8050" s="91">
        <v>93.75</v>
      </c>
      <c r="H8050" s="64">
        <f>_xlfn.IFNA(G8050*(1-VLOOKUP(A8050,Rabatte!A:G,7,FALSE)),G8050*1)</f>
        <v>93.75</v>
      </c>
      <c r="I8050" s="88">
        <v>50</v>
      </c>
      <c r="J8050" s="64">
        <f>_xlfn.IFNA(G8050*(1-VLOOKUP(A8050,Rabatte!A:H,8,FALSE)),G8050*1)</f>
        <v>93.75</v>
      </c>
      <c r="K8050" s="93">
        <v>3.3</v>
      </c>
      <c r="L8050" s="99">
        <v>8590830315143</v>
      </c>
      <c r="P8050" s="60" t="str">
        <f t="shared" si="125"/>
        <v>ML</v>
      </c>
    </row>
    <row r="8051" spans="1:16" x14ac:dyDescent="0.25">
      <c r="A8051" s="88" t="s">
        <v>931</v>
      </c>
      <c r="B8051" s="89" t="s">
        <v>932</v>
      </c>
      <c r="C8051" s="89" t="s">
        <v>933</v>
      </c>
      <c r="D8051" s="90">
        <v>3012574</v>
      </c>
      <c r="E8051" s="88">
        <v>3012574</v>
      </c>
      <c r="F8051" s="89" t="s">
        <v>8232</v>
      </c>
      <c r="G8051" s="91">
        <v>55.499999999999993</v>
      </c>
      <c r="H8051" s="64">
        <f>_xlfn.IFNA(G8051*(1-VLOOKUP(A8051,Rabatte!A:G,7,FALSE)),G8051*1)</f>
        <v>55.499999999999993</v>
      </c>
      <c r="I8051" s="88">
        <v>50</v>
      </c>
      <c r="J8051" s="64">
        <f>_xlfn.IFNA(G8051*(1-VLOOKUP(A8051,Rabatte!A:H,8,FALSE)),G8051*1)</f>
        <v>55.499999999999993</v>
      </c>
      <c r="K8051" s="93">
        <v>1.6</v>
      </c>
      <c r="L8051" s="99">
        <v>8590830315150</v>
      </c>
      <c r="P8051" s="60" t="str">
        <f t="shared" si="125"/>
        <v>ML</v>
      </c>
    </row>
    <row r="8052" spans="1:16" x14ac:dyDescent="0.25">
      <c r="A8052" s="88" t="s">
        <v>931</v>
      </c>
      <c r="B8052" s="89" t="s">
        <v>932</v>
      </c>
      <c r="C8052" s="89" t="s">
        <v>933</v>
      </c>
      <c r="D8052" s="90">
        <v>3012575</v>
      </c>
      <c r="E8052" s="88">
        <v>3012575</v>
      </c>
      <c r="F8052" s="89" t="s">
        <v>8233</v>
      </c>
      <c r="G8052" s="91">
        <v>121.24999999999999</v>
      </c>
      <c r="H8052" s="64">
        <f>_xlfn.IFNA(G8052*(1-VLOOKUP(A8052,Rabatte!A:G,7,FALSE)),G8052*1)</f>
        <v>121.24999999999999</v>
      </c>
      <c r="I8052" s="88">
        <v>50</v>
      </c>
      <c r="J8052" s="64">
        <f>_xlfn.IFNA(G8052*(1-VLOOKUP(A8052,Rabatte!A:H,8,FALSE)),G8052*1)</f>
        <v>121.24999999999999</v>
      </c>
      <c r="K8052" s="93">
        <v>4.2</v>
      </c>
      <c r="L8052" s="99">
        <v>8590830315167</v>
      </c>
      <c r="P8052" s="60" t="str">
        <f t="shared" si="125"/>
        <v>ML</v>
      </c>
    </row>
    <row r="8053" spans="1:16" x14ac:dyDescent="0.25">
      <c r="A8053" s="88" t="s">
        <v>931</v>
      </c>
      <c r="B8053" s="89" t="s">
        <v>932</v>
      </c>
      <c r="C8053" s="89" t="s">
        <v>933</v>
      </c>
      <c r="D8053" s="90">
        <v>3012576</v>
      </c>
      <c r="E8053" s="88">
        <v>3012576</v>
      </c>
      <c r="F8053" s="89" t="s">
        <v>8234</v>
      </c>
      <c r="G8053" s="91">
        <v>76.75</v>
      </c>
      <c r="H8053" s="64">
        <f>_xlfn.IFNA(G8053*(1-VLOOKUP(A8053,Rabatte!A:G,7,FALSE)),G8053*1)</f>
        <v>76.75</v>
      </c>
      <c r="I8053" s="88">
        <v>50</v>
      </c>
      <c r="J8053" s="64">
        <f>_xlfn.IFNA(G8053*(1-VLOOKUP(A8053,Rabatte!A:H,8,FALSE)),G8053*1)</f>
        <v>76.75</v>
      </c>
      <c r="K8053" s="93">
        <v>2.1</v>
      </c>
      <c r="L8053" s="99">
        <v>8590830315174</v>
      </c>
      <c r="P8053" s="60" t="str">
        <f t="shared" si="125"/>
        <v>ML</v>
      </c>
    </row>
    <row r="8054" spans="1:16" x14ac:dyDescent="0.25">
      <c r="A8054" s="88" t="s">
        <v>26</v>
      </c>
      <c r="B8054" s="89" t="s">
        <v>28</v>
      </c>
      <c r="C8054" s="89" t="s">
        <v>933</v>
      </c>
      <c r="D8054" s="90">
        <v>3012742</v>
      </c>
      <c r="E8054" s="88">
        <v>3012742</v>
      </c>
      <c r="F8054" s="89" t="s">
        <v>8235</v>
      </c>
      <c r="G8054" s="91">
        <v>221.74999999999997</v>
      </c>
      <c r="H8054" s="64">
        <f>_xlfn.IFNA(G8054*(1-VLOOKUP(A8054,Rabatte!A:G,7,FALSE)),G8054*1)</f>
        <v>221.74999999999997</v>
      </c>
      <c r="I8054" s="88">
        <v>4</v>
      </c>
      <c r="J8054" s="64">
        <f>_xlfn.IFNA(G8054*(1-VLOOKUP(A8054,Rabatte!A:H,8,FALSE)),G8054*1)</f>
        <v>221.74999999999997</v>
      </c>
      <c r="K8054" s="93">
        <v>3.68</v>
      </c>
      <c r="L8054" s="99">
        <v>4064626070652</v>
      </c>
      <c r="P8054" s="60" t="str">
        <f t="shared" si="125"/>
        <v>K1</v>
      </c>
    </row>
    <row r="8055" spans="1:16" x14ac:dyDescent="0.25">
      <c r="A8055" s="88" t="s">
        <v>26</v>
      </c>
      <c r="B8055" s="89" t="s">
        <v>28</v>
      </c>
      <c r="C8055" s="89" t="s">
        <v>933</v>
      </c>
      <c r="D8055" s="90">
        <v>3012743</v>
      </c>
      <c r="E8055" s="88">
        <v>3012743</v>
      </c>
      <c r="F8055" s="89" t="s">
        <v>8236</v>
      </c>
      <c r="G8055" s="91">
        <v>323</v>
      </c>
      <c r="H8055" s="64">
        <f>_xlfn.IFNA(G8055*(1-VLOOKUP(A8055,Rabatte!A:G,7,FALSE)),G8055*1)</f>
        <v>323</v>
      </c>
      <c r="I8055" s="88">
        <v>4</v>
      </c>
      <c r="J8055" s="64">
        <f>_xlfn.IFNA(G8055*(1-VLOOKUP(A8055,Rabatte!A:H,8,FALSE)),G8055*1)</f>
        <v>323</v>
      </c>
      <c r="K8055" s="93">
        <v>5.71</v>
      </c>
      <c r="L8055" s="99">
        <v>4064626070669</v>
      </c>
      <c r="P8055" s="60" t="str">
        <f t="shared" si="125"/>
        <v>K1</v>
      </c>
    </row>
    <row r="8056" spans="1:16" x14ac:dyDescent="0.25">
      <c r="A8056" s="88" t="s">
        <v>26</v>
      </c>
      <c r="B8056" s="89" t="s">
        <v>28</v>
      </c>
      <c r="C8056" s="89" t="s">
        <v>933</v>
      </c>
      <c r="D8056" s="90">
        <v>3012744</v>
      </c>
      <c r="E8056" s="88">
        <v>3012744</v>
      </c>
      <c r="F8056" s="89" t="s">
        <v>8237</v>
      </c>
      <c r="G8056" s="91">
        <v>323</v>
      </c>
      <c r="H8056" s="64">
        <f>_xlfn.IFNA(G8056*(1-VLOOKUP(A8056,Rabatte!A:G,7,FALSE)),G8056*1)</f>
        <v>323</v>
      </c>
      <c r="I8056" s="88">
        <v>4</v>
      </c>
      <c r="J8056" s="64">
        <f>_xlfn.IFNA(G8056*(1-VLOOKUP(A8056,Rabatte!A:H,8,FALSE)),G8056*1)</f>
        <v>323</v>
      </c>
      <c r="K8056" s="93">
        <v>5.7249999999999996</v>
      </c>
      <c r="L8056" s="99">
        <v>4064626070676</v>
      </c>
      <c r="P8056" s="60" t="str">
        <f t="shared" si="125"/>
        <v>K1</v>
      </c>
    </row>
    <row r="8057" spans="1:16" x14ac:dyDescent="0.25">
      <c r="A8057" s="88" t="s">
        <v>26</v>
      </c>
      <c r="B8057" s="89" t="s">
        <v>28</v>
      </c>
      <c r="C8057" s="89" t="s">
        <v>933</v>
      </c>
      <c r="D8057" s="90">
        <v>3012745</v>
      </c>
      <c r="E8057" s="88">
        <v>3012745</v>
      </c>
      <c r="F8057" s="89" t="s">
        <v>8238</v>
      </c>
      <c r="G8057" s="91">
        <v>387.25</v>
      </c>
      <c r="H8057" s="64">
        <f>_xlfn.IFNA(G8057*(1-VLOOKUP(A8057,Rabatte!A:G,7,FALSE)),G8057*1)</f>
        <v>387.25</v>
      </c>
      <c r="I8057" s="88">
        <v>4</v>
      </c>
      <c r="J8057" s="64">
        <f>_xlfn.IFNA(G8057*(1-VLOOKUP(A8057,Rabatte!A:H,8,FALSE)),G8057*1)</f>
        <v>387.25</v>
      </c>
      <c r="K8057" s="93">
        <v>7.4</v>
      </c>
      <c r="L8057" s="99">
        <v>4064626070683</v>
      </c>
      <c r="P8057" s="60" t="str">
        <f t="shared" si="125"/>
        <v>K1</v>
      </c>
    </row>
    <row r="8058" spans="1:16" x14ac:dyDescent="0.25">
      <c r="A8058" s="88" t="s">
        <v>936</v>
      </c>
      <c r="B8058" s="89" t="s">
        <v>937</v>
      </c>
      <c r="C8058" s="89" t="s">
        <v>933</v>
      </c>
      <c r="D8058" s="90">
        <v>3012759</v>
      </c>
      <c r="E8058" s="88">
        <v>3012759</v>
      </c>
      <c r="F8058" s="89" t="s">
        <v>4211</v>
      </c>
      <c r="G8058" s="91">
        <v>68</v>
      </c>
      <c r="H8058" s="64">
        <f>_xlfn.IFNA(G8058*(1-VLOOKUP(A8058,Rabatte!A:G,7,FALSE)),G8058*1)</f>
        <v>68</v>
      </c>
      <c r="I8058" s="88">
        <v>50</v>
      </c>
      <c r="J8058" s="64">
        <f>_xlfn.IFNA(G8058*(1-VLOOKUP(A8058,Rabatte!A:H,8,FALSE)),G8058*1)</f>
        <v>68</v>
      </c>
      <c r="K8058" s="93">
        <v>5.3</v>
      </c>
      <c r="L8058" s="99">
        <v>4064626070539</v>
      </c>
      <c r="P8058" s="60" t="str">
        <f t="shared" si="125"/>
        <v>PD</v>
      </c>
    </row>
    <row r="8059" spans="1:16" x14ac:dyDescent="0.25">
      <c r="A8059" s="88" t="s">
        <v>936</v>
      </c>
      <c r="B8059" s="89" t="s">
        <v>937</v>
      </c>
      <c r="C8059" s="89" t="s">
        <v>933</v>
      </c>
      <c r="D8059" s="90">
        <v>3012770</v>
      </c>
      <c r="E8059" s="88">
        <v>3012770</v>
      </c>
      <c r="F8059" s="89" t="s">
        <v>4212</v>
      </c>
      <c r="G8059" s="91">
        <v>97.749999999999986</v>
      </c>
      <c r="H8059" s="64">
        <f>_xlfn.IFNA(G8059*(1-VLOOKUP(A8059,Rabatte!A:G,7,FALSE)),G8059*1)</f>
        <v>97.749999999999986</v>
      </c>
      <c r="I8059" s="88">
        <v>50</v>
      </c>
      <c r="J8059" s="64">
        <f>_xlfn.IFNA(G8059*(1-VLOOKUP(A8059,Rabatte!A:H,8,FALSE)),G8059*1)</f>
        <v>97.749999999999986</v>
      </c>
      <c r="K8059" s="93">
        <v>8.65</v>
      </c>
      <c r="L8059" s="99">
        <v>4064626070546</v>
      </c>
      <c r="P8059" s="60" t="str">
        <f t="shared" si="125"/>
        <v>PD</v>
      </c>
    </row>
    <row r="8060" spans="1:16" x14ac:dyDescent="0.25">
      <c r="A8060" s="88" t="s">
        <v>936</v>
      </c>
      <c r="B8060" s="89" t="s">
        <v>937</v>
      </c>
      <c r="C8060" s="89" t="s">
        <v>933</v>
      </c>
      <c r="D8060" s="90">
        <v>3012771</v>
      </c>
      <c r="E8060" s="88">
        <v>3012771</v>
      </c>
      <c r="F8060" s="89" t="s">
        <v>4213</v>
      </c>
      <c r="G8060" s="91">
        <v>131</v>
      </c>
      <c r="H8060" s="64">
        <f>_xlfn.IFNA(G8060*(1-VLOOKUP(A8060,Rabatte!A:G,7,FALSE)),G8060*1)</f>
        <v>131</v>
      </c>
      <c r="I8060" s="88">
        <v>50</v>
      </c>
      <c r="J8060" s="64">
        <f>_xlfn.IFNA(G8060*(1-VLOOKUP(A8060,Rabatte!A:H,8,FALSE)),G8060*1)</f>
        <v>131</v>
      </c>
      <c r="K8060" s="93">
        <v>13.93</v>
      </c>
      <c r="L8060" s="99">
        <v>4064626070553</v>
      </c>
      <c r="P8060" s="60" t="str">
        <f t="shared" ref="P8060:P8123" si="126">A8060</f>
        <v>PD</v>
      </c>
    </row>
    <row r="8061" spans="1:16" x14ac:dyDescent="0.25">
      <c r="A8061" s="88" t="s">
        <v>931</v>
      </c>
      <c r="B8061" s="89" t="s">
        <v>932</v>
      </c>
      <c r="C8061" s="89" t="s">
        <v>933</v>
      </c>
      <c r="D8061" s="90">
        <v>3013005</v>
      </c>
      <c r="E8061" s="88">
        <v>3013005</v>
      </c>
      <c r="F8061" s="89" t="s">
        <v>8239</v>
      </c>
      <c r="G8061" s="91">
        <v>198</v>
      </c>
      <c r="H8061" s="64">
        <f>_xlfn.IFNA(G8061*(1-VLOOKUP(A8061,Rabatte!A:G,7,FALSE)),G8061*1)</f>
        <v>198</v>
      </c>
      <c r="I8061" s="88">
        <v>50</v>
      </c>
      <c r="J8061" s="64">
        <f>_xlfn.IFNA(G8061*(1-VLOOKUP(A8061,Rabatte!A:H,8,FALSE)),G8061*1)</f>
        <v>198</v>
      </c>
      <c r="K8061" s="93">
        <v>5.7</v>
      </c>
      <c r="L8061" s="99">
        <v>8590830315242</v>
      </c>
      <c r="P8061" s="60" t="str">
        <f t="shared" si="126"/>
        <v>ML</v>
      </c>
    </row>
    <row r="8062" spans="1:16" x14ac:dyDescent="0.25">
      <c r="A8062" s="88" t="s">
        <v>931</v>
      </c>
      <c r="B8062" s="89" t="s">
        <v>932</v>
      </c>
      <c r="C8062" s="89" t="s">
        <v>933</v>
      </c>
      <c r="D8062" s="90">
        <v>3013006</v>
      </c>
      <c r="E8062" s="88">
        <v>3013006</v>
      </c>
      <c r="F8062" s="89" t="s">
        <v>8240</v>
      </c>
      <c r="G8062" s="91">
        <v>128.75</v>
      </c>
      <c r="H8062" s="64">
        <f>_xlfn.IFNA(G8062*(1-VLOOKUP(A8062,Rabatte!A:G,7,FALSE)),G8062*1)</f>
        <v>128.75</v>
      </c>
      <c r="I8062" s="88">
        <v>50</v>
      </c>
      <c r="J8062" s="64">
        <f>_xlfn.IFNA(G8062*(1-VLOOKUP(A8062,Rabatte!A:H,8,FALSE)),G8062*1)</f>
        <v>128.75</v>
      </c>
      <c r="K8062" s="93">
        <v>2.8</v>
      </c>
      <c r="L8062" s="99">
        <v>8590830315259</v>
      </c>
      <c r="P8062" s="60" t="str">
        <f t="shared" si="126"/>
        <v>ML</v>
      </c>
    </row>
    <row r="8063" spans="1:16" x14ac:dyDescent="0.25">
      <c r="A8063" s="88" t="s">
        <v>931</v>
      </c>
      <c r="B8063" s="89" t="s">
        <v>932</v>
      </c>
      <c r="C8063" s="89" t="s">
        <v>933</v>
      </c>
      <c r="D8063" s="90">
        <v>3013007</v>
      </c>
      <c r="E8063" s="88">
        <v>3013007</v>
      </c>
      <c r="F8063" s="89" t="s">
        <v>8241</v>
      </c>
      <c r="G8063" s="91">
        <v>315.25</v>
      </c>
      <c r="H8063" s="64">
        <f>_xlfn.IFNA(G8063*(1-VLOOKUP(A8063,Rabatte!A:G,7,FALSE)),G8063*1)</f>
        <v>315.25</v>
      </c>
      <c r="I8063" s="88">
        <v>50</v>
      </c>
      <c r="J8063" s="64">
        <f>_xlfn.IFNA(G8063*(1-VLOOKUP(A8063,Rabatte!A:H,8,FALSE)),G8063*1)</f>
        <v>315.25</v>
      </c>
      <c r="K8063" s="93">
        <v>6.1</v>
      </c>
      <c r="L8063" s="99">
        <v>8590830315280</v>
      </c>
      <c r="P8063" s="60" t="str">
        <f t="shared" si="126"/>
        <v>ML</v>
      </c>
    </row>
    <row r="8064" spans="1:16" x14ac:dyDescent="0.25">
      <c r="A8064" s="88" t="s">
        <v>931</v>
      </c>
      <c r="B8064" s="89" t="s">
        <v>932</v>
      </c>
      <c r="C8064" s="89" t="s">
        <v>933</v>
      </c>
      <c r="D8064" s="90">
        <v>3013008</v>
      </c>
      <c r="E8064" s="88">
        <v>3013008</v>
      </c>
      <c r="F8064" s="89" t="s">
        <v>8242</v>
      </c>
      <c r="G8064" s="91">
        <v>210.5</v>
      </c>
      <c r="H8064" s="64">
        <f>_xlfn.IFNA(G8064*(1-VLOOKUP(A8064,Rabatte!A:G,7,FALSE)),G8064*1)</f>
        <v>210.5</v>
      </c>
      <c r="I8064" s="88">
        <v>50</v>
      </c>
      <c r="J8064" s="64">
        <f>_xlfn.IFNA(G8064*(1-VLOOKUP(A8064,Rabatte!A:H,8,FALSE)),G8064*1)</f>
        <v>210.5</v>
      </c>
      <c r="K8064" s="93">
        <v>3</v>
      </c>
      <c r="L8064" s="99">
        <v>8590830315297</v>
      </c>
      <c r="P8064" s="60" t="str">
        <f t="shared" si="126"/>
        <v>ML</v>
      </c>
    </row>
    <row r="8065" spans="1:16" x14ac:dyDescent="0.25">
      <c r="A8065" s="88" t="s">
        <v>931</v>
      </c>
      <c r="B8065" s="89" t="s">
        <v>932</v>
      </c>
      <c r="C8065" s="89" t="s">
        <v>933</v>
      </c>
      <c r="D8065" s="90">
        <v>3013009</v>
      </c>
      <c r="E8065" s="88">
        <v>3013009</v>
      </c>
      <c r="F8065" s="89" t="s">
        <v>8243</v>
      </c>
      <c r="G8065" s="91">
        <v>230.50000000000003</v>
      </c>
      <c r="H8065" s="64">
        <f>_xlfn.IFNA(G8065*(1-VLOOKUP(A8065,Rabatte!A:G,7,FALSE)),G8065*1)</f>
        <v>230.50000000000003</v>
      </c>
      <c r="I8065" s="88">
        <v>48</v>
      </c>
      <c r="J8065" s="64">
        <f>_xlfn.IFNA(G8065*(1-VLOOKUP(A8065,Rabatte!A:H,8,FALSE)),G8065*1)</f>
        <v>230.50000000000003</v>
      </c>
      <c r="K8065" s="93">
        <v>7.6</v>
      </c>
      <c r="L8065" s="99">
        <v>8590830315365</v>
      </c>
      <c r="P8065" s="60" t="str">
        <f t="shared" si="126"/>
        <v>ML</v>
      </c>
    </row>
    <row r="8066" spans="1:16" x14ac:dyDescent="0.25">
      <c r="A8066" s="88" t="s">
        <v>931</v>
      </c>
      <c r="B8066" s="89" t="s">
        <v>932</v>
      </c>
      <c r="C8066" s="89" t="s">
        <v>933</v>
      </c>
      <c r="D8066" s="90">
        <v>3013040</v>
      </c>
      <c r="E8066" s="88">
        <v>3013040</v>
      </c>
      <c r="F8066" s="89" t="s">
        <v>8244</v>
      </c>
      <c r="G8066" s="91">
        <v>144.49999999999997</v>
      </c>
      <c r="H8066" s="64">
        <f>_xlfn.IFNA(G8066*(1-VLOOKUP(A8066,Rabatte!A:G,7,FALSE)),G8066*1)</f>
        <v>144.49999999999997</v>
      </c>
      <c r="I8066" s="88">
        <v>24</v>
      </c>
      <c r="J8066" s="64">
        <f>_xlfn.IFNA(G8066*(1-VLOOKUP(A8066,Rabatte!A:H,8,FALSE)),G8066*1)</f>
        <v>144.49999999999997</v>
      </c>
      <c r="K8066" s="93">
        <v>3.8</v>
      </c>
      <c r="L8066" s="99">
        <v>8590830315372</v>
      </c>
      <c r="P8066" s="60" t="str">
        <f t="shared" si="126"/>
        <v>ML</v>
      </c>
    </row>
    <row r="8067" spans="1:16" x14ac:dyDescent="0.25">
      <c r="A8067" s="88" t="s">
        <v>931</v>
      </c>
      <c r="B8067" s="89" t="s">
        <v>932</v>
      </c>
      <c r="C8067" s="89" t="s">
        <v>933</v>
      </c>
      <c r="D8067" s="90">
        <v>3013041</v>
      </c>
      <c r="E8067" s="88">
        <v>3013041</v>
      </c>
      <c r="F8067" s="89" t="s">
        <v>8245</v>
      </c>
      <c r="G8067" s="91">
        <v>355.5</v>
      </c>
      <c r="H8067" s="64">
        <f>_xlfn.IFNA(G8067*(1-VLOOKUP(A8067,Rabatte!A:G,7,FALSE)),G8067*1)</f>
        <v>355.5</v>
      </c>
      <c r="I8067" s="88">
        <v>48</v>
      </c>
      <c r="J8067" s="64">
        <f>_xlfn.IFNA(G8067*(1-VLOOKUP(A8067,Rabatte!A:H,8,FALSE)),G8067*1)</f>
        <v>355.5</v>
      </c>
      <c r="K8067" s="93">
        <v>10.8</v>
      </c>
      <c r="L8067" s="99">
        <v>8590830315402</v>
      </c>
      <c r="P8067" s="60" t="str">
        <f t="shared" si="126"/>
        <v>ML</v>
      </c>
    </row>
    <row r="8068" spans="1:16" x14ac:dyDescent="0.25">
      <c r="A8068" s="88" t="s">
        <v>931</v>
      </c>
      <c r="B8068" s="89" t="s">
        <v>932</v>
      </c>
      <c r="C8068" s="89" t="s">
        <v>933</v>
      </c>
      <c r="D8068" s="90">
        <v>3013042</v>
      </c>
      <c r="E8068" s="88">
        <v>3013042</v>
      </c>
      <c r="F8068" s="89" t="s">
        <v>8246</v>
      </c>
      <c r="G8068" s="91">
        <v>240.74999999999997</v>
      </c>
      <c r="H8068" s="64">
        <f>_xlfn.IFNA(G8068*(1-VLOOKUP(A8068,Rabatte!A:G,7,FALSE)),G8068*1)</f>
        <v>240.74999999999997</v>
      </c>
      <c r="I8068" s="88">
        <v>24</v>
      </c>
      <c r="J8068" s="64">
        <f>_xlfn.IFNA(G8068*(1-VLOOKUP(A8068,Rabatte!A:H,8,FALSE)),G8068*1)</f>
        <v>240.74999999999997</v>
      </c>
      <c r="K8068" s="93">
        <v>5.3</v>
      </c>
      <c r="L8068" s="99">
        <v>8590830315419</v>
      </c>
      <c r="P8068" s="60" t="str">
        <f t="shared" si="126"/>
        <v>ML</v>
      </c>
    </row>
    <row r="8069" spans="1:16" x14ac:dyDescent="0.25">
      <c r="A8069" s="88" t="s">
        <v>8918</v>
      </c>
      <c r="B8069" s="89" t="s">
        <v>8919</v>
      </c>
      <c r="C8069" s="89" t="s">
        <v>959</v>
      </c>
      <c r="D8069" s="90">
        <v>3013237</v>
      </c>
      <c r="E8069" s="88">
        <v>3013237</v>
      </c>
      <c r="F8069" s="89" t="s">
        <v>9076</v>
      </c>
      <c r="G8069" s="91">
        <v>606</v>
      </c>
      <c r="H8069" s="64">
        <f>_xlfn.IFNA(G8069*(1-VLOOKUP(A8069,Rabatte!A:G,7,FALSE)),G8069*1)</f>
        <v>606</v>
      </c>
      <c r="I8069" s="88">
        <v>1</v>
      </c>
      <c r="J8069" s="64">
        <f>_xlfn.IFNA(G8069*(1-VLOOKUP(A8069,Rabatte!A:H,8,FALSE)),G8069*1)</f>
        <v>606</v>
      </c>
      <c r="K8069" s="93">
        <v>8</v>
      </c>
      <c r="L8069" s="99">
        <v>4064626074049</v>
      </c>
      <c r="P8069" s="60" t="str">
        <f t="shared" si="126"/>
        <v>SH</v>
      </c>
    </row>
    <row r="8070" spans="1:16" x14ac:dyDescent="0.25">
      <c r="A8070" s="88" t="s">
        <v>8918</v>
      </c>
      <c r="B8070" s="89" t="s">
        <v>8919</v>
      </c>
      <c r="C8070" s="89" t="s">
        <v>959</v>
      </c>
      <c r="D8070" s="90">
        <v>3013238</v>
      </c>
      <c r="E8070" s="88">
        <v>3013238</v>
      </c>
      <c r="F8070" s="89" t="s">
        <v>9077</v>
      </c>
      <c r="G8070" s="91">
        <v>612</v>
      </c>
      <c r="H8070" s="64">
        <f>_xlfn.IFNA(G8070*(1-VLOOKUP(A8070,Rabatte!A:G,7,FALSE)),G8070*1)</f>
        <v>612</v>
      </c>
      <c r="I8070" s="88">
        <v>1</v>
      </c>
      <c r="J8070" s="64">
        <f>_xlfn.IFNA(G8070*(1-VLOOKUP(A8070,Rabatte!A:H,8,FALSE)),G8070*1)</f>
        <v>612</v>
      </c>
      <c r="K8070" s="93">
        <v>10.1</v>
      </c>
      <c r="L8070" s="99">
        <v>4064626074056</v>
      </c>
      <c r="P8070" s="60" t="str">
        <f t="shared" si="126"/>
        <v>SH</v>
      </c>
    </row>
    <row r="8071" spans="1:16" x14ac:dyDescent="0.25">
      <c r="A8071" s="88" t="s">
        <v>8918</v>
      </c>
      <c r="B8071" s="89" t="s">
        <v>8919</v>
      </c>
      <c r="C8071" s="89" t="s">
        <v>959</v>
      </c>
      <c r="D8071" s="90">
        <v>3013239</v>
      </c>
      <c r="E8071" s="88">
        <v>3013239</v>
      </c>
      <c r="F8071" s="89" t="s">
        <v>9078</v>
      </c>
      <c r="G8071" s="91">
        <v>617</v>
      </c>
      <c r="H8071" s="64">
        <f>_xlfn.IFNA(G8071*(1-VLOOKUP(A8071,Rabatte!A:G,7,FALSE)),G8071*1)</f>
        <v>617</v>
      </c>
      <c r="I8071" s="88">
        <v>1</v>
      </c>
      <c r="J8071" s="64">
        <f>_xlfn.IFNA(G8071*(1-VLOOKUP(A8071,Rabatte!A:H,8,FALSE)),G8071*1)</f>
        <v>617</v>
      </c>
      <c r="K8071" s="93">
        <v>10.6</v>
      </c>
      <c r="L8071" s="99">
        <v>4064626074063</v>
      </c>
      <c r="P8071" s="60" t="str">
        <f t="shared" si="126"/>
        <v>SH</v>
      </c>
    </row>
    <row r="8072" spans="1:16" x14ac:dyDescent="0.25">
      <c r="A8072" s="88" t="s">
        <v>8918</v>
      </c>
      <c r="B8072" s="89" t="s">
        <v>8919</v>
      </c>
      <c r="C8072" s="89" t="s">
        <v>959</v>
      </c>
      <c r="D8072" s="90">
        <v>3013240</v>
      </c>
      <c r="E8072" s="88">
        <v>3013240</v>
      </c>
      <c r="F8072" s="89" t="s">
        <v>9079</v>
      </c>
      <c r="G8072" s="91">
        <v>622</v>
      </c>
      <c r="H8072" s="64">
        <f>_xlfn.IFNA(G8072*(1-VLOOKUP(A8072,Rabatte!A:G,7,FALSE)),G8072*1)</f>
        <v>622</v>
      </c>
      <c r="I8072" s="88">
        <v>1</v>
      </c>
      <c r="J8072" s="64">
        <f>_xlfn.IFNA(G8072*(1-VLOOKUP(A8072,Rabatte!A:H,8,FALSE)),G8072*1)</f>
        <v>622</v>
      </c>
      <c r="K8072" s="93">
        <v>13</v>
      </c>
      <c r="L8072" s="99">
        <v>4064626074070</v>
      </c>
      <c r="P8072" s="60" t="str">
        <f t="shared" si="126"/>
        <v>SH</v>
      </c>
    </row>
    <row r="8073" spans="1:16" x14ac:dyDescent="0.25">
      <c r="A8073" s="88" t="s">
        <v>8918</v>
      </c>
      <c r="B8073" s="89" t="s">
        <v>8919</v>
      </c>
      <c r="C8073" s="89" t="s">
        <v>959</v>
      </c>
      <c r="D8073" s="90">
        <v>3013241</v>
      </c>
      <c r="E8073" s="88">
        <v>3013241</v>
      </c>
      <c r="F8073" s="89" t="s">
        <v>9080</v>
      </c>
      <c r="G8073" s="91">
        <v>627</v>
      </c>
      <c r="H8073" s="64">
        <f>_xlfn.IFNA(G8073*(1-VLOOKUP(A8073,Rabatte!A:G,7,FALSE)),G8073*1)</f>
        <v>627</v>
      </c>
      <c r="I8073" s="88">
        <v>1</v>
      </c>
      <c r="J8073" s="64">
        <f>_xlfn.IFNA(G8073*(1-VLOOKUP(A8073,Rabatte!A:H,8,FALSE)),G8073*1)</f>
        <v>627</v>
      </c>
      <c r="K8073" s="93">
        <v>15.5</v>
      </c>
      <c r="L8073" s="99">
        <v>4064626074087</v>
      </c>
      <c r="P8073" s="60" t="str">
        <f t="shared" si="126"/>
        <v>SH</v>
      </c>
    </row>
    <row r="8074" spans="1:16" x14ac:dyDescent="0.25">
      <c r="A8074" s="88" t="s">
        <v>8918</v>
      </c>
      <c r="B8074" s="89" t="s">
        <v>8919</v>
      </c>
      <c r="C8074" s="89" t="s">
        <v>959</v>
      </c>
      <c r="D8074" s="90">
        <v>3013242</v>
      </c>
      <c r="E8074" s="88">
        <v>3013242</v>
      </c>
      <c r="F8074" s="89" t="s">
        <v>9081</v>
      </c>
      <c r="G8074" s="91">
        <v>632</v>
      </c>
      <c r="H8074" s="64">
        <f>_xlfn.IFNA(G8074*(1-VLOOKUP(A8074,Rabatte!A:G,7,FALSE)),G8074*1)</f>
        <v>632</v>
      </c>
      <c r="I8074" s="88">
        <v>1</v>
      </c>
      <c r="J8074" s="64">
        <f>_xlfn.IFNA(G8074*(1-VLOOKUP(A8074,Rabatte!A:H,8,FALSE)),G8074*1)</f>
        <v>632</v>
      </c>
      <c r="K8074" s="93">
        <v>18.5</v>
      </c>
      <c r="L8074" s="99">
        <v>4064626074094</v>
      </c>
      <c r="P8074" s="60" t="str">
        <f t="shared" si="126"/>
        <v>SH</v>
      </c>
    </row>
    <row r="8075" spans="1:16" x14ac:dyDescent="0.25">
      <c r="A8075" s="88" t="s">
        <v>8918</v>
      </c>
      <c r="B8075" s="89" t="s">
        <v>8919</v>
      </c>
      <c r="C8075" s="89" t="s">
        <v>959</v>
      </c>
      <c r="D8075" s="90">
        <v>3013243</v>
      </c>
      <c r="E8075" s="88">
        <v>3013243</v>
      </c>
      <c r="F8075" s="89" t="s">
        <v>9082</v>
      </c>
      <c r="G8075" s="91">
        <v>606</v>
      </c>
      <c r="H8075" s="64">
        <f>_xlfn.IFNA(G8075*(1-VLOOKUP(A8075,Rabatte!A:G,7,FALSE)),G8075*1)</f>
        <v>606</v>
      </c>
      <c r="I8075" s="88">
        <v>1</v>
      </c>
      <c r="J8075" s="64">
        <f>_xlfn.IFNA(G8075*(1-VLOOKUP(A8075,Rabatte!A:H,8,FALSE)),G8075*1)</f>
        <v>606</v>
      </c>
      <c r="K8075" s="93">
        <v>6.8</v>
      </c>
      <c r="L8075" s="99">
        <v>4064626074100</v>
      </c>
      <c r="P8075" s="60" t="str">
        <f t="shared" si="126"/>
        <v>SH</v>
      </c>
    </row>
    <row r="8076" spans="1:16" x14ac:dyDescent="0.25">
      <c r="A8076" s="88" t="s">
        <v>8918</v>
      </c>
      <c r="B8076" s="89" t="s">
        <v>8919</v>
      </c>
      <c r="C8076" s="89" t="s">
        <v>959</v>
      </c>
      <c r="D8076" s="90">
        <v>3013244</v>
      </c>
      <c r="E8076" s="88">
        <v>3013244</v>
      </c>
      <c r="F8076" s="89" t="s">
        <v>9083</v>
      </c>
      <c r="G8076" s="91">
        <v>612</v>
      </c>
      <c r="H8076" s="64">
        <f>_xlfn.IFNA(G8076*(1-VLOOKUP(A8076,Rabatte!A:G,7,FALSE)),G8076*1)</f>
        <v>612</v>
      </c>
      <c r="I8076" s="88">
        <v>1</v>
      </c>
      <c r="J8076" s="64">
        <f>_xlfn.IFNA(G8076*(1-VLOOKUP(A8076,Rabatte!A:H,8,FALSE)),G8076*1)</f>
        <v>612</v>
      </c>
      <c r="K8076" s="93">
        <v>8.1</v>
      </c>
      <c r="L8076" s="99">
        <v>4064626074117</v>
      </c>
      <c r="P8076" s="60" t="str">
        <f t="shared" si="126"/>
        <v>SH</v>
      </c>
    </row>
    <row r="8077" spans="1:16" x14ac:dyDescent="0.25">
      <c r="A8077" s="88" t="s">
        <v>8918</v>
      </c>
      <c r="B8077" s="89" t="s">
        <v>8919</v>
      </c>
      <c r="C8077" s="89" t="s">
        <v>959</v>
      </c>
      <c r="D8077" s="90">
        <v>3013245</v>
      </c>
      <c r="E8077" s="88">
        <v>3013245</v>
      </c>
      <c r="F8077" s="89" t="s">
        <v>9084</v>
      </c>
      <c r="G8077" s="91">
        <v>617</v>
      </c>
      <c r="H8077" s="64">
        <f>_xlfn.IFNA(G8077*(1-VLOOKUP(A8077,Rabatte!A:G,7,FALSE)),G8077*1)</f>
        <v>617</v>
      </c>
      <c r="I8077" s="88">
        <v>1</v>
      </c>
      <c r="J8077" s="64">
        <f>_xlfn.IFNA(G8077*(1-VLOOKUP(A8077,Rabatte!A:H,8,FALSE)),G8077*1)</f>
        <v>617</v>
      </c>
      <c r="K8077" s="93">
        <v>8.8000000000000007</v>
      </c>
      <c r="L8077" s="99">
        <v>4064626074124</v>
      </c>
      <c r="P8077" s="60" t="str">
        <f t="shared" si="126"/>
        <v>SH</v>
      </c>
    </row>
    <row r="8078" spans="1:16" x14ac:dyDescent="0.25">
      <c r="A8078" s="88" t="s">
        <v>8918</v>
      </c>
      <c r="B8078" s="89" t="s">
        <v>8919</v>
      </c>
      <c r="C8078" s="89" t="s">
        <v>959</v>
      </c>
      <c r="D8078" s="90">
        <v>3013246</v>
      </c>
      <c r="E8078" s="88">
        <v>3013246</v>
      </c>
      <c r="F8078" s="89" t="s">
        <v>9085</v>
      </c>
      <c r="G8078" s="91">
        <v>622</v>
      </c>
      <c r="H8078" s="64">
        <f>_xlfn.IFNA(G8078*(1-VLOOKUP(A8078,Rabatte!A:G,7,FALSE)),G8078*1)</f>
        <v>622</v>
      </c>
      <c r="I8078" s="88">
        <v>1</v>
      </c>
      <c r="J8078" s="64">
        <f>_xlfn.IFNA(G8078*(1-VLOOKUP(A8078,Rabatte!A:H,8,FALSE)),G8078*1)</f>
        <v>622</v>
      </c>
      <c r="K8078" s="93">
        <v>10.8</v>
      </c>
      <c r="L8078" s="99">
        <v>4064626074131</v>
      </c>
      <c r="P8078" s="60" t="str">
        <f t="shared" si="126"/>
        <v>SH</v>
      </c>
    </row>
    <row r="8079" spans="1:16" x14ac:dyDescent="0.25">
      <c r="A8079" s="88" t="s">
        <v>8918</v>
      </c>
      <c r="B8079" s="89" t="s">
        <v>8919</v>
      </c>
      <c r="C8079" s="89" t="s">
        <v>959</v>
      </c>
      <c r="D8079" s="90">
        <v>3013247</v>
      </c>
      <c r="E8079" s="88">
        <v>3013247</v>
      </c>
      <c r="F8079" s="89" t="s">
        <v>9086</v>
      </c>
      <c r="G8079" s="91">
        <v>627</v>
      </c>
      <c r="H8079" s="64">
        <f>_xlfn.IFNA(G8079*(1-VLOOKUP(A8079,Rabatte!A:G,7,FALSE)),G8079*1)</f>
        <v>627</v>
      </c>
      <c r="I8079" s="88">
        <v>1</v>
      </c>
      <c r="J8079" s="64">
        <f>_xlfn.IFNA(G8079*(1-VLOOKUP(A8079,Rabatte!A:H,8,FALSE)),G8079*1)</f>
        <v>627</v>
      </c>
      <c r="K8079" s="93">
        <v>13.4</v>
      </c>
      <c r="L8079" s="99">
        <v>4064626074148</v>
      </c>
      <c r="P8079" s="60" t="str">
        <f t="shared" si="126"/>
        <v>SH</v>
      </c>
    </row>
    <row r="8080" spans="1:16" x14ac:dyDescent="0.25">
      <c r="A8080" s="88" t="s">
        <v>8918</v>
      </c>
      <c r="B8080" s="89" t="s">
        <v>8919</v>
      </c>
      <c r="C8080" s="89" t="s">
        <v>959</v>
      </c>
      <c r="D8080" s="90">
        <v>3013248</v>
      </c>
      <c r="E8080" s="88">
        <v>3013248</v>
      </c>
      <c r="F8080" s="89" t="s">
        <v>9087</v>
      </c>
      <c r="G8080" s="91">
        <v>632</v>
      </c>
      <c r="H8080" s="64">
        <f>_xlfn.IFNA(G8080*(1-VLOOKUP(A8080,Rabatte!A:G,7,FALSE)),G8080*1)</f>
        <v>632</v>
      </c>
      <c r="I8080" s="88">
        <v>1</v>
      </c>
      <c r="J8080" s="64">
        <f>_xlfn.IFNA(G8080*(1-VLOOKUP(A8080,Rabatte!A:H,8,FALSE)),G8080*1)</f>
        <v>632</v>
      </c>
      <c r="K8080" s="93">
        <v>17.8</v>
      </c>
      <c r="L8080" s="99">
        <v>4064626074155</v>
      </c>
      <c r="P8080" s="60" t="str">
        <f t="shared" si="126"/>
        <v>SH</v>
      </c>
    </row>
    <row r="8081" spans="1:16" x14ac:dyDescent="0.25">
      <c r="A8081" s="88" t="s">
        <v>8918</v>
      </c>
      <c r="B8081" s="89" t="s">
        <v>8919</v>
      </c>
      <c r="C8081" s="89" t="s">
        <v>959</v>
      </c>
      <c r="D8081" s="90">
        <v>3013249</v>
      </c>
      <c r="E8081" s="88">
        <v>3013249</v>
      </c>
      <c r="F8081" s="89" t="s">
        <v>9088</v>
      </c>
      <c r="G8081" s="91">
        <v>606</v>
      </c>
      <c r="H8081" s="64">
        <f>_xlfn.IFNA(G8081*(1-VLOOKUP(A8081,Rabatte!A:G,7,FALSE)),G8081*1)</f>
        <v>606</v>
      </c>
      <c r="I8081" s="88">
        <v>1</v>
      </c>
      <c r="J8081" s="64">
        <f>_xlfn.IFNA(G8081*(1-VLOOKUP(A8081,Rabatte!A:H,8,FALSE)),G8081*1)</f>
        <v>606</v>
      </c>
      <c r="K8081" s="93">
        <v>6.6</v>
      </c>
      <c r="L8081" s="99">
        <v>4064626074162</v>
      </c>
      <c r="P8081" s="60" t="str">
        <f t="shared" si="126"/>
        <v>SH</v>
      </c>
    </row>
    <row r="8082" spans="1:16" x14ac:dyDescent="0.25">
      <c r="A8082" s="88" t="s">
        <v>8918</v>
      </c>
      <c r="B8082" s="89" t="s">
        <v>8919</v>
      </c>
      <c r="C8082" s="89" t="s">
        <v>959</v>
      </c>
      <c r="D8082" s="90">
        <v>3013250</v>
      </c>
      <c r="E8082" s="88">
        <v>3013250</v>
      </c>
      <c r="F8082" s="89" t="s">
        <v>9089</v>
      </c>
      <c r="G8082" s="91">
        <v>612</v>
      </c>
      <c r="H8082" s="64">
        <f>_xlfn.IFNA(G8082*(1-VLOOKUP(A8082,Rabatte!A:G,7,FALSE)),G8082*1)</f>
        <v>612</v>
      </c>
      <c r="I8082" s="88">
        <v>1</v>
      </c>
      <c r="J8082" s="64">
        <f>_xlfn.IFNA(G8082*(1-VLOOKUP(A8082,Rabatte!A:H,8,FALSE)),G8082*1)</f>
        <v>612</v>
      </c>
      <c r="K8082" s="93">
        <v>8.3000000000000007</v>
      </c>
      <c r="L8082" s="99">
        <v>4064626074179</v>
      </c>
      <c r="P8082" s="60" t="str">
        <f t="shared" si="126"/>
        <v>SH</v>
      </c>
    </row>
    <row r="8083" spans="1:16" x14ac:dyDescent="0.25">
      <c r="A8083" s="88" t="s">
        <v>8918</v>
      </c>
      <c r="B8083" s="89" t="s">
        <v>8919</v>
      </c>
      <c r="C8083" s="89" t="s">
        <v>959</v>
      </c>
      <c r="D8083" s="90">
        <v>3013251</v>
      </c>
      <c r="E8083" s="88">
        <v>3013251</v>
      </c>
      <c r="F8083" s="89" t="s">
        <v>9090</v>
      </c>
      <c r="G8083" s="91">
        <v>617</v>
      </c>
      <c r="H8083" s="64">
        <f>_xlfn.IFNA(G8083*(1-VLOOKUP(A8083,Rabatte!A:G,7,FALSE)),G8083*1)</f>
        <v>617</v>
      </c>
      <c r="I8083" s="88">
        <v>1</v>
      </c>
      <c r="J8083" s="64">
        <f>_xlfn.IFNA(G8083*(1-VLOOKUP(A8083,Rabatte!A:H,8,FALSE)),G8083*1)</f>
        <v>617</v>
      </c>
      <c r="K8083" s="93">
        <v>8.1</v>
      </c>
      <c r="L8083" s="99">
        <v>4064626074186</v>
      </c>
      <c r="P8083" s="60" t="str">
        <f t="shared" si="126"/>
        <v>SH</v>
      </c>
    </row>
    <row r="8084" spans="1:16" x14ac:dyDescent="0.25">
      <c r="A8084" s="88" t="s">
        <v>8918</v>
      </c>
      <c r="B8084" s="89" t="s">
        <v>8919</v>
      </c>
      <c r="C8084" s="89" t="s">
        <v>959</v>
      </c>
      <c r="D8084" s="90">
        <v>3013252</v>
      </c>
      <c r="E8084" s="88">
        <v>3013252</v>
      </c>
      <c r="F8084" s="89" t="s">
        <v>9091</v>
      </c>
      <c r="G8084" s="91">
        <v>622</v>
      </c>
      <c r="H8084" s="64">
        <f>_xlfn.IFNA(G8084*(1-VLOOKUP(A8084,Rabatte!A:G,7,FALSE)),G8084*1)</f>
        <v>622</v>
      </c>
      <c r="I8084" s="88">
        <v>1</v>
      </c>
      <c r="J8084" s="64">
        <f>_xlfn.IFNA(G8084*(1-VLOOKUP(A8084,Rabatte!A:H,8,FALSE)),G8084*1)</f>
        <v>622</v>
      </c>
      <c r="K8084" s="93">
        <v>16</v>
      </c>
      <c r="L8084" s="99">
        <v>4064626074193</v>
      </c>
      <c r="P8084" s="60" t="str">
        <f t="shared" si="126"/>
        <v>SH</v>
      </c>
    </row>
    <row r="8085" spans="1:16" x14ac:dyDescent="0.25">
      <c r="A8085" s="88" t="s">
        <v>8918</v>
      </c>
      <c r="B8085" s="89" t="s">
        <v>8919</v>
      </c>
      <c r="C8085" s="89" t="s">
        <v>959</v>
      </c>
      <c r="D8085" s="90">
        <v>3013253</v>
      </c>
      <c r="E8085" s="88">
        <v>3013253</v>
      </c>
      <c r="F8085" s="89" t="s">
        <v>9092</v>
      </c>
      <c r="G8085" s="91">
        <v>617</v>
      </c>
      <c r="H8085" s="64">
        <f>_xlfn.IFNA(G8085*(1-VLOOKUP(A8085,Rabatte!A:G,7,FALSE)),G8085*1)</f>
        <v>617</v>
      </c>
      <c r="I8085" s="88">
        <v>1</v>
      </c>
      <c r="J8085" s="64">
        <f>_xlfn.IFNA(G8085*(1-VLOOKUP(A8085,Rabatte!A:H,8,FALSE)),G8085*1)</f>
        <v>617</v>
      </c>
      <c r="K8085" s="93">
        <v>8.8000000000000007</v>
      </c>
      <c r="L8085" s="99">
        <v>4064626074209</v>
      </c>
      <c r="P8085" s="60" t="str">
        <f t="shared" si="126"/>
        <v>SH</v>
      </c>
    </row>
    <row r="8086" spans="1:16" x14ac:dyDescent="0.25">
      <c r="A8086" s="88" t="s">
        <v>8918</v>
      </c>
      <c r="B8086" s="89" t="s">
        <v>8919</v>
      </c>
      <c r="C8086" s="89" t="s">
        <v>959</v>
      </c>
      <c r="D8086" s="90">
        <v>3013254</v>
      </c>
      <c r="E8086" s="88">
        <v>3013254</v>
      </c>
      <c r="F8086" s="89" t="s">
        <v>9093</v>
      </c>
      <c r="G8086" s="91">
        <v>622</v>
      </c>
      <c r="H8086" s="64">
        <f>_xlfn.IFNA(G8086*(1-VLOOKUP(A8086,Rabatte!A:G,7,FALSE)),G8086*1)</f>
        <v>622</v>
      </c>
      <c r="I8086" s="88">
        <v>1</v>
      </c>
      <c r="J8086" s="64">
        <f>_xlfn.IFNA(G8086*(1-VLOOKUP(A8086,Rabatte!A:H,8,FALSE)),G8086*1)</f>
        <v>622</v>
      </c>
      <c r="K8086" s="93">
        <v>10.9</v>
      </c>
      <c r="L8086" s="99">
        <v>4064626074216</v>
      </c>
      <c r="P8086" s="60" t="str">
        <f t="shared" si="126"/>
        <v>SH</v>
      </c>
    </row>
    <row r="8087" spans="1:16" x14ac:dyDescent="0.25">
      <c r="A8087" s="88" t="s">
        <v>8918</v>
      </c>
      <c r="B8087" s="89" t="s">
        <v>8919</v>
      </c>
      <c r="C8087" s="89" t="s">
        <v>959</v>
      </c>
      <c r="D8087" s="90">
        <v>3013255</v>
      </c>
      <c r="E8087" s="88">
        <v>3013255</v>
      </c>
      <c r="F8087" s="89" t="s">
        <v>9094</v>
      </c>
      <c r="G8087" s="91">
        <v>627</v>
      </c>
      <c r="H8087" s="64">
        <f>_xlfn.IFNA(G8087*(1-VLOOKUP(A8087,Rabatte!A:G,7,FALSE)),G8087*1)</f>
        <v>627</v>
      </c>
      <c r="I8087" s="88">
        <v>1</v>
      </c>
      <c r="J8087" s="64">
        <f>_xlfn.IFNA(G8087*(1-VLOOKUP(A8087,Rabatte!A:H,8,FALSE)),G8087*1)</f>
        <v>627</v>
      </c>
      <c r="K8087" s="93">
        <v>13.2</v>
      </c>
      <c r="L8087" s="99">
        <v>4064626074223</v>
      </c>
      <c r="P8087" s="60" t="str">
        <f t="shared" si="126"/>
        <v>SH</v>
      </c>
    </row>
    <row r="8088" spans="1:16" x14ac:dyDescent="0.25">
      <c r="A8088" s="88" t="s">
        <v>8918</v>
      </c>
      <c r="B8088" s="89" t="s">
        <v>8919</v>
      </c>
      <c r="C8088" s="89" t="s">
        <v>959</v>
      </c>
      <c r="D8088" s="90">
        <v>3013256</v>
      </c>
      <c r="E8088" s="88">
        <v>3013256</v>
      </c>
      <c r="F8088" s="89" t="s">
        <v>9095</v>
      </c>
      <c r="G8088" s="91">
        <v>632</v>
      </c>
      <c r="H8088" s="64">
        <f>_xlfn.IFNA(G8088*(1-VLOOKUP(A8088,Rabatte!A:G,7,FALSE)),G8088*1)</f>
        <v>632</v>
      </c>
      <c r="I8088" s="88">
        <v>1</v>
      </c>
      <c r="J8088" s="64">
        <f>_xlfn.IFNA(G8088*(1-VLOOKUP(A8088,Rabatte!A:H,8,FALSE)),G8088*1)</f>
        <v>632</v>
      </c>
      <c r="K8088" s="93">
        <v>17.8</v>
      </c>
      <c r="L8088" s="99">
        <v>4064626074230</v>
      </c>
      <c r="P8088" s="60" t="str">
        <f t="shared" si="126"/>
        <v>SH</v>
      </c>
    </row>
    <row r="8089" spans="1:16" x14ac:dyDescent="0.25">
      <c r="A8089" s="88" t="s">
        <v>8918</v>
      </c>
      <c r="B8089" s="89" t="s">
        <v>8919</v>
      </c>
      <c r="C8089" s="89" t="s">
        <v>959</v>
      </c>
      <c r="D8089" s="90">
        <v>3013257</v>
      </c>
      <c r="E8089" s="88">
        <v>3013257</v>
      </c>
      <c r="F8089" s="89" t="s">
        <v>9096</v>
      </c>
      <c r="G8089" s="91">
        <v>606</v>
      </c>
      <c r="H8089" s="64">
        <f>_xlfn.IFNA(G8089*(1-VLOOKUP(A8089,Rabatte!A:G,7,FALSE)),G8089*1)</f>
        <v>606</v>
      </c>
      <c r="I8089" s="88">
        <v>1</v>
      </c>
      <c r="J8089" s="64">
        <f>_xlfn.IFNA(G8089*(1-VLOOKUP(A8089,Rabatte!A:H,8,FALSE)),G8089*1)</f>
        <v>606</v>
      </c>
      <c r="K8089" s="93">
        <v>6.6</v>
      </c>
      <c r="L8089" s="99">
        <v>4064626074247</v>
      </c>
      <c r="P8089" s="60" t="str">
        <f t="shared" si="126"/>
        <v>SH</v>
      </c>
    </row>
    <row r="8090" spans="1:16" x14ac:dyDescent="0.25">
      <c r="A8090" s="88" t="s">
        <v>8918</v>
      </c>
      <c r="B8090" s="89" t="s">
        <v>8919</v>
      </c>
      <c r="C8090" s="89" t="s">
        <v>959</v>
      </c>
      <c r="D8090" s="90">
        <v>3013258</v>
      </c>
      <c r="E8090" s="88">
        <v>3013258</v>
      </c>
      <c r="F8090" s="89" t="s">
        <v>9097</v>
      </c>
      <c r="G8090" s="91">
        <v>612</v>
      </c>
      <c r="H8090" s="64">
        <f>_xlfn.IFNA(G8090*(1-VLOOKUP(A8090,Rabatte!A:G,7,FALSE)),G8090*1)</f>
        <v>612</v>
      </c>
      <c r="I8090" s="88">
        <v>1</v>
      </c>
      <c r="J8090" s="64">
        <f>_xlfn.IFNA(G8090*(1-VLOOKUP(A8090,Rabatte!A:H,8,FALSE)),G8090*1)</f>
        <v>612</v>
      </c>
      <c r="K8090" s="93">
        <v>8.3000000000000007</v>
      </c>
      <c r="L8090" s="99">
        <v>4064626074254</v>
      </c>
      <c r="P8090" s="60" t="str">
        <f t="shared" si="126"/>
        <v>SH</v>
      </c>
    </row>
    <row r="8091" spans="1:16" x14ac:dyDescent="0.25">
      <c r="A8091" s="88" t="s">
        <v>8918</v>
      </c>
      <c r="B8091" s="89" t="s">
        <v>8919</v>
      </c>
      <c r="C8091" s="89" t="s">
        <v>959</v>
      </c>
      <c r="D8091" s="90">
        <v>3013259</v>
      </c>
      <c r="E8091" s="88">
        <v>3013259</v>
      </c>
      <c r="F8091" s="89" t="s">
        <v>9098</v>
      </c>
      <c r="G8091" s="91">
        <v>617</v>
      </c>
      <c r="H8091" s="64">
        <f>_xlfn.IFNA(G8091*(1-VLOOKUP(A8091,Rabatte!A:G,7,FALSE)),G8091*1)</f>
        <v>617</v>
      </c>
      <c r="I8091" s="88">
        <v>1</v>
      </c>
      <c r="J8091" s="64">
        <f>_xlfn.IFNA(G8091*(1-VLOOKUP(A8091,Rabatte!A:H,8,FALSE)),G8091*1)</f>
        <v>617</v>
      </c>
      <c r="K8091" s="93">
        <v>8.1</v>
      </c>
      <c r="L8091" s="99">
        <v>4064626074261</v>
      </c>
      <c r="P8091" s="60" t="str">
        <f t="shared" si="126"/>
        <v>SH</v>
      </c>
    </row>
    <row r="8092" spans="1:16" x14ac:dyDescent="0.25">
      <c r="A8092" s="88" t="s">
        <v>8918</v>
      </c>
      <c r="B8092" s="89" t="s">
        <v>8919</v>
      </c>
      <c r="C8092" s="89" t="s">
        <v>959</v>
      </c>
      <c r="D8092" s="90">
        <v>3013260</v>
      </c>
      <c r="E8092" s="88">
        <v>3013260</v>
      </c>
      <c r="F8092" s="89" t="s">
        <v>9099</v>
      </c>
      <c r="G8092" s="91">
        <v>622</v>
      </c>
      <c r="H8092" s="64">
        <f>_xlfn.IFNA(G8092*(1-VLOOKUP(A8092,Rabatte!A:G,7,FALSE)),G8092*1)</f>
        <v>622</v>
      </c>
      <c r="I8092" s="88">
        <v>1</v>
      </c>
      <c r="J8092" s="64">
        <f>_xlfn.IFNA(G8092*(1-VLOOKUP(A8092,Rabatte!A:H,8,FALSE)),G8092*1)</f>
        <v>622</v>
      </c>
      <c r="K8092" s="93">
        <v>16</v>
      </c>
      <c r="L8092" s="99">
        <v>4064626074278</v>
      </c>
      <c r="P8092" s="60" t="str">
        <f t="shared" si="126"/>
        <v>SH</v>
      </c>
    </row>
    <row r="8093" spans="1:16" x14ac:dyDescent="0.25">
      <c r="A8093" s="88" t="s">
        <v>8918</v>
      </c>
      <c r="B8093" s="89" t="s">
        <v>8919</v>
      </c>
      <c r="C8093" s="89" t="s">
        <v>959</v>
      </c>
      <c r="D8093" s="90">
        <v>3013261</v>
      </c>
      <c r="E8093" s="88">
        <v>3013261</v>
      </c>
      <c r="F8093" s="89" t="s">
        <v>9100</v>
      </c>
      <c r="G8093" s="91">
        <v>617</v>
      </c>
      <c r="H8093" s="64">
        <f>_xlfn.IFNA(G8093*(1-VLOOKUP(A8093,Rabatte!A:G,7,FALSE)),G8093*1)</f>
        <v>617</v>
      </c>
      <c r="I8093" s="88">
        <v>1</v>
      </c>
      <c r="J8093" s="64">
        <f>_xlfn.IFNA(G8093*(1-VLOOKUP(A8093,Rabatte!A:H,8,FALSE)),G8093*1)</f>
        <v>617</v>
      </c>
      <c r="K8093" s="93">
        <v>8.8000000000000007</v>
      </c>
      <c r="L8093" s="99">
        <v>4064626074285</v>
      </c>
      <c r="P8093" s="60" t="str">
        <f t="shared" si="126"/>
        <v>SH</v>
      </c>
    </row>
    <row r="8094" spans="1:16" x14ac:dyDescent="0.25">
      <c r="A8094" s="88" t="s">
        <v>8918</v>
      </c>
      <c r="B8094" s="89" t="s">
        <v>8919</v>
      </c>
      <c r="C8094" s="89" t="s">
        <v>959</v>
      </c>
      <c r="D8094" s="90">
        <v>3013262</v>
      </c>
      <c r="E8094" s="88">
        <v>3013262</v>
      </c>
      <c r="F8094" s="89" t="s">
        <v>9101</v>
      </c>
      <c r="G8094" s="91">
        <v>622</v>
      </c>
      <c r="H8094" s="64">
        <f>_xlfn.IFNA(G8094*(1-VLOOKUP(A8094,Rabatte!A:G,7,FALSE)),G8094*1)</f>
        <v>622</v>
      </c>
      <c r="I8094" s="88">
        <v>1</v>
      </c>
      <c r="J8094" s="64">
        <f>_xlfn.IFNA(G8094*(1-VLOOKUP(A8094,Rabatte!A:H,8,FALSE)),G8094*1)</f>
        <v>622</v>
      </c>
      <c r="K8094" s="93">
        <v>10.9</v>
      </c>
      <c r="L8094" s="99">
        <v>4064626074292</v>
      </c>
      <c r="P8094" s="60" t="str">
        <f t="shared" si="126"/>
        <v>SH</v>
      </c>
    </row>
    <row r="8095" spans="1:16" x14ac:dyDescent="0.25">
      <c r="A8095" s="88" t="s">
        <v>8918</v>
      </c>
      <c r="B8095" s="89" t="s">
        <v>8919</v>
      </c>
      <c r="C8095" s="89" t="s">
        <v>959</v>
      </c>
      <c r="D8095" s="90">
        <v>3013263</v>
      </c>
      <c r="E8095" s="88">
        <v>3013263</v>
      </c>
      <c r="F8095" s="89" t="s">
        <v>9102</v>
      </c>
      <c r="G8095" s="91">
        <v>627</v>
      </c>
      <c r="H8095" s="64">
        <f>_xlfn.IFNA(G8095*(1-VLOOKUP(A8095,Rabatte!A:G,7,FALSE)),G8095*1)</f>
        <v>627</v>
      </c>
      <c r="I8095" s="88">
        <v>1</v>
      </c>
      <c r="J8095" s="64">
        <f>_xlfn.IFNA(G8095*(1-VLOOKUP(A8095,Rabatte!A:H,8,FALSE)),G8095*1)</f>
        <v>627</v>
      </c>
      <c r="K8095" s="93">
        <v>13.2</v>
      </c>
      <c r="L8095" s="99">
        <v>4064626074308</v>
      </c>
      <c r="P8095" s="60" t="str">
        <f t="shared" si="126"/>
        <v>SH</v>
      </c>
    </row>
    <row r="8096" spans="1:16" x14ac:dyDescent="0.25">
      <c r="A8096" s="88" t="s">
        <v>8918</v>
      </c>
      <c r="B8096" s="89" t="s">
        <v>8919</v>
      </c>
      <c r="C8096" s="89" t="s">
        <v>959</v>
      </c>
      <c r="D8096" s="90">
        <v>3013264</v>
      </c>
      <c r="E8096" s="88">
        <v>3013264</v>
      </c>
      <c r="F8096" s="89" t="s">
        <v>9103</v>
      </c>
      <c r="G8096" s="91">
        <v>632</v>
      </c>
      <c r="H8096" s="64">
        <f>_xlfn.IFNA(G8096*(1-VLOOKUP(A8096,Rabatte!A:G,7,FALSE)),G8096*1)</f>
        <v>632</v>
      </c>
      <c r="I8096" s="88">
        <v>1</v>
      </c>
      <c r="J8096" s="64">
        <f>_xlfn.IFNA(G8096*(1-VLOOKUP(A8096,Rabatte!A:H,8,FALSE)),G8096*1)</f>
        <v>632</v>
      </c>
      <c r="K8096" s="93">
        <v>17.8</v>
      </c>
      <c r="L8096" s="99">
        <v>4064626074315</v>
      </c>
      <c r="P8096" s="60" t="str">
        <f t="shared" si="126"/>
        <v>SH</v>
      </c>
    </row>
    <row r="8097" spans="1:16" x14ac:dyDescent="0.25">
      <c r="A8097" s="88" t="s">
        <v>8918</v>
      </c>
      <c r="B8097" s="89" t="s">
        <v>8919</v>
      </c>
      <c r="C8097" s="89" t="s">
        <v>959</v>
      </c>
      <c r="D8097" s="90">
        <v>3013265</v>
      </c>
      <c r="E8097" s="88">
        <v>3013265</v>
      </c>
      <c r="F8097" s="89" t="s">
        <v>9104</v>
      </c>
      <c r="G8097" s="91">
        <v>606</v>
      </c>
      <c r="H8097" s="64">
        <f>_xlfn.IFNA(G8097*(1-VLOOKUP(A8097,Rabatte!A:G,7,FALSE)),G8097*1)</f>
        <v>606</v>
      </c>
      <c r="I8097" s="88">
        <v>1</v>
      </c>
      <c r="J8097" s="64">
        <f>_xlfn.IFNA(G8097*(1-VLOOKUP(A8097,Rabatte!A:H,8,FALSE)),G8097*1)</f>
        <v>606</v>
      </c>
      <c r="K8097" s="93">
        <v>8.4</v>
      </c>
      <c r="L8097" s="99">
        <v>4064626074322</v>
      </c>
      <c r="P8097" s="60" t="str">
        <f t="shared" si="126"/>
        <v>SH</v>
      </c>
    </row>
    <row r="8098" spans="1:16" x14ac:dyDescent="0.25">
      <c r="A8098" s="88" t="s">
        <v>8918</v>
      </c>
      <c r="B8098" s="89" t="s">
        <v>8919</v>
      </c>
      <c r="C8098" s="89" t="s">
        <v>959</v>
      </c>
      <c r="D8098" s="90">
        <v>3013266</v>
      </c>
      <c r="E8098" s="88">
        <v>3013266</v>
      </c>
      <c r="F8098" s="89" t="s">
        <v>9105</v>
      </c>
      <c r="G8098" s="91">
        <v>612</v>
      </c>
      <c r="H8098" s="64">
        <f>_xlfn.IFNA(G8098*(1-VLOOKUP(A8098,Rabatte!A:G,7,FALSE)),G8098*1)</f>
        <v>612</v>
      </c>
      <c r="I8098" s="88">
        <v>1</v>
      </c>
      <c r="J8098" s="64">
        <f>_xlfn.IFNA(G8098*(1-VLOOKUP(A8098,Rabatte!A:H,8,FALSE)),G8098*1)</f>
        <v>612</v>
      </c>
      <c r="K8098" s="93">
        <v>11.1</v>
      </c>
      <c r="L8098" s="99">
        <v>4064626074339</v>
      </c>
      <c r="P8098" s="60" t="str">
        <f t="shared" si="126"/>
        <v>SH</v>
      </c>
    </row>
    <row r="8099" spans="1:16" x14ac:dyDescent="0.25">
      <c r="A8099" s="88" t="s">
        <v>8918</v>
      </c>
      <c r="B8099" s="89" t="s">
        <v>8919</v>
      </c>
      <c r="C8099" s="89" t="s">
        <v>959</v>
      </c>
      <c r="D8099" s="90">
        <v>3013267</v>
      </c>
      <c r="E8099" s="88">
        <v>3013267</v>
      </c>
      <c r="F8099" s="89" t="s">
        <v>9106</v>
      </c>
      <c r="G8099" s="91">
        <v>617</v>
      </c>
      <c r="H8099" s="64">
        <f>_xlfn.IFNA(G8099*(1-VLOOKUP(A8099,Rabatte!A:G,7,FALSE)),G8099*1)</f>
        <v>617</v>
      </c>
      <c r="I8099" s="88">
        <v>1</v>
      </c>
      <c r="J8099" s="64">
        <f>_xlfn.IFNA(G8099*(1-VLOOKUP(A8099,Rabatte!A:H,8,FALSE)),G8099*1)</f>
        <v>617</v>
      </c>
      <c r="K8099" s="93">
        <v>16.399999999999999</v>
      </c>
      <c r="L8099" s="99">
        <v>4064626074346</v>
      </c>
      <c r="P8099" s="60" t="str">
        <f t="shared" si="126"/>
        <v>SH</v>
      </c>
    </row>
    <row r="8100" spans="1:16" x14ac:dyDescent="0.25">
      <c r="A8100" s="88" t="s">
        <v>8918</v>
      </c>
      <c r="B8100" s="89" t="s">
        <v>8919</v>
      </c>
      <c r="C8100" s="89" t="s">
        <v>959</v>
      </c>
      <c r="D8100" s="90">
        <v>3013268</v>
      </c>
      <c r="E8100" s="88">
        <v>3013268</v>
      </c>
      <c r="F8100" s="89" t="s">
        <v>9107</v>
      </c>
      <c r="G8100" s="91">
        <v>617</v>
      </c>
      <c r="H8100" s="64">
        <f>_xlfn.IFNA(G8100*(1-VLOOKUP(A8100,Rabatte!A:G,7,FALSE)),G8100*1)</f>
        <v>617</v>
      </c>
      <c r="I8100" s="88">
        <v>1</v>
      </c>
      <c r="J8100" s="64">
        <f>_xlfn.IFNA(G8100*(1-VLOOKUP(A8100,Rabatte!A:H,8,FALSE)),G8100*1)</f>
        <v>617</v>
      </c>
      <c r="K8100" s="93">
        <v>11.5</v>
      </c>
      <c r="L8100" s="99">
        <v>4064626074353</v>
      </c>
      <c r="P8100" s="60" t="str">
        <f t="shared" si="126"/>
        <v>SH</v>
      </c>
    </row>
    <row r="8101" spans="1:16" x14ac:dyDescent="0.25">
      <c r="A8101" s="88" t="s">
        <v>8918</v>
      </c>
      <c r="B8101" s="89" t="s">
        <v>8919</v>
      </c>
      <c r="C8101" s="89" t="s">
        <v>959</v>
      </c>
      <c r="D8101" s="90">
        <v>3013269</v>
      </c>
      <c r="E8101" s="88">
        <v>3013269</v>
      </c>
      <c r="F8101" s="89" t="s">
        <v>9108</v>
      </c>
      <c r="G8101" s="91">
        <v>622</v>
      </c>
      <c r="H8101" s="64">
        <f>_xlfn.IFNA(G8101*(1-VLOOKUP(A8101,Rabatte!A:G,7,FALSE)),G8101*1)</f>
        <v>622</v>
      </c>
      <c r="I8101" s="88">
        <v>1</v>
      </c>
      <c r="J8101" s="64">
        <f>_xlfn.IFNA(G8101*(1-VLOOKUP(A8101,Rabatte!A:H,8,FALSE)),G8101*1)</f>
        <v>622</v>
      </c>
      <c r="K8101" s="93">
        <v>14.9</v>
      </c>
      <c r="L8101" s="99">
        <v>4064626074360</v>
      </c>
      <c r="P8101" s="60" t="str">
        <f t="shared" si="126"/>
        <v>SH</v>
      </c>
    </row>
    <row r="8102" spans="1:16" x14ac:dyDescent="0.25">
      <c r="A8102" s="88" t="s">
        <v>8918</v>
      </c>
      <c r="B8102" s="89" t="s">
        <v>8919</v>
      </c>
      <c r="C8102" s="89" t="s">
        <v>959</v>
      </c>
      <c r="D8102" s="90">
        <v>3013270</v>
      </c>
      <c r="E8102" s="88">
        <v>3013270</v>
      </c>
      <c r="F8102" s="89" t="s">
        <v>9109</v>
      </c>
      <c r="G8102" s="91">
        <v>627</v>
      </c>
      <c r="H8102" s="64">
        <f>_xlfn.IFNA(G8102*(1-VLOOKUP(A8102,Rabatte!A:G,7,FALSE)),G8102*1)</f>
        <v>627</v>
      </c>
      <c r="I8102" s="88">
        <v>1</v>
      </c>
      <c r="J8102" s="64">
        <f>_xlfn.IFNA(G8102*(1-VLOOKUP(A8102,Rabatte!A:H,8,FALSE)),G8102*1)</f>
        <v>627</v>
      </c>
      <c r="K8102" s="93">
        <v>18.2</v>
      </c>
      <c r="L8102" s="99">
        <v>4064626074377</v>
      </c>
      <c r="P8102" s="60" t="str">
        <f t="shared" si="126"/>
        <v>SH</v>
      </c>
    </row>
    <row r="8103" spans="1:16" x14ac:dyDescent="0.25">
      <c r="A8103" s="88" t="s">
        <v>8918</v>
      </c>
      <c r="B8103" s="89" t="s">
        <v>8919</v>
      </c>
      <c r="C8103" s="89" t="s">
        <v>959</v>
      </c>
      <c r="D8103" s="90">
        <v>3013271</v>
      </c>
      <c r="E8103" s="88">
        <v>3013271</v>
      </c>
      <c r="F8103" s="89" t="s">
        <v>9110</v>
      </c>
      <c r="G8103" s="91">
        <v>632</v>
      </c>
      <c r="H8103" s="64">
        <f>_xlfn.IFNA(G8103*(1-VLOOKUP(A8103,Rabatte!A:G,7,FALSE)),G8103*1)</f>
        <v>632</v>
      </c>
      <c r="I8103" s="88">
        <v>1</v>
      </c>
      <c r="J8103" s="64">
        <f>_xlfn.IFNA(G8103*(1-VLOOKUP(A8103,Rabatte!A:H,8,FALSE)),G8103*1)</f>
        <v>632</v>
      </c>
      <c r="K8103" s="93">
        <v>24.4</v>
      </c>
      <c r="L8103" s="99">
        <v>4064626074384</v>
      </c>
      <c r="P8103" s="60" t="str">
        <f t="shared" si="126"/>
        <v>SH</v>
      </c>
    </row>
    <row r="8104" spans="1:16" x14ac:dyDescent="0.25">
      <c r="A8104" s="88" t="s">
        <v>8918</v>
      </c>
      <c r="B8104" s="89" t="s">
        <v>8919</v>
      </c>
      <c r="C8104" s="89" t="s">
        <v>959</v>
      </c>
      <c r="D8104" s="90">
        <v>3013272</v>
      </c>
      <c r="E8104" s="88">
        <v>3013272</v>
      </c>
      <c r="F8104" s="89" t="s">
        <v>9111</v>
      </c>
      <c r="G8104" s="91">
        <v>606</v>
      </c>
      <c r="H8104" s="64">
        <f>_xlfn.IFNA(G8104*(1-VLOOKUP(A8104,Rabatte!A:G,7,FALSE)),G8104*1)</f>
        <v>606</v>
      </c>
      <c r="I8104" s="88">
        <v>1</v>
      </c>
      <c r="J8104" s="64">
        <f>_xlfn.IFNA(G8104*(1-VLOOKUP(A8104,Rabatte!A:H,8,FALSE)),G8104*1)</f>
        <v>606</v>
      </c>
      <c r="K8104" s="93">
        <v>8</v>
      </c>
      <c r="L8104" s="99">
        <v>4064626074391</v>
      </c>
      <c r="P8104" s="60" t="str">
        <f t="shared" si="126"/>
        <v>SH</v>
      </c>
    </row>
    <row r="8105" spans="1:16" x14ac:dyDescent="0.25">
      <c r="A8105" s="88" t="s">
        <v>8918</v>
      </c>
      <c r="B8105" s="89" t="s">
        <v>8919</v>
      </c>
      <c r="C8105" s="89" t="s">
        <v>959</v>
      </c>
      <c r="D8105" s="90">
        <v>3013273</v>
      </c>
      <c r="E8105" s="88">
        <v>3013273</v>
      </c>
      <c r="F8105" s="89" t="s">
        <v>9112</v>
      </c>
      <c r="G8105" s="91">
        <v>612</v>
      </c>
      <c r="H8105" s="64">
        <f>_xlfn.IFNA(G8105*(1-VLOOKUP(A8105,Rabatte!A:G,7,FALSE)),G8105*1)</f>
        <v>612</v>
      </c>
      <c r="I8105" s="88">
        <v>1</v>
      </c>
      <c r="J8105" s="64">
        <f>_xlfn.IFNA(G8105*(1-VLOOKUP(A8105,Rabatte!A:H,8,FALSE)),G8105*1)</f>
        <v>612</v>
      </c>
      <c r="K8105" s="93">
        <v>10.1</v>
      </c>
      <c r="L8105" s="99">
        <v>4064626074407</v>
      </c>
      <c r="P8105" s="60" t="str">
        <f t="shared" si="126"/>
        <v>SH</v>
      </c>
    </row>
    <row r="8106" spans="1:16" x14ac:dyDescent="0.25">
      <c r="A8106" s="88" t="s">
        <v>8918</v>
      </c>
      <c r="B8106" s="89" t="s">
        <v>8919</v>
      </c>
      <c r="C8106" s="89" t="s">
        <v>959</v>
      </c>
      <c r="D8106" s="90">
        <v>3013274</v>
      </c>
      <c r="E8106" s="88">
        <v>3013274</v>
      </c>
      <c r="F8106" s="89" t="s">
        <v>9113</v>
      </c>
      <c r="G8106" s="91">
        <v>617</v>
      </c>
      <c r="H8106" s="64">
        <f>_xlfn.IFNA(G8106*(1-VLOOKUP(A8106,Rabatte!A:G,7,FALSE)),G8106*1)</f>
        <v>617</v>
      </c>
      <c r="I8106" s="88">
        <v>1</v>
      </c>
      <c r="J8106" s="64">
        <f>_xlfn.IFNA(G8106*(1-VLOOKUP(A8106,Rabatte!A:H,8,FALSE)),G8106*1)</f>
        <v>617</v>
      </c>
      <c r="K8106" s="93">
        <v>10.6</v>
      </c>
      <c r="L8106" s="99">
        <v>4064626074414</v>
      </c>
      <c r="P8106" s="60" t="str">
        <f t="shared" si="126"/>
        <v>SH</v>
      </c>
    </row>
    <row r="8107" spans="1:16" x14ac:dyDescent="0.25">
      <c r="A8107" s="88" t="s">
        <v>8918</v>
      </c>
      <c r="B8107" s="89" t="s">
        <v>8919</v>
      </c>
      <c r="C8107" s="89" t="s">
        <v>959</v>
      </c>
      <c r="D8107" s="90">
        <v>3013275</v>
      </c>
      <c r="E8107" s="88">
        <v>3013275</v>
      </c>
      <c r="F8107" s="89" t="s">
        <v>9114</v>
      </c>
      <c r="G8107" s="91">
        <v>622</v>
      </c>
      <c r="H8107" s="64">
        <f>_xlfn.IFNA(G8107*(1-VLOOKUP(A8107,Rabatte!A:G,7,FALSE)),G8107*1)</f>
        <v>622</v>
      </c>
      <c r="I8107" s="88">
        <v>1</v>
      </c>
      <c r="J8107" s="64">
        <f>_xlfn.IFNA(G8107*(1-VLOOKUP(A8107,Rabatte!A:H,8,FALSE)),G8107*1)</f>
        <v>622</v>
      </c>
      <c r="K8107" s="93">
        <v>13</v>
      </c>
      <c r="L8107" s="99">
        <v>4064626074421</v>
      </c>
      <c r="P8107" s="60" t="str">
        <f t="shared" si="126"/>
        <v>SH</v>
      </c>
    </row>
    <row r="8108" spans="1:16" x14ac:dyDescent="0.25">
      <c r="A8108" s="88" t="s">
        <v>8918</v>
      </c>
      <c r="B8108" s="89" t="s">
        <v>8919</v>
      </c>
      <c r="C8108" s="89" t="s">
        <v>959</v>
      </c>
      <c r="D8108" s="90">
        <v>3013276</v>
      </c>
      <c r="E8108" s="88">
        <v>3013276</v>
      </c>
      <c r="F8108" s="89" t="s">
        <v>9115</v>
      </c>
      <c r="G8108" s="91">
        <v>627</v>
      </c>
      <c r="H8108" s="64">
        <f>_xlfn.IFNA(G8108*(1-VLOOKUP(A8108,Rabatte!A:G,7,FALSE)),G8108*1)</f>
        <v>627</v>
      </c>
      <c r="I8108" s="88">
        <v>1</v>
      </c>
      <c r="J8108" s="64">
        <f>_xlfn.IFNA(G8108*(1-VLOOKUP(A8108,Rabatte!A:H,8,FALSE)),G8108*1)</f>
        <v>627</v>
      </c>
      <c r="K8108" s="93">
        <v>15.5</v>
      </c>
      <c r="L8108" s="99">
        <v>4064626074438</v>
      </c>
      <c r="P8108" s="60" t="str">
        <f t="shared" si="126"/>
        <v>SH</v>
      </c>
    </row>
    <row r="8109" spans="1:16" x14ac:dyDescent="0.25">
      <c r="A8109" s="88" t="s">
        <v>8918</v>
      </c>
      <c r="B8109" s="89" t="s">
        <v>8919</v>
      </c>
      <c r="C8109" s="89" t="s">
        <v>959</v>
      </c>
      <c r="D8109" s="90">
        <v>3013277</v>
      </c>
      <c r="E8109" s="88">
        <v>3013277</v>
      </c>
      <c r="F8109" s="89" t="s">
        <v>9116</v>
      </c>
      <c r="G8109" s="91">
        <v>632</v>
      </c>
      <c r="H8109" s="64">
        <f>_xlfn.IFNA(G8109*(1-VLOOKUP(A8109,Rabatte!A:G,7,FALSE)),G8109*1)</f>
        <v>632</v>
      </c>
      <c r="I8109" s="88">
        <v>1</v>
      </c>
      <c r="J8109" s="64">
        <f>_xlfn.IFNA(G8109*(1-VLOOKUP(A8109,Rabatte!A:H,8,FALSE)),G8109*1)</f>
        <v>632</v>
      </c>
      <c r="K8109" s="93">
        <v>18.5</v>
      </c>
      <c r="L8109" s="99">
        <v>4064626074445</v>
      </c>
      <c r="P8109" s="60" t="str">
        <f t="shared" si="126"/>
        <v>SH</v>
      </c>
    </row>
    <row r="8110" spans="1:16" x14ac:dyDescent="0.25">
      <c r="A8110" s="88" t="s">
        <v>8918</v>
      </c>
      <c r="B8110" s="89" t="s">
        <v>8919</v>
      </c>
      <c r="C8110" s="89" t="s">
        <v>959</v>
      </c>
      <c r="D8110" s="90">
        <v>3013278</v>
      </c>
      <c r="E8110" s="88">
        <v>3013278</v>
      </c>
      <c r="F8110" s="89" t="s">
        <v>9117</v>
      </c>
      <c r="G8110" s="91">
        <v>606</v>
      </c>
      <c r="H8110" s="64">
        <f>_xlfn.IFNA(G8110*(1-VLOOKUP(A8110,Rabatte!A:G,7,FALSE)),G8110*1)</f>
        <v>606</v>
      </c>
      <c r="I8110" s="88">
        <v>1</v>
      </c>
      <c r="J8110" s="64">
        <f>_xlfn.IFNA(G8110*(1-VLOOKUP(A8110,Rabatte!A:H,8,FALSE)),G8110*1)</f>
        <v>606</v>
      </c>
      <c r="K8110" s="93">
        <v>6.8</v>
      </c>
      <c r="L8110" s="99">
        <v>4064626074452</v>
      </c>
      <c r="P8110" s="60" t="str">
        <f t="shared" si="126"/>
        <v>SH</v>
      </c>
    </row>
    <row r="8111" spans="1:16" x14ac:dyDescent="0.25">
      <c r="A8111" s="88" t="s">
        <v>8918</v>
      </c>
      <c r="B8111" s="89" t="s">
        <v>8919</v>
      </c>
      <c r="C8111" s="89" t="s">
        <v>959</v>
      </c>
      <c r="D8111" s="90">
        <v>3013279</v>
      </c>
      <c r="E8111" s="88">
        <v>3013279</v>
      </c>
      <c r="F8111" s="89" t="s">
        <v>9118</v>
      </c>
      <c r="G8111" s="91">
        <v>612</v>
      </c>
      <c r="H8111" s="64">
        <f>_xlfn.IFNA(G8111*(1-VLOOKUP(A8111,Rabatte!A:G,7,FALSE)),G8111*1)</f>
        <v>612</v>
      </c>
      <c r="I8111" s="88">
        <v>1</v>
      </c>
      <c r="J8111" s="64">
        <f>_xlfn.IFNA(G8111*(1-VLOOKUP(A8111,Rabatte!A:H,8,FALSE)),G8111*1)</f>
        <v>612</v>
      </c>
      <c r="K8111" s="93">
        <v>8.1</v>
      </c>
      <c r="L8111" s="99">
        <v>4064626074469</v>
      </c>
      <c r="P8111" s="60" t="str">
        <f t="shared" si="126"/>
        <v>SH</v>
      </c>
    </row>
    <row r="8112" spans="1:16" x14ac:dyDescent="0.25">
      <c r="A8112" s="88" t="s">
        <v>8918</v>
      </c>
      <c r="B8112" s="89" t="s">
        <v>8919</v>
      </c>
      <c r="C8112" s="89" t="s">
        <v>959</v>
      </c>
      <c r="D8112" s="90">
        <v>3013280</v>
      </c>
      <c r="E8112" s="88">
        <v>3013280</v>
      </c>
      <c r="F8112" s="89" t="s">
        <v>9119</v>
      </c>
      <c r="G8112" s="91">
        <v>617</v>
      </c>
      <c r="H8112" s="64">
        <f>_xlfn.IFNA(G8112*(1-VLOOKUP(A8112,Rabatte!A:G,7,FALSE)),G8112*1)</f>
        <v>617</v>
      </c>
      <c r="I8112" s="88">
        <v>1</v>
      </c>
      <c r="J8112" s="64">
        <f>_xlfn.IFNA(G8112*(1-VLOOKUP(A8112,Rabatte!A:H,8,FALSE)),G8112*1)</f>
        <v>617</v>
      </c>
      <c r="K8112" s="93">
        <v>8.8000000000000007</v>
      </c>
      <c r="L8112" s="99">
        <v>4064626074476</v>
      </c>
      <c r="P8112" s="60" t="str">
        <f t="shared" si="126"/>
        <v>SH</v>
      </c>
    </row>
    <row r="8113" spans="1:16" x14ac:dyDescent="0.25">
      <c r="A8113" s="88" t="s">
        <v>8918</v>
      </c>
      <c r="B8113" s="89" t="s">
        <v>8919</v>
      </c>
      <c r="C8113" s="89" t="s">
        <v>959</v>
      </c>
      <c r="D8113" s="90">
        <v>3013282</v>
      </c>
      <c r="E8113" s="88">
        <v>3013282</v>
      </c>
      <c r="F8113" s="89" t="s">
        <v>9120</v>
      </c>
      <c r="G8113" s="91">
        <v>622</v>
      </c>
      <c r="H8113" s="64">
        <f>_xlfn.IFNA(G8113*(1-VLOOKUP(A8113,Rabatte!A:G,7,FALSE)),G8113*1)</f>
        <v>622</v>
      </c>
      <c r="I8113" s="88">
        <v>1</v>
      </c>
      <c r="J8113" s="64">
        <f>_xlfn.IFNA(G8113*(1-VLOOKUP(A8113,Rabatte!A:H,8,FALSE)),G8113*1)</f>
        <v>622</v>
      </c>
      <c r="K8113" s="93">
        <v>10.8</v>
      </c>
      <c r="L8113" s="99">
        <v>4064626074483</v>
      </c>
      <c r="P8113" s="60" t="str">
        <f t="shared" si="126"/>
        <v>SH</v>
      </c>
    </row>
    <row r="8114" spans="1:16" x14ac:dyDescent="0.25">
      <c r="A8114" s="88" t="s">
        <v>8918</v>
      </c>
      <c r="B8114" s="89" t="s">
        <v>8919</v>
      </c>
      <c r="C8114" s="89" t="s">
        <v>959</v>
      </c>
      <c r="D8114" s="90">
        <v>3013283</v>
      </c>
      <c r="E8114" s="88">
        <v>3013283</v>
      </c>
      <c r="F8114" s="89" t="s">
        <v>9121</v>
      </c>
      <c r="G8114" s="91">
        <v>627</v>
      </c>
      <c r="H8114" s="64">
        <f>_xlfn.IFNA(G8114*(1-VLOOKUP(A8114,Rabatte!A:G,7,FALSE)),G8114*1)</f>
        <v>627</v>
      </c>
      <c r="I8114" s="88">
        <v>1</v>
      </c>
      <c r="J8114" s="64">
        <f>_xlfn.IFNA(G8114*(1-VLOOKUP(A8114,Rabatte!A:H,8,FALSE)),G8114*1)</f>
        <v>627</v>
      </c>
      <c r="K8114" s="93">
        <v>13.4</v>
      </c>
      <c r="L8114" s="99">
        <v>4064626074490</v>
      </c>
      <c r="P8114" s="60" t="str">
        <f t="shared" si="126"/>
        <v>SH</v>
      </c>
    </row>
    <row r="8115" spans="1:16" x14ac:dyDescent="0.25">
      <c r="A8115" s="88" t="s">
        <v>8918</v>
      </c>
      <c r="B8115" s="89" t="s">
        <v>8919</v>
      </c>
      <c r="C8115" s="89" t="s">
        <v>959</v>
      </c>
      <c r="D8115" s="90">
        <v>3013284</v>
      </c>
      <c r="E8115" s="88">
        <v>3013284</v>
      </c>
      <c r="F8115" s="89" t="s">
        <v>9122</v>
      </c>
      <c r="G8115" s="91">
        <v>632</v>
      </c>
      <c r="H8115" s="64">
        <f>_xlfn.IFNA(G8115*(1-VLOOKUP(A8115,Rabatte!A:G,7,FALSE)),G8115*1)</f>
        <v>632</v>
      </c>
      <c r="I8115" s="88">
        <v>1</v>
      </c>
      <c r="J8115" s="64">
        <f>_xlfn.IFNA(G8115*(1-VLOOKUP(A8115,Rabatte!A:H,8,FALSE)),G8115*1)</f>
        <v>632</v>
      </c>
      <c r="K8115" s="93">
        <v>17.8</v>
      </c>
      <c r="L8115" s="99">
        <v>4064626074506</v>
      </c>
      <c r="P8115" s="60" t="str">
        <f t="shared" si="126"/>
        <v>SH</v>
      </c>
    </row>
    <row r="8116" spans="1:16" x14ac:dyDescent="0.25">
      <c r="A8116" s="88" t="s">
        <v>8918</v>
      </c>
      <c r="B8116" s="89" t="s">
        <v>8919</v>
      </c>
      <c r="C8116" s="89" t="s">
        <v>959</v>
      </c>
      <c r="D8116" s="90">
        <v>3013285</v>
      </c>
      <c r="E8116" s="88">
        <v>3013285</v>
      </c>
      <c r="F8116" s="89" t="s">
        <v>9123</v>
      </c>
      <c r="G8116" s="91">
        <v>606</v>
      </c>
      <c r="H8116" s="64">
        <f>_xlfn.IFNA(G8116*(1-VLOOKUP(A8116,Rabatte!A:G,7,FALSE)),G8116*1)</f>
        <v>606</v>
      </c>
      <c r="I8116" s="88">
        <v>1</v>
      </c>
      <c r="J8116" s="64">
        <f>_xlfn.IFNA(G8116*(1-VLOOKUP(A8116,Rabatte!A:H,8,FALSE)),G8116*1)</f>
        <v>606</v>
      </c>
      <c r="K8116" s="93">
        <v>6.6</v>
      </c>
      <c r="L8116" s="99">
        <v>4064626074513</v>
      </c>
      <c r="P8116" s="60" t="str">
        <f t="shared" si="126"/>
        <v>SH</v>
      </c>
    </row>
    <row r="8117" spans="1:16" x14ac:dyDescent="0.25">
      <c r="A8117" s="88" t="s">
        <v>8918</v>
      </c>
      <c r="B8117" s="89" t="s">
        <v>8919</v>
      </c>
      <c r="C8117" s="89" t="s">
        <v>959</v>
      </c>
      <c r="D8117" s="90">
        <v>3013286</v>
      </c>
      <c r="E8117" s="88">
        <v>3013286</v>
      </c>
      <c r="F8117" s="89" t="s">
        <v>9124</v>
      </c>
      <c r="G8117" s="91">
        <v>612</v>
      </c>
      <c r="H8117" s="64">
        <f>_xlfn.IFNA(G8117*(1-VLOOKUP(A8117,Rabatte!A:G,7,FALSE)),G8117*1)</f>
        <v>612</v>
      </c>
      <c r="I8117" s="88">
        <v>1</v>
      </c>
      <c r="J8117" s="64">
        <f>_xlfn.IFNA(G8117*(1-VLOOKUP(A8117,Rabatte!A:H,8,FALSE)),G8117*1)</f>
        <v>612</v>
      </c>
      <c r="K8117" s="93">
        <v>8.3000000000000007</v>
      </c>
      <c r="L8117" s="99">
        <v>4064626074520</v>
      </c>
      <c r="P8117" s="60" t="str">
        <f t="shared" si="126"/>
        <v>SH</v>
      </c>
    </row>
    <row r="8118" spans="1:16" x14ac:dyDescent="0.25">
      <c r="A8118" s="88" t="s">
        <v>8918</v>
      </c>
      <c r="B8118" s="89" t="s">
        <v>8919</v>
      </c>
      <c r="C8118" s="89" t="s">
        <v>959</v>
      </c>
      <c r="D8118" s="90">
        <v>3013287</v>
      </c>
      <c r="E8118" s="88">
        <v>3013287</v>
      </c>
      <c r="F8118" s="89" t="s">
        <v>9125</v>
      </c>
      <c r="G8118" s="91">
        <v>617</v>
      </c>
      <c r="H8118" s="64">
        <f>_xlfn.IFNA(G8118*(1-VLOOKUP(A8118,Rabatte!A:G,7,FALSE)),G8118*1)</f>
        <v>617</v>
      </c>
      <c r="I8118" s="88">
        <v>1</v>
      </c>
      <c r="J8118" s="64">
        <f>_xlfn.IFNA(G8118*(1-VLOOKUP(A8118,Rabatte!A:H,8,FALSE)),G8118*1)</f>
        <v>617</v>
      </c>
      <c r="K8118" s="93">
        <v>8.1</v>
      </c>
      <c r="L8118" s="99">
        <v>4064626074537</v>
      </c>
      <c r="P8118" s="60" t="str">
        <f t="shared" si="126"/>
        <v>SH</v>
      </c>
    </row>
    <row r="8119" spans="1:16" x14ac:dyDescent="0.25">
      <c r="A8119" s="88" t="s">
        <v>8918</v>
      </c>
      <c r="B8119" s="89" t="s">
        <v>8919</v>
      </c>
      <c r="C8119" s="89" t="s">
        <v>959</v>
      </c>
      <c r="D8119" s="90">
        <v>3013288</v>
      </c>
      <c r="E8119" s="88">
        <v>3013288</v>
      </c>
      <c r="F8119" s="89" t="s">
        <v>9126</v>
      </c>
      <c r="G8119" s="91">
        <v>622</v>
      </c>
      <c r="H8119" s="64">
        <f>_xlfn.IFNA(G8119*(1-VLOOKUP(A8119,Rabatte!A:G,7,FALSE)),G8119*1)</f>
        <v>622</v>
      </c>
      <c r="I8119" s="88">
        <v>1</v>
      </c>
      <c r="J8119" s="64">
        <f>_xlfn.IFNA(G8119*(1-VLOOKUP(A8119,Rabatte!A:H,8,FALSE)),G8119*1)</f>
        <v>622</v>
      </c>
      <c r="K8119" s="93">
        <v>16</v>
      </c>
      <c r="L8119" s="99">
        <v>4064626074544</v>
      </c>
      <c r="P8119" s="60" t="str">
        <f t="shared" si="126"/>
        <v>SH</v>
      </c>
    </row>
    <row r="8120" spans="1:16" x14ac:dyDescent="0.25">
      <c r="A8120" s="88" t="s">
        <v>8918</v>
      </c>
      <c r="B8120" s="89" t="s">
        <v>8919</v>
      </c>
      <c r="C8120" s="89" t="s">
        <v>959</v>
      </c>
      <c r="D8120" s="90">
        <v>3013289</v>
      </c>
      <c r="E8120" s="88">
        <v>3013289</v>
      </c>
      <c r="F8120" s="89" t="s">
        <v>9127</v>
      </c>
      <c r="G8120" s="91">
        <v>617</v>
      </c>
      <c r="H8120" s="64">
        <f>_xlfn.IFNA(G8120*(1-VLOOKUP(A8120,Rabatte!A:G,7,FALSE)),G8120*1)</f>
        <v>617</v>
      </c>
      <c r="I8120" s="88">
        <v>1</v>
      </c>
      <c r="J8120" s="64">
        <f>_xlfn.IFNA(G8120*(1-VLOOKUP(A8120,Rabatte!A:H,8,FALSE)),G8120*1)</f>
        <v>617</v>
      </c>
      <c r="K8120" s="93">
        <v>8.8000000000000007</v>
      </c>
      <c r="L8120" s="99">
        <v>4064626074551</v>
      </c>
      <c r="P8120" s="60" t="str">
        <f t="shared" si="126"/>
        <v>SH</v>
      </c>
    </row>
    <row r="8121" spans="1:16" x14ac:dyDescent="0.25">
      <c r="A8121" s="88" t="s">
        <v>8918</v>
      </c>
      <c r="B8121" s="89" t="s">
        <v>8919</v>
      </c>
      <c r="C8121" s="89" t="s">
        <v>959</v>
      </c>
      <c r="D8121" s="90">
        <v>3013290</v>
      </c>
      <c r="E8121" s="88">
        <v>3013290</v>
      </c>
      <c r="F8121" s="89" t="s">
        <v>9128</v>
      </c>
      <c r="G8121" s="91">
        <v>622</v>
      </c>
      <c r="H8121" s="64">
        <f>_xlfn.IFNA(G8121*(1-VLOOKUP(A8121,Rabatte!A:G,7,FALSE)),G8121*1)</f>
        <v>622</v>
      </c>
      <c r="I8121" s="88">
        <v>1</v>
      </c>
      <c r="J8121" s="64">
        <f>_xlfn.IFNA(G8121*(1-VLOOKUP(A8121,Rabatte!A:H,8,FALSE)),G8121*1)</f>
        <v>622</v>
      </c>
      <c r="K8121" s="93">
        <v>10.9</v>
      </c>
      <c r="L8121" s="99">
        <v>4064626074568</v>
      </c>
      <c r="P8121" s="60" t="str">
        <f t="shared" si="126"/>
        <v>SH</v>
      </c>
    </row>
    <row r="8122" spans="1:16" x14ac:dyDescent="0.25">
      <c r="A8122" s="88" t="s">
        <v>8918</v>
      </c>
      <c r="B8122" s="89" t="s">
        <v>8919</v>
      </c>
      <c r="C8122" s="89" t="s">
        <v>959</v>
      </c>
      <c r="D8122" s="90">
        <v>3013291</v>
      </c>
      <c r="E8122" s="88">
        <v>3013291</v>
      </c>
      <c r="F8122" s="89" t="s">
        <v>9129</v>
      </c>
      <c r="G8122" s="91">
        <v>627</v>
      </c>
      <c r="H8122" s="64">
        <f>_xlfn.IFNA(G8122*(1-VLOOKUP(A8122,Rabatte!A:G,7,FALSE)),G8122*1)</f>
        <v>627</v>
      </c>
      <c r="I8122" s="88">
        <v>1</v>
      </c>
      <c r="J8122" s="64">
        <f>_xlfn.IFNA(G8122*(1-VLOOKUP(A8122,Rabatte!A:H,8,FALSE)),G8122*1)</f>
        <v>627</v>
      </c>
      <c r="K8122" s="93">
        <v>13.2</v>
      </c>
      <c r="L8122" s="99">
        <v>4064626074575</v>
      </c>
      <c r="P8122" s="60" t="str">
        <f t="shared" si="126"/>
        <v>SH</v>
      </c>
    </row>
    <row r="8123" spans="1:16" x14ac:dyDescent="0.25">
      <c r="A8123" s="88" t="s">
        <v>8918</v>
      </c>
      <c r="B8123" s="89" t="s">
        <v>8919</v>
      </c>
      <c r="C8123" s="89" t="s">
        <v>959</v>
      </c>
      <c r="D8123" s="90">
        <v>3013292</v>
      </c>
      <c r="E8123" s="88">
        <v>3013292</v>
      </c>
      <c r="F8123" s="89" t="s">
        <v>9130</v>
      </c>
      <c r="G8123" s="91">
        <v>632</v>
      </c>
      <c r="H8123" s="64">
        <f>_xlfn.IFNA(G8123*(1-VLOOKUP(A8123,Rabatte!A:G,7,FALSE)),G8123*1)</f>
        <v>632</v>
      </c>
      <c r="I8123" s="88">
        <v>1</v>
      </c>
      <c r="J8123" s="64">
        <f>_xlfn.IFNA(G8123*(1-VLOOKUP(A8123,Rabatte!A:H,8,FALSE)),G8123*1)</f>
        <v>632</v>
      </c>
      <c r="K8123" s="93">
        <v>17.8</v>
      </c>
      <c r="L8123" s="99">
        <v>4064626074582</v>
      </c>
      <c r="P8123" s="60" t="str">
        <f t="shared" si="126"/>
        <v>SH</v>
      </c>
    </row>
    <row r="8124" spans="1:16" x14ac:dyDescent="0.25">
      <c r="A8124" s="88" t="s">
        <v>8918</v>
      </c>
      <c r="B8124" s="89" t="s">
        <v>8919</v>
      </c>
      <c r="C8124" s="89" t="s">
        <v>959</v>
      </c>
      <c r="D8124" s="90">
        <v>3013293</v>
      </c>
      <c r="E8124" s="88">
        <v>3013293</v>
      </c>
      <c r="F8124" s="89" t="s">
        <v>9131</v>
      </c>
      <c r="G8124" s="91">
        <v>606</v>
      </c>
      <c r="H8124" s="64">
        <f>_xlfn.IFNA(G8124*(1-VLOOKUP(A8124,Rabatte!A:G,7,FALSE)),G8124*1)</f>
        <v>606</v>
      </c>
      <c r="I8124" s="88">
        <v>1</v>
      </c>
      <c r="J8124" s="64">
        <f>_xlfn.IFNA(G8124*(1-VLOOKUP(A8124,Rabatte!A:H,8,FALSE)),G8124*1)</f>
        <v>606</v>
      </c>
      <c r="K8124" s="93">
        <v>6.6</v>
      </c>
      <c r="L8124" s="99">
        <v>4064626074599</v>
      </c>
      <c r="P8124" s="60" t="str">
        <f t="shared" ref="P8124:P8187" si="127">A8124</f>
        <v>SH</v>
      </c>
    </row>
    <row r="8125" spans="1:16" x14ac:dyDescent="0.25">
      <c r="A8125" s="88" t="s">
        <v>8918</v>
      </c>
      <c r="B8125" s="89" t="s">
        <v>8919</v>
      </c>
      <c r="C8125" s="89" t="s">
        <v>959</v>
      </c>
      <c r="D8125" s="90">
        <v>3013294</v>
      </c>
      <c r="E8125" s="88">
        <v>3013294</v>
      </c>
      <c r="F8125" s="89" t="s">
        <v>9132</v>
      </c>
      <c r="G8125" s="91">
        <v>612</v>
      </c>
      <c r="H8125" s="64">
        <f>_xlfn.IFNA(G8125*(1-VLOOKUP(A8125,Rabatte!A:G,7,FALSE)),G8125*1)</f>
        <v>612</v>
      </c>
      <c r="I8125" s="88">
        <v>1</v>
      </c>
      <c r="J8125" s="64">
        <f>_xlfn.IFNA(G8125*(1-VLOOKUP(A8125,Rabatte!A:H,8,FALSE)),G8125*1)</f>
        <v>612</v>
      </c>
      <c r="K8125" s="93">
        <v>8.3000000000000007</v>
      </c>
      <c r="L8125" s="99">
        <v>4064626074605</v>
      </c>
      <c r="P8125" s="60" t="str">
        <f t="shared" si="127"/>
        <v>SH</v>
      </c>
    </row>
    <row r="8126" spans="1:16" x14ac:dyDescent="0.25">
      <c r="A8126" s="88" t="s">
        <v>8918</v>
      </c>
      <c r="B8126" s="89" t="s">
        <v>8919</v>
      </c>
      <c r="C8126" s="89" t="s">
        <v>959</v>
      </c>
      <c r="D8126" s="90">
        <v>3013295</v>
      </c>
      <c r="E8126" s="88">
        <v>3013295</v>
      </c>
      <c r="F8126" s="89" t="s">
        <v>9133</v>
      </c>
      <c r="G8126" s="91">
        <v>617</v>
      </c>
      <c r="H8126" s="64">
        <f>_xlfn.IFNA(G8126*(1-VLOOKUP(A8126,Rabatte!A:G,7,FALSE)),G8126*1)</f>
        <v>617</v>
      </c>
      <c r="I8126" s="88">
        <v>1</v>
      </c>
      <c r="J8126" s="64">
        <f>_xlfn.IFNA(G8126*(1-VLOOKUP(A8126,Rabatte!A:H,8,FALSE)),G8126*1)</f>
        <v>617</v>
      </c>
      <c r="K8126" s="93">
        <v>8.1</v>
      </c>
      <c r="L8126" s="99">
        <v>4064626074612</v>
      </c>
      <c r="P8126" s="60" t="str">
        <f t="shared" si="127"/>
        <v>SH</v>
      </c>
    </row>
    <row r="8127" spans="1:16" x14ac:dyDescent="0.25">
      <c r="A8127" s="88" t="s">
        <v>8918</v>
      </c>
      <c r="B8127" s="89" t="s">
        <v>8919</v>
      </c>
      <c r="C8127" s="89" t="s">
        <v>959</v>
      </c>
      <c r="D8127" s="90">
        <v>3013296</v>
      </c>
      <c r="E8127" s="88">
        <v>3013296</v>
      </c>
      <c r="F8127" s="89" t="s">
        <v>9134</v>
      </c>
      <c r="G8127" s="91">
        <v>622</v>
      </c>
      <c r="H8127" s="64">
        <f>_xlfn.IFNA(G8127*(1-VLOOKUP(A8127,Rabatte!A:G,7,FALSE)),G8127*1)</f>
        <v>622</v>
      </c>
      <c r="I8127" s="88">
        <v>1</v>
      </c>
      <c r="J8127" s="64">
        <f>_xlfn.IFNA(G8127*(1-VLOOKUP(A8127,Rabatte!A:H,8,FALSE)),G8127*1)</f>
        <v>622</v>
      </c>
      <c r="K8127" s="93">
        <v>16</v>
      </c>
      <c r="L8127" s="99">
        <v>4064626074629</v>
      </c>
      <c r="P8127" s="60" t="str">
        <f t="shared" si="127"/>
        <v>SH</v>
      </c>
    </row>
    <row r="8128" spans="1:16" x14ac:dyDescent="0.25">
      <c r="A8128" s="88" t="s">
        <v>8918</v>
      </c>
      <c r="B8128" s="89" t="s">
        <v>8919</v>
      </c>
      <c r="C8128" s="89" t="s">
        <v>959</v>
      </c>
      <c r="D8128" s="90">
        <v>3013297</v>
      </c>
      <c r="E8128" s="88">
        <v>3013297</v>
      </c>
      <c r="F8128" s="89" t="s">
        <v>9135</v>
      </c>
      <c r="G8128" s="91">
        <v>617</v>
      </c>
      <c r="H8128" s="64">
        <f>_xlfn.IFNA(G8128*(1-VLOOKUP(A8128,Rabatte!A:G,7,FALSE)),G8128*1)</f>
        <v>617</v>
      </c>
      <c r="I8128" s="88">
        <v>1</v>
      </c>
      <c r="J8128" s="64">
        <f>_xlfn.IFNA(G8128*(1-VLOOKUP(A8128,Rabatte!A:H,8,FALSE)),G8128*1)</f>
        <v>617</v>
      </c>
      <c r="K8128" s="93">
        <v>8.8000000000000007</v>
      </c>
      <c r="L8128" s="99">
        <v>4064626074636</v>
      </c>
      <c r="P8128" s="60" t="str">
        <f t="shared" si="127"/>
        <v>SH</v>
      </c>
    </row>
    <row r="8129" spans="1:16" x14ac:dyDescent="0.25">
      <c r="A8129" s="88" t="s">
        <v>8918</v>
      </c>
      <c r="B8129" s="89" t="s">
        <v>8919</v>
      </c>
      <c r="C8129" s="89" t="s">
        <v>959</v>
      </c>
      <c r="D8129" s="90">
        <v>3013298</v>
      </c>
      <c r="E8129" s="88">
        <v>3013298</v>
      </c>
      <c r="F8129" s="89" t="s">
        <v>9136</v>
      </c>
      <c r="G8129" s="91">
        <v>622</v>
      </c>
      <c r="H8129" s="64">
        <f>_xlfn.IFNA(G8129*(1-VLOOKUP(A8129,Rabatte!A:G,7,FALSE)),G8129*1)</f>
        <v>622</v>
      </c>
      <c r="I8129" s="88">
        <v>1</v>
      </c>
      <c r="J8129" s="64">
        <f>_xlfn.IFNA(G8129*(1-VLOOKUP(A8129,Rabatte!A:H,8,FALSE)),G8129*1)</f>
        <v>622</v>
      </c>
      <c r="K8129" s="93">
        <v>10.9</v>
      </c>
      <c r="L8129" s="99">
        <v>4064626074643</v>
      </c>
      <c r="P8129" s="60" t="str">
        <f t="shared" si="127"/>
        <v>SH</v>
      </c>
    </row>
    <row r="8130" spans="1:16" x14ac:dyDescent="0.25">
      <c r="A8130" s="88" t="s">
        <v>8918</v>
      </c>
      <c r="B8130" s="89" t="s">
        <v>8919</v>
      </c>
      <c r="C8130" s="89" t="s">
        <v>959</v>
      </c>
      <c r="D8130" s="90">
        <v>3013299</v>
      </c>
      <c r="E8130" s="88">
        <v>3013299</v>
      </c>
      <c r="F8130" s="89" t="s">
        <v>9137</v>
      </c>
      <c r="G8130" s="91">
        <v>627</v>
      </c>
      <c r="H8130" s="64">
        <f>_xlfn.IFNA(G8130*(1-VLOOKUP(A8130,Rabatte!A:G,7,FALSE)),G8130*1)</f>
        <v>627</v>
      </c>
      <c r="I8130" s="88">
        <v>1</v>
      </c>
      <c r="J8130" s="64">
        <f>_xlfn.IFNA(G8130*(1-VLOOKUP(A8130,Rabatte!A:H,8,FALSE)),G8130*1)</f>
        <v>627</v>
      </c>
      <c r="K8130" s="93">
        <v>13.2</v>
      </c>
      <c r="L8130" s="99">
        <v>4064626074650</v>
      </c>
      <c r="P8130" s="60" t="str">
        <f t="shared" si="127"/>
        <v>SH</v>
      </c>
    </row>
    <row r="8131" spans="1:16" x14ac:dyDescent="0.25">
      <c r="A8131" s="88" t="s">
        <v>8918</v>
      </c>
      <c r="B8131" s="89" t="s">
        <v>8919</v>
      </c>
      <c r="C8131" s="89" t="s">
        <v>959</v>
      </c>
      <c r="D8131" s="90">
        <v>3013300</v>
      </c>
      <c r="E8131" s="88">
        <v>3013300</v>
      </c>
      <c r="F8131" s="89" t="s">
        <v>9138</v>
      </c>
      <c r="G8131" s="91">
        <v>632</v>
      </c>
      <c r="H8131" s="64">
        <f>_xlfn.IFNA(G8131*(1-VLOOKUP(A8131,Rabatte!A:G,7,FALSE)),G8131*1)</f>
        <v>632</v>
      </c>
      <c r="I8131" s="88">
        <v>1</v>
      </c>
      <c r="J8131" s="64">
        <f>_xlfn.IFNA(G8131*(1-VLOOKUP(A8131,Rabatte!A:H,8,FALSE)),G8131*1)</f>
        <v>632</v>
      </c>
      <c r="K8131" s="93">
        <v>17.8</v>
      </c>
      <c r="L8131" s="99">
        <v>4064626074667</v>
      </c>
      <c r="P8131" s="60" t="str">
        <f t="shared" si="127"/>
        <v>SH</v>
      </c>
    </row>
    <row r="8132" spans="1:16" x14ac:dyDescent="0.25">
      <c r="A8132" s="88" t="s">
        <v>8918</v>
      </c>
      <c r="B8132" s="89" t="s">
        <v>8919</v>
      </c>
      <c r="C8132" s="89" t="s">
        <v>959</v>
      </c>
      <c r="D8132" s="90">
        <v>3013301</v>
      </c>
      <c r="E8132" s="88">
        <v>3013301</v>
      </c>
      <c r="F8132" s="89" t="s">
        <v>9139</v>
      </c>
      <c r="G8132" s="91">
        <v>606</v>
      </c>
      <c r="H8132" s="64">
        <f>_xlfn.IFNA(G8132*(1-VLOOKUP(A8132,Rabatte!A:G,7,FALSE)),G8132*1)</f>
        <v>606</v>
      </c>
      <c r="I8132" s="88">
        <v>1</v>
      </c>
      <c r="J8132" s="64">
        <f>_xlfn.IFNA(G8132*(1-VLOOKUP(A8132,Rabatte!A:H,8,FALSE)),G8132*1)</f>
        <v>606</v>
      </c>
      <c r="K8132" s="93">
        <v>8.4</v>
      </c>
      <c r="L8132" s="99">
        <v>4064626074674</v>
      </c>
      <c r="P8132" s="60" t="str">
        <f t="shared" si="127"/>
        <v>SH</v>
      </c>
    </row>
    <row r="8133" spans="1:16" x14ac:dyDescent="0.25">
      <c r="A8133" s="88" t="s">
        <v>8918</v>
      </c>
      <c r="B8133" s="89" t="s">
        <v>8919</v>
      </c>
      <c r="C8133" s="89" t="s">
        <v>959</v>
      </c>
      <c r="D8133" s="90">
        <v>3013302</v>
      </c>
      <c r="E8133" s="88">
        <v>3013302</v>
      </c>
      <c r="F8133" s="89" t="s">
        <v>9140</v>
      </c>
      <c r="G8133" s="91">
        <v>612</v>
      </c>
      <c r="H8133" s="64">
        <f>_xlfn.IFNA(G8133*(1-VLOOKUP(A8133,Rabatte!A:G,7,FALSE)),G8133*1)</f>
        <v>612</v>
      </c>
      <c r="I8133" s="88">
        <v>1</v>
      </c>
      <c r="J8133" s="64">
        <f>_xlfn.IFNA(G8133*(1-VLOOKUP(A8133,Rabatte!A:H,8,FALSE)),G8133*1)</f>
        <v>612</v>
      </c>
      <c r="K8133" s="93">
        <v>11.1</v>
      </c>
      <c r="L8133" s="99">
        <v>4064626074681</v>
      </c>
      <c r="P8133" s="60" t="str">
        <f t="shared" si="127"/>
        <v>SH</v>
      </c>
    </row>
    <row r="8134" spans="1:16" x14ac:dyDescent="0.25">
      <c r="A8134" s="88" t="s">
        <v>8918</v>
      </c>
      <c r="B8134" s="89" t="s">
        <v>8919</v>
      </c>
      <c r="C8134" s="89" t="s">
        <v>959</v>
      </c>
      <c r="D8134" s="90">
        <v>3013303</v>
      </c>
      <c r="E8134" s="88">
        <v>3013303</v>
      </c>
      <c r="F8134" s="89" t="s">
        <v>9141</v>
      </c>
      <c r="G8134" s="91">
        <v>617</v>
      </c>
      <c r="H8134" s="64">
        <f>_xlfn.IFNA(G8134*(1-VLOOKUP(A8134,Rabatte!A:G,7,FALSE)),G8134*1)</f>
        <v>617</v>
      </c>
      <c r="I8134" s="88">
        <v>1</v>
      </c>
      <c r="J8134" s="64">
        <f>_xlfn.IFNA(G8134*(1-VLOOKUP(A8134,Rabatte!A:H,8,FALSE)),G8134*1)</f>
        <v>617</v>
      </c>
      <c r="K8134" s="93">
        <v>16.399999999999999</v>
      </c>
      <c r="L8134" s="99">
        <v>4064626074698</v>
      </c>
      <c r="P8134" s="60" t="str">
        <f t="shared" si="127"/>
        <v>SH</v>
      </c>
    </row>
    <row r="8135" spans="1:16" x14ac:dyDescent="0.25">
      <c r="A8135" s="88" t="s">
        <v>8918</v>
      </c>
      <c r="B8135" s="89" t="s">
        <v>8919</v>
      </c>
      <c r="C8135" s="89" t="s">
        <v>959</v>
      </c>
      <c r="D8135" s="90">
        <v>3013304</v>
      </c>
      <c r="E8135" s="88">
        <v>3013304</v>
      </c>
      <c r="F8135" s="89" t="s">
        <v>9142</v>
      </c>
      <c r="G8135" s="91">
        <v>617</v>
      </c>
      <c r="H8135" s="64">
        <f>_xlfn.IFNA(G8135*(1-VLOOKUP(A8135,Rabatte!A:G,7,FALSE)),G8135*1)</f>
        <v>617</v>
      </c>
      <c r="I8135" s="88">
        <v>1</v>
      </c>
      <c r="J8135" s="64">
        <f>_xlfn.IFNA(G8135*(1-VLOOKUP(A8135,Rabatte!A:H,8,FALSE)),G8135*1)</f>
        <v>617</v>
      </c>
      <c r="K8135" s="93">
        <v>11.5</v>
      </c>
      <c r="L8135" s="99">
        <v>4064626074704</v>
      </c>
      <c r="P8135" s="60" t="str">
        <f t="shared" si="127"/>
        <v>SH</v>
      </c>
    </row>
    <row r="8136" spans="1:16" x14ac:dyDescent="0.25">
      <c r="A8136" s="88" t="s">
        <v>8918</v>
      </c>
      <c r="B8136" s="89" t="s">
        <v>8919</v>
      </c>
      <c r="C8136" s="89" t="s">
        <v>959</v>
      </c>
      <c r="D8136" s="90">
        <v>3013305</v>
      </c>
      <c r="E8136" s="88">
        <v>3013305</v>
      </c>
      <c r="F8136" s="89" t="s">
        <v>9143</v>
      </c>
      <c r="G8136" s="91">
        <v>622</v>
      </c>
      <c r="H8136" s="64">
        <f>_xlfn.IFNA(G8136*(1-VLOOKUP(A8136,Rabatte!A:G,7,FALSE)),G8136*1)</f>
        <v>622</v>
      </c>
      <c r="I8136" s="88">
        <v>1</v>
      </c>
      <c r="J8136" s="64">
        <f>_xlfn.IFNA(G8136*(1-VLOOKUP(A8136,Rabatte!A:H,8,FALSE)),G8136*1)</f>
        <v>622</v>
      </c>
      <c r="K8136" s="93">
        <v>14.9</v>
      </c>
      <c r="L8136" s="99">
        <v>4064626074711</v>
      </c>
      <c r="P8136" s="60" t="str">
        <f t="shared" si="127"/>
        <v>SH</v>
      </c>
    </row>
    <row r="8137" spans="1:16" x14ac:dyDescent="0.25">
      <c r="A8137" s="88" t="s">
        <v>8918</v>
      </c>
      <c r="B8137" s="89" t="s">
        <v>8919</v>
      </c>
      <c r="C8137" s="89" t="s">
        <v>959</v>
      </c>
      <c r="D8137" s="90">
        <v>3013306</v>
      </c>
      <c r="E8137" s="88">
        <v>3013306</v>
      </c>
      <c r="F8137" s="89" t="s">
        <v>9144</v>
      </c>
      <c r="G8137" s="91">
        <v>627</v>
      </c>
      <c r="H8137" s="64">
        <f>_xlfn.IFNA(G8137*(1-VLOOKUP(A8137,Rabatte!A:G,7,FALSE)),G8137*1)</f>
        <v>627</v>
      </c>
      <c r="I8137" s="88">
        <v>1</v>
      </c>
      <c r="J8137" s="64">
        <f>_xlfn.IFNA(G8137*(1-VLOOKUP(A8137,Rabatte!A:H,8,FALSE)),G8137*1)</f>
        <v>627</v>
      </c>
      <c r="K8137" s="93">
        <v>18.2</v>
      </c>
      <c r="L8137" s="99">
        <v>4064626074728</v>
      </c>
      <c r="P8137" s="60" t="str">
        <f t="shared" si="127"/>
        <v>SH</v>
      </c>
    </row>
    <row r="8138" spans="1:16" x14ac:dyDescent="0.25">
      <c r="A8138" s="88" t="s">
        <v>8918</v>
      </c>
      <c r="B8138" s="89" t="s">
        <v>8919</v>
      </c>
      <c r="C8138" s="89" t="s">
        <v>959</v>
      </c>
      <c r="D8138" s="90">
        <v>3013307</v>
      </c>
      <c r="E8138" s="88">
        <v>3013307</v>
      </c>
      <c r="F8138" s="89" t="s">
        <v>9145</v>
      </c>
      <c r="G8138" s="91">
        <v>632</v>
      </c>
      <c r="H8138" s="64">
        <f>_xlfn.IFNA(G8138*(1-VLOOKUP(A8138,Rabatte!A:G,7,FALSE)),G8138*1)</f>
        <v>632</v>
      </c>
      <c r="I8138" s="88">
        <v>1</v>
      </c>
      <c r="J8138" s="64">
        <f>_xlfn.IFNA(G8138*(1-VLOOKUP(A8138,Rabatte!A:H,8,FALSE)),G8138*1)</f>
        <v>632</v>
      </c>
      <c r="K8138" s="93">
        <v>24.4</v>
      </c>
      <c r="L8138" s="99">
        <v>4064626074735</v>
      </c>
      <c r="P8138" s="60" t="str">
        <f t="shared" si="127"/>
        <v>SH</v>
      </c>
    </row>
    <row r="8139" spans="1:16" x14ac:dyDescent="0.25">
      <c r="A8139" s="88" t="s">
        <v>20</v>
      </c>
      <c r="B8139" s="89" t="s">
        <v>347</v>
      </c>
      <c r="C8139" s="89" t="s">
        <v>951</v>
      </c>
      <c r="D8139" s="90">
        <v>3013310</v>
      </c>
      <c r="E8139" s="88">
        <v>3013310</v>
      </c>
      <c r="F8139" s="89" t="s">
        <v>9526</v>
      </c>
      <c r="G8139" s="91">
        <v>201.75</v>
      </c>
      <c r="H8139" s="64">
        <f>_xlfn.IFNA(G8139*(1-VLOOKUP(A8139,Rabatte!A:G,7,FALSE)),G8139*1)</f>
        <v>201.75</v>
      </c>
      <c r="I8139" s="88">
        <v>1</v>
      </c>
      <c r="J8139" s="64">
        <f>_xlfn.IFNA(G8139*(1-VLOOKUP(A8139,Rabatte!A:H,8,FALSE)),G8139*1)</f>
        <v>201.75</v>
      </c>
      <c r="K8139" s="93">
        <v>3.6</v>
      </c>
      <c r="L8139" s="99">
        <v>4064626091190</v>
      </c>
      <c r="P8139" s="60" t="str">
        <f t="shared" si="127"/>
        <v>A1</v>
      </c>
    </row>
    <row r="8140" spans="1:16" x14ac:dyDescent="0.25">
      <c r="A8140" s="88" t="s">
        <v>20</v>
      </c>
      <c r="B8140" s="89" t="s">
        <v>347</v>
      </c>
      <c r="C8140" s="89" t="s">
        <v>951</v>
      </c>
      <c r="D8140" s="90">
        <v>3013570</v>
      </c>
      <c r="E8140" s="88">
        <v>3013570</v>
      </c>
      <c r="F8140" s="89" t="s">
        <v>8247</v>
      </c>
      <c r="G8140" s="91">
        <v>265.5</v>
      </c>
      <c r="H8140" s="64">
        <f>_xlfn.IFNA(G8140*(1-VLOOKUP(A8140,Rabatte!A:G,7,FALSE)),G8140*1)</f>
        <v>265.5</v>
      </c>
      <c r="I8140" s="88">
        <v>12</v>
      </c>
      <c r="J8140" s="64">
        <f>_xlfn.IFNA(G8140*(1-VLOOKUP(A8140,Rabatte!A:H,8,FALSE)),G8140*1)</f>
        <v>265.5</v>
      </c>
      <c r="K8140" s="93">
        <v>6.7</v>
      </c>
      <c r="L8140" s="99">
        <v>4064626075022</v>
      </c>
      <c r="P8140" s="60" t="str">
        <f t="shared" si="127"/>
        <v>A1</v>
      </c>
    </row>
    <row r="8141" spans="1:16" x14ac:dyDescent="0.25">
      <c r="A8141" s="88" t="s">
        <v>936</v>
      </c>
      <c r="B8141" s="89" t="s">
        <v>937</v>
      </c>
      <c r="C8141" s="89" t="s">
        <v>933</v>
      </c>
      <c r="D8141" s="90">
        <v>3014130</v>
      </c>
      <c r="E8141" s="88">
        <v>3014130</v>
      </c>
      <c r="F8141" s="89" t="s">
        <v>4214</v>
      </c>
      <c r="G8141" s="91">
        <v>324</v>
      </c>
      <c r="H8141" s="64">
        <f>_xlfn.IFNA(G8141*(1-VLOOKUP(A8141,Rabatte!A:G,7,FALSE)),G8141*1)</f>
        <v>324</v>
      </c>
      <c r="I8141" s="88">
        <v>20</v>
      </c>
      <c r="J8141" s="64">
        <f>_xlfn.IFNA(G8141*(1-VLOOKUP(A8141,Rabatte!A:H,8,FALSE)),G8141*1)</f>
        <v>324</v>
      </c>
      <c r="K8141" s="93">
        <v>35.4</v>
      </c>
      <c r="L8141" s="99">
        <v>4064626076067</v>
      </c>
      <c r="P8141" s="60" t="str">
        <f t="shared" si="127"/>
        <v>PD</v>
      </c>
    </row>
    <row r="8142" spans="1:16" x14ac:dyDescent="0.25">
      <c r="A8142" s="88" t="s">
        <v>20</v>
      </c>
      <c r="B8142" s="89" t="s">
        <v>347</v>
      </c>
      <c r="C8142" s="89" t="s">
        <v>951</v>
      </c>
      <c r="D8142" s="90">
        <v>3014138</v>
      </c>
      <c r="E8142" s="88">
        <v>3014138</v>
      </c>
      <c r="F8142" s="89" t="s">
        <v>8248</v>
      </c>
      <c r="G8142" s="91">
        <v>265.5</v>
      </c>
      <c r="H8142" s="64">
        <f>_xlfn.IFNA(G8142*(1-VLOOKUP(A8142,Rabatte!A:G,7,FALSE)),G8142*1)</f>
        <v>265.5</v>
      </c>
      <c r="I8142" s="88">
        <v>12</v>
      </c>
      <c r="J8142" s="64">
        <f>_xlfn.IFNA(G8142*(1-VLOOKUP(A8142,Rabatte!A:H,8,FALSE)),G8142*1)</f>
        <v>265.5</v>
      </c>
      <c r="K8142" s="93">
        <v>6.7</v>
      </c>
      <c r="L8142" s="99">
        <v>4064626076081</v>
      </c>
      <c r="P8142" s="60" t="str">
        <f t="shared" si="127"/>
        <v>A1</v>
      </c>
    </row>
    <row r="8143" spans="1:16" x14ac:dyDescent="0.25">
      <c r="A8143" s="88" t="s">
        <v>20</v>
      </c>
      <c r="B8143" s="89" t="s">
        <v>347</v>
      </c>
      <c r="C8143" s="89" t="s">
        <v>951</v>
      </c>
      <c r="D8143" s="90">
        <v>3014144</v>
      </c>
      <c r="E8143" s="88">
        <v>3014144</v>
      </c>
      <c r="F8143" s="89" t="s">
        <v>8249</v>
      </c>
      <c r="G8143" s="91">
        <v>281.75</v>
      </c>
      <c r="H8143" s="64">
        <f>_xlfn.IFNA(G8143*(1-VLOOKUP(A8143,Rabatte!A:G,7,FALSE)),G8143*1)</f>
        <v>281.75</v>
      </c>
      <c r="I8143" s="88">
        <v>12</v>
      </c>
      <c r="J8143" s="64">
        <f>_xlfn.IFNA(G8143*(1-VLOOKUP(A8143,Rabatte!A:H,8,FALSE)),G8143*1)</f>
        <v>281.75</v>
      </c>
      <c r="K8143" s="93">
        <v>8.6</v>
      </c>
      <c r="L8143" s="99">
        <v>4064626076098</v>
      </c>
      <c r="P8143" s="60" t="str">
        <f t="shared" si="127"/>
        <v>A1</v>
      </c>
    </row>
    <row r="8144" spans="1:16" x14ac:dyDescent="0.25">
      <c r="A8144" s="88" t="s">
        <v>936</v>
      </c>
      <c r="B8144" s="89" t="s">
        <v>937</v>
      </c>
      <c r="C8144" s="89" t="s">
        <v>933</v>
      </c>
      <c r="D8144" s="90">
        <v>3014180</v>
      </c>
      <c r="E8144" s="88">
        <v>3014180</v>
      </c>
      <c r="F8144" s="89" t="s">
        <v>4215</v>
      </c>
      <c r="G8144" s="91">
        <v>200</v>
      </c>
      <c r="H8144" s="64">
        <f>_xlfn.IFNA(G8144*(1-VLOOKUP(A8144,Rabatte!A:G,7,FALSE)),G8144*1)</f>
        <v>200</v>
      </c>
      <c r="I8144" s="88">
        <v>10</v>
      </c>
      <c r="J8144" s="64">
        <f>_xlfn.IFNA(G8144*(1-VLOOKUP(A8144,Rabatte!A:H,8,FALSE)),G8144*1)</f>
        <v>200</v>
      </c>
      <c r="K8144" s="93">
        <v>18</v>
      </c>
      <c r="L8144" s="99">
        <v>4064626076104</v>
      </c>
      <c r="P8144" s="60" t="str">
        <f t="shared" si="127"/>
        <v>PD</v>
      </c>
    </row>
    <row r="8145" spans="1:16" x14ac:dyDescent="0.25">
      <c r="A8145" s="88" t="s">
        <v>936</v>
      </c>
      <c r="B8145" s="89" t="s">
        <v>937</v>
      </c>
      <c r="C8145" s="89" t="s">
        <v>933</v>
      </c>
      <c r="D8145" s="90">
        <v>3014181</v>
      </c>
      <c r="E8145" s="88">
        <v>3014181</v>
      </c>
      <c r="F8145" s="89" t="s">
        <v>8541</v>
      </c>
      <c r="G8145" s="91">
        <v>337</v>
      </c>
      <c r="H8145" s="64">
        <f>_xlfn.IFNA(G8145*(1-VLOOKUP(A8145,Rabatte!A:G,7,FALSE)),G8145*1)</f>
        <v>337</v>
      </c>
      <c r="I8145" s="88">
        <v>10</v>
      </c>
      <c r="J8145" s="64">
        <f>_xlfn.IFNA(G8145*(1-VLOOKUP(A8145,Rabatte!A:H,8,FALSE)),G8145*1)</f>
        <v>337</v>
      </c>
      <c r="K8145" s="93">
        <v>36.4</v>
      </c>
      <c r="L8145" s="99">
        <v>4064626076111</v>
      </c>
      <c r="P8145" s="60" t="str">
        <f t="shared" si="127"/>
        <v>PD</v>
      </c>
    </row>
    <row r="8146" spans="1:16" x14ac:dyDescent="0.25">
      <c r="A8146" s="88" t="s">
        <v>20</v>
      </c>
      <c r="B8146" s="89" t="s">
        <v>347</v>
      </c>
      <c r="C8146" s="89" t="s">
        <v>951</v>
      </c>
      <c r="D8146" s="90">
        <v>3014189</v>
      </c>
      <c r="E8146" s="88">
        <v>3014189</v>
      </c>
      <c r="F8146" s="89" t="s">
        <v>8250</v>
      </c>
      <c r="G8146" s="91">
        <v>281.75</v>
      </c>
      <c r="H8146" s="64">
        <f>_xlfn.IFNA(G8146*(1-VLOOKUP(A8146,Rabatte!A:G,7,FALSE)),G8146*1)</f>
        <v>281.75</v>
      </c>
      <c r="I8146" s="88">
        <v>12</v>
      </c>
      <c r="J8146" s="64">
        <f>_xlfn.IFNA(G8146*(1-VLOOKUP(A8146,Rabatte!A:H,8,FALSE)),G8146*1)</f>
        <v>281.75</v>
      </c>
      <c r="K8146" s="93">
        <v>8.6</v>
      </c>
      <c r="L8146" s="99">
        <v>4064626076128</v>
      </c>
      <c r="P8146" s="60" t="str">
        <f t="shared" si="127"/>
        <v>A1</v>
      </c>
    </row>
    <row r="8147" spans="1:16" x14ac:dyDescent="0.25">
      <c r="A8147" s="88" t="s">
        <v>20</v>
      </c>
      <c r="B8147" s="89" t="s">
        <v>347</v>
      </c>
      <c r="C8147" s="89" t="s">
        <v>951</v>
      </c>
      <c r="D8147" s="90">
        <v>3014192</v>
      </c>
      <c r="E8147" s="88">
        <v>3014192</v>
      </c>
      <c r="F8147" s="89" t="s">
        <v>8251</v>
      </c>
      <c r="G8147" s="91">
        <v>265.5</v>
      </c>
      <c r="H8147" s="64">
        <f>_xlfn.IFNA(G8147*(1-VLOOKUP(A8147,Rabatte!A:G,7,FALSE)),G8147*1)</f>
        <v>265.5</v>
      </c>
      <c r="I8147" s="88">
        <v>12</v>
      </c>
      <c r="J8147" s="64">
        <f>_xlfn.IFNA(G8147*(1-VLOOKUP(A8147,Rabatte!A:H,8,FALSE)),G8147*1)</f>
        <v>265.5</v>
      </c>
      <c r="K8147" s="93">
        <v>12.5</v>
      </c>
      <c r="L8147" s="99">
        <v>4064626076135</v>
      </c>
      <c r="P8147" s="60" t="str">
        <f t="shared" si="127"/>
        <v>A1</v>
      </c>
    </row>
    <row r="8148" spans="1:16" x14ac:dyDescent="0.25">
      <c r="A8148" s="88" t="s">
        <v>20</v>
      </c>
      <c r="B8148" s="89" t="s">
        <v>347</v>
      </c>
      <c r="C8148" s="89" t="s">
        <v>951</v>
      </c>
      <c r="D8148" s="90">
        <v>3014197</v>
      </c>
      <c r="E8148" s="88">
        <v>3014197</v>
      </c>
      <c r="F8148" s="89" t="s">
        <v>8638</v>
      </c>
      <c r="G8148" s="91">
        <v>265.5</v>
      </c>
      <c r="H8148" s="64">
        <f>_xlfn.IFNA(G8148*(1-VLOOKUP(A8148,Rabatte!A:G,7,FALSE)),G8148*1)</f>
        <v>265.5</v>
      </c>
      <c r="I8148" s="88">
        <v>12</v>
      </c>
      <c r="J8148" s="64">
        <f>_xlfn.IFNA(G8148*(1-VLOOKUP(A8148,Rabatte!A:H,8,FALSE)),G8148*1)</f>
        <v>265.5</v>
      </c>
      <c r="K8148" s="93">
        <v>12.5</v>
      </c>
      <c r="L8148" s="99">
        <v>4064626076142</v>
      </c>
      <c r="P8148" s="60" t="str">
        <f t="shared" si="127"/>
        <v>A1</v>
      </c>
    </row>
    <row r="8149" spans="1:16" x14ac:dyDescent="0.25">
      <c r="A8149" s="88" t="s">
        <v>936</v>
      </c>
      <c r="B8149" s="89" t="s">
        <v>937</v>
      </c>
      <c r="C8149" s="89" t="s">
        <v>933</v>
      </c>
      <c r="D8149" s="90">
        <v>3014198</v>
      </c>
      <c r="E8149" s="88">
        <v>3014198</v>
      </c>
      <c r="F8149" s="89" t="s">
        <v>4216</v>
      </c>
      <c r="G8149" s="91">
        <v>447.25</v>
      </c>
      <c r="H8149" s="64">
        <f>_xlfn.IFNA(G8149*(1-VLOOKUP(A8149,Rabatte!A:G,7,FALSE)),G8149*1)</f>
        <v>447.25</v>
      </c>
      <c r="I8149" s="88">
        <v>10</v>
      </c>
      <c r="J8149" s="64">
        <f>_xlfn.IFNA(G8149*(1-VLOOKUP(A8149,Rabatte!A:H,8,FALSE)),G8149*1)</f>
        <v>447.25</v>
      </c>
      <c r="K8149" s="93">
        <v>38.700000000000003</v>
      </c>
      <c r="L8149" s="99">
        <v>4064626076159</v>
      </c>
      <c r="P8149" s="60" t="str">
        <f t="shared" si="127"/>
        <v>PD</v>
      </c>
    </row>
    <row r="8150" spans="1:16" x14ac:dyDescent="0.25">
      <c r="A8150" s="88" t="s">
        <v>936</v>
      </c>
      <c r="B8150" s="89" t="s">
        <v>937</v>
      </c>
      <c r="C8150" s="89" t="s">
        <v>933</v>
      </c>
      <c r="D8150" s="90">
        <v>3014206</v>
      </c>
      <c r="E8150" s="88">
        <v>3014206</v>
      </c>
      <c r="F8150" s="89" t="s">
        <v>4217</v>
      </c>
      <c r="G8150" s="91">
        <v>414.50000000000006</v>
      </c>
      <c r="H8150" s="64">
        <f>_xlfn.IFNA(G8150*(1-VLOOKUP(A8150,Rabatte!A:G,7,FALSE)),G8150*1)</f>
        <v>414.50000000000006</v>
      </c>
      <c r="I8150" s="88">
        <v>9</v>
      </c>
      <c r="J8150" s="64">
        <f>_xlfn.IFNA(G8150*(1-VLOOKUP(A8150,Rabatte!A:H,8,FALSE)),G8150*1)</f>
        <v>414.50000000000006</v>
      </c>
      <c r="K8150" s="93">
        <v>53</v>
      </c>
      <c r="L8150" s="99">
        <v>4064626076166</v>
      </c>
      <c r="P8150" s="60" t="str">
        <f t="shared" si="127"/>
        <v>PD</v>
      </c>
    </row>
    <row r="8151" spans="1:16" x14ac:dyDescent="0.25">
      <c r="A8151" s="88" t="s">
        <v>936</v>
      </c>
      <c r="B8151" s="89" t="s">
        <v>937</v>
      </c>
      <c r="C8151" s="89" t="s">
        <v>933</v>
      </c>
      <c r="D8151" s="90">
        <v>3014207</v>
      </c>
      <c r="E8151" s="88">
        <v>3014207</v>
      </c>
      <c r="F8151" s="89" t="s">
        <v>4218</v>
      </c>
      <c r="G8151" s="91">
        <v>254.99999999999997</v>
      </c>
      <c r="H8151" s="64">
        <f>_xlfn.IFNA(G8151*(1-VLOOKUP(A8151,Rabatte!A:G,7,FALSE)),G8151*1)</f>
        <v>254.99999999999997</v>
      </c>
      <c r="I8151" s="88">
        <v>7</v>
      </c>
      <c r="J8151" s="64">
        <f>_xlfn.IFNA(G8151*(1-VLOOKUP(A8151,Rabatte!A:H,8,FALSE)),G8151*1)</f>
        <v>254.99999999999997</v>
      </c>
      <c r="K8151" s="93">
        <v>27</v>
      </c>
      <c r="L8151" s="99">
        <v>4064626076173</v>
      </c>
      <c r="P8151" s="60" t="str">
        <f t="shared" si="127"/>
        <v>PD</v>
      </c>
    </row>
    <row r="8152" spans="1:16" x14ac:dyDescent="0.25">
      <c r="A8152" s="88" t="s">
        <v>936</v>
      </c>
      <c r="B8152" s="89" t="s">
        <v>937</v>
      </c>
      <c r="C8152" s="89" t="s">
        <v>933</v>
      </c>
      <c r="D8152" s="90">
        <v>3014218</v>
      </c>
      <c r="E8152" s="88">
        <v>3014218</v>
      </c>
      <c r="F8152" s="89" t="s">
        <v>4219</v>
      </c>
      <c r="G8152" s="91">
        <v>430.25</v>
      </c>
      <c r="H8152" s="64">
        <f>_xlfn.IFNA(G8152*(1-VLOOKUP(A8152,Rabatte!A:G,7,FALSE)),G8152*1)</f>
        <v>430.25</v>
      </c>
      <c r="I8152" s="88">
        <v>6</v>
      </c>
      <c r="J8152" s="64">
        <f>_xlfn.IFNA(G8152*(1-VLOOKUP(A8152,Rabatte!A:H,8,FALSE)),G8152*1)</f>
        <v>430.25</v>
      </c>
      <c r="K8152" s="93">
        <v>55</v>
      </c>
      <c r="L8152" s="99">
        <v>4064626077477</v>
      </c>
      <c r="P8152" s="60" t="str">
        <f t="shared" si="127"/>
        <v>PD</v>
      </c>
    </row>
    <row r="8153" spans="1:16" x14ac:dyDescent="0.25">
      <c r="A8153" s="88" t="s">
        <v>936</v>
      </c>
      <c r="B8153" s="89" t="s">
        <v>937</v>
      </c>
      <c r="C8153" s="89" t="s">
        <v>933</v>
      </c>
      <c r="D8153" s="90">
        <v>3014230</v>
      </c>
      <c r="E8153" s="88">
        <v>3014230</v>
      </c>
      <c r="F8153" s="89" t="s">
        <v>4220</v>
      </c>
      <c r="G8153" s="91">
        <v>573</v>
      </c>
      <c r="H8153" s="64">
        <f>_xlfn.IFNA(G8153*(1-VLOOKUP(A8153,Rabatte!A:G,7,FALSE)),G8153*1)</f>
        <v>573</v>
      </c>
      <c r="I8153" s="88">
        <v>6</v>
      </c>
      <c r="J8153" s="64">
        <f>_xlfn.IFNA(G8153*(1-VLOOKUP(A8153,Rabatte!A:H,8,FALSE)),G8153*1)</f>
        <v>573</v>
      </c>
      <c r="K8153" s="93">
        <v>70.5</v>
      </c>
      <c r="L8153" s="99">
        <v>4064626076180</v>
      </c>
      <c r="P8153" s="60" t="str">
        <f t="shared" si="127"/>
        <v>PD</v>
      </c>
    </row>
    <row r="8154" spans="1:16" x14ac:dyDescent="0.25">
      <c r="A8154" s="88" t="s">
        <v>936</v>
      </c>
      <c r="B8154" s="89" t="s">
        <v>937</v>
      </c>
      <c r="C8154" s="89" t="s">
        <v>933</v>
      </c>
      <c r="D8154" s="90">
        <v>3014231</v>
      </c>
      <c r="E8154" s="88">
        <v>3014231</v>
      </c>
      <c r="F8154" s="89" t="s">
        <v>4221</v>
      </c>
      <c r="G8154" s="91">
        <v>537</v>
      </c>
      <c r="H8154" s="64">
        <f>_xlfn.IFNA(G8154*(1-VLOOKUP(A8154,Rabatte!A:G,7,FALSE)),G8154*1)</f>
        <v>537</v>
      </c>
      <c r="I8154" s="88">
        <v>9</v>
      </c>
      <c r="J8154" s="64">
        <f>_xlfn.IFNA(G8154*(1-VLOOKUP(A8154,Rabatte!A:H,8,FALSE)),G8154*1)</f>
        <v>537</v>
      </c>
      <c r="K8154" s="93">
        <v>75.400000000000006</v>
      </c>
      <c r="L8154" s="99">
        <v>4064626076197</v>
      </c>
      <c r="P8154" s="60" t="str">
        <f t="shared" si="127"/>
        <v>PD</v>
      </c>
    </row>
    <row r="8155" spans="1:16" x14ac:dyDescent="0.25">
      <c r="A8155" s="88" t="s">
        <v>936</v>
      </c>
      <c r="B8155" s="89" t="s">
        <v>937</v>
      </c>
      <c r="C8155" s="89" t="s">
        <v>933</v>
      </c>
      <c r="D8155" s="90">
        <v>3014233</v>
      </c>
      <c r="E8155" s="88">
        <v>3014233</v>
      </c>
      <c r="F8155" s="89" t="s">
        <v>4222</v>
      </c>
      <c r="G8155" s="91">
        <v>330</v>
      </c>
      <c r="H8155" s="64">
        <f>_xlfn.IFNA(G8155*(1-VLOOKUP(A8155,Rabatte!A:G,7,FALSE)),G8155*1)</f>
        <v>330</v>
      </c>
      <c r="I8155" s="88">
        <v>6</v>
      </c>
      <c r="J8155" s="64">
        <f>_xlfn.IFNA(G8155*(1-VLOOKUP(A8155,Rabatte!A:H,8,FALSE)),G8155*1)</f>
        <v>330</v>
      </c>
      <c r="K8155" s="93">
        <v>38.299999999999997</v>
      </c>
      <c r="L8155" s="99">
        <v>4064626076302</v>
      </c>
      <c r="P8155" s="60" t="str">
        <f t="shared" si="127"/>
        <v>PD</v>
      </c>
    </row>
    <row r="8156" spans="1:16" x14ac:dyDescent="0.25">
      <c r="A8156" s="88" t="s">
        <v>936</v>
      </c>
      <c r="B8156" s="89" t="s">
        <v>937</v>
      </c>
      <c r="C8156" s="89" t="s">
        <v>933</v>
      </c>
      <c r="D8156" s="90">
        <v>3014234</v>
      </c>
      <c r="E8156" s="88">
        <v>3014234</v>
      </c>
      <c r="F8156" s="89" t="s">
        <v>4223</v>
      </c>
      <c r="G8156" s="91">
        <v>559</v>
      </c>
      <c r="H8156" s="64">
        <f>_xlfn.IFNA(G8156*(1-VLOOKUP(A8156,Rabatte!A:G,7,FALSE)),G8156*1)</f>
        <v>559</v>
      </c>
      <c r="I8156" s="88">
        <v>6</v>
      </c>
      <c r="J8156" s="64">
        <f>_xlfn.IFNA(G8156*(1-VLOOKUP(A8156,Rabatte!A:H,8,FALSE)),G8156*1)</f>
        <v>559</v>
      </c>
      <c r="K8156" s="93">
        <v>77.599999999999994</v>
      </c>
      <c r="L8156" s="99">
        <v>4064626076319</v>
      </c>
      <c r="P8156" s="60" t="str">
        <f t="shared" si="127"/>
        <v>PD</v>
      </c>
    </row>
    <row r="8157" spans="1:16" x14ac:dyDescent="0.25">
      <c r="A8157" s="88" t="s">
        <v>936</v>
      </c>
      <c r="B8157" s="89" t="s">
        <v>937</v>
      </c>
      <c r="C8157" s="89" t="s">
        <v>933</v>
      </c>
      <c r="D8157" s="90">
        <v>3014250</v>
      </c>
      <c r="E8157" s="88">
        <v>3014250</v>
      </c>
      <c r="F8157" s="89" t="s">
        <v>4224</v>
      </c>
      <c r="G8157" s="91">
        <v>809</v>
      </c>
      <c r="H8157" s="64">
        <f>_xlfn.IFNA(G8157*(1-VLOOKUP(A8157,Rabatte!A:G,7,FALSE)),G8157*1)</f>
        <v>809</v>
      </c>
      <c r="I8157" s="88">
        <v>6</v>
      </c>
      <c r="J8157" s="64">
        <f>_xlfn.IFNA(G8157*(1-VLOOKUP(A8157,Rabatte!A:H,8,FALSE)),G8157*1)</f>
        <v>809</v>
      </c>
      <c r="K8157" s="93">
        <v>81.5</v>
      </c>
      <c r="L8157" s="99">
        <v>4064626076333</v>
      </c>
      <c r="P8157" s="60" t="str">
        <f t="shared" si="127"/>
        <v>PD</v>
      </c>
    </row>
    <row r="8158" spans="1:16" x14ac:dyDescent="0.25">
      <c r="A8158" s="88" t="s">
        <v>20</v>
      </c>
      <c r="B8158" s="89" t="s">
        <v>347</v>
      </c>
      <c r="C8158" s="89" t="s">
        <v>951</v>
      </c>
      <c r="D8158" s="90">
        <v>3014265</v>
      </c>
      <c r="E8158" s="88">
        <v>3014265</v>
      </c>
      <c r="F8158" s="89" t="s">
        <v>8252</v>
      </c>
      <c r="G8158" s="91">
        <v>297.75</v>
      </c>
      <c r="H8158" s="64">
        <f>_xlfn.IFNA(G8158*(1-VLOOKUP(A8158,Rabatte!A:G,7,FALSE)),G8158*1)</f>
        <v>297.75</v>
      </c>
      <c r="I8158" s="88">
        <v>12</v>
      </c>
      <c r="J8158" s="64">
        <f>_xlfn.IFNA(G8158*(1-VLOOKUP(A8158,Rabatte!A:H,8,FALSE)),G8158*1)</f>
        <v>297.75</v>
      </c>
      <c r="K8158" s="93">
        <v>9</v>
      </c>
      <c r="L8158" s="99">
        <v>4064626076340</v>
      </c>
      <c r="P8158" s="60" t="str">
        <f t="shared" si="127"/>
        <v>A1</v>
      </c>
    </row>
    <row r="8159" spans="1:16" x14ac:dyDescent="0.25">
      <c r="A8159" s="88" t="s">
        <v>20</v>
      </c>
      <c r="B8159" s="89" t="s">
        <v>347</v>
      </c>
      <c r="C8159" s="89" t="s">
        <v>951</v>
      </c>
      <c r="D8159" s="90">
        <v>3014267</v>
      </c>
      <c r="E8159" s="88">
        <v>3014267</v>
      </c>
      <c r="F8159" s="89" t="s">
        <v>8253</v>
      </c>
      <c r="G8159" s="91">
        <v>297.75</v>
      </c>
      <c r="H8159" s="64">
        <f>_xlfn.IFNA(G8159*(1-VLOOKUP(A8159,Rabatte!A:G,7,FALSE)),G8159*1)</f>
        <v>297.75</v>
      </c>
      <c r="I8159" s="88">
        <v>12</v>
      </c>
      <c r="J8159" s="64">
        <f>_xlfn.IFNA(G8159*(1-VLOOKUP(A8159,Rabatte!A:H,8,FALSE)),G8159*1)</f>
        <v>297.75</v>
      </c>
      <c r="K8159" s="93">
        <v>9</v>
      </c>
      <c r="L8159" s="99">
        <v>4064626076357</v>
      </c>
      <c r="P8159" s="60" t="str">
        <f t="shared" si="127"/>
        <v>A1</v>
      </c>
    </row>
    <row r="8160" spans="1:16" x14ac:dyDescent="0.25">
      <c r="A8160" s="88" t="s">
        <v>20</v>
      </c>
      <c r="B8160" s="89" t="s">
        <v>347</v>
      </c>
      <c r="C8160" s="89" t="s">
        <v>951</v>
      </c>
      <c r="D8160" s="90">
        <v>3014269</v>
      </c>
      <c r="E8160" s="88">
        <v>3014269</v>
      </c>
      <c r="F8160" s="89" t="s">
        <v>8254</v>
      </c>
      <c r="G8160" s="91">
        <v>308.25</v>
      </c>
      <c r="H8160" s="64">
        <f>_xlfn.IFNA(G8160*(1-VLOOKUP(A8160,Rabatte!A:G,7,FALSE)),G8160*1)</f>
        <v>308.25</v>
      </c>
      <c r="I8160" s="88">
        <v>12</v>
      </c>
      <c r="J8160" s="64">
        <f>_xlfn.IFNA(G8160*(1-VLOOKUP(A8160,Rabatte!A:H,8,FALSE)),G8160*1)</f>
        <v>308.25</v>
      </c>
      <c r="K8160" s="93">
        <v>11.4</v>
      </c>
      <c r="L8160" s="99">
        <v>4064626076364</v>
      </c>
      <c r="P8160" s="60" t="str">
        <f t="shared" si="127"/>
        <v>A1</v>
      </c>
    </row>
    <row r="8161" spans="1:16" x14ac:dyDescent="0.25">
      <c r="A8161" s="88" t="s">
        <v>20</v>
      </c>
      <c r="B8161" s="89" t="s">
        <v>347</v>
      </c>
      <c r="C8161" s="89" t="s">
        <v>951</v>
      </c>
      <c r="D8161" s="90">
        <v>3014270</v>
      </c>
      <c r="E8161" s="88">
        <v>3014270</v>
      </c>
      <c r="F8161" s="89" t="s">
        <v>8255</v>
      </c>
      <c r="G8161" s="91">
        <v>308.25</v>
      </c>
      <c r="H8161" s="64">
        <f>_xlfn.IFNA(G8161*(1-VLOOKUP(A8161,Rabatte!A:G,7,FALSE)),G8161*1)</f>
        <v>308.25</v>
      </c>
      <c r="I8161" s="88">
        <v>12</v>
      </c>
      <c r="J8161" s="64">
        <f>_xlfn.IFNA(G8161*(1-VLOOKUP(A8161,Rabatte!A:H,8,FALSE)),G8161*1)</f>
        <v>308.25</v>
      </c>
      <c r="K8161" s="93">
        <v>11.4</v>
      </c>
      <c r="L8161" s="99">
        <v>4064626076371</v>
      </c>
      <c r="P8161" s="60" t="str">
        <f t="shared" si="127"/>
        <v>A1</v>
      </c>
    </row>
    <row r="8162" spans="1:16" x14ac:dyDescent="0.25">
      <c r="A8162" s="88" t="s">
        <v>20</v>
      </c>
      <c r="B8162" s="89" t="s">
        <v>347</v>
      </c>
      <c r="C8162" s="89" t="s">
        <v>951</v>
      </c>
      <c r="D8162" s="90">
        <v>3014272</v>
      </c>
      <c r="E8162" s="88">
        <v>3014272</v>
      </c>
      <c r="F8162" s="89" t="s">
        <v>8256</v>
      </c>
      <c r="G8162" s="91">
        <v>318.75</v>
      </c>
      <c r="H8162" s="64">
        <f>_xlfn.IFNA(G8162*(1-VLOOKUP(A8162,Rabatte!A:G,7,FALSE)),G8162*1)</f>
        <v>318.75</v>
      </c>
      <c r="I8162" s="88">
        <v>12</v>
      </c>
      <c r="J8162" s="64">
        <f>_xlfn.IFNA(G8162*(1-VLOOKUP(A8162,Rabatte!A:H,8,FALSE)),G8162*1)</f>
        <v>318.75</v>
      </c>
      <c r="K8162" s="93">
        <v>13.7</v>
      </c>
      <c r="L8162" s="99">
        <v>4064626076388</v>
      </c>
      <c r="P8162" s="60" t="str">
        <f t="shared" si="127"/>
        <v>A1</v>
      </c>
    </row>
    <row r="8163" spans="1:16" x14ac:dyDescent="0.25">
      <c r="A8163" s="88" t="s">
        <v>20</v>
      </c>
      <c r="B8163" s="89" t="s">
        <v>347</v>
      </c>
      <c r="C8163" s="89" t="s">
        <v>951</v>
      </c>
      <c r="D8163" s="90">
        <v>3014273</v>
      </c>
      <c r="E8163" s="88">
        <v>3014273</v>
      </c>
      <c r="F8163" s="89" t="s">
        <v>8257</v>
      </c>
      <c r="G8163" s="91">
        <v>318.75</v>
      </c>
      <c r="H8163" s="64">
        <f>_xlfn.IFNA(G8163*(1-VLOOKUP(A8163,Rabatte!A:G,7,FALSE)),G8163*1)</f>
        <v>318.75</v>
      </c>
      <c r="I8163" s="88">
        <v>12</v>
      </c>
      <c r="J8163" s="64">
        <f>_xlfn.IFNA(G8163*(1-VLOOKUP(A8163,Rabatte!A:H,8,FALSE)),G8163*1)</f>
        <v>318.75</v>
      </c>
      <c r="K8163" s="93">
        <v>13.7</v>
      </c>
      <c r="L8163" s="99">
        <v>4064626076395</v>
      </c>
      <c r="P8163" s="60" t="str">
        <f t="shared" si="127"/>
        <v>A1</v>
      </c>
    </row>
    <row r="8164" spans="1:16" x14ac:dyDescent="0.25">
      <c r="A8164" s="88" t="s">
        <v>20</v>
      </c>
      <c r="B8164" s="89" t="s">
        <v>347</v>
      </c>
      <c r="C8164" s="89" t="s">
        <v>951</v>
      </c>
      <c r="D8164" s="90">
        <v>3014274</v>
      </c>
      <c r="E8164" s="88">
        <v>3014274</v>
      </c>
      <c r="F8164" s="89" t="s">
        <v>8258</v>
      </c>
      <c r="G8164" s="91">
        <v>350.75</v>
      </c>
      <c r="H8164" s="64">
        <f>_xlfn.IFNA(G8164*(1-VLOOKUP(A8164,Rabatte!A:G,7,FALSE)),G8164*1)</f>
        <v>350.75</v>
      </c>
      <c r="I8164" s="88">
        <v>12</v>
      </c>
      <c r="J8164" s="64">
        <f>_xlfn.IFNA(G8164*(1-VLOOKUP(A8164,Rabatte!A:H,8,FALSE)),G8164*1)</f>
        <v>350.75</v>
      </c>
      <c r="K8164" s="93">
        <v>17.8</v>
      </c>
      <c r="L8164" s="99">
        <v>4064626076401</v>
      </c>
      <c r="P8164" s="60" t="str">
        <f t="shared" si="127"/>
        <v>A1</v>
      </c>
    </row>
    <row r="8165" spans="1:16" x14ac:dyDescent="0.25">
      <c r="A8165" s="88" t="s">
        <v>20</v>
      </c>
      <c r="B8165" s="89" t="s">
        <v>347</v>
      </c>
      <c r="C8165" s="89" t="s">
        <v>951</v>
      </c>
      <c r="D8165" s="90">
        <v>3014275</v>
      </c>
      <c r="E8165" s="88">
        <v>3014275</v>
      </c>
      <c r="F8165" s="89" t="s">
        <v>8259</v>
      </c>
      <c r="G8165" s="91">
        <v>350.75</v>
      </c>
      <c r="H8165" s="64">
        <f>_xlfn.IFNA(G8165*(1-VLOOKUP(A8165,Rabatte!A:G,7,FALSE)),G8165*1)</f>
        <v>350.75</v>
      </c>
      <c r="I8165" s="88">
        <v>12</v>
      </c>
      <c r="J8165" s="64">
        <f>_xlfn.IFNA(G8165*(1-VLOOKUP(A8165,Rabatte!A:H,8,FALSE)),G8165*1)</f>
        <v>350.75</v>
      </c>
      <c r="K8165" s="93">
        <v>17.8</v>
      </c>
      <c r="L8165" s="99">
        <v>4064626076418</v>
      </c>
      <c r="P8165" s="60" t="str">
        <f t="shared" si="127"/>
        <v>A1</v>
      </c>
    </row>
    <row r="8166" spans="1:16" x14ac:dyDescent="0.25">
      <c r="A8166" s="88" t="s">
        <v>8920</v>
      </c>
      <c r="B8166" s="89" t="s">
        <v>8921</v>
      </c>
      <c r="C8166" s="89"/>
      <c r="D8166" s="90">
        <v>3014786</v>
      </c>
      <c r="E8166" s="88">
        <v>3014786</v>
      </c>
      <c r="F8166" s="89" t="s">
        <v>9146</v>
      </c>
      <c r="G8166" s="91">
        <v>100</v>
      </c>
      <c r="H8166" s="64">
        <f>_xlfn.IFNA(G8166*(1-VLOOKUP(A8166,Rabatte!A:G,7,FALSE)),G8166*1)</f>
        <v>100</v>
      </c>
      <c r="I8166" s="88">
        <v>1</v>
      </c>
      <c r="J8166" s="64">
        <f>_xlfn.IFNA(G8166*(1-VLOOKUP(A8166,Rabatte!A:H,8,FALSE)),G8166*1)</f>
        <v>100</v>
      </c>
      <c r="K8166" s="93">
        <v>0</v>
      </c>
      <c r="L8166" s="99"/>
      <c r="P8166" s="60" t="str">
        <f t="shared" si="127"/>
        <v>XX</v>
      </c>
    </row>
    <row r="8167" spans="1:16" x14ac:dyDescent="0.25">
      <c r="A8167" s="88" t="s">
        <v>8920</v>
      </c>
      <c r="B8167" s="89" t="s">
        <v>8921</v>
      </c>
      <c r="C8167" s="89"/>
      <c r="D8167" s="90">
        <v>3014787</v>
      </c>
      <c r="E8167" s="88">
        <v>3014787</v>
      </c>
      <c r="F8167" s="89" t="s">
        <v>9147</v>
      </c>
      <c r="G8167" s="91">
        <v>75</v>
      </c>
      <c r="H8167" s="64">
        <f>_xlfn.IFNA(G8167*(1-VLOOKUP(A8167,Rabatte!A:G,7,FALSE)),G8167*1)</f>
        <v>75</v>
      </c>
      <c r="I8167" s="88">
        <v>1</v>
      </c>
      <c r="J8167" s="64">
        <f>_xlfn.IFNA(G8167*(1-VLOOKUP(A8167,Rabatte!A:H,8,FALSE)),G8167*1)</f>
        <v>75</v>
      </c>
      <c r="K8167" s="93">
        <v>0</v>
      </c>
      <c r="L8167" s="99"/>
      <c r="P8167" s="60" t="str">
        <f t="shared" si="127"/>
        <v>XX</v>
      </c>
    </row>
    <row r="8168" spans="1:16" x14ac:dyDescent="0.25">
      <c r="A8168" s="88" t="s">
        <v>931</v>
      </c>
      <c r="B8168" s="89" t="s">
        <v>932</v>
      </c>
      <c r="C8168" s="89" t="s">
        <v>933</v>
      </c>
      <c r="D8168" s="90">
        <v>3015098</v>
      </c>
      <c r="E8168" s="88">
        <v>3015098</v>
      </c>
      <c r="F8168" s="89" t="s">
        <v>4225</v>
      </c>
      <c r="G8168" s="91">
        <v>77.75</v>
      </c>
      <c r="H8168" s="64">
        <f>_xlfn.IFNA(G8168*(1-VLOOKUP(A8168,Rabatte!A:G,7,FALSE)),G8168*1)</f>
        <v>77.75</v>
      </c>
      <c r="I8168" s="88">
        <v>12</v>
      </c>
      <c r="J8168" s="64">
        <f>_xlfn.IFNA(G8168*(1-VLOOKUP(A8168,Rabatte!A:H,8,FALSE)),G8168*1)</f>
        <v>77.75</v>
      </c>
      <c r="K8168" s="93">
        <v>19.09</v>
      </c>
      <c r="L8168" s="99">
        <v>4064626078320</v>
      </c>
      <c r="P8168" s="60" t="str">
        <f t="shared" si="127"/>
        <v>ML</v>
      </c>
    </row>
    <row r="8169" spans="1:16" x14ac:dyDescent="0.25">
      <c r="A8169" s="88" t="s">
        <v>931</v>
      </c>
      <c r="B8169" s="89" t="s">
        <v>932</v>
      </c>
      <c r="C8169" s="89" t="s">
        <v>933</v>
      </c>
      <c r="D8169" s="90">
        <v>3015099</v>
      </c>
      <c r="E8169" s="88">
        <v>3015099</v>
      </c>
      <c r="F8169" s="89" t="s">
        <v>4226</v>
      </c>
      <c r="G8169" s="91">
        <v>77.75</v>
      </c>
      <c r="H8169" s="64">
        <f>_xlfn.IFNA(G8169*(1-VLOOKUP(A8169,Rabatte!A:G,7,FALSE)),G8169*1)</f>
        <v>77.75</v>
      </c>
      <c r="I8169" s="88">
        <v>12</v>
      </c>
      <c r="J8169" s="64">
        <f>_xlfn.IFNA(G8169*(1-VLOOKUP(A8169,Rabatte!A:H,8,FALSE)),G8169*1)</f>
        <v>77.75</v>
      </c>
      <c r="K8169" s="93">
        <v>19.440000000000001</v>
      </c>
      <c r="L8169" s="99">
        <v>4064626078337</v>
      </c>
      <c r="P8169" s="60" t="str">
        <f t="shared" si="127"/>
        <v>ML</v>
      </c>
    </row>
    <row r="8170" spans="1:16" x14ac:dyDescent="0.25">
      <c r="A8170" s="88" t="s">
        <v>931</v>
      </c>
      <c r="B8170" s="89" t="s">
        <v>932</v>
      </c>
      <c r="C8170" s="89" t="s">
        <v>933</v>
      </c>
      <c r="D8170" s="90">
        <v>3015200</v>
      </c>
      <c r="E8170" s="88">
        <v>3015200</v>
      </c>
      <c r="F8170" s="89" t="s">
        <v>4227</v>
      </c>
      <c r="G8170" s="91">
        <v>77.75</v>
      </c>
      <c r="H8170" s="64">
        <f>_xlfn.IFNA(G8170*(1-VLOOKUP(A8170,Rabatte!A:G,7,FALSE)),G8170*1)</f>
        <v>77.75</v>
      </c>
      <c r="I8170" s="88">
        <v>12</v>
      </c>
      <c r="J8170" s="64">
        <f>_xlfn.IFNA(G8170*(1-VLOOKUP(A8170,Rabatte!A:H,8,FALSE)),G8170*1)</f>
        <v>77.75</v>
      </c>
      <c r="K8170" s="93">
        <v>19.89</v>
      </c>
      <c r="L8170" s="99">
        <v>4064626078344</v>
      </c>
      <c r="P8170" s="60" t="str">
        <f t="shared" si="127"/>
        <v>ML</v>
      </c>
    </row>
    <row r="8171" spans="1:16" x14ac:dyDescent="0.25">
      <c r="A8171" s="88" t="s">
        <v>931</v>
      </c>
      <c r="B8171" s="89" t="s">
        <v>932</v>
      </c>
      <c r="C8171" s="89" t="s">
        <v>933</v>
      </c>
      <c r="D8171" s="90">
        <v>3015201</v>
      </c>
      <c r="E8171" s="88">
        <v>3015201</v>
      </c>
      <c r="F8171" s="89" t="s">
        <v>4228</v>
      </c>
      <c r="G8171" s="91">
        <v>77.75</v>
      </c>
      <c r="H8171" s="64">
        <f>_xlfn.IFNA(G8171*(1-VLOOKUP(A8171,Rabatte!A:G,7,FALSE)),G8171*1)</f>
        <v>77.75</v>
      </c>
      <c r="I8171" s="88">
        <v>12</v>
      </c>
      <c r="J8171" s="64">
        <f>_xlfn.IFNA(G8171*(1-VLOOKUP(A8171,Rabatte!A:H,8,FALSE)),G8171*1)</f>
        <v>77.75</v>
      </c>
      <c r="K8171" s="93">
        <v>20.440000000000001</v>
      </c>
      <c r="L8171" s="99">
        <v>4064626078351</v>
      </c>
      <c r="P8171" s="60" t="str">
        <f t="shared" si="127"/>
        <v>ML</v>
      </c>
    </row>
    <row r="8172" spans="1:16" x14ac:dyDescent="0.25">
      <c r="A8172" s="88" t="s">
        <v>931</v>
      </c>
      <c r="B8172" s="89" t="s">
        <v>932</v>
      </c>
      <c r="C8172" s="89" t="s">
        <v>933</v>
      </c>
      <c r="D8172" s="90">
        <v>3015202</v>
      </c>
      <c r="E8172" s="88">
        <v>3015202</v>
      </c>
      <c r="F8172" s="89" t="s">
        <v>4229</v>
      </c>
      <c r="G8172" s="91">
        <v>77.75</v>
      </c>
      <c r="H8172" s="64">
        <f>_xlfn.IFNA(G8172*(1-VLOOKUP(A8172,Rabatte!A:G,7,FALSE)),G8172*1)</f>
        <v>77.75</v>
      </c>
      <c r="I8172" s="88">
        <v>12</v>
      </c>
      <c r="J8172" s="64">
        <f>_xlfn.IFNA(G8172*(1-VLOOKUP(A8172,Rabatte!A:H,8,FALSE)),G8172*1)</f>
        <v>77.75</v>
      </c>
      <c r="K8172" s="93">
        <v>20.79</v>
      </c>
      <c r="L8172" s="99">
        <v>4064626078368</v>
      </c>
      <c r="P8172" s="60" t="str">
        <f t="shared" si="127"/>
        <v>ML</v>
      </c>
    </row>
    <row r="8173" spans="1:16" x14ac:dyDescent="0.25">
      <c r="A8173" s="88" t="s">
        <v>931</v>
      </c>
      <c r="B8173" s="89" t="s">
        <v>932</v>
      </c>
      <c r="C8173" s="89" t="s">
        <v>933</v>
      </c>
      <c r="D8173" s="90">
        <v>3015203</v>
      </c>
      <c r="E8173" s="88">
        <v>3015203</v>
      </c>
      <c r="F8173" s="89" t="s">
        <v>4230</v>
      </c>
      <c r="G8173" s="91">
        <v>77.75</v>
      </c>
      <c r="H8173" s="64">
        <f>_xlfn.IFNA(G8173*(1-VLOOKUP(A8173,Rabatte!A:G,7,FALSE)),G8173*1)</f>
        <v>77.75</v>
      </c>
      <c r="I8173" s="88">
        <v>24</v>
      </c>
      <c r="J8173" s="64">
        <f>_xlfn.IFNA(G8173*(1-VLOOKUP(A8173,Rabatte!A:H,8,FALSE)),G8173*1)</f>
        <v>77.75</v>
      </c>
      <c r="K8173" s="93">
        <v>21.04</v>
      </c>
      <c r="L8173" s="99">
        <v>4064626078375</v>
      </c>
      <c r="P8173" s="60" t="str">
        <f t="shared" si="127"/>
        <v>ML</v>
      </c>
    </row>
    <row r="8174" spans="1:16" x14ac:dyDescent="0.25">
      <c r="A8174" s="88" t="s">
        <v>931</v>
      </c>
      <c r="B8174" s="89" t="s">
        <v>932</v>
      </c>
      <c r="C8174" s="89" t="s">
        <v>933</v>
      </c>
      <c r="D8174" s="90">
        <v>3015204</v>
      </c>
      <c r="E8174" s="88">
        <v>3015204</v>
      </c>
      <c r="F8174" s="89" t="s">
        <v>4231</v>
      </c>
      <c r="G8174" s="91">
        <v>59</v>
      </c>
      <c r="H8174" s="64">
        <f>_xlfn.IFNA(G8174*(1-VLOOKUP(A8174,Rabatte!A:G,7,FALSE)),G8174*1)</f>
        <v>59</v>
      </c>
      <c r="I8174" s="88">
        <v>10</v>
      </c>
      <c r="J8174" s="64">
        <f>_xlfn.IFNA(G8174*(1-VLOOKUP(A8174,Rabatte!A:H,8,FALSE)),G8174*1)</f>
        <v>59</v>
      </c>
      <c r="K8174" s="93">
        <v>11.66</v>
      </c>
      <c r="L8174" s="99">
        <v>4064626078382</v>
      </c>
      <c r="P8174" s="60" t="str">
        <f t="shared" si="127"/>
        <v>ML</v>
      </c>
    </row>
    <row r="8175" spans="1:16" x14ac:dyDescent="0.25">
      <c r="A8175" s="88" t="s">
        <v>931</v>
      </c>
      <c r="B8175" s="89" t="s">
        <v>932</v>
      </c>
      <c r="C8175" s="89" t="s">
        <v>933</v>
      </c>
      <c r="D8175" s="90">
        <v>3015205</v>
      </c>
      <c r="E8175" s="88">
        <v>3015205</v>
      </c>
      <c r="F8175" s="89" t="s">
        <v>4232</v>
      </c>
      <c r="G8175" s="91">
        <v>90.499999999999986</v>
      </c>
      <c r="H8175" s="64">
        <f>_xlfn.IFNA(G8175*(1-VLOOKUP(A8175,Rabatte!A:G,7,FALSE)),G8175*1)</f>
        <v>90.499999999999986</v>
      </c>
      <c r="I8175" s="88">
        <v>12</v>
      </c>
      <c r="J8175" s="64">
        <f>_xlfn.IFNA(G8175*(1-VLOOKUP(A8175,Rabatte!A:H,8,FALSE)),G8175*1)</f>
        <v>90.499999999999986</v>
      </c>
      <c r="K8175" s="93">
        <v>23.31</v>
      </c>
      <c r="L8175" s="99">
        <v>4064626078399</v>
      </c>
      <c r="P8175" s="60" t="str">
        <f t="shared" si="127"/>
        <v>ML</v>
      </c>
    </row>
    <row r="8176" spans="1:16" x14ac:dyDescent="0.25">
      <c r="A8176" s="88" t="s">
        <v>931</v>
      </c>
      <c r="B8176" s="89" t="s">
        <v>932</v>
      </c>
      <c r="C8176" s="89" t="s">
        <v>933</v>
      </c>
      <c r="D8176" s="90">
        <v>3015206</v>
      </c>
      <c r="E8176" s="88">
        <v>3015206</v>
      </c>
      <c r="F8176" s="89" t="s">
        <v>4233</v>
      </c>
      <c r="G8176" s="91">
        <v>99.75</v>
      </c>
      <c r="H8176" s="64">
        <f>_xlfn.IFNA(G8176*(1-VLOOKUP(A8176,Rabatte!A:G,7,FALSE)),G8176*1)</f>
        <v>99.75</v>
      </c>
      <c r="I8176" s="88">
        <v>16</v>
      </c>
      <c r="J8176" s="64">
        <f>_xlfn.IFNA(G8176*(1-VLOOKUP(A8176,Rabatte!A:H,8,FALSE)),G8176*1)</f>
        <v>99.75</v>
      </c>
      <c r="K8176" s="93">
        <v>28.64</v>
      </c>
      <c r="L8176" s="99">
        <v>4064626078405</v>
      </c>
      <c r="P8176" s="60" t="str">
        <f t="shared" si="127"/>
        <v>ML</v>
      </c>
    </row>
    <row r="8177" spans="1:16" x14ac:dyDescent="0.25">
      <c r="A8177" s="88" t="s">
        <v>931</v>
      </c>
      <c r="B8177" s="89" t="s">
        <v>932</v>
      </c>
      <c r="C8177" s="89" t="s">
        <v>933</v>
      </c>
      <c r="D8177" s="90">
        <v>3015207</v>
      </c>
      <c r="E8177" s="88">
        <v>3015207</v>
      </c>
      <c r="F8177" s="89" t="s">
        <v>4234</v>
      </c>
      <c r="G8177" s="91">
        <v>63.999999999999993</v>
      </c>
      <c r="H8177" s="64">
        <f>_xlfn.IFNA(G8177*(1-VLOOKUP(A8177,Rabatte!A:G,7,FALSE)),G8177*1)</f>
        <v>63.999999999999993</v>
      </c>
      <c r="I8177" s="88">
        <v>8</v>
      </c>
      <c r="J8177" s="64">
        <f>_xlfn.IFNA(G8177*(1-VLOOKUP(A8177,Rabatte!A:H,8,FALSE)),G8177*1)</f>
        <v>63.999999999999993</v>
      </c>
      <c r="K8177" s="93">
        <v>14.96</v>
      </c>
      <c r="L8177" s="99">
        <v>4064626078412</v>
      </c>
      <c r="P8177" s="60" t="str">
        <f t="shared" si="127"/>
        <v>ML</v>
      </c>
    </row>
    <row r="8178" spans="1:16" x14ac:dyDescent="0.25">
      <c r="A8178" s="88" t="s">
        <v>931</v>
      </c>
      <c r="B8178" s="89" t="s">
        <v>932</v>
      </c>
      <c r="C8178" s="89" t="s">
        <v>933</v>
      </c>
      <c r="D8178" s="90">
        <v>3015208</v>
      </c>
      <c r="E8178" s="88">
        <v>3015208</v>
      </c>
      <c r="F8178" s="89" t="s">
        <v>4235</v>
      </c>
      <c r="G8178" s="91">
        <v>118</v>
      </c>
      <c r="H8178" s="64">
        <f>_xlfn.IFNA(G8178*(1-VLOOKUP(A8178,Rabatte!A:G,7,FALSE)),G8178*1)</f>
        <v>118</v>
      </c>
      <c r="I8178" s="88">
        <v>8</v>
      </c>
      <c r="J8178" s="64">
        <f>_xlfn.IFNA(G8178*(1-VLOOKUP(A8178,Rabatte!A:H,8,FALSE)),G8178*1)</f>
        <v>118</v>
      </c>
      <c r="K8178" s="93">
        <v>31.45</v>
      </c>
      <c r="L8178" s="99">
        <v>4064626078429</v>
      </c>
      <c r="P8178" s="60" t="str">
        <f t="shared" si="127"/>
        <v>ML</v>
      </c>
    </row>
    <row r="8179" spans="1:16" x14ac:dyDescent="0.25">
      <c r="A8179" s="88" t="s">
        <v>931</v>
      </c>
      <c r="B8179" s="89" t="s">
        <v>932</v>
      </c>
      <c r="C8179" s="89" t="s">
        <v>933</v>
      </c>
      <c r="D8179" s="90">
        <v>3015209</v>
      </c>
      <c r="E8179" s="88">
        <v>3015209</v>
      </c>
      <c r="F8179" s="89" t="s">
        <v>4236</v>
      </c>
      <c r="G8179" s="91">
        <v>99.75</v>
      </c>
      <c r="H8179" s="64">
        <f>_xlfn.IFNA(G8179*(1-VLOOKUP(A8179,Rabatte!A:G,7,FALSE)),G8179*1)</f>
        <v>99.75</v>
      </c>
      <c r="I8179" s="88">
        <v>16</v>
      </c>
      <c r="J8179" s="64">
        <f>_xlfn.IFNA(G8179*(1-VLOOKUP(A8179,Rabatte!A:H,8,FALSE)),G8179*1)</f>
        <v>99.75</v>
      </c>
      <c r="K8179" s="93">
        <v>31.29</v>
      </c>
      <c r="L8179" s="99">
        <v>4064626078436</v>
      </c>
      <c r="P8179" s="60" t="str">
        <f t="shared" si="127"/>
        <v>ML</v>
      </c>
    </row>
    <row r="8180" spans="1:16" x14ac:dyDescent="0.25">
      <c r="A8180" s="88" t="s">
        <v>931</v>
      </c>
      <c r="B8180" s="89" t="s">
        <v>932</v>
      </c>
      <c r="C8180" s="89" t="s">
        <v>933</v>
      </c>
      <c r="D8180" s="90">
        <v>3015210</v>
      </c>
      <c r="E8180" s="88">
        <v>3015210</v>
      </c>
      <c r="F8180" s="89" t="s">
        <v>4237</v>
      </c>
      <c r="G8180" s="91">
        <v>63.999999999999993</v>
      </c>
      <c r="H8180" s="64">
        <f>_xlfn.IFNA(G8180*(1-VLOOKUP(A8180,Rabatte!A:G,7,FALSE)),G8180*1)</f>
        <v>63.999999999999993</v>
      </c>
      <c r="I8180" s="88">
        <v>8</v>
      </c>
      <c r="J8180" s="64">
        <f>_xlfn.IFNA(G8180*(1-VLOOKUP(A8180,Rabatte!A:H,8,FALSE)),G8180*1)</f>
        <v>63.999999999999993</v>
      </c>
      <c r="K8180" s="93">
        <v>16.16</v>
      </c>
      <c r="L8180" s="99">
        <v>4064626078443</v>
      </c>
      <c r="P8180" s="60" t="str">
        <f t="shared" si="127"/>
        <v>ML</v>
      </c>
    </row>
    <row r="8181" spans="1:16" x14ac:dyDescent="0.25">
      <c r="A8181" s="88" t="s">
        <v>931</v>
      </c>
      <c r="B8181" s="89" t="s">
        <v>932</v>
      </c>
      <c r="C8181" s="89" t="s">
        <v>933</v>
      </c>
      <c r="D8181" s="90">
        <v>3015211</v>
      </c>
      <c r="E8181" s="88">
        <v>3015211</v>
      </c>
      <c r="F8181" s="89" t="s">
        <v>4238</v>
      </c>
      <c r="G8181" s="91">
        <v>118</v>
      </c>
      <c r="H8181" s="64">
        <f>_xlfn.IFNA(G8181*(1-VLOOKUP(A8181,Rabatte!A:G,7,FALSE)),G8181*1)</f>
        <v>118</v>
      </c>
      <c r="I8181" s="88">
        <v>8</v>
      </c>
      <c r="J8181" s="64">
        <f>_xlfn.IFNA(G8181*(1-VLOOKUP(A8181,Rabatte!A:H,8,FALSE)),G8181*1)</f>
        <v>118</v>
      </c>
      <c r="K8181" s="93">
        <v>34.049999999999997</v>
      </c>
      <c r="L8181" s="99">
        <v>4064626078450</v>
      </c>
      <c r="P8181" s="60" t="str">
        <f t="shared" si="127"/>
        <v>ML</v>
      </c>
    </row>
    <row r="8182" spans="1:16" x14ac:dyDescent="0.25">
      <c r="A8182" s="88" t="s">
        <v>931</v>
      </c>
      <c r="B8182" s="89" t="s">
        <v>932</v>
      </c>
      <c r="C8182" s="89" t="s">
        <v>933</v>
      </c>
      <c r="D8182" s="90">
        <v>3015222</v>
      </c>
      <c r="E8182" s="88">
        <v>3015222</v>
      </c>
      <c r="F8182" s="89" t="s">
        <v>4239</v>
      </c>
      <c r="G8182" s="91">
        <v>99.75</v>
      </c>
      <c r="H8182" s="64">
        <f>_xlfn.IFNA(G8182*(1-VLOOKUP(A8182,Rabatte!A:G,7,FALSE)),G8182*1)</f>
        <v>99.75</v>
      </c>
      <c r="I8182" s="88">
        <v>16</v>
      </c>
      <c r="J8182" s="64">
        <f>_xlfn.IFNA(G8182*(1-VLOOKUP(A8182,Rabatte!A:H,8,FALSE)),G8182*1)</f>
        <v>99.75</v>
      </c>
      <c r="K8182" s="93">
        <v>33.840000000000003</v>
      </c>
      <c r="L8182" s="99">
        <v>4064626078566</v>
      </c>
      <c r="P8182" s="60" t="str">
        <f t="shared" si="127"/>
        <v>ML</v>
      </c>
    </row>
    <row r="8183" spans="1:16" x14ac:dyDescent="0.25">
      <c r="A8183" s="88" t="s">
        <v>931</v>
      </c>
      <c r="B8183" s="89" t="s">
        <v>932</v>
      </c>
      <c r="C8183" s="89" t="s">
        <v>933</v>
      </c>
      <c r="D8183" s="90">
        <v>3015223</v>
      </c>
      <c r="E8183" s="88">
        <v>3015223</v>
      </c>
      <c r="F8183" s="89" t="s">
        <v>4240</v>
      </c>
      <c r="G8183" s="91">
        <v>63.999999999999993</v>
      </c>
      <c r="H8183" s="64">
        <f>_xlfn.IFNA(G8183*(1-VLOOKUP(A8183,Rabatte!A:G,7,FALSE)),G8183*1)</f>
        <v>63.999999999999993</v>
      </c>
      <c r="I8183" s="88">
        <v>8</v>
      </c>
      <c r="J8183" s="64">
        <f>_xlfn.IFNA(G8183*(1-VLOOKUP(A8183,Rabatte!A:H,8,FALSE)),G8183*1)</f>
        <v>63.999999999999993</v>
      </c>
      <c r="K8183" s="93">
        <v>17.309999999999999</v>
      </c>
      <c r="L8183" s="99">
        <v>4064626078573</v>
      </c>
      <c r="P8183" s="60" t="str">
        <f t="shared" si="127"/>
        <v>ML</v>
      </c>
    </row>
    <row r="8184" spans="1:16" x14ac:dyDescent="0.25">
      <c r="A8184" s="88" t="s">
        <v>931</v>
      </c>
      <c r="B8184" s="89" t="s">
        <v>932</v>
      </c>
      <c r="C8184" s="89" t="s">
        <v>933</v>
      </c>
      <c r="D8184" s="90">
        <v>3015224</v>
      </c>
      <c r="E8184" s="88">
        <v>3015224</v>
      </c>
      <c r="F8184" s="89" t="s">
        <v>4241</v>
      </c>
      <c r="G8184" s="91">
        <v>118</v>
      </c>
      <c r="H8184" s="64">
        <f>_xlfn.IFNA(G8184*(1-VLOOKUP(A8184,Rabatte!A:G,7,FALSE)),G8184*1)</f>
        <v>118</v>
      </c>
      <c r="I8184" s="88">
        <v>8</v>
      </c>
      <c r="J8184" s="64">
        <f>_xlfn.IFNA(G8184*(1-VLOOKUP(A8184,Rabatte!A:H,8,FALSE)),G8184*1)</f>
        <v>118</v>
      </c>
      <c r="K8184" s="93">
        <v>36.950000000000003</v>
      </c>
      <c r="L8184" s="99">
        <v>4064626078580</v>
      </c>
      <c r="P8184" s="60" t="str">
        <f t="shared" si="127"/>
        <v>ML</v>
      </c>
    </row>
    <row r="8185" spans="1:16" x14ac:dyDescent="0.25">
      <c r="A8185" s="88" t="s">
        <v>931</v>
      </c>
      <c r="B8185" s="89" t="s">
        <v>932</v>
      </c>
      <c r="C8185" s="89" t="s">
        <v>933</v>
      </c>
      <c r="D8185" s="90">
        <v>3015225</v>
      </c>
      <c r="E8185" s="88">
        <v>3015225</v>
      </c>
      <c r="F8185" s="89" t="s">
        <v>4242</v>
      </c>
      <c r="G8185" s="91">
        <v>281.25</v>
      </c>
      <c r="H8185" s="64">
        <f>_xlfn.IFNA(G8185*(1-VLOOKUP(A8185,Rabatte!A:G,7,FALSE)),G8185*1)</f>
        <v>281.25</v>
      </c>
      <c r="I8185" s="88">
        <v>8</v>
      </c>
      <c r="J8185" s="64">
        <f>_xlfn.IFNA(G8185*(1-VLOOKUP(A8185,Rabatte!A:H,8,FALSE)),G8185*1)</f>
        <v>281.25</v>
      </c>
      <c r="K8185" s="93">
        <v>35.4</v>
      </c>
      <c r="L8185" s="99">
        <v>4064626078597</v>
      </c>
      <c r="P8185" s="60" t="str">
        <f t="shared" si="127"/>
        <v>ML</v>
      </c>
    </row>
    <row r="8186" spans="1:16" x14ac:dyDescent="0.25">
      <c r="A8186" s="88" t="s">
        <v>13</v>
      </c>
      <c r="B8186" s="89" t="s">
        <v>5</v>
      </c>
      <c r="C8186" s="89" t="s">
        <v>951</v>
      </c>
      <c r="D8186" s="90">
        <v>3015508</v>
      </c>
      <c r="E8186" s="88">
        <v>3015508</v>
      </c>
      <c r="F8186" s="89" t="s">
        <v>8639</v>
      </c>
      <c r="G8186" s="91">
        <v>2571</v>
      </c>
      <c r="H8186" s="64">
        <f>_xlfn.IFNA(G8186*(1-VLOOKUP(A8186,Rabatte!A:G,7,FALSE)),G8186*1)</f>
        <v>2571</v>
      </c>
      <c r="I8186" s="88">
        <v>1</v>
      </c>
      <c r="J8186" s="64">
        <f>_xlfn.IFNA(G8186*(1-VLOOKUP(A8186,Rabatte!A:H,8,FALSE)),G8186*1)</f>
        <v>2571</v>
      </c>
      <c r="K8186" s="93">
        <v>38</v>
      </c>
      <c r="L8186" s="99">
        <v>4068121207179</v>
      </c>
      <c r="P8186" s="60" t="str">
        <f t="shared" si="127"/>
        <v>G1</v>
      </c>
    </row>
    <row r="8187" spans="1:16" x14ac:dyDescent="0.25">
      <c r="A8187" s="88" t="s">
        <v>931</v>
      </c>
      <c r="B8187" s="89" t="s">
        <v>932</v>
      </c>
      <c r="C8187" s="89" t="s">
        <v>933</v>
      </c>
      <c r="D8187" s="90">
        <v>3015760</v>
      </c>
      <c r="E8187" s="88">
        <v>3015760</v>
      </c>
      <c r="F8187" s="89" t="s">
        <v>8260</v>
      </c>
      <c r="G8187" s="91">
        <v>6.3</v>
      </c>
      <c r="H8187" s="64">
        <f>_xlfn.IFNA(G8187*(1-VLOOKUP(A8187,Rabatte!A:G,7,FALSE)),G8187*1)</f>
        <v>6.3</v>
      </c>
      <c r="I8187" s="88">
        <v>50</v>
      </c>
      <c r="J8187" s="64">
        <f>_xlfn.IFNA(G8187*(1-VLOOKUP(A8187,Rabatte!A:H,8,FALSE)),G8187*1)</f>
        <v>6.3</v>
      </c>
      <c r="K8187" s="93">
        <v>1.2999999999999999E-2</v>
      </c>
      <c r="L8187" s="99">
        <v>4064626080057</v>
      </c>
      <c r="P8187" s="60" t="str">
        <f t="shared" si="127"/>
        <v>ML</v>
      </c>
    </row>
    <row r="8188" spans="1:16" x14ac:dyDescent="0.25">
      <c r="A8188" s="88" t="s">
        <v>8918</v>
      </c>
      <c r="B8188" s="89" t="s">
        <v>8919</v>
      </c>
      <c r="C8188" s="89" t="s">
        <v>959</v>
      </c>
      <c r="D8188" s="90">
        <v>3015803</v>
      </c>
      <c r="E8188" s="88">
        <v>3015803</v>
      </c>
      <c r="F8188" s="89" t="s">
        <v>9148</v>
      </c>
      <c r="G8188" s="91">
        <v>3.5</v>
      </c>
      <c r="H8188" s="64">
        <f>_xlfn.IFNA(G8188*(1-VLOOKUP(A8188,Rabatte!A:G,7,FALSE)),G8188*1)</f>
        <v>3.5</v>
      </c>
      <c r="I8188" s="88">
        <v>1</v>
      </c>
      <c r="J8188" s="64">
        <f>_xlfn.IFNA(G8188*(1-VLOOKUP(A8188,Rabatte!A:H,8,FALSE)),G8188*1)</f>
        <v>3.5</v>
      </c>
      <c r="K8188" s="93">
        <v>1.4999999999999999E-2</v>
      </c>
      <c r="L8188" s="99">
        <v>7638900262643</v>
      </c>
      <c r="P8188" s="60" t="str">
        <f t="shared" ref="P8188:P8251" si="128">A8188</f>
        <v>SH</v>
      </c>
    </row>
    <row r="8189" spans="1:16" x14ac:dyDescent="0.25">
      <c r="A8189" s="88" t="s">
        <v>8918</v>
      </c>
      <c r="B8189" s="89" t="s">
        <v>8919</v>
      </c>
      <c r="C8189" s="89" t="s">
        <v>959</v>
      </c>
      <c r="D8189" s="90">
        <v>3015805</v>
      </c>
      <c r="E8189" s="88">
        <v>3015805</v>
      </c>
      <c r="F8189" s="89" t="s">
        <v>9149</v>
      </c>
      <c r="G8189" s="91">
        <v>4.3999999999999995</v>
      </c>
      <c r="H8189" s="64">
        <f>_xlfn.IFNA(G8189*(1-VLOOKUP(A8189,Rabatte!A:G,7,FALSE)),G8189*1)</f>
        <v>4.3999999999999995</v>
      </c>
      <c r="I8189" s="88">
        <v>1</v>
      </c>
      <c r="J8189" s="64">
        <f>_xlfn.IFNA(G8189*(1-VLOOKUP(A8189,Rabatte!A:H,8,FALSE)),G8189*1)</f>
        <v>4.3999999999999995</v>
      </c>
      <c r="K8189" s="93">
        <v>0.03</v>
      </c>
      <c r="L8189" s="99">
        <v>4064626079778</v>
      </c>
      <c r="P8189" s="60" t="str">
        <f t="shared" si="128"/>
        <v>SH</v>
      </c>
    </row>
    <row r="8190" spans="1:16" x14ac:dyDescent="0.25">
      <c r="A8190" s="88" t="s">
        <v>2647</v>
      </c>
      <c r="B8190" s="89" t="s">
        <v>8735</v>
      </c>
      <c r="C8190" s="89" t="s">
        <v>959</v>
      </c>
      <c r="D8190" s="90">
        <v>3015807</v>
      </c>
      <c r="E8190" s="88">
        <v>3015807</v>
      </c>
      <c r="F8190" s="89" t="s">
        <v>9527</v>
      </c>
      <c r="G8190" s="91">
        <v>971</v>
      </c>
      <c r="H8190" s="64">
        <f>_xlfn.IFNA(G8190*(1-VLOOKUP(A8190,Rabatte!A:G,7,FALSE)),G8190*1)</f>
        <v>971</v>
      </c>
      <c r="I8190" s="88">
        <v>1</v>
      </c>
      <c r="J8190" s="64">
        <f>_xlfn.IFNA(G8190*(1-VLOOKUP(A8190,Rabatte!A:H,8,FALSE)),G8190*1)</f>
        <v>971</v>
      </c>
      <c r="K8190" s="93">
        <v>576</v>
      </c>
      <c r="L8190" s="99">
        <v>4064626079785</v>
      </c>
      <c r="P8190" s="60" t="str">
        <f t="shared" si="128"/>
        <v>ZZ</v>
      </c>
    </row>
    <row r="8191" spans="1:16" x14ac:dyDescent="0.25">
      <c r="A8191" s="88" t="s">
        <v>2647</v>
      </c>
      <c r="B8191" s="89" t="s">
        <v>8735</v>
      </c>
      <c r="C8191" s="89" t="s">
        <v>959</v>
      </c>
      <c r="D8191" s="90">
        <v>3015808</v>
      </c>
      <c r="E8191" s="88">
        <v>3015808</v>
      </c>
      <c r="F8191" s="89" t="s">
        <v>9528</v>
      </c>
      <c r="G8191" s="91">
        <v>1221</v>
      </c>
      <c r="H8191" s="64">
        <f>_xlfn.IFNA(G8191*(1-VLOOKUP(A8191,Rabatte!A:G,7,FALSE)),G8191*1)</f>
        <v>1221</v>
      </c>
      <c r="I8191" s="88">
        <v>1</v>
      </c>
      <c r="J8191" s="64">
        <f>_xlfn.IFNA(G8191*(1-VLOOKUP(A8191,Rabatte!A:H,8,FALSE)),G8191*1)</f>
        <v>1221</v>
      </c>
      <c r="K8191" s="93">
        <v>831</v>
      </c>
      <c r="L8191" s="99">
        <v>4064626080101</v>
      </c>
      <c r="P8191" s="60" t="str">
        <f t="shared" si="128"/>
        <v>ZZ</v>
      </c>
    </row>
    <row r="8192" spans="1:16" x14ac:dyDescent="0.25">
      <c r="A8192" s="88" t="s">
        <v>2647</v>
      </c>
      <c r="B8192" s="89" t="s">
        <v>8735</v>
      </c>
      <c r="C8192" s="89" t="s">
        <v>959</v>
      </c>
      <c r="D8192" s="90">
        <v>3015809</v>
      </c>
      <c r="E8192" s="88">
        <v>3015809</v>
      </c>
      <c r="F8192" s="89" t="s">
        <v>9529</v>
      </c>
      <c r="G8192" s="91">
        <v>2461</v>
      </c>
      <c r="H8192" s="64">
        <f>_xlfn.IFNA(G8192*(1-VLOOKUP(A8192,Rabatte!A:G,7,FALSE)),G8192*1)</f>
        <v>2461</v>
      </c>
      <c r="I8192" s="88">
        <v>1</v>
      </c>
      <c r="J8192" s="64">
        <f>_xlfn.IFNA(G8192*(1-VLOOKUP(A8192,Rabatte!A:H,8,FALSE)),G8192*1)</f>
        <v>2461</v>
      </c>
      <c r="K8192" s="93">
        <v>1895</v>
      </c>
      <c r="L8192" s="99">
        <v>4064626080118</v>
      </c>
      <c r="P8192" s="60" t="str">
        <f t="shared" si="128"/>
        <v>ZZ</v>
      </c>
    </row>
    <row r="8193" spans="1:16" x14ac:dyDescent="0.25">
      <c r="A8193" s="88" t="s">
        <v>2647</v>
      </c>
      <c r="B8193" s="89" t="s">
        <v>8735</v>
      </c>
      <c r="C8193" s="89" t="s">
        <v>959</v>
      </c>
      <c r="D8193" s="90">
        <v>3015810</v>
      </c>
      <c r="E8193" s="88">
        <v>3015810</v>
      </c>
      <c r="F8193" s="89" t="s">
        <v>9530</v>
      </c>
      <c r="G8193" s="91">
        <v>2576</v>
      </c>
      <c r="H8193" s="64">
        <f>_xlfn.IFNA(G8193*(1-VLOOKUP(A8193,Rabatte!A:G,7,FALSE)),G8193*1)</f>
        <v>2576</v>
      </c>
      <c r="I8193" s="88">
        <v>1</v>
      </c>
      <c r="J8193" s="64">
        <f>_xlfn.IFNA(G8193*(1-VLOOKUP(A8193,Rabatte!A:H,8,FALSE)),G8193*1)</f>
        <v>2576</v>
      </c>
      <c r="K8193" s="93">
        <v>2700</v>
      </c>
      <c r="L8193" s="99">
        <v>4064626080125</v>
      </c>
      <c r="P8193" s="60" t="str">
        <f t="shared" si="128"/>
        <v>ZZ</v>
      </c>
    </row>
    <row r="8194" spans="1:16" x14ac:dyDescent="0.25">
      <c r="A8194" s="88" t="s">
        <v>941</v>
      </c>
      <c r="B8194" s="89" t="s">
        <v>4267</v>
      </c>
      <c r="C8194" s="89" t="s">
        <v>933</v>
      </c>
      <c r="D8194" s="90">
        <v>3016033</v>
      </c>
      <c r="E8194" s="88">
        <v>3016033</v>
      </c>
      <c r="F8194" s="89" t="s">
        <v>8261</v>
      </c>
      <c r="G8194" s="91">
        <v>44.25</v>
      </c>
      <c r="H8194" s="64">
        <f>_xlfn.IFNA(G8194*(1-VLOOKUP(A8194,Rabatte!A:G,7,FALSE)),G8194*1)</f>
        <v>44.25</v>
      </c>
      <c r="I8194" s="88">
        <v>1</v>
      </c>
      <c r="J8194" s="64">
        <f>_xlfn.IFNA(G8194*(1-VLOOKUP(A8194,Rabatte!A:H,8,FALSE)),G8194*1)</f>
        <v>44.25</v>
      </c>
      <c r="K8194" s="93">
        <v>0.2</v>
      </c>
      <c r="L8194" s="99">
        <v>4064626080590</v>
      </c>
      <c r="P8194" s="60" t="str">
        <f t="shared" si="128"/>
        <v>HA</v>
      </c>
    </row>
    <row r="8195" spans="1:16" x14ac:dyDescent="0.25">
      <c r="A8195" s="88" t="s">
        <v>931</v>
      </c>
      <c r="B8195" s="89" t="s">
        <v>932</v>
      </c>
      <c r="C8195" s="89" t="s">
        <v>933</v>
      </c>
      <c r="D8195" s="90">
        <v>3016390</v>
      </c>
      <c r="E8195" s="88">
        <v>3016390</v>
      </c>
      <c r="F8195" s="89" t="s">
        <v>8717</v>
      </c>
      <c r="G8195" s="91">
        <v>73.5</v>
      </c>
      <c r="H8195" s="64">
        <f>_xlfn.IFNA(G8195*(1-VLOOKUP(A8195,Rabatte!A:G,7,FALSE)),G8195*1)</f>
        <v>73.5</v>
      </c>
      <c r="I8195" s="88">
        <v>6</v>
      </c>
      <c r="J8195" s="64">
        <f>_xlfn.IFNA(G8195*(1-VLOOKUP(A8195,Rabatte!A:H,8,FALSE)),G8195*1)</f>
        <v>73.5</v>
      </c>
      <c r="K8195" s="93">
        <v>2.5</v>
      </c>
      <c r="L8195" s="99">
        <v>4064626082006</v>
      </c>
      <c r="P8195" s="60" t="str">
        <f t="shared" si="128"/>
        <v>ML</v>
      </c>
    </row>
    <row r="8196" spans="1:16" x14ac:dyDescent="0.25">
      <c r="A8196" s="88" t="s">
        <v>931</v>
      </c>
      <c r="B8196" s="89" t="s">
        <v>932</v>
      </c>
      <c r="C8196" s="89" t="s">
        <v>933</v>
      </c>
      <c r="D8196" s="90">
        <v>3016391</v>
      </c>
      <c r="E8196" s="88">
        <v>3016391</v>
      </c>
      <c r="F8196" s="89" t="s">
        <v>8718</v>
      </c>
      <c r="G8196" s="91">
        <v>73.5</v>
      </c>
      <c r="H8196" s="64">
        <f>_xlfn.IFNA(G8196*(1-VLOOKUP(A8196,Rabatte!A:G,7,FALSE)),G8196*1)</f>
        <v>73.5</v>
      </c>
      <c r="I8196" s="88">
        <v>6</v>
      </c>
      <c r="J8196" s="64">
        <f>_xlfn.IFNA(G8196*(1-VLOOKUP(A8196,Rabatte!A:H,8,FALSE)),G8196*1)</f>
        <v>73.5</v>
      </c>
      <c r="K8196" s="93">
        <v>2.9</v>
      </c>
      <c r="L8196" s="99">
        <v>4064626081993</v>
      </c>
      <c r="P8196" s="60" t="str">
        <f t="shared" si="128"/>
        <v>ML</v>
      </c>
    </row>
    <row r="8197" spans="1:16" x14ac:dyDescent="0.25">
      <c r="A8197" s="88" t="s">
        <v>931</v>
      </c>
      <c r="B8197" s="89" t="s">
        <v>932</v>
      </c>
      <c r="C8197" s="89" t="s">
        <v>933</v>
      </c>
      <c r="D8197" s="90">
        <v>3016392</v>
      </c>
      <c r="E8197" s="88">
        <v>3016392</v>
      </c>
      <c r="F8197" s="89" t="s">
        <v>8719</v>
      </c>
      <c r="G8197" s="91">
        <v>73.5</v>
      </c>
      <c r="H8197" s="64">
        <f>_xlfn.IFNA(G8197*(1-VLOOKUP(A8197,Rabatte!A:G,7,FALSE)),G8197*1)</f>
        <v>73.5</v>
      </c>
      <c r="I8197" s="88">
        <v>6</v>
      </c>
      <c r="J8197" s="64">
        <f>_xlfn.IFNA(G8197*(1-VLOOKUP(A8197,Rabatte!A:H,8,FALSE)),G8197*1)</f>
        <v>73.5</v>
      </c>
      <c r="K8197" s="93">
        <v>3.3</v>
      </c>
      <c r="L8197" s="99">
        <v>4064626081986</v>
      </c>
      <c r="P8197" s="60" t="str">
        <f t="shared" si="128"/>
        <v>ML</v>
      </c>
    </row>
    <row r="8198" spans="1:16" x14ac:dyDescent="0.25">
      <c r="A8198" s="88" t="s">
        <v>931</v>
      </c>
      <c r="B8198" s="89" t="s">
        <v>932</v>
      </c>
      <c r="C8198" s="89" t="s">
        <v>933</v>
      </c>
      <c r="D8198" s="90">
        <v>3016402</v>
      </c>
      <c r="E8198" s="88">
        <v>3016402</v>
      </c>
      <c r="F8198" s="89" t="s">
        <v>8720</v>
      </c>
      <c r="G8198" s="91">
        <v>100.74999999999999</v>
      </c>
      <c r="H8198" s="64">
        <f>_xlfn.IFNA(G8198*(1-VLOOKUP(A8198,Rabatte!A:G,7,FALSE)),G8198*1)</f>
        <v>100.74999999999999</v>
      </c>
      <c r="I8198" s="88">
        <v>6</v>
      </c>
      <c r="J8198" s="64">
        <f>_xlfn.IFNA(G8198*(1-VLOOKUP(A8198,Rabatte!A:H,8,FALSE)),G8198*1)</f>
        <v>100.74999999999999</v>
      </c>
      <c r="K8198" s="93">
        <v>2.2999999999999998</v>
      </c>
      <c r="L8198" s="99">
        <v>4064626081924</v>
      </c>
      <c r="P8198" s="60" t="str">
        <f t="shared" si="128"/>
        <v>ML</v>
      </c>
    </row>
    <row r="8199" spans="1:16" x14ac:dyDescent="0.25">
      <c r="A8199" s="88" t="s">
        <v>931</v>
      </c>
      <c r="B8199" s="89" t="s">
        <v>932</v>
      </c>
      <c r="C8199" s="89" t="s">
        <v>933</v>
      </c>
      <c r="D8199" s="90">
        <v>3016403</v>
      </c>
      <c r="E8199" s="88">
        <v>3016403</v>
      </c>
      <c r="F8199" s="89" t="s">
        <v>8721</v>
      </c>
      <c r="G8199" s="91">
        <v>100.74999999999999</v>
      </c>
      <c r="H8199" s="64">
        <f>_xlfn.IFNA(G8199*(1-VLOOKUP(A8199,Rabatte!A:G,7,FALSE)),G8199*1)</f>
        <v>100.74999999999999</v>
      </c>
      <c r="I8199" s="88">
        <v>6</v>
      </c>
      <c r="J8199" s="64">
        <f>_xlfn.IFNA(G8199*(1-VLOOKUP(A8199,Rabatte!A:H,8,FALSE)),G8199*1)</f>
        <v>100.74999999999999</v>
      </c>
      <c r="K8199" s="93">
        <v>2.4</v>
      </c>
      <c r="L8199" s="99">
        <v>4064626081917</v>
      </c>
      <c r="P8199" s="60" t="str">
        <f t="shared" si="128"/>
        <v>ML</v>
      </c>
    </row>
    <row r="8200" spans="1:16" x14ac:dyDescent="0.25">
      <c r="A8200" s="88" t="s">
        <v>931</v>
      </c>
      <c r="B8200" s="89" t="s">
        <v>932</v>
      </c>
      <c r="C8200" s="89" t="s">
        <v>933</v>
      </c>
      <c r="D8200" s="90">
        <v>3016404</v>
      </c>
      <c r="E8200" s="88">
        <v>3016404</v>
      </c>
      <c r="F8200" s="89" t="s">
        <v>8738</v>
      </c>
      <c r="G8200" s="91">
        <v>100.74999999999999</v>
      </c>
      <c r="H8200" s="64">
        <f>_xlfn.IFNA(G8200*(1-VLOOKUP(A8200,Rabatte!A:G,7,FALSE)),G8200*1)</f>
        <v>100.74999999999999</v>
      </c>
      <c r="I8200" s="88">
        <v>6</v>
      </c>
      <c r="J8200" s="64">
        <f>_xlfn.IFNA(G8200*(1-VLOOKUP(A8200,Rabatte!A:H,8,FALSE)),G8200*1)</f>
        <v>100.74999999999999</v>
      </c>
      <c r="K8200" s="93">
        <v>2.5</v>
      </c>
      <c r="L8200" s="99">
        <v>4064626081900</v>
      </c>
      <c r="P8200" s="60" t="str">
        <f t="shared" si="128"/>
        <v>ML</v>
      </c>
    </row>
    <row r="8201" spans="1:16" x14ac:dyDescent="0.25">
      <c r="A8201" s="88" t="s">
        <v>931</v>
      </c>
      <c r="B8201" s="89" t="s">
        <v>932</v>
      </c>
      <c r="C8201" s="89" t="s">
        <v>933</v>
      </c>
      <c r="D8201" s="90">
        <v>3016405</v>
      </c>
      <c r="E8201" s="88">
        <v>3016405</v>
      </c>
      <c r="F8201" s="89" t="s">
        <v>9531</v>
      </c>
      <c r="G8201" s="91">
        <v>100.74999999999999</v>
      </c>
      <c r="H8201" s="64">
        <f>_xlfn.IFNA(G8201*(1-VLOOKUP(A8201,Rabatte!A:G,7,FALSE)),G8201*1)</f>
        <v>100.74999999999999</v>
      </c>
      <c r="I8201" s="88">
        <v>6</v>
      </c>
      <c r="J8201" s="64">
        <f>_xlfn.IFNA(G8201*(1-VLOOKUP(A8201,Rabatte!A:H,8,FALSE)),G8201*1)</f>
        <v>100.74999999999999</v>
      </c>
      <c r="K8201" s="93">
        <v>2.8</v>
      </c>
      <c r="L8201" s="99">
        <v>4064626081726</v>
      </c>
      <c r="P8201" s="60" t="str">
        <f t="shared" si="128"/>
        <v>ML</v>
      </c>
    </row>
    <row r="8202" spans="1:16" x14ac:dyDescent="0.25">
      <c r="A8202" s="88" t="s">
        <v>931</v>
      </c>
      <c r="B8202" s="89" t="s">
        <v>932</v>
      </c>
      <c r="C8202" s="89" t="s">
        <v>933</v>
      </c>
      <c r="D8202" s="90">
        <v>3016406</v>
      </c>
      <c r="E8202" s="88">
        <v>3016406</v>
      </c>
      <c r="F8202" s="89" t="s">
        <v>8722</v>
      </c>
      <c r="G8202" s="91">
        <v>73.5</v>
      </c>
      <c r="H8202" s="64">
        <f>_xlfn.IFNA(G8202*(1-VLOOKUP(A8202,Rabatte!A:G,7,FALSE)),G8202*1)</f>
        <v>73.5</v>
      </c>
      <c r="I8202" s="88">
        <v>6</v>
      </c>
      <c r="J8202" s="64">
        <f>_xlfn.IFNA(G8202*(1-VLOOKUP(A8202,Rabatte!A:H,8,FALSE)),G8202*1)</f>
        <v>73.5</v>
      </c>
      <c r="K8202" s="93">
        <v>3.2</v>
      </c>
      <c r="L8202" s="99">
        <v>4064626082037</v>
      </c>
      <c r="P8202" s="60" t="str">
        <f t="shared" si="128"/>
        <v>ML</v>
      </c>
    </row>
    <row r="8203" spans="1:16" x14ac:dyDescent="0.25">
      <c r="A8203" s="88" t="s">
        <v>931</v>
      </c>
      <c r="B8203" s="89" t="s">
        <v>932</v>
      </c>
      <c r="C8203" s="89" t="s">
        <v>933</v>
      </c>
      <c r="D8203" s="90">
        <v>3016408</v>
      </c>
      <c r="E8203" s="88">
        <v>3016408</v>
      </c>
      <c r="F8203" s="89" t="s">
        <v>8723</v>
      </c>
      <c r="G8203" s="91">
        <v>73.5</v>
      </c>
      <c r="H8203" s="64">
        <f>_xlfn.IFNA(G8203*(1-VLOOKUP(A8203,Rabatte!A:G,7,FALSE)),G8203*1)</f>
        <v>73.5</v>
      </c>
      <c r="I8203" s="88">
        <v>6</v>
      </c>
      <c r="J8203" s="64">
        <f>_xlfn.IFNA(G8203*(1-VLOOKUP(A8203,Rabatte!A:H,8,FALSE)),G8203*1)</f>
        <v>73.5</v>
      </c>
      <c r="K8203" s="93">
        <v>1.9</v>
      </c>
      <c r="L8203" s="99">
        <v>4064626081962</v>
      </c>
      <c r="P8203" s="60" t="str">
        <f t="shared" si="128"/>
        <v>ML</v>
      </c>
    </row>
    <row r="8204" spans="1:16" x14ac:dyDescent="0.25">
      <c r="A8204" s="88" t="s">
        <v>931</v>
      </c>
      <c r="B8204" s="89" t="s">
        <v>932</v>
      </c>
      <c r="C8204" s="89" t="s">
        <v>933</v>
      </c>
      <c r="D8204" s="90">
        <v>3016409</v>
      </c>
      <c r="E8204" s="88">
        <v>3016409</v>
      </c>
      <c r="F8204" s="89" t="s">
        <v>8724</v>
      </c>
      <c r="G8204" s="91">
        <v>73.5</v>
      </c>
      <c r="H8204" s="64">
        <f>_xlfn.IFNA(G8204*(1-VLOOKUP(A8204,Rabatte!A:G,7,FALSE)),G8204*1)</f>
        <v>73.5</v>
      </c>
      <c r="I8204" s="88">
        <v>6</v>
      </c>
      <c r="J8204" s="64">
        <f>_xlfn.IFNA(G8204*(1-VLOOKUP(A8204,Rabatte!A:H,8,FALSE)),G8204*1)</f>
        <v>73.5</v>
      </c>
      <c r="K8204" s="93">
        <v>2</v>
      </c>
      <c r="L8204" s="99">
        <v>4064626081955</v>
      </c>
      <c r="P8204" s="60" t="str">
        <f t="shared" si="128"/>
        <v>ML</v>
      </c>
    </row>
    <row r="8205" spans="1:16" x14ac:dyDescent="0.25">
      <c r="A8205" s="88" t="s">
        <v>931</v>
      </c>
      <c r="B8205" s="89" t="s">
        <v>932</v>
      </c>
      <c r="C8205" s="89" t="s">
        <v>933</v>
      </c>
      <c r="D8205" s="90">
        <v>3016420</v>
      </c>
      <c r="E8205" s="88">
        <v>3016420</v>
      </c>
      <c r="F8205" s="89" t="s">
        <v>8725</v>
      </c>
      <c r="G8205" s="91">
        <v>73.5</v>
      </c>
      <c r="H8205" s="64">
        <f>_xlfn.IFNA(G8205*(1-VLOOKUP(A8205,Rabatte!A:G,7,FALSE)),G8205*1)</f>
        <v>73.5</v>
      </c>
      <c r="I8205" s="88">
        <v>6</v>
      </c>
      <c r="J8205" s="64">
        <f>_xlfn.IFNA(G8205*(1-VLOOKUP(A8205,Rabatte!A:H,8,FALSE)),G8205*1)</f>
        <v>73.5</v>
      </c>
      <c r="K8205" s="93">
        <v>2.1</v>
      </c>
      <c r="L8205" s="99">
        <v>4064626081948</v>
      </c>
      <c r="P8205" s="60" t="str">
        <f t="shared" si="128"/>
        <v>ML</v>
      </c>
    </row>
    <row r="8206" spans="1:16" x14ac:dyDescent="0.25">
      <c r="A8206" s="88" t="s">
        <v>8730</v>
      </c>
      <c r="B8206" s="89" t="s">
        <v>9041</v>
      </c>
      <c r="C8206" s="89" t="s">
        <v>959</v>
      </c>
      <c r="D8206" s="90">
        <v>3016600</v>
      </c>
      <c r="E8206" s="88">
        <v>3016600</v>
      </c>
      <c r="F8206" s="89" t="s">
        <v>9150</v>
      </c>
      <c r="G8206" s="91">
        <v>434.50000000000006</v>
      </c>
      <c r="H8206" s="64">
        <f>_xlfn.IFNA(G8206*(1-VLOOKUP(A8206,Rabatte!A:G,7,FALSE)),G8206*1)</f>
        <v>434.50000000000006</v>
      </c>
      <c r="I8206" s="88">
        <v>1</v>
      </c>
      <c r="J8206" s="64">
        <f>_xlfn.IFNA(G8206*(1-VLOOKUP(A8206,Rabatte!A:H,8,FALSE)),G8206*1)</f>
        <v>434.50000000000006</v>
      </c>
      <c r="K8206" s="93">
        <v>4</v>
      </c>
      <c r="L8206" s="99">
        <v>8590830326217</v>
      </c>
      <c r="P8206" s="60" t="str">
        <f t="shared" si="128"/>
        <v>GC</v>
      </c>
    </row>
    <row r="8207" spans="1:16" x14ac:dyDescent="0.25">
      <c r="A8207" s="88" t="s">
        <v>2647</v>
      </c>
      <c r="B8207" s="89" t="s">
        <v>8735</v>
      </c>
      <c r="C8207" s="89" t="s">
        <v>959</v>
      </c>
      <c r="D8207" s="90">
        <v>3016640</v>
      </c>
      <c r="E8207" s="88">
        <v>3016640</v>
      </c>
      <c r="F8207" s="89" t="s">
        <v>8640</v>
      </c>
      <c r="G8207" s="91">
        <v>2561</v>
      </c>
      <c r="H8207" s="64">
        <f>_xlfn.IFNA(G8207*(1-VLOOKUP(A8207,Rabatte!A:G,7,FALSE)),G8207*1)</f>
        <v>2561</v>
      </c>
      <c r="I8207" s="88">
        <v>1</v>
      </c>
      <c r="J8207" s="64">
        <f>_xlfn.IFNA(G8207*(1-VLOOKUP(A8207,Rabatte!A:H,8,FALSE)),G8207*1)</f>
        <v>2561</v>
      </c>
      <c r="K8207" s="93">
        <v>47</v>
      </c>
      <c r="L8207" s="99">
        <v>4064626082242</v>
      </c>
      <c r="P8207" s="60" t="str">
        <f t="shared" si="128"/>
        <v>ZZ</v>
      </c>
    </row>
    <row r="8208" spans="1:16" x14ac:dyDescent="0.25">
      <c r="A8208" s="88" t="s">
        <v>2647</v>
      </c>
      <c r="B8208" s="89" t="s">
        <v>8735</v>
      </c>
      <c r="C8208" s="89" t="s">
        <v>959</v>
      </c>
      <c r="D8208" s="90">
        <v>3016641</v>
      </c>
      <c r="E8208" s="88">
        <v>3016641</v>
      </c>
      <c r="F8208" s="89" t="s">
        <v>9532</v>
      </c>
      <c r="G8208" s="91">
        <v>2574</v>
      </c>
      <c r="H8208" s="64">
        <f>_xlfn.IFNA(G8208*(1-VLOOKUP(A8208,Rabatte!A:G,7,FALSE)),G8208*1)</f>
        <v>2574</v>
      </c>
      <c r="I8208" s="88">
        <v>1</v>
      </c>
      <c r="J8208" s="64">
        <f>_xlfn.IFNA(G8208*(1-VLOOKUP(A8208,Rabatte!A:H,8,FALSE)),G8208*1)</f>
        <v>2574</v>
      </c>
      <c r="K8208" s="93">
        <v>48</v>
      </c>
      <c r="L8208" s="99">
        <v>4064626082259</v>
      </c>
      <c r="P8208" s="60" t="str">
        <f t="shared" si="128"/>
        <v>ZZ</v>
      </c>
    </row>
    <row r="8209" spans="1:16" x14ac:dyDescent="0.25">
      <c r="A8209" s="88" t="s">
        <v>2647</v>
      </c>
      <c r="B8209" s="89" t="s">
        <v>8735</v>
      </c>
      <c r="C8209" s="89" t="s">
        <v>959</v>
      </c>
      <c r="D8209" s="90">
        <v>3016642</v>
      </c>
      <c r="E8209" s="88">
        <v>3016642</v>
      </c>
      <c r="F8209" s="89" t="s">
        <v>9533</v>
      </c>
      <c r="G8209" s="91">
        <v>2648</v>
      </c>
      <c r="H8209" s="64">
        <f>_xlfn.IFNA(G8209*(1-VLOOKUP(A8209,Rabatte!A:G,7,FALSE)),G8209*1)</f>
        <v>2648</v>
      </c>
      <c r="I8209" s="88">
        <v>1</v>
      </c>
      <c r="J8209" s="64">
        <f>_xlfn.IFNA(G8209*(1-VLOOKUP(A8209,Rabatte!A:H,8,FALSE)),G8209*1)</f>
        <v>2648</v>
      </c>
      <c r="K8209" s="93">
        <v>49</v>
      </c>
      <c r="L8209" s="99">
        <v>4064626082266</v>
      </c>
      <c r="P8209" s="60" t="str">
        <f t="shared" si="128"/>
        <v>ZZ</v>
      </c>
    </row>
    <row r="8210" spans="1:16" x14ac:dyDescent="0.25">
      <c r="A8210" s="88" t="s">
        <v>2647</v>
      </c>
      <c r="B8210" s="89" t="s">
        <v>8735</v>
      </c>
      <c r="C8210" s="89" t="s">
        <v>959</v>
      </c>
      <c r="D8210" s="90">
        <v>3016643</v>
      </c>
      <c r="E8210" s="88">
        <v>3016643</v>
      </c>
      <c r="F8210" s="89" t="s">
        <v>9534</v>
      </c>
      <c r="G8210" s="91">
        <v>2717</v>
      </c>
      <c r="H8210" s="64">
        <f>_xlfn.IFNA(G8210*(1-VLOOKUP(A8210,Rabatte!A:G,7,FALSE)),G8210*1)</f>
        <v>2717</v>
      </c>
      <c r="I8210" s="88">
        <v>1</v>
      </c>
      <c r="J8210" s="64">
        <f>_xlfn.IFNA(G8210*(1-VLOOKUP(A8210,Rabatte!A:H,8,FALSE)),G8210*1)</f>
        <v>2717</v>
      </c>
      <c r="K8210" s="93">
        <v>50</v>
      </c>
      <c r="L8210" s="99">
        <v>4064626082273</v>
      </c>
      <c r="P8210" s="60" t="str">
        <f t="shared" si="128"/>
        <v>ZZ</v>
      </c>
    </row>
    <row r="8211" spans="1:16" x14ac:dyDescent="0.25">
      <c r="A8211" s="88" t="s">
        <v>2647</v>
      </c>
      <c r="B8211" s="89" t="s">
        <v>8735</v>
      </c>
      <c r="C8211" s="89" t="s">
        <v>959</v>
      </c>
      <c r="D8211" s="90">
        <v>3016644</v>
      </c>
      <c r="E8211" s="88">
        <v>3016644</v>
      </c>
      <c r="F8211" s="89" t="s">
        <v>9535</v>
      </c>
      <c r="G8211" s="91">
        <v>2788</v>
      </c>
      <c r="H8211" s="64">
        <f>_xlfn.IFNA(G8211*(1-VLOOKUP(A8211,Rabatte!A:G,7,FALSE)),G8211*1)</f>
        <v>2788</v>
      </c>
      <c r="I8211" s="88">
        <v>1</v>
      </c>
      <c r="J8211" s="64">
        <f>_xlfn.IFNA(G8211*(1-VLOOKUP(A8211,Rabatte!A:H,8,FALSE)),G8211*1)</f>
        <v>2788</v>
      </c>
      <c r="K8211" s="93">
        <v>51</v>
      </c>
      <c r="L8211" s="99">
        <v>4064626082280</v>
      </c>
      <c r="P8211" s="60" t="str">
        <f t="shared" si="128"/>
        <v>ZZ</v>
      </c>
    </row>
    <row r="8212" spans="1:16" x14ac:dyDescent="0.25">
      <c r="A8212" s="88" t="s">
        <v>2647</v>
      </c>
      <c r="B8212" s="89" t="s">
        <v>8735</v>
      </c>
      <c r="C8212" s="89" t="s">
        <v>959</v>
      </c>
      <c r="D8212" s="90">
        <v>3016645</v>
      </c>
      <c r="E8212" s="88">
        <v>3016645</v>
      </c>
      <c r="F8212" s="89" t="s">
        <v>9536</v>
      </c>
      <c r="G8212" s="91">
        <v>2857</v>
      </c>
      <c r="H8212" s="64">
        <f>_xlfn.IFNA(G8212*(1-VLOOKUP(A8212,Rabatte!A:G,7,FALSE)),G8212*1)</f>
        <v>2857</v>
      </c>
      <c r="I8212" s="88">
        <v>1</v>
      </c>
      <c r="J8212" s="64">
        <f>_xlfn.IFNA(G8212*(1-VLOOKUP(A8212,Rabatte!A:H,8,FALSE)),G8212*1)</f>
        <v>2857</v>
      </c>
      <c r="K8212" s="93">
        <v>52</v>
      </c>
      <c r="L8212" s="99">
        <v>4064626082297</v>
      </c>
      <c r="P8212" s="60" t="str">
        <f t="shared" si="128"/>
        <v>ZZ</v>
      </c>
    </row>
    <row r="8213" spans="1:16" x14ac:dyDescent="0.25">
      <c r="A8213" s="88" t="s">
        <v>2647</v>
      </c>
      <c r="B8213" s="89" t="s">
        <v>8735</v>
      </c>
      <c r="C8213" s="89" t="s">
        <v>959</v>
      </c>
      <c r="D8213" s="90">
        <v>3016647</v>
      </c>
      <c r="E8213" s="88">
        <v>3016647</v>
      </c>
      <c r="F8213" s="89" t="s">
        <v>9537</v>
      </c>
      <c r="G8213" s="91">
        <v>2927</v>
      </c>
      <c r="H8213" s="64">
        <f>_xlfn.IFNA(G8213*(1-VLOOKUP(A8213,Rabatte!A:G,7,FALSE)),G8213*1)</f>
        <v>2927</v>
      </c>
      <c r="I8213" s="88">
        <v>1</v>
      </c>
      <c r="J8213" s="64">
        <f>_xlfn.IFNA(G8213*(1-VLOOKUP(A8213,Rabatte!A:H,8,FALSE)),G8213*1)</f>
        <v>2927</v>
      </c>
      <c r="K8213" s="93">
        <v>53</v>
      </c>
      <c r="L8213" s="99">
        <v>4064626082402</v>
      </c>
      <c r="P8213" s="60" t="str">
        <f t="shared" si="128"/>
        <v>ZZ</v>
      </c>
    </row>
    <row r="8214" spans="1:16" x14ac:dyDescent="0.25">
      <c r="A8214" s="88" t="s">
        <v>2647</v>
      </c>
      <c r="B8214" s="89" t="s">
        <v>8735</v>
      </c>
      <c r="C8214" s="89" t="s">
        <v>959</v>
      </c>
      <c r="D8214" s="90">
        <v>3016648</v>
      </c>
      <c r="E8214" s="88">
        <v>3016648</v>
      </c>
      <c r="F8214" s="89" t="s">
        <v>9538</v>
      </c>
      <c r="G8214" s="91">
        <v>2998</v>
      </c>
      <c r="H8214" s="64">
        <f>_xlfn.IFNA(G8214*(1-VLOOKUP(A8214,Rabatte!A:G,7,FALSE)),G8214*1)</f>
        <v>2998</v>
      </c>
      <c r="I8214" s="88">
        <v>1</v>
      </c>
      <c r="J8214" s="64">
        <f>_xlfn.IFNA(G8214*(1-VLOOKUP(A8214,Rabatte!A:H,8,FALSE)),G8214*1)</f>
        <v>2998</v>
      </c>
      <c r="K8214" s="93">
        <v>54</v>
      </c>
      <c r="L8214" s="99">
        <v>4064626082419</v>
      </c>
      <c r="P8214" s="60" t="str">
        <f t="shared" si="128"/>
        <v>ZZ</v>
      </c>
    </row>
    <row r="8215" spans="1:16" x14ac:dyDescent="0.25">
      <c r="A8215" s="88" t="s">
        <v>2647</v>
      </c>
      <c r="B8215" s="89" t="s">
        <v>8735</v>
      </c>
      <c r="C8215" s="89" t="s">
        <v>959</v>
      </c>
      <c r="D8215" s="90">
        <v>3016649</v>
      </c>
      <c r="E8215" s="88">
        <v>3016649</v>
      </c>
      <c r="F8215" s="89" t="s">
        <v>9539</v>
      </c>
      <c r="G8215" s="91">
        <v>3067</v>
      </c>
      <c r="H8215" s="64">
        <f>_xlfn.IFNA(G8215*(1-VLOOKUP(A8215,Rabatte!A:G,7,FALSE)),G8215*1)</f>
        <v>3067</v>
      </c>
      <c r="I8215" s="88">
        <v>1</v>
      </c>
      <c r="J8215" s="64">
        <f>_xlfn.IFNA(G8215*(1-VLOOKUP(A8215,Rabatte!A:H,8,FALSE)),G8215*1)</f>
        <v>3067</v>
      </c>
      <c r="K8215" s="93">
        <v>55</v>
      </c>
      <c r="L8215" s="99">
        <v>4064626082426</v>
      </c>
      <c r="P8215" s="60" t="str">
        <f t="shared" si="128"/>
        <v>ZZ</v>
      </c>
    </row>
    <row r="8216" spans="1:16" x14ac:dyDescent="0.25">
      <c r="A8216" s="88" t="s">
        <v>2647</v>
      </c>
      <c r="B8216" s="89" t="s">
        <v>8735</v>
      </c>
      <c r="C8216" s="89" t="s">
        <v>959</v>
      </c>
      <c r="D8216" s="90">
        <v>3016650</v>
      </c>
      <c r="E8216" s="88">
        <v>3016650</v>
      </c>
      <c r="F8216" s="89" t="s">
        <v>9540</v>
      </c>
      <c r="G8216" s="91">
        <v>3639</v>
      </c>
      <c r="H8216" s="64">
        <f>_xlfn.IFNA(G8216*(1-VLOOKUP(A8216,Rabatte!A:G,7,FALSE)),G8216*1)</f>
        <v>3639</v>
      </c>
      <c r="I8216" s="88">
        <v>1</v>
      </c>
      <c r="J8216" s="64">
        <f>_xlfn.IFNA(G8216*(1-VLOOKUP(A8216,Rabatte!A:H,8,FALSE)),G8216*1)</f>
        <v>3639</v>
      </c>
      <c r="K8216" s="93">
        <v>56</v>
      </c>
      <c r="L8216" s="99">
        <v>4064626082433</v>
      </c>
      <c r="P8216" s="60" t="str">
        <f t="shared" si="128"/>
        <v>ZZ</v>
      </c>
    </row>
    <row r="8217" spans="1:16" x14ac:dyDescent="0.25">
      <c r="A8217" s="88" t="s">
        <v>2647</v>
      </c>
      <c r="B8217" s="89" t="s">
        <v>8735</v>
      </c>
      <c r="C8217" s="89" t="s">
        <v>959</v>
      </c>
      <c r="D8217" s="90">
        <v>3016651</v>
      </c>
      <c r="E8217" s="88">
        <v>3016651</v>
      </c>
      <c r="F8217" s="89" t="s">
        <v>9541</v>
      </c>
      <c r="G8217" s="91">
        <v>3712</v>
      </c>
      <c r="H8217" s="64">
        <f>_xlfn.IFNA(G8217*(1-VLOOKUP(A8217,Rabatte!A:G,7,FALSE)),G8217*1)</f>
        <v>3712</v>
      </c>
      <c r="I8217" s="88">
        <v>1</v>
      </c>
      <c r="J8217" s="64">
        <f>_xlfn.IFNA(G8217*(1-VLOOKUP(A8217,Rabatte!A:H,8,FALSE)),G8217*1)</f>
        <v>3712</v>
      </c>
      <c r="K8217" s="93">
        <v>57</v>
      </c>
      <c r="L8217" s="99">
        <v>4064626082440</v>
      </c>
      <c r="P8217" s="60" t="str">
        <f t="shared" si="128"/>
        <v>ZZ</v>
      </c>
    </row>
    <row r="8218" spans="1:16" x14ac:dyDescent="0.25">
      <c r="A8218" s="88" t="s">
        <v>2647</v>
      </c>
      <c r="B8218" s="89" t="s">
        <v>8735</v>
      </c>
      <c r="C8218" s="89" t="s">
        <v>959</v>
      </c>
      <c r="D8218" s="90">
        <v>3016652</v>
      </c>
      <c r="E8218" s="88">
        <v>3016652</v>
      </c>
      <c r="F8218" s="89" t="s">
        <v>9542</v>
      </c>
      <c r="G8218" s="91">
        <v>3782</v>
      </c>
      <c r="H8218" s="64">
        <f>_xlfn.IFNA(G8218*(1-VLOOKUP(A8218,Rabatte!A:G,7,FALSE)),G8218*1)</f>
        <v>3782</v>
      </c>
      <c r="I8218" s="88">
        <v>1</v>
      </c>
      <c r="J8218" s="64">
        <f>_xlfn.IFNA(G8218*(1-VLOOKUP(A8218,Rabatte!A:H,8,FALSE)),G8218*1)</f>
        <v>3782</v>
      </c>
      <c r="K8218" s="93">
        <v>58</v>
      </c>
      <c r="L8218" s="99">
        <v>4064626082457</v>
      </c>
      <c r="P8218" s="60" t="str">
        <f t="shared" si="128"/>
        <v>ZZ</v>
      </c>
    </row>
    <row r="8219" spans="1:16" x14ac:dyDescent="0.25">
      <c r="A8219" s="88" t="s">
        <v>2647</v>
      </c>
      <c r="B8219" s="89" t="s">
        <v>8735</v>
      </c>
      <c r="C8219" s="89" t="s">
        <v>959</v>
      </c>
      <c r="D8219" s="90">
        <v>3016653</v>
      </c>
      <c r="E8219" s="88">
        <v>3016653</v>
      </c>
      <c r="F8219" s="89" t="s">
        <v>9543</v>
      </c>
      <c r="G8219" s="91">
        <v>3851</v>
      </c>
      <c r="H8219" s="64">
        <f>_xlfn.IFNA(G8219*(1-VLOOKUP(A8219,Rabatte!A:G,7,FALSE)),G8219*1)</f>
        <v>3851</v>
      </c>
      <c r="I8219" s="88">
        <v>1</v>
      </c>
      <c r="J8219" s="64">
        <f>_xlfn.IFNA(G8219*(1-VLOOKUP(A8219,Rabatte!A:H,8,FALSE)),G8219*1)</f>
        <v>3851</v>
      </c>
      <c r="K8219" s="93">
        <v>59</v>
      </c>
      <c r="L8219" s="99">
        <v>4064626082464</v>
      </c>
      <c r="P8219" s="60" t="str">
        <f t="shared" si="128"/>
        <v>ZZ</v>
      </c>
    </row>
    <row r="8220" spans="1:16" x14ac:dyDescent="0.25">
      <c r="A8220" s="88" t="s">
        <v>2647</v>
      </c>
      <c r="B8220" s="89" t="s">
        <v>8735</v>
      </c>
      <c r="C8220" s="89" t="s">
        <v>959</v>
      </c>
      <c r="D8220" s="90">
        <v>3016654</v>
      </c>
      <c r="E8220" s="88">
        <v>3016654</v>
      </c>
      <c r="F8220" s="89" t="s">
        <v>9544</v>
      </c>
      <c r="G8220" s="91">
        <v>3922</v>
      </c>
      <c r="H8220" s="64">
        <f>_xlfn.IFNA(G8220*(1-VLOOKUP(A8220,Rabatte!A:G,7,FALSE)),G8220*1)</f>
        <v>3922</v>
      </c>
      <c r="I8220" s="88">
        <v>1</v>
      </c>
      <c r="J8220" s="64">
        <f>_xlfn.IFNA(G8220*(1-VLOOKUP(A8220,Rabatte!A:H,8,FALSE)),G8220*1)</f>
        <v>3922</v>
      </c>
      <c r="K8220" s="93">
        <v>60</v>
      </c>
      <c r="L8220" s="99">
        <v>4064626082471</v>
      </c>
      <c r="P8220" s="60" t="str">
        <f t="shared" si="128"/>
        <v>ZZ</v>
      </c>
    </row>
    <row r="8221" spans="1:16" x14ac:dyDescent="0.25">
      <c r="A8221" s="88" t="s">
        <v>2647</v>
      </c>
      <c r="B8221" s="89" t="s">
        <v>8735</v>
      </c>
      <c r="C8221" s="89" t="s">
        <v>959</v>
      </c>
      <c r="D8221" s="90">
        <v>3016655</v>
      </c>
      <c r="E8221" s="88">
        <v>3016655</v>
      </c>
      <c r="F8221" s="89" t="s">
        <v>9545</v>
      </c>
      <c r="G8221" s="91">
        <v>3998</v>
      </c>
      <c r="H8221" s="64">
        <f>_xlfn.IFNA(G8221*(1-VLOOKUP(A8221,Rabatte!A:G,7,FALSE)),G8221*1)</f>
        <v>3998</v>
      </c>
      <c r="I8221" s="88">
        <v>1</v>
      </c>
      <c r="J8221" s="64">
        <f>_xlfn.IFNA(G8221*(1-VLOOKUP(A8221,Rabatte!A:H,8,FALSE)),G8221*1)</f>
        <v>3998</v>
      </c>
      <c r="K8221" s="93">
        <v>61</v>
      </c>
      <c r="L8221" s="99">
        <v>4064626082488</v>
      </c>
      <c r="P8221" s="60" t="str">
        <f t="shared" si="128"/>
        <v>ZZ</v>
      </c>
    </row>
    <row r="8222" spans="1:16" x14ac:dyDescent="0.25">
      <c r="A8222" s="88" t="s">
        <v>29</v>
      </c>
      <c r="B8222" s="89" t="s">
        <v>940</v>
      </c>
      <c r="C8222" s="89" t="s">
        <v>933</v>
      </c>
      <c r="D8222" s="90">
        <v>3017123</v>
      </c>
      <c r="E8222" s="88">
        <v>3017123</v>
      </c>
      <c r="F8222" s="89" t="s">
        <v>9151</v>
      </c>
      <c r="G8222" s="91">
        <v>86</v>
      </c>
      <c r="H8222" s="64">
        <f>_xlfn.IFNA(G8222*(1-VLOOKUP(A8222,Rabatte!A:G,7,FALSE)),G8222*1)</f>
        <v>86</v>
      </c>
      <c r="I8222" s="88">
        <v>50</v>
      </c>
      <c r="J8222" s="64">
        <f>_xlfn.IFNA(G8222*(1-VLOOKUP(A8222,Rabatte!A:H,8,FALSE)),G8222*1)</f>
        <v>86</v>
      </c>
      <c r="K8222" s="93">
        <v>4.2</v>
      </c>
      <c r="L8222" s="99">
        <v>4064626091237</v>
      </c>
      <c r="P8222" s="60" t="str">
        <f t="shared" si="128"/>
        <v>P1</v>
      </c>
    </row>
    <row r="8223" spans="1:16" x14ac:dyDescent="0.25">
      <c r="A8223" s="88" t="s">
        <v>29</v>
      </c>
      <c r="B8223" s="89" t="s">
        <v>940</v>
      </c>
      <c r="C8223" s="89" t="s">
        <v>933</v>
      </c>
      <c r="D8223" s="90">
        <v>3017125</v>
      </c>
      <c r="E8223" s="88">
        <v>3017125</v>
      </c>
      <c r="F8223" s="89" t="s">
        <v>9152</v>
      </c>
      <c r="G8223" s="91">
        <v>113.99999999999999</v>
      </c>
      <c r="H8223" s="64">
        <f>_xlfn.IFNA(G8223*(1-VLOOKUP(A8223,Rabatte!A:G,7,FALSE)),G8223*1)</f>
        <v>113.99999999999999</v>
      </c>
      <c r="I8223" s="88">
        <v>50</v>
      </c>
      <c r="J8223" s="64">
        <f>_xlfn.IFNA(G8223*(1-VLOOKUP(A8223,Rabatte!A:H,8,FALSE)),G8223*1)</f>
        <v>113.99999999999999</v>
      </c>
      <c r="K8223" s="93">
        <v>5.3</v>
      </c>
      <c r="L8223" s="99">
        <v>4064626091220</v>
      </c>
      <c r="P8223" s="60" t="str">
        <f t="shared" si="128"/>
        <v>P1</v>
      </c>
    </row>
    <row r="8224" spans="1:16" x14ac:dyDescent="0.25">
      <c r="A8224" s="88" t="s">
        <v>976</v>
      </c>
      <c r="B8224" s="89" t="s">
        <v>977</v>
      </c>
      <c r="C8224" s="89" t="s">
        <v>959</v>
      </c>
      <c r="D8224" s="90">
        <v>3019267</v>
      </c>
      <c r="E8224" s="88">
        <v>3019267</v>
      </c>
      <c r="F8224" s="89" t="s">
        <v>9546</v>
      </c>
      <c r="G8224" s="91">
        <v>69</v>
      </c>
      <c r="H8224" s="64">
        <f>_xlfn.IFNA(G8224*(1-VLOOKUP(A8224,Rabatte!A:G,7,FALSE)),G8224*1)</f>
        <v>69</v>
      </c>
      <c r="I8224" s="88">
        <v>1</v>
      </c>
      <c r="J8224" s="64">
        <f>_xlfn.IFNA(G8224*(1-VLOOKUP(A8224,Rabatte!A:H,8,FALSE)),G8224*1)</f>
        <v>69</v>
      </c>
      <c r="K8224" s="93">
        <v>5.4</v>
      </c>
      <c r="L8224" s="99">
        <v>4064626088503</v>
      </c>
      <c r="P8224" s="60" t="str">
        <f t="shared" si="128"/>
        <v>SP</v>
      </c>
    </row>
    <row r="8225" spans="1:16" x14ac:dyDescent="0.25">
      <c r="A8225" s="88" t="s">
        <v>976</v>
      </c>
      <c r="B8225" s="89" t="s">
        <v>977</v>
      </c>
      <c r="C8225" s="89" t="s">
        <v>959</v>
      </c>
      <c r="D8225" s="90">
        <v>3019358</v>
      </c>
      <c r="E8225" s="88">
        <v>3019358</v>
      </c>
      <c r="F8225" s="89" t="s">
        <v>9547</v>
      </c>
      <c r="G8225" s="91">
        <v>56.000000000000007</v>
      </c>
      <c r="H8225" s="64">
        <f>_xlfn.IFNA(G8225*(1-VLOOKUP(A8225,Rabatte!A:G,7,FALSE)),G8225*1)</f>
        <v>56.000000000000007</v>
      </c>
      <c r="I8225" s="88">
        <v>1</v>
      </c>
      <c r="J8225" s="64">
        <f>_xlfn.IFNA(G8225*(1-VLOOKUP(A8225,Rabatte!A:H,8,FALSE)),G8225*1)</f>
        <v>56.000000000000007</v>
      </c>
      <c r="K8225" s="93">
        <v>4.5999999999999996</v>
      </c>
      <c r="L8225" s="99">
        <v>4064626088596</v>
      </c>
      <c r="P8225" s="60" t="str">
        <f t="shared" si="128"/>
        <v>SP</v>
      </c>
    </row>
    <row r="8226" spans="1:16" x14ac:dyDescent="0.25">
      <c r="A8226" s="88" t="s">
        <v>934</v>
      </c>
      <c r="B8226" s="89" t="s">
        <v>935</v>
      </c>
      <c r="C8226" s="89" t="s">
        <v>933</v>
      </c>
      <c r="D8226" s="90">
        <v>3019361</v>
      </c>
      <c r="E8226" s="88">
        <v>3019361</v>
      </c>
      <c r="F8226" s="89" t="s">
        <v>8693</v>
      </c>
      <c r="G8226" s="91">
        <v>179.25</v>
      </c>
      <c r="H8226" s="64">
        <f>_xlfn.IFNA(G8226*(1-VLOOKUP(A8226,Rabatte!A:G,7,FALSE)),G8226*1)</f>
        <v>179.25</v>
      </c>
      <c r="I8226" s="88">
        <v>16</v>
      </c>
      <c r="J8226" s="64">
        <f>_xlfn.IFNA(G8226*(1-VLOOKUP(A8226,Rabatte!A:H,8,FALSE)),G8226*1)</f>
        <v>179.25</v>
      </c>
      <c r="K8226" s="93">
        <v>5.0999999999999996</v>
      </c>
      <c r="L8226" s="99">
        <v>4064626088749</v>
      </c>
      <c r="P8226" s="60" t="str">
        <f t="shared" si="128"/>
        <v>XD</v>
      </c>
    </row>
    <row r="8227" spans="1:16" x14ac:dyDescent="0.25">
      <c r="A8227" s="88" t="s">
        <v>514</v>
      </c>
      <c r="B8227" s="89" t="s">
        <v>927</v>
      </c>
      <c r="C8227" s="89" t="s">
        <v>933</v>
      </c>
      <c r="D8227" s="90">
        <v>3019367</v>
      </c>
      <c r="E8227" s="88">
        <v>3019367</v>
      </c>
      <c r="F8227" s="89" t="s">
        <v>8739</v>
      </c>
      <c r="G8227" s="91">
        <v>104.5</v>
      </c>
      <c r="H8227" s="64">
        <f>_xlfn.IFNA(G8227*(1-VLOOKUP(A8227,Rabatte!A:G,7,FALSE)),G8227*1)</f>
        <v>104.5</v>
      </c>
      <c r="I8227" s="88">
        <v>60</v>
      </c>
      <c r="J8227" s="64">
        <f>_xlfn.IFNA(G8227*(1-VLOOKUP(A8227,Rabatte!A:H,8,FALSE)),G8227*1)</f>
        <v>104.5</v>
      </c>
      <c r="K8227" s="93">
        <v>2.8</v>
      </c>
      <c r="L8227" s="99">
        <v>4064626088909</v>
      </c>
      <c r="P8227" s="60" t="str">
        <f t="shared" si="128"/>
        <v>H2</v>
      </c>
    </row>
    <row r="8228" spans="1:16" x14ac:dyDescent="0.25">
      <c r="A8228" s="88" t="s">
        <v>934</v>
      </c>
      <c r="B8228" s="89" t="s">
        <v>935</v>
      </c>
      <c r="C8228" s="89" t="s">
        <v>933</v>
      </c>
      <c r="D8228" s="90">
        <v>3020043</v>
      </c>
      <c r="E8228" s="88">
        <v>3020043</v>
      </c>
      <c r="F8228" s="89" t="s">
        <v>8740</v>
      </c>
      <c r="G8228" s="91">
        <v>23</v>
      </c>
      <c r="H8228" s="64">
        <f>_xlfn.IFNA(G8228*(1-VLOOKUP(A8228,Rabatte!A:G,7,FALSE)),G8228*1)</f>
        <v>23</v>
      </c>
      <c r="I8228" s="88">
        <v>5</v>
      </c>
      <c r="J8228" s="64">
        <f>_xlfn.IFNA(G8228*(1-VLOOKUP(A8228,Rabatte!A:H,8,FALSE)),G8228*1)</f>
        <v>23</v>
      </c>
      <c r="K8228" s="93">
        <v>0.1</v>
      </c>
      <c r="L8228" s="99">
        <v>4064626090186</v>
      </c>
      <c r="P8228" s="60" t="str">
        <f t="shared" si="128"/>
        <v>XD</v>
      </c>
    </row>
    <row r="8229" spans="1:16" x14ac:dyDescent="0.25">
      <c r="A8229" s="88" t="s">
        <v>8730</v>
      </c>
      <c r="B8229" s="89" t="s">
        <v>9041</v>
      </c>
      <c r="C8229" s="89" t="s">
        <v>959</v>
      </c>
      <c r="D8229" s="90">
        <v>3020222</v>
      </c>
      <c r="E8229" s="88">
        <v>3020222</v>
      </c>
      <c r="F8229" s="89" t="s">
        <v>8869</v>
      </c>
      <c r="G8229" s="91">
        <v>5687</v>
      </c>
      <c r="H8229" s="64">
        <f>_xlfn.IFNA(G8229*(1-VLOOKUP(A8229,Rabatte!A:G,7,FALSE)),G8229*1)</f>
        <v>5687</v>
      </c>
      <c r="I8229" s="88">
        <v>1</v>
      </c>
      <c r="J8229" s="64">
        <f>_xlfn.IFNA(G8229*(1-VLOOKUP(A8229,Rabatte!A:H,8,FALSE)),G8229*1)</f>
        <v>5687</v>
      </c>
      <c r="K8229" s="93">
        <v>272</v>
      </c>
      <c r="L8229" s="99">
        <v>8718347914516</v>
      </c>
      <c r="P8229" s="60" t="str">
        <f t="shared" si="128"/>
        <v>GC</v>
      </c>
    </row>
    <row r="8230" spans="1:16" x14ac:dyDescent="0.25">
      <c r="A8230" s="88" t="s">
        <v>8730</v>
      </c>
      <c r="B8230" s="89" t="s">
        <v>9041</v>
      </c>
      <c r="C8230" s="89" t="s">
        <v>959</v>
      </c>
      <c r="D8230" s="90">
        <v>3020250</v>
      </c>
      <c r="E8230" s="88">
        <v>3020250</v>
      </c>
      <c r="F8230" s="89" t="s">
        <v>8726</v>
      </c>
      <c r="G8230" s="91">
        <v>7755</v>
      </c>
      <c r="H8230" s="64">
        <f>_xlfn.IFNA(G8230*(1-VLOOKUP(A8230,Rabatte!A:G,7,FALSE)),G8230*1)</f>
        <v>7755</v>
      </c>
      <c r="I8230" s="88">
        <v>1</v>
      </c>
      <c r="J8230" s="64">
        <f>_xlfn.IFNA(G8230*(1-VLOOKUP(A8230,Rabatte!A:H,8,FALSE)),G8230*1)</f>
        <v>7755</v>
      </c>
      <c r="K8230" s="93">
        <v>318</v>
      </c>
      <c r="L8230" s="99">
        <v>8718347914554</v>
      </c>
      <c r="P8230" s="60" t="str">
        <f t="shared" si="128"/>
        <v>GC</v>
      </c>
    </row>
    <row r="8231" spans="1:16" x14ac:dyDescent="0.25">
      <c r="A8231" s="88" t="s">
        <v>8730</v>
      </c>
      <c r="B8231" s="89" t="s">
        <v>9041</v>
      </c>
      <c r="C8231" s="89" t="s">
        <v>959</v>
      </c>
      <c r="D8231" s="90">
        <v>3020251</v>
      </c>
      <c r="E8231" s="88">
        <v>3020251</v>
      </c>
      <c r="F8231" s="89" t="s">
        <v>8727</v>
      </c>
      <c r="G8231" s="91">
        <v>8789</v>
      </c>
      <c r="H8231" s="64">
        <f>_xlfn.IFNA(G8231*(1-VLOOKUP(A8231,Rabatte!A:G,7,FALSE)),G8231*1)</f>
        <v>8789</v>
      </c>
      <c r="I8231" s="88">
        <v>1</v>
      </c>
      <c r="J8231" s="64">
        <f>_xlfn.IFNA(G8231*(1-VLOOKUP(A8231,Rabatte!A:H,8,FALSE)),G8231*1)</f>
        <v>8789</v>
      </c>
      <c r="K8231" s="93">
        <v>350</v>
      </c>
      <c r="L8231" s="99">
        <v>8718347914592</v>
      </c>
      <c r="P8231" s="60" t="str">
        <f t="shared" si="128"/>
        <v>GC</v>
      </c>
    </row>
    <row r="8232" spans="1:16" x14ac:dyDescent="0.25">
      <c r="A8232" s="88" t="s">
        <v>8730</v>
      </c>
      <c r="B8232" s="89" t="s">
        <v>9041</v>
      </c>
      <c r="C8232" s="89" t="s">
        <v>959</v>
      </c>
      <c r="D8232" s="90">
        <v>3020252</v>
      </c>
      <c r="E8232" s="88">
        <v>3020252</v>
      </c>
      <c r="F8232" s="89" t="s">
        <v>8728</v>
      </c>
      <c r="G8232" s="91">
        <v>11891</v>
      </c>
      <c r="H8232" s="64">
        <f>_xlfn.IFNA(G8232*(1-VLOOKUP(A8232,Rabatte!A:G,7,FALSE)),G8232*1)</f>
        <v>11891</v>
      </c>
      <c r="I8232" s="88">
        <v>1</v>
      </c>
      <c r="J8232" s="64">
        <f>_xlfn.IFNA(G8232*(1-VLOOKUP(A8232,Rabatte!A:H,8,FALSE)),G8232*1)</f>
        <v>11891</v>
      </c>
      <c r="K8232" s="93">
        <v>458</v>
      </c>
      <c r="L8232" s="99">
        <v>8718347914639</v>
      </c>
      <c r="P8232" s="60" t="str">
        <f t="shared" si="128"/>
        <v>GC</v>
      </c>
    </row>
    <row r="8233" spans="1:16" x14ac:dyDescent="0.25">
      <c r="A8233" s="88" t="s">
        <v>29</v>
      </c>
      <c r="B8233" s="89" t="s">
        <v>940</v>
      </c>
      <c r="C8233" s="89" t="s">
        <v>933</v>
      </c>
      <c r="D8233" s="90">
        <v>3020510</v>
      </c>
      <c r="E8233" s="88">
        <v>3020510</v>
      </c>
      <c r="F8233" s="89" t="s">
        <v>9548</v>
      </c>
      <c r="G8233" s="91">
        <v>21.25</v>
      </c>
      <c r="H8233" s="64">
        <f>_xlfn.IFNA(G8233*(1-VLOOKUP(A8233,Rabatte!A:G,7,FALSE)),G8233*1)</f>
        <v>21.25</v>
      </c>
      <c r="I8233" s="88">
        <v>208</v>
      </c>
      <c r="J8233" s="64">
        <f>_xlfn.IFNA(G8233*(1-VLOOKUP(A8233,Rabatte!A:H,8,FALSE)),G8233*1)</f>
        <v>21.25</v>
      </c>
      <c r="K8233" s="93">
        <v>0.01</v>
      </c>
      <c r="L8233" s="99">
        <v>4064626092043</v>
      </c>
      <c r="P8233" s="60" t="str">
        <f t="shared" si="128"/>
        <v>P1</v>
      </c>
    </row>
    <row r="8234" spans="1:16" x14ac:dyDescent="0.25">
      <c r="A8234" s="88" t="s">
        <v>29</v>
      </c>
      <c r="B8234" s="89" t="s">
        <v>940</v>
      </c>
      <c r="C8234" s="89" t="s">
        <v>933</v>
      </c>
      <c r="D8234" s="90">
        <v>3020511</v>
      </c>
      <c r="E8234" s="88">
        <v>3020511</v>
      </c>
      <c r="F8234" s="89" t="s">
        <v>9549</v>
      </c>
      <c r="G8234" s="91">
        <v>21.5</v>
      </c>
      <c r="H8234" s="64">
        <f>_xlfn.IFNA(G8234*(1-VLOOKUP(A8234,Rabatte!A:G,7,FALSE)),G8234*1)</f>
        <v>21.5</v>
      </c>
      <c r="I8234" s="88">
        <v>200</v>
      </c>
      <c r="J8234" s="64">
        <f>_xlfn.IFNA(G8234*(1-VLOOKUP(A8234,Rabatte!A:H,8,FALSE)),G8234*1)</f>
        <v>21.5</v>
      </c>
      <c r="K8234" s="93">
        <v>0.01</v>
      </c>
      <c r="L8234" s="99">
        <v>4064626092050</v>
      </c>
      <c r="P8234" s="60" t="str">
        <f t="shared" si="128"/>
        <v>P1</v>
      </c>
    </row>
    <row r="8235" spans="1:16" x14ac:dyDescent="0.25">
      <c r="A8235" s="88" t="s">
        <v>29</v>
      </c>
      <c r="B8235" s="89" t="s">
        <v>940</v>
      </c>
      <c r="C8235" s="89" t="s">
        <v>933</v>
      </c>
      <c r="D8235" s="90">
        <v>3020512</v>
      </c>
      <c r="E8235" s="88">
        <v>3020512</v>
      </c>
      <c r="F8235" s="89" t="s">
        <v>9550</v>
      </c>
      <c r="G8235" s="91">
        <v>22</v>
      </c>
      <c r="H8235" s="64">
        <f>_xlfn.IFNA(G8235*(1-VLOOKUP(A8235,Rabatte!A:G,7,FALSE)),G8235*1)</f>
        <v>22</v>
      </c>
      <c r="I8235" s="88">
        <v>50</v>
      </c>
      <c r="J8235" s="64">
        <f>_xlfn.IFNA(G8235*(1-VLOOKUP(A8235,Rabatte!A:H,8,FALSE)),G8235*1)</f>
        <v>22</v>
      </c>
      <c r="K8235" s="93">
        <v>0.01</v>
      </c>
      <c r="L8235" s="99">
        <v>4064626092067</v>
      </c>
      <c r="P8235" s="60" t="str">
        <f t="shared" si="128"/>
        <v>P1</v>
      </c>
    </row>
    <row r="8236" spans="1:16" x14ac:dyDescent="0.25">
      <c r="A8236" s="88" t="s">
        <v>29</v>
      </c>
      <c r="B8236" s="89" t="s">
        <v>940</v>
      </c>
      <c r="C8236" s="89" t="s">
        <v>933</v>
      </c>
      <c r="D8236" s="90">
        <v>3020513</v>
      </c>
      <c r="E8236" s="88">
        <v>3020513</v>
      </c>
      <c r="F8236" s="89" t="s">
        <v>9551</v>
      </c>
      <c r="G8236" s="91">
        <v>31</v>
      </c>
      <c r="H8236" s="64">
        <f>_xlfn.IFNA(G8236*(1-VLOOKUP(A8236,Rabatte!A:G,7,FALSE)),G8236*1)</f>
        <v>31</v>
      </c>
      <c r="I8236" s="88">
        <v>200</v>
      </c>
      <c r="J8236" s="64">
        <f>_xlfn.IFNA(G8236*(1-VLOOKUP(A8236,Rabatte!A:H,8,FALSE)),G8236*1)</f>
        <v>31</v>
      </c>
      <c r="K8236" s="93">
        <v>0.01</v>
      </c>
      <c r="L8236" s="99">
        <v>4064626092074</v>
      </c>
      <c r="P8236" s="60" t="str">
        <f t="shared" si="128"/>
        <v>P1</v>
      </c>
    </row>
    <row r="8237" spans="1:16" x14ac:dyDescent="0.25">
      <c r="A8237" s="88" t="s">
        <v>9153</v>
      </c>
      <c r="B8237" s="89" t="s">
        <v>9215</v>
      </c>
      <c r="C8237" s="89" t="s">
        <v>933</v>
      </c>
      <c r="D8237" s="90">
        <v>3021254</v>
      </c>
      <c r="E8237" s="88">
        <v>3021254</v>
      </c>
      <c r="F8237" s="89" t="s">
        <v>9154</v>
      </c>
      <c r="G8237" s="91">
        <v>176</v>
      </c>
      <c r="H8237" s="64">
        <f>_xlfn.IFNA(G8237*(1-VLOOKUP(A8237,Rabatte!A:G,7,FALSE)),G8237*1)</f>
        <v>176</v>
      </c>
      <c r="I8237" s="88">
        <v>9</v>
      </c>
      <c r="J8237" s="64">
        <f>_xlfn.IFNA(G8237*(1-VLOOKUP(A8237,Rabatte!A:H,8,FALSE)),G8237*1)</f>
        <v>176</v>
      </c>
      <c r="K8237" s="93">
        <v>137</v>
      </c>
      <c r="L8237" s="99">
        <v>4064626094016</v>
      </c>
      <c r="P8237" s="60" t="str">
        <f t="shared" si="128"/>
        <v>PL</v>
      </c>
    </row>
    <row r="8238" spans="1:16" x14ac:dyDescent="0.25">
      <c r="A8238" s="88" t="s">
        <v>9153</v>
      </c>
      <c r="B8238" s="89" t="s">
        <v>9215</v>
      </c>
      <c r="C8238" s="89" t="s">
        <v>933</v>
      </c>
      <c r="D8238" s="90">
        <v>3021255</v>
      </c>
      <c r="E8238" s="88">
        <v>3021255</v>
      </c>
      <c r="F8238" s="89" t="s">
        <v>9155</v>
      </c>
      <c r="G8238" s="91">
        <v>176</v>
      </c>
      <c r="H8238" s="64">
        <f>_xlfn.IFNA(G8238*(1-VLOOKUP(A8238,Rabatte!A:G,7,FALSE)),G8238*1)</f>
        <v>176</v>
      </c>
      <c r="I8238" s="88">
        <v>6</v>
      </c>
      <c r="J8238" s="64">
        <f>_xlfn.IFNA(G8238*(1-VLOOKUP(A8238,Rabatte!A:H,8,FALSE)),G8238*1)</f>
        <v>176</v>
      </c>
      <c r="K8238" s="93">
        <v>165</v>
      </c>
      <c r="L8238" s="99">
        <v>4064626094023</v>
      </c>
      <c r="P8238" s="60" t="str">
        <f t="shared" si="128"/>
        <v>PL</v>
      </c>
    </row>
    <row r="8239" spans="1:16" x14ac:dyDescent="0.25">
      <c r="A8239" s="88" t="s">
        <v>29</v>
      </c>
      <c r="B8239" s="89" t="s">
        <v>940</v>
      </c>
      <c r="C8239" s="89" t="s">
        <v>933</v>
      </c>
      <c r="D8239" s="90">
        <v>3021424</v>
      </c>
      <c r="E8239" s="88">
        <v>3021424</v>
      </c>
      <c r="F8239" s="89" t="s">
        <v>9552</v>
      </c>
      <c r="G8239" s="91">
        <v>107.5</v>
      </c>
      <c r="H8239" s="64">
        <f>_xlfn.IFNA(G8239*(1-VLOOKUP(A8239,Rabatte!A:G,7,FALSE)),G8239*1)</f>
        <v>107.5</v>
      </c>
      <c r="I8239" s="88">
        <v>100</v>
      </c>
      <c r="J8239" s="64">
        <f>_xlfn.IFNA(G8239*(1-VLOOKUP(A8239,Rabatte!A:H,8,FALSE)),G8239*1)</f>
        <v>107.5</v>
      </c>
      <c r="K8239" s="93">
        <v>1.83</v>
      </c>
      <c r="L8239" s="99">
        <v>4064626094108</v>
      </c>
      <c r="P8239" s="60" t="str">
        <f t="shared" si="128"/>
        <v>P1</v>
      </c>
    </row>
    <row r="8240" spans="1:16" x14ac:dyDescent="0.25">
      <c r="A8240" s="88" t="s">
        <v>29</v>
      </c>
      <c r="B8240" s="89" t="s">
        <v>940</v>
      </c>
      <c r="C8240" s="89" t="s">
        <v>933</v>
      </c>
      <c r="D8240" s="90">
        <v>3021425</v>
      </c>
      <c r="E8240" s="88">
        <v>3021425</v>
      </c>
      <c r="F8240" s="89" t="s">
        <v>9553</v>
      </c>
      <c r="G8240" s="91">
        <v>64.5</v>
      </c>
      <c r="H8240" s="64">
        <f>_xlfn.IFNA(G8240*(1-VLOOKUP(A8240,Rabatte!A:G,7,FALSE)),G8240*1)</f>
        <v>64.5</v>
      </c>
      <c r="I8240" s="88">
        <v>50</v>
      </c>
      <c r="J8240" s="64">
        <f>_xlfn.IFNA(G8240*(1-VLOOKUP(A8240,Rabatte!A:H,8,FALSE)),G8240*1)</f>
        <v>64.5</v>
      </c>
      <c r="K8240" s="93">
        <v>0.92</v>
      </c>
      <c r="L8240" s="99">
        <v>4064626094115</v>
      </c>
      <c r="P8240" s="60" t="str">
        <f t="shared" si="128"/>
        <v>P1</v>
      </c>
    </row>
    <row r="8241" spans="1:16" x14ac:dyDescent="0.25">
      <c r="A8241" s="88" t="s">
        <v>29</v>
      </c>
      <c r="B8241" s="89" t="s">
        <v>940</v>
      </c>
      <c r="C8241" s="89" t="s">
        <v>933</v>
      </c>
      <c r="D8241" s="90">
        <v>3021426</v>
      </c>
      <c r="E8241" s="88">
        <v>3021426</v>
      </c>
      <c r="F8241" s="89" t="s">
        <v>9554</v>
      </c>
      <c r="G8241" s="91">
        <v>131.5</v>
      </c>
      <c r="H8241" s="64">
        <f>_xlfn.IFNA(G8241*(1-VLOOKUP(A8241,Rabatte!A:G,7,FALSE)),G8241*1)</f>
        <v>131.5</v>
      </c>
      <c r="I8241" s="88">
        <v>100</v>
      </c>
      <c r="J8241" s="64">
        <f>_xlfn.IFNA(G8241*(1-VLOOKUP(A8241,Rabatte!A:H,8,FALSE)),G8241*1)</f>
        <v>131.5</v>
      </c>
      <c r="K8241" s="93">
        <v>2.31</v>
      </c>
      <c r="L8241" s="99">
        <v>4064626094122</v>
      </c>
      <c r="P8241" s="60" t="str">
        <f t="shared" si="128"/>
        <v>P1</v>
      </c>
    </row>
    <row r="8242" spans="1:16" x14ac:dyDescent="0.25">
      <c r="A8242" s="88" t="s">
        <v>29</v>
      </c>
      <c r="B8242" s="89" t="s">
        <v>940</v>
      </c>
      <c r="C8242" s="89" t="s">
        <v>933</v>
      </c>
      <c r="D8242" s="90">
        <v>3021427</v>
      </c>
      <c r="E8242" s="88">
        <v>3021427</v>
      </c>
      <c r="F8242" s="89" t="s">
        <v>9555</v>
      </c>
      <c r="G8242" s="91">
        <v>79</v>
      </c>
      <c r="H8242" s="64">
        <f>_xlfn.IFNA(G8242*(1-VLOOKUP(A8242,Rabatte!A:G,7,FALSE)),G8242*1)</f>
        <v>79</v>
      </c>
      <c r="I8242" s="88">
        <v>50</v>
      </c>
      <c r="J8242" s="64">
        <f>_xlfn.IFNA(G8242*(1-VLOOKUP(A8242,Rabatte!A:H,8,FALSE)),G8242*1)</f>
        <v>79</v>
      </c>
      <c r="K8242" s="93">
        <v>1.1499999999999999</v>
      </c>
      <c r="L8242" s="99">
        <v>4064626094139</v>
      </c>
      <c r="P8242" s="60" t="str">
        <f t="shared" si="128"/>
        <v>P1</v>
      </c>
    </row>
    <row r="8243" spans="1:16" x14ac:dyDescent="0.25">
      <c r="A8243" s="88" t="s">
        <v>29</v>
      </c>
      <c r="B8243" s="89" t="s">
        <v>940</v>
      </c>
      <c r="C8243" s="89" t="s">
        <v>933</v>
      </c>
      <c r="D8243" s="90">
        <v>3021428</v>
      </c>
      <c r="E8243" s="88">
        <v>3021428</v>
      </c>
      <c r="F8243" s="89" t="s">
        <v>9556</v>
      </c>
      <c r="G8243" s="91">
        <v>150</v>
      </c>
      <c r="H8243" s="64">
        <f>_xlfn.IFNA(G8243*(1-VLOOKUP(A8243,Rabatte!A:G,7,FALSE)),G8243*1)</f>
        <v>150</v>
      </c>
      <c r="I8243" s="88">
        <v>100</v>
      </c>
      <c r="J8243" s="64">
        <f>_xlfn.IFNA(G8243*(1-VLOOKUP(A8243,Rabatte!A:H,8,FALSE)),G8243*1)</f>
        <v>150</v>
      </c>
      <c r="K8243" s="93">
        <v>2.96</v>
      </c>
      <c r="L8243" s="99">
        <v>4064626094146</v>
      </c>
      <c r="P8243" s="60" t="str">
        <f t="shared" si="128"/>
        <v>P1</v>
      </c>
    </row>
    <row r="8244" spans="1:16" x14ac:dyDescent="0.25">
      <c r="A8244" s="88" t="s">
        <v>29</v>
      </c>
      <c r="B8244" s="89" t="s">
        <v>940</v>
      </c>
      <c r="C8244" s="89" t="s">
        <v>933</v>
      </c>
      <c r="D8244" s="90">
        <v>3021429</v>
      </c>
      <c r="E8244" s="88">
        <v>3021429</v>
      </c>
      <c r="F8244" s="89" t="s">
        <v>9557</v>
      </c>
      <c r="G8244" s="91">
        <v>90</v>
      </c>
      <c r="H8244" s="64">
        <f>_xlfn.IFNA(G8244*(1-VLOOKUP(A8244,Rabatte!A:G,7,FALSE)),G8244*1)</f>
        <v>90</v>
      </c>
      <c r="I8244" s="88">
        <v>50</v>
      </c>
      <c r="J8244" s="64">
        <f>_xlfn.IFNA(G8244*(1-VLOOKUP(A8244,Rabatte!A:H,8,FALSE)),G8244*1)</f>
        <v>90</v>
      </c>
      <c r="K8244" s="93">
        <v>1.48</v>
      </c>
      <c r="L8244" s="99">
        <v>4064626094153</v>
      </c>
      <c r="P8244" s="60" t="str">
        <f t="shared" si="128"/>
        <v>P1</v>
      </c>
    </row>
    <row r="8245" spans="1:16" x14ac:dyDescent="0.25">
      <c r="A8245" s="88" t="s">
        <v>29</v>
      </c>
      <c r="B8245" s="89" t="s">
        <v>940</v>
      </c>
      <c r="C8245" s="89" t="s">
        <v>933</v>
      </c>
      <c r="D8245" s="90">
        <v>3021440</v>
      </c>
      <c r="E8245" s="88">
        <v>3021440</v>
      </c>
      <c r="F8245" s="89" t="s">
        <v>9558</v>
      </c>
      <c r="G8245" s="91">
        <v>171</v>
      </c>
      <c r="H8245" s="64">
        <f>_xlfn.IFNA(G8245*(1-VLOOKUP(A8245,Rabatte!A:G,7,FALSE)),G8245*1)</f>
        <v>171</v>
      </c>
      <c r="I8245" s="88">
        <v>100</v>
      </c>
      <c r="J8245" s="64">
        <f>_xlfn.IFNA(G8245*(1-VLOOKUP(A8245,Rabatte!A:H,8,FALSE)),G8245*1)</f>
        <v>171</v>
      </c>
      <c r="K8245" s="93">
        <v>3.86</v>
      </c>
      <c r="L8245" s="99">
        <v>4064626094160</v>
      </c>
      <c r="P8245" s="60" t="str">
        <f t="shared" si="128"/>
        <v>P1</v>
      </c>
    </row>
    <row r="8246" spans="1:16" x14ac:dyDescent="0.25">
      <c r="A8246" s="88" t="s">
        <v>29</v>
      </c>
      <c r="B8246" s="89" t="s">
        <v>940</v>
      </c>
      <c r="C8246" s="89" t="s">
        <v>933</v>
      </c>
      <c r="D8246" s="90">
        <v>3021441</v>
      </c>
      <c r="E8246" s="88">
        <v>3021441</v>
      </c>
      <c r="F8246" s="89" t="s">
        <v>9559</v>
      </c>
      <c r="G8246" s="91">
        <v>103</v>
      </c>
      <c r="H8246" s="64">
        <f>_xlfn.IFNA(G8246*(1-VLOOKUP(A8246,Rabatte!A:G,7,FALSE)),G8246*1)</f>
        <v>103</v>
      </c>
      <c r="I8246" s="88">
        <v>50</v>
      </c>
      <c r="J8246" s="64">
        <f>_xlfn.IFNA(G8246*(1-VLOOKUP(A8246,Rabatte!A:H,8,FALSE)),G8246*1)</f>
        <v>103</v>
      </c>
      <c r="K8246" s="93">
        <v>1.93</v>
      </c>
      <c r="L8246" s="99">
        <v>4064626094177</v>
      </c>
      <c r="P8246" s="60" t="str">
        <f t="shared" si="128"/>
        <v>P1</v>
      </c>
    </row>
    <row r="8247" spans="1:16" x14ac:dyDescent="0.25">
      <c r="A8247" s="88" t="s">
        <v>29</v>
      </c>
      <c r="B8247" s="89" t="s">
        <v>940</v>
      </c>
      <c r="C8247" s="89" t="s">
        <v>933</v>
      </c>
      <c r="D8247" s="90">
        <v>3021442</v>
      </c>
      <c r="E8247" s="88">
        <v>3021442</v>
      </c>
      <c r="F8247" s="89" t="s">
        <v>9560</v>
      </c>
      <c r="G8247" s="91">
        <v>203.5</v>
      </c>
      <c r="H8247" s="64">
        <f>_xlfn.IFNA(G8247*(1-VLOOKUP(A8247,Rabatte!A:G,7,FALSE)),G8247*1)</f>
        <v>203.5</v>
      </c>
      <c r="I8247" s="88">
        <v>100</v>
      </c>
      <c r="J8247" s="64">
        <f>_xlfn.IFNA(G8247*(1-VLOOKUP(A8247,Rabatte!A:H,8,FALSE)),G8247*1)</f>
        <v>203.5</v>
      </c>
      <c r="K8247" s="93">
        <v>4.79</v>
      </c>
      <c r="L8247" s="99">
        <v>4064626094184</v>
      </c>
      <c r="P8247" s="60" t="str">
        <f t="shared" si="128"/>
        <v>P1</v>
      </c>
    </row>
    <row r="8248" spans="1:16" x14ac:dyDescent="0.25">
      <c r="A8248" s="88" t="s">
        <v>29</v>
      </c>
      <c r="B8248" s="89" t="s">
        <v>940</v>
      </c>
      <c r="C8248" s="89" t="s">
        <v>933</v>
      </c>
      <c r="D8248" s="90">
        <v>3021443</v>
      </c>
      <c r="E8248" s="88">
        <v>3021443</v>
      </c>
      <c r="F8248" s="89" t="s">
        <v>9561</v>
      </c>
      <c r="G8248" s="91">
        <v>122</v>
      </c>
      <c r="H8248" s="64">
        <f>_xlfn.IFNA(G8248*(1-VLOOKUP(A8248,Rabatte!A:G,7,FALSE)),G8248*1)</f>
        <v>122</v>
      </c>
      <c r="I8248" s="88">
        <v>50</v>
      </c>
      <c r="J8248" s="64">
        <f>_xlfn.IFNA(G8248*(1-VLOOKUP(A8248,Rabatte!A:H,8,FALSE)),G8248*1)</f>
        <v>122</v>
      </c>
      <c r="K8248" s="93">
        <v>2.4</v>
      </c>
      <c r="L8248" s="99">
        <v>4064626094191</v>
      </c>
      <c r="P8248" s="60" t="str">
        <f t="shared" si="128"/>
        <v>P1</v>
      </c>
    </row>
    <row r="8249" spans="1:16" x14ac:dyDescent="0.25">
      <c r="A8249" s="88" t="s">
        <v>29</v>
      </c>
      <c r="B8249" s="89" t="s">
        <v>940</v>
      </c>
      <c r="C8249" s="89" t="s">
        <v>933</v>
      </c>
      <c r="D8249" s="90">
        <v>3021444</v>
      </c>
      <c r="E8249" s="88">
        <v>3021444</v>
      </c>
      <c r="F8249" s="89" t="s">
        <v>9562</v>
      </c>
      <c r="G8249" s="91">
        <v>48</v>
      </c>
      <c r="H8249" s="64">
        <f>_xlfn.IFNA(G8249*(1-VLOOKUP(A8249,Rabatte!A:G,7,FALSE)),G8249*1)</f>
        <v>48</v>
      </c>
      <c r="I8249" s="88">
        <v>50</v>
      </c>
      <c r="J8249" s="64">
        <f>_xlfn.IFNA(G8249*(1-VLOOKUP(A8249,Rabatte!A:H,8,FALSE)),G8249*1)</f>
        <v>48</v>
      </c>
      <c r="K8249" s="93">
        <v>1.1499999999999999</v>
      </c>
      <c r="L8249" s="99">
        <v>4064626094207</v>
      </c>
      <c r="P8249" s="60" t="str">
        <f t="shared" si="128"/>
        <v>P1</v>
      </c>
    </row>
    <row r="8250" spans="1:16" x14ac:dyDescent="0.25">
      <c r="A8250" s="88" t="s">
        <v>29</v>
      </c>
      <c r="B8250" s="89" t="s">
        <v>940</v>
      </c>
      <c r="C8250" s="89" t="s">
        <v>933</v>
      </c>
      <c r="D8250" s="90">
        <v>3021445</v>
      </c>
      <c r="E8250" s="88">
        <v>3021445</v>
      </c>
      <c r="F8250" s="89" t="s">
        <v>9563</v>
      </c>
      <c r="G8250" s="91">
        <v>84</v>
      </c>
      <c r="H8250" s="64">
        <f>_xlfn.IFNA(G8250*(1-VLOOKUP(A8250,Rabatte!A:G,7,FALSE)),G8250*1)</f>
        <v>84</v>
      </c>
      <c r="I8250" s="88">
        <v>100</v>
      </c>
      <c r="J8250" s="64">
        <f>_xlfn.IFNA(G8250*(1-VLOOKUP(A8250,Rabatte!A:H,8,FALSE)),G8250*1)</f>
        <v>84</v>
      </c>
      <c r="K8250" s="93">
        <v>3</v>
      </c>
      <c r="L8250" s="99">
        <v>4064626094214</v>
      </c>
      <c r="P8250" s="60" t="str">
        <f t="shared" si="128"/>
        <v>P1</v>
      </c>
    </row>
    <row r="8251" spans="1:16" x14ac:dyDescent="0.25">
      <c r="A8251" s="88" t="s">
        <v>29</v>
      </c>
      <c r="B8251" s="89" t="s">
        <v>940</v>
      </c>
      <c r="C8251" s="89" t="s">
        <v>933</v>
      </c>
      <c r="D8251" s="90">
        <v>3021446</v>
      </c>
      <c r="E8251" s="88">
        <v>3021446</v>
      </c>
      <c r="F8251" s="89" t="s">
        <v>9564</v>
      </c>
      <c r="G8251" s="91">
        <v>52.5</v>
      </c>
      <c r="H8251" s="64">
        <f>_xlfn.IFNA(G8251*(1-VLOOKUP(A8251,Rabatte!A:G,7,FALSE)),G8251*1)</f>
        <v>52.5</v>
      </c>
      <c r="I8251" s="88">
        <v>50</v>
      </c>
      <c r="J8251" s="64">
        <f>_xlfn.IFNA(G8251*(1-VLOOKUP(A8251,Rabatte!A:H,8,FALSE)),G8251*1)</f>
        <v>52.5</v>
      </c>
      <c r="K8251" s="93">
        <v>1.5</v>
      </c>
      <c r="L8251" s="99">
        <v>4064626094221</v>
      </c>
      <c r="P8251" s="60" t="str">
        <f t="shared" si="128"/>
        <v>P1</v>
      </c>
    </row>
    <row r="8252" spans="1:16" x14ac:dyDescent="0.25">
      <c r="A8252" s="88" t="s">
        <v>29</v>
      </c>
      <c r="B8252" s="89" t="s">
        <v>940</v>
      </c>
      <c r="C8252" s="89" t="s">
        <v>933</v>
      </c>
      <c r="D8252" s="90">
        <v>3021447</v>
      </c>
      <c r="E8252" s="88">
        <v>3021447</v>
      </c>
      <c r="F8252" s="89" t="s">
        <v>9565</v>
      </c>
      <c r="G8252" s="91">
        <v>92</v>
      </c>
      <c r="H8252" s="64">
        <f>_xlfn.IFNA(G8252*(1-VLOOKUP(A8252,Rabatte!A:G,7,FALSE)),G8252*1)</f>
        <v>92</v>
      </c>
      <c r="I8252" s="88">
        <v>100</v>
      </c>
      <c r="J8252" s="64">
        <f>_xlfn.IFNA(G8252*(1-VLOOKUP(A8252,Rabatte!A:H,8,FALSE)),G8252*1)</f>
        <v>92</v>
      </c>
      <c r="K8252" s="93">
        <v>3.45</v>
      </c>
      <c r="L8252" s="99">
        <v>4064626094238</v>
      </c>
      <c r="P8252" s="60" t="str">
        <f t="shared" ref="P8252:P8315" si="129">A8252</f>
        <v>P1</v>
      </c>
    </row>
    <row r="8253" spans="1:16" x14ac:dyDescent="0.25">
      <c r="A8253" s="88" t="s">
        <v>29</v>
      </c>
      <c r="B8253" s="89" t="s">
        <v>940</v>
      </c>
      <c r="C8253" s="89" t="s">
        <v>933</v>
      </c>
      <c r="D8253" s="90">
        <v>3021448</v>
      </c>
      <c r="E8253" s="88">
        <v>3021448</v>
      </c>
      <c r="F8253" s="89" t="s">
        <v>9566</v>
      </c>
      <c r="G8253" s="91">
        <v>59</v>
      </c>
      <c r="H8253" s="64">
        <f>_xlfn.IFNA(G8253*(1-VLOOKUP(A8253,Rabatte!A:G,7,FALSE)),G8253*1)</f>
        <v>59</v>
      </c>
      <c r="I8253" s="88">
        <v>50</v>
      </c>
      <c r="J8253" s="64">
        <f>_xlfn.IFNA(G8253*(1-VLOOKUP(A8253,Rabatte!A:H,8,FALSE)),G8253*1)</f>
        <v>59</v>
      </c>
      <c r="K8253" s="93">
        <v>1.73</v>
      </c>
      <c r="L8253" s="99">
        <v>4064626094245</v>
      </c>
      <c r="P8253" s="60" t="str">
        <f t="shared" si="129"/>
        <v>P1</v>
      </c>
    </row>
    <row r="8254" spans="1:16" x14ac:dyDescent="0.25">
      <c r="A8254" s="88" t="s">
        <v>29</v>
      </c>
      <c r="B8254" s="89" t="s">
        <v>940</v>
      </c>
      <c r="C8254" s="89" t="s">
        <v>933</v>
      </c>
      <c r="D8254" s="90">
        <v>3021449</v>
      </c>
      <c r="E8254" s="88">
        <v>3021449</v>
      </c>
      <c r="F8254" s="89" t="s">
        <v>9567</v>
      </c>
      <c r="G8254" s="91">
        <v>124.50000000000001</v>
      </c>
      <c r="H8254" s="64">
        <f>_xlfn.IFNA(G8254*(1-VLOOKUP(A8254,Rabatte!A:G,7,FALSE)),G8254*1)</f>
        <v>124.50000000000001</v>
      </c>
      <c r="I8254" s="88">
        <v>100</v>
      </c>
      <c r="J8254" s="64">
        <f>_xlfn.IFNA(G8254*(1-VLOOKUP(A8254,Rabatte!A:H,8,FALSE)),G8254*1)</f>
        <v>124.50000000000001</v>
      </c>
      <c r="K8254" s="93">
        <v>4.5199999999999996</v>
      </c>
      <c r="L8254" s="99">
        <v>4064626094252</v>
      </c>
      <c r="P8254" s="60" t="str">
        <f t="shared" si="129"/>
        <v>P1</v>
      </c>
    </row>
    <row r="8255" spans="1:16" x14ac:dyDescent="0.25">
      <c r="A8255" s="88" t="s">
        <v>29</v>
      </c>
      <c r="B8255" s="89" t="s">
        <v>940</v>
      </c>
      <c r="C8255" s="89" t="s">
        <v>933</v>
      </c>
      <c r="D8255" s="90">
        <v>3021450</v>
      </c>
      <c r="E8255" s="88">
        <v>3021450</v>
      </c>
      <c r="F8255" s="89" t="s">
        <v>9568</v>
      </c>
      <c r="G8255" s="91">
        <v>75.5</v>
      </c>
      <c r="H8255" s="64">
        <f>_xlfn.IFNA(G8255*(1-VLOOKUP(A8255,Rabatte!A:G,7,FALSE)),G8255*1)</f>
        <v>75.5</v>
      </c>
      <c r="I8255" s="88">
        <v>50</v>
      </c>
      <c r="J8255" s="64">
        <f>_xlfn.IFNA(G8255*(1-VLOOKUP(A8255,Rabatte!A:H,8,FALSE)),G8255*1)</f>
        <v>75.5</v>
      </c>
      <c r="K8255" s="93">
        <v>2.2599999999999998</v>
      </c>
      <c r="L8255" s="99">
        <v>4064626094269</v>
      </c>
      <c r="P8255" s="60" t="str">
        <f t="shared" si="129"/>
        <v>P1</v>
      </c>
    </row>
    <row r="8256" spans="1:16" x14ac:dyDescent="0.25">
      <c r="A8256" s="88" t="s">
        <v>29</v>
      </c>
      <c r="B8256" s="89" t="s">
        <v>940</v>
      </c>
      <c r="C8256" s="89" t="s">
        <v>933</v>
      </c>
      <c r="D8256" s="90">
        <v>3021451</v>
      </c>
      <c r="E8256" s="88">
        <v>3021451</v>
      </c>
      <c r="F8256" s="89" t="s">
        <v>9569</v>
      </c>
      <c r="G8256" s="91">
        <v>162</v>
      </c>
      <c r="H8256" s="64">
        <f>_xlfn.IFNA(G8256*(1-VLOOKUP(A8256,Rabatte!A:G,7,FALSE)),G8256*1)</f>
        <v>162</v>
      </c>
      <c r="I8256" s="88">
        <v>100</v>
      </c>
      <c r="J8256" s="64">
        <f>_xlfn.IFNA(G8256*(1-VLOOKUP(A8256,Rabatte!A:H,8,FALSE)),G8256*1)</f>
        <v>162</v>
      </c>
      <c r="K8256" s="93">
        <v>5.38</v>
      </c>
      <c r="L8256" s="99">
        <v>4064626094276</v>
      </c>
      <c r="P8256" s="60" t="str">
        <f t="shared" si="129"/>
        <v>P1</v>
      </c>
    </row>
    <row r="8257" spans="1:16" x14ac:dyDescent="0.25">
      <c r="A8257" s="88" t="s">
        <v>29</v>
      </c>
      <c r="B8257" s="89" t="s">
        <v>940</v>
      </c>
      <c r="C8257" s="89" t="s">
        <v>933</v>
      </c>
      <c r="D8257" s="90">
        <v>3021452</v>
      </c>
      <c r="E8257" s="88">
        <v>3021452</v>
      </c>
      <c r="F8257" s="89" t="s">
        <v>9570</v>
      </c>
      <c r="G8257" s="91">
        <v>93</v>
      </c>
      <c r="H8257" s="64">
        <f>_xlfn.IFNA(G8257*(1-VLOOKUP(A8257,Rabatte!A:G,7,FALSE)),G8257*1)</f>
        <v>93</v>
      </c>
      <c r="I8257" s="88">
        <v>50</v>
      </c>
      <c r="J8257" s="64">
        <f>_xlfn.IFNA(G8257*(1-VLOOKUP(A8257,Rabatte!A:H,8,FALSE)),G8257*1)</f>
        <v>93</v>
      </c>
      <c r="K8257" s="93">
        <v>2.58</v>
      </c>
      <c r="L8257" s="99">
        <v>4064626094283</v>
      </c>
      <c r="P8257" s="60" t="str">
        <f t="shared" si="129"/>
        <v>P1</v>
      </c>
    </row>
    <row r="8258" spans="1:16" x14ac:dyDescent="0.25">
      <c r="A8258" s="88" t="s">
        <v>29</v>
      </c>
      <c r="B8258" s="89" t="s">
        <v>940</v>
      </c>
      <c r="C8258" s="89" t="s">
        <v>933</v>
      </c>
      <c r="D8258" s="90">
        <v>3021453</v>
      </c>
      <c r="E8258" s="88">
        <v>3021453</v>
      </c>
      <c r="F8258" s="89" t="s">
        <v>9571</v>
      </c>
      <c r="G8258" s="91">
        <v>240</v>
      </c>
      <c r="H8258" s="64">
        <f>_xlfn.IFNA(G8258*(1-VLOOKUP(A8258,Rabatte!A:G,7,FALSE)),G8258*1)</f>
        <v>240</v>
      </c>
      <c r="I8258" s="88">
        <v>100</v>
      </c>
      <c r="J8258" s="64">
        <f>_xlfn.IFNA(G8258*(1-VLOOKUP(A8258,Rabatte!A:H,8,FALSE)),G8258*1)</f>
        <v>240</v>
      </c>
      <c r="K8258" s="93">
        <v>2.77</v>
      </c>
      <c r="L8258" s="99">
        <v>4064626094290</v>
      </c>
      <c r="P8258" s="60" t="str">
        <f t="shared" si="129"/>
        <v>P1</v>
      </c>
    </row>
    <row r="8259" spans="1:16" x14ac:dyDescent="0.25">
      <c r="A8259" s="88" t="s">
        <v>29</v>
      </c>
      <c r="B8259" s="89" t="s">
        <v>940</v>
      </c>
      <c r="C8259" s="89" t="s">
        <v>933</v>
      </c>
      <c r="D8259" s="90">
        <v>3021454</v>
      </c>
      <c r="E8259" s="88">
        <v>3021454</v>
      </c>
      <c r="F8259" s="89" t="s">
        <v>9572</v>
      </c>
      <c r="G8259" s="91">
        <v>144</v>
      </c>
      <c r="H8259" s="64">
        <f>_xlfn.IFNA(G8259*(1-VLOOKUP(A8259,Rabatte!A:G,7,FALSE)),G8259*1)</f>
        <v>144</v>
      </c>
      <c r="I8259" s="88">
        <v>50</v>
      </c>
      <c r="J8259" s="64">
        <f>_xlfn.IFNA(G8259*(1-VLOOKUP(A8259,Rabatte!A:H,8,FALSE)),G8259*1)</f>
        <v>144</v>
      </c>
      <c r="K8259" s="93">
        <v>1.38</v>
      </c>
      <c r="L8259" s="99">
        <v>4064626094306</v>
      </c>
      <c r="P8259" s="60" t="str">
        <f t="shared" si="129"/>
        <v>P1</v>
      </c>
    </row>
    <row r="8260" spans="1:16" x14ac:dyDescent="0.25">
      <c r="A8260" s="88" t="s">
        <v>29</v>
      </c>
      <c r="B8260" s="89" t="s">
        <v>940</v>
      </c>
      <c r="C8260" s="89" t="s">
        <v>933</v>
      </c>
      <c r="D8260" s="90">
        <v>3021455</v>
      </c>
      <c r="E8260" s="88">
        <v>3021455</v>
      </c>
      <c r="F8260" s="89" t="s">
        <v>9573</v>
      </c>
      <c r="G8260" s="91">
        <v>257</v>
      </c>
      <c r="H8260" s="64">
        <f>_xlfn.IFNA(G8260*(1-VLOOKUP(A8260,Rabatte!A:G,7,FALSE)),G8260*1)</f>
        <v>257</v>
      </c>
      <c r="I8260" s="88">
        <v>100</v>
      </c>
      <c r="J8260" s="64">
        <f>_xlfn.IFNA(G8260*(1-VLOOKUP(A8260,Rabatte!A:H,8,FALSE)),G8260*1)</f>
        <v>257</v>
      </c>
      <c r="K8260" s="93">
        <v>3.26</v>
      </c>
      <c r="L8260" s="99">
        <v>4064626094313</v>
      </c>
      <c r="P8260" s="60" t="str">
        <f t="shared" si="129"/>
        <v>P1</v>
      </c>
    </row>
    <row r="8261" spans="1:16" x14ac:dyDescent="0.25">
      <c r="A8261" s="88" t="s">
        <v>29</v>
      </c>
      <c r="B8261" s="89" t="s">
        <v>940</v>
      </c>
      <c r="C8261" s="89" t="s">
        <v>933</v>
      </c>
      <c r="D8261" s="90">
        <v>3021456</v>
      </c>
      <c r="E8261" s="88">
        <v>3021456</v>
      </c>
      <c r="F8261" s="89" t="s">
        <v>9574</v>
      </c>
      <c r="G8261" s="91">
        <v>154</v>
      </c>
      <c r="H8261" s="64">
        <f>_xlfn.IFNA(G8261*(1-VLOOKUP(A8261,Rabatte!A:G,7,FALSE)),G8261*1)</f>
        <v>154</v>
      </c>
      <c r="I8261" s="88">
        <v>50</v>
      </c>
      <c r="J8261" s="64">
        <f>_xlfn.IFNA(G8261*(1-VLOOKUP(A8261,Rabatte!A:H,8,FALSE)),G8261*1)</f>
        <v>154</v>
      </c>
      <c r="K8261" s="93">
        <v>1.62</v>
      </c>
      <c r="L8261" s="99">
        <v>4064626094320</v>
      </c>
      <c r="P8261" s="60" t="str">
        <f t="shared" si="129"/>
        <v>P1</v>
      </c>
    </row>
    <row r="8262" spans="1:16" x14ac:dyDescent="0.25">
      <c r="A8262" s="88" t="s">
        <v>29</v>
      </c>
      <c r="B8262" s="89" t="s">
        <v>940</v>
      </c>
      <c r="C8262" s="89" t="s">
        <v>933</v>
      </c>
      <c r="D8262" s="90">
        <v>3021457</v>
      </c>
      <c r="E8262" s="88">
        <v>3021457</v>
      </c>
      <c r="F8262" s="89" t="s">
        <v>9575</v>
      </c>
      <c r="G8262" s="91">
        <v>270</v>
      </c>
      <c r="H8262" s="64">
        <f>_xlfn.IFNA(G8262*(1-VLOOKUP(A8262,Rabatte!A:G,7,FALSE)),G8262*1)</f>
        <v>270</v>
      </c>
      <c r="I8262" s="88">
        <v>100</v>
      </c>
      <c r="J8262" s="64">
        <f>_xlfn.IFNA(G8262*(1-VLOOKUP(A8262,Rabatte!A:H,8,FALSE)),G8262*1)</f>
        <v>270</v>
      </c>
      <c r="K8262" s="93">
        <v>3.8</v>
      </c>
      <c r="L8262" s="99">
        <v>4064626094337</v>
      </c>
      <c r="P8262" s="60" t="str">
        <f t="shared" si="129"/>
        <v>P1</v>
      </c>
    </row>
    <row r="8263" spans="1:16" x14ac:dyDescent="0.25">
      <c r="A8263" s="88" t="s">
        <v>29</v>
      </c>
      <c r="B8263" s="89" t="s">
        <v>940</v>
      </c>
      <c r="C8263" s="89" t="s">
        <v>933</v>
      </c>
      <c r="D8263" s="90">
        <v>3021458</v>
      </c>
      <c r="E8263" s="88">
        <v>3021458</v>
      </c>
      <c r="F8263" s="89" t="s">
        <v>9576</v>
      </c>
      <c r="G8263" s="91">
        <v>162</v>
      </c>
      <c r="H8263" s="64">
        <f>_xlfn.IFNA(G8263*(1-VLOOKUP(A8263,Rabatte!A:G,7,FALSE)),G8263*1)</f>
        <v>162</v>
      </c>
      <c r="I8263" s="88">
        <v>50</v>
      </c>
      <c r="J8263" s="64">
        <f>_xlfn.IFNA(G8263*(1-VLOOKUP(A8263,Rabatte!A:H,8,FALSE)),G8263*1)</f>
        <v>162</v>
      </c>
      <c r="K8263" s="93">
        <v>1.85</v>
      </c>
      <c r="L8263" s="99">
        <v>4064626094344</v>
      </c>
      <c r="P8263" s="60" t="str">
        <f t="shared" si="129"/>
        <v>P1</v>
      </c>
    </row>
    <row r="8264" spans="1:16" x14ac:dyDescent="0.25">
      <c r="A8264" s="88" t="s">
        <v>29</v>
      </c>
      <c r="B8264" s="89" t="s">
        <v>940</v>
      </c>
      <c r="C8264" s="89" t="s">
        <v>933</v>
      </c>
      <c r="D8264" s="90">
        <v>3021459</v>
      </c>
      <c r="E8264" s="88">
        <v>3021459</v>
      </c>
      <c r="F8264" s="89" t="s">
        <v>9577</v>
      </c>
      <c r="G8264" s="91">
        <v>294</v>
      </c>
      <c r="H8264" s="64">
        <f>_xlfn.IFNA(G8264*(1-VLOOKUP(A8264,Rabatte!A:G,7,FALSE)),G8264*1)</f>
        <v>294</v>
      </c>
      <c r="I8264" s="88">
        <v>100</v>
      </c>
      <c r="J8264" s="64">
        <f>_xlfn.IFNA(G8264*(1-VLOOKUP(A8264,Rabatte!A:H,8,FALSE)),G8264*1)</f>
        <v>294</v>
      </c>
      <c r="K8264" s="93">
        <v>4.47</v>
      </c>
      <c r="L8264" s="99">
        <v>4064626094351</v>
      </c>
      <c r="P8264" s="60" t="str">
        <f t="shared" si="129"/>
        <v>P1</v>
      </c>
    </row>
    <row r="8265" spans="1:16" x14ac:dyDescent="0.25">
      <c r="A8265" s="88" t="s">
        <v>29</v>
      </c>
      <c r="B8265" s="89" t="s">
        <v>940</v>
      </c>
      <c r="C8265" s="89" t="s">
        <v>933</v>
      </c>
      <c r="D8265" s="90">
        <v>3021460</v>
      </c>
      <c r="E8265" s="88">
        <v>3021460</v>
      </c>
      <c r="F8265" s="89" t="s">
        <v>9578</v>
      </c>
      <c r="G8265" s="91">
        <v>176.5</v>
      </c>
      <c r="H8265" s="64">
        <f>_xlfn.IFNA(G8265*(1-VLOOKUP(A8265,Rabatte!A:G,7,FALSE)),G8265*1)</f>
        <v>176.5</v>
      </c>
      <c r="I8265" s="88">
        <v>50</v>
      </c>
      <c r="J8265" s="64">
        <f>_xlfn.IFNA(G8265*(1-VLOOKUP(A8265,Rabatte!A:H,8,FALSE)),G8265*1)</f>
        <v>176.5</v>
      </c>
      <c r="K8265" s="93">
        <v>2.2200000000000002</v>
      </c>
      <c r="L8265" s="99">
        <v>4064626094368</v>
      </c>
      <c r="P8265" s="60" t="str">
        <f t="shared" si="129"/>
        <v>P1</v>
      </c>
    </row>
    <row r="8266" spans="1:16" x14ac:dyDescent="0.25">
      <c r="A8266" s="88" t="s">
        <v>29</v>
      </c>
      <c r="B8266" s="89" t="s">
        <v>940</v>
      </c>
      <c r="C8266" s="89" t="s">
        <v>933</v>
      </c>
      <c r="D8266" s="90">
        <v>3021461</v>
      </c>
      <c r="E8266" s="88">
        <v>3021461</v>
      </c>
      <c r="F8266" s="89" t="s">
        <v>9579</v>
      </c>
      <c r="G8266" s="91">
        <v>320</v>
      </c>
      <c r="H8266" s="64">
        <f>_xlfn.IFNA(G8266*(1-VLOOKUP(A8266,Rabatte!A:G,7,FALSE)),G8266*1)</f>
        <v>320</v>
      </c>
      <c r="I8266" s="88">
        <v>100</v>
      </c>
      <c r="J8266" s="64">
        <f>_xlfn.IFNA(G8266*(1-VLOOKUP(A8266,Rabatte!A:H,8,FALSE)),G8266*1)</f>
        <v>320</v>
      </c>
      <c r="K8266" s="93">
        <v>5.32</v>
      </c>
      <c r="L8266" s="99">
        <v>4064626094375</v>
      </c>
      <c r="P8266" s="60" t="str">
        <f t="shared" si="129"/>
        <v>P1</v>
      </c>
    </row>
    <row r="8267" spans="1:16" x14ac:dyDescent="0.25">
      <c r="A8267" s="88" t="s">
        <v>29</v>
      </c>
      <c r="B8267" s="89" t="s">
        <v>940</v>
      </c>
      <c r="C8267" s="89" t="s">
        <v>933</v>
      </c>
      <c r="D8267" s="90">
        <v>3021462</v>
      </c>
      <c r="E8267" s="88">
        <v>3021462</v>
      </c>
      <c r="F8267" s="89" t="s">
        <v>9580</v>
      </c>
      <c r="G8267" s="91">
        <v>192</v>
      </c>
      <c r="H8267" s="64">
        <f>_xlfn.IFNA(G8267*(1-VLOOKUP(A8267,Rabatte!A:G,7,FALSE)),G8267*1)</f>
        <v>192</v>
      </c>
      <c r="I8267" s="88">
        <v>50</v>
      </c>
      <c r="J8267" s="64">
        <f>_xlfn.IFNA(G8267*(1-VLOOKUP(A8267,Rabatte!A:H,8,FALSE)),G8267*1)</f>
        <v>192</v>
      </c>
      <c r="K8267" s="93">
        <v>2.64</v>
      </c>
      <c r="L8267" s="99">
        <v>4064626094382</v>
      </c>
      <c r="P8267" s="60" t="str">
        <f t="shared" si="129"/>
        <v>P1</v>
      </c>
    </row>
    <row r="8268" spans="1:16" x14ac:dyDescent="0.25">
      <c r="A8268" s="88" t="s">
        <v>29</v>
      </c>
      <c r="B8268" s="89" t="s">
        <v>940</v>
      </c>
      <c r="C8268" s="89" t="s">
        <v>933</v>
      </c>
      <c r="D8268" s="90">
        <v>3021463</v>
      </c>
      <c r="E8268" s="88">
        <v>3021463</v>
      </c>
      <c r="F8268" s="89" t="s">
        <v>9581</v>
      </c>
      <c r="G8268" s="91">
        <v>67</v>
      </c>
      <c r="H8268" s="64">
        <f>_xlfn.IFNA(G8268*(1-VLOOKUP(A8268,Rabatte!A:G,7,FALSE)),G8268*1)</f>
        <v>67</v>
      </c>
      <c r="I8268" s="88">
        <v>100</v>
      </c>
      <c r="J8268" s="64">
        <f>_xlfn.IFNA(G8268*(1-VLOOKUP(A8268,Rabatte!A:H,8,FALSE)),G8268*1)</f>
        <v>67</v>
      </c>
      <c r="K8268" s="93">
        <v>3.63</v>
      </c>
      <c r="L8268" s="99">
        <v>4064626094399</v>
      </c>
      <c r="P8268" s="60" t="str">
        <f t="shared" si="129"/>
        <v>P1</v>
      </c>
    </row>
    <row r="8269" spans="1:16" x14ac:dyDescent="0.25">
      <c r="A8269" s="88" t="s">
        <v>29</v>
      </c>
      <c r="B8269" s="89" t="s">
        <v>940</v>
      </c>
      <c r="C8269" s="89" t="s">
        <v>933</v>
      </c>
      <c r="D8269" s="90">
        <v>3021464</v>
      </c>
      <c r="E8269" s="88">
        <v>3021464</v>
      </c>
      <c r="F8269" s="89" t="s">
        <v>9582</v>
      </c>
      <c r="G8269" s="91">
        <v>42</v>
      </c>
      <c r="H8269" s="64">
        <f>_xlfn.IFNA(G8269*(1-VLOOKUP(A8269,Rabatte!A:G,7,FALSE)),G8269*1)</f>
        <v>42</v>
      </c>
      <c r="I8269" s="88">
        <v>50</v>
      </c>
      <c r="J8269" s="64">
        <f>_xlfn.IFNA(G8269*(1-VLOOKUP(A8269,Rabatte!A:H,8,FALSE)),G8269*1)</f>
        <v>42</v>
      </c>
      <c r="K8269" s="93">
        <v>1.71</v>
      </c>
      <c r="L8269" s="99">
        <v>4064626094405</v>
      </c>
      <c r="P8269" s="60" t="str">
        <f t="shared" si="129"/>
        <v>P1</v>
      </c>
    </row>
    <row r="8270" spans="1:16" x14ac:dyDescent="0.25">
      <c r="A8270" s="88" t="s">
        <v>29</v>
      </c>
      <c r="B8270" s="89" t="s">
        <v>940</v>
      </c>
      <c r="C8270" s="89" t="s">
        <v>933</v>
      </c>
      <c r="D8270" s="90">
        <v>3021465</v>
      </c>
      <c r="E8270" s="88">
        <v>3021465</v>
      </c>
      <c r="F8270" s="89" t="s">
        <v>9583</v>
      </c>
      <c r="G8270" s="91">
        <v>73</v>
      </c>
      <c r="H8270" s="64">
        <f>_xlfn.IFNA(G8270*(1-VLOOKUP(A8270,Rabatte!A:G,7,FALSE)),G8270*1)</f>
        <v>73</v>
      </c>
      <c r="I8270" s="88">
        <v>100</v>
      </c>
      <c r="J8270" s="64">
        <f>_xlfn.IFNA(G8270*(1-VLOOKUP(A8270,Rabatte!A:H,8,FALSE)),G8270*1)</f>
        <v>73</v>
      </c>
      <c r="K8270" s="93">
        <v>4.28</v>
      </c>
      <c r="L8270" s="99">
        <v>4064626094412</v>
      </c>
      <c r="P8270" s="60" t="str">
        <f t="shared" si="129"/>
        <v>P1</v>
      </c>
    </row>
    <row r="8271" spans="1:16" x14ac:dyDescent="0.25">
      <c r="A8271" s="88" t="s">
        <v>29</v>
      </c>
      <c r="B8271" s="89" t="s">
        <v>940</v>
      </c>
      <c r="C8271" s="89" t="s">
        <v>933</v>
      </c>
      <c r="D8271" s="90">
        <v>3021466</v>
      </c>
      <c r="E8271" s="88">
        <v>3021466</v>
      </c>
      <c r="F8271" s="89" t="s">
        <v>9584</v>
      </c>
      <c r="G8271" s="91">
        <v>45.5</v>
      </c>
      <c r="H8271" s="64">
        <f>_xlfn.IFNA(G8271*(1-VLOOKUP(A8271,Rabatte!A:G,7,FALSE)),G8271*1)</f>
        <v>45.5</v>
      </c>
      <c r="I8271" s="88">
        <v>50</v>
      </c>
      <c r="J8271" s="64">
        <f>_xlfn.IFNA(G8271*(1-VLOOKUP(A8271,Rabatte!A:H,8,FALSE)),G8271*1)</f>
        <v>45.5</v>
      </c>
      <c r="K8271" s="93">
        <v>1.91</v>
      </c>
      <c r="L8271" s="99">
        <v>4064626094429</v>
      </c>
      <c r="P8271" s="60" t="str">
        <f t="shared" si="129"/>
        <v>P1</v>
      </c>
    </row>
    <row r="8272" spans="1:16" x14ac:dyDescent="0.25">
      <c r="A8272" s="88" t="s">
        <v>29</v>
      </c>
      <c r="B8272" s="89" t="s">
        <v>940</v>
      </c>
      <c r="C8272" s="89" t="s">
        <v>933</v>
      </c>
      <c r="D8272" s="90">
        <v>3021467</v>
      </c>
      <c r="E8272" s="88">
        <v>3021467</v>
      </c>
      <c r="F8272" s="89" t="s">
        <v>9585</v>
      </c>
      <c r="G8272" s="91">
        <v>82.5</v>
      </c>
      <c r="H8272" s="64">
        <f>_xlfn.IFNA(G8272*(1-VLOOKUP(A8272,Rabatte!A:G,7,FALSE)),G8272*1)</f>
        <v>82.5</v>
      </c>
      <c r="I8272" s="88">
        <v>100</v>
      </c>
      <c r="J8272" s="64">
        <f>_xlfn.IFNA(G8272*(1-VLOOKUP(A8272,Rabatte!A:H,8,FALSE)),G8272*1)</f>
        <v>82.5</v>
      </c>
      <c r="K8272" s="93">
        <v>4.87</v>
      </c>
      <c r="L8272" s="99">
        <v>4064626094436</v>
      </c>
      <c r="P8272" s="60" t="str">
        <f t="shared" si="129"/>
        <v>P1</v>
      </c>
    </row>
    <row r="8273" spans="1:16" x14ac:dyDescent="0.25">
      <c r="A8273" s="88" t="s">
        <v>29</v>
      </c>
      <c r="B8273" s="89" t="s">
        <v>940</v>
      </c>
      <c r="C8273" s="89" t="s">
        <v>933</v>
      </c>
      <c r="D8273" s="90">
        <v>3021468</v>
      </c>
      <c r="E8273" s="88">
        <v>3021468</v>
      </c>
      <c r="F8273" s="89" t="s">
        <v>9586</v>
      </c>
      <c r="G8273" s="91">
        <v>51</v>
      </c>
      <c r="H8273" s="64">
        <f>_xlfn.IFNA(G8273*(1-VLOOKUP(A8273,Rabatte!A:G,7,FALSE)),G8273*1)</f>
        <v>51</v>
      </c>
      <c r="I8273" s="88">
        <v>50</v>
      </c>
      <c r="J8273" s="64">
        <f>_xlfn.IFNA(G8273*(1-VLOOKUP(A8273,Rabatte!A:H,8,FALSE)),G8273*1)</f>
        <v>51</v>
      </c>
      <c r="K8273" s="93">
        <v>2.27</v>
      </c>
      <c r="L8273" s="99">
        <v>4064626094443</v>
      </c>
      <c r="P8273" s="60" t="str">
        <f t="shared" si="129"/>
        <v>P1</v>
      </c>
    </row>
    <row r="8274" spans="1:16" x14ac:dyDescent="0.25">
      <c r="A8274" s="88" t="s">
        <v>29</v>
      </c>
      <c r="B8274" s="89" t="s">
        <v>940</v>
      </c>
      <c r="C8274" s="89" t="s">
        <v>933</v>
      </c>
      <c r="D8274" s="90">
        <v>3021469</v>
      </c>
      <c r="E8274" s="88">
        <v>3021469</v>
      </c>
      <c r="F8274" s="89" t="s">
        <v>9587</v>
      </c>
      <c r="G8274" s="91">
        <v>102</v>
      </c>
      <c r="H8274" s="64">
        <f>_xlfn.IFNA(G8274*(1-VLOOKUP(A8274,Rabatte!A:G,7,FALSE)),G8274*1)</f>
        <v>102</v>
      </c>
      <c r="I8274" s="88">
        <v>100</v>
      </c>
      <c r="J8274" s="64">
        <f>_xlfn.IFNA(G8274*(1-VLOOKUP(A8274,Rabatte!A:H,8,FALSE)),G8274*1)</f>
        <v>102</v>
      </c>
      <c r="K8274" s="93">
        <v>5.86</v>
      </c>
      <c r="L8274" s="99">
        <v>4064626094450</v>
      </c>
      <c r="P8274" s="60" t="str">
        <f t="shared" si="129"/>
        <v>P1</v>
      </c>
    </row>
    <row r="8275" spans="1:16" x14ac:dyDescent="0.25">
      <c r="A8275" s="88" t="s">
        <v>29</v>
      </c>
      <c r="B8275" s="89" t="s">
        <v>940</v>
      </c>
      <c r="C8275" s="89" t="s">
        <v>933</v>
      </c>
      <c r="D8275" s="90">
        <v>3021470</v>
      </c>
      <c r="E8275" s="88">
        <v>3021470</v>
      </c>
      <c r="F8275" s="89" t="s">
        <v>9588</v>
      </c>
      <c r="G8275" s="91">
        <v>61</v>
      </c>
      <c r="H8275" s="64">
        <f>_xlfn.IFNA(G8275*(1-VLOOKUP(A8275,Rabatte!A:G,7,FALSE)),G8275*1)</f>
        <v>61</v>
      </c>
      <c r="I8275" s="88">
        <v>50</v>
      </c>
      <c r="J8275" s="64">
        <f>_xlfn.IFNA(G8275*(1-VLOOKUP(A8275,Rabatte!A:H,8,FALSE)),G8275*1)</f>
        <v>61</v>
      </c>
      <c r="K8275" s="93">
        <v>2.7</v>
      </c>
      <c r="L8275" s="99">
        <v>4064626094467</v>
      </c>
      <c r="P8275" s="60" t="str">
        <f t="shared" si="129"/>
        <v>P1</v>
      </c>
    </row>
    <row r="8276" spans="1:16" x14ac:dyDescent="0.25">
      <c r="A8276" s="88" t="s">
        <v>29</v>
      </c>
      <c r="B8276" s="89" t="s">
        <v>940</v>
      </c>
      <c r="C8276" s="89" t="s">
        <v>933</v>
      </c>
      <c r="D8276" s="90">
        <v>3021471</v>
      </c>
      <c r="E8276" s="88">
        <v>3021471</v>
      </c>
      <c r="F8276" s="89" t="s">
        <v>9589</v>
      </c>
      <c r="G8276" s="91">
        <v>128</v>
      </c>
      <c r="H8276" s="64">
        <f>_xlfn.IFNA(G8276*(1-VLOOKUP(A8276,Rabatte!A:G,7,FALSE)),G8276*1)</f>
        <v>128</v>
      </c>
      <c r="I8276" s="88">
        <v>100</v>
      </c>
      <c r="J8276" s="64">
        <f>_xlfn.IFNA(G8276*(1-VLOOKUP(A8276,Rabatte!A:H,8,FALSE)),G8276*1)</f>
        <v>128</v>
      </c>
      <c r="K8276" s="93">
        <v>6.9</v>
      </c>
      <c r="L8276" s="99">
        <v>4064626094474</v>
      </c>
      <c r="P8276" s="60" t="str">
        <f t="shared" si="129"/>
        <v>P1</v>
      </c>
    </row>
    <row r="8277" spans="1:16" x14ac:dyDescent="0.25">
      <c r="A8277" s="88" t="s">
        <v>29</v>
      </c>
      <c r="B8277" s="89" t="s">
        <v>940</v>
      </c>
      <c r="C8277" s="89" t="s">
        <v>933</v>
      </c>
      <c r="D8277" s="90">
        <v>3021472</v>
      </c>
      <c r="E8277" s="88">
        <v>3021472</v>
      </c>
      <c r="F8277" s="89" t="s">
        <v>9590</v>
      </c>
      <c r="G8277" s="91">
        <v>69</v>
      </c>
      <c r="H8277" s="64">
        <f>_xlfn.IFNA(G8277*(1-VLOOKUP(A8277,Rabatte!A:G,7,FALSE)),G8277*1)</f>
        <v>69</v>
      </c>
      <c r="I8277" s="88">
        <v>50</v>
      </c>
      <c r="J8277" s="64">
        <f>_xlfn.IFNA(G8277*(1-VLOOKUP(A8277,Rabatte!A:H,8,FALSE)),G8277*1)</f>
        <v>69</v>
      </c>
      <c r="K8277" s="93">
        <v>3.19</v>
      </c>
      <c r="L8277" s="99">
        <v>4064626094481</v>
      </c>
      <c r="P8277" s="60" t="str">
        <f t="shared" si="129"/>
        <v>P1</v>
      </c>
    </row>
    <row r="8278" spans="1:16" x14ac:dyDescent="0.25">
      <c r="A8278" s="88" t="s">
        <v>29</v>
      </c>
      <c r="B8278" s="89" t="s">
        <v>940</v>
      </c>
      <c r="C8278" s="89" t="s">
        <v>933</v>
      </c>
      <c r="D8278" s="90">
        <v>3021473</v>
      </c>
      <c r="E8278" s="88">
        <v>3021473</v>
      </c>
      <c r="F8278" s="89" t="s">
        <v>9591</v>
      </c>
      <c r="G8278" s="91">
        <v>82</v>
      </c>
      <c r="H8278" s="64">
        <f>_xlfn.IFNA(G8278*(1-VLOOKUP(A8278,Rabatte!A:G,7,FALSE)),G8278*1)</f>
        <v>82</v>
      </c>
      <c r="I8278" s="88">
        <v>100</v>
      </c>
      <c r="J8278" s="64">
        <f>_xlfn.IFNA(G8278*(1-VLOOKUP(A8278,Rabatte!A:H,8,FALSE)),G8278*1)</f>
        <v>82</v>
      </c>
      <c r="K8278" s="93">
        <v>0.01</v>
      </c>
      <c r="L8278" s="99">
        <v>4064626094498</v>
      </c>
      <c r="P8278" s="60" t="str">
        <f t="shared" si="129"/>
        <v>P1</v>
      </c>
    </row>
    <row r="8279" spans="1:16" x14ac:dyDescent="0.25">
      <c r="A8279" s="88" t="s">
        <v>29</v>
      </c>
      <c r="B8279" s="89" t="s">
        <v>940</v>
      </c>
      <c r="C8279" s="89" t="s">
        <v>933</v>
      </c>
      <c r="D8279" s="90">
        <v>3021474</v>
      </c>
      <c r="E8279" s="88">
        <v>3021474</v>
      </c>
      <c r="F8279" s="89" t="s">
        <v>9592</v>
      </c>
      <c r="G8279" s="91">
        <v>48</v>
      </c>
      <c r="H8279" s="64">
        <f>_xlfn.IFNA(G8279*(1-VLOOKUP(A8279,Rabatte!A:G,7,FALSE)),G8279*1)</f>
        <v>48</v>
      </c>
      <c r="I8279" s="88">
        <v>50</v>
      </c>
      <c r="J8279" s="64">
        <f>_xlfn.IFNA(G8279*(1-VLOOKUP(A8279,Rabatte!A:H,8,FALSE)),G8279*1)</f>
        <v>48</v>
      </c>
      <c r="K8279" s="93">
        <v>0.01</v>
      </c>
      <c r="L8279" s="99">
        <v>4064626094504</v>
      </c>
      <c r="P8279" s="60" t="str">
        <f t="shared" si="129"/>
        <v>P1</v>
      </c>
    </row>
    <row r="8280" spans="1:16" x14ac:dyDescent="0.25">
      <c r="A8280" s="88" t="s">
        <v>29</v>
      </c>
      <c r="B8280" s="89" t="s">
        <v>940</v>
      </c>
      <c r="C8280" s="89" t="s">
        <v>933</v>
      </c>
      <c r="D8280" s="90">
        <v>3021475</v>
      </c>
      <c r="E8280" s="88">
        <v>3021475</v>
      </c>
      <c r="F8280" s="89" t="s">
        <v>9593</v>
      </c>
      <c r="G8280" s="91">
        <v>92</v>
      </c>
      <c r="H8280" s="64">
        <f>_xlfn.IFNA(G8280*(1-VLOOKUP(A8280,Rabatte!A:G,7,FALSE)),G8280*1)</f>
        <v>92</v>
      </c>
      <c r="I8280" s="88">
        <v>100</v>
      </c>
      <c r="J8280" s="64">
        <f>_xlfn.IFNA(G8280*(1-VLOOKUP(A8280,Rabatte!A:H,8,FALSE)),G8280*1)</f>
        <v>92</v>
      </c>
      <c r="K8280" s="93">
        <v>0.01</v>
      </c>
      <c r="L8280" s="99">
        <v>4064626094511</v>
      </c>
      <c r="P8280" s="60" t="str">
        <f t="shared" si="129"/>
        <v>P1</v>
      </c>
    </row>
    <row r="8281" spans="1:16" x14ac:dyDescent="0.25">
      <c r="A8281" s="88" t="s">
        <v>29</v>
      </c>
      <c r="B8281" s="89" t="s">
        <v>940</v>
      </c>
      <c r="C8281" s="89" t="s">
        <v>933</v>
      </c>
      <c r="D8281" s="90">
        <v>3021476</v>
      </c>
      <c r="E8281" s="88">
        <v>3021476</v>
      </c>
      <c r="F8281" s="89" t="s">
        <v>9594</v>
      </c>
      <c r="G8281" s="91">
        <v>56.000000000000007</v>
      </c>
      <c r="H8281" s="64">
        <f>_xlfn.IFNA(G8281*(1-VLOOKUP(A8281,Rabatte!A:G,7,FALSE)),G8281*1)</f>
        <v>56.000000000000007</v>
      </c>
      <c r="I8281" s="88">
        <v>50</v>
      </c>
      <c r="J8281" s="64">
        <f>_xlfn.IFNA(G8281*(1-VLOOKUP(A8281,Rabatte!A:H,8,FALSE)),G8281*1)</f>
        <v>56.000000000000007</v>
      </c>
      <c r="K8281" s="93">
        <v>0.01</v>
      </c>
      <c r="L8281" s="99">
        <v>4064626094528</v>
      </c>
      <c r="P8281" s="60" t="str">
        <f t="shared" si="129"/>
        <v>P1</v>
      </c>
    </row>
    <row r="8282" spans="1:16" x14ac:dyDescent="0.25">
      <c r="A8282" s="88" t="s">
        <v>29</v>
      </c>
      <c r="B8282" s="89" t="s">
        <v>940</v>
      </c>
      <c r="C8282" s="89" t="s">
        <v>933</v>
      </c>
      <c r="D8282" s="90">
        <v>3021477</v>
      </c>
      <c r="E8282" s="88">
        <v>3021477</v>
      </c>
      <c r="F8282" s="89" t="s">
        <v>9595</v>
      </c>
      <c r="G8282" s="91">
        <v>100.49999999999999</v>
      </c>
      <c r="H8282" s="64">
        <f>_xlfn.IFNA(G8282*(1-VLOOKUP(A8282,Rabatte!A:G,7,FALSE)),G8282*1)</f>
        <v>100.49999999999999</v>
      </c>
      <c r="I8282" s="88">
        <v>100</v>
      </c>
      <c r="J8282" s="64">
        <f>_xlfn.IFNA(G8282*(1-VLOOKUP(A8282,Rabatte!A:H,8,FALSE)),G8282*1)</f>
        <v>100.49999999999999</v>
      </c>
      <c r="K8282" s="93">
        <v>4.2</v>
      </c>
      <c r="L8282" s="99">
        <v>4064626094535</v>
      </c>
      <c r="P8282" s="60" t="str">
        <f t="shared" si="129"/>
        <v>P1</v>
      </c>
    </row>
    <row r="8283" spans="1:16" x14ac:dyDescent="0.25">
      <c r="A8283" s="88" t="s">
        <v>29</v>
      </c>
      <c r="B8283" s="89" t="s">
        <v>940</v>
      </c>
      <c r="C8283" s="89" t="s">
        <v>933</v>
      </c>
      <c r="D8283" s="90">
        <v>3021478</v>
      </c>
      <c r="E8283" s="88">
        <v>3021478</v>
      </c>
      <c r="F8283" s="89" t="s">
        <v>9596</v>
      </c>
      <c r="G8283" s="91">
        <v>61.5</v>
      </c>
      <c r="H8283" s="64">
        <f>_xlfn.IFNA(G8283*(1-VLOOKUP(A8283,Rabatte!A:G,7,FALSE)),G8283*1)</f>
        <v>61.5</v>
      </c>
      <c r="I8283" s="88">
        <v>50</v>
      </c>
      <c r="J8283" s="64">
        <f>_xlfn.IFNA(G8283*(1-VLOOKUP(A8283,Rabatte!A:H,8,FALSE)),G8283*1)</f>
        <v>61.5</v>
      </c>
      <c r="K8283" s="93">
        <v>0.01</v>
      </c>
      <c r="L8283" s="99">
        <v>4064626094542</v>
      </c>
      <c r="P8283" s="60" t="str">
        <f t="shared" si="129"/>
        <v>P1</v>
      </c>
    </row>
    <row r="8284" spans="1:16" x14ac:dyDescent="0.25">
      <c r="A8284" s="88" t="s">
        <v>29</v>
      </c>
      <c r="B8284" s="89" t="s">
        <v>940</v>
      </c>
      <c r="C8284" s="89" t="s">
        <v>933</v>
      </c>
      <c r="D8284" s="90">
        <v>3021479</v>
      </c>
      <c r="E8284" s="88">
        <v>3021479</v>
      </c>
      <c r="F8284" s="89" t="s">
        <v>9597</v>
      </c>
      <c r="G8284" s="91">
        <v>114.99999999999999</v>
      </c>
      <c r="H8284" s="64">
        <f>_xlfn.IFNA(G8284*(1-VLOOKUP(A8284,Rabatte!A:G,7,FALSE)),G8284*1)</f>
        <v>114.99999999999999</v>
      </c>
      <c r="I8284" s="88">
        <v>100</v>
      </c>
      <c r="J8284" s="64">
        <f>_xlfn.IFNA(G8284*(1-VLOOKUP(A8284,Rabatte!A:H,8,FALSE)),G8284*1)</f>
        <v>114.99999999999999</v>
      </c>
      <c r="K8284" s="93">
        <v>0.01</v>
      </c>
      <c r="L8284" s="99">
        <v>4064626094559</v>
      </c>
      <c r="P8284" s="60" t="str">
        <f t="shared" si="129"/>
        <v>P1</v>
      </c>
    </row>
    <row r="8285" spans="1:16" x14ac:dyDescent="0.25">
      <c r="A8285" s="88" t="s">
        <v>29</v>
      </c>
      <c r="B8285" s="89" t="s">
        <v>940</v>
      </c>
      <c r="C8285" s="89" t="s">
        <v>933</v>
      </c>
      <c r="D8285" s="90">
        <v>3021480</v>
      </c>
      <c r="E8285" s="88">
        <v>3021480</v>
      </c>
      <c r="F8285" s="89" t="s">
        <v>9598</v>
      </c>
      <c r="G8285" s="91">
        <v>70</v>
      </c>
      <c r="H8285" s="64">
        <f>_xlfn.IFNA(G8285*(1-VLOOKUP(A8285,Rabatte!A:G,7,FALSE)),G8285*1)</f>
        <v>70</v>
      </c>
      <c r="I8285" s="88">
        <v>50</v>
      </c>
      <c r="J8285" s="64">
        <f>_xlfn.IFNA(G8285*(1-VLOOKUP(A8285,Rabatte!A:H,8,FALSE)),G8285*1)</f>
        <v>70</v>
      </c>
      <c r="K8285" s="93">
        <v>2.71</v>
      </c>
      <c r="L8285" s="99">
        <v>4064626094566</v>
      </c>
      <c r="P8285" s="60" t="str">
        <f t="shared" si="129"/>
        <v>P1</v>
      </c>
    </row>
    <row r="8286" spans="1:16" x14ac:dyDescent="0.25">
      <c r="A8286" s="88" t="s">
        <v>29</v>
      </c>
      <c r="B8286" s="89" t="s">
        <v>940</v>
      </c>
      <c r="C8286" s="89" t="s">
        <v>933</v>
      </c>
      <c r="D8286" s="90">
        <v>3021481</v>
      </c>
      <c r="E8286" s="88">
        <v>3021481</v>
      </c>
      <c r="F8286" s="89" t="s">
        <v>9599</v>
      </c>
      <c r="G8286" s="91">
        <v>132</v>
      </c>
      <c r="H8286" s="64">
        <f>_xlfn.IFNA(G8286*(1-VLOOKUP(A8286,Rabatte!A:G,7,FALSE)),G8286*1)</f>
        <v>132</v>
      </c>
      <c r="I8286" s="88">
        <v>100</v>
      </c>
      <c r="J8286" s="64">
        <f>_xlfn.IFNA(G8286*(1-VLOOKUP(A8286,Rabatte!A:H,8,FALSE)),G8286*1)</f>
        <v>132</v>
      </c>
      <c r="K8286" s="93">
        <v>6.94</v>
      </c>
      <c r="L8286" s="99">
        <v>4064626094573</v>
      </c>
      <c r="P8286" s="60" t="str">
        <f t="shared" si="129"/>
        <v>P1</v>
      </c>
    </row>
    <row r="8287" spans="1:16" x14ac:dyDescent="0.25">
      <c r="A8287" s="88" t="s">
        <v>29</v>
      </c>
      <c r="B8287" s="89" t="s">
        <v>940</v>
      </c>
      <c r="C8287" s="89" t="s">
        <v>933</v>
      </c>
      <c r="D8287" s="90">
        <v>3021482</v>
      </c>
      <c r="E8287" s="88">
        <v>3021482</v>
      </c>
      <c r="F8287" s="89" t="s">
        <v>9600</v>
      </c>
      <c r="G8287" s="91">
        <v>79.75</v>
      </c>
      <c r="H8287" s="64">
        <f>_xlfn.IFNA(G8287*(1-VLOOKUP(A8287,Rabatte!A:G,7,FALSE)),G8287*1)</f>
        <v>79.75</v>
      </c>
      <c r="I8287" s="88">
        <v>50</v>
      </c>
      <c r="J8287" s="64">
        <f>_xlfn.IFNA(G8287*(1-VLOOKUP(A8287,Rabatte!A:H,8,FALSE)),G8287*1)</f>
        <v>79.75</v>
      </c>
      <c r="K8287" s="93">
        <v>3.19</v>
      </c>
      <c r="L8287" s="99">
        <v>4064626094580</v>
      </c>
      <c r="P8287" s="60" t="str">
        <f t="shared" si="129"/>
        <v>P1</v>
      </c>
    </row>
    <row r="8288" spans="1:16" x14ac:dyDescent="0.25">
      <c r="A8288" s="88" t="s">
        <v>29</v>
      </c>
      <c r="B8288" s="89" t="s">
        <v>940</v>
      </c>
      <c r="C8288" s="89" t="s">
        <v>933</v>
      </c>
      <c r="D8288" s="90">
        <v>3021483</v>
      </c>
      <c r="E8288" s="88">
        <v>3021483</v>
      </c>
      <c r="F8288" s="89" t="s">
        <v>9601</v>
      </c>
      <c r="G8288" s="91">
        <v>79.5</v>
      </c>
      <c r="H8288" s="64">
        <f>_xlfn.IFNA(G8288*(1-VLOOKUP(A8288,Rabatte!A:G,7,FALSE)),G8288*1)</f>
        <v>79.5</v>
      </c>
      <c r="I8288" s="88">
        <v>100</v>
      </c>
      <c r="J8288" s="64">
        <f>_xlfn.IFNA(G8288*(1-VLOOKUP(A8288,Rabatte!A:H,8,FALSE)),G8288*1)</f>
        <v>79.5</v>
      </c>
      <c r="K8288" s="93">
        <v>3.57</v>
      </c>
      <c r="L8288" s="99">
        <v>4064626094597</v>
      </c>
      <c r="P8288" s="60" t="str">
        <f t="shared" si="129"/>
        <v>P1</v>
      </c>
    </row>
    <row r="8289" spans="1:16" x14ac:dyDescent="0.25">
      <c r="A8289" s="88" t="s">
        <v>29</v>
      </c>
      <c r="B8289" s="89" t="s">
        <v>940</v>
      </c>
      <c r="C8289" s="89" t="s">
        <v>933</v>
      </c>
      <c r="D8289" s="90">
        <v>3021484</v>
      </c>
      <c r="E8289" s="88">
        <v>3021484</v>
      </c>
      <c r="F8289" s="89" t="s">
        <v>9602</v>
      </c>
      <c r="G8289" s="91">
        <v>49</v>
      </c>
      <c r="H8289" s="64">
        <f>_xlfn.IFNA(G8289*(1-VLOOKUP(A8289,Rabatte!A:G,7,FALSE)),G8289*1)</f>
        <v>49</v>
      </c>
      <c r="I8289" s="88">
        <v>50</v>
      </c>
      <c r="J8289" s="64">
        <f>_xlfn.IFNA(G8289*(1-VLOOKUP(A8289,Rabatte!A:H,8,FALSE)),G8289*1)</f>
        <v>49</v>
      </c>
      <c r="K8289" s="93">
        <v>1.68</v>
      </c>
      <c r="L8289" s="99">
        <v>4064626094603</v>
      </c>
      <c r="P8289" s="60" t="str">
        <f t="shared" si="129"/>
        <v>P1</v>
      </c>
    </row>
    <row r="8290" spans="1:16" x14ac:dyDescent="0.25">
      <c r="A8290" s="88" t="s">
        <v>29</v>
      </c>
      <c r="B8290" s="89" t="s">
        <v>940</v>
      </c>
      <c r="C8290" s="89" t="s">
        <v>933</v>
      </c>
      <c r="D8290" s="90">
        <v>3021485</v>
      </c>
      <c r="E8290" s="88">
        <v>3021485</v>
      </c>
      <c r="F8290" s="89" t="s">
        <v>9603</v>
      </c>
      <c r="G8290" s="91">
        <v>87</v>
      </c>
      <c r="H8290" s="64">
        <f>_xlfn.IFNA(G8290*(1-VLOOKUP(A8290,Rabatte!A:G,7,FALSE)),G8290*1)</f>
        <v>87</v>
      </c>
      <c r="I8290" s="88">
        <v>100</v>
      </c>
      <c r="J8290" s="64">
        <f>_xlfn.IFNA(G8290*(1-VLOOKUP(A8290,Rabatte!A:H,8,FALSE)),G8290*1)</f>
        <v>87</v>
      </c>
      <c r="K8290" s="93">
        <v>4.13</v>
      </c>
      <c r="L8290" s="99">
        <v>4064626094610</v>
      </c>
      <c r="P8290" s="60" t="str">
        <f t="shared" si="129"/>
        <v>P1</v>
      </c>
    </row>
    <row r="8291" spans="1:16" x14ac:dyDescent="0.25">
      <c r="A8291" s="88" t="s">
        <v>29</v>
      </c>
      <c r="B8291" s="89" t="s">
        <v>940</v>
      </c>
      <c r="C8291" s="89" t="s">
        <v>933</v>
      </c>
      <c r="D8291" s="90">
        <v>3021486</v>
      </c>
      <c r="E8291" s="88">
        <v>3021486</v>
      </c>
      <c r="F8291" s="89" t="s">
        <v>9604</v>
      </c>
      <c r="G8291" s="91">
        <v>54</v>
      </c>
      <c r="H8291" s="64">
        <f>_xlfn.IFNA(G8291*(1-VLOOKUP(A8291,Rabatte!A:G,7,FALSE)),G8291*1)</f>
        <v>54</v>
      </c>
      <c r="I8291" s="88">
        <v>50</v>
      </c>
      <c r="J8291" s="64">
        <f>_xlfn.IFNA(G8291*(1-VLOOKUP(A8291,Rabatte!A:H,8,FALSE)),G8291*1)</f>
        <v>54</v>
      </c>
      <c r="K8291" s="93">
        <v>1.83</v>
      </c>
      <c r="L8291" s="99">
        <v>4064626094627</v>
      </c>
      <c r="P8291" s="60" t="str">
        <f t="shared" si="129"/>
        <v>P1</v>
      </c>
    </row>
    <row r="8292" spans="1:16" x14ac:dyDescent="0.25">
      <c r="A8292" s="88" t="s">
        <v>29</v>
      </c>
      <c r="B8292" s="89" t="s">
        <v>940</v>
      </c>
      <c r="C8292" s="89" t="s">
        <v>933</v>
      </c>
      <c r="D8292" s="90">
        <v>3021487</v>
      </c>
      <c r="E8292" s="88">
        <v>3021487</v>
      </c>
      <c r="F8292" s="89" t="s">
        <v>9605</v>
      </c>
      <c r="G8292" s="91">
        <v>93</v>
      </c>
      <c r="H8292" s="64">
        <f>_xlfn.IFNA(G8292*(1-VLOOKUP(A8292,Rabatte!A:G,7,FALSE)),G8292*1)</f>
        <v>93</v>
      </c>
      <c r="I8292" s="88">
        <v>100</v>
      </c>
      <c r="J8292" s="64">
        <f>_xlfn.IFNA(G8292*(1-VLOOKUP(A8292,Rabatte!A:H,8,FALSE)),G8292*1)</f>
        <v>93</v>
      </c>
      <c r="K8292" s="93">
        <v>4.47</v>
      </c>
      <c r="L8292" s="99">
        <v>4064626094634</v>
      </c>
      <c r="P8292" s="60" t="str">
        <f t="shared" si="129"/>
        <v>P1</v>
      </c>
    </row>
    <row r="8293" spans="1:16" x14ac:dyDescent="0.25">
      <c r="A8293" s="88" t="s">
        <v>29</v>
      </c>
      <c r="B8293" s="89" t="s">
        <v>940</v>
      </c>
      <c r="C8293" s="89" t="s">
        <v>933</v>
      </c>
      <c r="D8293" s="90">
        <v>3021488</v>
      </c>
      <c r="E8293" s="88">
        <v>3021488</v>
      </c>
      <c r="F8293" s="89" t="s">
        <v>9606</v>
      </c>
      <c r="G8293" s="91">
        <v>56.999999999999993</v>
      </c>
      <c r="H8293" s="64">
        <f>_xlfn.IFNA(G8293*(1-VLOOKUP(A8293,Rabatte!A:G,7,FALSE)),G8293*1)</f>
        <v>56.999999999999993</v>
      </c>
      <c r="I8293" s="88">
        <v>50</v>
      </c>
      <c r="J8293" s="64">
        <f>_xlfn.IFNA(G8293*(1-VLOOKUP(A8293,Rabatte!A:H,8,FALSE)),G8293*1)</f>
        <v>56.999999999999993</v>
      </c>
      <c r="K8293" s="93">
        <v>2.15</v>
      </c>
      <c r="L8293" s="99">
        <v>4064626094641</v>
      </c>
      <c r="P8293" s="60" t="str">
        <f t="shared" si="129"/>
        <v>P1</v>
      </c>
    </row>
    <row r="8294" spans="1:16" x14ac:dyDescent="0.25">
      <c r="A8294" s="88" t="s">
        <v>29</v>
      </c>
      <c r="B8294" s="89" t="s">
        <v>940</v>
      </c>
      <c r="C8294" s="89" t="s">
        <v>933</v>
      </c>
      <c r="D8294" s="90">
        <v>3021489</v>
      </c>
      <c r="E8294" s="88">
        <v>3021489</v>
      </c>
      <c r="F8294" s="89" t="s">
        <v>9607</v>
      </c>
      <c r="G8294" s="91">
        <v>103</v>
      </c>
      <c r="H8294" s="64">
        <f>_xlfn.IFNA(G8294*(1-VLOOKUP(A8294,Rabatte!A:G,7,FALSE)),G8294*1)</f>
        <v>103</v>
      </c>
      <c r="I8294" s="88">
        <v>100</v>
      </c>
      <c r="J8294" s="64">
        <f>_xlfn.IFNA(G8294*(1-VLOOKUP(A8294,Rabatte!A:H,8,FALSE)),G8294*1)</f>
        <v>103</v>
      </c>
      <c r="K8294" s="93">
        <v>5.48</v>
      </c>
      <c r="L8294" s="99">
        <v>4064626094658</v>
      </c>
      <c r="P8294" s="60" t="str">
        <f t="shared" si="129"/>
        <v>P1</v>
      </c>
    </row>
    <row r="8295" spans="1:16" x14ac:dyDescent="0.25">
      <c r="A8295" s="88" t="s">
        <v>29</v>
      </c>
      <c r="B8295" s="89" t="s">
        <v>940</v>
      </c>
      <c r="C8295" s="89" t="s">
        <v>933</v>
      </c>
      <c r="D8295" s="90">
        <v>3021490</v>
      </c>
      <c r="E8295" s="88">
        <v>3021490</v>
      </c>
      <c r="F8295" s="89" t="s">
        <v>9608</v>
      </c>
      <c r="G8295" s="91">
        <v>62.749999999999993</v>
      </c>
      <c r="H8295" s="64">
        <f>_xlfn.IFNA(G8295*(1-VLOOKUP(A8295,Rabatte!A:G,7,FALSE)),G8295*1)</f>
        <v>62.749999999999993</v>
      </c>
      <c r="I8295" s="88">
        <v>50</v>
      </c>
      <c r="J8295" s="64">
        <f>_xlfn.IFNA(G8295*(1-VLOOKUP(A8295,Rabatte!A:H,8,FALSE)),G8295*1)</f>
        <v>62.749999999999993</v>
      </c>
      <c r="K8295" s="93">
        <v>2.52</v>
      </c>
      <c r="L8295" s="99">
        <v>4064626094665</v>
      </c>
      <c r="P8295" s="60" t="str">
        <f t="shared" si="129"/>
        <v>P1</v>
      </c>
    </row>
    <row r="8296" spans="1:16" x14ac:dyDescent="0.25">
      <c r="A8296" s="88" t="s">
        <v>14</v>
      </c>
      <c r="B8296" s="89" t="s">
        <v>30</v>
      </c>
      <c r="C8296" s="89" t="s">
        <v>933</v>
      </c>
      <c r="D8296" s="90">
        <v>3021493</v>
      </c>
      <c r="E8296" s="88">
        <v>3021493</v>
      </c>
      <c r="F8296" s="89" t="s">
        <v>9609</v>
      </c>
      <c r="G8296" s="91">
        <v>212</v>
      </c>
      <c r="H8296" s="64">
        <f>_xlfn.IFNA(G8296*(1-VLOOKUP(A8296,Rabatte!A:G,7,FALSE)),G8296*1)</f>
        <v>212</v>
      </c>
      <c r="I8296" s="88">
        <v>100</v>
      </c>
      <c r="J8296" s="64">
        <f>_xlfn.IFNA(G8296*(1-VLOOKUP(A8296,Rabatte!A:H,8,FALSE)),G8296*1)</f>
        <v>212</v>
      </c>
      <c r="K8296" s="93">
        <v>2.2000000000000002</v>
      </c>
      <c r="L8296" s="99">
        <v>4064626094696</v>
      </c>
      <c r="P8296" s="60" t="str">
        <f t="shared" si="129"/>
        <v>P2</v>
      </c>
    </row>
    <row r="8297" spans="1:16" x14ac:dyDescent="0.25">
      <c r="A8297" s="88" t="s">
        <v>14</v>
      </c>
      <c r="B8297" s="89" t="s">
        <v>30</v>
      </c>
      <c r="C8297" s="89" t="s">
        <v>933</v>
      </c>
      <c r="D8297" s="90">
        <v>3021494</v>
      </c>
      <c r="E8297" s="88">
        <v>3021494</v>
      </c>
      <c r="F8297" s="89" t="s">
        <v>9610</v>
      </c>
      <c r="G8297" s="91">
        <v>129</v>
      </c>
      <c r="H8297" s="64">
        <f>_xlfn.IFNA(G8297*(1-VLOOKUP(A8297,Rabatte!A:G,7,FALSE)),G8297*1)</f>
        <v>129</v>
      </c>
      <c r="I8297" s="88">
        <v>50</v>
      </c>
      <c r="J8297" s="64">
        <f>_xlfn.IFNA(G8297*(1-VLOOKUP(A8297,Rabatte!A:H,8,FALSE)),G8297*1)</f>
        <v>129</v>
      </c>
      <c r="K8297" s="93">
        <v>1.2</v>
      </c>
      <c r="L8297" s="99">
        <v>4064626094702</v>
      </c>
      <c r="P8297" s="60" t="str">
        <f t="shared" si="129"/>
        <v>P2</v>
      </c>
    </row>
    <row r="8298" spans="1:16" x14ac:dyDescent="0.25">
      <c r="A8298" s="88" t="s">
        <v>14</v>
      </c>
      <c r="B8298" s="89" t="s">
        <v>30</v>
      </c>
      <c r="C8298" s="89" t="s">
        <v>933</v>
      </c>
      <c r="D8298" s="90">
        <v>3021495</v>
      </c>
      <c r="E8298" s="88">
        <v>3021495</v>
      </c>
      <c r="F8298" s="89" t="s">
        <v>9611</v>
      </c>
      <c r="G8298" s="91">
        <v>239.5</v>
      </c>
      <c r="H8298" s="64">
        <f>_xlfn.IFNA(G8298*(1-VLOOKUP(A8298,Rabatte!A:G,7,FALSE)),G8298*1)</f>
        <v>239.5</v>
      </c>
      <c r="I8298" s="88">
        <v>100</v>
      </c>
      <c r="J8298" s="64">
        <f>_xlfn.IFNA(G8298*(1-VLOOKUP(A8298,Rabatte!A:H,8,FALSE)),G8298*1)</f>
        <v>239.5</v>
      </c>
      <c r="K8298" s="93">
        <v>2.6</v>
      </c>
      <c r="L8298" s="99">
        <v>4064626094719</v>
      </c>
      <c r="P8298" s="60" t="str">
        <f t="shared" si="129"/>
        <v>P2</v>
      </c>
    </row>
    <row r="8299" spans="1:16" x14ac:dyDescent="0.25">
      <c r="A8299" s="88" t="s">
        <v>14</v>
      </c>
      <c r="B8299" s="89" t="s">
        <v>30</v>
      </c>
      <c r="C8299" s="89" t="s">
        <v>933</v>
      </c>
      <c r="D8299" s="90">
        <v>3021496</v>
      </c>
      <c r="E8299" s="88">
        <v>3021496</v>
      </c>
      <c r="F8299" s="89" t="s">
        <v>9612</v>
      </c>
      <c r="G8299" s="91">
        <v>148</v>
      </c>
      <c r="H8299" s="64">
        <f>_xlfn.IFNA(G8299*(1-VLOOKUP(A8299,Rabatte!A:G,7,FALSE)),G8299*1)</f>
        <v>148</v>
      </c>
      <c r="I8299" s="88">
        <v>50</v>
      </c>
      <c r="J8299" s="64">
        <f>_xlfn.IFNA(G8299*(1-VLOOKUP(A8299,Rabatte!A:H,8,FALSE)),G8299*1)</f>
        <v>148</v>
      </c>
      <c r="K8299" s="93">
        <v>1.4</v>
      </c>
      <c r="L8299" s="99">
        <v>4064626094726</v>
      </c>
      <c r="P8299" s="60" t="str">
        <f t="shared" si="129"/>
        <v>P2</v>
      </c>
    </row>
    <row r="8300" spans="1:16" x14ac:dyDescent="0.25">
      <c r="A8300" s="88" t="s">
        <v>14</v>
      </c>
      <c r="B8300" s="89" t="s">
        <v>30</v>
      </c>
      <c r="C8300" s="89" t="s">
        <v>933</v>
      </c>
      <c r="D8300" s="90">
        <v>3021497</v>
      </c>
      <c r="E8300" s="88">
        <v>3021497</v>
      </c>
      <c r="F8300" s="89" t="s">
        <v>9613</v>
      </c>
      <c r="G8300" s="91">
        <v>277.5</v>
      </c>
      <c r="H8300" s="64">
        <f>_xlfn.IFNA(G8300*(1-VLOOKUP(A8300,Rabatte!A:G,7,FALSE)),G8300*1)</f>
        <v>277.5</v>
      </c>
      <c r="I8300" s="88">
        <v>100</v>
      </c>
      <c r="J8300" s="64">
        <f>_xlfn.IFNA(G8300*(1-VLOOKUP(A8300,Rabatte!A:H,8,FALSE)),G8300*1)</f>
        <v>277.5</v>
      </c>
      <c r="K8300" s="93">
        <v>3.05</v>
      </c>
      <c r="L8300" s="99">
        <v>4064626094733</v>
      </c>
      <c r="P8300" s="60" t="str">
        <f t="shared" si="129"/>
        <v>P2</v>
      </c>
    </row>
    <row r="8301" spans="1:16" x14ac:dyDescent="0.25">
      <c r="A8301" s="88" t="s">
        <v>14</v>
      </c>
      <c r="B8301" s="89" t="s">
        <v>30</v>
      </c>
      <c r="C8301" s="89" t="s">
        <v>933</v>
      </c>
      <c r="D8301" s="90">
        <v>3021498</v>
      </c>
      <c r="E8301" s="88">
        <v>3021498</v>
      </c>
      <c r="F8301" s="89" t="s">
        <v>9614</v>
      </c>
      <c r="G8301" s="91">
        <v>169.5</v>
      </c>
      <c r="H8301" s="64">
        <f>_xlfn.IFNA(G8301*(1-VLOOKUP(A8301,Rabatte!A:G,7,FALSE)),G8301*1)</f>
        <v>169.5</v>
      </c>
      <c r="I8301" s="88">
        <v>50</v>
      </c>
      <c r="J8301" s="64">
        <f>_xlfn.IFNA(G8301*(1-VLOOKUP(A8301,Rabatte!A:H,8,FALSE)),G8301*1)</f>
        <v>169.5</v>
      </c>
      <c r="K8301" s="93">
        <v>1.59</v>
      </c>
      <c r="L8301" s="99">
        <v>4064626094740</v>
      </c>
      <c r="P8301" s="60" t="str">
        <f t="shared" si="129"/>
        <v>P2</v>
      </c>
    </row>
    <row r="8302" spans="1:16" x14ac:dyDescent="0.25">
      <c r="A8302" s="88" t="s">
        <v>14</v>
      </c>
      <c r="B8302" s="89" t="s">
        <v>30</v>
      </c>
      <c r="C8302" s="89" t="s">
        <v>933</v>
      </c>
      <c r="D8302" s="90">
        <v>3021499</v>
      </c>
      <c r="E8302" s="88">
        <v>3021499</v>
      </c>
      <c r="F8302" s="89" t="s">
        <v>9615</v>
      </c>
      <c r="G8302" s="91">
        <v>339</v>
      </c>
      <c r="H8302" s="64">
        <f>_xlfn.IFNA(G8302*(1-VLOOKUP(A8302,Rabatte!A:G,7,FALSE)),G8302*1)</f>
        <v>339</v>
      </c>
      <c r="I8302" s="88">
        <v>100</v>
      </c>
      <c r="J8302" s="64">
        <f>_xlfn.IFNA(G8302*(1-VLOOKUP(A8302,Rabatte!A:H,8,FALSE)),G8302*1)</f>
        <v>339</v>
      </c>
      <c r="K8302" s="93">
        <v>3.7</v>
      </c>
      <c r="L8302" s="99">
        <v>4064626094757</v>
      </c>
      <c r="P8302" s="60" t="str">
        <f t="shared" si="129"/>
        <v>P2</v>
      </c>
    </row>
    <row r="8303" spans="1:16" x14ac:dyDescent="0.25">
      <c r="A8303" s="88" t="s">
        <v>14</v>
      </c>
      <c r="B8303" s="89" t="s">
        <v>30</v>
      </c>
      <c r="C8303" s="89" t="s">
        <v>933</v>
      </c>
      <c r="D8303" s="90">
        <v>3021500</v>
      </c>
      <c r="E8303" s="88">
        <v>3021500</v>
      </c>
      <c r="F8303" s="89" t="s">
        <v>9616</v>
      </c>
      <c r="G8303" s="91">
        <v>204</v>
      </c>
      <c r="H8303" s="64">
        <f>_xlfn.IFNA(G8303*(1-VLOOKUP(A8303,Rabatte!A:G,7,FALSE)),G8303*1)</f>
        <v>204</v>
      </c>
      <c r="I8303" s="88">
        <v>50</v>
      </c>
      <c r="J8303" s="64">
        <f>_xlfn.IFNA(G8303*(1-VLOOKUP(A8303,Rabatte!A:H,8,FALSE)),G8303*1)</f>
        <v>204</v>
      </c>
      <c r="K8303" s="93">
        <v>1.94</v>
      </c>
      <c r="L8303" s="99">
        <v>4064626094764</v>
      </c>
      <c r="P8303" s="60" t="str">
        <f t="shared" si="129"/>
        <v>P2</v>
      </c>
    </row>
    <row r="8304" spans="1:16" x14ac:dyDescent="0.25">
      <c r="A8304" s="88" t="s">
        <v>14</v>
      </c>
      <c r="B8304" s="89" t="s">
        <v>30</v>
      </c>
      <c r="C8304" s="89" t="s">
        <v>933</v>
      </c>
      <c r="D8304" s="90">
        <v>3021501</v>
      </c>
      <c r="E8304" s="88">
        <v>3021501</v>
      </c>
      <c r="F8304" s="89" t="s">
        <v>9617</v>
      </c>
      <c r="G8304" s="91">
        <v>399.5</v>
      </c>
      <c r="H8304" s="64">
        <f>_xlfn.IFNA(G8304*(1-VLOOKUP(A8304,Rabatte!A:G,7,FALSE)),G8304*1)</f>
        <v>399.5</v>
      </c>
      <c r="I8304" s="88">
        <v>100</v>
      </c>
      <c r="J8304" s="64">
        <f>_xlfn.IFNA(G8304*(1-VLOOKUP(A8304,Rabatte!A:H,8,FALSE)),G8304*1)</f>
        <v>399.5</v>
      </c>
      <c r="K8304" s="93">
        <v>4.43</v>
      </c>
      <c r="L8304" s="99">
        <v>4064626094771</v>
      </c>
      <c r="P8304" s="60" t="str">
        <f t="shared" si="129"/>
        <v>P2</v>
      </c>
    </row>
    <row r="8305" spans="1:16" x14ac:dyDescent="0.25">
      <c r="A8305" s="88" t="s">
        <v>14</v>
      </c>
      <c r="B8305" s="89" t="s">
        <v>30</v>
      </c>
      <c r="C8305" s="89" t="s">
        <v>933</v>
      </c>
      <c r="D8305" s="90">
        <v>3021502</v>
      </c>
      <c r="E8305" s="88">
        <v>3021502</v>
      </c>
      <c r="F8305" s="89" t="s">
        <v>9618</v>
      </c>
      <c r="G8305" s="91">
        <v>246</v>
      </c>
      <c r="H8305" s="64">
        <f>_xlfn.IFNA(G8305*(1-VLOOKUP(A8305,Rabatte!A:G,7,FALSE)),G8305*1)</f>
        <v>246</v>
      </c>
      <c r="I8305" s="88">
        <v>50</v>
      </c>
      <c r="J8305" s="64">
        <f>_xlfn.IFNA(G8305*(1-VLOOKUP(A8305,Rabatte!A:H,8,FALSE)),G8305*1)</f>
        <v>246</v>
      </c>
      <c r="K8305" s="93">
        <v>2.3199999999999998</v>
      </c>
      <c r="L8305" s="99">
        <v>4064626094788</v>
      </c>
      <c r="P8305" s="60" t="str">
        <f t="shared" si="129"/>
        <v>P2</v>
      </c>
    </row>
    <row r="8306" spans="1:16" x14ac:dyDescent="0.25">
      <c r="A8306" s="88" t="s">
        <v>14</v>
      </c>
      <c r="B8306" s="89" t="s">
        <v>30</v>
      </c>
      <c r="C8306" s="89" t="s">
        <v>933</v>
      </c>
      <c r="D8306" s="90">
        <v>3021503</v>
      </c>
      <c r="E8306" s="88">
        <v>3021503</v>
      </c>
      <c r="F8306" s="89" t="s">
        <v>9619</v>
      </c>
      <c r="G8306" s="91">
        <v>121</v>
      </c>
      <c r="H8306" s="64">
        <f>_xlfn.IFNA(G8306*(1-VLOOKUP(A8306,Rabatte!A:G,7,FALSE)),G8306*1)</f>
        <v>121</v>
      </c>
      <c r="I8306" s="88">
        <v>100</v>
      </c>
      <c r="J8306" s="64">
        <f>_xlfn.IFNA(G8306*(1-VLOOKUP(A8306,Rabatte!A:H,8,FALSE)),G8306*1)</f>
        <v>121</v>
      </c>
      <c r="K8306" s="93">
        <v>0.01</v>
      </c>
      <c r="L8306" s="99">
        <v>4064626094795</v>
      </c>
      <c r="P8306" s="60" t="str">
        <f t="shared" si="129"/>
        <v>P2</v>
      </c>
    </row>
    <row r="8307" spans="1:16" x14ac:dyDescent="0.25">
      <c r="A8307" s="88" t="s">
        <v>14</v>
      </c>
      <c r="B8307" s="89" t="s">
        <v>30</v>
      </c>
      <c r="C8307" s="89" t="s">
        <v>933</v>
      </c>
      <c r="D8307" s="90">
        <v>3021504</v>
      </c>
      <c r="E8307" s="88">
        <v>3021504</v>
      </c>
      <c r="F8307" s="89" t="s">
        <v>9620</v>
      </c>
      <c r="G8307" s="91">
        <v>75.5</v>
      </c>
      <c r="H8307" s="64">
        <f>_xlfn.IFNA(G8307*(1-VLOOKUP(A8307,Rabatte!A:G,7,FALSE)),G8307*1)</f>
        <v>75.5</v>
      </c>
      <c r="I8307" s="88">
        <v>50</v>
      </c>
      <c r="J8307" s="64">
        <f>_xlfn.IFNA(G8307*(1-VLOOKUP(A8307,Rabatte!A:H,8,FALSE)),G8307*1)</f>
        <v>75.5</v>
      </c>
      <c r="K8307" s="93">
        <v>0.01</v>
      </c>
      <c r="L8307" s="99">
        <v>4064626094801</v>
      </c>
      <c r="P8307" s="60" t="str">
        <f t="shared" si="129"/>
        <v>P2</v>
      </c>
    </row>
    <row r="8308" spans="1:16" x14ac:dyDescent="0.25">
      <c r="A8308" s="88" t="s">
        <v>14</v>
      </c>
      <c r="B8308" s="89" t="s">
        <v>30</v>
      </c>
      <c r="C8308" s="89" t="s">
        <v>933</v>
      </c>
      <c r="D8308" s="90">
        <v>3021505</v>
      </c>
      <c r="E8308" s="88">
        <v>3021505</v>
      </c>
      <c r="F8308" s="89" t="s">
        <v>9621</v>
      </c>
      <c r="G8308" s="91">
        <v>137</v>
      </c>
      <c r="H8308" s="64">
        <f>_xlfn.IFNA(G8308*(1-VLOOKUP(A8308,Rabatte!A:G,7,FALSE)),G8308*1)</f>
        <v>137</v>
      </c>
      <c r="I8308" s="88">
        <v>100</v>
      </c>
      <c r="J8308" s="64">
        <f>_xlfn.IFNA(G8308*(1-VLOOKUP(A8308,Rabatte!A:H,8,FALSE)),G8308*1)</f>
        <v>137</v>
      </c>
      <c r="K8308" s="93">
        <v>0.01</v>
      </c>
      <c r="L8308" s="99">
        <v>4064626094818</v>
      </c>
      <c r="P8308" s="60" t="str">
        <f t="shared" si="129"/>
        <v>P2</v>
      </c>
    </row>
    <row r="8309" spans="1:16" x14ac:dyDescent="0.25">
      <c r="A8309" s="88" t="s">
        <v>14</v>
      </c>
      <c r="B8309" s="89" t="s">
        <v>30</v>
      </c>
      <c r="C8309" s="89" t="s">
        <v>933</v>
      </c>
      <c r="D8309" s="90">
        <v>3021506</v>
      </c>
      <c r="E8309" s="88">
        <v>3021506</v>
      </c>
      <c r="F8309" s="89" t="s">
        <v>9622</v>
      </c>
      <c r="G8309" s="91">
        <v>84.5</v>
      </c>
      <c r="H8309" s="64">
        <f>_xlfn.IFNA(G8309*(1-VLOOKUP(A8309,Rabatte!A:G,7,FALSE)),G8309*1)</f>
        <v>84.5</v>
      </c>
      <c r="I8309" s="88">
        <v>50</v>
      </c>
      <c r="J8309" s="64">
        <f>_xlfn.IFNA(G8309*(1-VLOOKUP(A8309,Rabatte!A:H,8,FALSE)),G8309*1)</f>
        <v>84.5</v>
      </c>
      <c r="K8309" s="93">
        <v>0.01</v>
      </c>
      <c r="L8309" s="99">
        <v>4064626094825</v>
      </c>
      <c r="P8309" s="60" t="str">
        <f t="shared" si="129"/>
        <v>P2</v>
      </c>
    </row>
    <row r="8310" spans="1:16" x14ac:dyDescent="0.25">
      <c r="A8310" s="88" t="s">
        <v>14</v>
      </c>
      <c r="B8310" s="89" t="s">
        <v>30</v>
      </c>
      <c r="C8310" s="89" t="s">
        <v>933</v>
      </c>
      <c r="D8310" s="90">
        <v>3021507</v>
      </c>
      <c r="E8310" s="88">
        <v>3021507</v>
      </c>
      <c r="F8310" s="89" t="s">
        <v>9623</v>
      </c>
      <c r="G8310" s="91">
        <v>149.75</v>
      </c>
      <c r="H8310" s="64">
        <f>_xlfn.IFNA(G8310*(1-VLOOKUP(A8310,Rabatte!A:G,7,FALSE)),G8310*1)</f>
        <v>149.75</v>
      </c>
      <c r="I8310" s="88">
        <v>100</v>
      </c>
      <c r="J8310" s="64">
        <f>_xlfn.IFNA(G8310*(1-VLOOKUP(A8310,Rabatte!A:H,8,FALSE)),G8310*1)</f>
        <v>149.75</v>
      </c>
      <c r="K8310" s="93">
        <v>4.2</v>
      </c>
      <c r="L8310" s="99">
        <v>4064626094832</v>
      </c>
      <c r="P8310" s="60" t="str">
        <f t="shared" si="129"/>
        <v>P2</v>
      </c>
    </row>
    <row r="8311" spans="1:16" x14ac:dyDescent="0.25">
      <c r="A8311" s="88" t="s">
        <v>14</v>
      </c>
      <c r="B8311" s="89" t="s">
        <v>30</v>
      </c>
      <c r="C8311" s="89" t="s">
        <v>933</v>
      </c>
      <c r="D8311" s="90">
        <v>3021508</v>
      </c>
      <c r="E8311" s="88">
        <v>3021508</v>
      </c>
      <c r="F8311" s="89" t="s">
        <v>9624</v>
      </c>
      <c r="G8311" s="91">
        <v>90.5</v>
      </c>
      <c r="H8311" s="64">
        <f>_xlfn.IFNA(G8311*(1-VLOOKUP(A8311,Rabatte!A:G,7,FALSE)),G8311*1)</f>
        <v>90.5</v>
      </c>
      <c r="I8311" s="88">
        <v>50</v>
      </c>
      <c r="J8311" s="64">
        <f>_xlfn.IFNA(G8311*(1-VLOOKUP(A8311,Rabatte!A:H,8,FALSE)),G8311*1)</f>
        <v>90.5</v>
      </c>
      <c r="K8311" s="93">
        <v>0.01</v>
      </c>
      <c r="L8311" s="99">
        <v>4064626094849</v>
      </c>
      <c r="P8311" s="60" t="str">
        <f t="shared" si="129"/>
        <v>P2</v>
      </c>
    </row>
    <row r="8312" spans="1:16" x14ac:dyDescent="0.25">
      <c r="A8312" s="88" t="s">
        <v>14</v>
      </c>
      <c r="B8312" s="89" t="s">
        <v>30</v>
      </c>
      <c r="C8312" s="89" t="s">
        <v>933</v>
      </c>
      <c r="D8312" s="90">
        <v>3021509</v>
      </c>
      <c r="E8312" s="88">
        <v>3021509</v>
      </c>
      <c r="F8312" s="89" t="s">
        <v>9625</v>
      </c>
      <c r="G8312" s="91">
        <v>172</v>
      </c>
      <c r="H8312" s="64">
        <f>_xlfn.IFNA(G8312*(1-VLOOKUP(A8312,Rabatte!A:G,7,FALSE)),G8312*1)</f>
        <v>172</v>
      </c>
      <c r="I8312" s="88">
        <v>100</v>
      </c>
      <c r="J8312" s="64">
        <f>_xlfn.IFNA(G8312*(1-VLOOKUP(A8312,Rabatte!A:H,8,FALSE)),G8312*1)</f>
        <v>172</v>
      </c>
      <c r="K8312" s="93">
        <v>0.01</v>
      </c>
      <c r="L8312" s="99">
        <v>4064626094856</v>
      </c>
      <c r="P8312" s="60" t="str">
        <f t="shared" si="129"/>
        <v>P2</v>
      </c>
    </row>
    <row r="8313" spans="1:16" x14ac:dyDescent="0.25">
      <c r="A8313" s="88" t="s">
        <v>14</v>
      </c>
      <c r="B8313" s="89" t="s">
        <v>30</v>
      </c>
      <c r="C8313" s="89" t="s">
        <v>933</v>
      </c>
      <c r="D8313" s="90">
        <v>3021510</v>
      </c>
      <c r="E8313" s="88">
        <v>3021510</v>
      </c>
      <c r="F8313" s="89" t="s">
        <v>9626</v>
      </c>
      <c r="G8313" s="91">
        <v>104.5</v>
      </c>
      <c r="H8313" s="64">
        <f>_xlfn.IFNA(G8313*(1-VLOOKUP(A8313,Rabatte!A:G,7,FALSE)),G8313*1)</f>
        <v>104.5</v>
      </c>
      <c r="I8313" s="88">
        <v>50</v>
      </c>
      <c r="J8313" s="64">
        <f>_xlfn.IFNA(G8313*(1-VLOOKUP(A8313,Rabatte!A:H,8,FALSE)),G8313*1)</f>
        <v>104.5</v>
      </c>
      <c r="K8313" s="93">
        <v>0.01</v>
      </c>
      <c r="L8313" s="99">
        <v>4064626094863</v>
      </c>
      <c r="P8313" s="60" t="str">
        <f t="shared" si="129"/>
        <v>P2</v>
      </c>
    </row>
    <row r="8314" spans="1:16" x14ac:dyDescent="0.25">
      <c r="A8314" s="88" t="s">
        <v>14</v>
      </c>
      <c r="B8314" s="89" t="s">
        <v>30</v>
      </c>
      <c r="C8314" s="89" t="s">
        <v>933</v>
      </c>
      <c r="D8314" s="90">
        <v>3021511</v>
      </c>
      <c r="E8314" s="88">
        <v>3021511</v>
      </c>
      <c r="F8314" s="89" t="s">
        <v>9627</v>
      </c>
      <c r="G8314" s="91">
        <v>196.75</v>
      </c>
      <c r="H8314" s="64">
        <f>_xlfn.IFNA(G8314*(1-VLOOKUP(A8314,Rabatte!A:G,7,FALSE)),G8314*1)</f>
        <v>196.75</v>
      </c>
      <c r="I8314" s="88">
        <v>100</v>
      </c>
      <c r="J8314" s="64">
        <f>_xlfn.IFNA(G8314*(1-VLOOKUP(A8314,Rabatte!A:H,8,FALSE)),G8314*1)</f>
        <v>196.75</v>
      </c>
      <c r="K8314" s="93">
        <v>5.8</v>
      </c>
      <c r="L8314" s="99">
        <v>4064626094870</v>
      </c>
      <c r="P8314" s="60" t="str">
        <f t="shared" si="129"/>
        <v>P2</v>
      </c>
    </row>
    <row r="8315" spans="1:16" x14ac:dyDescent="0.25">
      <c r="A8315" s="88" t="s">
        <v>14</v>
      </c>
      <c r="B8315" s="89" t="s">
        <v>30</v>
      </c>
      <c r="C8315" s="89" t="s">
        <v>933</v>
      </c>
      <c r="D8315" s="90">
        <v>3021512</v>
      </c>
      <c r="E8315" s="88">
        <v>3021512</v>
      </c>
      <c r="F8315" s="89" t="s">
        <v>9628</v>
      </c>
      <c r="G8315" s="91">
        <v>118</v>
      </c>
      <c r="H8315" s="64">
        <f>_xlfn.IFNA(G8315*(1-VLOOKUP(A8315,Rabatte!A:G,7,FALSE)),G8315*1)</f>
        <v>118</v>
      </c>
      <c r="I8315" s="88">
        <v>50</v>
      </c>
      <c r="J8315" s="64">
        <f>_xlfn.IFNA(G8315*(1-VLOOKUP(A8315,Rabatte!A:H,8,FALSE)),G8315*1)</f>
        <v>118</v>
      </c>
      <c r="K8315" s="93">
        <v>0.01</v>
      </c>
      <c r="L8315" s="99">
        <v>4064626094887</v>
      </c>
      <c r="P8315" s="60" t="str">
        <f t="shared" si="129"/>
        <v>P2</v>
      </c>
    </row>
    <row r="8316" spans="1:16" x14ac:dyDescent="0.25">
      <c r="A8316" s="88" t="s">
        <v>14</v>
      </c>
      <c r="B8316" s="89" t="s">
        <v>30</v>
      </c>
      <c r="C8316" s="89" t="s">
        <v>933</v>
      </c>
      <c r="D8316" s="90">
        <v>3021513</v>
      </c>
      <c r="E8316" s="88">
        <v>3021513</v>
      </c>
      <c r="F8316" s="89" t="s">
        <v>9629</v>
      </c>
      <c r="G8316" s="91">
        <v>149</v>
      </c>
      <c r="H8316" s="64">
        <f>_xlfn.IFNA(G8316*(1-VLOOKUP(A8316,Rabatte!A:G,7,FALSE)),G8316*1)</f>
        <v>149</v>
      </c>
      <c r="I8316" s="88">
        <v>100</v>
      </c>
      <c r="J8316" s="64">
        <f>_xlfn.IFNA(G8316*(1-VLOOKUP(A8316,Rabatte!A:H,8,FALSE)),G8316*1)</f>
        <v>149</v>
      </c>
      <c r="K8316" s="93">
        <v>1.83</v>
      </c>
      <c r="L8316" s="99">
        <v>4064626094894</v>
      </c>
      <c r="P8316" s="60" t="str">
        <f t="shared" ref="P8316:P8379" si="130">A8316</f>
        <v>P2</v>
      </c>
    </row>
    <row r="8317" spans="1:16" x14ac:dyDescent="0.25">
      <c r="A8317" s="88" t="s">
        <v>14</v>
      </c>
      <c r="B8317" s="89" t="s">
        <v>30</v>
      </c>
      <c r="C8317" s="89" t="s">
        <v>933</v>
      </c>
      <c r="D8317" s="90">
        <v>3021514</v>
      </c>
      <c r="E8317" s="88">
        <v>3021514</v>
      </c>
      <c r="F8317" s="89" t="s">
        <v>9630</v>
      </c>
      <c r="G8317" s="91">
        <v>89.5</v>
      </c>
      <c r="H8317" s="64">
        <f>_xlfn.IFNA(G8317*(1-VLOOKUP(A8317,Rabatte!A:G,7,FALSE)),G8317*1)</f>
        <v>89.5</v>
      </c>
      <c r="I8317" s="88">
        <v>50</v>
      </c>
      <c r="J8317" s="64">
        <f>_xlfn.IFNA(G8317*(1-VLOOKUP(A8317,Rabatte!A:H,8,FALSE)),G8317*1)</f>
        <v>89.5</v>
      </c>
      <c r="K8317" s="93">
        <v>0.92</v>
      </c>
      <c r="L8317" s="99">
        <v>4064626094900</v>
      </c>
      <c r="P8317" s="60" t="str">
        <f t="shared" si="130"/>
        <v>P2</v>
      </c>
    </row>
    <row r="8318" spans="1:16" x14ac:dyDescent="0.25">
      <c r="A8318" s="88" t="s">
        <v>14</v>
      </c>
      <c r="B8318" s="89" t="s">
        <v>30</v>
      </c>
      <c r="C8318" s="89" t="s">
        <v>933</v>
      </c>
      <c r="D8318" s="90">
        <v>3021515</v>
      </c>
      <c r="E8318" s="88">
        <v>3021515</v>
      </c>
      <c r="F8318" s="89" t="s">
        <v>9631</v>
      </c>
      <c r="G8318" s="91">
        <v>184</v>
      </c>
      <c r="H8318" s="64">
        <f>_xlfn.IFNA(G8318*(1-VLOOKUP(A8318,Rabatte!A:G,7,FALSE)),G8318*1)</f>
        <v>184</v>
      </c>
      <c r="I8318" s="88">
        <v>100</v>
      </c>
      <c r="J8318" s="64">
        <f>_xlfn.IFNA(G8318*(1-VLOOKUP(A8318,Rabatte!A:H,8,FALSE)),G8318*1)</f>
        <v>184</v>
      </c>
      <c r="K8318" s="93">
        <v>2.31</v>
      </c>
      <c r="L8318" s="99">
        <v>4064626094917</v>
      </c>
      <c r="P8318" s="60" t="str">
        <f t="shared" si="130"/>
        <v>P2</v>
      </c>
    </row>
    <row r="8319" spans="1:16" x14ac:dyDescent="0.25">
      <c r="A8319" s="88" t="s">
        <v>14</v>
      </c>
      <c r="B8319" s="89" t="s">
        <v>30</v>
      </c>
      <c r="C8319" s="89" t="s">
        <v>933</v>
      </c>
      <c r="D8319" s="90">
        <v>3021516</v>
      </c>
      <c r="E8319" s="88">
        <v>3021516</v>
      </c>
      <c r="F8319" s="89" t="s">
        <v>9632</v>
      </c>
      <c r="G8319" s="91">
        <v>110.00000000000001</v>
      </c>
      <c r="H8319" s="64">
        <f>_xlfn.IFNA(G8319*(1-VLOOKUP(A8319,Rabatte!A:G,7,FALSE)),G8319*1)</f>
        <v>110.00000000000001</v>
      </c>
      <c r="I8319" s="88">
        <v>50</v>
      </c>
      <c r="J8319" s="64">
        <f>_xlfn.IFNA(G8319*(1-VLOOKUP(A8319,Rabatte!A:H,8,FALSE)),G8319*1)</f>
        <v>110.00000000000001</v>
      </c>
      <c r="K8319" s="93">
        <v>1.1499999999999999</v>
      </c>
      <c r="L8319" s="99">
        <v>4064626094924</v>
      </c>
      <c r="P8319" s="60" t="str">
        <f t="shared" si="130"/>
        <v>P2</v>
      </c>
    </row>
    <row r="8320" spans="1:16" x14ac:dyDescent="0.25">
      <c r="A8320" s="88" t="s">
        <v>14</v>
      </c>
      <c r="B8320" s="89" t="s">
        <v>30</v>
      </c>
      <c r="C8320" s="89" t="s">
        <v>933</v>
      </c>
      <c r="D8320" s="90">
        <v>3021517</v>
      </c>
      <c r="E8320" s="88">
        <v>3021517</v>
      </c>
      <c r="F8320" s="89" t="s">
        <v>9633</v>
      </c>
      <c r="G8320" s="91">
        <v>213.49999999999997</v>
      </c>
      <c r="H8320" s="64">
        <f>_xlfn.IFNA(G8320*(1-VLOOKUP(A8320,Rabatte!A:G,7,FALSE)),G8320*1)</f>
        <v>213.49999999999997</v>
      </c>
      <c r="I8320" s="88">
        <v>100</v>
      </c>
      <c r="J8320" s="64">
        <f>_xlfn.IFNA(G8320*(1-VLOOKUP(A8320,Rabatte!A:H,8,FALSE)),G8320*1)</f>
        <v>213.49999999999997</v>
      </c>
      <c r="K8320" s="93">
        <v>2.2200000000000002</v>
      </c>
      <c r="L8320" s="99">
        <v>4064626094931</v>
      </c>
      <c r="P8320" s="60" t="str">
        <f t="shared" si="130"/>
        <v>P2</v>
      </c>
    </row>
    <row r="8321" spans="1:16" x14ac:dyDescent="0.25">
      <c r="A8321" s="88" t="s">
        <v>14</v>
      </c>
      <c r="B8321" s="89" t="s">
        <v>30</v>
      </c>
      <c r="C8321" s="89" t="s">
        <v>933</v>
      </c>
      <c r="D8321" s="90">
        <v>3021518</v>
      </c>
      <c r="E8321" s="88">
        <v>3021518</v>
      </c>
      <c r="F8321" s="89" t="s">
        <v>9634</v>
      </c>
      <c r="G8321" s="91">
        <v>128</v>
      </c>
      <c r="H8321" s="64">
        <f>_xlfn.IFNA(G8321*(1-VLOOKUP(A8321,Rabatte!A:G,7,FALSE)),G8321*1)</f>
        <v>128</v>
      </c>
      <c r="I8321" s="88">
        <v>50</v>
      </c>
      <c r="J8321" s="64">
        <f>_xlfn.IFNA(G8321*(1-VLOOKUP(A8321,Rabatte!A:H,8,FALSE)),G8321*1)</f>
        <v>128</v>
      </c>
      <c r="K8321" s="93">
        <v>1.48</v>
      </c>
      <c r="L8321" s="99">
        <v>4064626094948</v>
      </c>
      <c r="P8321" s="60" t="str">
        <f t="shared" si="130"/>
        <v>P2</v>
      </c>
    </row>
    <row r="8322" spans="1:16" x14ac:dyDescent="0.25">
      <c r="A8322" s="88" t="s">
        <v>14</v>
      </c>
      <c r="B8322" s="89" t="s">
        <v>30</v>
      </c>
      <c r="C8322" s="89" t="s">
        <v>933</v>
      </c>
      <c r="D8322" s="90">
        <v>3021519</v>
      </c>
      <c r="E8322" s="88">
        <v>3021519</v>
      </c>
      <c r="F8322" s="89" t="s">
        <v>9635</v>
      </c>
      <c r="G8322" s="91">
        <v>246</v>
      </c>
      <c r="H8322" s="64">
        <f>_xlfn.IFNA(G8322*(1-VLOOKUP(A8322,Rabatte!A:G,7,FALSE)),G8322*1)</f>
        <v>246</v>
      </c>
      <c r="I8322" s="88">
        <v>100</v>
      </c>
      <c r="J8322" s="64">
        <f>_xlfn.IFNA(G8322*(1-VLOOKUP(A8322,Rabatte!A:H,8,FALSE)),G8322*1)</f>
        <v>246</v>
      </c>
      <c r="K8322" s="93">
        <v>3.86</v>
      </c>
      <c r="L8322" s="99">
        <v>4064626094955</v>
      </c>
      <c r="P8322" s="60" t="str">
        <f t="shared" si="130"/>
        <v>P2</v>
      </c>
    </row>
    <row r="8323" spans="1:16" x14ac:dyDescent="0.25">
      <c r="A8323" s="88" t="s">
        <v>14</v>
      </c>
      <c r="B8323" s="89" t="s">
        <v>30</v>
      </c>
      <c r="C8323" s="89" t="s">
        <v>933</v>
      </c>
      <c r="D8323" s="90">
        <v>3021520</v>
      </c>
      <c r="E8323" s="88">
        <v>3021520</v>
      </c>
      <c r="F8323" s="89" t="s">
        <v>9636</v>
      </c>
      <c r="G8323" s="91">
        <v>147.5</v>
      </c>
      <c r="H8323" s="64">
        <f>_xlfn.IFNA(G8323*(1-VLOOKUP(A8323,Rabatte!A:G,7,FALSE)),G8323*1)</f>
        <v>147.5</v>
      </c>
      <c r="I8323" s="88">
        <v>50</v>
      </c>
      <c r="J8323" s="64">
        <f>_xlfn.IFNA(G8323*(1-VLOOKUP(A8323,Rabatte!A:H,8,FALSE)),G8323*1)</f>
        <v>147.5</v>
      </c>
      <c r="K8323" s="93">
        <v>1.93</v>
      </c>
      <c r="L8323" s="99">
        <v>4064626094962</v>
      </c>
      <c r="P8323" s="60" t="str">
        <f t="shared" si="130"/>
        <v>P2</v>
      </c>
    </row>
    <row r="8324" spans="1:16" x14ac:dyDescent="0.25">
      <c r="A8324" s="88" t="s">
        <v>14</v>
      </c>
      <c r="B8324" s="89" t="s">
        <v>30</v>
      </c>
      <c r="C8324" s="89" t="s">
        <v>933</v>
      </c>
      <c r="D8324" s="90">
        <v>3021521</v>
      </c>
      <c r="E8324" s="88">
        <v>3021521</v>
      </c>
      <c r="F8324" s="89" t="s">
        <v>9637</v>
      </c>
      <c r="G8324" s="91">
        <v>301</v>
      </c>
      <c r="H8324" s="64">
        <f>_xlfn.IFNA(G8324*(1-VLOOKUP(A8324,Rabatte!A:G,7,FALSE)),G8324*1)</f>
        <v>301</v>
      </c>
      <c r="I8324" s="88">
        <v>100</v>
      </c>
      <c r="J8324" s="64">
        <f>_xlfn.IFNA(G8324*(1-VLOOKUP(A8324,Rabatte!A:H,8,FALSE)),G8324*1)</f>
        <v>301</v>
      </c>
      <c r="K8324" s="93">
        <v>4.79</v>
      </c>
      <c r="L8324" s="99">
        <v>4064626094979</v>
      </c>
      <c r="P8324" s="60" t="str">
        <f t="shared" si="130"/>
        <v>P2</v>
      </c>
    </row>
    <row r="8325" spans="1:16" x14ac:dyDescent="0.25">
      <c r="A8325" s="88" t="s">
        <v>14</v>
      </c>
      <c r="B8325" s="89" t="s">
        <v>30</v>
      </c>
      <c r="C8325" s="89" t="s">
        <v>933</v>
      </c>
      <c r="D8325" s="90">
        <v>3021522</v>
      </c>
      <c r="E8325" s="88">
        <v>3021522</v>
      </c>
      <c r="F8325" s="89" t="s">
        <v>9638</v>
      </c>
      <c r="G8325" s="91">
        <v>180.5</v>
      </c>
      <c r="H8325" s="64">
        <f>_xlfn.IFNA(G8325*(1-VLOOKUP(A8325,Rabatte!A:G,7,FALSE)),G8325*1)</f>
        <v>180.5</v>
      </c>
      <c r="I8325" s="88">
        <v>50</v>
      </c>
      <c r="J8325" s="64">
        <f>_xlfn.IFNA(G8325*(1-VLOOKUP(A8325,Rabatte!A:H,8,FALSE)),G8325*1)</f>
        <v>180.5</v>
      </c>
      <c r="K8325" s="93">
        <v>2.4</v>
      </c>
      <c r="L8325" s="99">
        <v>4064626094986</v>
      </c>
      <c r="P8325" s="60" t="str">
        <f t="shared" si="130"/>
        <v>P2</v>
      </c>
    </row>
    <row r="8326" spans="1:16" x14ac:dyDescent="0.25">
      <c r="A8326" s="88" t="s">
        <v>14</v>
      </c>
      <c r="B8326" s="89" t="s">
        <v>30</v>
      </c>
      <c r="C8326" s="89" t="s">
        <v>933</v>
      </c>
      <c r="D8326" s="90">
        <v>3021523</v>
      </c>
      <c r="E8326" s="88">
        <v>3021523</v>
      </c>
      <c r="F8326" s="89" t="s">
        <v>9639</v>
      </c>
      <c r="G8326" s="91">
        <v>186</v>
      </c>
      <c r="H8326" s="64">
        <f>_xlfn.IFNA(G8326*(1-VLOOKUP(A8326,Rabatte!A:G,7,FALSE)),G8326*1)</f>
        <v>186</v>
      </c>
      <c r="I8326" s="88">
        <v>100</v>
      </c>
      <c r="J8326" s="64">
        <f>_xlfn.IFNA(G8326*(1-VLOOKUP(A8326,Rabatte!A:H,8,FALSE)),G8326*1)</f>
        <v>186</v>
      </c>
      <c r="K8326" s="93">
        <v>2.2999999999999998</v>
      </c>
      <c r="L8326" s="99">
        <v>4064626094993</v>
      </c>
      <c r="P8326" s="60" t="str">
        <f t="shared" si="130"/>
        <v>P2</v>
      </c>
    </row>
    <row r="8327" spans="1:16" x14ac:dyDescent="0.25">
      <c r="A8327" s="88" t="s">
        <v>14</v>
      </c>
      <c r="B8327" s="89" t="s">
        <v>30</v>
      </c>
      <c r="C8327" s="89" t="s">
        <v>933</v>
      </c>
      <c r="D8327" s="90">
        <v>3021524</v>
      </c>
      <c r="E8327" s="88">
        <v>3021524</v>
      </c>
      <c r="F8327" s="89" t="s">
        <v>9640</v>
      </c>
      <c r="G8327" s="91">
        <v>111.00000000000001</v>
      </c>
      <c r="H8327" s="64">
        <f>_xlfn.IFNA(G8327*(1-VLOOKUP(A8327,Rabatte!A:G,7,FALSE)),G8327*1)</f>
        <v>111.00000000000001</v>
      </c>
      <c r="I8327" s="88">
        <v>50</v>
      </c>
      <c r="J8327" s="64">
        <f>_xlfn.IFNA(G8327*(1-VLOOKUP(A8327,Rabatte!A:H,8,FALSE)),G8327*1)</f>
        <v>111.00000000000001</v>
      </c>
      <c r="K8327" s="93">
        <v>1.1499999999999999</v>
      </c>
      <c r="L8327" s="99">
        <v>4064626095006</v>
      </c>
      <c r="P8327" s="60" t="str">
        <f t="shared" si="130"/>
        <v>P2</v>
      </c>
    </row>
    <row r="8328" spans="1:16" x14ac:dyDescent="0.25">
      <c r="A8328" s="88" t="s">
        <v>14</v>
      </c>
      <c r="B8328" s="89" t="s">
        <v>30</v>
      </c>
      <c r="C8328" s="89" t="s">
        <v>933</v>
      </c>
      <c r="D8328" s="90">
        <v>3021525</v>
      </c>
      <c r="E8328" s="88">
        <v>3021525</v>
      </c>
      <c r="F8328" s="89" t="s">
        <v>9641</v>
      </c>
      <c r="G8328" s="91">
        <v>212</v>
      </c>
      <c r="H8328" s="64">
        <f>_xlfn.IFNA(G8328*(1-VLOOKUP(A8328,Rabatte!A:G,7,FALSE)),G8328*1)</f>
        <v>212</v>
      </c>
      <c r="I8328" s="88">
        <v>100</v>
      </c>
      <c r="J8328" s="64">
        <f>_xlfn.IFNA(G8328*(1-VLOOKUP(A8328,Rabatte!A:H,8,FALSE)),G8328*1)</f>
        <v>212</v>
      </c>
      <c r="K8328" s="93">
        <v>3</v>
      </c>
      <c r="L8328" s="99">
        <v>4064626095013</v>
      </c>
      <c r="P8328" s="60" t="str">
        <f t="shared" si="130"/>
        <v>P2</v>
      </c>
    </row>
    <row r="8329" spans="1:16" x14ac:dyDescent="0.25">
      <c r="A8329" s="88" t="s">
        <v>14</v>
      </c>
      <c r="B8329" s="89" t="s">
        <v>30</v>
      </c>
      <c r="C8329" s="89" t="s">
        <v>933</v>
      </c>
      <c r="D8329" s="90">
        <v>3021526</v>
      </c>
      <c r="E8329" s="88">
        <v>3021526</v>
      </c>
      <c r="F8329" s="89" t="s">
        <v>9642</v>
      </c>
      <c r="G8329" s="91">
        <v>130</v>
      </c>
      <c r="H8329" s="64">
        <f>_xlfn.IFNA(G8329*(1-VLOOKUP(A8329,Rabatte!A:G,7,FALSE)),G8329*1)</f>
        <v>130</v>
      </c>
      <c r="I8329" s="88">
        <v>50</v>
      </c>
      <c r="J8329" s="64">
        <f>_xlfn.IFNA(G8329*(1-VLOOKUP(A8329,Rabatte!A:H,8,FALSE)),G8329*1)</f>
        <v>130</v>
      </c>
      <c r="K8329" s="93">
        <v>1.5</v>
      </c>
      <c r="L8329" s="99">
        <v>4064626095020</v>
      </c>
      <c r="P8329" s="60" t="str">
        <f t="shared" si="130"/>
        <v>P2</v>
      </c>
    </row>
    <row r="8330" spans="1:16" x14ac:dyDescent="0.25">
      <c r="A8330" s="88" t="s">
        <v>14</v>
      </c>
      <c r="B8330" s="89" t="s">
        <v>30</v>
      </c>
      <c r="C8330" s="89" t="s">
        <v>933</v>
      </c>
      <c r="D8330" s="90">
        <v>3021527</v>
      </c>
      <c r="E8330" s="88">
        <v>3021527</v>
      </c>
      <c r="F8330" s="89" t="s">
        <v>9643</v>
      </c>
      <c r="G8330" s="91">
        <v>248</v>
      </c>
      <c r="H8330" s="64">
        <f>_xlfn.IFNA(G8330*(1-VLOOKUP(A8330,Rabatte!A:G,7,FALSE)),G8330*1)</f>
        <v>248</v>
      </c>
      <c r="I8330" s="88">
        <v>100</v>
      </c>
      <c r="J8330" s="64">
        <f>_xlfn.IFNA(G8330*(1-VLOOKUP(A8330,Rabatte!A:H,8,FALSE)),G8330*1)</f>
        <v>248</v>
      </c>
      <c r="K8330" s="93">
        <v>3.38</v>
      </c>
      <c r="L8330" s="99">
        <v>4064626095037</v>
      </c>
      <c r="P8330" s="60" t="str">
        <f t="shared" si="130"/>
        <v>P2</v>
      </c>
    </row>
    <row r="8331" spans="1:16" x14ac:dyDescent="0.25">
      <c r="A8331" s="88" t="s">
        <v>14</v>
      </c>
      <c r="B8331" s="89" t="s">
        <v>30</v>
      </c>
      <c r="C8331" s="89" t="s">
        <v>933</v>
      </c>
      <c r="D8331" s="90">
        <v>3021528</v>
      </c>
      <c r="E8331" s="88">
        <v>3021528</v>
      </c>
      <c r="F8331" s="89" t="s">
        <v>9644</v>
      </c>
      <c r="G8331" s="91">
        <v>151</v>
      </c>
      <c r="H8331" s="64">
        <f>_xlfn.IFNA(G8331*(1-VLOOKUP(A8331,Rabatte!A:G,7,FALSE)),G8331*1)</f>
        <v>151</v>
      </c>
      <c r="I8331" s="88">
        <v>50</v>
      </c>
      <c r="J8331" s="64">
        <f>_xlfn.IFNA(G8331*(1-VLOOKUP(A8331,Rabatte!A:H,8,FALSE)),G8331*1)</f>
        <v>151</v>
      </c>
      <c r="K8331" s="93">
        <v>1.73</v>
      </c>
      <c r="L8331" s="99">
        <v>4064626095044</v>
      </c>
      <c r="P8331" s="60" t="str">
        <f t="shared" si="130"/>
        <v>P2</v>
      </c>
    </row>
    <row r="8332" spans="1:16" x14ac:dyDescent="0.25">
      <c r="A8332" s="88" t="s">
        <v>14</v>
      </c>
      <c r="B8332" s="89" t="s">
        <v>30</v>
      </c>
      <c r="C8332" s="89" t="s">
        <v>933</v>
      </c>
      <c r="D8332" s="90">
        <v>3021529</v>
      </c>
      <c r="E8332" s="88">
        <v>3021529</v>
      </c>
      <c r="F8332" s="89" t="s">
        <v>9645</v>
      </c>
      <c r="G8332" s="91">
        <v>314</v>
      </c>
      <c r="H8332" s="64">
        <f>_xlfn.IFNA(G8332*(1-VLOOKUP(A8332,Rabatte!A:G,7,FALSE)),G8332*1)</f>
        <v>314</v>
      </c>
      <c r="I8332" s="88">
        <v>100</v>
      </c>
      <c r="J8332" s="64">
        <f>_xlfn.IFNA(G8332*(1-VLOOKUP(A8332,Rabatte!A:H,8,FALSE)),G8332*1)</f>
        <v>314</v>
      </c>
      <c r="K8332" s="93">
        <v>4.5199999999999996</v>
      </c>
      <c r="L8332" s="99">
        <v>4064626095051</v>
      </c>
      <c r="P8332" s="60" t="str">
        <f t="shared" si="130"/>
        <v>P2</v>
      </c>
    </row>
    <row r="8333" spans="1:16" x14ac:dyDescent="0.25">
      <c r="A8333" s="88" t="s">
        <v>14</v>
      </c>
      <c r="B8333" s="89" t="s">
        <v>30</v>
      </c>
      <c r="C8333" s="89" t="s">
        <v>933</v>
      </c>
      <c r="D8333" s="90">
        <v>3021530</v>
      </c>
      <c r="E8333" s="88">
        <v>3021530</v>
      </c>
      <c r="F8333" s="89" t="s">
        <v>9646</v>
      </c>
      <c r="G8333" s="91">
        <v>186</v>
      </c>
      <c r="H8333" s="64">
        <f>_xlfn.IFNA(G8333*(1-VLOOKUP(A8333,Rabatte!A:G,7,FALSE)),G8333*1)</f>
        <v>186</v>
      </c>
      <c r="I8333" s="88">
        <v>50</v>
      </c>
      <c r="J8333" s="64">
        <f>_xlfn.IFNA(G8333*(1-VLOOKUP(A8333,Rabatte!A:H,8,FALSE)),G8333*1)</f>
        <v>186</v>
      </c>
      <c r="K8333" s="93">
        <v>2.2599999999999998</v>
      </c>
      <c r="L8333" s="99">
        <v>4064626095068</v>
      </c>
      <c r="P8333" s="60" t="str">
        <f t="shared" si="130"/>
        <v>P2</v>
      </c>
    </row>
    <row r="8334" spans="1:16" x14ac:dyDescent="0.25">
      <c r="A8334" s="88" t="s">
        <v>14</v>
      </c>
      <c r="B8334" s="89" t="s">
        <v>30</v>
      </c>
      <c r="C8334" s="89" t="s">
        <v>933</v>
      </c>
      <c r="D8334" s="90">
        <v>3021531</v>
      </c>
      <c r="E8334" s="88">
        <v>3021531</v>
      </c>
      <c r="F8334" s="89" t="s">
        <v>9647</v>
      </c>
      <c r="G8334" s="91">
        <v>382</v>
      </c>
      <c r="H8334" s="64">
        <f>_xlfn.IFNA(G8334*(1-VLOOKUP(A8334,Rabatte!A:G,7,FALSE)),G8334*1)</f>
        <v>382</v>
      </c>
      <c r="I8334" s="88">
        <v>50</v>
      </c>
      <c r="J8334" s="64">
        <f>_xlfn.IFNA(G8334*(1-VLOOKUP(A8334,Rabatte!A:H,8,FALSE)),G8334*1)</f>
        <v>382</v>
      </c>
      <c r="K8334" s="93">
        <v>5.38</v>
      </c>
      <c r="L8334" s="99">
        <v>4064626095075</v>
      </c>
      <c r="P8334" s="60" t="str">
        <f t="shared" si="130"/>
        <v>P2</v>
      </c>
    </row>
    <row r="8335" spans="1:16" x14ac:dyDescent="0.25">
      <c r="A8335" s="88" t="s">
        <v>14</v>
      </c>
      <c r="B8335" s="89" t="s">
        <v>30</v>
      </c>
      <c r="C8335" s="89" t="s">
        <v>933</v>
      </c>
      <c r="D8335" s="90">
        <v>3021532</v>
      </c>
      <c r="E8335" s="88">
        <v>3021532</v>
      </c>
      <c r="F8335" s="89" t="s">
        <v>9648</v>
      </c>
      <c r="G8335" s="91">
        <v>224.00000000000003</v>
      </c>
      <c r="H8335" s="64">
        <f>_xlfn.IFNA(G8335*(1-VLOOKUP(A8335,Rabatte!A:G,7,FALSE)),G8335*1)</f>
        <v>224.00000000000003</v>
      </c>
      <c r="I8335" s="88">
        <v>50</v>
      </c>
      <c r="J8335" s="64">
        <f>_xlfn.IFNA(G8335*(1-VLOOKUP(A8335,Rabatte!A:H,8,FALSE)),G8335*1)</f>
        <v>224.00000000000003</v>
      </c>
      <c r="K8335" s="93">
        <v>2.69</v>
      </c>
      <c r="L8335" s="99">
        <v>4064626095082</v>
      </c>
      <c r="P8335" s="60" t="str">
        <f t="shared" si="130"/>
        <v>P2</v>
      </c>
    </row>
    <row r="8336" spans="1:16" x14ac:dyDescent="0.25">
      <c r="A8336" s="88" t="s">
        <v>14</v>
      </c>
      <c r="B8336" s="89" t="s">
        <v>30</v>
      </c>
      <c r="C8336" s="89" t="s">
        <v>933</v>
      </c>
      <c r="D8336" s="90">
        <v>3021533</v>
      </c>
      <c r="E8336" s="88">
        <v>3021533</v>
      </c>
      <c r="F8336" s="89" t="s">
        <v>9649</v>
      </c>
      <c r="G8336" s="91">
        <v>189.5</v>
      </c>
      <c r="H8336" s="64">
        <f>_xlfn.IFNA(G8336*(1-VLOOKUP(A8336,Rabatte!A:G,7,FALSE)),G8336*1)</f>
        <v>189.5</v>
      </c>
      <c r="I8336" s="88">
        <v>100</v>
      </c>
      <c r="J8336" s="64">
        <f>_xlfn.IFNA(G8336*(1-VLOOKUP(A8336,Rabatte!A:H,8,FALSE)),G8336*1)</f>
        <v>189.5</v>
      </c>
      <c r="K8336" s="93">
        <v>2.2999999999999998</v>
      </c>
      <c r="L8336" s="99">
        <v>4064626095099</v>
      </c>
      <c r="P8336" s="60" t="str">
        <f t="shared" si="130"/>
        <v>P2</v>
      </c>
    </row>
    <row r="8337" spans="1:16" x14ac:dyDescent="0.25">
      <c r="A8337" s="88" t="s">
        <v>14</v>
      </c>
      <c r="B8337" s="89" t="s">
        <v>30</v>
      </c>
      <c r="C8337" s="89" t="s">
        <v>933</v>
      </c>
      <c r="D8337" s="90">
        <v>3021534</v>
      </c>
      <c r="E8337" s="88">
        <v>3021534</v>
      </c>
      <c r="F8337" s="89" t="s">
        <v>9650</v>
      </c>
      <c r="G8337" s="91">
        <v>115.5</v>
      </c>
      <c r="H8337" s="64">
        <f>_xlfn.IFNA(G8337*(1-VLOOKUP(A8337,Rabatte!A:G,7,FALSE)),G8337*1)</f>
        <v>115.5</v>
      </c>
      <c r="I8337" s="88">
        <v>50</v>
      </c>
      <c r="J8337" s="64">
        <f>_xlfn.IFNA(G8337*(1-VLOOKUP(A8337,Rabatte!A:H,8,FALSE)),G8337*1)</f>
        <v>115.5</v>
      </c>
      <c r="K8337" s="93">
        <v>1.1499999999999999</v>
      </c>
      <c r="L8337" s="99">
        <v>4064626095105</v>
      </c>
      <c r="P8337" s="60" t="str">
        <f t="shared" si="130"/>
        <v>P2</v>
      </c>
    </row>
    <row r="8338" spans="1:16" x14ac:dyDescent="0.25">
      <c r="A8338" s="88" t="s">
        <v>14</v>
      </c>
      <c r="B8338" s="89" t="s">
        <v>30</v>
      </c>
      <c r="C8338" s="89" t="s">
        <v>933</v>
      </c>
      <c r="D8338" s="90">
        <v>3021535</v>
      </c>
      <c r="E8338" s="88">
        <v>3021535</v>
      </c>
      <c r="F8338" s="89" t="s">
        <v>9651</v>
      </c>
      <c r="G8338" s="91">
        <v>224.00000000000003</v>
      </c>
      <c r="H8338" s="64">
        <f>_xlfn.IFNA(G8338*(1-VLOOKUP(A8338,Rabatte!A:G,7,FALSE)),G8338*1)</f>
        <v>224.00000000000003</v>
      </c>
      <c r="I8338" s="88">
        <v>100</v>
      </c>
      <c r="J8338" s="64">
        <f>_xlfn.IFNA(G8338*(1-VLOOKUP(A8338,Rabatte!A:H,8,FALSE)),G8338*1)</f>
        <v>224.00000000000003</v>
      </c>
      <c r="K8338" s="93">
        <v>2.8</v>
      </c>
      <c r="L8338" s="99">
        <v>4064626095112</v>
      </c>
      <c r="P8338" s="60" t="str">
        <f t="shared" si="130"/>
        <v>P2</v>
      </c>
    </row>
    <row r="8339" spans="1:16" x14ac:dyDescent="0.25">
      <c r="A8339" s="88" t="s">
        <v>14</v>
      </c>
      <c r="B8339" s="89" t="s">
        <v>30</v>
      </c>
      <c r="C8339" s="89" t="s">
        <v>933</v>
      </c>
      <c r="D8339" s="90">
        <v>3021536</v>
      </c>
      <c r="E8339" s="88">
        <v>3021536</v>
      </c>
      <c r="F8339" s="89" t="s">
        <v>9652</v>
      </c>
      <c r="G8339" s="91">
        <v>127</v>
      </c>
      <c r="H8339" s="64">
        <f>_xlfn.IFNA(G8339*(1-VLOOKUP(A8339,Rabatte!A:G,7,FALSE)),G8339*1)</f>
        <v>127</v>
      </c>
      <c r="I8339" s="88">
        <v>50</v>
      </c>
      <c r="J8339" s="64">
        <f>_xlfn.IFNA(G8339*(1-VLOOKUP(A8339,Rabatte!A:H,8,FALSE)),G8339*1)</f>
        <v>127</v>
      </c>
      <c r="K8339" s="93">
        <v>1.4</v>
      </c>
      <c r="L8339" s="99">
        <v>4064626095129</v>
      </c>
      <c r="P8339" s="60" t="str">
        <f t="shared" si="130"/>
        <v>P2</v>
      </c>
    </row>
    <row r="8340" spans="1:16" x14ac:dyDescent="0.25">
      <c r="A8340" s="88" t="s">
        <v>14</v>
      </c>
      <c r="B8340" s="89" t="s">
        <v>30</v>
      </c>
      <c r="C8340" s="89" t="s">
        <v>933</v>
      </c>
      <c r="D8340" s="90">
        <v>3021537</v>
      </c>
      <c r="E8340" s="88">
        <v>3021537</v>
      </c>
      <c r="F8340" s="89" t="s">
        <v>9653</v>
      </c>
      <c r="G8340" s="91">
        <v>263</v>
      </c>
      <c r="H8340" s="64">
        <f>_xlfn.IFNA(G8340*(1-VLOOKUP(A8340,Rabatte!A:G,7,FALSE)),G8340*1)</f>
        <v>263</v>
      </c>
      <c r="I8340" s="88">
        <v>100</v>
      </c>
      <c r="J8340" s="64">
        <f>_xlfn.IFNA(G8340*(1-VLOOKUP(A8340,Rabatte!A:H,8,FALSE)),G8340*1)</f>
        <v>263</v>
      </c>
      <c r="K8340" s="93">
        <v>3.29</v>
      </c>
      <c r="L8340" s="99">
        <v>4064626095136</v>
      </c>
      <c r="P8340" s="60" t="str">
        <f t="shared" si="130"/>
        <v>P2</v>
      </c>
    </row>
    <row r="8341" spans="1:16" x14ac:dyDescent="0.25">
      <c r="A8341" s="88" t="s">
        <v>14</v>
      </c>
      <c r="B8341" s="89" t="s">
        <v>30</v>
      </c>
      <c r="C8341" s="89" t="s">
        <v>933</v>
      </c>
      <c r="D8341" s="90">
        <v>3021538</v>
      </c>
      <c r="E8341" s="88">
        <v>3021538</v>
      </c>
      <c r="F8341" s="89" t="s">
        <v>9654</v>
      </c>
      <c r="G8341" s="91">
        <v>143</v>
      </c>
      <c r="H8341" s="64">
        <f>_xlfn.IFNA(G8341*(1-VLOOKUP(A8341,Rabatte!A:G,7,FALSE)),G8341*1)</f>
        <v>143</v>
      </c>
      <c r="I8341" s="88">
        <v>50</v>
      </c>
      <c r="J8341" s="64">
        <f>_xlfn.IFNA(G8341*(1-VLOOKUP(A8341,Rabatte!A:H,8,FALSE)),G8341*1)</f>
        <v>143</v>
      </c>
      <c r="K8341" s="93">
        <v>1.64</v>
      </c>
      <c r="L8341" s="99">
        <v>4064626095143</v>
      </c>
      <c r="P8341" s="60" t="str">
        <f t="shared" si="130"/>
        <v>P2</v>
      </c>
    </row>
    <row r="8342" spans="1:16" x14ac:dyDescent="0.25">
      <c r="A8342" s="88" t="s">
        <v>14</v>
      </c>
      <c r="B8342" s="89" t="s">
        <v>30</v>
      </c>
      <c r="C8342" s="89" t="s">
        <v>933</v>
      </c>
      <c r="D8342" s="90">
        <v>3021539</v>
      </c>
      <c r="E8342" s="88">
        <v>3021539</v>
      </c>
      <c r="F8342" s="89" t="s">
        <v>9655</v>
      </c>
      <c r="G8342" s="91">
        <v>292</v>
      </c>
      <c r="H8342" s="64">
        <f>_xlfn.IFNA(G8342*(1-VLOOKUP(A8342,Rabatte!A:G,7,FALSE)),G8342*1)</f>
        <v>292</v>
      </c>
      <c r="I8342" s="88">
        <v>100</v>
      </c>
      <c r="J8342" s="64">
        <f>_xlfn.IFNA(G8342*(1-VLOOKUP(A8342,Rabatte!A:H,8,FALSE)),G8342*1)</f>
        <v>292</v>
      </c>
      <c r="K8342" s="93">
        <v>4.04</v>
      </c>
      <c r="L8342" s="99">
        <v>4064626095150</v>
      </c>
      <c r="P8342" s="60" t="str">
        <f t="shared" si="130"/>
        <v>P2</v>
      </c>
    </row>
    <row r="8343" spans="1:16" x14ac:dyDescent="0.25">
      <c r="A8343" s="88" t="s">
        <v>14</v>
      </c>
      <c r="B8343" s="89" t="s">
        <v>30</v>
      </c>
      <c r="C8343" s="89" t="s">
        <v>933</v>
      </c>
      <c r="D8343" s="90">
        <v>3021540</v>
      </c>
      <c r="E8343" s="88">
        <v>3021540</v>
      </c>
      <c r="F8343" s="89" t="s">
        <v>9656</v>
      </c>
      <c r="G8343" s="91">
        <v>176</v>
      </c>
      <c r="H8343" s="64">
        <f>_xlfn.IFNA(G8343*(1-VLOOKUP(A8343,Rabatte!A:G,7,FALSE)),G8343*1)</f>
        <v>176</v>
      </c>
      <c r="I8343" s="88">
        <v>50</v>
      </c>
      <c r="J8343" s="64">
        <f>_xlfn.IFNA(G8343*(1-VLOOKUP(A8343,Rabatte!A:H,8,FALSE)),G8343*1)</f>
        <v>176</v>
      </c>
      <c r="K8343" s="93">
        <v>2.02</v>
      </c>
      <c r="L8343" s="99">
        <v>4064626095167</v>
      </c>
      <c r="P8343" s="60" t="str">
        <f t="shared" si="130"/>
        <v>P2</v>
      </c>
    </row>
    <row r="8344" spans="1:16" x14ac:dyDescent="0.25">
      <c r="A8344" s="88" t="s">
        <v>14</v>
      </c>
      <c r="B8344" s="89" t="s">
        <v>30</v>
      </c>
      <c r="C8344" s="89" t="s">
        <v>933</v>
      </c>
      <c r="D8344" s="90">
        <v>3021541</v>
      </c>
      <c r="E8344" s="88">
        <v>3021541</v>
      </c>
      <c r="F8344" s="89" t="s">
        <v>9657</v>
      </c>
      <c r="G8344" s="91">
        <v>357.75</v>
      </c>
      <c r="H8344" s="64">
        <f>_xlfn.IFNA(G8344*(1-VLOOKUP(A8344,Rabatte!A:G,7,FALSE)),G8344*1)</f>
        <v>357.75</v>
      </c>
      <c r="I8344" s="88">
        <v>100</v>
      </c>
      <c r="J8344" s="64">
        <f>_xlfn.IFNA(G8344*(1-VLOOKUP(A8344,Rabatte!A:H,8,FALSE)),G8344*1)</f>
        <v>357.75</v>
      </c>
      <c r="K8344" s="93">
        <v>4.99</v>
      </c>
      <c r="L8344" s="99">
        <v>4064626095174</v>
      </c>
      <c r="P8344" s="60" t="str">
        <f t="shared" si="130"/>
        <v>P2</v>
      </c>
    </row>
    <row r="8345" spans="1:16" x14ac:dyDescent="0.25">
      <c r="A8345" s="88" t="s">
        <v>14</v>
      </c>
      <c r="B8345" s="89" t="s">
        <v>30</v>
      </c>
      <c r="C8345" s="89" t="s">
        <v>933</v>
      </c>
      <c r="D8345" s="90">
        <v>3021542</v>
      </c>
      <c r="E8345" s="88">
        <v>3021542</v>
      </c>
      <c r="F8345" s="89" t="s">
        <v>9658</v>
      </c>
      <c r="G8345" s="91">
        <v>216.5</v>
      </c>
      <c r="H8345" s="64">
        <f>_xlfn.IFNA(G8345*(1-VLOOKUP(A8345,Rabatte!A:G,7,FALSE)),G8345*1)</f>
        <v>216.5</v>
      </c>
      <c r="I8345" s="88">
        <v>50</v>
      </c>
      <c r="J8345" s="64">
        <f>_xlfn.IFNA(G8345*(1-VLOOKUP(A8345,Rabatte!A:H,8,FALSE)),G8345*1)</f>
        <v>216.5</v>
      </c>
      <c r="K8345" s="93">
        <v>2.58</v>
      </c>
      <c r="L8345" s="99">
        <v>4064626095181</v>
      </c>
      <c r="P8345" s="60" t="str">
        <f t="shared" si="130"/>
        <v>P2</v>
      </c>
    </row>
    <row r="8346" spans="1:16" x14ac:dyDescent="0.25">
      <c r="A8346" s="88" t="s">
        <v>14</v>
      </c>
      <c r="B8346" s="89" t="s">
        <v>30</v>
      </c>
      <c r="C8346" s="89" t="s">
        <v>933</v>
      </c>
      <c r="D8346" s="90">
        <v>3021543</v>
      </c>
      <c r="E8346" s="88">
        <v>3021543</v>
      </c>
      <c r="F8346" s="89" t="s">
        <v>9659</v>
      </c>
      <c r="G8346" s="91">
        <v>269</v>
      </c>
      <c r="H8346" s="64">
        <f>_xlfn.IFNA(G8346*(1-VLOOKUP(A8346,Rabatte!A:G,7,FALSE)),G8346*1)</f>
        <v>269</v>
      </c>
      <c r="I8346" s="88">
        <v>100</v>
      </c>
      <c r="J8346" s="64">
        <f>_xlfn.IFNA(G8346*(1-VLOOKUP(A8346,Rabatte!A:H,8,FALSE)),G8346*1)</f>
        <v>269</v>
      </c>
      <c r="K8346" s="93">
        <v>2.77</v>
      </c>
      <c r="L8346" s="99">
        <v>4064626095198</v>
      </c>
      <c r="P8346" s="60" t="str">
        <f t="shared" si="130"/>
        <v>P2</v>
      </c>
    </row>
    <row r="8347" spans="1:16" x14ac:dyDescent="0.25">
      <c r="A8347" s="88" t="s">
        <v>14</v>
      </c>
      <c r="B8347" s="89" t="s">
        <v>30</v>
      </c>
      <c r="C8347" s="89" t="s">
        <v>933</v>
      </c>
      <c r="D8347" s="90">
        <v>3021544</v>
      </c>
      <c r="E8347" s="88">
        <v>3021544</v>
      </c>
      <c r="F8347" s="89" t="s">
        <v>9660</v>
      </c>
      <c r="G8347" s="91">
        <v>161.5</v>
      </c>
      <c r="H8347" s="64">
        <f>_xlfn.IFNA(G8347*(1-VLOOKUP(A8347,Rabatte!A:G,7,FALSE)),G8347*1)</f>
        <v>161.5</v>
      </c>
      <c r="I8347" s="88">
        <v>50</v>
      </c>
      <c r="J8347" s="64">
        <f>_xlfn.IFNA(G8347*(1-VLOOKUP(A8347,Rabatte!A:H,8,FALSE)),G8347*1)</f>
        <v>161.5</v>
      </c>
      <c r="K8347" s="93">
        <v>1.38</v>
      </c>
      <c r="L8347" s="99">
        <v>4064626095204</v>
      </c>
      <c r="P8347" s="60" t="str">
        <f t="shared" si="130"/>
        <v>P2</v>
      </c>
    </row>
    <row r="8348" spans="1:16" x14ac:dyDescent="0.25">
      <c r="A8348" s="88" t="s">
        <v>14</v>
      </c>
      <c r="B8348" s="89" t="s">
        <v>30</v>
      </c>
      <c r="C8348" s="89" t="s">
        <v>933</v>
      </c>
      <c r="D8348" s="90">
        <v>3021545</v>
      </c>
      <c r="E8348" s="88">
        <v>3021545</v>
      </c>
      <c r="F8348" s="89" t="s">
        <v>9661</v>
      </c>
      <c r="G8348" s="91">
        <v>301</v>
      </c>
      <c r="H8348" s="64">
        <f>_xlfn.IFNA(G8348*(1-VLOOKUP(A8348,Rabatte!A:G,7,FALSE)),G8348*1)</f>
        <v>301</v>
      </c>
      <c r="I8348" s="88">
        <v>100</v>
      </c>
      <c r="J8348" s="64">
        <f>_xlfn.IFNA(G8348*(1-VLOOKUP(A8348,Rabatte!A:H,8,FALSE)),G8348*1)</f>
        <v>301</v>
      </c>
      <c r="K8348" s="93">
        <v>3.26</v>
      </c>
      <c r="L8348" s="99">
        <v>4064626095211</v>
      </c>
      <c r="P8348" s="60" t="str">
        <f t="shared" si="130"/>
        <v>P2</v>
      </c>
    </row>
    <row r="8349" spans="1:16" x14ac:dyDescent="0.25">
      <c r="A8349" s="88" t="s">
        <v>14</v>
      </c>
      <c r="B8349" s="89" t="s">
        <v>30</v>
      </c>
      <c r="C8349" s="89" t="s">
        <v>933</v>
      </c>
      <c r="D8349" s="90">
        <v>3021546</v>
      </c>
      <c r="E8349" s="88">
        <v>3021546</v>
      </c>
      <c r="F8349" s="89" t="s">
        <v>9662</v>
      </c>
      <c r="G8349" s="91">
        <v>180.5</v>
      </c>
      <c r="H8349" s="64">
        <f>_xlfn.IFNA(G8349*(1-VLOOKUP(A8349,Rabatte!A:G,7,FALSE)),G8349*1)</f>
        <v>180.5</v>
      </c>
      <c r="I8349" s="88">
        <v>50</v>
      </c>
      <c r="J8349" s="64">
        <f>_xlfn.IFNA(G8349*(1-VLOOKUP(A8349,Rabatte!A:H,8,FALSE)),G8349*1)</f>
        <v>180.5</v>
      </c>
      <c r="K8349" s="93">
        <v>1.62</v>
      </c>
      <c r="L8349" s="99">
        <v>4064626095228</v>
      </c>
      <c r="P8349" s="60" t="str">
        <f t="shared" si="130"/>
        <v>P2</v>
      </c>
    </row>
    <row r="8350" spans="1:16" x14ac:dyDescent="0.25">
      <c r="A8350" s="88" t="s">
        <v>14</v>
      </c>
      <c r="B8350" s="89" t="s">
        <v>30</v>
      </c>
      <c r="C8350" s="89" t="s">
        <v>933</v>
      </c>
      <c r="D8350" s="90">
        <v>3021547</v>
      </c>
      <c r="E8350" s="88">
        <v>3021547</v>
      </c>
      <c r="F8350" s="89" t="s">
        <v>9663</v>
      </c>
      <c r="G8350" s="91">
        <v>318</v>
      </c>
      <c r="H8350" s="64">
        <f>_xlfn.IFNA(G8350*(1-VLOOKUP(A8350,Rabatte!A:G,7,FALSE)),G8350*1)</f>
        <v>318</v>
      </c>
      <c r="I8350" s="88">
        <v>100</v>
      </c>
      <c r="J8350" s="64">
        <f>_xlfn.IFNA(G8350*(1-VLOOKUP(A8350,Rabatte!A:H,8,FALSE)),G8350*1)</f>
        <v>318</v>
      </c>
      <c r="K8350" s="93">
        <v>3.72</v>
      </c>
      <c r="L8350" s="99">
        <v>4064626095235</v>
      </c>
      <c r="P8350" s="60" t="str">
        <f t="shared" si="130"/>
        <v>P2</v>
      </c>
    </row>
    <row r="8351" spans="1:16" x14ac:dyDescent="0.25">
      <c r="A8351" s="88" t="s">
        <v>14</v>
      </c>
      <c r="B8351" s="89" t="s">
        <v>30</v>
      </c>
      <c r="C8351" s="89" t="s">
        <v>933</v>
      </c>
      <c r="D8351" s="90">
        <v>3021548</v>
      </c>
      <c r="E8351" s="88">
        <v>3021548</v>
      </c>
      <c r="F8351" s="89" t="s">
        <v>9664</v>
      </c>
      <c r="G8351" s="91">
        <v>191</v>
      </c>
      <c r="H8351" s="64">
        <f>_xlfn.IFNA(G8351*(1-VLOOKUP(A8351,Rabatte!A:G,7,FALSE)),G8351*1)</f>
        <v>191</v>
      </c>
      <c r="I8351" s="88">
        <v>50</v>
      </c>
      <c r="J8351" s="64">
        <f>_xlfn.IFNA(G8351*(1-VLOOKUP(A8351,Rabatte!A:H,8,FALSE)),G8351*1)</f>
        <v>191</v>
      </c>
      <c r="K8351" s="93">
        <v>1.85</v>
      </c>
      <c r="L8351" s="99">
        <v>4064626095242</v>
      </c>
      <c r="P8351" s="60" t="str">
        <f t="shared" si="130"/>
        <v>P2</v>
      </c>
    </row>
    <row r="8352" spans="1:16" x14ac:dyDescent="0.25">
      <c r="A8352" s="88" t="s">
        <v>14</v>
      </c>
      <c r="B8352" s="89" t="s">
        <v>30</v>
      </c>
      <c r="C8352" s="89" t="s">
        <v>933</v>
      </c>
      <c r="D8352" s="90">
        <v>3021549</v>
      </c>
      <c r="E8352" s="88">
        <v>3021549</v>
      </c>
      <c r="F8352" s="89" t="s">
        <v>9665</v>
      </c>
      <c r="G8352" s="91">
        <v>346.5</v>
      </c>
      <c r="H8352" s="64">
        <f>_xlfn.IFNA(G8352*(1-VLOOKUP(A8352,Rabatte!A:G,7,FALSE)),G8352*1)</f>
        <v>346.5</v>
      </c>
      <c r="I8352" s="88">
        <v>100</v>
      </c>
      <c r="J8352" s="64">
        <f>_xlfn.IFNA(G8352*(1-VLOOKUP(A8352,Rabatte!A:H,8,FALSE)),G8352*1)</f>
        <v>346.5</v>
      </c>
      <c r="K8352" s="93">
        <v>4.47</v>
      </c>
      <c r="L8352" s="99">
        <v>4064626095259</v>
      </c>
      <c r="P8352" s="60" t="str">
        <f t="shared" si="130"/>
        <v>P2</v>
      </c>
    </row>
    <row r="8353" spans="1:16" x14ac:dyDescent="0.25">
      <c r="A8353" s="88" t="s">
        <v>14</v>
      </c>
      <c r="B8353" s="89" t="s">
        <v>30</v>
      </c>
      <c r="C8353" s="89" t="s">
        <v>933</v>
      </c>
      <c r="D8353" s="90">
        <v>3021550</v>
      </c>
      <c r="E8353" s="88">
        <v>3021550</v>
      </c>
      <c r="F8353" s="89" t="s">
        <v>9666</v>
      </c>
      <c r="G8353" s="91">
        <v>208</v>
      </c>
      <c r="H8353" s="64">
        <f>_xlfn.IFNA(G8353*(1-VLOOKUP(A8353,Rabatte!A:G,7,FALSE)),G8353*1)</f>
        <v>208</v>
      </c>
      <c r="I8353" s="88">
        <v>50</v>
      </c>
      <c r="J8353" s="64">
        <f>_xlfn.IFNA(G8353*(1-VLOOKUP(A8353,Rabatte!A:H,8,FALSE)),G8353*1)</f>
        <v>208</v>
      </c>
      <c r="K8353" s="93">
        <v>2.2200000000000002</v>
      </c>
      <c r="L8353" s="99">
        <v>4064626095266</v>
      </c>
      <c r="P8353" s="60" t="str">
        <f t="shared" si="130"/>
        <v>P2</v>
      </c>
    </row>
    <row r="8354" spans="1:16" x14ac:dyDescent="0.25">
      <c r="A8354" s="88" t="s">
        <v>14</v>
      </c>
      <c r="B8354" s="89" t="s">
        <v>30</v>
      </c>
      <c r="C8354" s="89" t="s">
        <v>933</v>
      </c>
      <c r="D8354" s="90">
        <v>3021551</v>
      </c>
      <c r="E8354" s="88">
        <v>3021551</v>
      </c>
      <c r="F8354" s="89" t="s">
        <v>9667</v>
      </c>
      <c r="G8354" s="91">
        <v>380</v>
      </c>
      <c r="H8354" s="64">
        <f>_xlfn.IFNA(G8354*(1-VLOOKUP(A8354,Rabatte!A:G,7,FALSE)),G8354*1)</f>
        <v>380</v>
      </c>
      <c r="I8354" s="88">
        <v>100</v>
      </c>
      <c r="J8354" s="64">
        <f>_xlfn.IFNA(G8354*(1-VLOOKUP(A8354,Rabatte!A:H,8,FALSE)),G8354*1)</f>
        <v>380</v>
      </c>
      <c r="K8354" s="93">
        <v>5.32</v>
      </c>
      <c r="L8354" s="99">
        <v>4064626095273</v>
      </c>
      <c r="P8354" s="60" t="str">
        <f t="shared" si="130"/>
        <v>P2</v>
      </c>
    </row>
    <row r="8355" spans="1:16" x14ac:dyDescent="0.25">
      <c r="A8355" s="88" t="s">
        <v>14</v>
      </c>
      <c r="B8355" s="89" t="s">
        <v>30</v>
      </c>
      <c r="C8355" s="89" t="s">
        <v>933</v>
      </c>
      <c r="D8355" s="90">
        <v>3021552</v>
      </c>
      <c r="E8355" s="88">
        <v>3021552</v>
      </c>
      <c r="F8355" s="89" t="s">
        <v>9668</v>
      </c>
      <c r="G8355" s="91">
        <v>227.99999999999997</v>
      </c>
      <c r="H8355" s="64">
        <f>_xlfn.IFNA(G8355*(1-VLOOKUP(A8355,Rabatte!A:G,7,FALSE)),G8355*1)</f>
        <v>227.99999999999997</v>
      </c>
      <c r="I8355" s="88">
        <v>50</v>
      </c>
      <c r="J8355" s="64">
        <f>_xlfn.IFNA(G8355*(1-VLOOKUP(A8355,Rabatte!A:H,8,FALSE)),G8355*1)</f>
        <v>227.99999999999997</v>
      </c>
      <c r="K8355" s="93">
        <v>2.64</v>
      </c>
      <c r="L8355" s="99">
        <v>4064626095280</v>
      </c>
      <c r="P8355" s="60" t="str">
        <f t="shared" si="130"/>
        <v>P2</v>
      </c>
    </row>
    <row r="8356" spans="1:16" x14ac:dyDescent="0.25">
      <c r="A8356" s="88" t="s">
        <v>14</v>
      </c>
      <c r="B8356" s="89" t="s">
        <v>30</v>
      </c>
      <c r="C8356" s="89" t="s">
        <v>933</v>
      </c>
      <c r="D8356" s="90">
        <v>3021553</v>
      </c>
      <c r="E8356" s="88">
        <v>3021553</v>
      </c>
      <c r="F8356" s="89" t="s">
        <v>9669</v>
      </c>
      <c r="G8356" s="91">
        <v>99.75</v>
      </c>
      <c r="H8356" s="64">
        <f>_xlfn.IFNA(G8356*(1-VLOOKUP(A8356,Rabatte!A:G,7,FALSE)),G8356*1)</f>
        <v>99.75</v>
      </c>
      <c r="I8356" s="88">
        <v>100</v>
      </c>
      <c r="J8356" s="64">
        <f>_xlfn.IFNA(G8356*(1-VLOOKUP(A8356,Rabatte!A:H,8,FALSE)),G8356*1)</f>
        <v>99.75</v>
      </c>
      <c r="K8356" s="93">
        <v>0.01</v>
      </c>
      <c r="L8356" s="99">
        <v>4064626095297</v>
      </c>
      <c r="P8356" s="60" t="str">
        <f t="shared" si="130"/>
        <v>P2</v>
      </c>
    </row>
    <row r="8357" spans="1:16" x14ac:dyDescent="0.25">
      <c r="A8357" s="88" t="s">
        <v>14</v>
      </c>
      <c r="B8357" s="89" t="s">
        <v>30</v>
      </c>
      <c r="C8357" s="89" t="s">
        <v>933</v>
      </c>
      <c r="D8357" s="90">
        <v>3021554</v>
      </c>
      <c r="E8357" s="88">
        <v>3021554</v>
      </c>
      <c r="F8357" s="89" t="s">
        <v>9670</v>
      </c>
      <c r="G8357" s="91">
        <v>64</v>
      </c>
      <c r="H8357" s="64">
        <f>_xlfn.IFNA(G8357*(1-VLOOKUP(A8357,Rabatte!A:G,7,FALSE)),G8357*1)</f>
        <v>64</v>
      </c>
      <c r="I8357" s="88">
        <v>50</v>
      </c>
      <c r="J8357" s="64">
        <f>_xlfn.IFNA(G8357*(1-VLOOKUP(A8357,Rabatte!A:H,8,FALSE)),G8357*1)</f>
        <v>64</v>
      </c>
      <c r="K8357" s="93">
        <v>0.01</v>
      </c>
      <c r="L8357" s="99">
        <v>4064626095303</v>
      </c>
      <c r="P8357" s="60" t="str">
        <f t="shared" si="130"/>
        <v>P2</v>
      </c>
    </row>
    <row r="8358" spans="1:16" x14ac:dyDescent="0.25">
      <c r="A8358" s="88" t="s">
        <v>14</v>
      </c>
      <c r="B8358" s="89" t="s">
        <v>30</v>
      </c>
      <c r="C8358" s="89" t="s">
        <v>933</v>
      </c>
      <c r="D8358" s="90">
        <v>3021555</v>
      </c>
      <c r="E8358" s="88">
        <v>3021555</v>
      </c>
      <c r="F8358" s="89" t="s">
        <v>9671</v>
      </c>
      <c r="G8358" s="91">
        <v>106</v>
      </c>
      <c r="H8358" s="64">
        <f>_xlfn.IFNA(G8358*(1-VLOOKUP(A8358,Rabatte!A:G,7,FALSE)),G8358*1)</f>
        <v>106</v>
      </c>
      <c r="I8358" s="88">
        <v>100</v>
      </c>
      <c r="J8358" s="64">
        <f>_xlfn.IFNA(G8358*(1-VLOOKUP(A8358,Rabatte!A:H,8,FALSE)),G8358*1)</f>
        <v>106</v>
      </c>
      <c r="K8358" s="93">
        <v>0.01</v>
      </c>
      <c r="L8358" s="99">
        <v>4064626095310</v>
      </c>
      <c r="P8358" s="60" t="str">
        <f t="shared" si="130"/>
        <v>P2</v>
      </c>
    </row>
    <row r="8359" spans="1:16" x14ac:dyDescent="0.25">
      <c r="A8359" s="88" t="s">
        <v>14</v>
      </c>
      <c r="B8359" s="89" t="s">
        <v>30</v>
      </c>
      <c r="C8359" s="89" t="s">
        <v>933</v>
      </c>
      <c r="D8359" s="90">
        <v>3021556</v>
      </c>
      <c r="E8359" s="88">
        <v>3021556</v>
      </c>
      <c r="F8359" s="89" t="s">
        <v>9672</v>
      </c>
      <c r="G8359" s="91">
        <v>98.5</v>
      </c>
      <c r="H8359" s="64">
        <f>_xlfn.IFNA(G8359*(1-VLOOKUP(A8359,Rabatte!A:G,7,FALSE)),G8359*1)</f>
        <v>98.5</v>
      </c>
      <c r="I8359" s="88">
        <v>50</v>
      </c>
      <c r="J8359" s="64">
        <f>_xlfn.IFNA(G8359*(1-VLOOKUP(A8359,Rabatte!A:H,8,FALSE)),G8359*1)</f>
        <v>98.5</v>
      </c>
      <c r="K8359" s="93">
        <v>0.01</v>
      </c>
      <c r="L8359" s="99">
        <v>4064626095327</v>
      </c>
      <c r="P8359" s="60" t="str">
        <f t="shared" si="130"/>
        <v>P2</v>
      </c>
    </row>
    <row r="8360" spans="1:16" x14ac:dyDescent="0.25">
      <c r="A8360" s="88" t="s">
        <v>14</v>
      </c>
      <c r="B8360" s="89" t="s">
        <v>30</v>
      </c>
      <c r="C8360" s="89" t="s">
        <v>933</v>
      </c>
      <c r="D8360" s="90">
        <v>3021557</v>
      </c>
      <c r="E8360" s="88">
        <v>3021557</v>
      </c>
      <c r="F8360" s="89" t="s">
        <v>9673</v>
      </c>
      <c r="G8360" s="91">
        <v>248</v>
      </c>
      <c r="H8360" s="64">
        <f>_xlfn.IFNA(G8360*(1-VLOOKUP(A8360,Rabatte!A:G,7,FALSE)),G8360*1)</f>
        <v>248</v>
      </c>
      <c r="I8360" s="88">
        <v>100</v>
      </c>
      <c r="J8360" s="64">
        <f>_xlfn.IFNA(G8360*(1-VLOOKUP(A8360,Rabatte!A:H,8,FALSE)),G8360*1)</f>
        <v>248</v>
      </c>
      <c r="K8360" s="93">
        <v>4.2</v>
      </c>
      <c r="L8360" s="99">
        <v>4064626095334</v>
      </c>
      <c r="P8360" s="60" t="str">
        <f t="shared" si="130"/>
        <v>P2</v>
      </c>
    </row>
    <row r="8361" spans="1:16" x14ac:dyDescent="0.25">
      <c r="A8361" s="88" t="s">
        <v>14</v>
      </c>
      <c r="B8361" s="89" t="s">
        <v>30</v>
      </c>
      <c r="C8361" s="89" t="s">
        <v>933</v>
      </c>
      <c r="D8361" s="90">
        <v>3021558</v>
      </c>
      <c r="E8361" s="88">
        <v>3021558</v>
      </c>
      <c r="F8361" s="89" t="s">
        <v>9674</v>
      </c>
      <c r="G8361" s="91">
        <v>74.5</v>
      </c>
      <c r="H8361" s="64">
        <f>_xlfn.IFNA(G8361*(1-VLOOKUP(A8361,Rabatte!A:G,7,FALSE)),G8361*1)</f>
        <v>74.5</v>
      </c>
      <c r="I8361" s="88">
        <v>50</v>
      </c>
      <c r="J8361" s="64">
        <f>_xlfn.IFNA(G8361*(1-VLOOKUP(A8361,Rabatte!A:H,8,FALSE)),G8361*1)</f>
        <v>74.5</v>
      </c>
      <c r="K8361" s="93">
        <v>0.01</v>
      </c>
      <c r="L8361" s="99">
        <v>4064626095341</v>
      </c>
      <c r="P8361" s="60" t="str">
        <f t="shared" si="130"/>
        <v>P2</v>
      </c>
    </row>
    <row r="8362" spans="1:16" x14ac:dyDescent="0.25">
      <c r="A8362" s="88" t="s">
        <v>14</v>
      </c>
      <c r="B8362" s="89" t="s">
        <v>30</v>
      </c>
      <c r="C8362" s="89" t="s">
        <v>933</v>
      </c>
      <c r="D8362" s="90">
        <v>3021559</v>
      </c>
      <c r="E8362" s="88">
        <v>3021559</v>
      </c>
      <c r="F8362" s="89" t="s">
        <v>9675</v>
      </c>
      <c r="G8362" s="91">
        <v>178</v>
      </c>
      <c r="H8362" s="64">
        <f>_xlfn.IFNA(G8362*(1-VLOOKUP(A8362,Rabatte!A:G,7,FALSE)),G8362*1)</f>
        <v>178</v>
      </c>
      <c r="I8362" s="88">
        <v>100</v>
      </c>
      <c r="J8362" s="64">
        <f>_xlfn.IFNA(G8362*(1-VLOOKUP(A8362,Rabatte!A:H,8,FALSE)),G8362*1)</f>
        <v>178</v>
      </c>
      <c r="K8362" s="93">
        <v>0.01</v>
      </c>
      <c r="L8362" s="99">
        <v>4064626095358</v>
      </c>
      <c r="P8362" s="60" t="str">
        <f t="shared" si="130"/>
        <v>P2</v>
      </c>
    </row>
    <row r="8363" spans="1:16" x14ac:dyDescent="0.25">
      <c r="A8363" s="88" t="s">
        <v>14</v>
      </c>
      <c r="B8363" s="89" t="s">
        <v>30</v>
      </c>
      <c r="C8363" s="89" t="s">
        <v>933</v>
      </c>
      <c r="D8363" s="90">
        <v>3021560</v>
      </c>
      <c r="E8363" s="88">
        <v>3021560</v>
      </c>
      <c r="F8363" s="89" t="s">
        <v>9676</v>
      </c>
      <c r="G8363" s="91">
        <v>96.5</v>
      </c>
      <c r="H8363" s="64">
        <f>_xlfn.IFNA(G8363*(1-VLOOKUP(A8363,Rabatte!A:G,7,FALSE)),G8363*1)</f>
        <v>96.5</v>
      </c>
      <c r="I8363" s="88">
        <v>50</v>
      </c>
      <c r="J8363" s="64">
        <f>_xlfn.IFNA(G8363*(1-VLOOKUP(A8363,Rabatte!A:H,8,FALSE)),G8363*1)</f>
        <v>96.5</v>
      </c>
      <c r="K8363" s="93">
        <v>0.01</v>
      </c>
      <c r="L8363" s="99">
        <v>4064626095365</v>
      </c>
      <c r="P8363" s="60" t="str">
        <f t="shared" si="130"/>
        <v>P2</v>
      </c>
    </row>
    <row r="8364" spans="1:16" x14ac:dyDescent="0.25">
      <c r="A8364" s="88" t="s">
        <v>14</v>
      </c>
      <c r="B8364" s="89" t="s">
        <v>30</v>
      </c>
      <c r="C8364" s="89" t="s">
        <v>933</v>
      </c>
      <c r="D8364" s="90">
        <v>3021561</v>
      </c>
      <c r="E8364" s="88">
        <v>3021561</v>
      </c>
      <c r="F8364" s="89" t="s">
        <v>9677</v>
      </c>
      <c r="G8364" s="91">
        <v>192.5</v>
      </c>
      <c r="H8364" s="64">
        <f>_xlfn.IFNA(G8364*(1-VLOOKUP(A8364,Rabatte!A:G,7,FALSE)),G8364*1)</f>
        <v>192.5</v>
      </c>
      <c r="I8364" s="88">
        <v>100</v>
      </c>
      <c r="J8364" s="64">
        <f>_xlfn.IFNA(G8364*(1-VLOOKUP(A8364,Rabatte!A:H,8,FALSE)),G8364*1)</f>
        <v>192.5</v>
      </c>
      <c r="K8364" s="93">
        <v>5.8</v>
      </c>
      <c r="L8364" s="99">
        <v>4064626095372</v>
      </c>
      <c r="P8364" s="60" t="str">
        <f t="shared" si="130"/>
        <v>P2</v>
      </c>
    </row>
    <row r="8365" spans="1:16" x14ac:dyDescent="0.25">
      <c r="A8365" s="88" t="s">
        <v>14</v>
      </c>
      <c r="B8365" s="89" t="s">
        <v>30</v>
      </c>
      <c r="C8365" s="89" t="s">
        <v>933</v>
      </c>
      <c r="D8365" s="90">
        <v>3021562</v>
      </c>
      <c r="E8365" s="88">
        <v>3021562</v>
      </c>
      <c r="F8365" s="89" t="s">
        <v>9678</v>
      </c>
      <c r="G8365" s="91">
        <v>107.5</v>
      </c>
      <c r="H8365" s="64">
        <f>_xlfn.IFNA(G8365*(1-VLOOKUP(A8365,Rabatte!A:G,7,FALSE)),G8365*1)</f>
        <v>107.5</v>
      </c>
      <c r="I8365" s="88">
        <v>50</v>
      </c>
      <c r="J8365" s="64">
        <f>_xlfn.IFNA(G8365*(1-VLOOKUP(A8365,Rabatte!A:H,8,FALSE)),G8365*1)</f>
        <v>107.5</v>
      </c>
      <c r="K8365" s="93">
        <v>0.01</v>
      </c>
      <c r="L8365" s="99">
        <v>4064626095389</v>
      </c>
      <c r="P8365" s="60" t="str">
        <f t="shared" si="130"/>
        <v>P2</v>
      </c>
    </row>
    <row r="8366" spans="1:16" x14ac:dyDescent="0.25">
      <c r="A8366" s="88" t="s">
        <v>14</v>
      </c>
      <c r="B8366" s="89" t="s">
        <v>30</v>
      </c>
      <c r="C8366" s="89" t="s">
        <v>933</v>
      </c>
      <c r="D8366" s="90">
        <v>3021563</v>
      </c>
      <c r="E8366" s="88">
        <v>3021563</v>
      </c>
      <c r="F8366" s="89" t="s">
        <v>9679</v>
      </c>
      <c r="G8366" s="91">
        <v>120.5</v>
      </c>
      <c r="H8366" s="64">
        <f>_xlfn.IFNA(G8366*(1-VLOOKUP(A8366,Rabatte!A:G,7,FALSE)),G8366*1)</f>
        <v>120.5</v>
      </c>
      <c r="I8366" s="88">
        <v>100</v>
      </c>
      <c r="J8366" s="64">
        <f>_xlfn.IFNA(G8366*(1-VLOOKUP(A8366,Rabatte!A:H,8,FALSE)),G8366*1)</f>
        <v>120.5</v>
      </c>
      <c r="K8366" s="93">
        <v>0.01</v>
      </c>
      <c r="L8366" s="99">
        <v>4064626095396</v>
      </c>
      <c r="P8366" s="60" t="str">
        <f t="shared" si="130"/>
        <v>P2</v>
      </c>
    </row>
    <row r="8367" spans="1:16" x14ac:dyDescent="0.25">
      <c r="A8367" s="88" t="s">
        <v>14</v>
      </c>
      <c r="B8367" s="89" t="s">
        <v>30</v>
      </c>
      <c r="C8367" s="89" t="s">
        <v>933</v>
      </c>
      <c r="D8367" s="90">
        <v>3021564</v>
      </c>
      <c r="E8367" s="88">
        <v>3021564</v>
      </c>
      <c r="F8367" s="89" t="s">
        <v>9680</v>
      </c>
      <c r="G8367" s="91">
        <v>75</v>
      </c>
      <c r="H8367" s="64">
        <f>_xlfn.IFNA(G8367*(1-VLOOKUP(A8367,Rabatte!A:G,7,FALSE)),G8367*1)</f>
        <v>75</v>
      </c>
      <c r="I8367" s="88">
        <v>50</v>
      </c>
      <c r="J8367" s="64">
        <f>_xlfn.IFNA(G8367*(1-VLOOKUP(A8367,Rabatte!A:H,8,FALSE)),G8367*1)</f>
        <v>75</v>
      </c>
      <c r="K8367" s="93">
        <v>0.01</v>
      </c>
      <c r="L8367" s="99">
        <v>4064626095402</v>
      </c>
      <c r="P8367" s="60" t="str">
        <f t="shared" si="130"/>
        <v>P2</v>
      </c>
    </row>
    <row r="8368" spans="1:16" x14ac:dyDescent="0.25">
      <c r="A8368" s="88" t="s">
        <v>14</v>
      </c>
      <c r="B8368" s="89" t="s">
        <v>30</v>
      </c>
      <c r="C8368" s="89" t="s">
        <v>933</v>
      </c>
      <c r="D8368" s="90">
        <v>3021565</v>
      </c>
      <c r="E8368" s="88">
        <v>3021565</v>
      </c>
      <c r="F8368" s="89" t="s">
        <v>9681</v>
      </c>
      <c r="G8368" s="91">
        <v>130.75</v>
      </c>
      <c r="H8368" s="64">
        <f>_xlfn.IFNA(G8368*(1-VLOOKUP(A8368,Rabatte!A:G,7,FALSE)),G8368*1)</f>
        <v>130.75</v>
      </c>
      <c r="I8368" s="88">
        <v>100</v>
      </c>
      <c r="J8368" s="64">
        <f>_xlfn.IFNA(G8368*(1-VLOOKUP(A8368,Rabatte!A:H,8,FALSE)),G8368*1)</f>
        <v>130.75</v>
      </c>
      <c r="K8368" s="93">
        <v>0.01</v>
      </c>
      <c r="L8368" s="99">
        <v>4064626095419</v>
      </c>
      <c r="P8368" s="60" t="str">
        <f t="shared" si="130"/>
        <v>P2</v>
      </c>
    </row>
    <row r="8369" spans="1:16" x14ac:dyDescent="0.25">
      <c r="A8369" s="88" t="s">
        <v>14</v>
      </c>
      <c r="B8369" s="89" t="s">
        <v>30</v>
      </c>
      <c r="C8369" s="89" t="s">
        <v>933</v>
      </c>
      <c r="D8369" s="90">
        <v>3021566</v>
      </c>
      <c r="E8369" s="88">
        <v>3021566</v>
      </c>
      <c r="F8369" s="89" t="s">
        <v>9682</v>
      </c>
      <c r="G8369" s="91">
        <v>80.75</v>
      </c>
      <c r="H8369" s="64">
        <f>_xlfn.IFNA(G8369*(1-VLOOKUP(A8369,Rabatte!A:G,7,FALSE)),G8369*1)</f>
        <v>80.75</v>
      </c>
      <c r="I8369" s="88">
        <v>50</v>
      </c>
      <c r="J8369" s="64">
        <f>_xlfn.IFNA(G8369*(1-VLOOKUP(A8369,Rabatte!A:H,8,FALSE)),G8369*1)</f>
        <v>80.75</v>
      </c>
      <c r="K8369" s="93">
        <v>0.01</v>
      </c>
      <c r="L8369" s="99">
        <v>4064626095426</v>
      </c>
      <c r="P8369" s="60" t="str">
        <f t="shared" si="130"/>
        <v>P2</v>
      </c>
    </row>
    <row r="8370" spans="1:16" x14ac:dyDescent="0.25">
      <c r="A8370" s="88" t="s">
        <v>14</v>
      </c>
      <c r="B8370" s="89" t="s">
        <v>30</v>
      </c>
      <c r="C8370" s="89" t="s">
        <v>933</v>
      </c>
      <c r="D8370" s="90">
        <v>3021567</v>
      </c>
      <c r="E8370" s="88">
        <v>3021567</v>
      </c>
      <c r="F8370" s="89" t="s">
        <v>9683</v>
      </c>
      <c r="G8370" s="91">
        <v>139</v>
      </c>
      <c r="H8370" s="64">
        <f>_xlfn.IFNA(G8370*(1-VLOOKUP(A8370,Rabatte!A:G,7,FALSE)),G8370*1)</f>
        <v>139</v>
      </c>
      <c r="I8370" s="88">
        <v>100</v>
      </c>
      <c r="J8370" s="64">
        <f>_xlfn.IFNA(G8370*(1-VLOOKUP(A8370,Rabatte!A:H,8,FALSE)),G8370*1)</f>
        <v>139</v>
      </c>
      <c r="K8370" s="93">
        <v>4</v>
      </c>
      <c r="L8370" s="99">
        <v>4064626095433</v>
      </c>
      <c r="P8370" s="60" t="str">
        <f t="shared" si="130"/>
        <v>P2</v>
      </c>
    </row>
    <row r="8371" spans="1:16" x14ac:dyDescent="0.25">
      <c r="A8371" s="88" t="s">
        <v>14</v>
      </c>
      <c r="B8371" s="89" t="s">
        <v>30</v>
      </c>
      <c r="C8371" s="89" t="s">
        <v>933</v>
      </c>
      <c r="D8371" s="90">
        <v>3021568</v>
      </c>
      <c r="E8371" s="88">
        <v>3021568</v>
      </c>
      <c r="F8371" s="89" t="s">
        <v>9684</v>
      </c>
      <c r="G8371" s="91">
        <v>85.5</v>
      </c>
      <c r="H8371" s="64">
        <f>_xlfn.IFNA(G8371*(1-VLOOKUP(A8371,Rabatte!A:G,7,FALSE)),G8371*1)</f>
        <v>85.5</v>
      </c>
      <c r="I8371" s="88">
        <v>50</v>
      </c>
      <c r="J8371" s="64">
        <f>_xlfn.IFNA(G8371*(1-VLOOKUP(A8371,Rabatte!A:H,8,FALSE)),G8371*1)</f>
        <v>85.5</v>
      </c>
      <c r="K8371" s="93">
        <v>0.01</v>
      </c>
      <c r="L8371" s="99">
        <v>4064626095440</v>
      </c>
      <c r="P8371" s="60" t="str">
        <f t="shared" si="130"/>
        <v>P2</v>
      </c>
    </row>
    <row r="8372" spans="1:16" x14ac:dyDescent="0.25">
      <c r="A8372" s="88" t="s">
        <v>14</v>
      </c>
      <c r="B8372" s="89" t="s">
        <v>30</v>
      </c>
      <c r="C8372" s="89" t="s">
        <v>933</v>
      </c>
      <c r="D8372" s="90">
        <v>3021569</v>
      </c>
      <c r="E8372" s="88">
        <v>3021569</v>
      </c>
      <c r="F8372" s="89" t="s">
        <v>9685</v>
      </c>
      <c r="G8372" s="91">
        <v>155</v>
      </c>
      <c r="H8372" s="64">
        <f>_xlfn.IFNA(G8372*(1-VLOOKUP(A8372,Rabatte!A:G,7,FALSE)),G8372*1)</f>
        <v>155</v>
      </c>
      <c r="I8372" s="88">
        <v>100</v>
      </c>
      <c r="J8372" s="64">
        <f>_xlfn.IFNA(G8372*(1-VLOOKUP(A8372,Rabatte!A:H,8,FALSE)),G8372*1)</f>
        <v>155</v>
      </c>
      <c r="K8372" s="93">
        <v>0.01</v>
      </c>
      <c r="L8372" s="99">
        <v>4064626095457</v>
      </c>
      <c r="P8372" s="60" t="str">
        <f t="shared" si="130"/>
        <v>P2</v>
      </c>
    </row>
    <row r="8373" spans="1:16" x14ac:dyDescent="0.25">
      <c r="A8373" s="88" t="s">
        <v>14</v>
      </c>
      <c r="B8373" s="89" t="s">
        <v>30</v>
      </c>
      <c r="C8373" s="89" t="s">
        <v>933</v>
      </c>
      <c r="D8373" s="90">
        <v>3021570</v>
      </c>
      <c r="E8373" s="88">
        <v>3021570</v>
      </c>
      <c r="F8373" s="89" t="s">
        <v>9686</v>
      </c>
      <c r="G8373" s="91">
        <v>94</v>
      </c>
      <c r="H8373" s="64">
        <f>_xlfn.IFNA(G8373*(1-VLOOKUP(A8373,Rabatte!A:G,7,FALSE)),G8373*1)</f>
        <v>94</v>
      </c>
      <c r="I8373" s="88">
        <v>50</v>
      </c>
      <c r="J8373" s="64">
        <f>_xlfn.IFNA(G8373*(1-VLOOKUP(A8373,Rabatte!A:H,8,FALSE)),G8373*1)</f>
        <v>94</v>
      </c>
      <c r="K8373" s="93">
        <v>0.01</v>
      </c>
      <c r="L8373" s="99">
        <v>4064626095464</v>
      </c>
      <c r="P8373" s="60" t="str">
        <f t="shared" si="130"/>
        <v>P2</v>
      </c>
    </row>
    <row r="8374" spans="1:16" x14ac:dyDescent="0.25">
      <c r="A8374" s="88" t="s">
        <v>29</v>
      </c>
      <c r="B8374" s="89" t="s">
        <v>940</v>
      </c>
      <c r="C8374" s="89" t="s">
        <v>933</v>
      </c>
      <c r="D8374" s="90">
        <v>3021573</v>
      </c>
      <c r="E8374" s="88">
        <v>3021573</v>
      </c>
      <c r="F8374" s="89" t="s">
        <v>9687</v>
      </c>
      <c r="G8374" s="91">
        <v>47.75</v>
      </c>
      <c r="H8374" s="64">
        <f>_xlfn.IFNA(G8374*(1-VLOOKUP(A8374,Rabatte!A:G,7,FALSE)),G8374*1)</f>
        <v>47.75</v>
      </c>
      <c r="I8374" s="88">
        <v>55</v>
      </c>
      <c r="J8374" s="64">
        <f>_xlfn.IFNA(G8374*(1-VLOOKUP(A8374,Rabatte!A:H,8,FALSE)),G8374*1)</f>
        <v>47.75</v>
      </c>
      <c r="K8374" s="93">
        <v>4.5</v>
      </c>
      <c r="L8374" s="99">
        <v>4064626095495</v>
      </c>
      <c r="P8374" s="60" t="str">
        <f t="shared" si="130"/>
        <v>P1</v>
      </c>
    </row>
    <row r="8375" spans="1:16" x14ac:dyDescent="0.25">
      <c r="A8375" s="88" t="s">
        <v>29</v>
      </c>
      <c r="B8375" s="89" t="s">
        <v>940</v>
      </c>
      <c r="C8375" s="89" t="s">
        <v>933</v>
      </c>
      <c r="D8375" s="90">
        <v>3021574</v>
      </c>
      <c r="E8375" s="88">
        <v>3021574</v>
      </c>
      <c r="F8375" s="89" t="s">
        <v>9688</v>
      </c>
      <c r="G8375" s="91">
        <v>27</v>
      </c>
      <c r="H8375" s="64">
        <f>_xlfn.IFNA(G8375*(1-VLOOKUP(A8375,Rabatte!A:G,7,FALSE)),G8375*1)</f>
        <v>27</v>
      </c>
      <c r="I8375" s="88">
        <v>100</v>
      </c>
      <c r="J8375" s="64">
        <f>_xlfn.IFNA(G8375*(1-VLOOKUP(A8375,Rabatte!A:H,8,FALSE)),G8375*1)</f>
        <v>27</v>
      </c>
      <c r="K8375" s="93">
        <v>2.23</v>
      </c>
      <c r="L8375" s="99">
        <v>4064626095501</v>
      </c>
      <c r="P8375" s="60" t="str">
        <f t="shared" si="130"/>
        <v>P1</v>
      </c>
    </row>
    <row r="8376" spans="1:16" x14ac:dyDescent="0.25">
      <c r="A8376" s="88" t="s">
        <v>14</v>
      </c>
      <c r="B8376" s="89" t="s">
        <v>30</v>
      </c>
      <c r="C8376" s="89" t="s">
        <v>933</v>
      </c>
      <c r="D8376" s="90">
        <v>3021575</v>
      </c>
      <c r="E8376" s="88">
        <v>3021575</v>
      </c>
      <c r="F8376" s="89" t="s">
        <v>9689</v>
      </c>
      <c r="G8376" s="91">
        <v>109.25</v>
      </c>
      <c r="H8376" s="64">
        <f>_xlfn.IFNA(G8376*(1-VLOOKUP(A8376,Rabatte!A:G,7,FALSE)),G8376*1)</f>
        <v>109.25</v>
      </c>
      <c r="I8376" s="88">
        <v>40</v>
      </c>
      <c r="J8376" s="64">
        <f>_xlfn.IFNA(G8376*(1-VLOOKUP(A8376,Rabatte!A:H,8,FALSE)),G8376*1)</f>
        <v>109.25</v>
      </c>
      <c r="K8376" s="93">
        <v>4.5</v>
      </c>
      <c r="L8376" s="99">
        <v>4064626095518</v>
      </c>
      <c r="P8376" s="60" t="str">
        <f t="shared" si="130"/>
        <v>P2</v>
      </c>
    </row>
    <row r="8377" spans="1:16" x14ac:dyDescent="0.25">
      <c r="A8377" s="88" t="s">
        <v>14</v>
      </c>
      <c r="B8377" s="89" t="s">
        <v>30</v>
      </c>
      <c r="C8377" s="89" t="s">
        <v>933</v>
      </c>
      <c r="D8377" s="90">
        <v>3021576</v>
      </c>
      <c r="E8377" s="88">
        <v>3021576</v>
      </c>
      <c r="F8377" s="89" t="s">
        <v>9690</v>
      </c>
      <c r="G8377" s="91">
        <v>57.999999999999993</v>
      </c>
      <c r="H8377" s="64">
        <f>_xlfn.IFNA(G8377*(1-VLOOKUP(A8377,Rabatte!A:G,7,FALSE)),G8377*1)</f>
        <v>57.999999999999993</v>
      </c>
      <c r="I8377" s="88">
        <v>100</v>
      </c>
      <c r="J8377" s="64">
        <f>_xlfn.IFNA(G8377*(1-VLOOKUP(A8377,Rabatte!A:H,8,FALSE)),G8377*1)</f>
        <v>57.999999999999993</v>
      </c>
      <c r="K8377" s="93">
        <v>2.23</v>
      </c>
      <c r="L8377" s="99">
        <v>4064626095525</v>
      </c>
      <c r="P8377" s="60" t="str">
        <f t="shared" si="130"/>
        <v>P2</v>
      </c>
    </row>
    <row r="8378" spans="1:16" x14ac:dyDescent="0.25">
      <c r="A8378" s="88" t="s">
        <v>29</v>
      </c>
      <c r="B8378" s="89" t="s">
        <v>940</v>
      </c>
      <c r="C8378" s="89" t="s">
        <v>933</v>
      </c>
      <c r="D8378" s="90">
        <v>3021726</v>
      </c>
      <c r="E8378" s="88">
        <v>3021726</v>
      </c>
      <c r="F8378" s="89" t="s">
        <v>9691</v>
      </c>
      <c r="G8378" s="91">
        <v>74</v>
      </c>
      <c r="H8378" s="64">
        <f>_xlfn.IFNA(G8378*(1-VLOOKUP(A8378,Rabatte!A:G,7,FALSE)),G8378*1)</f>
        <v>74</v>
      </c>
      <c r="I8378" s="88">
        <v>100</v>
      </c>
      <c r="J8378" s="64">
        <f>_xlfn.IFNA(G8378*(1-VLOOKUP(A8378,Rabatte!A:H,8,FALSE)),G8378*1)</f>
        <v>74</v>
      </c>
      <c r="K8378" s="93">
        <v>2.2999999999999998</v>
      </c>
      <c r="L8378" s="99">
        <v>4064626095662</v>
      </c>
      <c r="P8378" s="60" t="str">
        <f t="shared" si="130"/>
        <v>P1</v>
      </c>
    </row>
    <row r="8379" spans="1:16" x14ac:dyDescent="0.25">
      <c r="A8379" s="88" t="s">
        <v>9153</v>
      </c>
      <c r="B8379" s="89" t="s">
        <v>9215</v>
      </c>
      <c r="C8379" s="89" t="s">
        <v>933</v>
      </c>
      <c r="D8379" s="90">
        <v>3021797</v>
      </c>
      <c r="E8379" s="88">
        <v>3021797</v>
      </c>
      <c r="F8379" s="89" t="s">
        <v>9156</v>
      </c>
      <c r="G8379" s="91">
        <v>176</v>
      </c>
      <c r="H8379" s="64">
        <f>_xlfn.IFNA(G8379*(1-VLOOKUP(A8379,Rabatte!A:G,7,FALSE)),G8379*1)</f>
        <v>176</v>
      </c>
      <c r="I8379" s="88">
        <v>6</v>
      </c>
      <c r="J8379" s="64">
        <f>_xlfn.IFNA(G8379*(1-VLOOKUP(A8379,Rabatte!A:H,8,FALSE)),G8379*1)</f>
        <v>176</v>
      </c>
      <c r="K8379" s="93">
        <v>150</v>
      </c>
      <c r="L8379" s="99">
        <v>4064626096027</v>
      </c>
      <c r="P8379" s="60" t="str">
        <f t="shared" si="130"/>
        <v>PL</v>
      </c>
    </row>
    <row r="8380" spans="1:16" x14ac:dyDescent="0.25">
      <c r="A8380" s="88" t="s">
        <v>9153</v>
      </c>
      <c r="B8380" s="89" t="s">
        <v>9215</v>
      </c>
      <c r="C8380" s="89" t="s">
        <v>933</v>
      </c>
      <c r="D8380" s="90">
        <v>3021798</v>
      </c>
      <c r="E8380" s="88">
        <v>3021798</v>
      </c>
      <c r="F8380" s="89" t="s">
        <v>9157</v>
      </c>
      <c r="G8380" s="91">
        <v>170.75</v>
      </c>
      <c r="H8380" s="64">
        <f>_xlfn.IFNA(G8380*(1-VLOOKUP(A8380,Rabatte!A:G,7,FALSE)),G8380*1)</f>
        <v>170.75</v>
      </c>
      <c r="I8380" s="88">
        <v>9</v>
      </c>
      <c r="J8380" s="64">
        <f>_xlfn.IFNA(G8380*(1-VLOOKUP(A8380,Rabatte!A:H,8,FALSE)),G8380*1)</f>
        <v>170.75</v>
      </c>
      <c r="K8380" s="93">
        <v>131</v>
      </c>
      <c r="L8380" s="99">
        <v>4064626096034</v>
      </c>
      <c r="P8380" s="60" t="str">
        <f t="shared" ref="P8380:P8443" si="131">A8380</f>
        <v>PL</v>
      </c>
    </row>
    <row r="8381" spans="1:16" x14ac:dyDescent="0.25">
      <c r="A8381" s="88" t="s">
        <v>9153</v>
      </c>
      <c r="B8381" s="89" t="s">
        <v>9215</v>
      </c>
      <c r="C8381" s="89" t="s">
        <v>933</v>
      </c>
      <c r="D8381" s="90">
        <v>3021799</v>
      </c>
      <c r="E8381" s="88">
        <v>3021799</v>
      </c>
      <c r="F8381" s="89" t="s">
        <v>9158</v>
      </c>
      <c r="G8381" s="91">
        <v>170.75</v>
      </c>
      <c r="H8381" s="64">
        <f>_xlfn.IFNA(G8381*(1-VLOOKUP(A8381,Rabatte!A:G,7,FALSE)),G8381*1)</f>
        <v>170.75</v>
      </c>
      <c r="I8381" s="88">
        <v>6</v>
      </c>
      <c r="J8381" s="64">
        <f>_xlfn.IFNA(G8381*(1-VLOOKUP(A8381,Rabatte!A:H,8,FALSE)),G8381*1)</f>
        <v>170.75</v>
      </c>
      <c r="K8381" s="93">
        <v>144</v>
      </c>
      <c r="L8381" s="99">
        <v>4064626096041</v>
      </c>
      <c r="P8381" s="60" t="str">
        <f t="shared" si="131"/>
        <v>PL</v>
      </c>
    </row>
    <row r="8382" spans="1:16" x14ac:dyDescent="0.25">
      <c r="A8382" s="88" t="s">
        <v>9153</v>
      </c>
      <c r="B8382" s="89" t="s">
        <v>9215</v>
      </c>
      <c r="C8382" s="89" t="s">
        <v>933</v>
      </c>
      <c r="D8382" s="90">
        <v>3021810</v>
      </c>
      <c r="E8382" s="88">
        <v>3021810</v>
      </c>
      <c r="F8382" s="89" t="s">
        <v>9159</v>
      </c>
      <c r="G8382" s="91">
        <v>170.75</v>
      </c>
      <c r="H8382" s="64">
        <f>_xlfn.IFNA(G8382*(1-VLOOKUP(A8382,Rabatte!A:G,7,FALSE)),G8382*1)</f>
        <v>170.75</v>
      </c>
      <c r="I8382" s="88">
        <v>6</v>
      </c>
      <c r="J8382" s="64">
        <f>_xlfn.IFNA(G8382*(1-VLOOKUP(A8382,Rabatte!A:H,8,FALSE)),G8382*1)</f>
        <v>170.75</v>
      </c>
      <c r="K8382" s="93">
        <v>159</v>
      </c>
      <c r="L8382" s="99">
        <v>4064626096058</v>
      </c>
      <c r="P8382" s="60" t="str">
        <f t="shared" si="131"/>
        <v>PL</v>
      </c>
    </row>
    <row r="8383" spans="1:16" x14ac:dyDescent="0.25">
      <c r="A8383" s="88" t="s">
        <v>976</v>
      </c>
      <c r="B8383" s="89" t="s">
        <v>977</v>
      </c>
      <c r="C8383" s="89" t="s">
        <v>959</v>
      </c>
      <c r="D8383" s="90">
        <v>3021912</v>
      </c>
      <c r="E8383" s="88">
        <v>3021912</v>
      </c>
      <c r="F8383" s="89" t="s">
        <v>9692</v>
      </c>
      <c r="G8383" s="91">
        <v>69</v>
      </c>
      <c r="H8383" s="64">
        <f>_xlfn.IFNA(G8383*(1-VLOOKUP(A8383,Rabatte!A:G,7,FALSE)),G8383*1)</f>
        <v>69</v>
      </c>
      <c r="I8383" s="88">
        <v>1</v>
      </c>
      <c r="J8383" s="64">
        <f>_xlfn.IFNA(G8383*(1-VLOOKUP(A8383,Rabatte!A:H,8,FALSE)),G8383*1)</f>
        <v>69</v>
      </c>
      <c r="K8383" s="93">
        <v>5.3</v>
      </c>
      <c r="L8383" s="99">
        <v>4064626096188</v>
      </c>
      <c r="P8383" s="60" t="str">
        <f t="shared" si="131"/>
        <v>SP</v>
      </c>
    </row>
    <row r="8384" spans="1:16" x14ac:dyDescent="0.25">
      <c r="A8384" s="88" t="s">
        <v>976</v>
      </c>
      <c r="B8384" s="89" t="s">
        <v>977</v>
      </c>
      <c r="C8384" s="89" t="s">
        <v>959</v>
      </c>
      <c r="D8384" s="90">
        <v>3021914</v>
      </c>
      <c r="E8384" s="88">
        <v>3021914</v>
      </c>
      <c r="F8384" s="89" t="s">
        <v>9693</v>
      </c>
      <c r="G8384" s="91">
        <v>56.000000000000007</v>
      </c>
      <c r="H8384" s="64">
        <f>_xlfn.IFNA(G8384*(1-VLOOKUP(A8384,Rabatte!A:G,7,FALSE)),G8384*1)</f>
        <v>56.000000000000007</v>
      </c>
      <c r="I8384" s="88">
        <v>1</v>
      </c>
      <c r="J8384" s="64">
        <f>_xlfn.IFNA(G8384*(1-VLOOKUP(A8384,Rabatte!A:H,8,FALSE)),G8384*1)</f>
        <v>56.000000000000007</v>
      </c>
      <c r="K8384" s="93">
        <v>4.5</v>
      </c>
      <c r="L8384" s="99">
        <v>4064626096195</v>
      </c>
      <c r="P8384" s="60" t="str">
        <f t="shared" si="131"/>
        <v>SP</v>
      </c>
    </row>
    <row r="8385" spans="1:16" x14ac:dyDescent="0.25">
      <c r="A8385" s="88" t="s">
        <v>976</v>
      </c>
      <c r="B8385" s="89" t="s">
        <v>977</v>
      </c>
      <c r="C8385" s="89" t="s">
        <v>959</v>
      </c>
      <c r="D8385" s="90">
        <v>3021915</v>
      </c>
      <c r="E8385" s="88">
        <v>3021915</v>
      </c>
      <c r="F8385" s="89" t="s">
        <v>9694</v>
      </c>
      <c r="G8385" s="91">
        <v>42</v>
      </c>
      <c r="H8385" s="64">
        <f>_xlfn.IFNA(G8385*(1-VLOOKUP(A8385,Rabatte!A:G,7,FALSE)),G8385*1)</f>
        <v>42</v>
      </c>
      <c r="I8385" s="88">
        <v>1</v>
      </c>
      <c r="J8385" s="64">
        <f>_xlfn.IFNA(G8385*(1-VLOOKUP(A8385,Rabatte!A:H,8,FALSE)),G8385*1)</f>
        <v>42</v>
      </c>
      <c r="K8385" s="93">
        <v>2.9</v>
      </c>
      <c r="L8385" s="99">
        <v>4064626096317</v>
      </c>
      <c r="P8385" s="60" t="str">
        <f t="shared" si="131"/>
        <v>SP</v>
      </c>
    </row>
    <row r="8386" spans="1:16" x14ac:dyDescent="0.25">
      <c r="A8386" s="88" t="s">
        <v>9153</v>
      </c>
      <c r="B8386" s="89" t="s">
        <v>9215</v>
      </c>
      <c r="C8386" s="89" t="s">
        <v>933</v>
      </c>
      <c r="D8386" s="90">
        <v>3021952</v>
      </c>
      <c r="E8386" s="88">
        <v>3021952</v>
      </c>
      <c r="F8386" s="89" t="s">
        <v>9160</v>
      </c>
      <c r="G8386" s="91">
        <v>367.25</v>
      </c>
      <c r="H8386" s="64">
        <f>_xlfn.IFNA(G8386*(1-VLOOKUP(A8386,Rabatte!A:G,7,FALSE)),G8386*1)</f>
        <v>367.25</v>
      </c>
      <c r="I8386" s="88">
        <v>3</v>
      </c>
      <c r="J8386" s="64">
        <f>_xlfn.IFNA(G8386*(1-VLOOKUP(A8386,Rabatte!A:H,8,FALSE)),G8386*1)</f>
        <v>367.25</v>
      </c>
      <c r="K8386" s="93">
        <v>175</v>
      </c>
      <c r="L8386" s="99">
        <v>4064626096348</v>
      </c>
      <c r="P8386" s="60" t="str">
        <f t="shared" si="131"/>
        <v>PL</v>
      </c>
    </row>
    <row r="8387" spans="1:16" x14ac:dyDescent="0.25">
      <c r="A8387" s="88" t="s">
        <v>9153</v>
      </c>
      <c r="B8387" s="89" t="s">
        <v>9215</v>
      </c>
      <c r="C8387" s="89" t="s">
        <v>933</v>
      </c>
      <c r="D8387" s="90">
        <v>3021969</v>
      </c>
      <c r="E8387" s="88">
        <v>3021969</v>
      </c>
      <c r="F8387" s="89" t="s">
        <v>9161</v>
      </c>
      <c r="G8387" s="91">
        <v>38.5</v>
      </c>
      <c r="H8387" s="64">
        <f>_xlfn.IFNA(G8387*(1-VLOOKUP(A8387,Rabatte!A:G,7,FALSE)),G8387*1)</f>
        <v>38.5</v>
      </c>
      <c r="I8387" s="88">
        <v>10</v>
      </c>
      <c r="J8387" s="64">
        <f>_xlfn.IFNA(G8387*(1-VLOOKUP(A8387,Rabatte!A:H,8,FALSE)),G8387*1)</f>
        <v>38.5</v>
      </c>
      <c r="K8387" s="93">
        <v>1.3</v>
      </c>
      <c r="L8387" s="99">
        <v>4064626096355</v>
      </c>
      <c r="P8387" s="60" t="str">
        <f t="shared" si="131"/>
        <v>PL</v>
      </c>
    </row>
    <row r="8388" spans="1:16" x14ac:dyDescent="0.25">
      <c r="A8388" s="88" t="s">
        <v>9153</v>
      </c>
      <c r="B8388" s="89" t="s">
        <v>9215</v>
      </c>
      <c r="C8388" s="89" t="s">
        <v>933</v>
      </c>
      <c r="D8388" s="90">
        <v>3021970</v>
      </c>
      <c r="E8388" s="88">
        <v>3021970</v>
      </c>
      <c r="F8388" s="89" t="s">
        <v>9162</v>
      </c>
      <c r="G8388" s="91">
        <v>38.5</v>
      </c>
      <c r="H8388" s="64">
        <f>_xlfn.IFNA(G8388*(1-VLOOKUP(A8388,Rabatte!A:G,7,FALSE)),G8388*1)</f>
        <v>38.5</v>
      </c>
      <c r="I8388" s="88">
        <v>10</v>
      </c>
      <c r="J8388" s="64">
        <f>_xlfn.IFNA(G8388*(1-VLOOKUP(A8388,Rabatte!A:H,8,FALSE)),G8388*1)</f>
        <v>38.5</v>
      </c>
      <c r="K8388" s="93">
        <v>1.6</v>
      </c>
      <c r="L8388" s="99">
        <v>4064626096362</v>
      </c>
      <c r="P8388" s="60" t="str">
        <f t="shared" si="131"/>
        <v>PL</v>
      </c>
    </row>
    <row r="8389" spans="1:16" x14ac:dyDescent="0.25">
      <c r="A8389" s="88" t="s">
        <v>9153</v>
      </c>
      <c r="B8389" s="89" t="s">
        <v>9215</v>
      </c>
      <c r="C8389" s="89" t="s">
        <v>933</v>
      </c>
      <c r="D8389" s="90">
        <v>3021971</v>
      </c>
      <c r="E8389" s="88">
        <v>3021971</v>
      </c>
      <c r="F8389" s="89" t="s">
        <v>9163</v>
      </c>
      <c r="G8389" s="91">
        <v>38.5</v>
      </c>
      <c r="H8389" s="64">
        <f>_xlfn.IFNA(G8389*(1-VLOOKUP(A8389,Rabatte!A:G,7,FALSE)),G8389*1)</f>
        <v>38.5</v>
      </c>
      <c r="I8389" s="88">
        <v>10</v>
      </c>
      <c r="J8389" s="64">
        <f>_xlfn.IFNA(G8389*(1-VLOOKUP(A8389,Rabatte!A:H,8,FALSE)),G8389*1)</f>
        <v>38.5</v>
      </c>
      <c r="K8389" s="93">
        <v>1.8</v>
      </c>
      <c r="L8389" s="99">
        <v>4064626096379</v>
      </c>
      <c r="P8389" s="60" t="str">
        <f t="shared" si="131"/>
        <v>PL</v>
      </c>
    </row>
    <row r="8390" spans="1:16" x14ac:dyDescent="0.25">
      <c r="A8390" s="88" t="s">
        <v>9153</v>
      </c>
      <c r="B8390" s="89" t="s">
        <v>9215</v>
      </c>
      <c r="C8390" s="89" t="s">
        <v>933</v>
      </c>
      <c r="D8390" s="90">
        <v>3021972</v>
      </c>
      <c r="E8390" s="88">
        <v>3021972</v>
      </c>
      <c r="F8390" s="89" t="s">
        <v>9164</v>
      </c>
      <c r="G8390" s="91">
        <v>61.249999999999993</v>
      </c>
      <c r="H8390" s="64">
        <f>_xlfn.IFNA(G8390*(1-VLOOKUP(A8390,Rabatte!A:G,7,FALSE)),G8390*1)</f>
        <v>61.249999999999993</v>
      </c>
      <c r="I8390" s="88">
        <v>10</v>
      </c>
      <c r="J8390" s="64">
        <f>_xlfn.IFNA(G8390*(1-VLOOKUP(A8390,Rabatte!A:H,8,FALSE)),G8390*1)</f>
        <v>61.249999999999993</v>
      </c>
      <c r="K8390" s="93">
        <v>1.7</v>
      </c>
      <c r="L8390" s="99">
        <v>4064626096386</v>
      </c>
      <c r="P8390" s="60" t="str">
        <f t="shared" si="131"/>
        <v>PL</v>
      </c>
    </row>
    <row r="8391" spans="1:16" x14ac:dyDescent="0.25">
      <c r="A8391" s="88" t="s">
        <v>9153</v>
      </c>
      <c r="B8391" s="89" t="s">
        <v>9215</v>
      </c>
      <c r="C8391" s="89" t="s">
        <v>933</v>
      </c>
      <c r="D8391" s="90">
        <v>3021973</v>
      </c>
      <c r="E8391" s="88">
        <v>3021973</v>
      </c>
      <c r="F8391" s="89" t="s">
        <v>9165</v>
      </c>
      <c r="G8391" s="91">
        <v>61.249999999999993</v>
      </c>
      <c r="H8391" s="64">
        <f>_xlfn.IFNA(G8391*(1-VLOOKUP(A8391,Rabatte!A:G,7,FALSE)),G8391*1)</f>
        <v>61.249999999999993</v>
      </c>
      <c r="I8391" s="88">
        <v>10</v>
      </c>
      <c r="J8391" s="64">
        <f>_xlfn.IFNA(G8391*(1-VLOOKUP(A8391,Rabatte!A:H,8,FALSE)),G8391*1)</f>
        <v>61.249999999999993</v>
      </c>
      <c r="K8391" s="93">
        <v>1.9</v>
      </c>
      <c r="L8391" s="99">
        <v>4064626096393</v>
      </c>
      <c r="P8391" s="60" t="str">
        <f t="shared" si="131"/>
        <v>PL</v>
      </c>
    </row>
    <row r="8392" spans="1:16" x14ac:dyDescent="0.25">
      <c r="A8392" s="88" t="s">
        <v>9153</v>
      </c>
      <c r="B8392" s="89" t="s">
        <v>9215</v>
      </c>
      <c r="C8392" s="89" t="s">
        <v>933</v>
      </c>
      <c r="D8392" s="90">
        <v>3021974</v>
      </c>
      <c r="E8392" s="88">
        <v>3021974</v>
      </c>
      <c r="F8392" s="89" t="s">
        <v>9166</v>
      </c>
      <c r="G8392" s="91">
        <v>61.249999999999993</v>
      </c>
      <c r="H8392" s="64">
        <f>_xlfn.IFNA(G8392*(1-VLOOKUP(A8392,Rabatte!A:G,7,FALSE)),G8392*1)</f>
        <v>61.249999999999993</v>
      </c>
      <c r="I8392" s="88">
        <v>10</v>
      </c>
      <c r="J8392" s="64">
        <f>_xlfn.IFNA(G8392*(1-VLOOKUP(A8392,Rabatte!A:H,8,FALSE)),G8392*1)</f>
        <v>61.249999999999993</v>
      </c>
      <c r="K8392" s="93">
        <v>2.2000000000000002</v>
      </c>
      <c r="L8392" s="99">
        <v>4064626096409</v>
      </c>
      <c r="P8392" s="60" t="str">
        <f t="shared" si="131"/>
        <v>PL</v>
      </c>
    </row>
    <row r="8393" spans="1:16" x14ac:dyDescent="0.25">
      <c r="A8393" s="88" t="s">
        <v>2647</v>
      </c>
      <c r="B8393" s="89" t="s">
        <v>8735</v>
      </c>
      <c r="C8393" s="89" t="s">
        <v>959</v>
      </c>
      <c r="D8393" s="90">
        <v>3022167</v>
      </c>
      <c r="E8393" s="88">
        <v>3022167</v>
      </c>
      <c r="F8393" s="89" t="s">
        <v>9167</v>
      </c>
      <c r="G8393" s="91">
        <v>1141</v>
      </c>
      <c r="H8393" s="64">
        <f>_xlfn.IFNA(G8393*(1-VLOOKUP(A8393,Rabatte!A:G,7,FALSE)),G8393*1)</f>
        <v>1141</v>
      </c>
      <c r="I8393" s="88">
        <v>1</v>
      </c>
      <c r="J8393" s="64">
        <f>_xlfn.IFNA(G8393*(1-VLOOKUP(A8393,Rabatte!A:H,8,FALSE)),G8393*1)</f>
        <v>1141</v>
      </c>
      <c r="K8393" s="93">
        <v>1.5</v>
      </c>
      <c r="L8393" s="99">
        <v>4064626096584</v>
      </c>
      <c r="P8393" s="60" t="str">
        <f t="shared" si="131"/>
        <v>ZZ</v>
      </c>
    </row>
    <row r="8394" spans="1:16" x14ac:dyDescent="0.25">
      <c r="A8394" s="88" t="s">
        <v>2647</v>
      </c>
      <c r="B8394" s="89" t="s">
        <v>8735</v>
      </c>
      <c r="C8394" s="89" t="s">
        <v>959</v>
      </c>
      <c r="D8394" s="90">
        <v>3022168</v>
      </c>
      <c r="E8394" s="88">
        <v>3022168</v>
      </c>
      <c r="F8394" s="89" t="s">
        <v>9168</v>
      </c>
      <c r="G8394" s="91">
        <v>1448</v>
      </c>
      <c r="H8394" s="64">
        <f>_xlfn.IFNA(G8394*(1-VLOOKUP(A8394,Rabatte!A:G,7,FALSE)),G8394*1)</f>
        <v>1448</v>
      </c>
      <c r="I8394" s="88">
        <v>1</v>
      </c>
      <c r="J8394" s="64">
        <f>_xlfn.IFNA(G8394*(1-VLOOKUP(A8394,Rabatte!A:H,8,FALSE)),G8394*1)</f>
        <v>1448</v>
      </c>
      <c r="K8394" s="93">
        <v>2</v>
      </c>
      <c r="L8394" s="99">
        <v>4064626096591</v>
      </c>
      <c r="P8394" s="60" t="str">
        <f t="shared" si="131"/>
        <v>ZZ</v>
      </c>
    </row>
    <row r="8395" spans="1:16" x14ac:dyDescent="0.25">
      <c r="A8395" s="88" t="s">
        <v>2647</v>
      </c>
      <c r="B8395" s="89" t="s">
        <v>8735</v>
      </c>
      <c r="C8395" s="89" t="s">
        <v>959</v>
      </c>
      <c r="D8395" s="90">
        <v>3022169</v>
      </c>
      <c r="E8395" s="88">
        <v>3022169</v>
      </c>
      <c r="F8395" s="89" t="s">
        <v>9169</v>
      </c>
      <c r="G8395" s="91">
        <v>1566</v>
      </c>
      <c r="H8395" s="64">
        <f>_xlfn.IFNA(G8395*(1-VLOOKUP(A8395,Rabatte!A:G,7,FALSE)),G8395*1)</f>
        <v>1566</v>
      </c>
      <c r="I8395" s="88">
        <v>1</v>
      </c>
      <c r="J8395" s="64">
        <f>_xlfn.IFNA(G8395*(1-VLOOKUP(A8395,Rabatte!A:H,8,FALSE)),G8395*1)</f>
        <v>1566</v>
      </c>
      <c r="K8395" s="93">
        <v>2.5</v>
      </c>
      <c r="L8395" s="99">
        <v>4064626096904</v>
      </c>
      <c r="P8395" s="60" t="str">
        <f t="shared" si="131"/>
        <v>ZZ</v>
      </c>
    </row>
    <row r="8396" spans="1:16" x14ac:dyDescent="0.25">
      <c r="A8396" s="88" t="s">
        <v>2647</v>
      </c>
      <c r="B8396" s="89" t="s">
        <v>8735</v>
      </c>
      <c r="C8396" s="89" t="s">
        <v>959</v>
      </c>
      <c r="D8396" s="90">
        <v>3022180</v>
      </c>
      <c r="E8396" s="88">
        <v>3022180</v>
      </c>
      <c r="F8396" s="89" t="s">
        <v>9170</v>
      </c>
      <c r="G8396" s="91">
        <v>1201</v>
      </c>
      <c r="H8396" s="64">
        <f>_xlfn.IFNA(G8396*(1-VLOOKUP(A8396,Rabatte!A:G,7,FALSE)),G8396*1)</f>
        <v>1201</v>
      </c>
      <c r="I8396" s="88">
        <v>1</v>
      </c>
      <c r="J8396" s="64">
        <f>_xlfn.IFNA(G8396*(1-VLOOKUP(A8396,Rabatte!A:H,8,FALSE)),G8396*1)</f>
        <v>1201</v>
      </c>
      <c r="K8396" s="93">
        <v>1.5</v>
      </c>
      <c r="L8396" s="99">
        <v>4064626096911</v>
      </c>
      <c r="P8396" s="60" t="str">
        <f t="shared" si="131"/>
        <v>ZZ</v>
      </c>
    </row>
    <row r="8397" spans="1:16" x14ac:dyDescent="0.25">
      <c r="A8397" s="88" t="s">
        <v>2647</v>
      </c>
      <c r="B8397" s="89" t="s">
        <v>8735</v>
      </c>
      <c r="C8397" s="89" t="s">
        <v>959</v>
      </c>
      <c r="D8397" s="90">
        <v>3022181</v>
      </c>
      <c r="E8397" s="88">
        <v>3022181</v>
      </c>
      <c r="F8397" s="89" t="s">
        <v>9171</v>
      </c>
      <c r="G8397" s="91">
        <v>1525</v>
      </c>
      <c r="H8397" s="64">
        <f>_xlfn.IFNA(G8397*(1-VLOOKUP(A8397,Rabatte!A:G,7,FALSE)),G8397*1)</f>
        <v>1525</v>
      </c>
      <c r="I8397" s="88">
        <v>1</v>
      </c>
      <c r="J8397" s="64">
        <f>_xlfn.IFNA(G8397*(1-VLOOKUP(A8397,Rabatte!A:H,8,FALSE)),G8397*1)</f>
        <v>1525</v>
      </c>
      <c r="K8397" s="93">
        <v>2</v>
      </c>
      <c r="L8397" s="99">
        <v>4064626096928</v>
      </c>
      <c r="P8397" s="60" t="str">
        <f t="shared" si="131"/>
        <v>ZZ</v>
      </c>
    </row>
    <row r="8398" spans="1:16" x14ac:dyDescent="0.25">
      <c r="A8398" s="88" t="s">
        <v>2647</v>
      </c>
      <c r="B8398" s="89" t="s">
        <v>8735</v>
      </c>
      <c r="C8398" s="89" t="s">
        <v>959</v>
      </c>
      <c r="D8398" s="90">
        <v>3022182</v>
      </c>
      <c r="E8398" s="88">
        <v>3022182</v>
      </c>
      <c r="F8398" s="89" t="s">
        <v>9172</v>
      </c>
      <c r="G8398" s="91">
        <v>1649</v>
      </c>
      <c r="H8398" s="64">
        <f>_xlfn.IFNA(G8398*(1-VLOOKUP(A8398,Rabatte!A:G,7,FALSE)),G8398*1)</f>
        <v>1649</v>
      </c>
      <c r="I8398" s="88">
        <v>1</v>
      </c>
      <c r="J8398" s="64">
        <f>_xlfn.IFNA(G8398*(1-VLOOKUP(A8398,Rabatte!A:H,8,FALSE)),G8398*1)</f>
        <v>1649</v>
      </c>
      <c r="K8398" s="93">
        <v>2.5</v>
      </c>
      <c r="L8398" s="99">
        <v>4064626096935</v>
      </c>
      <c r="P8398" s="60" t="str">
        <f t="shared" si="131"/>
        <v>ZZ</v>
      </c>
    </row>
    <row r="8399" spans="1:16" x14ac:dyDescent="0.25">
      <c r="A8399" s="88" t="s">
        <v>2647</v>
      </c>
      <c r="B8399" s="89" t="s">
        <v>8735</v>
      </c>
      <c r="C8399" s="89" t="s">
        <v>959</v>
      </c>
      <c r="D8399" s="90">
        <v>3022238</v>
      </c>
      <c r="E8399" s="88">
        <v>3022238</v>
      </c>
      <c r="F8399" s="89" t="s">
        <v>9695</v>
      </c>
      <c r="G8399" s="91">
        <v>310.25</v>
      </c>
      <c r="H8399" s="64">
        <f>_xlfn.IFNA(G8399*(1-VLOOKUP(A8399,Rabatte!A:G,7,FALSE)),G8399*1)</f>
        <v>310.25</v>
      </c>
      <c r="I8399" s="88">
        <v>1</v>
      </c>
      <c r="J8399" s="64">
        <f>_xlfn.IFNA(G8399*(1-VLOOKUP(A8399,Rabatte!A:H,8,FALSE)),G8399*1)</f>
        <v>310.25</v>
      </c>
      <c r="K8399" s="93">
        <v>1.82</v>
      </c>
      <c r="L8399" s="99">
        <v>4068121253985</v>
      </c>
      <c r="P8399" s="60" t="str">
        <f t="shared" si="131"/>
        <v>ZZ</v>
      </c>
    </row>
    <row r="8400" spans="1:16" x14ac:dyDescent="0.25">
      <c r="A8400" s="88" t="s">
        <v>2647</v>
      </c>
      <c r="B8400" s="89" t="s">
        <v>8735</v>
      </c>
      <c r="C8400" s="89" t="s">
        <v>959</v>
      </c>
      <c r="D8400" s="90">
        <v>3024703</v>
      </c>
      <c r="E8400" s="88">
        <v>3024703</v>
      </c>
      <c r="F8400" s="89" t="s">
        <v>9173</v>
      </c>
      <c r="G8400" s="91">
        <v>1027</v>
      </c>
      <c r="H8400" s="64">
        <f>_xlfn.IFNA(G8400*(1-VLOOKUP(A8400,Rabatte!A:G,7,FALSE)),G8400*1)</f>
        <v>1027</v>
      </c>
      <c r="I8400" s="88">
        <v>1</v>
      </c>
      <c r="J8400" s="64">
        <f>_xlfn.IFNA(G8400*(1-VLOOKUP(A8400,Rabatte!A:H,8,FALSE)),G8400*1)</f>
        <v>1027</v>
      </c>
      <c r="K8400" s="93">
        <v>1.5</v>
      </c>
      <c r="L8400" s="99">
        <v>4064626098250</v>
      </c>
      <c r="P8400" s="60" t="str">
        <f t="shared" si="131"/>
        <v>ZZ</v>
      </c>
    </row>
    <row r="8401" spans="1:16" x14ac:dyDescent="0.25">
      <c r="A8401" s="88" t="s">
        <v>2647</v>
      </c>
      <c r="B8401" s="89" t="s">
        <v>8735</v>
      </c>
      <c r="C8401" s="89" t="s">
        <v>959</v>
      </c>
      <c r="D8401" s="90">
        <v>3024704</v>
      </c>
      <c r="E8401" s="88">
        <v>3024704</v>
      </c>
      <c r="F8401" s="89" t="s">
        <v>9174</v>
      </c>
      <c r="G8401" s="91">
        <v>1081</v>
      </c>
      <c r="H8401" s="64">
        <f>_xlfn.IFNA(G8401*(1-VLOOKUP(A8401,Rabatte!A:G,7,FALSE)),G8401*1)</f>
        <v>1081</v>
      </c>
      <c r="I8401" s="88">
        <v>1</v>
      </c>
      <c r="J8401" s="64">
        <f>_xlfn.IFNA(G8401*(1-VLOOKUP(A8401,Rabatte!A:H,8,FALSE)),G8401*1)</f>
        <v>1081</v>
      </c>
      <c r="K8401" s="93">
        <v>1.5</v>
      </c>
      <c r="L8401" s="99">
        <v>4064626098267</v>
      </c>
      <c r="P8401" s="60" t="str">
        <f t="shared" si="131"/>
        <v>ZZ</v>
      </c>
    </row>
    <row r="8402" spans="1:16" x14ac:dyDescent="0.25">
      <c r="A8402" s="88" t="s">
        <v>9153</v>
      </c>
      <c r="B8402" s="89" t="s">
        <v>9215</v>
      </c>
      <c r="C8402" s="89" t="s">
        <v>933</v>
      </c>
      <c r="D8402" s="90">
        <v>3024737</v>
      </c>
      <c r="E8402" s="88">
        <v>3024737</v>
      </c>
      <c r="F8402" s="89" t="s">
        <v>9175</v>
      </c>
      <c r="G8402" s="91">
        <v>28.999999999999996</v>
      </c>
      <c r="H8402" s="64">
        <f>_xlfn.IFNA(G8402*(1-VLOOKUP(A8402,Rabatte!A:G,7,FALSE)),G8402*1)</f>
        <v>28.999999999999996</v>
      </c>
      <c r="I8402" s="88">
        <v>10</v>
      </c>
      <c r="J8402" s="64">
        <f>_xlfn.IFNA(G8402*(1-VLOOKUP(A8402,Rabatte!A:H,8,FALSE)),G8402*1)</f>
        <v>28.999999999999996</v>
      </c>
      <c r="K8402" s="93">
        <v>0.75</v>
      </c>
      <c r="L8402" s="99">
        <v>4064626098731</v>
      </c>
      <c r="P8402" s="60" t="str">
        <f t="shared" si="131"/>
        <v>PL</v>
      </c>
    </row>
    <row r="8403" spans="1:16" x14ac:dyDescent="0.25">
      <c r="A8403" s="88" t="s">
        <v>9153</v>
      </c>
      <c r="B8403" s="89" t="s">
        <v>9215</v>
      </c>
      <c r="C8403" s="89" t="s">
        <v>933</v>
      </c>
      <c r="D8403" s="90">
        <v>3024738</v>
      </c>
      <c r="E8403" s="88">
        <v>3024738</v>
      </c>
      <c r="F8403" s="89" t="s">
        <v>9176</v>
      </c>
      <c r="G8403" s="91">
        <v>28.999999999999996</v>
      </c>
      <c r="H8403" s="64">
        <f>_xlfn.IFNA(G8403*(1-VLOOKUP(A8403,Rabatte!A:G,7,FALSE)),G8403*1)</f>
        <v>28.999999999999996</v>
      </c>
      <c r="I8403" s="88">
        <v>10</v>
      </c>
      <c r="J8403" s="64">
        <f>_xlfn.IFNA(G8403*(1-VLOOKUP(A8403,Rabatte!A:H,8,FALSE)),G8403*1)</f>
        <v>28.999999999999996</v>
      </c>
      <c r="K8403" s="93">
        <v>0.95</v>
      </c>
      <c r="L8403" s="99">
        <v>4064626098748</v>
      </c>
      <c r="P8403" s="60" t="str">
        <f t="shared" si="131"/>
        <v>PL</v>
      </c>
    </row>
    <row r="8404" spans="1:16" x14ac:dyDescent="0.25">
      <c r="A8404" s="88" t="s">
        <v>9153</v>
      </c>
      <c r="B8404" s="89" t="s">
        <v>9215</v>
      </c>
      <c r="C8404" s="89" t="s">
        <v>933</v>
      </c>
      <c r="D8404" s="90">
        <v>3024742</v>
      </c>
      <c r="E8404" s="88">
        <v>3024742</v>
      </c>
      <c r="F8404" s="89" t="s">
        <v>9177</v>
      </c>
      <c r="G8404" s="91">
        <v>28.999999999999996</v>
      </c>
      <c r="H8404" s="64">
        <f>_xlfn.IFNA(G8404*(1-VLOOKUP(A8404,Rabatte!A:G,7,FALSE)),G8404*1)</f>
        <v>28.999999999999996</v>
      </c>
      <c r="I8404" s="88">
        <v>10</v>
      </c>
      <c r="J8404" s="64">
        <f>_xlfn.IFNA(G8404*(1-VLOOKUP(A8404,Rabatte!A:H,8,FALSE)),G8404*1)</f>
        <v>28.999999999999996</v>
      </c>
      <c r="K8404" s="93">
        <v>1.1499999999999999</v>
      </c>
      <c r="L8404" s="99">
        <v>4064626098755</v>
      </c>
      <c r="P8404" s="60" t="str">
        <f t="shared" si="131"/>
        <v>PL</v>
      </c>
    </row>
    <row r="8405" spans="1:16" x14ac:dyDescent="0.25">
      <c r="A8405" s="88" t="s">
        <v>9153</v>
      </c>
      <c r="B8405" s="89" t="s">
        <v>9215</v>
      </c>
      <c r="C8405" s="89" t="s">
        <v>933</v>
      </c>
      <c r="D8405" s="90">
        <v>3024757</v>
      </c>
      <c r="E8405" s="88">
        <v>3024757</v>
      </c>
      <c r="F8405" s="89" t="s">
        <v>9178</v>
      </c>
      <c r="G8405" s="91">
        <v>50.749999999999993</v>
      </c>
      <c r="H8405" s="64">
        <f>_xlfn.IFNA(G8405*(1-VLOOKUP(A8405,Rabatte!A:G,7,FALSE)),G8405*1)</f>
        <v>50.749999999999993</v>
      </c>
      <c r="I8405" s="88">
        <v>10</v>
      </c>
      <c r="J8405" s="64">
        <f>_xlfn.IFNA(G8405*(1-VLOOKUP(A8405,Rabatte!A:H,8,FALSE)),G8405*1)</f>
        <v>50.749999999999993</v>
      </c>
      <c r="K8405" s="93">
        <v>1.1000000000000001</v>
      </c>
      <c r="L8405" s="99">
        <v>4064626098786</v>
      </c>
      <c r="P8405" s="60" t="str">
        <f t="shared" si="131"/>
        <v>PL</v>
      </c>
    </row>
    <row r="8406" spans="1:16" x14ac:dyDescent="0.25">
      <c r="A8406" s="88" t="s">
        <v>9153</v>
      </c>
      <c r="B8406" s="89" t="s">
        <v>9215</v>
      </c>
      <c r="C8406" s="89" t="s">
        <v>933</v>
      </c>
      <c r="D8406" s="90">
        <v>3024759</v>
      </c>
      <c r="E8406" s="88">
        <v>3024759</v>
      </c>
      <c r="F8406" s="89" t="s">
        <v>9179</v>
      </c>
      <c r="G8406" s="91">
        <v>50.749999999999993</v>
      </c>
      <c r="H8406" s="64">
        <f>_xlfn.IFNA(G8406*(1-VLOOKUP(A8406,Rabatte!A:G,7,FALSE)),G8406*1)</f>
        <v>50.749999999999993</v>
      </c>
      <c r="I8406" s="88">
        <v>10</v>
      </c>
      <c r="J8406" s="64">
        <f>_xlfn.IFNA(G8406*(1-VLOOKUP(A8406,Rabatte!A:H,8,FALSE)),G8406*1)</f>
        <v>50.749999999999993</v>
      </c>
      <c r="K8406" s="93">
        <v>1.3</v>
      </c>
      <c r="L8406" s="99">
        <v>4064626098793</v>
      </c>
      <c r="P8406" s="60" t="str">
        <f t="shared" si="131"/>
        <v>PL</v>
      </c>
    </row>
    <row r="8407" spans="1:16" x14ac:dyDescent="0.25">
      <c r="A8407" s="88" t="s">
        <v>9153</v>
      </c>
      <c r="B8407" s="89" t="s">
        <v>9215</v>
      </c>
      <c r="C8407" s="89" t="s">
        <v>933</v>
      </c>
      <c r="D8407" s="90">
        <v>3024761</v>
      </c>
      <c r="E8407" s="88">
        <v>3024761</v>
      </c>
      <c r="F8407" s="89" t="s">
        <v>9180</v>
      </c>
      <c r="G8407" s="91">
        <v>50.749999999999993</v>
      </c>
      <c r="H8407" s="64">
        <f>_xlfn.IFNA(G8407*(1-VLOOKUP(A8407,Rabatte!A:G,7,FALSE)),G8407*1)</f>
        <v>50.749999999999993</v>
      </c>
      <c r="I8407" s="88">
        <v>10</v>
      </c>
      <c r="J8407" s="64">
        <f>_xlfn.IFNA(G8407*(1-VLOOKUP(A8407,Rabatte!A:H,8,FALSE)),G8407*1)</f>
        <v>50.749999999999993</v>
      </c>
      <c r="K8407" s="93">
        <v>1.5</v>
      </c>
      <c r="L8407" s="99">
        <v>4064626098809</v>
      </c>
      <c r="P8407" s="60" t="str">
        <f t="shared" si="131"/>
        <v>PL</v>
      </c>
    </row>
    <row r="8408" spans="1:16" x14ac:dyDescent="0.25">
      <c r="A8408" s="88" t="s">
        <v>9153</v>
      </c>
      <c r="B8408" s="89" t="s">
        <v>9215</v>
      </c>
      <c r="C8408" s="89" t="s">
        <v>933</v>
      </c>
      <c r="D8408" s="90">
        <v>3024764</v>
      </c>
      <c r="E8408" s="88">
        <v>3024764</v>
      </c>
      <c r="F8408" s="89" t="s">
        <v>9181</v>
      </c>
      <c r="G8408" s="91">
        <v>123.25</v>
      </c>
      <c r="H8408" s="64">
        <f>_xlfn.IFNA(G8408*(1-VLOOKUP(A8408,Rabatte!A:G,7,FALSE)),G8408*1)</f>
        <v>123.25</v>
      </c>
      <c r="I8408" s="88">
        <v>12</v>
      </c>
      <c r="J8408" s="64">
        <f>_xlfn.IFNA(G8408*(1-VLOOKUP(A8408,Rabatte!A:H,8,FALSE)),G8408*1)</f>
        <v>123.25</v>
      </c>
      <c r="K8408" s="93">
        <v>74</v>
      </c>
      <c r="L8408" s="99">
        <v>4064626098816</v>
      </c>
      <c r="P8408" s="60" t="str">
        <f t="shared" si="131"/>
        <v>PL</v>
      </c>
    </row>
    <row r="8409" spans="1:16" x14ac:dyDescent="0.25">
      <c r="A8409" s="88" t="s">
        <v>9153</v>
      </c>
      <c r="B8409" s="89" t="s">
        <v>9215</v>
      </c>
      <c r="C8409" s="89" t="s">
        <v>933</v>
      </c>
      <c r="D8409" s="90">
        <v>3024765</v>
      </c>
      <c r="E8409" s="88">
        <v>3024765</v>
      </c>
      <c r="F8409" s="89" t="s">
        <v>9182</v>
      </c>
      <c r="G8409" s="91">
        <v>123.25</v>
      </c>
      <c r="H8409" s="64">
        <f>_xlfn.IFNA(G8409*(1-VLOOKUP(A8409,Rabatte!A:G,7,FALSE)),G8409*1)</f>
        <v>123.25</v>
      </c>
      <c r="I8409" s="88">
        <v>9</v>
      </c>
      <c r="J8409" s="64">
        <f>_xlfn.IFNA(G8409*(1-VLOOKUP(A8409,Rabatte!A:H,8,FALSE)),G8409*1)</f>
        <v>123.25</v>
      </c>
      <c r="K8409" s="93">
        <v>85</v>
      </c>
      <c r="L8409" s="99">
        <v>4064626098823</v>
      </c>
      <c r="P8409" s="60" t="str">
        <f t="shared" si="131"/>
        <v>PL</v>
      </c>
    </row>
    <row r="8410" spans="1:16" x14ac:dyDescent="0.25">
      <c r="A8410" s="88" t="s">
        <v>9153</v>
      </c>
      <c r="B8410" s="89" t="s">
        <v>9215</v>
      </c>
      <c r="C8410" s="89" t="s">
        <v>933</v>
      </c>
      <c r="D8410" s="90">
        <v>3024773</v>
      </c>
      <c r="E8410" s="88">
        <v>3024773</v>
      </c>
      <c r="F8410" s="89" t="s">
        <v>9183</v>
      </c>
      <c r="G8410" s="91">
        <v>123.25</v>
      </c>
      <c r="H8410" s="64">
        <f>_xlfn.IFNA(G8410*(1-VLOOKUP(A8410,Rabatte!A:G,7,FALSE)),G8410*1)</f>
        <v>123.25</v>
      </c>
      <c r="I8410" s="88">
        <v>9</v>
      </c>
      <c r="J8410" s="64">
        <f>_xlfn.IFNA(G8410*(1-VLOOKUP(A8410,Rabatte!A:H,8,FALSE)),G8410*1)</f>
        <v>123.25</v>
      </c>
      <c r="K8410" s="93">
        <v>97</v>
      </c>
      <c r="L8410" s="99">
        <v>4064626098854</v>
      </c>
      <c r="P8410" s="60" t="str">
        <f t="shared" si="131"/>
        <v>PL</v>
      </c>
    </row>
    <row r="8411" spans="1:16" x14ac:dyDescent="0.25">
      <c r="A8411" s="88" t="s">
        <v>9153</v>
      </c>
      <c r="B8411" s="89" t="s">
        <v>9215</v>
      </c>
      <c r="C8411" s="89" t="s">
        <v>933</v>
      </c>
      <c r="D8411" s="90">
        <v>3024791</v>
      </c>
      <c r="E8411" s="88">
        <v>3024791</v>
      </c>
      <c r="F8411" s="89" t="s">
        <v>9184</v>
      </c>
      <c r="G8411" s="91">
        <v>118</v>
      </c>
      <c r="H8411" s="64">
        <f>_xlfn.IFNA(G8411*(1-VLOOKUP(A8411,Rabatte!A:G,7,FALSE)),G8411*1)</f>
        <v>118</v>
      </c>
      <c r="I8411" s="88">
        <v>12</v>
      </c>
      <c r="J8411" s="64">
        <f>_xlfn.IFNA(G8411*(1-VLOOKUP(A8411,Rabatte!A:H,8,FALSE)),G8411*1)</f>
        <v>118</v>
      </c>
      <c r="K8411" s="93">
        <v>70.5</v>
      </c>
      <c r="L8411" s="99">
        <v>4064626098878</v>
      </c>
      <c r="P8411" s="60" t="str">
        <f t="shared" si="131"/>
        <v>PL</v>
      </c>
    </row>
    <row r="8412" spans="1:16" x14ac:dyDescent="0.25">
      <c r="A8412" s="88" t="s">
        <v>9153</v>
      </c>
      <c r="B8412" s="89" t="s">
        <v>9215</v>
      </c>
      <c r="C8412" s="89" t="s">
        <v>933</v>
      </c>
      <c r="D8412" s="90">
        <v>3024792</v>
      </c>
      <c r="E8412" s="88">
        <v>3024792</v>
      </c>
      <c r="F8412" s="89" t="s">
        <v>9185</v>
      </c>
      <c r="G8412" s="91">
        <v>118</v>
      </c>
      <c r="H8412" s="64">
        <f>_xlfn.IFNA(G8412*(1-VLOOKUP(A8412,Rabatte!A:G,7,FALSE)),G8412*1)</f>
        <v>118</v>
      </c>
      <c r="I8412" s="88">
        <v>9</v>
      </c>
      <c r="J8412" s="64">
        <f>_xlfn.IFNA(G8412*(1-VLOOKUP(A8412,Rabatte!A:H,8,FALSE)),G8412*1)</f>
        <v>118</v>
      </c>
      <c r="K8412" s="93">
        <v>82</v>
      </c>
      <c r="L8412" s="99">
        <v>4064626098885</v>
      </c>
      <c r="P8412" s="60" t="str">
        <f t="shared" si="131"/>
        <v>PL</v>
      </c>
    </row>
    <row r="8413" spans="1:16" x14ac:dyDescent="0.25">
      <c r="A8413" s="88" t="s">
        <v>9153</v>
      </c>
      <c r="B8413" s="89" t="s">
        <v>9215</v>
      </c>
      <c r="C8413" s="89" t="s">
        <v>933</v>
      </c>
      <c r="D8413" s="90">
        <v>3024793</v>
      </c>
      <c r="E8413" s="88">
        <v>3024793</v>
      </c>
      <c r="F8413" s="89" t="s">
        <v>9186</v>
      </c>
      <c r="G8413" s="91">
        <v>118</v>
      </c>
      <c r="H8413" s="64">
        <f>_xlfn.IFNA(G8413*(1-VLOOKUP(A8413,Rabatte!A:G,7,FALSE)),G8413*1)</f>
        <v>118</v>
      </c>
      <c r="I8413" s="88">
        <v>9</v>
      </c>
      <c r="J8413" s="64">
        <f>_xlfn.IFNA(G8413*(1-VLOOKUP(A8413,Rabatte!A:H,8,FALSE)),G8413*1)</f>
        <v>118</v>
      </c>
      <c r="K8413" s="93">
        <v>94</v>
      </c>
      <c r="L8413" s="99">
        <v>4064626098892</v>
      </c>
      <c r="P8413" s="60" t="str">
        <f t="shared" si="131"/>
        <v>PL</v>
      </c>
    </row>
    <row r="8414" spans="1:16" x14ac:dyDescent="0.25">
      <c r="A8414" s="88" t="s">
        <v>9153</v>
      </c>
      <c r="B8414" s="89" t="s">
        <v>9215</v>
      </c>
      <c r="C8414" s="89" t="s">
        <v>933</v>
      </c>
      <c r="D8414" s="90">
        <v>3024794</v>
      </c>
      <c r="E8414" s="88">
        <v>3024794</v>
      </c>
      <c r="F8414" s="89" t="s">
        <v>9187</v>
      </c>
      <c r="G8414" s="91">
        <v>284.5</v>
      </c>
      <c r="H8414" s="64">
        <f>_xlfn.IFNA(G8414*(1-VLOOKUP(A8414,Rabatte!A:G,7,FALSE)),G8414*1)</f>
        <v>284.5</v>
      </c>
      <c r="I8414" s="88">
        <v>3</v>
      </c>
      <c r="J8414" s="64">
        <f>_xlfn.IFNA(G8414*(1-VLOOKUP(A8414,Rabatte!A:H,8,FALSE)),G8414*1)</f>
        <v>284.5</v>
      </c>
      <c r="K8414" s="93">
        <v>136.4</v>
      </c>
      <c r="L8414" s="99">
        <v>4064626098908</v>
      </c>
      <c r="P8414" s="60" t="str">
        <f t="shared" si="131"/>
        <v>PL</v>
      </c>
    </row>
    <row r="8415" spans="1:16" x14ac:dyDescent="0.25">
      <c r="A8415" s="88" t="s">
        <v>26</v>
      </c>
      <c r="B8415" s="89" t="s">
        <v>28</v>
      </c>
      <c r="C8415" s="89" t="s">
        <v>933</v>
      </c>
      <c r="D8415" s="90">
        <v>3025043</v>
      </c>
      <c r="E8415" s="88">
        <v>3025043</v>
      </c>
      <c r="F8415" s="89" t="s">
        <v>9696</v>
      </c>
      <c r="G8415" s="91">
        <v>11.75</v>
      </c>
      <c r="H8415" s="64">
        <f>_xlfn.IFNA(G8415*(1-VLOOKUP(A8415,Rabatte!A:G,7,FALSE)),G8415*1)</f>
        <v>11.75</v>
      </c>
      <c r="I8415" s="88">
        <v>1</v>
      </c>
      <c r="J8415" s="64">
        <f>_xlfn.IFNA(G8415*(1-VLOOKUP(A8415,Rabatte!A:H,8,FALSE)),G8415*1)</f>
        <v>11.75</v>
      </c>
      <c r="K8415" s="93">
        <v>3.6999999999999998E-2</v>
      </c>
      <c r="L8415" s="99">
        <v>4064626099318</v>
      </c>
      <c r="P8415" s="60" t="str">
        <f t="shared" si="131"/>
        <v>K1</v>
      </c>
    </row>
    <row r="8416" spans="1:16" x14ac:dyDescent="0.25">
      <c r="A8416" s="88" t="s">
        <v>9153</v>
      </c>
      <c r="B8416" s="89" t="s">
        <v>9215</v>
      </c>
      <c r="C8416" s="89" t="s">
        <v>933</v>
      </c>
      <c r="D8416" s="90">
        <v>3025153</v>
      </c>
      <c r="E8416" s="88">
        <v>3025153</v>
      </c>
      <c r="F8416" s="89" t="s">
        <v>9697</v>
      </c>
      <c r="G8416" s="91">
        <v>69.5</v>
      </c>
      <c r="H8416" s="64">
        <f>_xlfn.IFNA(G8416*(1-VLOOKUP(A8416,Rabatte!A:G,7,FALSE)),G8416*1)</f>
        <v>69.5</v>
      </c>
      <c r="I8416" s="88">
        <v>70</v>
      </c>
      <c r="J8416" s="64">
        <f>_xlfn.IFNA(G8416*(1-VLOOKUP(A8416,Rabatte!A:H,8,FALSE)),G8416*1)</f>
        <v>69.5</v>
      </c>
      <c r="K8416" s="93">
        <v>7.9</v>
      </c>
      <c r="L8416" s="99">
        <v>4064626098977</v>
      </c>
      <c r="P8416" s="60" t="str">
        <f t="shared" si="131"/>
        <v>PL</v>
      </c>
    </row>
    <row r="8417" spans="1:16" x14ac:dyDescent="0.25">
      <c r="A8417" s="88" t="s">
        <v>9153</v>
      </c>
      <c r="B8417" s="89" t="s">
        <v>9215</v>
      </c>
      <c r="C8417" s="89" t="s">
        <v>933</v>
      </c>
      <c r="D8417" s="90">
        <v>3025156</v>
      </c>
      <c r="E8417" s="88">
        <v>3025156</v>
      </c>
      <c r="F8417" s="89" t="s">
        <v>9698</v>
      </c>
      <c r="G8417" s="91">
        <v>82.749999999999986</v>
      </c>
      <c r="H8417" s="64">
        <f>_xlfn.IFNA(G8417*(1-VLOOKUP(A8417,Rabatte!A:G,7,FALSE)),G8417*1)</f>
        <v>82.749999999999986</v>
      </c>
      <c r="I8417" s="88">
        <v>70</v>
      </c>
      <c r="J8417" s="64">
        <f>_xlfn.IFNA(G8417*(1-VLOOKUP(A8417,Rabatte!A:H,8,FALSE)),G8417*1)</f>
        <v>82.749999999999986</v>
      </c>
      <c r="K8417" s="93">
        <v>14.6</v>
      </c>
      <c r="L8417" s="99">
        <v>4064626098984</v>
      </c>
      <c r="P8417" s="60" t="str">
        <f t="shared" si="131"/>
        <v>PL</v>
      </c>
    </row>
    <row r="8418" spans="1:16" x14ac:dyDescent="0.25">
      <c r="A8418" s="88" t="s">
        <v>9153</v>
      </c>
      <c r="B8418" s="89" t="s">
        <v>9215</v>
      </c>
      <c r="C8418" s="89" t="s">
        <v>933</v>
      </c>
      <c r="D8418" s="90">
        <v>3025173</v>
      </c>
      <c r="E8418" s="88">
        <v>3025173</v>
      </c>
      <c r="F8418" s="89" t="s">
        <v>9699</v>
      </c>
      <c r="G8418" s="91">
        <v>66.25</v>
      </c>
      <c r="H8418" s="64">
        <f>_xlfn.IFNA(G8418*(1-VLOOKUP(A8418,Rabatte!A:G,7,FALSE)),G8418*1)</f>
        <v>66.25</v>
      </c>
      <c r="I8418" s="88">
        <v>150</v>
      </c>
      <c r="J8418" s="64">
        <f>_xlfn.IFNA(G8418*(1-VLOOKUP(A8418,Rabatte!A:H,8,FALSE)),G8418*1)</f>
        <v>66.25</v>
      </c>
      <c r="K8418" s="93">
        <v>5.5</v>
      </c>
      <c r="L8418" s="99">
        <v>4064626098991</v>
      </c>
      <c r="P8418" s="60" t="str">
        <f t="shared" si="131"/>
        <v>PL</v>
      </c>
    </row>
    <row r="8419" spans="1:16" x14ac:dyDescent="0.25">
      <c r="A8419" s="88" t="s">
        <v>9153</v>
      </c>
      <c r="B8419" s="89" t="s">
        <v>9215</v>
      </c>
      <c r="C8419" s="89" t="s">
        <v>933</v>
      </c>
      <c r="D8419" s="90">
        <v>3025174</v>
      </c>
      <c r="E8419" s="88">
        <v>3025174</v>
      </c>
      <c r="F8419" s="89" t="s">
        <v>9700</v>
      </c>
      <c r="G8419" s="91">
        <v>79.75</v>
      </c>
      <c r="H8419" s="64">
        <f>_xlfn.IFNA(G8419*(1-VLOOKUP(A8419,Rabatte!A:G,7,FALSE)),G8419*1)</f>
        <v>79.75</v>
      </c>
      <c r="I8419" s="88">
        <v>150</v>
      </c>
      <c r="J8419" s="64">
        <f>_xlfn.IFNA(G8419*(1-VLOOKUP(A8419,Rabatte!A:H,8,FALSE)),G8419*1)</f>
        <v>79.75</v>
      </c>
      <c r="K8419" s="93">
        <v>9.1999999999999993</v>
      </c>
      <c r="L8419" s="99">
        <v>4064626099103</v>
      </c>
      <c r="P8419" s="60" t="str">
        <f t="shared" si="131"/>
        <v>PL</v>
      </c>
    </row>
    <row r="8420" spans="1:16" x14ac:dyDescent="0.25">
      <c r="A8420" s="88" t="s">
        <v>9153</v>
      </c>
      <c r="B8420" s="89" t="s">
        <v>9215</v>
      </c>
      <c r="C8420" s="89" t="s">
        <v>933</v>
      </c>
      <c r="D8420" s="90">
        <v>3025213</v>
      </c>
      <c r="E8420" s="88">
        <v>3025213</v>
      </c>
      <c r="F8420" s="89" t="s">
        <v>9188</v>
      </c>
      <c r="G8420" s="91">
        <v>196.5</v>
      </c>
      <c r="H8420" s="64">
        <f>_xlfn.IFNA(G8420*(1-VLOOKUP(A8420,Rabatte!A:G,7,FALSE)),G8420*1)</f>
        <v>196.5</v>
      </c>
      <c r="I8420" s="88">
        <v>9</v>
      </c>
      <c r="J8420" s="64">
        <f>_xlfn.IFNA(G8420*(1-VLOOKUP(A8420,Rabatte!A:H,8,FALSE)),G8420*1)</f>
        <v>196.5</v>
      </c>
      <c r="K8420" s="93">
        <v>133</v>
      </c>
      <c r="L8420" s="99">
        <v>4064626099110</v>
      </c>
      <c r="P8420" s="60" t="str">
        <f t="shared" si="131"/>
        <v>PL</v>
      </c>
    </row>
    <row r="8421" spans="1:16" x14ac:dyDescent="0.25">
      <c r="A8421" s="88" t="s">
        <v>9153</v>
      </c>
      <c r="B8421" s="89" t="s">
        <v>9215</v>
      </c>
      <c r="C8421" s="89" t="s">
        <v>933</v>
      </c>
      <c r="D8421" s="90">
        <v>3025225</v>
      </c>
      <c r="E8421" s="88">
        <v>3025225</v>
      </c>
      <c r="F8421" s="89" t="s">
        <v>9189</v>
      </c>
      <c r="G8421" s="91">
        <v>196.5</v>
      </c>
      <c r="H8421" s="64">
        <f>_xlfn.IFNA(G8421*(1-VLOOKUP(A8421,Rabatte!A:G,7,FALSE)),G8421*1)</f>
        <v>196.5</v>
      </c>
      <c r="I8421" s="88">
        <v>6</v>
      </c>
      <c r="J8421" s="64">
        <f>_xlfn.IFNA(G8421*(1-VLOOKUP(A8421,Rabatte!A:H,8,FALSE)),G8421*1)</f>
        <v>196.5</v>
      </c>
      <c r="K8421" s="93">
        <v>146</v>
      </c>
      <c r="L8421" s="99">
        <v>4064626099127</v>
      </c>
      <c r="P8421" s="60" t="str">
        <f t="shared" si="131"/>
        <v>PL</v>
      </c>
    </row>
    <row r="8422" spans="1:16" x14ac:dyDescent="0.25">
      <c r="A8422" s="88" t="s">
        <v>9153</v>
      </c>
      <c r="B8422" s="89" t="s">
        <v>9215</v>
      </c>
      <c r="C8422" s="89" t="s">
        <v>933</v>
      </c>
      <c r="D8422" s="90">
        <v>3025227</v>
      </c>
      <c r="E8422" s="88">
        <v>3025227</v>
      </c>
      <c r="F8422" s="89" t="s">
        <v>9190</v>
      </c>
      <c r="G8422" s="91">
        <v>196.5</v>
      </c>
      <c r="H8422" s="64">
        <f>_xlfn.IFNA(G8422*(1-VLOOKUP(A8422,Rabatte!A:G,7,FALSE)),G8422*1)</f>
        <v>196.5</v>
      </c>
      <c r="I8422" s="88">
        <v>6</v>
      </c>
      <c r="J8422" s="64">
        <f>_xlfn.IFNA(G8422*(1-VLOOKUP(A8422,Rabatte!A:H,8,FALSE)),G8422*1)</f>
        <v>196.5</v>
      </c>
      <c r="K8422" s="93">
        <v>161</v>
      </c>
      <c r="L8422" s="99">
        <v>4064626099134</v>
      </c>
      <c r="P8422" s="60" t="str">
        <f t="shared" si="131"/>
        <v>PL</v>
      </c>
    </row>
    <row r="8423" spans="1:16" x14ac:dyDescent="0.25">
      <c r="A8423" s="88" t="s">
        <v>9153</v>
      </c>
      <c r="B8423" s="89" t="s">
        <v>9215</v>
      </c>
      <c r="C8423" s="89" t="s">
        <v>933</v>
      </c>
      <c r="D8423" s="90">
        <v>3025256</v>
      </c>
      <c r="E8423" s="88">
        <v>3025256</v>
      </c>
      <c r="F8423" s="89" t="s">
        <v>9191</v>
      </c>
      <c r="G8423" s="91">
        <v>191.5</v>
      </c>
      <c r="H8423" s="64">
        <f>_xlfn.IFNA(G8423*(1-VLOOKUP(A8423,Rabatte!A:G,7,FALSE)),G8423*1)</f>
        <v>191.5</v>
      </c>
      <c r="I8423" s="88">
        <v>9</v>
      </c>
      <c r="J8423" s="64">
        <f>_xlfn.IFNA(G8423*(1-VLOOKUP(A8423,Rabatte!A:H,8,FALSE)),G8423*1)</f>
        <v>191.5</v>
      </c>
      <c r="K8423" s="93">
        <v>127</v>
      </c>
      <c r="L8423" s="99">
        <v>4064626099141</v>
      </c>
      <c r="P8423" s="60" t="str">
        <f t="shared" si="131"/>
        <v>PL</v>
      </c>
    </row>
    <row r="8424" spans="1:16" x14ac:dyDescent="0.25">
      <c r="A8424" s="88" t="s">
        <v>9153</v>
      </c>
      <c r="B8424" s="89" t="s">
        <v>9215</v>
      </c>
      <c r="C8424" s="89" t="s">
        <v>933</v>
      </c>
      <c r="D8424" s="90">
        <v>3025257</v>
      </c>
      <c r="E8424" s="88">
        <v>3025257</v>
      </c>
      <c r="F8424" s="89" t="s">
        <v>9192</v>
      </c>
      <c r="G8424" s="91">
        <v>191.5</v>
      </c>
      <c r="H8424" s="64">
        <f>_xlfn.IFNA(G8424*(1-VLOOKUP(A8424,Rabatte!A:G,7,FALSE)),G8424*1)</f>
        <v>191.5</v>
      </c>
      <c r="I8424" s="88">
        <v>6</v>
      </c>
      <c r="J8424" s="64">
        <f>_xlfn.IFNA(G8424*(1-VLOOKUP(A8424,Rabatte!A:H,8,FALSE)),G8424*1)</f>
        <v>191.5</v>
      </c>
      <c r="K8424" s="93">
        <v>140</v>
      </c>
      <c r="L8424" s="99">
        <v>4064626099158</v>
      </c>
      <c r="P8424" s="60" t="str">
        <f t="shared" si="131"/>
        <v>PL</v>
      </c>
    </row>
    <row r="8425" spans="1:16" x14ac:dyDescent="0.25">
      <c r="A8425" s="88" t="s">
        <v>9153</v>
      </c>
      <c r="B8425" s="89" t="s">
        <v>9215</v>
      </c>
      <c r="C8425" s="89" t="s">
        <v>933</v>
      </c>
      <c r="D8425" s="90">
        <v>3025258</v>
      </c>
      <c r="E8425" s="88">
        <v>3025258</v>
      </c>
      <c r="F8425" s="89" t="s">
        <v>9193</v>
      </c>
      <c r="G8425" s="91">
        <v>191.5</v>
      </c>
      <c r="H8425" s="64">
        <f>_xlfn.IFNA(G8425*(1-VLOOKUP(A8425,Rabatte!A:G,7,FALSE)),G8425*1)</f>
        <v>191.5</v>
      </c>
      <c r="I8425" s="88">
        <v>6</v>
      </c>
      <c r="J8425" s="64">
        <f>_xlfn.IFNA(G8425*(1-VLOOKUP(A8425,Rabatte!A:H,8,FALSE)),G8425*1)</f>
        <v>191.5</v>
      </c>
      <c r="K8425" s="93">
        <v>155</v>
      </c>
      <c r="L8425" s="99">
        <v>4064626099165</v>
      </c>
      <c r="P8425" s="60" t="str">
        <f t="shared" si="131"/>
        <v>PL</v>
      </c>
    </row>
    <row r="8426" spans="1:16" x14ac:dyDescent="0.25">
      <c r="A8426" s="88" t="s">
        <v>9153</v>
      </c>
      <c r="B8426" s="89" t="s">
        <v>9215</v>
      </c>
      <c r="C8426" s="89" t="s">
        <v>933</v>
      </c>
      <c r="D8426" s="90">
        <v>3025281</v>
      </c>
      <c r="E8426" s="88">
        <v>3025281</v>
      </c>
      <c r="F8426" s="89" t="s">
        <v>9194</v>
      </c>
      <c r="G8426" s="91">
        <v>138.75</v>
      </c>
      <c r="H8426" s="64">
        <f>_xlfn.IFNA(G8426*(1-VLOOKUP(A8426,Rabatte!A:G,7,FALSE)),G8426*1)</f>
        <v>138.75</v>
      </c>
      <c r="I8426" s="88">
        <v>12</v>
      </c>
      <c r="J8426" s="64">
        <f>_xlfn.IFNA(G8426*(1-VLOOKUP(A8426,Rabatte!A:H,8,FALSE)),G8426*1)</f>
        <v>138.75</v>
      </c>
      <c r="K8426" s="93">
        <v>75</v>
      </c>
      <c r="L8426" s="99">
        <v>4064626099172</v>
      </c>
      <c r="P8426" s="60" t="str">
        <f t="shared" si="131"/>
        <v>PL</v>
      </c>
    </row>
    <row r="8427" spans="1:16" x14ac:dyDescent="0.25">
      <c r="A8427" s="88" t="s">
        <v>9153</v>
      </c>
      <c r="B8427" s="89" t="s">
        <v>9215</v>
      </c>
      <c r="C8427" s="89" t="s">
        <v>933</v>
      </c>
      <c r="D8427" s="90">
        <v>3025282</v>
      </c>
      <c r="E8427" s="88">
        <v>3025282</v>
      </c>
      <c r="F8427" s="89" t="s">
        <v>9195</v>
      </c>
      <c r="G8427" s="91">
        <v>138.75</v>
      </c>
      <c r="H8427" s="64">
        <f>_xlfn.IFNA(G8427*(1-VLOOKUP(A8427,Rabatte!A:G,7,FALSE)),G8427*1)</f>
        <v>138.75</v>
      </c>
      <c r="I8427" s="88">
        <v>9</v>
      </c>
      <c r="J8427" s="64">
        <f>_xlfn.IFNA(G8427*(1-VLOOKUP(A8427,Rabatte!A:H,8,FALSE)),G8427*1)</f>
        <v>138.75</v>
      </c>
      <c r="K8427" s="93">
        <v>86</v>
      </c>
      <c r="L8427" s="99">
        <v>4064626099189</v>
      </c>
      <c r="P8427" s="60" t="str">
        <f t="shared" si="131"/>
        <v>PL</v>
      </c>
    </row>
    <row r="8428" spans="1:16" x14ac:dyDescent="0.25">
      <c r="A8428" s="88" t="s">
        <v>9153</v>
      </c>
      <c r="B8428" s="89" t="s">
        <v>9215</v>
      </c>
      <c r="C8428" s="89" t="s">
        <v>933</v>
      </c>
      <c r="D8428" s="90">
        <v>3025283</v>
      </c>
      <c r="E8428" s="88">
        <v>3025283</v>
      </c>
      <c r="F8428" s="89" t="s">
        <v>9196</v>
      </c>
      <c r="G8428" s="91">
        <v>138.75</v>
      </c>
      <c r="H8428" s="64">
        <f>_xlfn.IFNA(G8428*(1-VLOOKUP(A8428,Rabatte!A:G,7,FALSE)),G8428*1)</f>
        <v>138.75</v>
      </c>
      <c r="I8428" s="88">
        <v>9</v>
      </c>
      <c r="J8428" s="64">
        <f>_xlfn.IFNA(G8428*(1-VLOOKUP(A8428,Rabatte!A:H,8,FALSE)),G8428*1)</f>
        <v>138.75</v>
      </c>
      <c r="K8428" s="93">
        <v>98</v>
      </c>
      <c r="L8428" s="99">
        <v>4064626099196</v>
      </c>
      <c r="P8428" s="60" t="str">
        <f t="shared" si="131"/>
        <v>PL</v>
      </c>
    </row>
    <row r="8429" spans="1:16" x14ac:dyDescent="0.25">
      <c r="A8429" s="88" t="s">
        <v>9153</v>
      </c>
      <c r="B8429" s="89" t="s">
        <v>9215</v>
      </c>
      <c r="C8429" s="89" t="s">
        <v>933</v>
      </c>
      <c r="D8429" s="90">
        <v>3025286</v>
      </c>
      <c r="E8429" s="88">
        <v>3025286</v>
      </c>
      <c r="F8429" s="89" t="s">
        <v>9197</v>
      </c>
      <c r="G8429" s="91">
        <v>133.5</v>
      </c>
      <c r="H8429" s="64">
        <f>_xlfn.IFNA(G8429*(1-VLOOKUP(A8429,Rabatte!A:G,7,FALSE)),G8429*1)</f>
        <v>133.5</v>
      </c>
      <c r="I8429" s="88">
        <v>12</v>
      </c>
      <c r="J8429" s="64">
        <f>_xlfn.IFNA(G8429*(1-VLOOKUP(A8429,Rabatte!A:H,8,FALSE)),G8429*1)</f>
        <v>133.5</v>
      </c>
      <c r="K8429" s="93">
        <v>71.5</v>
      </c>
      <c r="L8429" s="99">
        <v>4064626099202</v>
      </c>
      <c r="P8429" s="60" t="str">
        <f t="shared" si="131"/>
        <v>PL</v>
      </c>
    </row>
    <row r="8430" spans="1:16" x14ac:dyDescent="0.25">
      <c r="A8430" s="88" t="s">
        <v>9153</v>
      </c>
      <c r="B8430" s="89" t="s">
        <v>9215</v>
      </c>
      <c r="C8430" s="89" t="s">
        <v>933</v>
      </c>
      <c r="D8430" s="90">
        <v>3025288</v>
      </c>
      <c r="E8430" s="88">
        <v>3025288</v>
      </c>
      <c r="F8430" s="89" t="s">
        <v>9198</v>
      </c>
      <c r="G8430" s="91">
        <v>133.5</v>
      </c>
      <c r="H8430" s="64">
        <f>_xlfn.IFNA(G8430*(1-VLOOKUP(A8430,Rabatte!A:G,7,FALSE)),G8430*1)</f>
        <v>133.5</v>
      </c>
      <c r="I8430" s="88">
        <v>9</v>
      </c>
      <c r="J8430" s="64">
        <f>_xlfn.IFNA(G8430*(1-VLOOKUP(A8430,Rabatte!A:H,8,FALSE)),G8430*1)</f>
        <v>133.5</v>
      </c>
      <c r="K8430" s="93">
        <v>83</v>
      </c>
      <c r="L8430" s="99">
        <v>4064626099219</v>
      </c>
      <c r="P8430" s="60" t="str">
        <f t="shared" si="131"/>
        <v>PL</v>
      </c>
    </row>
    <row r="8431" spans="1:16" x14ac:dyDescent="0.25">
      <c r="A8431" s="88" t="s">
        <v>9153</v>
      </c>
      <c r="B8431" s="89" t="s">
        <v>9215</v>
      </c>
      <c r="C8431" s="89" t="s">
        <v>933</v>
      </c>
      <c r="D8431" s="90">
        <v>3025289</v>
      </c>
      <c r="E8431" s="88">
        <v>3025289</v>
      </c>
      <c r="F8431" s="89" t="s">
        <v>9199</v>
      </c>
      <c r="G8431" s="91">
        <v>133.5</v>
      </c>
      <c r="H8431" s="64">
        <f>_xlfn.IFNA(G8431*(1-VLOOKUP(A8431,Rabatte!A:G,7,FALSE)),G8431*1)</f>
        <v>133.5</v>
      </c>
      <c r="I8431" s="88">
        <v>9</v>
      </c>
      <c r="J8431" s="64">
        <f>_xlfn.IFNA(G8431*(1-VLOOKUP(A8431,Rabatte!A:H,8,FALSE)),G8431*1)</f>
        <v>133.5</v>
      </c>
      <c r="K8431" s="93">
        <v>95</v>
      </c>
      <c r="L8431" s="99">
        <v>4064626099226</v>
      </c>
      <c r="P8431" s="60" t="str">
        <f t="shared" si="131"/>
        <v>PL</v>
      </c>
    </row>
    <row r="8432" spans="1:16" x14ac:dyDescent="0.25">
      <c r="A8432" s="88" t="s">
        <v>976</v>
      </c>
      <c r="B8432" s="89" t="s">
        <v>977</v>
      </c>
      <c r="C8432" s="89" t="s">
        <v>959</v>
      </c>
      <c r="D8432" s="90">
        <v>3029669</v>
      </c>
      <c r="E8432" s="88">
        <v>3029669</v>
      </c>
      <c r="F8432" s="89" t="s">
        <v>9701</v>
      </c>
      <c r="G8432" s="91">
        <v>50</v>
      </c>
      <c r="H8432" s="64">
        <f>_xlfn.IFNA(G8432*(1-VLOOKUP(A8432,Rabatte!A:G,7,FALSE)),G8432*1)</f>
        <v>50</v>
      </c>
      <c r="I8432" s="88">
        <v>1</v>
      </c>
      <c r="J8432" s="64">
        <f>_xlfn.IFNA(G8432*(1-VLOOKUP(A8432,Rabatte!A:H,8,FALSE)),G8432*1)</f>
        <v>50</v>
      </c>
      <c r="K8432" s="93">
        <v>2.7</v>
      </c>
      <c r="L8432" s="99">
        <v>4064626100281</v>
      </c>
      <c r="P8432" s="60" t="str">
        <f t="shared" si="131"/>
        <v>SP</v>
      </c>
    </row>
    <row r="8433" spans="1:16" x14ac:dyDescent="0.25">
      <c r="A8433" s="88" t="s">
        <v>976</v>
      </c>
      <c r="B8433" s="89" t="s">
        <v>977</v>
      </c>
      <c r="C8433" s="89" t="s">
        <v>959</v>
      </c>
      <c r="D8433" s="90">
        <v>3029680</v>
      </c>
      <c r="E8433" s="88">
        <v>3029680</v>
      </c>
      <c r="F8433" s="89" t="s">
        <v>9702</v>
      </c>
      <c r="G8433" s="91">
        <v>50</v>
      </c>
      <c r="H8433" s="64">
        <f>_xlfn.IFNA(G8433*(1-VLOOKUP(A8433,Rabatte!A:G,7,FALSE)),G8433*1)</f>
        <v>50</v>
      </c>
      <c r="I8433" s="88">
        <v>1</v>
      </c>
      <c r="J8433" s="64">
        <f>_xlfn.IFNA(G8433*(1-VLOOKUP(A8433,Rabatte!A:H,8,FALSE)),G8433*1)</f>
        <v>50</v>
      </c>
      <c r="K8433" s="93">
        <v>2.6</v>
      </c>
      <c r="L8433" s="99">
        <v>4064626100298</v>
      </c>
      <c r="P8433" s="60" t="str">
        <f t="shared" si="131"/>
        <v>SP</v>
      </c>
    </row>
    <row r="8434" spans="1:16" x14ac:dyDescent="0.25">
      <c r="A8434" s="88" t="s">
        <v>976</v>
      </c>
      <c r="B8434" s="89" t="s">
        <v>977</v>
      </c>
      <c r="C8434" s="89" t="s">
        <v>959</v>
      </c>
      <c r="D8434" s="90">
        <v>3029681</v>
      </c>
      <c r="E8434" s="88">
        <v>3029681</v>
      </c>
      <c r="F8434" s="89" t="s">
        <v>9703</v>
      </c>
      <c r="G8434" s="91">
        <v>42</v>
      </c>
      <c r="H8434" s="64">
        <f>_xlfn.IFNA(G8434*(1-VLOOKUP(A8434,Rabatte!A:G,7,FALSE)),G8434*1)</f>
        <v>42</v>
      </c>
      <c r="I8434" s="88">
        <v>1</v>
      </c>
      <c r="J8434" s="64">
        <f>_xlfn.IFNA(G8434*(1-VLOOKUP(A8434,Rabatte!A:H,8,FALSE)),G8434*1)</f>
        <v>42</v>
      </c>
      <c r="K8434" s="93">
        <v>2.2999999999999998</v>
      </c>
      <c r="L8434" s="99">
        <v>4064626100304</v>
      </c>
      <c r="P8434" s="60" t="str">
        <f t="shared" si="131"/>
        <v>SP</v>
      </c>
    </row>
    <row r="8435" spans="1:16" x14ac:dyDescent="0.25">
      <c r="A8435" s="88" t="s">
        <v>976</v>
      </c>
      <c r="B8435" s="89" t="s">
        <v>977</v>
      </c>
      <c r="C8435" s="89" t="s">
        <v>959</v>
      </c>
      <c r="D8435" s="90">
        <v>3029682</v>
      </c>
      <c r="E8435" s="88">
        <v>3029682</v>
      </c>
      <c r="F8435" s="89" t="s">
        <v>9704</v>
      </c>
      <c r="G8435" s="91">
        <v>42</v>
      </c>
      <c r="H8435" s="64">
        <f>_xlfn.IFNA(G8435*(1-VLOOKUP(A8435,Rabatte!A:G,7,FALSE)),G8435*1)</f>
        <v>42</v>
      </c>
      <c r="I8435" s="88">
        <v>1</v>
      </c>
      <c r="J8435" s="64">
        <f>_xlfn.IFNA(G8435*(1-VLOOKUP(A8435,Rabatte!A:H,8,FALSE)),G8435*1)</f>
        <v>42</v>
      </c>
      <c r="K8435" s="93">
        <v>2.2000000000000002</v>
      </c>
      <c r="L8435" s="99">
        <v>4064626100311</v>
      </c>
      <c r="P8435" s="60" t="str">
        <f t="shared" si="131"/>
        <v>SP</v>
      </c>
    </row>
    <row r="8436" spans="1:16" x14ac:dyDescent="0.25">
      <c r="A8436" s="88" t="s">
        <v>976</v>
      </c>
      <c r="B8436" s="89" t="s">
        <v>977</v>
      </c>
      <c r="C8436" s="89" t="s">
        <v>959</v>
      </c>
      <c r="D8436" s="90">
        <v>3029683</v>
      </c>
      <c r="E8436" s="88">
        <v>3029683</v>
      </c>
      <c r="F8436" s="89" t="s">
        <v>9705</v>
      </c>
      <c r="G8436" s="91">
        <v>31</v>
      </c>
      <c r="H8436" s="64">
        <f>_xlfn.IFNA(G8436*(1-VLOOKUP(A8436,Rabatte!A:G,7,FALSE)),G8436*1)</f>
        <v>31</v>
      </c>
      <c r="I8436" s="88">
        <v>1</v>
      </c>
      <c r="J8436" s="64">
        <f>_xlfn.IFNA(G8436*(1-VLOOKUP(A8436,Rabatte!A:H,8,FALSE)),G8436*1)</f>
        <v>31</v>
      </c>
      <c r="K8436" s="93">
        <v>1.5</v>
      </c>
      <c r="L8436" s="99">
        <v>4064626100328</v>
      </c>
      <c r="P8436" s="60" t="str">
        <f t="shared" si="131"/>
        <v>SP</v>
      </c>
    </row>
    <row r="8437" spans="1:16" x14ac:dyDescent="0.25">
      <c r="A8437" s="88" t="s">
        <v>8730</v>
      </c>
      <c r="B8437" s="89" t="s">
        <v>9041</v>
      </c>
      <c r="C8437" s="89" t="s">
        <v>959</v>
      </c>
      <c r="D8437" s="90">
        <v>3030620</v>
      </c>
      <c r="E8437" s="88">
        <v>3030620</v>
      </c>
      <c r="F8437" s="89" t="s">
        <v>9200</v>
      </c>
      <c r="G8437" s="91">
        <v>48.75</v>
      </c>
      <c r="H8437" s="64">
        <f>_xlfn.IFNA(G8437*(1-VLOOKUP(A8437,Rabatte!A:G,7,FALSE)),G8437*1)</f>
        <v>48.75</v>
      </c>
      <c r="I8437" s="88">
        <v>12</v>
      </c>
      <c r="J8437" s="64">
        <f>_xlfn.IFNA(G8437*(1-VLOOKUP(A8437,Rabatte!A:H,8,FALSE)),G8437*1)</f>
        <v>48.75</v>
      </c>
      <c r="K8437" s="93">
        <v>2.64</v>
      </c>
      <c r="L8437" s="99">
        <v>4064626100663</v>
      </c>
      <c r="P8437" s="60" t="str">
        <f t="shared" si="131"/>
        <v>GC</v>
      </c>
    </row>
    <row r="8438" spans="1:16" x14ac:dyDescent="0.25">
      <c r="A8438" s="88" t="s">
        <v>8730</v>
      </c>
      <c r="B8438" s="89" t="s">
        <v>9041</v>
      </c>
      <c r="C8438" s="89" t="s">
        <v>959</v>
      </c>
      <c r="D8438" s="90">
        <v>3030623</v>
      </c>
      <c r="E8438" s="88">
        <v>3030623</v>
      </c>
      <c r="F8438" s="89" t="s">
        <v>9201</v>
      </c>
      <c r="G8438" s="91">
        <v>48.75</v>
      </c>
      <c r="H8438" s="64">
        <f>_xlfn.IFNA(G8438*(1-VLOOKUP(A8438,Rabatte!A:G,7,FALSE)),G8438*1)</f>
        <v>48.75</v>
      </c>
      <c r="I8438" s="88">
        <v>12</v>
      </c>
      <c r="J8438" s="64">
        <f>_xlfn.IFNA(G8438*(1-VLOOKUP(A8438,Rabatte!A:H,8,FALSE)),G8438*1)</f>
        <v>48.75</v>
      </c>
      <c r="K8438" s="93">
        <v>2.5499999999999998</v>
      </c>
      <c r="L8438" s="99">
        <v>4064626100670</v>
      </c>
      <c r="P8438" s="60" t="str">
        <f t="shared" si="131"/>
        <v>GC</v>
      </c>
    </row>
    <row r="8439" spans="1:16" x14ac:dyDescent="0.25">
      <c r="A8439" s="88" t="s">
        <v>8730</v>
      </c>
      <c r="B8439" s="89" t="s">
        <v>9041</v>
      </c>
      <c r="C8439" s="89" t="s">
        <v>959</v>
      </c>
      <c r="D8439" s="90">
        <v>3030625</v>
      </c>
      <c r="E8439" s="88">
        <v>3030625</v>
      </c>
      <c r="F8439" s="89" t="s">
        <v>9202</v>
      </c>
      <c r="G8439" s="91">
        <v>73</v>
      </c>
      <c r="H8439" s="64">
        <f>_xlfn.IFNA(G8439*(1-VLOOKUP(A8439,Rabatte!A:G,7,FALSE)),G8439*1)</f>
        <v>73</v>
      </c>
      <c r="I8439" s="88">
        <v>12</v>
      </c>
      <c r="J8439" s="64">
        <f>_xlfn.IFNA(G8439*(1-VLOOKUP(A8439,Rabatte!A:H,8,FALSE)),G8439*1)</f>
        <v>73</v>
      </c>
      <c r="K8439" s="93">
        <v>2.6</v>
      </c>
      <c r="L8439" s="99">
        <v>4064626100687</v>
      </c>
      <c r="P8439" s="60" t="str">
        <f t="shared" si="131"/>
        <v>GC</v>
      </c>
    </row>
    <row r="8440" spans="1:16" x14ac:dyDescent="0.25">
      <c r="A8440" s="88" t="s">
        <v>8730</v>
      </c>
      <c r="B8440" s="89" t="s">
        <v>9041</v>
      </c>
      <c r="C8440" s="89" t="s">
        <v>959</v>
      </c>
      <c r="D8440" s="90">
        <v>3030626</v>
      </c>
      <c r="E8440" s="88">
        <v>3030626</v>
      </c>
      <c r="F8440" s="89" t="s">
        <v>9203</v>
      </c>
      <c r="G8440" s="91">
        <v>73</v>
      </c>
      <c r="H8440" s="64">
        <f>_xlfn.IFNA(G8440*(1-VLOOKUP(A8440,Rabatte!A:G,7,FALSE)),G8440*1)</f>
        <v>73</v>
      </c>
      <c r="I8440" s="88">
        <v>12</v>
      </c>
      <c r="J8440" s="64">
        <f>_xlfn.IFNA(G8440*(1-VLOOKUP(A8440,Rabatte!A:H,8,FALSE)),G8440*1)</f>
        <v>73</v>
      </c>
      <c r="K8440" s="93">
        <v>2.6</v>
      </c>
      <c r="L8440" s="99">
        <v>4064626100694</v>
      </c>
      <c r="P8440" s="60" t="str">
        <f t="shared" si="131"/>
        <v>GC</v>
      </c>
    </row>
    <row r="8441" spans="1:16" x14ac:dyDescent="0.25">
      <c r="A8441" s="88" t="s">
        <v>8730</v>
      </c>
      <c r="B8441" s="89" t="s">
        <v>9041</v>
      </c>
      <c r="C8441" s="89" t="s">
        <v>959</v>
      </c>
      <c r="D8441" s="90">
        <v>3030627</v>
      </c>
      <c r="E8441" s="88">
        <v>3030627</v>
      </c>
      <c r="F8441" s="89" t="s">
        <v>9204</v>
      </c>
      <c r="G8441" s="91">
        <v>83.249999999999986</v>
      </c>
      <c r="H8441" s="64">
        <f>_xlfn.IFNA(G8441*(1-VLOOKUP(A8441,Rabatte!A:G,7,FALSE)),G8441*1)</f>
        <v>83.249999999999986</v>
      </c>
      <c r="I8441" s="88">
        <v>12</v>
      </c>
      <c r="J8441" s="64">
        <f>_xlfn.IFNA(G8441*(1-VLOOKUP(A8441,Rabatte!A:H,8,FALSE)),G8441*1)</f>
        <v>83.249999999999986</v>
      </c>
      <c r="K8441" s="93">
        <v>2.8</v>
      </c>
      <c r="L8441" s="99">
        <v>4064626100700</v>
      </c>
      <c r="P8441" s="60" t="str">
        <f t="shared" si="131"/>
        <v>GC</v>
      </c>
    </row>
    <row r="8442" spans="1:16" x14ac:dyDescent="0.25">
      <c r="A8442" s="88" t="s">
        <v>20</v>
      </c>
      <c r="B8442" s="89" t="s">
        <v>347</v>
      </c>
      <c r="C8442" s="89" t="s">
        <v>951</v>
      </c>
      <c r="D8442" s="90">
        <v>3031386</v>
      </c>
      <c r="E8442" s="88">
        <v>3031386</v>
      </c>
      <c r="F8442" s="89" t="s">
        <v>9205</v>
      </c>
      <c r="G8442" s="91">
        <v>227.5</v>
      </c>
      <c r="H8442" s="64">
        <f>_xlfn.IFNA(G8442*(1-VLOOKUP(A8442,Rabatte!A:G,7,FALSE)),G8442*1)</f>
        <v>227.5</v>
      </c>
      <c r="I8442" s="88">
        <v>7</v>
      </c>
      <c r="J8442" s="64">
        <f>_xlfn.IFNA(G8442*(1-VLOOKUP(A8442,Rabatte!A:H,8,FALSE)),G8442*1)</f>
        <v>227.5</v>
      </c>
      <c r="K8442" s="93">
        <v>4.04</v>
      </c>
      <c r="L8442" s="99">
        <v>4064626100755</v>
      </c>
      <c r="P8442" s="60" t="str">
        <f t="shared" si="131"/>
        <v>A1</v>
      </c>
    </row>
    <row r="8443" spans="1:16" x14ac:dyDescent="0.25">
      <c r="A8443" s="88" t="s">
        <v>8732</v>
      </c>
      <c r="B8443" s="89" t="s">
        <v>8979</v>
      </c>
      <c r="C8443" s="89" t="s">
        <v>933</v>
      </c>
      <c r="D8443" s="90">
        <v>3034417</v>
      </c>
      <c r="E8443" s="88">
        <v>3034417</v>
      </c>
      <c r="F8443" s="89" t="s">
        <v>9206</v>
      </c>
      <c r="G8443" s="91">
        <v>160.5</v>
      </c>
      <c r="H8443" s="64">
        <f>_xlfn.IFNA(G8443*(1-VLOOKUP(A8443,Rabatte!A:G,7,FALSE)),G8443*1)</f>
        <v>160.5</v>
      </c>
      <c r="I8443" s="88">
        <v>1</v>
      </c>
      <c r="J8443" s="64">
        <f>_xlfn.IFNA(G8443*(1-VLOOKUP(A8443,Rabatte!A:H,8,FALSE)),G8443*1)</f>
        <v>160.5</v>
      </c>
      <c r="K8443" s="93">
        <v>10.050000000000001</v>
      </c>
      <c r="L8443" s="99">
        <v>4064626100977</v>
      </c>
      <c r="P8443" s="60" t="str">
        <f t="shared" si="131"/>
        <v>WF</v>
      </c>
    </row>
    <row r="8444" spans="1:16" x14ac:dyDescent="0.25">
      <c r="A8444" s="88" t="s">
        <v>29</v>
      </c>
      <c r="B8444" s="89" t="s">
        <v>940</v>
      </c>
      <c r="C8444" s="89" t="s">
        <v>933</v>
      </c>
      <c r="D8444" s="90">
        <v>3036386</v>
      </c>
      <c r="E8444" s="88">
        <v>3036386</v>
      </c>
      <c r="F8444" s="89" t="s">
        <v>9706</v>
      </c>
      <c r="G8444" s="91">
        <v>39</v>
      </c>
      <c r="H8444" s="64">
        <f>_xlfn.IFNA(G8444*(1-VLOOKUP(A8444,Rabatte!A:G,7,FALSE)),G8444*1)</f>
        <v>39</v>
      </c>
      <c r="I8444" s="88">
        <v>1</v>
      </c>
      <c r="J8444" s="64">
        <f>_xlfn.IFNA(G8444*(1-VLOOKUP(A8444,Rabatte!A:H,8,FALSE)),G8444*1)</f>
        <v>39</v>
      </c>
      <c r="K8444" s="93">
        <v>2.0630000000000002</v>
      </c>
      <c r="L8444" s="99">
        <v>8590830440999</v>
      </c>
      <c r="P8444" s="60" t="str">
        <f t="shared" ref="P8444:P8507" si="132">A8444</f>
        <v>P1</v>
      </c>
    </row>
    <row r="8445" spans="1:16" x14ac:dyDescent="0.25">
      <c r="A8445" s="88" t="s">
        <v>29</v>
      </c>
      <c r="B8445" s="89" t="s">
        <v>940</v>
      </c>
      <c r="C8445" s="89" t="s">
        <v>933</v>
      </c>
      <c r="D8445" s="90">
        <v>3036387</v>
      </c>
      <c r="E8445" s="88">
        <v>3036387</v>
      </c>
      <c r="F8445" s="89" t="s">
        <v>9707</v>
      </c>
      <c r="G8445" s="91">
        <v>24</v>
      </c>
      <c r="H8445" s="64">
        <f>_xlfn.IFNA(G8445*(1-VLOOKUP(A8445,Rabatte!A:G,7,FALSE)),G8445*1)</f>
        <v>24</v>
      </c>
      <c r="I8445" s="88">
        <v>1</v>
      </c>
      <c r="J8445" s="64">
        <f>_xlfn.IFNA(G8445*(1-VLOOKUP(A8445,Rabatte!A:H,8,FALSE)),G8445*1)</f>
        <v>24</v>
      </c>
      <c r="K8445" s="93">
        <v>1.036</v>
      </c>
      <c r="L8445" s="99">
        <v>8590830441002</v>
      </c>
      <c r="P8445" s="60" t="str">
        <f t="shared" si="132"/>
        <v>P1</v>
      </c>
    </row>
    <row r="8446" spans="1:16" x14ac:dyDescent="0.25">
      <c r="A8446" s="88" t="s">
        <v>29</v>
      </c>
      <c r="B8446" s="89" t="s">
        <v>940</v>
      </c>
      <c r="C8446" s="89" t="s">
        <v>933</v>
      </c>
      <c r="D8446" s="90">
        <v>3036388</v>
      </c>
      <c r="E8446" s="88">
        <v>3036388</v>
      </c>
      <c r="F8446" s="89" t="s">
        <v>9708</v>
      </c>
      <c r="G8446" s="91">
        <v>43.75</v>
      </c>
      <c r="H8446" s="64">
        <f>_xlfn.IFNA(G8446*(1-VLOOKUP(A8446,Rabatte!A:G,7,FALSE)),G8446*1)</f>
        <v>43.75</v>
      </c>
      <c r="I8446" s="88">
        <v>1</v>
      </c>
      <c r="J8446" s="64">
        <f>_xlfn.IFNA(G8446*(1-VLOOKUP(A8446,Rabatte!A:H,8,FALSE)),G8446*1)</f>
        <v>43.75</v>
      </c>
      <c r="K8446" s="93">
        <v>2.4790000000000001</v>
      </c>
      <c r="L8446" s="99">
        <v>8590830441019</v>
      </c>
      <c r="P8446" s="60" t="str">
        <f t="shared" si="132"/>
        <v>P1</v>
      </c>
    </row>
    <row r="8447" spans="1:16" x14ac:dyDescent="0.25">
      <c r="A8447" s="88" t="s">
        <v>29</v>
      </c>
      <c r="B8447" s="89" t="s">
        <v>940</v>
      </c>
      <c r="C8447" s="89" t="s">
        <v>933</v>
      </c>
      <c r="D8447" s="90">
        <v>3036389</v>
      </c>
      <c r="E8447" s="88">
        <v>3036389</v>
      </c>
      <c r="F8447" s="89" t="s">
        <v>9709</v>
      </c>
      <c r="G8447" s="91">
        <v>28.499999999999996</v>
      </c>
      <c r="H8447" s="64">
        <f>_xlfn.IFNA(G8447*(1-VLOOKUP(A8447,Rabatte!A:G,7,FALSE)),G8447*1)</f>
        <v>28.499999999999996</v>
      </c>
      <c r="I8447" s="88">
        <v>1</v>
      </c>
      <c r="J8447" s="64">
        <f>_xlfn.IFNA(G8447*(1-VLOOKUP(A8447,Rabatte!A:H,8,FALSE)),G8447*1)</f>
        <v>28.499999999999996</v>
      </c>
      <c r="K8447" s="93">
        <v>1.244</v>
      </c>
      <c r="L8447" s="99">
        <v>8590830441033</v>
      </c>
      <c r="P8447" s="60" t="str">
        <f t="shared" si="132"/>
        <v>P1</v>
      </c>
    </row>
    <row r="8448" spans="1:16" x14ac:dyDescent="0.25">
      <c r="A8448" s="88" t="s">
        <v>29</v>
      </c>
      <c r="B8448" s="89" t="s">
        <v>940</v>
      </c>
      <c r="C8448" s="89" t="s">
        <v>933</v>
      </c>
      <c r="D8448" s="90">
        <v>3036440</v>
      </c>
      <c r="E8448" s="88">
        <v>3036440</v>
      </c>
      <c r="F8448" s="89" t="s">
        <v>9710</v>
      </c>
      <c r="G8448" s="91">
        <v>47.5</v>
      </c>
      <c r="H8448" s="64">
        <f>_xlfn.IFNA(G8448*(1-VLOOKUP(A8448,Rabatte!A:G,7,FALSE)),G8448*1)</f>
        <v>47.5</v>
      </c>
      <c r="I8448" s="88">
        <v>1</v>
      </c>
      <c r="J8448" s="64">
        <f>_xlfn.IFNA(G8448*(1-VLOOKUP(A8448,Rabatte!A:H,8,FALSE)),G8448*1)</f>
        <v>47.5</v>
      </c>
      <c r="K8448" s="93">
        <v>2.827</v>
      </c>
      <c r="L8448" s="99">
        <v>8590830441040</v>
      </c>
      <c r="P8448" s="60" t="str">
        <f t="shared" si="132"/>
        <v>P1</v>
      </c>
    </row>
    <row r="8449" spans="1:16" x14ac:dyDescent="0.25">
      <c r="A8449" s="88" t="s">
        <v>29</v>
      </c>
      <c r="B8449" s="89" t="s">
        <v>940</v>
      </c>
      <c r="C8449" s="89" t="s">
        <v>933</v>
      </c>
      <c r="D8449" s="90">
        <v>3036441</v>
      </c>
      <c r="E8449" s="88">
        <v>3036441</v>
      </c>
      <c r="F8449" s="89" t="s">
        <v>9711</v>
      </c>
      <c r="G8449" s="91">
        <v>30.5</v>
      </c>
      <c r="H8449" s="64">
        <f>_xlfn.IFNA(G8449*(1-VLOOKUP(A8449,Rabatte!A:G,7,FALSE)),G8449*1)</f>
        <v>30.5</v>
      </c>
      <c r="I8449" s="88">
        <v>1</v>
      </c>
      <c r="J8449" s="64">
        <f>_xlfn.IFNA(G8449*(1-VLOOKUP(A8449,Rabatte!A:H,8,FALSE)),G8449*1)</f>
        <v>30.5</v>
      </c>
      <c r="K8449" s="93">
        <v>1.4179999999999999</v>
      </c>
      <c r="L8449" s="99">
        <v>8590830441057</v>
      </c>
      <c r="P8449" s="60" t="str">
        <f t="shared" si="132"/>
        <v>P1</v>
      </c>
    </row>
    <row r="8450" spans="1:16" x14ac:dyDescent="0.25">
      <c r="A8450" s="88" t="s">
        <v>14</v>
      </c>
      <c r="B8450" s="89" t="s">
        <v>30</v>
      </c>
      <c r="C8450" s="89" t="s">
        <v>933</v>
      </c>
      <c r="D8450" s="90">
        <v>3036444</v>
      </c>
      <c r="E8450" s="88">
        <v>3036444</v>
      </c>
      <c r="F8450" s="89" t="s">
        <v>9712</v>
      </c>
      <c r="G8450" s="91">
        <v>69</v>
      </c>
      <c r="H8450" s="64">
        <f>_xlfn.IFNA(G8450*(1-VLOOKUP(A8450,Rabatte!A:G,7,FALSE)),G8450*1)</f>
        <v>69</v>
      </c>
      <c r="I8450" s="88">
        <v>1</v>
      </c>
      <c r="J8450" s="64">
        <f>_xlfn.IFNA(G8450*(1-VLOOKUP(A8450,Rabatte!A:H,8,FALSE)),G8450*1)</f>
        <v>69</v>
      </c>
      <c r="K8450" s="93">
        <v>2.0630000000000002</v>
      </c>
      <c r="L8450" s="99">
        <v>8590830441064</v>
      </c>
      <c r="P8450" s="60" t="str">
        <f t="shared" si="132"/>
        <v>P2</v>
      </c>
    </row>
    <row r="8451" spans="1:16" x14ac:dyDescent="0.25">
      <c r="A8451" s="88" t="s">
        <v>14</v>
      </c>
      <c r="B8451" s="89" t="s">
        <v>30</v>
      </c>
      <c r="C8451" s="89" t="s">
        <v>933</v>
      </c>
      <c r="D8451" s="90">
        <v>3036445</v>
      </c>
      <c r="E8451" s="88">
        <v>3036445</v>
      </c>
      <c r="F8451" s="89" t="s">
        <v>9713</v>
      </c>
      <c r="G8451" s="91">
        <v>44</v>
      </c>
      <c r="H8451" s="64">
        <f>_xlfn.IFNA(G8451*(1-VLOOKUP(A8451,Rabatte!A:G,7,FALSE)),G8451*1)</f>
        <v>44</v>
      </c>
      <c r="I8451" s="88">
        <v>1</v>
      </c>
      <c r="J8451" s="64">
        <f>_xlfn.IFNA(G8451*(1-VLOOKUP(A8451,Rabatte!A:H,8,FALSE)),G8451*1)</f>
        <v>44</v>
      </c>
      <c r="K8451" s="93">
        <v>1.036</v>
      </c>
      <c r="L8451" s="99">
        <v>8590830441071</v>
      </c>
      <c r="P8451" s="60" t="str">
        <f t="shared" si="132"/>
        <v>P2</v>
      </c>
    </row>
    <row r="8452" spans="1:16" x14ac:dyDescent="0.25">
      <c r="A8452" s="88" t="s">
        <v>14</v>
      </c>
      <c r="B8452" s="89" t="s">
        <v>30</v>
      </c>
      <c r="C8452" s="89" t="s">
        <v>933</v>
      </c>
      <c r="D8452" s="90">
        <v>3036446</v>
      </c>
      <c r="E8452" s="88">
        <v>3036446</v>
      </c>
      <c r="F8452" s="89" t="s">
        <v>9714</v>
      </c>
      <c r="G8452" s="91">
        <v>82.5</v>
      </c>
      <c r="H8452" s="64">
        <f>_xlfn.IFNA(G8452*(1-VLOOKUP(A8452,Rabatte!A:G,7,FALSE)),G8452*1)</f>
        <v>82.5</v>
      </c>
      <c r="I8452" s="88">
        <v>1</v>
      </c>
      <c r="J8452" s="64">
        <f>_xlfn.IFNA(G8452*(1-VLOOKUP(A8452,Rabatte!A:H,8,FALSE)),G8452*1)</f>
        <v>82.5</v>
      </c>
      <c r="K8452" s="93">
        <v>2.4950000000000001</v>
      </c>
      <c r="L8452" s="99">
        <v>8590830441088</v>
      </c>
      <c r="P8452" s="60" t="str">
        <f t="shared" si="132"/>
        <v>P2</v>
      </c>
    </row>
    <row r="8453" spans="1:16" x14ac:dyDescent="0.25">
      <c r="A8453" s="88" t="s">
        <v>14</v>
      </c>
      <c r="B8453" s="89" t="s">
        <v>30</v>
      </c>
      <c r="C8453" s="89" t="s">
        <v>933</v>
      </c>
      <c r="D8453" s="90">
        <v>3036447</v>
      </c>
      <c r="E8453" s="88">
        <v>3036447</v>
      </c>
      <c r="F8453" s="89" t="s">
        <v>9715</v>
      </c>
      <c r="G8453" s="91">
        <v>49.75</v>
      </c>
      <c r="H8453" s="64">
        <f>_xlfn.IFNA(G8453*(1-VLOOKUP(A8453,Rabatte!A:G,7,FALSE)),G8453*1)</f>
        <v>49.75</v>
      </c>
      <c r="I8453" s="88">
        <v>1</v>
      </c>
      <c r="J8453" s="64">
        <f>_xlfn.IFNA(G8453*(1-VLOOKUP(A8453,Rabatte!A:H,8,FALSE)),G8453*1)</f>
        <v>49.75</v>
      </c>
      <c r="K8453" s="93">
        <v>1.244</v>
      </c>
      <c r="L8453" s="99">
        <v>8590830441095</v>
      </c>
      <c r="P8453" s="60" t="str">
        <f t="shared" si="132"/>
        <v>P2</v>
      </c>
    </row>
    <row r="8454" spans="1:16" x14ac:dyDescent="0.25">
      <c r="A8454" s="88" t="s">
        <v>14</v>
      </c>
      <c r="B8454" s="89" t="s">
        <v>30</v>
      </c>
      <c r="C8454" s="89" t="s">
        <v>933</v>
      </c>
      <c r="D8454" s="90">
        <v>3036449</v>
      </c>
      <c r="E8454" s="88">
        <v>3036449</v>
      </c>
      <c r="F8454" s="89" t="s">
        <v>9716</v>
      </c>
      <c r="G8454" s="91">
        <v>104.5</v>
      </c>
      <c r="H8454" s="64">
        <f>_xlfn.IFNA(G8454*(1-VLOOKUP(A8454,Rabatte!A:G,7,FALSE)),G8454*1)</f>
        <v>104.5</v>
      </c>
      <c r="I8454" s="88">
        <v>1</v>
      </c>
      <c r="J8454" s="64">
        <f>_xlfn.IFNA(G8454*(1-VLOOKUP(A8454,Rabatte!A:H,8,FALSE)),G8454*1)</f>
        <v>104.5</v>
      </c>
      <c r="K8454" s="93">
        <v>2.8450000000000002</v>
      </c>
      <c r="L8454" s="99">
        <v>8590830441101</v>
      </c>
      <c r="P8454" s="60" t="str">
        <f t="shared" si="132"/>
        <v>P2</v>
      </c>
    </row>
    <row r="8455" spans="1:16" x14ac:dyDescent="0.25">
      <c r="A8455" s="88" t="s">
        <v>14</v>
      </c>
      <c r="B8455" s="89" t="s">
        <v>30</v>
      </c>
      <c r="C8455" s="89" t="s">
        <v>933</v>
      </c>
      <c r="D8455" s="90">
        <v>3036470</v>
      </c>
      <c r="E8455" s="88">
        <v>3036470</v>
      </c>
      <c r="F8455" s="89" t="s">
        <v>9717</v>
      </c>
      <c r="G8455" s="91">
        <v>55.500000000000007</v>
      </c>
      <c r="H8455" s="64">
        <f>_xlfn.IFNA(G8455*(1-VLOOKUP(A8455,Rabatte!A:G,7,FALSE)),G8455*1)</f>
        <v>55.500000000000007</v>
      </c>
      <c r="I8455" s="88">
        <v>1</v>
      </c>
      <c r="J8455" s="64">
        <f>_xlfn.IFNA(G8455*(1-VLOOKUP(A8455,Rabatte!A:H,8,FALSE)),G8455*1)</f>
        <v>55.500000000000007</v>
      </c>
      <c r="K8455" s="93">
        <v>1.4179999999999999</v>
      </c>
      <c r="L8455" s="99">
        <v>8590830441118</v>
      </c>
      <c r="P8455" s="60" t="str">
        <f t="shared" si="132"/>
        <v>P2</v>
      </c>
    </row>
    <row r="8456" spans="1:16" x14ac:dyDescent="0.25">
      <c r="A8456" s="88" t="s">
        <v>972</v>
      </c>
      <c r="B8456" s="89" t="s">
        <v>25</v>
      </c>
      <c r="C8456" s="89" t="s">
        <v>959</v>
      </c>
      <c r="D8456" s="90">
        <v>3037642</v>
      </c>
      <c r="E8456" s="88">
        <v>3037642</v>
      </c>
      <c r="F8456" s="89" t="s">
        <v>9718</v>
      </c>
      <c r="G8456" s="91">
        <v>5428</v>
      </c>
      <c r="H8456" s="64">
        <f>_xlfn.IFNA(G8456*(1-VLOOKUP(A8456,Rabatte!A:G,7,FALSE)),G8456*1)</f>
        <v>5428</v>
      </c>
      <c r="I8456" s="88">
        <v>1</v>
      </c>
      <c r="J8456" s="64">
        <f>_xlfn.IFNA(G8456*(1-VLOOKUP(A8456,Rabatte!A:H,8,FALSE)),G8456*1)</f>
        <v>5428</v>
      </c>
      <c r="K8456" s="93">
        <v>2900</v>
      </c>
      <c r="L8456" s="99">
        <v>4064626102360</v>
      </c>
      <c r="P8456" s="60" t="str">
        <f t="shared" si="132"/>
        <v>PS</v>
      </c>
    </row>
    <row r="8457" spans="1:16" x14ac:dyDescent="0.25">
      <c r="A8457" s="88" t="s">
        <v>972</v>
      </c>
      <c r="B8457" s="89" t="s">
        <v>25</v>
      </c>
      <c r="C8457" s="89" t="s">
        <v>959</v>
      </c>
      <c r="D8457" s="90">
        <v>3037643</v>
      </c>
      <c r="E8457" s="88">
        <v>3037643</v>
      </c>
      <c r="F8457" s="89" t="s">
        <v>9719</v>
      </c>
      <c r="G8457" s="91">
        <v>5734</v>
      </c>
      <c r="H8457" s="64">
        <f>_xlfn.IFNA(G8457*(1-VLOOKUP(A8457,Rabatte!A:G,7,FALSE)),G8457*1)</f>
        <v>5734</v>
      </c>
      <c r="I8457" s="88">
        <v>1</v>
      </c>
      <c r="J8457" s="64">
        <f>_xlfn.IFNA(G8457*(1-VLOOKUP(A8457,Rabatte!A:H,8,FALSE)),G8457*1)</f>
        <v>5734</v>
      </c>
      <c r="K8457" s="93">
        <v>2900</v>
      </c>
      <c r="L8457" s="99">
        <v>4064626102377</v>
      </c>
      <c r="P8457" s="60" t="str">
        <f t="shared" si="132"/>
        <v>PS</v>
      </c>
    </row>
    <row r="8458" spans="1:16" x14ac:dyDescent="0.25">
      <c r="A8458" s="88" t="s">
        <v>972</v>
      </c>
      <c r="B8458" s="89" t="s">
        <v>25</v>
      </c>
      <c r="C8458" s="89" t="s">
        <v>959</v>
      </c>
      <c r="D8458" s="90">
        <v>3037644</v>
      </c>
      <c r="E8458" s="88">
        <v>3037644</v>
      </c>
      <c r="F8458" s="89" t="s">
        <v>9720</v>
      </c>
      <c r="G8458" s="91">
        <v>6011</v>
      </c>
      <c r="H8458" s="64">
        <f>_xlfn.IFNA(G8458*(1-VLOOKUP(A8458,Rabatte!A:G,7,FALSE)),G8458*1)</f>
        <v>6011</v>
      </c>
      <c r="I8458" s="88">
        <v>1</v>
      </c>
      <c r="J8458" s="64">
        <f>_xlfn.IFNA(G8458*(1-VLOOKUP(A8458,Rabatte!A:H,8,FALSE)),G8458*1)</f>
        <v>6011</v>
      </c>
      <c r="K8458" s="93">
        <v>2890</v>
      </c>
      <c r="L8458" s="99">
        <v>4064626102384</v>
      </c>
      <c r="P8458" s="60" t="str">
        <f t="shared" si="132"/>
        <v>PS</v>
      </c>
    </row>
    <row r="8459" spans="1:16" x14ac:dyDescent="0.25">
      <c r="A8459" s="88" t="s">
        <v>934</v>
      </c>
      <c r="B8459" s="89" t="s">
        <v>935</v>
      </c>
      <c r="C8459" s="89" t="s">
        <v>933</v>
      </c>
      <c r="D8459" s="90">
        <v>3039287</v>
      </c>
      <c r="E8459" s="88">
        <v>3039287</v>
      </c>
      <c r="F8459" s="89" t="s">
        <v>9721</v>
      </c>
      <c r="G8459" s="91">
        <v>284.5</v>
      </c>
      <c r="H8459" s="64">
        <f>_xlfn.IFNA(G8459*(1-VLOOKUP(A8459,Rabatte!A:G,7,FALSE)),G8459*1)</f>
        <v>284.5</v>
      </c>
      <c r="I8459" s="88">
        <v>1</v>
      </c>
      <c r="J8459" s="64">
        <f>_xlfn.IFNA(G8459*(1-VLOOKUP(A8459,Rabatte!A:H,8,FALSE)),G8459*1)</f>
        <v>284.5</v>
      </c>
      <c r="K8459" s="93">
        <v>35.5</v>
      </c>
      <c r="L8459" s="99">
        <v>4064626103145</v>
      </c>
      <c r="P8459" s="60" t="str">
        <f t="shared" si="132"/>
        <v>XD</v>
      </c>
    </row>
    <row r="8460" spans="1:16" x14ac:dyDescent="0.25">
      <c r="A8460" s="88" t="s">
        <v>934</v>
      </c>
      <c r="B8460" s="89" t="s">
        <v>935</v>
      </c>
      <c r="C8460" s="89" t="s">
        <v>933</v>
      </c>
      <c r="D8460" s="90">
        <v>3039288</v>
      </c>
      <c r="E8460" s="88">
        <v>3039288</v>
      </c>
      <c r="F8460" s="89" t="s">
        <v>9722</v>
      </c>
      <c r="G8460" s="91">
        <v>334</v>
      </c>
      <c r="H8460" s="64">
        <f>_xlfn.IFNA(G8460*(1-VLOOKUP(A8460,Rabatte!A:G,7,FALSE)),G8460*1)</f>
        <v>334</v>
      </c>
      <c r="I8460" s="88">
        <v>1</v>
      </c>
      <c r="J8460" s="64">
        <f>_xlfn.IFNA(G8460*(1-VLOOKUP(A8460,Rabatte!A:H,8,FALSE)),G8460*1)</f>
        <v>334</v>
      </c>
      <c r="K8460" s="93">
        <v>44.68</v>
      </c>
      <c r="L8460" s="99">
        <v>4064626103152</v>
      </c>
      <c r="P8460" s="60" t="str">
        <f t="shared" si="132"/>
        <v>XD</v>
      </c>
    </row>
    <row r="8461" spans="1:16" x14ac:dyDescent="0.25">
      <c r="A8461" s="88" t="s">
        <v>29</v>
      </c>
      <c r="B8461" s="89" t="s">
        <v>940</v>
      </c>
      <c r="C8461" s="89" t="s">
        <v>933</v>
      </c>
      <c r="D8461" s="90">
        <v>3039643</v>
      </c>
      <c r="E8461" s="88">
        <v>3039643</v>
      </c>
      <c r="F8461" s="89" t="s">
        <v>9723</v>
      </c>
      <c r="G8461" s="91">
        <v>59.5</v>
      </c>
      <c r="H8461" s="64">
        <f>_xlfn.IFNA(G8461*(1-VLOOKUP(A8461,Rabatte!A:G,7,FALSE)),G8461*1)</f>
        <v>59.5</v>
      </c>
      <c r="I8461" s="88">
        <v>100</v>
      </c>
      <c r="J8461" s="64">
        <f>_xlfn.IFNA(G8461*(1-VLOOKUP(A8461,Rabatte!A:H,8,FALSE)),G8461*1)</f>
        <v>59.5</v>
      </c>
      <c r="K8461" s="93">
        <v>1.9</v>
      </c>
      <c r="L8461" s="99">
        <v>4064626106948</v>
      </c>
      <c r="P8461" s="60" t="str">
        <f t="shared" si="132"/>
        <v>P1</v>
      </c>
    </row>
    <row r="8462" spans="1:16" x14ac:dyDescent="0.25">
      <c r="A8462" s="88" t="s">
        <v>29</v>
      </c>
      <c r="B8462" s="89" t="s">
        <v>940</v>
      </c>
      <c r="C8462" s="89" t="s">
        <v>933</v>
      </c>
      <c r="D8462" s="90">
        <v>3039644</v>
      </c>
      <c r="E8462" s="88">
        <v>3039644</v>
      </c>
      <c r="F8462" s="89" t="s">
        <v>9724</v>
      </c>
      <c r="G8462" s="91">
        <v>39.75</v>
      </c>
      <c r="H8462" s="64">
        <f>_xlfn.IFNA(G8462*(1-VLOOKUP(A8462,Rabatte!A:G,7,FALSE)),G8462*1)</f>
        <v>39.75</v>
      </c>
      <c r="I8462" s="88">
        <v>50</v>
      </c>
      <c r="J8462" s="64">
        <f>_xlfn.IFNA(G8462*(1-VLOOKUP(A8462,Rabatte!A:H,8,FALSE)),G8462*1)</f>
        <v>39.75</v>
      </c>
      <c r="K8462" s="93">
        <v>1</v>
      </c>
      <c r="L8462" s="99">
        <v>4064626106955</v>
      </c>
      <c r="P8462" s="60" t="str">
        <f t="shared" si="132"/>
        <v>P1</v>
      </c>
    </row>
    <row r="8463" spans="1:16" x14ac:dyDescent="0.25">
      <c r="A8463" s="88" t="s">
        <v>29</v>
      </c>
      <c r="B8463" s="89" t="s">
        <v>940</v>
      </c>
      <c r="C8463" s="89" t="s">
        <v>933</v>
      </c>
      <c r="D8463" s="90">
        <v>3039645</v>
      </c>
      <c r="E8463" s="88">
        <v>3039645</v>
      </c>
      <c r="F8463" s="89" t="s">
        <v>9725</v>
      </c>
      <c r="G8463" s="91">
        <v>59.5</v>
      </c>
      <c r="H8463" s="64">
        <f>_xlfn.IFNA(G8463*(1-VLOOKUP(A8463,Rabatte!A:G,7,FALSE)),G8463*1)</f>
        <v>59.5</v>
      </c>
      <c r="I8463" s="88">
        <v>100</v>
      </c>
      <c r="J8463" s="64">
        <f>_xlfn.IFNA(G8463*(1-VLOOKUP(A8463,Rabatte!A:H,8,FALSE)),G8463*1)</f>
        <v>59.5</v>
      </c>
      <c r="K8463" s="93">
        <v>2.5</v>
      </c>
      <c r="L8463" s="99">
        <v>4064626106962</v>
      </c>
      <c r="P8463" s="60" t="str">
        <f t="shared" si="132"/>
        <v>P1</v>
      </c>
    </row>
    <row r="8464" spans="1:16" x14ac:dyDescent="0.25">
      <c r="A8464" s="88" t="s">
        <v>29</v>
      </c>
      <c r="B8464" s="89" t="s">
        <v>940</v>
      </c>
      <c r="C8464" s="89" t="s">
        <v>933</v>
      </c>
      <c r="D8464" s="90">
        <v>3039646</v>
      </c>
      <c r="E8464" s="88">
        <v>3039646</v>
      </c>
      <c r="F8464" s="89" t="s">
        <v>9726</v>
      </c>
      <c r="G8464" s="91">
        <v>39.75</v>
      </c>
      <c r="H8464" s="64">
        <f>_xlfn.IFNA(G8464*(1-VLOOKUP(A8464,Rabatte!A:G,7,FALSE)),G8464*1)</f>
        <v>39.75</v>
      </c>
      <c r="I8464" s="88">
        <v>50</v>
      </c>
      <c r="J8464" s="64">
        <f>_xlfn.IFNA(G8464*(1-VLOOKUP(A8464,Rabatte!A:H,8,FALSE)),G8464*1)</f>
        <v>39.75</v>
      </c>
      <c r="K8464" s="93">
        <v>1.2</v>
      </c>
      <c r="L8464" s="99">
        <v>4064626106979</v>
      </c>
      <c r="P8464" s="60" t="str">
        <f t="shared" si="132"/>
        <v>P1</v>
      </c>
    </row>
    <row r="8465" spans="1:16" x14ac:dyDescent="0.25">
      <c r="A8465" s="88" t="s">
        <v>29</v>
      </c>
      <c r="B8465" s="89" t="s">
        <v>940</v>
      </c>
      <c r="C8465" s="89" t="s">
        <v>933</v>
      </c>
      <c r="D8465" s="90">
        <v>3039647</v>
      </c>
      <c r="E8465" s="88">
        <v>3039647</v>
      </c>
      <c r="F8465" s="89" t="s">
        <v>9727</v>
      </c>
      <c r="G8465" s="91">
        <v>61.5</v>
      </c>
      <c r="H8465" s="64">
        <f>_xlfn.IFNA(G8465*(1-VLOOKUP(A8465,Rabatte!A:G,7,FALSE)),G8465*1)</f>
        <v>61.5</v>
      </c>
      <c r="I8465" s="88">
        <v>100</v>
      </c>
      <c r="J8465" s="64">
        <f>_xlfn.IFNA(G8465*(1-VLOOKUP(A8465,Rabatte!A:H,8,FALSE)),G8465*1)</f>
        <v>61.5</v>
      </c>
      <c r="K8465" s="93">
        <v>2.8</v>
      </c>
      <c r="L8465" s="99">
        <v>4064626106986</v>
      </c>
      <c r="P8465" s="60" t="str">
        <f t="shared" si="132"/>
        <v>P1</v>
      </c>
    </row>
    <row r="8466" spans="1:16" x14ac:dyDescent="0.25">
      <c r="A8466" s="88" t="s">
        <v>29</v>
      </c>
      <c r="B8466" s="89" t="s">
        <v>940</v>
      </c>
      <c r="C8466" s="89" t="s">
        <v>933</v>
      </c>
      <c r="D8466" s="90">
        <v>3039648</v>
      </c>
      <c r="E8466" s="88">
        <v>3039648</v>
      </c>
      <c r="F8466" s="89" t="s">
        <v>9728</v>
      </c>
      <c r="G8466" s="91">
        <v>42.5</v>
      </c>
      <c r="H8466" s="64">
        <f>_xlfn.IFNA(G8466*(1-VLOOKUP(A8466,Rabatte!A:G,7,FALSE)),G8466*1)</f>
        <v>42.5</v>
      </c>
      <c r="I8466" s="88">
        <v>50</v>
      </c>
      <c r="J8466" s="64">
        <f>_xlfn.IFNA(G8466*(1-VLOOKUP(A8466,Rabatte!A:H,8,FALSE)),G8466*1)</f>
        <v>42.5</v>
      </c>
      <c r="K8466" s="93">
        <v>1.4</v>
      </c>
      <c r="L8466" s="99">
        <v>4064626106993</v>
      </c>
      <c r="P8466" s="60" t="str">
        <f t="shared" si="132"/>
        <v>P1</v>
      </c>
    </row>
    <row r="8467" spans="1:16" x14ac:dyDescent="0.25">
      <c r="A8467" s="88" t="s">
        <v>29</v>
      </c>
      <c r="B8467" s="89" t="s">
        <v>940</v>
      </c>
      <c r="C8467" s="89" t="s">
        <v>933</v>
      </c>
      <c r="D8467" s="90">
        <v>3039649</v>
      </c>
      <c r="E8467" s="88">
        <v>3039649</v>
      </c>
      <c r="F8467" s="89" t="s">
        <v>9729</v>
      </c>
      <c r="G8467" s="91">
        <v>79.5</v>
      </c>
      <c r="H8467" s="64">
        <f>_xlfn.IFNA(G8467*(1-VLOOKUP(A8467,Rabatte!A:G,7,FALSE)),G8467*1)</f>
        <v>79.5</v>
      </c>
      <c r="I8467" s="88">
        <v>100</v>
      </c>
      <c r="J8467" s="64">
        <f>_xlfn.IFNA(G8467*(1-VLOOKUP(A8467,Rabatte!A:H,8,FALSE)),G8467*1)</f>
        <v>79.5</v>
      </c>
      <c r="K8467" s="93">
        <v>3.8</v>
      </c>
      <c r="L8467" s="99">
        <v>4064626107006</v>
      </c>
      <c r="P8467" s="60" t="str">
        <f t="shared" si="132"/>
        <v>P1</v>
      </c>
    </row>
    <row r="8468" spans="1:16" x14ac:dyDescent="0.25">
      <c r="A8468" s="88" t="s">
        <v>29</v>
      </c>
      <c r="B8468" s="89" t="s">
        <v>940</v>
      </c>
      <c r="C8468" s="89" t="s">
        <v>933</v>
      </c>
      <c r="D8468" s="90">
        <v>3039650</v>
      </c>
      <c r="E8468" s="88">
        <v>3039650</v>
      </c>
      <c r="F8468" s="89" t="s">
        <v>9730</v>
      </c>
      <c r="G8468" s="91">
        <v>63</v>
      </c>
      <c r="H8468" s="64">
        <f>_xlfn.IFNA(G8468*(1-VLOOKUP(A8468,Rabatte!A:G,7,FALSE)),G8468*1)</f>
        <v>63</v>
      </c>
      <c r="I8468" s="88">
        <v>50</v>
      </c>
      <c r="J8468" s="64">
        <f>_xlfn.IFNA(G8468*(1-VLOOKUP(A8468,Rabatte!A:H,8,FALSE)),G8468*1)</f>
        <v>63</v>
      </c>
      <c r="K8468" s="93">
        <v>1.9</v>
      </c>
      <c r="L8468" s="99">
        <v>4064626107013</v>
      </c>
      <c r="P8468" s="60" t="str">
        <f t="shared" si="132"/>
        <v>P1</v>
      </c>
    </row>
    <row r="8469" spans="1:16" x14ac:dyDescent="0.25">
      <c r="A8469" s="88" t="s">
        <v>29</v>
      </c>
      <c r="B8469" s="89" t="s">
        <v>940</v>
      </c>
      <c r="C8469" s="89" t="s">
        <v>933</v>
      </c>
      <c r="D8469" s="90">
        <v>3039651</v>
      </c>
      <c r="E8469" s="88">
        <v>3039651</v>
      </c>
      <c r="F8469" s="89" t="s">
        <v>9731</v>
      </c>
      <c r="G8469" s="91">
        <v>99.75</v>
      </c>
      <c r="H8469" s="64">
        <f>_xlfn.IFNA(G8469*(1-VLOOKUP(A8469,Rabatte!A:G,7,FALSE)),G8469*1)</f>
        <v>99.75</v>
      </c>
      <c r="I8469" s="88">
        <v>100</v>
      </c>
      <c r="J8469" s="64">
        <f>_xlfn.IFNA(G8469*(1-VLOOKUP(A8469,Rabatte!A:H,8,FALSE)),G8469*1)</f>
        <v>99.75</v>
      </c>
      <c r="K8469" s="93">
        <v>4.4000000000000004</v>
      </c>
      <c r="L8469" s="99">
        <v>4064626107020</v>
      </c>
      <c r="P8469" s="60" t="str">
        <f t="shared" si="132"/>
        <v>P1</v>
      </c>
    </row>
    <row r="8470" spans="1:16" x14ac:dyDescent="0.25">
      <c r="A8470" s="88" t="s">
        <v>29</v>
      </c>
      <c r="B8470" s="89" t="s">
        <v>940</v>
      </c>
      <c r="C8470" s="89" t="s">
        <v>933</v>
      </c>
      <c r="D8470" s="90">
        <v>3039652</v>
      </c>
      <c r="E8470" s="88">
        <v>3039652</v>
      </c>
      <c r="F8470" s="89" t="s">
        <v>9732</v>
      </c>
      <c r="G8470" s="91">
        <v>72.5</v>
      </c>
      <c r="H8470" s="64">
        <f>_xlfn.IFNA(G8470*(1-VLOOKUP(A8470,Rabatte!A:G,7,FALSE)),G8470*1)</f>
        <v>72.5</v>
      </c>
      <c r="I8470" s="88">
        <v>50</v>
      </c>
      <c r="J8470" s="64">
        <f>_xlfn.IFNA(G8470*(1-VLOOKUP(A8470,Rabatte!A:H,8,FALSE)),G8470*1)</f>
        <v>72.5</v>
      </c>
      <c r="K8470" s="93">
        <v>2.2000000000000002</v>
      </c>
      <c r="L8470" s="99">
        <v>4064626107037</v>
      </c>
      <c r="P8470" s="60" t="str">
        <f t="shared" si="132"/>
        <v>P1</v>
      </c>
    </row>
    <row r="8471" spans="1:16" x14ac:dyDescent="0.25">
      <c r="A8471" s="88" t="s">
        <v>931</v>
      </c>
      <c r="B8471" s="89" t="s">
        <v>932</v>
      </c>
      <c r="C8471" s="89" t="s">
        <v>933</v>
      </c>
      <c r="D8471" s="90">
        <v>3047482</v>
      </c>
      <c r="E8471" s="88">
        <v>3047482</v>
      </c>
      <c r="F8471" s="89" t="s">
        <v>9733</v>
      </c>
      <c r="G8471" s="91">
        <v>444.5</v>
      </c>
      <c r="H8471" s="64">
        <f>_xlfn.IFNA(G8471*(1-VLOOKUP(A8471,Rabatte!A:G,7,FALSE)),G8471*1)</f>
        <v>444.5</v>
      </c>
      <c r="I8471" s="88">
        <v>8</v>
      </c>
      <c r="J8471" s="64">
        <f>_xlfn.IFNA(G8471*(1-VLOOKUP(A8471,Rabatte!A:H,8,FALSE)),G8471*1)</f>
        <v>444.5</v>
      </c>
      <c r="K8471" s="93">
        <v>48.6</v>
      </c>
      <c r="L8471" s="99">
        <v>4064626107150</v>
      </c>
      <c r="P8471" s="60" t="str">
        <f t="shared" si="132"/>
        <v>ML</v>
      </c>
    </row>
    <row r="8472" spans="1:16" x14ac:dyDescent="0.25">
      <c r="A8472" s="88" t="s">
        <v>931</v>
      </c>
      <c r="B8472" s="89" t="s">
        <v>932</v>
      </c>
      <c r="C8472" s="89" t="s">
        <v>933</v>
      </c>
      <c r="D8472" s="90">
        <v>3047486</v>
      </c>
      <c r="E8472" s="88">
        <v>3047486</v>
      </c>
      <c r="F8472" s="89" t="s">
        <v>9734</v>
      </c>
      <c r="G8472" s="91">
        <v>424.25000000000006</v>
      </c>
      <c r="H8472" s="64">
        <f>_xlfn.IFNA(G8472*(1-VLOOKUP(A8472,Rabatte!A:G,7,FALSE)),G8472*1)</f>
        <v>424.25000000000006</v>
      </c>
      <c r="I8472" s="88">
        <v>8</v>
      </c>
      <c r="J8472" s="64">
        <f>_xlfn.IFNA(G8472*(1-VLOOKUP(A8472,Rabatte!A:H,8,FALSE)),G8472*1)</f>
        <v>424.25000000000006</v>
      </c>
      <c r="K8472" s="93">
        <v>47.8</v>
      </c>
      <c r="L8472" s="99">
        <v>4064626107167</v>
      </c>
      <c r="P8472" s="60" t="str">
        <f t="shared" si="132"/>
        <v>ML</v>
      </c>
    </row>
    <row r="8473" spans="1:16" x14ac:dyDescent="0.25">
      <c r="A8473" s="88" t="s">
        <v>931</v>
      </c>
      <c r="B8473" s="89" t="s">
        <v>932</v>
      </c>
      <c r="C8473" s="89" t="s">
        <v>933</v>
      </c>
      <c r="D8473" s="90">
        <v>3047490</v>
      </c>
      <c r="E8473" s="88">
        <v>3047490</v>
      </c>
      <c r="F8473" s="89" t="s">
        <v>9735</v>
      </c>
      <c r="G8473" s="91">
        <v>303.25</v>
      </c>
      <c r="H8473" s="64">
        <f>_xlfn.IFNA(G8473*(1-VLOOKUP(A8473,Rabatte!A:G,7,FALSE)),G8473*1)</f>
        <v>303.25</v>
      </c>
      <c r="I8473" s="88">
        <v>10</v>
      </c>
      <c r="J8473" s="64">
        <f>_xlfn.IFNA(G8473*(1-VLOOKUP(A8473,Rabatte!A:H,8,FALSE)),G8473*1)</f>
        <v>303.25</v>
      </c>
      <c r="K8473" s="93">
        <v>26.15</v>
      </c>
      <c r="L8473" s="99">
        <v>4064626107174</v>
      </c>
      <c r="P8473" s="60" t="str">
        <f t="shared" si="132"/>
        <v>ML</v>
      </c>
    </row>
    <row r="8474" spans="1:16" x14ac:dyDescent="0.25">
      <c r="A8474" s="88" t="s">
        <v>931</v>
      </c>
      <c r="B8474" s="89" t="s">
        <v>932</v>
      </c>
      <c r="C8474" s="89" t="s">
        <v>933</v>
      </c>
      <c r="D8474" s="90">
        <v>3047492</v>
      </c>
      <c r="E8474" s="88">
        <v>3047492</v>
      </c>
      <c r="F8474" s="89" t="s">
        <v>9736</v>
      </c>
      <c r="G8474" s="91">
        <v>452.00000000000006</v>
      </c>
      <c r="H8474" s="64">
        <f>_xlfn.IFNA(G8474*(1-VLOOKUP(A8474,Rabatte!A:G,7,FALSE)),G8474*1)</f>
        <v>452.00000000000006</v>
      </c>
      <c r="I8474" s="88">
        <v>6</v>
      </c>
      <c r="J8474" s="64">
        <f>_xlfn.IFNA(G8474*(1-VLOOKUP(A8474,Rabatte!A:H,8,FALSE)),G8474*1)</f>
        <v>452.00000000000006</v>
      </c>
      <c r="K8474" s="93">
        <v>49.43</v>
      </c>
      <c r="L8474" s="99">
        <v>4064626107181</v>
      </c>
      <c r="P8474" s="60" t="str">
        <f t="shared" si="132"/>
        <v>ML</v>
      </c>
    </row>
    <row r="8475" spans="1:16" x14ac:dyDescent="0.25">
      <c r="A8475" s="88" t="s">
        <v>13</v>
      </c>
      <c r="B8475" s="89" t="s">
        <v>5</v>
      </c>
      <c r="C8475" s="89" t="s">
        <v>951</v>
      </c>
      <c r="D8475" s="90" t="s">
        <v>43</v>
      </c>
      <c r="E8475" s="88">
        <v>2025837</v>
      </c>
      <c r="F8475" s="89" t="s">
        <v>8262</v>
      </c>
      <c r="G8475" s="91">
        <v>22.25</v>
      </c>
      <c r="H8475" s="64">
        <f>_xlfn.IFNA(G8475*(1-VLOOKUP(A8475,Rabatte!A:G,7,FALSE)),G8475*1)</f>
        <v>22.25</v>
      </c>
      <c r="I8475" s="88">
        <v>1</v>
      </c>
      <c r="J8475" s="64">
        <f>_xlfn.IFNA(G8475*(1-VLOOKUP(A8475,Rabatte!A:H,8,FALSE)),G8475*1)</f>
        <v>22.25</v>
      </c>
      <c r="K8475" s="93">
        <v>0.128</v>
      </c>
      <c r="L8475" s="99">
        <v>4002626661142</v>
      </c>
      <c r="P8475" s="60" t="str">
        <f t="shared" si="132"/>
        <v>G1</v>
      </c>
    </row>
    <row r="8476" spans="1:16" x14ac:dyDescent="0.25">
      <c r="A8476" s="88" t="s">
        <v>972</v>
      </c>
      <c r="B8476" s="89" t="s">
        <v>25</v>
      </c>
      <c r="C8476" s="89" t="s">
        <v>959</v>
      </c>
      <c r="D8476" s="90" t="s">
        <v>320</v>
      </c>
      <c r="E8476" s="88">
        <v>2026995</v>
      </c>
      <c r="F8476" s="89" t="s">
        <v>9737</v>
      </c>
      <c r="G8476" s="91">
        <v>396</v>
      </c>
      <c r="H8476" s="64">
        <f>_xlfn.IFNA(G8476*(1-VLOOKUP(A8476,Rabatte!A:G,7,FALSE)),G8476*1)</f>
        <v>396</v>
      </c>
      <c r="I8476" s="88">
        <v>1</v>
      </c>
      <c r="J8476" s="64">
        <f>_xlfn.IFNA(G8476*(1-VLOOKUP(A8476,Rabatte!A:H,8,FALSE)),G8476*1)</f>
        <v>396</v>
      </c>
      <c r="K8476" s="93">
        <v>0.629</v>
      </c>
      <c r="L8476" s="99">
        <v>4002626340474</v>
      </c>
      <c r="P8476" s="60" t="str">
        <f t="shared" si="132"/>
        <v>PS</v>
      </c>
    </row>
    <row r="8477" spans="1:16" x14ac:dyDescent="0.25">
      <c r="A8477" s="88" t="s">
        <v>972</v>
      </c>
      <c r="B8477" s="89" t="s">
        <v>25</v>
      </c>
      <c r="C8477" s="89" t="s">
        <v>959</v>
      </c>
      <c r="D8477" s="90" t="s">
        <v>9207</v>
      </c>
      <c r="E8477" s="88">
        <v>2026996</v>
      </c>
      <c r="F8477" s="89" t="s">
        <v>9208</v>
      </c>
      <c r="G8477" s="91">
        <v>383.75</v>
      </c>
      <c r="H8477" s="64">
        <f>_xlfn.IFNA(G8477*(1-VLOOKUP(A8477,Rabatte!A:G,7,FALSE)),G8477*1)</f>
        <v>383.75</v>
      </c>
      <c r="I8477" s="88">
        <v>1</v>
      </c>
      <c r="J8477" s="64">
        <f>_xlfn.IFNA(G8477*(1-VLOOKUP(A8477,Rabatte!A:H,8,FALSE)),G8477*1)</f>
        <v>383.75</v>
      </c>
      <c r="K8477" s="93">
        <v>1.4339999999999999</v>
      </c>
      <c r="L8477" s="99">
        <v>4002626363220</v>
      </c>
      <c r="P8477" s="60" t="str">
        <f t="shared" si="132"/>
        <v>PS</v>
      </c>
    </row>
    <row r="8478" spans="1:16" x14ac:dyDescent="0.25">
      <c r="A8478" s="88" t="s">
        <v>972</v>
      </c>
      <c r="B8478" s="89" t="s">
        <v>25</v>
      </c>
      <c r="C8478" s="89" t="s">
        <v>959</v>
      </c>
      <c r="D8478" s="90" t="s">
        <v>321</v>
      </c>
      <c r="E8478" s="88">
        <v>2025876</v>
      </c>
      <c r="F8478" s="89" t="s">
        <v>8263</v>
      </c>
      <c r="G8478" s="91">
        <v>31.5</v>
      </c>
      <c r="H8478" s="64">
        <f>_xlfn.IFNA(G8478*(1-VLOOKUP(A8478,Rabatte!A:G,7,FALSE)),G8478*1)</f>
        <v>31.5</v>
      </c>
      <c r="I8478" s="88">
        <v>1</v>
      </c>
      <c r="J8478" s="64">
        <f>_xlfn.IFNA(G8478*(1-VLOOKUP(A8478,Rabatte!A:H,8,FALSE)),G8478*1)</f>
        <v>31.5</v>
      </c>
      <c r="K8478" s="93">
        <v>0.39600000000000002</v>
      </c>
      <c r="L8478" s="99">
        <v>4002626526991</v>
      </c>
      <c r="P8478" s="60" t="str">
        <f t="shared" si="132"/>
        <v>PS</v>
      </c>
    </row>
    <row r="8479" spans="1:16" x14ac:dyDescent="0.25">
      <c r="A8479" s="88" t="s">
        <v>966</v>
      </c>
      <c r="B8479" s="89" t="s">
        <v>967</v>
      </c>
      <c r="C8479" s="89" t="s">
        <v>959</v>
      </c>
      <c r="D8479" s="90" t="s">
        <v>2651</v>
      </c>
      <c r="E8479" s="88">
        <v>2026997</v>
      </c>
      <c r="F8479" s="89" t="s">
        <v>8870</v>
      </c>
      <c r="G8479" s="91">
        <v>468.75</v>
      </c>
      <c r="H8479" s="64">
        <f>_xlfn.IFNA(G8479*(1-VLOOKUP(A8479,Rabatte!A:G,7,FALSE)),G8479*1)</f>
        <v>468.75</v>
      </c>
      <c r="I8479" s="88">
        <v>1</v>
      </c>
      <c r="J8479" s="64">
        <f>_xlfn.IFNA(G8479*(1-VLOOKUP(A8479,Rabatte!A:H,8,FALSE)),G8479*1)</f>
        <v>468.75</v>
      </c>
      <c r="K8479" s="93">
        <v>3.5</v>
      </c>
      <c r="L8479" s="99">
        <v>4002626420435</v>
      </c>
      <c r="P8479" s="60" t="str">
        <f t="shared" si="132"/>
        <v>FA</v>
      </c>
    </row>
    <row r="8480" spans="1:16" x14ac:dyDescent="0.25">
      <c r="A8480" s="88" t="s">
        <v>966</v>
      </c>
      <c r="B8480" s="89" t="s">
        <v>967</v>
      </c>
      <c r="C8480" s="89" t="s">
        <v>959</v>
      </c>
      <c r="D8480" s="90" t="s">
        <v>2652</v>
      </c>
      <c r="E8480" s="88">
        <v>2026998</v>
      </c>
      <c r="F8480" s="89" t="s">
        <v>8871</v>
      </c>
      <c r="G8480" s="91">
        <v>944</v>
      </c>
      <c r="H8480" s="64">
        <f>_xlfn.IFNA(G8480*(1-VLOOKUP(A8480,Rabatte!A:G,7,FALSE)),G8480*1)</f>
        <v>944</v>
      </c>
      <c r="I8480" s="88">
        <v>1</v>
      </c>
      <c r="J8480" s="64">
        <f>_xlfn.IFNA(G8480*(1-VLOOKUP(A8480,Rabatte!A:H,8,FALSE)),G8480*1)</f>
        <v>944</v>
      </c>
      <c r="K8480" s="93">
        <v>7</v>
      </c>
      <c r="L8480" s="99">
        <v>4002626420442</v>
      </c>
      <c r="P8480" s="60" t="str">
        <f t="shared" si="132"/>
        <v>FA</v>
      </c>
    </row>
    <row r="8481" spans="1:16" x14ac:dyDescent="0.25">
      <c r="A8481" s="88" t="s">
        <v>966</v>
      </c>
      <c r="B8481" s="89" t="s">
        <v>967</v>
      </c>
      <c r="C8481" s="89" t="s">
        <v>959</v>
      </c>
      <c r="D8481" s="90" t="s">
        <v>2653</v>
      </c>
      <c r="E8481" s="88">
        <v>2026999</v>
      </c>
      <c r="F8481" s="89" t="s">
        <v>9738</v>
      </c>
      <c r="G8481" s="91">
        <v>1418</v>
      </c>
      <c r="H8481" s="64">
        <f>_xlfn.IFNA(G8481*(1-VLOOKUP(A8481,Rabatte!A:G,7,FALSE)),G8481*1)</f>
        <v>1418</v>
      </c>
      <c r="I8481" s="88">
        <v>1</v>
      </c>
      <c r="J8481" s="64">
        <f>_xlfn.IFNA(G8481*(1-VLOOKUP(A8481,Rabatte!A:H,8,FALSE)),G8481*1)</f>
        <v>1418</v>
      </c>
      <c r="K8481" s="93">
        <v>9.98</v>
      </c>
      <c r="L8481" s="99">
        <v>4002626420459</v>
      </c>
      <c r="P8481" s="60" t="str">
        <f t="shared" si="132"/>
        <v>FA</v>
      </c>
    </row>
    <row r="8482" spans="1:16" x14ac:dyDescent="0.25">
      <c r="A8482" s="88" t="s">
        <v>966</v>
      </c>
      <c r="B8482" s="89" t="s">
        <v>967</v>
      </c>
      <c r="C8482" s="89" t="s">
        <v>959</v>
      </c>
      <c r="D8482" s="90" t="s">
        <v>2654</v>
      </c>
      <c r="E8482" s="88">
        <v>2027001</v>
      </c>
      <c r="F8482" s="89" t="s">
        <v>8264</v>
      </c>
      <c r="G8482" s="91">
        <v>9.5</v>
      </c>
      <c r="H8482" s="64">
        <f>_xlfn.IFNA(G8482*(1-VLOOKUP(A8482,Rabatte!A:G,7,FALSE)),G8482*1)</f>
        <v>9.5</v>
      </c>
      <c r="I8482" s="88">
        <v>1</v>
      </c>
      <c r="J8482" s="64">
        <f>_xlfn.IFNA(G8482*(1-VLOOKUP(A8482,Rabatte!A:H,8,FALSE)),G8482*1)</f>
        <v>9.5</v>
      </c>
      <c r="K8482" s="93">
        <v>6.7000000000000004E-2</v>
      </c>
      <c r="L8482" s="99">
        <v>4002626419743</v>
      </c>
      <c r="P8482" s="60" t="str">
        <f t="shared" si="132"/>
        <v>FA</v>
      </c>
    </row>
    <row r="8483" spans="1:16" x14ac:dyDescent="0.25">
      <c r="A8483" s="88" t="s">
        <v>13</v>
      </c>
      <c r="B8483" s="89" t="s">
        <v>5</v>
      </c>
      <c r="C8483" s="89" t="s">
        <v>951</v>
      </c>
      <c r="D8483" s="90" t="s">
        <v>8265</v>
      </c>
      <c r="E8483" s="88">
        <v>3004927</v>
      </c>
      <c r="F8483" s="89" t="s">
        <v>8266</v>
      </c>
      <c r="G8483" s="91">
        <v>916</v>
      </c>
      <c r="H8483" s="64">
        <f>_xlfn.IFNA(G8483*(1-VLOOKUP(A8483,Rabatte!A:G,7,FALSE)),G8483*1)</f>
        <v>916</v>
      </c>
      <c r="I8483" s="88">
        <v>1</v>
      </c>
      <c r="J8483" s="64">
        <f>_xlfn.IFNA(G8483*(1-VLOOKUP(A8483,Rabatte!A:H,8,FALSE)),G8483*1)</f>
        <v>916</v>
      </c>
      <c r="K8483" s="93">
        <v>8</v>
      </c>
      <c r="L8483" s="99">
        <v>4002626952127</v>
      </c>
      <c r="P8483" s="60" t="str">
        <f t="shared" si="132"/>
        <v>G1</v>
      </c>
    </row>
    <row r="8484" spans="1:16" x14ac:dyDescent="0.25">
      <c r="A8484" s="88" t="s">
        <v>972</v>
      </c>
      <c r="B8484" s="89" t="s">
        <v>25</v>
      </c>
      <c r="C8484" s="89" t="s">
        <v>959</v>
      </c>
      <c r="D8484" s="90" t="s">
        <v>9209</v>
      </c>
      <c r="E8484" s="88">
        <v>2027006</v>
      </c>
      <c r="F8484" s="89" t="s">
        <v>9210</v>
      </c>
      <c r="G8484" s="91">
        <v>1557</v>
      </c>
      <c r="H8484" s="64">
        <f>_xlfn.IFNA(G8484*(1-VLOOKUP(A8484,Rabatte!A:G,7,FALSE)),G8484*1)</f>
        <v>1557</v>
      </c>
      <c r="I8484" s="88">
        <v>1</v>
      </c>
      <c r="J8484" s="64">
        <f>_xlfn.IFNA(G8484*(1-VLOOKUP(A8484,Rabatte!A:H,8,FALSE)),G8484*1)</f>
        <v>1557</v>
      </c>
      <c r="K8484" s="93">
        <v>2.0089999999999999</v>
      </c>
      <c r="L8484" s="99">
        <v>4002626526229</v>
      </c>
      <c r="P8484" s="60" t="str">
        <f t="shared" si="132"/>
        <v>PS</v>
      </c>
    </row>
    <row r="8485" spans="1:16" x14ac:dyDescent="0.25">
      <c r="A8485" s="88" t="s">
        <v>972</v>
      </c>
      <c r="B8485" s="89" t="s">
        <v>25</v>
      </c>
      <c r="C8485" s="89" t="s">
        <v>959</v>
      </c>
      <c r="D8485" s="90" t="s">
        <v>465</v>
      </c>
      <c r="E8485" s="88">
        <v>2025913</v>
      </c>
      <c r="F8485" s="89" t="s">
        <v>8267</v>
      </c>
      <c r="G8485" s="91">
        <v>241</v>
      </c>
      <c r="H8485" s="64">
        <f>_xlfn.IFNA(G8485*(1-VLOOKUP(A8485,Rabatte!A:G,7,FALSE)),G8485*1)</f>
        <v>241</v>
      </c>
      <c r="I8485" s="88">
        <v>1</v>
      </c>
      <c r="J8485" s="64">
        <f>_xlfn.IFNA(G8485*(1-VLOOKUP(A8485,Rabatte!A:H,8,FALSE)),G8485*1)</f>
        <v>241</v>
      </c>
      <c r="K8485" s="93">
        <v>0.21</v>
      </c>
      <c r="L8485" s="99">
        <v>4002626650931</v>
      </c>
      <c r="P8485" s="60" t="str">
        <f t="shared" si="132"/>
        <v>PS</v>
      </c>
    </row>
    <row r="8486" spans="1:16" x14ac:dyDescent="0.25">
      <c r="A8486" s="88" t="s">
        <v>13</v>
      </c>
      <c r="B8486" s="89" t="s">
        <v>5</v>
      </c>
      <c r="C8486" s="89" t="s">
        <v>951</v>
      </c>
      <c r="D8486" s="90" t="s">
        <v>362</v>
      </c>
      <c r="E8486" s="88">
        <v>2025916</v>
      </c>
      <c r="F8486" s="89" t="s">
        <v>8268</v>
      </c>
      <c r="G8486" s="91">
        <v>1111</v>
      </c>
      <c r="H8486" s="64">
        <f>_xlfn.IFNA(G8486*(1-VLOOKUP(A8486,Rabatte!A:G,7,FALSE)),G8486*1)</f>
        <v>1111</v>
      </c>
      <c r="I8486" s="88">
        <v>1</v>
      </c>
      <c r="J8486" s="64">
        <f>_xlfn.IFNA(G8486*(1-VLOOKUP(A8486,Rabatte!A:H,8,FALSE)),G8486*1)</f>
        <v>1111</v>
      </c>
      <c r="K8486" s="93">
        <v>4.4800000000000004</v>
      </c>
      <c r="L8486" s="99">
        <v>4002626907608</v>
      </c>
      <c r="P8486" s="60" t="str">
        <f t="shared" si="132"/>
        <v>G1</v>
      </c>
    </row>
    <row r="8487" spans="1:16" x14ac:dyDescent="0.25">
      <c r="A8487" s="88" t="s">
        <v>13</v>
      </c>
      <c r="B8487" s="89" t="s">
        <v>5</v>
      </c>
      <c r="C8487" s="89" t="s">
        <v>951</v>
      </c>
      <c r="D8487" s="90" t="s">
        <v>363</v>
      </c>
      <c r="E8487" s="88">
        <v>2025917</v>
      </c>
      <c r="F8487" s="89" t="s">
        <v>8269</v>
      </c>
      <c r="G8487" s="91">
        <v>1333</v>
      </c>
      <c r="H8487" s="64">
        <f>_xlfn.IFNA(G8487*(1-VLOOKUP(A8487,Rabatte!A:G,7,FALSE)),G8487*1)</f>
        <v>1333</v>
      </c>
      <c r="I8487" s="88">
        <v>1</v>
      </c>
      <c r="J8487" s="64">
        <f>_xlfn.IFNA(G8487*(1-VLOOKUP(A8487,Rabatte!A:H,8,FALSE)),G8487*1)</f>
        <v>1333</v>
      </c>
      <c r="K8487" s="93">
        <v>6.6289999999999996</v>
      </c>
      <c r="L8487" s="99">
        <v>4002626907684</v>
      </c>
      <c r="P8487" s="60" t="str">
        <f t="shared" si="132"/>
        <v>G1</v>
      </c>
    </row>
    <row r="8488" spans="1:16" x14ac:dyDescent="0.25">
      <c r="A8488" s="88" t="s">
        <v>13</v>
      </c>
      <c r="B8488" s="89" t="s">
        <v>5</v>
      </c>
      <c r="C8488" s="89" t="s">
        <v>951</v>
      </c>
      <c r="D8488" s="90" t="s">
        <v>364</v>
      </c>
      <c r="E8488" s="88">
        <v>2025918</v>
      </c>
      <c r="F8488" s="89" t="s">
        <v>8270</v>
      </c>
      <c r="G8488" s="91">
        <v>1028</v>
      </c>
      <c r="H8488" s="64">
        <f>_xlfn.IFNA(G8488*(1-VLOOKUP(A8488,Rabatte!A:G,7,FALSE)),G8488*1)</f>
        <v>1028</v>
      </c>
      <c r="I8488" s="88">
        <v>1</v>
      </c>
      <c r="J8488" s="64">
        <f>_xlfn.IFNA(G8488*(1-VLOOKUP(A8488,Rabatte!A:H,8,FALSE)),G8488*1)</f>
        <v>1028</v>
      </c>
      <c r="K8488" s="93">
        <v>4.3</v>
      </c>
      <c r="L8488" s="99">
        <v>4002626907615</v>
      </c>
      <c r="P8488" s="60" t="str">
        <f t="shared" si="132"/>
        <v>G1</v>
      </c>
    </row>
    <row r="8489" spans="1:16" x14ac:dyDescent="0.25">
      <c r="A8489" s="88" t="s">
        <v>13</v>
      </c>
      <c r="B8489" s="89" t="s">
        <v>5</v>
      </c>
      <c r="C8489" s="89" t="s">
        <v>951</v>
      </c>
      <c r="D8489" s="90" t="s">
        <v>365</v>
      </c>
      <c r="E8489" s="88">
        <v>2025919</v>
      </c>
      <c r="F8489" s="89" t="s">
        <v>8271</v>
      </c>
      <c r="G8489" s="91">
        <v>1684</v>
      </c>
      <c r="H8489" s="64">
        <f>_xlfn.IFNA(G8489*(1-VLOOKUP(A8489,Rabatte!A:G,7,FALSE)),G8489*1)</f>
        <v>1684</v>
      </c>
      <c r="I8489" s="88">
        <v>1</v>
      </c>
      <c r="J8489" s="64">
        <f>_xlfn.IFNA(G8489*(1-VLOOKUP(A8489,Rabatte!A:H,8,FALSE)),G8489*1)</f>
        <v>1684</v>
      </c>
      <c r="K8489" s="93">
        <v>6.24</v>
      </c>
      <c r="L8489" s="99">
        <v>4002626907622</v>
      </c>
      <c r="P8489" s="60" t="str">
        <f t="shared" si="132"/>
        <v>G1</v>
      </c>
    </row>
    <row r="8490" spans="1:16" x14ac:dyDescent="0.25">
      <c r="A8490" s="88" t="s">
        <v>13</v>
      </c>
      <c r="B8490" s="89" t="s">
        <v>5</v>
      </c>
      <c r="C8490" s="89" t="s">
        <v>951</v>
      </c>
      <c r="D8490" s="90" t="s">
        <v>8272</v>
      </c>
      <c r="E8490" s="88">
        <v>3006393</v>
      </c>
      <c r="F8490" s="89" t="s">
        <v>8273</v>
      </c>
      <c r="G8490" s="91">
        <v>3</v>
      </c>
      <c r="H8490" s="64">
        <f>_xlfn.IFNA(G8490*(1-VLOOKUP(A8490,Rabatte!A:G,7,FALSE)),G8490*1)</f>
        <v>3</v>
      </c>
      <c r="I8490" s="88">
        <v>1</v>
      </c>
      <c r="J8490" s="64">
        <f>_xlfn.IFNA(G8490*(1-VLOOKUP(A8490,Rabatte!A:H,8,FALSE)),G8490*1)</f>
        <v>3</v>
      </c>
      <c r="K8490" s="93">
        <v>2.7E-2</v>
      </c>
      <c r="L8490" s="99">
        <v>4064626035477</v>
      </c>
      <c r="P8490" s="60" t="str">
        <f t="shared" si="132"/>
        <v>G1</v>
      </c>
    </row>
    <row r="8491" spans="1:16" x14ac:dyDescent="0.25">
      <c r="A8491" s="88" t="s">
        <v>13</v>
      </c>
      <c r="B8491" s="89" t="s">
        <v>5</v>
      </c>
      <c r="C8491" s="89" t="s">
        <v>951</v>
      </c>
      <c r="D8491" s="90" t="s">
        <v>366</v>
      </c>
      <c r="E8491" s="88">
        <v>2037314</v>
      </c>
      <c r="F8491" s="89" t="s">
        <v>383</v>
      </c>
      <c r="G8491" s="91">
        <v>871</v>
      </c>
      <c r="H8491" s="64">
        <f>_xlfn.IFNA(G8491*(1-VLOOKUP(A8491,Rabatte!A:G,7,FALSE)),G8491*1)</f>
        <v>871</v>
      </c>
      <c r="I8491" s="88">
        <v>1</v>
      </c>
      <c r="J8491" s="64">
        <f>_xlfn.IFNA(G8491*(1-VLOOKUP(A8491,Rabatte!A:H,8,FALSE)),G8491*1)</f>
        <v>871</v>
      </c>
      <c r="K8491" s="93">
        <v>4.24</v>
      </c>
      <c r="L8491" s="99">
        <v>4002626907677</v>
      </c>
      <c r="P8491" s="60" t="str">
        <f t="shared" si="132"/>
        <v>G1</v>
      </c>
    </row>
    <row r="8492" spans="1:16" x14ac:dyDescent="0.25">
      <c r="A8492" s="88" t="s">
        <v>13</v>
      </c>
      <c r="B8492" s="89" t="s">
        <v>5</v>
      </c>
      <c r="C8492" s="89" t="s">
        <v>951</v>
      </c>
      <c r="D8492" s="90" t="s">
        <v>367</v>
      </c>
      <c r="E8492" s="88">
        <v>2037315</v>
      </c>
      <c r="F8492" s="89" t="s">
        <v>384</v>
      </c>
      <c r="G8492" s="91">
        <v>1270</v>
      </c>
      <c r="H8492" s="64">
        <f>_xlfn.IFNA(G8492*(1-VLOOKUP(A8492,Rabatte!A:G,7,FALSE)),G8492*1)</f>
        <v>1270</v>
      </c>
      <c r="I8492" s="88">
        <v>1</v>
      </c>
      <c r="J8492" s="64">
        <f>_xlfn.IFNA(G8492*(1-VLOOKUP(A8492,Rabatte!A:H,8,FALSE)),G8492*1)</f>
        <v>1270</v>
      </c>
      <c r="K8492" s="93">
        <v>6.5</v>
      </c>
      <c r="L8492" s="99">
        <v>4002626803207</v>
      </c>
      <c r="P8492" s="60" t="str">
        <f t="shared" si="132"/>
        <v>G1</v>
      </c>
    </row>
    <row r="8493" spans="1:16" x14ac:dyDescent="0.25">
      <c r="A8493" s="88" t="s">
        <v>13</v>
      </c>
      <c r="B8493" s="89" t="s">
        <v>5</v>
      </c>
      <c r="C8493" s="89" t="s">
        <v>951</v>
      </c>
      <c r="D8493" s="90" t="s">
        <v>395</v>
      </c>
      <c r="E8493" s="88">
        <v>3002552</v>
      </c>
      <c r="F8493" s="89" t="s">
        <v>3418</v>
      </c>
      <c r="G8493" s="91">
        <v>337</v>
      </c>
      <c r="H8493" s="64">
        <f>_xlfn.IFNA(G8493*(1-VLOOKUP(A8493,Rabatte!A:G,7,FALSE)),G8493*1)</f>
        <v>337</v>
      </c>
      <c r="I8493" s="88">
        <v>1</v>
      </c>
      <c r="J8493" s="64">
        <f>_xlfn.IFNA(G8493*(1-VLOOKUP(A8493,Rabatte!A:H,8,FALSE)),G8493*1)</f>
        <v>337</v>
      </c>
      <c r="K8493" s="93">
        <v>1.1160000000000001</v>
      </c>
      <c r="L8493" s="99">
        <v>4002626926920</v>
      </c>
      <c r="P8493" s="60" t="str">
        <f t="shared" si="132"/>
        <v>G1</v>
      </c>
    </row>
    <row r="8494" spans="1:16" x14ac:dyDescent="0.25">
      <c r="A8494" s="88" t="s">
        <v>13</v>
      </c>
      <c r="B8494" s="89" t="s">
        <v>5</v>
      </c>
      <c r="C8494" s="89" t="s">
        <v>951</v>
      </c>
      <c r="D8494" s="90" t="s">
        <v>8274</v>
      </c>
      <c r="E8494" s="88">
        <v>3005179</v>
      </c>
      <c r="F8494" s="89" t="s">
        <v>8275</v>
      </c>
      <c r="G8494" s="91">
        <v>113.75</v>
      </c>
      <c r="H8494" s="64">
        <f>_xlfn.IFNA(G8494*(1-VLOOKUP(A8494,Rabatte!A:G,7,FALSE)),G8494*1)</f>
        <v>113.75</v>
      </c>
      <c r="I8494" s="88">
        <v>1</v>
      </c>
      <c r="J8494" s="64">
        <f>_xlfn.IFNA(G8494*(1-VLOOKUP(A8494,Rabatte!A:H,8,FALSE)),G8494*1)</f>
        <v>113.75</v>
      </c>
      <c r="K8494" s="93">
        <v>0.78</v>
      </c>
      <c r="L8494" s="99">
        <v>4002626953292</v>
      </c>
      <c r="P8494" s="60" t="str">
        <f t="shared" si="132"/>
        <v>G1</v>
      </c>
    </row>
    <row r="8495" spans="1:16" x14ac:dyDescent="0.25">
      <c r="A8495" s="88" t="s">
        <v>13</v>
      </c>
      <c r="B8495" s="89" t="s">
        <v>5</v>
      </c>
      <c r="C8495" s="89" t="s">
        <v>951</v>
      </c>
      <c r="D8495" s="90" t="s">
        <v>452</v>
      </c>
      <c r="E8495" s="88">
        <v>3003846</v>
      </c>
      <c r="F8495" s="89" t="s">
        <v>8276</v>
      </c>
      <c r="G8495" s="91">
        <v>1467</v>
      </c>
      <c r="H8495" s="64">
        <f>_xlfn.IFNA(G8495*(1-VLOOKUP(A8495,Rabatte!A:G,7,FALSE)),G8495*1)</f>
        <v>1467</v>
      </c>
      <c r="I8495" s="88">
        <v>1</v>
      </c>
      <c r="J8495" s="64">
        <f>_xlfn.IFNA(G8495*(1-VLOOKUP(A8495,Rabatte!A:H,8,FALSE)),G8495*1)</f>
        <v>1467</v>
      </c>
      <c r="K8495" s="93">
        <v>1.7689999999999999</v>
      </c>
      <c r="L8495" s="99">
        <v>4002626944184</v>
      </c>
      <c r="P8495" s="60" t="str">
        <f t="shared" si="132"/>
        <v>G1</v>
      </c>
    </row>
    <row r="8496" spans="1:16" x14ac:dyDescent="0.25">
      <c r="A8496" s="88" t="s">
        <v>13</v>
      </c>
      <c r="B8496" s="89" t="s">
        <v>5</v>
      </c>
      <c r="C8496" s="89" t="s">
        <v>951</v>
      </c>
      <c r="D8496" s="90" t="s">
        <v>322</v>
      </c>
      <c r="E8496" s="88">
        <v>2024634</v>
      </c>
      <c r="F8496" s="89" t="s">
        <v>8873</v>
      </c>
      <c r="G8496" s="91">
        <v>92.75</v>
      </c>
      <c r="H8496" s="64">
        <f>_xlfn.IFNA(G8496*(1-VLOOKUP(A8496,Rabatte!A:G,7,FALSE)),G8496*1)</f>
        <v>92.75</v>
      </c>
      <c r="I8496" s="88">
        <v>1</v>
      </c>
      <c r="J8496" s="64">
        <f>_xlfn.IFNA(G8496*(1-VLOOKUP(A8496,Rabatte!A:H,8,FALSE)),G8496*1)</f>
        <v>92.75</v>
      </c>
      <c r="K8496" s="93">
        <v>0.27100000000000002</v>
      </c>
      <c r="L8496" s="99">
        <v>4002626464040</v>
      </c>
      <c r="P8496" s="60" t="str">
        <f t="shared" si="132"/>
        <v>G1</v>
      </c>
    </row>
    <row r="8497" spans="1:16" x14ac:dyDescent="0.25">
      <c r="A8497" s="88" t="s">
        <v>13</v>
      </c>
      <c r="B8497" s="89" t="s">
        <v>5</v>
      </c>
      <c r="C8497" s="89" t="s">
        <v>951</v>
      </c>
      <c r="D8497" s="90" t="s">
        <v>44</v>
      </c>
      <c r="E8497" s="88">
        <v>2025993</v>
      </c>
      <c r="F8497" s="89" t="s">
        <v>8277</v>
      </c>
      <c r="G8497" s="91">
        <v>355</v>
      </c>
      <c r="H8497" s="64">
        <f>_xlfn.IFNA(G8497*(1-VLOOKUP(A8497,Rabatte!A:G,7,FALSE)),G8497*1)</f>
        <v>355</v>
      </c>
      <c r="I8497" s="88">
        <v>1</v>
      </c>
      <c r="J8497" s="64">
        <f>_xlfn.IFNA(G8497*(1-VLOOKUP(A8497,Rabatte!A:H,8,FALSE)),G8497*1)</f>
        <v>355</v>
      </c>
      <c r="K8497" s="93">
        <v>20.59</v>
      </c>
      <c r="L8497" s="99">
        <v>4002626286987</v>
      </c>
      <c r="P8497" s="60" t="str">
        <f t="shared" si="132"/>
        <v>G1</v>
      </c>
    </row>
    <row r="8498" spans="1:16" x14ac:dyDescent="0.25">
      <c r="A8498" s="88" t="s">
        <v>13</v>
      </c>
      <c r="B8498" s="89" t="s">
        <v>5</v>
      </c>
      <c r="C8498" s="89" t="s">
        <v>951</v>
      </c>
      <c r="D8498" s="90" t="s">
        <v>323</v>
      </c>
      <c r="E8498" s="88">
        <v>2026003</v>
      </c>
      <c r="F8498" s="89" t="s">
        <v>8278</v>
      </c>
      <c r="G8498" s="91">
        <v>478</v>
      </c>
      <c r="H8498" s="64">
        <f>_xlfn.IFNA(G8498*(1-VLOOKUP(A8498,Rabatte!A:G,7,FALSE)),G8498*1)</f>
        <v>478</v>
      </c>
      <c r="I8498" s="88">
        <v>1</v>
      </c>
      <c r="J8498" s="64">
        <f>_xlfn.IFNA(G8498*(1-VLOOKUP(A8498,Rabatte!A:H,8,FALSE)),G8498*1)</f>
        <v>478</v>
      </c>
      <c r="K8498" s="93">
        <v>1.8</v>
      </c>
      <c r="L8498" s="99">
        <v>4002626409218</v>
      </c>
      <c r="P8498" s="60" t="str">
        <f t="shared" si="132"/>
        <v>G1</v>
      </c>
    </row>
    <row r="8499" spans="1:16" x14ac:dyDescent="0.25">
      <c r="A8499" s="88" t="s">
        <v>4</v>
      </c>
      <c r="B8499" s="89" t="s">
        <v>31</v>
      </c>
      <c r="C8499" s="89" t="s">
        <v>951</v>
      </c>
      <c r="D8499" s="90" t="s">
        <v>45</v>
      </c>
      <c r="E8499" s="88">
        <v>2026008</v>
      </c>
      <c r="F8499" s="89" t="s">
        <v>8874</v>
      </c>
      <c r="G8499" s="91">
        <v>143.5</v>
      </c>
      <c r="H8499" s="64">
        <f>_xlfn.IFNA(G8499*(1-VLOOKUP(A8499,Rabatte!A:G,7,FALSE)),G8499*1)</f>
        <v>143.5</v>
      </c>
      <c r="I8499" s="88">
        <v>1</v>
      </c>
      <c r="J8499" s="64">
        <f>_xlfn.IFNA(G8499*(1-VLOOKUP(A8499,Rabatte!A:H,8,FALSE)),G8499*1)</f>
        <v>143.5</v>
      </c>
      <c r="K8499" s="93">
        <v>1.47</v>
      </c>
      <c r="L8499" s="99">
        <v>4002626477194</v>
      </c>
      <c r="P8499" s="60" t="str">
        <f t="shared" si="132"/>
        <v>F1</v>
      </c>
    </row>
    <row r="8500" spans="1:16" x14ac:dyDescent="0.25">
      <c r="A8500" s="88" t="s">
        <v>13</v>
      </c>
      <c r="B8500" s="89" t="s">
        <v>5</v>
      </c>
      <c r="C8500" s="89" t="s">
        <v>951</v>
      </c>
      <c r="D8500" s="90" t="s">
        <v>359</v>
      </c>
      <c r="E8500" s="88">
        <v>2037321</v>
      </c>
      <c r="F8500" s="89" t="s">
        <v>8279</v>
      </c>
      <c r="G8500" s="91">
        <v>218.00000000000003</v>
      </c>
      <c r="H8500" s="64">
        <f>_xlfn.IFNA(G8500*(1-VLOOKUP(A8500,Rabatte!A:G,7,FALSE)),G8500*1)</f>
        <v>218.00000000000003</v>
      </c>
      <c r="I8500" s="88">
        <v>1</v>
      </c>
      <c r="J8500" s="64">
        <f>_xlfn.IFNA(G8500*(1-VLOOKUP(A8500,Rabatte!A:H,8,FALSE)),G8500*1)</f>
        <v>218.00000000000003</v>
      </c>
      <c r="K8500" s="93">
        <v>1.4570000000000001</v>
      </c>
      <c r="L8500" s="99">
        <v>4002626838063</v>
      </c>
      <c r="P8500" s="60" t="str">
        <f t="shared" si="132"/>
        <v>G1</v>
      </c>
    </row>
    <row r="8501" spans="1:16" x14ac:dyDescent="0.25">
      <c r="A8501" s="88" t="s">
        <v>13</v>
      </c>
      <c r="B8501" s="89" t="s">
        <v>5</v>
      </c>
      <c r="C8501" s="89" t="s">
        <v>951</v>
      </c>
      <c r="D8501" s="90" t="s">
        <v>324</v>
      </c>
      <c r="E8501" s="88">
        <v>2078596</v>
      </c>
      <c r="F8501" s="89" t="s">
        <v>8280</v>
      </c>
      <c r="G8501" s="91">
        <v>492.00000000000006</v>
      </c>
      <c r="H8501" s="64">
        <f>_xlfn.IFNA(G8501*(1-VLOOKUP(A8501,Rabatte!A:G,7,FALSE)),G8501*1)</f>
        <v>492.00000000000006</v>
      </c>
      <c r="I8501" s="88">
        <v>1</v>
      </c>
      <c r="J8501" s="64">
        <f>_xlfn.IFNA(G8501*(1-VLOOKUP(A8501,Rabatte!A:H,8,FALSE)),G8501*1)</f>
        <v>492.00000000000006</v>
      </c>
      <c r="K8501" s="93">
        <v>0.65</v>
      </c>
      <c r="L8501" s="99">
        <v>4002626884435</v>
      </c>
      <c r="P8501" s="60" t="str">
        <f t="shared" si="132"/>
        <v>G1</v>
      </c>
    </row>
    <row r="8502" spans="1:16" x14ac:dyDescent="0.25">
      <c r="A8502" s="88" t="s">
        <v>2647</v>
      </c>
      <c r="B8502" s="89" t="s">
        <v>8735</v>
      </c>
      <c r="C8502" s="89" t="s">
        <v>959</v>
      </c>
      <c r="D8502" s="90" t="s">
        <v>464</v>
      </c>
      <c r="E8502" s="88">
        <v>3001006</v>
      </c>
      <c r="F8502" s="89" t="s">
        <v>8281</v>
      </c>
      <c r="G8502" s="91">
        <v>351.5</v>
      </c>
      <c r="H8502" s="64">
        <f>_xlfn.IFNA(G8502*(1-VLOOKUP(A8502,Rabatte!A:G,7,FALSE)),G8502*1)</f>
        <v>351.5</v>
      </c>
      <c r="I8502" s="88">
        <v>1</v>
      </c>
      <c r="J8502" s="64">
        <f>_xlfn.IFNA(G8502*(1-VLOOKUP(A8502,Rabatte!A:H,8,FALSE)),G8502*1)</f>
        <v>351.5</v>
      </c>
      <c r="K8502" s="93">
        <v>3</v>
      </c>
      <c r="L8502" s="99">
        <v>4002626935052</v>
      </c>
      <c r="P8502" s="60" t="str">
        <f t="shared" si="132"/>
        <v>ZZ</v>
      </c>
    </row>
    <row r="8503" spans="1:16" x14ac:dyDescent="0.25">
      <c r="A8503" s="88" t="s">
        <v>13</v>
      </c>
      <c r="B8503" s="89" t="s">
        <v>5</v>
      </c>
      <c r="C8503" s="89" t="s">
        <v>951</v>
      </c>
      <c r="D8503" s="90" t="s">
        <v>325</v>
      </c>
      <c r="E8503" s="88">
        <v>2026069</v>
      </c>
      <c r="F8503" s="89" t="s">
        <v>8282</v>
      </c>
      <c r="G8503" s="91">
        <v>55.499999999999993</v>
      </c>
      <c r="H8503" s="64">
        <f>_xlfn.IFNA(G8503*(1-VLOOKUP(A8503,Rabatte!A:G,7,FALSE)),G8503*1)</f>
        <v>55.499999999999993</v>
      </c>
      <c r="I8503" s="88">
        <v>1</v>
      </c>
      <c r="J8503" s="64">
        <f>_xlfn.IFNA(G8503*(1-VLOOKUP(A8503,Rabatte!A:H,8,FALSE)),G8503*1)</f>
        <v>55.499999999999993</v>
      </c>
      <c r="K8503" s="93">
        <v>1</v>
      </c>
      <c r="L8503" s="99">
        <v>4002626105592</v>
      </c>
      <c r="P8503" s="60" t="str">
        <f t="shared" si="132"/>
        <v>G1</v>
      </c>
    </row>
    <row r="8504" spans="1:16" x14ac:dyDescent="0.25">
      <c r="A8504" s="88" t="s">
        <v>13</v>
      </c>
      <c r="B8504" s="89" t="s">
        <v>5</v>
      </c>
      <c r="C8504" s="89" t="s">
        <v>951</v>
      </c>
      <c r="D8504" s="90" t="s">
        <v>46</v>
      </c>
      <c r="E8504" s="88">
        <v>2026071</v>
      </c>
      <c r="F8504" s="89" t="s">
        <v>8283</v>
      </c>
      <c r="G8504" s="91">
        <v>354.75</v>
      </c>
      <c r="H8504" s="64">
        <f>_xlfn.IFNA(G8504*(1-VLOOKUP(A8504,Rabatte!A:G,7,FALSE)),G8504*1)</f>
        <v>354.75</v>
      </c>
      <c r="I8504" s="88">
        <v>1</v>
      </c>
      <c r="J8504" s="64">
        <f>_xlfn.IFNA(G8504*(1-VLOOKUP(A8504,Rabatte!A:H,8,FALSE)),G8504*1)</f>
        <v>354.75</v>
      </c>
      <c r="K8504" s="93">
        <v>3.3119999999999998</v>
      </c>
      <c r="L8504" s="99">
        <v>4002626105677</v>
      </c>
      <c r="P8504" s="60" t="str">
        <f t="shared" si="132"/>
        <v>G1</v>
      </c>
    </row>
    <row r="8505" spans="1:16" x14ac:dyDescent="0.25">
      <c r="A8505" s="88" t="s">
        <v>13</v>
      </c>
      <c r="B8505" s="89" t="s">
        <v>5</v>
      </c>
      <c r="C8505" s="89" t="s">
        <v>951</v>
      </c>
      <c r="D8505" s="90" t="s">
        <v>8284</v>
      </c>
      <c r="E8505" s="88">
        <v>3006395</v>
      </c>
      <c r="F8505" s="89" t="s">
        <v>8285</v>
      </c>
      <c r="G8505" s="91">
        <v>1.1000000000000001</v>
      </c>
      <c r="H8505" s="64">
        <f>_xlfn.IFNA(G8505*(1-VLOOKUP(A8505,Rabatte!A:G,7,FALSE)),G8505*1)</f>
        <v>1.1000000000000001</v>
      </c>
      <c r="I8505" s="88">
        <v>1</v>
      </c>
      <c r="J8505" s="64">
        <f>_xlfn.IFNA(G8505*(1-VLOOKUP(A8505,Rabatte!A:H,8,FALSE)),G8505*1)</f>
        <v>1.1000000000000001</v>
      </c>
      <c r="K8505" s="93">
        <v>0.01</v>
      </c>
      <c r="L8505" s="99">
        <v>4064626035491</v>
      </c>
      <c r="P8505" s="60" t="str">
        <f t="shared" si="132"/>
        <v>G1</v>
      </c>
    </row>
    <row r="8506" spans="1:16" x14ac:dyDescent="0.25">
      <c r="A8506" s="88" t="s">
        <v>13</v>
      </c>
      <c r="B8506" s="89" t="s">
        <v>5</v>
      </c>
      <c r="C8506" s="89" t="s">
        <v>951</v>
      </c>
      <c r="D8506" s="90" t="s">
        <v>454</v>
      </c>
      <c r="E8506" s="88">
        <v>2022641</v>
      </c>
      <c r="F8506" s="89" t="s">
        <v>8286</v>
      </c>
      <c r="G8506" s="91">
        <v>119.75</v>
      </c>
      <c r="H8506" s="64">
        <f>_xlfn.IFNA(G8506*(1-VLOOKUP(A8506,Rabatte!A:G,7,FALSE)),G8506*1)</f>
        <v>119.75</v>
      </c>
      <c r="I8506" s="88">
        <v>1</v>
      </c>
      <c r="J8506" s="64">
        <f>_xlfn.IFNA(G8506*(1-VLOOKUP(A8506,Rabatte!A:H,8,FALSE)),G8506*1)</f>
        <v>119.75</v>
      </c>
      <c r="K8506" s="93">
        <v>1.48</v>
      </c>
      <c r="L8506" s="99">
        <v>4002626505361</v>
      </c>
      <c r="P8506" s="60" t="str">
        <f t="shared" si="132"/>
        <v>G1</v>
      </c>
    </row>
    <row r="8507" spans="1:16" x14ac:dyDescent="0.25">
      <c r="A8507" s="88" t="s">
        <v>13</v>
      </c>
      <c r="B8507" s="89" t="s">
        <v>5</v>
      </c>
      <c r="C8507" s="89" t="s">
        <v>951</v>
      </c>
      <c r="D8507" s="90" t="s">
        <v>360</v>
      </c>
      <c r="E8507" s="88">
        <v>2026152</v>
      </c>
      <c r="F8507" s="89" t="s">
        <v>8287</v>
      </c>
      <c r="G8507" s="91">
        <v>61.5</v>
      </c>
      <c r="H8507" s="64">
        <f>_xlfn.IFNA(G8507*(1-VLOOKUP(A8507,Rabatte!A:G,7,FALSE)),G8507*1)</f>
        <v>61.5</v>
      </c>
      <c r="I8507" s="88">
        <v>1</v>
      </c>
      <c r="J8507" s="64">
        <f>_xlfn.IFNA(G8507*(1-VLOOKUP(A8507,Rabatte!A:H,8,FALSE)),G8507*1)</f>
        <v>61.5</v>
      </c>
      <c r="K8507" s="93">
        <v>9.4E-2</v>
      </c>
      <c r="L8507" s="99">
        <v>4002626907653</v>
      </c>
      <c r="P8507" s="60" t="str">
        <f t="shared" si="132"/>
        <v>G1</v>
      </c>
    </row>
    <row r="8508" spans="1:16" x14ac:dyDescent="0.25">
      <c r="A8508" s="88" t="s">
        <v>972</v>
      </c>
      <c r="B8508" s="89" t="s">
        <v>25</v>
      </c>
      <c r="C8508" s="89" t="s">
        <v>959</v>
      </c>
      <c r="D8508" s="90" t="s">
        <v>8607</v>
      </c>
      <c r="E8508" s="88">
        <v>3000703</v>
      </c>
      <c r="F8508" s="89" t="s">
        <v>8608</v>
      </c>
      <c r="G8508" s="91">
        <v>1042</v>
      </c>
      <c r="H8508" s="64">
        <f>_xlfn.IFNA(G8508*(1-VLOOKUP(A8508,Rabatte!A:G,7,FALSE)),G8508*1)</f>
        <v>1042</v>
      </c>
      <c r="I8508" s="88">
        <v>1</v>
      </c>
      <c r="J8508" s="64">
        <f>_xlfn.IFNA(G8508*(1-VLOOKUP(A8508,Rabatte!A:H,8,FALSE)),G8508*1)</f>
        <v>1042</v>
      </c>
      <c r="K8508" s="93">
        <v>3.12</v>
      </c>
      <c r="L8508" s="99">
        <v>4068121059396</v>
      </c>
      <c r="P8508" s="60" t="str">
        <f t="shared" ref="P8508:P8571" si="133">A8508</f>
        <v>PS</v>
      </c>
    </row>
    <row r="8509" spans="1:16" x14ac:dyDescent="0.25">
      <c r="A8509" s="88" t="s">
        <v>13</v>
      </c>
      <c r="B8509" s="89" t="s">
        <v>5</v>
      </c>
      <c r="C8509" s="89" t="s">
        <v>951</v>
      </c>
      <c r="D8509" s="90" t="s">
        <v>361</v>
      </c>
      <c r="E8509" s="88">
        <v>2026153</v>
      </c>
      <c r="F8509" s="89" t="s">
        <v>8288</v>
      </c>
      <c r="G8509" s="91">
        <v>166.75</v>
      </c>
      <c r="H8509" s="64">
        <f>_xlfn.IFNA(G8509*(1-VLOOKUP(A8509,Rabatte!A:G,7,FALSE)),G8509*1)</f>
        <v>166.75</v>
      </c>
      <c r="I8509" s="88">
        <v>1</v>
      </c>
      <c r="J8509" s="64">
        <f>_xlfn.IFNA(G8509*(1-VLOOKUP(A8509,Rabatte!A:H,8,FALSE)),G8509*1)</f>
        <v>166.75</v>
      </c>
      <c r="K8509" s="93">
        <v>0.97</v>
      </c>
      <c r="L8509" s="99">
        <v>4002626907530</v>
      </c>
      <c r="P8509" s="60" t="str">
        <f t="shared" si="133"/>
        <v>G1</v>
      </c>
    </row>
    <row r="8510" spans="1:16" x14ac:dyDescent="0.25">
      <c r="A8510" s="88" t="s">
        <v>4</v>
      </c>
      <c r="B8510" s="89" t="s">
        <v>31</v>
      </c>
      <c r="C8510" s="89" t="s">
        <v>951</v>
      </c>
      <c r="D8510" s="90" t="s">
        <v>326</v>
      </c>
      <c r="E8510" s="88">
        <v>2026157</v>
      </c>
      <c r="F8510" s="89" t="s">
        <v>8289</v>
      </c>
      <c r="G8510" s="91">
        <v>101.25</v>
      </c>
      <c r="H8510" s="64">
        <f>_xlfn.IFNA(G8510*(1-VLOOKUP(A8510,Rabatte!A:G,7,FALSE)),G8510*1)</f>
        <v>101.25</v>
      </c>
      <c r="I8510" s="88">
        <v>1</v>
      </c>
      <c r="J8510" s="64">
        <f>_xlfn.IFNA(G8510*(1-VLOOKUP(A8510,Rabatte!A:H,8,FALSE)),G8510*1)</f>
        <v>101.25</v>
      </c>
      <c r="K8510" s="93">
        <v>0.27200000000000002</v>
      </c>
      <c r="L8510" s="99">
        <v>4002626708144</v>
      </c>
      <c r="P8510" s="60" t="str">
        <f t="shared" si="133"/>
        <v>F1</v>
      </c>
    </row>
    <row r="8511" spans="1:16" x14ac:dyDescent="0.25">
      <c r="A8511" s="88" t="s">
        <v>4</v>
      </c>
      <c r="B8511" s="89" t="s">
        <v>31</v>
      </c>
      <c r="C8511" s="89" t="s">
        <v>951</v>
      </c>
      <c r="D8511" s="90" t="s">
        <v>47</v>
      </c>
      <c r="E8511" s="88">
        <v>2026158</v>
      </c>
      <c r="F8511" s="89" t="s">
        <v>8290</v>
      </c>
      <c r="G8511" s="91">
        <v>662</v>
      </c>
      <c r="H8511" s="64">
        <f>_xlfn.IFNA(G8511*(1-VLOOKUP(A8511,Rabatte!A:G,7,FALSE)),G8511*1)</f>
        <v>662</v>
      </c>
      <c r="I8511" s="88">
        <v>1</v>
      </c>
      <c r="J8511" s="64">
        <f>_xlfn.IFNA(G8511*(1-VLOOKUP(A8511,Rabatte!A:H,8,FALSE)),G8511*1)</f>
        <v>662</v>
      </c>
      <c r="K8511" s="93">
        <v>1.8</v>
      </c>
      <c r="L8511" s="99">
        <v>4002626708151</v>
      </c>
      <c r="P8511" s="60" t="str">
        <f t="shared" si="133"/>
        <v>F1</v>
      </c>
    </row>
    <row r="8512" spans="1:16" x14ac:dyDescent="0.25">
      <c r="A8512" s="88" t="s">
        <v>4</v>
      </c>
      <c r="B8512" s="89" t="s">
        <v>31</v>
      </c>
      <c r="C8512" s="89" t="s">
        <v>951</v>
      </c>
      <c r="D8512" s="90" t="s">
        <v>327</v>
      </c>
      <c r="E8512" s="88">
        <v>2034600</v>
      </c>
      <c r="F8512" s="89" t="s">
        <v>8291</v>
      </c>
      <c r="G8512" s="91">
        <v>763</v>
      </c>
      <c r="H8512" s="64">
        <f>_xlfn.IFNA(G8512*(1-VLOOKUP(A8512,Rabatte!A:G,7,FALSE)),G8512*1)</f>
        <v>763</v>
      </c>
      <c r="I8512" s="88">
        <v>1</v>
      </c>
      <c r="J8512" s="64">
        <f>_xlfn.IFNA(G8512*(1-VLOOKUP(A8512,Rabatte!A:H,8,FALSE)),G8512*1)</f>
        <v>763</v>
      </c>
      <c r="K8512" s="93">
        <v>1.5</v>
      </c>
      <c r="L8512" s="99">
        <v>4002626708168</v>
      </c>
      <c r="P8512" s="60" t="str">
        <f t="shared" si="133"/>
        <v>F1</v>
      </c>
    </row>
    <row r="8513" spans="1:16" x14ac:dyDescent="0.25">
      <c r="A8513" s="88" t="s">
        <v>4</v>
      </c>
      <c r="B8513" s="89" t="s">
        <v>31</v>
      </c>
      <c r="C8513" s="89" t="s">
        <v>951</v>
      </c>
      <c r="D8513" s="90" t="s">
        <v>8292</v>
      </c>
      <c r="E8513" s="88">
        <v>3009275</v>
      </c>
      <c r="F8513" s="89" t="s">
        <v>8293</v>
      </c>
      <c r="G8513" s="91">
        <v>18</v>
      </c>
      <c r="H8513" s="64">
        <f>_xlfn.IFNA(G8513*(1-VLOOKUP(A8513,Rabatte!A:G,7,FALSE)),G8513*1)</f>
        <v>18</v>
      </c>
      <c r="I8513" s="88">
        <v>1</v>
      </c>
      <c r="J8513" s="64">
        <f>_xlfn.IFNA(G8513*(1-VLOOKUP(A8513,Rabatte!A:H,8,FALSE)),G8513*1)</f>
        <v>18</v>
      </c>
      <c r="K8513" s="93">
        <v>0.05</v>
      </c>
      <c r="L8513" s="99">
        <v>4002626954305</v>
      </c>
      <c r="P8513" s="60" t="str">
        <f t="shared" si="133"/>
        <v>F1</v>
      </c>
    </row>
    <row r="8514" spans="1:16" x14ac:dyDescent="0.25">
      <c r="A8514" s="88" t="s">
        <v>4</v>
      </c>
      <c r="B8514" s="89" t="s">
        <v>31</v>
      </c>
      <c r="C8514" s="89" t="s">
        <v>951</v>
      </c>
      <c r="D8514" s="90" t="s">
        <v>8634</v>
      </c>
      <c r="E8514" s="88">
        <v>3012124</v>
      </c>
      <c r="F8514" s="89" t="s">
        <v>8635</v>
      </c>
      <c r="G8514" s="91">
        <v>17.25</v>
      </c>
      <c r="H8514" s="64">
        <f>_xlfn.IFNA(G8514*(1-VLOOKUP(A8514,Rabatte!A:G,7,FALSE)),G8514*1)</f>
        <v>17.25</v>
      </c>
      <c r="I8514" s="88">
        <v>1</v>
      </c>
      <c r="J8514" s="64">
        <f>_xlfn.IFNA(G8514*(1-VLOOKUP(A8514,Rabatte!A:H,8,FALSE)),G8514*1)</f>
        <v>17.25</v>
      </c>
      <c r="K8514" s="93">
        <v>0.02</v>
      </c>
      <c r="L8514" s="99">
        <v>4002626954466</v>
      </c>
      <c r="P8514" s="60" t="str">
        <f t="shared" si="133"/>
        <v>F1</v>
      </c>
    </row>
    <row r="8515" spans="1:16" x14ac:dyDescent="0.25">
      <c r="A8515" s="88" t="s">
        <v>4</v>
      </c>
      <c r="B8515" s="89" t="s">
        <v>31</v>
      </c>
      <c r="C8515" s="89" t="s">
        <v>951</v>
      </c>
      <c r="D8515" s="90" t="s">
        <v>8628</v>
      </c>
      <c r="E8515" s="88">
        <v>3010114</v>
      </c>
      <c r="F8515" s="89" t="s">
        <v>8157</v>
      </c>
      <c r="G8515" s="91">
        <v>2231</v>
      </c>
      <c r="H8515" s="64">
        <f>_xlfn.IFNA(G8515*(1-VLOOKUP(A8515,Rabatte!A:G,7,FALSE)),G8515*1)</f>
        <v>2231</v>
      </c>
      <c r="I8515" s="88">
        <v>1</v>
      </c>
      <c r="J8515" s="64">
        <f>_xlfn.IFNA(G8515*(1-VLOOKUP(A8515,Rabatte!A:H,8,FALSE)),G8515*1)</f>
        <v>2231</v>
      </c>
      <c r="K8515" s="93">
        <v>6.7</v>
      </c>
      <c r="L8515" s="99">
        <v>4002626954619</v>
      </c>
      <c r="P8515" s="60" t="str">
        <f t="shared" si="133"/>
        <v>F1</v>
      </c>
    </row>
    <row r="8516" spans="1:16" x14ac:dyDescent="0.25">
      <c r="A8516" s="88" t="s">
        <v>972</v>
      </c>
      <c r="B8516" s="89" t="s">
        <v>25</v>
      </c>
      <c r="C8516" s="89" t="s">
        <v>959</v>
      </c>
      <c r="D8516" s="90" t="s">
        <v>2648</v>
      </c>
      <c r="E8516" s="88">
        <v>2026169</v>
      </c>
      <c r="F8516" s="89" t="s">
        <v>2649</v>
      </c>
      <c r="G8516" s="91">
        <v>6.8</v>
      </c>
      <c r="H8516" s="64">
        <f>_xlfn.IFNA(G8516*(1-VLOOKUP(A8516,Rabatte!A:G,7,FALSE)),G8516*1)</f>
        <v>6.8</v>
      </c>
      <c r="I8516" s="88">
        <v>1</v>
      </c>
      <c r="J8516" s="64">
        <f>_xlfn.IFNA(G8516*(1-VLOOKUP(A8516,Rabatte!A:H,8,FALSE)),G8516*1)</f>
        <v>6.8</v>
      </c>
      <c r="K8516" s="93">
        <v>0.05</v>
      </c>
      <c r="L8516" s="99">
        <v>4002626914989</v>
      </c>
      <c r="P8516" s="60" t="str">
        <f t="shared" si="133"/>
        <v>PS</v>
      </c>
    </row>
    <row r="8517" spans="1:16" x14ac:dyDescent="0.25">
      <c r="A8517" s="88" t="s">
        <v>13</v>
      </c>
      <c r="B8517" s="89" t="s">
        <v>5</v>
      </c>
      <c r="C8517" s="89" t="s">
        <v>951</v>
      </c>
      <c r="D8517" s="90" t="s">
        <v>48</v>
      </c>
      <c r="E8517" s="88">
        <v>2026170</v>
      </c>
      <c r="F8517" s="89" t="s">
        <v>8875</v>
      </c>
      <c r="G8517" s="91">
        <v>1584</v>
      </c>
      <c r="H8517" s="64">
        <f>_xlfn.IFNA(G8517*(1-VLOOKUP(A8517,Rabatte!A:G,7,FALSE)),G8517*1)</f>
        <v>1584</v>
      </c>
      <c r="I8517" s="88">
        <v>1</v>
      </c>
      <c r="J8517" s="64">
        <f>_xlfn.IFNA(G8517*(1-VLOOKUP(A8517,Rabatte!A:H,8,FALSE)),G8517*1)</f>
        <v>1584</v>
      </c>
      <c r="K8517" s="93">
        <v>8.3000000000000007</v>
      </c>
      <c r="L8517" s="99">
        <v>4002626467157</v>
      </c>
      <c r="P8517" s="60" t="str">
        <f t="shared" si="133"/>
        <v>G1</v>
      </c>
    </row>
    <row r="8518" spans="1:16" x14ac:dyDescent="0.25">
      <c r="A8518" s="88" t="s">
        <v>966</v>
      </c>
      <c r="B8518" s="89" t="s">
        <v>967</v>
      </c>
      <c r="C8518" s="89" t="s">
        <v>959</v>
      </c>
      <c r="D8518" s="90" t="s">
        <v>2656</v>
      </c>
      <c r="E8518" s="88">
        <v>2027018</v>
      </c>
      <c r="F8518" s="89" t="s">
        <v>4033</v>
      </c>
      <c r="G8518" s="91">
        <v>880</v>
      </c>
      <c r="H8518" s="64">
        <f>_xlfn.IFNA(G8518*(1-VLOOKUP(A8518,Rabatte!A:G,7,FALSE)),G8518*1)</f>
        <v>880</v>
      </c>
      <c r="I8518" s="88">
        <v>1</v>
      </c>
      <c r="J8518" s="64">
        <f>_xlfn.IFNA(G8518*(1-VLOOKUP(A8518,Rabatte!A:H,8,FALSE)),G8518*1)</f>
        <v>880</v>
      </c>
      <c r="K8518" s="93">
        <v>48</v>
      </c>
      <c r="L8518" s="99">
        <v>4002626800336</v>
      </c>
      <c r="P8518" s="60" t="str">
        <f t="shared" si="133"/>
        <v>FA</v>
      </c>
    </row>
    <row r="8519" spans="1:16" x14ac:dyDescent="0.25">
      <c r="A8519" s="88" t="s">
        <v>966</v>
      </c>
      <c r="B8519" s="89" t="s">
        <v>967</v>
      </c>
      <c r="C8519" s="89" t="s">
        <v>959</v>
      </c>
      <c r="D8519" s="90" t="s">
        <v>3546</v>
      </c>
      <c r="E8519" s="88">
        <v>3003034</v>
      </c>
      <c r="F8519" s="89" t="s">
        <v>8294</v>
      </c>
      <c r="G8519" s="91">
        <v>5456</v>
      </c>
      <c r="H8519" s="64">
        <f>_xlfn.IFNA(G8519*(1-VLOOKUP(A8519,Rabatte!A:G,7,FALSE)),G8519*1)</f>
        <v>5456</v>
      </c>
      <c r="I8519" s="88">
        <v>1</v>
      </c>
      <c r="J8519" s="64">
        <f>_xlfn.IFNA(G8519*(1-VLOOKUP(A8519,Rabatte!A:H,8,FALSE)),G8519*1)</f>
        <v>5456</v>
      </c>
      <c r="K8519" s="93">
        <v>230</v>
      </c>
      <c r="L8519" s="99">
        <v>4002626924575</v>
      </c>
      <c r="P8519" s="60" t="str">
        <f t="shared" si="133"/>
        <v>FA</v>
      </c>
    </row>
    <row r="8520" spans="1:16" x14ac:dyDescent="0.25">
      <c r="A8520" s="88" t="s">
        <v>966</v>
      </c>
      <c r="B8520" s="89" t="s">
        <v>967</v>
      </c>
      <c r="C8520" s="89" t="s">
        <v>959</v>
      </c>
      <c r="D8520" s="90" t="s">
        <v>3547</v>
      </c>
      <c r="E8520" s="88">
        <v>3003035</v>
      </c>
      <c r="F8520" s="89" t="s">
        <v>8295</v>
      </c>
      <c r="G8520" s="91">
        <v>5853</v>
      </c>
      <c r="H8520" s="64">
        <f>_xlfn.IFNA(G8520*(1-VLOOKUP(A8520,Rabatte!A:G,7,FALSE)),G8520*1)</f>
        <v>5853</v>
      </c>
      <c r="I8520" s="88">
        <v>1</v>
      </c>
      <c r="J8520" s="64">
        <f>_xlfn.IFNA(G8520*(1-VLOOKUP(A8520,Rabatte!A:H,8,FALSE)),G8520*1)</f>
        <v>5853</v>
      </c>
      <c r="K8520" s="93">
        <v>270</v>
      </c>
      <c r="L8520" s="99">
        <v>4002626924612</v>
      </c>
      <c r="P8520" s="60" t="str">
        <f t="shared" si="133"/>
        <v>FA</v>
      </c>
    </row>
    <row r="8521" spans="1:16" x14ac:dyDescent="0.25">
      <c r="A8521" s="88" t="s">
        <v>966</v>
      </c>
      <c r="B8521" s="89" t="s">
        <v>967</v>
      </c>
      <c r="C8521" s="89" t="s">
        <v>959</v>
      </c>
      <c r="D8521" s="90" t="s">
        <v>3552</v>
      </c>
      <c r="E8521" s="88">
        <v>3003083</v>
      </c>
      <c r="F8521" s="89" t="s">
        <v>8296</v>
      </c>
      <c r="G8521" s="91">
        <v>6077</v>
      </c>
      <c r="H8521" s="64">
        <f>_xlfn.IFNA(G8521*(1-VLOOKUP(A8521,Rabatte!A:G,7,FALSE)),G8521*1)</f>
        <v>6077</v>
      </c>
      <c r="I8521" s="88">
        <v>1</v>
      </c>
      <c r="J8521" s="64">
        <f>_xlfn.IFNA(G8521*(1-VLOOKUP(A8521,Rabatte!A:H,8,FALSE)),G8521*1)</f>
        <v>6077</v>
      </c>
      <c r="K8521" s="93">
        <v>300</v>
      </c>
      <c r="L8521" s="99">
        <v>4002626924667</v>
      </c>
      <c r="P8521" s="60" t="str">
        <f t="shared" si="133"/>
        <v>FA</v>
      </c>
    </row>
    <row r="8522" spans="1:16" x14ac:dyDescent="0.25">
      <c r="A8522" s="88" t="s">
        <v>966</v>
      </c>
      <c r="B8522" s="89" t="s">
        <v>967</v>
      </c>
      <c r="C8522" s="89" t="s">
        <v>959</v>
      </c>
      <c r="D8522" s="90" t="s">
        <v>3555</v>
      </c>
      <c r="E8522" s="88">
        <v>3003086</v>
      </c>
      <c r="F8522" s="89" t="s">
        <v>8610</v>
      </c>
      <c r="G8522" s="91">
        <v>7271</v>
      </c>
      <c r="H8522" s="64">
        <f>_xlfn.IFNA(G8522*(1-VLOOKUP(A8522,Rabatte!A:G,7,FALSE)),G8522*1)</f>
        <v>7271</v>
      </c>
      <c r="I8522" s="88">
        <v>1</v>
      </c>
      <c r="J8522" s="64">
        <f>_xlfn.IFNA(G8522*(1-VLOOKUP(A8522,Rabatte!A:H,8,FALSE)),G8522*1)</f>
        <v>7271</v>
      </c>
      <c r="K8522" s="93">
        <v>250</v>
      </c>
      <c r="L8522" s="99">
        <v>4002626924551</v>
      </c>
      <c r="P8522" s="60" t="str">
        <f t="shared" si="133"/>
        <v>FA</v>
      </c>
    </row>
    <row r="8523" spans="1:16" x14ac:dyDescent="0.25">
      <c r="A8523" s="88" t="s">
        <v>966</v>
      </c>
      <c r="B8523" s="89" t="s">
        <v>967</v>
      </c>
      <c r="C8523" s="89" t="s">
        <v>959</v>
      </c>
      <c r="D8523" s="90" t="s">
        <v>3558</v>
      </c>
      <c r="E8523" s="88">
        <v>3003089</v>
      </c>
      <c r="F8523" s="89" t="s">
        <v>8611</v>
      </c>
      <c r="G8523" s="91">
        <v>7041</v>
      </c>
      <c r="H8523" s="64">
        <f>_xlfn.IFNA(G8523*(1-VLOOKUP(A8523,Rabatte!A:G,7,FALSE)),G8523*1)</f>
        <v>7041</v>
      </c>
      <c r="I8523" s="88">
        <v>1</v>
      </c>
      <c r="J8523" s="64">
        <f>_xlfn.IFNA(G8523*(1-VLOOKUP(A8523,Rabatte!A:H,8,FALSE)),G8523*1)</f>
        <v>7041</v>
      </c>
      <c r="K8523" s="93">
        <v>250</v>
      </c>
      <c r="L8523" s="99">
        <v>4002626924582</v>
      </c>
      <c r="P8523" s="60" t="str">
        <f t="shared" si="133"/>
        <v>FA</v>
      </c>
    </row>
    <row r="8524" spans="1:16" x14ac:dyDescent="0.25">
      <c r="A8524" s="88" t="s">
        <v>966</v>
      </c>
      <c r="B8524" s="89" t="s">
        <v>967</v>
      </c>
      <c r="C8524" s="89" t="s">
        <v>959</v>
      </c>
      <c r="D8524" s="90" t="s">
        <v>3556</v>
      </c>
      <c r="E8524" s="88">
        <v>3003087</v>
      </c>
      <c r="F8524" s="89" t="s">
        <v>8297</v>
      </c>
      <c r="G8524" s="91">
        <v>7581</v>
      </c>
      <c r="H8524" s="64">
        <f>_xlfn.IFNA(G8524*(1-VLOOKUP(A8524,Rabatte!A:G,7,FALSE)),G8524*1)</f>
        <v>7581</v>
      </c>
      <c r="I8524" s="88">
        <v>1</v>
      </c>
      <c r="J8524" s="64">
        <f>_xlfn.IFNA(G8524*(1-VLOOKUP(A8524,Rabatte!A:H,8,FALSE)),G8524*1)</f>
        <v>7581</v>
      </c>
      <c r="K8524" s="93">
        <v>280</v>
      </c>
      <c r="L8524" s="99">
        <v>4002626924605</v>
      </c>
      <c r="P8524" s="60" t="str">
        <f t="shared" si="133"/>
        <v>FA</v>
      </c>
    </row>
    <row r="8525" spans="1:16" x14ac:dyDescent="0.25">
      <c r="A8525" s="88" t="s">
        <v>966</v>
      </c>
      <c r="B8525" s="89" t="s">
        <v>967</v>
      </c>
      <c r="C8525" s="89" t="s">
        <v>959</v>
      </c>
      <c r="D8525" s="90" t="s">
        <v>9211</v>
      </c>
      <c r="E8525" s="88">
        <v>3003210</v>
      </c>
      <c r="F8525" s="89" t="s">
        <v>9212</v>
      </c>
      <c r="G8525" s="91">
        <v>7412</v>
      </c>
      <c r="H8525" s="64">
        <f>_xlfn.IFNA(G8525*(1-VLOOKUP(A8525,Rabatte!A:G,7,FALSE)),G8525*1)</f>
        <v>7412</v>
      </c>
      <c r="I8525" s="88">
        <v>1</v>
      </c>
      <c r="J8525" s="64">
        <f>_xlfn.IFNA(G8525*(1-VLOOKUP(A8525,Rabatte!A:H,8,FALSE)),G8525*1)</f>
        <v>7412</v>
      </c>
      <c r="K8525" s="93">
        <v>270</v>
      </c>
      <c r="L8525" s="99">
        <v>4002626924629</v>
      </c>
      <c r="P8525" s="60" t="str">
        <f t="shared" si="133"/>
        <v>FA</v>
      </c>
    </row>
    <row r="8526" spans="1:16" x14ac:dyDescent="0.25">
      <c r="A8526" s="88" t="s">
        <v>966</v>
      </c>
      <c r="B8526" s="89" t="s">
        <v>967</v>
      </c>
      <c r="C8526" s="89" t="s">
        <v>959</v>
      </c>
      <c r="D8526" s="90" t="s">
        <v>3557</v>
      </c>
      <c r="E8526" s="88">
        <v>3003088</v>
      </c>
      <c r="F8526" s="89" t="s">
        <v>8298</v>
      </c>
      <c r="G8526" s="91">
        <v>7875</v>
      </c>
      <c r="H8526" s="64">
        <f>_xlfn.IFNA(G8526*(1-VLOOKUP(A8526,Rabatte!A:G,7,FALSE)),G8526*1)</f>
        <v>7875</v>
      </c>
      <c r="I8526" s="88">
        <v>1</v>
      </c>
      <c r="J8526" s="64">
        <f>_xlfn.IFNA(G8526*(1-VLOOKUP(A8526,Rabatte!A:H,8,FALSE)),G8526*1)</f>
        <v>7875</v>
      </c>
      <c r="K8526" s="93">
        <v>320</v>
      </c>
      <c r="L8526" s="99">
        <v>4002626924650</v>
      </c>
      <c r="P8526" s="60" t="str">
        <f t="shared" si="133"/>
        <v>FA</v>
      </c>
    </row>
    <row r="8527" spans="1:16" x14ac:dyDescent="0.25">
      <c r="A8527" s="88" t="s">
        <v>966</v>
      </c>
      <c r="B8527" s="89" t="s">
        <v>967</v>
      </c>
      <c r="C8527" s="89" t="s">
        <v>959</v>
      </c>
      <c r="D8527" s="90" t="s">
        <v>3598</v>
      </c>
      <c r="E8527" s="88">
        <v>3003211</v>
      </c>
      <c r="F8527" s="89" t="s">
        <v>8612</v>
      </c>
      <c r="G8527" s="91">
        <v>7652</v>
      </c>
      <c r="H8527" s="64">
        <f>_xlfn.IFNA(G8527*(1-VLOOKUP(A8527,Rabatte!A:G,7,FALSE)),G8527*1)</f>
        <v>7652</v>
      </c>
      <c r="I8527" s="88">
        <v>1</v>
      </c>
      <c r="J8527" s="64">
        <f>_xlfn.IFNA(G8527*(1-VLOOKUP(A8527,Rabatte!A:H,8,FALSE)),G8527*1)</f>
        <v>7652</v>
      </c>
      <c r="K8527" s="93">
        <v>300</v>
      </c>
      <c r="L8527" s="99">
        <v>4002626924674</v>
      </c>
      <c r="P8527" s="60" t="str">
        <f t="shared" si="133"/>
        <v>FA</v>
      </c>
    </row>
    <row r="8528" spans="1:16" x14ac:dyDescent="0.25">
      <c r="A8528" s="88" t="s">
        <v>966</v>
      </c>
      <c r="B8528" s="89" t="s">
        <v>967</v>
      </c>
      <c r="C8528" s="89" t="s">
        <v>959</v>
      </c>
      <c r="D8528" s="90" t="s">
        <v>3600</v>
      </c>
      <c r="E8528" s="88">
        <v>3003217</v>
      </c>
      <c r="F8528" s="89" t="s">
        <v>8613</v>
      </c>
      <c r="G8528" s="91">
        <v>10935</v>
      </c>
      <c r="H8528" s="64">
        <f>_xlfn.IFNA(G8528*(1-VLOOKUP(A8528,Rabatte!A:G,7,FALSE)),G8528*1)</f>
        <v>10935</v>
      </c>
      <c r="I8528" s="88">
        <v>1</v>
      </c>
      <c r="J8528" s="64">
        <f>_xlfn.IFNA(G8528*(1-VLOOKUP(A8528,Rabatte!A:H,8,FALSE)),G8528*1)</f>
        <v>10935</v>
      </c>
      <c r="K8528" s="93">
        <v>65</v>
      </c>
      <c r="L8528" s="99">
        <v>4002626920874</v>
      </c>
      <c r="P8528" s="60" t="str">
        <f t="shared" si="133"/>
        <v>FA</v>
      </c>
    </row>
    <row r="8529" spans="1:16" x14ac:dyDescent="0.25">
      <c r="A8529" s="88" t="s">
        <v>966</v>
      </c>
      <c r="B8529" s="89" t="s">
        <v>967</v>
      </c>
      <c r="C8529" s="89" t="s">
        <v>959</v>
      </c>
      <c r="D8529" s="90" t="s">
        <v>3601</v>
      </c>
      <c r="E8529" s="88">
        <v>3003218</v>
      </c>
      <c r="F8529" s="89" t="s">
        <v>8299</v>
      </c>
      <c r="G8529" s="91">
        <v>18700</v>
      </c>
      <c r="H8529" s="64">
        <f>_xlfn.IFNA(G8529*(1-VLOOKUP(A8529,Rabatte!A:G,7,FALSE)),G8529*1)</f>
        <v>18700</v>
      </c>
      <c r="I8529" s="88">
        <v>1</v>
      </c>
      <c r="J8529" s="64">
        <f>_xlfn.IFNA(G8529*(1-VLOOKUP(A8529,Rabatte!A:H,8,FALSE)),G8529*1)</f>
        <v>18700</v>
      </c>
      <c r="K8529" s="93">
        <v>131</v>
      </c>
      <c r="L8529" s="99">
        <v>4002626924568</v>
      </c>
      <c r="P8529" s="60" t="str">
        <f t="shared" si="133"/>
        <v>FA</v>
      </c>
    </row>
    <row r="8530" spans="1:16" x14ac:dyDescent="0.25">
      <c r="A8530" s="88" t="s">
        <v>966</v>
      </c>
      <c r="B8530" s="89" t="s">
        <v>967</v>
      </c>
      <c r="C8530" s="89" t="s">
        <v>959</v>
      </c>
      <c r="D8530" s="90" t="s">
        <v>3599</v>
      </c>
      <c r="E8530" s="88">
        <v>3003216</v>
      </c>
      <c r="F8530" s="89" t="s">
        <v>8300</v>
      </c>
      <c r="G8530" s="91">
        <v>9064</v>
      </c>
      <c r="H8530" s="64">
        <f>_xlfn.IFNA(G8530*(1-VLOOKUP(A8530,Rabatte!A:G,7,FALSE)),G8530*1)</f>
        <v>9064</v>
      </c>
      <c r="I8530" s="88">
        <v>1</v>
      </c>
      <c r="J8530" s="64">
        <f>_xlfn.IFNA(G8530*(1-VLOOKUP(A8530,Rabatte!A:H,8,FALSE)),G8530*1)</f>
        <v>9064</v>
      </c>
      <c r="K8530" s="93">
        <v>65</v>
      </c>
      <c r="L8530" s="99">
        <v>4068121070858</v>
      </c>
      <c r="P8530" s="60" t="str">
        <f t="shared" si="133"/>
        <v>FA</v>
      </c>
    </row>
    <row r="8531" spans="1:16" x14ac:dyDescent="0.25">
      <c r="A8531" s="88" t="s">
        <v>966</v>
      </c>
      <c r="B8531" s="89" t="s">
        <v>967</v>
      </c>
      <c r="C8531" s="89" t="s">
        <v>959</v>
      </c>
      <c r="D8531" s="90" t="s">
        <v>3602</v>
      </c>
      <c r="E8531" s="88">
        <v>3003219</v>
      </c>
      <c r="F8531" s="89" t="s">
        <v>8301</v>
      </c>
      <c r="G8531" s="91">
        <v>16829</v>
      </c>
      <c r="H8531" s="64">
        <f>_xlfn.IFNA(G8531*(1-VLOOKUP(A8531,Rabatte!A:G,7,FALSE)),G8531*1)</f>
        <v>16829</v>
      </c>
      <c r="I8531" s="88">
        <v>1</v>
      </c>
      <c r="J8531" s="64">
        <f>_xlfn.IFNA(G8531*(1-VLOOKUP(A8531,Rabatte!A:H,8,FALSE)),G8531*1)</f>
        <v>16829</v>
      </c>
      <c r="K8531" s="93">
        <v>132</v>
      </c>
      <c r="L8531" s="99">
        <v>4068121070865</v>
      </c>
      <c r="P8531" s="60" t="str">
        <f t="shared" si="133"/>
        <v>FA</v>
      </c>
    </row>
    <row r="8532" spans="1:16" x14ac:dyDescent="0.25">
      <c r="A8532" s="88" t="s">
        <v>4</v>
      </c>
      <c r="B8532" s="89" t="s">
        <v>31</v>
      </c>
      <c r="C8532" s="89" t="s">
        <v>951</v>
      </c>
      <c r="D8532" s="90" t="s">
        <v>49</v>
      </c>
      <c r="E8532" s="88">
        <v>2026242</v>
      </c>
      <c r="F8532" s="89" t="s">
        <v>8302</v>
      </c>
      <c r="G8532" s="91">
        <v>60.249999999999993</v>
      </c>
      <c r="H8532" s="64">
        <f>_xlfn.IFNA(G8532*(1-VLOOKUP(A8532,Rabatte!A:G,7,FALSE)),G8532*1)</f>
        <v>60.249999999999993</v>
      </c>
      <c r="I8532" s="88">
        <v>1</v>
      </c>
      <c r="J8532" s="64">
        <f>_xlfn.IFNA(G8532*(1-VLOOKUP(A8532,Rabatte!A:H,8,FALSE)),G8532*1)</f>
        <v>60.249999999999993</v>
      </c>
      <c r="K8532" s="93">
        <v>0.56000000000000005</v>
      </c>
      <c r="L8532" s="99">
        <v>4002626661227</v>
      </c>
      <c r="P8532" s="60" t="str">
        <f t="shared" si="133"/>
        <v>F1</v>
      </c>
    </row>
    <row r="8533" spans="1:16" x14ac:dyDescent="0.25">
      <c r="A8533" s="88" t="s">
        <v>4</v>
      </c>
      <c r="B8533" s="89" t="s">
        <v>31</v>
      </c>
      <c r="C8533" s="89" t="s">
        <v>951</v>
      </c>
      <c r="D8533" s="90" t="s">
        <v>50</v>
      </c>
      <c r="E8533" s="88">
        <v>2026245</v>
      </c>
      <c r="F8533" s="89" t="s">
        <v>8303</v>
      </c>
      <c r="G8533" s="91">
        <v>6.8999999999999995</v>
      </c>
      <c r="H8533" s="64">
        <f>_xlfn.IFNA(G8533*(1-VLOOKUP(A8533,Rabatte!A:G,7,FALSE)),G8533*1)</f>
        <v>6.8999999999999995</v>
      </c>
      <c r="I8533" s="88">
        <v>1</v>
      </c>
      <c r="J8533" s="64">
        <f>_xlfn.IFNA(G8533*(1-VLOOKUP(A8533,Rabatte!A:H,8,FALSE)),G8533*1)</f>
        <v>6.8999999999999995</v>
      </c>
      <c r="K8533" s="93">
        <v>1.9E-2</v>
      </c>
      <c r="L8533" s="99">
        <v>4002626661241</v>
      </c>
      <c r="P8533" s="60" t="str">
        <f t="shared" si="133"/>
        <v>F1</v>
      </c>
    </row>
    <row r="8534" spans="1:16" x14ac:dyDescent="0.25">
      <c r="A8534" s="88" t="s">
        <v>4</v>
      </c>
      <c r="B8534" s="89" t="s">
        <v>31</v>
      </c>
      <c r="C8534" s="89" t="s">
        <v>951</v>
      </c>
      <c r="D8534" s="90" t="s">
        <v>51</v>
      </c>
      <c r="E8534" s="88">
        <v>2026250</v>
      </c>
      <c r="F8534" s="89" t="s">
        <v>8304</v>
      </c>
      <c r="G8534" s="91">
        <v>33.5</v>
      </c>
      <c r="H8534" s="64">
        <f>_xlfn.IFNA(G8534*(1-VLOOKUP(A8534,Rabatte!A:G,7,FALSE)),G8534*1)</f>
        <v>33.5</v>
      </c>
      <c r="I8534" s="88">
        <v>1</v>
      </c>
      <c r="J8534" s="64">
        <f>_xlfn.IFNA(G8534*(1-VLOOKUP(A8534,Rabatte!A:H,8,FALSE)),G8534*1)</f>
        <v>33.5</v>
      </c>
      <c r="K8534" s="93">
        <v>5.1999999999999998E-2</v>
      </c>
      <c r="L8534" s="99">
        <v>4002626463043</v>
      </c>
      <c r="P8534" s="60" t="str">
        <f t="shared" si="133"/>
        <v>F1</v>
      </c>
    </row>
    <row r="8535" spans="1:16" x14ac:dyDescent="0.25">
      <c r="A8535" s="88" t="s">
        <v>4</v>
      </c>
      <c r="B8535" s="89" t="s">
        <v>31</v>
      </c>
      <c r="C8535" s="89" t="s">
        <v>951</v>
      </c>
      <c r="D8535" s="90" t="s">
        <v>52</v>
      </c>
      <c r="E8535" s="88">
        <v>2026253</v>
      </c>
      <c r="F8535" s="89" t="s">
        <v>8305</v>
      </c>
      <c r="G8535" s="91">
        <v>14.499999999999998</v>
      </c>
      <c r="H8535" s="64">
        <f>_xlfn.IFNA(G8535*(1-VLOOKUP(A8535,Rabatte!A:G,7,FALSE)),G8535*1)</f>
        <v>14.499999999999998</v>
      </c>
      <c r="I8535" s="88">
        <v>1</v>
      </c>
      <c r="J8535" s="64">
        <f>_xlfn.IFNA(G8535*(1-VLOOKUP(A8535,Rabatte!A:H,8,FALSE)),G8535*1)</f>
        <v>14.499999999999998</v>
      </c>
      <c r="K8535" s="93">
        <v>1.6E-2</v>
      </c>
      <c r="L8535" s="99">
        <v>4002626661289</v>
      </c>
      <c r="P8535" s="60" t="str">
        <f t="shared" si="133"/>
        <v>F1</v>
      </c>
    </row>
    <row r="8536" spans="1:16" x14ac:dyDescent="0.25">
      <c r="A8536" s="88" t="s">
        <v>4</v>
      </c>
      <c r="B8536" s="89" t="s">
        <v>31</v>
      </c>
      <c r="C8536" s="89" t="s">
        <v>951</v>
      </c>
      <c r="D8536" s="90" t="s">
        <v>53</v>
      </c>
      <c r="E8536" s="88">
        <v>2026255</v>
      </c>
      <c r="F8536" s="89" t="s">
        <v>8306</v>
      </c>
      <c r="G8536" s="91">
        <v>1.8</v>
      </c>
      <c r="H8536" s="64">
        <f>_xlfn.IFNA(G8536*(1-VLOOKUP(A8536,Rabatte!A:G,7,FALSE)),G8536*1)</f>
        <v>1.8</v>
      </c>
      <c r="I8536" s="88">
        <v>1</v>
      </c>
      <c r="J8536" s="64">
        <f>_xlfn.IFNA(G8536*(1-VLOOKUP(A8536,Rabatte!A:H,8,FALSE)),G8536*1)</f>
        <v>1.8</v>
      </c>
      <c r="K8536" s="93">
        <v>2E-3</v>
      </c>
      <c r="L8536" s="99">
        <v>4002626661302</v>
      </c>
      <c r="P8536" s="60" t="str">
        <f t="shared" si="133"/>
        <v>F1</v>
      </c>
    </row>
    <row r="8537" spans="1:16" x14ac:dyDescent="0.25">
      <c r="A8537" s="88" t="s">
        <v>4</v>
      </c>
      <c r="B8537" s="89" t="s">
        <v>31</v>
      </c>
      <c r="C8537" s="89" t="s">
        <v>951</v>
      </c>
      <c r="D8537" s="90" t="s">
        <v>54</v>
      </c>
      <c r="E8537" s="88">
        <v>2026264</v>
      </c>
      <c r="F8537" s="89" t="s">
        <v>8307</v>
      </c>
      <c r="G8537" s="91">
        <v>28.000000000000004</v>
      </c>
      <c r="H8537" s="64">
        <f>_xlfn.IFNA(G8537*(1-VLOOKUP(A8537,Rabatte!A:G,7,FALSE)),G8537*1)</f>
        <v>28.000000000000004</v>
      </c>
      <c r="I8537" s="88">
        <v>1</v>
      </c>
      <c r="J8537" s="64">
        <f>_xlfn.IFNA(G8537*(1-VLOOKUP(A8537,Rabatte!A:H,8,FALSE)),G8537*1)</f>
        <v>28.000000000000004</v>
      </c>
      <c r="K8537" s="93">
        <v>0.23300000000000001</v>
      </c>
      <c r="L8537" s="99">
        <v>4002626524782</v>
      </c>
      <c r="P8537" s="60" t="str">
        <f t="shared" si="133"/>
        <v>F1</v>
      </c>
    </row>
    <row r="8538" spans="1:16" x14ac:dyDescent="0.25">
      <c r="A8538" s="88" t="s">
        <v>13</v>
      </c>
      <c r="B8538" s="89" t="s">
        <v>5</v>
      </c>
      <c r="C8538" s="89" t="s">
        <v>951</v>
      </c>
      <c r="D8538" s="90" t="s">
        <v>394</v>
      </c>
      <c r="E8538" s="88">
        <v>2018327</v>
      </c>
      <c r="F8538" s="89" t="s">
        <v>8308</v>
      </c>
      <c r="G8538" s="91">
        <v>516</v>
      </c>
      <c r="H8538" s="64">
        <f>_xlfn.IFNA(G8538*(1-VLOOKUP(A8538,Rabatte!A:G,7,FALSE)),G8538*1)</f>
        <v>516</v>
      </c>
      <c r="I8538" s="88">
        <v>1</v>
      </c>
      <c r="J8538" s="64">
        <f>_xlfn.IFNA(G8538*(1-VLOOKUP(A8538,Rabatte!A:H,8,FALSE)),G8538*1)</f>
        <v>516</v>
      </c>
      <c r="K8538" s="93">
        <v>4.4169999999999998</v>
      </c>
      <c r="L8538" s="99">
        <v>4002626125644</v>
      </c>
      <c r="P8538" s="60" t="str">
        <f t="shared" si="133"/>
        <v>G1</v>
      </c>
    </row>
    <row r="8539" spans="1:16" x14ac:dyDescent="0.25">
      <c r="A8539" s="88" t="s">
        <v>13</v>
      </c>
      <c r="B8539" s="89" t="s">
        <v>5</v>
      </c>
      <c r="C8539" s="89" t="s">
        <v>951</v>
      </c>
      <c r="D8539" s="90" t="s">
        <v>55</v>
      </c>
      <c r="E8539" s="88">
        <v>2026297</v>
      </c>
      <c r="F8539" s="89" t="s">
        <v>8309</v>
      </c>
      <c r="G8539" s="91">
        <v>738</v>
      </c>
      <c r="H8539" s="64">
        <f>_xlfn.IFNA(G8539*(1-VLOOKUP(A8539,Rabatte!A:G,7,FALSE)),G8539*1)</f>
        <v>738</v>
      </c>
      <c r="I8539" s="88">
        <v>1</v>
      </c>
      <c r="J8539" s="64">
        <f>_xlfn.IFNA(G8539*(1-VLOOKUP(A8539,Rabatte!A:H,8,FALSE)),G8539*1)</f>
        <v>738</v>
      </c>
      <c r="K8539" s="93">
        <v>6.577</v>
      </c>
      <c r="L8539" s="99">
        <v>4002626125743</v>
      </c>
      <c r="P8539" s="60" t="str">
        <f t="shared" si="133"/>
        <v>G1</v>
      </c>
    </row>
    <row r="8540" spans="1:16" x14ac:dyDescent="0.25">
      <c r="A8540" s="88" t="s">
        <v>13</v>
      </c>
      <c r="B8540" s="89" t="s">
        <v>5</v>
      </c>
      <c r="C8540" s="89" t="s">
        <v>951</v>
      </c>
      <c r="D8540" s="90" t="s">
        <v>56</v>
      </c>
      <c r="E8540" s="88">
        <v>2026301</v>
      </c>
      <c r="F8540" s="89" t="s">
        <v>8310</v>
      </c>
      <c r="G8540" s="91">
        <v>797</v>
      </c>
      <c r="H8540" s="64">
        <f>_xlfn.IFNA(G8540*(1-VLOOKUP(A8540,Rabatte!A:G,7,FALSE)),G8540*1)</f>
        <v>797</v>
      </c>
      <c r="I8540" s="88">
        <v>1</v>
      </c>
      <c r="J8540" s="64">
        <f>_xlfn.IFNA(G8540*(1-VLOOKUP(A8540,Rabatte!A:H,8,FALSE)),G8540*1)</f>
        <v>797</v>
      </c>
      <c r="K8540" s="93">
        <v>2.75</v>
      </c>
      <c r="L8540" s="99">
        <v>4002626126788</v>
      </c>
      <c r="P8540" s="60" t="str">
        <f t="shared" si="133"/>
        <v>G1</v>
      </c>
    </row>
    <row r="8541" spans="1:16" x14ac:dyDescent="0.25">
      <c r="A8541" s="88" t="s">
        <v>13</v>
      </c>
      <c r="B8541" s="89" t="s">
        <v>5</v>
      </c>
      <c r="C8541" s="89" t="s">
        <v>951</v>
      </c>
      <c r="D8541" s="90" t="s">
        <v>57</v>
      </c>
      <c r="E8541" s="88">
        <v>2019065</v>
      </c>
      <c r="F8541" s="89" t="s">
        <v>8311</v>
      </c>
      <c r="G8541" s="91">
        <v>1363</v>
      </c>
      <c r="H8541" s="64">
        <f>_xlfn.IFNA(G8541*(1-VLOOKUP(A8541,Rabatte!A:G,7,FALSE)),G8541*1)</f>
        <v>1363</v>
      </c>
      <c r="I8541" s="88">
        <v>1</v>
      </c>
      <c r="J8541" s="64">
        <f>_xlfn.IFNA(G8541*(1-VLOOKUP(A8541,Rabatte!A:H,8,FALSE)),G8541*1)</f>
        <v>1363</v>
      </c>
      <c r="K8541" s="93">
        <v>6.5</v>
      </c>
      <c r="L8541" s="99">
        <v>4002626126825</v>
      </c>
      <c r="P8541" s="60" t="str">
        <f t="shared" si="133"/>
        <v>G1</v>
      </c>
    </row>
    <row r="8542" spans="1:16" x14ac:dyDescent="0.25">
      <c r="A8542" s="88" t="s">
        <v>13</v>
      </c>
      <c r="B8542" s="89" t="s">
        <v>5</v>
      </c>
      <c r="C8542" s="89" t="s">
        <v>951</v>
      </c>
      <c r="D8542" s="90" t="s">
        <v>453</v>
      </c>
      <c r="E8542" s="88">
        <v>2023314</v>
      </c>
      <c r="F8542" s="89" t="s">
        <v>8312</v>
      </c>
      <c r="G8542" s="91">
        <v>175.5</v>
      </c>
      <c r="H8542" s="64">
        <f>_xlfn.IFNA(G8542*(1-VLOOKUP(A8542,Rabatte!A:G,7,FALSE)),G8542*1)</f>
        <v>175.5</v>
      </c>
      <c r="I8542" s="88">
        <v>1</v>
      </c>
      <c r="J8542" s="64">
        <f>_xlfn.IFNA(G8542*(1-VLOOKUP(A8542,Rabatte!A:H,8,FALSE)),G8542*1)</f>
        <v>175.5</v>
      </c>
      <c r="K8542" s="93">
        <v>0.36499999999999999</v>
      </c>
      <c r="L8542" s="99">
        <v>4002626127587</v>
      </c>
      <c r="P8542" s="60" t="str">
        <f t="shared" si="133"/>
        <v>G1</v>
      </c>
    </row>
    <row r="8543" spans="1:16" x14ac:dyDescent="0.25">
      <c r="A8543" s="88" t="s">
        <v>13</v>
      </c>
      <c r="B8543" s="89" t="s">
        <v>5</v>
      </c>
      <c r="C8543" s="89" t="s">
        <v>951</v>
      </c>
      <c r="D8543" s="90" t="s">
        <v>58</v>
      </c>
      <c r="E8543" s="88">
        <v>2026311</v>
      </c>
      <c r="F8543" s="89" t="s">
        <v>8313</v>
      </c>
      <c r="G8543" s="91">
        <v>405.00000000000006</v>
      </c>
      <c r="H8543" s="64">
        <f>_xlfn.IFNA(G8543*(1-VLOOKUP(A8543,Rabatte!A:G,7,FALSE)),G8543*1)</f>
        <v>405.00000000000006</v>
      </c>
      <c r="I8543" s="88">
        <v>1</v>
      </c>
      <c r="J8543" s="64">
        <f>_xlfn.IFNA(G8543*(1-VLOOKUP(A8543,Rabatte!A:H,8,FALSE)),G8543*1)</f>
        <v>405.00000000000006</v>
      </c>
      <c r="K8543" s="93">
        <v>16.760000000000002</v>
      </c>
      <c r="L8543" s="99">
        <v>4002626299086</v>
      </c>
      <c r="P8543" s="60" t="str">
        <f t="shared" si="133"/>
        <v>G1</v>
      </c>
    </row>
    <row r="8544" spans="1:16" x14ac:dyDescent="0.25">
      <c r="A8544" s="88" t="s">
        <v>13</v>
      </c>
      <c r="B8544" s="89" t="s">
        <v>5</v>
      </c>
      <c r="C8544" s="89" t="s">
        <v>951</v>
      </c>
      <c r="D8544" s="90" t="s">
        <v>328</v>
      </c>
      <c r="E8544" s="88">
        <v>2034673</v>
      </c>
      <c r="F8544" s="89" t="s">
        <v>8314</v>
      </c>
      <c r="G8544" s="91">
        <v>2093</v>
      </c>
      <c r="H8544" s="64">
        <f>_xlfn.IFNA(G8544*(1-VLOOKUP(A8544,Rabatte!A:G,7,FALSE)),G8544*1)</f>
        <v>2093</v>
      </c>
      <c r="I8544" s="88">
        <v>1</v>
      </c>
      <c r="J8544" s="64">
        <f>_xlfn.IFNA(G8544*(1-VLOOKUP(A8544,Rabatte!A:H,8,FALSE)),G8544*1)</f>
        <v>2093</v>
      </c>
      <c r="K8544" s="93">
        <v>17</v>
      </c>
      <c r="L8544" s="99">
        <v>4002626813961</v>
      </c>
      <c r="P8544" s="60" t="str">
        <f t="shared" si="133"/>
        <v>G1</v>
      </c>
    </row>
    <row r="8545" spans="1:16" x14ac:dyDescent="0.25">
      <c r="A8545" s="88" t="s">
        <v>13</v>
      </c>
      <c r="B8545" s="89" t="s">
        <v>5</v>
      </c>
      <c r="C8545" s="89" t="s">
        <v>951</v>
      </c>
      <c r="D8545" s="90" t="s">
        <v>329</v>
      </c>
      <c r="E8545" s="88">
        <v>2026314</v>
      </c>
      <c r="F8545" s="89" t="s">
        <v>8315</v>
      </c>
      <c r="G8545" s="91">
        <v>2470</v>
      </c>
      <c r="H8545" s="64">
        <f>_xlfn.IFNA(G8545*(1-VLOOKUP(A8545,Rabatte!A:G,7,FALSE)),G8545*1)</f>
        <v>2470</v>
      </c>
      <c r="I8545" s="88">
        <v>1</v>
      </c>
      <c r="J8545" s="64">
        <f>_xlfn.IFNA(G8545*(1-VLOOKUP(A8545,Rabatte!A:H,8,FALSE)),G8545*1)</f>
        <v>2470</v>
      </c>
      <c r="K8545" s="93">
        <v>19.146000000000001</v>
      </c>
      <c r="L8545" s="99">
        <v>4002626813978</v>
      </c>
      <c r="P8545" s="60" t="str">
        <f t="shared" si="133"/>
        <v>G1</v>
      </c>
    </row>
    <row r="8546" spans="1:16" x14ac:dyDescent="0.25">
      <c r="A8546" s="88" t="s">
        <v>13</v>
      </c>
      <c r="B8546" s="89" t="s">
        <v>5</v>
      </c>
      <c r="C8546" s="89" t="s">
        <v>951</v>
      </c>
      <c r="D8546" s="90" t="s">
        <v>184</v>
      </c>
      <c r="E8546" s="88">
        <v>2023321</v>
      </c>
      <c r="F8546" s="89" t="s">
        <v>8316</v>
      </c>
      <c r="G8546" s="91">
        <v>611</v>
      </c>
      <c r="H8546" s="64">
        <f>_xlfn.IFNA(G8546*(1-VLOOKUP(A8546,Rabatte!A:G,7,FALSE)),G8546*1)</f>
        <v>611</v>
      </c>
      <c r="I8546" s="88">
        <v>1</v>
      </c>
      <c r="J8546" s="64">
        <f>_xlfn.IFNA(G8546*(1-VLOOKUP(A8546,Rabatte!A:H,8,FALSE)),G8546*1)</f>
        <v>611</v>
      </c>
      <c r="K8546" s="93">
        <v>10.88</v>
      </c>
      <c r="L8546" s="99">
        <v>4002626787194</v>
      </c>
      <c r="P8546" s="60" t="str">
        <f t="shared" si="133"/>
        <v>G1</v>
      </c>
    </row>
    <row r="8547" spans="1:16" x14ac:dyDescent="0.25">
      <c r="A8547" s="88" t="s">
        <v>13</v>
      </c>
      <c r="B8547" s="89" t="s">
        <v>5</v>
      </c>
      <c r="C8547" s="89" t="s">
        <v>951</v>
      </c>
      <c r="D8547" s="90" t="s">
        <v>330</v>
      </c>
      <c r="E8547" s="88">
        <v>2026315</v>
      </c>
      <c r="F8547" s="89" t="s">
        <v>9213</v>
      </c>
      <c r="G8547" s="91">
        <v>3745</v>
      </c>
      <c r="H8547" s="64">
        <f>_xlfn.IFNA(G8547*(1-VLOOKUP(A8547,Rabatte!A:G,7,FALSE)),G8547*1)</f>
        <v>3745</v>
      </c>
      <c r="I8547" s="88">
        <v>1</v>
      </c>
      <c r="J8547" s="64">
        <f>_xlfn.IFNA(G8547*(1-VLOOKUP(A8547,Rabatte!A:H,8,FALSE)),G8547*1)</f>
        <v>3745</v>
      </c>
      <c r="K8547" s="93">
        <v>20.53</v>
      </c>
      <c r="L8547" s="99">
        <v>4002626813831</v>
      </c>
      <c r="P8547" s="60" t="str">
        <f t="shared" si="133"/>
        <v>G1</v>
      </c>
    </row>
    <row r="8548" spans="1:16" x14ac:dyDescent="0.25">
      <c r="A8548" s="88" t="s">
        <v>13</v>
      </c>
      <c r="B8548" s="89" t="s">
        <v>5</v>
      </c>
      <c r="C8548" s="89" t="s">
        <v>951</v>
      </c>
      <c r="D8548" s="90" t="s">
        <v>331</v>
      </c>
      <c r="E8548" s="88">
        <v>2026316</v>
      </c>
      <c r="F8548" s="89" t="s">
        <v>8317</v>
      </c>
      <c r="G8548" s="91">
        <v>4360</v>
      </c>
      <c r="H8548" s="64">
        <f>_xlfn.IFNA(G8548*(1-VLOOKUP(A8548,Rabatte!A:G,7,FALSE)),G8548*1)</f>
        <v>4360</v>
      </c>
      <c r="I8548" s="88">
        <v>1</v>
      </c>
      <c r="J8548" s="64">
        <f>_xlfn.IFNA(G8548*(1-VLOOKUP(A8548,Rabatte!A:H,8,FALSE)),G8548*1)</f>
        <v>4360</v>
      </c>
      <c r="K8548" s="93">
        <v>24.350999999999999</v>
      </c>
      <c r="L8548" s="99">
        <v>4002626813848</v>
      </c>
      <c r="P8548" s="60" t="str">
        <f t="shared" si="133"/>
        <v>G1</v>
      </c>
    </row>
    <row r="8549" spans="1:16" x14ac:dyDescent="0.25">
      <c r="A8549" s="88" t="s">
        <v>13</v>
      </c>
      <c r="B8549" s="89" t="s">
        <v>5</v>
      </c>
      <c r="C8549" s="89" t="s">
        <v>951</v>
      </c>
      <c r="D8549" s="90" t="s">
        <v>183</v>
      </c>
      <c r="E8549" s="88">
        <v>2023322</v>
      </c>
      <c r="F8549" s="89" t="s">
        <v>8318</v>
      </c>
      <c r="G8549" s="91">
        <v>539</v>
      </c>
      <c r="H8549" s="64">
        <f>_xlfn.IFNA(G8549*(1-VLOOKUP(A8549,Rabatte!A:G,7,FALSE)),G8549*1)</f>
        <v>539</v>
      </c>
      <c r="I8549" s="88">
        <v>1</v>
      </c>
      <c r="J8549" s="64">
        <f>_xlfn.IFNA(G8549*(1-VLOOKUP(A8549,Rabatte!A:H,8,FALSE)),G8549*1)</f>
        <v>539</v>
      </c>
      <c r="K8549" s="93">
        <v>10.976000000000001</v>
      </c>
      <c r="L8549" s="99">
        <v>4002626787187</v>
      </c>
      <c r="P8549" s="60" t="str">
        <f t="shared" si="133"/>
        <v>G1</v>
      </c>
    </row>
    <row r="8550" spans="1:16" x14ac:dyDescent="0.25">
      <c r="A8550" s="88" t="s">
        <v>13</v>
      </c>
      <c r="B8550" s="89" t="s">
        <v>5</v>
      </c>
      <c r="C8550" s="89" t="s">
        <v>951</v>
      </c>
      <c r="D8550" s="90" t="s">
        <v>185</v>
      </c>
      <c r="E8550" s="88">
        <v>2026317</v>
      </c>
      <c r="F8550" s="89" t="s">
        <v>8319</v>
      </c>
      <c r="G8550" s="91">
        <v>921</v>
      </c>
      <c r="H8550" s="64">
        <f>_xlfn.IFNA(G8550*(1-VLOOKUP(A8550,Rabatte!A:G,7,FALSE)),G8550*1)</f>
        <v>921</v>
      </c>
      <c r="I8550" s="88">
        <v>1</v>
      </c>
      <c r="J8550" s="64">
        <f>_xlfn.IFNA(G8550*(1-VLOOKUP(A8550,Rabatte!A:H,8,FALSE)),G8550*1)</f>
        <v>921</v>
      </c>
      <c r="K8550" s="93">
        <v>9.9</v>
      </c>
      <c r="L8550" s="99">
        <v>4002626787200</v>
      </c>
      <c r="P8550" s="60" t="str">
        <f t="shared" si="133"/>
        <v>G1</v>
      </c>
    </row>
    <row r="8551" spans="1:16" x14ac:dyDescent="0.25">
      <c r="A8551" s="88" t="s">
        <v>13</v>
      </c>
      <c r="B8551" s="89" t="s">
        <v>5</v>
      </c>
      <c r="C8551" s="89" t="s">
        <v>951</v>
      </c>
      <c r="D8551" s="90" t="s">
        <v>186</v>
      </c>
      <c r="E8551" s="88">
        <v>2026318</v>
      </c>
      <c r="F8551" s="89" t="s">
        <v>8320</v>
      </c>
      <c r="G8551" s="91">
        <v>981</v>
      </c>
      <c r="H8551" s="64">
        <f>_xlfn.IFNA(G8551*(1-VLOOKUP(A8551,Rabatte!A:G,7,FALSE)),G8551*1)</f>
        <v>981</v>
      </c>
      <c r="I8551" s="88">
        <v>1</v>
      </c>
      <c r="J8551" s="64">
        <f>_xlfn.IFNA(G8551*(1-VLOOKUP(A8551,Rabatte!A:H,8,FALSE)),G8551*1)</f>
        <v>981</v>
      </c>
      <c r="K8551" s="93">
        <v>11.97</v>
      </c>
      <c r="L8551" s="99">
        <v>4002626787255</v>
      </c>
      <c r="P8551" s="60" t="str">
        <f t="shared" si="133"/>
        <v>G1</v>
      </c>
    </row>
    <row r="8552" spans="1:16" x14ac:dyDescent="0.25">
      <c r="A8552" s="88" t="s">
        <v>13</v>
      </c>
      <c r="B8552" s="89" t="s">
        <v>5</v>
      </c>
      <c r="C8552" s="89" t="s">
        <v>951</v>
      </c>
      <c r="D8552" s="90" t="s">
        <v>187</v>
      </c>
      <c r="E8552" s="88">
        <v>2026319</v>
      </c>
      <c r="F8552" s="89" t="s">
        <v>8321</v>
      </c>
      <c r="G8552" s="91">
        <v>1153</v>
      </c>
      <c r="H8552" s="64">
        <f>_xlfn.IFNA(G8552*(1-VLOOKUP(A8552,Rabatte!A:G,7,FALSE)),G8552*1)</f>
        <v>1153</v>
      </c>
      <c r="I8552" s="88">
        <v>1</v>
      </c>
      <c r="J8552" s="64">
        <f>_xlfn.IFNA(G8552*(1-VLOOKUP(A8552,Rabatte!A:H,8,FALSE)),G8552*1)</f>
        <v>1153</v>
      </c>
      <c r="K8552" s="93">
        <v>10.4</v>
      </c>
      <c r="L8552" s="99">
        <v>4002626787231</v>
      </c>
      <c r="P8552" s="60" t="str">
        <f t="shared" si="133"/>
        <v>G1</v>
      </c>
    </row>
    <row r="8553" spans="1:16" x14ac:dyDescent="0.25">
      <c r="A8553" s="88" t="s">
        <v>13</v>
      </c>
      <c r="B8553" s="89" t="s">
        <v>5</v>
      </c>
      <c r="C8553" s="89" t="s">
        <v>951</v>
      </c>
      <c r="D8553" s="90" t="s">
        <v>188</v>
      </c>
      <c r="E8553" s="88">
        <v>2026320</v>
      </c>
      <c r="F8553" s="89" t="s">
        <v>8322</v>
      </c>
      <c r="G8553" s="91">
        <v>1228</v>
      </c>
      <c r="H8553" s="64">
        <f>_xlfn.IFNA(G8553*(1-VLOOKUP(A8553,Rabatte!A:G,7,FALSE)),G8553*1)</f>
        <v>1228</v>
      </c>
      <c r="I8553" s="88">
        <v>1</v>
      </c>
      <c r="J8553" s="64">
        <f>_xlfn.IFNA(G8553*(1-VLOOKUP(A8553,Rabatte!A:H,8,FALSE)),G8553*1)</f>
        <v>1228</v>
      </c>
      <c r="K8553" s="93">
        <v>12.384</v>
      </c>
      <c r="L8553" s="99">
        <v>4002626787248</v>
      </c>
      <c r="P8553" s="60" t="str">
        <f t="shared" si="133"/>
        <v>G1</v>
      </c>
    </row>
    <row r="8554" spans="1:16" x14ac:dyDescent="0.25">
      <c r="A8554" s="88" t="s">
        <v>13</v>
      </c>
      <c r="B8554" s="89" t="s">
        <v>5</v>
      </c>
      <c r="C8554" s="89" t="s">
        <v>951</v>
      </c>
      <c r="D8554" s="90" t="s">
        <v>8323</v>
      </c>
      <c r="E8554" s="88">
        <v>3000025</v>
      </c>
      <c r="F8554" s="89" t="s">
        <v>8324</v>
      </c>
      <c r="G8554" s="91">
        <v>4949</v>
      </c>
      <c r="H8554" s="64">
        <f>_xlfn.IFNA(G8554*(1-VLOOKUP(A8554,Rabatte!A:G,7,FALSE)),G8554*1)</f>
        <v>4949</v>
      </c>
      <c r="I8554" s="88">
        <v>1</v>
      </c>
      <c r="J8554" s="64">
        <f>_xlfn.IFNA(G8554*(1-VLOOKUP(A8554,Rabatte!A:H,8,FALSE)),G8554*1)</f>
        <v>4949</v>
      </c>
      <c r="K8554" s="93">
        <v>22</v>
      </c>
      <c r="L8554" s="99">
        <v>4002626813985</v>
      </c>
      <c r="P8554" s="60" t="str">
        <f t="shared" si="133"/>
        <v>G1</v>
      </c>
    </row>
    <row r="8555" spans="1:16" x14ac:dyDescent="0.25">
      <c r="A8555" s="88" t="s">
        <v>13</v>
      </c>
      <c r="B8555" s="89" t="s">
        <v>5</v>
      </c>
      <c r="C8555" s="89" t="s">
        <v>951</v>
      </c>
      <c r="D8555" s="90" t="s">
        <v>8325</v>
      </c>
      <c r="E8555" s="88">
        <v>3000027</v>
      </c>
      <c r="F8555" s="89" t="s">
        <v>8326</v>
      </c>
      <c r="G8555" s="91">
        <v>5672</v>
      </c>
      <c r="H8555" s="64">
        <f>_xlfn.IFNA(G8555*(1-VLOOKUP(A8555,Rabatte!A:G,7,FALSE)),G8555*1)</f>
        <v>5672</v>
      </c>
      <c r="I8555" s="88">
        <v>1</v>
      </c>
      <c r="J8555" s="64">
        <f>_xlfn.IFNA(G8555*(1-VLOOKUP(A8555,Rabatte!A:H,8,FALSE)),G8555*1)</f>
        <v>5672</v>
      </c>
      <c r="K8555" s="93">
        <v>26</v>
      </c>
      <c r="L8555" s="99">
        <v>4002626813992</v>
      </c>
      <c r="P8555" s="60" t="str">
        <f t="shared" si="133"/>
        <v>G1</v>
      </c>
    </row>
    <row r="8556" spans="1:16" x14ac:dyDescent="0.25">
      <c r="A8556" s="88" t="s">
        <v>13</v>
      </c>
      <c r="B8556" s="89" t="s">
        <v>5</v>
      </c>
      <c r="C8556" s="89" t="s">
        <v>951</v>
      </c>
      <c r="D8556" s="90" t="s">
        <v>8327</v>
      </c>
      <c r="E8556" s="88">
        <v>3000028</v>
      </c>
      <c r="F8556" s="89" t="s">
        <v>8328</v>
      </c>
      <c r="G8556" s="91">
        <v>5088</v>
      </c>
      <c r="H8556" s="64">
        <f>_xlfn.IFNA(G8556*(1-VLOOKUP(A8556,Rabatte!A:G,7,FALSE)),G8556*1)</f>
        <v>5088</v>
      </c>
      <c r="I8556" s="88">
        <v>1</v>
      </c>
      <c r="J8556" s="64">
        <f>_xlfn.IFNA(G8556*(1-VLOOKUP(A8556,Rabatte!A:H,8,FALSE)),G8556*1)</f>
        <v>5088</v>
      </c>
      <c r="K8556" s="93">
        <v>27.2</v>
      </c>
      <c r="L8556" s="99">
        <v>4002626814005</v>
      </c>
      <c r="P8556" s="60" t="str">
        <f t="shared" si="133"/>
        <v>G1</v>
      </c>
    </row>
    <row r="8557" spans="1:16" x14ac:dyDescent="0.25">
      <c r="A8557" s="88" t="s">
        <v>13</v>
      </c>
      <c r="B8557" s="89" t="s">
        <v>5</v>
      </c>
      <c r="C8557" s="89" t="s">
        <v>951</v>
      </c>
      <c r="D8557" s="90" t="s">
        <v>332</v>
      </c>
      <c r="E8557" s="88">
        <v>2034677</v>
      </c>
      <c r="F8557" s="89" t="s">
        <v>8329</v>
      </c>
      <c r="G8557" s="91">
        <v>6145</v>
      </c>
      <c r="H8557" s="64">
        <f>_xlfn.IFNA(G8557*(1-VLOOKUP(A8557,Rabatte!A:G,7,FALSE)),G8557*1)</f>
        <v>6145</v>
      </c>
      <c r="I8557" s="88">
        <v>1</v>
      </c>
      <c r="J8557" s="64">
        <f>_xlfn.IFNA(G8557*(1-VLOOKUP(A8557,Rabatte!A:H,8,FALSE)),G8557*1)</f>
        <v>6145</v>
      </c>
      <c r="K8557" s="93">
        <v>32.749000000000002</v>
      </c>
      <c r="L8557" s="99">
        <v>4002626814012</v>
      </c>
      <c r="P8557" s="60" t="str">
        <f t="shared" si="133"/>
        <v>G1</v>
      </c>
    </row>
    <row r="8558" spans="1:16" x14ac:dyDescent="0.25">
      <c r="A8558" s="88" t="s">
        <v>13</v>
      </c>
      <c r="B8558" s="89" t="s">
        <v>5</v>
      </c>
      <c r="C8558" s="89" t="s">
        <v>951</v>
      </c>
      <c r="D8558" s="90" t="s">
        <v>350</v>
      </c>
      <c r="E8558" s="88">
        <v>2079152</v>
      </c>
      <c r="F8558" s="89" t="s">
        <v>8330</v>
      </c>
      <c r="G8558" s="91">
        <v>1616</v>
      </c>
      <c r="H8558" s="64">
        <f>_xlfn.IFNA(G8558*(1-VLOOKUP(A8558,Rabatte!A:G,7,FALSE)),G8558*1)</f>
        <v>1616</v>
      </c>
      <c r="I8558" s="88">
        <v>1</v>
      </c>
      <c r="J8558" s="64">
        <f>_xlfn.IFNA(G8558*(1-VLOOKUP(A8558,Rabatte!A:H,8,FALSE)),G8558*1)</f>
        <v>1616</v>
      </c>
      <c r="K8558" s="93">
        <v>8.798</v>
      </c>
      <c r="L8558" s="99">
        <v>4002626901194</v>
      </c>
      <c r="P8558" s="60" t="str">
        <f t="shared" si="133"/>
        <v>G1</v>
      </c>
    </row>
    <row r="8559" spans="1:16" x14ac:dyDescent="0.25">
      <c r="A8559" s="88" t="s">
        <v>13</v>
      </c>
      <c r="B8559" s="89" t="s">
        <v>5</v>
      </c>
      <c r="C8559" s="89" t="s">
        <v>951</v>
      </c>
      <c r="D8559" s="90" t="s">
        <v>351</v>
      </c>
      <c r="E8559" s="88">
        <v>2079153</v>
      </c>
      <c r="F8559" s="89" t="s">
        <v>8331</v>
      </c>
      <c r="G8559" s="91">
        <v>2009</v>
      </c>
      <c r="H8559" s="64">
        <f>_xlfn.IFNA(G8559*(1-VLOOKUP(A8559,Rabatte!A:G,7,FALSE)),G8559*1)</f>
        <v>2009</v>
      </c>
      <c r="I8559" s="88">
        <v>1</v>
      </c>
      <c r="J8559" s="64">
        <f>_xlfn.IFNA(G8559*(1-VLOOKUP(A8559,Rabatte!A:H,8,FALSE)),G8559*1)</f>
        <v>2009</v>
      </c>
      <c r="K8559" s="93">
        <v>10.946999999999999</v>
      </c>
      <c r="L8559" s="99">
        <v>4002626901200</v>
      </c>
      <c r="P8559" s="60" t="str">
        <f t="shared" si="133"/>
        <v>G1</v>
      </c>
    </row>
    <row r="8560" spans="1:16" x14ac:dyDescent="0.25">
      <c r="A8560" s="88" t="s">
        <v>13</v>
      </c>
      <c r="B8560" s="89" t="s">
        <v>5</v>
      </c>
      <c r="C8560" s="89" t="s">
        <v>951</v>
      </c>
      <c r="D8560" s="90" t="s">
        <v>352</v>
      </c>
      <c r="E8560" s="88">
        <v>2079154</v>
      </c>
      <c r="F8560" s="89" t="s">
        <v>8332</v>
      </c>
      <c r="G8560" s="91">
        <v>1997</v>
      </c>
      <c r="H8560" s="64">
        <f>_xlfn.IFNA(G8560*(1-VLOOKUP(A8560,Rabatte!A:G,7,FALSE)),G8560*1)</f>
        <v>1997</v>
      </c>
      <c r="I8560" s="88">
        <v>1</v>
      </c>
      <c r="J8560" s="64">
        <f>_xlfn.IFNA(G8560*(1-VLOOKUP(A8560,Rabatte!A:H,8,FALSE)),G8560*1)</f>
        <v>1997</v>
      </c>
      <c r="K8560" s="93">
        <v>10.137</v>
      </c>
      <c r="L8560" s="99">
        <v>4002626901217</v>
      </c>
      <c r="P8560" s="60" t="str">
        <f t="shared" si="133"/>
        <v>G1</v>
      </c>
    </row>
    <row r="8561" spans="1:16" x14ac:dyDescent="0.25">
      <c r="A8561" s="88" t="s">
        <v>13</v>
      </c>
      <c r="B8561" s="89" t="s">
        <v>5</v>
      </c>
      <c r="C8561" s="89" t="s">
        <v>951</v>
      </c>
      <c r="D8561" s="90" t="s">
        <v>353</v>
      </c>
      <c r="E8561" s="88">
        <v>2079155</v>
      </c>
      <c r="F8561" s="89" t="s">
        <v>8333</v>
      </c>
      <c r="G8561" s="91">
        <v>2385</v>
      </c>
      <c r="H8561" s="64">
        <f>_xlfn.IFNA(G8561*(1-VLOOKUP(A8561,Rabatte!A:G,7,FALSE)),G8561*1)</f>
        <v>2385</v>
      </c>
      <c r="I8561" s="88">
        <v>1</v>
      </c>
      <c r="J8561" s="64">
        <f>_xlfn.IFNA(G8561*(1-VLOOKUP(A8561,Rabatte!A:H,8,FALSE)),G8561*1)</f>
        <v>2385</v>
      </c>
      <c r="K8561" s="93">
        <v>12.286</v>
      </c>
      <c r="L8561" s="99">
        <v>4002626901224</v>
      </c>
      <c r="P8561" s="60" t="str">
        <f t="shared" si="133"/>
        <v>G1</v>
      </c>
    </row>
    <row r="8562" spans="1:16" x14ac:dyDescent="0.25">
      <c r="A8562" s="88" t="s">
        <v>13</v>
      </c>
      <c r="B8562" s="89" t="s">
        <v>5</v>
      </c>
      <c r="C8562" s="89" t="s">
        <v>951</v>
      </c>
      <c r="D8562" s="90" t="s">
        <v>354</v>
      </c>
      <c r="E8562" s="88">
        <v>2079156</v>
      </c>
      <c r="F8562" s="89" t="s">
        <v>8334</v>
      </c>
      <c r="G8562" s="91">
        <v>4944</v>
      </c>
      <c r="H8562" s="64">
        <f>_xlfn.IFNA(G8562*(1-VLOOKUP(A8562,Rabatte!A:G,7,FALSE)),G8562*1)</f>
        <v>4944</v>
      </c>
      <c r="I8562" s="88">
        <v>1</v>
      </c>
      <c r="J8562" s="64">
        <f>_xlfn.IFNA(G8562*(1-VLOOKUP(A8562,Rabatte!A:H,8,FALSE)),G8562*1)</f>
        <v>4944</v>
      </c>
      <c r="K8562" s="93">
        <v>22.317</v>
      </c>
      <c r="L8562" s="99">
        <v>4002626901231</v>
      </c>
      <c r="P8562" s="60" t="str">
        <f t="shared" si="133"/>
        <v>G1</v>
      </c>
    </row>
    <row r="8563" spans="1:16" x14ac:dyDescent="0.25">
      <c r="A8563" s="88" t="s">
        <v>13</v>
      </c>
      <c r="B8563" s="89" t="s">
        <v>5</v>
      </c>
      <c r="C8563" s="89" t="s">
        <v>951</v>
      </c>
      <c r="D8563" s="90" t="s">
        <v>355</v>
      </c>
      <c r="E8563" s="88">
        <v>2079157</v>
      </c>
      <c r="F8563" s="89" t="s">
        <v>8335</v>
      </c>
      <c r="G8563" s="91">
        <v>5720</v>
      </c>
      <c r="H8563" s="64">
        <f>_xlfn.IFNA(G8563*(1-VLOOKUP(A8563,Rabatte!A:G,7,FALSE)),G8563*1)</f>
        <v>5720</v>
      </c>
      <c r="I8563" s="88">
        <v>1</v>
      </c>
      <c r="J8563" s="64">
        <f>_xlfn.IFNA(G8563*(1-VLOOKUP(A8563,Rabatte!A:H,8,FALSE)),G8563*1)</f>
        <v>5720</v>
      </c>
      <c r="K8563" s="93">
        <v>26.196999999999999</v>
      </c>
      <c r="L8563" s="99">
        <v>4002626901248</v>
      </c>
      <c r="P8563" s="60" t="str">
        <f t="shared" si="133"/>
        <v>G1</v>
      </c>
    </row>
    <row r="8564" spans="1:16" x14ac:dyDescent="0.25">
      <c r="A8564" s="88" t="s">
        <v>966</v>
      </c>
      <c r="B8564" s="89" t="s">
        <v>967</v>
      </c>
      <c r="C8564" s="89" t="s">
        <v>959</v>
      </c>
      <c r="D8564" s="90" t="s">
        <v>3548</v>
      </c>
      <c r="E8564" s="88">
        <v>3003036</v>
      </c>
      <c r="F8564" s="89" t="s">
        <v>8336</v>
      </c>
      <c r="G8564" s="91">
        <v>4088</v>
      </c>
      <c r="H8564" s="64">
        <f>_xlfn.IFNA(G8564*(1-VLOOKUP(A8564,Rabatte!A:G,7,FALSE)),G8564*1)</f>
        <v>4088</v>
      </c>
      <c r="I8564" s="88">
        <v>1</v>
      </c>
      <c r="J8564" s="64">
        <f>_xlfn.IFNA(G8564*(1-VLOOKUP(A8564,Rabatte!A:H,8,FALSE)),G8564*1)</f>
        <v>4088</v>
      </c>
      <c r="K8564" s="93">
        <v>69</v>
      </c>
      <c r="L8564" s="99">
        <v>4002626972828</v>
      </c>
      <c r="P8564" s="60" t="str">
        <f t="shared" si="133"/>
        <v>FA</v>
      </c>
    </row>
    <row r="8565" spans="1:16" x14ac:dyDescent="0.25">
      <c r="A8565" s="88" t="s">
        <v>966</v>
      </c>
      <c r="B8565" s="89" t="s">
        <v>967</v>
      </c>
      <c r="C8565" s="89" t="s">
        <v>959</v>
      </c>
      <c r="D8565" s="90" t="s">
        <v>3553</v>
      </c>
      <c r="E8565" s="88">
        <v>3003084</v>
      </c>
      <c r="F8565" s="89" t="s">
        <v>8337</v>
      </c>
      <c r="G8565" s="91">
        <v>4196</v>
      </c>
      <c r="H8565" s="64">
        <f>_xlfn.IFNA(G8565*(1-VLOOKUP(A8565,Rabatte!A:G,7,FALSE)),G8565*1)</f>
        <v>4196</v>
      </c>
      <c r="I8565" s="88">
        <v>1</v>
      </c>
      <c r="J8565" s="64">
        <f>_xlfn.IFNA(G8565*(1-VLOOKUP(A8565,Rabatte!A:H,8,FALSE)),G8565*1)</f>
        <v>4196</v>
      </c>
      <c r="K8565" s="93">
        <v>70</v>
      </c>
      <c r="L8565" s="99">
        <v>4002626972835</v>
      </c>
      <c r="P8565" s="60" t="str">
        <f t="shared" si="133"/>
        <v>FA</v>
      </c>
    </row>
    <row r="8566" spans="1:16" x14ac:dyDescent="0.25">
      <c r="A8566" s="88" t="s">
        <v>13</v>
      </c>
      <c r="B8566" s="89" t="s">
        <v>5</v>
      </c>
      <c r="C8566" s="89" t="s">
        <v>951</v>
      </c>
      <c r="D8566" s="90" t="s">
        <v>8338</v>
      </c>
      <c r="E8566" s="88">
        <v>3006328</v>
      </c>
      <c r="F8566" s="89" t="s">
        <v>8339</v>
      </c>
      <c r="G8566" s="91">
        <v>1732</v>
      </c>
      <c r="H8566" s="64">
        <f>_xlfn.IFNA(G8566*(1-VLOOKUP(A8566,Rabatte!A:G,7,FALSE)),G8566*1)</f>
        <v>1732</v>
      </c>
      <c r="I8566" s="88">
        <v>1</v>
      </c>
      <c r="J8566" s="64">
        <f>_xlfn.IFNA(G8566*(1-VLOOKUP(A8566,Rabatte!A:H,8,FALSE)),G8566*1)</f>
        <v>1732</v>
      </c>
      <c r="K8566" s="93">
        <v>25.6</v>
      </c>
      <c r="L8566" s="99">
        <v>4002626962706</v>
      </c>
      <c r="P8566" s="60" t="str">
        <f t="shared" si="133"/>
        <v>G1</v>
      </c>
    </row>
    <row r="8567" spans="1:16" x14ac:dyDescent="0.25">
      <c r="A8567" s="88" t="s">
        <v>13</v>
      </c>
      <c r="B8567" s="89" t="s">
        <v>5</v>
      </c>
      <c r="C8567" s="89" t="s">
        <v>951</v>
      </c>
      <c r="D8567" s="90" t="s">
        <v>8620</v>
      </c>
      <c r="E8567" s="88">
        <v>3006446</v>
      </c>
      <c r="F8567" s="89" t="s">
        <v>7872</v>
      </c>
      <c r="G8567" s="91">
        <v>2019</v>
      </c>
      <c r="H8567" s="64">
        <f>_xlfn.IFNA(G8567*(1-VLOOKUP(A8567,Rabatte!A:G,7,FALSE)),G8567*1)</f>
        <v>2019</v>
      </c>
      <c r="I8567" s="88">
        <v>1</v>
      </c>
      <c r="J8567" s="64">
        <f>_xlfn.IFNA(G8567*(1-VLOOKUP(A8567,Rabatte!A:H,8,FALSE)),G8567*1)</f>
        <v>2019</v>
      </c>
      <c r="K8567" s="93">
        <v>27</v>
      </c>
      <c r="L8567" s="99">
        <v>4002626963192</v>
      </c>
      <c r="P8567" s="60" t="str">
        <f t="shared" si="133"/>
        <v>G1</v>
      </c>
    </row>
    <row r="8568" spans="1:16" x14ac:dyDescent="0.25">
      <c r="A8568" s="88" t="s">
        <v>972</v>
      </c>
      <c r="B8568" s="89" t="s">
        <v>25</v>
      </c>
      <c r="C8568" s="89" t="s">
        <v>959</v>
      </c>
      <c r="D8568" s="90" t="s">
        <v>333</v>
      </c>
      <c r="E8568" s="88">
        <v>2027032</v>
      </c>
      <c r="F8568" s="89" t="s">
        <v>8340</v>
      </c>
      <c r="G8568" s="91">
        <v>259.75</v>
      </c>
      <c r="H8568" s="64">
        <f>_xlfn.IFNA(G8568*(1-VLOOKUP(A8568,Rabatte!A:G,7,FALSE)),G8568*1)</f>
        <v>259.75</v>
      </c>
      <c r="I8568" s="88">
        <v>1</v>
      </c>
      <c r="J8568" s="64">
        <f>_xlfn.IFNA(G8568*(1-VLOOKUP(A8568,Rabatte!A:H,8,FALSE)),G8568*1)</f>
        <v>259.75</v>
      </c>
      <c r="K8568" s="93">
        <v>2</v>
      </c>
      <c r="L8568" s="99">
        <v>4002626127792</v>
      </c>
      <c r="P8568" s="60" t="str">
        <f t="shared" si="133"/>
        <v>PS</v>
      </c>
    </row>
    <row r="8569" spans="1:16" x14ac:dyDescent="0.25">
      <c r="A8569" s="88" t="s">
        <v>972</v>
      </c>
      <c r="B8569" s="89" t="s">
        <v>25</v>
      </c>
      <c r="C8569" s="89" t="s">
        <v>959</v>
      </c>
      <c r="D8569" s="90" t="s">
        <v>191</v>
      </c>
      <c r="E8569" s="88">
        <v>2019058</v>
      </c>
      <c r="F8569" s="89" t="s">
        <v>2585</v>
      </c>
      <c r="G8569" s="91">
        <v>489.50000000000006</v>
      </c>
      <c r="H8569" s="64">
        <f>_xlfn.IFNA(G8569*(1-VLOOKUP(A8569,Rabatte!A:G,7,FALSE)),G8569*1)</f>
        <v>489.50000000000006</v>
      </c>
      <c r="I8569" s="88">
        <v>1</v>
      </c>
      <c r="J8569" s="64">
        <f>_xlfn.IFNA(G8569*(1-VLOOKUP(A8569,Rabatte!A:H,8,FALSE)),G8569*1)</f>
        <v>489.50000000000006</v>
      </c>
      <c r="K8569" s="93">
        <v>21.6</v>
      </c>
      <c r="L8569" s="99">
        <v>4002626297372</v>
      </c>
      <c r="P8569" s="60" t="str">
        <f t="shared" si="133"/>
        <v>PS</v>
      </c>
    </row>
    <row r="8570" spans="1:16" x14ac:dyDescent="0.25">
      <c r="A8570" s="88" t="s">
        <v>972</v>
      </c>
      <c r="B8570" s="89" t="s">
        <v>25</v>
      </c>
      <c r="C8570" s="89" t="s">
        <v>959</v>
      </c>
      <c r="D8570" s="90" t="s">
        <v>193</v>
      </c>
      <c r="E8570" s="88">
        <v>2019059</v>
      </c>
      <c r="F8570" s="89" t="s">
        <v>2586</v>
      </c>
      <c r="G8570" s="91">
        <v>801</v>
      </c>
      <c r="H8570" s="64">
        <f>_xlfn.IFNA(G8570*(1-VLOOKUP(A8570,Rabatte!A:G,7,FALSE)),G8570*1)</f>
        <v>801</v>
      </c>
      <c r="I8570" s="88">
        <v>1</v>
      </c>
      <c r="J8570" s="64">
        <f>_xlfn.IFNA(G8570*(1-VLOOKUP(A8570,Rabatte!A:H,8,FALSE)),G8570*1)</f>
        <v>801</v>
      </c>
      <c r="K8570" s="93">
        <v>31</v>
      </c>
      <c r="L8570" s="99">
        <v>4002626297389</v>
      </c>
      <c r="P8570" s="60" t="str">
        <f t="shared" si="133"/>
        <v>PS</v>
      </c>
    </row>
    <row r="8571" spans="1:16" x14ac:dyDescent="0.25">
      <c r="A8571" s="88" t="s">
        <v>972</v>
      </c>
      <c r="B8571" s="89" t="s">
        <v>25</v>
      </c>
      <c r="C8571" s="89" t="s">
        <v>959</v>
      </c>
      <c r="D8571" s="90" t="s">
        <v>2630</v>
      </c>
      <c r="E8571" s="88">
        <v>2024646</v>
      </c>
      <c r="F8571" s="89" t="s">
        <v>2631</v>
      </c>
      <c r="G8571" s="91">
        <v>3423</v>
      </c>
      <c r="H8571" s="64">
        <f>_xlfn.IFNA(G8571*(1-VLOOKUP(A8571,Rabatte!A:G,7,FALSE)),G8571*1)</f>
        <v>3423</v>
      </c>
      <c r="I8571" s="88">
        <v>1</v>
      </c>
      <c r="J8571" s="64">
        <f>_xlfn.IFNA(G8571*(1-VLOOKUP(A8571,Rabatte!A:H,8,FALSE)),G8571*1)</f>
        <v>3423</v>
      </c>
      <c r="K8571" s="93">
        <v>45</v>
      </c>
      <c r="L8571" s="99">
        <v>4002626226228</v>
      </c>
      <c r="P8571" s="60" t="str">
        <f t="shared" si="133"/>
        <v>PS</v>
      </c>
    </row>
    <row r="8572" spans="1:16" x14ac:dyDescent="0.25">
      <c r="A8572" s="88" t="s">
        <v>972</v>
      </c>
      <c r="B8572" s="89" t="s">
        <v>25</v>
      </c>
      <c r="C8572" s="89" t="s">
        <v>959</v>
      </c>
      <c r="D8572" s="90" t="s">
        <v>171</v>
      </c>
      <c r="E8572" s="88">
        <v>2027038</v>
      </c>
      <c r="F8572" s="89" t="s">
        <v>8341</v>
      </c>
      <c r="G8572" s="91">
        <v>1320</v>
      </c>
      <c r="H8572" s="64">
        <f>_xlfn.IFNA(G8572*(1-VLOOKUP(A8572,Rabatte!A:G,7,FALSE)),G8572*1)</f>
        <v>1320</v>
      </c>
      <c r="I8572" s="88">
        <v>1</v>
      </c>
      <c r="J8572" s="64">
        <f>_xlfn.IFNA(G8572*(1-VLOOKUP(A8572,Rabatte!A:H,8,FALSE)),G8572*1)</f>
        <v>1320</v>
      </c>
      <c r="K8572" s="93">
        <v>22</v>
      </c>
      <c r="L8572" s="99">
        <v>4002626297402</v>
      </c>
      <c r="P8572" s="60" t="str">
        <f t="shared" ref="P8572:P8635" si="134">A8572</f>
        <v>PS</v>
      </c>
    </row>
    <row r="8573" spans="1:16" x14ac:dyDescent="0.25">
      <c r="A8573" s="88" t="s">
        <v>972</v>
      </c>
      <c r="B8573" s="89" t="s">
        <v>25</v>
      </c>
      <c r="C8573" s="89" t="s">
        <v>959</v>
      </c>
      <c r="D8573" s="90" t="s">
        <v>172</v>
      </c>
      <c r="E8573" s="88">
        <v>2027039</v>
      </c>
      <c r="F8573" s="89" t="s">
        <v>8342</v>
      </c>
      <c r="G8573" s="91">
        <v>1516</v>
      </c>
      <c r="H8573" s="64">
        <f>_xlfn.IFNA(G8573*(1-VLOOKUP(A8573,Rabatte!A:G,7,FALSE)),G8573*1)</f>
        <v>1516</v>
      </c>
      <c r="I8573" s="88">
        <v>1</v>
      </c>
      <c r="J8573" s="64">
        <f>_xlfn.IFNA(G8573*(1-VLOOKUP(A8573,Rabatte!A:H,8,FALSE)),G8573*1)</f>
        <v>1516</v>
      </c>
      <c r="K8573" s="93">
        <v>28.4</v>
      </c>
      <c r="L8573" s="99">
        <v>4002626297419</v>
      </c>
      <c r="P8573" s="60" t="str">
        <f t="shared" si="134"/>
        <v>PS</v>
      </c>
    </row>
    <row r="8574" spans="1:16" x14ac:dyDescent="0.25">
      <c r="A8574" s="88" t="s">
        <v>972</v>
      </c>
      <c r="B8574" s="89" t="s">
        <v>25</v>
      </c>
      <c r="C8574" s="89" t="s">
        <v>959</v>
      </c>
      <c r="D8574" s="90" t="s">
        <v>173</v>
      </c>
      <c r="E8574" s="88">
        <v>2036861</v>
      </c>
      <c r="F8574" s="89" t="s">
        <v>8343</v>
      </c>
      <c r="G8574" s="91">
        <v>2158</v>
      </c>
      <c r="H8574" s="64">
        <f>_xlfn.IFNA(G8574*(1-VLOOKUP(A8574,Rabatte!A:G,7,FALSE)),G8574*1)</f>
        <v>2158</v>
      </c>
      <c r="I8574" s="88">
        <v>1</v>
      </c>
      <c r="J8574" s="64">
        <f>_xlfn.IFNA(G8574*(1-VLOOKUP(A8574,Rabatte!A:H,8,FALSE)),G8574*1)</f>
        <v>2158</v>
      </c>
      <c r="K8574" s="93">
        <v>30</v>
      </c>
      <c r="L8574" s="99">
        <v>4002626297426</v>
      </c>
      <c r="P8574" s="60" t="str">
        <f t="shared" si="134"/>
        <v>PS</v>
      </c>
    </row>
    <row r="8575" spans="1:16" x14ac:dyDescent="0.25">
      <c r="A8575" s="88" t="s">
        <v>972</v>
      </c>
      <c r="B8575" s="89" t="s">
        <v>25</v>
      </c>
      <c r="C8575" s="89" t="s">
        <v>959</v>
      </c>
      <c r="D8575" s="90" t="s">
        <v>174</v>
      </c>
      <c r="E8575" s="88">
        <v>2027041</v>
      </c>
      <c r="F8575" s="89" t="s">
        <v>8344</v>
      </c>
      <c r="G8575" s="91">
        <v>2338</v>
      </c>
      <c r="H8575" s="64">
        <f>_xlfn.IFNA(G8575*(1-VLOOKUP(A8575,Rabatte!A:G,7,FALSE)),G8575*1)</f>
        <v>2338</v>
      </c>
      <c r="I8575" s="88">
        <v>1</v>
      </c>
      <c r="J8575" s="64">
        <f>_xlfn.IFNA(G8575*(1-VLOOKUP(A8575,Rabatte!A:H,8,FALSE)),G8575*1)</f>
        <v>2338</v>
      </c>
      <c r="K8575" s="93">
        <v>32</v>
      </c>
      <c r="L8575" s="99">
        <v>4002626297433</v>
      </c>
      <c r="P8575" s="60" t="str">
        <f t="shared" si="134"/>
        <v>PS</v>
      </c>
    </row>
    <row r="8576" spans="1:16" x14ac:dyDescent="0.25">
      <c r="A8576" s="88" t="s">
        <v>972</v>
      </c>
      <c r="B8576" s="89" t="s">
        <v>25</v>
      </c>
      <c r="C8576" s="89" t="s">
        <v>959</v>
      </c>
      <c r="D8576" s="90" t="s">
        <v>175</v>
      </c>
      <c r="E8576" s="88">
        <v>2027042</v>
      </c>
      <c r="F8576" s="89" t="s">
        <v>8345</v>
      </c>
      <c r="G8576" s="91">
        <v>2448</v>
      </c>
      <c r="H8576" s="64">
        <f>_xlfn.IFNA(G8576*(1-VLOOKUP(A8576,Rabatte!A:G,7,FALSE)),G8576*1)</f>
        <v>2448</v>
      </c>
      <c r="I8576" s="88">
        <v>1</v>
      </c>
      <c r="J8576" s="64">
        <f>_xlfn.IFNA(G8576*(1-VLOOKUP(A8576,Rabatte!A:H,8,FALSE)),G8576*1)</f>
        <v>2448</v>
      </c>
      <c r="K8576" s="93">
        <v>32</v>
      </c>
      <c r="L8576" s="99">
        <v>4002626297440</v>
      </c>
      <c r="P8576" s="60" t="str">
        <f t="shared" si="134"/>
        <v>PS</v>
      </c>
    </row>
    <row r="8577" spans="1:16" x14ac:dyDescent="0.25">
      <c r="A8577" s="88" t="s">
        <v>972</v>
      </c>
      <c r="B8577" s="89" t="s">
        <v>25</v>
      </c>
      <c r="C8577" s="89" t="s">
        <v>959</v>
      </c>
      <c r="D8577" s="90" t="s">
        <v>2657</v>
      </c>
      <c r="E8577" s="88">
        <v>2027043</v>
      </c>
      <c r="F8577" s="89" t="s">
        <v>2658</v>
      </c>
      <c r="G8577" s="91">
        <v>4709</v>
      </c>
      <c r="H8577" s="64">
        <f>_xlfn.IFNA(G8577*(1-VLOOKUP(A8577,Rabatte!A:G,7,FALSE)),G8577*1)</f>
        <v>4709</v>
      </c>
      <c r="I8577" s="88">
        <v>1</v>
      </c>
      <c r="J8577" s="64">
        <f>_xlfn.IFNA(G8577*(1-VLOOKUP(A8577,Rabatte!A:H,8,FALSE)),G8577*1)</f>
        <v>4709</v>
      </c>
      <c r="K8577" s="93">
        <v>55</v>
      </c>
      <c r="L8577" s="99">
        <v>4002626223258</v>
      </c>
      <c r="P8577" s="60" t="str">
        <f t="shared" si="134"/>
        <v>PS</v>
      </c>
    </row>
    <row r="8578" spans="1:16" x14ac:dyDescent="0.25">
      <c r="A8578" s="88" t="s">
        <v>972</v>
      </c>
      <c r="B8578" s="89" t="s">
        <v>25</v>
      </c>
      <c r="C8578" s="89" t="s">
        <v>959</v>
      </c>
      <c r="D8578" s="90" t="s">
        <v>192</v>
      </c>
      <c r="E8578" s="88">
        <v>2019056</v>
      </c>
      <c r="F8578" s="89" t="s">
        <v>2583</v>
      </c>
      <c r="G8578" s="91">
        <v>157.75</v>
      </c>
      <c r="H8578" s="64">
        <f>_xlfn.IFNA(G8578*(1-VLOOKUP(A8578,Rabatte!A:G,7,FALSE)),G8578*1)</f>
        <v>157.75</v>
      </c>
      <c r="I8578" s="88">
        <v>1</v>
      </c>
      <c r="J8578" s="64">
        <f>_xlfn.IFNA(G8578*(1-VLOOKUP(A8578,Rabatte!A:H,8,FALSE)),G8578*1)</f>
        <v>157.75</v>
      </c>
      <c r="K8578" s="93">
        <v>1.591</v>
      </c>
      <c r="L8578" s="99">
        <v>4002626297464</v>
      </c>
      <c r="P8578" s="60" t="str">
        <f t="shared" si="134"/>
        <v>PS</v>
      </c>
    </row>
    <row r="8579" spans="1:16" x14ac:dyDescent="0.25">
      <c r="A8579" s="88" t="s">
        <v>972</v>
      </c>
      <c r="B8579" s="89" t="s">
        <v>25</v>
      </c>
      <c r="C8579" s="89" t="s">
        <v>959</v>
      </c>
      <c r="D8579" s="90" t="s">
        <v>194</v>
      </c>
      <c r="E8579" s="88">
        <v>2019057</v>
      </c>
      <c r="F8579" s="89" t="s">
        <v>2584</v>
      </c>
      <c r="G8579" s="91">
        <v>171.25</v>
      </c>
      <c r="H8579" s="64">
        <f>_xlfn.IFNA(G8579*(1-VLOOKUP(A8579,Rabatte!A:G,7,FALSE)),G8579*1)</f>
        <v>171.25</v>
      </c>
      <c r="I8579" s="88">
        <v>10</v>
      </c>
      <c r="J8579" s="64">
        <f>_xlfn.IFNA(G8579*(1-VLOOKUP(A8579,Rabatte!A:H,8,FALSE)),G8579*1)</f>
        <v>171.25</v>
      </c>
      <c r="K8579" s="93">
        <v>1.966</v>
      </c>
      <c r="L8579" s="99">
        <v>4002626297471</v>
      </c>
      <c r="P8579" s="60" t="str">
        <f t="shared" si="134"/>
        <v>PS</v>
      </c>
    </row>
    <row r="8580" spans="1:16" x14ac:dyDescent="0.25">
      <c r="A8580" s="88" t="s">
        <v>972</v>
      </c>
      <c r="B8580" s="89" t="s">
        <v>25</v>
      </c>
      <c r="C8580" s="89" t="s">
        <v>959</v>
      </c>
      <c r="D8580" s="90" t="s">
        <v>176</v>
      </c>
      <c r="E8580" s="88">
        <v>2027058</v>
      </c>
      <c r="F8580" s="89" t="s">
        <v>8346</v>
      </c>
      <c r="G8580" s="91">
        <v>4993</v>
      </c>
      <c r="H8580" s="64">
        <f>_xlfn.IFNA(G8580*(1-VLOOKUP(A8580,Rabatte!A:G,7,FALSE)),G8580*1)</f>
        <v>4993</v>
      </c>
      <c r="I8580" s="88">
        <v>1</v>
      </c>
      <c r="J8580" s="64">
        <f>_xlfn.IFNA(G8580*(1-VLOOKUP(A8580,Rabatte!A:H,8,FALSE)),G8580*1)</f>
        <v>4993</v>
      </c>
      <c r="K8580" s="93">
        <v>869.6</v>
      </c>
      <c r="L8580" s="99">
        <v>4002626223418</v>
      </c>
      <c r="P8580" s="60" t="str">
        <f t="shared" si="134"/>
        <v>PS</v>
      </c>
    </row>
    <row r="8581" spans="1:16" x14ac:dyDescent="0.25">
      <c r="A8581" s="88" t="s">
        <v>972</v>
      </c>
      <c r="B8581" s="89" t="s">
        <v>25</v>
      </c>
      <c r="C8581" s="89" t="s">
        <v>959</v>
      </c>
      <c r="D8581" s="90" t="s">
        <v>2659</v>
      </c>
      <c r="E8581" s="88">
        <v>2027061</v>
      </c>
      <c r="F8581" s="89" t="s">
        <v>2660</v>
      </c>
      <c r="G8581" s="91">
        <v>3881</v>
      </c>
      <c r="H8581" s="64">
        <f>_xlfn.IFNA(G8581*(1-VLOOKUP(A8581,Rabatte!A:G,7,FALSE)),G8581*1)</f>
        <v>3881</v>
      </c>
      <c r="I8581" s="88">
        <v>1</v>
      </c>
      <c r="J8581" s="64">
        <f>_xlfn.IFNA(G8581*(1-VLOOKUP(A8581,Rabatte!A:H,8,FALSE)),G8581*1)</f>
        <v>3881</v>
      </c>
      <c r="K8581" s="93">
        <v>38</v>
      </c>
      <c r="L8581" s="99">
        <v>4002626297488</v>
      </c>
      <c r="P8581" s="60" t="str">
        <f t="shared" si="134"/>
        <v>PS</v>
      </c>
    </row>
    <row r="8582" spans="1:16" x14ac:dyDescent="0.25">
      <c r="A8582" s="88" t="s">
        <v>972</v>
      </c>
      <c r="B8582" s="89" t="s">
        <v>25</v>
      </c>
      <c r="C8582" s="89" t="s">
        <v>959</v>
      </c>
      <c r="D8582" s="90" t="s">
        <v>334</v>
      </c>
      <c r="E8582" s="88">
        <v>2027062</v>
      </c>
      <c r="F8582" s="89" t="s">
        <v>8347</v>
      </c>
      <c r="G8582" s="91">
        <v>240</v>
      </c>
      <c r="H8582" s="64">
        <f>_xlfn.IFNA(G8582*(1-VLOOKUP(A8582,Rabatte!A:G,7,FALSE)),G8582*1)</f>
        <v>240</v>
      </c>
      <c r="I8582" s="88">
        <v>1</v>
      </c>
      <c r="J8582" s="64">
        <f>_xlfn.IFNA(G8582*(1-VLOOKUP(A8582,Rabatte!A:H,8,FALSE)),G8582*1)</f>
        <v>240</v>
      </c>
      <c r="K8582" s="93">
        <v>1.5</v>
      </c>
      <c r="L8582" s="99">
        <v>4002626297495</v>
      </c>
      <c r="P8582" s="60" t="str">
        <f t="shared" si="134"/>
        <v>PS</v>
      </c>
    </row>
    <row r="8583" spans="1:16" x14ac:dyDescent="0.25">
      <c r="A8583" s="88" t="s">
        <v>972</v>
      </c>
      <c r="B8583" s="89" t="s">
        <v>25</v>
      </c>
      <c r="C8583" s="89" t="s">
        <v>959</v>
      </c>
      <c r="D8583" s="90" t="s">
        <v>335</v>
      </c>
      <c r="E8583" s="88">
        <v>2078598</v>
      </c>
      <c r="F8583" s="89" t="s">
        <v>8348</v>
      </c>
      <c r="G8583" s="91">
        <v>2508</v>
      </c>
      <c r="H8583" s="64">
        <f>_xlfn.IFNA(G8583*(1-VLOOKUP(A8583,Rabatte!A:G,7,FALSE)),G8583*1)</f>
        <v>2508</v>
      </c>
      <c r="I8583" s="88">
        <v>1</v>
      </c>
      <c r="J8583" s="64">
        <f>_xlfn.IFNA(G8583*(1-VLOOKUP(A8583,Rabatte!A:H,8,FALSE)),G8583*1)</f>
        <v>2508</v>
      </c>
      <c r="K8583" s="93">
        <v>175.976</v>
      </c>
      <c r="L8583" s="99">
        <v>4002626882486</v>
      </c>
      <c r="P8583" s="60" t="str">
        <f t="shared" si="134"/>
        <v>PS</v>
      </c>
    </row>
    <row r="8584" spans="1:16" x14ac:dyDescent="0.25">
      <c r="A8584" s="88" t="s">
        <v>972</v>
      </c>
      <c r="B8584" s="89" t="s">
        <v>25</v>
      </c>
      <c r="C8584" s="89" t="s">
        <v>959</v>
      </c>
      <c r="D8584" s="90" t="s">
        <v>336</v>
      </c>
      <c r="E8584" s="88">
        <v>2078599</v>
      </c>
      <c r="F8584" s="89" t="s">
        <v>8349</v>
      </c>
      <c r="G8584" s="91">
        <v>2710</v>
      </c>
      <c r="H8584" s="64">
        <f>_xlfn.IFNA(G8584*(1-VLOOKUP(A8584,Rabatte!A:G,7,FALSE)),G8584*1)</f>
        <v>2710</v>
      </c>
      <c r="I8584" s="88">
        <v>1</v>
      </c>
      <c r="J8584" s="64">
        <f>_xlfn.IFNA(G8584*(1-VLOOKUP(A8584,Rabatte!A:H,8,FALSE)),G8584*1)</f>
        <v>2710</v>
      </c>
      <c r="K8584" s="93">
        <v>202.876</v>
      </c>
      <c r="L8584" s="99">
        <v>4002626882493</v>
      </c>
      <c r="P8584" s="60" t="str">
        <f t="shared" si="134"/>
        <v>PS</v>
      </c>
    </row>
    <row r="8585" spans="1:16" x14ac:dyDescent="0.25">
      <c r="A8585" s="88" t="s">
        <v>972</v>
      </c>
      <c r="B8585" s="89" t="s">
        <v>25</v>
      </c>
      <c r="C8585" s="89" t="s">
        <v>959</v>
      </c>
      <c r="D8585" s="90" t="s">
        <v>337</v>
      </c>
      <c r="E8585" s="88">
        <v>2078600</v>
      </c>
      <c r="F8585" s="89" t="s">
        <v>8350</v>
      </c>
      <c r="G8585" s="91">
        <v>3015</v>
      </c>
      <c r="H8585" s="64">
        <f>_xlfn.IFNA(G8585*(1-VLOOKUP(A8585,Rabatte!A:G,7,FALSE)),G8585*1)</f>
        <v>3015</v>
      </c>
      <c r="I8585" s="88">
        <v>1</v>
      </c>
      <c r="J8585" s="64">
        <f>_xlfn.IFNA(G8585*(1-VLOOKUP(A8585,Rabatte!A:H,8,FALSE)),G8585*1)</f>
        <v>3015</v>
      </c>
      <c r="K8585" s="93">
        <v>152.29499999999999</v>
      </c>
      <c r="L8585" s="99">
        <v>4002626882509</v>
      </c>
      <c r="P8585" s="60" t="str">
        <f t="shared" si="134"/>
        <v>PS</v>
      </c>
    </row>
    <row r="8586" spans="1:16" x14ac:dyDescent="0.25">
      <c r="A8586" s="88" t="s">
        <v>972</v>
      </c>
      <c r="B8586" s="89" t="s">
        <v>25</v>
      </c>
      <c r="C8586" s="89" t="s">
        <v>959</v>
      </c>
      <c r="D8586" s="90" t="s">
        <v>338</v>
      </c>
      <c r="E8586" s="88">
        <v>2078601</v>
      </c>
      <c r="F8586" s="89" t="s">
        <v>8351</v>
      </c>
      <c r="G8586" s="91">
        <v>3015</v>
      </c>
      <c r="H8586" s="64">
        <f>_xlfn.IFNA(G8586*(1-VLOOKUP(A8586,Rabatte!A:G,7,FALSE)),G8586*1)</f>
        <v>3015</v>
      </c>
      <c r="I8586" s="88">
        <v>1</v>
      </c>
      <c r="J8586" s="64">
        <f>_xlfn.IFNA(G8586*(1-VLOOKUP(A8586,Rabatte!A:H,8,FALSE)),G8586*1)</f>
        <v>3015</v>
      </c>
      <c r="K8586" s="93">
        <v>243.489</v>
      </c>
      <c r="L8586" s="99">
        <v>4002626882578</v>
      </c>
      <c r="P8586" s="60" t="str">
        <f t="shared" si="134"/>
        <v>PS</v>
      </c>
    </row>
    <row r="8587" spans="1:16" x14ac:dyDescent="0.25">
      <c r="A8587" s="88" t="s">
        <v>972</v>
      </c>
      <c r="B8587" s="89" t="s">
        <v>25</v>
      </c>
      <c r="C8587" s="89" t="s">
        <v>959</v>
      </c>
      <c r="D8587" s="90" t="s">
        <v>339</v>
      </c>
      <c r="E8587" s="88">
        <v>2078602</v>
      </c>
      <c r="F8587" s="89" t="s">
        <v>8352</v>
      </c>
      <c r="G8587" s="91">
        <v>2780</v>
      </c>
      <c r="H8587" s="64">
        <f>_xlfn.IFNA(G8587*(1-VLOOKUP(A8587,Rabatte!A:G,7,FALSE)),G8587*1)</f>
        <v>2780</v>
      </c>
      <c r="I8587" s="88">
        <v>1</v>
      </c>
      <c r="J8587" s="64">
        <f>_xlfn.IFNA(G8587*(1-VLOOKUP(A8587,Rabatte!A:H,8,FALSE)),G8587*1)</f>
        <v>2780</v>
      </c>
      <c r="K8587" s="93">
        <v>57.798999999999999</v>
      </c>
      <c r="L8587" s="99">
        <v>4002626882592</v>
      </c>
      <c r="P8587" s="60" t="str">
        <f t="shared" si="134"/>
        <v>PS</v>
      </c>
    </row>
    <row r="8588" spans="1:16" x14ac:dyDescent="0.25">
      <c r="A8588" s="88" t="s">
        <v>972</v>
      </c>
      <c r="B8588" s="89" t="s">
        <v>25</v>
      </c>
      <c r="C8588" s="89" t="s">
        <v>959</v>
      </c>
      <c r="D8588" s="90" t="s">
        <v>340</v>
      </c>
      <c r="E8588" s="88">
        <v>2078603</v>
      </c>
      <c r="F8588" s="89" t="s">
        <v>8353</v>
      </c>
      <c r="G8588" s="91">
        <v>3041</v>
      </c>
      <c r="H8588" s="64">
        <f>_xlfn.IFNA(G8588*(1-VLOOKUP(A8588,Rabatte!A:G,7,FALSE)),G8588*1)</f>
        <v>3041</v>
      </c>
      <c r="I8588" s="88">
        <v>1</v>
      </c>
      <c r="J8588" s="64">
        <f>_xlfn.IFNA(G8588*(1-VLOOKUP(A8588,Rabatte!A:H,8,FALSE)),G8588*1)</f>
        <v>3041</v>
      </c>
      <c r="K8588" s="93">
        <v>270.38900000000001</v>
      </c>
      <c r="L8588" s="99">
        <v>4002626882608</v>
      </c>
      <c r="P8588" s="60" t="str">
        <f t="shared" si="134"/>
        <v>PS</v>
      </c>
    </row>
    <row r="8589" spans="1:16" x14ac:dyDescent="0.25">
      <c r="A8589" s="88" t="s">
        <v>972</v>
      </c>
      <c r="B8589" s="89" t="s">
        <v>25</v>
      </c>
      <c r="C8589" s="89" t="s">
        <v>959</v>
      </c>
      <c r="D8589" s="90" t="s">
        <v>341</v>
      </c>
      <c r="E8589" s="88">
        <v>2078604</v>
      </c>
      <c r="F8589" s="89" t="s">
        <v>8354</v>
      </c>
      <c r="G8589" s="91">
        <v>4600</v>
      </c>
      <c r="H8589" s="64">
        <f>_xlfn.IFNA(G8589*(1-VLOOKUP(A8589,Rabatte!A:G,7,FALSE)),G8589*1)</f>
        <v>4600</v>
      </c>
      <c r="I8589" s="88">
        <v>1</v>
      </c>
      <c r="J8589" s="64">
        <f>_xlfn.IFNA(G8589*(1-VLOOKUP(A8589,Rabatte!A:H,8,FALSE)),G8589*1)</f>
        <v>4600</v>
      </c>
      <c r="K8589" s="93">
        <v>981.61599999999999</v>
      </c>
      <c r="L8589" s="99">
        <v>4002626882615</v>
      </c>
      <c r="P8589" s="60" t="str">
        <f t="shared" si="134"/>
        <v>PS</v>
      </c>
    </row>
    <row r="8590" spans="1:16" x14ac:dyDescent="0.25">
      <c r="A8590" s="88" t="s">
        <v>972</v>
      </c>
      <c r="B8590" s="89" t="s">
        <v>25</v>
      </c>
      <c r="C8590" s="89" t="s">
        <v>959</v>
      </c>
      <c r="D8590" s="90" t="s">
        <v>342</v>
      </c>
      <c r="E8590" s="88">
        <v>2078605</v>
      </c>
      <c r="F8590" s="89" t="s">
        <v>8355</v>
      </c>
      <c r="G8590" s="91">
        <v>5690</v>
      </c>
      <c r="H8590" s="64">
        <f>_xlfn.IFNA(G8590*(1-VLOOKUP(A8590,Rabatte!A:G,7,FALSE)),G8590*1)</f>
        <v>5690</v>
      </c>
      <c r="I8590" s="88">
        <v>1</v>
      </c>
      <c r="J8590" s="64">
        <f>_xlfn.IFNA(G8590*(1-VLOOKUP(A8590,Rabatte!A:H,8,FALSE)),G8590*1)</f>
        <v>5690</v>
      </c>
      <c r="K8590" s="93">
        <v>1060.1559999999999</v>
      </c>
      <c r="L8590" s="99">
        <v>4002626882622</v>
      </c>
      <c r="P8590" s="60" t="str">
        <f t="shared" si="134"/>
        <v>PS</v>
      </c>
    </row>
    <row r="8591" spans="1:16" x14ac:dyDescent="0.25">
      <c r="A8591" s="88" t="s">
        <v>972</v>
      </c>
      <c r="B8591" s="89" t="s">
        <v>25</v>
      </c>
      <c r="C8591" s="89" t="s">
        <v>959</v>
      </c>
      <c r="D8591" s="90" t="s">
        <v>343</v>
      </c>
      <c r="E8591" s="88">
        <v>2078606</v>
      </c>
      <c r="F8591" s="89" t="s">
        <v>8356</v>
      </c>
      <c r="G8591" s="91">
        <v>4698</v>
      </c>
      <c r="H8591" s="64">
        <f>_xlfn.IFNA(G8591*(1-VLOOKUP(A8591,Rabatte!A:G,7,FALSE)),G8591*1)</f>
        <v>4698</v>
      </c>
      <c r="I8591" s="88">
        <v>1</v>
      </c>
      <c r="J8591" s="64">
        <f>_xlfn.IFNA(G8591*(1-VLOOKUP(A8591,Rabatte!A:H,8,FALSE)),G8591*1)</f>
        <v>4698</v>
      </c>
      <c r="K8591" s="93">
        <v>996.01599999999996</v>
      </c>
      <c r="L8591" s="99">
        <v>4002626882639</v>
      </c>
      <c r="P8591" s="60" t="str">
        <f t="shared" si="134"/>
        <v>PS</v>
      </c>
    </row>
    <row r="8592" spans="1:16" x14ac:dyDescent="0.25">
      <c r="A8592" s="88" t="s">
        <v>972</v>
      </c>
      <c r="B8592" s="89" t="s">
        <v>25</v>
      </c>
      <c r="C8592" s="89" t="s">
        <v>959</v>
      </c>
      <c r="D8592" s="90" t="s">
        <v>344</v>
      </c>
      <c r="E8592" s="88">
        <v>2078607</v>
      </c>
      <c r="F8592" s="89" t="s">
        <v>8357</v>
      </c>
      <c r="G8592" s="91">
        <v>4916</v>
      </c>
      <c r="H8592" s="64">
        <f>_xlfn.IFNA(G8592*(1-VLOOKUP(A8592,Rabatte!A:G,7,FALSE)),G8592*1)</f>
        <v>4916</v>
      </c>
      <c r="I8592" s="88">
        <v>1</v>
      </c>
      <c r="J8592" s="64">
        <f>_xlfn.IFNA(G8592*(1-VLOOKUP(A8592,Rabatte!A:H,8,FALSE)),G8592*1)</f>
        <v>4916</v>
      </c>
      <c r="K8592" s="93">
        <v>965.779</v>
      </c>
      <c r="L8592" s="99">
        <v>4002626882646</v>
      </c>
      <c r="P8592" s="60" t="str">
        <f t="shared" si="134"/>
        <v>PS</v>
      </c>
    </row>
    <row r="8593" spans="1:16" x14ac:dyDescent="0.25">
      <c r="A8593" s="88" t="s">
        <v>972</v>
      </c>
      <c r="B8593" s="89" t="s">
        <v>25</v>
      </c>
      <c r="C8593" s="89" t="s">
        <v>959</v>
      </c>
      <c r="D8593" s="90" t="s">
        <v>345</v>
      </c>
      <c r="E8593" s="88">
        <v>2078608</v>
      </c>
      <c r="F8593" s="89" t="s">
        <v>8876</v>
      </c>
      <c r="G8593" s="91">
        <v>286.75</v>
      </c>
      <c r="H8593" s="64">
        <f>_xlfn.IFNA(G8593*(1-VLOOKUP(A8593,Rabatte!A:G,7,FALSE)),G8593*1)</f>
        <v>286.75</v>
      </c>
      <c r="I8593" s="88">
        <v>1</v>
      </c>
      <c r="J8593" s="64">
        <f>_xlfn.IFNA(G8593*(1-VLOOKUP(A8593,Rabatte!A:H,8,FALSE)),G8593*1)</f>
        <v>286.75</v>
      </c>
      <c r="K8593" s="93">
        <v>13</v>
      </c>
      <c r="L8593" s="99">
        <v>4002626884459</v>
      </c>
      <c r="P8593" s="60" t="str">
        <f t="shared" si="134"/>
        <v>PS</v>
      </c>
    </row>
    <row r="8594" spans="1:16" x14ac:dyDescent="0.25">
      <c r="A8594" s="88" t="s">
        <v>972</v>
      </c>
      <c r="B8594" s="89" t="s">
        <v>25</v>
      </c>
      <c r="C8594" s="89" t="s">
        <v>959</v>
      </c>
      <c r="D8594" s="90" t="s">
        <v>59</v>
      </c>
      <c r="E8594" s="88">
        <v>2027064</v>
      </c>
      <c r="F8594" s="89" t="s">
        <v>8358</v>
      </c>
      <c r="G8594" s="91">
        <v>305.5</v>
      </c>
      <c r="H8594" s="64">
        <f>_xlfn.IFNA(G8594*(1-VLOOKUP(A8594,Rabatte!A:G,7,FALSE)),G8594*1)</f>
        <v>305.5</v>
      </c>
      <c r="I8594" s="88">
        <v>1</v>
      </c>
      <c r="J8594" s="64">
        <f>_xlfn.IFNA(G8594*(1-VLOOKUP(A8594,Rabatte!A:H,8,FALSE)),G8594*1)</f>
        <v>305.5</v>
      </c>
      <c r="K8594" s="93">
        <v>0.3</v>
      </c>
      <c r="L8594" s="99">
        <v>4002626306869</v>
      </c>
      <c r="P8594" s="60" t="str">
        <f t="shared" si="134"/>
        <v>PS</v>
      </c>
    </row>
    <row r="8595" spans="1:16" x14ac:dyDescent="0.25">
      <c r="A8595" s="88" t="s">
        <v>13</v>
      </c>
      <c r="B8595" s="89" t="s">
        <v>5</v>
      </c>
      <c r="C8595" s="89" t="s">
        <v>951</v>
      </c>
      <c r="D8595" s="90" t="s">
        <v>60</v>
      </c>
      <c r="E8595" s="88">
        <v>2026353</v>
      </c>
      <c r="F8595" s="89" t="s">
        <v>8359</v>
      </c>
      <c r="G8595" s="91">
        <v>446</v>
      </c>
      <c r="H8595" s="64">
        <f>_xlfn.IFNA(G8595*(1-VLOOKUP(A8595,Rabatte!A:G,7,FALSE)),G8595*1)</f>
        <v>446</v>
      </c>
      <c r="I8595" s="88">
        <v>1</v>
      </c>
      <c r="J8595" s="64">
        <f>_xlfn.IFNA(G8595*(1-VLOOKUP(A8595,Rabatte!A:H,8,FALSE)),G8595*1)</f>
        <v>446</v>
      </c>
      <c r="K8595" s="93">
        <v>0.5</v>
      </c>
      <c r="L8595" s="99">
        <v>4002626306876</v>
      </c>
      <c r="P8595" s="60" t="str">
        <f t="shared" si="134"/>
        <v>G1</v>
      </c>
    </row>
    <row r="8596" spans="1:16" x14ac:dyDescent="0.25">
      <c r="A8596" s="88" t="s">
        <v>972</v>
      </c>
      <c r="B8596" s="89" t="s">
        <v>25</v>
      </c>
      <c r="C8596" s="89" t="s">
        <v>959</v>
      </c>
      <c r="D8596" s="90" t="s">
        <v>9739</v>
      </c>
      <c r="E8596" s="88">
        <v>2027065</v>
      </c>
      <c r="F8596" s="89" t="s">
        <v>9740</v>
      </c>
      <c r="G8596" s="91">
        <v>1827</v>
      </c>
      <c r="H8596" s="64">
        <f>_xlfn.IFNA(G8596*(1-VLOOKUP(A8596,Rabatte!A:G,7,FALSE)),G8596*1)</f>
        <v>1827</v>
      </c>
      <c r="I8596" s="88">
        <v>1</v>
      </c>
      <c r="J8596" s="64">
        <f>_xlfn.IFNA(G8596*(1-VLOOKUP(A8596,Rabatte!A:H,8,FALSE)),G8596*1)</f>
        <v>1827</v>
      </c>
      <c r="K8596" s="93">
        <v>13.816000000000001</v>
      </c>
      <c r="L8596" s="99">
        <v>4002626250858</v>
      </c>
      <c r="P8596" s="60" t="str">
        <f t="shared" si="134"/>
        <v>PS</v>
      </c>
    </row>
    <row r="8597" spans="1:16" x14ac:dyDescent="0.25">
      <c r="A8597" s="88" t="s">
        <v>972</v>
      </c>
      <c r="B8597" s="89" t="s">
        <v>25</v>
      </c>
      <c r="C8597" s="89" t="s">
        <v>959</v>
      </c>
      <c r="D8597" s="90" t="s">
        <v>177</v>
      </c>
      <c r="E8597" s="88">
        <v>2027066</v>
      </c>
      <c r="F8597" s="89" t="s">
        <v>8555</v>
      </c>
      <c r="G8597" s="91">
        <v>803</v>
      </c>
      <c r="H8597" s="64">
        <f>_xlfn.IFNA(G8597*(1-VLOOKUP(A8597,Rabatte!A:G,7,FALSE)),G8597*1)</f>
        <v>803</v>
      </c>
      <c r="I8597" s="88">
        <v>1</v>
      </c>
      <c r="J8597" s="64">
        <f>_xlfn.IFNA(G8597*(1-VLOOKUP(A8597,Rabatte!A:H,8,FALSE)),G8597*1)</f>
        <v>803</v>
      </c>
      <c r="K8597" s="93">
        <v>4</v>
      </c>
      <c r="L8597" s="99">
        <v>4002626365316</v>
      </c>
      <c r="P8597" s="60" t="str">
        <f t="shared" si="134"/>
        <v>PS</v>
      </c>
    </row>
    <row r="8598" spans="1:16" x14ac:dyDescent="0.25">
      <c r="A8598" s="88" t="s">
        <v>972</v>
      </c>
      <c r="B8598" s="89" t="s">
        <v>25</v>
      </c>
      <c r="C8598" s="89" t="s">
        <v>959</v>
      </c>
      <c r="D8598" s="90" t="s">
        <v>178</v>
      </c>
      <c r="E8598" s="88">
        <v>2027067</v>
      </c>
      <c r="F8598" s="89" t="s">
        <v>8556</v>
      </c>
      <c r="G8598" s="91">
        <v>1342</v>
      </c>
      <c r="H8598" s="64">
        <f>_xlfn.IFNA(G8598*(1-VLOOKUP(A8598,Rabatte!A:G,7,FALSE)),G8598*1)</f>
        <v>1342</v>
      </c>
      <c r="I8598" s="88">
        <v>1</v>
      </c>
      <c r="J8598" s="64">
        <f>_xlfn.IFNA(G8598*(1-VLOOKUP(A8598,Rabatte!A:H,8,FALSE)),G8598*1)</f>
        <v>1342</v>
      </c>
      <c r="K8598" s="93">
        <v>5.4</v>
      </c>
      <c r="L8598" s="99">
        <v>4002626365323</v>
      </c>
      <c r="P8598" s="60" t="str">
        <f t="shared" si="134"/>
        <v>PS</v>
      </c>
    </row>
    <row r="8599" spans="1:16" x14ac:dyDescent="0.25">
      <c r="A8599" s="88" t="s">
        <v>972</v>
      </c>
      <c r="B8599" s="89" t="s">
        <v>25</v>
      </c>
      <c r="C8599" s="89" t="s">
        <v>959</v>
      </c>
      <c r="D8599" s="90" t="s">
        <v>2661</v>
      </c>
      <c r="E8599" s="88">
        <v>2027068</v>
      </c>
      <c r="F8599" s="89" t="s">
        <v>8360</v>
      </c>
      <c r="G8599" s="91">
        <v>2366</v>
      </c>
      <c r="H8599" s="64">
        <f>_xlfn.IFNA(G8599*(1-VLOOKUP(A8599,Rabatte!A:G,7,FALSE)),G8599*1)</f>
        <v>2366</v>
      </c>
      <c r="I8599" s="88">
        <v>1</v>
      </c>
      <c r="J8599" s="64">
        <f>_xlfn.IFNA(G8599*(1-VLOOKUP(A8599,Rabatte!A:H,8,FALSE)),G8599*1)</f>
        <v>2366</v>
      </c>
      <c r="K8599" s="93">
        <v>21.030999999999999</v>
      </c>
      <c r="L8599" s="99">
        <v>4002626370730</v>
      </c>
      <c r="P8599" s="60" t="str">
        <f t="shared" si="134"/>
        <v>PS</v>
      </c>
    </row>
    <row r="8600" spans="1:16" x14ac:dyDescent="0.25">
      <c r="A8600" s="88" t="s">
        <v>972</v>
      </c>
      <c r="B8600" s="89" t="s">
        <v>25</v>
      </c>
      <c r="C8600" s="89" t="s">
        <v>959</v>
      </c>
      <c r="D8600" s="90" t="s">
        <v>2662</v>
      </c>
      <c r="E8600" s="88">
        <v>2027069</v>
      </c>
      <c r="F8600" s="89" t="s">
        <v>8361</v>
      </c>
      <c r="G8600" s="91">
        <v>2611</v>
      </c>
      <c r="H8600" s="64">
        <f>_xlfn.IFNA(G8600*(1-VLOOKUP(A8600,Rabatte!A:G,7,FALSE)),G8600*1)</f>
        <v>2611</v>
      </c>
      <c r="I8600" s="88">
        <v>1</v>
      </c>
      <c r="J8600" s="64">
        <f>_xlfn.IFNA(G8600*(1-VLOOKUP(A8600,Rabatte!A:H,8,FALSE)),G8600*1)</f>
        <v>2611</v>
      </c>
      <c r="K8600" s="93">
        <v>21.077000000000002</v>
      </c>
      <c r="L8600" s="99">
        <v>4002626370747</v>
      </c>
      <c r="P8600" s="60" t="str">
        <f t="shared" si="134"/>
        <v>PS</v>
      </c>
    </row>
    <row r="8601" spans="1:16" x14ac:dyDescent="0.25">
      <c r="A8601" s="88" t="s">
        <v>972</v>
      </c>
      <c r="B8601" s="89" t="s">
        <v>25</v>
      </c>
      <c r="C8601" s="89" t="s">
        <v>959</v>
      </c>
      <c r="D8601" s="90" t="s">
        <v>190</v>
      </c>
      <c r="E8601" s="88">
        <v>2027070</v>
      </c>
      <c r="F8601" s="89" t="s">
        <v>2663</v>
      </c>
      <c r="G8601" s="91">
        <v>1347</v>
      </c>
      <c r="H8601" s="64">
        <f>_xlfn.IFNA(G8601*(1-VLOOKUP(A8601,Rabatte!A:G,7,FALSE)),G8601*1)</f>
        <v>1347</v>
      </c>
      <c r="I8601" s="88">
        <v>1</v>
      </c>
      <c r="J8601" s="64">
        <f>_xlfn.IFNA(G8601*(1-VLOOKUP(A8601,Rabatte!A:H,8,FALSE)),G8601*1)</f>
        <v>1347</v>
      </c>
      <c r="K8601" s="93">
        <v>3.44</v>
      </c>
      <c r="L8601" s="99">
        <v>4002626390479</v>
      </c>
      <c r="P8601" s="60" t="str">
        <f t="shared" si="134"/>
        <v>PS</v>
      </c>
    </row>
    <row r="8602" spans="1:16" x14ac:dyDescent="0.25">
      <c r="A8602" s="88" t="s">
        <v>972</v>
      </c>
      <c r="B8602" s="89" t="s">
        <v>25</v>
      </c>
      <c r="C8602" s="89" t="s">
        <v>959</v>
      </c>
      <c r="D8602" s="90" t="s">
        <v>189</v>
      </c>
      <c r="E8602" s="88">
        <v>2027071</v>
      </c>
      <c r="F8602" s="89" t="s">
        <v>2664</v>
      </c>
      <c r="G8602" s="91">
        <v>779</v>
      </c>
      <c r="H8602" s="64">
        <f>_xlfn.IFNA(G8602*(1-VLOOKUP(A8602,Rabatte!A:G,7,FALSE)),G8602*1)</f>
        <v>779</v>
      </c>
      <c r="I8602" s="88">
        <v>1</v>
      </c>
      <c r="J8602" s="64">
        <f>_xlfn.IFNA(G8602*(1-VLOOKUP(A8602,Rabatte!A:H,8,FALSE)),G8602*1)</f>
        <v>779</v>
      </c>
      <c r="K8602" s="93">
        <v>2</v>
      </c>
      <c r="L8602" s="99">
        <v>4002626392237</v>
      </c>
      <c r="P8602" s="60" t="str">
        <f t="shared" si="134"/>
        <v>PS</v>
      </c>
    </row>
    <row r="8603" spans="1:16" x14ac:dyDescent="0.25">
      <c r="A8603" s="88" t="s">
        <v>972</v>
      </c>
      <c r="B8603" s="89" t="s">
        <v>25</v>
      </c>
      <c r="C8603" s="89" t="s">
        <v>959</v>
      </c>
      <c r="D8603" s="90" t="s">
        <v>385</v>
      </c>
      <c r="E8603" s="88">
        <v>2018486</v>
      </c>
      <c r="F8603" s="89" t="s">
        <v>8362</v>
      </c>
      <c r="G8603" s="91">
        <v>442.75</v>
      </c>
      <c r="H8603" s="64">
        <f>_xlfn.IFNA(G8603*(1-VLOOKUP(A8603,Rabatte!A:G,7,FALSE)),G8603*1)</f>
        <v>442.75</v>
      </c>
      <c r="I8603" s="88">
        <v>1</v>
      </c>
      <c r="J8603" s="64">
        <f>_xlfn.IFNA(G8603*(1-VLOOKUP(A8603,Rabatte!A:H,8,FALSE)),G8603*1)</f>
        <v>442.75</v>
      </c>
      <c r="K8603" s="93">
        <v>0.5</v>
      </c>
      <c r="L8603" s="99">
        <v>4002626392534</v>
      </c>
      <c r="P8603" s="60" t="str">
        <f t="shared" si="134"/>
        <v>PS</v>
      </c>
    </row>
    <row r="8604" spans="1:16" x14ac:dyDescent="0.25">
      <c r="A8604" s="88" t="s">
        <v>972</v>
      </c>
      <c r="B8604" s="89" t="s">
        <v>25</v>
      </c>
      <c r="C8604" s="89" t="s">
        <v>959</v>
      </c>
      <c r="D8604" s="90" t="s">
        <v>346</v>
      </c>
      <c r="E8604" s="88">
        <v>2036862</v>
      </c>
      <c r="F8604" s="89" t="s">
        <v>8363</v>
      </c>
      <c r="G8604" s="91">
        <v>5058</v>
      </c>
      <c r="H8604" s="64">
        <f>_xlfn.IFNA(G8604*(1-VLOOKUP(A8604,Rabatte!A:G,7,FALSE)),G8604*1)</f>
        <v>5058</v>
      </c>
      <c r="I8604" s="88">
        <v>1</v>
      </c>
      <c r="J8604" s="64">
        <f>_xlfn.IFNA(G8604*(1-VLOOKUP(A8604,Rabatte!A:H,8,FALSE)),G8604*1)</f>
        <v>5058</v>
      </c>
      <c r="K8604" s="93">
        <v>76</v>
      </c>
      <c r="L8604" s="99">
        <v>4002626743404</v>
      </c>
      <c r="P8604" s="60" t="str">
        <f t="shared" si="134"/>
        <v>PS</v>
      </c>
    </row>
    <row r="8605" spans="1:16" x14ac:dyDescent="0.25">
      <c r="A8605" s="88" t="s">
        <v>972</v>
      </c>
      <c r="B8605" s="89" t="s">
        <v>25</v>
      </c>
      <c r="C8605" s="89" t="s">
        <v>959</v>
      </c>
      <c r="D8605" s="90" t="s">
        <v>356</v>
      </c>
      <c r="E8605" s="88">
        <v>2081016</v>
      </c>
      <c r="F8605" s="89" t="s">
        <v>8364</v>
      </c>
      <c r="G8605" s="91">
        <v>4813</v>
      </c>
      <c r="H8605" s="64">
        <f>_xlfn.IFNA(G8605*(1-VLOOKUP(A8605,Rabatte!A:G,7,FALSE)),G8605*1)</f>
        <v>4813</v>
      </c>
      <c r="I8605" s="88">
        <v>1</v>
      </c>
      <c r="J8605" s="64">
        <f>_xlfn.IFNA(G8605*(1-VLOOKUP(A8605,Rabatte!A:H,8,FALSE)),G8605*1)</f>
        <v>4813</v>
      </c>
      <c r="K8605" s="93">
        <v>46.904000000000003</v>
      </c>
      <c r="L8605" s="99">
        <v>4002626866134</v>
      </c>
      <c r="P8605" s="60" t="str">
        <f t="shared" si="134"/>
        <v>PS</v>
      </c>
    </row>
    <row r="8606" spans="1:16" x14ac:dyDescent="0.25">
      <c r="A8606" s="88" t="s">
        <v>972</v>
      </c>
      <c r="B8606" s="89" t="s">
        <v>25</v>
      </c>
      <c r="C8606" s="89" t="s">
        <v>959</v>
      </c>
      <c r="D8606" s="90" t="s">
        <v>357</v>
      </c>
      <c r="E8606" s="88">
        <v>2081017</v>
      </c>
      <c r="F8606" s="89" t="s">
        <v>8365</v>
      </c>
      <c r="G8606" s="91">
        <v>5265</v>
      </c>
      <c r="H8606" s="64">
        <f>_xlfn.IFNA(G8606*(1-VLOOKUP(A8606,Rabatte!A:G,7,FALSE)),G8606*1)</f>
        <v>5265</v>
      </c>
      <c r="I8606" s="88">
        <v>1</v>
      </c>
      <c r="J8606" s="64">
        <f>_xlfn.IFNA(G8606*(1-VLOOKUP(A8606,Rabatte!A:H,8,FALSE)),G8606*1)</f>
        <v>5265</v>
      </c>
      <c r="K8606" s="93">
        <v>50.4</v>
      </c>
      <c r="L8606" s="99">
        <v>4002626867704</v>
      </c>
      <c r="P8606" s="60" t="str">
        <f t="shared" si="134"/>
        <v>PS</v>
      </c>
    </row>
    <row r="8607" spans="1:16" x14ac:dyDescent="0.25">
      <c r="A8607" s="88" t="s">
        <v>972</v>
      </c>
      <c r="B8607" s="89" t="s">
        <v>25</v>
      </c>
      <c r="C8607" s="89" t="s">
        <v>959</v>
      </c>
      <c r="D8607" s="90" t="s">
        <v>8366</v>
      </c>
      <c r="E8607" s="88">
        <v>3004050</v>
      </c>
      <c r="F8607" s="89" t="s">
        <v>8614</v>
      </c>
      <c r="G8607" s="91">
        <v>2295</v>
      </c>
      <c r="H8607" s="64">
        <f>_xlfn.IFNA(G8607*(1-VLOOKUP(A8607,Rabatte!A:G,7,FALSE)),G8607*1)</f>
        <v>2295</v>
      </c>
      <c r="I8607" s="88">
        <v>1</v>
      </c>
      <c r="J8607" s="64">
        <f>_xlfn.IFNA(G8607*(1-VLOOKUP(A8607,Rabatte!A:H,8,FALSE)),G8607*1)</f>
        <v>2295</v>
      </c>
      <c r="K8607" s="93">
        <v>5</v>
      </c>
      <c r="L8607" s="99">
        <v>4002626916532</v>
      </c>
      <c r="P8607" s="60" t="str">
        <f t="shared" si="134"/>
        <v>PS</v>
      </c>
    </row>
    <row r="8608" spans="1:16" x14ac:dyDescent="0.25">
      <c r="A8608" s="88" t="s">
        <v>36</v>
      </c>
      <c r="B8608" s="89" t="s">
        <v>3</v>
      </c>
      <c r="C8608" s="89" t="s">
        <v>933</v>
      </c>
      <c r="D8608" s="90" t="s">
        <v>61</v>
      </c>
      <c r="E8608" s="88">
        <v>2000865</v>
      </c>
      <c r="F8608" s="89" t="s">
        <v>8367</v>
      </c>
      <c r="G8608" s="91">
        <v>256.75</v>
      </c>
      <c r="H8608" s="64">
        <f>_xlfn.IFNA(G8608*(1-VLOOKUP(A8608,Rabatte!A:G,7,FALSE)),G8608*1)</f>
        <v>256.75</v>
      </c>
      <c r="I8608" s="88">
        <v>1</v>
      </c>
      <c r="J8608" s="64">
        <f>_xlfn.IFNA(G8608*(1-VLOOKUP(A8608,Rabatte!A:H,8,FALSE)),G8608*1)</f>
        <v>256.75</v>
      </c>
      <c r="K8608" s="93">
        <v>24.55</v>
      </c>
      <c r="L8608" s="99">
        <v>4002626656575</v>
      </c>
      <c r="P8608" s="60" t="str">
        <f t="shared" si="134"/>
        <v>O1</v>
      </c>
    </row>
    <row r="8609" spans="1:16" x14ac:dyDescent="0.25">
      <c r="A8609" s="88" t="s">
        <v>943</v>
      </c>
      <c r="B8609" s="89" t="s">
        <v>8</v>
      </c>
      <c r="C8609" s="89" t="s">
        <v>933</v>
      </c>
      <c r="D8609" s="90" t="s">
        <v>358</v>
      </c>
      <c r="E8609" s="88">
        <v>2000882</v>
      </c>
      <c r="F8609" s="89" t="s">
        <v>1070</v>
      </c>
      <c r="G8609" s="91">
        <v>256.75</v>
      </c>
      <c r="H8609" s="64">
        <f>_xlfn.IFNA(G8609*(1-VLOOKUP(A8609,Rabatte!A:G,7,FALSE)),G8609*1)</f>
        <v>256.75</v>
      </c>
      <c r="I8609" s="88">
        <v>1</v>
      </c>
      <c r="J8609" s="64">
        <f>_xlfn.IFNA(G8609*(1-VLOOKUP(A8609,Rabatte!A:H,8,FALSE)),G8609*1)</f>
        <v>256.75</v>
      </c>
      <c r="K8609" s="93">
        <v>30</v>
      </c>
      <c r="L8609" s="99">
        <v>4002626744326</v>
      </c>
      <c r="P8609" s="60" t="str">
        <f t="shared" si="134"/>
        <v>SK</v>
      </c>
    </row>
    <row r="8610" spans="1:16" x14ac:dyDescent="0.25">
      <c r="A8610" s="88" t="s">
        <v>13</v>
      </c>
      <c r="B8610" s="89" t="s">
        <v>5</v>
      </c>
      <c r="C8610" s="89" t="s">
        <v>951</v>
      </c>
      <c r="D8610" s="90" t="s">
        <v>62</v>
      </c>
      <c r="E8610" s="88">
        <v>2026369</v>
      </c>
      <c r="F8610" s="89" t="s">
        <v>8368</v>
      </c>
      <c r="G8610" s="91">
        <v>3840</v>
      </c>
      <c r="H8610" s="64">
        <f>_xlfn.IFNA(G8610*(1-VLOOKUP(A8610,Rabatte!A:G,7,FALSE)),G8610*1)</f>
        <v>3840</v>
      </c>
      <c r="I8610" s="88">
        <v>1</v>
      </c>
      <c r="J8610" s="64">
        <f>_xlfn.IFNA(G8610*(1-VLOOKUP(A8610,Rabatte!A:H,8,FALSE)),G8610*1)</f>
        <v>3840</v>
      </c>
      <c r="K8610" s="93">
        <v>35</v>
      </c>
      <c r="L8610" s="99">
        <v>4002626550316</v>
      </c>
      <c r="P8610" s="60" t="str">
        <f t="shared" si="134"/>
        <v>G1</v>
      </c>
    </row>
    <row r="8611" spans="1:16" x14ac:dyDescent="0.25">
      <c r="A8611" s="88" t="s">
        <v>13</v>
      </c>
      <c r="B8611" s="89" t="s">
        <v>5</v>
      </c>
      <c r="C8611" s="89" t="s">
        <v>951</v>
      </c>
      <c r="D8611" s="90" t="s">
        <v>63</v>
      </c>
      <c r="E8611" s="88">
        <v>2026370</v>
      </c>
      <c r="F8611" s="89" t="s">
        <v>8369</v>
      </c>
      <c r="G8611" s="91">
        <v>3919</v>
      </c>
      <c r="H8611" s="64">
        <f>_xlfn.IFNA(G8611*(1-VLOOKUP(A8611,Rabatte!A:G,7,FALSE)),G8611*1)</f>
        <v>3919</v>
      </c>
      <c r="I8611" s="88">
        <v>1</v>
      </c>
      <c r="J8611" s="64">
        <f>_xlfn.IFNA(G8611*(1-VLOOKUP(A8611,Rabatte!A:H,8,FALSE)),G8611*1)</f>
        <v>3919</v>
      </c>
      <c r="K8611" s="93">
        <v>35</v>
      </c>
      <c r="L8611" s="99">
        <v>4002626550323</v>
      </c>
      <c r="P8611" s="60" t="str">
        <f t="shared" si="134"/>
        <v>G1</v>
      </c>
    </row>
    <row r="8612" spans="1:16" x14ac:dyDescent="0.25">
      <c r="A8612" s="88" t="s">
        <v>13</v>
      </c>
      <c r="B8612" s="89" t="s">
        <v>5</v>
      </c>
      <c r="C8612" s="89" t="s">
        <v>951</v>
      </c>
      <c r="D8612" s="90" t="s">
        <v>64</v>
      </c>
      <c r="E8612" s="88">
        <v>2026371</v>
      </c>
      <c r="F8612" s="89" t="s">
        <v>8877</v>
      </c>
      <c r="G8612" s="91">
        <v>8045</v>
      </c>
      <c r="H8612" s="64">
        <f>_xlfn.IFNA(G8612*(1-VLOOKUP(A8612,Rabatte!A:G,7,FALSE)),G8612*1)</f>
        <v>8045</v>
      </c>
      <c r="I8612" s="88">
        <v>1</v>
      </c>
      <c r="J8612" s="64">
        <f>_xlfn.IFNA(G8612*(1-VLOOKUP(A8612,Rabatte!A:H,8,FALSE)),G8612*1)</f>
        <v>8045</v>
      </c>
      <c r="K8612" s="93">
        <v>75</v>
      </c>
      <c r="L8612" s="99">
        <v>4002626421968</v>
      </c>
      <c r="P8612" s="60" t="str">
        <f t="shared" si="134"/>
        <v>G1</v>
      </c>
    </row>
    <row r="8613" spans="1:16" x14ac:dyDescent="0.25">
      <c r="A8613" s="88" t="s">
        <v>13</v>
      </c>
      <c r="B8613" s="89" t="s">
        <v>5</v>
      </c>
      <c r="C8613" s="89" t="s">
        <v>951</v>
      </c>
      <c r="D8613" s="90" t="s">
        <v>65</v>
      </c>
      <c r="E8613" s="88">
        <v>2026372</v>
      </c>
      <c r="F8613" s="89" t="s">
        <v>8370</v>
      </c>
      <c r="G8613" s="91">
        <v>9686</v>
      </c>
      <c r="H8613" s="64">
        <f>_xlfn.IFNA(G8613*(1-VLOOKUP(A8613,Rabatte!A:G,7,FALSE)),G8613*1)</f>
        <v>9686</v>
      </c>
      <c r="I8613" s="88">
        <v>1</v>
      </c>
      <c r="J8613" s="64">
        <f>_xlfn.IFNA(G8613*(1-VLOOKUP(A8613,Rabatte!A:H,8,FALSE)),G8613*1)</f>
        <v>9686</v>
      </c>
      <c r="K8613" s="93">
        <v>102</v>
      </c>
      <c r="L8613" s="99">
        <v>4002626421975</v>
      </c>
      <c r="P8613" s="60" t="str">
        <f t="shared" si="134"/>
        <v>G1</v>
      </c>
    </row>
    <row r="8614" spans="1:16" x14ac:dyDescent="0.25">
      <c r="A8614" s="88" t="s">
        <v>13</v>
      </c>
      <c r="B8614" s="89" t="s">
        <v>5</v>
      </c>
      <c r="C8614" s="89" t="s">
        <v>951</v>
      </c>
      <c r="D8614" s="90" t="s">
        <v>66</v>
      </c>
      <c r="E8614" s="88">
        <v>2026373</v>
      </c>
      <c r="F8614" s="89" t="s">
        <v>8371</v>
      </c>
      <c r="G8614" s="91">
        <v>10907</v>
      </c>
      <c r="H8614" s="64">
        <f>_xlfn.IFNA(G8614*(1-VLOOKUP(A8614,Rabatte!A:G,7,FALSE)),G8614*1)</f>
        <v>10907</v>
      </c>
      <c r="I8614" s="88">
        <v>1</v>
      </c>
      <c r="J8614" s="64">
        <f>_xlfn.IFNA(G8614*(1-VLOOKUP(A8614,Rabatte!A:H,8,FALSE)),G8614*1)</f>
        <v>10907</v>
      </c>
      <c r="K8614" s="93">
        <v>85</v>
      </c>
      <c r="L8614" s="99">
        <v>4002626421944</v>
      </c>
      <c r="P8614" s="60" t="str">
        <f t="shared" si="134"/>
        <v>G1</v>
      </c>
    </row>
    <row r="8615" spans="1:16" x14ac:dyDescent="0.25">
      <c r="A8615" s="88" t="s">
        <v>13</v>
      </c>
      <c r="B8615" s="89" t="s">
        <v>5</v>
      </c>
      <c r="C8615" s="89" t="s">
        <v>951</v>
      </c>
      <c r="D8615" s="90" t="s">
        <v>67</v>
      </c>
      <c r="E8615" s="88">
        <v>2026374</v>
      </c>
      <c r="F8615" s="89" t="s">
        <v>8372</v>
      </c>
      <c r="G8615" s="91">
        <v>12553</v>
      </c>
      <c r="H8615" s="64">
        <f>_xlfn.IFNA(G8615*(1-VLOOKUP(A8615,Rabatte!A:G,7,FALSE)),G8615*1)</f>
        <v>12553</v>
      </c>
      <c r="I8615" s="88">
        <v>1</v>
      </c>
      <c r="J8615" s="64">
        <f>_xlfn.IFNA(G8615*(1-VLOOKUP(A8615,Rabatte!A:H,8,FALSE)),G8615*1)</f>
        <v>12553</v>
      </c>
      <c r="K8615" s="93">
        <v>112</v>
      </c>
      <c r="L8615" s="99">
        <v>4002626421937</v>
      </c>
      <c r="P8615" s="60" t="str">
        <f t="shared" si="134"/>
        <v>G1</v>
      </c>
    </row>
    <row r="8616" spans="1:16" x14ac:dyDescent="0.25">
      <c r="A8616" s="88" t="s">
        <v>13</v>
      </c>
      <c r="B8616" s="89" t="s">
        <v>5</v>
      </c>
      <c r="C8616" s="89" t="s">
        <v>951</v>
      </c>
      <c r="D8616" s="90" t="s">
        <v>461</v>
      </c>
      <c r="E8616" s="88">
        <v>3005031</v>
      </c>
      <c r="F8616" s="89" t="s">
        <v>8878</v>
      </c>
      <c r="G8616" s="91">
        <v>7827</v>
      </c>
      <c r="H8616" s="64">
        <f>_xlfn.IFNA(G8616*(1-VLOOKUP(A8616,Rabatte!A:G,7,FALSE)),G8616*1)</f>
        <v>7827</v>
      </c>
      <c r="I8616" s="88">
        <v>1</v>
      </c>
      <c r="J8616" s="64">
        <f>_xlfn.IFNA(G8616*(1-VLOOKUP(A8616,Rabatte!A:H,8,FALSE)),G8616*1)</f>
        <v>7827</v>
      </c>
      <c r="K8616" s="93">
        <v>99.5</v>
      </c>
      <c r="L8616" s="99">
        <v>4002626950703</v>
      </c>
      <c r="P8616" s="60" t="str">
        <f t="shared" si="134"/>
        <v>G1</v>
      </c>
    </row>
    <row r="8617" spans="1:16" x14ac:dyDescent="0.25">
      <c r="A8617" s="88" t="s">
        <v>13</v>
      </c>
      <c r="B8617" s="89" t="s">
        <v>5</v>
      </c>
      <c r="C8617" s="89" t="s">
        <v>951</v>
      </c>
      <c r="D8617" s="90" t="s">
        <v>462</v>
      </c>
      <c r="E8617" s="88">
        <v>3005075</v>
      </c>
      <c r="F8617" s="89" t="s">
        <v>8879</v>
      </c>
      <c r="G8617" s="91">
        <v>7950</v>
      </c>
      <c r="H8617" s="64">
        <f>_xlfn.IFNA(G8617*(1-VLOOKUP(A8617,Rabatte!A:G,7,FALSE)),G8617*1)</f>
        <v>7950</v>
      </c>
      <c r="I8617" s="88">
        <v>1</v>
      </c>
      <c r="J8617" s="64">
        <f>_xlfn.IFNA(G8617*(1-VLOOKUP(A8617,Rabatte!A:H,8,FALSE)),G8617*1)</f>
        <v>7950</v>
      </c>
      <c r="K8617" s="93">
        <v>105.5</v>
      </c>
      <c r="L8617" s="99">
        <v>4002626950697</v>
      </c>
      <c r="P8617" s="60" t="str">
        <f t="shared" si="134"/>
        <v>G1</v>
      </c>
    </row>
    <row r="8618" spans="1:16" x14ac:dyDescent="0.25">
      <c r="A8618" s="88" t="s">
        <v>13</v>
      </c>
      <c r="B8618" s="89" t="s">
        <v>5</v>
      </c>
      <c r="C8618" s="89" t="s">
        <v>951</v>
      </c>
      <c r="D8618" s="90" t="s">
        <v>68</v>
      </c>
      <c r="E8618" s="88">
        <v>2026375</v>
      </c>
      <c r="F8618" s="89" t="s">
        <v>8373</v>
      </c>
      <c r="G8618" s="91">
        <v>3150</v>
      </c>
      <c r="H8618" s="64">
        <f>_xlfn.IFNA(G8618*(1-VLOOKUP(A8618,Rabatte!A:G,7,FALSE)),G8618*1)</f>
        <v>3150</v>
      </c>
      <c r="I8618" s="88">
        <v>1</v>
      </c>
      <c r="J8618" s="64">
        <f>_xlfn.IFNA(G8618*(1-VLOOKUP(A8618,Rabatte!A:H,8,FALSE)),G8618*1)</f>
        <v>3150</v>
      </c>
      <c r="K8618" s="93">
        <v>37.966000000000001</v>
      </c>
      <c r="L8618" s="99">
        <v>4002626526526</v>
      </c>
      <c r="P8618" s="60" t="str">
        <f t="shared" si="134"/>
        <v>G1</v>
      </c>
    </row>
    <row r="8619" spans="1:16" x14ac:dyDescent="0.25">
      <c r="A8619" s="88" t="s">
        <v>13</v>
      </c>
      <c r="B8619" s="89" t="s">
        <v>5</v>
      </c>
      <c r="C8619" s="89" t="s">
        <v>951</v>
      </c>
      <c r="D8619" s="90" t="s">
        <v>69</v>
      </c>
      <c r="E8619" s="88">
        <v>2026222</v>
      </c>
      <c r="F8619" s="89" t="s">
        <v>8374</v>
      </c>
      <c r="G8619" s="91">
        <v>3272</v>
      </c>
      <c r="H8619" s="64">
        <f>_xlfn.IFNA(G8619*(1-VLOOKUP(A8619,Rabatte!A:G,7,FALSE)),G8619*1)</f>
        <v>3272</v>
      </c>
      <c r="I8619" s="88">
        <v>1</v>
      </c>
      <c r="J8619" s="64">
        <f>_xlfn.IFNA(G8619*(1-VLOOKUP(A8619,Rabatte!A:H,8,FALSE)),G8619*1)</f>
        <v>3272</v>
      </c>
      <c r="K8619" s="93">
        <v>39.015999999999998</v>
      </c>
      <c r="L8619" s="99">
        <v>4002626526533</v>
      </c>
      <c r="P8619" s="60" t="str">
        <f t="shared" si="134"/>
        <v>G1</v>
      </c>
    </row>
    <row r="8620" spans="1:16" x14ac:dyDescent="0.25">
      <c r="A8620" s="88" t="s">
        <v>13</v>
      </c>
      <c r="B8620" s="89" t="s">
        <v>5</v>
      </c>
      <c r="C8620" s="89" t="s">
        <v>951</v>
      </c>
      <c r="D8620" s="90" t="s">
        <v>179</v>
      </c>
      <c r="E8620" s="88">
        <v>2026377</v>
      </c>
      <c r="F8620" s="89" t="s">
        <v>8375</v>
      </c>
      <c r="G8620" s="91">
        <v>692</v>
      </c>
      <c r="H8620" s="64">
        <f>_xlfn.IFNA(G8620*(1-VLOOKUP(A8620,Rabatte!A:G,7,FALSE)),G8620*1)</f>
        <v>692</v>
      </c>
      <c r="I8620" s="88">
        <v>1</v>
      </c>
      <c r="J8620" s="64">
        <f>_xlfn.IFNA(G8620*(1-VLOOKUP(A8620,Rabatte!A:H,8,FALSE)),G8620*1)</f>
        <v>692</v>
      </c>
      <c r="K8620" s="93">
        <v>21.385000000000002</v>
      </c>
      <c r="L8620" s="99">
        <v>4002626682093</v>
      </c>
      <c r="P8620" s="60" t="str">
        <f t="shared" si="134"/>
        <v>G1</v>
      </c>
    </row>
    <row r="8621" spans="1:16" x14ac:dyDescent="0.25">
      <c r="A8621" s="88" t="s">
        <v>13</v>
      </c>
      <c r="B8621" s="89" t="s">
        <v>5</v>
      </c>
      <c r="C8621" s="89" t="s">
        <v>951</v>
      </c>
      <c r="D8621" s="90" t="s">
        <v>181</v>
      </c>
      <c r="E8621" s="88">
        <v>2026378</v>
      </c>
      <c r="F8621" s="89" t="s">
        <v>8376</v>
      </c>
      <c r="G8621" s="91">
        <v>2554</v>
      </c>
      <c r="H8621" s="64">
        <f>_xlfn.IFNA(G8621*(1-VLOOKUP(A8621,Rabatte!A:G,7,FALSE)),G8621*1)</f>
        <v>2554</v>
      </c>
      <c r="I8621" s="88">
        <v>1</v>
      </c>
      <c r="J8621" s="64">
        <f>_xlfn.IFNA(G8621*(1-VLOOKUP(A8621,Rabatte!A:H,8,FALSE)),G8621*1)</f>
        <v>2554</v>
      </c>
      <c r="K8621" s="93">
        <v>19.207000000000001</v>
      </c>
      <c r="L8621" s="99">
        <v>4002626682109</v>
      </c>
      <c r="P8621" s="60" t="str">
        <f t="shared" si="134"/>
        <v>G1</v>
      </c>
    </row>
    <row r="8622" spans="1:16" x14ac:dyDescent="0.25">
      <c r="A8622" s="88" t="s">
        <v>13</v>
      </c>
      <c r="B8622" s="89" t="s">
        <v>5</v>
      </c>
      <c r="C8622" s="89" t="s">
        <v>951</v>
      </c>
      <c r="D8622" s="90" t="s">
        <v>180</v>
      </c>
      <c r="E8622" s="88">
        <v>2026379</v>
      </c>
      <c r="F8622" s="89" t="s">
        <v>8377</v>
      </c>
      <c r="G8622" s="91">
        <v>818</v>
      </c>
      <c r="H8622" s="64">
        <f>_xlfn.IFNA(G8622*(1-VLOOKUP(A8622,Rabatte!A:G,7,FALSE)),G8622*1)</f>
        <v>818</v>
      </c>
      <c r="I8622" s="88">
        <v>1</v>
      </c>
      <c r="J8622" s="64">
        <f>_xlfn.IFNA(G8622*(1-VLOOKUP(A8622,Rabatte!A:H,8,FALSE)),G8622*1)</f>
        <v>818</v>
      </c>
      <c r="K8622" s="93">
        <v>28.8</v>
      </c>
      <c r="L8622" s="99">
        <v>4002626682116</v>
      </c>
      <c r="P8622" s="60" t="str">
        <f t="shared" si="134"/>
        <v>G1</v>
      </c>
    </row>
    <row r="8623" spans="1:16" x14ac:dyDescent="0.25">
      <c r="A8623" s="88" t="s">
        <v>13</v>
      </c>
      <c r="B8623" s="89" t="s">
        <v>5</v>
      </c>
      <c r="C8623" s="89" t="s">
        <v>951</v>
      </c>
      <c r="D8623" s="90" t="s">
        <v>182</v>
      </c>
      <c r="E8623" s="88">
        <v>2026380</v>
      </c>
      <c r="F8623" s="89" t="s">
        <v>8378</v>
      </c>
      <c r="G8623" s="91">
        <v>2554</v>
      </c>
      <c r="H8623" s="64">
        <f>_xlfn.IFNA(G8623*(1-VLOOKUP(A8623,Rabatte!A:G,7,FALSE)),G8623*1)</f>
        <v>2554</v>
      </c>
      <c r="I8623" s="88">
        <v>1</v>
      </c>
      <c r="J8623" s="64">
        <f>_xlfn.IFNA(G8623*(1-VLOOKUP(A8623,Rabatte!A:H,8,FALSE)),G8623*1)</f>
        <v>2554</v>
      </c>
      <c r="K8623" s="93">
        <v>20.399999999999999</v>
      </c>
      <c r="L8623" s="99">
        <v>4002626682123</v>
      </c>
      <c r="P8623" s="60" t="str">
        <f t="shared" si="134"/>
        <v>G1</v>
      </c>
    </row>
    <row r="8624" spans="1:16" x14ac:dyDescent="0.25">
      <c r="A8624" s="88" t="s">
        <v>13</v>
      </c>
      <c r="B8624" s="89" t="s">
        <v>5</v>
      </c>
      <c r="C8624" s="89" t="s">
        <v>951</v>
      </c>
      <c r="D8624" s="90" t="s">
        <v>428</v>
      </c>
      <c r="E8624" s="88">
        <v>3004683</v>
      </c>
      <c r="F8624" s="89" t="s">
        <v>3702</v>
      </c>
      <c r="G8624" s="91">
        <v>1530</v>
      </c>
      <c r="H8624" s="64">
        <f>_xlfn.IFNA(G8624*(1-VLOOKUP(A8624,Rabatte!A:G,7,FALSE)),G8624*1)</f>
        <v>1530</v>
      </c>
      <c r="I8624" s="88">
        <v>1</v>
      </c>
      <c r="J8624" s="64">
        <f>_xlfn.IFNA(G8624*(1-VLOOKUP(A8624,Rabatte!A:H,8,FALSE)),G8624*1)</f>
        <v>1530</v>
      </c>
      <c r="K8624" s="93">
        <v>50.7</v>
      </c>
      <c r="L8624" s="99">
        <v>4002626947291</v>
      </c>
      <c r="P8624" s="60" t="str">
        <f t="shared" si="134"/>
        <v>G1</v>
      </c>
    </row>
    <row r="8625" spans="1:16" x14ac:dyDescent="0.25">
      <c r="A8625" s="88" t="s">
        <v>13</v>
      </c>
      <c r="B8625" s="89" t="s">
        <v>5</v>
      </c>
      <c r="C8625" s="89" t="s">
        <v>951</v>
      </c>
      <c r="D8625" s="90" t="s">
        <v>429</v>
      </c>
      <c r="E8625" s="88">
        <v>3004672</v>
      </c>
      <c r="F8625" s="89" t="s">
        <v>8379</v>
      </c>
      <c r="G8625" s="91">
        <v>667</v>
      </c>
      <c r="H8625" s="64">
        <f>_xlfn.IFNA(G8625*(1-VLOOKUP(A8625,Rabatte!A:G,7,FALSE)),G8625*1)</f>
        <v>667</v>
      </c>
      <c r="I8625" s="88">
        <v>1</v>
      </c>
      <c r="J8625" s="64">
        <f>_xlfn.IFNA(G8625*(1-VLOOKUP(A8625,Rabatte!A:H,8,FALSE)),G8625*1)</f>
        <v>667</v>
      </c>
      <c r="K8625" s="93">
        <v>17.899999999999999</v>
      </c>
      <c r="L8625" s="99">
        <v>4002626947307</v>
      </c>
      <c r="P8625" s="60" t="str">
        <f t="shared" si="134"/>
        <v>G1</v>
      </c>
    </row>
    <row r="8626" spans="1:16" x14ac:dyDescent="0.25">
      <c r="A8626" s="88" t="s">
        <v>13</v>
      </c>
      <c r="B8626" s="89" t="s">
        <v>5</v>
      </c>
      <c r="C8626" s="89" t="s">
        <v>951</v>
      </c>
      <c r="D8626" s="90" t="s">
        <v>430</v>
      </c>
      <c r="E8626" s="88">
        <v>3004711</v>
      </c>
      <c r="F8626" s="89" t="s">
        <v>8380</v>
      </c>
      <c r="G8626" s="91">
        <v>693</v>
      </c>
      <c r="H8626" s="64">
        <f>_xlfn.IFNA(G8626*(1-VLOOKUP(A8626,Rabatte!A:G,7,FALSE)),G8626*1)</f>
        <v>693</v>
      </c>
      <c r="I8626" s="88">
        <v>1</v>
      </c>
      <c r="J8626" s="64">
        <f>_xlfn.IFNA(G8626*(1-VLOOKUP(A8626,Rabatte!A:H,8,FALSE)),G8626*1)</f>
        <v>693</v>
      </c>
      <c r="K8626" s="93">
        <v>18</v>
      </c>
      <c r="L8626" s="99">
        <v>4002626947314</v>
      </c>
      <c r="P8626" s="60" t="str">
        <f t="shared" si="134"/>
        <v>G1</v>
      </c>
    </row>
    <row r="8627" spans="1:16" x14ac:dyDescent="0.25">
      <c r="A8627" s="88" t="s">
        <v>13</v>
      </c>
      <c r="B8627" s="89" t="s">
        <v>5</v>
      </c>
      <c r="C8627" s="89" t="s">
        <v>951</v>
      </c>
      <c r="D8627" s="90" t="s">
        <v>432</v>
      </c>
      <c r="E8627" s="88">
        <v>3004923</v>
      </c>
      <c r="F8627" s="89" t="s">
        <v>8381</v>
      </c>
      <c r="G8627" s="91">
        <v>1546</v>
      </c>
      <c r="H8627" s="64">
        <f>_xlfn.IFNA(G8627*(1-VLOOKUP(A8627,Rabatte!A:G,7,FALSE)),G8627*1)</f>
        <v>1546</v>
      </c>
      <c r="I8627" s="88">
        <v>1</v>
      </c>
      <c r="J8627" s="64">
        <f>_xlfn.IFNA(G8627*(1-VLOOKUP(A8627,Rabatte!A:H,8,FALSE)),G8627*1)</f>
        <v>1546</v>
      </c>
      <c r="K8627" s="93">
        <v>28.25</v>
      </c>
      <c r="L8627" s="99">
        <v>4002626947321</v>
      </c>
      <c r="P8627" s="60" t="str">
        <f t="shared" si="134"/>
        <v>G1</v>
      </c>
    </row>
    <row r="8628" spans="1:16" x14ac:dyDescent="0.25">
      <c r="A8628" s="88" t="s">
        <v>13</v>
      </c>
      <c r="B8628" s="89" t="s">
        <v>5</v>
      </c>
      <c r="C8628" s="89" t="s">
        <v>951</v>
      </c>
      <c r="D8628" s="90" t="s">
        <v>433</v>
      </c>
      <c r="E8628" s="88">
        <v>3004924</v>
      </c>
      <c r="F8628" s="89" t="s">
        <v>8382</v>
      </c>
      <c r="G8628" s="91">
        <v>1562</v>
      </c>
      <c r="H8628" s="64">
        <f>_xlfn.IFNA(G8628*(1-VLOOKUP(A8628,Rabatte!A:G,7,FALSE)),G8628*1)</f>
        <v>1562</v>
      </c>
      <c r="I8628" s="88">
        <v>1</v>
      </c>
      <c r="J8628" s="64">
        <f>_xlfn.IFNA(G8628*(1-VLOOKUP(A8628,Rabatte!A:H,8,FALSE)),G8628*1)</f>
        <v>1562</v>
      </c>
      <c r="K8628" s="93">
        <v>28.44</v>
      </c>
      <c r="L8628" s="99">
        <v>4002626947338</v>
      </c>
      <c r="P8628" s="60" t="str">
        <f t="shared" si="134"/>
        <v>G1</v>
      </c>
    </row>
    <row r="8629" spans="1:16" x14ac:dyDescent="0.25">
      <c r="A8629" s="88" t="s">
        <v>13</v>
      </c>
      <c r="B8629" s="89" t="s">
        <v>5</v>
      </c>
      <c r="C8629" s="89" t="s">
        <v>951</v>
      </c>
      <c r="D8629" s="90" t="s">
        <v>431</v>
      </c>
      <c r="E8629" s="88">
        <v>3004676</v>
      </c>
      <c r="F8629" s="89" t="s">
        <v>8383</v>
      </c>
      <c r="G8629" s="91">
        <v>1079</v>
      </c>
      <c r="H8629" s="64">
        <f>_xlfn.IFNA(G8629*(1-VLOOKUP(A8629,Rabatte!A:G,7,FALSE)),G8629*1)</f>
        <v>1079</v>
      </c>
      <c r="I8629" s="88">
        <v>1</v>
      </c>
      <c r="J8629" s="64">
        <f>_xlfn.IFNA(G8629*(1-VLOOKUP(A8629,Rabatte!A:H,8,FALSE)),G8629*1)</f>
        <v>1079</v>
      </c>
      <c r="K8629" s="93">
        <v>24</v>
      </c>
      <c r="L8629" s="99">
        <v>4002626947345</v>
      </c>
      <c r="P8629" s="60" t="str">
        <f t="shared" si="134"/>
        <v>G1</v>
      </c>
    </row>
    <row r="8630" spans="1:16" x14ac:dyDescent="0.25">
      <c r="A8630" s="88" t="s">
        <v>13</v>
      </c>
      <c r="B8630" s="89" t="s">
        <v>5</v>
      </c>
      <c r="C8630" s="89" t="s">
        <v>951</v>
      </c>
      <c r="D8630" s="90" t="s">
        <v>434</v>
      </c>
      <c r="E8630" s="88">
        <v>3004926</v>
      </c>
      <c r="F8630" s="89" t="s">
        <v>8384</v>
      </c>
      <c r="G8630" s="91">
        <v>1923</v>
      </c>
      <c r="H8630" s="64">
        <f>_xlfn.IFNA(G8630*(1-VLOOKUP(A8630,Rabatte!A:G,7,FALSE)),G8630*1)</f>
        <v>1923</v>
      </c>
      <c r="I8630" s="88">
        <v>1</v>
      </c>
      <c r="J8630" s="64">
        <f>_xlfn.IFNA(G8630*(1-VLOOKUP(A8630,Rabatte!A:H,8,FALSE)),G8630*1)</f>
        <v>1923</v>
      </c>
      <c r="K8630" s="93">
        <v>35</v>
      </c>
      <c r="L8630" s="99">
        <v>4002626947352</v>
      </c>
      <c r="P8630" s="60" t="str">
        <f t="shared" si="134"/>
        <v>G1</v>
      </c>
    </row>
    <row r="8631" spans="1:16" x14ac:dyDescent="0.25">
      <c r="A8631" s="88" t="s">
        <v>13</v>
      </c>
      <c r="B8631" s="89" t="s">
        <v>5</v>
      </c>
      <c r="C8631" s="89" t="s">
        <v>951</v>
      </c>
      <c r="D8631" s="90" t="s">
        <v>441</v>
      </c>
      <c r="E8631" s="88">
        <v>3004746</v>
      </c>
      <c r="F8631" s="89" t="s">
        <v>8385</v>
      </c>
      <c r="G8631" s="91">
        <v>508</v>
      </c>
      <c r="H8631" s="64">
        <f>_xlfn.IFNA(G8631*(1-VLOOKUP(A8631,Rabatte!A:G,7,FALSE)),G8631*1)</f>
        <v>508</v>
      </c>
      <c r="I8631" s="88">
        <v>1</v>
      </c>
      <c r="J8631" s="64">
        <f>_xlfn.IFNA(G8631*(1-VLOOKUP(A8631,Rabatte!A:H,8,FALSE)),G8631*1)</f>
        <v>508</v>
      </c>
      <c r="K8631" s="93">
        <v>5</v>
      </c>
      <c r="L8631" s="99">
        <v>4002626950277</v>
      </c>
      <c r="P8631" s="60" t="str">
        <f t="shared" si="134"/>
        <v>G1</v>
      </c>
    </row>
    <row r="8632" spans="1:16" x14ac:dyDescent="0.25">
      <c r="A8632" s="88" t="s">
        <v>13</v>
      </c>
      <c r="B8632" s="89" t="s">
        <v>5</v>
      </c>
      <c r="C8632" s="89" t="s">
        <v>951</v>
      </c>
      <c r="D8632" s="90" t="s">
        <v>435</v>
      </c>
      <c r="E8632" s="88">
        <v>3004677</v>
      </c>
      <c r="F8632" s="89" t="s">
        <v>436</v>
      </c>
      <c r="G8632" s="91">
        <v>1019</v>
      </c>
      <c r="H8632" s="64">
        <f>_xlfn.IFNA(G8632*(1-VLOOKUP(A8632,Rabatte!A:G,7,FALSE)),G8632*1)</f>
        <v>1019</v>
      </c>
      <c r="I8632" s="88">
        <v>1</v>
      </c>
      <c r="J8632" s="64">
        <f>_xlfn.IFNA(G8632*(1-VLOOKUP(A8632,Rabatte!A:H,8,FALSE)),G8632*1)</f>
        <v>1019</v>
      </c>
      <c r="K8632" s="93">
        <v>18</v>
      </c>
      <c r="L8632" s="99">
        <v>4002626947376</v>
      </c>
      <c r="P8632" s="60" t="str">
        <f t="shared" si="134"/>
        <v>G1</v>
      </c>
    </row>
    <row r="8633" spans="1:16" x14ac:dyDescent="0.25">
      <c r="A8633" s="88" t="s">
        <v>13</v>
      </c>
      <c r="B8633" s="89" t="s">
        <v>5</v>
      </c>
      <c r="C8633" s="89" t="s">
        <v>951</v>
      </c>
      <c r="D8633" s="90" t="s">
        <v>437</v>
      </c>
      <c r="E8633" s="88">
        <v>3004678</v>
      </c>
      <c r="F8633" s="89" t="s">
        <v>438</v>
      </c>
      <c r="G8633" s="91">
        <v>1462</v>
      </c>
      <c r="H8633" s="64">
        <f>_xlfn.IFNA(G8633*(1-VLOOKUP(A8633,Rabatte!A:G,7,FALSE)),G8633*1)</f>
        <v>1462</v>
      </c>
      <c r="I8633" s="88">
        <v>1</v>
      </c>
      <c r="J8633" s="64">
        <f>_xlfn.IFNA(G8633*(1-VLOOKUP(A8633,Rabatte!A:H,8,FALSE)),G8633*1)</f>
        <v>1462</v>
      </c>
      <c r="K8633" s="93">
        <v>23</v>
      </c>
      <c r="L8633" s="99">
        <v>4002626947383</v>
      </c>
      <c r="P8633" s="60" t="str">
        <f t="shared" si="134"/>
        <v>G1</v>
      </c>
    </row>
    <row r="8634" spans="1:16" x14ac:dyDescent="0.25">
      <c r="A8634" s="88" t="s">
        <v>13</v>
      </c>
      <c r="B8634" s="89" t="s">
        <v>5</v>
      </c>
      <c r="C8634" s="89" t="s">
        <v>951</v>
      </c>
      <c r="D8634" s="90" t="s">
        <v>439</v>
      </c>
      <c r="E8634" s="88">
        <v>3004679</v>
      </c>
      <c r="F8634" s="89" t="s">
        <v>440</v>
      </c>
      <c r="G8634" s="91">
        <v>3240</v>
      </c>
      <c r="H8634" s="64">
        <f>_xlfn.IFNA(G8634*(1-VLOOKUP(A8634,Rabatte!A:G,7,FALSE)),G8634*1)</f>
        <v>3240</v>
      </c>
      <c r="I8634" s="88">
        <v>1</v>
      </c>
      <c r="J8634" s="64">
        <f>_xlfn.IFNA(G8634*(1-VLOOKUP(A8634,Rabatte!A:H,8,FALSE)),G8634*1)</f>
        <v>3240</v>
      </c>
      <c r="K8634" s="93">
        <v>38</v>
      </c>
      <c r="L8634" s="99">
        <v>4002626947390</v>
      </c>
      <c r="P8634" s="60" t="str">
        <f t="shared" si="134"/>
        <v>G1</v>
      </c>
    </row>
    <row r="8635" spans="1:16" x14ac:dyDescent="0.25">
      <c r="A8635" s="88" t="s">
        <v>13</v>
      </c>
      <c r="B8635" s="89" t="s">
        <v>5</v>
      </c>
      <c r="C8635" s="89" t="s">
        <v>951</v>
      </c>
      <c r="D8635" s="90" t="s">
        <v>442</v>
      </c>
      <c r="E8635" s="88">
        <v>3004741</v>
      </c>
      <c r="F8635" s="89" t="s">
        <v>8386</v>
      </c>
      <c r="G8635" s="91">
        <v>2714</v>
      </c>
      <c r="H8635" s="64">
        <f>_xlfn.IFNA(G8635*(1-VLOOKUP(A8635,Rabatte!A:G,7,FALSE)),G8635*1)</f>
        <v>2714</v>
      </c>
      <c r="I8635" s="88">
        <v>1</v>
      </c>
      <c r="J8635" s="64">
        <f>_xlfn.IFNA(G8635*(1-VLOOKUP(A8635,Rabatte!A:H,8,FALSE)),G8635*1)</f>
        <v>2714</v>
      </c>
      <c r="K8635" s="93">
        <v>40</v>
      </c>
      <c r="L8635" s="99">
        <v>4002626950994</v>
      </c>
      <c r="P8635" s="60" t="str">
        <f t="shared" si="134"/>
        <v>G1</v>
      </c>
    </row>
    <row r="8636" spans="1:16" x14ac:dyDescent="0.25">
      <c r="A8636" s="88" t="s">
        <v>13</v>
      </c>
      <c r="B8636" s="89" t="s">
        <v>5</v>
      </c>
      <c r="C8636" s="89" t="s">
        <v>951</v>
      </c>
      <c r="D8636" s="90" t="s">
        <v>443</v>
      </c>
      <c r="E8636" s="88">
        <v>3004754</v>
      </c>
      <c r="F8636" s="89" t="s">
        <v>8387</v>
      </c>
      <c r="G8636" s="91">
        <v>2773</v>
      </c>
      <c r="H8636" s="64">
        <f>_xlfn.IFNA(G8636*(1-VLOOKUP(A8636,Rabatte!A:G,7,FALSE)),G8636*1)</f>
        <v>2773</v>
      </c>
      <c r="I8636" s="88">
        <v>1</v>
      </c>
      <c r="J8636" s="64">
        <f>_xlfn.IFNA(G8636*(1-VLOOKUP(A8636,Rabatte!A:H,8,FALSE)),G8636*1)</f>
        <v>2773</v>
      </c>
      <c r="K8636" s="93">
        <v>40.200000000000003</v>
      </c>
      <c r="L8636" s="99">
        <v>4002626951007</v>
      </c>
      <c r="P8636" s="60" t="str">
        <f t="shared" ref="P8636:P8699" si="135">A8636</f>
        <v>G1</v>
      </c>
    </row>
    <row r="8637" spans="1:16" x14ac:dyDescent="0.25">
      <c r="A8637" s="88" t="s">
        <v>13</v>
      </c>
      <c r="B8637" s="89" t="s">
        <v>5</v>
      </c>
      <c r="C8637" s="89" t="s">
        <v>951</v>
      </c>
      <c r="D8637" s="90" t="s">
        <v>444</v>
      </c>
      <c r="E8637" s="88">
        <v>3004755</v>
      </c>
      <c r="F8637" s="89" t="s">
        <v>8388</v>
      </c>
      <c r="G8637" s="91">
        <v>4217</v>
      </c>
      <c r="H8637" s="64">
        <f>_xlfn.IFNA(G8637*(1-VLOOKUP(A8637,Rabatte!A:G,7,FALSE)),G8637*1)</f>
        <v>4217</v>
      </c>
      <c r="I8637" s="88">
        <v>1</v>
      </c>
      <c r="J8637" s="64">
        <f>_xlfn.IFNA(G8637*(1-VLOOKUP(A8637,Rabatte!A:H,8,FALSE)),G8637*1)</f>
        <v>4217</v>
      </c>
      <c r="K8637" s="93">
        <v>59.5</v>
      </c>
      <c r="L8637" s="99">
        <v>4002626951014</v>
      </c>
      <c r="P8637" s="60" t="str">
        <f t="shared" si="135"/>
        <v>G1</v>
      </c>
    </row>
    <row r="8638" spans="1:16" x14ac:dyDescent="0.25">
      <c r="A8638" s="88" t="s">
        <v>13</v>
      </c>
      <c r="B8638" s="89" t="s">
        <v>5</v>
      </c>
      <c r="C8638" s="89" t="s">
        <v>951</v>
      </c>
      <c r="D8638" s="90" t="s">
        <v>445</v>
      </c>
      <c r="E8638" s="88">
        <v>3004756</v>
      </c>
      <c r="F8638" s="89" t="s">
        <v>8389</v>
      </c>
      <c r="G8638" s="91">
        <v>4275</v>
      </c>
      <c r="H8638" s="64">
        <f>_xlfn.IFNA(G8638*(1-VLOOKUP(A8638,Rabatte!A:G,7,FALSE)),G8638*1)</f>
        <v>4275</v>
      </c>
      <c r="I8638" s="88">
        <v>1</v>
      </c>
      <c r="J8638" s="64">
        <f>_xlfn.IFNA(G8638*(1-VLOOKUP(A8638,Rabatte!A:H,8,FALSE)),G8638*1)</f>
        <v>4275</v>
      </c>
      <c r="K8638" s="93">
        <v>59.5</v>
      </c>
      <c r="L8638" s="99">
        <v>4002626951021</v>
      </c>
      <c r="P8638" s="60" t="str">
        <f t="shared" si="135"/>
        <v>G1</v>
      </c>
    </row>
    <row r="8639" spans="1:16" x14ac:dyDescent="0.25">
      <c r="A8639" s="88" t="s">
        <v>13</v>
      </c>
      <c r="B8639" s="89" t="s">
        <v>5</v>
      </c>
      <c r="C8639" s="89" t="s">
        <v>951</v>
      </c>
      <c r="D8639" s="90" t="s">
        <v>446</v>
      </c>
      <c r="E8639" s="88">
        <v>3004784</v>
      </c>
      <c r="F8639" s="89" t="s">
        <v>8390</v>
      </c>
      <c r="G8639" s="91">
        <v>5178</v>
      </c>
      <c r="H8639" s="64">
        <f>_xlfn.IFNA(G8639*(1-VLOOKUP(A8639,Rabatte!A:G,7,FALSE)),G8639*1)</f>
        <v>5178</v>
      </c>
      <c r="I8639" s="88">
        <v>1</v>
      </c>
      <c r="J8639" s="64">
        <f>_xlfn.IFNA(G8639*(1-VLOOKUP(A8639,Rabatte!A:H,8,FALSE)),G8639*1)</f>
        <v>5178</v>
      </c>
      <c r="K8639" s="93">
        <v>66.8</v>
      </c>
      <c r="L8639" s="99">
        <v>4002626951038</v>
      </c>
      <c r="P8639" s="60" t="str">
        <f t="shared" si="135"/>
        <v>G1</v>
      </c>
    </row>
    <row r="8640" spans="1:16" x14ac:dyDescent="0.25">
      <c r="A8640" s="88" t="s">
        <v>13</v>
      </c>
      <c r="B8640" s="89" t="s">
        <v>5</v>
      </c>
      <c r="C8640" s="89" t="s">
        <v>951</v>
      </c>
      <c r="D8640" s="90" t="s">
        <v>447</v>
      </c>
      <c r="E8640" s="88">
        <v>3004785</v>
      </c>
      <c r="F8640" s="89" t="s">
        <v>8391</v>
      </c>
      <c r="G8640" s="91">
        <v>8311</v>
      </c>
      <c r="H8640" s="64">
        <f>_xlfn.IFNA(G8640*(1-VLOOKUP(A8640,Rabatte!A:G,7,FALSE)),G8640*1)</f>
        <v>8311</v>
      </c>
      <c r="I8640" s="88">
        <v>1</v>
      </c>
      <c r="J8640" s="64">
        <f>_xlfn.IFNA(G8640*(1-VLOOKUP(A8640,Rabatte!A:H,8,FALSE)),G8640*1)</f>
        <v>8311</v>
      </c>
      <c r="K8640" s="93">
        <v>106.2</v>
      </c>
      <c r="L8640" s="99">
        <v>4002626951045</v>
      </c>
      <c r="P8640" s="60" t="str">
        <f t="shared" si="135"/>
        <v>G1</v>
      </c>
    </row>
    <row r="8641" spans="1:16" x14ac:dyDescent="0.25">
      <c r="A8641" s="88" t="s">
        <v>13</v>
      </c>
      <c r="B8641" s="89" t="s">
        <v>5</v>
      </c>
      <c r="C8641" s="89" t="s">
        <v>951</v>
      </c>
      <c r="D8641" s="90" t="s">
        <v>448</v>
      </c>
      <c r="E8641" s="88">
        <v>3004786</v>
      </c>
      <c r="F8641" s="89" t="s">
        <v>8392</v>
      </c>
      <c r="G8641" s="91">
        <v>2592</v>
      </c>
      <c r="H8641" s="64">
        <f>_xlfn.IFNA(G8641*(1-VLOOKUP(A8641,Rabatte!A:G,7,FALSE)),G8641*1)</f>
        <v>2592</v>
      </c>
      <c r="I8641" s="88">
        <v>1</v>
      </c>
      <c r="J8641" s="64">
        <f>_xlfn.IFNA(G8641*(1-VLOOKUP(A8641,Rabatte!A:H,8,FALSE)),G8641*1)</f>
        <v>2592</v>
      </c>
      <c r="K8641" s="93">
        <v>29.1</v>
      </c>
      <c r="L8641" s="99">
        <v>4002626951052</v>
      </c>
      <c r="P8641" s="60" t="str">
        <f t="shared" si="135"/>
        <v>G1</v>
      </c>
    </row>
    <row r="8642" spans="1:16" x14ac:dyDescent="0.25">
      <c r="A8642" s="88" t="s">
        <v>13</v>
      </c>
      <c r="B8642" s="89" t="s">
        <v>5</v>
      </c>
      <c r="C8642" s="89" t="s">
        <v>951</v>
      </c>
      <c r="D8642" s="90" t="s">
        <v>449</v>
      </c>
      <c r="E8642" s="88">
        <v>3004787</v>
      </c>
      <c r="F8642" s="89" t="s">
        <v>8393</v>
      </c>
      <c r="G8642" s="91">
        <v>4158</v>
      </c>
      <c r="H8642" s="64">
        <f>_xlfn.IFNA(G8642*(1-VLOOKUP(A8642,Rabatte!A:G,7,FALSE)),G8642*1)</f>
        <v>4158</v>
      </c>
      <c r="I8642" s="88">
        <v>1</v>
      </c>
      <c r="J8642" s="64">
        <f>_xlfn.IFNA(G8642*(1-VLOOKUP(A8642,Rabatte!A:H,8,FALSE)),G8642*1)</f>
        <v>4158</v>
      </c>
      <c r="K8642" s="93">
        <v>48.4</v>
      </c>
      <c r="L8642" s="99">
        <v>4002626951069</v>
      </c>
      <c r="P8642" s="60" t="str">
        <f t="shared" si="135"/>
        <v>G1</v>
      </c>
    </row>
    <row r="8643" spans="1:16" x14ac:dyDescent="0.25">
      <c r="A8643" s="88" t="s">
        <v>13</v>
      </c>
      <c r="B8643" s="89" t="s">
        <v>5</v>
      </c>
      <c r="C8643" s="89" t="s">
        <v>951</v>
      </c>
      <c r="D8643" s="90" t="s">
        <v>450</v>
      </c>
      <c r="E8643" s="88">
        <v>3004788</v>
      </c>
      <c r="F8643" s="89" t="s">
        <v>8394</v>
      </c>
      <c r="G8643" s="91">
        <v>4700</v>
      </c>
      <c r="H8643" s="64">
        <f>_xlfn.IFNA(G8643*(1-VLOOKUP(A8643,Rabatte!A:G,7,FALSE)),G8643*1)</f>
        <v>4700</v>
      </c>
      <c r="I8643" s="88">
        <v>1</v>
      </c>
      <c r="J8643" s="64">
        <f>_xlfn.IFNA(G8643*(1-VLOOKUP(A8643,Rabatte!A:H,8,FALSE)),G8643*1)</f>
        <v>4700</v>
      </c>
      <c r="K8643" s="93">
        <v>49.2</v>
      </c>
      <c r="L8643" s="99">
        <v>4002626951076</v>
      </c>
      <c r="P8643" s="60" t="str">
        <f t="shared" si="135"/>
        <v>G1</v>
      </c>
    </row>
    <row r="8644" spans="1:16" x14ac:dyDescent="0.25">
      <c r="A8644" s="88" t="s">
        <v>13</v>
      </c>
      <c r="B8644" s="89" t="s">
        <v>5</v>
      </c>
      <c r="C8644" s="89" t="s">
        <v>951</v>
      </c>
      <c r="D8644" s="90" t="s">
        <v>451</v>
      </c>
      <c r="E8644" s="88">
        <v>3004789</v>
      </c>
      <c r="F8644" s="89" t="s">
        <v>8395</v>
      </c>
      <c r="G8644" s="91">
        <v>7827</v>
      </c>
      <c r="H8644" s="64">
        <f>_xlfn.IFNA(G8644*(1-VLOOKUP(A8644,Rabatte!A:G,7,FALSE)),G8644*1)</f>
        <v>7827</v>
      </c>
      <c r="I8644" s="88">
        <v>1</v>
      </c>
      <c r="J8644" s="64">
        <f>_xlfn.IFNA(G8644*(1-VLOOKUP(A8644,Rabatte!A:H,8,FALSE)),G8644*1)</f>
        <v>7827</v>
      </c>
      <c r="K8644" s="93">
        <v>88.5</v>
      </c>
      <c r="L8644" s="99">
        <v>4002626951083</v>
      </c>
      <c r="P8644" s="60" t="str">
        <f t="shared" si="135"/>
        <v>G1</v>
      </c>
    </row>
    <row r="8645" spans="1:16" x14ac:dyDescent="0.25">
      <c r="A8645" s="88" t="s">
        <v>13</v>
      </c>
      <c r="B8645" s="89" t="s">
        <v>5</v>
      </c>
      <c r="C8645" s="89" t="s">
        <v>951</v>
      </c>
      <c r="D8645" s="90" t="s">
        <v>70</v>
      </c>
      <c r="E8645" s="88">
        <v>2026381</v>
      </c>
      <c r="F8645" s="89" t="s">
        <v>8396</v>
      </c>
      <c r="G8645" s="91">
        <v>3994</v>
      </c>
      <c r="H8645" s="64">
        <f>_xlfn.IFNA(G8645*(1-VLOOKUP(A8645,Rabatte!A:G,7,FALSE)),G8645*1)</f>
        <v>3994</v>
      </c>
      <c r="I8645" s="88">
        <v>1</v>
      </c>
      <c r="J8645" s="64">
        <f>_xlfn.IFNA(G8645*(1-VLOOKUP(A8645,Rabatte!A:H,8,FALSE)),G8645*1)</f>
        <v>3994</v>
      </c>
      <c r="K8645" s="93">
        <v>18</v>
      </c>
      <c r="L8645" s="99">
        <v>4002626364548</v>
      </c>
      <c r="P8645" s="60" t="str">
        <f t="shared" si="135"/>
        <v>G1</v>
      </c>
    </row>
    <row r="8646" spans="1:16" x14ac:dyDescent="0.25">
      <c r="A8646" s="88" t="s">
        <v>13</v>
      </c>
      <c r="B8646" s="89" t="s">
        <v>5</v>
      </c>
      <c r="C8646" s="89" t="s">
        <v>951</v>
      </c>
      <c r="D8646" s="90" t="s">
        <v>71</v>
      </c>
      <c r="E8646" s="88">
        <v>2026382</v>
      </c>
      <c r="F8646" s="89" t="s">
        <v>8397</v>
      </c>
      <c r="G8646" s="91">
        <v>4568</v>
      </c>
      <c r="H8646" s="64">
        <f>_xlfn.IFNA(G8646*(1-VLOOKUP(A8646,Rabatte!A:G,7,FALSE)),G8646*1)</f>
        <v>4568</v>
      </c>
      <c r="I8646" s="88">
        <v>1</v>
      </c>
      <c r="J8646" s="64">
        <f>_xlfn.IFNA(G8646*(1-VLOOKUP(A8646,Rabatte!A:H,8,FALSE)),G8646*1)</f>
        <v>4568</v>
      </c>
      <c r="K8646" s="93">
        <v>22</v>
      </c>
      <c r="L8646" s="99">
        <v>4002626364555</v>
      </c>
      <c r="P8646" s="60" t="str">
        <f t="shared" si="135"/>
        <v>G1</v>
      </c>
    </row>
    <row r="8647" spans="1:16" x14ac:dyDescent="0.25">
      <c r="A8647" s="88" t="s">
        <v>13</v>
      </c>
      <c r="B8647" s="89" t="s">
        <v>5</v>
      </c>
      <c r="C8647" s="89" t="s">
        <v>951</v>
      </c>
      <c r="D8647" s="90" t="s">
        <v>72</v>
      </c>
      <c r="E8647" s="88">
        <v>2026383</v>
      </c>
      <c r="F8647" s="89" t="s">
        <v>8398</v>
      </c>
      <c r="G8647" s="91">
        <v>4227</v>
      </c>
      <c r="H8647" s="64">
        <f>_xlfn.IFNA(G8647*(1-VLOOKUP(A8647,Rabatte!A:G,7,FALSE)),G8647*1)</f>
        <v>4227</v>
      </c>
      <c r="I8647" s="88">
        <v>1</v>
      </c>
      <c r="J8647" s="64">
        <f>_xlfn.IFNA(G8647*(1-VLOOKUP(A8647,Rabatte!A:H,8,FALSE)),G8647*1)</f>
        <v>4227</v>
      </c>
      <c r="K8647" s="93">
        <v>27.2</v>
      </c>
      <c r="L8647" s="99">
        <v>4002626364562</v>
      </c>
      <c r="P8647" s="60" t="str">
        <f t="shared" si="135"/>
        <v>G1</v>
      </c>
    </row>
    <row r="8648" spans="1:16" x14ac:dyDescent="0.25">
      <c r="A8648" s="88" t="s">
        <v>13</v>
      </c>
      <c r="B8648" s="89" t="s">
        <v>5</v>
      </c>
      <c r="C8648" s="89" t="s">
        <v>951</v>
      </c>
      <c r="D8648" s="90" t="s">
        <v>73</v>
      </c>
      <c r="E8648" s="88">
        <v>2026384</v>
      </c>
      <c r="F8648" s="89" t="s">
        <v>8399</v>
      </c>
      <c r="G8648" s="91">
        <v>4822</v>
      </c>
      <c r="H8648" s="64">
        <f>_xlfn.IFNA(G8648*(1-VLOOKUP(A8648,Rabatte!A:G,7,FALSE)),G8648*1)</f>
        <v>4822</v>
      </c>
      <c r="I8648" s="88">
        <v>1</v>
      </c>
      <c r="J8648" s="64">
        <f>_xlfn.IFNA(G8648*(1-VLOOKUP(A8648,Rabatte!A:H,8,FALSE)),G8648*1)</f>
        <v>4822</v>
      </c>
      <c r="K8648" s="93">
        <v>22</v>
      </c>
      <c r="L8648" s="99">
        <v>4002626364579</v>
      </c>
      <c r="P8648" s="60" t="str">
        <f t="shared" si="135"/>
        <v>G1</v>
      </c>
    </row>
    <row r="8649" spans="1:16" x14ac:dyDescent="0.25">
      <c r="A8649" s="88" t="s">
        <v>7</v>
      </c>
      <c r="B8649" s="89" t="s">
        <v>22</v>
      </c>
      <c r="C8649" s="89" t="s">
        <v>951</v>
      </c>
      <c r="D8649" s="90" t="s">
        <v>74</v>
      </c>
      <c r="E8649" s="88">
        <v>2026385</v>
      </c>
      <c r="F8649" s="89" t="s">
        <v>8400</v>
      </c>
      <c r="G8649" s="91">
        <v>13.25</v>
      </c>
      <c r="H8649" s="64">
        <f>_xlfn.IFNA(G8649*(1-VLOOKUP(A8649,Rabatte!A:G,7,FALSE)),G8649*1)</f>
        <v>13.25</v>
      </c>
      <c r="I8649" s="88">
        <v>1</v>
      </c>
      <c r="J8649" s="64">
        <f>_xlfn.IFNA(G8649*(1-VLOOKUP(A8649,Rabatte!A:H,8,FALSE)),G8649*1)</f>
        <v>13.25</v>
      </c>
      <c r="K8649" s="93">
        <v>8.8999999999999996E-2</v>
      </c>
      <c r="L8649" s="99">
        <v>4002626581143</v>
      </c>
      <c r="P8649" s="60" t="str">
        <f t="shared" si="135"/>
        <v>S1</v>
      </c>
    </row>
    <row r="8650" spans="1:16" x14ac:dyDescent="0.25">
      <c r="A8650" s="88" t="s">
        <v>7</v>
      </c>
      <c r="B8650" s="89" t="s">
        <v>22</v>
      </c>
      <c r="C8650" s="89" t="s">
        <v>951</v>
      </c>
      <c r="D8650" s="90" t="s">
        <v>75</v>
      </c>
      <c r="E8650" s="88">
        <v>2026387</v>
      </c>
      <c r="F8650" s="89" t="s">
        <v>8401</v>
      </c>
      <c r="G8650" s="91">
        <v>22.75</v>
      </c>
      <c r="H8650" s="64">
        <f>_xlfn.IFNA(G8650*(1-VLOOKUP(A8650,Rabatte!A:G,7,FALSE)),G8650*1)</f>
        <v>22.75</v>
      </c>
      <c r="I8650" s="88">
        <v>1</v>
      </c>
      <c r="J8650" s="64">
        <f>_xlfn.IFNA(G8650*(1-VLOOKUP(A8650,Rabatte!A:H,8,FALSE)),G8650*1)</f>
        <v>22.75</v>
      </c>
      <c r="K8650" s="93">
        <v>0.09</v>
      </c>
      <c r="L8650" s="99">
        <v>4002626543639</v>
      </c>
      <c r="P8650" s="60" t="str">
        <f t="shared" si="135"/>
        <v>S1</v>
      </c>
    </row>
    <row r="8651" spans="1:16" x14ac:dyDescent="0.25">
      <c r="A8651" s="88" t="s">
        <v>7</v>
      </c>
      <c r="B8651" s="89" t="s">
        <v>22</v>
      </c>
      <c r="C8651" s="89" t="s">
        <v>951</v>
      </c>
      <c r="D8651" s="90" t="s">
        <v>76</v>
      </c>
      <c r="E8651" s="88">
        <v>2026388</v>
      </c>
      <c r="F8651" s="89" t="s">
        <v>8402</v>
      </c>
      <c r="G8651" s="91">
        <v>22.75</v>
      </c>
      <c r="H8651" s="64">
        <f>_xlfn.IFNA(G8651*(1-VLOOKUP(A8651,Rabatte!A:G,7,FALSE)),G8651*1)</f>
        <v>22.75</v>
      </c>
      <c r="I8651" s="88">
        <v>1</v>
      </c>
      <c r="J8651" s="64">
        <f>_xlfn.IFNA(G8651*(1-VLOOKUP(A8651,Rabatte!A:H,8,FALSE)),G8651*1)</f>
        <v>22.75</v>
      </c>
      <c r="K8651" s="93">
        <v>0.09</v>
      </c>
      <c r="L8651" s="99">
        <v>4002626543646</v>
      </c>
      <c r="P8651" s="60" t="str">
        <f t="shared" si="135"/>
        <v>S1</v>
      </c>
    </row>
    <row r="8652" spans="1:16" x14ac:dyDescent="0.25">
      <c r="A8652" s="88" t="s">
        <v>7</v>
      </c>
      <c r="B8652" s="89" t="s">
        <v>22</v>
      </c>
      <c r="C8652" s="89" t="s">
        <v>951</v>
      </c>
      <c r="D8652" s="90" t="s">
        <v>77</v>
      </c>
      <c r="E8652" s="88">
        <v>2026389</v>
      </c>
      <c r="F8652" s="89" t="s">
        <v>8403</v>
      </c>
      <c r="G8652" s="91">
        <v>22.75</v>
      </c>
      <c r="H8652" s="64">
        <f>_xlfn.IFNA(G8652*(1-VLOOKUP(A8652,Rabatte!A:G,7,FALSE)),G8652*1)</f>
        <v>22.75</v>
      </c>
      <c r="I8652" s="88">
        <v>1</v>
      </c>
      <c r="J8652" s="64">
        <f>_xlfn.IFNA(G8652*(1-VLOOKUP(A8652,Rabatte!A:H,8,FALSE)),G8652*1)</f>
        <v>22.75</v>
      </c>
      <c r="K8652" s="93">
        <v>0.1</v>
      </c>
      <c r="L8652" s="99">
        <v>4002626543622</v>
      </c>
      <c r="P8652" s="60" t="str">
        <f t="shared" si="135"/>
        <v>S1</v>
      </c>
    </row>
    <row r="8653" spans="1:16" x14ac:dyDescent="0.25">
      <c r="A8653" s="88" t="s">
        <v>4</v>
      </c>
      <c r="B8653" s="89" t="s">
        <v>31</v>
      </c>
      <c r="C8653" s="89" t="s">
        <v>951</v>
      </c>
      <c r="D8653" s="90" t="s">
        <v>78</v>
      </c>
      <c r="E8653" s="88">
        <v>2026391</v>
      </c>
      <c r="F8653" s="89" t="s">
        <v>8404</v>
      </c>
      <c r="G8653" s="91">
        <v>32.75</v>
      </c>
      <c r="H8653" s="64">
        <f>_xlfn.IFNA(G8653*(1-VLOOKUP(A8653,Rabatte!A:G,7,FALSE)),G8653*1)</f>
        <v>32.75</v>
      </c>
      <c r="I8653" s="88">
        <v>1</v>
      </c>
      <c r="J8653" s="64">
        <f>_xlfn.IFNA(G8653*(1-VLOOKUP(A8653,Rabatte!A:H,8,FALSE)),G8653*1)</f>
        <v>32.75</v>
      </c>
      <c r="K8653" s="93">
        <v>0.158</v>
      </c>
      <c r="L8653" s="99">
        <v>4002626463074</v>
      </c>
      <c r="P8653" s="60" t="str">
        <f t="shared" si="135"/>
        <v>F1</v>
      </c>
    </row>
    <row r="8654" spans="1:16" x14ac:dyDescent="0.25">
      <c r="A8654" s="88" t="s">
        <v>4</v>
      </c>
      <c r="B8654" s="89" t="s">
        <v>31</v>
      </c>
      <c r="C8654" s="89" t="s">
        <v>951</v>
      </c>
      <c r="D8654" s="90" t="s">
        <v>79</v>
      </c>
      <c r="E8654" s="88">
        <v>2026393</v>
      </c>
      <c r="F8654" s="89" t="s">
        <v>8405</v>
      </c>
      <c r="G8654" s="91">
        <v>127.49999999999999</v>
      </c>
      <c r="H8654" s="64">
        <f>_xlfn.IFNA(G8654*(1-VLOOKUP(A8654,Rabatte!A:G,7,FALSE)),G8654*1)</f>
        <v>127.49999999999999</v>
      </c>
      <c r="I8654" s="88">
        <v>4</v>
      </c>
      <c r="J8654" s="64">
        <f>_xlfn.IFNA(G8654*(1-VLOOKUP(A8654,Rabatte!A:H,8,FALSE)),G8654*1)</f>
        <v>127.49999999999999</v>
      </c>
      <c r="K8654" s="93">
        <v>0.44</v>
      </c>
      <c r="L8654" s="99">
        <v>4002626692634</v>
      </c>
      <c r="P8654" s="60" t="str">
        <f t="shared" si="135"/>
        <v>F1</v>
      </c>
    </row>
    <row r="8655" spans="1:16" x14ac:dyDescent="0.25">
      <c r="A8655" s="88" t="s">
        <v>4</v>
      </c>
      <c r="B8655" s="89" t="s">
        <v>31</v>
      </c>
      <c r="C8655" s="89" t="s">
        <v>951</v>
      </c>
      <c r="D8655" s="90" t="s">
        <v>80</v>
      </c>
      <c r="E8655" s="88">
        <v>2023438</v>
      </c>
      <c r="F8655" s="89" t="s">
        <v>2615</v>
      </c>
      <c r="G8655" s="91">
        <v>193.5</v>
      </c>
      <c r="H8655" s="64">
        <f>_xlfn.IFNA(G8655*(1-VLOOKUP(A8655,Rabatte!A:G,7,FALSE)),G8655*1)</f>
        <v>193.5</v>
      </c>
      <c r="I8655" s="88">
        <v>1</v>
      </c>
      <c r="J8655" s="64">
        <f>_xlfn.IFNA(G8655*(1-VLOOKUP(A8655,Rabatte!A:H,8,FALSE)),G8655*1)</f>
        <v>193.5</v>
      </c>
      <c r="K8655" s="93">
        <v>0.74</v>
      </c>
      <c r="L8655" s="99">
        <v>4002626692641</v>
      </c>
      <c r="P8655" s="60" t="str">
        <f t="shared" si="135"/>
        <v>F1</v>
      </c>
    </row>
    <row r="8656" spans="1:16" x14ac:dyDescent="0.25">
      <c r="A8656" s="88" t="s">
        <v>4</v>
      </c>
      <c r="B8656" s="89" t="s">
        <v>31</v>
      </c>
      <c r="C8656" s="89" t="s">
        <v>951</v>
      </c>
      <c r="D8656" s="90" t="s">
        <v>81</v>
      </c>
      <c r="E8656" s="88">
        <v>2023439</v>
      </c>
      <c r="F8656" s="89" t="s">
        <v>8406</v>
      </c>
      <c r="G8656" s="91">
        <v>136.5</v>
      </c>
      <c r="H8656" s="64">
        <f>_xlfn.IFNA(G8656*(1-VLOOKUP(A8656,Rabatte!A:G,7,FALSE)),G8656*1)</f>
        <v>136.5</v>
      </c>
      <c r="I8656" s="88">
        <v>4</v>
      </c>
      <c r="J8656" s="64">
        <f>_xlfn.IFNA(G8656*(1-VLOOKUP(A8656,Rabatte!A:H,8,FALSE)),G8656*1)</f>
        <v>136.5</v>
      </c>
      <c r="K8656" s="93">
        <v>1.38</v>
      </c>
      <c r="L8656" s="99">
        <v>4002626692702</v>
      </c>
      <c r="P8656" s="60" t="str">
        <f t="shared" si="135"/>
        <v>F1</v>
      </c>
    </row>
    <row r="8657" spans="1:16" x14ac:dyDescent="0.25">
      <c r="A8657" s="88" t="s">
        <v>4</v>
      </c>
      <c r="B8657" s="89" t="s">
        <v>31</v>
      </c>
      <c r="C8657" s="89" t="s">
        <v>951</v>
      </c>
      <c r="D8657" s="90" t="s">
        <v>82</v>
      </c>
      <c r="E8657" s="88">
        <v>2023441</v>
      </c>
      <c r="F8657" s="89" t="s">
        <v>8880</v>
      </c>
      <c r="G8657" s="91">
        <v>46</v>
      </c>
      <c r="H8657" s="64">
        <f>_xlfn.IFNA(G8657*(1-VLOOKUP(A8657,Rabatte!A:G,7,FALSE)),G8657*1)</f>
        <v>46</v>
      </c>
      <c r="I8657" s="88">
        <v>1</v>
      </c>
      <c r="J8657" s="64">
        <f>_xlfn.IFNA(G8657*(1-VLOOKUP(A8657,Rabatte!A:H,8,FALSE)),G8657*1)</f>
        <v>46</v>
      </c>
      <c r="K8657" s="93">
        <v>0.56999999999999995</v>
      </c>
      <c r="L8657" s="99">
        <v>4002626692788</v>
      </c>
      <c r="P8657" s="60" t="str">
        <f t="shared" si="135"/>
        <v>F1</v>
      </c>
    </row>
    <row r="8658" spans="1:16" x14ac:dyDescent="0.25">
      <c r="A8658" s="88" t="s">
        <v>4</v>
      </c>
      <c r="B8658" s="89" t="s">
        <v>31</v>
      </c>
      <c r="C8658" s="89" t="s">
        <v>951</v>
      </c>
      <c r="D8658" s="90" t="s">
        <v>83</v>
      </c>
      <c r="E8658" s="88">
        <v>2023442</v>
      </c>
      <c r="F8658" s="89" t="s">
        <v>2616</v>
      </c>
      <c r="G8658" s="91">
        <v>224.25000000000003</v>
      </c>
      <c r="H8658" s="64">
        <f>_xlfn.IFNA(G8658*(1-VLOOKUP(A8658,Rabatte!A:G,7,FALSE)),G8658*1)</f>
        <v>224.25000000000003</v>
      </c>
      <c r="I8658" s="88">
        <v>4</v>
      </c>
      <c r="J8658" s="64">
        <f>_xlfn.IFNA(G8658*(1-VLOOKUP(A8658,Rabatte!A:H,8,FALSE)),G8658*1)</f>
        <v>224.25000000000003</v>
      </c>
      <c r="K8658" s="93">
        <v>1.54</v>
      </c>
      <c r="L8658" s="99">
        <v>4002626692672</v>
      </c>
      <c r="P8658" s="60" t="str">
        <f t="shared" si="135"/>
        <v>F1</v>
      </c>
    </row>
    <row r="8659" spans="1:16" x14ac:dyDescent="0.25">
      <c r="A8659" s="88" t="s">
        <v>4</v>
      </c>
      <c r="B8659" s="89" t="s">
        <v>31</v>
      </c>
      <c r="C8659" s="89" t="s">
        <v>951</v>
      </c>
      <c r="D8659" s="90" t="s">
        <v>84</v>
      </c>
      <c r="E8659" s="88">
        <v>2023443</v>
      </c>
      <c r="F8659" s="89" t="s">
        <v>2617</v>
      </c>
      <c r="G8659" s="91">
        <v>271</v>
      </c>
      <c r="H8659" s="64">
        <f>_xlfn.IFNA(G8659*(1-VLOOKUP(A8659,Rabatte!A:G,7,FALSE)),G8659*1)</f>
        <v>271</v>
      </c>
      <c r="I8659" s="88">
        <v>4</v>
      </c>
      <c r="J8659" s="64">
        <f>_xlfn.IFNA(G8659*(1-VLOOKUP(A8659,Rabatte!A:H,8,FALSE)),G8659*1)</f>
        <v>271</v>
      </c>
      <c r="K8659" s="93">
        <v>1.65</v>
      </c>
      <c r="L8659" s="99">
        <v>4002626687456</v>
      </c>
      <c r="P8659" s="60" t="str">
        <f t="shared" si="135"/>
        <v>F1</v>
      </c>
    </row>
    <row r="8660" spans="1:16" x14ac:dyDescent="0.25">
      <c r="A8660" s="88" t="s">
        <v>4</v>
      </c>
      <c r="B8660" s="89" t="s">
        <v>31</v>
      </c>
      <c r="C8660" s="89" t="s">
        <v>951</v>
      </c>
      <c r="D8660" s="90" t="s">
        <v>85</v>
      </c>
      <c r="E8660" s="88">
        <v>2023444</v>
      </c>
      <c r="F8660" s="89" t="s">
        <v>2618</v>
      </c>
      <c r="G8660" s="91">
        <v>60.749999999999993</v>
      </c>
      <c r="H8660" s="64">
        <f>_xlfn.IFNA(G8660*(1-VLOOKUP(A8660,Rabatte!A:G,7,FALSE)),G8660*1)</f>
        <v>60.749999999999993</v>
      </c>
      <c r="I8660" s="88">
        <v>1</v>
      </c>
      <c r="J8660" s="64">
        <f>_xlfn.IFNA(G8660*(1-VLOOKUP(A8660,Rabatte!A:H,8,FALSE)),G8660*1)</f>
        <v>60.749999999999993</v>
      </c>
      <c r="K8660" s="93">
        <v>0.64</v>
      </c>
      <c r="L8660" s="99">
        <v>4002626692764</v>
      </c>
      <c r="P8660" s="60" t="str">
        <f t="shared" si="135"/>
        <v>F1</v>
      </c>
    </row>
    <row r="8661" spans="1:16" x14ac:dyDescent="0.25">
      <c r="A8661" s="88" t="s">
        <v>4</v>
      </c>
      <c r="B8661" s="89" t="s">
        <v>31</v>
      </c>
      <c r="C8661" s="89" t="s">
        <v>951</v>
      </c>
      <c r="D8661" s="90" t="s">
        <v>86</v>
      </c>
      <c r="E8661" s="88">
        <v>2023445</v>
      </c>
      <c r="F8661" s="89" t="s">
        <v>2619</v>
      </c>
      <c r="G8661" s="91">
        <v>57.499999999999993</v>
      </c>
      <c r="H8661" s="64">
        <f>_xlfn.IFNA(G8661*(1-VLOOKUP(A8661,Rabatte!A:G,7,FALSE)),G8661*1)</f>
        <v>57.499999999999993</v>
      </c>
      <c r="I8661" s="88">
        <v>1</v>
      </c>
      <c r="J8661" s="64">
        <f>_xlfn.IFNA(G8661*(1-VLOOKUP(A8661,Rabatte!A:H,8,FALSE)),G8661*1)</f>
        <v>57.499999999999993</v>
      </c>
      <c r="K8661" s="93">
        <v>0.11</v>
      </c>
      <c r="L8661" s="99">
        <v>4002626692801</v>
      </c>
      <c r="P8661" s="60" t="str">
        <f t="shared" si="135"/>
        <v>F1</v>
      </c>
    </row>
    <row r="8662" spans="1:16" x14ac:dyDescent="0.25">
      <c r="A8662" s="88" t="s">
        <v>4</v>
      </c>
      <c r="B8662" s="89" t="s">
        <v>31</v>
      </c>
      <c r="C8662" s="89" t="s">
        <v>951</v>
      </c>
      <c r="D8662" s="90" t="s">
        <v>87</v>
      </c>
      <c r="E8662" s="88">
        <v>2023446</v>
      </c>
      <c r="F8662" s="89" t="s">
        <v>8407</v>
      </c>
      <c r="G8662" s="91">
        <v>19.25</v>
      </c>
      <c r="H8662" s="64">
        <f>_xlfn.IFNA(G8662*(1-VLOOKUP(A8662,Rabatte!A:G,7,FALSE)),G8662*1)</f>
        <v>19.25</v>
      </c>
      <c r="I8662" s="88">
        <v>1</v>
      </c>
      <c r="J8662" s="64">
        <f>_xlfn.IFNA(G8662*(1-VLOOKUP(A8662,Rabatte!A:H,8,FALSE)),G8662*1)</f>
        <v>19.25</v>
      </c>
      <c r="K8662" s="93">
        <v>0.06</v>
      </c>
      <c r="L8662" s="99">
        <v>4002626692825</v>
      </c>
      <c r="P8662" s="60" t="str">
        <f t="shared" si="135"/>
        <v>F1</v>
      </c>
    </row>
    <row r="8663" spans="1:16" x14ac:dyDescent="0.25">
      <c r="A8663" s="88" t="s">
        <v>4</v>
      </c>
      <c r="B8663" s="89" t="s">
        <v>31</v>
      </c>
      <c r="C8663" s="89" t="s">
        <v>951</v>
      </c>
      <c r="D8663" s="90" t="s">
        <v>88</v>
      </c>
      <c r="E8663" s="88">
        <v>2023447</v>
      </c>
      <c r="F8663" s="89" t="s">
        <v>8408</v>
      </c>
      <c r="G8663" s="91">
        <v>9.5</v>
      </c>
      <c r="H8663" s="64">
        <f>_xlfn.IFNA(G8663*(1-VLOOKUP(A8663,Rabatte!A:G,7,FALSE)),G8663*1)</f>
        <v>9.5</v>
      </c>
      <c r="I8663" s="88">
        <v>1</v>
      </c>
      <c r="J8663" s="64">
        <f>_xlfn.IFNA(G8663*(1-VLOOKUP(A8663,Rabatte!A:H,8,FALSE)),G8663*1)</f>
        <v>9.5</v>
      </c>
      <c r="K8663" s="93">
        <v>0.02</v>
      </c>
      <c r="L8663" s="99">
        <v>4002626692832</v>
      </c>
      <c r="P8663" s="60" t="str">
        <f t="shared" si="135"/>
        <v>F1</v>
      </c>
    </row>
    <row r="8664" spans="1:16" x14ac:dyDescent="0.25">
      <c r="A8664" s="88" t="s">
        <v>4</v>
      </c>
      <c r="B8664" s="89" t="s">
        <v>31</v>
      </c>
      <c r="C8664" s="89" t="s">
        <v>951</v>
      </c>
      <c r="D8664" s="90" t="s">
        <v>89</v>
      </c>
      <c r="E8664" s="88">
        <v>2023448</v>
      </c>
      <c r="F8664" s="89" t="s">
        <v>8409</v>
      </c>
      <c r="G8664" s="91">
        <v>17</v>
      </c>
      <c r="H8664" s="64">
        <f>_xlfn.IFNA(G8664*(1-VLOOKUP(A8664,Rabatte!A:G,7,FALSE)),G8664*1)</f>
        <v>17</v>
      </c>
      <c r="I8664" s="88">
        <v>1</v>
      </c>
      <c r="J8664" s="64">
        <f>_xlfn.IFNA(G8664*(1-VLOOKUP(A8664,Rabatte!A:H,8,FALSE)),G8664*1)</f>
        <v>17</v>
      </c>
      <c r="K8664" s="93">
        <v>0.24</v>
      </c>
      <c r="L8664" s="99">
        <v>4002626695185</v>
      </c>
      <c r="P8664" s="60" t="str">
        <f t="shared" si="135"/>
        <v>F1</v>
      </c>
    </row>
    <row r="8665" spans="1:16" x14ac:dyDescent="0.25">
      <c r="A8665" s="88" t="s">
        <v>4</v>
      </c>
      <c r="B8665" s="89" t="s">
        <v>31</v>
      </c>
      <c r="C8665" s="89" t="s">
        <v>951</v>
      </c>
      <c r="D8665" s="90" t="s">
        <v>90</v>
      </c>
      <c r="E8665" s="88">
        <v>2023449</v>
      </c>
      <c r="F8665" s="89" t="s">
        <v>8410</v>
      </c>
      <c r="G8665" s="91">
        <v>68</v>
      </c>
      <c r="H8665" s="64">
        <f>_xlfn.IFNA(G8665*(1-VLOOKUP(A8665,Rabatte!A:G,7,FALSE)),G8665*1)</f>
        <v>68</v>
      </c>
      <c r="I8665" s="88">
        <v>10</v>
      </c>
      <c r="J8665" s="64">
        <f>_xlfn.IFNA(G8665*(1-VLOOKUP(A8665,Rabatte!A:H,8,FALSE)),G8665*1)</f>
        <v>68</v>
      </c>
      <c r="K8665" s="93">
        <v>1.32</v>
      </c>
      <c r="L8665" s="99">
        <v>4002626692733</v>
      </c>
      <c r="P8665" s="60" t="str">
        <f t="shared" si="135"/>
        <v>F1</v>
      </c>
    </row>
    <row r="8666" spans="1:16" x14ac:dyDescent="0.25">
      <c r="A8666" s="88" t="s">
        <v>4</v>
      </c>
      <c r="B8666" s="89" t="s">
        <v>31</v>
      </c>
      <c r="C8666" s="89" t="s">
        <v>951</v>
      </c>
      <c r="D8666" s="90" t="s">
        <v>91</v>
      </c>
      <c r="E8666" s="88">
        <v>2023451</v>
      </c>
      <c r="F8666" s="89" t="s">
        <v>8411</v>
      </c>
      <c r="G8666" s="91">
        <v>186</v>
      </c>
      <c r="H8666" s="64">
        <f>_xlfn.IFNA(G8666*(1-VLOOKUP(A8666,Rabatte!A:G,7,FALSE)),G8666*1)</f>
        <v>186</v>
      </c>
      <c r="I8666" s="88">
        <v>4</v>
      </c>
      <c r="J8666" s="64">
        <f>_xlfn.IFNA(G8666*(1-VLOOKUP(A8666,Rabatte!A:H,8,FALSE)),G8666*1)</f>
        <v>186</v>
      </c>
      <c r="K8666" s="93">
        <v>2.73</v>
      </c>
      <c r="L8666" s="99">
        <v>4002626692719</v>
      </c>
      <c r="P8666" s="60" t="str">
        <f t="shared" si="135"/>
        <v>F1</v>
      </c>
    </row>
    <row r="8667" spans="1:16" x14ac:dyDescent="0.25">
      <c r="A8667" s="88" t="s">
        <v>4</v>
      </c>
      <c r="B8667" s="89" t="s">
        <v>31</v>
      </c>
      <c r="C8667" s="89" t="s">
        <v>951</v>
      </c>
      <c r="D8667" s="90" t="s">
        <v>92</v>
      </c>
      <c r="E8667" s="88">
        <v>2023452</v>
      </c>
      <c r="F8667" s="89" t="s">
        <v>8412</v>
      </c>
      <c r="G8667" s="91">
        <v>298.75</v>
      </c>
      <c r="H8667" s="64">
        <f>_xlfn.IFNA(G8667*(1-VLOOKUP(A8667,Rabatte!A:G,7,FALSE)),G8667*1)</f>
        <v>298.75</v>
      </c>
      <c r="I8667" s="88">
        <v>4</v>
      </c>
      <c r="J8667" s="64">
        <f>_xlfn.IFNA(G8667*(1-VLOOKUP(A8667,Rabatte!A:H,8,FALSE)),G8667*1)</f>
        <v>298.75</v>
      </c>
      <c r="K8667" s="93">
        <v>2.96</v>
      </c>
      <c r="L8667" s="99">
        <v>4002626692689</v>
      </c>
      <c r="P8667" s="60" t="str">
        <f t="shared" si="135"/>
        <v>F1</v>
      </c>
    </row>
    <row r="8668" spans="1:16" x14ac:dyDescent="0.25">
      <c r="A8668" s="88" t="s">
        <v>4</v>
      </c>
      <c r="B8668" s="89" t="s">
        <v>31</v>
      </c>
      <c r="C8668" s="89" t="s">
        <v>951</v>
      </c>
      <c r="D8668" s="90" t="s">
        <v>93</v>
      </c>
      <c r="E8668" s="88">
        <v>2023453</v>
      </c>
      <c r="F8668" s="89" t="s">
        <v>2620</v>
      </c>
      <c r="G8668" s="91">
        <v>353.75</v>
      </c>
      <c r="H8668" s="64">
        <f>_xlfn.IFNA(G8668*(1-VLOOKUP(A8668,Rabatte!A:G,7,FALSE)),G8668*1)</f>
        <v>353.75</v>
      </c>
      <c r="I8668" s="88">
        <v>4</v>
      </c>
      <c r="J8668" s="64">
        <f>_xlfn.IFNA(G8668*(1-VLOOKUP(A8668,Rabatte!A:H,8,FALSE)),G8668*1)</f>
        <v>353.75</v>
      </c>
      <c r="K8668" s="93">
        <v>3.11</v>
      </c>
      <c r="L8668" s="99">
        <v>4002626692658</v>
      </c>
      <c r="P8668" s="60" t="str">
        <f t="shared" si="135"/>
        <v>F1</v>
      </c>
    </row>
    <row r="8669" spans="1:16" x14ac:dyDescent="0.25">
      <c r="A8669" s="88" t="s">
        <v>4</v>
      </c>
      <c r="B8669" s="89" t="s">
        <v>31</v>
      </c>
      <c r="C8669" s="89" t="s">
        <v>951</v>
      </c>
      <c r="D8669" s="90" t="s">
        <v>94</v>
      </c>
      <c r="E8669" s="88">
        <v>2023454</v>
      </c>
      <c r="F8669" s="89" t="s">
        <v>8413</v>
      </c>
      <c r="G8669" s="91">
        <v>108.74999999999999</v>
      </c>
      <c r="H8669" s="64">
        <f>_xlfn.IFNA(G8669*(1-VLOOKUP(A8669,Rabatte!A:G,7,FALSE)),G8669*1)</f>
        <v>108.74999999999999</v>
      </c>
      <c r="I8669" s="88">
        <v>10</v>
      </c>
      <c r="J8669" s="64">
        <f>_xlfn.IFNA(G8669*(1-VLOOKUP(A8669,Rabatte!A:H,8,FALSE)),G8669*1)</f>
        <v>108.74999999999999</v>
      </c>
      <c r="K8669" s="93">
        <v>2.66</v>
      </c>
      <c r="L8669" s="99">
        <v>4002626692740</v>
      </c>
      <c r="P8669" s="60" t="str">
        <f t="shared" si="135"/>
        <v>F1</v>
      </c>
    </row>
    <row r="8670" spans="1:16" x14ac:dyDescent="0.25">
      <c r="A8670" s="88" t="s">
        <v>4</v>
      </c>
      <c r="B8670" s="89" t="s">
        <v>31</v>
      </c>
      <c r="C8670" s="89" t="s">
        <v>951</v>
      </c>
      <c r="D8670" s="90" t="s">
        <v>95</v>
      </c>
      <c r="E8670" s="88">
        <v>2026396</v>
      </c>
      <c r="F8670" s="89" t="s">
        <v>8881</v>
      </c>
      <c r="G8670" s="91">
        <v>358.25</v>
      </c>
      <c r="H8670" s="64">
        <f>_xlfn.IFNA(G8670*(1-VLOOKUP(A8670,Rabatte!A:G,7,FALSE)),G8670*1)</f>
        <v>358.25</v>
      </c>
      <c r="I8670" s="88">
        <v>1</v>
      </c>
      <c r="J8670" s="64">
        <f>_xlfn.IFNA(G8670*(1-VLOOKUP(A8670,Rabatte!A:H,8,FALSE)),G8670*1)</f>
        <v>358.25</v>
      </c>
      <c r="K8670" s="93">
        <v>2.5</v>
      </c>
      <c r="L8670" s="99">
        <v>4002626475572</v>
      </c>
      <c r="P8670" s="60" t="str">
        <f t="shared" si="135"/>
        <v>F1</v>
      </c>
    </row>
    <row r="8671" spans="1:16" x14ac:dyDescent="0.25">
      <c r="A8671" s="88" t="s">
        <v>4</v>
      </c>
      <c r="B8671" s="89" t="s">
        <v>31</v>
      </c>
      <c r="C8671" s="89" t="s">
        <v>951</v>
      </c>
      <c r="D8671" s="90" t="s">
        <v>96</v>
      </c>
      <c r="E8671" s="88">
        <v>2023455</v>
      </c>
      <c r="F8671" s="89" t="s">
        <v>2621</v>
      </c>
      <c r="G8671" s="91">
        <v>186</v>
      </c>
      <c r="H8671" s="64">
        <f>_xlfn.IFNA(G8671*(1-VLOOKUP(A8671,Rabatte!A:G,7,FALSE)),G8671*1)</f>
        <v>186</v>
      </c>
      <c r="I8671" s="88">
        <v>4</v>
      </c>
      <c r="J8671" s="64">
        <f>_xlfn.IFNA(G8671*(1-VLOOKUP(A8671,Rabatte!A:H,8,FALSE)),G8671*1)</f>
        <v>186</v>
      </c>
      <c r="K8671" s="93">
        <v>2.86</v>
      </c>
      <c r="L8671" s="99">
        <v>4002626692726</v>
      </c>
      <c r="P8671" s="60" t="str">
        <f t="shared" si="135"/>
        <v>F1</v>
      </c>
    </row>
    <row r="8672" spans="1:16" x14ac:dyDescent="0.25">
      <c r="A8672" s="88" t="s">
        <v>4</v>
      </c>
      <c r="B8672" s="89" t="s">
        <v>31</v>
      </c>
      <c r="C8672" s="89" t="s">
        <v>951</v>
      </c>
      <c r="D8672" s="90" t="s">
        <v>97</v>
      </c>
      <c r="E8672" s="88">
        <v>2023456</v>
      </c>
      <c r="F8672" s="89" t="s">
        <v>8414</v>
      </c>
      <c r="G8672" s="91">
        <v>72.5</v>
      </c>
      <c r="H8672" s="64">
        <f>_xlfn.IFNA(G8672*(1-VLOOKUP(A8672,Rabatte!A:G,7,FALSE)),G8672*1)</f>
        <v>72.5</v>
      </c>
      <c r="I8672" s="88">
        <v>1</v>
      </c>
      <c r="J8672" s="64">
        <f>_xlfn.IFNA(G8672*(1-VLOOKUP(A8672,Rabatte!A:H,8,FALSE)),G8672*1)</f>
        <v>72.5</v>
      </c>
      <c r="K8672" s="93">
        <v>1.1000000000000001</v>
      </c>
      <c r="L8672" s="99">
        <v>4002626692795</v>
      </c>
      <c r="P8672" s="60" t="str">
        <f t="shared" si="135"/>
        <v>F1</v>
      </c>
    </row>
    <row r="8673" spans="1:16" x14ac:dyDescent="0.25">
      <c r="A8673" s="88" t="s">
        <v>4</v>
      </c>
      <c r="B8673" s="89" t="s">
        <v>31</v>
      </c>
      <c r="C8673" s="89" t="s">
        <v>951</v>
      </c>
      <c r="D8673" s="90" t="s">
        <v>98</v>
      </c>
      <c r="E8673" s="88">
        <v>2023457</v>
      </c>
      <c r="F8673" s="89" t="s">
        <v>2622</v>
      </c>
      <c r="G8673" s="91">
        <v>298.75</v>
      </c>
      <c r="H8673" s="64">
        <f>_xlfn.IFNA(G8673*(1-VLOOKUP(A8673,Rabatte!A:G,7,FALSE)),G8673*1)</f>
        <v>298.75</v>
      </c>
      <c r="I8673" s="88">
        <v>4</v>
      </c>
      <c r="J8673" s="64">
        <f>_xlfn.IFNA(G8673*(1-VLOOKUP(A8673,Rabatte!A:H,8,FALSE)),G8673*1)</f>
        <v>298.75</v>
      </c>
      <c r="K8673" s="93">
        <v>3.0750000000000002</v>
      </c>
      <c r="L8673" s="99">
        <v>4002626692696</v>
      </c>
      <c r="P8673" s="60" t="str">
        <f t="shared" si="135"/>
        <v>F1</v>
      </c>
    </row>
    <row r="8674" spans="1:16" x14ac:dyDescent="0.25">
      <c r="A8674" s="88" t="s">
        <v>4</v>
      </c>
      <c r="B8674" s="89" t="s">
        <v>31</v>
      </c>
      <c r="C8674" s="89" t="s">
        <v>951</v>
      </c>
      <c r="D8674" s="90" t="s">
        <v>99</v>
      </c>
      <c r="E8674" s="88">
        <v>2023458</v>
      </c>
      <c r="F8674" s="89" t="s">
        <v>8415</v>
      </c>
      <c r="G8674" s="91">
        <v>353.75</v>
      </c>
      <c r="H8674" s="64">
        <f>_xlfn.IFNA(G8674*(1-VLOOKUP(A8674,Rabatte!A:G,7,FALSE)),G8674*1)</f>
        <v>353.75</v>
      </c>
      <c r="I8674" s="88">
        <v>4</v>
      </c>
      <c r="J8674" s="64">
        <f>_xlfn.IFNA(G8674*(1-VLOOKUP(A8674,Rabatte!A:H,8,FALSE)),G8674*1)</f>
        <v>353.75</v>
      </c>
      <c r="K8674" s="93">
        <v>3.1960000000000002</v>
      </c>
      <c r="L8674" s="99">
        <v>4002626692665</v>
      </c>
      <c r="P8674" s="60" t="str">
        <f t="shared" si="135"/>
        <v>F1</v>
      </c>
    </row>
    <row r="8675" spans="1:16" x14ac:dyDescent="0.25">
      <c r="A8675" s="88" t="s">
        <v>4</v>
      </c>
      <c r="B8675" s="89" t="s">
        <v>31</v>
      </c>
      <c r="C8675" s="89" t="s">
        <v>951</v>
      </c>
      <c r="D8675" s="90" t="s">
        <v>100</v>
      </c>
      <c r="E8675" s="88">
        <v>2023459</v>
      </c>
      <c r="F8675" s="89" t="s">
        <v>2623</v>
      </c>
      <c r="G8675" s="91">
        <v>78.75</v>
      </c>
      <c r="H8675" s="64">
        <f>_xlfn.IFNA(G8675*(1-VLOOKUP(A8675,Rabatte!A:G,7,FALSE)),G8675*1)</f>
        <v>78.75</v>
      </c>
      <c r="I8675" s="88">
        <v>1</v>
      </c>
      <c r="J8675" s="64">
        <f>_xlfn.IFNA(G8675*(1-VLOOKUP(A8675,Rabatte!A:H,8,FALSE)),G8675*1)</f>
        <v>78.75</v>
      </c>
      <c r="K8675" s="93">
        <v>1.2</v>
      </c>
      <c r="L8675" s="99">
        <v>4002626692771</v>
      </c>
      <c r="P8675" s="60" t="str">
        <f t="shared" si="135"/>
        <v>F1</v>
      </c>
    </row>
    <row r="8676" spans="1:16" x14ac:dyDescent="0.25">
      <c r="A8676" s="88" t="s">
        <v>4</v>
      </c>
      <c r="B8676" s="89" t="s">
        <v>31</v>
      </c>
      <c r="C8676" s="89" t="s">
        <v>951</v>
      </c>
      <c r="D8676" s="90" t="s">
        <v>101</v>
      </c>
      <c r="E8676" s="88">
        <v>2023460</v>
      </c>
      <c r="F8676" s="89" t="s">
        <v>2624</v>
      </c>
      <c r="G8676" s="91">
        <v>63.999999999999993</v>
      </c>
      <c r="H8676" s="64">
        <f>_xlfn.IFNA(G8676*(1-VLOOKUP(A8676,Rabatte!A:G,7,FALSE)),G8676*1)</f>
        <v>63.999999999999993</v>
      </c>
      <c r="I8676" s="88">
        <v>1</v>
      </c>
      <c r="J8676" s="64">
        <f>_xlfn.IFNA(G8676*(1-VLOOKUP(A8676,Rabatte!A:H,8,FALSE)),G8676*1)</f>
        <v>63.999999999999993</v>
      </c>
      <c r="K8676" s="93">
        <v>0.2</v>
      </c>
      <c r="L8676" s="99">
        <v>4002626692818</v>
      </c>
      <c r="P8676" s="60" t="str">
        <f t="shared" si="135"/>
        <v>F1</v>
      </c>
    </row>
    <row r="8677" spans="1:16" x14ac:dyDescent="0.25">
      <c r="A8677" s="88" t="s">
        <v>4</v>
      </c>
      <c r="B8677" s="89" t="s">
        <v>31</v>
      </c>
      <c r="C8677" s="89" t="s">
        <v>951</v>
      </c>
      <c r="D8677" s="90" t="s">
        <v>102</v>
      </c>
      <c r="E8677" s="88">
        <v>2023461</v>
      </c>
      <c r="F8677" s="89" t="s">
        <v>8416</v>
      </c>
      <c r="G8677" s="91">
        <v>19.5</v>
      </c>
      <c r="H8677" s="64">
        <f>_xlfn.IFNA(G8677*(1-VLOOKUP(A8677,Rabatte!A:G,7,FALSE)),G8677*1)</f>
        <v>19.5</v>
      </c>
      <c r="I8677" s="88">
        <v>1</v>
      </c>
      <c r="J8677" s="64">
        <f>_xlfn.IFNA(G8677*(1-VLOOKUP(A8677,Rabatte!A:H,8,FALSE)),G8677*1)</f>
        <v>19.5</v>
      </c>
      <c r="K8677" s="93">
        <v>0.34</v>
      </c>
      <c r="L8677" s="99">
        <v>4002626695192</v>
      </c>
      <c r="P8677" s="60" t="str">
        <f t="shared" si="135"/>
        <v>F1</v>
      </c>
    </row>
    <row r="8678" spans="1:16" x14ac:dyDescent="0.25">
      <c r="A8678" s="88" t="s">
        <v>4</v>
      </c>
      <c r="B8678" s="89" t="s">
        <v>31</v>
      </c>
      <c r="C8678" s="89" t="s">
        <v>951</v>
      </c>
      <c r="D8678" s="90" t="s">
        <v>103</v>
      </c>
      <c r="E8678" s="88">
        <v>2023462</v>
      </c>
      <c r="F8678" s="89" t="s">
        <v>8417</v>
      </c>
      <c r="G8678" s="91">
        <v>108.74999999999999</v>
      </c>
      <c r="H8678" s="64">
        <f>_xlfn.IFNA(G8678*(1-VLOOKUP(A8678,Rabatte!A:G,7,FALSE)),G8678*1)</f>
        <v>108.74999999999999</v>
      </c>
      <c r="I8678" s="88">
        <v>10</v>
      </c>
      <c r="J8678" s="64">
        <f>_xlfn.IFNA(G8678*(1-VLOOKUP(A8678,Rabatte!A:H,8,FALSE)),G8678*1)</f>
        <v>108.74999999999999</v>
      </c>
      <c r="K8678" s="93">
        <v>2.76</v>
      </c>
      <c r="L8678" s="99">
        <v>4002626692757</v>
      </c>
      <c r="P8678" s="60" t="str">
        <f t="shared" si="135"/>
        <v>F1</v>
      </c>
    </row>
    <row r="8679" spans="1:16" x14ac:dyDescent="0.25">
      <c r="A8679" s="88" t="s">
        <v>7</v>
      </c>
      <c r="B8679" s="89" t="s">
        <v>22</v>
      </c>
      <c r="C8679" s="89" t="s">
        <v>951</v>
      </c>
      <c r="D8679" s="90" t="s">
        <v>104</v>
      </c>
      <c r="E8679" s="88">
        <v>2026399</v>
      </c>
      <c r="F8679" s="89" t="s">
        <v>8418</v>
      </c>
      <c r="G8679" s="91">
        <v>30.25</v>
      </c>
      <c r="H8679" s="64">
        <f>_xlfn.IFNA(G8679*(1-VLOOKUP(A8679,Rabatte!A:G,7,FALSE)),G8679*1)</f>
        <v>30.25</v>
      </c>
      <c r="I8679" s="88">
        <v>4</v>
      </c>
      <c r="J8679" s="64">
        <f>_xlfn.IFNA(G8679*(1-VLOOKUP(A8679,Rabatte!A:H,8,FALSE)),G8679*1)</f>
        <v>30.25</v>
      </c>
      <c r="K8679" s="93">
        <v>0.48</v>
      </c>
      <c r="L8679" s="99">
        <v>4002626128348</v>
      </c>
      <c r="P8679" s="60" t="str">
        <f t="shared" si="135"/>
        <v>S1</v>
      </c>
    </row>
    <row r="8680" spans="1:16" x14ac:dyDescent="0.25">
      <c r="A8680" s="88" t="s">
        <v>7</v>
      </c>
      <c r="B8680" s="89" t="s">
        <v>22</v>
      </c>
      <c r="C8680" s="89" t="s">
        <v>951</v>
      </c>
      <c r="D8680" s="90" t="s">
        <v>105</v>
      </c>
      <c r="E8680" s="88">
        <v>2026401</v>
      </c>
      <c r="F8680" s="89" t="s">
        <v>8419</v>
      </c>
      <c r="G8680" s="91">
        <v>30.25</v>
      </c>
      <c r="H8680" s="64">
        <f>_xlfn.IFNA(G8680*(1-VLOOKUP(A8680,Rabatte!A:G,7,FALSE)),G8680*1)</f>
        <v>30.25</v>
      </c>
      <c r="I8680" s="88">
        <v>1</v>
      </c>
      <c r="J8680" s="64">
        <f>_xlfn.IFNA(G8680*(1-VLOOKUP(A8680,Rabatte!A:H,8,FALSE)),G8680*1)</f>
        <v>30.25</v>
      </c>
      <c r="K8680" s="93">
        <v>0.52</v>
      </c>
      <c r="L8680" s="99">
        <v>4002626128362</v>
      </c>
      <c r="P8680" s="60" t="str">
        <f t="shared" si="135"/>
        <v>S1</v>
      </c>
    </row>
    <row r="8681" spans="1:16" x14ac:dyDescent="0.25">
      <c r="A8681" s="88" t="s">
        <v>7</v>
      </c>
      <c r="B8681" s="89" t="s">
        <v>22</v>
      </c>
      <c r="C8681" s="89" t="s">
        <v>951</v>
      </c>
      <c r="D8681" s="90" t="s">
        <v>106</v>
      </c>
      <c r="E8681" s="88">
        <v>2026402</v>
      </c>
      <c r="F8681" s="89" t="s">
        <v>8420</v>
      </c>
      <c r="G8681" s="91">
        <v>30.25</v>
      </c>
      <c r="H8681" s="64">
        <f>_xlfn.IFNA(G8681*(1-VLOOKUP(A8681,Rabatte!A:G,7,FALSE)),G8681*1)</f>
        <v>30.25</v>
      </c>
      <c r="I8681" s="88">
        <v>4</v>
      </c>
      <c r="J8681" s="64">
        <f>_xlfn.IFNA(G8681*(1-VLOOKUP(A8681,Rabatte!A:H,8,FALSE)),G8681*1)</f>
        <v>30.25</v>
      </c>
      <c r="K8681" s="93">
        <v>0.44</v>
      </c>
      <c r="L8681" s="99">
        <v>4002626128386</v>
      </c>
      <c r="P8681" s="60" t="str">
        <f t="shared" si="135"/>
        <v>S1</v>
      </c>
    </row>
    <row r="8682" spans="1:16" x14ac:dyDescent="0.25">
      <c r="A8682" s="88" t="s">
        <v>7</v>
      </c>
      <c r="B8682" s="89" t="s">
        <v>22</v>
      </c>
      <c r="C8682" s="89" t="s">
        <v>951</v>
      </c>
      <c r="D8682" s="90" t="s">
        <v>107</v>
      </c>
      <c r="E8682" s="88">
        <v>2026403</v>
      </c>
      <c r="F8682" s="89" t="s">
        <v>8421</v>
      </c>
      <c r="G8682" s="91">
        <v>28.250000000000004</v>
      </c>
      <c r="H8682" s="64">
        <f>_xlfn.IFNA(G8682*(1-VLOOKUP(A8682,Rabatte!A:G,7,FALSE)),G8682*1)</f>
        <v>28.250000000000004</v>
      </c>
      <c r="I8682" s="88">
        <v>4</v>
      </c>
      <c r="J8682" s="64">
        <f>_xlfn.IFNA(G8682*(1-VLOOKUP(A8682,Rabatte!A:H,8,FALSE)),G8682*1)</f>
        <v>28.250000000000004</v>
      </c>
      <c r="K8682" s="93">
        <v>0.7</v>
      </c>
      <c r="L8682" s="99">
        <v>4002626128454</v>
      </c>
      <c r="P8682" s="60" t="str">
        <f t="shared" si="135"/>
        <v>S1</v>
      </c>
    </row>
    <row r="8683" spans="1:16" x14ac:dyDescent="0.25">
      <c r="A8683" s="88" t="s">
        <v>7</v>
      </c>
      <c r="B8683" s="89" t="s">
        <v>22</v>
      </c>
      <c r="C8683" s="89" t="s">
        <v>951</v>
      </c>
      <c r="D8683" s="90" t="s">
        <v>108</v>
      </c>
      <c r="E8683" s="88">
        <v>2026404</v>
      </c>
      <c r="F8683" s="89" t="s">
        <v>8422</v>
      </c>
      <c r="G8683" s="91">
        <v>28.250000000000004</v>
      </c>
      <c r="H8683" s="64">
        <f>_xlfn.IFNA(G8683*(1-VLOOKUP(A8683,Rabatte!A:G,7,FALSE)),G8683*1)</f>
        <v>28.250000000000004</v>
      </c>
      <c r="I8683" s="88">
        <v>4</v>
      </c>
      <c r="J8683" s="64">
        <f>_xlfn.IFNA(G8683*(1-VLOOKUP(A8683,Rabatte!A:H,8,FALSE)),G8683*1)</f>
        <v>28.250000000000004</v>
      </c>
      <c r="K8683" s="93">
        <v>0.3</v>
      </c>
      <c r="L8683" s="99">
        <v>4002626128478</v>
      </c>
      <c r="P8683" s="60" t="str">
        <f t="shared" si="135"/>
        <v>S1</v>
      </c>
    </row>
    <row r="8684" spans="1:16" x14ac:dyDescent="0.25">
      <c r="A8684" s="88" t="s">
        <v>7</v>
      </c>
      <c r="B8684" s="89" t="s">
        <v>22</v>
      </c>
      <c r="C8684" s="89" t="s">
        <v>951</v>
      </c>
      <c r="D8684" s="90" t="s">
        <v>109</v>
      </c>
      <c r="E8684" s="88">
        <v>2026420</v>
      </c>
      <c r="F8684" s="89" t="s">
        <v>8423</v>
      </c>
      <c r="G8684" s="91">
        <v>40.25</v>
      </c>
      <c r="H8684" s="64">
        <f>_xlfn.IFNA(G8684*(1-VLOOKUP(A8684,Rabatte!A:G,7,FALSE)),G8684*1)</f>
        <v>40.25</v>
      </c>
      <c r="I8684" s="88">
        <v>4</v>
      </c>
      <c r="J8684" s="64">
        <f>_xlfn.IFNA(G8684*(1-VLOOKUP(A8684,Rabatte!A:H,8,FALSE)),G8684*1)</f>
        <v>40.25</v>
      </c>
      <c r="K8684" s="93">
        <v>0.59899999999999998</v>
      </c>
      <c r="L8684" s="99">
        <v>4002626129185</v>
      </c>
      <c r="P8684" s="60" t="str">
        <f t="shared" si="135"/>
        <v>S1</v>
      </c>
    </row>
    <row r="8685" spans="1:16" x14ac:dyDescent="0.25">
      <c r="A8685" s="88" t="s">
        <v>7</v>
      </c>
      <c r="B8685" s="89" t="s">
        <v>22</v>
      </c>
      <c r="C8685" s="89" t="s">
        <v>951</v>
      </c>
      <c r="D8685" s="90" t="s">
        <v>110</v>
      </c>
      <c r="E8685" s="88">
        <v>2026421</v>
      </c>
      <c r="F8685" s="89" t="s">
        <v>8424</v>
      </c>
      <c r="G8685" s="91">
        <v>43.25</v>
      </c>
      <c r="H8685" s="64">
        <f>_xlfn.IFNA(G8685*(1-VLOOKUP(A8685,Rabatte!A:G,7,FALSE)),G8685*1)</f>
        <v>43.25</v>
      </c>
      <c r="I8685" s="88">
        <v>4</v>
      </c>
      <c r="J8685" s="64">
        <f>_xlfn.IFNA(G8685*(1-VLOOKUP(A8685,Rabatte!A:H,8,FALSE)),G8685*1)</f>
        <v>43.25</v>
      </c>
      <c r="K8685" s="93">
        <v>0.56799999999999995</v>
      </c>
      <c r="L8685" s="99">
        <v>4002626129208</v>
      </c>
      <c r="P8685" s="60" t="str">
        <f t="shared" si="135"/>
        <v>S1</v>
      </c>
    </row>
    <row r="8686" spans="1:16" x14ac:dyDescent="0.25">
      <c r="A8686" s="88" t="s">
        <v>7</v>
      </c>
      <c r="B8686" s="89" t="s">
        <v>22</v>
      </c>
      <c r="C8686" s="89" t="s">
        <v>951</v>
      </c>
      <c r="D8686" s="90" t="s">
        <v>111</v>
      </c>
      <c r="E8686" s="88">
        <v>2026422</v>
      </c>
      <c r="F8686" s="89" t="s">
        <v>8425</v>
      </c>
      <c r="G8686" s="91">
        <v>40.25</v>
      </c>
      <c r="H8686" s="64">
        <f>_xlfn.IFNA(G8686*(1-VLOOKUP(A8686,Rabatte!A:G,7,FALSE)),G8686*1)</f>
        <v>40.25</v>
      </c>
      <c r="I8686" s="88">
        <v>4</v>
      </c>
      <c r="J8686" s="64">
        <f>_xlfn.IFNA(G8686*(1-VLOOKUP(A8686,Rabatte!A:H,8,FALSE)),G8686*1)</f>
        <v>40.25</v>
      </c>
      <c r="K8686" s="93">
        <v>0.48</v>
      </c>
      <c r="L8686" s="99">
        <v>4002626536846</v>
      </c>
      <c r="P8686" s="60" t="str">
        <f t="shared" si="135"/>
        <v>S1</v>
      </c>
    </row>
    <row r="8687" spans="1:16" x14ac:dyDescent="0.25">
      <c r="A8687" s="88" t="s">
        <v>7</v>
      </c>
      <c r="B8687" s="89" t="s">
        <v>22</v>
      </c>
      <c r="C8687" s="89" t="s">
        <v>951</v>
      </c>
      <c r="D8687" s="90" t="s">
        <v>112</v>
      </c>
      <c r="E8687" s="88">
        <v>2026424</v>
      </c>
      <c r="F8687" s="89" t="s">
        <v>8426</v>
      </c>
      <c r="G8687" s="91">
        <v>40.25</v>
      </c>
      <c r="H8687" s="64">
        <f>_xlfn.IFNA(G8687*(1-VLOOKUP(A8687,Rabatte!A:G,7,FALSE)),G8687*1)</f>
        <v>40.25</v>
      </c>
      <c r="I8687" s="88">
        <v>4</v>
      </c>
      <c r="J8687" s="64">
        <f>_xlfn.IFNA(G8687*(1-VLOOKUP(A8687,Rabatte!A:H,8,FALSE)),G8687*1)</f>
        <v>40.25</v>
      </c>
      <c r="K8687" s="93">
        <v>0.48</v>
      </c>
      <c r="L8687" s="99">
        <v>4002626536853</v>
      </c>
      <c r="P8687" s="60" t="str">
        <f t="shared" si="135"/>
        <v>S1</v>
      </c>
    </row>
    <row r="8688" spans="1:16" x14ac:dyDescent="0.25">
      <c r="A8688" s="88" t="s">
        <v>966</v>
      </c>
      <c r="B8688" s="89" t="s">
        <v>967</v>
      </c>
      <c r="C8688" s="89" t="s">
        <v>959</v>
      </c>
      <c r="D8688" s="90" t="s">
        <v>2665</v>
      </c>
      <c r="E8688" s="88">
        <v>2027111</v>
      </c>
      <c r="F8688" s="89" t="s">
        <v>8427</v>
      </c>
      <c r="G8688" s="91">
        <v>2132</v>
      </c>
      <c r="H8688" s="64">
        <f>_xlfn.IFNA(G8688*(1-VLOOKUP(A8688,Rabatte!A:G,7,FALSE)),G8688*1)</f>
        <v>2132</v>
      </c>
      <c r="I8688" s="88">
        <v>1</v>
      </c>
      <c r="J8688" s="64">
        <f>_xlfn.IFNA(G8688*(1-VLOOKUP(A8688,Rabatte!A:H,8,FALSE)),G8688*1)</f>
        <v>2132</v>
      </c>
      <c r="K8688" s="93">
        <v>63.17</v>
      </c>
      <c r="L8688" s="99">
        <v>4002626419071</v>
      </c>
      <c r="P8688" s="60" t="str">
        <f t="shared" si="135"/>
        <v>FA</v>
      </c>
    </row>
    <row r="8689" spans="1:16" x14ac:dyDescent="0.25">
      <c r="A8689" s="88" t="s">
        <v>966</v>
      </c>
      <c r="B8689" s="89" t="s">
        <v>967</v>
      </c>
      <c r="C8689" s="89" t="s">
        <v>959</v>
      </c>
      <c r="D8689" s="90" t="s">
        <v>2666</v>
      </c>
      <c r="E8689" s="88">
        <v>2027112</v>
      </c>
      <c r="F8689" s="89" t="s">
        <v>8428</v>
      </c>
      <c r="G8689" s="91">
        <v>2731</v>
      </c>
      <c r="H8689" s="64">
        <f>_xlfn.IFNA(G8689*(1-VLOOKUP(A8689,Rabatte!A:G,7,FALSE)),G8689*1)</f>
        <v>2731</v>
      </c>
      <c r="I8689" s="88">
        <v>1</v>
      </c>
      <c r="J8689" s="64">
        <f>_xlfn.IFNA(G8689*(1-VLOOKUP(A8689,Rabatte!A:H,8,FALSE)),G8689*1)</f>
        <v>2731</v>
      </c>
      <c r="K8689" s="93">
        <v>79</v>
      </c>
      <c r="L8689" s="99">
        <v>4002626420350</v>
      </c>
      <c r="P8689" s="60" t="str">
        <f t="shared" si="135"/>
        <v>FA</v>
      </c>
    </row>
    <row r="8690" spans="1:16" x14ac:dyDescent="0.25">
      <c r="A8690" s="88" t="s">
        <v>966</v>
      </c>
      <c r="B8690" s="89" t="s">
        <v>967</v>
      </c>
      <c r="C8690" s="89" t="s">
        <v>959</v>
      </c>
      <c r="D8690" s="90" t="s">
        <v>2667</v>
      </c>
      <c r="E8690" s="88">
        <v>2027113</v>
      </c>
      <c r="F8690" s="89" t="s">
        <v>8882</v>
      </c>
      <c r="G8690" s="91">
        <v>2927</v>
      </c>
      <c r="H8690" s="64">
        <f>_xlfn.IFNA(G8690*(1-VLOOKUP(A8690,Rabatte!A:G,7,FALSE)),G8690*1)</f>
        <v>2927</v>
      </c>
      <c r="I8690" s="88">
        <v>1</v>
      </c>
      <c r="J8690" s="64">
        <f>_xlfn.IFNA(G8690*(1-VLOOKUP(A8690,Rabatte!A:H,8,FALSE)),G8690*1)</f>
        <v>2927</v>
      </c>
      <c r="K8690" s="93">
        <v>65.92</v>
      </c>
      <c r="L8690" s="99">
        <v>4002626419194</v>
      </c>
      <c r="P8690" s="60" t="str">
        <f t="shared" si="135"/>
        <v>FA</v>
      </c>
    </row>
    <row r="8691" spans="1:16" x14ac:dyDescent="0.25">
      <c r="A8691" s="88" t="s">
        <v>966</v>
      </c>
      <c r="B8691" s="89" t="s">
        <v>967</v>
      </c>
      <c r="C8691" s="89" t="s">
        <v>959</v>
      </c>
      <c r="D8691" s="90" t="s">
        <v>2668</v>
      </c>
      <c r="E8691" s="88">
        <v>2027114</v>
      </c>
      <c r="F8691" s="89" t="s">
        <v>8429</v>
      </c>
      <c r="G8691" s="91">
        <v>3532</v>
      </c>
      <c r="H8691" s="64">
        <f>_xlfn.IFNA(G8691*(1-VLOOKUP(A8691,Rabatte!A:G,7,FALSE)),G8691*1)</f>
        <v>3532</v>
      </c>
      <c r="I8691" s="88">
        <v>1</v>
      </c>
      <c r="J8691" s="64">
        <f>_xlfn.IFNA(G8691*(1-VLOOKUP(A8691,Rabatte!A:H,8,FALSE)),G8691*1)</f>
        <v>3532</v>
      </c>
      <c r="K8691" s="93">
        <v>80.2</v>
      </c>
      <c r="L8691" s="99">
        <v>4002626420367</v>
      </c>
      <c r="P8691" s="60" t="str">
        <f t="shared" si="135"/>
        <v>FA</v>
      </c>
    </row>
    <row r="8692" spans="1:16" x14ac:dyDescent="0.25">
      <c r="A8692" s="88" t="s">
        <v>966</v>
      </c>
      <c r="B8692" s="89" t="s">
        <v>967</v>
      </c>
      <c r="C8692" s="89" t="s">
        <v>959</v>
      </c>
      <c r="D8692" s="90" t="s">
        <v>8557</v>
      </c>
      <c r="E8692" s="88">
        <v>2027115</v>
      </c>
      <c r="F8692" s="89" t="s">
        <v>8558</v>
      </c>
      <c r="G8692" s="91">
        <v>14893</v>
      </c>
      <c r="H8692" s="64">
        <f>_xlfn.IFNA(G8692*(1-VLOOKUP(A8692,Rabatte!A:G,7,FALSE)),G8692*1)</f>
        <v>14893</v>
      </c>
      <c r="I8692" s="88">
        <v>1</v>
      </c>
      <c r="J8692" s="64">
        <f>_xlfn.IFNA(G8692*(1-VLOOKUP(A8692,Rabatte!A:H,8,FALSE)),G8692*1)</f>
        <v>14893</v>
      </c>
      <c r="K8692" s="93">
        <v>169</v>
      </c>
      <c r="L8692" s="99">
        <v>4002626419231</v>
      </c>
      <c r="P8692" s="60" t="str">
        <f t="shared" si="135"/>
        <v>FA</v>
      </c>
    </row>
    <row r="8693" spans="1:16" x14ac:dyDescent="0.25">
      <c r="A8693" s="88" t="s">
        <v>966</v>
      </c>
      <c r="B8693" s="89" t="s">
        <v>967</v>
      </c>
      <c r="C8693" s="89" t="s">
        <v>959</v>
      </c>
      <c r="D8693" s="90" t="s">
        <v>2669</v>
      </c>
      <c r="E8693" s="88">
        <v>2027118</v>
      </c>
      <c r="F8693" s="89" t="s">
        <v>8430</v>
      </c>
      <c r="G8693" s="91">
        <v>17563</v>
      </c>
      <c r="H8693" s="64">
        <f>_xlfn.IFNA(G8693*(1-VLOOKUP(A8693,Rabatte!A:G,7,FALSE)),G8693*1)</f>
        <v>17563</v>
      </c>
      <c r="I8693" s="88">
        <v>1</v>
      </c>
      <c r="J8693" s="64">
        <f>_xlfn.IFNA(G8693*(1-VLOOKUP(A8693,Rabatte!A:H,8,FALSE)),G8693*1)</f>
        <v>17563</v>
      </c>
      <c r="K8693" s="93">
        <v>56.82</v>
      </c>
      <c r="L8693" s="99">
        <v>4002626420381</v>
      </c>
      <c r="P8693" s="60" t="str">
        <f t="shared" si="135"/>
        <v>FA</v>
      </c>
    </row>
    <row r="8694" spans="1:16" x14ac:dyDescent="0.25">
      <c r="A8694" s="88" t="s">
        <v>966</v>
      </c>
      <c r="B8694" s="89" t="s">
        <v>967</v>
      </c>
      <c r="C8694" s="89" t="s">
        <v>959</v>
      </c>
      <c r="D8694" s="90" t="s">
        <v>2670</v>
      </c>
      <c r="E8694" s="88">
        <v>2027120</v>
      </c>
      <c r="F8694" s="89" t="s">
        <v>8431</v>
      </c>
      <c r="G8694" s="91">
        <v>3233</v>
      </c>
      <c r="H8694" s="64">
        <f>_xlfn.IFNA(G8694*(1-VLOOKUP(A8694,Rabatte!A:G,7,FALSE)),G8694*1)</f>
        <v>3233</v>
      </c>
      <c r="I8694" s="88">
        <v>1</v>
      </c>
      <c r="J8694" s="64">
        <f>_xlfn.IFNA(G8694*(1-VLOOKUP(A8694,Rabatte!A:H,8,FALSE)),G8694*1)</f>
        <v>3233</v>
      </c>
      <c r="K8694" s="93">
        <v>93</v>
      </c>
      <c r="L8694" s="99">
        <v>4002626420428</v>
      </c>
      <c r="P8694" s="60" t="str">
        <f t="shared" si="135"/>
        <v>FA</v>
      </c>
    </row>
    <row r="8695" spans="1:16" x14ac:dyDescent="0.25">
      <c r="A8695" s="88" t="s">
        <v>966</v>
      </c>
      <c r="B8695" s="89" t="s">
        <v>967</v>
      </c>
      <c r="C8695" s="89" t="s">
        <v>959</v>
      </c>
      <c r="D8695" s="90" t="s">
        <v>2671</v>
      </c>
      <c r="E8695" s="88">
        <v>2027127</v>
      </c>
      <c r="F8695" s="89" t="s">
        <v>8432</v>
      </c>
      <c r="G8695" s="91">
        <v>3233</v>
      </c>
      <c r="H8695" s="64">
        <f>_xlfn.IFNA(G8695*(1-VLOOKUP(A8695,Rabatte!A:G,7,FALSE)),G8695*1)</f>
        <v>3233</v>
      </c>
      <c r="I8695" s="88">
        <v>1</v>
      </c>
      <c r="J8695" s="64">
        <f>_xlfn.IFNA(G8695*(1-VLOOKUP(A8695,Rabatte!A:H,8,FALSE)),G8695*1)</f>
        <v>3233</v>
      </c>
      <c r="K8695" s="93">
        <v>92.58</v>
      </c>
      <c r="L8695" s="99">
        <v>4002626419095</v>
      </c>
      <c r="P8695" s="60" t="str">
        <f t="shared" si="135"/>
        <v>FA</v>
      </c>
    </row>
    <row r="8696" spans="1:16" x14ac:dyDescent="0.25">
      <c r="A8696" s="88" t="s">
        <v>966</v>
      </c>
      <c r="B8696" s="89" t="s">
        <v>967</v>
      </c>
      <c r="C8696" s="89" t="s">
        <v>959</v>
      </c>
      <c r="D8696" s="90" t="s">
        <v>2672</v>
      </c>
      <c r="E8696" s="88">
        <v>2027128</v>
      </c>
      <c r="F8696" s="89" t="s">
        <v>8433</v>
      </c>
      <c r="G8696" s="91">
        <v>3428</v>
      </c>
      <c r="H8696" s="64">
        <f>_xlfn.IFNA(G8696*(1-VLOOKUP(A8696,Rabatte!A:G,7,FALSE)),G8696*1)</f>
        <v>3428</v>
      </c>
      <c r="I8696" s="88">
        <v>1</v>
      </c>
      <c r="J8696" s="64">
        <f>_xlfn.IFNA(G8696*(1-VLOOKUP(A8696,Rabatte!A:H,8,FALSE)),G8696*1)</f>
        <v>3428</v>
      </c>
      <c r="K8696" s="93">
        <v>107.2</v>
      </c>
      <c r="L8696" s="99">
        <v>4002626438218</v>
      </c>
      <c r="P8696" s="60" t="str">
        <f t="shared" si="135"/>
        <v>FA</v>
      </c>
    </row>
    <row r="8697" spans="1:16" x14ac:dyDescent="0.25">
      <c r="A8697" s="88" t="s">
        <v>966</v>
      </c>
      <c r="B8697" s="89" t="s">
        <v>967</v>
      </c>
      <c r="C8697" s="89" t="s">
        <v>959</v>
      </c>
      <c r="D8697" s="90" t="s">
        <v>2673</v>
      </c>
      <c r="E8697" s="88">
        <v>2027129</v>
      </c>
      <c r="F8697" s="89" t="s">
        <v>8434</v>
      </c>
      <c r="G8697" s="91">
        <v>4028</v>
      </c>
      <c r="H8697" s="64">
        <f>_xlfn.IFNA(G8697*(1-VLOOKUP(A8697,Rabatte!A:G,7,FALSE)),G8697*1)</f>
        <v>4028</v>
      </c>
      <c r="I8697" s="88">
        <v>1</v>
      </c>
      <c r="J8697" s="64">
        <f>_xlfn.IFNA(G8697*(1-VLOOKUP(A8697,Rabatte!A:H,8,FALSE)),G8697*1)</f>
        <v>4028</v>
      </c>
      <c r="K8697" s="93">
        <v>95.4</v>
      </c>
      <c r="L8697" s="99">
        <v>4002626419217</v>
      </c>
      <c r="P8697" s="60" t="str">
        <f t="shared" si="135"/>
        <v>FA</v>
      </c>
    </row>
    <row r="8698" spans="1:16" x14ac:dyDescent="0.25">
      <c r="A8698" s="88" t="s">
        <v>966</v>
      </c>
      <c r="B8698" s="89" t="s">
        <v>967</v>
      </c>
      <c r="C8698" s="89" t="s">
        <v>959</v>
      </c>
      <c r="D8698" s="90" t="s">
        <v>2674</v>
      </c>
      <c r="E8698" s="88">
        <v>2027135</v>
      </c>
      <c r="F8698" s="89" t="s">
        <v>8435</v>
      </c>
      <c r="G8698" s="91">
        <v>3641</v>
      </c>
      <c r="H8698" s="64">
        <f>_xlfn.IFNA(G8698*(1-VLOOKUP(A8698,Rabatte!A:G,7,FALSE)),G8698*1)</f>
        <v>3641</v>
      </c>
      <c r="I8698" s="88">
        <v>1</v>
      </c>
      <c r="J8698" s="64">
        <f>_xlfn.IFNA(G8698*(1-VLOOKUP(A8698,Rabatte!A:H,8,FALSE)),G8698*1)</f>
        <v>3641</v>
      </c>
      <c r="K8698" s="93">
        <v>108.08</v>
      </c>
      <c r="L8698" s="99">
        <v>4002626419101</v>
      </c>
      <c r="P8698" s="60" t="str">
        <f t="shared" si="135"/>
        <v>FA</v>
      </c>
    </row>
    <row r="8699" spans="1:16" x14ac:dyDescent="0.25">
      <c r="A8699" s="88" t="s">
        <v>966</v>
      </c>
      <c r="B8699" s="89" t="s">
        <v>967</v>
      </c>
      <c r="C8699" s="89" t="s">
        <v>959</v>
      </c>
      <c r="D8699" s="90" t="s">
        <v>2675</v>
      </c>
      <c r="E8699" s="88">
        <v>2027136</v>
      </c>
      <c r="F8699" s="89" t="s">
        <v>8436</v>
      </c>
      <c r="G8699" s="91">
        <v>4436</v>
      </c>
      <c r="H8699" s="64">
        <f>_xlfn.IFNA(G8699*(1-VLOOKUP(A8699,Rabatte!A:G,7,FALSE)),G8699*1)</f>
        <v>4436</v>
      </c>
      <c r="I8699" s="88">
        <v>1</v>
      </c>
      <c r="J8699" s="64">
        <f>_xlfn.IFNA(G8699*(1-VLOOKUP(A8699,Rabatte!A:H,8,FALSE)),G8699*1)</f>
        <v>4436</v>
      </c>
      <c r="K8699" s="93">
        <v>111.11</v>
      </c>
      <c r="L8699" s="99">
        <v>4002626419224</v>
      </c>
      <c r="P8699" s="60" t="str">
        <f t="shared" si="135"/>
        <v>FA</v>
      </c>
    </row>
    <row r="8700" spans="1:16" x14ac:dyDescent="0.25">
      <c r="A8700" s="88" t="s">
        <v>966</v>
      </c>
      <c r="B8700" s="89" t="s">
        <v>967</v>
      </c>
      <c r="C8700" s="89" t="s">
        <v>959</v>
      </c>
      <c r="D8700" s="90" t="s">
        <v>2676</v>
      </c>
      <c r="E8700" s="88">
        <v>2027137</v>
      </c>
      <c r="F8700" s="89" t="s">
        <v>8437</v>
      </c>
      <c r="G8700" s="91">
        <v>16398</v>
      </c>
      <c r="H8700" s="64">
        <f>_xlfn.IFNA(G8700*(1-VLOOKUP(A8700,Rabatte!A:G,7,FALSE)),G8700*1)</f>
        <v>16398</v>
      </c>
      <c r="I8700" s="88">
        <v>1</v>
      </c>
      <c r="J8700" s="64">
        <f>_xlfn.IFNA(G8700*(1-VLOOKUP(A8700,Rabatte!A:H,8,FALSE)),G8700*1)</f>
        <v>16398</v>
      </c>
      <c r="K8700" s="93">
        <v>204.423</v>
      </c>
      <c r="L8700" s="99">
        <v>4002626419262</v>
      </c>
      <c r="P8700" s="60" t="str">
        <f t="shared" ref="P8700:P8763" si="136">A8700</f>
        <v>FA</v>
      </c>
    </row>
    <row r="8701" spans="1:16" x14ac:dyDescent="0.25">
      <c r="A8701" s="88" t="s">
        <v>966</v>
      </c>
      <c r="B8701" s="89" t="s">
        <v>967</v>
      </c>
      <c r="C8701" s="89" t="s">
        <v>959</v>
      </c>
      <c r="D8701" s="90" t="s">
        <v>2677</v>
      </c>
      <c r="E8701" s="88">
        <v>2027139</v>
      </c>
      <c r="F8701" s="89" t="s">
        <v>8438</v>
      </c>
      <c r="G8701" s="91">
        <v>3903</v>
      </c>
      <c r="H8701" s="64">
        <f>_xlfn.IFNA(G8701*(1-VLOOKUP(A8701,Rabatte!A:G,7,FALSE)),G8701*1)</f>
        <v>3903</v>
      </c>
      <c r="I8701" s="88">
        <v>1</v>
      </c>
      <c r="J8701" s="64">
        <f>_xlfn.IFNA(G8701*(1-VLOOKUP(A8701,Rabatte!A:H,8,FALSE)),G8701*1)</f>
        <v>3903</v>
      </c>
      <c r="K8701" s="93">
        <v>114.8</v>
      </c>
      <c r="L8701" s="99">
        <v>4002626467072</v>
      </c>
      <c r="P8701" s="60" t="str">
        <f t="shared" si="136"/>
        <v>FA</v>
      </c>
    </row>
    <row r="8702" spans="1:16" x14ac:dyDescent="0.25">
      <c r="A8702" s="88" t="s">
        <v>966</v>
      </c>
      <c r="B8702" s="89" t="s">
        <v>967</v>
      </c>
      <c r="C8702" s="89" t="s">
        <v>959</v>
      </c>
      <c r="D8702" s="90" t="s">
        <v>2678</v>
      </c>
      <c r="E8702" s="88">
        <v>2027140</v>
      </c>
      <c r="F8702" s="89" t="s">
        <v>8439</v>
      </c>
      <c r="G8702" s="91">
        <v>4704</v>
      </c>
      <c r="H8702" s="64">
        <f>_xlfn.IFNA(G8702*(1-VLOOKUP(A8702,Rabatte!A:G,7,FALSE)),G8702*1)</f>
        <v>4704</v>
      </c>
      <c r="I8702" s="88">
        <v>1</v>
      </c>
      <c r="J8702" s="64">
        <f>_xlfn.IFNA(G8702*(1-VLOOKUP(A8702,Rabatte!A:H,8,FALSE)),G8702*1)</f>
        <v>4704</v>
      </c>
      <c r="K8702" s="93">
        <v>118.1</v>
      </c>
      <c r="L8702" s="99">
        <v>4002626467089</v>
      </c>
      <c r="P8702" s="60" t="str">
        <f t="shared" si="136"/>
        <v>FA</v>
      </c>
    </row>
    <row r="8703" spans="1:16" x14ac:dyDescent="0.25">
      <c r="A8703" s="88" t="s">
        <v>966</v>
      </c>
      <c r="B8703" s="89" t="s">
        <v>967</v>
      </c>
      <c r="C8703" s="89" t="s">
        <v>959</v>
      </c>
      <c r="D8703" s="90" t="s">
        <v>2679</v>
      </c>
      <c r="E8703" s="88">
        <v>2027143</v>
      </c>
      <c r="F8703" s="89" t="s">
        <v>8440</v>
      </c>
      <c r="G8703" s="91">
        <v>4350</v>
      </c>
      <c r="H8703" s="64">
        <f>_xlfn.IFNA(G8703*(1-VLOOKUP(A8703,Rabatte!A:G,7,FALSE)),G8703*1)</f>
        <v>4350</v>
      </c>
      <c r="I8703" s="88">
        <v>1</v>
      </c>
      <c r="J8703" s="64">
        <f>_xlfn.IFNA(G8703*(1-VLOOKUP(A8703,Rabatte!A:H,8,FALSE)),G8703*1)</f>
        <v>4350</v>
      </c>
      <c r="K8703" s="93">
        <v>124.8</v>
      </c>
      <c r="L8703" s="99">
        <v>4002626467119</v>
      </c>
      <c r="P8703" s="60" t="str">
        <f t="shared" si="136"/>
        <v>FA</v>
      </c>
    </row>
    <row r="8704" spans="1:16" x14ac:dyDescent="0.25">
      <c r="A8704" s="88" t="s">
        <v>966</v>
      </c>
      <c r="B8704" s="89" t="s">
        <v>967</v>
      </c>
      <c r="C8704" s="89" t="s">
        <v>959</v>
      </c>
      <c r="D8704" s="90" t="s">
        <v>2680</v>
      </c>
      <c r="E8704" s="88">
        <v>2027144</v>
      </c>
      <c r="F8704" s="89" t="s">
        <v>8441</v>
      </c>
      <c r="G8704" s="91">
        <v>5145</v>
      </c>
      <c r="H8704" s="64">
        <f>_xlfn.IFNA(G8704*(1-VLOOKUP(A8704,Rabatte!A:G,7,FALSE)),G8704*1)</f>
        <v>5145</v>
      </c>
      <c r="I8704" s="88">
        <v>1</v>
      </c>
      <c r="J8704" s="64">
        <f>_xlfn.IFNA(G8704*(1-VLOOKUP(A8704,Rabatte!A:H,8,FALSE)),G8704*1)</f>
        <v>5145</v>
      </c>
      <c r="K8704" s="93">
        <v>128.30000000000001</v>
      </c>
      <c r="L8704" s="99">
        <v>4002626467126</v>
      </c>
      <c r="P8704" s="60" t="str">
        <f t="shared" si="136"/>
        <v>FA</v>
      </c>
    </row>
    <row r="8705" spans="1:16" x14ac:dyDescent="0.25">
      <c r="A8705" s="88" t="s">
        <v>34</v>
      </c>
      <c r="B8705" s="89" t="s">
        <v>5397</v>
      </c>
      <c r="C8705" s="89" t="s">
        <v>951</v>
      </c>
      <c r="D8705" s="90" t="s">
        <v>532</v>
      </c>
      <c r="E8705" s="88">
        <v>3007714</v>
      </c>
      <c r="F8705" s="89" t="s">
        <v>533</v>
      </c>
      <c r="G8705" s="91">
        <v>269</v>
      </c>
      <c r="H8705" s="64">
        <f>_xlfn.IFNA(G8705*(1-VLOOKUP(A8705,Rabatte!A:G,7,FALSE)),G8705*1)</f>
        <v>269</v>
      </c>
      <c r="I8705" s="88">
        <v>1</v>
      </c>
      <c r="J8705" s="64">
        <f>_xlfn.IFNA(G8705*(1-VLOOKUP(A8705,Rabatte!A:H,8,FALSE)),G8705*1)</f>
        <v>269</v>
      </c>
      <c r="K8705" s="93">
        <v>11.5</v>
      </c>
      <c r="L8705" s="99">
        <v>4064626046770</v>
      </c>
      <c r="P8705" s="60" t="str">
        <f t="shared" si="136"/>
        <v>A2</v>
      </c>
    </row>
    <row r="8706" spans="1:16" x14ac:dyDescent="0.25">
      <c r="A8706" s="88" t="s">
        <v>34</v>
      </c>
      <c r="B8706" s="89" t="s">
        <v>5397</v>
      </c>
      <c r="C8706" s="89" t="s">
        <v>951</v>
      </c>
      <c r="D8706" s="90" t="s">
        <v>534</v>
      </c>
      <c r="E8706" s="88">
        <v>3007715</v>
      </c>
      <c r="F8706" s="89" t="s">
        <v>535</v>
      </c>
      <c r="G8706" s="91">
        <v>269</v>
      </c>
      <c r="H8706" s="64">
        <f>_xlfn.IFNA(G8706*(1-VLOOKUP(A8706,Rabatte!A:G,7,FALSE)),G8706*1)</f>
        <v>269</v>
      </c>
      <c r="I8706" s="88">
        <v>1</v>
      </c>
      <c r="J8706" s="64">
        <f>_xlfn.IFNA(G8706*(1-VLOOKUP(A8706,Rabatte!A:H,8,FALSE)),G8706*1)</f>
        <v>269</v>
      </c>
      <c r="K8706" s="93">
        <v>11.5</v>
      </c>
      <c r="L8706" s="99">
        <v>4064626046817</v>
      </c>
      <c r="P8706" s="60" t="str">
        <f t="shared" si="136"/>
        <v>A2</v>
      </c>
    </row>
    <row r="8707" spans="1:16" x14ac:dyDescent="0.25">
      <c r="A8707" s="88" t="s">
        <v>34</v>
      </c>
      <c r="B8707" s="89" t="s">
        <v>5397</v>
      </c>
      <c r="C8707" s="89" t="s">
        <v>951</v>
      </c>
      <c r="D8707" s="90" t="s">
        <v>536</v>
      </c>
      <c r="E8707" s="88">
        <v>3007716</v>
      </c>
      <c r="F8707" s="89" t="s">
        <v>537</v>
      </c>
      <c r="G8707" s="91">
        <v>280.5</v>
      </c>
      <c r="H8707" s="64">
        <f>_xlfn.IFNA(G8707*(1-VLOOKUP(A8707,Rabatte!A:G,7,FALSE)),G8707*1)</f>
        <v>280.5</v>
      </c>
      <c r="I8707" s="88">
        <v>1</v>
      </c>
      <c r="J8707" s="64">
        <f>_xlfn.IFNA(G8707*(1-VLOOKUP(A8707,Rabatte!A:H,8,FALSE)),G8707*1)</f>
        <v>280.5</v>
      </c>
      <c r="K8707" s="93">
        <v>14.9</v>
      </c>
      <c r="L8707" s="99">
        <v>4064626046855</v>
      </c>
      <c r="P8707" s="60" t="str">
        <f t="shared" si="136"/>
        <v>A2</v>
      </c>
    </row>
    <row r="8708" spans="1:16" x14ac:dyDescent="0.25">
      <c r="A8708" s="88" t="s">
        <v>34</v>
      </c>
      <c r="B8708" s="89" t="s">
        <v>5397</v>
      </c>
      <c r="C8708" s="89" t="s">
        <v>951</v>
      </c>
      <c r="D8708" s="90" t="s">
        <v>538</v>
      </c>
      <c r="E8708" s="88">
        <v>3007717</v>
      </c>
      <c r="F8708" s="89" t="s">
        <v>539</v>
      </c>
      <c r="G8708" s="91">
        <v>280.5</v>
      </c>
      <c r="H8708" s="64">
        <f>_xlfn.IFNA(G8708*(1-VLOOKUP(A8708,Rabatte!A:G,7,FALSE)),G8708*1)</f>
        <v>280.5</v>
      </c>
      <c r="I8708" s="88">
        <v>1</v>
      </c>
      <c r="J8708" s="64">
        <f>_xlfn.IFNA(G8708*(1-VLOOKUP(A8708,Rabatte!A:H,8,FALSE)),G8708*1)</f>
        <v>280.5</v>
      </c>
      <c r="K8708" s="93">
        <v>14.9</v>
      </c>
      <c r="L8708" s="99">
        <v>4064626046893</v>
      </c>
      <c r="P8708" s="60" t="str">
        <f t="shared" si="136"/>
        <v>A2</v>
      </c>
    </row>
    <row r="8709" spans="1:16" x14ac:dyDescent="0.25">
      <c r="A8709" s="88" t="s">
        <v>34</v>
      </c>
      <c r="B8709" s="89" t="s">
        <v>5397</v>
      </c>
      <c r="C8709" s="89" t="s">
        <v>951</v>
      </c>
      <c r="D8709" s="90" t="s">
        <v>540</v>
      </c>
      <c r="E8709" s="88">
        <v>3007718</v>
      </c>
      <c r="F8709" s="89" t="s">
        <v>541</v>
      </c>
      <c r="G8709" s="91">
        <v>287</v>
      </c>
      <c r="H8709" s="64">
        <f>_xlfn.IFNA(G8709*(1-VLOOKUP(A8709,Rabatte!A:G,7,FALSE)),G8709*1)</f>
        <v>287</v>
      </c>
      <c r="I8709" s="88">
        <v>1</v>
      </c>
      <c r="J8709" s="64">
        <f>_xlfn.IFNA(G8709*(1-VLOOKUP(A8709,Rabatte!A:H,8,FALSE)),G8709*1)</f>
        <v>287</v>
      </c>
      <c r="K8709" s="93">
        <v>18.2</v>
      </c>
      <c r="L8709" s="99">
        <v>4064626046954</v>
      </c>
      <c r="P8709" s="60" t="str">
        <f t="shared" si="136"/>
        <v>A2</v>
      </c>
    </row>
    <row r="8710" spans="1:16" x14ac:dyDescent="0.25">
      <c r="A8710" s="88" t="s">
        <v>34</v>
      </c>
      <c r="B8710" s="89" t="s">
        <v>5397</v>
      </c>
      <c r="C8710" s="89" t="s">
        <v>951</v>
      </c>
      <c r="D8710" s="90" t="s">
        <v>542</v>
      </c>
      <c r="E8710" s="88">
        <v>3007719</v>
      </c>
      <c r="F8710" s="89" t="s">
        <v>543</v>
      </c>
      <c r="G8710" s="91">
        <v>287</v>
      </c>
      <c r="H8710" s="64">
        <f>_xlfn.IFNA(G8710*(1-VLOOKUP(A8710,Rabatte!A:G,7,FALSE)),G8710*1)</f>
        <v>287</v>
      </c>
      <c r="I8710" s="88">
        <v>1</v>
      </c>
      <c r="J8710" s="64">
        <f>_xlfn.IFNA(G8710*(1-VLOOKUP(A8710,Rabatte!A:H,8,FALSE)),G8710*1)</f>
        <v>287</v>
      </c>
      <c r="K8710" s="93">
        <v>18.2</v>
      </c>
      <c r="L8710" s="99">
        <v>4064626046992</v>
      </c>
      <c r="P8710" s="60" t="str">
        <f t="shared" si="136"/>
        <v>A2</v>
      </c>
    </row>
    <row r="8711" spans="1:16" x14ac:dyDescent="0.25">
      <c r="A8711" s="88" t="s">
        <v>34</v>
      </c>
      <c r="B8711" s="89" t="s">
        <v>5397</v>
      </c>
      <c r="C8711" s="89" t="s">
        <v>951</v>
      </c>
      <c r="D8711" s="90" t="s">
        <v>544</v>
      </c>
      <c r="E8711" s="88">
        <v>3007720</v>
      </c>
      <c r="F8711" s="89" t="s">
        <v>545</v>
      </c>
      <c r="G8711" s="91">
        <v>317.75</v>
      </c>
      <c r="H8711" s="64">
        <f>_xlfn.IFNA(G8711*(1-VLOOKUP(A8711,Rabatte!A:G,7,FALSE)),G8711*1)</f>
        <v>317.75</v>
      </c>
      <c r="I8711" s="88">
        <v>1</v>
      </c>
      <c r="J8711" s="64">
        <f>_xlfn.IFNA(G8711*(1-VLOOKUP(A8711,Rabatte!A:H,8,FALSE)),G8711*1)</f>
        <v>317.75</v>
      </c>
      <c r="K8711" s="93">
        <v>24.4</v>
      </c>
      <c r="L8711" s="99">
        <v>4064626047036</v>
      </c>
      <c r="P8711" s="60" t="str">
        <f t="shared" si="136"/>
        <v>A2</v>
      </c>
    </row>
    <row r="8712" spans="1:16" x14ac:dyDescent="0.25">
      <c r="A8712" s="88" t="s">
        <v>34</v>
      </c>
      <c r="B8712" s="89" t="s">
        <v>5397</v>
      </c>
      <c r="C8712" s="89" t="s">
        <v>951</v>
      </c>
      <c r="D8712" s="90" t="s">
        <v>546</v>
      </c>
      <c r="E8712" s="88">
        <v>3007721</v>
      </c>
      <c r="F8712" s="89" t="s">
        <v>547</v>
      </c>
      <c r="G8712" s="91">
        <v>317.75</v>
      </c>
      <c r="H8712" s="64">
        <f>_xlfn.IFNA(G8712*(1-VLOOKUP(A8712,Rabatte!A:G,7,FALSE)),G8712*1)</f>
        <v>317.75</v>
      </c>
      <c r="I8712" s="88">
        <v>1</v>
      </c>
      <c r="J8712" s="64">
        <f>_xlfn.IFNA(G8712*(1-VLOOKUP(A8712,Rabatte!A:H,8,FALSE)),G8712*1)</f>
        <v>317.75</v>
      </c>
      <c r="K8712" s="93">
        <v>24.4</v>
      </c>
      <c r="L8712" s="99">
        <v>4064626047081</v>
      </c>
      <c r="P8712" s="60" t="str">
        <f t="shared" si="136"/>
        <v>A2</v>
      </c>
    </row>
    <row r="8713" spans="1:16" x14ac:dyDescent="0.25">
      <c r="A8713" s="88" t="s">
        <v>34</v>
      </c>
      <c r="B8713" s="89" t="s">
        <v>5397</v>
      </c>
      <c r="C8713" s="89" t="s">
        <v>951</v>
      </c>
      <c r="D8713" s="90" t="s">
        <v>548</v>
      </c>
      <c r="E8713" s="88">
        <v>3007706</v>
      </c>
      <c r="F8713" s="89" t="s">
        <v>549</v>
      </c>
      <c r="G8713" s="91">
        <v>176.5</v>
      </c>
      <c r="H8713" s="64">
        <f>_xlfn.IFNA(G8713*(1-VLOOKUP(A8713,Rabatte!A:G,7,FALSE)),G8713*1)</f>
        <v>176.5</v>
      </c>
      <c r="I8713" s="88">
        <v>1</v>
      </c>
      <c r="J8713" s="64">
        <f>_xlfn.IFNA(G8713*(1-VLOOKUP(A8713,Rabatte!A:H,8,FALSE)),G8713*1)</f>
        <v>176.5</v>
      </c>
      <c r="K8713" s="93">
        <v>8.4</v>
      </c>
      <c r="L8713" s="99">
        <v>4064626046411</v>
      </c>
      <c r="P8713" s="60" t="str">
        <f t="shared" si="136"/>
        <v>A2</v>
      </c>
    </row>
    <row r="8714" spans="1:16" x14ac:dyDescent="0.25">
      <c r="A8714" s="88" t="s">
        <v>34</v>
      </c>
      <c r="B8714" s="89" t="s">
        <v>5397</v>
      </c>
      <c r="C8714" s="89" t="s">
        <v>951</v>
      </c>
      <c r="D8714" s="90" t="s">
        <v>550</v>
      </c>
      <c r="E8714" s="88">
        <v>3007707</v>
      </c>
      <c r="F8714" s="89" t="s">
        <v>551</v>
      </c>
      <c r="G8714" s="91">
        <v>181.75</v>
      </c>
      <c r="H8714" s="64">
        <f>_xlfn.IFNA(G8714*(1-VLOOKUP(A8714,Rabatte!A:G,7,FALSE)),G8714*1)</f>
        <v>181.75</v>
      </c>
      <c r="I8714" s="88">
        <v>1</v>
      </c>
      <c r="J8714" s="64">
        <f>_xlfn.IFNA(G8714*(1-VLOOKUP(A8714,Rabatte!A:H,8,FALSE)),G8714*1)</f>
        <v>181.75</v>
      </c>
      <c r="K8714" s="93">
        <v>11.1</v>
      </c>
      <c r="L8714" s="99">
        <v>4064626046466</v>
      </c>
      <c r="P8714" s="60" t="str">
        <f t="shared" si="136"/>
        <v>A2</v>
      </c>
    </row>
    <row r="8715" spans="1:16" x14ac:dyDescent="0.25">
      <c r="A8715" s="88" t="s">
        <v>34</v>
      </c>
      <c r="B8715" s="89" t="s">
        <v>5397</v>
      </c>
      <c r="C8715" s="89" t="s">
        <v>951</v>
      </c>
      <c r="D8715" s="90" t="s">
        <v>552</v>
      </c>
      <c r="E8715" s="88">
        <v>3007709</v>
      </c>
      <c r="F8715" s="89" t="s">
        <v>553</v>
      </c>
      <c r="G8715" s="91">
        <v>186</v>
      </c>
      <c r="H8715" s="64">
        <f>_xlfn.IFNA(G8715*(1-VLOOKUP(A8715,Rabatte!A:G,7,FALSE)),G8715*1)</f>
        <v>186</v>
      </c>
      <c r="I8715" s="88">
        <v>1</v>
      </c>
      <c r="J8715" s="64">
        <f>_xlfn.IFNA(G8715*(1-VLOOKUP(A8715,Rabatte!A:H,8,FALSE)),G8715*1)</f>
        <v>186</v>
      </c>
      <c r="K8715" s="93">
        <v>11.5</v>
      </c>
      <c r="L8715" s="99">
        <v>4064626046565</v>
      </c>
      <c r="P8715" s="60" t="str">
        <f t="shared" si="136"/>
        <v>A2</v>
      </c>
    </row>
    <row r="8716" spans="1:16" x14ac:dyDescent="0.25">
      <c r="A8716" s="88" t="s">
        <v>34</v>
      </c>
      <c r="B8716" s="89" t="s">
        <v>5397</v>
      </c>
      <c r="C8716" s="89" t="s">
        <v>951</v>
      </c>
      <c r="D8716" s="90" t="s">
        <v>554</v>
      </c>
      <c r="E8716" s="88">
        <v>3007710</v>
      </c>
      <c r="F8716" s="89" t="s">
        <v>555</v>
      </c>
      <c r="G8716" s="91">
        <v>190.5</v>
      </c>
      <c r="H8716" s="64">
        <f>_xlfn.IFNA(G8716*(1-VLOOKUP(A8716,Rabatte!A:G,7,FALSE)),G8716*1)</f>
        <v>190.5</v>
      </c>
      <c r="I8716" s="88">
        <v>1</v>
      </c>
      <c r="J8716" s="64">
        <f>_xlfn.IFNA(G8716*(1-VLOOKUP(A8716,Rabatte!A:H,8,FALSE)),G8716*1)</f>
        <v>190.5</v>
      </c>
      <c r="K8716" s="93">
        <v>14.9</v>
      </c>
      <c r="L8716" s="99">
        <v>4064626046619</v>
      </c>
      <c r="P8716" s="60" t="str">
        <f t="shared" si="136"/>
        <v>A2</v>
      </c>
    </row>
    <row r="8717" spans="1:16" x14ac:dyDescent="0.25">
      <c r="A8717" s="88" t="s">
        <v>34</v>
      </c>
      <c r="B8717" s="89" t="s">
        <v>5397</v>
      </c>
      <c r="C8717" s="89" t="s">
        <v>951</v>
      </c>
      <c r="D8717" s="90" t="s">
        <v>556</v>
      </c>
      <c r="E8717" s="88">
        <v>3007711</v>
      </c>
      <c r="F8717" s="89" t="s">
        <v>557</v>
      </c>
      <c r="G8717" s="91">
        <v>204</v>
      </c>
      <c r="H8717" s="64">
        <f>_xlfn.IFNA(G8717*(1-VLOOKUP(A8717,Rabatte!A:G,7,FALSE)),G8717*1)</f>
        <v>204</v>
      </c>
      <c r="I8717" s="88">
        <v>1</v>
      </c>
      <c r="J8717" s="64">
        <f>_xlfn.IFNA(G8717*(1-VLOOKUP(A8717,Rabatte!A:H,8,FALSE)),G8717*1)</f>
        <v>204</v>
      </c>
      <c r="K8717" s="93">
        <v>18.2</v>
      </c>
      <c r="L8717" s="99">
        <v>4064626046657</v>
      </c>
      <c r="P8717" s="60" t="str">
        <f t="shared" si="136"/>
        <v>A2</v>
      </c>
    </row>
    <row r="8718" spans="1:16" x14ac:dyDescent="0.25">
      <c r="A8718" s="88" t="s">
        <v>34</v>
      </c>
      <c r="B8718" s="89" t="s">
        <v>5397</v>
      </c>
      <c r="C8718" s="89" t="s">
        <v>951</v>
      </c>
      <c r="D8718" s="90" t="s">
        <v>558</v>
      </c>
      <c r="E8718" s="88">
        <v>3007713</v>
      </c>
      <c r="F8718" s="89" t="s">
        <v>559</v>
      </c>
      <c r="G8718" s="91">
        <v>252</v>
      </c>
      <c r="H8718" s="64">
        <f>_xlfn.IFNA(G8718*(1-VLOOKUP(A8718,Rabatte!A:G,7,FALSE)),G8718*1)</f>
        <v>252</v>
      </c>
      <c r="I8718" s="88">
        <v>1</v>
      </c>
      <c r="J8718" s="64">
        <f>_xlfn.IFNA(G8718*(1-VLOOKUP(A8718,Rabatte!A:H,8,FALSE)),G8718*1)</f>
        <v>252</v>
      </c>
      <c r="K8718" s="93">
        <v>24.4</v>
      </c>
      <c r="L8718" s="99">
        <v>4064626046732</v>
      </c>
      <c r="P8718" s="60" t="str">
        <f t="shared" si="136"/>
        <v>A2</v>
      </c>
    </row>
    <row r="8719" spans="1:16" x14ac:dyDescent="0.25">
      <c r="A8719" s="88" t="s">
        <v>34</v>
      </c>
      <c r="B8719" s="89" t="s">
        <v>5397</v>
      </c>
      <c r="C8719" s="89" t="s">
        <v>951</v>
      </c>
      <c r="D8719" s="90" t="s">
        <v>560</v>
      </c>
      <c r="E8719" s="88">
        <v>3007708</v>
      </c>
      <c r="F8719" s="89" t="s">
        <v>561</v>
      </c>
      <c r="G8719" s="91">
        <v>190.5</v>
      </c>
      <c r="H8719" s="64">
        <f>_xlfn.IFNA(G8719*(1-VLOOKUP(A8719,Rabatte!A:G,7,FALSE)),G8719*1)</f>
        <v>190.5</v>
      </c>
      <c r="I8719" s="88">
        <v>1</v>
      </c>
      <c r="J8719" s="64">
        <f>_xlfn.IFNA(G8719*(1-VLOOKUP(A8719,Rabatte!A:H,8,FALSE)),G8719*1)</f>
        <v>190.5</v>
      </c>
      <c r="K8719" s="93">
        <v>16.600000000000001</v>
      </c>
      <c r="L8719" s="99">
        <v>4064626046510</v>
      </c>
      <c r="P8719" s="60" t="str">
        <f t="shared" si="136"/>
        <v>A2</v>
      </c>
    </row>
    <row r="8720" spans="1:16" x14ac:dyDescent="0.25">
      <c r="A8720" s="88" t="s">
        <v>20</v>
      </c>
      <c r="B8720" s="89" t="s">
        <v>347</v>
      </c>
      <c r="C8720" s="89" t="s">
        <v>951</v>
      </c>
      <c r="D8720" s="90" t="s">
        <v>562</v>
      </c>
      <c r="E8720" s="88">
        <v>3007124</v>
      </c>
      <c r="F8720" s="89" t="s">
        <v>9741</v>
      </c>
      <c r="G8720" s="91">
        <v>440.25</v>
      </c>
      <c r="H8720" s="64">
        <f>_xlfn.IFNA(G8720*(1-VLOOKUP(A8720,Rabatte!A:G,7,FALSE)),G8720*1)</f>
        <v>440.25</v>
      </c>
      <c r="I8720" s="88">
        <v>18</v>
      </c>
      <c r="J8720" s="64">
        <f>_xlfn.IFNA(G8720*(1-VLOOKUP(A8720,Rabatte!A:H,8,FALSE)),G8720*1)</f>
        <v>440.25</v>
      </c>
      <c r="K8720" s="93">
        <v>17</v>
      </c>
      <c r="L8720" s="99">
        <v>4064626044677</v>
      </c>
      <c r="P8720" s="60" t="str">
        <f t="shared" si="136"/>
        <v>A1</v>
      </c>
    </row>
    <row r="8721" spans="1:16" x14ac:dyDescent="0.25">
      <c r="A8721" s="88" t="s">
        <v>20</v>
      </c>
      <c r="B8721" s="89" t="s">
        <v>347</v>
      </c>
      <c r="C8721" s="89" t="s">
        <v>951</v>
      </c>
      <c r="D8721" s="90" t="s">
        <v>563</v>
      </c>
      <c r="E8721" s="88">
        <v>3007125</v>
      </c>
      <c r="F8721" s="89" t="s">
        <v>9742</v>
      </c>
      <c r="G8721" s="91">
        <v>440.25</v>
      </c>
      <c r="H8721" s="64">
        <f>_xlfn.IFNA(G8721*(1-VLOOKUP(A8721,Rabatte!A:G,7,FALSE)),G8721*1)</f>
        <v>440.25</v>
      </c>
      <c r="I8721" s="88">
        <v>18</v>
      </c>
      <c r="J8721" s="64">
        <f>_xlfn.IFNA(G8721*(1-VLOOKUP(A8721,Rabatte!A:H,8,FALSE)),G8721*1)</f>
        <v>440.25</v>
      </c>
      <c r="K8721" s="93">
        <v>19.11</v>
      </c>
      <c r="L8721" s="99">
        <v>4064626044684</v>
      </c>
      <c r="P8721" s="60" t="str">
        <f t="shared" si="136"/>
        <v>A1</v>
      </c>
    </row>
    <row r="8722" spans="1:16" x14ac:dyDescent="0.25">
      <c r="A8722" s="88" t="s">
        <v>20</v>
      </c>
      <c r="B8722" s="89" t="s">
        <v>347</v>
      </c>
      <c r="C8722" s="89" t="s">
        <v>951</v>
      </c>
      <c r="D8722" s="90" t="s">
        <v>564</v>
      </c>
      <c r="E8722" s="88">
        <v>3007128</v>
      </c>
      <c r="F8722" s="89" t="s">
        <v>9743</v>
      </c>
      <c r="G8722" s="91">
        <v>440.25</v>
      </c>
      <c r="H8722" s="64">
        <f>_xlfn.IFNA(G8722*(1-VLOOKUP(A8722,Rabatte!A:G,7,FALSE)),G8722*1)</f>
        <v>440.25</v>
      </c>
      <c r="I8722" s="88">
        <v>15</v>
      </c>
      <c r="J8722" s="64">
        <f>_xlfn.IFNA(G8722*(1-VLOOKUP(A8722,Rabatte!A:H,8,FALSE)),G8722*1)</f>
        <v>440.25</v>
      </c>
      <c r="K8722" s="93">
        <v>19</v>
      </c>
      <c r="L8722" s="99">
        <v>4064626044714</v>
      </c>
      <c r="P8722" s="60" t="str">
        <f t="shared" si="136"/>
        <v>A1</v>
      </c>
    </row>
    <row r="8723" spans="1:16" x14ac:dyDescent="0.25">
      <c r="A8723" s="88" t="s">
        <v>20</v>
      </c>
      <c r="B8723" s="89" t="s">
        <v>347</v>
      </c>
      <c r="C8723" s="89" t="s">
        <v>951</v>
      </c>
      <c r="D8723" s="90" t="s">
        <v>565</v>
      </c>
      <c r="E8723" s="88">
        <v>3007129</v>
      </c>
      <c r="F8723" s="89" t="s">
        <v>9744</v>
      </c>
      <c r="G8723" s="91">
        <v>440.25</v>
      </c>
      <c r="H8723" s="64">
        <f>_xlfn.IFNA(G8723*(1-VLOOKUP(A8723,Rabatte!A:G,7,FALSE)),G8723*1)</f>
        <v>440.25</v>
      </c>
      <c r="I8723" s="88">
        <v>15</v>
      </c>
      <c r="J8723" s="64">
        <f>_xlfn.IFNA(G8723*(1-VLOOKUP(A8723,Rabatte!A:H,8,FALSE)),G8723*1)</f>
        <v>440.25</v>
      </c>
      <c r="K8723" s="93">
        <v>21.11</v>
      </c>
      <c r="L8723" s="99">
        <v>4064626044721</v>
      </c>
      <c r="P8723" s="60" t="str">
        <f t="shared" si="136"/>
        <v>A1</v>
      </c>
    </row>
    <row r="8724" spans="1:16" x14ac:dyDescent="0.25">
      <c r="A8724" s="88" t="s">
        <v>20</v>
      </c>
      <c r="B8724" s="89" t="s">
        <v>347</v>
      </c>
      <c r="C8724" s="89" t="s">
        <v>951</v>
      </c>
      <c r="D8724" s="90" t="s">
        <v>566</v>
      </c>
      <c r="E8724" s="88">
        <v>3007132</v>
      </c>
      <c r="F8724" s="89" t="s">
        <v>9745</v>
      </c>
      <c r="G8724" s="91">
        <v>440.25</v>
      </c>
      <c r="H8724" s="64">
        <f>_xlfn.IFNA(G8724*(1-VLOOKUP(A8724,Rabatte!A:G,7,FALSE)),G8724*1)</f>
        <v>440.25</v>
      </c>
      <c r="I8724" s="88">
        <v>12</v>
      </c>
      <c r="J8724" s="64">
        <f>_xlfn.IFNA(G8724*(1-VLOOKUP(A8724,Rabatte!A:H,8,FALSE)),G8724*1)</f>
        <v>440.25</v>
      </c>
      <c r="K8724" s="93">
        <v>19.2</v>
      </c>
      <c r="L8724" s="99">
        <v>4064626045063</v>
      </c>
      <c r="P8724" s="60" t="str">
        <f t="shared" si="136"/>
        <v>A1</v>
      </c>
    </row>
    <row r="8725" spans="1:16" x14ac:dyDescent="0.25">
      <c r="A8725" s="88" t="s">
        <v>20</v>
      </c>
      <c r="B8725" s="89" t="s">
        <v>347</v>
      </c>
      <c r="C8725" s="89" t="s">
        <v>951</v>
      </c>
      <c r="D8725" s="90" t="s">
        <v>567</v>
      </c>
      <c r="E8725" s="88">
        <v>3007133</v>
      </c>
      <c r="F8725" s="89" t="s">
        <v>9746</v>
      </c>
      <c r="G8725" s="91">
        <v>440.25</v>
      </c>
      <c r="H8725" s="64">
        <f>_xlfn.IFNA(G8725*(1-VLOOKUP(A8725,Rabatte!A:G,7,FALSE)),G8725*1)</f>
        <v>440.25</v>
      </c>
      <c r="I8725" s="88">
        <v>12</v>
      </c>
      <c r="J8725" s="64">
        <f>_xlfn.IFNA(G8725*(1-VLOOKUP(A8725,Rabatte!A:H,8,FALSE)),G8725*1)</f>
        <v>440.25</v>
      </c>
      <c r="K8725" s="93">
        <v>21.31</v>
      </c>
      <c r="L8725" s="99">
        <v>4064626045117</v>
      </c>
      <c r="P8725" s="60" t="str">
        <f t="shared" si="136"/>
        <v>A1</v>
      </c>
    </row>
    <row r="8726" spans="1:16" x14ac:dyDescent="0.25">
      <c r="A8726" s="88" t="s">
        <v>20</v>
      </c>
      <c r="B8726" s="89" t="s">
        <v>347</v>
      </c>
      <c r="C8726" s="89" t="s">
        <v>951</v>
      </c>
      <c r="D8726" s="90" t="s">
        <v>568</v>
      </c>
      <c r="E8726" s="88">
        <v>3007136</v>
      </c>
      <c r="F8726" s="89" t="s">
        <v>9747</v>
      </c>
      <c r="G8726" s="91">
        <v>440.25</v>
      </c>
      <c r="H8726" s="64">
        <f>_xlfn.IFNA(G8726*(1-VLOOKUP(A8726,Rabatte!A:G,7,FALSE)),G8726*1)</f>
        <v>440.25</v>
      </c>
      <c r="I8726" s="88">
        <v>12</v>
      </c>
      <c r="J8726" s="64">
        <f>_xlfn.IFNA(G8726*(1-VLOOKUP(A8726,Rabatte!A:H,8,FALSE)),G8726*1)</f>
        <v>440.25</v>
      </c>
      <c r="K8726" s="93">
        <v>20.2</v>
      </c>
      <c r="L8726" s="99">
        <v>4064626045247</v>
      </c>
      <c r="P8726" s="60" t="str">
        <f t="shared" si="136"/>
        <v>A1</v>
      </c>
    </row>
    <row r="8727" spans="1:16" x14ac:dyDescent="0.25">
      <c r="A8727" s="88" t="s">
        <v>20</v>
      </c>
      <c r="B8727" s="89" t="s">
        <v>347</v>
      </c>
      <c r="C8727" s="89" t="s">
        <v>951</v>
      </c>
      <c r="D8727" s="90" t="s">
        <v>569</v>
      </c>
      <c r="E8727" s="88">
        <v>3007137</v>
      </c>
      <c r="F8727" s="89" t="s">
        <v>9748</v>
      </c>
      <c r="G8727" s="91">
        <v>440.25</v>
      </c>
      <c r="H8727" s="64">
        <f>_xlfn.IFNA(G8727*(1-VLOOKUP(A8727,Rabatte!A:G,7,FALSE)),G8727*1)</f>
        <v>440.25</v>
      </c>
      <c r="I8727" s="88">
        <v>12</v>
      </c>
      <c r="J8727" s="64">
        <f>_xlfn.IFNA(G8727*(1-VLOOKUP(A8727,Rabatte!A:H,8,FALSE)),G8727*1)</f>
        <v>440.25</v>
      </c>
      <c r="K8727" s="93">
        <v>22.31</v>
      </c>
      <c r="L8727" s="99">
        <v>4064626045285</v>
      </c>
      <c r="P8727" s="60" t="str">
        <f t="shared" si="136"/>
        <v>A1</v>
      </c>
    </row>
    <row r="8728" spans="1:16" x14ac:dyDescent="0.25">
      <c r="A8728" s="88" t="s">
        <v>20</v>
      </c>
      <c r="B8728" s="89" t="s">
        <v>347</v>
      </c>
      <c r="C8728" s="89" t="s">
        <v>951</v>
      </c>
      <c r="D8728" s="90" t="s">
        <v>570</v>
      </c>
      <c r="E8728" s="88">
        <v>3007140</v>
      </c>
      <c r="F8728" s="89" t="s">
        <v>9749</v>
      </c>
      <c r="G8728" s="91">
        <v>455.5</v>
      </c>
      <c r="H8728" s="64">
        <f>_xlfn.IFNA(G8728*(1-VLOOKUP(A8728,Rabatte!A:G,7,FALSE)),G8728*1)</f>
        <v>455.5</v>
      </c>
      <c r="I8728" s="88">
        <v>9</v>
      </c>
      <c r="J8728" s="64">
        <f>_xlfn.IFNA(G8728*(1-VLOOKUP(A8728,Rabatte!A:H,8,FALSE)),G8728*1)</f>
        <v>455.5</v>
      </c>
      <c r="K8728" s="93">
        <v>22.6</v>
      </c>
      <c r="L8728" s="99">
        <v>4064626045421</v>
      </c>
      <c r="P8728" s="60" t="str">
        <f t="shared" si="136"/>
        <v>A1</v>
      </c>
    </row>
    <row r="8729" spans="1:16" x14ac:dyDescent="0.25">
      <c r="A8729" s="88" t="s">
        <v>20</v>
      </c>
      <c r="B8729" s="89" t="s">
        <v>347</v>
      </c>
      <c r="C8729" s="89" t="s">
        <v>951</v>
      </c>
      <c r="D8729" s="90" t="s">
        <v>571</v>
      </c>
      <c r="E8729" s="88">
        <v>3007141</v>
      </c>
      <c r="F8729" s="89" t="s">
        <v>9750</v>
      </c>
      <c r="G8729" s="91">
        <v>455.5</v>
      </c>
      <c r="H8729" s="64">
        <f>_xlfn.IFNA(G8729*(1-VLOOKUP(A8729,Rabatte!A:G,7,FALSE)),G8729*1)</f>
        <v>455.5</v>
      </c>
      <c r="I8729" s="88">
        <v>9</v>
      </c>
      <c r="J8729" s="64">
        <f>_xlfn.IFNA(G8729*(1-VLOOKUP(A8729,Rabatte!A:H,8,FALSE)),G8729*1)</f>
        <v>455.5</v>
      </c>
      <c r="K8729" s="93">
        <v>24.71</v>
      </c>
      <c r="L8729" s="99">
        <v>4064626045476</v>
      </c>
      <c r="P8729" s="60" t="str">
        <f t="shared" si="136"/>
        <v>A1</v>
      </c>
    </row>
    <row r="8730" spans="1:16" x14ac:dyDescent="0.25">
      <c r="A8730" s="88" t="s">
        <v>20</v>
      </c>
      <c r="B8730" s="89" t="s">
        <v>347</v>
      </c>
      <c r="C8730" s="89" t="s">
        <v>951</v>
      </c>
      <c r="D8730" s="90" t="s">
        <v>572</v>
      </c>
      <c r="E8730" s="88">
        <v>3007144</v>
      </c>
      <c r="F8730" s="89" t="s">
        <v>9751</v>
      </c>
      <c r="G8730" s="91">
        <v>455.5</v>
      </c>
      <c r="H8730" s="64">
        <f>_xlfn.IFNA(G8730*(1-VLOOKUP(A8730,Rabatte!A:G,7,FALSE)),G8730*1)</f>
        <v>455.5</v>
      </c>
      <c r="I8730" s="88">
        <v>9</v>
      </c>
      <c r="J8730" s="64">
        <f>_xlfn.IFNA(G8730*(1-VLOOKUP(A8730,Rabatte!A:H,8,FALSE)),G8730*1)</f>
        <v>455.5</v>
      </c>
      <c r="K8730" s="93">
        <v>23.3</v>
      </c>
      <c r="L8730" s="99">
        <v>4064626045629</v>
      </c>
      <c r="P8730" s="60" t="str">
        <f t="shared" si="136"/>
        <v>A1</v>
      </c>
    </row>
    <row r="8731" spans="1:16" x14ac:dyDescent="0.25">
      <c r="A8731" s="88" t="s">
        <v>20</v>
      </c>
      <c r="B8731" s="89" t="s">
        <v>347</v>
      </c>
      <c r="C8731" s="89" t="s">
        <v>951</v>
      </c>
      <c r="D8731" s="90" t="s">
        <v>573</v>
      </c>
      <c r="E8731" s="88">
        <v>3007145</v>
      </c>
      <c r="F8731" s="89" t="s">
        <v>9752</v>
      </c>
      <c r="G8731" s="91">
        <v>455.5</v>
      </c>
      <c r="H8731" s="64">
        <f>_xlfn.IFNA(G8731*(1-VLOOKUP(A8731,Rabatte!A:G,7,FALSE)),G8731*1)</f>
        <v>455.5</v>
      </c>
      <c r="I8731" s="88">
        <v>9</v>
      </c>
      <c r="J8731" s="64">
        <f>_xlfn.IFNA(G8731*(1-VLOOKUP(A8731,Rabatte!A:H,8,FALSE)),G8731*1)</f>
        <v>455.5</v>
      </c>
      <c r="K8731" s="93">
        <v>25.41</v>
      </c>
      <c r="L8731" s="99">
        <v>4064626045674</v>
      </c>
      <c r="P8731" s="60" t="str">
        <f t="shared" si="136"/>
        <v>A1</v>
      </c>
    </row>
    <row r="8732" spans="1:16" x14ac:dyDescent="0.25">
      <c r="A8732" s="88" t="s">
        <v>20</v>
      </c>
      <c r="B8732" s="89" t="s">
        <v>347</v>
      </c>
      <c r="C8732" s="89" t="s">
        <v>951</v>
      </c>
      <c r="D8732" s="90" t="s">
        <v>574</v>
      </c>
      <c r="E8732" s="88">
        <v>3007126</v>
      </c>
      <c r="F8732" s="89" t="s">
        <v>9753</v>
      </c>
      <c r="G8732" s="91">
        <v>440.25</v>
      </c>
      <c r="H8732" s="64">
        <f>_xlfn.IFNA(G8732*(1-VLOOKUP(A8732,Rabatte!A:G,7,FALSE)),G8732*1)</f>
        <v>440.25</v>
      </c>
      <c r="I8732" s="88">
        <v>18</v>
      </c>
      <c r="J8732" s="64">
        <f>_xlfn.IFNA(G8732*(1-VLOOKUP(A8732,Rabatte!A:H,8,FALSE)),G8732*1)</f>
        <v>440.25</v>
      </c>
      <c r="K8732" s="93">
        <v>17</v>
      </c>
      <c r="L8732" s="99">
        <v>4064626044691</v>
      </c>
      <c r="P8732" s="60" t="str">
        <f t="shared" si="136"/>
        <v>A1</v>
      </c>
    </row>
    <row r="8733" spans="1:16" x14ac:dyDescent="0.25">
      <c r="A8733" s="88" t="s">
        <v>20</v>
      </c>
      <c r="B8733" s="89" t="s">
        <v>347</v>
      </c>
      <c r="C8733" s="89" t="s">
        <v>951</v>
      </c>
      <c r="D8733" s="90" t="s">
        <v>575</v>
      </c>
      <c r="E8733" s="88">
        <v>3007127</v>
      </c>
      <c r="F8733" s="89" t="s">
        <v>9754</v>
      </c>
      <c r="G8733" s="91">
        <v>440.25</v>
      </c>
      <c r="H8733" s="64">
        <f>_xlfn.IFNA(G8733*(1-VLOOKUP(A8733,Rabatte!A:G,7,FALSE)),G8733*1)</f>
        <v>440.25</v>
      </c>
      <c r="I8733" s="88">
        <v>18</v>
      </c>
      <c r="J8733" s="64">
        <f>_xlfn.IFNA(G8733*(1-VLOOKUP(A8733,Rabatte!A:H,8,FALSE)),G8733*1)</f>
        <v>440.25</v>
      </c>
      <c r="K8733" s="93">
        <v>19.11</v>
      </c>
      <c r="L8733" s="99">
        <v>4064626044707</v>
      </c>
      <c r="P8733" s="60" t="str">
        <f t="shared" si="136"/>
        <v>A1</v>
      </c>
    </row>
    <row r="8734" spans="1:16" x14ac:dyDescent="0.25">
      <c r="A8734" s="88" t="s">
        <v>20</v>
      </c>
      <c r="B8734" s="89" t="s">
        <v>347</v>
      </c>
      <c r="C8734" s="89" t="s">
        <v>951</v>
      </c>
      <c r="D8734" s="90" t="s">
        <v>576</v>
      </c>
      <c r="E8734" s="88">
        <v>3007130</v>
      </c>
      <c r="F8734" s="89" t="s">
        <v>9755</v>
      </c>
      <c r="G8734" s="91">
        <v>440.25</v>
      </c>
      <c r="H8734" s="64">
        <f>_xlfn.IFNA(G8734*(1-VLOOKUP(A8734,Rabatte!A:G,7,FALSE)),G8734*1)</f>
        <v>440.25</v>
      </c>
      <c r="I8734" s="88">
        <v>15</v>
      </c>
      <c r="J8734" s="64">
        <f>_xlfn.IFNA(G8734*(1-VLOOKUP(A8734,Rabatte!A:H,8,FALSE)),G8734*1)</f>
        <v>440.25</v>
      </c>
      <c r="K8734" s="93">
        <v>19</v>
      </c>
      <c r="L8734" s="99">
        <v>4064626044738</v>
      </c>
      <c r="P8734" s="60" t="str">
        <f t="shared" si="136"/>
        <v>A1</v>
      </c>
    </row>
    <row r="8735" spans="1:16" x14ac:dyDescent="0.25">
      <c r="A8735" s="88" t="s">
        <v>20</v>
      </c>
      <c r="B8735" s="89" t="s">
        <v>347</v>
      </c>
      <c r="C8735" s="89" t="s">
        <v>951</v>
      </c>
      <c r="D8735" s="90" t="s">
        <v>577</v>
      </c>
      <c r="E8735" s="88">
        <v>3007131</v>
      </c>
      <c r="F8735" s="89" t="s">
        <v>9756</v>
      </c>
      <c r="G8735" s="91">
        <v>440.25</v>
      </c>
      <c r="H8735" s="64">
        <f>_xlfn.IFNA(G8735*(1-VLOOKUP(A8735,Rabatte!A:G,7,FALSE)),G8735*1)</f>
        <v>440.25</v>
      </c>
      <c r="I8735" s="88">
        <v>15</v>
      </c>
      <c r="J8735" s="64">
        <f>_xlfn.IFNA(G8735*(1-VLOOKUP(A8735,Rabatte!A:H,8,FALSE)),G8735*1)</f>
        <v>440.25</v>
      </c>
      <c r="K8735" s="93">
        <v>21.11</v>
      </c>
      <c r="L8735" s="99">
        <v>4064626045018</v>
      </c>
      <c r="P8735" s="60" t="str">
        <f t="shared" si="136"/>
        <v>A1</v>
      </c>
    </row>
    <row r="8736" spans="1:16" x14ac:dyDescent="0.25">
      <c r="A8736" s="88" t="s">
        <v>20</v>
      </c>
      <c r="B8736" s="89" t="s">
        <v>347</v>
      </c>
      <c r="C8736" s="89" t="s">
        <v>951</v>
      </c>
      <c r="D8736" s="90" t="s">
        <v>578</v>
      </c>
      <c r="E8736" s="88">
        <v>3007134</v>
      </c>
      <c r="F8736" s="89" t="s">
        <v>9757</v>
      </c>
      <c r="G8736" s="91">
        <v>440.25</v>
      </c>
      <c r="H8736" s="64">
        <f>_xlfn.IFNA(G8736*(1-VLOOKUP(A8736,Rabatte!A:G,7,FALSE)),G8736*1)</f>
        <v>440.25</v>
      </c>
      <c r="I8736" s="88">
        <v>12</v>
      </c>
      <c r="J8736" s="64">
        <f>_xlfn.IFNA(G8736*(1-VLOOKUP(A8736,Rabatte!A:H,8,FALSE)),G8736*1)</f>
        <v>440.25</v>
      </c>
      <c r="K8736" s="93">
        <v>19.2</v>
      </c>
      <c r="L8736" s="99">
        <v>4064626045162</v>
      </c>
      <c r="P8736" s="60" t="str">
        <f t="shared" si="136"/>
        <v>A1</v>
      </c>
    </row>
    <row r="8737" spans="1:16" x14ac:dyDescent="0.25">
      <c r="A8737" s="88" t="s">
        <v>20</v>
      </c>
      <c r="B8737" s="89" t="s">
        <v>347</v>
      </c>
      <c r="C8737" s="89" t="s">
        <v>951</v>
      </c>
      <c r="D8737" s="90" t="s">
        <v>579</v>
      </c>
      <c r="E8737" s="88">
        <v>3007135</v>
      </c>
      <c r="F8737" s="89" t="s">
        <v>9758</v>
      </c>
      <c r="G8737" s="91">
        <v>440.25</v>
      </c>
      <c r="H8737" s="64">
        <f>_xlfn.IFNA(G8737*(1-VLOOKUP(A8737,Rabatte!A:G,7,FALSE)),G8737*1)</f>
        <v>440.25</v>
      </c>
      <c r="I8737" s="88">
        <v>12</v>
      </c>
      <c r="J8737" s="64">
        <f>_xlfn.IFNA(G8737*(1-VLOOKUP(A8737,Rabatte!A:H,8,FALSE)),G8737*1)</f>
        <v>440.25</v>
      </c>
      <c r="K8737" s="93">
        <v>21.31</v>
      </c>
      <c r="L8737" s="99">
        <v>4064626045209</v>
      </c>
      <c r="P8737" s="60" t="str">
        <f t="shared" si="136"/>
        <v>A1</v>
      </c>
    </row>
    <row r="8738" spans="1:16" x14ac:dyDescent="0.25">
      <c r="A8738" s="88" t="s">
        <v>20</v>
      </c>
      <c r="B8738" s="89" t="s">
        <v>347</v>
      </c>
      <c r="C8738" s="89" t="s">
        <v>951</v>
      </c>
      <c r="D8738" s="90" t="s">
        <v>580</v>
      </c>
      <c r="E8738" s="88">
        <v>3007138</v>
      </c>
      <c r="F8738" s="89" t="s">
        <v>9759</v>
      </c>
      <c r="G8738" s="91">
        <v>440.25</v>
      </c>
      <c r="H8738" s="64">
        <f>_xlfn.IFNA(G8738*(1-VLOOKUP(A8738,Rabatte!A:G,7,FALSE)),G8738*1)</f>
        <v>440.25</v>
      </c>
      <c r="I8738" s="88">
        <v>12</v>
      </c>
      <c r="J8738" s="64">
        <f>_xlfn.IFNA(G8738*(1-VLOOKUP(A8738,Rabatte!A:H,8,FALSE)),G8738*1)</f>
        <v>440.25</v>
      </c>
      <c r="K8738" s="93">
        <v>20.2</v>
      </c>
      <c r="L8738" s="99">
        <v>4064626045322</v>
      </c>
      <c r="P8738" s="60" t="str">
        <f t="shared" si="136"/>
        <v>A1</v>
      </c>
    </row>
    <row r="8739" spans="1:16" x14ac:dyDescent="0.25">
      <c r="A8739" s="88" t="s">
        <v>20</v>
      </c>
      <c r="B8739" s="89" t="s">
        <v>347</v>
      </c>
      <c r="C8739" s="89" t="s">
        <v>951</v>
      </c>
      <c r="D8739" s="90" t="s">
        <v>581</v>
      </c>
      <c r="E8739" s="88">
        <v>3007139</v>
      </c>
      <c r="F8739" s="89" t="s">
        <v>9760</v>
      </c>
      <c r="G8739" s="91">
        <v>440.25</v>
      </c>
      <c r="H8739" s="64">
        <f>_xlfn.IFNA(G8739*(1-VLOOKUP(A8739,Rabatte!A:G,7,FALSE)),G8739*1)</f>
        <v>440.25</v>
      </c>
      <c r="I8739" s="88">
        <v>12</v>
      </c>
      <c r="J8739" s="64">
        <f>_xlfn.IFNA(G8739*(1-VLOOKUP(A8739,Rabatte!A:H,8,FALSE)),G8739*1)</f>
        <v>440.25</v>
      </c>
      <c r="K8739" s="93">
        <v>22.31</v>
      </c>
      <c r="L8739" s="99">
        <v>4064626045377</v>
      </c>
      <c r="P8739" s="60" t="str">
        <f t="shared" si="136"/>
        <v>A1</v>
      </c>
    </row>
    <row r="8740" spans="1:16" x14ac:dyDescent="0.25">
      <c r="A8740" s="88" t="s">
        <v>20</v>
      </c>
      <c r="B8740" s="89" t="s">
        <v>347</v>
      </c>
      <c r="C8740" s="89" t="s">
        <v>951</v>
      </c>
      <c r="D8740" s="90" t="s">
        <v>582</v>
      </c>
      <c r="E8740" s="88">
        <v>3007142</v>
      </c>
      <c r="F8740" s="89" t="s">
        <v>9761</v>
      </c>
      <c r="G8740" s="91">
        <v>455.5</v>
      </c>
      <c r="H8740" s="64">
        <f>_xlfn.IFNA(G8740*(1-VLOOKUP(A8740,Rabatte!A:G,7,FALSE)),G8740*1)</f>
        <v>455.5</v>
      </c>
      <c r="I8740" s="88">
        <v>9</v>
      </c>
      <c r="J8740" s="64">
        <f>_xlfn.IFNA(G8740*(1-VLOOKUP(A8740,Rabatte!A:H,8,FALSE)),G8740*1)</f>
        <v>455.5</v>
      </c>
      <c r="K8740" s="93">
        <v>22.6</v>
      </c>
      <c r="L8740" s="99">
        <v>4064626045520</v>
      </c>
      <c r="P8740" s="60" t="str">
        <f t="shared" si="136"/>
        <v>A1</v>
      </c>
    </row>
    <row r="8741" spans="1:16" x14ac:dyDescent="0.25">
      <c r="A8741" s="88" t="s">
        <v>20</v>
      </c>
      <c r="B8741" s="89" t="s">
        <v>347</v>
      </c>
      <c r="C8741" s="89" t="s">
        <v>951</v>
      </c>
      <c r="D8741" s="90" t="s">
        <v>583</v>
      </c>
      <c r="E8741" s="88">
        <v>3007143</v>
      </c>
      <c r="F8741" s="89" t="s">
        <v>9762</v>
      </c>
      <c r="G8741" s="91">
        <v>455.5</v>
      </c>
      <c r="H8741" s="64">
        <f>_xlfn.IFNA(G8741*(1-VLOOKUP(A8741,Rabatte!A:G,7,FALSE)),G8741*1)</f>
        <v>455.5</v>
      </c>
      <c r="I8741" s="88">
        <v>9</v>
      </c>
      <c r="J8741" s="64">
        <f>_xlfn.IFNA(G8741*(1-VLOOKUP(A8741,Rabatte!A:H,8,FALSE)),G8741*1)</f>
        <v>455.5</v>
      </c>
      <c r="K8741" s="93">
        <v>24.71</v>
      </c>
      <c r="L8741" s="99">
        <v>4064626045575</v>
      </c>
      <c r="P8741" s="60" t="str">
        <f t="shared" si="136"/>
        <v>A1</v>
      </c>
    </row>
    <row r="8742" spans="1:16" x14ac:dyDescent="0.25">
      <c r="A8742" s="88" t="s">
        <v>20</v>
      </c>
      <c r="B8742" s="89" t="s">
        <v>347</v>
      </c>
      <c r="C8742" s="89" t="s">
        <v>951</v>
      </c>
      <c r="D8742" s="90" t="s">
        <v>584</v>
      </c>
      <c r="E8742" s="88">
        <v>3007146</v>
      </c>
      <c r="F8742" s="89" t="s">
        <v>9763</v>
      </c>
      <c r="G8742" s="91">
        <v>455.5</v>
      </c>
      <c r="H8742" s="64">
        <f>_xlfn.IFNA(G8742*(1-VLOOKUP(A8742,Rabatte!A:G,7,FALSE)),G8742*1)</f>
        <v>455.5</v>
      </c>
      <c r="I8742" s="88">
        <v>9</v>
      </c>
      <c r="J8742" s="64">
        <f>_xlfn.IFNA(G8742*(1-VLOOKUP(A8742,Rabatte!A:H,8,FALSE)),G8742*1)</f>
        <v>455.5</v>
      </c>
      <c r="K8742" s="93">
        <v>23.3</v>
      </c>
      <c r="L8742" s="99">
        <v>4064626045728</v>
      </c>
      <c r="P8742" s="60" t="str">
        <f t="shared" si="136"/>
        <v>A1</v>
      </c>
    </row>
    <row r="8743" spans="1:16" x14ac:dyDescent="0.25">
      <c r="A8743" s="88" t="s">
        <v>20</v>
      </c>
      <c r="B8743" s="89" t="s">
        <v>347</v>
      </c>
      <c r="C8743" s="89" t="s">
        <v>951</v>
      </c>
      <c r="D8743" s="90" t="s">
        <v>585</v>
      </c>
      <c r="E8743" s="88">
        <v>3007147</v>
      </c>
      <c r="F8743" s="89" t="s">
        <v>9764</v>
      </c>
      <c r="G8743" s="91">
        <v>455.5</v>
      </c>
      <c r="H8743" s="64">
        <f>_xlfn.IFNA(G8743*(1-VLOOKUP(A8743,Rabatte!A:G,7,FALSE)),G8743*1)</f>
        <v>455.5</v>
      </c>
      <c r="I8743" s="88">
        <v>9</v>
      </c>
      <c r="J8743" s="64">
        <f>_xlfn.IFNA(G8743*(1-VLOOKUP(A8743,Rabatte!A:H,8,FALSE)),G8743*1)</f>
        <v>455.5</v>
      </c>
      <c r="K8743" s="93">
        <v>25.41</v>
      </c>
      <c r="L8743" s="99">
        <v>4064626045773</v>
      </c>
      <c r="P8743" s="60" t="str">
        <f t="shared" si="136"/>
        <v>A1</v>
      </c>
    </row>
    <row r="8744" spans="1:16" x14ac:dyDescent="0.25">
      <c r="A8744" s="88" t="s">
        <v>20</v>
      </c>
      <c r="B8744" s="89" t="s">
        <v>347</v>
      </c>
      <c r="C8744" s="89" t="s">
        <v>951</v>
      </c>
      <c r="D8744" s="90" t="s">
        <v>586</v>
      </c>
      <c r="E8744" s="88">
        <v>3007150</v>
      </c>
      <c r="F8744" s="89" t="s">
        <v>9765</v>
      </c>
      <c r="G8744" s="91">
        <v>465</v>
      </c>
      <c r="H8744" s="64">
        <f>_xlfn.IFNA(G8744*(1-VLOOKUP(A8744,Rabatte!A:G,7,FALSE)),G8744*1)</f>
        <v>465</v>
      </c>
      <c r="I8744" s="88">
        <v>12</v>
      </c>
      <c r="J8744" s="64">
        <f>_xlfn.IFNA(G8744*(1-VLOOKUP(A8744,Rabatte!A:H,8,FALSE)),G8744*1)</f>
        <v>465</v>
      </c>
      <c r="K8744" s="93">
        <v>18.72</v>
      </c>
      <c r="L8744" s="99">
        <v>4064626045926</v>
      </c>
      <c r="P8744" s="60" t="str">
        <f t="shared" si="136"/>
        <v>A1</v>
      </c>
    </row>
    <row r="8745" spans="1:16" x14ac:dyDescent="0.25">
      <c r="A8745" s="88" t="s">
        <v>20</v>
      </c>
      <c r="B8745" s="89" t="s">
        <v>347</v>
      </c>
      <c r="C8745" s="89" t="s">
        <v>951</v>
      </c>
      <c r="D8745" s="90" t="s">
        <v>587</v>
      </c>
      <c r="E8745" s="88">
        <v>3007151</v>
      </c>
      <c r="F8745" s="89" t="s">
        <v>9766</v>
      </c>
      <c r="G8745" s="91">
        <v>465</v>
      </c>
      <c r="H8745" s="64">
        <f>_xlfn.IFNA(G8745*(1-VLOOKUP(A8745,Rabatte!A:G,7,FALSE)),G8745*1)</f>
        <v>465</v>
      </c>
      <c r="I8745" s="88">
        <v>12</v>
      </c>
      <c r="J8745" s="64">
        <f>_xlfn.IFNA(G8745*(1-VLOOKUP(A8745,Rabatte!A:H,8,FALSE)),G8745*1)</f>
        <v>465</v>
      </c>
      <c r="K8745" s="93">
        <v>21.37</v>
      </c>
      <c r="L8745" s="99">
        <v>4064626045964</v>
      </c>
      <c r="P8745" s="60" t="str">
        <f t="shared" si="136"/>
        <v>A1</v>
      </c>
    </row>
    <row r="8746" spans="1:16" x14ac:dyDescent="0.25">
      <c r="A8746" s="88" t="s">
        <v>20</v>
      </c>
      <c r="B8746" s="89" t="s">
        <v>347</v>
      </c>
      <c r="C8746" s="89" t="s">
        <v>951</v>
      </c>
      <c r="D8746" s="90" t="s">
        <v>588</v>
      </c>
      <c r="E8746" s="88">
        <v>3007156</v>
      </c>
      <c r="F8746" s="89" t="s">
        <v>9767</v>
      </c>
      <c r="G8746" s="91">
        <v>465</v>
      </c>
      <c r="H8746" s="64">
        <f>_xlfn.IFNA(G8746*(1-VLOOKUP(A8746,Rabatte!A:G,7,FALSE)),G8746*1)</f>
        <v>465</v>
      </c>
      <c r="I8746" s="88">
        <v>10</v>
      </c>
      <c r="J8746" s="64">
        <f>_xlfn.IFNA(G8746*(1-VLOOKUP(A8746,Rabatte!A:H,8,FALSE)),G8746*1)</f>
        <v>465</v>
      </c>
      <c r="K8746" s="93">
        <v>21.32</v>
      </c>
      <c r="L8746" s="99">
        <v>4064626046190</v>
      </c>
      <c r="P8746" s="60" t="str">
        <f t="shared" si="136"/>
        <v>A1</v>
      </c>
    </row>
    <row r="8747" spans="1:16" x14ac:dyDescent="0.25">
      <c r="A8747" s="88" t="s">
        <v>20</v>
      </c>
      <c r="B8747" s="89" t="s">
        <v>347</v>
      </c>
      <c r="C8747" s="89" t="s">
        <v>951</v>
      </c>
      <c r="D8747" s="90" t="s">
        <v>589</v>
      </c>
      <c r="E8747" s="88">
        <v>3007157</v>
      </c>
      <c r="F8747" s="89" t="s">
        <v>9768</v>
      </c>
      <c r="G8747" s="91">
        <v>465</v>
      </c>
      <c r="H8747" s="64">
        <f>_xlfn.IFNA(G8747*(1-VLOOKUP(A8747,Rabatte!A:G,7,FALSE)),G8747*1)</f>
        <v>465</v>
      </c>
      <c r="I8747" s="88">
        <v>10</v>
      </c>
      <c r="J8747" s="64">
        <f>_xlfn.IFNA(G8747*(1-VLOOKUP(A8747,Rabatte!A:H,8,FALSE)),G8747*1)</f>
        <v>465</v>
      </c>
      <c r="K8747" s="93">
        <v>23.97</v>
      </c>
      <c r="L8747" s="99">
        <v>4064626046244</v>
      </c>
      <c r="P8747" s="60" t="str">
        <f t="shared" si="136"/>
        <v>A1</v>
      </c>
    </row>
    <row r="8748" spans="1:16" x14ac:dyDescent="0.25">
      <c r="A8748" s="88" t="s">
        <v>20</v>
      </c>
      <c r="B8748" s="89" t="s">
        <v>347</v>
      </c>
      <c r="C8748" s="89" t="s">
        <v>951</v>
      </c>
      <c r="D8748" s="90" t="s">
        <v>590</v>
      </c>
      <c r="E8748" s="88">
        <v>3007160</v>
      </c>
      <c r="F8748" s="89" t="s">
        <v>9769</v>
      </c>
      <c r="G8748" s="91">
        <v>465</v>
      </c>
      <c r="H8748" s="64">
        <f>_xlfn.IFNA(G8748*(1-VLOOKUP(A8748,Rabatte!A:G,7,FALSE)),G8748*1)</f>
        <v>465</v>
      </c>
      <c r="I8748" s="88">
        <v>8</v>
      </c>
      <c r="J8748" s="64">
        <f>_xlfn.IFNA(G8748*(1-VLOOKUP(A8748,Rabatte!A:H,8,FALSE)),G8748*1)</f>
        <v>465</v>
      </c>
      <c r="K8748" s="93">
        <v>21.52</v>
      </c>
      <c r="L8748" s="99">
        <v>4064626046398</v>
      </c>
      <c r="P8748" s="60" t="str">
        <f t="shared" si="136"/>
        <v>A1</v>
      </c>
    </row>
    <row r="8749" spans="1:16" x14ac:dyDescent="0.25">
      <c r="A8749" s="88" t="s">
        <v>20</v>
      </c>
      <c r="B8749" s="89" t="s">
        <v>347</v>
      </c>
      <c r="C8749" s="89" t="s">
        <v>951</v>
      </c>
      <c r="D8749" s="90" t="s">
        <v>591</v>
      </c>
      <c r="E8749" s="88">
        <v>3007161</v>
      </c>
      <c r="F8749" s="89" t="s">
        <v>9770</v>
      </c>
      <c r="G8749" s="91">
        <v>465</v>
      </c>
      <c r="H8749" s="64">
        <f>_xlfn.IFNA(G8749*(1-VLOOKUP(A8749,Rabatte!A:G,7,FALSE)),G8749*1)</f>
        <v>465</v>
      </c>
      <c r="I8749" s="88">
        <v>8</v>
      </c>
      <c r="J8749" s="64">
        <f>_xlfn.IFNA(G8749*(1-VLOOKUP(A8749,Rabatte!A:H,8,FALSE)),G8749*1)</f>
        <v>465</v>
      </c>
      <c r="K8749" s="93">
        <v>24.17</v>
      </c>
      <c r="L8749" s="99">
        <v>4064626046442</v>
      </c>
      <c r="P8749" s="60" t="str">
        <f t="shared" si="136"/>
        <v>A1</v>
      </c>
    </row>
    <row r="8750" spans="1:16" x14ac:dyDescent="0.25">
      <c r="A8750" s="88" t="s">
        <v>20</v>
      </c>
      <c r="B8750" s="89" t="s">
        <v>347</v>
      </c>
      <c r="C8750" s="89" t="s">
        <v>951</v>
      </c>
      <c r="D8750" s="90" t="s">
        <v>592</v>
      </c>
      <c r="E8750" s="88">
        <v>3007164</v>
      </c>
      <c r="F8750" s="89" t="s">
        <v>9771</v>
      </c>
      <c r="G8750" s="91">
        <v>465</v>
      </c>
      <c r="H8750" s="64">
        <f>_xlfn.IFNA(G8750*(1-VLOOKUP(A8750,Rabatte!A:G,7,FALSE)),G8750*1)</f>
        <v>465</v>
      </c>
      <c r="I8750" s="88">
        <v>8</v>
      </c>
      <c r="J8750" s="64">
        <f>_xlfn.IFNA(G8750*(1-VLOOKUP(A8750,Rabatte!A:H,8,FALSE)),G8750*1)</f>
        <v>465</v>
      </c>
      <c r="K8750" s="93">
        <v>22.62</v>
      </c>
      <c r="L8750" s="99">
        <v>4064626046589</v>
      </c>
      <c r="P8750" s="60" t="str">
        <f t="shared" si="136"/>
        <v>A1</v>
      </c>
    </row>
    <row r="8751" spans="1:16" x14ac:dyDescent="0.25">
      <c r="A8751" s="88" t="s">
        <v>20</v>
      </c>
      <c r="B8751" s="89" t="s">
        <v>347</v>
      </c>
      <c r="C8751" s="89" t="s">
        <v>951</v>
      </c>
      <c r="D8751" s="90" t="s">
        <v>593</v>
      </c>
      <c r="E8751" s="88">
        <v>3007165</v>
      </c>
      <c r="F8751" s="89" t="s">
        <v>9772</v>
      </c>
      <c r="G8751" s="91">
        <v>465</v>
      </c>
      <c r="H8751" s="64">
        <f>_xlfn.IFNA(G8751*(1-VLOOKUP(A8751,Rabatte!A:G,7,FALSE)),G8751*1)</f>
        <v>465</v>
      </c>
      <c r="I8751" s="88">
        <v>8</v>
      </c>
      <c r="J8751" s="64">
        <f>_xlfn.IFNA(G8751*(1-VLOOKUP(A8751,Rabatte!A:H,8,FALSE)),G8751*1)</f>
        <v>465</v>
      </c>
      <c r="K8751" s="93">
        <v>25.27</v>
      </c>
      <c r="L8751" s="99">
        <v>4064626046633</v>
      </c>
      <c r="P8751" s="60" t="str">
        <f t="shared" si="136"/>
        <v>A1</v>
      </c>
    </row>
    <row r="8752" spans="1:16" x14ac:dyDescent="0.25">
      <c r="A8752" s="88" t="s">
        <v>20</v>
      </c>
      <c r="B8752" s="89" t="s">
        <v>347</v>
      </c>
      <c r="C8752" s="89" t="s">
        <v>951</v>
      </c>
      <c r="D8752" s="90" t="s">
        <v>594</v>
      </c>
      <c r="E8752" s="88">
        <v>3007170</v>
      </c>
      <c r="F8752" s="89" t="s">
        <v>9773</v>
      </c>
      <c r="G8752" s="91">
        <v>479.25</v>
      </c>
      <c r="H8752" s="64">
        <f>_xlfn.IFNA(G8752*(1-VLOOKUP(A8752,Rabatte!A:G,7,FALSE)),G8752*1)</f>
        <v>479.25</v>
      </c>
      <c r="I8752" s="88">
        <v>6</v>
      </c>
      <c r="J8752" s="64">
        <f>_xlfn.IFNA(G8752*(1-VLOOKUP(A8752,Rabatte!A:H,8,FALSE)),G8752*1)</f>
        <v>479.25</v>
      </c>
      <c r="K8752" s="93">
        <v>25.62</v>
      </c>
      <c r="L8752" s="99">
        <v>4064626046831</v>
      </c>
      <c r="P8752" s="60" t="str">
        <f t="shared" si="136"/>
        <v>A1</v>
      </c>
    </row>
    <row r="8753" spans="1:16" x14ac:dyDescent="0.25">
      <c r="A8753" s="88" t="s">
        <v>20</v>
      </c>
      <c r="B8753" s="89" t="s">
        <v>347</v>
      </c>
      <c r="C8753" s="89" t="s">
        <v>951</v>
      </c>
      <c r="D8753" s="90" t="s">
        <v>595</v>
      </c>
      <c r="E8753" s="88">
        <v>3007171</v>
      </c>
      <c r="F8753" s="89" t="s">
        <v>9774</v>
      </c>
      <c r="G8753" s="91">
        <v>479.25</v>
      </c>
      <c r="H8753" s="64">
        <f>_xlfn.IFNA(G8753*(1-VLOOKUP(A8753,Rabatte!A:G,7,FALSE)),G8753*1)</f>
        <v>479.25</v>
      </c>
      <c r="I8753" s="88">
        <v>6</v>
      </c>
      <c r="J8753" s="64">
        <f>_xlfn.IFNA(G8753*(1-VLOOKUP(A8753,Rabatte!A:H,8,FALSE)),G8753*1)</f>
        <v>479.25</v>
      </c>
      <c r="K8753" s="93">
        <v>28.27</v>
      </c>
      <c r="L8753" s="99">
        <v>4064626046879</v>
      </c>
      <c r="P8753" s="60" t="str">
        <f t="shared" si="136"/>
        <v>A1</v>
      </c>
    </row>
    <row r="8754" spans="1:16" x14ac:dyDescent="0.25">
      <c r="A8754" s="88" t="s">
        <v>20</v>
      </c>
      <c r="B8754" s="89" t="s">
        <v>347</v>
      </c>
      <c r="C8754" s="89" t="s">
        <v>951</v>
      </c>
      <c r="D8754" s="90" t="s">
        <v>596</v>
      </c>
      <c r="E8754" s="88">
        <v>3007174</v>
      </c>
      <c r="F8754" s="89" t="s">
        <v>9775</v>
      </c>
      <c r="G8754" s="91">
        <v>479.25</v>
      </c>
      <c r="H8754" s="64">
        <f>_xlfn.IFNA(G8754*(1-VLOOKUP(A8754,Rabatte!A:G,7,FALSE)),G8754*1)</f>
        <v>479.25</v>
      </c>
      <c r="I8754" s="88">
        <v>6</v>
      </c>
      <c r="J8754" s="64">
        <f>_xlfn.IFNA(G8754*(1-VLOOKUP(A8754,Rabatte!A:H,8,FALSE)),G8754*1)</f>
        <v>479.25</v>
      </c>
      <c r="K8754" s="93">
        <v>26.42</v>
      </c>
      <c r="L8754" s="99">
        <v>4064626046985</v>
      </c>
      <c r="P8754" s="60" t="str">
        <f t="shared" si="136"/>
        <v>A1</v>
      </c>
    </row>
    <row r="8755" spans="1:16" x14ac:dyDescent="0.25">
      <c r="A8755" s="88" t="s">
        <v>20</v>
      </c>
      <c r="B8755" s="89" t="s">
        <v>347</v>
      </c>
      <c r="C8755" s="89" t="s">
        <v>951</v>
      </c>
      <c r="D8755" s="90" t="s">
        <v>597</v>
      </c>
      <c r="E8755" s="88">
        <v>3007175</v>
      </c>
      <c r="F8755" s="89" t="s">
        <v>9776</v>
      </c>
      <c r="G8755" s="91">
        <v>479.25</v>
      </c>
      <c r="H8755" s="64">
        <f>_xlfn.IFNA(G8755*(1-VLOOKUP(A8755,Rabatte!A:G,7,FALSE)),G8755*1)</f>
        <v>479.25</v>
      </c>
      <c r="I8755" s="88">
        <v>6</v>
      </c>
      <c r="J8755" s="64">
        <f>_xlfn.IFNA(G8755*(1-VLOOKUP(A8755,Rabatte!A:H,8,FALSE)),G8755*1)</f>
        <v>479.25</v>
      </c>
      <c r="K8755" s="93">
        <v>29.07</v>
      </c>
      <c r="L8755" s="99">
        <v>4064626047029</v>
      </c>
      <c r="P8755" s="60" t="str">
        <f t="shared" si="136"/>
        <v>A1</v>
      </c>
    </row>
    <row r="8756" spans="1:16" x14ac:dyDescent="0.25">
      <c r="A8756" s="88" t="s">
        <v>20</v>
      </c>
      <c r="B8756" s="89" t="s">
        <v>347</v>
      </c>
      <c r="C8756" s="89" t="s">
        <v>951</v>
      </c>
      <c r="D8756" s="90" t="s">
        <v>598</v>
      </c>
      <c r="E8756" s="88">
        <v>3007152</v>
      </c>
      <c r="F8756" s="89" t="s">
        <v>9777</v>
      </c>
      <c r="G8756" s="91">
        <v>465</v>
      </c>
      <c r="H8756" s="64">
        <f>_xlfn.IFNA(G8756*(1-VLOOKUP(A8756,Rabatte!A:G,7,FALSE)),G8756*1)</f>
        <v>465</v>
      </c>
      <c r="I8756" s="88">
        <v>12</v>
      </c>
      <c r="J8756" s="64">
        <f>_xlfn.IFNA(G8756*(1-VLOOKUP(A8756,Rabatte!A:H,8,FALSE)),G8756*1)</f>
        <v>465</v>
      </c>
      <c r="K8756" s="93">
        <v>18.72</v>
      </c>
      <c r="L8756" s="99">
        <v>4064626046015</v>
      </c>
      <c r="P8756" s="60" t="str">
        <f t="shared" si="136"/>
        <v>A1</v>
      </c>
    </row>
    <row r="8757" spans="1:16" x14ac:dyDescent="0.25">
      <c r="A8757" s="88" t="s">
        <v>20</v>
      </c>
      <c r="B8757" s="89" t="s">
        <v>347</v>
      </c>
      <c r="C8757" s="89" t="s">
        <v>951</v>
      </c>
      <c r="D8757" s="90" t="s">
        <v>599</v>
      </c>
      <c r="E8757" s="88">
        <v>3007153</v>
      </c>
      <c r="F8757" s="89" t="s">
        <v>9778</v>
      </c>
      <c r="G8757" s="91">
        <v>465</v>
      </c>
      <c r="H8757" s="64">
        <f>_xlfn.IFNA(G8757*(1-VLOOKUP(A8757,Rabatte!A:G,7,FALSE)),G8757*1)</f>
        <v>465</v>
      </c>
      <c r="I8757" s="88">
        <v>12</v>
      </c>
      <c r="J8757" s="64">
        <f>_xlfn.IFNA(G8757*(1-VLOOKUP(A8757,Rabatte!A:H,8,FALSE)),G8757*1)</f>
        <v>465</v>
      </c>
      <c r="K8757" s="93">
        <v>21.37</v>
      </c>
      <c r="L8757" s="99">
        <v>4064626046060</v>
      </c>
      <c r="P8757" s="60" t="str">
        <f t="shared" si="136"/>
        <v>A1</v>
      </c>
    </row>
    <row r="8758" spans="1:16" x14ac:dyDescent="0.25">
      <c r="A8758" s="88" t="s">
        <v>20</v>
      </c>
      <c r="B8758" s="89" t="s">
        <v>347</v>
      </c>
      <c r="C8758" s="89" t="s">
        <v>951</v>
      </c>
      <c r="D8758" s="90" t="s">
        <v>600</v>
      </c>
      <c r="E8758" s="88">
        <v>3007158</v>
      </c>
      <c r="F8758" s="89" t="s">
        <v>9779</v>
      </c>
      <c r="G8758" s="91">
        <v>465</v>
      </c>
      <c r="H8758" s="64">
        <f>_xlfn.IFNA(G8758*(1-VLOOKUP(A8758,Rabatte!A:G,7,FALSE)),G8758*1)</f>
        <v>465</v>
      </c>
      <c r="I8758" s="88">
        <v>10</v>
      </c>
      <c r="J8758" s="64">
        <f>_xlfn.IFNA(G8758*(1-VLOOKUP(A8758,Rabatte!A:H,8,FALSE)),G8758*1)</f>
        <v>465</v>
      </c>
      <c r="K8758" s="93">
        <v>21.32</v>
      </c>
      <c r="L8758" s="99">
        <v>4064626046282</v>
      </c>
      <c r="P8758" s="60" t="str">
        <f t="shared" si="136"/>
        <v>A1</v>
      </c>
    </row>
    <row r="8759" spans="1:16" x14ac:dyDescent="0.25">
      <c r="A8759" s="88" t="s">
        <v>20</v>
      </c>
      <c r="B8759" s="89" t="s">
        <v>347</v>
      </c>
      <c r="C8759" s="89" t="s">
        <v>951</v>
      </c>
      <c r="D8759" s="90" t="s">
        <v>601</v>
      </c>
      <c r="E8759" s="88">
        <v>3007159</v>
      </c>
      <c r="F8759" s="89" t="s">
        <v>9780</v>
      </c>
      <c r="G8759" s="91">
        <v>465</v>
      </c>
      <c r="H8759" s="64">
        <f>_xlfn.IFNA(G8759*(1-VLOOKUP(A8759,Rabatte!A:G,7,FALSE)),G8759*1)</f>
        <v>465</v>
      </c>
      <c r="I8759" s="88">
        <v>10</v>
      </c>
      <c r="J8759" s="64">
        <f>_xlfn.IFNA(G8759*(1-VLOOKUP(A8759,Rabatte!A:H,8,FALSE)),G8759*1)</f>
        <v>465</v>
      </c>
      <c r="K8759" s="93">
        <v>23.97</v>
      </c>
      <c r="L8759" s="99">
        <v>4064626046343</v>
      </c>
      <c r="P8759" s="60" t="str">
        <f t="shared" si="136"/>
        <v>A1</v>
      </c>
    </row>
    <row r="8760" spans="1:16" x14ac:dyDescent="0.25">
      <c r="A8760" s="88" t="s">
        <v>20</v>
      </c>
      <c r="B8760" s="89" t="s">
        <v>347</v>
      </c>
      <c r="C8760" s="89" t="s">
        <v>951</v>
      </c>
      <c r="D8760" s="90" t="s">
        <v>602</v>
      </c>
      <c r="E8760" s="88">
        <v>3007162</v>
      </c>
      <c r="F8760" s="89" t="s">
        <v>9781</v>
      </c>
      <c r="G8760" s="91">
        <v>465</v>
      </c>
      <c r="H8760" s="64">
        <f>_xlfn.IFNA(G8760*(1-VLOOKUP(A8760,Rabatte!A:G,7,FALSE)),G8760*1)</f>
        <v>465</v>
      </c>
      <c r="I8760" s="88">
        <v>8</v>
      </c>
      <c r="J8760" s="64">
        <f>_xlfn.IFNA(G8760*(1-VLOOKUP(A8760,Rabatte!A:H,8,FALSE)),G8760*1)</f>
        <v>465</v>
      </c>
      <c r="K8760" s="93">
        <v>21.52</v>
      </c>
      <c r="L8760" s="99">
        <v>4064626046497</v>
      </c>
      <c r="P8760" s="60" t="str">
        <f t="shared" si="136"/>
        <v>A1</v>
      </c>
    </row>
    <row r="8761" spans="1:16" x14ac:dyDescent="0.25">
      <c r="A8761" s="88" t="s">
        <v>20</v>
      </c>
      <c r="B8761" s="89" t="s">
        <v>347</v>
      </c>
      <c r="C8761" s="89" t="s">
        <v>951</v>
      </c>
      <c r="D8761" s="90" t="s">
        <v>603</v>
      </c>
      <c r="E8761" s="88">
        <v>3007163</v>
      </c>
      <c r="F8761" s="89" t="s">
        <v>9782</v>
      </c>
      <c r="G8761" s="91">
        <v>465</v>
      </c>
      <c r="H8761" s="64">
        <f>_xlfn.IFNA(G8761*(1-VLOOKUP(A8761,Rabatte!A:G,7,FALSE)),G8761*1)</f>
        <v>465</v>
      </c>
      <c r="I8761" s="88">
        <v>8</v>
      </c>
      <c r="J8761" s="64">
        <f>_xlfn.IFNA(G8761*(1-VLOOKUP(A8761,Rabatte!A:H,8,FALSE)),G8761*1)</f>
        <v>465</v>
      </c>
      <c r="K8761" s="93">
        <v>24.17</v>
      </c>
      <c r="L8761" s="99">
        <v>4064626046534</v>
      </c>
      <c r="P8761" s="60" t="str">
        <f t="shared" si="136"/>
        <v>A1</v>
      </c>
    </row>
    <row r="8762" spans="1:16" x14ac:dyDescent="0.25">
      <c r="A8762" s="88" t="s">
        <v>20</v>
      </c>
      <c r="B8762" s="89" t="s">
        <v>347</v>
      </c>
      <c r="C8762" s="89" t="s">
        <v>951</v>
      </c>
      <c r="D8762" s="90" t="s">
        <v>604</v>
      </c>
      <c r="E8762" s="88">
        <v>3007166</v>
      </c>
      <c r="F8762" s="89" t="s">
        <v>9783</v>
      </c>
      <c r="G8762" s="91">
        <v>465</v>
      </c>
      <c r="H8762" s="64">
        <f>_xlfn.IFNA(G8762*(1-VLOOKUP(A8762,Rabatte!A:G,7,FALSE)),G8762*1)</f>
        <v>465</v>
      </c>
      <c r="I8762" s="88">
        <v>8</v>
      </c>
      <c r="J8762" s="64">
        <f>_xlfn.IFNA(G8762*(1-VLOOKUP(A8762,Rabatte!A:H,8,FALSE)),G8762*1)</f>
        <v>465</v>
      </c>
      <c r="K8762" s="93">
        <v>22.62</v>
      </c>
      <c r="L8762" s="99">
        <v>4064626046671</v>
      </c>
      <c r="P8762" s="60" t="str">
        <f t="shared" si="136"/>
        <v>A1</v>
      </c>
    </row>
    <row r="8763" spans="1:16" x14ac:dyDescent="0.25">
      <c r="A8763" s="88" t="s">
        <v>20</v>
      </c>
      <c r="B8763" s="89" t="s">
        <v>347</v>
      </c>
      <c r="C8763" s="89" t="s">
        <v>951</v>
      </c>
      <c r="D8763" s="90" t="s">
        <v>605</v>
      </c>
      <c r="E8763" s="88">
        <v>3007167</v>
      </c>
      <c r="F8763" s="89" t="s">
        <v>9784</v>
      </c>
      <c r="G8763" s="91">
        <v>465</v>
      </c>
      <c r="H8763" s="64">
        <f>_xlfn.IFNA(G8763*(1-VLOOKUP(A8763,Rabatte!A:G,7,FALSE)),G8763*1)</f>
        <v>465</v>
      </c>
      <c r="I8763" s="88">
        <v>8</v>
      </c>
      <c r="J8763" s="64">
        <f>_xlfn.IFNA(G8763*(1-VLOOKUP(A8763,Rabatte!A:H,8,FALSE)),G8763*1)</f>
        <v>465</v>
      </c>
      <c r="K8763" s="93">
        <v>25.27</v>
      </c>
      <c r="L8763" s="99">
        <v>4064626046725</v>
      </c>
      <c r="P8763" s="60" t="str">
        <f t="shared" si="136"/>
        <v>A1</v>
      </c>
    </row>
    <row r="8764" spans="1:16" x14ac:dyDescent="0.25">
      <c r="A8764" s="88" t="s">
        <v>20</v>
      </c>
      <c r="B8764" s="89" t="s">
        <v>347</v>
      </c>
      <c r="C8764" s="89" t="s">
        <v>951</v>
      </c>
      <c r="D8764" s="90" t="s">
        <v>606</v>
      </c>
      <c r="E8764" s="88">
        <v>3007172</v>
      </c>
      <c r="F8764" s="89" t="s">
        <v>9785</v>
      </c>
      <c r="G8764" s="91">
        <v>479.25</v>
      </c>
      <c r="H8764" s="64">
        <f>_xlfn.IFNA(G8764*(1-VLOOKUP(A8764,Rabatte!A:G,7,FALSE)),G8764*1)</f>
        <v>479.25</v>
      </c>
      <c r="I8764" s="88">
        <v>6</v>
      </c>
      <c r="J8764" s="64">
        <f>_xlfn.IFNA(G8764*(1-VLOOKUP(A8764,Rabatte!A:H,8,FALSE)),G8764*1)</f>
        <v>479.25</v>
      </c>
      <c r="K8764" s="93">
        <v>25.62</v>
      </c>
      <c r="L8764" s="99">
        <v>4064626046916</v>
      </c>
      <c r="P8764" s="60" t="str">
        <f t="shared" ref="P8764:P8827" si="137">A8764</f>
        <v>A1</v>
      </c>
    </row>
    <row r="8765" spans="1:16" x14ac:dyDescent="0.25">
      <c r="A8765" s="88" t="s">
        <v>20</v>
      </c>
      <c r="B8765" s="89" t="s">
        <v>347</v>
      </c>
      <c r="C8765" s="89" t="s">
        <v>951</v>
      </c>
      <c r="D8765" s="90" t="s">
        <v>607</v>
      </c>
      <c r="E8765" s="88">
        <v>3007173</v>
      </c>
      <c r="F8765" s="89" t="s">
        <v>9786</v>
      </c>
      <c r="G8765" s="91">
        <v>479.25</v>
      </c>
      <c r="H8765" s="64">
        <f>_xlfn.IFNA(G8765*(1-VLOOKUP(A8765,Rabatte!A:G,7,FALSE)),G8765*1)</f>
        <v>479.25</v>
      </c>
      <c r="I8765" s="88">
        <v>6</v>
      </c>
      <c r="J8765" s="64">
        <f>_xlfn.IFNA(G8765*(1-VLOOKUP(A8765,Rabatte!A:H,8,FALSE)),G8765*1)</f>
        <v>479.25</v>
      </c>
      <c r="K8765" s="93">
        <v>28.27</v>
      </c>
      <c r="L8765" s="99">
        <v>4064626046947</v>
      </c>
      <c r="P8765" s="60" t="str">
        <f t="shared" si="137"/>
        <v>A1</v>
      </c>
    </row>
    <row r="8766" spans="1:16" x14ac:dyDescent="0.25">
      <c r="A8766" s="88" t="s">
        <v>20</v>
      </c>
      <c r="B8766" s="89" t="s">
        <v>347</v>
      </c>
      <c r="C8766" s="89" t="s">
        <v>951</v>
      </c>
      <c r="D8766" s="90" t="s">
        <v>608</v>
      </c>
      <c r="E8766" s="88">
        <v>3007176</v>
      </c>
      <c r="F8766" s="89" t="s">
        <v>9787</v>
      </c>
      <c r="G8766" s="91">
        <v>479.25</v>
      </c>
      <c r="H8766" s="64">
        <f>_xlfn.IFNA(G8766*(1-VLOOKUP(A8766,Rabatte!A:G,7,FALSE)),G8766*1)</f>
        <v>479.25</v>
      </c>
      <c r="I8766" s="88">
        <v>6</v>
      </c>
      <c r="J8766" s="64">
        <f>_xlfn.IFNA(G8766*(1-VLOOKUP(A8766,Rabatte!A:H,8,FALSE)),G8766*1)</f>
        <v>479.25</v>
      </c>
      <c r="K8766" s="93">
        <v>26.42</v>
      </c>
      <c r="L8766" s="99">
        <v>4064626047067</v>
      </c>
      <c r="P8766" s="60" t="str">
        <f t="shared" si="137"/>
        <v>A1</v>
      </c>
    </row>
    <row r="8767" spans="1:16" x14ac:dyDescent="0.25">
      <c r="A8767" s="88" t="s">
        <v>20</v>
      </c>
      <c r="B8767" s="89" t="s">
        <v>347</v>
      </c>
      <c r="C8767" s="89" t="s">
        <v>951</v>
      </c>
      <c r="D8767" s="90" t="s">
        <v>609</v>
      </c>
      <c r="E8767" s="88">
        <v>3007177</v>
      </c>
      <c r="F8767" s="89" t="s">
        <v>9788</v>
      </c>
      <c r="G8767" s="91">
        <v>479.25</v>
      </c>
      <c r="H8767" s="64">
        <f>_xlfn.IFNA(G8767*(1-VLOOKUP(A8767,Rabatte!A:G,7,FALSE)),G8767*1)</f>
        <v>479.25</v>
      </c>
      <c r="I8767" s="88">
        <v>6</v>
      </c>
      <c r="J8767" s="64">
        <f>_xlfn.IFNA(G8767*(1-VLOOKUP(A8767,Rabatte!A:H,8,FALSE)),G8767*1)</f>
        <v>479.25</v>
      </c>
      <c r="K8767" s="93">
        <v>29.07</v>
      </c>
      <c r="L8767" s="99">
        <v>4064626047104</v>
      </c>
      <c r="P8767" s="60" t="str">
        <f t="shared" si="137"/>
        <v>A1</v>
      </c>
    </row>
    <row r="8768" spans="1:16" x14ac:dyDescent="0.25">
      <c r="A8768" s="88" t="s">
        <v>20</v>
      </c>
      <c r="B8768" s="89" t="s">
        <v>347</v>
      </c>
      <c r="C8768" s="89" t="s">
        <v>951</v>
      </c>
      <c r="D8768" s="90" t="s">
        <v>610</v>
      </c>
      <c r="E8768" s="88">
        <v>3007206</v>
      </c>
      <c r="F8768" s="89" t="s">
        <v>9789</v>
      </c>
      <c r="G8768" s="91">
        <v>485.75</v>
      </c>
      <c r="H8768" s="64">
        <f>_xlfn.IFNA(G8768*(1-VLOOKUP(A8768,Rabatte!A:G,7,FALSE)),G8768*1)</f>
        <v>485.75</v>
      </c>
      <c r="I8768" s="88">
        <v>18</v>
      </c>
      <c r="J8768" s="64">
        <f>_xlfn.IFNA(G8768*(1-VLOOKUP(A8768,Rabatte!A:H,8,FALSE)),G8768*1)</f>
        <v>485.75</v>
      </c>
      <c r="K8768" s="93">
        <v>19.920000000000002</v>
      </c>
      <c r="L8768" s="99">
        <v>4064626047968</v>
      </c>
      <c r="P8768" s="60" t="str">
        <f t="shared" si="137"/>
        <v>A1</v>
      </c>
    </row>
    <row r="8769" spans="1:16" x14ac:dyDescent="0.25">
      <c r="A8769" s="88" t="s">
        <v>20</v>
      </c>
      <c r="B8769" s="89" t="s">
        <v>347</v>
      </c>
      <c r="C8769" s="89" t="s">
        <v>951</v>
      </c>
      <c r="D8769" s="90" t="s">
        <v>611</v>
      </c>
      <c r="E8769" s="88">
        <v>3007207</v>
      </c>
      <c r="F8769" s="89" t="s">
        <v>9790</v>
      </c>
      <c r="G8769" s="91">
        <v>485.75</v>
      </c>
      <c r="H8769" s="64">
        <f>_xlfn.IFNA(G8769*(1-VLOOKUP(A8769,Rabatte!A:G,7,FALSE)),G8769*1)</f>
        <v>485.75</v>
      </c>
      <c r="I8769" s="88">
        <v>18</v>
      </c>
      <c r="J8769" s="64">
        <f>_xlfn.IFNA(G8769*(1-VLOOKUP(A8769,Rabatte!A:H,8,FALSE)),G8769*1)</f>
        <v>485.75</v>
      </c>
      <c r="K8769" s="93">
        <v>22.61</v>
      </c>
      <c r="L8769" s="99">
        <v>4064626047999</v>
      </c>
      <c r="P8769" s="60" t="str">
        <f t="shared" si="137"/>
        <v>A1</v>
      </c>
    </row>
    <row r="8770" spans="1:16" x14ac:dyDescent="0.25">
      <c r="A8770" s="88" t="s">
        <v>20</v>
      </c>
      <c r="B8770" s="89" t="s">
        <v>347</v>
      </c>
      <c r="C8770" s="89" t="s">
        <v>951</v>
      </c>
      <c r="D8770" s="90" t="s">
        <v>612</v>
      </c>
      <c r="E8770" s="88">
        <v>3007210</v>
      </c>
      <c r="F8770" s="89" t="s">
        <v>9791</v>
      </c>
      <c r="G8770" s="91">
        <v>485.75</v>
      </c>
      <c r="H8770" s="64">
        <f>_xlfn.IFNA(G8770*(1-VLOOKUP(A8770,Rabatte!A:G,7,FALSE)),G8770*1)</f>
        <v>485.75</v>
      </c>
      <c r="I8770" s="88">
        <v>15</v>
      </c>
      <c r="J8770" s="64">
        <f>_xlfn.IFNA(G8770*(1-VLOOKUP(A8770,Rabatte!A:H,8,FALSE)),G8770*1)</f>
        <v>485.75</v>
      </c>
      <c r="K8770" s="93">
        <v>22.52</v>
      </c>
      <c r="L8770" s="99">
        <v>4064626048071</v>
      </c>
      <c r="P8770" s="60" t="str">
        <f t="shared" si="137"/>
        <v>A1</v>
      </c>
    </row>
    <row r="8771" spans="1:16" x14ac:dyDescent="0.25">
      <c r="A8771" s="88" t="s">
        <v>20</v>
      </c>
      <c r="B8771" s="89" t="s">
        <v>347</v>
      </c>
      <c r="C8771" s="89" t="s">
        <v>951</v>
      </c>
      <c r="D8771" s="90" t="s">
        <v>613</v>
      </c>
      <c r="E8771" s="88">
        <v>3007211</v>
      </c>
      <c r="F8771" s="89" t="s">
        <v>9792</v>
      </c>
      <c r="G8771" s="91">
        <v>485.75</v>
      </c>
      <c r="H8771" s="64">
        <f>_xlfn.IFNA(G8771*(1-VLOOKUP(A8771,Rabatte!A:G,7,FALSE)),G8771*1)</f>
        <v>485.75</v>
      </c>
      <c r="I8771" s="88">
        <v>15</v>
      </c>
      <c r="J8771" s="64">
        <f>_xlfn.IFNA(G8771*(1-VLOOKUP(A8771,Rabatte!A:H,8,FALSE)),G8771*1)</f>
        <v>485.75</v>
      </c>
      <c r="K8771" s="93">
        <v>25.21</v>
      </c>
      <c r="L8771" s="99">
        <v>4064626048101</v>
      </c>
      <c r="P8771" s="60" t="str">
        <f t="shared" si="137"/>
        <v>A1</v>
      </c>
    </row>
    <row r="8772" spans="1:16" x14ac:dyDescent="0.25">
      <c r="A8772" s="88" t="s">
        <v>20</v>
      </c>
      <c r="B8772" s="89" t="s">
        <v>347</v>
      </c>
      <c r="C8772" s="89" t="s">
        <v>951</v>
      </c>
      <c r="D8772" s="90" t="s">
        <v>614</v>
      </c>
      <c r="E8772" s="88">
        <v>3007214</v>
      </c>
      <c r="F8772" s="89" t="s">
        <v>9793</v>
      </c>
      <c r="G8772" s="91">
        <v>485.75</v>
      </c>
      <c r="H8772" s="64">
        <f>_xlfn.IFNA(G8772*(1-VLOOKUP(A8772,Rabatte!A:G,7,FALSE)),G8772*1)</f>
        <v>485.75</v>
      </c>
      <c r="I8772" s="88">
        <v>12</v>
      </c>
      <c r="J8772" s="64">
        <f>_xlfn.IFNA(G8772*(1-VLOOKUP(A8772,Rabatte!A:H,8,FALSE)),G8772*1)</f>
        <v>485.75</v>
      </c>
      <c r="K8772" s="93">
        <v>22.72</v>
      </c>
      <c r="L8772" s="99">
        <v>4064626048194</v>
      </c>
      <c r="P8772" s="60" t="str">
        <f t="shared" si="137"/>
        <v>A1</v>
      </c>
    </row>
    <row r="8773" spans="1:16" x14ac:dyDescent="0.25">
      <c r="A8773" s="88" t="s">
        <v>20</v>
      </c>
      <c r="B8773" s="89" t="s">
        <v>347</v>
      </c>
      <c r="C8773" s="89" t="s">
        <v>951</v>
      </c>
      <c r="D8773" s="90" t="s">
        <v>615</v>
      </c>
      <c r="E8773" s="88">
        <v>3007215</v>
      </c>
      <c r="F8773" s="89" t="s">
        <v>9794</v>
      </c>
      <c r="G8773" s="91">
        <v>485.75</v>
      </c>
      <c r="H8773" s="64">
        <f>_xlfn.IFNA(G8773*(1-VLOOKUP(A8773,Rabatte!A:G,7,FALSE)),G8773*1)</f>
        <v>485.75</v>
      </c>
      <c r="I8773" s="88">
        <v>12</v>
      </c>
      <c r="J8773" s="64">
        <f>_xlfn.IFNA(G8773*(1-VLOOKUP(A8773,Rabatte!A:H,8,FALSE)),G8773*1)</f>
        <v>485.75</v>
      </c>
      <c r="K8773" s="93">
        <v>25.41</v>
      </c>
      <c r="L8773" s="99">
        <v>4064626048224</v>
      </c>
      <c r="P8773" s="60" t="str">
        <f t="shared" si="137"/>
        <v>A1</v>
      </c>
    </row>
    <row r="8774" spans="1:16" x14ac:dyDescent="0.25">
      <c r="A8774" s="88" t="s">
        <v>20</v>
      </c>
      <c r="B8774" s="89" t="s">
        <v>347</v>
      </c>
      <c r="C8774" s="89" t="s">
        <v>951</v>
      </c>
      <c r="D8774" s="90" t="s">
        <v>616</v>
      </c>
      <c r="E8774" s="88">
        <v>3007218</v>
      </c>
      <c r="F8774" s="89" t="s">
        <v>9795</v>
      </c>
      <c r="G8774" s="91">
        <v>485.75</v>
      </c>
      <c r="H8774" s="64">
        <f>_xlfn.IFNA(G8774*(1-VLOOKUP(A8774,Rabatte!A:G,7,FALSE)),G8774*1)</f>
        <v>485.75</v>
      </c>
      <c r="I8774" s="88">
        <v>12</v>
      </c>
      <c r="J8774" s="64">
        <f>_xlfn.IFNA(G8774*(1-VLOOKUP(A8774,Rabatte!A:H,8,FALSE)),G8774*1)</f>
        <v>485.75</v>
      </c>
      <c r="K8774" s="93">
        <v>23.92</v>
      </c>
      <c r="L8774" s="99">
        <v>4064626048316</v>
      </c>
      <c r="P8774" s="60" t="str">
        <f t="shared" si="137"/>
        <v>A1</v>
      </c>
    </row>
    <row r="8775" spans="1:16" x14ac:dyDescent="0.25">
      <c r="A8775" s="88" t="s">
        <v>20</v>
      </c>
      <c r="B8775" s="89" t="s">
        <v>347</v>
      </c>
      <c r="C8775" s="89" t="s">
        <v>951</v>
      </c>
      <c r="D8775" s="90" t="s">
        <v>617</v>
      </c>
      <c r="E8775" s="88">
        <v>3007219</v>
      </c>
      <c r="F8775" s="89" t="s">
        <v>9796</v>
      </c>
      <c r="G8775" s="91">
        <v>485.75</v>
      </c>
      <c r="H8775" s="64">
        <f>_xlfn.IFNA(G8775*(1-VLOOKUP(A8775,Rabatte!A:G,7,FALSE)),G8775*1)</f>
        <v>485.75</v>
      </c>
      <c r="I8775" s="88">
        <v>12</v>
      </c>
      <c r="J8775" s="64">
        <f>_xlfn.IFNA(G8775*(1-VLOOKUP(A8775,Rabatte!A:H,8,FALSE)),G8775*1)</f>
        <v>485.75</v>
      </c>
      <c r="K8775" s="93">
        <v>26.61</v>
      </c>
      <c r="L8775" s="99">
        <v>4064626048347</v>
      </c>
      <c r="P8775" s="60" t="str">
        <f t="shared" si="137"/>
        <v>A1</v>
      </c>
    </row>
    <row r="8776" spans="1:16" x14ac:dyDescent="0.25">
      <c r="A8776" s="88" t="s">
        <v>20</v>
      </c>
      <c r="B8776" s="89" t="s">
        <v>347</v>
      </c>
      <c r="C8776" s="89" t="s">
        <v>951</v>
      </c>
      <c r="D8776" s="90" t="s">
        <v>618</v>
      </c>
      <c r="E8776" s="88">
        <v>3007222</v>
      </c>
      <c r="F8776" s="89" t="s">
        <v>9797</v>
      </c>
      <c r="G8776" s="91">
        <v>500.75</v>
      </c>
      <c r="H8776" s="64">
        <f>_xlfn.IFNA(G8776*(1-VLOOKUP(A8776,Rabatte!A:G,7,FALSE)),G8776*1)</f>
        <v>500.75</v>
      </c>
      <c r="I8776" s="88">
        <v>9</v>
      </c>
      <c r="J8776" s="64">
        <f>_xlfn.IFNA(G8776*(1-VLOOKUP(A8776,Rabatte!A:H,8,FALSE)),G8776*1)</f>
        <v>500.75</v>
      </c>
      <c r="K8776" s="93">
        <v>27.02</v>
      </c>
      <c r="L8776" s="99">
        <v>4064626048439</v>
      </c>
      <c r="P8776" s="60" t="str">
        <f t="shared" si="137"/>
        <v>A1</v>
      </c>
    </row>
    <row r="8777" spans="1:16" x14ac:dyDescent="0.25">
      <c r="A8777" s="88" t="s">
        <v>20</v>
      </c>
      <c r="B8777" s="89" t="s">
        <v>347</v>
      </c>
      <c r="C8777" s="89" t="s">
        <v>951</v>
      </c>
      <c r="D8777" s="90" t="s">
        <v>619</v>
      </c>
      <c r="E8777" s="88">
        <v>3007223</v>
      </c>
      <c r="F8777" s="89" t="s">
        <v>9798</v>
      </c>
      <c r="G8777" s="91">
        <v>500.75</v>
      </c>
      <c r="H8777" s="64">
        <f>_xlfn.IFNA(G8777*(1-VLOOKUP(A8777,Rabatte!A:G,7,FALSE)),G8777*1)</f>
        <v>500.75</v>
      </c>
      <c r="I8777" s="88">
        <v>9</v>
      </c>
      <c r="J8777" s="64">
        <f>_xlfn.IFNA(G8777*(1-VLOOKUP(A8777,Rabatte!A:H,8,FALSE)),G8777*1)</f>
        <v>500.75</v>
      </c>
      <c r="K8777" s="93">
        <v>29.71</v>
      </c>
      <c r="L8777" s="99">
        <v>4064626048460</v>
      </c>
      <c r="P8777" s="60" t="str">
        <f t="shared" si="137"/>
        <v>A1</v>
      </c>
    </row>
    <row r="8778" spans="1:16" x14ac:dyDescent="0.25">
      <c r="A8778" s="88" t="s">
        <v>20</v>
      </c>
      <c r="B8778" s="89" t="s">
        <v>347</v>
      </c>
      <c r="C8778" s="89" t="s">
        <v>951</v>
      </c>
      <c r="D8778" s="90" t="s">
        <v>620</v>
      </c>
      <c r="E8778" s="88">
        <v>3007226</v>
      </c>
      <c r="F8778" s="89" t="s">
        <v>9799</v>
      </c>
      <c r="G8778" s="91">
        <v>500.75</v>
      </c>
      <c r="H8778" s="64">
        <f>_xlfn.IFNA(G8778*(1-VLOOKUP(A8778,Rabatte!A:G,7,FALSE)),G8778*1)</f>
        <v>500.75</v>
      </c>
      <c r="I8778" s="88">
        <v>9</v>
      </c>
      <c r="J8778" s="64">
        <f>_xlfn.IFNA(G8778*(1-VLOOKUP(A8778,Rabatte!A:H,8,FALSE)),G8778*1)</f>
        <v>500.75</v>
      </c>
      <c r="K8778" s="93">
        <v>27.82</v>
      </c>
      <c r="L8778" s="99">
        <v>4064626048552</v>
      </c>
      <c r="P8778" s="60" t="str">
        <f t="shared" si="137"/>
        <v>A1</v>
      </c>
    </row>
    <row r="8779" spans="1:16" x14ac:dyDescent="0.25">
      <c r="A8779" s="88" t="s">
        <v>20</v>
      </c>
      <c r="B8779" s="89" t="s">
        <v>347</v>
      </c>
      <c r="C8779" s="89" t="s">
        <v>951</v>
      </c>
      <c r="D8779" s="90" t="s">
        <v>621</v>
      </c>
      <c r="E8779" s="88">
        <v>3007227</v>
      </c>
      <c r="F8779" s="89" t="s">
        <v>9800</v>
      </c>
      <c r="G8779" s="91">
        <v>500.75</v>
      </c>
      <c r="H8779" s="64">
        <f>_xlfn.IFNA(G8779*(1-VLOOKUP(A8779,Rabatte!A:G,7,FALSE)),G8779*1)</f>
        <v>500.75</v>
      </c>
      <c r="I8779" s="88">
        <v>9</v>
      </c>
      <c r="J8779" s="64">
        <f>_xlfn.IFNA(G8779*(1-VLOOKUP(A8779,Rabatte!A:H,8,FALSE)),G8779*1)</f>
        <v>500.75</v>
      </c>
      <c r="K8779" s="93">
        <v>30.51</v>
      </c>
      <c r="L8779" s="99">
        <v>4064626048583</v>
      </c>
      <c r="P8779" s="60" t="str">
        <f t="shared" si="137"/>
        <v>A1</v>
      </c>
    </row>
    <row r="8780" spans="1:16" x14ac:dyDescent="0.25">
      <c r="A8780" s="88" t="s">
        <v>20</v>
      </c>
      <c r="B8780" s="89" t="s">
        <v>347</v>
      </c>
      <c r="C8780" s="89" t="s">
        <v>951</v>
      </c>
      <c r="D8780" s="90" t="s">
        <v>622</v>
      </c>
      <c r="E8780" s="88">
        <v>3007208</v>
      </c>
      <c r="F8780" s="89" t="s">
        <v>9801</v>
      </c>
      <c r="G8780" s="91">
        <v>485.75</v>
      </c>
      <c r="H8780" s="64">
        <f>_xlfn.IFNA(G8780*(1-VLOOKUP(A8780,Rabatte!A:G,7,FALSE)),G8780*1)</f>
        <v>485.75</v>
      </c>
      <c r="I8780" s="88">
        <v>18</v>
      </c>
      <c r="J8780" s="64">
        <f>_xlfn.IFNA(G8780*(1-VLOOKUP(A8780,Rabatte!A:H,8,FALSE)),G8780*1)</f>
        <v>485.75</v>
      </c>
      <c r="K8780" s="93">
        <v>19.920000000000002</v>
      </c>
      <c r="L8780" s="99">
        <v>4064626048026</v>
      </c>
      <c r="P8780" s="60" t="str">
        <f t="shared" si="137"/>
        <v>A1</v>
      </c>
    </row>
    <row r="8781" spans="1:16" x14ac:dyDescent="0.25">
      <c r="A8781" s="88" t="s">
        <v>20</v>
      </c>
      <c r="B8781" s="89" t="s">
        <v>347</v>
      </c>
      <c r="C8781" s="89" t="s">
        <v>951</v>
      </c>
      <c r="D8781" s="90" t="s">
        <v>623</v>
      </c>
      <c r="E8781" s="88">
        <v>3007209</v>
      </c>
      <c r="F8781" s="89" t="s">
        <v>9802</v>
      </c>
      <c r="G8781" s="91">
        <v>485.75</v>
      </c>
      <c r="H8781" s="64">
        <f>_xlfn.IFNA(G8781*(1-VLOOKUP(A8781,Rabatte!A:G,7,FALSE)),G8781*1)</f>
        <v>485.75</v>
      </c>
      <c r="I8781" s="88">
        <v>18</v>
      </c>
      <c r="J8781" s="64">
        <f>_xlfn.IFNA(G8781*(1-VLOOKUP(A8781,Rabatte!A:H,8,FALSE)),G8781*1)</f>
        <v>485.75</v>
      </c>
      <c r="K8781" s="93">
        <v>22.61</v>
      </c>
      <c r="L8781" s="99">
        <v>4064626048040</v>
      </c>
      <c r="P8781" s="60" t="str">
        <f t="shared" si="137"/>
        <v>A1</v>
      </c>
    </row>
    <row r="8782" spans="1:16" x14ac:dyDescent="0.25">
      <c r="A8782" s="88" t="s">
        <v>20</v>
      </c>
      <c r="B8782" s="89" t="s">
        <v>347</v>
      </c>
      <c r="C8782" s="89" t="s">
        <v>951</v>
      </c>
      <c r="D8782" s="90" t="s">
        <v>624</v>
      </c>
      <c r="E8782" s="88">
        <v>3007212</v>
      </c>
      <c r="F8782" s="89" t="s">
        <v>9803</v>
      </c>
      <c r="G8782" s="91">
        <v>485.75</v>
      </c>
      <c r="H8782" s="64">
        <f>_xlfn.IFNA(G8782*(1-VLOOKUP(A8782,Rabatte!A:G,7,FALSE)),G8782*1)</f>
        <v>485.75</v>
      </c>
      <c r="I8782" s="88">
        <v>15</v>
      </c>
      <c r="J8782" s="64">
        <f>_xlfn.IFNA(G8782*(1-VLOOKUP(A8782,Rabatte!A:H,8,FALSE)),G8782*1)</f>
        <v>485.75</v>
      </c>
      <c r="K8782" s="93">
        <v>22.52</v>
      </c>
      <c r="L8782" s="99">
        <v>4064626048132</v>
      </c>
      <c r="P8782" s="60" t="str">
        <f t="shared" si="137"/>
        <v>A1</v>
      </c>
    </row>
    <row r="8783" spans="1:16" x14ac:dyDescent="0.25">
      <c r="A8783" s="88" t="s">
        <v>20</v>
      </c>
      <c r="B8783" s="89" t="s">
        <v>347</v>
      </c>
      <c r="C8783" s="89" t="s">
        <v>951</v>
      </c>
      <c r="D8783" s="90" t="s">
        <v>625</v>
      </c>
      <c r="E8783" s="88">
        <v>3007213</v>
      </c>
      <c r="F8783" s="89" t="s">
        <v>9804</v>
      </c>
      <c r="G8783" s="91">
        <v>485.75</v>
      </c>
      <c r="H8783" s="64">
        <f>_xlfn.IFNA(G8783*(1-VLOOKUP(A8783,Rabatte!A:G,7,FALSE)),G8783*1)</f>
        <v>485.75</v>
      </c>
      <c r="I8783" s="88">
        <v>15</v>
      </c>
      <c r="J8783" s="64">
        <f>_xlfn.IFNA(G8783*(1-VLOOKUP(A8783,Rabatte!A:H,8,FALSE)),G8783*1)</f>
        <v>485.75</v>
      </c>
      <c r="K8783" s="93">
        <v>25.21</v>
      </c>
      <c r="L8783" s="99">
        <v>4064626048163</v>
      </c>
      <c r="P8783" s="60" t="str">
        <f t="shared" si="137"/>
        <v>A1</v>
      </c>
    </row>
    <row r="8784" spans="1:16" x14ac:dyDescent="0.25">
      <c r="A8784" s="88" t="s">
        <v>20</v>
      </c>
      <c r="B8784" s="89" t="s">
        <v>347</v>
      </c>
      <c r="C8784" s="89" t="s">
        <v>951</v>
      </c>
      <c r="D8784" s="90" t="s">
        <v>626</v>
      </c>
      <c r="E8784" s="88">
        <v>3007216</v>
      </c>
      <c r="F8784" s="89" t="s">
        <v>9805</v>
      </c>
      <c r="G8784" s="91">
        <v>485.75</v>
      </c>
      <c r="H8784" s="64">
        <f>_xlfn.IFNA(G8784*(1-VLOOKUP(A8784,Rabatte!A:G,7,FALSE)),G8784*1)</f>
        <v>485.75</v>
      </c>
      <c r="I8784" s="88">
        <v>12</v>
      </c>
      <c r="J8784" s="64">
        <f>_xlfn.IFNA(G8784*(1-VLOOKUP(A8784,Rabatte!A:H,8,FALSE)),G8784*1)</f>
        <v>485.75</v>
      </c>
      <c r="K8784" s="93">
        <v>22.72</v>
      </c>
      <c r="L8784" s="99">
        <v>4064626048255</v>
      </c>
      <c r="P8784" s="60" t="str">
        <f t="shared" si="137"/>
        <v>A1</v>
      </c>
    </row>
    <row r="8785" spans="1:16" x14ac:dyDescent="0.25">
      <c r="A8785" s="88" t="s">
        <v>20</v>
      </c>
      <c r="B8785" s="89" t="s">
        <v>347</v>
      </c>
      <c r="C8785" s="89" t="s">
        <v>951</v>
      </c>
      <c r="D8785" s="90" t="s">
        <v>627</v>
      </c>
      <c r="E8785" s="88">
        <v>3007217</v>
      </c>
      <c r="F8785" s="89" t="s">
        <v>9806</v>
      </c>
      <c r="G8785" s="91">
        <v>485.75</v>
      </c>
      <c r="H8785" s="64">
        <f>_xlfn.IFNA(G8785*(1-VLOOKUP(A8785,Rabatte!A:G,7,FALSE)),G8785*1)</f>
        <v>485.75</v>
      </c>
      <c r="I8785" s="88">
        <v>13</v>
      </c>
      <c r="J8785" s="64">
        <f>_xlfn.IFNA(G8785*(1-VLOOKUP(A8785,Rabatte!A:H,8,FALSE)),G8785*1)</f>
        <v>485.75</v>
      </c>
      <c r="K8785" s="93">
        <v>25.41</v>
      </c>
      <c r="L8785" s="99">
        <v>4064626048286</v>
      </c>
      <c r="P8785" s="60" t="str">
        <f t="shared" si="137"/>
        <v>A1</v>
      </c>
    </row>
    <row r="8786" spans="1:16" x14ac:dyDescent="0.25">
      <c r="A8786" s="88" t="s">
        <v>20</v>
      </c>
      <c r="B8786" s="89" t="s">
        <v>347</v>
      </c>
      <c r="C8786" s="89" t="s">
        <v>951</v>
      </c>
      <c r="D8786" s="90" t="s">
        <v>628</v>
      </c>
      <c r="E8786" s="88">
        <v>3007220</v>
      </c>
      <c r="F8786" s="89" t="s">
        <v>9807</v>
      </c>
      <c r="G8786" s="91">
        <v>485.75</v>
      </c>
      <c r="H8786" s="64">
        <f>_xlfn.IFNA(G8786*(1-VLOOKUP(A8786,Rabatte!A:G,7,FALSE)),G8786*1)</f>
        <v>485.75</v>
      </c>
      <c r="I8786" s="88">
        <v>12</v>
      </c>
      <c r="J8786" s="64">
        <f>_xlfn.IFNA(G8786*(1-VLOOKUP(A8786,Rabatte!A:H,8,FALSE)),G8786*1)</f>
        <v>485.75</v>
      </c>
      <c r="K8786" s="93">
        <v>23.92</v>
      </c>
      <c r="L8786" s="99">
        <v>4064626048378</v>
      </c>
      <c r="P8786" s="60" t="str">
        <f t="shared" si="137"/>
        <v>A1</v>
      </c>
    </row>
    <row r="8787" spans="1:16" x14ac:dyDescent="0.25">
      <c r="A8787" s="88" t="s">
        <v>20</v>
      </c>
      <c r="B8787" s="89" t="s">
        <v>347</v>
      </c>
      <c r="C8787" s="89" t="s">
        <v>951</v>
      </c>
      <c r="D8787" s="90" t="s">
        <v>629</v>
      </c>
      <c r="E8787" s="88">
        <v>3007221</v>
      </c>
      <c r="F8787" s="89" t="s">
        <v>9808</v>
      </c>
      <c r="G8787" s="91">
        <v>485.75</v>
      </c>
      <c r="H8787" s="64">
        <f>_xlfn.IFNA(G8787*(1-VLOOKUP(A8787,Rabatte!A:G,7,FALSE)),G8787*1)</f>
        <v>485.75</v>
      </c>
      <c r="I8787" s="88">
        <v>12</v>
      </c>
      <c r="J8787" s="64">
        <f>_xlfn.IFNA(G8787*(1-VLOOKUP(A8787,Rabatte!A:H,8,FALSE)),G8787*1)</f>
        <v>485.75</v>
      </c>
      <c r="K8787" s="93">
        <v>26.61</v>
      </c>
      <c r="L8787" s="99">
        <v>4064626048408</v>
      </c>
      <c r="P8787" s="60" t="str">
        <f t="shared" si="137"/>
        <v>A1</v>
      </c>
    </row>
    <row r="8788" spans="1:16" x14ac:dyDescent="0.25">
      <c r="A8788" s="88" t="s">
        <v>20</v>
      </c>
      <c r="B8788" s="89" t="s">
        <v>347</v>
      </c>
      <c r="C8788" s="89" t="s">
        <v>951</v>
      </c>
      <c r="D8788" s="90" t="s">
        <v>630</v>
      </c>
      <c r="E8788" s="88">
        <v>3007224</v>
      </c>
      <c r="F8788" s="89" t="s">
        <v>9809</v>
      </c>
      <c r="G8788" s="91">
        <v>500.75</v>
      </c>
      <c r="H8788" s="64">
        <f>_xlfn.IFNA(G8788*(1-VLOOKUP(A8788,Rabatte!A:G,7,FALSE)),G8788*1)</f>
        <v>500.75</v>
      </c>
      <c r="I8788" s="88">
        <v>9</v>
      </c>
      <c r="J8788" s="64">
        <f>_xlfn.IFNA(G8788*(1-VLOOKUP(A8788,Rabatte!A:H,8,FALSE)),G8788*1)</f>
        <v>500.75</v>
      </c>
      <c r="K8788" s="93">
        <v>27.02</v>
      </c>
      <c r="L8788" s="99">
        <v>4064626048491</v>
      </c>
      <c r="P8788" s="60" t="str">
        <f t="shared" si="137"/>
        <v>A1</v>
      </c>
    </row>
    <row r="8789" spans="1:16" x14ac:dyDescent="0.25">
      <c r="A8789" s="88" t="s">
        <v>20</v>
      </c>
      <c r="B8789" s="89" t="s">
        <v>347</v>
      </c>
      <c r="C8789" s="89" t="s">
        <v>951</v>
      </c>
      <c r="D8789" s="90" t="s">
        <v>631</v>
      </c>
      <c r="E8789" s="88">
        <v>3007225</v>
      </c>
      <c r="F8789" s="89" t="s">
        <v>9810</v>
      </c>
      <c r="G8789" s="91">
        <v>500.75</v>
      </c>
      <c r="H8789" s="64">
        <f>_xlfn.IFNA(G8789*(1-VLOOKUP(A8789,Rabatte!A:G,7,FALSE)),G8789*1)</f>
        <v>500.75</v>
      </c>
      <c r="I8789" s="88">
        <v>9</v>
      </c>
      <c r="J8789" s="64">
        <f>_xlfn.IFNA(G8789*(1-VLOOKUP(A8789,Rabatte!A:H,8,FALSE)),G8789*1)</f>
        <v>500.75</v>
      </c>
      <c r="K8789" s="93">
        <v>29.71</v>
      </c>
      <c r="L8789" s="99">
        <v>4064626048521</v>
      </c>
      <c r="P8789" s="60" t="str">
        <f t="shared" si="137"/>
        <v>A1</v>
      </c>
    </row>
    <row r="8790" spans="1:16" x14ac:dyDescent="0.25">
      <c r="A8790" s="88" t="s">
        <v>20</v>
      </c>
      <c r="B8790" s="89" t="s">
        <v>347</v>
      </c>
      <c r="C8790" s="89" t="s">
        <v>951</v>
      </c>
      <c r="D8790" s="90" t="s">
        <v>632</v>
      </c>
      <c r="E8790" s="88">
        <v>3007228</v>
      </c>
      <c r="F8790" s="89" t="s">
        <v>9811</v>
      </c>
      <c r="G8790" s="91">
        <v>500.75</v>
      </c>
      <c r="H8790" s="64">
        <f>_xlfn.IFNA(G8790*(1-VLOOKUP(A8790,Rabatte!A:G,7,FALSE)),G8790*1)</f>
        <v>500.75</v>
      </c>
      <c r="I8790" s="88">
        <v>9</v>
      </c>
      <c r="J8790" s="64">
        <f>_xlfn.IFNA(G8790*(1-VLOOKUP(A8790,Rabatte!A:H,8,FALSE)),G8790*1)</f>
        <v>500.75</v>
      </c>
      <c r="K8790" s="93">
        <v>27.82</v>
      </c>
      <c r="L8790" s="99">
        <v>4064626048613</v>
      </c>
      <c r="P8790" s="60" t="str">
        <f t="shared" si="137"/>
        <v>A1</v>
      </c>
    </row>
    <row r="8791" spans="1:16" x14ac:dyDescent="0.25">
      <c r="A8791" s="88" t="s">
        <v>20</v>
      </c>
      <c r="B8791" s="89" t="s">
        <v>347</v>
      </c>
      <c r="C8791" s="89" t="s">
        <v>951</v>
      </c>
      <c r="D8791" s="90" t="s">
        <v>633</v>
      </c>
      <c r="E8791" s="88">
        <v>3007229</v>
      </c>
      <c r="F8791" s="89" t="s">
        <v>9812</v>
      </c>
      <c r="G8791" s="91">
        <v>500.75</v>
      </c>
      <c r="H8791" s="64">
        <f>_xlfn.IFNA(G8791*(1-VLOOKUP(A8791,Rabatte!A:G,7,FALSE)),G8791*1)</f>
        <v>500.75</v>
      </c>
      <c r="I8791" s="88">
        <v>9</v>
      </c>
      <c r="J8791" s="64">
        <f>_xlfn.IFNA(G8791*(1-VLOOKUP(A8791,Rabatte!A:H,8,FALSE)),G8791*1)</f>
        <v>500.75</v>
      </c>
      <c r="K8791" s="93">
        <v>30.51</v>
      </c>
      <c r="L8791" s="99">
        <v>4064626048620</v>
      </c>
      <c r="P8791" s="60" t="str">
        <f t="shared" si="137"/>
        <v>A1</v>
      </c>
    </row>
    <row r="8792" spans="1:16" x14ac:dyDescent="0.25">
      <c r="A8792" s="88" t="s">
        <v>20</v>
      </c>
      <c r="B8792" s="89" t="s">
        <v>347</v>
      </c>
      <c r="C8792" s="89" t="s">
        <v>951</v>
      </c>
      <c r="D8792" s="90" t="s">
        <v>634</v>
      </c>
      <c r="E8792" s="88">
        <v>3007234</v>
      </c>
      <c r="F8792" s="89" t="s">
        <v>9813</v>
      </c>
      <c r="G8792" s="91">
        <v>507</v>
      </c>
      <c r="H8792" s="64">
        <f>_xlfn.IFNA(G8792*(1-VLOOKUP(A8792,Rabatte!A:G,7,FALSE)),G8792*1)</f>
        <v>507</v>
      </c>
      <c r="I8792" s="88">
        <v>12</v>
      </c>
      <c r="J8792" s="64">
        <f>_xlfn.IFNA(G8792*(1-VLOOKUP(A8792,Rabatte!A:H,8,FALSE)),G8792*1)</f>
        <v>507</v>
      </c>
      <c r="K8792" s="93">
        <v>23.98</v>
      </c>
      <c r="L8792" s="99">
        <v>4064626048736</v>
      </c>
      <c r="P8792" s="60" t="str">
        <f t="shared" si="137"/>
        <v>A1</v>
      </c>
    </row>
    <row r="8793" spans="1:16" x14ac:dyDescent="0.25">
      <c r="A8793" s="88" t="s">
        <v>20</v>
      </c>
      <c r="B8793" s="89" t="s">
        <v>347</v>
      </c>
      <c r="C8793" s="89" t="s">
        <v>951</v>
      </c>
      <c r="D8793" s="90" t="s">
        <v>635</v>
      </c>
      <c r="E8793" s="88">
        <v>3007235</v>
      </c>
      <c r="F8793" s="89" t="s">
        <v>9814</v>
      </c>
      <c r="G8793" s="91">
        <v>507</v>
      </c>
      <c r="H8793" s="64">
        <f>_xlfn.IFNA(G8793*(1-VLOOKUP(A8793,Rabatte!A:G,7,FALSE)),G8793*1)</f>
        <v>507</v>
      </c>
      <c r="I8793" s="88">
        <v>12</v>
      </c>
      <c r="J8793" s="64">
        <f>_xlfn.IFNA(G8793*(1-VLOOKUP(A8793,Rabatte!A:H,8,FALSE)),G8793*1)</f>
        <v>507</v>
      </c>
      <c r="K8793" s="93">
        <v>27.26</v>
      </c>
      <c r="L8793" s="99">
        <v>4064626048750</v>
      </c>
      <c r="P8793" s="60" t="str">
        <f t="shared" si="137"/>
        <v>A1</v>
      </c>
    </row>
    <row r="8794" spans="1:16" x14ac:dyDescent="0.25">
      <c r="A8794" s="88" t="s">
        <v>20</v>
      </c>
      <c r="B8794" s="89" t="s">
        <v>347</v>
      </c>
      <c r="C8794" s="89" t="s">
        <v>951</v>
      </c>
      <c r="D8794" s="90" t="s">
        <v>636</v>
      </c>
      <c r="E8794" s="88">
        <v>3007240</v>
      </c>
      <c r="F8794" s="89" t="s">
        <v>9815</v>
      </c>
      <c r="G8794" s="91">
        <v>507</v>
      </c>
      <c r="H8794" s="64">
        <f>_xlfn.IFNA(G8794*(1-VLOOKUP(A8794,Rabatte!A:G,7,FALSE)),G8794*1)</f>
        <v>507</v>
      </c>
      <c r="I8794" s="88">
        <v>10</v>
      </c>
      <c r="J8794" s="64">
        <f>_xlfn.IFNA(G8794*(1-VLOOKUP(A8794,Rabatte!A:H,8,FALSE)),G8794*1)</f>
        <v>507</v>
      </c>
      <c r="K8794" s="93">
        <v>27.08</v>
      </c>
      <c r="L8794" s="99">
        <v>4064626048859</v>
      </c>
      <c r="P8794" s="60" t="str">
        <f t="shared" si="137"/>
        <v>A1</v>
      </c>
    </row>
    <row r="8795" spans="1:16" x14ac:dyDescent="0.25">
      <c r="A8795" s="88" t="s">
        <v>20</v>
      </c>
      <c r="B8795" s="89" t="s">
        <v>347</v>
      </c>
      <c r="C8795" s="89" t="s">
        <v>951</v>
      </c>
      <c r="D8795" s="90" t="s">
        <v>637</v>
      </c>
      <c r="E8795" s="88">
        <v>3007241</v>
      </c>
      <c r="F8795" s="89" t="s">
        <v>9816</v>
      </c>
      <c r="G8795" s="91">
        <v>507</v>
      </c>
      <c r="H8795" s="64">
        <f>_xlfn.IFNA(G8795*(1-VLOOKUP(A8795,Rabatte!A:G,7,FALSE)),G8795*1)</f>
        <v>507</v>
      </c>
      <c r="I8795" s="88">
        <v>10</v>
      </c>
      <c r="J8795" s="64">
        <f>_xlfn.IFNA(G8795*(1-VLOOKUP(A8795,Rabatte!A:H,8,FALSE)),G8795*1)</f>
        <v>507</v>
      </c>
      <c r="K8795" s="93">
        <v>30.36</v>
      </c>
      <c r="L8795" s="99">
        <v>4064626048873</v>
      </c>
      <c r="P8795" s="60" t="str">
        <f t="shared" si="137"/>
        <v>A1</v>
      </c>
    </row>
    <row r="8796" spans="1:16" x14ac:dyDescent="0.25">
      <c r="A8796" s="88" t="s">
        <v>20</v>
      </c>
      <c r="B8796" s="89" t="s">
        <v>347</v>
      </c>
      <c r="C8796" s="89" t="s">
        <v>951</v>
      </c>
      <c r="D8796" s="90" t="s">
        <v>638</v>
      </c>
      <c r="E8796" s="88">
        <v>3007244</v>
      </c>
      <c r="F8796" s="89" t="s">
        <v>9817</v>
      </c>
      <c r="G8796" s="91">
        <v>507</v>
      </c>
      <c r="H8796" s="64">
        <f>_xlfn.IFNA(G8796*(1-VLOOKUP(A8796,Rabatte!A:G,7,FALSE)),G8796*1)</f>
        <v>507</v>
      </c>
      <c r="I8796" s="88">
        <v>8</v>
      </c>
      <c r="J8796" s="64">
        <f>_xlfn.IFNA(G8796*(1-VLOOKUP(A8796,Rabatte!A:H,8,FALSE)),G8796*1)</f>
        <v>507</v>
      </c>
      <c r="K8796" s="93">
        <v>27.38</v>
      </c>
      <c r="L8796" s="99">
        <v>4064626044820</v>
      </c>
      <c r="P8796" s="60" t="str">
        <f t="shared" si="137"/>
        <v>A1</v>
      </c>
    </row>
    <row r="8797" spans="1:16" x14ac:dyDescent="0.25">
      <c r="A8797" s="88" t="s">
        <v>20</v>
      </c>
      <c r="B8797" s="89" t="s">
        <v>347</v>
      </c>
      <c r="C8797" s="89" t="s">
        <v>951</v>
      </c>
      <c r="D8797" s="90" t="s">
        <v>639</v>
      </c>
      <c r="E8797" s="88">
        <v>3007245</v>
      </c>
      <c r="F8797" s="89" t="s">
        <v>9818</v>
      </c>
      <c r="G8797" s="91">
        <v>507</v>
      </c>
      <c r="H8797" s="64">
        <f>_xlfn.IFNA(G8797*(1-VLOOKUP(A8797,Rabatte!A:G,7,FALSE)),G8797*1)</f>
        <v>507</v>
      </c>
      <c r="I8797" s="88">
        <v>8</v>
      </c>
      <c r="J8797" s="64">
        <f>_xlfn.IFNA(G8797*(1-VLOOKUP(A8797,Rabatte!A:H,8,FALSE)),G8797*1)</f>
        <v>507</v>
      </c>
      <c r="K8797" s="93">
        <v>30.66</v>
      </c>
      <c r="L8797" s="99">
        <v>4064626044875</v>
      </c>
      <c r="P8797" s="60" t="str">
        <f t="shared" si="137"/>
        <v>A1</v>
      </c>
    </row>
    <row r="8798" spans="1:16" x14ac:dyDescent="0.25">
      <c r="A8798" s="88" t="s">
        <v>20</v>
      </c>
      <c r="B8798" s="89" t="s">
        <v>347</v>
      </c>
      <c r="C8798" s="89" t="s">
        <v>951</v>
      </c>
      <c r="D8798" s="90" t="s">
        <v>640</v>
      </c>
      <c r="E8798" s="88">
        <v>3007248</v>
      </c>
      <c r="F8798" s="89" t="s">
        <v>9819</v>
      </c>
      <c r="G8798" s="91">
        <v>507</v>
      </c>
      <c r="H8798" s="64">
        <f>_xlfn.IFNA(G8798*(1-VLOOKUP(A8798,Rabatte!A:G,7,FALSE)),G8798*1)</f>
        <v>507</v>
      </c>
      <c r="I8798" s="88">
        <v>8</v>
      </c>
      <c r="J8798" s="64">
        <f>_xlfn.IFNA(G8798*(1-VLOOKUP(A8798,Rabatte!A:H,8,FALSE)),G8798*1)</f>
        <v>507</v>
      </c>
      <c r="K8798" s="93">
        <v>28.68</v>
      </c>
      <c r="L8798" s="99">
        <v>4064626045001</v>
      </c>
      <c r="P8798" s="60" t="str">
        <f t="shared" si="137"/>
        <v>A1</v>
      </c>
    </row>
    <row r="8799" spans="1:16" x14ac:dyDescent="0.25">
      <c r="A8799" s="88" t="s">
        <v>20</v>
      </c>
      <c r="B8799" s="89" t="s">
        <v>347</v>
      </c>
      <c r="C8799" s="89" t="s">
        <v>951</v>
      </c>
      <c r="D8799" s="90" t="s">
        <v>641</v>
      </c>
      <c r="E8799" s="88">
        <v>3007249</v>
      </c>
      <c r="F8799" s="89" t="s">
        <v>9820</v>
      </c>
      <c r="G8799" s="91">
        <v>507</v>
      </c>
      <c r="H8799" s="64">
        <f>_xlfn.IFNA(G8799*(1-VLOOKUP(A8799,Rabatte!A:G,7,FALSE)),G8799*1)</f>
        <v>507</v>
      </c>
      <c r="I8799" s="88">
        <v>8</v>
      </c>
      <c r="J8799" s="64">
        <f>_xlfn.IFNA(G8799*(1-VLOOKUP(A8799,Rabatte!A:H,8,FALSE)),G8799*1)</f>
        <v>507</v>
      </c>
      <c r="K8799" s="93">
        <v>31.96</v>
      </c>
      <c r="L8799" s="99">
        <v>4064626045056</v>
      </c>
      <c r="P8799" s="60" t="str">
        <f t="shared" si="137"/>
        <v>A1</v>
      </c>
    </row>
    <row r="8800" spans="1:16" x14ac:dyDescent="0.25">
      <c r="A8800" s="88" t="s">
        <v>20</v>
      </c>
      <c r="B8800" s="89" t="s">
        <v>347</v>
      </c>
      <c r="C8800" s="89" t="s">
        <v>951</v>
      </c>
      <c r="D8800" s="90" t="s">
        <v>642</v>
      </c>
      <c r="E8800" s="88">
        <v>3007254</v>
      </c>
      <c r="F8800" s="89" t="s">
        <v>9821</v>
      </c>
      <c r="G8800" s="91">
        <v>522</v>
      </c>
      <c r="H8800" s="64">
        <f>_xlfn.IFNA(G8800*(1-VLOOKUP(A8800,Rabatte!A:G,7,FALSE)),G8800*1)</f>
        <v>522</v>
      </c>
      <c r="I8800" s="88">
        <v>6</v>
      </c>
      <c r="J8800" s="64">
        <f>_xlfn.IFNA(G8800*(1-VLOOKUP(A8800,Rabatte!A:H,8,FALSE)),G8800*1)</f>
        <v>522</v>
      </c>
      <c r="K8800" s="93">
        <v>32.380000000000003</v>
      </c>
      <c r="L8800" s="99">
        <v>4064626045292</v>
      </c>
      <c r="P8800" s="60" t="str">
        <f t="shared" si="137"/>
        <v>A1</v>
      </c>
    </row>
    <row r="8801" spans="1:16" x14ac:dyDescent="0.25">
      <c r="A8801" s="88" t="s">
        <v>20</v>
      </c>
      <c r="B8801" s="89" t="s">
        <v>347</v>
      </c>
      <c r="C8801" s="89" t="s">
        <v>951</v>
      </c>
      <c r="D8801" s="90" t="s">
        <v>643</v>
      </c>
      <c r="E8801" s="88">
        <v>3007255</v>
      </c>
      <c r="F8801" s="89" t="s">
        <v>9822</v>
      </c>
      <c r="G8801" s="91">
        <v>522</v>
      </c>
      <c r="H8801" s="64">
        <f>_xlfn.IFNA(G8801*(1-VLOOKUP(A8801,Rabatte!A:G,7,FALSE)),G8801*1)</f>
        <v>522</v>
      </c>
      <c r="I8801" s="88">
        <v>6</v>
      </c>
      <c r="J8801" s="64">
        <f>_xlfn.IFNA(G8801*(1-VLOOKUP(A8801,Rabatte!A:H,8,FALSE)),G8801*1)</f>
        <v>522</v>
      </c>
      <c r="K8801" s="93">
        <v>35.659999999999997</v>
      </c>
      <c r="L8801" s="99">
        <v>4064626045346</v>
      </c>
      <c r="P8801" s="60" t="str">
        <f t="shared" si="137"/>
        <v>A1</v>
      </c>
    </row>
    <row r="8802" spans="1:16" x14ac:dyDescent="0.25">
      <c r="A8802" s="88" t="s">
        <v>20</v>
      </c>
      <c r="B8802" s="89" t="s">
        <v>347</v>
      </c>
      <c r="C8802" s="89" t="s">
        <v>951</v>
      </c>
      <c r="D8802" s="90" t="s">
        <v>644</v>
      </c>
      <c r="E8802" s="88">
        <v>3007258</v>
      </c>
      <c r="F8802" s="89" t="s">
        <v>9823</v>
      </c>
      <c r="G8802" s="91">
        <v>522</v>
      </c>
      <c r="H8802" s="64">
        <f>_xlfn.IFNA(G8802*(1-VLOOKUP(A8802,Rabatte!A:G,7,FALSE)),G8802*1)</f>
        <v>522</v>
      </c>
      <c r="I8802" s="88">
        <v>6</v>
      </c>
      <c r="J8802" s="64">
        <f>_xlfn.IFNA(G8802*(1-VLOOKUP(A8802,Rabatte!A:H,8,FALSE)),G8802*1)</f>
        <v>522</v>
      </c>
      <c r="K8802" s="93">
        <v>33.380000000000003</v>
      </c>
      <c r="L8802" s="99">
        <v>4064626045490</v>
      </c>
      <c r="P8802" s="60" t="str">
        <f t="shared" si="137"/>
        <v>A1</v>
      </c>
    </row>
    <row r="8803" spans="1:16" x14ac:dyDescent="0.25">
      <c r="A8803" s="88" t="s">
        <v>20</v>
      </c>
      <c r="B8803" s="89" t="s">
        <v>347</v>
      </c>
      <c r="C8803" s="89" t="s">
        <v>951</v>
      </c>
      <c r="D8803" s="90" t="s">
        <v>645</v>
      </c>
      <c r="E8803" s="88">
        <v>3007259</v>
      </c>
      <c r="F8803" s="89" t="s">
        <v>9824</v>
      </c>
      <c r="G8803" s="91">
        <v>522</v>
      </c>
      <c r="H8803" s="64">
        <f>_xlfn.IFNA(G8803*(1-VLOOKUP(A8803,Rabatte!A:G,7,FALSE)),G8803*1)</f>
        <v>522</v>
      </c>
      <c r="I8803" s="88">
        <v>6</v>
      </c>
      <c r="J8803" s="64">
        <f>_xlfn.IFNA(G8803*(1-VLOOKUP(A8803,Rabatte!A:H,8,FALSE)),G8803*1)</f>
        <v>522</v>
      </c>
      <c r="K8803" s="93">
        <v>36.659999999999997</v>
      </c>
      <c r="L8803" s="99">
        <v>4064626045544</v>
      </c>
      <c r="P8803" s="60" t="str">
        <f t="shared" si="137"/>
        <v>A1</v>
      </c>
    </row>
    <row r="8804" spans="1:16" x14ac:dyDescent="0.25">
      <c r="A8804" s="88" t="s">
        <v>20</v>
      </c>
      <c r="B8804" s="89" t="s">
        <v>347</v>
      </c>
      <c r="C8804" s="89" t="s">
        <v>951</v>
      </c>
      <c r="D8804" s="90" t="s">
        <v>646</v>
      </c>
      <c r="E8804" s="88">
        <v>3007236</v>
      </c>
      <c r="F8804" s="89" t="s">
        <v>9825</v>
      </c>
      <c r="G8804" s="91">
        <v>507</v>
      </c>
      <c r="H8804" s="64">
        <f>_xlfn.IFNA(G8804*(1-VLOOKUP(A8804,Rabatte!A:G,7,FALSE)),G8804*1)</f>
        <v>507</v>
      </c>
      <c r="I8804" s="88">
        <v>12</v>
      </c>
      <c r="J8804" s="64">
        <f>_xlfn.IFNA(G8804*(1-VLOOKUP(A8804,Rabatte!A:H,8,FALSE)),G8804*1)</f>
        <v>507</v>
      </c>
      <c r="K8804" s="93">
        <v>23.98</v>
      </c>
      <c r="L8804" s="99">
        <v>4064626048774</v>
      </c>
      <c r="P8804" s="60" t="str">
        <f t="shared" si="137"/>
        <v>A1</v>
      </c>
    </row>
    <row r="8805" spans="1:16" x14ac:dyDescent="0.25">
      <c r="A8805" s="88" t="s">
        <v>20</v>
      </c>
      <c r="B8805" s="89" t="s">
        <v>347</v>
      </c>
      <c r="C8805" s="89" t="s">
        <v>951</v>
      </c>
      <c r="D8805" s="90" t="s">
        <v>647</v>
      </c>
      <c r="E8805" s="88">
        <v>3007237</v>
      </c>
      <c r="F8805" s="89" t="s">
        <v>9826</v>
      </c>
      <c r="G8805" s="91">
        <v>507</v>
      </c>
      <c r="H8805" s="64">
        <f>_xlfn.IFNA(G8805*(1-VLOOKUP(A8805,Rabatte!A:G,7,FALSE)),G8805*1)</f>
        <v>507</v>
      </c>
      <c r="I8805" s="88">
        <v>12</v>
      </c>
      <c r="J8805" s="64">
        <f>_xlfn.IFNA(G8805*(1-VLOOKUP(A8805,Rabatte!A:H,8,FALSE)),G8805*1)</f>
        <v>507</v>
      </c>
      <c r="K8805" s="93">
        <v>27.26</v>
      </c>
      <c r="L8805" s="99">
        <v>4064626048798</v>
      </c>
      <c r="P8805" s="60" t="str">
        <f t="shared" si="137"/>
        <v>A1</v>
      </c>
    </row>
    <row r="8806" spans="1:16" x14ac:dyDescent="0.25">
      <c r="A8806" s="88" t="s">
        <v>20</v>
      </c>
      <c r="B8806" s="89" t="s">
        <v>347</v>
      </c>
      <c r="C8806" s="89" t="s">
        <v>951</v>
      </c>
      <c r="D8806" s="90" t="s">
        <v>648</v>
      </c>
      <c r="E8806" s="88">
        <v>3007242</v>
      </c>
      <c r="F8806" s="89" t="s">
        <v>9827</v>
      </c>
      <c r="G8806" s="91">
        <v>507</v>
      </c>
      <c r="H8806" s="64">
        <f>_xlfn.IFNA(G8806*(1-VLOOKUP(A8806,Rabatte!A:G,7,FALSE)),G8806*1)</f>
        <v>507</v>
      </c>
      <c r="I8806" s="88">
        <v>10</v>
      </c>
      <c r="J8806" s="64">
        <f>_xlfn.IFNA(G8806*(1-VLOOKUP(A8806,Rabatte!A:H,8,FALSE)),G8806*1)</f>
        <v>507</v>
      </c>
      <c r="K8806" s="93">
        <v>27.08</v>
      </c>
      <c r="L8806" s="99">
        <v>4064626044745</v>
      </c>
      <c r="P8806" s="60" t="str">
        <f t="shared" si="137"/>
        <v>A1</v>
      </c>
    </row>
    <row r="8807" spans="1:16" x14ac:dyDescent="0.25">
      <c r="A8807" s="88" t="s">
        <v>20</v>
      </c>
      <c r="B8807" s="89" t="s">
        <v>347</v>
      </c>
      <c r="C8807" s="89" t="s">
        <v>951</v>
      </c>
      <c r="D8807" s="90" t="s">
        <v>649</v>
      </c>
      <c r="E8807" s="88">
        <v>3007243</v>
      </c>
      <c r="F8807" s="89" t="s">
        <v>9828</v>
      </c>
      <c r="G8807" s="91">
        <v>507</v>
      </c>
      <c r="H8807" s="64">
        <f>_xlfn.IFNA(G8807*(1-VLOOKUP(A8807,Rabatte!A:G,7,FALSE)),G8807*1)</f>
        <v>507</v>
      </c>
      <c r="I8807" s="88">
        <v>10</v>
      </c>
      <c r="J8807" s="64">
        <f>_xlfn.IFNA(G8807*(1-VLOOKUP(A8807,Rabatte!A:H,8,FALSE)),G8807*1)</f>
        <v>507</v>
      </c>
      <c r="K8807" s="93">
        <v>30.36</v>
      </c>
      <c r="L8807" s="99">
        <v>4064626044783</v>
      </c>
      <c r="P8807" s="60" t="str">
        <f t="shared" si="137"/>
        <v>A1</v>
      </c>
    </row>
    <row r="8808" spans="1:16" x14ac:dyDescent="0.25">
      <c r="A8808" s="88" t="s">
        <v>20</v>
      </c>
      <c r="B8808" s="89" t="s">
        <v>347</v>
      </c>
      <c r="C8808" s="89" t="s">
        <v>951</v>
      </c>
      <c r="D8808" s="90" t="s">
        <v>650</v>
      </c>
      <c r="E8808" s="88">
        <v>3007246</v>
      </c>
      <c r="F8808" s="89" t="s">
        <v>9829</v>
      </c>
      <c r="G8808" s="91">
        <v>507</v>
      </c>
      <c r="H8808" s="64">
        <f>_xlfn.IFNA(G8808*(1-VLOOKUP(A8808,Rabatte!A:G,7,FALSE)),G8808*1)</f>
        <v>507</v>
      </c>
      <c r="I8808" s="88">
        <v>8</v>
      </c>
      <c r="J8808" s="64">
        <f>_xlfn.IFNA(G8808*(1-VLOOKUP(A8808,Rabatte!A:H,8,FALSE)),G8808*1)</f>
        <v>507</v>
      </c>
      <c r="K8808" s="93">
        <v>27.38</v>
      </c>
      <c r="L8808" s="99">
        <v>4064626044929</v>
      </c>
      <c r="P8808" s="60" t="str">
        <f t="shared" si="137"/>
        <v>A1</v>
      </c>
    </row>
    <row r="8809" spans="1:16" x14ac:dyDescent="0.25">
      <c r="A8809" s="88" t="s">
        <v>20</v>
      </c>
      <c r="B8809" s="89" t="s">
        <v>347</v>
      </c>
      <c r="C8809" s="89" t="s">
        <v>951</v>
      </c>
      <c r="D8809" s="90" t="s">
        <v>651</v>
      </c>
      <c r="E8809" s="88">
        <v>3007247</v>
      </c>
      <c r="F8809" s="89" t="s">
        <v>9830</v>
      </c>
      <c r="G8809" s="91">
        <v>507</v>
      </c>
      <c r="H8809" s="64">
        <f>_xlfn.IFNA(G8809*(1-VLOOKUP(A8809,Rabatte!A:G,7,FALSE)),G8809*1)</f>
        <v>507</v>
      </c>
      <c r="I8809" s="88">
        <v>8</v>
      </c>
      <c r="J8809" s="64">
        <f>_xlfn.IFNA(G8809*(1-VLOOKUP(A8809,Rabatte!A:H,8,FALSE)),G8809*1)</f>
        <v>507</v>
      </c>
      <c r="K8809" s="93">
        <v>30.66</v>
      </c>
      <c r="L8809" s="99">
        <v>4064626044967</v>
      </c>
      <c r="P8809" s="60" t="str">
        <f t="shared" si="137"/>
        <v>A1</v>
      </c>
    </row>
    <row r="8810" spans="1:16" x14ac:dyDescent="0.25">
      <c r="A8810" s="88" t="s">
        <v>20</v>
      </c>
      <c r="B8810" s="89" t="s">
        <v>347</v>
      </c>
      <c r="C8810" s="89" t="s">
        <v>951</v>
      </c>
      <c r="D8810" s="90" t="s">
        <v>652</v>
      </c>
      <c r="E8810" s="88">
        <v>3007250</v>
      </c>
      <c r="F8810" s="89" t="s">
        <v>9831</v>
      </c>
      <c r="G8810" s="91">
        <v>507</v>
      </c>
      <c r="H8810" s="64">
        <f>_xlfn.IFNA(G8810*(1-VLOOKUP(A8810,Rabatte!A:G,7,FALSE)),G8810*1)</f>
        <v>507</v>
      </c>
      <c r="I8810" s="88">
        <v>8</v>
      </c>
      <c r="J8810" s="64">
        <f>_xlfn.IFNA(G8810*(1-VLOOKUP(A8810,Rabatte!A:H,8,FALSE)),G8810*1)</f>
        <v>507</v>
      </c>
      <c r="K8810" s="93">
        <v>28.68</v>
      </c>
      <c r="L8810" s="99">
        <v>4064626045100</v>
      </c>
      <c r="P8810" s="60" t="str">
        <f t="shared" si="137"/>
        <v>A1</v>
      </c>
    </row>
    <row r="8811" spans="1:16" x14ac:dyDescent="0.25">
      <c r="A8811" s="88" t="s">
        <v>20</v>
      </c>
      <c r="B8811" s="89" t="s">
        <v>347</v>
      </c>
      <c r="C8811" s="89" t="s">
        <v>951</v>
      </c>
      <c r="D8811" s="90" t="s">
        <v>653</v>
      </c>
      <c r="E8811" s="88">
        <v>3007251</v>
      </c>
      <c r="F8811" s="89" t="s">
        <v>9832</v>
      </c>
      <c r="G8811" s="91">
        <v>507</v>
      </c>
      <c r="H8811" s="64">
        <f>_xlfn.IFNA(G8811*(1-VLOOKUP(A8811,Rabatte!A:G,7,FALSE)),G8811*1)</f>
        <v>507</v>
      </c>
      <c r="I8811" s="88">
        <v>8</v>
      </c>
      <c r="J8811" s="64">
        <f>_xlfn.IFNA(G8811*(1-VLOOKUP(A8811,Rabatte!A:H,8,FALSE)),G8811*1)</f>
        <v>507</v>
      </c>
      <c r="K8811" s="93">
        <v>31.96</v>
      </c>
      <c r="L8811" s="99">
        <v>4064626045148</v>
      </c>
      <c r="P8811" s="60" t="str">
        <f t="shared" si="137"/>
        <v>A1</v>
      </c>
    </row>
    <row r="8812" spans="1:16" x14ac:dyDescent="0.25">
      <c r="A8812" s="88" t="s">
        <v>20</v>
      </c>
      <c r="B8812" s="89" t="s">
        <v>347</v>
      </c>
      <c r="C8812" s="89" t="s">
        <v>951</v>
      </c>
      <c r="D8812" s="90" t="s">
        <v>654</v>
      </c>
      <c r="E8812" s="88">
        <v>3007256</v>
      </c>
      <c r="F8812" s="89" t="s">
        <v>9833</v>
      </c>
      <c r="G8812" s="91">
        <v>522</v>
      </c>
      <c r="H8812" s="64">
        <f>_xlfn.IFNA(G8812*(1-VLOOKUP(A8812,Rabatte!A:G,7,FALSE)),G8812*1)</f>
        <v>522</v>
      </c>
      <c r="I8812" s="88">
        <v>6</v>
      </c>
      <c r="J8812" s="64">
        <f>_xlfn.IFNA(G8812*(1-VLOOKUP(A8812,Rabatte!A:H,8,FALSE)),G8812*1)</f>
        <v>522</v>
      </c>
      <c r="K8812" s="93">
        <v>32.380000000000003</v>
      </c>
      <c r="L8812" s="99">
        <v>4064626045384</v>
      </c>
      <c r="P8812" s="60" t="str">
        <f t="shared" si="137"/>
        <v>A1</v>
      </c>
    </row>
    <row r="8813" spans="1:16" x14ac:dyDescent="0.25">
      <c r="A8813" s="88" t="s">
        <v>20</v>
      </c>
      <c r="B8813" s="89" t="s">
        <v>347</v>
      </c>
      <c r="C8813" s="89" t="s">
        <v>951</v>
      </c>
      <c r="D8813" s="90" t="s">
        <v>655</v>
      </c>
      <c r="E8813" s="88">
        <v>3007257</v>
      </c>
      <c r="F8813" s="89" t="s">
        <v>9834</v>
      </c>
      <c r="G8813" s="91">
        <v>522</v>
      </c>
      <c r="H8813" s="64">
        <f>_xlfn.IFNA(G8813*(1-VLOOKUP(A8813,Rabatte!A:G,7,FALSE)),G8813*1)</f>
        <v>522</v>
      </c>
      <c r="I8813" s="88">
        <v>6</v>
      </c>
      <c r="J8813" s="64">
        <f>_xlfn.IFNA(G8813*(1-VLOOKUP(A8813,Rabatte!A:H,8,FALSE)),G8813*1)</f>
        <v>522</v>
      </c>
      <c r="K8813" s="93">
        <v>35.659999999999997</v>
      </c>
      <c r="L8813" s="99">
        <v>4064626045438</v>
      </c>
      <c r="P8813" s="60" t="str">
        <f t="shared" si="137"/>
        <v>A1</v>
      </c>
    </row>
    <row r="8814" spans="1:16" x14ac:dyDescent="0.25">
      <c r="A8814" s="88" t="s">
        <v>20</v>
      </c>
      <c r="B8814" s="89" t="s">
        <v>347</v>
      </c>
      <c r="C8814" s="89" t="s">
        <v>951</v>
      </c>
      <c r="D8814" s="90" t="s">
        <v>656</v>
      </c>
      <c r="E8814" s="88">
        <v>3007260</v>
      </c>
      <c r="F8814" s="89" t="s">
        <v>9835</v>
      </c>
      <c r="G8814" s="91">
        <v>522</v>
      </c>
      <c r="H8814" s="64">
        <f>_xlfn.IFNA(G8814*(1-VLOOKUP(A8814,Rabatte!A:G,7,FALSE)),G8814*1)</f>
        <v>522</v>
      </c>
      <c r="I8814" s="88">
        <v>6</v>
      </c>
      <c r="J8814" s="64">
        <f>_xlfn.IFNA(G8814*(1-VLOOKUP(A8814,Rabatte!A:H,8,FALSE)),G8814*1)</f>
        <v>522</v>
      </c>
      <c r="K8814" s="93">
        <v>33.380000000000003</v>
      </c>
      <c r="L8814" s="99">
        <v>4064626045599</v>
      </c>
      <c r="P8814" s="60" t="str">
        <f t="shared" si="137"/>
        <v>A1</v>
      </c>
    </row>
    <row r="8815" spans="1:16" x14ac:dyDescent="0.25">
      <c r="A8815" s="88" t="s">
        <v>20</v>
      </c>
      <c r="B8815" s="89" t="s">
        <v>347</v>
      </c>
      <c r="C8815" s="89" t="s">
        <v>951</v>
      </c>
      <c r="D8815" s="90" t="s">
        <v>657</v>
      </c>
      <c r="E8815" s="88">
        <v>3007261</v>
      </c>
      <c r="F8815" s="89" t="s">
        <v>9836</v>
      </c>
      <c r="G8815" s="91">
        <v>522</v>
      </c>
      <c r="H8815" s="64">
        <f>_xlfn.IFNA(G8815*(1-VLOOKUP(A8815,Rabatte!A:G,7,FALSE)),G8815*1)</f>
        <v>522</v>
      </c>
      <c r="I8815" s="88">
        <v>6</v>
      </c>
      <c r="J8815" s="64">
        <f>_xlfn.IFNA(G8815*(1-VLOOKUP(A8815,Rabatte!A:H,8,FALSE)),G8815*1)</f>
        <v>522</v>
      </c>
      <c r="K8815" s="93">
        <v>36.659999999999997</v>
      </c>
      <c r="L8815" s="99">
        <v>4064626045643</v>
      </c>
      <c r="P8815" s="60" t="str">
        <f t="shared" si="137"/>
        <v>A1</v>
      </c>
    </row>
    <row r="8816" spans="1:16" x14ac:dyDescent="0.25">
      <c r="A8816" s="88" t="s">
        <v>20</v>
      </c>
      <c r="B8816" s="89" t="s">
        <v>347</v>
      </c>
      <c r="C8816" s="89" t="s">
        <v>951</v>
      </c>
      <c r="D8816" s="90" t="s">
        <v>658</v>
      </c>
      <c r="E8816" s="88">
        <v>3007262</v>
      </c>
      <c r="F8816" s="89" t="s">
        <v>9837</v>
      </c>
      <c r="G8816" s="91">
        <v>527.25</v>
      </c>
      <c r="H8816" s="64">
        <f>_xlfn.IFNA(G8816*(1-VLOOKUP(A8816,Rabatte!A:G,7,FALSE)),G8816*1)</f>
        <v>527.25</v>
      </c>
      <c r="I8816" s="88">
        <v>12</v>
      </c>
      <c r="J8816" s="64">
        <f>_xlfn.IFNA(G8816*(1-VLOOKUP(A8816,Rabatte!A:H,8,FALSE)),G8816*1)</f>
        <v>527.25</v>
      </c>
      <c r="K8816" s="93">
        <v>28.35</v>
      </c>
      <c r="L8816" s="99">
        <v>4064626045704</v>
      </c>
      <c r="P8816" s="60" t="str">
        <f t="shared" si="137"/>
        <v>A1</v>
      </c>
    </row>
    <row r="8817" spans="1:16" x14ac:dyDescent="0.25">
      <c r="A8817" s="88" t="s">
        <v>20</v>
      </c>
      <c r="B8817" s="89" t="s">
        <v>347</v>
      </c>
      <c r="C8817" s="89" t="s">
        <v>951</v>
      </c>
      <c r="D8817" s="90" t="s">
        <v>659</v>
      </c>
      <c r="E8817" s="88">
        <v>3007263</v>
      </c>
      <c r="F8817" s="89" t="s">
        <v>9838</v>
      </c>
      <c r="G8817" s="91">
        <v>527.25</v>
      </c>
      <c r="H8817" s="64">
        <f>_xlfn.IFNA(G8817*(1-VLOOKUP(A8817,Rabatte!A:G,7,FALSE)),G8817*1)</f>
        <v>527.25</v>
      </c>
      <c r="I8817" s="88">
        <v>12</v>
      </c>
      <c r="J8817" s="64">
        <f>_xlfn.IFNA(G8817*(1-VLOOKUP(A8817,Rabatte!A:H,8,FALSE)),G8817*1)</f>
        <v>527.25</v>
      </c>
      <c r="K8817" s="93">
        <v>32.229999999999997</v>
      </c>
      <c r="L8817" s="99">
        <v>4064626045742</v>
      </c>
      <c r="P8817" s="60" t="str">
        <f t="shared" si="137"/>
        <v>A1</v>
      </c>
    </row>
    <row r="8818" spans="1:16" x14ac:dyDescent="0.25">
      <c r="A8818" s="88" t="s">
        <v>20</v>
      </c>
      <c r="B8818" s="89" t="s">
        <v>347</v>
      </c>
      <c r="C8818" s="89" t="s">
        <v>951</v>
      </c>
      <c r="D8818" s="90" t="s">
        <v>660</v>
      </c>
      <c r="E8818" s="88">
        <v>3007266</v>
      </c>
      <c r="F8818" s="89" t="s">
        <v>9839</v>
      </c>
      <c r="G8818" s="91">
        <v>527.25</v>
      </c>
      <c r="H8818" s="64">
        <f>_xlfn.IFNA(G8818*(1-VLOOKUP(A8818,Rabatte!A:G,7,FALSE)),G8818*1)</f>
        <v>527.25</v>
      </c>
      <c r="I8818" s="88">
        <v>10</v>
      </c>
      <c r="J8818" s="64">
        <f>_xlfn.IFNA(G8818*(1-VLOOKUP(A8818,Rabatte!A:H,8,FALSE)),G8818*1)</f>
        <v>527.25</v>
      </c>
      <c r="K8818" s="93">
        <v>31.75</v>
      </c>
      <c r="L8818" s="99">
        <v>4064626045919</v>
      </c>
      <c r="P8818" s="60" t="str">
        <f t="shared" si="137"/>
        <v>A1</v>
      </c>
    </row>
    <row r="8819" spans="1:16" x14ac:dyDescent="0.25">
      <c r="A8819" s="88" t="s">
        <v>20</v>
      </c>
      <c r="B8819" s="89" t="s">
        <v>347</v>
      </c>
      <c r="C8819" s="89" t="s">
        <v>951</v>
      </c>
      <c r="D8819" s="90" t="s">
        <v>661</v>
      </c>
      <c r="E8819" s="88">
        <v>3007267</v>
      </c>
      <c r="F8819" s="89" t="s">
        <v>9840</v>
      </c>
      <c r="G8819" s="91">
        <v>527.25</v>
      </c>
      <c r="H8819" s="64">
        <f>_xlfn.IFNA(G8819*(1-VLOOKUP(A8819,Rabatte!A:G,7,FALSE)),G8819*1)</f>
        <v>527.25</v>
      </c>
      <c r="I8819" s="88">
        <v>10</v>
      </c>
      <c r="J8819" s="64">
        <f>_xlfn.IFNA(G8819*(1-VLOOKUP(A8819,Rabatte!A:H,8,FALSE)),G8819*1)</f>
        <v>527.25</v>
      </c>
      <c r="K8819" s="93">
        <v>35.630000000000003</v>
      </c>
      <c r="L8819" s="99">
        <v>4064626045971</v>
      </c>
      <c r="P8819" s="60" t="str">
        <f t="shared" si="137"/>
        <v>A1</v>
      </c>
    </row>
    <row r="8820" spans="1:16" x14ac:dyDescent="0.25">
      <c r="A8820" s="88" t="s">
        <v>20</v>
      </c>
      <c r="B8820" s="89" t="s">
        <v>347</v>
      </c>
      <c r="C8820" s="89" t="s">
        <v>951</v>
      </c>
      <c r="D8820" s="90" t="s">
        <v>662</v>
      </c>
      <c r="E8820" s="88">
        <v>3007270</v>
      </c>
      <c r="F8820" s="89" t="s">
        <v>9841</v>
      </c>
      <c r="G8820" s="91">
        <v>527.25</v>
      </c>
      <c r="H8820" s="64">
        <f>_xlfn.IFNA(G8820*(1-VLOOKUP(A8820,Rabatte!A:G,7,FALSE)),G8820*1)</f>
        <v>527.25</v>
      </c>
      <c r="I8820" s="88">
        <v>8</v>
      </c>
      <c r="J8820" s="64">
        <f>_xlfn.IFNA(G8820*(1-VLOOKUP(A8820,Rabatte!A:H,8,FALSE)),G8820*1)</f>
        <v>527.25</v>
      </c>
      <c r="K8820" s="93">
        <v>32.049999999999997</v>
      </c>
      <c r="L8820" s="99">
        <v>4064626046121</v>
      </c>
      <c r="P8820" s="60" t="str">
        <f t="shared" si="137"/>
        <v>A1</v>
      </c>
    </row>
    <row r="8821" spans="1:16" x14ac:dyDescent="0.25">
      <c r="A8821" s="88" t="s">
        <v>20</v>
      </c>
      <c r="B8821" s="89" t="s">
        <v>347</v>
      </c>
      <c r="C8821" s="89" t="s">
        <v>951</v>
      </c>
      <c r="D8821" s="90" t="s">
        <v>663</v>
      </c>
      <c r="E8821" s="88">
        <v>3007271</v>
      </c>
      <c r="F8821" s="89" t="s">
        <v>9842</v>
      </c>
      <c r="G8821" s="91">
        <v>527.25</v>
      </c>
      <c r="H8821" s="64">
        <f>_xlfn.IFNA(G8821*(1-VLOOKUP(A8821,Rabatte!A:G,7,FALSE)),G8821*1)</f>
        <v>527.25</v>
      </c>
      <c r="I8821" s="88">
        <v>8</v>
      </c>
      <c r="J8821" s="64">
        <f>_xlfn.IFNA(G8821*(1-VLOOKUP(A8821,Rabatte!A:H,8,FALSE)),G8821*1)</f>
        <v>527.25</v>
      </c>
      <c r="K8821" s="93">
        <v>35.93</v>
      </c>
      <c r="L8821" s="99">
        <v>4064626046176</v>
      </c>
      <c r="P8821" s="60" t="str">
        <f t="shared" si="137"/>
        <v>A1</v>
      </c>
    </row>
    <row r="8822" spans="1:16" x14ac:dyDescent="0.25">
      <c r="A8822" s="88" t="s">
        <v>20</v>
      </c>
      <c r="B8822" s="89" t="s">
        <v>347</v>
      </c>
      <c r="C8822" s="89" t="s">
        <v>951</v>
      </c>
      <c r="D8822" s="90" t="s">
        <v>664</v>
      </c>
      <c r="E8822" s="88">
        <v>3007274</v>
      </c>
      <c r="F8822" s="89" t="s">
        <v>9843</v>
      </c>
      <c r="G8822" s="91">
        <v>527.25</v>
      </c>
      <c r="H8822" s="64">
        <f>_xlfn.IFNA(G8822*(1-VLOOKUP(A8822,Rabatte!A:G,7,FALSE)),G8822*1)</f>
        <v>527.25</v>
      </c>
      <c r="I8822" s="88">
        <v>8</v>
      </c>
      <c r="J8822" s="64">
        <f>_xlfn.IFNA(G8822*(1-VLOOKUP(A8822,Rabatte!A:H,8,FALSE)),G8822*1)</f>
        <v>527.25</v>
      </c>
      <c r="K8822" s="93">
        <v>33.450000000000003</v>
      </c>
      <c r="L8822" s="99">
        <v>4064626046312</v>
      </c>
      <c r="P8822" s="60" t="str">
        <f t="shared" si="137"/>
        <v>A1</v>
      </c>
    </row>
    <row r="8823" spans="1:16" x14ac:dyDescent="0.25">
      <c r="A8823" s="88" t="s">
        <v>20</v>
      </c>
      <c r="B8823" s="89" t="s">
        <v>347</v>
      </c>
      <c r="C8823" s="89" t="s">
        <v>951</v>
      </c>
      <c r="D8823" s="90" t="s">
        <v>665</v>
      </c>
      <c r="E8823" s="88">
        <v>3007275</v>
      </c>
      <c r="F8823" s="89" t="s">
        <v>9844</v>
      </c>
      <c r="G8823" s="91">
        <v>527.25</v>
      </c>
      <c r="H8823" s="64">
        <f>_xlfn.IFNA(G8823*(1-VLOOKUP(A8823,Rabatte!A:G,7,FALSE)),G8823*1)</f>
        <v>527.25</v>
      </c>
      <c r="I8823" s="88">
        <v>8</v>
      </c>
      <c r="J8823" s="64">
        <f>_xlfn.IFNA(G8823*(1-VLOOKUP(A8823,Rabatte!A:H,8,FALSE)),G8823*1)</f>
        <v>527.25</v>
      </c>
      <c r="K8823" s="93">
        <v>37.33</v>
      </c>
      <c r="L8823" s="99">
        <v>4064626046374</v>
      </c>
      <c r="P8823" s="60" t="str">
        <f t="shared" si="137"/>
        <v>A1</v>
      </c>
    </row>
    <row r="8824" spans="1:16" x14ac:dyDescent="0.25">
      <c r="A8824" s="88" t="s">
        <v>20</v>
      </c>
      <c r="B8824" s="89" t="s">
        <v>347</v>
      </c>
      <c r="C8824" s="89" t="s">
        <v>951</v>
      </c>
      <c r="D8824" s="90" t="s">
        <v>666</v>
      </c>
      <c r="E8824" s="88">
        <v>3007280</v>
      </c>
      <c r="F8824" s="89" t="s">
        <v>9845</v>
      </c>
      <c r="G8824" s="91">
        <v>543.25</v>
      </c>
      <c r="H8824" s="64">
        <f>_xlfn.IFNA(G8824*(1-VLOOKUP(A8824,Rabatte!A:G,7,FALSE)),G8824*1)</f>
        <v>543.25</v>
      </c>
      <c r="I8824" s="88">
        <v>6</v>
      </c>
      <c r="J8824" s="64">
        <f>_xlfn.IFNA(G8824*(1-VLOOKUP(A8824,Rabatte!A:H,8,FALSE)),G8824*1)</f>
        <v>543.25</v>
      </c>
      <c r="K8824" s="93">
        <v>37.549999999999997</v>
      </c>
      <c r="L8824" s="99">
        <v>4064626046626</v>
      </c>
      <c r="P8824" s="60" t="str">
        <f t="shared" si="137"/>
        <v>A1</v>
      </c>
    </row>
    <row r="8825" spans="1:16" x14ac:dyDescent="0.25">
      <c r="A8825" s="88" t="s">
        <v>20</v>
      </c>
      <c r="B8825" s="89" t="s">
        <v>347</v>
      </c>
      <c r="C8825" s="89" t="s">
        <v>951</v>
      </c>
      <c r="D8825" s="90" t="s">
        <v>667</v>
      </c>
      <c r="E8825" s="88">
        <v>3007281</v>
      </c>
      <c r="F8825" s="89" t="s">
        <v>9846</v>
      </c>
      <c r="G8825" s="91">
        <v>543.25</v>
      </c>
      <c r="H8825" s="64">
        <f>_xlfn.IFNA(G8825*(1-VLOOKUP(A8825,Rabatte!A:G,7,FALSE)),G8825*1)</f>
        <v>543.25</v>
      </c>
      <c r="I8825" s="88">
        <v>6</v>
      </c>
      <c r="J8825" s="64">
        <f>_xlfn.IFNA(G8825*(1-VLOOKUP(A8825,Rabatte!A:H,8,FALSE)),G8825*1)</f>
        <v>543.25</v>
      </c>
      <c r="K8825" s="93">
        <v>41.43</v>
      </c>
      <c r="L8825" s="99">
        <v>4064626046664</v>
      </c>
      <c r="P8825" s="60" t="str">
        <f t="shared" si="137"/>
        <v>A1</v>
      </c>
    </row>
    <row r="8826" spans="1:16" x14ac:dyDescent="0.25">
      <c r="A8826" s="88" t="s">
        <v>20</v>
      </c>
      <c r="B8826" s="89" t="s">
        <v>347</v>
      </c>
      <c r="C8826" s="89" t="s">
        <v>951</v>
      </c>
      <c r="D8826" s="90" t="s">
        <v>668</v>
      </c>
      <c r="E8826" s="88">
        <v>3007284</v>
      </c>
      <c r="F8826" s="89" t="s">
        <v>9847</v>
      </c>
      <c r="G8826" s="91">
        <v>543.25</v>
      </c>
      <c r="H8826" s="64">
        <f>_xlfn.IFNA(G8826*(1-VLOOKUP(A8826,Rabatte!A:G,7,FALSE)),G8826*1)</f>
        <v>543.25</v>
      </c>
      <c r="I8826" s="88">
        <v>6</v>
      </c>
      <c r="J8826" s="64">
        <f>_xlfn.IFNA(G8826*(1-VLOOKUP(A8826,Rabatte!A:H,8,FALSE)),G8826*1)</f>
        <v>543.25</v>
      </c>
      <c r="K8826" s="93">
        <v>38.549999999999997</v>
      </c>
      <c r="L8826" s="99">
        <v>4064626046787</v>
      </c>
      <c r="P8826" s="60" t="str">
        <f t="shared" si="137"/>
        <v>A1</v>
      </c>
    </row>
    <row r="8827" spans="1:16" x14ac:dyDescent="0.25">
      <c r="A8827" s="88" t="s">
        <v>20</v>
      </c>
      <c r="B8827" s="89" t="s">
        <v>347</v>
      </c>
      <c r="C8827" s="89" t="s">
        <v>951</v>
      </c>
      <c r="D8827" s="90" t="s">
        <v>669</v>
      </c>
      <c r="E8827" s="88">
        <v>3007285</v>
      </c>
      <c r="F8827" s="89" t="s">
        <v>9848</v>
      </c>
      <c r="G8827" s="91">
        <v>543.25</v>
      </c>
      <c r="H8827" s="64">
        <f>_xlfn.IFNA(G8827*(1-VLOOKUP(A8827,Rabatte!A:G,7,FALSE)),G8827*1)</f>
        <v>543.25</v>
      </c>
      <c r="I8827" s="88">
        <v>6</v>
      </c>
      <c r="J8827" s="64">
        <f>_xlfn.IFNA(G8827*(1-VLOOKUP(A8827,Rabatte!A:H,8,FALSE)),G8827*1)</f>
        <v>543.25</v>
      </c>
      <c r="K8827" s="93">
        <v>42.43</v>
      </c>
      <c r="L8827" s="99">
        <v>4064626046824</v>
      </c>
      <c r="P8827" s="60" t="str">
        <f t="shared" si="137"/>
        <v>A1</v>
      </c>
    </row>
    <row r="8828" spans="1:16" x14ac:dyDescent="0.25">
      <c r="A8828" s="88" t="s">
        <v>20</v>
      </c>
      <c r="B8828" s="89" t="s">
        <v>347</v>
      </c>
      <c r="C8828" s="89" t="s">
        <v>951</v>
      </c>
      <c r="D8828" s="90" t="s">
        <v>670</v>
      </c>
      <c r="E8828" s="88">
        <v>3007264</v>
      </c>
      <c r="F8828" s="89" t="s">
        <v>9849</v>
      </c>
      <c r="G8828" s="91">
        <v>527.25</v>
      </c>
      <c r="H8828" s="64">
        <f>_xlfn.IFNA(G8828*(1-VLOOKUP(A8828,Rabatte!A:G,7,FALSE)),G8828*1)</f>
        <v>527.25</v>
      </c>
      <c r="I8828" s="88">
        <v>12</v>
      </c>
      <c r="J8828" s="64">
        <f>_xlfn.IFNA(G8828*(1-VLOOKUP(A8828,Rabatte!A:H,8,FALSE)),G8828*1)</f>
        <v>527.25</v>
      </c>
      <c r="K8828" s="93">
        <v>28.35</v>
      </c>
      <c r="L8828" s="99">
        <v>4064626045803</v>
      </c>
      <c r="P8828" s="60" t="str">
        <f t="shared" ref="P8828:P8891" si="138">A8828</f>
        <v>A1</v>
      </c>
    </row>
    <row r="8829" spans="1:16" x14ac:dyDescent="0.25">
      <c r="A8829" s="88" t="s">
        <v>20</v>
      </c>
      <c r="B8829" s="89" t="s">
        <v>347</v>
      </c>
      <c r="C8829" s="89" t="s">
        <v>951</v>
      </c>
      <c r="D8829" s="90" t="s">
        <v>671</v>
      </c>
      <c r="E8829" s="88">
        <v>3007265</v>
      </c>
      <c r="F8829" s="89" t="s">
        <v>9850</v>
      </c>
      <c r="G8829" s="91">
        <v>527.25</v>
      </c>
      <c r="H8829" s="64">
        <f>_xlfn.IFNA(G8829*(1-VLOOKUP(A8829,Rabatte!A:G,7,FALSE)),G8829*1)</f>
        <v>527.25</v>
      </c>
      <c r="I8829" s="88">
        <v>12</v>
      </c>
      <c r="J8829" s="64">
        <f>_xlfn.IFNA(G8829*(1-VLOOKUP(A8829,Rabatte!A:H,8,FALSE)),G8829*1)</f>
        <v>527.25</v>
      </c>
      <c r="K8829" s="93">
        <v>32.229999999999997</v>
      </c>
      <c r="L8829" s="99">
        <v>4064626045858</v>
      </c>
      <c r="P8829" s="60" t="str">
        <f t="shared" si="138"/>
        <v>A1</v>
      </c>
    </row>
    <row r="8830" spans="1:16" x14ac:dyDescent="0.25">
      <c r="A8830" s="88" t="s">
        <v>20</v>
      </c>
      <c r="B8830" s="89" t="s">
        <v>347</v>
      </c>
      <c r="C8830" s="89" t="s">
        <v>951</v>
      </c>
      <c r="D8830" s="90" t="s">
        <v>672</v>
      </c>
      <c r="E8830" s="88">
        <v>3007268</v>
      </c>
      <c r="F8830" s="89" t="s">
        <v>9851</v>
      </c>
      <c r="G8830" s="91">
        <v>527.25</v>
      </c>
      <c r="H8830" s="64">
        <f>_xlfn.IFNA(G8830*(1-VLOOKUP(A8830,Rabatte!A:G,7,FALSE)),G8830*1)</f>
        <v>527.25</v>
      </c>
      <c r="I8830" s="88">
        <v>10</v>
      </c>
      <c r="J8830" s="64">
        <f>_xlfn.IFNA(G8830*(1-VLOOKUP(A8830,Rabatte!A:H,8,FALSE)),G8830*1)</f>
        <v>527.25</v>
      </c>
      <c r="K8830" s="93">
        <v>31.75</v>
      </c>
      <c r="L8830" s="99">
        <v>4064626046022</v>
      </c>
      <c r="P8830" s="60" t="str">
        <f t="shared" si="138"/>
        <v>A1</v>
      </c>
    </row>
    <row r="8831" spans="1:16" x14ac:dyDescent="0.25">
      <c r="A8831" s="88" t="s">
        <v>20</v>
      </c>
      <c r="B8831" s="89" t="s">
        <v>347</v>
      </c>
      <c r="C8831" s="89" t="s">
        <v>951</v>
      </c>
      <c r="D8831" s="90" t="s">
        <v>673</v>
      </c>
      <c r="E8831" s="88">
        <v>3007269</v>
      </c>
      <c r="F8831" s="89" t="s">
        <v>9852</v>
      </c>
      <c r="G8831" s="91">
        <v>527.25</v>
      </c>
      <c r="H8831" s="64">
        <f>_xlfn.IFNA(G8831*(1-VLOOKUP(A8831,Rabatte!A:G,7,FALSE)),G8831*1)</f>
        <v>527.25</v>
      </c>
      <c r="I8831" s="88">
        <v>10</v>
      </c>
      <c r="J8831" s="64">
        <f>_xlfn.IFNA(G8831*(1-VLOOKUP(A8831,Rabatte!A:H,8,FALSE)),G8831*1)</f>
        <v>527.25</v>
      </c>
      <c r="K8831" s="93">
        <v>35.630000000000003</v>
      </c>
      <c r="L8831" s="99">
        <v>4064626046077</v>
      </c>
      <c r="P8831" s="60" t="str">
        <f t="shared" si="138"/>
        <v>A1</v>
      </c>
    </row>
    <row r="8832" spans="1:16" x14ac:dyDescent="0.25">
      <c r="A8832" s="88" t="s">
        <v>20</v>
      </c>
      <c r="B8832" s="89" t="s">
        <v>347</v>
      </c>
      <c r="C8832" s="89" t="s">
        <v>951</v>
      </c>
      <c r="D8832" s="90" t="s">
        <v>674</v>
      </c>
      <c r="E8832" s="88">
        <v>3007272</v>
      </c>
      <c r="F8832" s="89" t="s">
        <v>9853</v>
      </c>
      <c r="G8832" s="91">
        <v>527.25</v>
      </c>
      <c r="H8832" s="64">
        <f>_xlfn.IFNA(G8832*(1-VLOOKUP(A8832,Rabatte!A:G,7,FALSE)),G8832*1)</f>
        <v>527.25</v>
      </c>
      <c r="I8832" s="88">
        <v>8</v>
      </c>
      <c r="J8832" s="64">
        <f>_xlfn.IFNA(G8832*(1-VLOOKUP(A8832,Rabatte!A:H,8,FALSE)),G8832*1)</f>
        <v>527.25</v>
      </c>
      <c r="K8832" s="93">
        <v>32.049999999999997</v>
      </c>
      <c r="L8832" s="99">
        <v>4064626046220</v>
      </c>
      <c r="P8832" s="60" t="str">
        <f t="shared" si="138"/>
        <v>A1</v>
      </c>
    </row>
    <row r="8833" spans="1:16" x14ac:dyDescent="0.25">
      <c r="A8833" s="88" t="s">
        <v>20</v>
      </c>
      <c r="B8833" s="89" t="s">
        <v>347</v>
      </c>
      <c r="C8833" s="89" t="s">
        <v>951</v>
      </c>
      <c r="D8833" s="90" t="s">
        <v>675</v>
      </c>
      <c r="E8833" s="88">
        <v>3007273</v>
      </c>
      <c r="F8833" s="89" t="s">
        <v>9854</v>
      </c>
      <c r="G8833" s="91">
        <v>527.25</v>
      </c>
      <c r="H8833" s="64">
        <f>_xlfn.IFNA(G8833*(1-VLOOKUP(A8833,Rabatte!A:G,7,FALSE)),G8833*1)</f>
        <v>527.25</v>
      </c>
      <c r="I8833" s="88">
        <v>8</v>
      </c>
      <c r="J8833" s="64">
        <f>_xlfn.IFNA(G8833*(1-VLOOKUP(A8833,Rabatte!A:H,8,FALSE)),G8833*1)</f>
        <v>527.25</v>
      </c>
      <c r="K8833" s="93">
        <v>35.93</v>
      </c>
      <c r="L8833" s="99">
        <v>4064626046268</v>
      </c>
      <c r="P8833" s="60" t="str">
        <f t="shared" si="138"/>
        <v>A1</v>
      </c>
    </row>
    <row r="8834" spans="1:16" x14ac:dyDescent="0.25">
      <c r="A8834" s="88" t="s">
        <v>20</v>
      </c>
      <c r="B8834" s="89" t="s">
        <v>347</v>
      </c>
      <c r="C8834" s="89" t="s">
        <v>951</v>
      </c>
      <c r="D8834" s="90" t="s">
        <v>676</v>
      </c>
      <c r="E8834" s="88">
        <v>3007276</v>
      </c>
      <c r="F8834" s="89" t="s">
        <v>9855</v>
      </c>
      <c r="G8834" s="91">
        <v>527.25</v>
      </c>
      <c r="H8834" s="64">
        <f>_xlfn.IFNA(G8834*(1-VLOOKUP(A8834,Rabatte!A:G,7,FALSE)),G8834*1)</f>
        <v>527.25</v>
      </c>
      <c r="I8834" s="88">
        <v>8</v>
      </c>
      <c r="J8834" s="64">
        <f>_xlfn.IFNA(G8834*(1-VLOOKUP(A8834,Rabatte!A:H,8,FALSE)),G8834*1)</f>
        <v>527.25</v>
      </c>
      <c r="K8834" s="93">
        <v>33.450000000000003</v>
      </c>
      <c r="L8834" s="99">
        <v>4064626046428</v>
      </c>
      <c r="P8834" s="60" t="str">
        <f t="shared" si="138"/>
        <v>A1</v>
      </c>
    </row>
    <row r="8835" spans="1:16" x14ac:dyDescent="0.25">
      <c r="A8835" s="88" t="s">
        <v>20</v>
      </c>
      <c r="B8835" s="89" t="s">
        <v>347</v>
      </c>
      <c r="C8835" s="89" t="s">
        <v>951</v>
      </c>
      <c r="D8835" s="90" t="s">
        <v>677</v>
      </c>
      <c r="E8835" s="88">
        <v>3007277</v>
      </c>
      <c r="F8835" s="89" t="s">
        <v>9856</v>
      </c>
      <c r="G8835" s="91">
        <v>527.25</v>
      </c>
      <c r="H8835" s="64">
        <f>_xlfn.IFNA(G8835*(1-VLOOKUP(A8835,Rabatte!A:G,7,FALSE)),G8835*1)</f>
        <v>527.25</v>
      </c>
      <c r="I8835" s="88">
        <v>8</v>
      </c>
      <c r="J8835" s="64">
        <f>_xlfn.IFNA(G8835*(1-VLOOKUP(A8835,Rabatte!A:H,8,FALSE)),G8835*1)</f>
        <v>527.25</v>
      </c>
      <c r="K8835" s="93">
        <v>37.33</v>
      </c>
      <c r="L8835" s="99">
        <v>4064626046473</v>
      </c>
      <c r="P8835" s="60" t="str">
        <f t="shared" si="138"/>
        <v>A1</v>
      </c>
    </row>
    <row r="8836" spans="1:16" x14ac:dyDescent="0.25">
      <c r="A8836" s="88" t="s">
        <v>20</v>
      </c>
      <c r="B8836" s="89" t="s">
        <v>347</v>
      </c>
      <c r="C8836" s="89" t="s">
        <v>951</v>
      </c>
      <c r="D8836" s="90" t="s">
        <v>678</v>
      </c>
      <c r="E8836" s="88">
        <v>3007282</v>
      </c>
      <c r="F8836" s="89" t="s">
        <v>9857</v>
      </c>
      <c r="G8836" s="91">
        <v>543.25</v>
      </c>
      <c r="H8836" s="64">
        <f>_xlfn.IFNA(G8836*(1-VLOOKUP(A8836,Rabatte!A:G,7,FALSE)),G8836*1)</f>
        <v>543.25</v>
      </c>
      <c r="I8836" s="88">
        <v>6</v>
      </c>
      <c r="J8836" s="64">
        <f>_xlfn.IFNA(G8836*(1-VLOOKUP(A8836,Rabatte!A:H,8,FALSE)),G8836*1)</f>
        <v>543.25</v>
      </c>
      <c r="K8836" s="93">
        <v>37.549999999999997</v>
      </c>
      <c r="L8836" s="99">
        <v>4064626046701</v>
      </c>
      <c r="P8836" s="60" t="str">
        <f t="shared" si="138"/>
        <v>A1</v>
      </c>
    </row>
    <row r="8837" spans="1:16" x14ac:dyDescent="0.25">
      <c r="A8837" s="88" t="s">
        <v>20</v>
      </c>
      <c r="B8837" s="89" t="s">
        <v>347</v>
      </c>
      <c r="C8837" s="89" t="s">
        <v>951</v>
      </c>
      <c r="D8837" s="90" t="s">
        <v>679</v>
      </c>
      <c r="E8837" s="88">
        <v>3007283</v>
      </c>
      <c r="F8837" s="89" t="s">
        <v>9858</v>
      </c>
      <c r="G8837" s="91">
        <v>543.25</v>
      </c>
      <c r="H8837" s="64">
        <f>_xlfn.IFNA(G8837*(1-VLOOKUP(A8837,Rabatte!A:G,7,FALSE)),G8837*1)</f>
        <v>543.25</v>
      </c>
      <c r="I8837" s="88">
        <v>6</v>
      </c>
      <c r="J8837" s="64">
        <f>_xlfn.IFNA(G8837*(1-VLOOKUP(A8837,Rabatte!A:H,8,FALSE)),G8837*1)</f>
        <v>543.25</v>
      </c>
      <c r="K8837" s="93">
        <v>41.43</v>
      </c>
      <c r="L8837" s="99">
        <v>4064626046749</v>
      </c>
      <c r="P8837" s="60" t="str">
        <f t="shared" si="138"/>
        <v>A1</v>
      </c>
    </row>
    <row r="8838" spans="1:16" x14ac:dyDescent="0.25">
      <c r="A8838" s="88" t="s">
        <v>20</v>
      </c>
      <c r="B8838" s="89" t="s">
        <v>347</v>
      </c>
      <c r="C8838" s="89" t="s">
        <v>951</v>
      </c>
      <c r="D8838" s="90" t="s">
        <v>680</v>
      </c>
      <c r="E8838" s="88">
        <v>3007286</v>
      </c>
      <c r="F8838" s="89" t="s">
        <v>9859</v>
      </c>
      <c r="G8838" s="91">
        <v>543.25</v>
      </c>
      <c r="H8838" s="64">
        <f>_xlfn.IFNA(G8838*(1-VLOOKUP(A8838,Rabatte!A:G,7,FALSE)),G8838*1)</f>
        <v>543.25</v>
      </c>
      <c r="I8838" s="88">
        <v>6</v>
      </c>
      <c r="J8838" s="64">
        <f>_xlfn.IFNA(G8838*(1-VLOOKUP(A8838,Rabatte!A:H,8,FALSE)),G8838*1)</f>
        <v>543.25</v>
      </c>
      <c r="K8838" s="93">
        <v>38.549999999999997</v>
      </c>
      <c r="L8838" s="99">
        <v>4064626046862</v>
      </c>
      <c r="P8838" s="60" t="str">
        <f t="shared" si="138"/>
        <v>A1</v>
      </c>
    </row>
    <row r="8839" spans="1:16" x14ac:dyDescent="0.25">
      <c r="A8839" s="88" t="s">
        <v>20</v>
      </c>
      <c r="B8839" s="89" t="s">
        <v>347</v>
      </c>
      <c r="C8839" s="89" t="s">
        <v>951</v>
      </c>
      <c r="D8839" s="90" t="s">
        <v>681</v>
      </c>
      <c r="E8839" s="88">
        <v>3007287</v>
      </c>
      <c r="F8839" s="89" t="s">
        <v>9860</v>
      </c>
      <c r="G8839" s="91">
        <v>543.25</v>
      </c>
      <c r="H8839" s="64">
        <f>_xlfn.IFNA(G8839*(1-VLOOKUP(A8839,Rabatte!A:G,7,FALSE)),G8839*1)</f>
        <v>543.25</v>
      </c>
      <c r="I8839" s="88">
        <v>6</v>
      </c>
      <c r="J8839" s="64">
        <f>_xlfn.IFNA(G8839*(1-VLOOKUP(A8839,Rabatte!A:H,8,FALSE)),G8839*1)</f>
        <v>543.25</v>
      </c>
      <c r="K8839" s="93">
        <v>42.43</v>
      </c>
      <c r="L8839" s="99">
        <v>4064626046909</v>
      </c>
      <c r="P8839" s="60" t="str">
        <f t="shared" si="138"/>
        <v>A1</v>
      </c>
    </row>
    <row r="8840" spans="1:16" x14ac:dyDescent="0.25">
      <c r="A8840" s="88" t="s">
        <v>20</v>
      </c>
      <c r="B8840" s="89" t="s">
        <v>347</v>
      </c>
      <c r="C8840" s="89" t="s">
        <v>951</v>
      </c>
      <c r="D8840" s="90" t="s">
        <v>682</v>
      </c>
      <c r="E8840" s="88">
        <v>3007290</v>
      </c>
      <c r="F8840" s="89" t="s">
        <v>9861</v>
      </c>
      <c r="G8840" s="91">
        <v>602.75</v>
      </c>
      <c r="H8840" s="64">
        <f>_xlfn.IFNA(G8840*(1-VLOOKUP(A8840,Rabatte!A:G,7,FALSE)),G8840*1)</f>
        <v>602.75</v>
      </c>
      <c r="I8840" s="88">
        <v>6</v>
      </c>
      <c r="J8840" s="64">
        <f>_xlfn.IFNA(G8840*(1-VLOOKUP(A8840,Rabatte!A:H,8,FALSE)),G8840*1)</f>
        <v>602.75</v>
      </c>
      <c r="K8840" s="93">
        <v>37.39</v>
      </c>
      <c r="L8840" s="99">
        <v>4064626047012</v>
      </c>
      <c r="P8840" s="60" t="str">
        <f t="shared" si="138"/>
        <v>A1</v>
      </c>
    </row>
    <row r="8841" spans="1:16" x14ac:dyDescent="0.25">
      <c r="A8841" s="88" t="s">
        <v>20</v>
      </c>
      <c r="B8841" s="89" t="s">
        <v>347</v>
      </c>
      <c r="C8841" s="89" t="s">
        <v>951</v>
      </c>
      <c r="D8841" s="90" t="s">
        <v>683</v>
      </c>
      <c r="E8841" s="88">
        <v>3007291</v>
      </c>
      <c r="F8841" s="89" t="s">
        <v>9862</v>
      </c>
      <c r="G8841" s="91">
        <v>602.75</v>
      </c>
      <c r="H8841" s="64">
        <f>_xlfn.IFNA(G8841*(1-VLOOKUP(A8841,Rabatte!A:G,7,FALSE)),G8841*1)</f>
        <v>602.75</v>
      </c>
      <c r="I8841" s="88">
        <v>6</v>
      </c>
      <c r="J8841" s="64">
        <f>_xlfn.IFNA(G8841*(1-VLOOKUP(A8841,Rabatte!A:H,8,FALSE)),G8841*1)</f>
        <v>602.75</v>
      </c>
      <c r="K8841" s="93">
        <v>42.19</v>
      </c>
      <c r="L8841" s="99">
        <v>4064626047050</v>
      </c>
      <c r="P8841" s="60" t="str">
        <f t="shared" si="138"/>
        <v>A1</v>
      </c>
    </row>
    <row r="8842" spans="1:16" x14ac:dyDescent="0.25">
      <c r="A8842" s="88" t="s">
        <v>20</v>
      </c>
      <c r="B8842" s="89" t="s">
        <v>347</v>
      </c>
      <c r="C8842" s="89" t="s">
        <v>951</v>
      </c>
      <c r="D8842" s="90" t="s">
        <v>684</v>
      </c>
      <c r="E8842" s="88">
        <v>3007296</v>
      </c>
      <c r="F8842" s="89" t="s">
        <v>9863</v>
      </c>
      <c r="G8842" s="91">
        <v>602.75</v>
      </c>
      <c r="H8842" s="64">
        <f>_xlfn.IFNA(G8842*(1-VLOOKUP(A8842,Rabatte!A:G,7,FALSE)),G8842*1)</f>
        <v>602.75</v>
      </c>
      <c r="I8842" s="88">
        <v>5</v>
      </c>
      <c r="J8842" s="64">
        <f>_xlfn.IFNA(G8842*(1-VLOOKUP(A8842,Rabatte!A:H,8,FALSE)),G8842*1)</f>
        <v>602.75</v>
      </c>
      <c r="K8842" s="93">
        <v>41.69</v>
      </c>
      <c r="L8842" s="99">
        <v>4064626047210</v>
      </c>
      <c r="P8842" s="60" t="str">
        <f t="shared" si="138"/>
        <v>A1</v>
      </c>
    </row>
    <row r="8843" spans="1:16" x14ac:dyDescent="0.25">
      <c r="A8843" s="88" t="s">
        <v>20</v>
      </c>
      <c r="B8843" s="89" t="s">
        <v>347</v>
      </c>
      <c r="C8843" s="89" t="s">
        <v>951</v>
      </c>
      <c r="D8843" s="90" t="s">
        <v>685</v>
      </c>
      <c r="E8843" s="88">
        <v>3007297</v>
      </c>
      <c r="F8843" s="89" t="s">
        <v>9864</v>
      </c>
      <c r="G8843" s="91">
        <v>602.75</v>
      </c>
      <c r="H8843" s="64">
        <f>_xlfn.IFNA(G8843*(1-VLOOKUP(A8843,Rabatte!A:G,7,FALSE)),G8843*1)</f>
        <v>602.75</v>
      </c>
      <c r="I8843" s="88">
        <v>5</v>
      </c>
      <c r="J8843" s="64">
        <f>_xlfn.IFNA(G8843*(1-VLOOKUP(A8843,Rabatte!A:H,8,FALSE)),G8843*1)</f>
        <v>602.75</v>
      </c>
      <c r="K8843" s="93">
        <v>46.49</v>
      </c>
      <c r="L8843" s="99">
        <v>4064626047241</v>
      </c>
      <c r="P8843" s="60" t="str">
        <f t="shared" si="138"/>
        <v>A1</v>
      </c>
    </row>
    <row r="8844" spans="1:16" x14ac:dyDescent="0.25">
      <c r="A8844" s="88" t="s">
        <v>20</v>
      </c>
      <c r="B8844" s="89" t="s">
        <v>347</v>
      </c>
      <c r="C8844" s="89" t="s">
        <v>951</v>
      </c>
      <c r="D8844" s="90" t="s">
        <v>686</v>
      </c>
      <c r="E8844" s="88">
        <v>3007300</v>
      </c>
      <c r="F8844" s="89" t="s">
        <v>9865</v>
      </c>
      <c r="G8844" s="91">
        <v>602.75</v>
      </c>
      <c r="H8844" s="64">
        <f>_xlfn.IFNA(G8844*(1-VLOOKUP(A8844,Rabatte!A:G,7,FALSE)),G8844*1)</f>
        <v>602.75</v>
      </c>
      <c r="I8844" s="88">
        <v>4</v>
      </c>
      <c r="J8844" s="64">
        <f>_xlfn.IFNA(G8844*(1-VLOOKUP(A8844,Rabatte!A:H,8,FALSE)),G8844*1)</f>
        <v>602.75</v>
      </c>
      <c r="K8844" s="93">
        <v>41.99</v>
      </c>
      <c r="L8844" s="99">
        <v>4064626047333</v>
      </c>
      <c r="P8844" s="60" t="str">
        <f t="shared" si="138"/>
        <v>A1</v>
      </c>
    </row>
    <row r="8845" spans="1:16" x14ac:dyDescent="0.25">
      <c r="A8845" s="88" t="s">
        <v>20</v>
      </c>
      <c r="B8845" s="89" t="s">
        <v>347</v>
      </c>
      <c r="C8845" s="89" t="s">
        <v>951</v>
      </c>
      <c r="D8845" s="90" t="s">
        <v>687</v>
      </c>
      <c r="E8845" s="88">
        <v>3007301</v>
      </c>
      <c r="F8845" s="89" t="s">
        <v>9866</v>
      </c>
      <c r="G8845" s="91">
        <v>602.75</v>
      </c>
      <c r="H8845" s="64">
        <f>_xlfn.IFNA(G8845*(1-VLOOKUP(A8845,Rabatte!A:G,7,FALSE)),G8845*1)</f>
        <v>602.75</v>
      </c>
      <c r="I8845" s="88">
        <v>4</v>
      </c>
      <c r="J8845" s="64">
        <f>_xlfn.IFNA(G8845*(1-VLOOKUP(A8845,Rabatte!A:H,8,FALSE)),G8845*1)</f>
        <v>602.75</v>
      </c>
      <c r="K8845" s="93">
        <v>46.79</v>
      </c>
      <c r="L8845" s="99">
        <v>4064626047364</v>
      </c>
      <c r="P8845" s="60" t="str">
        <f t="shared" si="138"/>
        <v>A1</v>
      </c>
    </row>
    <row r="8846" spans="1:16" x14ac:dyDescent="0.25">
      <c r="A8846" s="88" t="s">
        <v>20</v>
      </c>
      <c r="B8846" s="89" t="s">
        <v>347</v>
      </c>
      <c r="C8846" s="89" t="s">
        <v>951</v>
      </c>
      <c r="D8846" s="90" t="s">
        <v>688</v>
      </c>
      <c r="E8846" s="88">
        <v>3007304</v>
      </c>
      <c r="F8846" s="89" t="s">
        <v>9867</v>
      </c>
      <c r="G8846" s="91">
        <v>602.75</v>
      </c>
      <c r="H8846" s="64">
        <f>_xlfn.IFNA(G8846*(1-VLOOKUP(A8846,Rabatte!A:G,7,FALSE)),G8846*1)</f>
        <v>602.75</v>
      </c>
      <c r="I8846" s="88">
        <v>4</v>
      </c>
      <c r="J8846" s="64">
        <f>_xlfn.IFNA(G8846*(1-VLOOKUP(A8846,Rabatte!A:H,8,FALSE)),G8846*1)</f>
        <v>602.75</v>
      </c>
      <c r="K8846" s="93">
        <v>43.59</v>
      </c>
      <c r="L8846" s="99">
        <v>4064626047456</v>
      </c>
      <c r="P8846" s="60" t="str">
        <f t="shared" si="138"/>
        <v>A1</v>
      </c>
    </row>
    <row r="8847" spans="1:16" x14ac:dyDescent="0.25">
      <c r="A8847" s="88" t="s">
        <v>20</v>
      </c>
      <c r="B8847" s="89" t="s">
        <v>347</v>
      </c>
      <c r="C8847" s="89" t="s">
        <v>951</v>
      </c>
      <c r="D8847" s="90" t="s">
        <v>689</v>
      </c>
      <c r="E8847" s="88">
        <v>3007305</v>
      </c>
      <c r="F8847" s="89" t="s">
        <v>9868</v>
      </c>
      <c r="G8847" s="91">
        <v>602.75</v>
      </c>
      <c r="H8847" s="64">
        <f>_xlfn.IFNA(G8847*(1-VLOOKUP(A8847,Rabatte!A:G,7,FALSE)),G8847*1)</f>
        <v>602.75</v>
      </c>
      <c r="I8847" s="88">
        <v>4</v>
      </c>
      <c r="J8847" s="64">
        <f>_xlfn.IFNA(G8847*(1-VLOOKUP(A8847,Rabatte!A:H,8,FALSE)),G8847*1)</f>
        <v>602.75</v>
      </c>
      <c r="K8847" s="93">
        <v>48.39</v>
      </c>
      <c r="L8847" s="99">
        <v>4064626047487</v>
      </c>
      <c r="P8847" s="60" t="str">
        <f t="shared" si="138"/>
        <v>A1</v>
      </c>
    </row>
    <row r="8848" spans="1:16" x14ac:dyDescent="0.25">
      <c r="A8848" s="88" t="s">
        <v>20</v>
      </c>
      <c r="B8848" s="89" t="s">
        <v>347</v>
      </c>
      <c r="C8848" s="89" t="s">
        <v>951</v>
      </c>
      <c r="D8848" s="90" t="s">
        <v>690</v>
      </c>
      <c r="E8848" s="88">
        <v>3007310</v>
      </c>
      <c r="F8848" s="89" t="s">
        <v>9869</v>
      </c>
      <c r="G8848" s="91">
        <v>625</v>
      </c>
      <c r="H8848" s="64">
        <f>_xlfn.IFNA(G8848*(1-VLOOKUP(A8848,Rabatte!A:G,7,FALSE)),G8848*1)</f>
        <v>625</v>
      </c>
      <c r="I8848" s="88">
        <v>3</v>
      </c>
      <c r="J8848" s="64">
        <f>_xlfn.IFNA(G8848*(1-VLOOKUP(A8848,Rabatte!A:H,8,FALSE)),G8848*1)</f>
        <v>625</v>
      </c>
      <c r="K8848" s="93">
        <v>48.59</v>
      </c>
      <c r="L8848" s="99">
        <v>4064626047630</v>
      </c>
      <c r="P8848" s="60" t="str">
        <f t="shared" si="138"/>
        <v>A1</v>
      </c>
    </row>
    <row r="8849" spans="1:16" x14ac:dyDescent="0.25">
      <c r="A8849" s="88" t="s">
        <v>20</v>
      </c>
      <c r="B8849" s="89" t="s">
        <v>347</v>
      </c>
      <c r="C8849" s="89" t="s">
        <v>951</v>
      </c>
      <c r="D8849" s="90" t="s">
        <v>691</v>
      </c>
      <c r="E8849" s="88">
        <v>3007311</v>
      </c>
      <c r="F8849" s="89" t="s">
        <v>9870</v>
      </c>
      <c r="G8849" s="91">
        <v>625</v>
      </c>
      <c r="H8849" s="64">
        <f>_xlfn.IFNA(G8849*(1-VLOOKUP(A8849,Rabatte!A:G,7,FALSE)),G8849*1)</f>
        <v>625</v>
      </c>
      <c r="I8849" s="88">
        <v>3</v>
      </c>
      <c r="J8849" s="64">
        <f>_xlfn.IFNA(G8849*(1-VLOOKUP(A8849,Rabatte!A:H,8,FALSE)),G8849*1)</f>
        <v>625</v>
      </c>
      <c r="K8849" s="93">
        <v>53.39</v>
      </c>
      <c r="L8849" s="99">
        <v>4064626047661</v>
      </c>
      <c r="P8849" s="60" t="str">
        <f t="shared" si="138"/>
        <v>A1</v>
      </c>
    </row>
    <row r="8850" spans="1:16" x14ac:dyDescent="0.25">
      <c r="A8850" s="88" t="s">
        <v>20</v>
      </c>
      <c r="B8850" s="89" t="s">
        <v>347</v>
      </c>
      <c r="C8850" s="89" t="s">
        <v>951</v>
      </c>
      <c r="D8850" s="90" t="s">
        <v>692</v>
      </c>
      <c r="E8850" s="88">
        <v>3007314</v>
      </c>
      <c r="F8850" s="89" t="s">
        <v>9871</v>
      </c>
      <c r="G8850" s="91">
        <v>625</v>
      </c>
      <c r="H8850" s="64">
        <f>_xlfn.IFNA(G8850*(1-VLOOKUP(A8850,Rabatte!A:G,7,FALSE)),G8850*1)</f>
        <v>625</v>
      </c>
      <c r="I8850" s="88">
        <v>3</v>
      </c>
      <c r="J8850" s="64">
        <f>_xlfn.IFNA(G8850*(1-VLOOKUP(A8850,Rabatte!A:H,8,FALSE)),G8850*1)</f>
        <v>625</v>
      </c>
      <c r="K8850" s="93">
        <v>49.79</v>
      </c>
      <c r="L8850" s="99">
        <v>4064626047760</v>
      </c>
      <c r="P8850" s="60" t="str">
        <f t="shared" si="138"/>
        <v>A1</v>
      </c>
    </row>
    <row r="8851" spans="1:16" x14ac:dyDescent="0.25">
      <c r="A8851" s="88" t="s">
        <v>20</v>
      </c>
      <c r="B8851" s="89" t="s">
        <v>347</v>
      </c>
      <c r="C8851" s="89" t="s">
        <v>951</v>
      </c>
      <c r="D8851" s="90" t="s">
        <v>693</v>
      </c>
      <c r="E8851" s="88">
        <v>3007315</v>
      </c>
      <c r="F8851" s="89" t="s">
        <v>9872</v>
      </c>
      <c r="G8851" s="91">
        <v>625</v>
      </c>
      <c r="H8851" s="64">
        <f>_xlfn.IFNA(G8851*(1-VLOOKUP(A8851,Rabatte!A:G,7,FALSE)),G8851*1)</f>
        <v>625</v>
      </c>
      <c r="I8851" s="88">
        <v>3</v>
      </c>
      <c r="J8851" s="64">
        <f>_xlfn.IFNA(G8851*(1-VLOOKUP(A8851,Rabatte!A:H,8,FALSE)),G8851*1)</f>
        <v>625</v>
      </c>
      <c r="K8851" s="93">
        <v>54.59</v>
      </c>
      <c r="L8851" s="99">
        <v>4064626047791</v>
      </c>
      <c r="P8851" s="60" t="str">
        <f t="shared" si="138"/>
        <v>A1</v>
      </c>
    </row>
    <row r="8852" spans="1:16" x14ac:dyDescent="0.25">
      <c r="A8852" s="88" t="s">
        <v>20</v>
      </c>
      <c r="B8852" s="89" t="s">
        <v>347</v>
      </c>
      <c r="C8852" s="89" t="s">
        <v>951</v>
      </c>
      <c r="D8852" s="90" t="s">
        <v>694</v>
      </c>
      <c r="E8852" s="88">
        <v>3007292</v>
      </c>
      <c r="F8852" s="89" t="s">
        <v>9873</v>
      </c>
      <c r="G8852" s="91">
        <v>602.75</v>
      </c>
      <c r="H8852" s="64">
        <f>_xlfn.IFNA(G8852*(1-VLOOKUP(A8852,Rabatte!A:G,7,FALSE)),G8852*1)</f>
        <v>602.75</v>
      </c>
      <c r="I8852" s="88">
        <v>6</v>
      </c>
      <c r="J8852" s="64">
        <f>_xlfn.IFNA(G8852*(1-VLOOKUP(A8852,Rabatte!A:H,8,FALSE)),G8852*1)</f>
        <v>602.75</v>
      </c>
      <c r="K8852" s="93">
        <v>37.39</v>
      </c>
      <c r="L8852" s="99">
        <v>4064626047098</v>
      </c>
      <c r="P8852" s="60" t="str">
        <f t="shared" si="138"/>
        <v>A1</v>
      </c>
    </row>
    <row r="8853" spans="1:16" x14ac:dyDescent="0.25">
      <c r="A8853" s="88" t="s">
        <v>20</v>
      </c>
      <c r="B8853" s="89" t="s">
        <v>347</v>
      </c>
      <c r="C8853" s="89" t="s">
        <v>951</v>
      </c>
      <c r="D8853" s="90" t="s">
        <v>695</v>
      </c>
      <c r="E8853" s="88">
        <v>3007293</v>
      </c>
      <c r="F8853" s="89" t="s">
        <v>9874</v>
      </c>
      <c r="G8853" s="91">
        <v>602.75</v>
      </c>
      <c r="H8853" s="64">
        <f>_xlfn.IFNA(G8853*(1-VLOOKUP(A8853,Rabatte!A:G,7,FALSE)),G8853*1)</f>
        <v>602.75</v>
      </c>
      <c r="I8853" s="88">
        <v>6</v>
      </c>
      <c r="J8853" s="64">
        <f>_xlfn.IFNA(G8853*(1-VLOOKUP(A8853,Rabatte!A:H,8,FALSE)),G8853*1)</f>
        <v>602.75</v>
      </c>
      <c r="K8853" s="93">
        <v>42.19</v>
      </c>
      <c r="L8853" s="99">
        <v>4064626047128</v>
      </c>
      <c r="P8853" s="60" t="str">
        <f t="shared" si="138"/>
        <v>A1</v>
      </c>
    </row>
    <row r="8854" spans="1:16" x14ac:dyDescent="0.25">
      <c r="A8854" s="88" t="s">
        <v>20</v>
      </c>
      <c r="B8854" s="89" t="s">
        <v>347</v>
      </c>
      <c r="C8854" s="89" t="s">
        <v>951</v>
      </c>
      <c r="D8854" s="90" t="s">
        <v>696</v>
      </c>
      <c r="E8854" s="88">
        <v>3007298</v>
      </c>
      <c r="F8854" s="89" t="s">
        <v>9875</v>
      </c>
      <c r="G8854" s="91">
        <v>602.75</v>
      </c>
      <c r="H8854" s="64">
        <f>_xlfn.IFNA(G8854*(1-VLOOKUP(A8854,Rabatte!A:G,7,FALSE)),G8854*1)</f>
        <v>602.75</v>
      </c>
      <c r="I8854" s="88">
        <v>5</v>
      </c>
      <c r="J8854" s="64">
        <f>_xlfn.IFNA(G8854*(1-VLOOKUP(A8854,Rabatte!A:H,8,FALSE)),G8854*1)</f>
        <v>602.75</v>
      </c>
      <c r="K8854" s="93">
        <v>41.69</v>
      </c>
      <c r="L8854" s="99">
        <v>4064626047272</v>
      </c>
      <c r="P8854" s="60" t="str">
        <f t="shared" si="138"/>
        <v>A1</v>
      </c>
    </row>
    <row r="8855" spans="1:16" x14ac:dyDescent="0.25">
      <c r="A8855" s="88" t="s">
        <v>20</v>
      </c>
      <c r="B8855" s="89" t="s">
        <v>347</v>
      </c>
      <c r="C8855" s="89" t="s">
        <v>951</v>
      </c>
      <c r="D8855" s="90" t="s">
        <v>697</v>
      </c>
      <c r="E8855" s="88">
        <v>3007299</v>
      </c>
      <c r="F8855" s="89" t="s">
        <v>9876</v>
      </c>
      <c r="G8855" s="91">
        <v>602.75</v>
      </c>
      <c r="H8855" s="64">
        <f>_xlfn.IFNA(G8855*(1-VLOOKUP(A8855,Rabatte!A:G,7,FALSE)),G8855*1)</f>
        <v>602.75</v>
      </c>
      <c r="I8855" s="88">
        <v>5</v>
      </c>
      <c r="J8855" s="64">
        <f>_xlfn.IFNA(G8855*(1-VLOOKUP(A8855,Rabatte!A:H,8,FALSE)),G8855*1)</f>
        <v>602.75</v>
      </c>
      <c r="K8855" s="93">
        <v>46.49</v>
      </c>
      <c r="L8855" s="99">
        <v>4064626047302</v>
      </c>
      <c r="P8855" s="60" t="str">
        <f t="shared" si="138"/>
        <v>A1</v>
      </c>
    </row>
    <row r="8856" spans="1:16" x14ac:dyDescent="0.25">
      <c r="A8856" s="88" t="s">
        <v>20</v>
      </c>
      <c r="B8856" s="89" t="s">
        <v>347</v>
      </c>
      <c r="C8856" s="89" t="s">
        <v>951</v>
      </c>
      <c r="D8856" s="90" t="s">
        <v>698</v>
      </c>
      <c r="E8856" s="88">
        <v>3007302</v>
      </c>
      <c r="F8856" s="89" t="s">
        <v>9877</v>
      </c>
      <c r="G8856" s="91">
        <v>602.75</v>
      </c>
      <c r="H8856" s="64">
        <f>_xlfn.IFNA(G8856*(1-VLOOKUP(A8856,Rabatte!A:G,7,FALSE)),G8856*1)</f>
        <v>602.75</v>
      </c>
      <c r="I8856" s="88">
        <v>4</v>
      </c>
      <c r="J8856" s="64">
        <f>_xlfn.IFNA(G8856*(1-VLOOKUP(A8856,Rabatte!A:H,8,FALSE)),G8856*1)</f>
        <v>602.75</v>
      </c>
      <c r="K8856" s="93">
        <v>41.99</v>
      </c>
      <c r="L8856" s="99">
        <v>4064626047395</v>
      </c>
      <c r="P8856" s="60" t="str">
        <f t="shared" si="138"/>
        <v>A1</v>
      </c>
    </row>
    <row r="8857" spans="1:16" x14ac:dyDescent="0.25">
      <c r="A8857" s="88" t="s">
        <v>20</v>
      </c>
      <c r="B8857" s="89" t="s">
        <v>347</v>
      </c>
      <c r="C8857" s="89" t="s">
        <v>951</v>
      </c>
      <c r="D8857" s="90" t="s">
        <v>699</v>
      </c>
      <c r="E8857" s="88">
        <v>3007303</v>
      </c>
      <c r="F8857" s="89" t="s">
        <v>9878</v>
      </c>
      <c r="G8857" s="91">
        <v>602.75</v>
      </c>
      <c r="H8857" s="64">
        <f>_xlfn.IFNA(G8857*(1-VLOOKUP(A8857,Rabatte!A:G,7,FALSE)),G8857*1)</f>
        <v>602.75</v>
      </c>
      <c r="I8857" s="88">
        <v>4</v>
      </c>
      <c r="J8857" s="64">
        <f>_xlfn.IFNA(G8857*(1-VLOOKUP(A8857,Rabatte!A:H,8,FALSE)),G8857*1)</f>
        <v>602.75</v>
      </c>
      <c r="K8857" s="93">
        <v>46.79</v>
      </c>
      <c r="L8857" s="99">
        <v>4064626047425</v>
      </c>
      <c r="P8857" s="60" t="str">
        <f t="shared" si="138"/>
        <v>A1</v>
      </c>
    </row>
    <row r="8858" spans="1:16" x14ac:dyDescent="0.25">
      <c r="A8858" s="88" t="s">
        <v>20</v>
      </c>
      <c r="B8858" s="89" t="s">
        <v>347</v>
      </c>
      <c r="C8858" s="89" t="s">
        <v>951</v>
      </c>
      <c r="D8858" s="90" t="s">
        <v>700</v>
      </c>
      <c r="E8858" s="88">
        <v>3007306</v>
      </c>
      <c r="F8858" s="89" t="s">
        <v>9879</v>
      </c>
      <c r="G8858" s="91">
        <v>602.75</v>
      </c>
      <c r="H8858" s="64">
        <f>_xlfn.IFNA(G8858*(1-VLOOKUP(A8858,Rabatte!A:G,7,FALSE)),G8858*1)</f>
        <v>602.75</v>
      </c>
      <c r="I8858" s="88">
        <v>4</v>
      </c>
      <c r="J8858" s="64">
        <f>_xlfn.IFNA(G8858*(1-VLOOKUP(A8858,Rabatte!A:H,8,FALSE)),G8858*1)</f>
        <v>602.75</v>
      </c>
      <c r="K8858" s="93">
        <v>43.59</v>
      </c>
      <c r="L8858" s="99">
        <v>4064626047517</v>
      </c>
      <c r="P8858" s="60" t="str">
        <f t="shared" si="138"/>
        <v>A1</v>
      </c>
    </row>
    <row r="8859" spans="1:16" x14ac:dyDescent="0.25">
      <c r="A8859" s="88" t="s">
        <v>20</v>
      </c>
      <c r="B8859" s="89" t="s">
        <v>347</v>
      </c>
      <c r="C8859" s="89" t="s">
        <v>951</v>
      </c>
      <c r="D8859" s="90" t="s">
        <v>701</v>
      </c>
      <c r="E8859" s="88">
        <v>3007307</v>
      </c>
      <c r="F8859" s="89" t="s">
        <v>9880</v>
      </c>
      <c r="G8859" s="91">
        <v>602.75</v>
      </c>
      <c r="H8859" s="64">
        <f>_xlfn.IFNA(G8859*(1-VLOOKUP(A8859,Rabatte!A:G,7,FALSE)),G8859*1)</f>
        <v>602.75</v>
      </c>
      <c r="I8859" s="88">
        <v>4</v>
      </c>
      <c r="J8859" s="64">
        <f>_xlfn.IFNA(G8859*(1-VLOOKUP(A8859,Rabatte!A:H,8,FALSE)),G8859*1)</f>
        <v>602.75</v>
      </c>
      <c r="K8859" s="93">
        <v>48.39</v>
      </c>
      <c r="L8859" s="99">
        <v>4064626047548</v>
      </c>
      <c r="P8859" s="60" t="str">
        <f t="shared" si="138"/>
        <v>A1</v>
      </c>
    </row>
    <row r="8860" spans="1:16" x14ac:dyDescent="0.25">
      <c r="A8860" s="88" t="s">
        <v>20</v>
      </c>
      <c r="B8860" s="89" t="s">
        <v>347</v>
      </c>
      <c r="C8860" s="89" t="s">
        <v>951</v>
      </c>
      <c r="D8860" s="90" t="s">
        <v>702</v>
      </c>
      <c r="E8860" s="88">
        <v>3007312</v>
      </c>
      <c r="F8860" s="89" t="s">
        <v>9881</v>
      </c>
      <c r="G8860" s="91">
        <v>625</v>
      </c>
      <c r="H8860" s="64">
        <f>_xlfn.IFNA(G8860*(1-VLOOKUP(A8860,Rabatte!A:G,7,FALSE)),G8860*1)</f>
        <v>625</v>
      </c>
      <c r="I8860" s="88">
        <v>3</v>
      </c>
      <c r="J8860" s="64">
        <f>_xlfn.IFNA(G8860*(1-VLOOKUP(A8860,Rabatte!A:H,8,FALSE)),G8860*1)</f>
        <v>625</v>
      </c>
      <c r="K8860" s="93">
        <v>48.59</v>
      </c>
      <c r="L8860" s="99">
        <v>4064626047692</v>
      </c>
      <c r="P8860" s="60" t="str">
        <f t="shared" si="138"/>
        <v>A1</v>
      </c>
    </row>
    <row r="8861" spans="1:16" x14ac:dyDescent="0.25">
      <c r="A8861" s="88" t="s">
        <v>20</v>
      </c>
      <c r="B8861" s="89" t="s">
        <v>347</v>
      </c>
      <c r="C8861" s="89" t="s">
        <v>951</v>
      </c>
      <c r="D8861" s="90" t="s">
        <v>703</v>
      </c>
      <c r="E8861" s="88">
        <v>3007313</v>
      </c>
      <c r="F8861" s="89" t="s">
        <v>9882</v>
      </c>
      <c r="G8861" s="91">
        <v>625</v>
      </c>
      <c r="H8861" s="64">
        <f>_xlfn.IFNA(G8861*(1-VLOOKUP(A8861,Rabatte!A:G,7,FALSE)),G8861*1)</f>
        <v>625</v>
      </c>
      <c r="I8861" s="88">
        <v>3</v>
      </c>
      <c r="J8861" s="64">
        <f>_xlfn.IFNA(G8861*(1-VLOOKUP(A8861,Rabatte!A:H,8,FALSE)),G8861*1)</f>
        <v>625</v>
      </c>
      <c r="K8861" s="93">
        <v>53.39</v>
      </c>
      <c r="L8861" s="99">
        <v>4064626047739</v>
      </c>
      <c r="P8861" s="60" t="str">
        <f t="shared" si="138"/>
        <v>A1</v>
      </c>
    </row>
    <row r="8862" spans="1:16" x14ac:dyDescent="0.25">
      <c r="A8862" s="88" t="s">
        <v>20</v>
      </c>
      <c r="B8862" s="89" t="s">
        <v>347</v>
      </c>
      <c r="C8862" s="89" t="s">
        <v>951</v>
      </c>
      <c r="D8862" s="90" t="s">
        <v>704</v>
      </c>
      <c r="E8862" s="88">
        <v>3007316</v>
      </c>
      <c r="F8862" s="89" t="s">
        <v>9883</v>
      </c>
      <c r="G8862" s="91">
        <v>625</v>
      </c>
      <c r="H8862" s="64">
        <f>_xlfn.IFNA(G8862*(1-VLOOKUP(A8862,Rabatte!A:G,7,FALSE)),G8862*1)</f>
        <v>625</v>
      </c>
      <c r="I8862" s="88">
        <v>3</v>
      </c>
      <c r="J8862" s="64">
        <f>_xlfn.IFNA(G8862*(1-VLOOKUP(A8862,Rabatte!A:H,8,FALSE)),G8862*1)</f>
        <v>625</v>
      </c>
      <c r="K8862" s="93">
        <v>49.79</v>
      </c>
      <c r="L8862" s="99">
        <v>4064626047821</v>
      </c>
      <c r="P8862" s="60" t="str">
        <f t="shared" si="138"/>
        <v>A1</v>
      </c>
    </row>
    <row r="8863" spans="1:16" x14ac:dyDescent="0.25">
      <c r="A8863" s="88" t="s">
        <v>20</v>
      </c>
      <c r="B8863" s="89" t="s">
        <v>347</v>
      </c>
      <c r="C8863" s="89" t="s">
        <v>951</v>
      </c>
      <c r="D8863" s="90" t="s">
        <v>705</v>
      </c>
      <c r="E8863" s="88">
        <v>3007317</v>
      </c>
      <c r="F8863" s="89" t="s">
        <v>9884</v>
      </c>
      <c r="G8863" s="91">
        <v>625</v>
      </c>
      <c r="H8863" s="64">
        <f>_xlfn.IFNA(G8863*(1-VLOOKUP(A8863,Rabatte!A:G,7,FALSE)),G8863*1)</f>
        <v>625</v>
      </c>
      <c r="I8863" s="88">
        <v>3</v>
      </c>
      <c r="J8863" s="64">
        <f>_xlfn.IFNA(G8863*(1-VLOOKUP(A8863,Rabatte!A:H,8,FALSE)),G8863*1)</f>
        <v>625</v>
      </c>
      <c r="K8863" s="93">
        <v>54.59</v>
      </c>
      <c r="L8863" s="99">
        <v>4064626047852</v>
      </c>
      <c r="P8863" s="60" t="str">
        <f t="shared" si="138"/>
        <v>A1</v>
      </c>
    </row>
    <row r="8864" spans="1:16" x14ac:dyDescent="0.25">
      <c r="A8864" s="88" t="s">
        <v>20</v>
      </c>
      <c r="B8864" s="89" t="s">
        <v>347</v>
      </c>
      <c r="C8864" s="89" t="s">
        <v>951</v>
      </c>
      <c r="D8864" s="90" t="s">
        <v>706</v>
      </c>
      <c r="E8864" s="88">
        <v>3007319</v>
      </c>
      <c r="F8864" s="89" t="s">
        <v>9885</v>
      </c>
      <c r="G8864" s="91">
        <v>677</v>
      </c>
      <c r="H8864" s="64">
        <f>_xlfn.IFNA(G8864*(1-VLOOKUP(A8864,Rabatte!A:G,7,FALSE)),G8864*1)</f>
        <v>677</v>
      </c>
      <c r="I8864" s="88">
        <v>6</v>
      </c>
      <c r="J8864" s="64">
        <f>_xlfn.IFNA(G8864*(1-VLOOKUP(A8864,Rabatte!A:H,8,FALSE)),G8864*1)</f>
        <v>677</v>
      </c>
      <c r="K8864" s="93">
        <v>57.11</v>
      </c>
      <c r="L8864" s="99">
        <v>4064626047913</v>
      </c>
      <c r="P8864" s="60" t="str">
        <f t="shared" si="138"/>
        <v>A1</v>
      </c>
    </row>
    <row r="8865" spans="1:16" x14ac:dyDescent="0.25">
      <c r="A8865" s="88" t="s">
        <v>20</v>
      </c>
      <c r="B8865" s="89" t="s">
        <v>347</v>
      </c>
      <c r="C8865" s="89" t="s">
        <v>951</v>
      </c>
      <c r="D8865" s="90" t="s">
        <v>707</v>
      </c>
      <c r="E8865" s="88">
        <v>3007323</v>
      </c>
      <c r="F8865" s="89" t="s">
        <v>9886</v>
      </c>
      <c r="G8865" s="91">
        <v>677</v>
      </c>
      <c r="H8865" s="64">
        <f>_xlfn.IFNA(G8865*(1-VLOOKUP(A8865,Rabatte!A:G,7,FALSE)),G8865*1)</f>
        <v>677</v>
      </c>
      <c r="I8865" s="88">
        <v>5</v>
      </c>
      <c r="J8865" s="64">
        <f>_xlfn.IFNA(G8865*(1-VLOOKUP(A8865,Rabatte!A:H,8,FALSE)),G8865*1)</f>
        <v>677</v>
      </c>
      <c r="K8865" s="93">
        <v>62.21</v>
      </c>
      <c r="L8865" s="99">
        <v>4064626048033</v>
      </c>
      <c r="P8865" s="60" t="str">
        <f t="shared" si="138"/>
        <v>A1</v>
      </c>
    </row>
    <row r="8866" spans="1:16" x14ac:dyDescent="0.25">
      <c r="A8866" s="88" t="s">
        <v>20</v>
      </c>
      <c r="B8866" s="89" t="s">
        <v>347</v>
      </c>
      <c r="C8866" s="89" t="s">
        <v>951</v>
      </c>
      <c r="D8866" s="90" t="s">
        <v>708</v>
      </c>
      <c r="E8866" s="88">
        <v>3007327</v>
      </c>
      <c r="F8866" s="89" t="s">
        <v>9887</v>
      </c>
      <c r="G8866" s="91">
        <v>677</v>
      </c>
      <c r="H8866" s="64">
        <f>_xlfn.IFNA(G8866*(1-VLOOKUP(A8866,Rabatte!A:G,7,FALSE)),G8866*1)</f>
        <v>677</v>
      </c>
      <c r="I8866" s="88">
        <v>4</v>
      </c>
      <c r="J8866" s="64">
        <f>_xlfn.IFNA(G8866*(1-VLOOKUP(A8866,Rabatte!A:H,8,FALSE)),G8866*1)</f>
        <v>677</v>
      </c>
      <c r="K8866" s="93">
        <v>62.61</v>
      </c>
      <c r="L8866" s="99">
        <v>4064626048156</v>
      </c>
      <c r="P8866" s="60" t="str">
        <f t="shared" si="138"/>
        <v>A1</v>
      </c>
    </row>
    <row r="8867" spans="1:16" x14ac:dyDescent="0.25">
      <c r="A8867" s="88" t="s">
        <v>20</v>
      </c>
      <c r="B8867" s="89" t="s">
        <v>347</v>
      </c>
      <c r="C8867" s="89" t="s">
        <v>951</v>
      </c>
      <c r="D8867" s="90" t="s">
        <v>709</v>
      </c>
      <c r="E8867" s="88">
        <v>3007331</v>
      </c>
      <c r="F8867" s="89" t="s">
        <v>9888</v>
      </c>
      <c r="G8867" s="91">
        <v>677</v>
      </c>
      <c r="H8867" s="64">
        <f>_xlfn.IFNA(G8867*(1-VLOOKUP(A8867,Rabatte!A:G,7,FALSE)),G8867*1)</f>
        <v>677</v>
      </c>
      <c r="I8867" s="88">
        <v>4</v>
      </c>
      <c r="J8867" s="64">
        <f>_xlfn.IFNA(G8867*(1-VLOOKUP(A8867,Rabatte!A:H,8,FALSE)),G8867*1)</f>
        <v>677</v>
      </c>
      <c r="K8867" s="93">
        <v>64.41</v>
      </c>
      <c r="L8867" s="99">
        <v>4064626048279</v>
      </c>
      <c r="P8867" s="60" t="str">
        <f t="shared" si="138"/>
        <v>A1</v>
      </c>
    </row>
    <row r="8868" spans="1:16" x14ac:dyDescent="0.25">
      <c r="A8868" s="88" t="s">
        <v>20</v>
      </c>
      <c r="B8868" s="89" t="s">
        <v>347</v>
      </c>
      <c r="C8868" s="89" t="s">
        <v>951</v>
      </c>
      <c r="D8868" s="90" t="s">
        <v>710</v>
      </c>
      <c r="E8868" s="88">
        <v>3007335</v>
      </c>
      <c r="F8868" s="89" t="s">
        <v>9889</v>
      </c>
      <c r="G8868" s="91">
        <v>699</v>
      </c>
      <c r="H8868" s="64">
        <f>_xlfn.IFNA(G8868*(1-VLOOKUP(A8868,Rabatte!A:G,7,FALSE)),G8868*1)</f>
        <v>699</v>
      </c>
      <c r="I8868" s="88">
        <v>3</v>
      </c>
      <c r="J8868" s="64">
        <f>_xlfn.IFNA(G8868*(1-VLOOKUP(A8868,Rabatte!A:H,8,FALSE)),G8868*1)</f>
        <v>699</v>
      </c>
      <c r="K8868" s="93">
        <v>70.41</v>
      </c>
      <c r="L8868" s="99">
        <v>4064626048392</v>
      </c>
      <c r="P8868" s="60" t="str">
        <f t="shared" si="138"/>
        <v>A1</v>
      </c>
    </row>
    <row r="8869" spans="1:16" x14ac:dyDescent="0.25">
      <c r="A8869" s="88" t="s">
        <v>20</v>
      </c>
      <c r="B8869" s="89" t="s">
        <v>347</v>
      </c>
      <c r="C8869" s="89" t="s">
        <v>951</v>
      </c>
      <c r="D8869" s="90" t="s">
        <v>711</v>
      </c>
      <c r="E8869" s="88">
        <v>3007339</v>
      </c>
      <c r="F8869" s="89" t="s">
        <v>9890</v>
      </c>
      <c r="G8869" s="91">
        <v>699</v>
      </c>
      <c r="H8869" s="64">
        <f>_xlfn.IFNA(G8869*(1-VLOOKUP(A8869,Rabatte!A:G,7,FALSE)),G8869*1)</f>
        <v>699</v>
      </c>
      <c r="I8869" s="88">
        <v>3</v>
      </c>
      <c r="J8869" s="64">
        <f>_xlfn.IFNA(G8869*(1-VLOOKUP(A8869,Rabatte!A:H,8,FALSE)),G8869*1)</f>
        <v>699</v>
      </c>
      <c r="K8869" s="93">
        <v>71.709999999999994</v>
      </c>
      <c r="L8869" s="99">
        <v>4064626048514</v>
      </c>
      <c r="P8869" s="60" t="str">
        <f t="shared" si="138"/>
        <v>A1</v>
      </c>
    </row>
    <row r="8870" spans="1:16" x14ac:dyDescent="0.25">
      <c r="A8870" s="88" t="s">
        <v>20</v>
      </c>
      <c r="B8870" s="89" t="s">
        <v>347</v>
      </c>
      <c r="C8870" s="89" t="s">
        <v>951</v>
      </c>
      <c r="D8870" s="90" t="s">
        <v>712</v>
      </c>
      <c r="E8870" s="88">
        <v>3007321</v>
      </c>
      <c r="F8870" s="89" t="s">
        <v>9891</v>
      </c>
      <c r="G8870" s="91">
        <v>677</v>
      </c>
      <c r="H8870" s="64">
        <f>_xlfn.IFNA(G8870*(1-VLOOKUP(A8870,Rabatte!A:G,7,FALSE)),G8870*1)</f>
        <v>677</v>
      </c>
      <c r="I8870" s="88">
        <v>6</v>
      </c>
      <c r="J8870" s="64">
        <f>_xlfn.IFNA(G8870*(1-VLOOKUP(A8870,Rabatte!A:H,8,FALSE)),G8870*1)</f>
        <v>677</v>
      </c>
      <c r="K8870" s="93">
        <v>57.11</v>
      </c>
      <c r="L8870" s="99">
        <v>4064626047975</v>
      </c>
      <c r="P8870" s="60" t="str">
        <f t="shared" si="138"/>
        <v>A1</v>
      </c>
    </row>
    <row r="8871" spans="1:16" x14ac:dyDescent="0.25">
      <c r="A8871" s="88" t="s">
        <v>20</v>
      </c>
      <c r="B8871" s="89" t="s">
        <v>347</v>
      </c>
      <c r="C8871" s="89" t="s">
        <v>951</v>
      </c>
      <c r="D8871" s="90" t="s">
        <v>713</v>
      </c>
      <c r="E8871" s="88">
        <v>3007325</v>
      </c>
      <c r="F8871" s="89" t="s">
        <v>9892</v>
      </c>
      <c r="G8871" s="91">
        <v>677</v>
      </c>
      <c r="H8871" s="64">
        <f>_xlfn.IFNA(G8871*(1-VLOOKUP(A8871,Rabatte!A:G,7,FALSE)),G8871*1)</f>
        <v>677</v>
      </c>
      <c r="I8871" s="88">
        <v>5</v>
      </c>
      <c r="J8871" s="64">
        <f>_xlfn.IFNA(G8871*(1-VLOOKUP(A8871,Rabatte!A:H,8,FALSE)),G8871*1)</f>
        <v>677</v>
      </c>
      <c r="K8871" s="93">
        <v>62.21</v>
      </c>
      <c r="L8871" s="99">
        <v>4064626048095</v>
      </c>
      <c r="P8871" s="60" t="str">
        <f t="shared" si="138"/>
        <v>A1</v>
      </c>
    </row>
    <row r="8872" spans="1:16" x14ac:dyDescent="0.25">
      <c r="A8872" s="88" t="s">
        <v>20</v>
      </c>
      <c r="B8872" s="89" t="s">
        <v>347</v>
      </c>
      <c r="C8872" s="89" t="s">
        <v>951</v>
      </c>
      <c r="D8872" s="90" t="s">
        <v>714</v>
      </c>
      <c r="E8872" s="88">
        <v>3007329</v>
      </c>
      <c r="F8872" s="89" t="s">
        <v>9893</v>
      </c>
      <c r="G8872" s="91">
        <v>677</v>
      </c>
      <c r="H8872" s="64">
        <f>_xlfn.IFNA(G8872*(1-VLOOKUP(A8872,Rabatte!A:G,7,FALSE)),G8872*1)</f>
        <v>677</v>
      </c>
      <c r="I8872" s="88">
        <v>4</v>
      </c>
      <c r="J8872" s="64">
        <f>_xlfn.IFNA(G8872*(1-VLOOKUP(A8872,Rabatte!A:H,8,FALSE)),G8872*1)</f>
        <v>677</v>
      </c>
      <c r="K8872" s="93">
        <v>62.61</v>
      </c>
      <c r="L8872" s="99">
        <v>4064626048217</v>
      </c>
      <c r="P8872" s="60" t="str">
        <f t="shared" si="138"/>
        <v>A1</v>
      </c>
    </row>
    <row r="8873" spans="1:16" x14ac:dyDescent="0.25">
      <c r="A8873" s="88" t="s">
        <v>20</v>
      </c>
      <c r="B8873" s="89" t="s">
        <v>347</v>
      </c>
      <c r="C8873" s="89" t="s">
        <v>951</v>
      </c>
      <c r="D8873" s="90" t="s">
        <v>715</v>
      </c>
      <c r="E8873" s="88">
        <v>3007333</v>
      </c>
      <c r="F8873" s="89" t="s">
        <v>9894</v>
      </c>
      <c r="G8873" s="91">
        <v>677</v>
      </c>
      <c r="H8873" s="64">
        <f>_xlfn.IFNA(G8873*(1-VLOOKUP(A8873,Rabatte!A:G,7,FALSE)),G8873*1)</f>
        <v>677</v>
      </c>
      <c r="I8873" s="88">
        <v>4</v>
      </c>
      <c r="J8873" s="64">
        <f>_xlfn.IFNA(G8873*(1-VLOOKUP(A8873,Rabatte!A:H,8,FALSE)),G8873*1)</f>
        <v>677</v>
      </c>
      <c r="K8873" s="93">
        <v>64.41</v>
      </c>
      <c r="L8873" s="99">
        <v>4064626048330</v>
      </c>
      <c r="P8873" s="60" t="str">
        <f t="shared" si="138"/>
        <v>A1</v>
      </c>
    </row>
    <row r="8874" spans="1:16" x14ac:dyDescent="0.25">
      <c r="A8874" s="88" t="s">
        <v>20</v>
      </c>
      <c r="B8874" s="89" t="s">
        <v>347</v>
      </c>
      <c r="C8874" s="89" t="s">
        <v>951</v>
      </c>
      <c r="D8874" s="90" t="s">
        <v>716</v>
      </c>
      <c r="E8874" s="88">
        <v>3007337</v>
      </c>
      <c r="F8874" s="89" t="s">
        <v>9895</v>
      </c>
      <c r="G8874" s="91">
        <v>699</v>
      </c>
      <c r="H8874" s="64">
        <f>_xlfn.IFNA(G8874*(1-VLOOKUP(A8874,Rabatte!A:G,7,FALSE)),G8874*1)</f>
        <v>699</v>
      </c>
      <c r="I8874" s="88">
        <v>3</v>
      </c>
      <c r="J8874" s="64">
        <f>_xlfn.IFNA(G8874*(1-VLOOKUP(A8874,Rabatte!A:H,8,FALSE)),G8874*1)</f>
        <v>699</v>
      </c>
      <c r="K8874" s="93">
        <v>70.41</v>
      </c>
      <c r="L8874" s="99">
        <v>4064626048453</v>
      </c>
      <c r="P8874" s="60" t="str">
        <f t="shared" si="138"/>
        <v>A1</v>
      </c>
    </row>
    <row r="8875" spans="1:16" x14ac:dyDescent="0.25">
      <c r="A8875" s="88" t="s">
        <v>20</v>
      </c>
      <c r="B8875" s="89" t="s">
        <v>347</v>
      </c>
      <c r="C8875" s="89" t="s">
        <v>951</v>
      </c>
      <c r="D8875" s="90" t="s">
        <v>717</v>
      </c>
      <c r="E8875" s="88">
        <v>3007341</v>
      </c>
      <c r="F8875" s="89" t="s">
        <v>9896</v>
      </c>
      <c r="G8875" s="91">
        <v>699</v>
      </c>
      <c r="H8875" s="64">
        <f>_xlfn.IFNA(G8875*(1-VLOOKUP(A8875,Rabatte!A:G,7,FALSE)),G8875*1)</f>
        <v>699</v>
      </c>
      <c r="I8875" s="88">
        <v>3</v>
      </c>
      <c r="J8875" s="64">
        <f>_xlfn.IFNA(G8875*(1-VLOOKUP(A8875,Rabatte!A:H,8,FALSE)),G8875*1)</f>
        <v>699</v>
      </c>
      <c r="K8875" s="93">
        <v>71.709999999999994</v>
      </c>
      <c r="L8875" s="99">
        <v>4064626048576</v>
      </c>
      <c r="P8875" s="60" t="str">
        <f t="shared" si="138"/>
        <v>A1</v>
      </c>
    </row>
    <row r="8876" spans="1:16" x14ac:dyDescent="0.25">
      <c r="A8876" s="88" t="s">
        <v>20</v>
      </c>
      <c r="B8876" s="89" t="s">
        <v>347</v>
      </c>
      <c r="C8876" s="89" t="s">
        <v>951</v>
      </c>
      <c r="D8876" s="90" t="s">
        <v>718</v>
      </c>
      <c r="E8876" s="88">
        <v>3007355</v>
      </c>
      <c r="F8876" s="89" t="s">
        <v>9897</v>
      </c>
      <c r="G8876" s="91">
        <v>749</v>
      </c>
      <c r="H8876" s="64">
        <f>_xlfn.IFNA(G8876*(1-VLOOKUP(A8876,Rabatte!A:G,7,FALSE)),G8876*1)</f>
        <v>749</v>
      </c>
      <c r="I8876" s="88">
        <v>6</v>
      </c>
      <c r="J8876" s="64">
        <f>_xlfn.IFNA(G8876*(1-VLOOKUP(A8876,Rabatte!A:H,8,FALSE)),G8876*1)</f>
        <v>749</v>
      </c>
      <c r="K8876" s="93">
        <v>59.21</v>
      </c>
      <c r="L8876" s="99">
        <v>4064626048866</v>
      </c>
      <c r="P8876" s="60" t="str">
        <f t="shared" si="138"/>
        <v>A1</v>
      </c>
    </row>
    <row r="8877" spans="1:16" x14ac:dyDescent="0.25">
      <c r="A8877" s="88" t="s">
        <v>20</v>
      </c>
      <c r="B8877" s="89" t="s">
        <v>347</v>
      </c>
      <c r="C8877" s="89" t="s">
        <v>951</v>
      </c>
      <c r="D8877" s="90" t="s">
        <v>719</v>
      </c>
      <c r="E8877" s="88">
        <v>3007359</v>
      </c>
      <c r="F8877" s="89" t="s">
        <v>9898</v>
      </c>
      <c r="G8877" s="91">
        <v>749</v>
      </c>
      <c r="H8877" s="64">
        <f>_xlfn.IFNA(G8877*(1-VLOOKUP(A8877,Rabatte!A:G,7,FALSE)),G8877*1)</f>
        <v>749</v>
      </c>
      <c r="I8877" s="88">
        <v>5</v>
      </c>
      <c r="J8877" s="64">
        <f>_xlfn.IFNA(G8877*(1-VLOOKUP(A8877,Rabatte!A:H,8,FALSE)),G8877*1)</f>
        <v>749</v>
      </c>
      <c r="K8877" s="93">
        <v>62.21</v>
      </c>
      <c r="L8877" s="99">
        <v>4064626044752</v>
      </c>
      <c r="P8877" s="60" t="str">
        <f t="shared" si="138"/>
        <v>A1</v>
      </c>
    </row>
    <row r="8878" spans="1:16" x14ac:dyDescent="0.25">
      <c r="A8878" s="88" t="s">
        <v>20</v>
      </c>
      <c r="B8878" s="89" t="s">
        <v>347</v>
      </c>
      <c r="C8878" s="89" t="s">
        <v>951</v>
      </c>
      <c r="D8878" s="90" t="s">
        <v>720</v>
      </c>
      <c r="E8878" s="88">
        <v>3007363</v>
      </c>
      <c r="F8878" s="89" t="s">
        <v>9899</v>
      </c>
      <c r="G8878" s="91">
        <v>749</v>
      </c>
      <c r="H8878" s="64">
        <f>_xlfn.IFNA(G8878*(1-VLOOKUP(A8878,Rabatte!A:G,7,FALSE)),G8878*1)</f>
        <v>749</v>
      </c>
      <c r="I8878" s="88">
        <v>4</v>
      </c>
      <c r="J8878" s="64">
        <f>_xlfn.IFNA(G8878*(1-VLOOKUP(A8878,Rabatte!A:H,8,FALSE)),G8878*1)</f>
        <v>749</v>
      </c>
      <c r="K8878" s="93">
        <v>62.51</v>
      </c>
      <c r="L8878" s="99">
        <v>4064626044912</v>
      </c>
      <c r="P8878" s="60" t="str">
        <f t="shared" si="138"/>
        <v>A1</v>
      </c>
    </row>
    <row r="8879" spans="1:16" x14ac:dyDescent="0.25">
      <c r="A8879" s="88" t="s">
        <v>20</v>
      </c>
      <c r="B8879" s="89" t="s">
        <v>347</v>
      </c>
      <c r="C8879" s="89" t="s">
        <v>951</v>
      </c>
      <c r="D8879" s="90" t="s">
        <v>721</v>
      </c>
      <c r="E8879" s="88">
        <v>3007367</v>
      </c>
      <c r="F8879" s="89" t="s">
        <v>9900</v>
      </c>
      <c r="G8879" s="91">
        <v>749</v>
      </c>
      <c r="H8879" s="64">
        <f>_xlfn.IFNA(G8879*(1-VLOOKUP(A8879,Rabatte!A:G,7,FALSE)),G8879*1)</f>
        <v>749</v>
      </c>
      <c r="I8879" s="88">
        <v>4</v>
      </c>
      <c r="J8879" s="64">
        <f>_xlfn.IFNA(G8879*(1-VLOOKUP(A8879,Rabatte!A:H,8,FALSE)),G8879*1)</f>
        <v>749</v>
      </c>
      <c r="K8879" s="93">
        <v>64.31</v>
      </c>
      <c r="L8879" s="99">
        <v>4064626045070</v>
      </c>
      <c r="P8879" s="60" t="str">
        <f t="shared" si="138"/>
        <v>A1</v>
      </c>
    </row>
    <row r="8880" spans="1:16" x14ac:dyDescent="0.25">
      <c r="A8880" s="88" t="s">
        <v>20</v>
      </c>
      <c r="B8880" s="89" t="s">
        <v>347</v>
      </c>
      <c r="C8880" s="89" t="s">
        <v>951</v>
      </c>
      <c r="D8880" s="90" t="s">
        <v>722</v>
      </c>
      <c r="E8880" s="88">
        <v>3007371</v>
      </c>
      <c r="F8880" s="89" t="s">
        <v>9901</v>
      </c>
      <c r="G8880" s="91">
        <v>774</v>
      </c>
      <c r="H8880" s="64">
        <f>_xlfn.IFNA(G8880*(1-VLOOKUP(A8880,Rabatte!A:G,7,FALSE)),G8880*1)</f>
        <v>774</v>
      </c>
      <c r="I8880" s="88">
        <v>3</v>
      </c>
      <c r="J8880" s="64">
        <f>_xlfn.IFNA(G8880*(1-VLOOKUP(A8880,Rabatte!A:H,8,FALSE)),G8880*1)</f>
        <v>774</v>
      </c>
      <c r="K8880" s="93">
        <v>70.31</v>
      </c>
      <c r="L8880" s="99">
        <v>4064626045308</v>
      </c>
      <c r="P8880" s="60" t="str">
        <f t="shared" si="138"/>
        <v>A1</v>
      </c>
    </row>
    <row r="8881" spans="1:16" x14ac:dyDescent="0.25">
      <c r="A8881" s="88" t="s">
        <v>20</v>
      </c>
      <c r="B8881" s="89" t="s">
        <v>347</v>
      </c>
      <c r="C8881" s="89" t="s">
        <v>951</v>
      </c>
      <c r="D8881" s="90" t="s">
        <v>723</v>
      </c>
      <c r="E8881" s="88">
        <v>3007375</v>
      </c>
      <c r="F8881" s="89" t="s">
        <v>9902</v>
      </c>
      <c r="G8881" s="91">
        <v>774</v>
      </c>
      <c r="H8881" s="64">
        <f>_xlfn.IFNA(G8881*(1-VLOOKUP(A8881,Rabatte!A:G,7,FALSE)),G8881*1)</f>
        <v>774</v>
      </c>
      <c r="I8881" s="88">
        <v>3</v>
      </c>
      <c r="J8881" s="64">
        <f>_xlfn.IFNA(G8881*(1-VLOOKUP(A8881,Rabatte!A:H,8,FALSE)),G8881*1)</f>
        <v>774</v>
      </c>
      <c r="K8881" s="93">
        <v>71.61</v>
      </c>
      <c r="L8881" s="99">
        <v>4064626045513</v>
      </c>
      <c r="P8881" s="60" t="str">
        <f t="shared" si="138"/>
        <v>A1</v>
      </c>
    </row>
    <row r="8882" spans="1:16" x14ac:dyDescent="0.25">
      <c r="A8882" s="88" t="s">
        <v>20</v>
      </c>
      <c r="B8882" s="89" t="s">
        <v>347</v>
      </c>
      <c r="C8882" s="89" t="s">
        <v>951</v>
      </c>
      <c r="D8882" s="90" t="s">
        <v>724</v>
      </c>
      <c r="E8882" s="88">
        <v>3007357</v>
      </c>
      <c r="F8882" s="89" t="s">
        <v>9903</v>
      </c>
      <c r="G8882" s="91">
        <v>749</v>
      </c>
      <c r="H8882" s="64">
        <f>_xlfn.IFNA(G8882*(1-VLOOKUP(A8882,Rabatte!A:G,7,FALSE)),G8882*1)</f>
        <v>749</v>
      </c>
      <c r="I8882" s="88">
        <v>6</v>
      </c>
      <c r="J8882" s="64">
        <f>_xlfn.IFNA(G8882*(1-VLOOKUP(A8882,Rabatte!A:H,8,FALSE)),G8882*1)</f>
        <v>749</v>
      </c>
      <c r="K8882" s="93">
        <v>59.21</v>
      </c>
      <c r="L8882" s="99">
        <v>4064626048897</v>
      </c>
      <c r="P8882" s="60" t="str">
        <f t="shared" si="138"/>
        <v>A1</v>
      </c>
    </row>
    <row r="8883" spans="1:16" x14ac:dyDescent="0.25">
      <c r="A8883" s="88" t="s">
        <v>20</v>
      </c>
      <c r="B8883" s="89" t="s">
        <v>347</v>
      </c>
      <c r="C8883" s="89" t="s">
        <v>951</v>
      </c>
      <c r="D8883" s="90" t="s">
        <v>725</v>
      </c>
      <c r="E8883" s="88">
        <v>3007361</v>
      </c>
      <c r="F8883" s="89" t="s">
        <v>9904</v>
      </c>
      <c r="G8883" s="91">
        <v>749</v>
      </c>
      <c r="H8883" s="64">
        <f>_xlfn.IFNA(G8883*(1-VLOOKUP(A8883,Rabatte!A:G,7,FALSE)),G8883*1)</f>
        <v>749</v>
      </c>
      <c r="I8883" s="88">
        <v>5</v>
      </c>
      <c r="J8883" s="64">
        <f>_xlfn.IFNA(G8883*(1-VLOOKUP(A8883,Rabatte!A:H,8,FALSE)),G8883*1)</f>
        <v>749</v>
      </c>
      <c r="K8883" s="93">
        <v>62.21</v>
      </c>
      <c r="L8883" s="99">
        <v>4064626044837</v>
      </c>
      <c r="P8883" s="60" t="str">
        <f t="shared" si="138"/>
        <v>A1</v>
      </c>
    </row>
    <row r="8884" spans="1:16" x14ac:dyDescent="0.25">
      <c r="A8884" s="88" t="s">
        <v>20</v>
      </c>
      <c r="B8884" s="89" t="s">
        <v>347</v>
      </c>
      <c r="C8884" s="89" t="s">
        <v>951</v>
      </c>
      <c r="D8884" s="90" t="s">
        <v>726</v>
      </c>
      <c r="E8884" s="88">
        <v>3007365</v>
      </c>
      <c r="F8884" s="89" t="s">
        <v>9905</v>
      </c>
      <c r="G8884" s="91">
        <v>749</v>
      </c>
      <c r="H8884" s="64">
        <f>_xlfn.IFNA(G8884*(1-VLOOKUP(A8884,Rabatte!A:G,7,FALSE)),G8884*1)</f>
        <v>749</v>
      </c>
      <c r="I8884" s="88">
        <v>4</v>
      </c>
      <c r="J8884" s="64">
        <f>_xlfn.IFNA(G8884*(1-VLOOKUP(A8884,Rabatte!A:H,8,FALSE)),G8884*1)</f>
        <v>749</v>
      </c>
      <c r="K8884" s="93">
        <v>62.51</v>
      </c>
      <c r="L8884" s="99">
        <v>4064626044998</v>
      </c>
      <c r="P8884" s="60" t="str">
        <f t="shared" si="138"/>
        <v>A1</v>
      </c>
    </row>
    <row r="8885" spans="1:16" x14ac:dyDescent="0.25">
      <c r="A8885" s="88" t="s">
        <v>20</v>
      </c>
      <c r="B8885" s="89" t="s">
        <v>347</v>
      </c>
      <c r="C8885" s="89" t="s">
        <v>951</v>
      </c>
      <c r="D8885" s="90" t="s">
        <v>727</v>
      </c>
      <c r="E8885" s="88">
        <v>3007369</v>
      </c>
      <c r="F8885" s="89" t="s">
        <v>9906</v>
      </c>
      <c r="G8885" s="91">
        <v>749</v>
      </c>
      <c r="H8885" s="64">
        <f>_xlfn.IFNA(G8885*(1-VLOOKUP(A8885,Rabatte!A:G,7,FALSE)),G8885*1)</f>
        <v>749</v>
      </c>
      <c r="I8885" s="88">
        <v>4</v>
      </c>
      <c r="J8885" s="64">
        <f>_xlfn.IFNA(G8885*(1-VLOOKUP(A8885,Rabatte!A:H,8,FALSE)),G8885*1)</f>
        <v>749</v>
      </c>
      <c r="K8885" s="93">
        <v>64.31</v>
      </c>
      <c r="L8885" s="99">
        <v>4064626045193</v>
      </c>
      <c r="P8885" s="60" t="str">
        <f t="shared" si="138"/>
        <v>A1</v>
      </c>
    </row>
    <row r="8886" spans="1:16" x14ac:dyDescent="0.25">
      <c r="A8886" s="88" t="s">
        <v>20</v>
      </c>
      <c r="B8886" s="89" t="s">
        <v>347</v>
      </c>
      <c r="C8886" s="89" t="s">
        <v>951</v>
      </c>
      <c r="D8886" s="90" t="s">
        <v>728</v>
      </c>
      <c r="E8886" s="88">
        <v>3007373</v>
      </c>
      <c r="F8886" s="89" t="s">
        <v>9907</v>
      </c>
      <c r="G8886" s="91">
        <v>774</v>
      </c>
      <c r="H8886" s="64">
        <f>_xlfn.IFNA(G8886*(1-VLOOKUP(A8886,Rabatte!A:G,7,FALSE)),G8886*1)</f>
        <v>774</v>
      </c>
      <c r="I8886" s="88">
        <v>3</v>
      </c>
      <c r="J8886" s="64">
        <f>_xlfn.IFNA(G8886*(1-VLOOKUP(A8886,Rabatte!A:H,8,FALSE)),G8886*1)</f>
        <v>774</v>
      </c>
      <c r="K8886" s="93">
        <v>70.31</v>
      </c>
      <c r="L8886" s="99">
        <v>4064626045414</v>
      </c>
      <c r="P8886" s="60" t="str">
        <f t="shared" si="138"/>
        <v>A1</v>
      </c>
    </row>
    <row r="8887" spans="1:16" x14ac:dyDescent="0.25">
      <c r="A8887" s="88" t="s">
        <v>20</v>
      </c>
      <c r="B8887" s="89" t="s">
        <v>347</v>
      </c>
      <c r="C8887" s="89" t="s">
        <v>951</v>
      </c>
      <c r="D8887" s="90" t="s">
        <v>729</v>
      </c>
      <c r="E8887" s="88">
        <v>3007376</v>
      </c>
      <c r="F8887" s="89" t="s">
        <v>9908</v>
      </c>
      <c r="G8887" s="91">
        <v>774</v>
      </c>
      <c r="H8887" s="64">
        <f>_xlfn.IFNA(G8887*(1-VLOOKUP(A8887,Rabatte!A:G,7,FALSE)),G8887*1)</f>
        <v>774</v>
      </c>
      <c r="I8887" s="88">
        <v>3</v>
      </c>
      <c r="J8887" s="64">
        <f>_xlfn.IFNA(G8887*(1-VLOOKUP(A8887,Rabatte!A:H,8,FALSE)),G8887*1)</f>
        <v>774</v>
      </c>
      <c r="K8887" s="93">
        <v>65.599999999999994</v>
      </c>
      <c r="L8887" s="99">
        <v>4064626045568</v>
      </c>
      <c r="P8887" s="60" t="str">
        <f t="shared" si="138"/>
        <v>A1</v>
      </c>
    </row>
    <row r="8888" spans="1:16" x14ac:dyDescent="0.25">
      <c r="A8888" s="88" t="s">
        <v>20</v>
      </c>
      <c r="B8888" s="89" t="s">
        <v>347</v>
      </c>
      <c r="C8888" s="89" t="s">
        <v>951</v>
      </c>
      <c r="D8888" s="90" t="s">
        <v>730</v>
      </c>
      <c r="E8888" s="88">
        <v>3007377</v>
      </c>
      <c r="F8888" s="89" t="s">
        <v>9909</v>
      </c>
      <c r="G8888" s="91">
        <v>774</v>
      </c>
      <c r="H8888" s="64">
        <f>_xlfn.IFNA(G8888*(1-VLOOKUP(A8888,Rabatte!A:G,7,FALSE)),G8888*1)</f>
        <v>774</v>
      </c>
      <c r="I8888" s="88">
        <v>3</v>
      </c>
      <c r="J8888" s="64">
        <f>_xlfn.IFNA(G8888*(1-VLOOKUP(A8888,Rabatte!A:H,8,FALSE)),G8888*1)</f>
        <v>774</v>
      </c>
      <c r="K8888" s="93">
        <v>71.61</v>
      </c>
      <c r="L8888" s="99">
        <v>4064626045605</v>
      </c>
      <c r="P8888" s="60" t="str">
        <f t="shared" si="138"/>
        <v>A1</v>
      </c>
    </row>
    <row r="8889" spans="1:16" x14ac:dyDescent="0.25">
      <c r="A8889" s="88" t="s">
        <v>20</v>
      </c>
      <c r="B8889" s="89" t="s">
        <v>347</v>
      </c>
      <c r="C8889" s="89" t="s">
        <v>951</v>
      </c>
      <c r="D8889" s="90" t="s">
        <v>731</v>
      </c>
      <c r="E8889" s="88">
        <v>3007182</v>
      </c>
      <c r="F8889" s="89" t="s">
        <v>9910</v>
      </c>
      <c r="G8889" s="91">
        <v>544</v>
      </c>
      <c r="H8889" s="64">
        <f>_xlfn.IFNA(G8889*(1-VLOOKUP(A8889,Rabatte!A:G,7,FALSE)),G8889*1)</f>
        <v>544</v>
      </c>
      <c r="I8889" s="88">
        <v>12</v>
      </c>
      <c r="J8889" s="64">
        <f>_xlfn.IFNA(G8889*(1-VLOOKUP(A8889,Rabatte!A:H,8,FALSE)),G8889*1)</f>
        <v>544</v>
      </c>
      <c r="K8889" s="93">
        <v>29.2</v>
      </c>
      <c r="L8889" s="99">
        <v>4064626047258</v>
      </c>
      <c r="P8889" s="60" t="str">
        <f t="shared" si="138"/>
        <v>A1</v>
      </c>
    </row>
    <row r="8890" spans="1:16" x14ac:dyDescent="0.25">
      <c r="A8890" s="88" t="s">
        <v>20</v>
      </c>
      <c r="B8890" s="89" t="s">
        <v>347</v>
      </c>
      <c r="C8890" s="89" t="s">
        <v>951</v>
      </c>
      <c r="D8890" s="90" t="s">
        <v>732</v>
      </c>
      <c r="E8890" s="88">
        <v>3007183</v>
      </c>
      <c r="F8890" s="89" t="s">
        <v>9911</v>
      </c>
      <c r="G8890" s="91">
        <v>544</v>
      </c>
      <c r="H8890" s="64">
        <f>_xlfn.IFNA(G8890*(1-VLOOKUP(A8890,Rabatte!A:G,7,FALSE)),G8890*1)</f>
        <v>544</v>
      </c>
      <c r="I8890" s="88">
        <v>12</v>
      </c>
      <c r="J8890" s="64">
        <f>_xlfn.IFNA(G8890*(1-VLOOKUP(A8890,Rabatte!A:H,8,FALSE)),G8890*1)</f>
        <v>544</v>
      </c>
      <c r="K8890" s="93">
        <v>32.43</v>
      </c>
      <c r="L8890" s="99">
        <v>4064626047289</v>
      </c>
      <c r="P8890" s="60" t="str">
        <f t="shared" si="138"/>
        <v>A1</v>
      </c>
    </row>
    <row r="8891" spans="1:16" x14ac:dyDescent="0.25">
      <c r="A8891" s="88" t="s">
        <v>20</v>
      </c>
      <c r="B8891" s="89" t="s">
        <v>347</v>
      </c>
      <c r="C8891" s="89" t="s">
        <v>951</v>
      </c>
      <c r="D8891" s="90" t="s">
        <v>733</v>
      </c>
      <c r="E8891" s="88">
        <v>3007186</v>
      </c>
      <c r="F8891" s="89" t="s">
        <v>9912</v>
      </c>
      <c r="G8891" s="91">
        <v>544</v>
      </c>
      <c r="H8891" s="64">
        <f>_xlfn.IFNA(G8891*(1-VLOOKUP(A8891,Rabatte!A:G,7,FALSE)),G8891*1)</f>
        <v>544</v>
      </c>
      <c r="I8891" s="88">
        <v>10</v>
      </c>
      <c r="J8891" s="64">
        <f>_xlfn.IFNA(G8891*(1-VLOOKUP(A8891,Rabatte!A:H,8,FALSE)),G8891*1)</f>
        <v>544</v>
      </c>
      <c r="K8891" s="93">
        <v>32.200000000000003</v>
      </c>
      <c r="L8891" s="99">
        <v>4064626047371</v>
      </c>
      <c r="P8891" s="60" t="str">
        <f t="shared" si="138"/>
        <v>A1</v>
      </c>
    </row>
    <row r="8892" spans="1:16" x14ac:dyDescent="0.25">
      <c r="A8892" s="88" t="s">
        <v>20</v>
      </c>
      <c r="B8892" s="89" t="s">
        <v>347</v>
      </c>
      <c r="C8892" s="89" t="s">
        <v>951</v>
      </c>
      <c r="D8892" s="90" t="s">
        <v>734</v>
      </c>
      <c r="E8892" s="88">
        <v>3007187</v>
      </c>
      <c r="F8892" s="89" t="s">
        <v>9913</v>
      </c>
      <c r="G8892" s="91">
        <v>544</v>
      </c>
      <c r="H8892" s="64">
        <f>_xlfn.IFNA(G8892*(1-VLOOKUP(A8892,Rabatte!A:G,7,FALSE)),G8892*1)</f>
        <v>544</v>
      </c>
      <c r="I8892" s="88">
        <v>10</v>
      </c>
      <c r="J8892" s="64">
        <f>_xlfn.IFNA(G8892*(1-VLOOKUP(A8892,Rabatte!A:H,8,FALSE)),G8892*1)</f>
        <v>544</v>
      </c>
      <c r="K8892" s="93">
        <v>35.43</v>
      </c>
      <c r="L8892" s="99">
        <v>4064626047401</v>
      </c>
      <c r="P8892" s="60" t="str">
        <f t="shared" ref="P8892:P8931" si="139">A8892</f>
        <v>A1</v>
      </c>
    </row>
    <row r="8893" spans="1:16" x14ac:dyDescent="0.25">
      <c r="A8893" s="88" t="s">
        <v>20</v>
      </c>
      <c r="B8893" s="89" t="s">
        <v>347</v>
      </c>
      <c r="C8893" s="89" t="s">
        <v>951</v>
      </c>
      <c r="D8893" s="90" t="s">
        <v>735</v>
      </c>
      <c r="E8893" s="88">
        <v>3007190</v>
      </c>
      <c r="F8893" s="89" t="s">
        <v>9914</v>
      </c>
      <c r="G8893" s="91">
        <v>544</v>
      </c>
      <c r="H8893" s="64">
        <f>_xlfn.IFNA(G8893*(1-VLOOKUP(A8893,Rabatte!A:G,7,FALSE)),G8893*1)</f>
        <v>544</v>
      </c>
      <c r="I8893" s="88">
        <v>8</v>
      </c>
      <c r="J8893" s="64">
        <f>_xlfn.IFNA(G8893*(1-VLOOKUP(A8893,Rabatte!A:H,8,FALSE)),G8893*1)</f>
        <v>544</v>
      </c>
      <c r="K8893" s="93">
        <v>32.5</v>
      </c>
      <c r="L8893" s="99">
        <v>4064626047494</v>
      </c>
      <c r="P8893" s="60" t="str">
        <f t="shared" si="139"/>
        <v>A1</v>
      </c>
    </row>
    <row r="8894" spans="1:16" x14ac:dyDescent="0.25">
      <c r="A8894" s="88" t="s">
        <v>20</v>
      </c>
      <c r="B8894" s="89" t="s">
        <v>347</v>
      </c>
      <c r="C8894" s="89" t="s">
        <v>951</v>
      </c>
      <c r="D8894" s="90" t="s">
        <v>736</v>
      </c>
      <c r="E8894" s="88">
        <v>3007191</v>
      </c>
      <c r="F8894" s="89" t="s">
        <v>9915</v>
      </c>
      <c r="G8894" s="91">
        <v>544</v>
      </c>
      <c r="H8894" s="64">
        <f>_xlfn.IFNA(G8894*(1-VLOOKUP(A8894,Rabatte!A:G,7,FALSE)),G8894*1)</f>
        <v>544</v>
      </c>
      <c r="I8894" s="88">
        <v>8</v>
      </c>
      <c r="J8894" s="64">
        <f>_xlfn.IFNA(G8894*(1-VLOOKUP(A8894,Rabatte!A:H,8,FALSE)),G8894*1)</f>
        <v>544</v>
      </c>
      <c r="K8894" s="93">
        <v>35.729999999999997</v>
      </c>
      <c r="L8894" s="99">
        <v>4064626047524</v>
      </c>
      <c r="P8894" s="60" t="str">
        <f t="shared" si="139"/>
        <v>A1</v>
      </c>
    </row>
    <row r="8895" spans="1:16" x14ac:dyDescent="0.25">
      <c r="A8895" s="88" t="s">
        <v>20</v>
      </c>
      <c r="B8895" s="89" t="s">
        <v>347</v>
      </c>
      <c r="C8895" s="89" t="s">
        <v>951</v>
      </c>
      <c r="D8895" s="90" t="s">
        <v>737</v>
      </c>
      <c r="E8895" s="88">
        <v>3007194</v>
      </c>
      <c r="F8895" s="89" t="s">
        <v>9916</v>
      </c>
      <c r="G8895" s="91">
        <v>544</v>
      </c>
      <c r="H8895" s="64">
        <f>_xlfn.IFNA(G8895*(1-VLOOKUP(A8895,Rabatte!A:G,7,FALSE)),G8895*1)</f>
        <v>544</v>
      </c>
      <c r="I8895" s="88">
        <v>8</v>
      </c>
      <c r="J8895" s="64">
        <f>_xlfn.IFNA(G8895*(1-VLOOKUP(A8895,Rabatte!A:H,8,FALSE)),G8895*1)</f>
        <v>544</v>
      </c>
      <c r="K8895" s="93">
        <v>33.799999999999997</v>
      </c>
      <c r="L8895" s="99">
        <v>4064626047609</v>
      </c>
      <c r="P8895" s="60" t="str">
        <f t="shared" si="139"/>
        <v>A1</v>
      </c>
    </row>
    <row r="8896" spans="1:16" x14ac:dyDescent="0.25">
      <c r="A8896" s="88" t="s">
        <v>20</v>
      </c>
      <c r="B8896" s="89" t="s">
        <v>347</v>
      </c>
      <c r="C8896" s="89" t="s">
        <v>951</v>
      </c>
      <c r="D8896" s="90" t="s">
        <v>738</v>
      </c>
      <c r="E8896" s="88">
        <v>3007195</v>
      </c>
      <c r="F8896" s="89" t="s">
        <v>9917</v>
      </c>
      <c r="G8896" s="91">
        <v>544</v>
      </c>
      <c r="H8896" s="64">
        <f>_xlfn.IFNA(G8896*(1-VLOOKUP(A8896,Rabatte!A:G,7,FALSE)),G8896*1)</f>
        <v>544</v>
      </c>
      <c r="I8896" s="88">
        <v>8</v>
      </c>
      <c r="J8896" s="64">
        <f>_xlfn.IFNA(G8896*(1-VLOOKUP(A8896,Rabatte!A:H,8,FALSE)),G8896*1)</f>
        <v>544</v>
      </c>
      <c r="K8896" s="93">
        <v>37.03</v>
      </c>
      <c r="L8896" s="99">
        <v>4064626047647</v>
      </c>
      <c r="P8896" s="60" t="str">
        <f t="shared" si="139"/>
        <v>A1</v>
      </c>
    </row>
    <row r="8897" spans="1:16" x14ac:dyDescent="0.25">
      <c r="A8897" s="88" t="s">
        <v>20</v>
      </c>
      <c r="B8897" s="89" t="s">
        <v>347</v>
      </c>
      <c r="C8897" s="89" t="s">
        <v>951</v>
      </c>
      <c r="D8897" s="90" t="s">
        <v>739</v>
      </c>
      <c r="E8897" s="88">
        <v>3007198</v>
      </c>
      <c r="F8897" s="89" t="s">
        <v>9918</v>
      </c>
      <c r="G8897" s="91">
        <v>560</v>
      </c>
      <c r="H8897" s="64">
        <f>_xlfn.IFNA(G8897*(1-VLOOKUP(A8897,Rabatte!A:G,7,FALSE)),G8897*1)</f>
        <v>560</v>
      </c>
      <c r="I8897" s="88">
        <v>6</v>
      </c>
      <c r="J8897" s="64">
        <f>_xlfn.IFNA(G8897*(1-VLOOKUP(A8897,Rabatte!A:H,8,FALSE)),G8897*1)</f>
        <v>560</v>
      </c>
      <c r="K8897" s="93">
        <v>37.5</v>
      </c>
      <c r="L8897" s="99">
        <v>4064626047722</v>
      </c>
      <c r="P8897" s="60" t="str">
        <f t="shared" si="139"/>
        <v>A1</v>
      </c>
    </row>
    <row r="8898" spans="1:16" x14ac:dyDescent="0.25">
      <c r="A8898" s="88" t="s">
        <v>20</v>
      </c>
      <c r="B8898" s="89" t="s">
        <v>347</v>
      </c>
      <c r="C8898" s="89" t="s">
        <v>951</v>
      </c>
      <c r="D8898" s="90" t="s">
        <v>740</v>
      </c>
      <c r="E8898" s="88">
        <v>3007199</v>
      </c>
      <c r="F8898" s="89" t="s">
        <v>9919</v>
      </c>
      <c r="G8898" s="91">
        <v>560</v>
      </c>
      <c r="H8898" s="64">
        <f>_xlfn.IFNA(G8898*(1-VLOOKUP(A8898,Rabatte!A:G,7,FALSE)),G8898*1)</f>
        <v>560</v>
      </c>
      <c r="I8898" s="88">
        <v>6</v>
      </c>
      <c r="J8898" s="64">
        <f>_xlfn.IFNA(G8898*(1-VLOOKUP(A8898,Rabatte!A:H,8,FALSE)),G8898*1)</f>
        <v>560</v>
      </c>
      <c r="K8898" s="93">
        <v>40.729999999999997</v>
      </c>
      <c r="L8898" s="99">
        <v>4064626047753</v>
      </c>
      <c r="P8898" s="60" t="str">
        <f t="shared" si="139"/>
        <v>A1</v>
      </c>
    </row>
    <row r="8899" spans="1:16" x14ac:dyDescent="0.25">
      <c r="A8899" s="88" t="s">
        <v>20</v>
      </c>
      <c r="B8899" s="89" t="s">
        <v>347</v>
      </c>
      <c r="C8899" s="89" t="s">
        <v>951</v>
      </c>
      <c r="D8899" s="90" t="s">
        <v>741</v>
      </c>
      <c r="E8899" s="88">
        <v>3007202</v>
      </c>
      <c r="F8899" s="89" t="s">
        <v>9920</v>
      </c>
      <c r="G8899" s="91">
        <v>560</v>
      </c>
      <c r="H8899" s="64">
        <f>_xlfn.IFNA(G8899*(1-VLOOKUP(A8899,Rabatte!A:G,7,FALSE)),G8899*1)</f>
        <v>560</v>
      </c>
      <c r="I8899" s="88">
        <v>6</v>
      </c>
      <c r="J8899" s="64">
        <f>_xlfn.IFNA(G8899*(1-VLOOKUP(A8899,Rabatte!A:H,8,FALSE)),G8899*1)</f>
        <v>560</v>
      </c>
      <c r="K8899" s="93">
        <v>38.4</v>
      </c>
      <c r="L8899" s="99">
        <v>4064626047845</v>
      </c>
      <c r="P8899" s="60" t="str">
        <f t="shared" si="139"/>
        <v>A1</v>
      </c>
    </row>
    <row r="8900" spans="1:16" x14ac:dyDescent="0.25">
      <c r="A8900" s="88" t="s">
        <v>20</v>
      </c>
      <c r="B8900" s="89" t="s">
        <v>347</v>
      </c>
      <c r="C8900" s="89" t="s">
        <v>951</v>
      </c>
      <c r="D8900" s="90" t="s">
        <v>742</v>
      </c>
      <c r="E8900" s="88">
        <v>3007203</v>
      </c>
      <c r="F8900" s="89" t="s">
        <v>9921</v>
      </c>
      <c r="G8900" s="91">
        <v>560</v>
      </c>
      <c r="H8900" s="64">
        <f>_xlfn.IFNA(G8900*(1-VLOOKUP(A8900,Rabatte!A:G,7,FALSE)),G8900*1)</f>
        <v>560</v>
      </c>
      <c r="I8900" s="88">
        <v>6</v>
      </c>
      <c r="J8900" s="64">
        <f>_xlfn.IFNA(G8900*(1-VLOOKUP(A8900,Rabatte!A:H,8,FALSE)),G8900*1)</f>
        <v>560</v>
      </c>
      <c r="K8900" s="93">
        <v>41.63</v>
      </c>
      <c r="L8900" s="99">
        <v>4064626047876</v>
      </c>
      <c r="P8900" s="60" t="str">
        <f t="shared" si="139"/>
        <v>A1</v>
      </c>
    </row>
    <row r="8901" spans="1:16" x14ac:dyDescent="0.25">
      <c r="A8901" s="88" t="s">
        <v>20</v>
      </c>
      <c r="B8901" s="89" t="s">
        <v>347</v>
      </c>
      <c r="C8901" s="89" t="s">
        <v>951</v>
      </c>
      <c r="D8901" s="90" t="s">
        <v>743</v>
      </c>
      <c r="E8901" s="88">
        <v>3007184</v>
      </c>
      <c r="F8901" s="89" t="s">
        <v>9922</v>
      </c>
      <c r="G8901" s="91">
        <v>544</v>
      </c>
      <c r="H8901" s="64">
        <f>_xlfn.IFNA(G8901*(1-VLOOKUP(A8901,Rabatte!A:G,7,FALSE)),G8901*1)</f>
        <v>544</v>
      </c>
      <c r="I8901" s="88">
        <v>12</v>
      </c>
      <c r="J8901" s="64">
        <f>_xlfn.IFNA(G8901*(1-VLOOKUP(A8901,Rabatte!A:H,8,FALSE)),G8901*1)</f>
        <v>544</v>
      </c>
      <c r="K8901" s="93">
        <v>29.2</v>
      </c>
      <c r="L8901" s="99">
        <v>4064626047319</v>
      </c>
      <c r="P8901" s="60" t="str">
        <f t="shared" si="139"/>
        <v>A1</v>
      </c>
    </row>
    <row r="8902" spans="1:16" x14ac:dyDescent="0.25">
      <c r="A8902" s="88" t="s">
        <v>20</v>
      </c>
      <c r="B8902" s="89" t="s">
        <v>347</v>
      </c>
      <c r="C8902" s="89" t="s">
        <v>951</v>
      </c>
      <c r="D8902" s="90" t="s">
        <v>744</v>
      </c>
      <c r="E8902" s="88">
        <v>3007185</v>
      </c>
      <c r="F8902" s="89" t="s">
        <v>9923</v>
      </c>
      <c r="G8902" s="91">
        <v>544</v>
      </c>
      <c r="H8902" s="64">
        <f>_xlfn.IFNA(G8902*(1-VLOOKUP(A8902,Rabatte!A:G,7,FALSE)),G8902*1)</f>
        <v>544</v>
      </c>
      <c r="I8902" s="88">
        <v>12</v>
      </c>
      <c r="J8902" s="64">
        <f>_xlfn.IFNA(G8902*(1-VLOOKUP(A8902,Rabatte!A:H,8,FALSE)),G8902*1)</f>
        <v>544</v>
      </c>
      <c r="K8902" s="93">
        <v>32.43</v>
      </c>
      <c r="L8902" s="99">
        <v>4064626047340</v>
      </c>
      <c r="P8902" s="60" t="str">
        <f t="shared" si="139"/>
        <v>A1</v>
      </c>
    </row>
    <row r="8903" spans="1:16" x14ac:dyDescent="0.25">
      <c r="A8903" s="88" t="s">
        <v>20</v>
      </c>
      <c r="B8903" s="89" t="s">
        <v>347</v>
      </c>
      <c r="C8903" s="89" t="s">
        <v>951</v>
      </c>
      <c r="D8903" s="90" t="s">
        <v>745</v>
      </c>
      <c r="E8903" s="88">
        <v>3007188</v>
      </c>
      <c r="F8903" s="89" t="s">
        <v>9924</v>
      </c>
      <c r="G8903" s="91">
        <v>544</v>
      </c>
      <c r="H8903" s="64">
        <f>_xlfn.IFNA(G8903*(1-VLOOKUP(A8903,Rabatte!A:G,7,FALSE)),G8903*1)</f>
        <v>544</v>
      </c>
      <c r="I8903" s="88">
        <v>10</v>
      </c>
      <c r="J8903" s="64">
        <f>_xlfn.IFNA(G8903*(1-VLOOKUP(A8903,Rabatte!A:H,8,FALSE)),G8903*1)</f>
        <v>544</v>
      </c>
      <c r="K8903" s="93">
        <v>32.200000000000003</v>
      </c>
      <c r="L8903" s="99">
        <v>4064626047432</v>
      </c>
      <c r="P8903" s="60" t="str">
        <f t="shared" si="139"/>
        <v>A1</v>
      </c>
    </row>
    <row r="8904" spans="1:16" x14ac:dyDescent="0.25">
      <c r="A8904" s="88" t="s">
        <v>20</v>
      </c>
      <c r="B8904" s="89" t="s">
        <v>347</v>
      </c>
      <c r="C8904" s="89" t="s">
        <v>951</v>
      </c>
      <c r="D8904" s="90" t="s">
        <v>746</v>
      </c>
      <c r="E8904" s="88">
        <v>3007189</v>
      </c>
      <c r="F8904" s="89" t="s">
        <v>9925</v>
      </c>
      <c r="G8904" s="91">
        <v>544</v>
      </c>
      <c r="H8904" s="64">
        <f>_xlfn.IFNA(G8904*(1-VLOOKUP(A8904,Rabatte!A:G,7,FALSE)),G8904*1)</f>
        <v>544</v>
      </c>
      <c r="I8904" s="88">
        <v>10</v>
      </c>
      <c r="J8904" s="64">
        <f>_xlfn.IFNA(G8904*(1-VLOOKUP(A8904,Rabatte!A:H,8,FALSE)),G8904*1)</f>
        <v>544</v>
      </c>
      <c r="K8904" s="93">
        <v>35.43</v>
      </c>
      <c r="L8904" s="99">
        <v>4064626047463</v>
      </c>
      <c r="P8904" s="60" t="str">
        <f t="shared" si="139"/>
        <v>A1</v>
      </c>
    </row>
    <row r="8905" spans="1:16" x14ac:dyDescent="0.25">
      <c r="A8905" s="88" t="s">
        <v>20</v>
      </c>
      <c r="B8905" s="89" t="s">
        <v>347</v>
      </c>
      <c r="C8905" s="89" t="s">
        <v>951</v>
      </c>
      <c r="D8905" s="90" t="s">
        <v>747</v>
      </c>
      <c r="E8905" s="88">
        <v>3007192</v>
      </c>
      <c r="F8905" s="89" t="s">
        <v>9926</v>
      </c>
      <c r="G8905" s="91">
        <v>544</v>
      </c>
      <c r="H8905" s="64">
        <f>_xlfn.IFNA(G8905*(1-VLOOKUP(A8905,Rabatte!A:G,7,FALSE)),G8905*1)</f>
        <v>544</v>
      </c>
      <c r="I8905" s="88">
        <v>8</v>
      </c>
      <c r="J8905" s="64">
        <f>_xlfn.IFNA(G8905*(1-VLOOKUP(A8905,Rabatte!A:H,8,FALSE)),G8905*1)</f>
        <v>544</v>
      </c>
      <c r="K8905" s="93">
        <v>32.5</v>
      </c>
      <c r="L8905" s="99">
        <v>4064626047555</v>
      </c>
      <c r="P8905" s="60" t="str">
        <f t="shared" si="139"/>
        <v>A1</v>
      </c>
    </row>
    <row r="8906" spans="1:16" x14ac:dyDescent="0.25">
      <c r="A8906" s="88" t="s">
        <v>20</v>
      </c>
      <c r="B8906" s="89" t="s">
        <v>347</v>
      </c>
      <c r="C8906" s="89" t="s">
        <v>951</v>
      </c>
      <c r="D8906" s="90" t="s">
        <v>748</v>
      </c>
      <c r="E8906" s="88">
        <v>3007193</v>
      </c>
      <c r="F8906" s="89" t="s">
        <v>9927</v>
      </c>
      <c r="G8906" s="91">
        <v>544</v>
      </c>
      <c r="H8906" s="64">
        <f>_xlfn.IFNA(G8906*(1-VLOOKUP(A8906,Rabatte!A:G,7,FALSE)),G8906*1)</f>
        <v>544</v>
      </c>
      <c r="I8906" s="88">
        <v>8</v>
      </c>
      <c r="J8906" s="64">
        <f>_xlfn.IFNA(G8906*(1-VLOOKUP(A8906,Rabatte!A:H,8,FALSE)),G8906*1)</f>
        <v>544</v>
      </c>
      <c r="K8906" s="93">
        <v>35.729999999999997</v>
      </c>
      <c r="L8906" s="99">
        <v>4064626047586</v>
      </c>
      <c r="P8906" s="60" t="str">
        <f t="shared" si="139"/>
        <v>A1</v>
      </c>
    </row>
    <row r="8907" spans="1:16" x14ac:dyDescent="0.25">
      <c r="A8907" s="88" t="s">
        <v>20</v>
      </c>
      <c r="B8907" s="89" t="s">
        <v>347</v>
      </c>
      <c r="C8907" s="89" t="s">
        <v>951</v>
      </c>
      <c r="D8907" s="90" t="s">
        <v>749</v>
      </c>
      <c r="E8907" s="88">
        <v>3007196</v>
      </c>
      <c r="F8907" s="89" t="s">
        <v>9928</v>
      </c>
      <c r="G8907" s="91">
        <v>544</v>
      </c>
      <c r="H8907" s="64">
        <f>_xlfn.IFNA(G8907*(1-VLOOKUP(A8907,Rabatte!A:G,7,FALSE)),G8907*1)</f>
        <v>544</v>
      </c>
      <c r="I8907" s="88">
        <v>8</v>
      </c>
      <c r="J8907" s="64">
        <f>_xlfn.IFNA(G8907*(1-VLOOKUP(A8907,Rabatte!A:H,8,FALSE)),G8907*1)</f>
        <v>544</v>
      </c>
      <c r="K8907" s="93">
        <v>33.799999999999997</v>
      </c>
      <c r="L8907" s="99">
        <v>4064626047678</v>
      </c>
      <c r="P8907" s="60" t="str">
        <f t="shared" si="139"/>
        <v>A1</v>
      </c>
    </row>
    <row r="8908" spans="1:16" x14ac:dyDescent="0.25">
      <c r="A8908" s="88" t="s">
        <v>20</v>
      </c>
      <c r="B8908" s="89" t="s">
        <v>347</v>
      </c>
      <c r="C8908" s="89" t="s">
        <v>951</v>
      </c>
      <c r="D8908" s="90" t="s">
        <v>750</v>
      </c>
      <c r="E8908" s="88">
        <v>3007197</v>
      </c>
      <c r="F8908" s="89" t="s">
        <v>9929</v>
      </c>
      <c r="G8908" s="91">
        <v>544</v>
      </c>
      <c r="H8908" s="64">
        <f>_xlfn.IFNA(G8908*(1-VLOOKUP(A8908,Rabatte!A:G,7,FALSE)),G8908*1)</f>
        <v>544</v>
      </c>
      <c r="I8908" s="88">
        <v>8</v>
      </c>
      <c r="J8908" s="64">
        <f>_xlfn.IFNA(G8908*(1-VLOOKUP(A8908,Rabatte!A:H,8,FALSE)),G8908*1)</f>
        <v>544</v>
      </c>
      <c r="K8908" s="93">
        <v>37.03</v>
      </c>
      <c r="L8908" s="99">
        <v>4064626047708</v>
      </c>
      <c r="P8908" s="60" t="str">
        <f t="shared" si="139"/>
        <v>A1</v>
      </c>
    </row>
    <row r="8909" spans="1:16" x14ac:dyDescent="0.25">
      <c r="A8909" s="88" t="s">
        <v>20</v>
      </c>
      <c r="B8909" s="89" t="s">
        <v>347</v>
      </c>
      <c r="C8909" s="89" t="s">
        <v>951</v>
      </c>
      <c r="D8909" s="90" t="s">
        <v>751</v>
      </c>
      <c r="E8909" s="88">
        <v>3007200</v>
      </c>
      <c r="F8909" s="89" t="s">
        <v>9930</v>
      </c>
      <c r="G8909" s="91">
        <v>560</v>
      </c>
      <c r="H8909" s="64">
        <f>_xlfn.IFNA(G8909*(1-VLOOKUP(A8909,Rabatte!A:G,7,FALSE)),G8909*1)</f>
        <v>560</v>
      </c>
      <c r="I8909" s="88">
        <v>6</v>
      </c>
      <c r="J8909" s="64">
        <f>_xlfn.IFNA(G8909*(1-VLOOKUP(A8909,Rabatte!A:H,8,FALSE)),G8909*1)</f>
        <v>560</v>
      </c>
      <c r="K8909" s="93">
        <v>37.5</v>
      </c>
      <c r="L8909" s="99">
        <v>4064626047784</v>
      </c>
      <c r="P8909" s="60" t="str">
        <f t="shared" si="139"/>
        <v>A1</v>
      </c>
    </row>
    <row r="8910" spans="1:16" x14ac:dyDescent="0.25">
      <c r="A8910" s="88" t="s">
        <v>20</v>
      </c>
      <c r="B8910" s="89" t="s">
        <v>347</v>
      </c>
      <c r="C8910" s="89" t="s">
        <v>951</v>
      </c>
      <c r="D8910" s="90" t="s">
        <v>752</v>
      </c>
      <c r="E8910" s="88">
        <v>3007201</v>
      </c>
      <c r="F8910" s="89" t="s">
        <v>9931</v>
      </c>
      <c r="G8910" s="91">
        <v>560</v>
      </c>
      <c r="H8910" s="64">
        <f>_xlfn.IFNA(G8910*(1-VLOOKUP(A8910,Rabatte!A:G,7,FALSE)),G8910*1)</f>
        <v>560</v>
      </c>
      <c r="I8910" s="88">
        <v>6</v>
      </c>
      <c r="J8910" s="64">
        <f>_xlfn.IFNA(G8910*(1-VLOOKUP(A8910,Rabatte!A:H,8,FALSE)),G8910*1)</f>
        <v>560</v>
      </c>
      <c r="K8910" s="93">
        <v>40.729999999999997</v>
      </c>
      <c r="L8910" s="99">
        <v>4064626047814</v>
      </c>
      <c r="P8910" s="60" t="str">
        <f t="shared" si="139"/>
        <v>A1</v>
      </c>
    </row>
    <row r="8911" spans="1:16" x14ac:dyDescent="0.25">
      <c r="A8911" s="88" t="s">
        <v>20</v>
      </c>
      <c r="B8911" s="89" t="s">
        <v>347</v>
      </c>
      <c r="C8911" s="89" t="s">
        <v>951</v>
      </c>
      <c r="D8911" s="90" t="s">
        <v>753</v>
      </c>
      <c r="E8911" s="88">
        <v>3007204</v>
      </c>
      <c r="F8911" s="89" t="s">
        <v>9932</v>
      </c>
      <c r="G8911" s="91">
        <v>560</v>
      </c>
      <c r="H8911" s="64">
        <f>_xlfn.IFNA(G8911*(1-VLOOKUP(A8911,Rabatte!A:G,7,FALSE)),G8911*1)</f>
        <v>560</v>
      </c>
      <c r="I8911" s="88">
        <v>6</v>
      </c>
      <c r="J8911" s="64">
        <f>_xlfn.IFNA(G8911*(1-VLOOKUP(A8911,Rabatte!A:H,8,FALSE)),G8911*1)</f>
        <v>560</v>
      </c>
      <c r="K8911" s="93">
        <v>38.4</v>
      </c>
      <c r="L8911" s="99">
        <v>4064626047906</v>
      </c>
      <c r="P8911" s="60" t="str">
        <f t="shared" si="139"/>
        <v>A1</v>
      </c>
    </row>
    <row r="8912" spans="1:16" x14ac:dyDescent="0.25">
      <c r="A8912" s="88" t="s">
        <v>20</v>
      </c>
      <c r="B8912" s="89" t="s">
        <v>347</v>
      </c>
      <c r="C8912" s="89" t="s">
        <v>951</v>
      </c>
      <c r="D8912" s="90" t="s">
        <v>754</v>
      </c>
      <c r="E8912" s="88">
        <v>3007205</v>
      </c>
      <c r="F8912" s="89" t="s">
        <v>9933</v>
      </c>
      <c r="G8912" s="91">
        <v>560</v>
      </c>
      <c r="H8912" s="64">
        <f>_xlfn.IFNA(G8912*(1-VLOOKUP(A8912,Rabatte!A:G,7,FALSE)),G8912*1)</f>
        <v>560</v>
      </c>
      <c r="I8912" s="88">
        <v>6</v>
      </c>
      <c r="J8912" s="64">
        <f>_xlfn.IFNA(G8912*(1-VLOOKUP(A8912,Rabatte!A:H,8,FALSE)),G8912*1)</f>
        <v>560</v>
      </c>
      <c r="K8912" s="93">
        <v>41.63</v>
      </c>
      <c r="L8912" s="99">
        <v>4064626047937</v>
      </c>
      <c r="P8912" s="60" t="str">
        <f t="shared" si="139"/>
        <v>A1</v>
      </c>
    </row>
    <row r="8913" spans="1:16" x14ac:dyDescent="0.25">
      <c r="A8913" s="88" t="s">
        <v>20</v>
      </c>
      <c r="B8913" s="89" t="s">
        <v>347</v>
      </c>
      <c r="C8913" s="89" t="s">
        <v>951</v>
      </c>
      <c r="D8913" s="90" t="s">
        <v>755</v>
      </c>
      <c r="E8913" s="88">
        <v>3007644</v>
      </c>
      <c r="F8913" s="89" t="s">
        <v>756</v>
      </c>
      <c r="G8913" s="91">
        <v>298.75</v>
      </c>
      <c r="H8913" s="64">
        <f>_xlfn.IFNA(G8913*(1-VLOOKUP(A8913,Rabatte!A:G,7,FALSE)),G8913*1)</f>
        <v>298.75</v>
      </c>
      <c r="I8913" s="88">
        <v>12</v>
      </c>
      <c r="J8913" s="64">
        <f>_xlfn.IFNA(G8913*(1-VLOOKUP(A8913,Rabatte!A:H,8,FALSE)),G8913*1)</f>
        <v>298.75</v>
      </c>
      <c r="K8913" s="93">
        <v>8.4</v>
      </c>
      <c r="L8913" s="99">
        <v>4064626044776</v>
      </c>
      <c r="P8913" s="60" t="str">
        <f t="shared" si="139"/>
        <v>A1</v>
      </c>
    </row>
    <row r="8914" spans="1:16" x14ac:dyDescent="0.25">
      <c r="A8914" s="88" t="s">
        <v>20</v>
      </c>
      <c r="B8914" s="89" t="s">
        <v>347</v>
      </c>
      <c r="C8914" s="89" t="s">
        <v>951</v>
      </c>
      <c r="D8914" s="90" t="s">
        <v>757</v>
      </c>
      <c r="E8914" s="88">
        <v>3007645</v>
      </c>
      <c r="F8914" s="89" t="s">
        <v>758</v>
      </c>
      <c r="G8914" s="91">
        <v>298.75</v>
      </c>
      <c r="H8914" s="64">
        <f>_xlfn.IFNA(G8914*(1-VLOOKUP(A8914,Rabatte!A:G,7,FALSE)),G8914*1)</f>
        <v>298.75</v>
      </c>
      <c r="I8914" s="88">
        <v>12</v>
      </c>
      <c r="J8914" s="64">
        <f>_xlfn.IFNA(G8914*(1-VLOOKUP(A8914,Rabatte!A:H,8,FALSE)),G8914*1)</f>
        <v>298.75</v>
      </c>
      <c r="K8914" s="93">
        <v>8.4</v>
      </c>
      <c r="L8914" s="99">
        <v>4064626044813</v>
      </c>
      <c r="P8914" s="60" t="str">
        <f t="shared" si="139"/>
        <v>A1</v>
      </c>
    </row>
    <row r="8915" spans="1:16" x14ac:dyDescent="0.25">
      <c r="A8915" s="88" t="s">
        <v>20</v>
      </c>
      <c r="B8915" s="89" t="s">
        <v>347</v>
      </c>
      <c r="C8915" s="89" t="s">
        <v>951</v>
      </c>
      <c r="D8915" s="90" t="s">
        <v>759</v>
      </c>
      <c r="E8915" s="88">
        <v>3007646</v>
      </c>
      <c r="F8915" s="89" t="s">
        <v>760</v>
      </c>
      <c r="G8915" s="91">
        <v>313.5</v>
      </c>
      <c r="H8915" s="64">
        <f>_xlfn.IFNA(G8915*(1-VLOOKUP(A8915,Rabatte!A:G,7,FALSE)),G8915*1)</f>
        <v>313.5</v>
      </c>
      <c r="I8915" s="88">
        <v>12</v>
      </c>
      <c r="J8915" s="64">
        <f>_xlfn.IFNA(G8915*(1-VLOOKUP(A8915,Rabatte!A:H,8,FALSE)),G8915*1)</f>
        <v>313.5</v>
      </c>
      <c r="K8915" s="93">
        <v>11.1</v>
      </c>
      <c r="L8915" s="99">
        <v>4064626044851</v>
      </c>
      <c r="P8915" s="60" t="str">
        <f t="shared" si="139"/>
        <v>A1</v>
      </c>
    </row>
    <row r="8916" spans="1:16" x14ac:dyDescent="0.25">
      <c r="A8916" s="88" t="s">
        <v>20</v>
      </c>
      <c r="B8916" s="89" t="s">
        <v>347</v>
      </c>
      <c r="C8916" s="89" t="s">
        <v>951</v>
      </c>
      <c r="D8916" s="90" t="s">
        <v>761</v>
      </c>
      <c r="E8916" s="88">
        <v>3007647</v>
      </c>
      <c r="F8916" s="89" t="s">
        <v>762</v>
      </c>
      <c r="G8916" s="91">
        <v>313.5</v>
      </c>
      <c r="H8916" s="64">
        <f>_xlfn.IFNA(G8916*(1-VLOOKUP(A8916,Rabatte!A:G,7,FALSE)),G8916*1)</f>
        <v>313.5</v>
      </c>
      <c r="I8916" s="88">
        <v>12</v>
      </c>
      <c r="J8916" s="64">
        <f>_xlfn.IFNA(G8916*(1-VLOOKUP(A8916,Rabatte!A:H,8,FALSE)),G8916*1)</f>
        <v>313.5</v>
      </c>
      <c r="K8916" s="93">
        <v>11.1</v>
      </c>
      <c r="L8916" s="99">
        <v>4064626044899</v>
      </c>
      <c r="P8916" s="60" t="str">
        <f t="shared" si="139"/>
        <v>A1</v>
      </c>
    </row>
    <row r="8917" spans="1:16" x14ac:dyDescent="0.25">
      <c r="A8917" s="88" t="s">
        <v>20</v>
      </c>
      <c r="B8917" s="89" t="s">
        <v>347</v>
      </c>
      <c r="C8917" s="89" t="s">
        <v>951</v>
      </c>
      <c r="D8917" s="90" t="s">
        <v>763</v>
      </c>
      <c r="E8917" s="88">
        <v>3007650</v>
      </c>
      <c r="F8917" s="89" t="s">
        <v>764</v>
      </c>
      <c r="G8917" s="91">
        <v>331.5</v>
      </c>
      <c r="H8917" s="64">
        <f>_xlfn.IFNA(G8917*(1-VLOOKUP(A8917,Rabatte!A:G,7,FALSE)),G8917*1)</f>
        <v>331.5</v>
      </c>
      <c r="I8917" s="88">
        <v>12</v>
      </c>
      <c r="J8917" s="64">
        <f>_xlfn.IFNA(G8917*(1-VLOOKUP(A8917,Rabatte!A:H,8,FALSE)),G8917*1)</f>
        <v>331.5</v>
      </c>
      <c r="K8917" s="93">
        <v>11.5</v>
      </c>
      <c r="L8917" s="99">
        <v>4064626045049</v>
      </c>
      <c r="P8917" s="60" t="str">
        <f t="shared" si="139"/>
        <v>A1</v>
      </c>
    </row>
    <row r="8918" spans="1:16" x14ac:dyDescent="0.25">
      <c r="A8918" s="88" t="s">
        <v>20</v>
      </c>
      <c r="B8918" s="89" t="s">
        <v>347</v>
      </c>
      <c r="C8918" s="89" t="s">
        <v>951</v>
      </c>
      <c r="D8918" s="90" t="s">
        <v>765</v>
      </c>
      <c r="E8918" s="88">
        <v>3007651</v>
      </c>
      <c r="F8918" s="89" t="s">
        <v>766</v>
      </c>
      <c r="G8918" s="91">
        <v>331.5</v>
      </c>
      <c r="H8918" s="64">
        <f>_xlfn.IFNA(G8918*(1-VLOOKUP(A8918,Rabatte!A:G,7,FALSE)),G8918*1)</f>
        <v>331.5</v>
      </c>
      <c r="I8918" s="88">
        <v>12</v>
      </c>
      <c r="J8918" s="64">
        <f>_xlfn.IFNA(G8918*(1-VLOOKUP(A8918,Rabatte!A:H,8,FALSE)),G8918*1)</f>
        <v>331.5</v>
      </c>
      <c r="K8918" s="93">
        <v>11.5</v>
      </c>
      <c r="L8918" s="99">
        <v>4064626045094</v>
      </c>
      <c r="P8918" s="60" t="str">
        <f t="shared" si="139"/>
        <v>A1</v>
      </c>
    </row>
    <row r="8919" spans="1:16" x14ac:dyDescent="0.25">
      <c r="A8919" s="88" t="s">
        <v>20</v>
      </c>
      <c r="B8919" s="89" t="s">
        <v>347</v>
      </c>
      <c r="C8919" s="89" t="s">
        <v>951</v>
      </c>
      <c r="D8919" s="90" t="s">
        <v>767</v>
      </c>
      <c r="E8919" s="88">
        <v>3007652</v>
      </c>
      <c r="F8919" s="89" t="s">
        <v>768</v>
      </c>
      <c r="G8919" s="91">
        <v>343.25</v>
      </c>
      <c r="H8919" s="64">
        <f>_xlfn.IFNA(G8919*(1-VLOOKUP(A8919,Rabatte!A:G,7,FALSE)),G8919*1)</f>
        <v>343.25</v>
      </c>
      <c r="I8919" s="88">
        <v>12</v>
      </c>
      <c r="J8919" s="64">
        <f>_xlfn.IFNA(G8919*(1-VLOOKUP(A8919,Rabatte!A:H,8,FALSE)),G8919*1)</f>
        <v>343.25</v>
      </c>
      <c r="K8919" s="93">
        <v>14.9</v>
      </c>
      <c r="L8919" s="99">
        <v>4064626045155</v>
      </c>
      <c r="P8919" s="60" t="str">
        <f t="shared" si="139"/>
        <v>A1</v>
      </c>
    </row>
    <row r="8920" spans="1:16" x14ac:dyDescent="0.25">
      <c r="A8920" s="88" t="s">
        <v>20</v>
      </c>
      <c r="B8920" s="89" t="s">
        <v>347</v>
      </c>
      <c r="C8920" s="89" t="s">
        <v>951</v>
      </c>
      <c r="D8920" s="90" t="s">
        <v>769</v>
      </c>
      <c r="E8920" s="88">
        <v>3007653</v>
      </c>
      <c r="F8920" s="89" t="s">
        <v>770</v>
      </c>
      <c r="G8920" s="91">
        <v>343.25</v>
      </c>
      <c r="H8920" s="64">
        <f>_xlfn.IFNA(G8920*(1-VLOOKUP(A8920,Rabatte!A:G,7,FALSE)),G8920*1)</f>
        <v>343.25</v>
      </c>
      <c r="I8920" s="88">
        <v>12</v>
      </c>
      <c r="J8920" s="64">
        <f>_xlfn.IFNA(G8920*(1-VLOOKUP(A8920,Rabatte!A:H,8,FALSE)),G8920*1)</f>
        <v>343.25</v>
      </c>
      <c r="K8920" s="93">
        <v>14.9</v>
      </c>
      <c r="L8920" s="99">
        <v>4064626045216</v>
      </c>
      <c r="P8920" s="60" t="str">
        <f t="shared" si="139"/>
        <v>A1</v>
      </c>
    </row>
    <row r="8921" spans="1:16" x14ac:dyDescent="0.25">
      <c r="A8921" s="88" t="s">
        <v>20</v>
      </c>
      <c r="B8921" s="89" t="s">
        <v>347</v>
      </c>
      <c r="C8921" s="89" t="s">
        <v>951</v>
      </c>
      <c r="D8921" s="90" t="s">
        <v>771</v>
      </c>
      <c r="E8921" s="88">
        <v>3007654</v>
      </c>
      <c r="F8921" s="89" t="s">
        <v>772</v>
      </c>
      <c r="G8921" s="91">
        <v>351.75</v>
      </c>
      <c r="H8921" s="64">
        <f>_xlfn.IFNA(G8921*(1-VLOOKUP(A8921,Rabatte!A:G,7,FALSE)),G8921*1)</f>
        <v>351.75</v>
      </c>
      <c r="I8921" s="88">
        <v>12</v>
      </c>
      <c r="J8921" s="64">
        <f>_xlfn.IFNA(G8921*(1-VLOOKUP(A8921,Rabatte!A:H,8,FALSE)),G8921*1)</f>
        <v>351.75</v>
      </c>
      <c r="K8921" s="93">
        <v>18.2</v>
      </c>
      <c r="L8921" s="99">
        <v>4064626045261</v>
      </c>
      <c r="P8921" s="60" t="str">
        <f t="shared" si="139"/>
        <v>A1</v>
      </c>
    </row>
    <row r="8922" spans="1:16" x14ac:dyDescent="0.25">
      <c r="A8922" s="88" t="s">
        <v>20</v>
      </c>
      <c r="B8922" s="89" t="s">
        <v>347</v>
      </c>
      <c r="C8922" s="89" t="s">
        <v>951</v>
      </c>
      <c r="D8922" s="90" t="s">
        <v>773</v>
      </c>
      <c r="E8922" s="88">
        <v>3007655</v>
      </c>
      <c r="F8922" s="89" t="s">
        <v>774</v>
      </c>
      <c r="G8922" s="91">
        <v>351.75</v>
      </c>
      <c r="H8922" s="64">
        <f>_xlfn.IFNA(G8922*(1-VLOOKUP(A8922,Rabatte!A:G,7,FALSE)),G8922*1)</f>
        <v>351.75</v>
      </c>
      <c r="I8922" s="88">
        <v>12</v>
      </c>
      <c r="J8922" s="64">
        <f>_xlfn.IFNA(G8922*(1-VLOOKUP(A8922,Rabatte!A:H,8,FALSE)),G8922*1)</f>
        <v>351.75</v>
      </c>
      <c r="K8922" s="93">
        <v>18.2</v>
      </c>
      <c r="L8922" s="99">
        <v>4064626045315</v>
      </c>
      <c r="P8922" s="60" t="str">
        <f t="shared" si="139"/>
        <v>A1</v>
      </c>
    </row>
    <row r="8923" spans="1:16" x14ac:dyDescent="0.25">
      <c r="A8923" s="88" t="s">
        <v>20</v>
      </c>
      <c r="B8923" s="89" t="s">
        <v>347</v>
      </c>
      <c r="C8923" s="89" t="s">
        <v>951</v>
      </c>
      <c r="D8923" s="90" t="s">
        <v>775</v>
      </c>
      <c r="E8923" s="88">
        <v>3007658</v>
      </c>
      <c r="F8923" s="89" t="s">
        <v>776</v>
      </c>
      <c r="G8923" s="91">
        <v>389</v>
      </c>
      <c r="H8923" s="64">
        <f>_xlfn.IFNA(G8923*(1-VLOOKUP(A8923,Rabatte!A:G,7,FALSE)),G8923*1)</f>
        <v>389</v>
      </c>
      <c r="I8923" s="88">
        <v>12</v>
      </c>
      <c r="J8923" s="64">
        <f>_xlfn.IFNA(G8923*(1-VLOOKUP(A8923,Rabatte!A:H,8,FALSE)),G8923*1)</f>
        <v>389</v>
      </c>
      <c r="K8923" s="93">
        <v>24.4</v>
      </c>
      <c r="L8923" s="99">
        <v>4064626045445</v>
      </c>
      <c r="P8923" s="60" t="str">
        <f t="shared" si="139"/>
        <v>A1</v>
      </c>
    </row>
    <row r="8924" spans="1:16" x14ac:dyDescent="0.25">
      <c r="A8924" s="88" t="s">
        <v>20</v>
      </c>
      <c r="B8924" s="89" t="s">
        <v>347</v>
      </c>
      <c r="C8924" s="89" t="s">
        <v>951</v>
      </c>
      <c r="D8924" s="90" t="s">
        <v>777</v>
      </c>
      <c r="E8924" s="88">
        <v>3007659</v>
      </c>
      <c r="F8924" s="89" t="s">
        <v>778</v>
      </c>
      <c r="G8924" s="91">
        <v>389</v>
      </c>
      <c r="H8924" s="64">
        <f>_xlfn.IFNA(G8924*(1-VLOOKUP(A8924,Rabatte!A:G,7,FALSE)),G8924*1)</f>
        <v>389</v>
      </c>
      <c r="I8924" s="88">
        <v>12</v>
      </c>
      <c r="J8924" s="64">
        <f>_xlfn.IFNA(G8924*(1-VLOOKUP(A8924,Rabatte!A:H,8,FALSE)),G8924*1)</f>
        <v>389</v>
      </c>
      <c r="K8924" s="93">
        <v>24.4</v>
      </c>
      <c r="L8924" s="99">
        <v>4064626045483</v>
      </c>
      <c r="P8924" s="60" t="str">
        <f t="shared" si="139"/>
        <v>A1</v>
      </c>
    </row>
    <row r="8925" spans="1:16" x14ac:dyDescent="0.25">
      <c r="A8925" s="88" t="s">
        <v>20</v>
      </c>
      <c r="B8925" s="89" t="s">
        <v>347</v>
      </c>
      <c r="C8925" s="89" t="s">
        <v>951</v>
      </c>
      <c r="D8925" s="90" t="s">
        <v>779</v>
      </c>
      <c r="E8925" s="88">
        <v>3007648</v>
      </c>
      <c r="F8925" s="89" t="s">
        <v>780</v>
      </c>
      <c r="G8925" s="91">
        <v>343.25</v>
      </c>
      <c r="H8925" s="64">
        <f>_xlfn.IFNA(G8925*(1-VLOOKUP(A8925,Rabatte!A:G,7,FALSE)),G8925*1)</f>
        <v>343.25</v>
      </c>
      <c r="I8925" s="88">
        <v>12</v>
      </c>
      <c r="J8925" s="64">
        <f>_xlfn.IFNA(G8925*(1-VLOOKUP(A8925,Rabatte!A:H,8,FALSE)),G8925*1)</f>
        <v>343.25</v>
      </c>
      <c r="K8925" s="93">
        <v>16.600000000000001</v>
      </c>
      <c r="L8925" s="99">
        <v>4064626044943</v>
      </c>
      <c r="P8925" s="60" t="str">
        <f t="shared" si="139"/>
        <v>A1</v>
      </c>
    </row>
    <row r="8926" spans="1:16" x14ac:dyDescent="0.25">
      <c r="A8926" s="88" t="s">
        <v>20</v>
      </c>
      <c r="B8926" s="89" t="s">
        <v>347</v>
      </c>
      <c r="C8926" s="89" t="s">
        <v>951</v>
      </c>
      <c r="D8926" s="90" t="s">
        <v>781</v>
      </c>
      <c r="E8926" s="88">
        <v>3007649</v>
      </c>
      <c r="F8926" s="89" t="s">
        <v>782</v>
      </c>
      <c r="G8926" s="91">
        <v>343.25</v>
      </c>
      <c r="H8926" s="64">
        <f>_xlfn.IFNA(G8926*(1-VLOOKUP(A8926,Rabatte!A:G,7,FALSE)),G8926*1)</f>
        <v>343.25</v>
      </c>
      <c r="I8926" s="88">
        <v>12</v>
      </c>
      <c r="J8926" s="64">
        <f>_xlfn.IFNA(G8926*(1-VLOOKUP(A8926,Rabatte!A:H,8,FALSE)),G8926*1)</f>
        <v>343.25</v>
      </c>
      <c r="K8926" s="93">
        <v>16.600000000000001</v>
      </c>
      <c r="L8926" s="99">
        <v>4064626044974</v>
      </c>
      <c r="P8926" s="60" t="str">
        <f t="shared" si="139"/>
        <v>A1</v>
      </c>
    </row>
    <row r="8927" spans="1:16" x14ac:dyDescent="0.25">
      <c r="A8927" s="88" t="s">
        <v>20</v>
      </c>
      <c r="B8927" s="89" t="s">
        <v>347</v>
      </c>
      <c r="C8927" s="89" t="s">
        <v>951</v>
      </c>
      <c r="D8927" s="90" t="s">
        <v>8442</v>
      </c>
      <c r="E8927" s="88">
        <v>3007288</v>
      </c>
      <c r="F8927" s="89" t="s">
        <v>9934</v>
      </c>
      <c r="G8927" s="91">
        <v>555</v>
      </c>
      <c r="H8927" s="64">
        <f>_xlfn.IFNA(G8927*(1-VLOOKUP(A8927,Rabatte!A:G,7,FALSE)),G8927*1)</f>
        <v>555</v>
      </c>
      <c r="I8927" s="88">
        <v>6</v>
      </c>
      <c r="J8927" s="64">
        <f>_xlfn.IFNA(G8927*(1-VLOOKUP(A8927,Rabatte!A:H,8,FALSE)),G8927*1)</f>
        <v>555</v>
      </c>
      <c r="K8927" s="93">
        <v>36.869999999999997</v>
      </c>
      <c r="L8927" s="99">
        <v>4064626046930</v>
      </c>
      <c r="P8927" s="60" t="str">
        <f t="shared" si="139"/>
        <v>A1</v>
      </c>
    </row>
    <row r="8928" spans="1:16" x14ac:dyDescent="0.25">
      <c r="A8928" s="88" t="s">
        <v>20</v>
      </c>
      <c r="B8928" s="89" t="s">
        <v>347</v>
      </c>
      <c r="C8928" s="89" t="s">
        <v>951</v>
      </c>
      <c r="D8928" s="90" t="s">
        <v>8443</v>
      </c>
      <c r="E8928" s="88">
        <v>3007289</v>
      </c>
      <c r="F8928" s="89" t="s">
        <v>9935</v>
      </c>
      <c r="G8928" s="91">
        <v>555</v>
      </c>
      <c r="H8928" s="64">
        <f>_xlfn.IFNA(G8928*(1-VLOOKUP(A8928,Rabatte!A:G,7,FALSE)),G8928*1)</f>
        <v>555</v>
      </c>
      <c r="I8928" s="88">
        <v>6</v>
      </c>
      <c r="J8928" s="64">
        <f>_xlfn.IFNA(G8928*(1-VLOOKUP(A8928,Rabatte!A:H,8,FALSE)),G8928*1)</f>
        <v>555</v>
      </c>
      <c r="K8928" s="93">
        <v>36.869999999999997</v>
      </c>
      <c r="L8928" s="99">
        <v>4064626046978</v>
      </c>
      <c r="P8928" s="60" t="str">
        <f t="shared" si="139"/>
        <v>A1</v>
      </c>
    </row>
    <row r="8929" spans="1:16" x14ac:dyDescent="0.25">
      <c r="A8929" s="88" t="s">
        <v>20</v>
      </c>
      <c r="B8929" s="89" t="s">
        <v>347</v>
      </c>
      <c r="C8929" s="89" t="s">
        <v>951</v>
      </c>
      <c r="D8929" s="90" t="s">
        <v>8444</v>
      </c>
      <c r="E8929" s="88">
        <v>3007294</v>
      </c>
      <c r="F8929" s="89" t="s">
        <v>9936</v>
      </c>
      <c r="G8929" s="91">
        <v>693</v>
      </c>
      <c r="H8929" s="64">
        <f>_xlfn.IFNA(G8929*(1-VLOOKUP(A8929,Rabatte!A:G,7,FALSE)),G8929*1)</f>
        <v>693</v>
      </c>
      <c r="I8929" s="88">
        <v>5</v>
      </c>
      <c r="J8929" s="64">
        <f>_xlfn.IFNA(G8929*(1-VLOOKUP(A8929,Rabatte!A:H,8,FALSE)),G8929*1)</f>
        <v>693</v>
      </c>
      <c r="K8929" s="93">
        <v>37.49</v>
      </c>
      <c r="L8929" s="99">
        <v>4064626047159</v>
      </c>
      <c r="P8929" s="60" t="str">
        <f t="shared" si="139"/>
        <v>A1</v>
      </c>
    </row>
    <row r="8930" spans="1:16" x14ac:dyDescent="0.25">
      <c r="A8930" s="88" t="s">
        <v>20</v>
      </c>
      <c r="B8930" s="89" t="s">
        <v>347</v>
      </c>
      <c r="C8930" s="89" t="s">
        <v>951</v>
      </c>
      <c r="D8930" s="90" t="s">
        <v>8445</v>
      </c>
      <c r="E8930" s="88">
        <v>3007295</v>
      </c>
      <c r="F8930" s="89" t="s">
        <v>9937</v>
      </c>
      <c r="G8930" s="91">
        <v>693</v>
      </c>
      <c r="H8930" s="64">
        <f>_xlfn.IFNA(G8930*(1-VLOOKUP(A8930,Rabatte!A:G,7,FALSE)),G8930*1)</f>
        <v>693</v>
      </c>
      <c r="I8930" s="88">
        <v>6</v>
      </c>
      <c r="J8930" s="64">
        <f>_xlfn.IFNA(G8930*(1-VLOOKUP(A8930,Rabatte!A:H,8,FALSE)),G8930*1)</f>
        <v>693</v>
      </c>
      <c r="K8930" s="93">
        <v>37.49</v>
      </c>
      <c r="L8930" s="99">
        <v>4064626047180</v>
      </c>
      <c r="P8930" s="60" t="str">
        <f t="shared" si="139"/>
        <v>A1</v>
      </c>
    </row>
    <row r="8931" spans="1:16" x14ac:dyDescent="0.25">
      <c r="A8931" s="88" t="s">
        <v>20</v>
      </c>
      <c r="B8931" s="89" t="s">
        <v>347</v>
      </c>
      <c r="C8931" s="89" t="s">
        <v>951</v>
      </c>
      <c r="D8931" s="90" t="s">
        <v>8446</v>
      </c>
      <c r="E8931" s="88">
        <v>3007230</v>
      </c>
      <c r="F8931" s="89" t="s">
        <v>9938</v>
      </c>
      <c r="G8931" s="91">
        <v>585</v>
      </c>
      <c r="H8931" s="64">
        <f>_xlfn.IFNA(G8931*(1-VLOOKUP(A8931,Rabatte!A:G,7,FALSE)),G8931*1)</f>
        <v>585</v>
      </c>
      <c r="I8931" s="88">
        <v>12</v>
      </c>
      <c r="J8931" s="64">
        <f>_xlfn.IFNA(G8931*(1-VLOOKUP(A8931,Rabatte!A:H,8,FALSE)),G8931*1)</f>
        <v>585</v>
      </c>
      <c r="K8931" s="93">
        <v>23.56</v>
      </c>
      <c r="L8931" s="99">
        <v>4064626048644</v>
      </c>
      <c r="P8931" s="60" t="str">
        <f t="shared" si="139"/>
        <v>A1</v>
      </c>
    </row>
    <row r="8932" spans="1:16" x14ac:dyDescent="0.25">
      <c r="A8932" s="88" t="s">
        <v>20</v>
      </c>
      <c r="B8932" s="89" t="s">
        <v>347</v>
      </c>
      <c r="C8932" s="89" t="s">
        <v>951</v>
      </c>
      <c r="D8932" s="90" t="s">
        <v>8447</v>
      </c>
      <c r="E8932" s="88">
        <v>3007231</v>
      </c>
      <c r="F8932" s="89" t="s">
        <v>9939</v>
      </c>
      <c r="G8932" s="91">
        <v>585</v>
      </c>
      <c r="H8932" s="64">
        <f>_xlfn.IFNA(G8932*(1-VLOOKUP(A8932,Rabatte!A:G,7,FALSE)),G8932*1)</f>
        <v>585</v>
      </c>
      <c r="I8932" s="88">
        <v>12</v>
      </c>
      <c r="J8932" s="64">
        <f>_xlfn.IFNA(G8932*(1-VLOOKUP(A8932,Rabatte!A:H,8,FALSE)),G8932*1)</f>
        <v>585</v>
      </c>
      <c r="K8932" s="93">
        <v>23.56</v>
      </c>
      <c r="L8932" s="99">
        <v>4064626048675</v>
      </c>
      <c r="P8932" s="60" t="str">
        <f t="shared" ref="P8932:P8995" si="140">A8932</f>
        <v>A1</v>
      </c>
    </row>
    <row r="8933" spans="1:16" x14ac:dyDescent="0.25">
      <c r="A8933" s="88" t="s">
        <v>20</v>
      </c>
      <c r="B8933" s="89" t="s">
        <v>347</v>
      </c>
      <c r="C8933" s="89" t="s">
        <v>951</v>
      </c>
      <c r="D8933" s="90" t="s">
        <v>8448</v>
      </c>
      <c r="E8933" s="88">
        <v>3007232</v>
      </c>
      <c r="F8933" s="89" t="s">
        <v>9940</v>
      </c>
      <c r="G8933" s="91">
        <v>582</v>
      </c>
      <c r="H8933" s="64">
        <f>_xlfn.IFNA(G8933*(1-VLOOKUP(A8933,Rabatte!A:G,7,FALSE)),G8933*1)</f>
        <v>582</v>
      </c>
      <c r="I8933" s="88">
        <v>12</v>
      </c>
      <c r="J8933" s="64">
        <f>_xlfn.IFNA(G8933*(1-VLOOKUP(A8933,Rabatte!A:H,8,FALSE)),G8933*1)</f>
        <v>582</v>
      </c>
      <c r="K8933" s="93">
        <v>23.91</v>
      </c>
      <c r="L8933" s="99">
        <v>4064626048699</v>
      </c>
      <c r="P8933" s="60" t="str">
        <f t="shared" si="140"/>
        <v>A1</v>
      </c>
    </row>
    <row r="8934" spans="1:16" x14ac:dyDescent="0.25">
      <c r="A8934" s="88" t="s">
        <v>20</v>
      </c>
      <c r="B8934" s="89" t="s">
        <v>347</v>
      </c>
      <c r="C8934" s="89" t="s">
        <v>951</v>
      </c>
      <c r="D8934" s="90" t="s">
        <v>8449</v>
      </c>
      <c r="E8934" s="88">
        <v>3007233</v>
      </c>
      <c r="F8934" s="89" t="s">
        <v>9941</v>
      </c>
      <c r="G8934" s="91">
        <v>582</v>
      </c>
      <c r="H8934" s="64">
        <f>_xlfn.IFNA(G8934*(1-VLOOKUP(A8934,Rabatte!A:G,7,FALSE)),G8934*1)</f>
        <v>582</v>
      </c>
      <c r="I8934" s="88">
        <v>12</v>
      </c>
      <c r="J8934" s="64">
        <f>_xlfn.IFNA(G8934*(1-VLOOKUP(A8934,Rabatte!A:H,8,FALSE)),G8934*1)</f>
        <v>582</v>
      </c>
      <c r="K8934" s="93">
        <v>23.91</v>
      </c>
      <c r="L8934" s="99">
        <v>4064626048712</v>
      </c>
      <c r="P8934" s="60" t="str">
        <f t="shared" si="140"/>
        <v>A1</v>
      </c>
    </row>
    <row r="8935" spans="1:16" x14ac:dyDescent="0.25">
      <c r="A8935" s="88" t="s">
        <v>20</v>
      </c>
      <c r="B8935" s="89" t="s">
        <v>347</v>
      </c>
      <c r="C8935" s="89" t="s">
        <v>951</v>
      </c>
      <c r="D8935" s="90" t="s">
        <v>8450</v>
      </c>
      <c r="E8935" s="88">
        <v>3007238</v>
      </c>
      <c r="F8935" s="89" t="s">
        <v>9942</v>
      </c>
      <c r="G8935" s="91">
        <v>582</v>
      </c>
      <c r="H8935" s="64">
        <f>_xlfn.IFNA(G8935*(1-VLOOKUP(A8935,Rabatte!A:G,7,FALSE)),G8935*1)</f>
        <v>582</v>
      </c>
      <c r="I8935" s="88">
        <v>12</v>
      </c>
      <c r="J8935" s="64">
        <f>_xlfn.IFNA(G8935*(1-VLOOKUP(A8935,Rabatte!A:H,8,FALSE)),G8935*1)</f>
        <v>582</v>
      </c>
      <c r="K8935" s="93">
        <v>24.05</v>
      </c>
      <c r="L8935" s="99">
        <v>4064626048811</v>
      </c>
      <c r="P8935" s="60" t="str">
        <f t="shared" si="140"/>
        <v>A1</v>
      </c>
    </row>
    <row r="8936" spans="1:16" x14ac:dyDescent="0.25">
      <c r="A8936" s="88" t="s">
        <v>20</v>
      </c>
      <c r="B8936" s="89" t="s">
        <v>347</v>
      </c>
      <c r="C8936" s="89" t="s">
        <v>951</v>
      </c>
      <c r="D8936" s="90" t="s">
        <v>8451</v>
      </c>
      <c r="E8936" s="88">
        <v>3007239</v>
      </c>
      <c r="F8936" s="89" t="s">
        <v>9943</v>
      </c>
      <c r="G8936" s="91">
        <v>582</v>
      </c>
      <c r="H8936" s="64">
        <f>_xlfn.IFNA(G8936*(1-VLOOKUP(A8936,Rabatte!A:G,7,FALSE)),G8936*1)</f>
        <v>582</v>
      </c>
      <c r="I8936" s="88">
        <v>10</v>
      </c>
      <c r="J8936" s="64">
        <f>_xlfn.IFNA(G8936*(1-VLOOKUP(A8936,Rabatte!A:H,8,FALSE)),G8936*1)</f>
        <v>582</v>
      </c>
      <c r="K8936" s="93">
        <v>24.05</v>
      </c>
      <c r="L8936" s="99">
        <v>4064626048835</v>
      </c>
      <c r="P8936" s="60" t="str">
        <f t="shared" si="140"/>
        <v>A1</v>
      </c>
    </row>
    <row r="8937" spans="1:16" x14ac:dyDescent="0.25">
      <c r="A8937" s="88" t="s">
        <v>20</v>
      </c>
      <c r="B8937" s="89" t="s">
        <v>347</v>
      </c>
      <c r="C8937" s="89" t="s">
        <v>951</v>
      </c>
      <c r="D8937" s="90" t="s">
        <v>8452</v>
      </c>
      <c r="E8937" s="88">
        <v>3007148</v>
      </c>
      <c r="F8937" s="89" t="s">
        <v>9944</v>
      </c>
      <c r="G8937" s="91">
        <v>693</v>
      </c>
      <c r="H8937" s="64">
        <f>_xlfn.IFNA(G8937*(1-VLOOKUP(A8937,Rabatte!A:G,7,FALSE)),G8937*1)</f>
        <v>693</v>
      </c>
      <c r="I8937" s="88">
        <v>12</v>
      </c>
      <c r="J8937" s="64">
        <f>_xlfn.IFNA(G8937*(1-VLOOKUP(A8937,Rabatte!A:H,8,FALSE)),G8937*1)</f>
        <v>693</v>
      </c>
      <c r="K8937" s="93">
        <v>18.36</v>
      </c>
      <c r="L8937" s="99">
        <v>4064626045827</v>
      </c>
      <c r="P8937" s="60" t="str">
        <f t="shared" si="140"/>
        <v>A1</v>
      </c>
    </row>
    <row r="8938" spans="1:16" x14ac:dyDescent="0.25">
      <c r="A8938" s="88" t="s">
        <v>20</v>
      </c>
      <c r="B8938" s="89" t="s">
        <v>347</v>
      </c>
      <c r="C8938" s="89" t="s">
        <v>951</v>
      </c>
      <c r="D8938" s="90" t="s">
        <v>8453</v>
      </c>
      <c r="E8938" s="88">
        <v>3007149</v>
      </c>
      <c r="F8938" s="89" t="s">
        <v>9945</v>
      </c>
      <c r="G8938" s="91">
        <v>693</v>
      </c>
      <c r="H8938" s="64">
        <f>_xlfn.IFNA(G8938*(1-VLOOKUP(A8938,Rabatte!A:G,7,FALSE)),G8938*1)</f>
        <v>693</v>
      </c>
      <c r="I8938" s="88">
        <v>12</v>
      </c>
      <c r="J8938" s="64">
        <f>_xlfn.IFNA(G8938*(1-VLOOKUP(A8938,Rabatte!A:H,8,FALSE)),G8938*1)</f>
        <v>693</v>
      </c>
      <c r="K8938" s="93">
        <v>18.36</v>
      </c>
      <c r="L8938" s="99">
        <v>4064626045872</v>
      </c>
      <c r="P8938" s="60" t="str">
        <f t="shared" si="140"/>
        <v>A1</v>
      </c>
    </row>
    <row r="8939" spans="1:16" x14ac:dyDescent="0.25">
      <c r="A8939" s="88" t="s">
        <v>20</v>
      </c>
      <c r="B8939" s="89" t="s">
        <v>347</v>
      </c>
      <c r="C8939" s="89" t="s">
        <v>951</v>
      </c>
      <c r="D8939" s="90" t="s">
        <v>8454</v>
      </c>
      <c r="E8939" s="88">
        <v>3007154</v>
      </c>
      <c r="F8939" s="89" t="s">
        <v>9946</v>
      </c>
      <c r="G8939" s="91">
        <v>555</v>
      </c>
      <c r="H8939" s="64">
        <f>_xlfn.IFNA(G8939*(1-VLOOKUP(A8939,Rabatte!A:G,7,FALSE)),G8939*1)</f>
        <v>555</v>
      </c>
      <c r="I8939" s="88">
        <v>12</v>
      </c>
      <c r="J8939" s="64">
        <f>_xlfn.IFNA(G8939*(1-VLOOKUP(A8939,Rabatte!A:H,8,FALSE)),G8939*1)</f>
        <v>555</v>
      </c>
      <c r="K8939" s="93">
        <v>18.78</v>
      </c>
      <c r="L8939" s="99">
        <v>4064626046091</v>
      </c>
      <c r="P8939" s="60" t="str">
        <f t="shared" si="140"/>
        <v>A1</v>
      </c>
    </row>
    <row r="8940" spans="1:16" x14ac:dyDescent="0.25">
      <c r="A8940" s="88" t="s">
        <v>20</v>
      </c>
      <c r="B8940" s="89" t="s">
        <v>347</v>
      </c>
      <c r="C8940" s="89" t="s">
        <v>951</v>
      </c>
      <c r="D8940" s="90" t="s">
        <v>8455</v>
      </c>
      <c r="E8940" s="88">
        <v>3007155</v>
      </c>
      <c r="F8940" s="89" t="s">
        <v>9946</v>
      </c>
      <c r="G8940" s="91">
        <v>555</v>
      </c>
      <c r="H8940" s="64">
        <f>_xlfn.IFNA(G8940*(1-VLOOKUP(A8940,Rabatte!A:G,7,FALSE)),G8940*1)</f>
        <v>555</v>
      </c>
      <c r="I8940" s="88">
        <v>12</v>
      </c>
      <c r="J8940" s="64">
        <f>_xlfn.IFNA(G8940*(1-VLOOKUP(A8940,Rabatte!A:H,8,FALSE)),G8940*1)</f>
        <v>555</v>
      </c>
      <c r="K8940" s="93">
        <v>18.78</v>
      </c>
      <c r="L8940" s="99">
        <v>4064626046145</v>
      </c>
      <c r="P8940" s="60" t="str">
        <f t="shared" si="140"/>
        <v>A1</v>
      </c>
    </row>
    <row r="8941" spans="1:16" x14ac:dyDescent="0.25">
      <c r="A8941" s="88" t="s">
        <v>20</v>
      </c>
      <c r="B8941" s="89" t="s">
        <v>347</v>
      </c>
      <c r="C8941" s="89" t="s">
        <v>951</v>
      </c>
      <c r="D8941" s="90" t="s">
        <v>8456</v>
      </c>
      <c r="E8941" s="88">
        <v>3007168</v>
      </c>
      <c r="F8941" s="89" t="s">
        <v>9947</v>
      </c>
      <c r="G8941" s="91">
        <v>161.75</v>
      </c>
      <c r="H8941" s="64">
        <f>_xlfn.IFNA(G8941*(1-VLOOKUP(A8941,Rabatte!A:G,7,FALSE)),G8941*1)</f>
        <v>161.75</v>
      </c>
      <c r="I8941" s="88">
        <v>6</v>
      </c>
      <c r="J8941" s="64">
        <f>_xlfn.IFNA(G8941*(1-VLOOKUP(A8941,Rabatte!A:H,8,FALSE)),G8941*1)</f>
        <v>161.75</v>
      </c>
      <c r="K8941" s="93">
        <v>28.7</v>
      </c>
      <c r="L8941" s="99">
        <v>4064626046763</v>
      </c>
      <c r="P8941" s="60" t="str">
        <f t="shared" si="140"/>
        <v>A1</v>
      </c>
    </row>
    <row r="8942" spans="1:16" x14ac:dyDescent="0.25">
      <c r="A8942" s="88" t="s">
        <v>20</v>
      </c>
      <c r="B8942" s="89" t="s">
        <v>347</v>
      </c>
      <c r="C8942" s="89" t="s">
        <v>951</v>
      </c>
      <c r="D8942" s="90" t="s">
        <v>8457</v>
      </c>
      <c r="E8942" s="88">
        <v>3007169</v>
      </c>
      <c r="F8942" s="89" t="s">
        <v>9948</v>
      </c>
      <c r="G8942" s="91">
        <v>473.00000000000006</v>
      </c>
      <c r="H8942" s="64">
        <f>_xlfn.IFNA(G8942*(1-VLOOKUP(A8942,Rabatte!A:G,7,FALSE)),G8942*1)</f>
        <v>473.00000000000006</v>
      </c>
      <c r="I8942" s="88">
        <v>6</v>
      </c>
      <c r="J8942" s="64">
        <f>_xlfn.IFNA(G8942*(1-VLOOKUP(A8942,Rabatte!A:H,8,FALSE)),G8942*1)</f>
        <v>473.00000000000006</v>
      </c>
      <c r="K8942" s="93">
        <v>28.7</v>
      </c>
      <c r="L8942" s="99">
        <v>4064626046794</v>
      </c>
      <c r="P8942" s="60" t="str">
        <f t="shared" si="140"/>
        <v>A1</v>
      </c>
    </row>
    <row r="8943" spans="1:16" x14ac:dyDescent="0.25">
      <c r="A8943" s="88" t="s">
        <v>20</v>
      </c>
      <c r="B8943" s="89" t="s">
        <v>347</v>
      </c>
      <c r="C8943" s="89" t="s">
        <v>951</v>
      </c>
      <c r="D8943" s="90" t="s">
        <v>8458</v>
      </c>
      <c r="E8943" s="88">
        <v>3007252</v>
      </c>
      <c r="F8943" s="89" t="s">
        <v>9949</v>
      </c>
      <c r="G8943" s="91">
        <v>515</v>
      </c>
      <c r="H8943" s="64">
        <f>_xlfn.IFNA(G8943*(1-VLOOKUP(A8943,Rabatte!A:G,7,FALSE)),G8943*1)</f>
        <v>515</v>
      </c>
      <c r="I8943" s="88">
        <v>6</v>
      </c>
      <c r="J8943" s="64">
        <f>_xlfn.IFNA(G8943*(1-VLOOKUP(A8943,Rabatte!A:H,8,FALSE)),G8943*1)</f>
        <v>515</v>
      </c>
      <c r="K8943" s="93">
        <v>35.6</v>
      </c>
      <c r="L8943" s="99">
        <v>4064626045186</v>
      </c>
      <c r="P8943" s="60" t="str">
        <f t="shared" si="140"/>
        <v>A1</v>
      </c>
    </row>
    <row r="8944" spans="1:16" x14ac:dyDescent="0.25">
      <c r="A8944" s="88" t="s">
        <v>20</v>
      </c>
      <c r="B8944" s="89" t="s">
        <v>347</v>
      </c>
      <c r="C8944" s="89" t="s">
        <v>951</v>
      </c>
      <c r="D8944" s="90" t="s">
        <v>8459</v>
      </c>
      <c r="E8944" s="88">
        <v>3007253</v>
      </c>
      <c r="F8944" s="89" t="s">
        <v>9950</v>
      </c>
      <c r="G8944" s="91">
        <v>515</v>
      </c>
      <c r="H8944" s="64">
        <f>_xlfn.IFNA(G8944*(1-VLOOKUP(A8944,Rabatte!A:G,7,FALSE)),G8944*1)</f>
        <v>515</v>
      </c>
      <c r="I8944" s="88">
        <v>6</v>
      </c>
      <c r="J8944" s="64">
        <f>_xlfn.IFNA(G8944*(1-VLOOKUP(A8944,Rabatte!A:H,8,FALSE)),G8944*1)</f>
        <v>515</v>
      </c>
      <c r="K8944" s="93">
        <v>35.6</v>
      </c>
      <c r="L8944" s="99">
        <v>4064626045230</v>
      </c>
      <c r="P8944" s="60" t="str">
        <f t="shared" si="140"/>
        <v>A1</v>
      </c>
    </row>
    <row r="8945" spans="1:16" x14ac:dyDescent="0.25">
      <c r="A8945" s="88" t="s">
        <v>20</v>
      </c>
      <c r="B8945" s="89" t="s">
        <v>347</v>
      </c>
      <c r="C8945" s="89" t="s">
        <v>951</v>
      </c>
      <c r="D8945" s="90" t="s">
        <v>8460</v>
      </c>
      <c r="E8945" s="88">
        <v>3007278</v>
      </c>
      <c r="F8945" s="89" t="s">
        <v>9951</v>
      </c>
      <c r="G8945" s="91">
        <v>536</v>
      </c>
      <c r="H8945" s="64">
        <f>_xlfn.IFNA(G8945*(1-VLOOKUP(A8945,Rabatte!A:G,7,FALSE)),G8945*1)</f>
        <v>536</v>
      </c>
      <c r="I8945" s="88">
        <v>6</v>
      </c>
      <c r="J8945" s="64">
        <f>_xlfn.IFNA(G8945*(1-VLOOKUP(A8945,Rabatte!A:H,8,FALSE)),G8945*1)</f>
        <v>536</v>
      </c>
      <c r="K8945" s="93">
        <v>41.4</v>
      </c>
      <c r="L8945" s="99">
        <v>4064626046527</v>
      </c>
      <c r="P8945" s="60" t="str">
        <f t="shared" si="140"/>
        <v>A1</v>
      </c>
    </row>
    <row r="8946" spans="1:16" x14ac:dyDescent="0.25">
      <c r="A8946" s="88" t="s">
        <v>20</v>
      </c>
      <c r="B8946" s="89" t="s">
        <v>347</v>
      </c>
      <c r="C8946" s="89" t="s">
        <v>951</v>
      </c>
      <c r="D8946" s="90" t="s">
        <v>8461</v>
      </c>
      <c r="E8946" s="88">
        <v>3007279</v>
      </c>
      <c r="F8946" s="89" t="s">
        <v>9952</v>
      </c>
      <c r="G8946" s="91">
        <v>536</v>
      </c>
      <c r="H8946" s="64">
        <f>_xlfn.IFNA(G8946*(1-VLOOKUP(A8946,Rabatte!A:G,7,FALSE)),G8946*1)</f>
        <v>536</v>
      </c>
      <c r="I8946" s="88">
        <v>6</v>
      </c>
      <c r="J8946" s="64">
        <f>_xlfn.IFNA(G8946*(1-VLOOKUP(A8946,Rabatte!A:H,8,FALSE)),G8946*1)</f>
        <v>536</v>
      </c>
      <c r="K8946" s="93">
        <v>41.4</v>
      </c>
      <c r="L8946" s="99">
        <v>4064626046572</v>
      </c>
      <c r="P8946" s="60" t="str">
        <f t="shared" si="140"/>
        <v>A1</v>
      </c>
    </row>
    <row r="8947" spans="1:16" x14ac:dyDescent="0.25">
      <c r="A8947" s="88" t="s">
        <v>20</v>
      </c>
      <c r="B8947" s="89" t="s">
        <v>347</v>
      </c>
      <c r="C8947" s="89" t="s">
        <v>951</v>
      </c>
      <c r="D8947" s="90" t="s">
        <v>8462</v>
      </c>
      <c r="E8947" s="88">
        <v>3007308</v>
      </c>
      <c r="F8947" s="89" t="s">
        <v>9953</v>
      </c>
      <c r="G8947" s="91">
        <v>617</v>
      </c>
      <c r="H8947" s="64">
        <f>_xlfn.IFNA(G8947*(1-VLOOKUP(A8947,Rabatte!A:G,7,FALSE)),G8947*1)</f>
        <v>617</v>
      </c>
      <c r="I8947" s="88">
        <v>3</v>
      </c>
      <c r="J8947" s="64">
        <f>_xlfn.IFNA(G8947*(1-VLOOKUP(A8947,Rabatte!A:H,8,FALSE)),G8947*1)</f>
        <v>617</v>
      </c>
      <c r="K8947" s="93">
        <v>53.5</v>
      </c>
      <c r="L8947" s="99">
        <v>4064626047579</v>
      </c>
      <c r="P8947" s="60" t="str">
        <f t="shared" si="140"/>
        <v>A1</v>
      </c>
    </row>
    <row r="8948" spans="1:16" x14ac:dyDescent="0.25">
      <c r="A8948" s="88" t="s">
        <v>20</v>
      </c>
      <c r="B8948" s="89" t="s">
        <v>347</v>
      </c>
      <c r="C8948" s="89" t="s">
        <v>951</v>
      </c>
      <c r="D8948" s="90" t="s">
        <v>8463</v>
      </c>
      <c r="E8948" s="88">
        <v>3007309</v>
      </c>
      <c r="F8948" s="89" t="s">
        <v>9954</v>
      </c>
      <c r="G8948" s="91">
        <v>617</v>
      </c>
      <c r="H8948" s="64">
        <f>_xlfn.IFNA(G8948*(1-VLOOKUP(A8948,Rabatte!A:G,7,FALSE)),G8948*1)</f>
        <v>617</v>
      </c>
      <c r="I8948" s="88">
        <v>3</v>
      </c>
      <c r="J8948" s="64">
        <f>_xlfn.IFNA(G8948*(1-VLOOKUP(A8948,Rabatte!A:H,8,FALSE)),G8948*1)</f>
        <v>617</v>
      </c>
      <c r="K8948" s="93">
        <v>53.5</v>
      </c>
      <c r="L8948" s="99">
        <v>4064626047616</v>
      </c>
      <c r="P8948" s="60" t="str">
        <f t="shared" si="140"/>
        <v>A1</v>
      </c>
    </row>
    <row r="8949" spans="1:16" x14ac:dyDescent="0.25">
      <c r="A8949" s="88" t="s">
        <v>34</v>
      </c>
      <c r="B8949" s="89" t="s">
        <v>5397</v>
      </c>
      <c r="C8949" s="89" t="s">
        <v>951</v>
      </c>
      <c r="D8949" s="90" t="s">
        <v>195</v>
      </c>
      <c r="E8949" s="88">
        <v>2034442</v>
      </c>
      <c r="F8949" s="89" t="s">
        <v>9955</v>
      </c>
      <c r="G8949" s="91">
        <v>1360</v>
      </c>
      <c r="H8949" s="64">
        <f>_xlfn.IFNA(G8949*(1-VLOOKUP(A8949,Rabatte!A:G,7,FALSE)),G8949*1)</f>
        <v>1360</v>
      </c>
      <c r="I8949" s="88">
        <v>2</v>
      </c>
      <c r="J8949" s="64">
        <f>_xlfn.IFNA(G8949*(1-VLOOKUP(A8949,Rabatte!A:H,8,FALSE)),G8949*1)</f>
        <v>1360</v>
      </c>
      <c r="K8949" s="93">
        <v>29.1</v>
      </c>
      <c r="L8949" s="99">
        <v>4002626839299</v>
      </c>
      <c r="P8949" s="60" t="str">
        <f t="shared" si="140"/>
        <v>A2</v>
      </c>
    </row>
    <row r="8950" spans="1:16" x14ac:dyDescent="0.25">
      <c r="A8950" s="88" t="s">
        <v>34</v>
      </c>
      <c r="B8950" s="89" t="s">
        <v>5397</v>
      </c>
      <c r="C8950" s="89" t="s">
        <v>951</v>
      </c>
      <c r="D8950" s="90" t="s">
        <v>196</v>
      </c>
      <c r="E8950" s="88">
        <v>2034443</v>
      </c>
      <c r="F8950" s="89" t="s">
        <v>9956</v>
      </c>
      <c r="G8950" s="91">
        <v>1360</v>
      </c>
      <c r="H8950" s="64">
        <f>_xlfn.IFNA(G8950*(1-VLOOKUP(A8950,Rabatte!A:G,7,FALSE)),G8950*1)</f>
        <v>1360</v>
      </c>
      <c r="I8950" s="88">
        <v>2</v>
      </c>
      <c r="J8950" s="64">
        <f>_xlfn.IFNA(G8950*(1-VLOOKUP(A8950,Rabatte!A:H,8,FALSE)),G8950*1)</f>
        <v>1360</v>
      </c>
      <c r="K8950" s="93">
        <v>29.4</v>
      </c>
      <c r="L8950" s="99">
        <v>4002626839398</v>
      </c>
      <c r="P8950" s="60" t="str">
        <f t="shared" si="140"/>
        <v>A2</v>
      </c>
    </row>
    <row r="8951" spans="1:16" x14ac:dyDescent="0.25">
      <c r="A8951" s="88" t="s">
        <v>34</v>
      </c>
      <c r="B8951" s="89" t="s">
        <v>5397</v>
      </c>
      <c r="C8951" s="89" t="s">
        <v>951</v>
      </c>
      <c r="D8951" s="90" t="s">
        <v>197</v>
      </c>
      <c r="E8951" s="88">
        <v>2034444</v>
      </c>
      <c r="F8951" s="89" t="s">
        <v>9957</v>
      </c>
      <c r="G8951" s="91">
        <v>1360</v>
      </c>
      <c r="H8951" s="64">
        <f>_xlfn.IFNA(G8951*(1-VLOOKUP(A8951,Rabatte!A:G,7,FALSE)),G8951*1)</f>
        <v>1360</v>
      </c>
      <c r="I8951" s="88">
        <v>2</v>
      </c>
      <c r="J8951" s="64">
        <f>_xlfn.IFNA(G8951*(1-VLOOKUP(A8951,Rabatte!A:H,8,FALSE)),G8951*1)</f>
        <v>1360</v>
      </c>
      <c r="K8951" s="93">
        <v>30.7</v>
      </c>
      <c r="L8951" s="99">
        <v>4002626839510</v>
      </c>
      <c r="P8951" s="60" t="str">
        <f t="shared" si="140"/>
        <v>A2</v>
      </c>
    </row>
    <row r="8952" spans="1:16" x14ac:dyDescent="0.25">
      <c r="A8952" s="88" t="s">
        <v>34</v>
      </c>
      <c r="B8952" s="89" t="s">
        <v>5397</v>
      </c>
      <c r="C8952" s="89" t="s">
        <v>951</v>
      </c>
      <c r="D8952" s="90" t="s">
        <v>198</v>
      </c>
      <c r="E8952" s="88">
        <v>2034445</v>
      </c>
      <c r="F8952" s="89" t="s">
        <v>9958</v>
      </c>
      <c r="G8952" s="91">
        <v>1360</v>
      </c>
      <c r="H8952" s="64">
        <f>_xlfn.IFNA(G8952*(1-VLOOKUP(A8952,Rabatte!A:G,7,FALSE)),G8952*1)</f>
        <v>1360</v>
      </c>
      <c r="I8952" s="88">
        <v>2</v>
      </c>
      <c r="J8952" s="64">
        <f>_xlfn.IFNA(G8952*(1-VLOOKUP(A8952,Rabatte!A:H,8,FALSE)),G8952*1)</f>
        <v>1360</v>
      </c>
      <c r="K8952" s="93">
        <v>29.1</v>
      </c>
      <c r="L8952" s="99">
        <v>4002626839305</v>
      </c>
      <c r="P8952" s="60" t="str">
        <f t="shared" si="140"/>
        <v>A2</v>
      </c>
    </row>
    <row r="8953" spans="1:16" x14ac:dyDescent="0.25">
      <c r="A8953" s="88" t="s">
        <v>34</v>
      </c>
      <c r="B8953" s="89" t="s">
        <v>5397</v>
      </c>
      <c r="C8953" s="89" t="s">
        <v>951</v>
      </c>
      <c r="D8953" s="90" t="s">
        <v>199</v>
      </c>
      <c r="E8953" s="88">
        <v>2034446</v>
      </c>
      <c r="F8953" s="89" t="s">
        <v>9959</v>
      </c>
      <c r="G8953" s="91">
        <v>1360</v>
      </c>
      <c r="H8953" s="64">
        <f>_xlfn.IFNA(G8953*(1-VLOOKUP(A8953,Rabatte!A:G,7,FALSE)),G8953*1)</f>
        <v>1360</v>
      </c>
      <c r="I8953" s="88">
        <v>2</v>
      </c>
      <c r="J8953" s="64">
        <f>_xlfn.IFNA(G8953*(1-VLOOKUP(A8953,Rabatte!A:H,8,FALSE)),G8953*1)</f>
        <v>1360</v>
      </c>
      <c r="K8953" s="93">
        <v>29.4</v>
      </c>
      <c r="L8953" s="99">
        <v>4002626839404</v>
      </c>
      <c r="P8953" s="60" t="str">
        <f t="shared" si="140"/>
        <v>A2</v>
      </c>
    </row>
    <row r="8954" spans="1:16" x14ac:dyDescent="0.25">
      <c r="A8954" s="88" t="s">
        <v>34</v>
      </c>
      <c r="B8954" s="89" t="s">
        <v>5397</v>
      </c>
      <c r="C8954" s="89" t="s">
        <v>951</v>
      </c>
      <c r="D8954" s="90" t="s">
        <v>200</v>
      </c>
      <c r="E8954" s="88">
        <v>2034447</v>
      </c>
      <c r="F8954" s="89" t="s">
        <v>9960</v>
      </c>
      <c r="G8954" s="91">
        <v>1360</v>
      </c>
      <c r="H8954" s="64">
        <f>_xlfn.IFNA(G8954*(1-VLOOKUP(A8954,Rabatte!A:G,7,FALSE)),G8954*1)</f>
        <v>1360</v>
      </c>
      <c r="I8954" s="88">
        <v>2</v>
      </c>
      <c r="J8954" s="64">
        <f>_xlfn.IFNA(G8954*(1-VLOOKUP(A8954,Rabatte!A:H,8,FALSE)),G8954*1)</f>
        <v>1360</v>
      </c>
      <c r="K8954" s="93">
        <v>30.7</v>
      </c>
      <c r="L8954" s="99">
        <v>4002626839527</v>
      </c>
      <c r="P8954" s="60" t="str">
        <f t="shared" si="140"/>
        <v>A2</v>
      </c>
    </row>
    <row r="8955" spans="1:16" x14ac:dyDescent="0.25">
      <c r="A8955" s="88" t="s">
        <v>34</v>
      </c>
      <c r="B8955" s="89" t="s">
        <v>5397</v>
      </c>
      <c r="C8955" s="89" t="s">
        <v>951</v>
      </c>
      <c r="D8955" s="90" t="s">
        <v>201</v>
      </c>
      <c r="E8955" s="88">
        <v>2034448</v>
      </c>
      <c r="F8955" s="89" t="s">
        <v>9961</v>
      </c>
      <c r="G8955" s="91">
        <v>1376</v>
      </c>
      <c r="H8955" s="64">
        <f>_xlfn.IFNA(G8955*(1-VLOOKUP(A8955,Rabatte!A:G,7,FALSE)),G8955*1)</f>
        <v>1376</v>
      </c>
      <c r="I8955" s="88">
        <v>2</v>
      </c>
      <c r="J8955" s="64">
        <f>_xlfn.IFNA(G8955*(1-VLOOKUP(A8955,Rabatte!A:H,8,FALSE)),G8955*1)</f>
        <v>1376</v>
      </c>
      <c r="K8955" s="93">
        <v>32.1</v>
      </c>
      <c r="L8955" s="99">
        <v>4002626839312</v>
      </c>
      <c r="P8955" s="60" t="str">
        <f t="shared" si="140"/>
        <v>A2</v>
      </c>
    </row>
    <row r="8956" spans="1:16" x14ac:dyDescent="0.25">
      <c r="A8956" s="88" t="s">
        <v>34</v>
      </c>
      <c r="B8956" s="89" t="s">
        <v>5397</v>
      </c>
      <c r="C8956" s="89" t="s">
        <v>951</v>
      </c>
      <c r="D8956" s="90" t="s">
        <v>202</v>
      </c>
      <c r="E8956" s="88">
        <v>2034449</v>
      </c>
      <c r="F8956" s="89" t="s">
        <v>9962</v>
      </c>
      <c r="G8956" s="91">
        <v>1376</v>
      </c>
      <c r="H8956" s="64">
        <f>_xlfn.IFNA(G8956*(1-VLOOKUP(A8956,Rabatte!A:G,7,FALSE)),G8956*1)</f>
        <v>1376</v>
      </c>
      <c r="I8956" s="88">
        <v>2</v>
      </c>
      <c r="J8956" s="64">
        <f>_xlfn.IFNA(G8956*(1-VLOOKUP(A8956,Rabatte!A:H,8,FALSE)),G8956*1)</f>
        <v>1376</v>
      </c>
      <c r="K8956" s="93">
        <v>32.4</v>
      </c>
      <c r="L8956" s="99">
        <v>4002626839411</v>
      </c>
      <c r="P8956" s="60" t="str">
        <f t="shared" si="140"/>
        <v>A2</v>
      </c>
    </row>
    <row r="8957" spans="1:16" x14ac:dyDescent="0.25">
      <c r="A8957" s="88" t="s">
        <v>34</v>
      </c>
      <c r="B8957" s="89" t="s">
        <v>5397</v>
      </c>
      <c r="C8957" s="89" t="s">
        <v>951</v>
      </c>
      <c r="D8957" s="90" t="s">
        <v>203</v>
      </c>
      <c r="E8957" s="88">
        <v>2034450</v>
      </c>
      <c r="F8957" s="89" t="s">
        <v>9963</v>
      </c>
      <c r="G8957" s="91">
        <v>1376</v>
      </c>
      <c r="H8957" s="64">
        <f>_xlfn.IFNA(G8957*(1-VLOOKUP(A8957,Rabatte!A:G,7,FALSE)),G8957*1)</f>
        <v>1376</v>
      </c>
      <c r="I8957" s="88">
        <v>2</v>
      </c>
      <c r="J8957" s="64">
        <f>_xlfn.IFNA(G8957*(1-VLOOKUP(A8957,Rabatte!A:H,8,FALSE)),G8957*1)</f>
        <v>1376</v>
      </c>
      <c r="K8957" s="93">
        <v>33.700000000000003</v>
      </c>
      <c r="L8957" s="99">
        <v>4002626839534</v>
      </c>
      <c r="P8957" s="60" t="str">
        <f t="shared" si="140"/>
        <v>A2</v>
      </c>
    </row>
    <row r="8958" spans="1:16" x14ac:dyDescent="0.25">
      <c r="A8958" s="88" t="s">
        <v>34</v>
      </c>
      <c r="B8958" s="89" t="s">
        <v>5397</v>
      </c>
      <c r="C8958" s="89" t="s">
        <v>951</v>
      </c>
      <c r="D8958" s="90" t="s">
        <v>204</v>
      </c>
      <c r="E8958" s="88">
        <v>2034451</v>
      </c>
      <c r="F8958" s="89" t="s">
        <v>9964</v>
      </c>
      <c r="G8958" s="91">
        <v>1376</v>
      </c>
      <c r="H8958" s="64">
        <f>_xlfn.IFNA(G8958*(1-VLOOKUP(A8958,Rabatte!A:G,7,FALSE)),G8958*1)</f>
        <v>1376</v>
      </c>
      <c r="I8958" s="88">
        <v>2</v>
      </c>
      <c r="J8958" s="64">
        <f>_xlfn.IFNA(G8958*(1-VLOOKUP(A8958,Rabatte!A:H,8,FALSE)),G8958*1)</f>
        <v>1376</v>
      </c>
      <c r="K8958" s="93">
        <v>32.1</v>
      </c>
      <c r="L8958" s="99">
        <v>4002626839329</v>
      </c>
      <c r="P8958" s="60" t="str">
        <f t="shared" si="140"/>
        <v>A2</v>
      </c>
    </row>
    <row r="8959" spans="1:16" x14ac:dyDescent="0.25">
      <c r="A8959" s="88" t="s">
        <v>34</v>
      </c>
      <c r="B8959" s="89" t="s">
        <v>5397</v>
      </c>
      <c r="C8959" s="89" t="s">
        <v>951</v>
      </c>
      <c r="D8959" s="90" t="s">
        <v>205</v>
      </c>
      <c r="E8959" s="88">
        <v>2034452</v>
      </c>
      <c r="F8959" s="89" t="s">
        <v>9965</v>
      </c>
      <c r="G8959" s="91">
        <v>1376</v>
      </c>
      <c r="H8959" s="64">
        <f>_xlfn.IFNA(G8959*(1-VLOOKUP(A8959,Rabatte!A:G,7,FALSE)),G8959*1)</f>
        <v>1376</v>
      </c>
      <c r="I8959" s="88">
        <v>2</v>
      </c>
      <c r="J8959" s="64">
        <f>_xlfn.IFNA(G8959*(1-VLOOKUP(A8959,Rabatte!A:H,8,FALSE)),G8959*1)</f>
        <v>1376</v>
      </c>
      <c r="K8959" s="93">
        <v>32.4</v>
      </c>
      <c r="L8959" s="99">
        <v>4002626839428</v>
      </c>
      <c r="P8959" s="60" t="str">
        <f t="shared" si="140"/>
        <v>A2</v>
      </c>
    </row>
    <row r="8960" spans="1:16" x14ac:dyDescent="0.25">
      <c r="A8960" s="88" t="s">
        <v>34</v>
      </c>
      <c r="B8960" s="89" t="s">
        <v>5397</v>
      </c>
      <c r="C8960" s="89" t="s">
        <v>951</v>
      </c>
      <c r="D8960" s="90" t="s">
        <v>206</v>
      </c>
      <c r="E8960" s="88">
        <v>2034453</v>
      </c>
      <c r="F8960" s="89" t="s">
        <v>9966</v>
      </c>
      <c r="G8960" s="91">
        <v>1376</v>
      </c>
      <c r="H8960" s="64">
        <f>_xlfn.IFNA(G8960*(1-VLOOKUP(A8960,Rabatte!A:G,7,FALSE)),G8960*1)</f>
        <v>1376</v>
      </c>
      <c r="I8960" s="88">
        <v>2</v>
      </c>
      <c r="J8960" s="64">
        <f>_xlfn.IFNA(G8960*(1-VLOOKUP(A8960,Rabatte!A:H,8,FALSE)),G8960*1)</f>
        <v>1376</v>
      </c>
      <c r="K8960" s="93">
        <v>33.700000000000003</v>
      </c>
      <c r="L8960" s="99">
        <v>4002626839541</v>
      </c>
      <c r="P8960" s="60" t="str">
        <f t="shared" si="140"/>
        <v>A2</v>
      </c>
    </row>
    <row r="8961" spans="1:16" x14ac:dyDescent="0.25">
      <c r="A8961" s="88" t="s">
        <v>34</v>
      </c>
      <c r="B8961" s="89" t="s">
        <v>5397</v>
      </c>
      <c r="C8961" s="89" t="s">
        <v>951</v>
      </c>
      <c r="D8961" s="90" t="s">
        <v>207</v>
      </c>
      <c r="E8961" s="88">
        <v>2034454</v>
      </c>
      <c r="F8961" s="89" t="s">
        <v>9967</v>
      </c>
      <c r="G8961" s="91">
        <v>1472</v>
      </c>
      <c r="H8961" s="64">
        <f>_xlfn.IFNA(G8961*(1-VLOOKUP(A8961,Rabatte!A:G,7,FALSE)),G8961*1)</f>
        <v>1472</v>
      </c>
      <c r="I8961" s="88">
        <v>2</v>
      </c>
      <c r="J8961" s="64">
        <f>_xlfn.IFNA(G8961*(1-VLOOKUP(A8961,Rabatte!A:H,8,FALSE)),G8961*1)</f>
        <v>1472</v>
      </c>
      <c r="K8961" s="93">
        <v>38.200000000000003</v>
      </c>
      <c r="L8961" s="99">
        <v>4002626839336</v>
      </c>
      <c r="P8961" s="60" t="str">
        <f t="shared" si="140"/>
        <v>A2</v>
      </c>
    </row>
    <row r="8962" spans="1:16" x14ac:dyDescent="0.25">
      <c r="A8962" s="88" t="s">
        <v>34</v>
      </c>
      <c r="B8962" s="89" t="s">
        <v>5397</v>
      </c>
      <c r="C8962" s="89" t="s">
        <v>951</v>
      </c>
      <c r="D8962" s="90" t="s">
        <v>208</v>
      </c>
      <c r="E8962" s="88">
        <v>2034455</v>
      </c>
      <c r="F8962" s="89" t="s">
        <v>9968</v>
      </c>
      <c r="G8962" s="91">
        <v>1472</v>
      </c>
      <c r="H8962" s="64">
        <f>_xlfn.IFNA(G8962*(1-VLOOKUP(A8962,Rabatte!A:G,7,FALSE)),G8962*1)</f>
        <v>1472</v>
      </c>
      <c r="I8962" s="88">
        <v>2</v>
      </c>
      <c r="J8962" s="64">
        <f>_xlfn.IFNA(G8962*(1-VLOOKUP(A8962,Rabatte!A:H,8,FALSE)),G8962*1)</f>
        <v>1472</v>
      </c>
      <c r="K8962" s="93">
        <v>38.5</v>
      </c>
      <c r="L8962" s="99">
        <v>4002626839435</v>
      </c>
      <c r="P8962" s="60" t="str">
        <f t="shared" si="140"/>
        <v>A2</v>
      </c>
    </row>
    <row r="8963" spans="1:16" x14ac:dyDescent="0.25">
      <c r="A8963" s="88" t="s">
        <v>34</v>
      </c>
      <c r="B8963" s="89" t="s">
        <v>5397</v>
      </c>
      <c r="C8963" s="89" t="s">
        <v>951</v>
      </c>
      <c r="D8963" s="90" t="s">
        <v>209</v>
      </c>
      <c r="E8963" s="88">
        <v>2034456</v>
      </c>
      <c r="F8963" s="89" t="s">
        <v>9969</v>
      </c>
      <c r="G8963" s="91">
        <v>1472</v>
      </c>
      <c r="H8963" s="64">
        <f>_xlfn.IFNA(G8963*(1-VLOOKUP(A8963,Rabatte!A:G,7,FALSE)),G8963*1)</f>
        <v>1472</v>
      </c>
      <c r="I8963" s="88">
        <v>2</v>
      </c>
      <c r="J8963" s="64">
        <f>_xlfn.IFNA(G8963*(1-VLOOKUP(A8963,Rabatte!A:H,8,FALSE)),G8963*1)</f>
        <v>1472</v>
      </c>
      <c r="K8963" s="93">
        <v>40.1</v>
      </c>
      <c r="L8963" s="99">
        <v>4002626839558</v>
      </c>
      <c r="P8963" s="60" t="str">
        <f t="shared" si="140"/>
        <v>A2</v>
      </c>
    </row>
    <row r="8964" spans="1:16" x14ac:dyDescent="0.25">
      <c r="A8964" s="88" t="s">
        <v>34</v>
      </c>
      <c r="B8964" s="89" t="s">
        <v>5397</v>
      </c>
      <c r="C8964" s="89" t="s">
        <v>951</v>
      </c>
      <c r="D8964" s="90" t="s">
        <v>210</v>
      </c>
      <c r="E8964" s="88">
        <v>2034457</v>
      </c>
      <c r="F8964" s="89" t="s">
        <v>9970</v>
      </c>
      <c r="G8964" s="91">
        <v>1472</v>
      </c>
      <c r="H8964" s="64">
        <f>_xlfn.IFNA(G8964*(1-VLOOKUP(A8964,Rabatte!A:G,7,FALSE)),G8964*1)</f>
        <v>1472</v>
      </c>
      <c r="I8964" s="88">
        <v>2</v>
      </c>
      <c r="J8964" s="64">
        <f>_xlfn.IFNA(G8964*(1-VLOOKUP(A8964,Rabatte!A:H,8,FALSE)),G8964*1)</f>
        <v>1472</v>
      </c>
      <c r="K8964" s="93">
        <v>38.200000000000003</v>
      </c>
      <c r="L8964" s="99">
        <v>4002626839343</v>
      </c>
      <c r="P8964" s="60" t="str">
        <f t="shared" si="140"/>
        <v>A2</v>
      </c>
    </row>
    <row r="8965" spans="1:16" x14ac:dyDescent="0.25">
      <c r="A8965" s="88" t="s">
        <v>34</v>
      </c>
      <c r="B8965" s="89" t="s">
        <v>5397</v>
      </c>
      <c r="C8965" s="89" t="s">
        <v>951</v>
      </c>
      <c r="D8965" s="90" t="s">
        <v>211</v>
      </c>
      <c r="E8965" s="88">
        <v>2034458</v>
      </c>
      <c r="F8965" s="89" t="s">
        <v>9971</v>
      </c>
      <c r="G8965" s="91">
        <v>1472</v>
      </c>
      <c r="H8965" s="64">
        <f>_xlfn.IFNA(G8965*(1-VLOOKUP(A8965,Rabatte!A:G,7,FALSE)),G8965*1)</f>
        <v>1472</v>
      </c>
      <c r="I8965" s="88">
        <v>2</v>
      </c>
      <c r="J8965" s="64">
        <f>_xlfn.IFNA(G8965*(1-VLOOKUP(A8965,Rabatte!A:H,8,FALSE)),G8965*1)</f>
        <v>1472</v>
      </c>
      <c r="K8965" s="93">
        <v>38.5</v>
      </c>
      <c r="L8965" s="99">
        <v>4002626839442</v>
      </c>
      <c r="P8965" s="60" t="str">
        <f t="shared" si="140"/>
        <v>A2</v>
      </c>
    </row>
    <row r="8966" spans="1:16" x14ac:dyDescent="0.25">
      <c r="A8966" s="88" t="s">
        <v>34</v>
      </c>
      <c r="B8966" s="89" t="s">
        <v>5397</v>
      </c>
      <c r="C8966" s="89" t="s">
        <v>951</v>
      </c>
      <c r="D8966" s="90" t="s">
        <v>212</v>
      </c>
      <c r="E8966" s="88">
        <v>2034459</v>
      </c>
      <c r="F8966" s="89" t="s">
        <v>9972</v>
      </c>
      <c r="G8966" s="91">
        <v>1472</v>
      </c>
      <c r="H8966" s="64">
        <f>_xlfn.IFNA(G8966*(1-VLOOKUP(A8966,Rabatte!A:G,7,FALSE)),G8966*1)</f>
        <v>1472</v>
      </c>
      <c r="I8966" s="88">
        <v>2</v>
      </c>
      <c r="J8966" s="64">
        <f>_xlfn.IFNA(G8966*(1-VLOOKUP(A8966,Rabatte!A:H,8,FALSE)),G8966*1)</f>
        <v>1472</v>
      </c>
      <c r="K8966" s="93">
        <v>40.1</v>
      </c>
      <c r="L8966" s="99">
        <v>4002626839565</v>
      </c>
      <c r="P8966" s="60" t="str">
        <f t="shared" si="140"/>
        <v>A2</v>
      </c>
    </row>
    <row r="8967" spans="1:16" x14ac:dyDescent="0.25">
      <c r="A8967" s="88" t="s">
        <v>34</v>
      </c>
      <c r="B8967" s="89" t="s">
        <v>5397</v>
      </c>
      <c r="C8967" s="89" t="s">
        <v>951</v>
      </c>
      <c r="D8967" s="90" t="s">
        <v>213</v>
      </c>
      <c r="E8967" s="88">
        <v>2034460</v>
      </c>
      <c r="F8967" s="89" t="s">
        <v>9973</v>
      </c>
      <c r="G8967" s="91">
        <v>1536</v>
      </c>
      <c r="H8967" s="64">
        <f>_xlfn.IFNA(G8967*(1-VLOOKUP(A8967,Rabatte!A:G,7,FALSE)),G8967*1)</f>
        <v>1536</v>
      </c>
      <c r="I8967" s="88">
        <v>2</v>
      </c>
      <c r="J8967" s="64">
        <f>_xlfn.IFNA(G8967*(1-VLOOKUP(A8967,Rabatte!A:H,8,FALSE)),G8967*1)</f>
        <v>1536</v>
      </c>
      <c r="K8967" s="93">
        <v>45.3</v>
      </c>
      <c r="L8967" s="99">
        <v>4002626839350</v>
      </c>
      <c r="P8967" s="60" t="str">
        <f t="shared" si="140"/>
        <v>A2</v>
      </c>
    </row>
    <row r="8968" spans="1:16" x14ac:dyDescent="0.25">
      <c r="A8968" s="88" t="s">
        <v>34</v>
      </c>
      <c r="B8968" s="89" t="s">
        <v>5397</v>
      </c>
      <c r="C8968" s="89" t="s">
        <v>951</v>
      </c>
      <c r="D8968" s="90" t="s">
        <v>214</v>
      </c>
      <c r="E8968" s="88">
        <v>2034461</v>
      </c>
      <c r="F8968" s="89" t="s">
        <v>9974</v>
      </c>
      <c r="G8968" s="91">
        <v>1536</v>
      </c>
      <c r="H8968" s="64">
        <f>_xlfn.IFNA(G8968*(1-VLOOKUP(A8968,Rabatte!A:G,7,FALSE)),G8968*1)</f>
        <v>1536</v>
      </c>
      <c r="I8968" s="88">
        <v>2</v>
      </c>
      <c r="J8968" s="64">
        <f>_xlfn.IFNA(G8968*(1-VLOOKUP(A8968,Rabatte!A:H,8,FALSE)),G8968*1)</f>
        <v>1536</v>
      </c>
      <c r="K8968" s="93">
        <v>45.7</v>
      </c>
      <c r="L8968" s="99">
        <v>4002626839459</v>
      </c>
      <c r="P8968" s="60" t="str">
        <f t="shared" si="140"/>
        <v>A2</v>
      </c>
    </row>
    <row r="8969" spans="1:16" x14ac:dyDescent="0.25">
      <c r="A8969" s="88" t="s">
        <v>34</v>
      </c>
      <c r="B8969" s="89" t="s">
        <v>5397</v>
      </c>
      <c r="C8969" s="89" t="s">
        <v>951</v>
      </c>
      <c r="D8969" s="90" t="s">
        <v>215</v>
      </c>
      <c r="E8969" s="88">
        <v>2034462</v>
      </c>
      <c r="F8969" s="89" t="s">
        <v>9975</v>
      </c>
      <c r="G8969" s="91">
        <v>1536</v>
      </c>
      <c r="H8969" s="64">
        <f>_xlfn.IFNA(G8969*(1-VLOOKUP(A8969,Rabatte!A:G,7,FALSE)),G8969*1)</f>
        <v>1536</v>
      </c>
      <c r="I8969" s="88">
        <v>2</v>
      </c>
      <c r="J8969" s="64">
        <f>_xlfn.IFNA(G8969*(1-VLOOKUP(A8969,Rabatte!A:H,8,FALSE)),G8969*1)</f>
        <v>1536</v>
      </c>
      <c r="K8969" s="93">
        <v>47.4</v>
      </c>
      <c r="L8969" s="99">
        <v>4002626839572</v>
      </c>
      <c r="P8969" s="60" t="str">
        <f t="shared" si="140"/>
        <v>A2</v>
      </c>
    </row>
    <row r="8970" spans="1:16" x14ac:dyDescent="0.25">
      <c r="A8970" s="88" t="s">
        <v>34</v>
      </c>
      <c r="B8970" s="89" t="s">
        <v>5397</v>
      </c>
      <c r="C8970" s="89" t="s">
        <v>951</v>
      </c>
      <c r="D8970" s="90" t="s">
        <v>216</v>
      </c>
      <c r="E8970" s="88">
        <v>2034463</v>
      </c>
      <c r="F8970" s="89" t="s">
        <v>9976</v>
      </c>
      <c r="G8970" s="91">
        <v>1536</v>
      </c>
      <c r="H8970" s="64">
        <f>_xlfn.IFNA(G8970*(1-VLOOKUP(A8970,Rabatte!A:G,7,FALSE)),G8970*1)</f>
        <v>1536</v>
      </c>
      <c r="I8970" s="88">
        <v>2</v>
      </c>
      <c r="J8970" s="64">
        <f>_xlfn.IFNA(G8970*(1-VLOOKUP(A8970,Rabatte!A:H,8,FALSE)),G8970*1)</f>
        <v>1536</v>
      </c>
      <c r="K8970" s="93">
        <v>45.3</v>
      </c>
      <c r="L8970" s="99">
        <v>4002626839367</v>
      </c>
      <c r="P8970" s="60" t="str">
        <f t="shared" si="140"/>
        <v>A2</v>
      </c>
    </row>
    <row r="8971" spans="1:16" x14ac:dyDescent="0.25">
      <c r="A8971" s="88" t="s">
        <v>34</v>
      </c>
      <c r="B8971" s="89" t="s">
        <v>5397</v>
      </c>
      <c r="C8971" s="89" t="s">
        <v>951</v>
      </c>
      <c r="D8971" s="90" t="s">
        <v>217</v>
      </c>
      <c r="E8971" s="88">
        <v>2034464</v>
      </c>
      <c r="F8971" s="89" t="s">
        <v>9977</v>
      </c>
      <c r="G8971" s="91">
        <v>1536</v>
      </c>
      <c r="H8971" s="64">
        <f>_xlfn.IFNA(G8971*(1-VLOOKUP(A8971,Rabatte!A:G,7,FALSE)),G8971*1)</f>
        <v>1536</v>
      </c>
      <c r="I8971" s="88">
        <v>2</v>
      </c>
      <c r="J8971" s="64">
        <f>_xlfn.IFNA(G8971*(1-VLOOKUP(A8971,Rabatte!A:H,8,FALSE)),G8971*1)</f>
        <v>1536</v>
      </c>
      <c r="K8971" s="93">
        <v>45.7</v>
      </c>
      <c r="L8971" s="99">
        <v>4002626839466</v>
      </c>
      <c r="P8971" s="60" t="str">
        <f t="shared" si="140"/>
        <v>A2</v>
      </c>
    </row>
    <row r="8972" spans="1:16" x14ac:dyDescent="0.25">
      <c r="A8972" s="88" t="s">
        <v>34</v>
      </c>
      <c r="B8972" s="89" t="s">
        <v>5397</v>
      </c>
      <c r="C8972" s="89" t="s">
        <v>951</v>
      </c>
      <c r="D8972" s="90" t="s">
        <v>218</v>
      </c>
      <c r="E8972" s="88">
        <v>2034465</v>
      </c>
      <c r="F8972" s="89" t="s">
        <v>9978</v>
      </c>
      <c r="G8972" s="91">
        <v>1536</v>
      </c>
      <c r="H8972" s="64">
        <f>_xlfn.IFNA(G8972*(1-VLOOKUP(A8972,Rabatte!A:G,7,FALSE)),G8972*1)</f>
        <v>1536</v>
      </c>
      <c r="I8972" s="88">
        <v>2</v>
      </c>
      <c r="J8972" s="64">
        <f>_xlfn.IFNA(G8972*(1-VLOOKUP(A8972,Rabatte!A:H,8,FALSE)),G8972*1)</f>
        <v>1536</v>
      </c>
      <c r="K8972" s="93">
        <v>47.4</v>
      </c>
      <c r="L8972" s="99">
        <v>4002626839589</v>
      </c>
      <c r="P8972" s="60" t="str">
        <f t="shared" si="140"/>
        <v>A2</v>
      </c>
    </row>
    <row r="8973" spans="1:16" x14ac:dyDescent="0.25">
      <c r="A8973" s="88" t="s">
        <v>34</v>
      </c>
      <c r="B8973" s="89" t="s">
        <v>5397</v>
      </c>
      <c r="C8973" s="89" t="s">
        <v>951</v>
      </c>
      <c r="D8973" s="90" t="s">
        <v>219</v>
      </c>
      <c r="E8973" s="88">
        <v>2034466</v>
      </c>
      <c r="F8973" s="89" t="s">
        <v>9979</v>
      </c>
      <c r="G8973" s="91">
        <v>1711</v>
      </c>
      <c r="H8973" s="64">
        <f>_xlfn.IFNA(G8973*(1-VLOOKUP(A8973,Rabatte!A:G,7,FALSE)),G8973*1)</f>
        <v>1711</v>
      </c>
      <c r="I8973" s="88">
        <v>2</v>
      </c>
      <c r="J8973" s="64">
        <f>_xlfn.IFNA(G8973*(1-VLOOKUP(A8973,Rabatte!A:H,8,FALSE)),G8973*1)</f>
        <v>1711</v>
      </c>
      <c r="K8973" s="93">
        <v>59.4</v>
      </c>
      <c r="L8973" s="99">
        <v>4002626839374</v>
      </c>
      <c r="P8973" s="60" t="str">
        <f t="shared" si="140"/>
        <v>A2</v>
      </c>
    </row>
    <row r="8974" spans="1:16" x14ac:dyDescent="0.25">
      <c r="A8974" s="88" t="s">
        <v>34</v>
      </c>
      <c r="B8974" s="89" t="s">
        <v>5397</v>
      </c>
      <c r="C8974" s="89" t="s">
        <v>951</v>
      </c>
      <c r="D8974" s="90" t="s">
        <v>220</v>
      </c>
      <c r="E8974" s="88">
        <v>2034467</v>
      </c>
      <c r="F8974" s="89" t="s">
        <v>9980</v>
      </c>
      <c r="G8974" s="91">
        <v>1711</v>
      </c>
      <c r="H8974" s="64">
        <f>_xlfn.IFNA(G8974*(1-VLOOKUP(A8974,Rabatte!A:G,7,FALSE)),G8974*1)</f>
        <v>1711</v>
      </c>
      <c r="I8974" s="88">
        <v>2</v>
      </c>
      <c r="J8974" s="64">
        <f>_xlfn.IFNA(G8974*(1-VLOOKUP(A8974,Rabatte!A:H,8,FALSE)),G8974*1)</f>
        <v>1711</v>
      </c>
      <c r="K8974" s="93">
        <v>59.8</v>
      </c>
      <c r="L8974" s="99">
        <v>4002626839473</v>
      </c>
      <c r="P8974" s="60" t="str">
        <f t="shared" si="140"/>
        <v>A2</v>
      </c>
    </row>
    <row r="8975" spans="1:16" x14ac:dyDescent="0.25">
      <c r="A8975" s="88" t="s">
        <v>34</v>
      </c>
      <c r="B8975" s="89" t="s">
        <v>5397</v>
      </c>
      <c r="C8975" s="89" t="s">
        <v>951</v>
      </c>
      <c r="D8975" s="90" t="s">
        <v>221</v>
      </c>
      <c r="E8975" s="88">
        <v>2034468</v>
      </c>
      <c r="F8975" s="89" t="s">
        <v>9981</v>
      </c>
      <c r="G8975" s="91">
        <v>1711</v>
      </c>
      <c r="H8975" s="64">
        <f>_xlfn.IFNA(G8975*(1-VLOOKUP(A8975,Rabatte!A:G,7,FALSE)),G8975*1)</f>
        <v>1711</v>
      </c>
      <c r="I8975" s="88">
        <v>2</v>
      </c>
      <c r="J8975" s="64">
        <f>_xlfn.IFNA(G8975*(1-VLOOKUP(A8975,Rabatte!A:H,8,FALSE)),G8975*1)</f>
        <v>1711</v>
      </c>
      <c r="K8975" s="93">
        <v>61.8</v>
      </c>
      <c r="L8975" s="99">
        <v>4002626839596</v>
      </c>
      <c r="P8975" s="60" t="str">
        <f t="shared" si="140"/>
        <v>A2</v>
      </c>
    </row>
    <row r="8976" spans="1:16" x14ac:dyDescent="0.25">
      <c r="A8976" s="88" t="s">
        <v>34</v>
      </c>
      <c r="B8976" s="89" t="s">
        <v>5397</v>
      </c>
      <c r="C8976" s="89" t="s">
        <v>951</v>
      </c>
      <c r="D8976" s="90" t="s">
        <v>222</v>
      </c>
      <c r="E8976" s="88">
        <v>2034469</v>
      </c>
      <c r="F8976" s="89" t="s">
        <v>9982</v>
      </c>
      <c r="G8976" s="91">
        <v>1711</v>
      </c>
      <c r="H8976" s="64">
        <f>_xlfn.IFNA(G8976*(1-VLOOKUP(A8976,Rabatte!A:G,7,FALSE)),G8976*1)</f>
        <v>1711</v>
      </c>
      <c r="I8976" s="88">
        <v>2</v>
      </c>
      <c r="J8976" s="64">
        <f>_xlfn.IFNA(G8976*(1-VLOOKUP(A8976,Rabatte!A:H,8,FALSE)),G8976*1)</f>
        <v>1711</v>
      </c>
      <c r="K8976" s="93">
        <v>59.4</v>
      </c>
      <c r="L8976" s="99">
        <v>4002626839381</v>
      </c>
      <c r="P8976" s="60" t="str">
        <f t="shared" si="140"/>
        <v>A2</v>
      </c>
    </row>
    <row r="8977" spans="1:16" x14ac:dyDescent="0.25">
      <c r="A8977" s="88" t="s">
        <v>34</v>
      </c>
      <c r="B8977" s="89" t="s">
        <v>5397</v>
      </c>
      <c r="C8977" s="89" t="s">
        <v>951</v>
      </c>
      <c r="D8977" s="90" t="s">
        <v>223</v>
      </c>
      <c r="E8977" s="88">
        <v>2034470</v>
      </c>
      <c r="F8977" s="89" t="s">
        <v>9983</v>
      </c>
      <c r="G8977" s="91">
        <v>1711</v>
      </c>
      <c r="H8977" s="64">
        <f>_xlfn.IFNA(G8977*(1-VLOOKUP(A8977,Rabatte!A:G,7,FALSE)),G8977*1)</f>
        <v>1711</v>
      </c>
      <c r="I8977" s="88">
        <v>2</v>
      </c>
      <c r="J8977" s="64">
        <f>_xlfn.IFNA(G8977*(1-VLOOKUP(A8977,Rabatte!A:H,8,FALSE)),G8977*1)</f>
        <v>1711</v>
      </c>
      <c r="K8977" s="93">
        <v>59.8</v>
      </c>
      <c r="L8977" s="99">
        <v>4002626839480</v>
      </c>
      <c r="P8977" s="60" t="str">
        <f t="shared" si="140"/>
        <v>A2</v>
      </c>
    </row>
    <row r="8978" spans="1:16" x14ac:dyDescent="0.25">
      <c r="A8978" s="88" t="s">
        <v>34</v>
      </c>
      <c r="B8978" s="89" t="s">
        <v>5397</v>
      </c>
      <c r="C8978" s="89" t="s">
        <v>951</v>
      </c>
      <c r="D8978" s="90" t="s">
        <v>224</v>
      </c>
      <c r="E8978" s="88">
        <v>2034471</v>
      </c>
      <c r="F8978" s="89" t="s">
        <v>9984</v>
      </c>
      <c r="G8978" s="91">
        <v>1711</v>
      </c>
      <c r="H8978" s="64">
        <f>_xlfn.IFNA(G8978*(1-VLOOKUP(A8978,Rabatte!A:G,7,FALSE)),G8978*1)</f>
        <v>1711</v>
      </c>
      <c r="I8978" s="88">
        <v>2</v>
      </c>
      <c r="J8978" s="64">
        <f>_xlfn.IFNA(G8978*(1-VLOOKUP(A8978,Rabatte!A:H,8,FALSE)),G8978*1)</f>
        <v>1711</v>
      </c>
      <c r="K8978" s="93">
        <v>61.8</v>
      </c>
      <c r="L8978" s="99">
        <v>4002626839602</v>
      </c>
      <c r="P8978" s="60" t="str">
        <f t="shared" si="140"/>
        <v>A2</v>
      </c>
    </row>
    <row r="8979" spans="1:16" x14ac:dyDescent="0.25">
      <c r="A8979" s="88" t="s">
        <v>20</v>
      </c>
      <c r="B8979" s="89" t="s">
        <v>347</v>
      </c>
      <c r="C8979" s="89" t="s">
        <v>951</v>
      </c>
      <c r="D8979" s="90" t="s">
        <v>783</v>
      </c>
      <c r="E8979" s="88">
        <v>3007674</v>
      </c>
      <c r="F8979" s="89" t="s">
        <v>784</v>
      </c>
      <c r="G8979" s="91">
        <v>497.25</v>
      </c>
      <c r="H8979" s="64">
        <f>_xlfn.IFNA(G8979*(1-VLOOKUP(A8979,Rabatte!A:G,7,FALSE)),G8979*1)</f>
        <v>497.25</v>
      </c>
      <c r="I8979" s="88">
        <v>12</v>
      </c>
      <c r="J8979" s="64">
        <f>_xlfn.IFNA(G8979*(1-VLOOKUP(A8979,Rabatte!A:H,8,FALSE)),G8979*1)</f>
        <v>497.25</v>
      </c>
      <c r="K8979" s="93">
        <v>30</v>
      </c>
      <c r="L8979" s="99">
        <v>4064626045537</v>
      </c>
      <c r="P8979" s="60" t="str">
        <f t="shared" si="140"/>
        <v>A1</v>
      </c>
    </row>
    <row r="8980" spans="1:16" x14ac:dyDescent="0.25">
      <c r="A8980" s="88" t="s">
        <v>20</v>
      </c>
      <c r="B8980" s="89" t="s">
        <v>347</v>
      </c>
      <c r="C8980" s="89" t="s">
        <v>951</v>
      </c>
      <c r="D8980" s="90" t="s">
        <v>785</v>
      </c>
      <c r="E8980" s="88">
        <v>3007675</v>
      </c>
      <c r="F8980" s="89" t="s">
        <v>786</v>
      </c>
      <c r="G8980" s="91">
        <v>497.25</v>
      </c>
      <c r="H8980" s="64">
        <f>_xlfn.IFNA(G8980*(1-VLOOKUP(A8980,Rabatte!A:G,7,FALSE)),G8980*1)</f>
        <v>497.25</v>
      </c>
      <c r="I8980" s="88">
        <v>12</v>
      </c>
      <c r="J8980" s="64">
        <f>_xlfn.IFNA(G8980*(1-VLOOKUP(A8980,Rabatte!A:H,8,FALSE)),G8980*1)</f>
        <v>497.25</v>
      </c>
      <c r="K8980" s="93">
        <v>30</v>
      </c>
      <c r="L8980" s="99">
        <v>4064626045582</v>
      </c>
      <c r="P8980" s="60" t="str">
        <f t="shared" si="140"/>
        <v>A1</v>
      </c>
    </row>
    <row r="8981" spans="1:16" x14ac:dyDescent="0.25">
      <c r="A8981" s="88" t="s">
        <v>20</v>
      </c>
      <c r="B8981" s="89" t="s">
        <v>347</v>
      </c>
      <c r="C8981" s="89" t="s">
        <v>951</v>
      </c>
      <c r="D8981" s="90" t="s">
        <v>787</v>
      </c>
      <c r="E8981" s="88">
        <v>3007676</v>
      </c>
      <c r="F8981" s="89" t="s">
        <v>788</v>
      </c>
      <c r="G8981" s="91">
        <v>497.25</v>
      </c>
      <c r="H8981" s="64">
        <f>_xlfn.IFNA(G8981*(1-VLOOKUP(A8981,Rabatte!A:G,7,FALSE)),G8981*1)</f>
        <v>497.25</v>
      </c>
      <c r="I8981" s="88">
        <v>12</v>
      </c>
      <c r="J8981" s="64">
        <f>_xlfn.IFNA(G8981*(1-VLOOKUP(A8981,Rabatte!A:H,8,FALSE)),G8981*1)</f>
        <v>497.25</v>
      </c>
      <c r="K8981" s="93">
        <v>30</v>
      </c>
      <c r="L8981" s="99">
        <v>4064626045636</v>
      </c>
      <c r="P8981" s="60" t="str">
        <f t="shared" si="140"/>
        <v>A1</v>
      </c>
    </row>
    <row r="8982" spans="1:16" x14ac:dyDescent="0.25">
      <c r="A8982" s="88" t="s">
        <v>20</v>
      </c>
      <c r="B8982" s="89" t="s">
        <v>347</v>
      </c>
      <c r="C8982" s="89" t="s">
        <v>951</v>
      </c>
      <c r="D8982" s="90" t="s">
        <v>789</v>
      </c>
      <c r="E8982" s="88">
        <v>3007677</v>
      </c>
      <c r="F8982" s="89" t="s">
        <v>790</v>
      </c>
      <c r="G8982" s="91">
        <v>497.25</v>
      </c>
      <c r="H8982" s="64">
        <f>_xlfn.IFNA(G8982*(1-VLOOKUP(A8982,Rabatte!A:G,7,FALSE)),G8982*1)</f>
        <v>497.25</v>
      </c>
      <c r="I8982" s="88">
        <v>12</v>
      </c>
      <c r="J8982" s="64">
        <f>_xlfn.IFNA(G8982*(1-VLOOKUP(A8982,Rabatte!A:H,8,FALSE)),G8982*1)</f>
        <v>497.25</v>
      </c>
      <c r="K8982" s="93">
        <v>30</v>
      </c>
      <c r="L8982" s="99">
        <v>4064626045681</v>
      </c>
      <c r="P8982" s="60" t="str">
        <f t="shared" si="140"/>
        <v>A1</v>
      </c>
    </row>
    <row r="8983" spans="1:16" x14ac:dyDescent="0.25">
      <c r="A8983" s="88" t="s">
        <v>966</v>
      </c>
      <c r="B8983" s="89" t="s">
        <v>967</v>
      </c>
      <c r="C8983" s="89" t="s">
        <v>959</v>
      </c>
      <c r="D8983" s="90" t="s">
        <v>2681</v>
      </c>
      <c r="E8983" s="88">
        <v>2027147</v>
      </c>
      <c r="F8983" s="89" t="s">
        <v>2682</v>
      </c>
      <c r="G8983" s="91">
        <v>2300</v>
      </c>
      <c r="H8983" s="64">
        <f>_xlfn.IFNA(G8983*(1-VLOOKUP(A8983,Rabatte!A:G,7,FALSE)),G8983*1)</f>
        <v>2300</v>
      </c>
      <c r="I8983" s="88">
        <v>1</v>
      </c>
      <c r="J8983" s="64">
        <f>_xlfn.IFNA(G8983*(1-VLOOKUP(A8983,Rabatte!A:H,8,FALSE)),G8983*1)</f>
        <v>2300</v>
      </c>
      <c r="K8983" s="93">
        <v>6.42</v>
      </c>
      <c r="L8983" s="99">
        <v>4002626414496</v>
      </c>
      <c r="P8983" s="60" t="str">
        <f t="shared" si="140"/>
        <v>FA</v>
      </c>
    </row>
    <row r="8984" spans="1:16" x14ac:dyDescent="0.25">
      <c r="A8984" s="88" t="s">
        <v>966</v>
      </c>
      <c r="B8984" s="89" t="s">
        <v>967</v>
      </c>
      <c r="C8984" s="89" t="s">
        <v>959</v>
      </c>
      <c r="D8984" s="90" t="s">
        <v>2573</v>
      </c>
      <c r="E8984" s="88">
        <v>2018465</v>
      </c>
      <c r="F8984" s="89" t="s">
        <v>8883</v>
      </c>
      <c r="G8984" s="91">
        <v>2426</v>
      </c>
      <c r="H8984" s="64">
        <f>_xlfn.IFNA(G8984*(1-VLOOKUP(A8984,Rabatte!A:G,7,FALSE)),G8984*1)</f>
        <v>2426</v>
      </c>
      <c r="I8984" s="88">
        <v>1</v>
      </c>
      <c r="J8984" s="64">
        <f>_xlfn.IFNA(G8984*(1-VLOOKUP(A8984,Rabatte!A:H,8,FALSE)),G8984*1)</f>
        <v>2426</v>
      </c>
      <c r="K8984" s="93">
        <v>2.5</v>
      </c>
      <c r="L8984" s="99">
        <v>4002626414502</v>
      </c>
      <c r="P8984" s="60" t="str">
        <f t="shared" si="140"/>
        <v>FA</v>
      </c>
    </row>
    <row r="8985" spans="1:16" x14ac:dyDescent="0.25">
      <c r="A8985" s="88" t="s">
        <v>966</v>
      </c>
      <c r="B8985" s="89" t="s">
        <v>967</v>
      </c>
      <c r="C8985" s="89" t="s">
        <v>959</v>
      </c>
      <c r="D8985" s="90" t="s">
        <v>2683</v>
      </c>
      <c r="E8985" s="88">
        <v>2027149</v>
      </c>
      <c r="F8985" s="89" t="s">
        <v>8884</v>
      </c>
      <c r="G8985" s="91">
        <v>2551</v>
      </c>
      <c r="H8985" s="64">
        <f>_xlfn.IFNA(G8985*(1-VLOOKUP(A8985,Rabatte!A:G,7,FALSE)),G8985*1)</f>
        <v>2551</v>
      </c>
      <c r="I8985" s="88">
        <v>1</v>
      </c>
      <c r="J8985" s="64">
        <f>_xlfn.IFNA(G8985*(1-VLOOKUP(A8985,Rabatte!A:H,8,FALSE)),G8985*1)</f>
        <v>2551</v>
      </c>
      <c r="K8985" s="93">
        <v>9.6</v>
      </c>
      <c r="L8985" s="99">
        <v>4002626414519</v>
      </c>
      <c r="P8985" s="60" t="str">
        <f t="shared" si="140"/>
        <v>FA</v>
      </c>
    </row>
    <row r="8986" spans="1:16" x14ac:dyDescent="0.25">
      <c r="A8986" s="88" t="s">
        <v>966</v>
      </c>
      <c r="B8986" s="89" t="s">
        <v>967</v>
      </c>
      <c r="C8986" s="89" t="s">
        <v>959</v>
      </c>
      <c r="D8986" s="90" t="s">
        <v>2684</v>
      </c>
      <c r="E8986" s="88">
        <v>2027150</v>
      </c>
      <c r="F8986" s="89" t="s">
        <v>8885</v>
      </c>
      <c r="G8986" s="91">
        <v>288</v>
      </c>
      <c r="H8986" s="64">
        <f>_xlfn.IFNA(G8986*(1-VLOOKUP(A8986,Rabatte!A:G,7,FALSE)),G8986*1)</f>
        <v>288</v>
      </c>
      <c r="I8986" s="88">
        <v>1</v>
      </c>
      <c r="J8986" s="64">
        <f>_xlfn.IFNA(G8986*(1-VLOOKUP(A8986,Rabatte!A:H,8,FALSE)),G8986*1)</f>
        <v>288</v>
      </c>
      <c r="K8986" s="93">
        <v>11.05</v>
      </c>
      <c r="L8986" s="99">
        <v>4002626299260</v>
      </c>
      <c r="P8986" s="60" t="str">
        <f t="shared" si="140"/>
        <v>FA</v>
      </c>
    </row>
    <row r="8987" spans="1:16" x14ac:dyDescent="0.25">
      <c r="A8987" s="88" t="s">
        <v>966</v>
      </c>
      <c r="B8987" s="89" t="s">
        <v>967</v>
      </c>
      <c r="C8987" s="89" t="s">
        <v>959</v>
      </c>
      <c r="D8987" s="90" t="s">
        <v>2685</v>
      </c>
      <c r="E8987" s="88">
        <v>2027154</v>
      </c>
      <c r="F8987" s="89" t="s">
        <v>8886</v>
      </c>
      <c r="G8987" s="91">
        <v>1865</v>
      </c>
      <c r="H8987" s="64">
        <f>_xlfn.IFNA(G8987*(1-VLOOKUP(A8987,Rabatte!A:G,7,FALSE)),G8987*1)</f>
        <v>1865</v>
      </c>
      <c r="I8987" s="88">
        <v>1</v>
      </c>
      <c r="J8987" s="64">
        <f>_xlfn.IFNA(G8987*(1-VLOOKUP(A8987,Rabatte!A:H,8,FALSE)),G8987*1)</f>
        <v>1865</v>
      </c>
      <c r="K8987" s="93">
        <v>689.94</v>
      </c>
      <c r="L8987" s="99">
        <v>4002626488589</v>
      </c>
      <c r="P8987" s="60" t="str">
        <f t="shared" si="140"/>
        <v>FA</v>
      </c>
    </row>
    <row r="8988" spans="1:16" x14ac:dyDescent="0.25">
      <c r="A8988" s="88" t="s">
        <v>966</v>
      </c>
      <c r="B8988" s="89" t="s">
        <v>967</v>
      </c>
      <c r="C8988" s="89" t="s">
        <v>959</v>
      </c>
      <c r="D8988" s="90" t="s">
        <v>2686</v>
      </c>
      <c r="E8988" s="88">
        <v>2027156</v>
      </c>
      <c r="F8988" s="89" t="s">
        <v>8887</v>
      </c>
      <c r="G8988" s="91">
        <v>1087</v>
      </c>
      <c r="H8988" s="64">
        <f>_xlfn.IFNA(G8988*(1-VLOOKUP(A8988,Rabatte!A:G,7,FALSE)),G8988*1)</f>
        <v>1087</v>
      </c>
      <c r="I8988" s="88">
        <v>1</v>
      </c>
      <c r="J8988" s="64">
        <f>_xlfn.IFNA(G8988*(1-VLOOKUP(A8988,Rabatte!A:H,8,FALSE)),G8988*1)</f>
        <v>1087</v>
      </c>
      <c r="K8988" s="93">
        <v>133.41399999999999</v>
      </c>
      <c r="L8988" s="99">
        <v>4002626299307</v>
      </c>
      <c r="P8988" s="60" t="str">
        <f t="shared" si="140"/>
        <v>FA</v>
      </c>
    </row>
    <row r="8989" spans="1:16" x14ac:dyDescent="0.25">
      <c r="A8989" s="88" t="s">
        <v>966</v>
      </c>
      <c r="B8989" s="89" t="s">
        <v>967</v>
      </c>
      <c r="C8989" s="89" t="s">
        <v>959</v>
      </c>
      <c r="D8989" s="90" t="s">
        <v>2629</v>
      </c>
      <c r="E8989" s="88">
        <v>2024522</v>
      </c>
      <c r="F8989" s="89" t="s">
        <v>8888</v>
      </c>
      <c r="G8989" s="91">
        <v>1870</v>
      </c>
      <c r="H8989" s="64">
        <f>_xlfn.IFNA(G8989*(1-VLOOKUP(A8989,Rabatte!A:G,7,FALSE)),G8989*1)</f>
        <v>1870</v>
      </c>
      <c r="I8989" s="88">
        <v>1</v>
      </c>
      <c r="J8989" s="64">
        <f>_xlfn.IFNA(G8989*(1-VLOOKUP(A8989,Rabatte!A:H,8,FALSE)),G8989*1)</f>
        <v>1870</v>
      </c>
      <c r="K8989" s="93">
        <v>520.13</v>
      </c>
      <c r="L8989" s="99">
        <v>4002626488572</v>
      </c>
      <c r="P8989" s="60" t="str">
        <f t="shared" si="140"/>
        <v>FA</v>
      </c>
    </row>
    <row r="8990" spans="1:16" x14ac:dyDescent="0.25">
      <c r="A8990" s="88" t="s">
        <v>966</v>
      </c>
      <c r="B8990" s="89" t="s">
        <v>967</v>
      </c>
      <c r="C8990" s="89" t="s">
        <v>959</v>
      </c>
      <c r="D8990" s="90" t="s">
        <v>2687</v>
      </c>
      <c r="E8990" s="88">
        <v>2027158</v>
      </c>
      <c r="F8990" s="89" t="s">
        <v>8889</v>
      </c>
      <c r="G8990" s="91">
        <v>1870</v>
      </c>
      <c r="H8990" s="64">
        <f>_xlfn.IFNA(G8990*(1-VLOOKUP(A8990,Rabatte!A:G,7,FALSE)),G8990*1)</f>
        <v>1870</v>
      </c>
      <c r="I8990" s="88">
        <v>1</v>
      </c>
      <c r="J8990" s="64">
        <f>_xlfn.IFNA(G8990*(1-VLOOKUP(A8990,Rabatte!A:H,8,FALSE)),G8990*1)</f>
        <v>1870</v>
      </c>
      <c r="K8990" s="93">
        <v>563.41399999999999</v>
      </c>
      <c r="L8990" s="99">
        <v>4002626488565</v>
      </c>
      <c r="P8990" s="60" t="str">
        <f t="shared" si="140"/>
        <v>FA</v>
      </c>
    </row>
    <row r="8991" spans="1:16" x14ac:dyDescent="0.25">
      <c r="A8991" s="88" t="s">
        <v>966</v>
      </c>
      <c r="B8991" s="89" t="s">
        <v>967</v>
      </c>
      <c r="C8991" s="89" t="s">
        <v>959</v>
      </c>
      <c r="D8991" s="90" t="s">
        <v>2688</v>
      </c>
      <c r="E8991" s="88">
        <v>2027163</v>
      </c>
      <c r="F8991" s="89" t="s">
        <v>8464</v>
      </c>
      <c r="G8991" s="91">
        <v>392.5</v>
      </c>
      <c r="H8991" s="64">
        <f>_xlfn.IFNA(G8991*(1-VLOOKUP(A8991,Rabatte!A:G,7,FALSE)),G8991*1)</f>
        <v>392.5</v>
      </c>
      <c r="I8991" s="88">
        <v>1</v>
      </c>
      <c r="J8991" s="64">
        <f>_xlfn.IFNA(G8991*(1-VLOOKUP(A8991,Rabatte!A:H,8,FALSE)),G8991*1)</f>
        <v>392.5</v>
      </c>
      <c r="K8991" s="93">
        <v>145.30000000000001</v>
      </c>
      <c r="L8991" s="99">
        <v>4002626419118</v>
      </c>
      <c r="P8991" s="60" t="str">
        <f t="shared" si="140"/>
        <v>FA</v>
      </c>
    </row>
    <row r="8992" spans="1:16" x14ac:dyDescent="0.25">
      <c r="A8992" s="88" t="s">
        <v>966</v>
      </c>
      <c r="B8992" s="89" t="s">
        <v>967</v>
      </c>
      <c r="C8992" s="89" t="s">
        <v>959</v>
      </c>
      <c r="D8992" s="90" t="s">
        <v>2689</v>
      </c>
      <c r="E8992" s="88">
        <v>2027165</v>
      </c>
      <c r="F8992" s="89" t="s">
        <v>8890</v>
      </c>
      <c r="G8992" s="91">
        <v>1123</v>
      </c>
      <c r="H8992" s="64">
        <f>_xlfn.IFNA(G8992*(1-VLOOKUP(A8992,Rabatte!A:G,7,FALSE)),G8992*1)</f>
        <v>1123</v>
      </c>
      <c r="I8992" s="88">
        <v>1</v>
      </c>
      <c r="J8992" s="64">
        <f>_xlfn.IFNA(G8992*(1-VLOOKUP(A8992,Rabatte!A:H,8,FALSE)),G8992*1)</f>
        <v>1123</v>
      </c>
      <c r="K8992" s="93">
        <v>64.91</v>
      </c>
      <c r="L8992" s="99">
        <v>4002626419132</v>
      </c>
      <c r="P8992" s="60" t="str">
        <f t="shared" si="140"/>
        <v>FA</v>
      </c>
    </row>
    <row r="8993" spans="1:16" x14ac:dyDescent="0.25">
      <c r="A8993" s="88" t="s">
        <v>966</v>
      </c>
      <c r="B8993" s="89" t="s">
        <v>967</v>
      </c>
      <c r="C8993" s="89" t="s">
        <v>959</v>
      </c>
      <c r="D8993" s="90" t="s">
        <v>2690</v>
      </c>
      <c r="E8993" s="88">
        <v>2027166</v>
      </c>
      <c r="F8993" s="89" t="s">
        <v>8891</v>
      </c>
      <c r="G8993" s="91">
        <v>1282</v>
      </c>
      <c r="H8993" s="64">
        <f>_xlfn.IFNA(G8993*(1-VLOOKUP(A8993,Rabatte!A:G,7,FALSE)),G8993*1)</f>
        <v>1282</v>
      </c>
      <c r="I8993" s="88">
        <v>1</v>
      </c>
      <c r="J8993" s="64">
        <f>_xlfn.IFNA(G8993*(1-VLOOKUP(A8993,Rabatte!A:H,8,FALSE)),G8993*1)</f>
        <v>1282</v>
      </c>
      <c r="K8993" s="93">
        <v>236.3</v>
      </c>
      <c r="L8993" s="99">
        <v>4002626419149</v>
      </c>
      <c r="P8993" s="60" t="str">
        <f t="shared" si="140"/>
        <v>FA</v>
      </c>
    </row>
    <row r="8994" spans="1:16" x14ac:dyDescent="0.25">
      <c r="A8994" s="88" t="s">
        <v>966</v>
      </c>
      <c r="B8994" s="89" t="s">
        <v>967</v>
      </c>
      <c r="C8994" s="89" t="s">
        <v>959</v>
      </c>
      <c r="D8994" s="90" t="s">
        <v>2691</v>
      </c>
      <c r="E8994" s="88">
        <v>2027167</v>
      </c>
      <c r="F8994" s="89" t="s">
        <v>8892</v>
      </c>
      <c r="G8994" s="91">
        <v>1690</v>
      </c>
      <c r="H8994" s="64">
        <f>_xlfn.IFNA(G8994*(1-VLOOKUP(A8994,Rabatte!A:G,7,FALSE)),G8994*1)</f>
        <v>1690</v>
      </c>
      <c r="I8994" s="88">
        <v>1</v>
      </c>
      <c r="J8994" s="64">
        <f>_xlfn.IFNA(G8994*(1-VLOOKUP(A8994,Rabatte!A:H,8,FALSE)),G8994*1)</f>
        <v>1690</v>
      </c>
      <c r="K8994" s="93">
        <v>359.21</v>
      </c>
      <c r="L8994" s="99">
        <v>4002626419156</v>
      </c>
      <c r="P8994" s="60" t="str">
        <f t="shared" si="140"/>
        <v>FA</v>
      </c>
    </row>
    <row r="8995" spans="1:16" x14ac:dyDescent="0.25">
      <c r="A8995" s="88" t="s">
        <v>966</v>
      </c>
      <c r="B8995" s="89" t="s">
        <v>967</v>
      </c>
      <c r="C8995" s="89" t="s">
        <v>959</v>
      </c>
      <c r="D8995" s="90" t="s">
        <v>2692</v>
      </c>
      <c r="E8995" s="88">
        <v>2027170</v>
      </c>
      <c r="F8995" s="89" t="s">
        <v>2693</v>
      </c>
      <c r="G8995" s="91">
        <v>1887</v>
      </c>
      <c r="H8995" s="64">
        <f>_xlfn.IFNA(G8995*(1-VLOOKUP(A8995,Rabatte!A:G,7,FALSE)),G8995*1)</f>
        <v>1887</v>
      </c>
      <c r="I8995" s="88">
        <v>1</v>
      </c>
      <c r="J8995" s="64">
        <f>_xlfn.IFNA(G8995*(1-VLOOKUP(A8995,Rabatte!A:H,8,FALSE)),G8995*1)</f>
        <v>1887</v>
      </c>
      <c r="K8995" s="93">
        <v>337.51</v>
      </c>
      <c r="L8995" s="99">
        <v>4002626419170</v>
      </c>
      <c r="P8995" s="60" t="str">
        <f t="shared" si="140"/>
        <v>FA</v>
      </c>
    </row>
    <row r="8996" spans="1:16" x14ac:dyDescent="0.25">
      <c r="A8996" s="88" t="s">
        <v>966</v>
      </c>
      <c r="B8996" s="89" t="s">
        <v>967</v>
      </c>
      <c r="C8996" s="89" t="s">
        <v>959</v>
      </c>
      <c r="D8996" s="90" t="s">
        <v>2956</v>
      </c>
      <c r="E8996" s="88">
        <v>2036891</v>
      </c>
      <c r="F8996" s="89" t="s">
        <v>8465</v>
      </c>
      <c r="G8996" s="91">
        <v>1718</v>
      </c>
      <c r="H8996" s="64">
        <f>_xlfn.IFNA(G8996*(1-VLOOKUP(A8996,Rabatte!A:G,7,FALSE)),G8996*1)</f>
        <v>1718</v>
      </c>
      <c r="I8996" s="88">
        <v>1</v>
      </c>
      <c r="J8996" s="64">
        <f>_xlfn.IFNA(G8996*(1-VLOOKUP(A8996,Rabatte!A:H,8,FALSE)),G8996*1)</f>
        <v>1718</v>
      </c>
      <c r="K8996" s="93">
        <v>141.643</v>
      </c>
      <c r="L8996" s="99">
        <v>4002626840806</v>
      </c>
      <c r="P8996" s="60" t="str">
        <f t="shared" ref="P8996:P9059" si="141">A8996</f>
        <v>FA</v>
      </c>
    </row>
    <row r="8997" spans="1:16" x14ac:dyDescent="0.25">
      <c r="A8997" s="88" t="s">
        <v>966</v>
      </c>
      <c r="B8997" s="89" t="s">
        <v>967</v>
      </c>
      <c r="C8997" s="89" t="s">
        <v>959</v>
      </c>
      <c r="D8997" s="90" t="s">
        <v>2957</v>
      </c>
      <c r="E8997" s="88">
        <v>2036892</v>
      </c>
      <c r="F8997" s="89" t="s">
        <v>8466</v>
      </c>
      <c r="G8997" s="91">
        <v>2306</v>
      </c>
      <c r="H8997" s="64">
        <f>_xlfn.IFNA(G8997*(1-VLOOKUP(A8997,Rabatte!A:G,7,FALSE)),G8997*1)</f>
        <v>2306</v>
      </c>
      <c r="I8997" s="88">
        <v>1</v>
      </c>
      <c r="J8997" s="64">
        <f>_xlfn.IFNA(G8997*(1-VLOOKUP(A8997,Rabatte!A:H,8,FALSE)),G8997*1)</f>
        <v>2306</v>
      </c>
      <c r="K8997" s="93">
        <v>571.64300000000003</v>
      </c>
      <c r="L8997" s="99">
        <v>4002626840813</v>
      </c>
      <c r="P8997" s="60" t="str">
        <f t="shared" si="141"/>
        <v>FA</v>
      </c>
    </row>
    <row r="8998" spans="1:16" x14ac:dyDescent="0.25">
      <c r="A8998" s="88" t="s">
        <v>966</v>
      </c>
      <c r="B8998" s="89" t="s">
        <v>967</v>
      </c>
      <c r="C8998" s="89" t="s">
        <v>959</v>
      </c>
      <c r="D8998" s="90" t="s">
        <v>2582</v>
      </c>
      <c r="E8998" s="88">
        <v>2018622</v>
      </c>
      <c r="F8998" s="89" t="s">
        <v>8893</v>
      </c>
      <c r="G8998" s="91">
        <v>392.5</v>
      </c>
      <c r="H8998" s="64">
        <f>_xlfn.IFNA(G8998*(1-VLOOKUP(A8998,Rabatte!A:G,7,FALSE)),G8998*1)</f>
        <v>392.5</v>
      </c>
      <c r="I8998" s="88">
        <v>1</v>
      </c>
      <c r="J8998" s="64">
        <f>_xlfn.IFNA(G8998*(1-VLOOKUP(A8998,Rabatte!A:H,8,FALSE)),G8998*1)</f>
        <v>392.5</v>
      </c>
      <c r="K8998" s="93">
        <v>13.25</v>
      </c>
      <c r="L8998" s="99">
        <v>4002626488985</v>
      </c>
      <c r="P8998" s="60" t="str">
        <f t="shared" si="141"/>
        <v>FA</v>
      </c>
    </row>
    <row r="8999" spans="1:16" x14ac:dyDescent="0.25">
      <c r="A8999" s="88" t="s">
        <v>34</v>
      </c>
      <c r="B8999" s="89" t="s">
        <v>5397</v>
      </c>
      <c r="C8999" s="89" t="s">
        <v>951</v>
      </c>
      <c r="D8999" s="90" t="s">
        <v>791</v>
      </c>
      <c r="E8999" s="88">
        <v>3007482</v>
      </c>
      <c r="F8999" s="89" t="s">
        <v>9985</v>
      </c>
      <c r="G8999" s="91">
        <v>569.25</v>
      </c>
      <c r="H8999" s="64">
        <f>_xlfn.IFNA(G8999*(1-VLOOKUP(A8999,Rabatte!A:G,7,FALSE)),G8999*1)</f>
        <v>569.25</v>
      </c>
      <c r="I8999" s="88">
        <v>18</v>
      </c>
      <c r="J8999" s="64">
        <f>_xlfn.IFNA(G8999*(1-VLOOKUP(A8999,Rabatte!A:H,8,FALSE)),G8999*1)</f>
        <v>569.25</v>
      </c>
      <c r="K8999" s="93">
        <v>17</v>
      </c>
      <c r="L8999" s="99">
        <v>4064626046299</v>
      </c>
      <c r="P8999" s="60" t="str">
        <f t="shared" si="141"/>
        <v>A2</v>
      </c>
    </row>
    <row r="9000" spans="1:16" x14ac:dyDescent="0.25">
      <c r="A9000" s="88" t="s">
        <v>34</v>
      </c>
      <c r="B9000" s="89" t="s">
        <v>5397</v>
      </c>
      <c r="C9000" s="89" t="s">
        <v>951</v>
      </c>
      <c r="D9000" s="90" t="s">
        <v>792</v>
      </c>
      <c r="E9000" s="88">
        <v>3007484</v>
      </c>
      <c r="F9000" s="89" t="s">
        <v>9986</v>
      </c>
      <c r="G9000" s="91">
        <v>569.25</v>
      </c>
      <c r="H9000" s="64">
        <f>_xlfn.IFNA(G9000*(1-VLOOKUP(A9000,Rabatte!A:G,7,FALSE)),G9000*1)</f>
        <v>569.25</v>
      </c>
      <c r="I9000" s="88">
        <v>15</v>
      </c>
      <c r="J9000" s="64">
        <f>_xlfn.IFNA(G9000*(1-VLOOKUP(A9000,Rabatte!A:H,8,FALSE)),G9000*1)</f>
        <v>569.25</v>
      </c>
      <c r="K9000" s="93">
        <v>19</v>
      </c>
      <c r="L9000" s="99">
        <v>4064626046381</v>
      </c>
      <c r="P9000" s="60" t="str">
        <f t="shared" si="141"/>
        <v>A2</v>
      </c>
    </row>
    <row r="9001" spans="1:16" x14ac:dyDescent="0.25">
      <c r="A9001" s="88" t="s">
        <v>34</v>
      </c>
      <c r="B9001" s="89" t="s">
        <v>5397</v>
      </c>
      <c r="C9001" s="89" t="s">
        <v>951</v>
      </c>
      <c r="D9001" s="90" t="s">
        <v>793</v>
      </c>
      <c r="E9001" s="88">
        <v>3007486</v>
      </c>
      <c r="F9001" s="89" t="s">
        <v>9987</v>
      </c>
      <c r="G9001" s="91">
        <v>569.25</v>
      </c>
      <c r="H9001" s="64">
        <f>_xlfn.IFNA(G9001*(1-VLOOKUP(A9001,Rabatte!A:G,7,FALSE)),G9001*1)</f>
        <v>569.25</v>
      </c>
      <c r="I9001" s="88">
        <v>12</v>
      </c>
      <c r="J9001" s="64">
        <f>_xlfn.IFNA(G9001*(1-VLOOKUP(A9001,Rabatte!A:H,8,FALSE)),G9001*1)</f>
        <v>569.25</v>
      </c>
      <c r="K9001" s="93">
        <v>19.2</v>
      </c>
      <c r="L9001" s="99">
        <v>4064626046480</v>
      </c>
      <c r="P9001" s="60" t="str">
        <f t="shared" si="141"/>
        <v>A2</v>
      </c>
    </row>
    <row r="9002" spans="1:16" x14ac:dyDescent="0.25">
      <c r="A9002" s="88" t="s">
        <v>34</v>
      </c>
      <c r="B9002" s="89" t="s">
        <v>5397</v>
      </c>
      <c r="C9002" s="89" t="s">
        <v>951</v>
      </c>
      <c r="D9002" s="90" t="s">
        <v>794</v>
      </c>
      <c r="E9002" s="88">
        <v>3007488</v>
      </c>
      <c r="F9002" s="89" t="s">
        <v>9988</v>
      </c>
      <c r="G9002" s="91">
        <v>569.25</v>
      </c>
      <c r="H9002" s="64">
        <f>_xlfn.IFNA(G9002*(1-VLOOKUP(A9002,Rabatte!A:G,7,FALSE)),G9002*1)</f>
        <v>569.25</v>
      </c>
      <c r="I9002" s="88">
        <v>12</v>
      </c>
      <c r="J9002" s="64">
        <f>_xlfn.IFNA(G9002*(1-VLOOKUP(A9002,Rabatte!A:H,8,FALSE)),G9002*1)</f>
        <v>569.25</v>
      </c>
      <c r="K9002" s="93">
        <v>20.2</v>
      </c>
      <c r="L9002" s="99">
        <v>4064626046596</v>
      </c>
      <c r="P9002" s="60" t="str">
        <f t="shared" si="141"/>
        <v>A2</v>
      </c>
    </row>
    <row r="9003" spans="1:16" x14ac:dyDescent="0.25">
      <c r="A9003" s="88" t="s">
        <v>34</v>
      </c>
      <c r="B9003" s="89" t="s">
        <v>5397</v>
      </c>
      <c r="C9003" s="89" t="s">
        <v>951</v>
      </c>
      <c r="D9003" s="90" t="s">
        <v>795</v>
      </c>
      <c r="E9003" s="88">
        <v>3007490</v>
      </c>
      <c r="F9003" s="89" t="s">
        <v>9989</v>
      </c>
      <c r="G9003" s="91">
        <v>591.25</v>
      </c>
      <c r="H9003" s="64">
        <f>_xlfn.IFNA(G9003*(1-VLOOKUP(A9003,Rabatte!A:G,7,FALSE)),G9003*1)</f>
        <v>591.25</v>
      </c>
      <c r="I9003" s="88">
        <v>9</v>
      </c>
      <c r="J9003" s="64">
        <f>_xlfn.IFNA(G9003*(1-VLOOKUP(A9003,Rabatte!A:H,8,FALSE)),G9003*1)</f>
        <v>591.25</v>
      </c>
      <c r="K9003" s="93">
        <v>22.6</v>
      </c>
      <c r="L9003" s="99">
        <v>4064626044806</v>
      </c>
      <c r="P9003" s="60" t="str">
        <f t="shared" si="141"/>
        <v>A2</v>
      </c>
    </row>
    <row r="9004" spans="1:16" x14ac:dyDescent="0.25">
      <c r="A9004" s="88" t="s">
        <v>34</v>
      </c>
      <c r="B9004" s="89" t="s">
        <v>5397</v>
      </c>
      <c r="C9004" s="89" t="s">
        <v>951</v>
      </c>
      <c r="D9004" s="90" t="s">
        <v>796</v>
      </c>
      <c r="E9004" s="88">
        <v>3007492</v>
      </c>
      <c r="F9004" s="89" t="s">
        <v>9990</v>
      </c>
      <c r="G9004" s="91">
        <v>591.25</v>
      </c>
      <c r="H9004" s="64">
        <f>_xlfn.IFNA(G9004*(1-VLOOKUP(A9004,Rabatte!A:G,7,FALSE)),G9004*1)</f>
        <v>591.25</v>
      </c>
      <c r="I9004" s="88">
        <v>9</v>
      </c>
      <c r="J9004" s="64">
        <f>_xlfn.IFNA(G9004*(1-VLOOKUP(A9004,Rabatte!A:H,8,FALSE)),G9004*1)</f>
        <v>591.25</v>
      </c>
      <c r="K9004" s="93">
        <v>23.3</v>
      </c>
      <c r="L9004" s="99">
        <v>4064626044882</v>
      </c>
      <c r="P9004" s="60" t="str">
        <f t="shared" si="141"/>
        <v>A2</v>
      </c>
    </row>
    <row r="9005" spans="1:16" x14ac:dyDescent="0.25">
      <c r="A9005" s="88" t="s">
        <v>34</v>
      </c>
      <c r="B9005" s="89" t="s">
        <v>5397</v>
      </c>
      <c r="C9005" s="89" t="s">
        <v>951</v>
      </c>
      <c r="D9005" s="90" t="s">
        <v>797</v>
      </c>
      <c r="E9005" s="88">
        <v>3007483</v>
      </c>
      <c r="F9005" s="89" t="s">
        <v>9991</v>
      </c>
      <c r="G9005" s="91">
        <v>569.25</v>
      </c>
      <c r="H9005" s="64">
        <f>_xlfn.IFNA(G9005*(1-VLOOKUP(A9005,Rabatte!A:G,7,FALSE)),G9005*1)</f>
        <v>569.25</v>
      </c>
      <c r="I9005" s="88">
        <v>18</v>
      </c>
      <c r="J9005" s="64">
        <f>_xlfn.IFNA(G9005*(1-VLOOKUP(A9005,Rabatte!A:H,8,FALSE)),G9005*1)</f>
        <v>569.25</v>
      </c>
      <c r="K9005" s="93">
        <v>17</v>
      </c>
      <c r="L9005" s="99">
        <v>4064626046336</v>
      </c>
      <c r="P9005" s="60" t="str">
        <f t="shared" si="141"/>
        <v>A2</v>
      </c>
    </row>
    <row r="9006" spans="1:16" x14ac:dyDescent="0.25">
      <c r="A9006" s="88" t="s">
        <v>34</v>
      </c>
      <c r="B9006" s="89" t="s">
        <v>5397</v>
      </c>
      <c r="C9006" s="89" t="s">
        <v>951</v>
      </c>
      <c r="D9006" s="90" t="s">
        <v>798</v>
      </c>
      <c r="E9006" s="88">
        <v>3007485</v>
      </c>
      <c r="F9006" s="89" t="s">
        <v>9992</v>
      </c>
      <c r="G9006" s="91">
        <v>569.25</v>
      </c>
      <c r="H9006" s="64">
        <f>_xlfn.IFNA(G9006*(1-VLOOKUP(A9006,Rabatte!A:G,7,FALSE)),G9006*1)</f>
        <v>569.25</v>
      </c>
      <c r="I9006" s="88">
        <v>15</v>
      </c>
      <c r="J9006" s="64">
        <f>_xlfn.IFNA(G9006*(1-VLOOKUP(A9006,Rabatte!A:H,8,FALSE)),G9006*1)</f>
        <v>569.25</v>
      </c>
      <c r="K9006" s="93">
        <v>19</v>
      </c>
      <c r="L9006" s="99">
        <v>4064626046435</v>
      </c>
      <c r="P9006" s="60" t="str">
        <f t="shared" si="141"/>
        <v>A2</v>
      </c>
    </row>
    <row r="9007" spans="1:16" x14ac:dyDescent="0.25">
      <c r="A9007" s="88" t="s">
        <v>34</v>
      </c>
      <c r="B9007" s="89" t="s">
        <v>5397</v>
      </c>
      <c r="C9007" s="89" t="s">
        <v>951</v>
      </c>
      <c r="D9007" s="90" t="s">
        <v>799</v>
      </c>
      <c r="E9007" s="88">
        <v>3007487</v>
      </c>
      <c r="F9007" s="89" t="s">
        <v>9993</v>
      </c>
      <c r="G9007" s="91">
        <v>569.25</v>
      </c>
      <c r="H9007" s="64">
        <f>_xlfn.IFNA(G9007*(1-VLOOKUP(A9007,Rabatte!A:G,7,FALSE)),G9007*1)</f>
        <v>569.25</v>
      </c>
      <c r="I9007" s="88">
        <v>12</v>
      </c>
      <c r="J9007" s="64">
        <f>_xlfn.IFNA(G9007*(1-VLOOKUP(A9007,Rabatte!A:H,8,FALSE)),G9007*1)</f>
        <v>569.25</v>
      </c>
      <c r="K9007" s="93">
        <v>19.2</v>
      </c>
      <c r="L9007" s="99">
        <v>4064626046541</v>
      </c>
      <c r="P9007" s="60" t="str">
        <f t="shared" si="141"/>
        <v>A2</v>
      </c>
    </row>
    <row r="9008" spans="1:16" x14ac:dyDescent="0.25">
      <c r="A9008" s="88" t="s">
        <v>34</v>
      </c>
      <c r="B9008" s="89" t="s">
        <v>5397</v>
      </c>
      <c r="C9008" s="89" t="s">
        <v>951</v>
      </c>
      <c r="D9008" s="90" t="s">
        <v>800</v>
      </c>
      <c r="E9008" s="88">
        <v>3007489</v>
      </c>
      <c r="F9008" s="89" t="s">
        <v>9994</v>
      </c>
      <c r="G9008" s="91">
        <v>569.25</v>
      </c>
      <c r="H9008" s="64">
        <f>_xlfn.IFNA(G9008*(1-VLOOKUP(A9008,Rabatte!A:G,7,FALSE)),G9008*1)</f>
        <v>569.25</v>
      </c>
      <c r="I9008" s="88">
        <v>12</v>
      </c>
      <c r="J9008" s="64">
        <f>_xlfn.IFNA(G9008*(1-VLOOKUP(A9008,Rabatte!A:H,8,FALSE)),G9008*1)</f>
        <v>569.25</v>
      </c>
      <c r="K9008" s="93">
        <v>20.2</v>
      </c>
      <c r="L9008" s="99">
        <v>4064626044769</v>
      </c>
      <c r="P9008" s="60" t="str">
        <f t="shared" si="141"/>
        <v>A2</v>
      </c>
    </row>
    <row r="9009" spans="1:16" x14ac:dyDescent="0.25">
      <c r="A9009" s="88" t="s">
        <v>34</v>
      </c>
      <c r="B9009" s="89" t="s">
        <v>5397</v>
      </c>
      <c r="C9009" s="89" t="s">
        <v>951</v>
      </c>
      <c r="D9009" s="90" t="s">
        <v>801</v>
      </c>
      <c r="E9009" s="88">
        <v>3007491</v>
      </c>
      <c r="F9009" s="89" t="s">
        <v>9995</v>
      </c>
      <c r="G9009" s="91">
        <v>591.25</v>
      </c>
      <c r="H9009" s="64">
        <f>_xlfn.IFNA(G9009*(1-VLOOKUP(A9009,Rabatte!A:G,7,FALSE)),G9009*1)</f>
        <v>591.25</v>
      </c>
      <c r="I9009" s="88">
        <v>9</v>
      </c>
      <c r="J9009" s="64">
        <f>_xlfn.IFNA(G9009*(1-VLOOKUP(A9009,Rabatte!A:H,8,FALSE)),G9009*1)</f>
        <v>591.25</v>
      </c>
      <c r="K9009" s="93">
        <v>22.6</v>
      </c>
      <c r="L9009" s="99">
        <v>4064626044844</v>
      </c>
      <c r="P9009" s="60" t="str">
        <f t="shared" si="141"/>
        <v>A2</v>
      </c>
    </row>
    <row r="9010" spans="1:16" x14ac:dyDescent="0.25">
      <c r="A9010" s="88" t="s">
        <v>34</v>
      </c>
      <c r="B9010" s="89" t="s">
        <v>5397</v>
      </c>
      <c r="C9010" s="89" t="s">
        <v>951</v>
      </c>
      <c r="D9010" s="90" t="s">
        <v>802</v>
      </c>
      <c r="E9010" s="88">
        <v>3007493</v>
      </c>
      <c r="F9010" s="89" t="s">
        <v>9996</v>
      </c>
      <c r="G9010" s="91">
        <v>591.25</v>
      </c>
      <c r="H9010" s="64">
        <f>_xlfn.IFNA(G9010*(1-VLOOKUP(A9010,Rabatte!A:G,7,FALSE)),G9010*1)</f>
        <v>591.25</v>
      </c>
      <c r="I9010" s="88">
        <v>9</v>
      </c>
      <c r="J9010" s="64">
        <f>_xlfn.IFNA(G9010*(1-VLOOKUP(A9010,Rabatte!A:H,8,FALSE)),G9010*1)</f>
        <v>591.25</v>
      </c>
      <c r="K9010" s="93">
        <v>23.3</v>
      </c>
      <c r="L9010" s="99">
        <v>4064626044905</v>
      </c>
      <c r="P9010" s="60" t="str">
        <f t="shared" si="141"/>
        <v>A2</v>
      </c>
    </row>
    <row r="9011" spans="1:16" x14ac:dyDescent="0.25">
      <c r="A9011" s="88" t="s">
        <v>34</v>
      </c>
      <c r="B9011" s="89" t="s">
        <v>5397</v>
      </c>
      <c r="C9011" s="89" t="s">
        <v>951</v>
      </c>
      <c r="D9011" s="90" t="s">
        <v>803</v>
      </c>
      <c r="E9011" s="88">
        <v>3007494</v>
      </c>
      <c r="F9011" s="89" t="s">
        <v>9997</v>
      </c>
      <c r="G9011" s="91">
        <v>604.5</v>
      </c>
      <c r="H9011" s="64">
        <f>_xlfn.IFNA(G9011*(1-VLOOKUP(A9011,Rabatte!A:G,7,FALSE)),G9011*1)</f>
        <v>604.5</v>
      </c>
      <c r="I9011" s="88">
        <v>12</v>
      </c>
      <c r="J9011" s="64">
        <f>_xlfn.IFNA(G9011*(1-VLOOKUP(A9011,Rabatte!A:H,8,FALSE)),G9011*1)</f>
        <v>604.5</v>
      </c>
      <c r="K9011" s="93">
        <v>18.72</v>
      </c>
      <c r="L9011" s="99">
        <v>4064626044950</v>
      </c>
      <c r="P9011" s="60" t="str">
        <f t="shared" si="141"/>
        <v>A2</v>
      </c>
    </row>
    <row r="9012" spans="1:16" x14ac:dyDescent="0.25">
      <c r="A9012" s="88" t="s">
        <v>34</v>
      </c>
      <c r="B9012" s="89" t="s">
        <v>5397</v>
      </c>
      <c r="C9012" s="89" t="s">
        <v>951</v>
      </c>
      <c r="D9012" s="90" t="s">
        <v>804</v>
      </c>
      <c r="E9012" s="88">
        <v>3007496</v>
      </c>
      <c r="F9012" s="89" t="s">
        <v>9998</v>
      </c>
      <c r="G9012" s="91">
        <v>604.5</v>
      </c>
      <c r="H9012" s="64">
        <f>_xlfn.IFNA(G9012*(1-VLOOKUP(A9012,Rabatte!A:G,7,FALSE)),G9012*1)</f>
        <v>604.5</v>
      </c>
      <c r="I9012" s="88">
        <v>10</v>
      </c>
      <c r="J9012" s="64">
        <f>_xlfn.IFNA(G9012*(1-VLOOKUP(A9012,Rabatte!A:H,8,FALSE)),G9012*1)</f>
        <v>604.5</v>
      </c>
      <c r="K9012" s="93">
        <v>21.32</v>
      </c>
      <c r="L9012" s="99">
        <v>4064626045025</v>
      </c>
      <c r="P9012" s="60" t="str">
        <f t="shared" si="141"/>
        <v>A2</v>
      </c>
    </row>
    <row r="9013" spans="1:16" x14ac:dyDescent="0.25">
      <c r="A9013" s="88" t="s">
        <v>34</v>
      </c>
      <c r="B9013" s="89" t="s">
        <v>5397</v>
      </c>
      <c r="C9013" s="89" t="s">
        <v>951</v>
      </c>
      <c r="D9013" s="90" t="s">
        <v>805</v>
      </c>
      <c r="E9013" s="88">
        <v>3007498</v>
      </c>
      <c r="F9013" s="89" t="s">
        <v>9999</v>
      </c>
      <c r="G9013" s="91">
        <v>604.5</v>
      </c>
      <c r="H9013" s="64">
        <f>_xlfn.IFNA(G9013*(1-VLOOKUP(A9013,Rabatte!A:G,7,FALSE)),G9013*1)</f>
        <v>604.5</v>
      </c>
      <c r="I9013" s="88">
        <v>8</v>
      </c>
      <c r="J9013" s="64">
        <f>_xlfn.IFNA(G9013*(1-VLOOKUP(A9013,Rabatte!A:H,8,FALSE)),G9013*1)</f>
        <v>604.5</v>
      </c>
      <c r="K9013" s="93">
        <v>21.52</v>
      </c>
      <c r="L9013" s="99">
        <v>4064626045131</v>
      </c>
      <c r="P9013" s="60" t="str">
        <f t="shared" si="141"/>
        <v>A2</v>
      </c>
    </row>
    <row r="9014" spans="1:16" x14ac:dyDescent="0.25">
      <c r="A9014" s="88" t="s">
        <v>34</v>
      </c>
      <c r="B9014" s="89" t="s">
        <v>5397</v>
      </c>
      <c r="C9014" s="89" t="s">
        <v>951</v>
      </c>
      <c r="D9014" s="90" t="s">
        <v>806</v>
      </c>
      <c r="E9014" s="88">
        <v>3007500</v>
      </c>
      <c r="F9014" s="89" t="s">
        <v>10000</v>
      </c>
      <c r="G9014" s="91">
        <v>604.5</v>
      </c>
      <c r="H9014" s="64">
        <f>_xlfn.IFNA(G9014*(1-VLOOKUP(A9014,Rabatte!A:G,7,FALSE)),G9014*1)</f>
        <v>604.5</v>
      </c>
      <c r="I9014" s="88">
        <v>8</v>
      </c>
      <c r="J9014" s="64">
        <f>_xlfn.IFNA(G9014*(1-VLOOKUP(A9014,Rabatte!A:H,8,FALSE)),G9014*1)</f>
        <v>604.5</v>
      </c>
      <c r="K9014" s="93">
        <v>22.62</v>
      </c>
      <c r="L9014" s="99">
        <v>4064626045223</v>
      </c>
      <c r="P9014" s="60" t="str">
        <f t="shared" si="141"/>
        <v>A2</v>
      </c>
    </row>
    <row r="9015" spans="1:16" x14ac:dyDescent="0.25">
      <c r="A9015" s="88" t="s">
        <v>34</v>
      </c>
      <c r="B9015" s="89" t="s">
        <v>5397</v>
      </c>
      <c r="C9015" s="89" t="s">
        <v>951</v>
      </c>
      <c r="D9015" s="90" t="s">
        <v>807</v>
      </c>
      <c r="E9015" s="88">
        <v>3007502</v>
      </c>
      <c r="F9015" s="89" t="s">
        <v>10001</v>
      </c>
      <c r="G9015" s="91">
        <v>636.5</v>
      </c>
      <c r="H9015" s="64">
        <f>_xlfn.IFNA(G9015*(1-VLOOKUP(A9015,Rabatte!A:G,7,FALSE)),G9015*1)</f>
        <v>636.5</v>
      </c>
      <c r="I9015" s="88">
        <v>6</v>
      </c>
      <c r="J9015" s="64">
        <f>_xlfn.IFNA(G9015*(1-VLOOKUP(A9015,Rabatte!A:H,8,FALSE)),G9015*1)</f>
        <v>636.5</v>
      </c>
      <c r="K9015" s="93">
        <v>25.62</v>
      </c>
      <c r="L9015" s="99">
        <v>4064626045339</v>
      </c>
      <c r="P9015" s="60" t="str">
        <f t="shared" si="141"/>
        <v>A2</v>
      </c>
    </row>
    <row r="9016" spans="1:16" x14ac:dyDescent="0.25">
      <c r="A9016" s="88" t="s">
        <v>34</v>
      </c>
      <c r="B9016" s="89" t="s">
        <v>5397</v>
      </c>
      <c r="C9016" s="89" t="s">
        <v>951</v>
      </c>
      <c r="D9016" s="90" t="s">
        <v>808</v>
      </c>
      <c r="E9016" s="88">
        <v>3007504</v>
      </c>
      <c r="F9016" s="89" t="s">
        <v>10002</v>
      </c>
      <c r="G9016" s="91">
        <v>636.5</v>
      </c>
      <c r="H9016" s="64">
        <f>_xlfn.IFNA(G9016*(1-VLOOKUP(A9016,Rabatte!A:G,7,FALSE)),G9016*1)</f>
        <v>636.5</v>
      </c>
      <c r="I9016" s="88">
        <v>6</v>
      </c>
      <c r="J9016" s="64">
        <f>_xlfn.IFNA(G9016*(1-VLOOKUP(A9016,Rabatte!A:H,8,FALSE)),G9016*1)</f>
        <v>636.5</v>
      </c>
      <c r="K9016" s="93">
        <v>26.42</v>
      </c>
      <c r="L9016" s="99">
        <v>4064626045452</v>
      </c>
      <c r="P9016" s="60" t="str">
        <f t="shared" si="141"/>
        <v>A2</v>
      </c>
    </row>
    <row r="9017" spans="1:16" x14ac:dyDescent="0.25">
      <c r="A9017" s="88" t="s">
        <v>34</v>
      </c>
      <c r="B9017" s="89" t="s">
        <v>5397</v>
      </c>
      <c r="C9017" s="89" t="s">
        <v>951</v>
      </c>
      <c r="D9017" s="90" t="s">
        <v>809</v>
      </c>
      <c r="E9017" s="88">
        <v>3007495</v>
      </c>
      <c r="F9017" s="89" t="s">
        <v>10003</v>
      </c>
      <c r="G9017" s="91">
        <v>604.5</v>
      </c>
      <c r="H9017" s="64">
        <f>_xlfn.IFNA(G9017*(1-VLOOKUP(A9017,Rabatte!A:G,7,FALSE)),G9017*1)</f>
        <v>604.5</v>
      </c>
      <c r="I9017" s="88">
        <v>12</v>
      </c>
      <c r="J9017" s="64">
        <f>_xlfn.IFNA(G9017*(1-VLOOKUP(A9017,Rabatte!A:H,8,FALSE)),G9017*1)</f>
        <v>604.5</v>
      </c>
      <c r="K9017" s="93">
        <v>18.72</v>
      </c>
      <c r="L9017" s="99">
        <v>4064626044981</v>
      </c>
      <c r="P9017" s="60" t="str">
        <f t="shared" si="141"/>
        <v>A2</v>
      </c>
    </row>
    <row r="9018" spans="1:16" x14ac:dyDescent="0.25">
      <c r="A9018" s="88" t="s">
        <v>34</v>
      </c>
      <c r="B9018" s="89" t="s">
        <v>5397</v>
      </c>
      <c r="C9018" s="89" t="s">
        <v>951</v>
      </c>
      <c r="D9018" s="90" t="s">
        <v>810</v>
      </c>
      <c r="E9018" s="88">
        <v>3007497</v>
      </c>
      <c r="F9018" s="89" t="s">
        <v>10004</v>
      </c>
      <c r="G9018" s="91">
        <v>604.5</v>
      </c>
      <c r="H9018" s="64">
        <f>_xlfn.IFNA(G9018*(1-VLOOKUP(A9018,Rabatte!A:G,7,FALSE)),G9018*1)</f>
        <v>604.5</v>
      </c>
      <c r="I9018" s="88">
        <v>10</v>
      </c>
      <c r="J9018" s="64">
        <f>_xlfn.IFNA(G9018*(1-VLOOKUP(A9018,Rabatte!A:H,8,FALSE)),G9018*1)</f>
        <v>604.5</v>
      </c>
      <c r="K9018" s="93">
        <v>21.32</v>
      </c>
      <c r="L9018" s="99">
        <v>4064626045087</v>
      </c>
      <c r="P9018" s="60" t="str">
        <f t="shared" si="141"/>
        <v>A2</v>
      </c>
    </row>
    <row r="9019" spans="1:16" x14ac:dyDescent="0.25">
      <c r="A9019" s="88" t="s">
        <v>34</v>
      </c>
      <c r="B9019" s="89" t="s">
        <v>5397</v>
      </c>
      <c r="C9019" s="89" t="s">
        <v>951</v>
      </c>
      <c r="D9019" s="90" t="s">
        <v>811</v>
      </c>
      <c r="E9019" s="88">
        <v>3007499</v>
      </c>
      <c r="F9019" s="89" t="s">
        <v>10005</v>
      </c>
      <c r="G9019" s="91">
        <v>604.5</v>
      </c>
      <c r="H9019" s="64">
        <f>_xlfn.IFNA(G9019*(1-VLOOKUP(A9019,Rabatte!A:G,7,FALSE)),G9019*1)</f>
        <v>604.5</v>
      </c>
      <c r="I9019" s="88">
        <v>8</v>
      </c>
      <c r="J9019" s="64">
        <f>_xlfn.IFNA(G9019*(1-VLOOKUP(A9019,Rabatte!A:H,8,FALSE)),G9019*1)</f>
        <v>604.5</v>
      </c>
      <c r="K9019" s="93">
        <v>21.52</v>
      </c>
      <c r="L9019" s="99">
        <v>4064626045179</v>
      </c>
      <c r="P9019" s="60" t="str">
        <f t="shared" si="141"/>
        <v>A2</v>
      </c>
    </row>
    <row r="9020" spans="1:16" x14ac:dyDescent="0.25">
      <c r="A9020" s="88" t="s">
        <v>34</v>
      </c>
      <c r="B9020" s="89" t="s">
        <v>5397</v>
      </c>
      <c r="C9020" s="89" t="s">
        <v>951</v>
      </c>
      <c r="D9020" s="90" t="s">
        <v>812</v>
      </c>
      <c r="E9020" s="88">
        <v>3007501</v>
      </c>
      <c r="F9020" s="89" t="s">
        <v>10006</v>
      </c>
      <c r="G9020" s="91">
        <v>604.5</v>
      </c>
      <c r="H9020" s="64">
        <f>_xlfn.IFNA(G9020*(1-VLOOKUP(A9020,Rabatte!A:G,7,FALSE)),G9020*1)</f>
        <v>604.5</v>
      </c>
      <c r="I9020" s="88">
        <v>8</v>
      </c>
      <c r="J9020" s="64">
        <f>_xlfn.IFNA(G9020*(1-VLOOKUP(A9020,Rabatte!A:H,8,FALSE)),G9020*1)</f>
        <v>604.5</v>
      </c>
      <c r="K9020" s="93">
        <v>22.62</v>
      </c>
      <c r="L9020" s="99">
        <v>4064626045278</v>
      </c>
      <c r="P9020" s="60" t="str">
        <f t="shared" si="141"/>
        <v>A2</v>
      </c>
    </row>
    <row r="9021" spans="1:16" x14ac:dyDescent="0.25">
      <c r="A9021" s="88" t="s">
        <v>34</v>
      </c>
      <c r="B9021" s="89" t="s">
        <v>5397</v>
      </c>
      <c r="C9021" s="89" t="s">
        <v>951</v>
      </c>
      <c r="D9021" s="90" t="s">
        <v>813</v>
      </c>
      <c r="E9021" s="88">
        <v>3007503</v>
      </c>
      <c r="F9021" s="89" t="s">
        <v>10007</v>
      </c>
      <c r="G9021" s="91">
        <v>636.5</v>
      </c>
      <c r="H9021" s="64">
        <f>_xlfn.IFNA(G9021*(1-VLOOKUP(A9021,Rabatte!A:G,7,FALSE)),G9021*1)</f>
        <v>636.5</v>
      </c>
      <c r="I9021" s="88">
        <v>6</v>
      </c>
      <c r="J9021" s="64">
        <f>_xlfn.IFNA(G9021*(1-VLOOKUP(A9021,Rabatte!A:H,8,FALSE)),G9021*1)</f>
        <v>636.5</v>
      </c>
      <c r="K9021" s="93">
        <v>25.62</v>
      </c>
      <c r="L9021" s="99">
        <v>4064626045391</v>
      </c>
      <c r="P9021" s="60" t="str">
        <f t="shared" si="141"/>
        <v>A2</v>
      </c>
    </row>
    <row r="9022" spans="1:16" x14ac:dyDescent="0.25">
      <c r="A9022" s="88" t="s">
        <v>34</v>
      </c>
      <c r="B9022" s="89" t="s">
        <v>5397</v>
      </c>
      <c r="C9022" s="89" t="s">
        <v>951</v>
      </c>
      <c r="D9022" s="90" t="s">
        <v>814</v>
      </c>
      <c r="E9022" s="88">
        <v>3007505</v>
      </c>
      <c r="F9022" s="89" t="s">
        <v>10008</v>
      </c>
      <c r="G9022" s="91">
        <v>636.5</v>
      </c>
      <c r="H9022" s="64">
        <f>_xlfn.IFNA(G9022*(1-VLOOKUP(A9022,Rabatte!A:G,7,FALSE)),G9022*1)</f>
        <v>636.5</v>
      </c>
      <c r="I9022" s="88">
        <v>6</v>
      </c>
      <c r="J9022" s="64">
        <f>_xlfn.IFNA(G9022*(1-VLOOKUP(A9022,Rabatte!A:H,8,FALSE)),G9022*1)</f>
        <v>636.5</v>
      </c>
      <c r="K9022" s="93">
        <v>26.42</v>
      </c>
      <c r="L9022" s="99">
        <v>4064626045506</v>
      </c>
      <c r="P9022" s="60" t="str">
        <f t="shared" si="141"/>
        <v>A2</v>
      </c>
    </row>
    <row r="9023" spans="1:16" x14ac:dyDescent="0.25">
      <c r="A9023" s="88" t="s">
        <v>34</v>
      </c>
      <c r="B9023" s="89" t="s">
        <v>5397</v>
      </c>
      <c r="C9023" s="89" t="s">
        <v>951</v>
      </c>
      <c r="D9023" s="90" t="s">
        <v>815</v>
      </c>
      <c r="E9023" s="88">
        <v>3007518</v>
      </c>
      <c r="F9023" s="89" t="s">
        <v>10009</v>
      </c>
      <c r="G9023" s="91">
        <v>631.25</v>
      </c>
      <c r="H9023" s="64">
        <f>_xlfn.IFNA(G9023*(1-VLOOKUP(A9023,Rabatte!A:G,7,FALSE)),G9023*1)</f>
        <v>631.25</v>
      </c>
      <c r="I9023" s="88">
        <v>18</v>
      </c>
      <c r="J9023" s="64">
        <f>_xlfn.IFNA(G9023*(1-VLOOKUP(A9023,Rabatte!A:H,8,FALSE)),G9023*1)</f>
        <v>631.25</v>
      </c>
      <c r="K9023" s="93">
        <v>19.920000000000002</v>
      </c>
      <c r="L9023" s="99">
        <v>4064626046152</v>
      </c>
      <c r="P9023" s="60" t="str">
        <f t="shared" si="141"/>
        <v>A2</v>
      </c>
    </row>
    <row r="9024" spans="1:16" x14ac:dyDescent="0.25">
      <c r="A9024" s="88" t="s">
        <v>34</v>
      </c>
      <c r="B9024" s="89" t="s">
        <v>5397</v>
      </c>
      <c r="C9024" s="89" t="s">
        <v>951</v>
      </c>
      <c r="D9024" s="90" t="s">
        <v>816</v>
      </c>
      <c r="E9024" s="88">
        <v>3007520</v>
      </c>
      <c r="F9024" s="89" t="s">
        <v>10010</v>
      </c>
      <c r="G9024" s="91">
        <v>631.25</v>
      </c>
      <c r="H9024" s="64">
        <f>_xlfn.IFNA(G9024*(1-VLOOKUP(A9024,Rabatte!A:G,7,FALSE)),G9024*1)</f>
        <v>631.25</v>
      </c>
      <c r="I9024" s="88">
        <v>15</v>
      </c>
      <c r="J9024" s="64">
        <f>_xlfn.IFNA(G9024*(1-VLOOKUP(A9024,Rabatte!A:H,8,FALSE)),G9024*1)</f>
        <v>631.25</v>
      </c>
      <c r="K9024" s="93">
        <v>22.52</v>
      </c>
      <c r="L9024" s="99">
        <v>4064626046251</v>
      </c>
      <c r="P9024" s="60" t="str">
        <f t="shared" si="141"/>
        <v>A2</v>
      </c>
    </row>
    <row r="9025" spans="1:16" x14ac:dyDescent="0.25">
      <c r="A9025" s="88" t="s">
        <v>34</v>
      </c>
      <c r="B9025" s="89" t="s">
        <v>5397</v>
      </c>
      <c r="C9025" s="89" t="s">
        <v>951</v>
      </c>
      <c r="D9025" s="90" t="s">
        <v>817</v>
      </c>
      <c r="E9025" s="88">
        <v>3007522</v>
      </c>
      <c r="F9025" s="89" t="s">
        <v>10011</v>
      </c>
      <c r="G9025" s="91">
        <v>631.25</v>
      </c>
      <c r="H9025" s="64">
        <f>_xlfn.IFNA(G9025*(1-VLOOKUP(A9025,Rabatte!A:G,7,FALSE)),G9025*1)</f>
        <v>631.25</v>
      </c>
      <c r="I9025" s="88">
        <v>12</v>
      </c>
      <c r="J9025" s="64">
        <f>_xlfn.IFNA(G9025*(1-VLOOKUP(A9025,Rabatte!A:H,8,FALSE)),G9025*1)</f>
        <v>631.25</v>
      </c>
      <c r="K9025" s="93">
        <v>22.72</v>
      </c>
      <c r="L9025" s="99">
        <v>4064626046350</v>
      </c>
      <c r="P9025" s="60" t="str">
        <f t="shared" si="141"/>
        <v>A2</v>
      </c>
    </row>
    <row r="9026" spans="1:16" x14ac:dyDescent="0.25">
      <c r="A9026" s="88" t="s">
        <v>34</v>
      </c>
      <c r="B9026" s="89" t="s">
        <v>5397</v>
      </c>
      <c r="C9026" s="89" t="s">
        <v>951</v>
      </c>
      <c r="D9026" s="90" t="s">
        <v>818</v>
      </c>
      <c r="E9026" s="88">
        <v>3007524</v>
      </c>
      <c r="F9026" s="89" t="s">
        <v>10012</v>
      </c>
      <c r="G9026" s="91">
        <v>631.25</v>
      </c>
      <c r="H9026" s="64">
        <f>_xlfn.IFNA(G9026*(1-VLOOKUP(A9026,Rabatte!A:G,7,FALSE)),G9026*1)</f>
        <v>631.25</v>
      </c>
      <c r="I9026" s="88">
        <v>12</v>
      </c>
      <c r="J9026" s="64">
        <f>_xlfn.IFNA(G9026*(1-VLOOKUP(A9026,Rabatte!A:H,8,FALSE)),G9026*1)</f>
        <v>631.25</v>
      </c>
      <c r="K9026" s="93">
        <v>23.92</v>
      </c>
      <c r="L9026" s="99">
        <v>4064626046459</v>
      </c>
      <c r="P9026" s="60" t="str">
        <f t="shared" si="141"/>
        <v>A2</v>
      </c>
    </row>
    <row r="9027" spans="1:16" x14ac:dyDescent="0.25">
      <c r="A9027" s="88" t="s">
        <v>34</v>
      </c>
      <c r="B9027" s="89" t="s">
        <v>5397</v>
      </c>
      <c r="C9027" s="89" t="s">
        <v>951</v>
      </c>
      <c r="D9027" s="90" t="s">
        <v>819</v>
      </c>
      <c r="E9027" s="88">
        <v>3007526</v>
      </c>
      <c r="F9027" s="89" t="s">
        <v>10013</v>
      </c>
      <c r="G9027" s="91">
        <v>656.75</v>
      </c>
      <c r="H9027" s="64">
        <f>_xlfn.IFNA(G9027*(1-VLOOKUP(A9027,Rabatte!A:G,7,FALSE)),G9027*1)</f>
        <v>656.75</v>
      </c>
      <c r="I9027" s="88">
        <v>9</v>
      </c>
      <c r="J9027" s="64">
        <f>_xlfn.IFNA(G9027*(1-VLOOKUP(A9027,Rabatte!A:H,8,FALSE)),G9027*1)</f>
        <v>656.75</v>
      </c>
      <c r="K9027" s="93">
        <v>27.02</v>
      </c>
      <c r="L9027" s="99">
        <v>4064626046558</v>
      </c>
      <c r="P9027" s="60" t="str">
        <f t="shared" si="141"/>
        <v>A2</v>
      </c>
    </row>
    <row r="9028" spans="1:16" x14ac:dyDescent="0.25">
      <c r="A9028" s="88" t="s">
        <v>34</v>
      </c>
      <c r="B9028" s="89" t="s">
        <v>5397</v>
      </c>
      <c r="C9028" s="89" t="s">
        <v>951</v>
      </c>
      <c r="D9028" s="90" t="s">
        <v>820</v>
      </c>
      <c r="E9028" s="88">
        <v>3007528</v>
      </c>
      <c r="F9028" s="89" t="s">
        <v>10014</v>
      </c>
      <c r="G9028" s="91">
        <v>656.75</v>
      </c>
      <c r="H9028" s="64">
        <f>_xlfn.IFNA(G9028*(1-VLOOKUP(A9028,Rabatte!A:G,7,FALSE)),G9028*1)</f>
        <v>656.75</v>
      </c>
      <c r="I9028" s="88">
        <v>9</v>
      </c>
      <c r="J9028" s="64">
        <f>_xlfn.IFNA(G9028*(1-VLOOKUP(A9028,Rabatte!A:H,8,FALSE)),G9028*1)</f>
        <v>656.75</v>
      </c>
      <c r="K9028" s="93">
        <v>27.82</v>
      </c>
      <c r="L9028" s="99">
        <v>4064626046640</v>
      </c>
      <c r="P9028" s="60" t="str">
        <f t="shared" si="141"/>
        <v>A2</v>
      </c>
    </row>
    <row r="9029" spans="1:16" x14ac:dyDescent="0.25">
      <c r="A9029" s="88" t="s">
        <v>34</v>
      </c>
      <c r="B9029" s="89" t="s">
        <v>5397</v>
      </c>
      <c r="C9029" s="89" t="s">
        <v>951</v>
      </c>
      <c r="D9029" s="90" t="s">
        <v>821</v>
      </c>
      <c r="E9029" s="88">
        <v>3007519</v>
      </c>
      <c r="F9029" s="89" t="s">
        <v>10015</v>
      </c>
      <c r="G9029" s="91">
        <v>631.25</v>
      </c>
      <c r="H9029" s="64">
        <f>_xlfn.IFNA(G9029*(1-VLOOKUP(A9029,Rabatte!A:G,7,FALSE)),G9029*1)</f>
        <v>631.25</v>
      </c>
      <c r="I9029" s="88">
        <v>18</v>
      </c>
      <c r="J9029" s="64">
        <f>_xlfn.IFNA(G9029*(1-VLOOKUP(A9029,Rabatte!A:H,8,FALSE)),G9029*1)</f>
        <v>631.25</v>
      </c>
      <c r="K9029" s="93">
        <v>19.920000000000002</v>
      </c>
      <c r="L9029" s="99">
        <v>4064626046213</v>
      </c>
      <c r="P9029" s="60" t="str">
        <f t="shared" si="141"/>
        <v>A2</v>
      </c>
    </row>
    <row r="9030" spans="1:16" x14ac:dyDescent="0.25">
      <c r="A9030" s="88" t="s">
        <v>34</v>
      </c>
      <c r="B9030" s="89" t="s">
        <v>5397</v>
      </c>
      <c r="C9030" s="89" t="s">
        <v>951</v>
      </c>
      <c r="D9030" s="90" t="s">
        <v>822</v>
      </c>
      <c r="E9030" s="88">
        <v>3007521</v>
      </c>
      <c r="F9030" s="89" t="s">
        <v>10016</v>
      </c>
      <c r="G9030" s="91">
        <v>631.25</v>
      </c>
      <c r="H9030" s="64">
        <f>_xlfn.IFNA(G9030*(1-VLOOKUP(A9030,Rabatte!A:G,7,FALSE)),G9030*1)</f>
        <v>631.25</v>
      </c>
      <c r="I9030" s="88">
        <v>15</v>
      </c>
      <c r="J9030" s="64">
        <f>_xlfn.IFNA(G9030*(1-VLOOKUP(A9030,Rabatte!A:H,8,FALSE)),G9030*1)</f>
        <v>631.25</v>
      </c>
      <c r="K9030" s="93">
        <v>22.52</v>
      </c>
      <c r="L9030" s="99">
        <v>4064626046305</v>
      </c>
      <c r="P9030" s="60" t="str">
        <f t="shared" si="141"/>
        <v>A2</v>
      </c>
    </row>
    <row r="9031" spans="1:16" x14ac:dyDescent="0.25">
      <c r="A9031" s="88" t="s">
        <v>34</v>
      </c>
      <c r="B9031" s="89" t="s">
        <v>5397</v>
      </c>
      <c r="C9031" s="89" t="s">
        <v>951</v>
      </c>
      <c r="D9031" s="90" t="s">
        <v>823</v>
      </c>
      <c r="E9031" s="88">
        <v>3007523</v>
      </c>
      <c r="F9031" s="89" t="s">
        <v>10017</v>
      </c>
      <c r="G9031" s="91">
        <v>631.25</v>
      </c>
      <c r="H9031" s="64">
        <f>_xlfn.IFNA(G9031*(1-VLOOKUP(A9031,Rabatte!A:G,7,FALSE)),G9031*1)</f>
        <v>631.25</v>
      </c>
      <c r="I9031" s="88">
        <v>12</v>
      </c>
      <c r="J9031" s="64">
        <f>_xlfn.IFNA(G9031*(1-VLOOKUP(A9031,Rabatte!A:H,8,FALSE)),G9031*1)</f>
        <v>631.25</v>
      </c>
      <c r="K9031" s="93">
        <v>22.72</v>
      </c>
      <c r="L9031" s="99">
        <v>4064626046404</v>
      </c>
      <c r="P9031" s="60" t="str">
        <f t="shared" si="141"/>
        <v>A2</v>
      </c>
    </row>
    <row r="9032" spans="1:16" x14ac:dyDescent="0.25">
      <c r="A9032" s="88" t="s">
        <v>34</v>
      </c>
      <c r="B9032" s="89" t="s">
        <v>5397</v>
      </c>
      <c r="C9032" s="89" t="s">
        <v>951</v>
      </c>
      <c r="D9032" s="90" t="s">
        <v>824</v>
      </c>
      <c r="E9032" s="88">
        <v>3007525</v>
      </c>
      <c r="F9032" s="89" t="s">
        <v>10018</v>
      </c>
      <c r="G9032" s="91">
        <v>631.25</v>
      </c>
      <c r="H9032" s="64">
        <f>_xlfn.IFNA(G9032*(1-VLOOKUP(A9032,Rabatte!A:G,7,FALSE)),G9032*1)</f>
        <v>631.25</v>
      </c>
      <c r="I9032" s="88">
        <v>12</v>
      </c>
      <c r="J9032" s="64">
        <f>_xlfn.IFNA(G9032*(1-VLOOKUP(A9032,Rabatte!A:H,8,FALSE)),G9032*1)</f>
        <v>631.25</v>
      </c>
      <c r="K9032" s="93">
        <v>23.92</v>
      </c>
      <c r="L9032" s="99">
        <v>4064626046503</v>
      </c>
      <c r="P9032" s="60" t="str">
        <f t="shared" si="141"/>
        <v>A2</v>
      </c>
    </row>
    <row r="9033" spans="1:16" x14ac:dyDescent="0.25">
      <c r="A9033" s="88" t="s">
        <v>34</v>
      </c>
      <c r="B9033" s="89" t="s">
        <v>5397</v>
      </c>
      <c r="C9033" s="89" t="s">
        <v>951</v>
      </c>
      <c r="D9033" s="90" t="s">
        <v>825</v>
      </c>
      <c r="E9033" s="88">
        <v>3007527</v>
      </c>
      <c r="F9033" s="89" t="s">
        <v>10019</v>
      </c>
      <c r="G9033" s="91">
        <v>656.75</v>
      </c>
      <c r="H9033" s="64">
        <f>_xlfn.IFNA(G9033*(1-VLOOKUP(A9033,Rabatte!A:G,7,FALSE)),G9033*1)</f>
        <v>656.75</v>
      </c>
      <c r="I9033" s="88">
        <v>9</v>
      </c>
      <c r="J9033" s="64">
        <f>_xlfn.IFNA(G9033*(1-VLOOKUP(A9033,Rabatte!A:H,8,FALSE)),G9033*1)</f>
        <v>656.75</v>
      </c>
      <c r="K9033" s="93">
        <v>27.02</v>
      </c>
      <c r="L9033" s="99">
        <v>4064626046602</v>
      </c>
      <c r="P9033" s="60" t="str">
        <f t="shared" si="141"/>
        <v>A2</v>
      </c>
    </row>
    <row r="9034" spans="1:16" x14ac:dyDescent="0.25">
      <c r="A9034" s="88" t="s">
        <v>34</v>
      </c>
      <c r="B9034" s="89" t="s">
        <v>5397</v>
      </c>
      <c r="C9034" s="89" t="s">
        <v>951</v>
      </c>
      <c r="D9034" s="90" t="s">
        <v>826</v>
      </c>
      <c r="E9034" s="88">
        <v>3007529</v>
      </c>
      <c r="F9034" s="89" t="s">
        <v>10020</v>
      </c>
      <c r="G9034" s="91">
        <v>656.75</v>
      </c>
      <c r="H9034" s="64">
        <f>_xlfn.IFNA(G9034*(1-VLOOKUP(A9034,Rabatte!A:G,7,FALSE)),G9034*1)</f>
        <v>656.75</v>
      </c>
      <c r="I9034" s="88">
        <v>9</v>
      </c>
      <c r="J9034" s="64">
        <f>_xlfn.IFNA(G9034*(1-VLOOKUP(A9034,Rabatte!A:H,8,FALSE)),G9034*1)</f>
        <v>656.75</v>
      </c>
      <c r="K9034" s="93">
        <v>27.82</v>
      </c>
      <c r="L9034" s="99">
        <v>4064626046688</v>
      </c>
      <c r="P9034" s="60" t="str">
        <f t="shared" si="141"/>
        <v>A2</v>
      </c>
    </row>
    <row r="9035" spans="1:16" x14ac:dyDescent="0.25">
      <c r="A9035" s="88" t="s">
        <v>34</v>
      </c>
      <c r="B9035" s="89" t="s">
        <v>5397</v>
      </c>
      <c r="C9035" s="89" t="s">
        <v>951</v>
      </c>
      <c r="D9035" s="90" t="s">
        <v>827</v>
      </c>
      <c r="E9035" s="88">
        <v>3007530</v>
      </c>
      <c r="F9035" s="89" t="s">
        <v>10021</v>
      </c>
      <c r="G9035" s="91">
        <v>660</v>
      </c>
      <c r="H9035" s="64">
        <f>_xlfn.IFNA(G9035*(1-VLOOKUP(A9035,Rabatte!A:G,7,FALSE)),G9035*1)</f>
        <v>660</v>
      </c>
      <c r="I9035" s="88">
        <v>12</v>
      </c>
      <c r="J9035" s="64">
        <f>_xlfn.IFNA(G9035*(1-VLOOKUP(A9035,Rabatte!A:H,8,FALSE)),G9035*1)</f>
        <v>660</v>
      </c>
      <c r="K9035" s="93">
        <v>23.98</v>
      </c>
      <c r="L9035" s="99">
        <v>4064626046718</v>
      </c>
      <c r="P9035" s="60" t="str">
        <f t="shared" si="141"/>
        <v>A2</v>
      </c>
    </row>
    <row r="9036" spans="1:16" x14ac:dyDescent="0.25">
      <c r="A9036" s="88" t="s">
        <v>34</v>
      </c>
      <c r="B9036" s="89" t="s">
        <v>5397</v>
      </c>
      <c r="C9036" s="89" t="s">
        <v>951</v>
      </c>
      <c r="D9036" s="90" t="s">
        <v>828</v>
      </c>
      <c r="E9036" s="88">
        <v>3007532</v>
      </c>
      <c r="F9036" s="89" t="s">
        <v>10022</v>
      </c>
      <c r="G9036" s="91">
        <v>660</v>
      </c>
      <c r="H9036" s="64">
        <f>_xlfn.IFNA(G9036*(1-VLOOKUP(A9036,Rabatte!A:G,7,FALSE)),G9036*1)</f>
        <v>660</v>
      </c>
      <c r="I9036" s="88">
        <v>10</v>
      </c>
      <c r="J9036" s="64">
        <f>_xlfn.IFNA(G9036*(1-VLOOKUP(A9036,Rabatte!A:H,8,FALSE)),G9036*1)</f>
        <v>660</v>
      </c>
      <c r="K9036" s="93">
        <v>27.08</v>
      </c>
      <c r="L9036" s="99">
        <v>4064626046800</v>
      </c>
      <c r="P9036" s="60" t="str">
        <f t="shared" si="141"/>
        <v>A2</v>
      </c>
    </row>
    <row r="9037" spans="1:16" x14ac:dyDescent="0.25">
      <c r="A9037" s="88" t="s">
        <v>34</v>
      </c>
      <c r="B9037" s="89" t="s">
        <v>5397</v>
      </c>
      <c r="C9037" s="89" t="s">
        <v>951</v>
      </c>
      <c r="D9037" s="90" t="s">
        <v>829</v>
      </c>
      <c r="E9037" s="88">
        <v>3007534</v>
      </c>
      <c r="F9037" s="89" t="s">
        <v>10023</v>
      </c>
      <c r="G9037" s="91">
        <v>660</v>
      </c>
      <c r="H9037" s="64">
        <f>_xlfn.IFNA(G9037*(1-VLOOKUP(A9037,Rabatte!A:G,7,FALSE)),G9037*1)</f>
        <v>660</v>
      </c>
      <c r="I9037" s="88">
        <v>8</v>
      </c>
      <c r="J9037" s="64">
        <f>_xlfn.IFNA(G9037*(1-VLOOKUP(A9037,Rabatte!A:H,8,FALSE)),G9037*1)</f>
        <v>660</v>
      </c>
      <c r="K9037" s="93">
        <v>27.38</v>
      </c>
      <c r="L9037" s="99">
        <v>4064626046886</v>
      </c>
      <c r="P9037" s="60" t="str">
        <f t="shared" si="141"/>
        <v>A2</v>
      </c>
    </row>
    <row r="9038" spans="1:16" x14ac:dyDescent="0.25">
      <c r="A9038" s="88" t="s">
        <v>34</v>
      </c>
      <c r="B9038" s="89" t="s">
        <v>5397</v>
      </c>
      <c r="C9038" s="89" t="s">
        <v>951</v>
      </c>
      <c r="D9038" s="90" t="s">
        <v>830</v>
      </c>
      <c r="E9038" s="88">
        <v>3007536</v>
      </c>
      <c r="F9038" s="89" t="s">
        <v>10024</v>
      </c>
      <c r="G9038" s="91">
        <v>660</v>
      </c>
      <c r="H9038" s="64">
        <f>_xlfn.IFNA(G9038*(1-VLOOKUP(A9038,Rabatte!A:G,7,FALSE)),G9038*1)</f>
        <v>660</v>
      </c>
      <c r="I9038" s="88">
        <v>8</v>
      </c>
      <c r="J9038" s="64">
        <f>_xlfn.IFNA(G9038*(1-VLOOKUP(A9038,Rabatte!A:H,8,FALSE)),G9038*1)</f>
        <v>660</v>
      </c>
      <c r="K9038" s="93">
        <v>28.68</v>
      </c>
      <c r="L9038" s="99">
        <v>4064626046961</v>
      </c>
      <c r="P9038" s="60" t="str">
        <f t="shared" si="141"/>
        <v>A2</v>
      </c>
    </row>
    <row r="9039" spans="1:16" x14ac:dyDescent="0.25">
      <c r="A9039" s="88" t="s">
        <v>34</v>
      </c>
      <c r="B9039" s="89" t="s">
        <v>5397</v>
      </c>
      <c r="C9039" s="89" t="s">
        <v>951</v>
      </c>
      <c r="D9039" s="90" t="s">
        <v>831</v>
      </c>
      <c r="E9039" s="88">
        <v>3007538</v>
      </c>
      <c r="F9039" s="89" t="s">
        <v>10025</v>
      </c>
      <c r="G9039" s="91">
        <v>688.75</v>
      </c>
      <c r="H9039" s="64">
        <f>_xlfn.IFNA(G9039*(1-VLOOKUP(A9039,Rabatte!A:G,7,FALSE)),G9039*1)</f>
        <v>688.75</v>
      </c>
      <c r="I9039" s="88">
        <v>6</v>
      </c>
      <c r="J9039" s="64">
        <f>_xlfn.IFNA(G9039*(1-VLOOKUP(A9039,Rabatte!A:H,8,FALSE)),G9039*1)</f>
        <v>688.75</v>
      </c>
      <c r="K9039" s="93">
        <v>32.380000000000003</v>
      </c>
      <c r="L9039" s="99">
        <v>4064626047043</v>
      </c>
      <c r="P9039" s="60" t="str">
        <f t="shared" si="141"/>
        <v>A2</v>
      </c>
    </row>
    <row r="9040" spans="1:16" x14ac:dyDescent="0.25">
      <c r="A9040" s="88" t="s">
        <v>34</v>
      </c>
      <c r="B9040" s="89" t="s">
        <v>5397</v>
      </c>
      <c r="C9040" s="89" t="s">
        <v>951</v>
      </c>
      <c r="D9040" s="90" t="s">
        <v>832</v>
      </c>
      <c r="E9040" s="88">
        <v>3007540</v>
      </c>
      <c r="F9040" s="89" t="s">
        <v>10026</v>
      </c>
      <c r="G9040" s="91">
        <v>688.75</v>
      </c>
      <c r="H9040" s="64">
        <f>_xlfn.IFNA(G9040*(1-VLOOKUP(A9040,Rabatte!A:G,7,FALSE)),G9040*1)</f>
        <v>688.75</v>
      </c>
      <c r="I9040" s="88">
        <v>6</v>
      </c>
      <c r="J9040" s="64">
        <f>_xlfn.IFNA(G9040*(1-VLOOKUP(A9040,Rabatte!A:H,8,FALSE)),G9040*1)</f>
        <v>688.75</v>
      </c>
      <c r="K9040" s="93">
        <v>33.380000000000003</v>
      </c>
      <c r="L9040" s="99">
        <v>4064626047111</v>
      </c>
      <c r="P9040" s="60" t="str">
        <f t="shared" si="141"/>
        <v>A2</v>
      </c>
    </row>
    <row r="9041" spans="1:16" x14ac:dyDescent="0.25">
      <c r="A9041" s="88" t="s">
        <v>34</v>
      </c>
      <c r="B9041" s="89" t="s">
        <v>5397</v>
      </c>
      <c r="C9041" s="89" t="s">
        <v>951</v>
      </c>
      <c r="D9041" s="90" t="s">
        <v>833</v>
      </c>
      <c r="E9041" s="88">
        <v>3007531</v>
      </c>
      <c r="F9041" s="89" t="s">
        <v>10027</v>
      </c>
      <c r="G9041" s="91">
        <v>660</v>
      </c>
      <c r="H9041" s="64">
        <f>_xlfn.IFNA(G9041*(1-VLOOKUP(A9041,Rabatte!A:G,7,FALSE)),G9041*1)</f>
        <v>660</v>
      </c>
      <c r="I9041" s="88">
        <v>12</v>
      </c>
      <c r="J9041" s="64">
        <f>_xlfn.IFNA(G9041*(1-VLOOKUP(A9041,Rabatte!A:H,8,FALSE)),G9041*1)</f>
        <v>660</v>
      </c>
      <c r="K9041" s="93">
        <v>23.98</v>
      </c>
      <c r="L9041" s="99">
        <v>4064626046756</v>
      </c>
      <c r="P9041" s="60" t="str">
        <f t="shared" si="141"/>
        <v>A2</v>
      </c>
    </row>
    <row r="9042" spans="1:16" x14ac:dyDescent="0.25">
      <c r="A9042" s="88" t="s">
        <v>34</v>
      </c>
      <c r="B9042" s="89" t="s">
        <v>5397</v>
      </c>
      <c r="C9042" s="89" t="s">
        <v>951</v>
      </c>
      <c r="D9042" s="90" t="s">
        <v>834</v>
      </c>
      <c r="E9042" s="88">
        <v>3007533</v>
      </c>
      <c r="F9042" s="89" t="s">
        <v>10028</v>
      </c>
      <c r="G9042" s="91">
        <v>660</v>
      </c>
      <c r="H9042" s="64">
        <f>_xlfn.IFNA(G9042*(1-VLOOKUP(A9042,Rabatte!A:G,7,FALSE)),G9042*1)</f>
        <v>660</v>
      </c>
      <c r="I9042" s="88">
        <v>10</v>
      </c>
      <c r="J9042" s="64">
        <f>_xlfn.IFNA(G9042*(1-VLOOKUP(A9042,Rabatte!A:H,8,FALSE)),G9042*1)</f>
        <v>660</v>
      </c>
      <c r="K9042" s="93">
        <v>27.08</v>
      </c>
      <c r="L9042" s="99">
        <v>4064626046848</v>
      </c>
      <c r="P9042" s="60" t="str">
        <f t="shared" si="141"/>
        <v>A2</v>
      </c>
    </row>
    <row r="9043" spans="1:16" x14ac:dyDescent="0.25">
      <c r="A9043" s="88" t="s">
        <v>34</v>
      </c>
      <c r="B9043" s="89" t="s">
        <v>5397</v>
      </c>
      <c r="C9043" s="89" t="s">
        <v>951</v>
      </c>
      <c r="D9043" s="90" t="s">
        <v>835</v>
      </c>
      <c r="E9043" s="88">
        <v>3007535</v>
      </c>
      <c r="F9043" s="89" t="s">
        <v>10029</v>
      </c>
      <c r="G9043" s="91">
        <v>660</v>
      </c>
      <c r="H9043" s="64">
        <f>_xlfn.IFNA(G9043*(1-VLOOKUP(A9043,Rabatte!A:G,7,FALSE)),G9043*1)</f>
        <v>660</v>
      </c>
      <c r="I9043" s="88">
        <v>8</v>
      </c>
      <c r="J9043" s="64">
        <f>_xlfn.IFNA(G9043*(1-VLOOKUP(A9043,Rabatte!A:H,8,FALSE)),G9043*1)</f>
        <v>660</v>
      </c>
      <c r="K9043" s="93">
        <v>27.38</v>
      </c>
      <c r="L9043" s="99">
        <v>4064626046923</v>
      </c>
      <c r="P9043" s="60" t="str">
        <f t="shared" si="141"/>
        <v>A2</v>
      </c>
    </row>
    <row r="9044" spans="1:16" x14ac:dyDescent="0.25">
      <c r="A9044" s="88" t="s">
        <v>34</v>
      </c>
      <c r="B9044" s="89" t="s">
        <v>5397</v>
      </c>
      <c r="C9044" s="89" t="s">
        <v>951</v>
      </c>
      <c r="D9044" s="90" t="s">
        <v>836</v>
      </c>
      <c r="E9044" s="88">
        <v>3007537</v>
      </c>
      <c r="F9044" s="89" t="s">
        <v>10030</v>
      </c>
      <c r="G9044" s="91">
        <v>660</v>
      </c>
      <c r="H9044" s="64">
        <f>_xlfn.IFNA(G9044*(1-VLOOKUP(A9044,Rabatte!A:G,7,FALSE)),G9044*1)</f>
        <v>660</v>
      </c>
      <c r="I9044" s="88">
        <v>8</v>
      </c>
      <c r="J9044" s="64">
        <f>_xlfn.IFNA(G9044*(1-VLOOKUP(A9044,Rabatte!A:H,8,FALSE)),G9044*1)</f>
        <v>660</v>
      </c>
      <c r="K9044" s="93">
        <v>28.68</v>
      </c>
      <c r="L9044" s="99">
        <v>4064626047005</v>
      </c>
      <c r="P9044" s="60" t="str">
        <f t="shared" si="141"/>
        <v>A2</v>
      </c>
    </row>
    <row r="9045" spans="1:16" x14ac:dyDescent="0.25">
      <c r="A9045" s="88" t="s">
        <v>34</v>
      </c>
      <c r="B9045" s="89" t="s">
        <v>5397</v>
      </c>
      <c r="C9045" s="89" t="s">
        <v>951</v>
      </c>
      <c r="D9045" s="90" t="s">
        <v>837</v>
      </c>
      <c r="E9045" s="88">
        <v>3007539</v>
      </c>
      <c r="F9045" s="89" t="s">
        <v>10031</v>
      </c>
      <c r="G9045" s="91">
        <v>688.75</v>
      </c>
      <c r="H9045" s="64">
        <f>_xlfn.IFNA(G9045*(1-VLOOKUP(A9045,Rabatte!A:G,7,FALSE)),G9045*1)</f>
        <v>688.75</v>
      </c>
      <c r="I9045" s="88">
        <v>6</v>
      </c>
      <c r="J9045" s="64">
        <f>_xlfn.IFNA(G9045*(1-VLOOKUP(A9045,Rabatte!A:H,8,FALSE)),G9045*1)</f>
        <v>688.75</v>
      </c>
      <c r="K9045" s="93">
        <v>32.380000000000003</v>
      </c>
      <c r="L9045" s="99">
        <v>4064626047074</v>
      </c>
      <c r="P9045" s="60" t="str">
        <f t="shared" si="141"/>
        <v>A2</v>
      </c>
    </row>
    <row r="9046" spans="1:16" x14ac:dyDescent="0.25">
      <c r="A9046" s="88" t="s">
        <v>34</v>
      </c>
      <c r="B9046" s="89" t="s">
        <v>5397</v>
      </c>
      <c r="C9046" s="89" t="s">
        <v>951</v>
      </c>
      <c r="D9046" s="90" t="s">
        <v>838</v>
      </c>
      <c r="E9046" s="88">
        <v>3007541</v>
      </c>
      <c r="F9046" s="89" t="s">
        <v>10032</v>
      </c>
      <c r="G9046" s="91">
        <v>688.75</v>
      </c>
      <c r="H9046" s="64">
        <f>_xlfn.IFNA(G9046*(1-VLOOKUP(A9046,Rabatte!A:G,7,FALSE)),G9046*1)</f>
        <v>688.75</v>
      </c>
      <c r="I9046" s="88">
        <v>6</v>
      </c>
      <c r="J9046" s="64">
        <f>_xlfn.IFNA(G9046*(1-VLOOKUP(A9046,Rabatte!A:H,8,FALSE)),G9046*1)</f>
        <v>688.75</v>
      </c>
      <c r="K9046" s="93">
        <v>33.380000000000003</v>
      </c>
      <c r="L9046" s="99">
        <v>4064626047142</v>
      </c>
      <c r="P9046" s="60" t="str">
        <f t="shared" si="141"/>
        <v>A2</v>
      </c>
    </row>
    <row r="9047" spans="1:16" x14ac:dyDescent="0.25">
      <c r="A9047" s="88" t="s">
        <v>34</v>
      </c>
      <c r="B9047" s="89" t="s">
        <v>5397</v>
      </c>
      <c r="C9047" s="89" t="s">
        <v>951</v>
      </c>
      <c r="D9047" s="90" t="s">
        <v>839</v>
      </c>
      <c r="E9047" s="88">
        <v>3007542</v>
      </c>
      <c r="F9047" s="89" t="s">
        <v>10033</v>
      </c>
      <c r="G9047" s="91">
        <v>687.75</v>
      </c>
      <c r="H9047" s="64">
        <f>_xlfn.IFNA(G9047*(1-VLOOKUP(A9047,Rabatte!A:G,7,FALSE)),G9047*1)</f>
        <v>687.75</v>
      </c>
      <c r="I9047" s="88">
        <v>12</v>
      </c>
      <c r="J9047" s="64">
        <f>_xlfn.IFNA(G9047*(1-VLOOKUP(A9047,Rabatte!A:H,8,FALSE)),G9047*1)</f>
        <v>687.75</v>
      </c>
      <c r="K9047" s="93">
        <v>28.35</v>
      </c>
      <c r="L9047" s="99">
        <v>4064626047173</v>
      </c>
      <c r="P9047" s="60" t="str">
        <f t="shared" si="141"/>
        <v>A2</v>
      </c>
    </row>
    <row r="9048" spans="1:16" x14ac:dyDescent="0.25">
      <c r="A9048" s="88" t="s">
        <v>34</v>
      </c>
      <c r="B9048" s="89" t="s">
        <v>5397</v>
      </c>
      <c r="C9048" s="89" t="s">
        <v>951</v>
      </c>
      <c r="D9048" s="90" t="s">
        <v>840</v>
      </c>
      <c r="E9048" s="88">
        <v>3007544</v>
      </c>
      <c r="F9048" s="89" t="s">
        <v>10034</v>
      </c>
      <c r="G9048" s="91">
        <v>687.75</v>
      </c>
      <c r="H9048" s="64">
        <f>_xlfn.IFNA(G9048*(1-VLOOKUP(A9048,Rabatte!A:G,7,FALSE)),G9048*1)</f>
        <v>687.75</v>
      </c>
      <c r="I9048" s="88">
        <v>10</v>
      </c>
      <c r="J9048" s="64">
        <f>_xlfn.IFNA(G9048*(1-VLOOKUP(A9048,Rabatte!A:H,8,FALSE)),G9048*1)</f>
        <v>687.75</v>
      </c>
      <c r="K9048" s="93">
        <v>31.75</v>
      </c>
      <c r="L9048" s="99">
        <v>4064626047234</v>
      </c>
      <c r="P9048" s="60" t="str">
        <f t="shared" si="141"/>
        <v>A2</v>
      </c>
    </row>
    <row r="9049" spans="1:16" x14ac:dyDescent="0.25">
      <c r="A9049" s="88" t="s">
        <v>34</v>
      </c>
      <c r="B9049" s="89" t="s">
        <v>5397</v>
      </c>
      <c r="C9049" s="89" t="s">
        <v>951</v>
      </c>
      <c r="D9049" s="90" t="s">
        <v>841</v>
      </c>
      <c r="E9049" s="88">
        <v>3007546</v>
      </c>
      <c r="F9049" s="89" t="s">
        <v>10035</v>
      </c>
      <c r="G9049" s="91">
        <v>687.75</v>
      </c>
      <c r="H9049" s="64">
        <f>_xlfn.IFNA(G9049*(1-VLOOKUP(A9049,Rabatte!A:G,7,FALSE)),G9049*1)</f>
        <v>687.75</v>
      </c>
      <c r="I9049" s="88">
        <v>8</v>
      </c>
      <c r="J9049" s="64">
        <f>_xlfn.IFNA(G9049*(1-VLOOKUP(A9049,Rabatte!A:H,8,FALSE)),G9049*1)</f>
        <v>687.75</v>
      </c>
      <c r="K9049" s="93">
        <v>32.049999999999997</v>
      </c>
      <c r="L9049" s="99">
        <v>4064626047296</v>
      </c>
      <c r="P9049" s="60" t="str">
        <f t="shared" si="141"/>
        <v>A2</v>
      </c>
    </row>
    <row r="9050" spans="1:16" x14ac:dyDescent="0.25">
      <c r="A9050" s="88" t="s">
        <v>34</v>
      </c>
      <c r="B9050" s="89" t="s">
        <v>5397</v>
      </c>
      <c r="C9050" s="89" t="s">
        <v>951</v>
      </c>
      <c r="D9050" s="90" t="s">
        <v>842</v>
      </c>
      <c r="E9050" s="88">
        <v>3007548</v>
      </c>
      <c r="F9050" s="89" t="s">
        <v>10036</v>
      </c>
      <c r="G9050" s="91">
        <v>687.75</v>
      </c>
      <c r="H9050" s="64">
        <f>_xlfn.IFNA(G9050*(1-VLOOKUP(A9050,Rabatte!A:G,7,FALSE)),G9050*1)</f>
        <v>687.75</v>
      </c>
      <c r="I9050" s="88">
        <v>8</v>
      </c>
      <c r="J9050" s="64">
        <f>_xlfn.IFNA(G9050*(1-VLOOKUP(A9050,Rabatte!A:H,8,FALSE)),G9050*1)</f>
        <v>687.75</v>
      </c>
      <c r="K9050" s="93">
        <v>33.450000000000003</v>
      </c>
      <c r="L9050" s="99">
        <v>4064626047357</v>
      </c>
      <c r="P9050" s="60" t="str">
        <f t="shared" si="141"/>
        <v>A2</v>
      </c>
    </row>
    <row r="9051" spans="1:16" x14ac:dyDescent="0.25">
      <c r="A9051" s="88" t="s">
        <v>34</v>
      </c>
      <c r="B9051" s="89" t="s">
        <v>5397</v>
      </c>
      <c r="C9051" s="89" t="s">
        <v>951</v>
      </c>
      <c r="D9051" s="90" t="s">
        <v>843</v>
      </c>
      <c r="E9051" s="88">
        <v>3007550</v>
      </c>
      <c r="F9051" s="89" t="s">
        <v>10037</v>
      </c>
      <c r="G9051" s="91">
        <v>714</v>
      </c>
      <c r="H9051" s="64">
        <f>_xlfn.IFNA(G9051*(1-VLOOKUP(A9051,Rabatte!A:G,7,FALSE)),G9051*1)</f>
        <v>714</v>
      </c>
      <c r="I9051" s="88">
        <v>6</v>
      </c>
      <c r="J9051" s="64">
        <f>_xlfn.IFNA(G9051*(1-VLOOKUP(A9051,Rabatte!A:H,8,FALSE)),G9051*1)</f>
        <v>714</v>
      </c>
      <c r="K9051" s="93">
        <v>37.549999999999997</v>
      </c>
      <c r="L9051" s="99">
        <v>4064626047418</v>
      </c>
      <c r="P9051" s="60" t="str">
        <f t="shared" si="141"/>
        <v>A2</v>
      </c>
    </row>
    <row r="9052" spans="1:16" x14ac:dyDescent="0.25">
      <c r="A9052" s="88" t="s">
        <v>34</v>
      </c>
      <c r="B9052" s="89" t="s">
        <v>5397</v>
      </c>
      <c r="C9052" s="89" t="s">
        <v>951</v>
      </c>
      <c r="D9052" s="90" t="s">
        <v>844</v>
      </c>
      <c r="E9052" s="88">
        <v>3007552</v>
      </c>
      <c r="F9052" s="89" t="s">
        <v>10038</v>
      </c>
      <c r="G9052" s="91">
        <v>714</v>
      </c>
      <c r="H9052" s="64">
        <f>_xlfn.IFNA(G9052*(1-VLOOKUP(A9052,Rabatte!A:G,7,FALSE)),G9052*1)</f>
        <v>714</v>
      </c>
      <c r="I9052" s="88">
        <v>6</v>
      </c>
      <c r="J9052" s="64">
        <f>_xlfn.IFNA(G9052*(1-VLOOKUP(A9052,Rabatte!A:H,8,FALSE)),G9052*1)</f>
        <v>714</v>
      </c>
      <c r="K9052" s="93">
        <v>38.549999999999997</v>
      </c>
      <c r="L9052" s="99">
        <v>4064626047470</v>
      </c>
      <c r="P9052" s="60" t="str">
        <f t="shared" si="141"/>
        <v>A2</v>
      </c>
    </row>
    <row r="9053" spans="1:16" x14ac:dyDescent="0.25">
      <c r="A9053" s="88" t="s">
        <v>34</v>
      </c>
      <c r="B9053" s="89" t="s">
        <v>5397</v>
      </c>
      <c r="C9053" s="89" t="s">
        <v>951</v>
      </c>
      <c r="D9053" s="90" t="s">
        <v>845</v>
      </c>
      <c r="E9053" s="88">
        <v>3007543</v>
      </c>
      <c r="F9053" s="89" t="s">
        <v>10039</v>
      </c>
      <c r="G9053" s="91">
        <v>687.75</v>
      </c>
      <c r="H9053" s="64">
        <f>_xlfn.IFNA(G9053*(1-VLOOKUP(A9053,Rabatte!A:G,7,FALSE)),G9053*1)</f>
        <v>687.75</v>
      </c>
      <c r="I9053" s="88">
        <v>12</v>
      </c>
      <c r="J9053" s="64">
        <f>_xlfn.IFNA(G9053*(1-VLOOKUP(A9053,Rabatte!A:H,8,FALSE)),G9053*1)</f>
        <v>687.75</v>
      </c>
      <c r="K9053" s="93">
        <v>28.35</v>
      </c>
      <c r="L9053" s="99">
        <v>4064626047203</v>
      </c>
      <c r="P9053" s="60" t="str">
        <f t="shared" si="141"/>
        <v>A2</v>
      </c>
    </row>
    <row r="9054" spans="1:16" x14ac:dyDescent="0.25">
      <c r="A9054" s="88" t="s">
        <v>34</v>
      </c>
      <c r="B9054" s="89" t="s">
        <v>5397</v>
      </c>
      <c r="C9054" s="89" t="s">
        <v>951</v>
      </c>
      <c r="D9054" s="90" t="s">
        <v>846</v>
      </c>
      <c r="E9054" s="88">
        <v>3007545</v>
      </c>
      <c r="F9054" s="89" t="s">
        <v>10040</v>
      </c>
      <c r="G9054" s="91">
        <v>687.75</v>
      </c>
      <c r="H9054" s="64">
        <f>_xlfn.IFNA(G9054*(1-VLOOKUP(A9054,Rabatte!A:G,7,FALSE)),G9054*1)</f>
        <v>687.75</v>
      </c>
      <c r="I9054" s="88">
        <v>10</v>
      </c>
      <c r="J9054" s="64">
        <f>_xlfn.IFNA(G9054*(1-VLOOKUP(A9054,Rabatte!A:H,8,FALSE)),G9054*1)</f>
        <v>687.75</v>
      </c>
      <c r="K9054" s="93">
        <v>31.75</v>
      </c>
      <c r="L9054" s="99">
        <v>4064626047265</v>
      </c>
      <c r="P9054" s="60" t="str">
        <f t="shared" si="141"/>
        <v>A2</v>
      </c>
    </row>
    <row r="9055" spans="1:16" x14ac:dyDescent="0.25">
      <c r="A9055" s="88" t="s">
        <v>34</v>
      </c>
      <c r="B9055" s="89" t="s">
        <v>5397</v>
      </c>
      <c r="C9055" s="89" t="s">
        <v>951</v>
      </c>
      <c r="D9055" s="90" t="s">
        <v>847</v>
      </c>
      <c r="E9055" s="88">
        <v>3007547</v>
      </c>
      <c r="F9055" s="89" t="s">
        <v>10041</v>
      </c>
      <c r="G9055" s="91">
        <v>687.75</v>
      </c>
      <c r="H9055" s="64">
        <f>_xlfn.IFNA(G9055*(1-VLOOKUP(A9055,Rabatte!A:G,7,FALSE)),G9055*1)</f>
        <v>687.75</v>
      </c>
      <c r="I9055" s="88">
        <v>8</v>
      </c>
      <c r="J9055" s="64">
        <f>_xlfn.IFNA(G9055*(1-VLOOKUP(A9055,Rabatte!A:H,8,FALSE)),G9055*1)</f>
        <v>687.75</v>
      </c>
      <c r="K9055" s="93">
        <v>32.049999999999997</v>
      </c>
      <c r="L9055" s="99">
        <v>4064626047326</v>
      </c>
      <c r="P9055" s="60" t="str">
        <f t="shared" si="141"/>
        <v>A2</v>
      </c>
    </row>
    <row r="9056" spans="1:16" x14ac:dyDescent="0.25">
      <c r="A9056" s="88" t="s">
        <v>34</v>
      </c>
      <c r="B9056" s="89" t="s">
        <v>5397</v>
      </c>
      <c r="C9056" s="89" t="s">
        <v>951</v>
      </c>
      <c r="D9056" s="90" t="s">
        <v>848</v>
      </c>
      <c r="E9056" s="88">
        <v>3007549</v>
      </c>
      <c r="F9056" s="89" t="s">
        <v>10042</v>
      </c>
      <c r="G9056" s="91">
        <v>687.75</v>
      </c>
      <c r="H9056" s="64">
        <f>_xlfn.IFNA(G9056*(1-VLOOKUP(A9056,Rabatte!A:G,7,FALSE)),G9056*1)</f>
        <v>687.75</v>
      </c>
      <c r="I9056" s="88">
        <v>8</v>
      </c>
      <c r="J9056" s="64">
        <f>_xlfn.IFNA(G9056*(1-VLOOKUP(A9056,Rabatte!A:H,8,FALSE)),G9056*1)</f>
        <v>687.75</v>
      </c>
      <c r="K9056" s="93">
        <v>33.450000000000003</v>
      </c>
      <c r="L9056" s="99">
        <v>4064626047388</v>
      </c>
      <c r="P9056" s="60" t="str">
        <f t="shared" si="141"/>
        <v>A2</v>
      </c>
    </row>
    <row r="9057" spans="1:16" x14ac:dyDescent="0.25">
      <c r="A9057" s="88" t="s">
        <v>34</v>
      </c>
      <c r="B9057" s="89" t="s">
        <v>5397</v>
      </c>
      <c r="C9057" s="89" t="s">
        <v>951</v>
      </c>
      <c r="D9057" s="90" t="s">
        <v>849</v>
      </c>
      <c r="E9057" s="88">
        <v>3007551</v>
      </c>
      <c r="F9057" s="89" t="s">
        <v>10043</v>
      </c>
      <c r="G9057" s="91">
        <v>714</v>
      </c>
      <c r="H9057" s="64">
        <f>_xlfn.IFNA(G9057*(1-VLOOKUP(A9057,Rabatte!A:G,7,FALSE)),G9057*1)</f>
        <v>714</v>
      </c>
      <c r="I9057" s="88">
        <v>6</v>
      </c>
      <c r="J9057" s="64">
        <f>_xlfn.IFNA(G9057*(1-VLOOKUP(A9057,Rabatte!A:H,8,FALSE)),G9057*1)</f>
        <v>714</v>
      </c>
      <c r="K9057" s="93">
        <v>37.549999999999997</v>
      </c>
      <c r="L9057" s="99">
        <v>4064626047449</v>
      </c>
      <c r="P9057" s="60" t="str">
        <f t="shared" si="141"/>
        <v>A2</v>
      </c>
    </row>
    <row r="9058" spans="1:16" x14ac:dyDescent="0.25">
      <c r="A9058" s="88" t="s">
        <v>34</v>
      </c>
      <c r="B9058" s="89" t="s">
        <v>5397</v>
      </c>
      <c r="C9058" s="89" t="s">
        <v>951</v>
      </c>
      <c r="D9058" s="90" t="s">
        <v>850</v>
      </c>
      <c r="E9058" s="88">
        <v>3007553</v>
      </c>
      <c r="F9058" s="89" t="s">
        <v>10044</v>
      </c>
      <c r="G9058" s="91">
        <v>714</v>
      </c>
      <c r="H9058" s="64">
        <f>_xlfn.IFNA(G9058*(1-VLOOKUP(A9058,Rabatte!A:G,7,FALSE)),G9058*1)</f>
        <v>714</v>
      </c>
      <c r="I9058" s="88">
        <v>6</v>
      </c>
      <c r="J9058" s="64">
        <f>_xlfn.IFNA(G9058*(1-VLOOKUP(A9058,Rabatte!A:H,8,FALSE)),G9058*1)</f>
        <v>714</v>
      </c>
      <c r="K9058" s="93">
        <v>38.549999999999997</v>
      </c>
      <c r="L9058" s="99">
        <v>4064626047500</v>
      </c>
      <c r="P9058" s="60" t="str">
        <f t="shared" si="141"/>
        <v>A2</v>
      </c>
    </row>
    <row r="9059" spans="1:16" x14ac:dyDescent="0.25">
      <c r="A9059" s="88" t="s">
        <v>34</v>
      </c>
      <c r="B9059" s="89" t="s">
        <v>5397</v>
      </c>
      <c r="C9059" s="89" t="s">
        <v>951</v>
      </c>
      <c r="D9059" s="90" t="s">
        <v>851</v>
      </c>
      <c r="E9059" s="88">
        <v>3007554</v>
      </c>
      <c r="F9059" s="89" t="s">
        <v>10045</v>
      </c>
      <c r="G9059" s="91">
        <v>800.75</v>
      </c>
      <c r="H9059" s="64">
        <f>_xlfn.IFNA(G9059*(1-VLOOKUP(A9059,Rabatte!A:G,7,FALSE)),G9059*1)</f>
        <v>800.75</v>
      </c>
      <c r="I9059" s="88">
        <v>6</v>
      </c>
      <c r="J9059" s="64">
        <f>_xlfn.IFNA(G9059*(1-VLOOKUP(A9059,Rabatte!A:H,8,FALSE)),G9059*1)</f>
        <v>800.75</v>
      </c>
      <c r="K9059" s="93">
        <v>37.39</v>
      </c>
      <c r="L9059" s="99">
        <v>4064626047531</v>
      </c>
      <c r="P9059" s="60" t="str">
        <f t="shared" si="141"/>
        <v>A2</v>
      </c>
    </row>
    <row r="9060" spans="1:16" x14ac:dyDescent="0.25">
      <c r="A9060" s="88" t="s">
        <v>34</v>
      </c>
      <c r="B9060" s="89" t="s">
        <v>5397</v>
      </c>
      <c r="C9060" s="89" t="s">
        <v>951</v>
      </c>
      <c r="D9060" s="90" t="s">
        <v>852</v>
      </c>
      <c r="E9060" s="88">
        <v>3007556</v>
      </c>
      <c r="F9060" s="89" t="s">
        <v>10046</v>
      </c>
      <c r="G9060" s="91">
        <v>800.75</v>
      </c>
      <c r="H9060" s="64">
        <f>_xlfn.IFNA(G9060*(1-VLOOKUP(A9060,Rabatte!A:G,7,FALSE)),G9060*1)</f>
        <v>800.75</v>
      </c>
      <c r="I9060" s="88">
        <v>5</v>
      </c>
      <c r="J9060" s="64">
        <f>_xlfn.IFNA(G9060*(1-VLOOKUP(A9060,Rabatte!A:H,8,FALSE)),G9060*1)</f>
        <v>800.75</v>
      </c>
      <c r="K9060" s="93">
        <v>41.69</v>
      </c>
      <c r="L9060" s="99">
        <v>4064626047593</v>
      </c>
      <c r="P9060" s="60" t="str">
        <f t="shared" ref="P9060:P9123" si="142">A9060</f>
        <v>A2</v>
      </c>
    </row>
    <row r="9061" spans="1:16" x14ac:dyDescent="0.25">
      <c r="A9061" s="88" t="s">
        <v>34</v>
      </c>
      <c r="B9061" s="89" t="s">
        <v>5397</v>
      </c>
      <c r="C9061" s="89" t="s">
        <v>951</v>
      </c>
      <c r="D9061" s="90" t="s">
        <v>853</v>
      </c>
      <c r="E9061" s="88">
        <v>3007558</v>
      </c>
      <c r="F9061" s="89" t="s">
        <v>10047</v>
      </c>
      <c r="G9061" s="91">
        <v>800.75</v>
      </c>
      <c r="H9061" s="64">
        <f>_xlfn.IFNA(G9061*(1-VLOOKUP(A9061,Rabatte!A:G,7,FALSE)),G9061*1)</f>
        <v>800.75</v>
      </c>
      <c r="I9061" s="88">
        <v>4</v>
      </c>
      <c r="J9061" s="64">
        <f>_xlfn.IFNA(G9061*(1-VLOOKUP(A9061,Rabatte!A:H,8,FALSE)),G9061*1)</f>
        <v>800.75</v>
      </c>
      <c r="K9061" s="93">
        <v>41.99</v>
      </c>
      <c r="L9061" s="99">
        <v>4064626047654</v>
      </c>
      <c r="P9061" s="60" t="str">
        <f t="shared" si="142"/>
        <v>A2</v>
      </c>
    </row>
    <row r="9062" spans="1:16" x14ac:dyDescent="0.25">
      <c r="A9062" s="88" t="s">
        <v>34</v>
      </c>
      <c r="B9062" s="89" t="s">
        <v>5397</v>
      </c>
      <c r="C9062" s="89" t="s">
        <v>951</v>
      </c>
      <c r="D9062" s="90" t="s">
        <v>854</v>
      </c>
      <c r="E9062" s="88">
        <v>3007560</v>
      </c>
      <c r="F9062" s="89" t="s">
        <v>10048</v>
      </c>
      <c r="G9062" s="91">
        <v>800.75</v>
      </c>
      <c r="H9062" s="64">
        <f>_xlfn.IFNA(G9062*(1-VLOOKUP(A9062,Rabatte!A:G,7,FALSE)),G9062*1)</f>
        <v>800.75</v>
      </c>
      <c r="I9062" s="88">
        <v>4</v>
      </c>
      <c r="J9062" s="64">
        <f>_xlfn.IFNA(G9062*(1-VLOOKUP(A9062,Rabatte!A:H,8,FALSE)),G9062*1)</f>
        <v>800.75</v>
      </c>
      <c r="K9062" s="93">
        <v>43.59</v>
      </c>
      <c r="L9062" s="99">
        <v>4064626047715</v>
      </c>
      <c r="P9062" s="60" t="str">
        <f t="shared" si="142"/>
        <v>A2</v>
      </c>
    </row>
    <row r="9063" spans="1:16" x14ac:dyDescent="0.25">
      <c r="A9063" s="88" t="s">
        <v>34</v>
      </c>
      <c r="B9063" s="89" t="s">
        <v>5397</v>
      </c>
      <c r="C9063" s="89" t="s">
        <v>951</v>
      </c>
      <c r="D9063" s="90" t="s">
        <v>855</v>
      </c>
      <c r="E9063" s="88">
        <v>3007562</v>
      </c>
      <c r="F9063" s="89" t="s">
        <v>10049</v>
      </c>
      <c r="G9063" s="91">
        <v>822</v>
      </c>
      <c r="H9063" s="64">
        <f>_xlfn.IFNA(G9063*(1-VLOOKUP(A9063,Rabatte!A:G,7,FALSE)),G9063*1)</f>
        <v>822</v>
      </c>
      <c r="I9063" s="88">
        <v>3</v>
      </c>
      <c r="J9063" s="64">
        <f>_xlfn.IFNA(G9063*(1-VLOOKUP(A9063,Rabatte!A:H,8,FALSE)),G9063*1)</f>
        <v>822</v>
      </c>
      <c r="K9063" s="93">
        <v>48.59</v>
      </c>
      <c r="L9063" s="99">
        <v>4064626047777</v>
      </c>
      <c r="P9063" s="60" t="str">
        <f t="shared" si="142"/>
        <v>A2</v>
      </c>
    </row>
    <row r="9064" spans="1:16" x14ac:dyDescent="0.25">
      <c r="A9064" s="88" t="s">
        <v>34</v>
      </c>
      <c r="B9064" s="89" t="s">
        <v>5397</v>
      </c>
      <c r="C9064" s="89" t="s">
        <v>951</v>
      </c>
      <c r="D9064" s="90" t="s">
        <v>856</v>
      </c>
      <c r="E9064" s="88">
        <v>3007564</v>
      </c>
      <c r="F9064" s="89" t="s">
        <v>10050</v>
      </c>
      <c r="G9064" s="91">
        <v>822</v>
      </c>
      <c r="H9064" s="64">
        <f>_xlfn.IFNA(G9064*(1-VLOOKUP(A9064,Rabatte!A:G,7,FALSE)),G9064*1)</f>
        <v>822</v>
      </c>
      <c r="I9064" s="88">
        <v>3</v>
      </c>
      <c r="J9064" s="64">
        <f>_xlfn.IFNA(G9064*(1-VLOOKUP(A9064,Rabatte!A:H,8,FALSE)),G9064*1)</f>
        <v>822</v>
      </c>
      <c r="K9064" s="93">
        <v>49.79</v>
      </c>
      <c r="L9064" s="99">
        <v>4064626047838</v>
      </c>
      <c r="P9064" s="60" t="str">
        <f t="shared" si="142"/>
        <v>A2</v>
      </c>
    </row>
    <row r="9065" spans="1:16" x14ac:dyDescent="0.25">
      <c r="A9065" s="88" t="s">
        <v>34</v>
      </c>
      <c r="B9065" s="89" t="s">
        <v>5397</v>
      </c>
      <c r="C9065" s="89" t="s">
        <v>951</v>
      </c>
      <c r="D9065" s="90" t="s">
        <v>857</v>
      </c>
      <c r="E9065" s="88">
        <v>3007555</v>
      </c>
      <c r="F9065" s="89" t="s">
        <v>10051</v>
      </c>
      <c r="G9065" s="91">
        <v>800.75</v>
      </c>
      <c r="H9065" s="64">
        <f>_xlfn.IFNA(G9065*(1-VLOOKUP(A9065,Rabatte!A:G,7,FALSE)),G9065*1)</f>
        <v>800.75</v>
      </c>
      <c r="I9065" s="88">
        <v>6</v>
      </c>
      <c r="J9065" s="64">
        <f>_xlfn.IFNA(G9065*(1-VLOOKUP(A9065,Rabatte!A:H,8,FALSE)),G9065*1)</f>
        <v>800.75</v>
      </c>
      <c r="K9065" s="93">
        <v>37.39</v>
      </c>
      <c r="L9065" s="99">
        <v>4064626047562</v>
      </c>
      <c r="P9065" s="60" t="str">
        <f t="shared" si="142"/>
        <v>A2</v>
      </c>
    </row>
    <row r="9066" spans="1:16" x14ac:dyDescent="0.25">
      <c r="A9066" s="88" t="s">
        <v>34</v>
      </c>
      <c r="B9066" s="89" t="s">
        <v>5397</v>
      </c>
      <c r="C9066" s="89" t="s">
        <v>951</v>
      </c>
      <c r="D9066" s="90" t="s">
        <v>858</v>
      </c>
      <c r="E9066" s="88">
        <v>3007557</v>
      </c>
      <c r="F9066" s="89" t="s">
        <v>10052</v>
      </c>
      <c r="G9066" s="91">
        <v>800.75</v>
      </c>
      <c r="H9066" s="64">
        <f>_xlfn.IFNA(G9066*(1-VLOOKUP(A9066,Rabatte!A:G,7,FALSE)),G9066*1)</f>
        <v>800.75</v>
      </c>
      <c r="I9066" s="88">
        <v>5</v>
      </c>
      <c r="J9066" s="64">
        <f>_xlfn.IFNA(G9066*(1-VLOOKUP(A9066,Rabatte!A:H,8,FALSE)),G9066*1)</f>
        <v>800.75</v>
      </c>
      <c r="K9066" s="93">
        <v>41.69</v>
      </c>
      <c r="L9066" s="99">
        <v>4064626047623</v>
      </c>
      <c r="P9066" s="60" t="str">
        <f t="shared" si="142"/>
        <v>A2</v>
      </c>
    </row>
    <row r="9067" spans="1:16" x14ac:dyDescent="0.25">
      <c r="A9067" s="88" t="s">
        <v>34</v>
      </c>
      <c r="B9067" s="89" t="s">
        <v>5397</v>
      </c>
      <c r="C9067" s="89" t="s">
        <v>951</v>
      </c>
      <c r="D9067" s="90" t="s">
        <v>859</v>
      </c>
      <c r="E9067" s="88">
        <v>3007559</v>
      </c>
      <c r="F9067" s="89" t="s">
        <v>10053</v>
      </c>
      <c r="G9067" s="91">
        <v>800.75</v>
      </c>
      <c r="H9067" s="64">
        <f>_xlfn.IFNA(G9067*(1-VLOOKUP(A9067,Rabatte!A:G,7,FALSE)),G9067*1)</f>
        <v>800.75</v>
      </c>
      <c r="I9067" s="88">
        <v>4</v>
      </c>
      <c r="J9067" s="64">
        <f>_xlfn.IFNA(G9067*(1-VLOOKUP(A9067,Rabatte!A:H,8,FALSE)),G9067*1)</f>
        <v>800.75</v>
      </c>
      <c r="K9067" s="93">
        <v>41.99</v>
      </c>
      <c r="L9067" s="99">
        <v>4064626047685</v>
      </c>
      <c r="P9067" s="60" t="str">
        <f t="shared" si="142"/>
        <v>A2</v>
      </c>
    </row>
    <row r="9068" spans="1:16" x14ac:dyDescent="0.25">
      <c r="A9068" s="88" t="s">
        <v>34</v>
      </c>
      <c r="B9068" s="89" t="s">
        <v>5397</v>
      </c>
      <c r="C9068" s="89" t="s">
        <v>951</v>
      </c>
      <c r="D9068" s="90" t="s">
        <v>860</v>
      </c>
      <c r="E9068" s="88">
        <v>3007561</v>
      </c>
      <c r="F9068" s="89" t="s">
        <v>10054</v>
      </c>
      <c r="G9068" s="91">
        <v>800.75</v>
      </c>
      <c r="H9068" s="64">
        <f>_xlfn.IFNA(G9068*(1-VLOOKUP(A9068,Rabatte!A:G,7,FALSE)),G9068*1)</f>
        <v>800.75</v>
      </c>
      <c r="I9068" s="88">
        <v>4</v>
      </c>
      <c r="J9068" s="64">
        <f>_xlfn.IFNA(G9068*(1-VLOOKUP(A9068,Rabatte!A:H,8,FALSE)),G9068*1)</f>
        <v>800.75</v>
      </c>
      <c r="K9068" s="93">
        <v>43.59</v>
      </c>
      <c r="L9068" s="99">
        <v>4064626047746</v>
      </c>
      <c r="P9068" s="60" t="str">
        <f t="shared" si="142"/>
        <v>A2</v>
      </c>
    </row>
    <row r="9069" spans="1:16" x14ac:dyDescent="0.25">
      <c r="A9069" s="88" t="s">
        <v>34</v>
      </c>
      <c r="B9069" s="89" t="s">
        <v>5397</v>
      </c>
      <c r="C9069" s="89" t="s">
        <v>951</v>
      </c>
      <c r="D9069" s="90" t="s">
        <v>861</v>
      </c>
      <c r="E9069" s="88">
        <v>3007563</v>
      </c>
      <c r="F9069" s="89" t="s">
        <v>10055</v>
      </c>
      <c r="G9069" s="91">
        <v>822</v>
      </c>
      <c r="H9069" s="64">
        <f>_xlfn.IFNA(G9069*(1-VLOOKUP(A9069,Rabatte!A:G,7,FALSE)),G9069*1)</f>
        <v>822</v>
      </c>
      <c r="I9069" s="88">
        <v>3</v>
      </c>
      <c r="J9069" s="64">
        <f>_xlfn.IFNA(G9069*(1-VLOOKUP(A9069,Rabatte!A:H,8,FALSE)),G9069*1)</f>
        <v>822</v>
      </c>
      <c r="K9069" s="93">
        <v>48.59</v>
      </c>
      <c r="L9069" s="99">
        <v>4064626047807</v>
      </c>
      <c r="P9069" s="60" t="str">
        <f t="shared" si="142"/>
        <v>A2</v>
      </c>
    </row>
    <row r="9070" spans="1:16" x14ac:dyDescent="0.25">
      <c r="A9070" s="88" t="s">
        <v>34</v>
      </c>
      <c r="B9070" s="89" t="s">
        <v>5397</v>
      </c>
      <c r="C9070" s="89" t="s">
        <v>951</v>
      </c>
      <c r="D9070" s="90" t="s">
        <v>862</v>
      </c>
      <c r="E9070" s="88">
        <v>3007565</v>
      </c>
      <c r="F9070" s="89" t="s">
        <v>10056</v>
      </c>
      <c r="G9070" s="91">
        <v>822</v>
      </c>
      <c r="H9070" s="64">
        <f>_xlfn.IFNA(G9070*(1-VLOOKUP(A9070,Rabatte!A:G,7,FALSE)),G9070*1)</f>
        <v>822</v>
      </c>
      <c r="I9070" s="88">
        <v>3</v>
      </c>
      <c r="J9070" s="64">
        <f>_xlfn.IFNA(G9070*(1-VLOOKUP(A9070,Rabatte!A:H,8,FALSE)),G9070*1)</f>
        <v>822</v>
      </c>
      <c r="K9070" s="93">
        <v>49.79</v>
      </c>
      <c r="L9070" s="99">
        <v>4064626047869</v>
      </c>
      <c r="P9070" s="60" t="str">
        <f t="shared" si="142"/>
        <v>A2</v>
      </c>
    </row>
    <row r="9071" spans="1:16" x14ac:dyDescent="0.25">
      <c r="A9071" s="88" t="s">
        <v>34</v>
      </c>
      <c r="B9071" s="89" t="s">
        <v>5397</v>
      </c>
      <c r="C9071" s="89" t="s">
        <v>951</v>
      </c>
      <c r="D9071" s="90" t="s">
        <v>863</v>
      </c>
      <c r="E9071" s="88">
        <v>3007566</v>
      </c>
      <c r="F9071" s="89" t="s">
        <v>10057</v>
      </c>
      <c r="G9071" s="91">
        <v>836</v>
      </c>
      <c r="H9071" s="64">
        <f>_xlfn.IFNA(G9071*(1-VLOOKUP(A9071,Rabatte!A:G,7,FALSE)),G9071*1)</f>
        <v>836</v>
      </c>
      <c r="I9071" s="88">
        <v>6</v>
      </c>
      <c r="J9071" s="64">
        <f>_xlfn.IFNA(G9071*(1-VLOOKUP(A9071,Rabatte!A:H,8,FALSE)),G9071*1)</f>
        <v>836</v>
      </c>
      <c r="K9071" s="93">
        <v>51.1</v>
      </c>
      <c r="L9071" s="99">
        <v>4064626047890</v>
      </c>
      <c r="P9071" s="60" t="str">
        <f t="shared" si="142"/>
        <v>A2</v>
      </c>
    </row>
    <row r="9072" spans="1:16" x14ac:dyDescent="0.25">
      <c r="A9072" s="88" t="s">
        <v>34</v>
      </c>
      <c r="B9072" s="89" t="s">
        <v>5397</v>
      </c>
      <c r="C9072" s="89" t="s">
        <v>951</v>
      </c>
      <c r="D9072" s="90" t="s">
        <v>864</v>
      </c>
      <c r="E9072" s="88">
        <v>3007568</v>
      </c>
      <c r="F9072" s="89" t="s">
        <v>10058</v>
      </c>
      <c r="G9072" s="91">
        <v>836</v>
      </c>
      <c r="H9072" s="64">
        <f>_xlfn.IFNA(G9072*(1-VLOOKUP(A9072,Rabatte!A:G,7,FALSE)),G9072*1)</f>
        <v>836</v>
      </c>
      <c r="I9072" s="88">
        <v>5</v>
      </c>
      <c r="J9072" s="64">
        <f>_xlfn.IFNA(G9072*(1-VLOOKUP(A9072,Rabatte!A:H,8,FALSE)),G9072*1)</f>
        <v>836</v>
      </c>
      <c r="K9072" s="93">
        <v>56.2</v>
      </c>
      <c r="L9072" s="99">
        <v>4064626047951</v>
      </c>
      <c r="P9072" s="60" t="str">
        <f t="shared" si="142"/>
        <v>A2</v>
      </c>
    </row>
    <row r="9073" spans="1:16" x14ac:dyDescent="0.25">
      <c r="A9073" s="88" t="s">
        <v>34</v>
      </c>
      <c r="B9073" s="89" t="s">
        <v>5397</v>
      </c>
      <c r="C9073" s="89" t="s">
        <v>951</v>
      </c>
      <c r="D9073" s="90" t="s">
        <v>865</v>
      </c>
      <c r="E9073" s="88">
        <v>3007570</v>
      </c>
      <c r="F9073" s="89" t="s">
        <v>10059</v>
      </c>
      <c r="G9073" s="91">
        <v>836</v>
      </c>
      <c r="H9073" s="64">
        <f>_xlfn.IFNA(G9073*(1-VLOOKUP(A9073,Rabatte!A:G,7,FALSE)),G9073*1)</f>
        <v>836</v>
      </c>
      <c r="I9073" s="88">
        <v>4</v>
      </c>
      <c r="J9073" s="64">
        <f>_xlfn.IFNA(G9073*(1-VLOOKUP(A9073,Rabatte!A:H,8,FALSE)),G9073*1)</f>
        <v>836</v>
      </c>
      <c r="K9073" s="93">
        <v>56.6</v>
      </c>
      <c r="L9073" s="99">
        <v>4064626048019</v>
      </c>
      <c r="P9073" s="60" t="str">
        <f t="shared" si="142"/>
        <v>A2</v>
      </c>
    </row>
    <row r="9074" spans="1:16" x14ac:dyDescent="0.25">
      <c r="A9074" s="88" t="s">
        <v>34</v>
      </c>
      <c r="B9074" s="89" t="s">
        <v>5397</v>
      </c>
      <c r="C9074" s="89" t="s">
        <v>951</v>
      </c>
      <c r="D9074" s="90" t="s">
        <v>866</v>
      </c>
      <c r="E9074" s="88">
        <v>3007572</v>
      </c>
      <c r="F9074" s="89" t="s">
        <v>10060</v>
      </c>
      <c r="G9074" s="91">
        <v>836</v>
      </c>
      <c r="H9074" s="64">
        <f>_xlfn.IFNA(G9074*(1-VLOOKUP(A9074,Rabatte!A:G,7,FALSE)),G9074*1)</f>
        <v>836</v>
      </c>
      <c r="I9074" s="88">
        <v>4</v>
      </c>
      <c r="J9074" s="64">
        <f>_xlfn.IFNA(G9074*(1-VLOOKUP(A9074,Rabatte!A:H,8,FALSE)),G9074*1)</f>
        <v>836</v>
      </c>
      <c r="K9074" s="93">
        <v>58.4</v>
      </c>
      <c r="L9074" s="99">
        <v>4064626048088</v>
      </c>
      <c r="P9074" s="60" t="str">
        <f t="shared" si="142"/>
        <v>A2</v>
      </c>
    </row>
    <row r="9075" spans="1:16" x14ac:dyDescent="0.25">
      <c r="A9075" s="88" t="s">
        <v>34</v>
      </c>
      <c r="B9075" s="89" t="s">
        <v>5397</v>
      </c>
      <c r="C9075" s="89" t="s">
        <v>951</v>
      </c>
      <c r="D9075" s="90" t="s">
        <v>867</v>
      </c>
      <c r="E9075" s="88">
        <v>3007574</v>
      </c>
      <c r="F9075" s="89" t="s">
        <v>10061</v>
      </c>
      <c r="G9075" s="91">
        <v>865</v>
      </c>
      <c r="H9075" s="64">
        <f>_xlfn.IFNA(G9075*(1-VLOOKUP(A9075,Rabatte!A:G,7,FALSE)),G9075*1)</f>
        <v>865</v>
      </c>
      <c r="I9075" s="88">
        <v>3</v>
      </c>
      <c r="J9075" s="64">
        <f>_xlfn.IFNA(G9075*(1-VLOOKUP(A9075,Rabatte!A:H,8,FALSE)),G9075*1)</f>
        <v>865</v>
      </c>
      <c r="K9075" s="93">
        <v>64.400000000000006</v>
      </c>
      <c r="L9075" s="99">
        <v>4064626048149</v>
      </c>
      <c r="P9075" s="60" t="str">
        <f t="shared" si="142"/>
        <v>A2</v>
      </c>
    </row>
    <row r="9076" spans="1:16" x14ac:dyDescent="0.25">
      <c r="A9076" s="88" t="s">
        <v>34</v>
      </c>
      <c r="B9076" s="89" t="s">
        <v>5397</v>
      </c>
      <c r="C9076" s="89" t="s">
        <v>951</v>
      </c>
      <c r="D9076" s="90" t="s">
        <v>868</v>
      </c>
      <c r="E9076" s="88">
        <v>3007576</v>
      </c>
      <c r="F9076" s="89" t="s">
        <v>10062</v>
      </c>
      <c r="G9076" s="91">
        <v>865</v>
      </c>
      <c r="H9076" s="64">
        <f>_xlfn.IFNA(G9076*(1-VLOOKUP(A9076,Rabatte!A:G,7,FALSE)),G9076*1)</f>
        <v>865</v>
      </c>
      <c r="I9076" s="88">
        <v>3</v>
      </c>
      <c r="J9076" s="64">
        <f>_xlfn.IFNA(G9076*(1-VLOOKUP(A9076,Rabatte!A:H,8,FALSE)),G9076*1)</f>
        <v>865</v>
      </c>
      <c r="K9076" s="93">
        <v>65.7</v>
      </c>
      <c r="L9076" s="99">
        <v>4064626048200</v>
      </c>
      <c r="P9076" s="60" t="str">
        <f t="shared" si="142"/>
        <v>A2</v>
      </c>
    </row>
    <row r="9077" spans="1:16" x14ac:dyDescent="0.25">
      <c r="A9077" s="88" t="s">
        <v>34</v>
      </c>
      <c r="B9077" s="89" t="s">
        <v>5397</v>
      </c>
      <c r="C9077" s="89" t="s">
        <v>951</v>
      </c>
      <c r="D9077" s="90" t="s">
        <v>869</v>
      </c>
      <c r="E9077" s="88">
        <v>3007567</v>
      </c>
      <c r="F9077" s="89" t="s">
        <v>10063</v>
      </c>
      <c r="G9077" s="91">
        <v>836</v>
      </c>
      <c r="H9077" s="64">
        <f>_xlfn.IFNA(G9077*(1-VLOOKUP(A9077,Rabatte!A:G,7,FALSE)),G9077*1)</f>
        <v>836</v>
      </c>
      <c r="I9077" s="88">
        <v>6</v>
      </c>
      <c r="J9077" s="64">
        <f>_xlfn.IFNA(G9077*(1-VLOOKUP(A9077,Rabatte!A:H,8,FALSE)),G9077*1)</f>
        <v>836</v>
      </c>
      <c r="K9077" s="93">
        <v>51.1</v>
      </c>
      <c r="L9077" s="99">
        <v>4064626047920</v>
      </c>
      <c r="P9077" s="60" t="str">
        <f t="shared" si="142"/>
        <v>A2</v>
      </c>
    </row>
    <row r="9078" spans="1:16" x14ac:dyDescent="0.25">
      <c r="A9078" s="88" t="s">
        <v>34</v>
      </c>
      <c r="B9078" s="89" t="s">
        <v>5397</v>
      </c>
      <c r="C9078" s="89" t="s">
        <v>951</v>
      </c>
      <c r="D9078" s="90" t="s">
        <v>870</v>
      </c>
      <c r="E9078" s="88">
        <v>3007569</v>
      </c>
      <c r="F9078" s="89" t="s">
        <v>10064</v>
      </c>
      <c r="G9078" s="91">
        <v>836</v>
      </c>
      <c r="H9078" s="64">
        <f>_xlfn.IFNA(G9078*(1-VLOOKUP(A9078,Rabatte!A:G,7,FALSE)),G9078*1)</f>
        <v>836</v>
      </c>
      <c r="I9078" s="88">
        <v>5</v>
      </c>
      <c r="J9078" s="64">
        <f>_xlfn.IFNA(G9078*(1-VLOOKUP(A9078,Rabatte!A:H,8,FALSE)),G9078*1)</f>
        <v>836</v>
      </c>
      <c r="K9078" s="93">
        <v>56.2</v>
      </c>
      <c r="L9078" s="99">
        <v>4064626047982</v>
      </c>
      <c r="P9078" s="60" t="str">
        <f t="shared" si="142"/>
        <v>A2</v>
      </c>
    </row>
    <row r="9079" spans="1:16" x14ac:dyDescent="0.25">
      <c r="A9079" s="88" t="s">
        <v>34</v>
      </c>
      <c r="B9079" s="89" t="s">
        <v>5397</v>
      </c>
      <c r="C9079" s="89" t="s">
        <v>951</v>
      </c>
      <c r="D9079" s="90" t="s">
        <v>871</v>
      </c>
      <c r="E9079" s="88">
        <v>3007571</v>
      </c>
      <c r="F9079" s="89" t="s">
        <v>10065</v>
      </c>
      <c r="G9079" s="91">
        <v>836</v>
      </c>
      <c r="H9079" s="64">
        <f>_xlfn.IFNA(G9079*(1-VLOOKUP(A9079,Rabatte!A:G,7,FALSE)),G9079*1)</f>
        <v>836</v>
      </c>
      <c r="I9079" s="88">
        <v>4</v>
      </c>
      <c r="J9079" s="64">
        <f>_xlfn.IFNA(G9079*(1-VLOOKUP(A9079,Rabatte!A:H,8,FALSE)),G9079*1)</f>
        <v>836</v>
      </c>
      <c r="K9079" s="93">
        <v>56.6</v>
      </c>
      <c r="L9079" s="99">
        <v>4064626048057</v>
      </c>
      <c r="P9079" s="60" t="str">
        <f t="shared" si="142"/>
        <v>A2</v>
      </c>
    </row>
    <row r="9080" spans="1:16" x14ac:dyDescent="0.25">
      <c r="A9080" s="88" t="s">
        <v>34</v>
      </c>
      <c r="B9080" s="89" t="s">
        <v>5397</v>
      </c>
      <c r="C9080" s="89" t="s">
        <v>951</v>
      </c>
      <c r="D9080" s="90" t="s">
        <v>872</v>
      </c>
      <c r="E9080" s="88">
        <v>3007573</v>
      </c>
      <c r="F9080" s="89" t="s">
        <v>10066</v>
      </c>
      <c r="G9080" s="91">
        <v>836</v>
      </c>
      <c r="H9080" s="64">
        <f>_xlfn.IFNA(G9080*(1-VLOOKUP(A9080,Rabatte!A:G,7,FALSE)),G9080*1)</f>
        <v>836</v>
      </c>
      <c r="I9080" s="88">
        <v>4</v>
      </c>
      <c r="J9080" s="64">
        <f>_xlfn.IFNA(G9080*(1-VLOOKUP(A9080,Rabatte!A:H,8,FALSE)),G9080*1)</f>
        <v>836</v>
      </c>
      <c r="K9080" s="93">
        <v>58.4</v>
      </c>
      <c r="L9080" s="99">
        <v>4064626048118</v>
      </c>
      <c r="P9080" s="60" t="str">
        <f t="shared" si="142"/>
        <v>A2</v>
      </c>
    </row>
    <row r="9081" spans="1:16" x14ac:dyDescent="0.25">
      <c r="A9081" s="88" t="s">
        <v>34</v>
      </c>
      <c r="B9081" s="89" t="s">
        <v>5397</v>
      </c>
      <c r="C9081" s="89" t="s">
        <v>951</v>
      </c>
      <c r="D9081" s="90" t="s">
        <v>873</v>
      </c>
      <c r="E9081" s="88">
        <v>3007575</v>
      </c>
      <c r="F9081" s="89" t="s">
        <v>10067</v>
      </c>
      <c r="G9081" s="91">
        <v>865</v>
      </c>
      <c r="H9081" s="64">
        <f>_xlfn.IFNA(G9081*(1-VLOOKUP(A9081,Rabatte!A:G,7,FALSE)),G9081*1)</f>
        <v>865</v>
      </c>
      <c r="I9081" s="88">
        <v>3</v>
      </c>
      <c r="J9081" s="64">
        <f>_xlfn.IFNA(G9081*(1-VLOOKUP(A9081,Rabatte!A:H,8,FALSE)),G9081*1)</f>
        <v>865</v>
      </c>
      <c r="K9081" s="93">
        <v>64.400000000000006</v>
      </c>
      <c r="L9081" s="99">
        <v>4064626048170</v>
      </c>
      <c r="P9081" s="60" t="str">
        <f t="shared" si="142"/>
        <v>A2</v>
      </c>
    </row>
    <row r="9082" spans="1:16" x14ac:dyDescent="0.25">
      <c r="A9082" s="88" t="s">
        <v>34</v>
      </c>
      <c r="B9082" s="89" t="s">
        <v>5397</v>
      </c>
      <c r="C9082" s="89" t="s">
        <v>951</v>
      </c>
      <c r="D9082" s="90" t="s">
        <v>874</v>
      </c>
      <c r="E9082" s="88">
        <v>3007577</v>
      </c>
      <c r="F9082" s="89" t="s">
        <v>10068</v>
      </c>
      <c r="G9082" s="91">
        <v>865</v>
      </c>
      <c r="H9082" s="64">
        <f>_xlfn.IFNA(G9082*(1-VLOOKUP(A9082,Rabatte!A:G,7,FALSE)),G9082*1)</f>
        <v>865</v>
      </c>
      <c r="I9082" s="88">
        <v>3</v>
      </c>
      <c r="J9082" s="64">
        <f>_xlfn.IFNA(G9082*(1-VLOOKUP(A9082,Rabatte!A:H,8,FALSE)),G9082*1)</f>
        <v>865</v>
      </c>
      <c r="K9082" s="93">
        <v>65.7</v>
      </c>
      <c r="L9082" s="99">
        <v>4064626048248</v>
      </c>
      <c r="P9082" s="60" t="str">
        <f t="shared" si="142"/>
        <v>A2</v>
      </c>
    </row>
    <row r="9083" spans="1:16" x14ac:dyDescent="0.25">
      <c r="A9083" s="88" t="s">
        <v>34</v>
      </c>
      <c r="B9083" s="89" t="s">
        <v>5397</v>
      </c>
      <c r="C9083" s="89" t="s">
        <v>951</v>
      </c>
      <c r="D9083" s="90" t="s">
        <v>875</v>
      </c>
      <c r="E9083" s="88">
        <v>3007578</v>
      </c>
      <c r="F9083" s="89" t="s">
        <v>10069</v>
      </c>
      <c r="G9083" s="91">
        <v>927</v>
      </c>
      <c r="H9083" s="64">
        <f>_xlfn.IFNA(G9083*(1-VLOOKUP(A9083,Rabatte!A:G,7,FALSE)),G9083*1)</f>
        <v>927</v>
      </c>
      <c r="I9083" s="88">
        <v>6</v>
      </c>
      <c r="J9083" s="64">
        <f>_xlfn.IFNA(G9083*(1-VLOOKUP(A9083,Rabatte!A:H,8,FALSE)),G9083*1)</f>
        <v>927</v>
      </c>
      <c r="K9083" s="93">
        <v>53.2</v>
      </c>
      <c r="L9083" s="99">
        <v>4064626048262</v>
      </c>
      <c r="P9083" s="60" t="str">
        <f t="shared" si="142"/>
        <v>A2</v>
      </c>
    </row>
    <row r="9084" spans="1:16" x14ac:dyDescent="0.25">
      <c r="A9084" s="88" t="s">
        <v>34</v>
      </c>
      <c r="B9084" s="89" t="s">
        <v>5397</v>
      </c>
      <c r="C9084" s="89" t="s">
        <v>951</v>
      </c>
      <c r="D9084" s="90" t="s">
        <v>876</v>
      </c>
      <c r="E9084" s="88">
        <v>3007580</v>
      </c>
      <c r="F9084" s="89" t="s">
        <v>10070</v>
      </c>
      <c r="G9084" s="91">
        <v>927</v>
      </c>
      <c r="H9084" s="64">
        <f>_xlfn.IFNA(G9084*(1-VLOOKUP(A9084,Rabatte!A:G,7,FALSE)),G9084*1)</f>
        <v>927</v>
      </c>
      <c r="I9084" s="88">
        <v>5</v>
      </c>
      <c r="J9084" s="64">
        <f>_xlfn.IFNA(G9084*(1-VLOOKUP(A9084,Rabatte!A:H,8,FALSE)),G9084*1)</f>
        <v>927</v>
      </c>
      <c r="K9084" s="93">
        <v>56.2</v>
      </c>
      <c r="L9084" s="99">
        <v>4064626048323</v>
      </c>
      <c r="P9084" s="60" t="str">
        <f t="shared" si="142"/>
        <v>A2</v>
      </c>
    </row>
    <row r="9085" spans="1:16" x14ac:dyDescent="0.25">
      <c r="A9085" s="88" t="s">
        <v>34</v>
      </c>
      <c r="B9085" s="89" t="s">
        <v>5397</v>
      </c>
      <c r="C9085" s="89" t="s">
        <v>951</v>
      </c>
      <c r="D9085" s="90" t="s">
        <v>877</v>
      </c>
      <c r="E9085" s="88">
        <v>3007582</v>
      </c>
      <c r="F9085" s="89" t="s">
        <v>10071</v>
      </c>
      <c r="G9085" s="91">
        <v>927</v>
      </c>
      <c r="H9085" s="64">
        <f>_xlfn.IFNA(G9085*(1-VLOOKUP(A9085,Rabatte!A:G,7,FALSE)),G9085*1)</f>
        <v>927</v>
      </c>
      <c r="I9085" s="88">
        <v>4</v>
      </c>
      <c r="J9085" s="64">
        <f>_xlfn.IFNA(G9085*(1-VLOOKUP(A9085,Rabatte!A:H,8,FALSE)),G9085*1)</f>
        <v>927</v>
      </c>
      <c r="K9085" s="93">
        <v>56.5</v>
      </c>
      <c r="L9085" s="99">
        <v>4064626048385</v>
      </c>
      <c r="P9085" s="60" t="str">
        <f t="shared" si="142"/>
        <v>A2</v>
      </c>
    </row>
    <row r="9086" spans="1:16" x14ac:dyDescent="0.25">
      <c r="A9086" s="88" t="s">
        <v>34</v>
      </c>
      <c r="B9086" s="89" t="s">
        <v>5397</v>
      </c>
      <c r="C9086" s="89" t="s">
        <v>951</v>
      </c>
      <c r="D9086" s="90" t="s">
        <v>878</v>
      </c>
      <c r="E9086" s="88">
        <v>3007584</v>
      </c>
      <c r="F9086" s="89" t="s">
        <v>10072</v>
      </c>
      <c r="G9086" s="91">
        <v>927</v>
      </c>
      <c r="H9086" s="64">
        <f>_xlfn.IFNA(G9086*(1-VLOOKUP(A9086,Rabatte!A:G,7,FALSE)),G9086*1)</f>
        <v>927</v>
      </c>
      <c r="I9086" s="88">
        <v>4</v>
      </c>
      <c r="J9086" s="64">
        <f>_xlfn.IFNA(G9086*(1-VLOOKUP(A9086,Rabatte!A:H,8,FALSE)),G9086*1)</f>
        <v>927</v>
      </c>
      <c r="K9086" s="93">
        <v>58.3</v>
      </c>
      <c r="L9086" s="99">
        <v>4064626048446</v>
      </c>
      <c r="P9086" s="60" t="str">
        <f t="shared" si="142"/>
        <v>A2</v>
      </c>
    </row>
    <row r="9087" spans="1:16" x14ac:dyDescent="0.25">
      <c r="A9087" s="88" t="s">
        <v>34</v>
      </c>
      <c r="B9087" s="89" t="s">
        <v>5397</v>
      </c>
      <c r="C9087" s="89" t="s">
        <v>951</v>
      </c>
      <c r="D9087" s="90" t="s">
        <v>879</v>
      </c>
      <c r="E9087" s="88">
        <v>3007586</v>
      </c>
      <c r="F9087" s="89" t="s">
        <v>10073</v>
      </c>
      <c r="G9087" s="91">
        <v>958</v>
      </c>
      <c r="H9087" s="64">
        <f>_xlfn.IFNA(G9087*(1-VLOOKUP(A9087,Rabatte!A:G,7,FALSE)),G9087*1)</f>
        <v>958</v>
      </c>
      <c r="I9087" s="88">
        <v>3</v>
      </c>
      <c r="J9087" s="64">
        <f>_xlfn.IFNA(G9087*(1-VLOOKUP(A9087,Rabatte!A:H,8,FALSE)),G9087*1)</f>
        <v>958</v>
      </c>
      <c r="K9087" s="93">
        <v>64.3</v>
      </c>
      <c r="L9087" s="99">
        <v>4064626048507</v>
      </c>
      <c r="P9087" s="60" t="str">
        <f t="shared" si="142"/>
        <v>A2</v>
      </c>
    </row>
    <row r="9088" spans="1:16" x14ac:dyDescent="0.25">
      <c r="A9088" s="88" t="s">
        <v>34</v>
      </c>
      <c r="B9088" s="89" t="s">
        <v>5397</v>
      </c>
      <c r="C9088" s="89" t="s">
        <v>951</v>
      </c>
      <c r="D9088" s="90" t="s">
        <v>880</v>
      </c>
      <c r="E9088" s="88">
        <v>3007588</v>
      </c>
      <c r="F9088" s="89" t="s">
        <v>10074</v>
      </c>
      <c r="G9088" s="91">
        <v>958</v>
      </c>
      <c r="H9088" s="64">
        <f>_xlfn.IFNA(G9088*(1-VLOOKUP(A9088,Rabatte!A:G,7,FALSE)),G9088*1)</f>
        <v>958</v>
      </c>
      <c r="I9088" s="88">
        <v>3</v>
      </c>
      <c r="J9088" s="64">
        <f>_xlfn.IFNA(G9088*(1-VLOOKUP(A9088,Rabatte!A:H,8,FALSE)),G9088*1)</f>
        <v>958</v>
      </c>
      <c r="K9088" s="93">
        <v>65.599999999999994</v>
      </c>
      <c r="L9088" s="99">
        <v>4064626048569</v>
      </c>
      <c r="P9088" s="60" t="str">
        <f t="shared" si="142"/>
        <v>A2</v>
      </c>
    </row>
    <row r="9089" spans="1:16" x14ac:dyDescent="0.25">
      <c r="A9089" s="88" t="s">
        <v>34</v>
      </c>
      <c r="B9089" s="89" t="s">
        <v>5397</v>
      </c>
      <c r="C9089" s="89" t="s">
        <v>951</v>
      </c>
      <c r="D9089" s="90" t="s">
        <v>881</v>
      </c>
      <c r="E9089" s="88">
        <v>3007579</v>
      </c>
      <c r="F9089" s="89" t="s">
        <v>10075</v>
      </c>
      <c r="G9089" s="91">
        <v>927</v>
      </c>
      <c r="H9089" s="64">
        <f>_xlfn.IFNA(G9089*(1-VLOOKUP(A9089,Rabatte!A:G,7,FALSE)),G9089*1)</f>
        <v>927</v>
      </c>
      <c r="I9089" s="88">
        <v>6</v>
      </c>
      <c r="J9089" s="64">
        <f>_xlfn.IFNA(G9089*(1-VLOOKUP(A9089,Rabatte!A:H,8,FALSE)),G9089*1)</f>
        <v>927</v>
      </c>
      <c r="K9089" s="93">
        <v>53.2</v>
      </c>
      <c r="L9089" s="99">
        <v>4064626048293</v>
      </c>
      <c r="P9089" s="60" t="str">
        <f t="shared" si="142"/>
        <v>A2</v>
      </c>
    </row>
    <row r="9090" spans="1:16" x14ac:dyDescent="0.25">
      <c r="A9090" s="88" t="s">
        <v>34</v>
      </c>
      <c r="B9090" s="89" t="s">
        <v>5397</v>
      </c>
      <c r="C9090" s="89" t="s">
        <v>951</v>
      </c>
      <c r="D9090" s="90" t="s">
        <v>882</v>
      </c>
      <c r="E9090" s="88">
        <v>3007581</v>
      </c>
      <c r="F9090" s="89" t="s">
        <v>10076</v>
      </c>
      <c r="G9090" s="91">
        <v>927</v>
      </c>
      <c r="H9090" s="64">
        <f>_xlfn.IFNA(G9090*(1-VLOOKUP(A9090,Rabatte!A:G,7,FALSE)),G9090*1)</f>
        <v>927</v>
      </c>
      <c r="I9090" s="88">
        <v>5</v>
      </c>
      <c r="J9090" s="64">
        <f>_xlfn.IFNA(G9090*(1-VLOOKUP(A9090,Rabatte!A:H,8,FALSE)),G9090*1)</f>
        <v>927</v>
      </c>
      <c r="K9090" s="93">
        <v>56.2</v>
      </c>
      <c r="L9090" s="99">
        <v>4064626048354</v>
      </c>
      <c r="P9090" s="60" t="str">
        <f t="shared" si="142"/>
        <v>A2</v>
      </c>
    </row>
    <row r="9091" spans="1:16" x14ac:dyDescent="0.25">
      <c r="A9091" s="88" t="s">
        <v>34</v>
      </c>
      <c r="B9091" s="89" t="s">
        <v>5397</v>
      </c>
      <c r="C9091" s="89" t="s">
        <v>951</v>
      </c>
      <c r="D9091" s="90" t="s">
        <v>883</v>
      </c>
      <c r="E9091" s="88">
        <v>3007583</v>
      </c>
      <c r="F9091" s="89" t="s">
        <v>10077</v>
      </c>
      <c r="G9091" s="91">
        <v>927</v>
      </c>
      <c r="H9091" s="64">
        <f>_xlfn.IFNA(G9091*(1-VLOOKUP(A9091,Rabatte!A:G,7,FALSE)),G9091*1)</f>
        <v>927</v>
      </c>
      <c r="I9091" s="88">
        <v>4</v>
      </c>
      <c r="J9091" s="64">
        <f>_xlfn.IFNA(G9091*(1-VLOOKUP(A9091,Rabatte!A:H,8,FALSE)),G9091*1)</f>
        <v>927</v>
      </c>
      <c r="K9091" s="93">
        <v>56.5</v>
      </c>
      <c r="L9091" s="99">
        <v>4064626048415</v>
      </c>
      <c r="P9091" s="60" t="str">
        <f t="shared" si="142"/>
        <v>A2</v>
      </c>
    </row>
    <row r="9092" spans="1:16" x14ac:dyDescent="0.25">
      <c r="A9092" s="88" t="s">
        <v>34</v>
      </c>
      <c r="B9092" s="89" t="s">
        <v>5397</v>
      </c>
      <c r="C9092" s="89" t="s">
        <v>951</v>
      </c>
      <c r="D9092" s="90" t="s">
        <v>884</v>
      </c>
      <c r="E9092" s="88">
        <v>3007585</v>
      </c>
      <c r="F9092" s="89" t="s">
        <v>10078</v>
      </c>
      <c r="G9092" s="91">
        <v>927</v>
      </c>
      <c r="H9092" s="64">
        <f>_xlfn.IFNA(G9092*(1-VLOOKUP(A9092,Rabatte!A:G,7,FALSE)),G9092*1)</f>
        <v>927</v>
      </c>
      <c r="I9092" s="88">
        <v>4</v>
      </c>
      <c r="J9092" s="64">
        <f>_xlfn.IFNA(G9092*(1-VLOOKUP(A9092,Rabatte!A:H,8,FALSE)),G9092*1)</f>
        <v>927</v>
      </c>
      <c r="K9092" s="93">
        <v>58.3</v>
      </c>
      <c r="L9092" s="99">
        <v>4064626048477</v>
      </c>
      <c r="P9092" s="60" t="str">
        <f t="shared" si="142"/>
        <v>A2</v>
      </c>
    </row>
    <row r="9093" spans="1:16" x14ac:dyDescent="0.25">
      <c r="A9093" s="88" t="s">
        <v>34</v>
      </c>
      <c r="B9093" s="89" t="s">
        <v>5397</v>
      </c>
      <c r="C9093" s="89" t="s">
        <v>951</v>
      </c>
      <c r="D9093" s="90" t="s">
        <v>885</v>
      </c>
      <c r="E9093" s="88">
        <v>3007587</v>
      </c>
      <c r="F9093" s="89" t="s">
        <v>10079</v>
      </c>
      <c r="G9093" s="91">
        <v>958</v>
      </c>
      <c r="H9093" s="64">
        <f>_xlfn.IFNA(G9093*(1-VLOOKUP(A9093,Rabatte!A:G,7,FALSE)),G9093*1)</f>
        <v>958</v>
      </c>
      <c r="I9093" s="88">
        <v>3</v>
      </c>
      <c r="J9093" s="64">
        <f>_xlfn.IFNA(G9093*(1-VLOOKUP(A9093,Rabatte!A:H,8,FALSE)),G9093*1)</f>
        <v>958</v>
      </c>
      <c r="K9093" s="93">
        <v>64.3</v>
      </c>
      <c r="L9093" s="99">
        <v>4064626048538</v>
      </c>
      <c r="P9093" s="60" t="str">
        <f t="shared" si="142"/>
        <v>A2</v>
      </c>
    </row>
    <row r="9094" spans="1:16" x14ac:dyDescent="0.25">
      <c r="A9094" s="88" t="s">
        <v>34</v>
      </c>
      <c r="B9094" s="89" t="s">
        <v>5397</v>
      </c>
      <c r="C9094" s="89" t="s">
        <v>951</v>
      </c>
      <c r="D9094" s="90" t="s">
        <v>886</v>
      </c>
      <c r="E9094" s="88">
        <v>3007589</v>
      </c>
      <c r="F9094" s="89" t="s">
        <v>10080</v>
      </c>
      <c r="G9094" s="91">
        <v>958</v>
      </c>
      <c r="H9094" s="64">
        <f>_xlfn.IFNA(G9094*(1-VLOOKUP(A9094,Rabatte!A:G,7,FALSE)),G9094*1)</f>
        <v>958</v>
      </c>
      <c r="I9094" s="88">
        <v>3</v>
      </c>
      <c r="J9094" s="64">
        <f>_xlfn.IFNA(G9094*(1-VLOOKUP(A9094,Rabatte!A:H,8,FALSE)),G9094*1)</f>
        <v>958</v>
      </c>
      <c r="K9094" s="93">
        <v>65.599999999999994</v>
      </c>
      <c r="L9094" s="99">
        <v>4064626048590</v>
      </c>
      <c r="P9094" s="60" t="str">
        <f t="shared" si="142"/>
        <v>A2</v>
      </c>
    </row>
    <row r="9095" spans="1:16" x14ac:dyDescent="0.25">
      <c r="A9095" s="88" t="s">
        <v>34</v>
      </c>
      <c r="B9095" s="89" t="s">
        <v>5397</v>
      </c>
      <c r="C9095" s="89" t="s">
        <v>951</v>
      </c>
      <c r="D9095" s="90" t="s">
        <v>887</v>
      </c>
      <c r="E9095" s="88">
        <v>3007506</v>
      </c>
      <c r="F9095" s="89" t="s">
        <v>10081</v>
      </c>
      <c r="G9095" s="91">
        <v>659</v>
      </c>
      <c r="H9095" s="64">
        <f>_xlfn.IFNA(G9095*(1-VLOOKUP(A9095,Rabatte!A:G,7,FALSE)),G9095*1)</f>
        <v>659</v>
      </c>
      <c r="I9095" s="88">
        <v>12</v>
      </c>
      <c r="J9095" s="64">
        <f>_xlfn.IFNA(G9095*(1-VLOOKUP(A9095,Rabatte!A:H,8,FALSE)),G9095*1)</f>
        <v>659</v>
      </c>
      <c r="K9095" s="93">
        <v>29.2</v>
      </c>
      <c r="L9095" s="99">
        <v>4064626045551</v>
      </c>
      <c r="P9095" s="60" t="str">
        <f t="shared" si="142"/>
        <v>A2</v>
      </c>
    </row>
    <row r="9096" spans="1:16" x14ac:dyDescent="0.25">
      <c r="A9096" s="88" t="s">
        <v>34</v>
      </c>
      <c r="B9096" s="89" t="s">
        <v>5397</v>
      </c>
      <c r="C9096" s="89" t="s">
        <v>951</v>
      </c>
      <c r="D9096" s="90" t="s">
        <v>888</v>
      </c>
      <c r="E9096" s="88">
        <v>3007508</v>
      </c>
      <c r="F9096" s="89" t="s">
        <v>10082</v>
      </c>
      <c r="G9096" s="91">
        <v>659</v>
      </c>
      <c r="H9096" s="64">
        <f>_xlfn.IFNA(G9096*(1-VLOOKUP(A9096,Rabatte!A:G,7,FALSE)),G9096*1)</f>
        <v>659</v>
      </c>
      <c r="I9096" s="88">
        <v>10</v>
      </c>
      <c r="J9096" s="64">
        <f>_xlfn.IFNA(G9096*(1-VLOOKUP(A9096,Rabatte!A:H,8,FALSE)),G9096*1)</f>
        <v>659</v>
      </c>
      <c r="K9096" s="93">
        <v>32.200000000000003</v>
      </c>
      <c r="L9096" s="99">
        <v>4064626045667</v>
      </c>
      <c r="P9096" s="60" t="str">
        <f t="shared" si="142"/>
        <v>A2</v>
      </c>
    </row>
    <row r="9097" spans="1:16" x14ac:dyDescent="0.25">
      <c r="A9097" s="88" t="s">
        <v>34</v>
      </c>
      <c r="B9097" s="89" t="s">
        <v>5397</v>
      </c>
      <c r="C9097" s="89" t="s">
        <v>951</v>
      </c>
      <c r="D9097" s="90" t="s">
        <v>889</v>
      </c>
      <c r="E9097" s="88">
        <v>3007510</v>
      </c>
      <c r="F9097" s="89" t="s">
        <v>10083</v>
      </c>
      <c r="G9097" s="91">
        <v>659</v>
      </c>
      <c r="H9097" s="64">
        <f>_xlfn.IFNA(G9097*(1-VLOOKUP(A9097,Rabatte!A:G,7,FALSE)),G9097*1)</f>
        <v>659</v>
      </c>
      <c r="I9097" s="88">
        <v>8</v>
      </c>
      <c r="J9097" s="64">
        <f>_xlfn.IFNA(G9097*(1-VLOOKUP(A9097,Rabatte!A:H,8,FALSE)),G9097*1)</f>
        <v>659</v>
      </c>
      <c r="K9097" s="93">
        <v>32.5</v>
      </c>
      <c r="L9097" s="99">
        <v>4064626045766</v>
      </c>
      <c r="P9097" s="60" t="str">
        <f t="shared" si="142"/>
        <v>A2</v>
      </c>
    </row>
    <row r="9098" spans="1:16" x14ac:dyDescent="0.25">
      <c r="A9098" s="88" t="s">
        <v>34</v>
      </c>
      <c r="B9098" s="89" t="s">
        <v>5397</v>
      </c>
      <c r="C9098" s="89" t="s">
        <v>951</v>
      </c>
      <c r="D9098" s="90" t="s">
        <v>890</v>
      </c>
      <c r="E9098" s="88">
        <v>3007512</v>
      </c>
      <c r="F9098" s="89" t="s">
        <v>10084</v>
      </c>
      <c r="G9098" s="91">
        <v>659</v>
      </c>
      <c r="H9098" s="64">
        <f>_xlfn.IFNA(G9098*(1-VLOOKUP(A9098,Rabatte!A:G,7,FALSE)),G9098*1)</f>
        <v>659</v>
      </c>
      <c r="I9098" s="88">
        <v>8</v>
      </c>
      <c r="J9098" s="64">
        <f>_xlfn.IFNA(G9098*(1-VLOOKUP(A9098,Rabatte!A:H,8,FALSE)),G9098*1)</f>
        <v>659</v>
      </c>
      <c r="K9098" s="93">
        <v>33.799999999999997</v>
      </c>
      <c r="L9098" s="99">
        <v>4064626045865</v>
      </c>
      <c r="P9098" s="60" t="str">
        <f t="shared" si="142"/>
        <v>A2</v>
      </c>
    </row>
    <row r="9099" spans="1:16" x14ac:dyDescent="0.25">
      <c r="A9099" s="88" t="s">
        <v>34</v>
      </c>
      <c r="B9099" s="89" t="s">
        <v>5397</v>
      </c>
      <c r="C9099" s="89" t="s">
        <v>951</v>
      </c>
      <c r="D9099" s="90" t="s">
        <v>891</v>
      </c>
      <c r="E9099" s="88">
        <v>3007514</v>
      </c>
      <c r="F9099" s="89" t="s">
        <v>10085</v>
      </c>
      <c r="G9099" s="91">
        <v>688</v>
      </c>
      <c r="H9099" s="64">
        <f>_xlfn.IFNA(G9099*(1-VLOOKUP(A9099,Rabatte!A:G,7,FALSE)),G9099*1)</f>
        <v>688</v>
      </c>
      <c r="I9099" s="88">
        <v>6</v>
      </c>
      <c r="J9099" s="64">
        <f>_xlfn.IFNA(G9099*(1-VLOOKUP(A9099,Rabatte!A:H,8,FALSE)),G9099*1)</f>
        <v>688</v>
      </c>
      <c r="K9099" s="93">
        <v>37.5</v>
      </c>
      <c r="L9099" s="99">
        <v>4064626045940</v>
      </c>
      <c r="P9099" s="60" t="str">
        <f t="shared" si="142"/>
        <v>A2</v>
      </c>
    </row>
    <row r="9100" spans="1:16" x14ac:dyDescent="0.25">
      <c r="A9100" s="88" t="s">
        <v>34</v>
      </c>
      <c r="B9100" s="89" t="s">
        <v>5397</v>
      </c>
      <c r="C9100" s="89" t="s">
        <v>951</v>
      </c>
      <c r="D9100" s="90" t="s">
        <v>892</v>
      </c>
      <c r="E9100" s="88">
        <v>3007516</v>
      </c>
      <c r="F9100" s="89" t="s">
        <v>10086</v>
      </c>
      <c r="G9100" s="91">
        <v>688</v>
      </c>
      <c r="H9100" s="64">
        <f>_xlfn.IFNA(G9100*(1-VLOOKUP(A9100,Rabatte!A:G,7,FALSE)),G9100*1)</f>
        <v>688</v>
      </c>
      <c r="I9100" s="88">
        <v>6</v>
      </c>
      <c r="J9100" s="64">
        <f>_xlfn.IFNA(G9100*(1-VLOOKUP(A9100,Rabatte!A:H,8,FALSE)),G9100*1)</f>
        <v>688</v>
      </c>
      <c r="K9100" s="93">
        <v>38.4</v>
      </c>
      <c r="L9100" s="99">
        <v>4064626046046</v>
      </c>
      <c r="P9100" s="60" t="str">
        <f t="shared" si="142"/>
        <v>A2</v>
      </c>
    </row>
    <row r="9101" spans="1:16" x14ac:dyDescent="0.25">
      <c r="A9101" s="88" t="s">
        <v>34</v>
      </c>
      <c r="B9101" s="89" t="s">
        <v>5397</v>
      </c>
      <c r="C9101" s="89" t="s">
        <v>951</v>
      </c>
      <c r="D9101" s="90" t="s">
        <v>893</v>
      </c>
      <c r="E9101" s="88">
        <v>3007507</v>
      </c>
      <c r="F9101" s="89" t="s">
        <v>10087</v>
      </c>
      <c r="G9101" s="91">
        <v>659</v>
      </c>
      <c r="H9101" s="64">
        <f>_xlfn.IFNA(G9101*(1-VLOOKUP(A9101,Rabatte!A:G,7,FALSE)),G9101*1)</f>
        <v>659</v>
      </c>
      <c r="I9101" s="88">
        <v>12</v>
      </c>
      <c r="J9101" s="64">
        <f>_xlfn.IFNA(G9101*(1-VLOOKUP(A9101,Rabatte!A:H,8,FALSE)),G9101*1)</f>
        <v>659</v>
      </c>
      <c r="K9101" s="93">
        <v>29.2</v>
      </c>
      <c r="L9101" s="99">
        <v>4064626045612</v>
      </c>
      <c r="P9101" s="60" t="str">
        <f t="shared" si="142"/>
        <v>A2</v>
      </c>
    </row>
    <row r="9102" spans="1:16" x14ac:dyDescent="0.25">
      <c r="A9102" s="88" t="s">
        <v>34</v>
      </c>
      <c r="B9102" s="89" t="s">
        <v>5397</v>
      </c>
      <c r="C9102" s="89" t="s">
        <v>951</v>
      </c>
      <c r="D9102" s="90" t="s">
        <v>894</v>
      </c>
      <c r="E9102" s="88">
        <v>3007509</v>
      </c>
      <c r="F9102" s="89" t="s">
        <v>10088</v>
      </c>
      <c r="G9102" s="91">
        <v>659</v>
      </c>
      <c r="H9102" s="64">
        <f>_xlfn.IFNA(G9102*(1-VLOOKUP(A9102,Rabatte!A:G,7,FALSE)),G9102*1)</f>
        <v>659</v>
      </c>
      <c r="I9102" s="88">
        <v>10</v>
      </c>
      <c r="J9102" s="64">
        <f>_xlfn.IFNA(G9102*(1-VLOOKUP(A9102,Rabatte!A:H,8,FALSE)),G9102*1)</f>
        <v>659</v>
      </c>
      <c r="K9102" s="93">
        <v>32.200000000000003</v>
      </c>
      <c r="L9102" s="99">
        <v>4064626045711</v>
      </c>
      <c r="P9102" s="60" t="str">
        <f t="shared" si="142"/>
        <v>A2</v>
      </c>
    </row>
    <row r="9103" spans="1:16" x14ac:dyDescent="0.25">
      <c r="A9103" s="88" t="s">
        <v>34</v>
      </c>
      <c r="B9103" s="89" t="s">
        <v>5397</v>
      </c>
      <c r="C9103" s="89" t="s">
        <v>951</v>
      </c>
      <c r="D9103" s="90" t="s">
        <v>895</v>
      </c>
      <c r="E9103" s="88">
        <v>3007511</v>
      </c>
      <c r="F9103" s="89" t="s">
        <v>10089</v>
      </c>
      <c r="G9103" s="91">
        <v>659</v>
      </c>
      <c r="H9103" s="64">
        <f>_xlfn.IFNA(G9103*(1-VLOOKUP(A9103,Rabatte!A:G,7,FALSE)),G9103*1)</f>
        <v>659</v>
      </c>
      <c r="I9103" s="88">
        <v>8</v>
      </c>
      <c r="J9103" s="64">
        <f>_xlfn.IFNA(G9103*(1-VLOOKUP(A9103,Rabatte!A:H,8,FALSE)),G9103*1)</f>
        <v>659</v>
      </c>
      <c r="K9103" s="93">
        <v>32.5</v>
      </c>
      <c r="L9103" s="99">
        <v>4064626045810</v>
      </c>
      <c r="P9103" s="60" t="str">
        <f t="shared" si="142"/>
        <v>A2</v>
      </c>
    </row>
    <row r="9104" spans="1:16" x14ac:dyDescent="0.25">
      <c r="A9104" s="88" t="s">
        <v>34</v>
      </c>
      <c r="B9104" s="89" t="s">
        <v>5397</v>
      </c>
      <c r="C9104" s="89" t="s">
        <v>951</v>
      </c>
      <c r="D9104" s="90" t="s">
        <v>896</v>
      </c>
      <c r="E9104" s="88">
        <v>3007513</v>
      </c>
      <c r="F9104" s="89" t="s">
        <v>10090</v>
      </c>
      <c r="G9104" s="91">
        <v>659</v>
      </c>
      <c r="H9104" s="64">
        <f>_xlfn.IFNA(G9104*(1-VLOOKUP(A9104,Rabatte!A:G,7,FALSE)),G9104*1)</f>
        <v>659</v>
      </c>
      <c r="I9104" s="88">
        <v>8</v>
      </c>
      <c r="J9104" s="64">
        <f>_xlfn.IFNA(G9104*(1-VLOOKUP(A9104,Rabatte!A:H,8,FALSE)),G9104*1)</f>
        <v>659</v>
      </c>
      <c r="K9104" s="93">
        <v>33.799999999999997</v>
      </c>
      <c r="L9104" s="99">
        <v>4064626045902</v>
      </c>
      <c r="P9104" s="60" t="str">
        <f t="shared" si="142"/>
        <v>A2</v>
      </c>
    </row>
    <row r="9105" spans="1:16" x14ac:dyDescent="0.25">
      <c r="A9105" s="88" t="s">
        <v>34</v>
      </c>
      <c r="B9105" s="89" t="s">
        <v>5397</v>
      </c>
      <c r="C9105" s="89" t="s">
        <v>951</v>
      </c>
      <c r="D9105" s="90" t="s">
        <v>897</v>
      </c>
      <c r="E9105" s="88">
        <v>3007515</v>
      </c>
      <c r="F9105" s="89" t="s">
        <v>10091</v>
      </c>
      <c r="G9105" s="91">
        <v>688</v>
      </c>
      <c r="H9105" s="64">
        <f>_xlfn.IFNA(G9105*(1-VLOOKUP(A9105,Rabatte!A:G,7,FALSE)),G9105*1)</f>
        <v>688</v>
      </c>
      <c r="I9105" s="88">
        <v>6</v>
      </c>
      <c r="J9105" s="64">
        <f>_xlfn.IFNA(G9105*(1-VLOOKUP(A9105,Rabatte!A:H,8,FALSE)),G9105*1)</f>
        <v>688</v>
      </c>
      <c r="K9105" s="93">
        <v>37.5</v>
      </c>
      <c r="L9105" s="99">
        <v>4064626045995</v>
      </c>
      <c r="P9105" s="60" t="str">
        <f t="shared" si="142"/>
        <v>A2</v>
      </c>
    </row>
    <row r="9106" spans="1:16" x14ac:dyDescent="0.25">
      <c r="A9106" s="88" t="s">
        <v>34</v>
      </c>
      <c r="B9106" s="89" t="s">
        <v>5397</v>
      </c>
      <c r="C9106" s="89" t="s">
        <v>951</v>
      </c>
      <c r="D9106" s="90" t="s">
        <v>898</v>
      </c>
      <c r="E9106" s="88">
        <v>3007517</v>
      </c>
      <c r="F9106" s="89" t="s">
        <v>10092</v>
      </c>
      <c r="G9106" s="91">
        <v>688</v>
      </c>
      <c r="H9106" s="64">
        <f>_xlfn.IFNA(G9106*(1-VLOOKUP(A9106,Rabatte!A:G,7,FALSE)),G9106*1)</f>
        <v>688</v>
      </c>
      <c r="I9106" s="88">
        <v>6</v>
      </c>
      <c r="J9106" s="64">
        <f>_xlfn.IFNA(G9106*(1-VLOOKUP(A9106,Rabatte!A:H,8,FALSE)),G9106*1)</f>
        <v>688</v>
      </c>
      <c r="K9106" s="93">
        <v>38.4</v>
      </c>
      <c r="L9106" s="99">
        <v>4064626046107</v>
      </c>
      <c r="P9106" s="60" t="str">
        <f t="shared" si="142"/>
        <v>A2</v>
      </c>
    </row>
    <row r="9107" spans="1:16" x14ac:dyDescent="0.25">
      <c r="A9107" s="88" t="s">
        <v>34</v>
      </c>
      <c r="B9107" s="89" t="s">
        <v>5397</v>
      </c>
      <c r="C9107" s="89" t="s">
        <v>951</v>
      </c>
      <c r="D9107" s="90" t="s">
        <v>899</v>
      </c>
      <c r="E9107" s="88">
        <v>3007678</v>
      </c>
      <c r="F9107" s="89" t="s">
        <v>900</v>
      </c>
      <c r="G9107" s="91">
        <v>413.50000000000006</v>
      </c>
      <c r="H9107" s="64">
        <f>_xlfn.IFNA(G9107*(1-VLOOKUP(A9107,Rabatte!A:G,7,FALSE)),G9107*1)</f>
        <v>413.50000000000006</v>
      </c>
      <c r="I9107" s="88">
        <v>1</v>
      </c>
      <c r="J9107" s="64">
        <f>_xlfn.IFNA(G9107*(1-VLOOKUP(A9107,Rabatte!A:H,8,FALSE)),G9107*1)</f>
        <v>413.50000000000006</v>
      </c>
      <c r="K9107" s="93">
        <v>8.4</v>
      </c>
      <c r="L9107" s="99">
        <v>4064626045735</v>
      </c>
      <c r="P9107" s="60" t="str">
        <f t="shared" si="142"/>
        <v>A2</v>
      </c>
    </row>
    <row r="9108" spans="1:16" x14ac:dyDescent="0.25">
      <c r="A9108" s="88" t="s">
        <v>34</v>
      </c>
      <c r="B9108" s="89" t="s">
        <v>5397</v>
      </c>
      <c r="C9108" s="89" t="s">
        <v>951</v>
      </c>
      <c r="D9108" s="90" t="s">
        <v>901</v>
      </c>
      <c r="E9108" s="88">
        <v>3007679</v>
      </c>
      <c r="F9108" s="89" t="s">
        <v>902</v>
      </c>
      <c r="G9108" s="91">
        <v>413.50000000000006</v>
      </c>
      <c r="H9108" s="64">
        <f>_xlfn.IFNA(G9108*(1-VLOOKUP(A9108,Rabatte!A:G,7,FALSE)),G9108*1)</f>
        <v>413.50000000000006</v>
      </c>
      <c r="I9108" s="88">
        <v>1</v>
      </c>
      <c r="J9108" s="64">
        <f>_xlfn.IFNA(G9108*(1-VLOOKUP(A9108,Rabatte!A:H,8,FALSE)),G9108*1)</f>
        <v>413.50000000000006</v>
      </c>
      <c r="K9108" s="93">
        <v>8.4</v>
      </c>
      <c r="L9108" s="99">
        <v>4064626045780</v>
      </c>
      <c r="P9108" s="60" t="str">
        <f t="shared" si="142"/>
        <v>A2</v>
      </c>
    </row>
    <row r="9109" spans="1:16" x14ac:dyDescent="0.25">
      <c r="A9109" s="88" t="s">
        <v>34</v>
      </c>
      <c r="B9109" s="89" t="s">
        <v>5397</v>
      </c>
      <c r="C9109" s="89" t="s">
        <v>951</v>
      </c>
      <c r="D9109" s="90" t="s">
        <v>903</v>
      </c>
      <c r="E9109" s="88">
        <v>3007680</v>
      </c>
      <c r="F9109" s="89" t="s">
        <v>904</v>
      </c>
      <c r="G9109" s="91">
        <v>430.25</v>
      </c>
      <c r="H9109" s="64">
        <f>_xlfn.IFNA(G9109*(1-VLOOKUP(A9109,Rabatte!A:G,7,FALSE)),G9109*1)</f>
        <v>430.25</v>
      </c>
      <c r="I9109" s="88">
        <v>1</v>
      </c>
      <c r="J9109" s="64">
        <f>_xlfn.IFNA(G9109*(1-VLOOKUP(A9109,Rabatte!A:H,8,FALSE)),G9109*1)</f>
        <v>430.25</v>
      </c>
      <c r="K9109" s="93">
        <v>11.1</v>
      </c>
      <c r="L9109" s="99">
        <v>4064626045834</v>
      </c>
      <c r="P9109" s="60" t="str">
        <f t="shared" si="142"/>
        <v>A2</v>
      </c>
    </row>
    <row r="9110" spans="1:16" x14ac:dyDescent="0.25">
      <c r="A9110" s="88" t="s">
        <v>34</v>
      </c>
      <c r="B9110" s="89" t="s">
        <v>5397</v>
      </c>
      <c r="C9110" s="89" t="s">
        <v>951</v>
      </c>
      <c r="D9110" s="90" t="s">
        <v>905</v>
      </c>
      <c r="E9110" s="88">
        <v>3007681</v>
      </c>
      <c r="F9110" s="89" t="s">
        <v>906</v>
      </c>
      <c r="G9110" s="91">
        <v>430.25</v>
      </c>
      <c r="H9110" s="64">
        <f>_xlfn.IFNA(G9110*(1-VLOOKUP(A9110,Rabatte!A:G,7,FALSE)),G9110*1)</f>
        <v>430.25</v>
      </c>
      <c r="I9110" s="88">
        <v>1</v>
      </c>
      <c r="J9110" s="64">
        <f>_xlfn.IFNA(G9110*(1-VLOOKUP(A9110,Rabatte!A:H,8,FALSE)),G9110*1)</f>
        <v>430.25</v>
      </c>
      <c r="K9110" s="93">
        <v>11.1</v>
      </c>
      <c r="L9110" s="99">
        <v>4064626045889</v>
      </c>
      <c r="P9110" s="60" t="str">
        <f t="shared" si="142"/>
        <v>A2</v>
      </c>
    </row>
    <row r="9111" spans="1:16" x14ac:dyDescent="0.25">
      <c r="A9111" s="88" t="s">
        <v>34</v>
      </c>
      <c r="B9111" s="89" t="s">
        <v>5397</v>
      </c>
      <c r="C9111" s="89" t="s">
        <v>951</v>
      </c>
      <c r="D9111" s="90" t="s">
        <v>907</v>
      </c>
      <c r="E9111" s="88">
        <v>3007684</v>
      </c>
      <c r="F9111" s="89" t="s">
        <v>908</v>
      </c>
      <c r="G9111" s="91">
        <v>450.50000000000006</v>
      </c>
      <c r="H9111" s="64">
        <f>_xlfn.IFNA(G9111*(1-VLOOKUP(A9111,Rabatte!A:G,7,FALSE)),G9111*1)</f>
        <v>450.50000000000006</v>
      </c>
      <c r="I9111" s="88">
        <v>1</v>
      </c>
      <c r="J9111" s="64">
        <f>_xlfn.IFNA(G9111*(1-VLOOKUP(A9111,Rabatte!A:H,8,FALSE)),G9111*1)</f>
        <v>450.50000000000006</v>
      </c>
      <c r="K9111" s="93">
        <v>11.5</v>
      </c>
      <c r="L9111" s="99">
        <v>4064626046039</v>
      </c>
      <c r="P9111" s="60" t="str">
        <f t="shared" si="142"/>
        <v>A2</v>
      </c>
    </row>
    <row r="9112" spans="1:16" x14ac:dyDescent="0.25">
      <c r="A9112" s="88" t="s">
        <v>34</v>
      </c>
      <c r="B9112" s="89" t="s">
        <v>5397</v>
      </c>
      <c r="C9112" s="89" t="s">
        <v>951</v>
      </c>
      <c r="D9112" s="90" t="s">
        <v>909</v>
      </c>
      <c r="E9112" s="88">
        <v>3007685</v>
      </c>
      <c r="F9112" s="89" t="s">
        <v>910</v>
      </c>
      <c r="G9112" s="91">
        <v>450.50000000000006</v>
      </c>
      <c r="H9112" s="64">
        <f>_xlfn.IFNA(G9112*(1-VLOOKUP(A9112,Rabatte!A:G,7,FALSE)),G9112*1)</f>
        <v>450.50000000000006</v>
      </c>
      <c r="I9112" s="88">
        <v>1</v>
      </c>
      <c r="J9112" s="64">
        <f>_xlfn.IFNA(G9112*(1-VLOOKUP(A9112,Rabatte!A:H,8,FALSE)),G9112*1)</f>
        <v>450.50000000000006</v>
      </c>
      <c r="K9112" s="93">
        <v>11.5</v>
      </c>
      <c r="L9112" s="99">
        <v>4064626046084</v>
      </c>
      <c r="P9112" s="60" t="str">
        <f t="shared" si="142"/>
        <v>A2</v>
      </c>
    </row>
    <row r="9113" spans="1:16" x14ac:dyDescent="0.25">
      <c r="A9113" s="88" t="s">
        <v>34</v>
      </c>
      <c r="B9113" s="89" t="s">
        <v>5397</v>
      </c>
      <c r="C9113" s="89" t="s">
        <v>951</v>
      </c>
      <c r="D9113" s="90" t="s">
        <v>911</v>
      </c>
      <c r="E9113" s="88">
        <v>3007686</v>
      </c>
      <c r="F9113" s="89" t="s">
        <v>912</v>
      </c>
      <c r="G9113" s="91">
        <v>466.5</v>
      </c>
      <c r="H9113" s="64">
        <f>_xlfn.IFNA(G9113*(1-VLOOKUP(A9113,Rabatte!A:G,7,FALSE)),G9113*1)</f>
        <v>466.5</v>
      </c>
      <c r="I9113" s="88">
        <v>1</v>
      </c>
      <c r="J9113" s="64">
        <f>_xlfn.IFNA(G9113*(1-VLOOKUP(A9113,Rabatte!A:H,8,FALSE)),G9113*1)</f>
        <v>466.5</v>
      </c>
      <c r="K9113" s="93">
        <v>14.8</v>
      </c>
      <c r="L9113" s="99">
        <v>4064626046138</v>
      </c>
      <c r="P9113" s="60" t="str">
        <f t="shared" si="142"/>
        <v>A2</v>
      </c>
    </row>
    <row r="9114" spans="1:16" x14ac:dyDescent="0.25">
      <c r="A9114" s="88" t="s">
        <v>34</v>
      </c>
      <c r="B9114" s="89" t="s">
        <v>5397</v>
      </c>
      <c r="C9114" s="89" t="s">
        <v>951</v>
      </c>
      <c r="D9114" s="90" t="s">
        <v>913</v>
      </c>
      <c r="E9114" s="88">
        <v>3007687</v>
      </c>
      <c r="F9114" s="89" t="s">
        <v>914</v>
      </c>
      <c r="G9114" s="91">
        <v>466.5</v>
      </c>
      <c r="H9114" s="64">
        <f>_xlfn.IFNA(G9114*(1-VLOOKUP(A9114,Rabatte!A:G,7,FALSE)),G9114*1)</f>
        <v>466.5</v>
      </c>
      <c r="I9114" s="88">
        <v>1</v>
      </c>
      <c r="J9114" s="64">
        <f>_xlfn.IFNA(G9114*(1-VLOOKUP(A9114,Rabatte!A:H,8,FALSE)),G9114*1)</f>
        <v>466.5</v>
      </c>
      <c r="K9114" s="93">
        <v>14.8</v>
      </c>
      <c r="L9114" s="99">
        <v>4064626046183</v>
      </c>
      <c r="P9114" s="60" t="str">
        <f t="shared" si="142"/>
        <v>A2</v>
      </c>
    </row>
    <row r="9115" spans="1:16" x14ac:dyDescent="0.25">
      <c r="A9115" s="88" t="s">
        <v>34</v>
      </c>
      <c r="B9115" s="89" t="s">
        <v>5397</v>
      </c>
      <c r="C9115" s="89" t="s">
        <v>951</v>
      </c>
      <c r="D9115" s="90" t="s">
        <v>915</v>
      </c>
      <c r="E9115" s="88">
        <v>3007688</v>
      </c>
      <c r="F9115" s="89" t="s">
        <v>916</v>
      </c>
      <c r="G9115" s="91">
        <v>480.25</v>
      </c>
      <c r="H9115" s="64">
        <f>_xlfn.IFNA(G9115*(1-VLOOKUP(A9115,Rabatte!A:G,7,FALSE)),G9115*1)</f>
        <v>480.25</v>
      </c>
      <c r="I9115" s="88">
        <v>1</v>
      </c>
      <c r="J9115" s="64">
        <f>_xlfn.IFNA(G9115*(1-VLOOKUP(A9115,Rabatte!A:H,8,FALSE)),G9115*1)</f>
        <v>480.25</v>
      </c>
      <c r="K9115" s="93">
        <v>17.8</v>
      </c>
      <c r="L9115" s="99">
        <v>4064626046237</v>
      </c>
      <c r="P9115" s="60" t="str">
        <f t="shared" si="142"/>
        <v>A2</v>
      </c>
    </row>
    <row r="9116" spans="1:16" x14ac:dyDescent="0.25">
      <c r="A9116" s="88" t="s">
        <v>34</v>
      </c>
      <c r="B9116" s="89" t="s">
        <v>5397</v>
      </c>
      <c r="C9116" s="89" t="s">
        <v>951</v>
      </c>
      <c r="D9116" s="90" t="s">
        <v>917</v>
      </c>
      <c r="E9116" s="88">
        <v>3007689</v>
      </c>
      <c r="F9116" s="89" t="s">
        <v>918</v>
      </c>
      <c r="G9116" s="91">
        <v>480.25</v>
      </c>
      <c r="H9116" s="64">
        <f>_xlfn.IFNA(G9116*(1-VLOOKUP(A9116,Rabatte!A:G,7,FALSE)),G9116*1)</f>
        <v>480.25</v>
      </c>
      <c r="I9116" s="88">
        <v>1</v>
      </c>
      <c r="J9116" s="64">
        <f>_xlfn.IFNA(G9116*(1-VLOOKUP(A9116,Rabatte!A:H,8,FALSE)),G9116*1)</f>
        <v>480.25</v>
      </c>
      <c r="K9116" s="93">
        <v>17.8</v>
      </c>
      <c r="L9116" s="99">
        <v>4064626046275</v>
      </c>
      <c r="P9116" s="60" t="str">
        <f t="shared" si="142"/>
        <v>A2</v>
      </c>
    </row>
    <row r="9117" spans="1:16" x14ac:dyDescent="0.25">
      <c r="A9117" s="88" t="s">
        <v>34</v>
      </c>
      <c r="B9117" s="89" t="s">
        <v>5397</v>
      </c>
      <c r="C9117" s="89" t="s">
        <v>951</v>
      </c>
      <c r="D9117" s="90" t="s">
        <v>919</v>
      </c>
      <c r="E9117" s="88">
        <v>3007690</v>
      </c>
      <c r="F9117" s="89" t="s">
        <v>920</v>
      </c>
      <c r="G9117" s="91">
        <v>551</v>
      </c>
      <c r="H9117" s="64">
        <f>_xlfn.IFNA(G9117*(1-VLOOKUP(A9117,Rabatte!A:G,7,FALSE)),G9117*1)</f>
        <v>551</v>
      </c>
      <c r="I9117" s="88">
        <v>1</v>
      </c>
      <c r="J9117" s="64">
        <f>_xlfn.IFNA(G9117*(1-VLOOKUP(A9117,Rabatte!A:H,8,FALSE)),G9117*1)</f>
        <v>551</v>
      </c>
      <c r="K9117" s="93">
        <v>24.1</v>
      </c>
      <c r="L9117" s="99">
        <v>4064626046329</v>
      </c>
      <c r="P9117" s="60" t="str">
        <f t="shared" si="142"/>
        <v>A2</v>
      </c>
    </row>
    <row r="9118" spans="1:16" x14ac:dyDescent="0.25">
      <c r="A9118" s="88" t="s">
        <v>34</v>
      </c>
      <c r="B9118" s="89" t="s">
        <v>5397</v>
      </c>
      <c r="C9118" s="89" t="s">
        <v>951</v>
      </c>
      <c r="D9118" s="90" t="s">
        <v>921</v>
      </c>
      <c r="E9118" s="88">
        <v>3007691</v>
      </c>
      <c r="F9118" s="89" t="s">
        <v>922</v>
      </c>
      <c r="G9118" s="91">
        <v>551</v>
      </c>
      <c r="H9118" s="64">
        <f>_xlfn.IFNA(G9118*(1-VLOOKUP(A9118,Rabatte!A:G,7,FALSE)),G9118*1)</f>
        <v>551</v>
      </c>
      <c r="I9118" s="88">
        <v>1</v>
      </c>
      <c r="J9118" s="64">
        <f>_xlfn.IFNA(G9118*(1-VLOOKUP(A9118,Rabatte!A:H,8,FALSE)),G9118*1)</f>
        <v>551</v>
      </c>
      <c r="K9118" s="93">
        <v>24.1</v>
      </c>
      <c r="L9118" s="99">
        <v>4064626046367</v>
      </c>
      <c r="P9118" s="60" t="str">
        <f t="shared" si="142"/>
        <v>A2</v>
      </c>
    </row>
    <row r="9119" spans="1:16" x14ac:dyDescent="0.25">
      <c r="A9119" s="88" t="s">
        <v>34</v>
      </c>
      <c r="B9119" s="89" t="s">
        <v>5397</v>
      </c>
      <c r="C9119" s="89" t="s">
        <v>951</v>
      </c>
      <c r="D9119" s="90" t="s">
        <v>923</v>
      </c>
      <c r="E9119" s="88">
        <v>3007682</v>
      </c>
      <c r="F9119" s="89" t="s">
        <v>924</v>
      </c>
      <c r="G9119" s="91">
        <v>466.5</v>
      </c>
      <c r="H9119" s="64">
        <f>_xlfn.IFNA(G9119*(1-VLOOKUP(A9119,Rabatte!A:G,7,FALSE)),G9119*1)</f>
        <v>466.5</v>
      </c>
      <c r="I9119" s="88">
        <v>1</v>
      </c>
      <c r="J9119" s="64">
        <f>_xlfn.IFNA(G9119*(1-VLOOKUP(A9119,Rabatte!A:H,8,FALSE)),G9119*1)</f>
        <v>466.5</v>
      </c>
      <c r="K9119" s="93">
        <v>15.9</v>
      </c>
      <c r="L9119" s="99">
        <v>4064626045933</v>
      </c>
      <c r="P9119" s="60" t="str">
        <f t="shared" si="142"/>
        <v>A2</v>
      </c>
    </row>
    <row r="9120" spans="1:16" x14ac:dyDescent="0.25">
      <c r="A9120" s="88" t="s">
        <v>34</v>
      </c>
      <c r="B9120" s="89" t="s">
        <v>5397</v>
      </c>
      <c r="C9120" s="89" t="s">
        <v>951</v>
      </c>
      <c r="D9120" s="90" t="s">
        <v>925</v>
      </c>
      <c r="E9120" s="88">
        <v>3007683</v>
      </c>
      <c r="F9120" s="89" t="s">
        <v>926</v>
      </c>
      <c r="G9120" s="91">
        <v>466.5</v>
      </c>
      <c r="H9120" s="64">
        <f>_xlfn.IFNA(G9120*(1-VLOOKUP(A9120,Rabatte!A:G,7,FALSE)),G9120*1)</f>
        <v>466.5</v>
      </c>
      <c r="I9120" s="88">
        <v>1</v>
      </c>
      <c r="J9120" s="64">
        <f>_xlfn.IFNA(G9120*(1-VLOOKUP(A9120,Rabatte!A:H,8,FALSE)),G9120*1)</f>
        <v>466.5</v>
      </c>
      <c r="K9120" s="93">
        <v>15.9</v>
      </c>
      <c r="L9120" s="99">
        <v>4064626045988</v>
      </c>
      <c r="P9120" s="60" t="str">
        <f t="shared" si="142"/>
        <v>A2</v>
      </c>
    </row>
    <row r="9121" spans="1:16" x14ac:dyDescent="0.25">
      <c r="A9121" s="88" t="s">
        <v>348</v>
      </c>
      <c r="B9121" s="89" t="s">
        <v>349</v>
      </c>
      <c r="C9121" s="89" t="s">
        <v>951</v>
      </c>
      <c r="D9121" s="90" t="s">
        <v>113</v>
      </c>
      <c r="E9121" s="88">
        <v>2011069</v>
      </c>
      <c r="F9121" s="89" t="s">
        <v>10093</v>
      </c>
      <c r="G9121" s="91">
        <v>141.5</v>
      </c>
      <c r="H9121" s="64">
        <f>_xlfn.IFNA(G9121*(1-VLOOKUP(A9121,Rabatte!A:G,7,FALSE)),G9121*1)</f>
        <v>141.5</v>
      </c>
      <c r="I9121" s="88">
        <v>6</v>
      </c>
      <c r="J9121" s="64">
        <f>_xlfn.IFNA(G9121*(1-VLOOKUP(A9121,Rabatte!A:H,8,FALSE)),G9121*1)</f>
        <v>141.5</v>
      </c>
      <c r="K9121" s="93">
        <v>10.71</v>
      </c>
      <c r="L9121" s="99">
        <v>4002626699695</v>
      </c>
      <c r="P9121" s="60" t="str">
        <f t="shared" si="142"/>
        <v>A3</v>
      </c>
    </row>
    <row r="9122" spans="1:16" x14ac:dyDescent="0.25">
      <c r="A9122" s="88" t="s">
        <v>348</v>
      </c>
      <c r="B9122" s="89" t="s">
        <v>349</v>
      </c>
      <c r="C9122" s="89" t="s">
        <v>951</v>
      </c>
      <c r="D9122" s="90" t="s">
        <v>114</v>
      </c>
      <c r="E9122" s="88">
        <v>2011071</v>
      </c>
      <c r="F9122" s="89" t="s">
        <v>10094</v>
      </c>
      <c r="G9122" s="91">
        <v>141.5</v>
      </c>
      <c r="H9122" s="64">
        <f>_xlfn.IFNA(G9122*(1-VLOOKUP(A9122,Rabatte!A:G,7,FALSE)),G9122*1)</f>
        <v>141.5</v>
      </c>
      <c r="I9122" s="88">
        <v>15</v>
      </c>
      <c r="J9122" s="64">
        <f>_xlfn.IFNA(G9122*(1-VLOOKUP(A9122,Rabatte!A:H,8,FALSE)),G9122*1)</f>
        <v>141.5</v>
      </c>
      <c r="K9122" s="93">
        <v>13.01</v>
      </c>
      <c r="L9122" s="99">
        <v>4002626699701</v>
      </c>
      <c r="P9122" s="60" t="str">
        <f t="shared" si="142"/>
        <v>A3</v>
      </c>
    </row>
    <row r="9123" spans="1:16" x14ac:dyDescent="0.25">
      <c r="A9123" s="88" t="s">
        <v>348</v>
      </c>
      <c r="B9123" s="89" t="s">
        <v>349</v>
      </c>
      <c r="C9123" s="89" t="s">
        <v>951</v>
      </c>
      <c r="D9123" s="90" t="s">
        <v>115</v>
      </c>
      <c r="E9123" s="88">
        <v>2011073</v>
      </c>
      <c r="F9123" s="89" t="s">
        <v>10095</v>
      </c>
      <c r="G9123" s="91">
        <v>141.5</v>
      </c>
      <c r="H9123" s="64">
        <f>_xlfn.IFNA(G9123*(1-VLOOKUP(A9123,Rabatte!A:G,7,FALSE)),G9123*1)</f>
        <v>141.5</v>
      </c>
      <c r="I9123" s="88">
        <v>12</v>
      </c>
      <c r="J9123" s="64">
        <f>_xlfn.IFNA(G9123*(1-VLOOKUP(A9123,Rabatte!A:H,8,FALSE)),G9123*1)</f>
        <v>141.5</v>
      </c>
      <c r="K9123" s="93">
        <v>13.21</v>
      </c>
      <c r="L9123" s="99">
        <v>4002626699718</v>
      </c>
      <c r="P9123" s="60" t="str">
        <f t="shared" si="142"/>
        <v>A3</v>
      </c>
    </row>
    <row r="9124" spans="1:16" x14ac:dyDescent="0.25">
      <c r="A9124" s="88" t="s">
        <v>348</v>
      </c>
      <c r="B9124" s="89" t="s">
        <v>349</v>
      </c>
      <c r="C9124" s="89" t="s">
        <v>951</v>
      </c>
      <c r="D9124" s="90" t="s">
        <v>116</v>
      </c>
      <c r="E9124" s="88">
        <v>2011075</v>
      </c>
      <c r="F9124" s="89" t="s">
        <v>10096</v>
      </c>
      <c r="G9124" s="91">
        <v>141.5</v>
      </c>
      <c r="H9124" s="64">
        <f>_xlfn.IFNA(G9124*(1-VLOOKUP(A9124,Rabatte!A:G,7,FALSE)),G9124*1)</f>
        <v>141.5</v>
      </c>
      <c r="I9124" s="88">
        <v>12</v>
      </c>
      <c r="J9124" s="64">
        <f>_xlfn.IFNA(G9124*(1-VLOOKUP(A9124,Rabatte!A:H,8,FALSE)),G9124*1)</f>
        <v>141.5</v>
      </c>
      <c r="K9124" s="93">
        <v>14.31</v>
      </c>
      <c r="L9124" s="99">
        <v>4002626699725</v>
      </c>
      <c r="P9124" s="60" t="str">
        <f t="shared" ref="P9124:P9187" si="143">A9124</f>
        <v>A3</v>
      </c>
    </row>
    <row r="9125" spans="1:16" x14ac:dyDescent="0.25">
      <c r="A9125" s="88" t="s">
        <v>348</v>
      </c>
      <c r="B9125" s="89" t="s">
        <v>349</v>
      </c>
      <c r="C9125" s="89" t="s">
        <v>951</v>
      </c>
      <c r="D9125" s="90" t="s">
        <v>117</v>
      </c>
      <c r="E9125" s="88">
        <v>2011077</v>
      </c>
      <c r="F9125" s="89" t="s">
        <v>10097</v>
      </c>
      <c r="G9125" s="91">
        <v>156.75</v>
      </c>
      <c r="H9125" s="64">
        <f>_xlfn.IFNA(G9125*(1-VLOOKUP(A9125,Rabatte!A:G,7,FALSE)),G9125*1)</f>
        <v>156.75</v>
      </c>
      <c r="I9125" s="88">
        <v>9</v>
      </c>
      <c r="J9125" s="64">
        <f>_xlfn.IFNA(G9125*(1-VLOOKUP(A9125,Rabatte!A:H,8,FALSE)),G9125*1)</f>
        <v>156.75</v>
      </c>
      <c r="K9125" s="93">
        <v>17.11</v>
      </c>
      <c r="L9125" s="99">
        <v>4002626699749</v>
      </c>
      <c r="P9125" s="60" t="str">
        <f t="shared" si="143"/>
        <v>A3</v>
      </c>
    </row>
    <row r="9126" spans="1:16" x14ac:dyDescent="0.25">
      <c r="A9126" s="88" t="s">
        <v>348</v>
      </c>
      <c r="B9126" s="89" t="s">
        <v>349</v>
      </c>
      <c r="C9126" s="89" t="s">
        <v>951</v>
      </c>
      <c r="D9126" s="90" t="s">
        <v>118</v>
      </c>
      <c r="E9126" s="88">
        <v>2011079</v>
      </c>
      <c r="F9126" s="89" t="s">
        <v>10098</v>
      </c>
      <c r="G9126" s="91">
        <v>156.75</v>
      </c>
      <c r="H9126" s="64">
        <f>_xlfn.IFNA(G9126*(1-VLOOKUP(A9126,Rabatte!A:G,7,FALSE)),G9126*1)</f>
        <v>156.75</v>
      </c>
      <c r="I9126" s="88">
        <v>9</v>
      </c>
      <c r="J9126" s="64">
        <f>_xlfn.IFNA(G9126*(1-VLOOKUP(A9126,Rabatte!A:H,8,FALSE)),G9126*1)</f>
        <v>156.75</v>
      </c>
      <c r="K9126" s="93">
        <v>17.809999999999999</v>
      </c>
      <c r="L9126" s="99">
        <v>4002626699756</v>
      </c>
      <c r="P9126" s="60" t="str">
        <f t="shared" si="143"/>
        <v>A3</v>
      </c>
    </row>
    <row r="9127" spans="1:16" x14ac:dyDescent="0.25">
      <c r="A9127" s="88" t="s">
        <v>348</v>
      </c>
      <c r="B9127" s="89" t="s">
        <v>349</v>
      </c>
      <c r="C9127" s="89" t="s">
        <v>951</v>
      </c>
      <c r="D9127" s="90" t="s">
        <v>119</v>
      </c>
      <c r="E9127" s="88">
        <v>2011082</v>
      </c>
      <c r="F9127" s="89" t="s">
        <v>10099</v>
      </c>
      <c r="G9127" s="91">
        <v>151.5</v>
      </c>
      <c r="H9127" s="64">
        <f>_xlfn.IFNA(G9127*(1-VLOOKUP(A9127,Rabatte!A:G,7,FALSE)),G9127*1)</f>
        <v>151.5</v>
      </c>
      <c r="I9127" s="88">
        <v>12</v>
      </c>
      <c r="J9127" s="64">
        <f>_xlfn.IFNA(G9127*(1-VLOOKUP(A9127,Rabatte!A:H,8,FALSE)),G9127*1)</f>
        <v>151.5</v>
      </c>
      <c r="K9127" s="93">
        <v>10.27</v>
      </c>
      <c r="L9127" s="99">
        <v>4002626699763</v>
      </c>
      <c r="P9127" s="60" t="str">
        <f t="shared" si="143"/>
        <v>A3</v>
      </c>
    </row>
    <row r="9128" spans="1:16" x14ac:dyDescent="0.25">
      <c r="A9128" s="88" t="s">
        <v>348</v>
      </c>
      <c r="B9128" s="89" t="s">
        <v>349</v>
      </c>
      <c r="C9128" s="89" t="s">
        <v>951</v>
      </c>
      <c r="D9128" s="90" t="s">
        <v>120</v>
      </c>
      <c r="E9128" s="88">
        <v>2011084</v>
      </c>
      <c r="F9128" s="89" t="s">
        <v>10100</v>
      </c>
      <c r="G9128" s="91">
        <v>151.5</v>
      </c>
      <c r="H9128" s="64">
        <f>_xlfn.IFNA(G9128*(1-VLOOKUP(A9128,Rabatte!A:G,7,FALSE)),G9128*1)</f>
        <v>151.5</v>
      </c>
      <c r="I9128" s="88">
        <v>10</v>
      </c>
      <c r="J9128" s="64">
        <f>_xlfn.IFNA(G9128*(1-VLOOKUP(A9128,Rabatte!A:H,8,FALSE)),G9128*1)</f>
        <v>151.5</v>
      </c>
      <c r="K9128" s="93">
        <v>13.07</v>
      </c>
      <c r="L9128" s="99">
        <v>4002626699770</v>
      </c>
      <c r="P9128" s="60" t="str">
        <f t="shared" si="143"/>
        <v>A3</v>
      </c>
    </row>
    <row r="9129" spans="1:16" x14ac:dyDescent="0.25">
      <c r="A9129" s="88" t="s">
        <v>348</v>
      </c>
      <c r="B9129" s="89" t="s">
        <v>349</v>
      </c>
      <c r="C9129" s="89" t="s">
        <v>951</v>
      </c>
      <c r="D9129" s="90" t="s">
        <v>121</v>
      </c>
      <c r="E9129" s="88">
        <v>2011086</v>
      </c>
      <c r="F9129" s="89" t="s">
        <v>10101</v>
      </c>
      <c r="G9129" s="91">
        <v>151.5</v>
      </c>
      <c r="H9129" s="64">
        <f>_xlfn.IFNA(G9129*(1-VLOOKUP(A9129,Rabatte!A:G,7,FALSE)),G9129*1)</f>
        <v>151.5</v>
      </c>
      <c r="I9129" s="88">
        <v>8</v>
      </c>
      <c r="J9129" s="64">
        <f>_xlfn.IFNA(G9129*(1-VLOOKUP(A9129,Rabatte!A:H,8,FALSE)),G9129*1)</f>
        <v>151.5</v>
      </c>
      <c r="K9129" s="93">
        <v>13.27</v>
      </c>
      <c r="L9129" s="99">
        <v>4002626699787</v>
      </c>
      <c r="P9129" s="60" t="str">
        <f t="shared" si="143"/>
        <v>A3</v>
      </c>
    </row>
    <row r="9130" spans="1:16" x14ac:dyDescent="0.25">
      <c r="A9130" s="88" t="s">
        <v>348</v>
      </c>
      <c r="B9130" s="89" t="s">
        <v>349</v>
      </c>
      <c r="C9130" s="89" t="s">
        <v>951</v>
      </c>
      <c r="D9130" s="90" t="s">
        <v>122</v>
      </c>
      <c r="E9130" s="88">
        <v>2011088</v>
      </c>
      <c r="F9130" s="89" t="s">
        <v>10102</v>
      </c>
      <c r="G9130" s="91">
        <v>151.5</v>
      </c>
      <c r="H9130" s="64">
        <f>_xlfn.IFNA(G9130*(1-VLOOKUP(A9130,Rabatte!A:G,7,FALSE)),G9130*1)</f>
        <v>151.5</v>
      </c>
      <c r="I9130" s="88">
        <v>8</v>
      </c>
      <c r="J9130" s="64">
        <f>_xlfn.IFNA(G9130*(1-VLOOKUP(A9130,Rabatte!A:H,8,FALSE)),G9130*1)</f>
        <v>151.5</v>
      </c>
      <c r="K9130" s="93">
        <v>14.57</v>
      </c>
      <c r="L9130" s="99">
        <v>4002626699794</v>
      </c>
      <c r="P9130" s="60" t="str">
        <f t="shared" si="143"/>
        <v>A3</v>
      </c>
    </row>
    <row r="9131" spans="1:16" x14ac:dyDescent="0.25">
      <c r="A9131" s="88" t="s">
        <v>348</v>
      </c>
      <c r="B9131" s="89" t="s">
        <v>349</v>
      </c>
      <c r="C9131" s="89" t="s">
        <v>951</v>
      </c>
      <c r="D9131" s="90" t="s">
        <v>123</v>
      </c>
      <c r="E9131" s="88">
        <v>2011090</v>
      </c>
      <c r="F9131" s="89" t="s">
        <v>10103</v>
      </c>
      <c r="G9131" s="91">
        <v>165.75</v>
      </c>
      <c r="H9131" s="64">
        <f>_xlfn.IFNA(G9131*(1-VLOOKUP(A9131,Rabatte!A:G,7,FALSE)),G9131*1)</f>
        <v>165.75</v>
      </c>
      <c r="I9131" s="88">
        <v>6</v>
      </c>
      <c r="J9131" s="64">
        <f>_xlfn.IFNA(G9131*(1-VLOOKUP(A9131,Rabatte!A:H,8,FALSE)),G9131*1)</f>
        <v>165.75</v>
      </c>
      <c r="K9131" s="93">
        <v>17.97</v>
      </c>
      <c r="L9131" s="99">
        <v>4002626699817</v>
      </c>
      <c r="P9131" s="60" t="str">
        <f t="shared" si="143"/>
        <v>A3</v>
      </c>
    </row>
    <row r="9132" spans="1:16" x14ac:dyDescent="0.25">
      <c r="A9132" s="88" t="s">
        <v>348</v>
      </c>
      <c r="B9132" s="89" t="s">
        <v>349</v>
      </c>
      <c r="C9132" s="89" t="s">
        <v>951</v>
      </c>
      <c r="D9132" s="90" t="s">
        <v>124</v>
      </c>
      <c r="E9132" s="88">
        <v>2011092</v>
      </c>
      <c r="F9132" s="89" t="s">
        <v>10104</v>
      </c>
      <c r="G9132" s="91">
        <v>165.75</v>
      </c>
      <c r="H9132" s="64">
        <f>_xlfn.IFNA(G9132*(1-VLOOKUP(A9132,Rabatte!A:G,7,FALSE)),G9132*1)</f>
        <v>165.75</v>
      </c>
      <c r="I9132" s="88">
        <v>6</v>
      </c>
      <c r="J9132" s="64">
        <f>_xlfn.IFNA(G9132*(1-VLOOKUP(A9132,Rabatte!A:H,8,FALSE)),G9132*1)</f>
        <v>165.75</v>
      </c>
      <c r="K9132" s="93">
        <v>18.87</v>
      </c>
      <c r="L9132" s="99">
        <v>4002626699824</v>
      </c>
      <c r="P9132" s="60" t="str">
        <f t="shared" si="143"/>
        <v>A3</v>
      </c>
    </row>
    <row r="9133" spans="1:16" x14ac:dyDescent="0.25">
      <c r="A9133" s="88" t="s">
        <v>348</v>
      </c>
      <c r="B9133" s="89" t="s">
        <v>349</v>
      </c>
      <c r="C9133" s="89" t="s">
        <v>951</v>
      </c>
      <c r="D9133" s="90" t="s">
        <v>125</v>
      </c>
      <c r="E9133" s="88">
        <v>2011095</v>
      </c>
      <c r="F9133" s="89" t="s">
        <v>10105</v>
      </c>
      <c r="G9133" s="91">
        <v>154.25</v>
      </c>
      <c r="H9133" s="64">
        <f>_xlfn.IFNA(G9133*(1-VLOOKUP(A9133,Rabatte!A:G,7,FALSE)),G9133*1)</f>
        <v>154.25</v>
      </c>
      <c r="I9133" s="88">
        <v>18</v>
      </c>
      <c r="J9133" s="64">
        <f>_xlfn.IFNA(G9133*(1-VLOOKUP(A9133,Rabatte!A:H,8,FALSE)),G9133*1)</f>
        <v>154.25</v>
      </c>
      <c r="K9133" s="93">
        <v>10.61</v>
      </c>
      <c r="L9133" s="99">
        <v>4002626699428</v>
      </c>
      <c r="P9133" s="60" t="str">
        <f t="shared" si="143"/>
        <v>A3</v>
      </c>
    </row>
    <row r="9134" spans="1:16" x14ac:dyDescent="0.25">
      <c r="A9134" s="88" t="s">
        <v>348</v>
      </c>
      <c r="B9134" s="89" t="s">
        <v>349</v>
      </c>
      <c r="C9134" s="89" t="s">
        <v>951</v>
      </c>
      <c r="D9134" s="90" t="s">
        <v>126</v>
      </c>
      <c r="E9134" s="88">
        <v>2011097</v>
      </c>
      <c r="F9134" s="89" t="s">
        <v>10106</v>
      </c>
      <c r="G9134" s="91">
        <v>154.25</v>
      </c>
      <c r="H9134" s="64">
        <f>_xlfn.IFNA(G9134*(1-VLOOKUP(A9134,Rabatte!A:G,7,FALSE)),G9134*1)</f>
        <v>154.25</v>
      </c>
      <c r="I9134" s="88">
        <v>15</v>
      </c>
      <c r="J9134" s="64">
        <f>_xlfn.IFNA(G9134*(1-VLOOKUP(A9134,Rabatte!A:H,8,FALSE)),G9134*1)</f>
        <v>154.25</v>
      </c>
      <c r="K9134" s="93">
        <v>13.51</v>
      </c>
      <c r="L9134" s="99">
        <v>4002626699435</v>
      </c>
      <c r="P9134" s="60" t="str">
        <f t="shared" si="143"/>
        <v>A3</v>
      </c>
    </row>
    <row r="9135" spans="1:16" x14ac:dyDescent="0.25">
      <c r="A9135" s="88" t="s">
        <v>348</v>
      </c>
      <c r="B9135" s="89" t="s">
        <v>349</v>
      </c>
      <c r="C9135" s="89" t="s">
        <v>951</v>
      </c>
      <c r="D9135" s="90" t="s">
        <v>127</v>
      </c>
      <c r="E9135" s="88">
        <v>2011099</v>
      </c>
      <c r="F9135" s="89" t="s">
        <v>10107</v>
      </c>
      <c r="G9135" s="91">
        <v>154.25</v>
      </c>
      <c r="H9135" s="64">
        <f>_xlfn.IFNA(G9135*(1-VLOOKUP(A9135,Rabatte!A:G,7,FALSE)),G9135*1)</f>
        <v>154.25</v>
      </c>
      <c r="I9135" s="88">
        <v>12</v>
      </c>
      <c r="J9135" s="64">
        <f>_xlfn.IFNA(G9135*(1-VLOOKUP(A9135,Rabatte!A:H,8,FALSE)),G9135*1)</f>
        <v>154.25</v>
      </c>
      <c r="K9135" s="93">
        <v>13.81</v>
      </c>
      <c r="L9135" s="99">
        <v>4002626699442</v>
      </c>
      <c r="P9135" s="60" t="str">
        <f t="shared" si="143"/>
        <v>A3</v>
      </c>
    </row>
    <row r="9136" spans="1:16" x14ac:dyDescent="0.25">
      <c r="A9136" s="88" t="s">
        <v>348</v>
      </c>
      <c r="B9136" s="89" t="s">
        <v>349</v>
      </c>
      <c r="C9136" s="89" t="s">
        <v>951</v>
      </c>
      <c r="D9136" s="90" t="s">
        <v>128</v>
      </c>
      <c r="E9136" s="88">
        <v>2011101</v>
      </c>
      <c r="F9136" s="89" t="s">
        <v>10108</v>
      </c>
      <c r="G9136" s="91">
        <v>154.25</v>
      </c>
      <c r="H9136" s="64">
        <f>_xlfn.IFNA(G9136*(1-VLOOKUP(A9136,Rabatte!A:G,7,FALSE)),G9136*1)</f>
        <v>154.25</v>
      </c>
      <c r="I9136" s="88">
        <v>12</v>
      </c>
      <c r="J9136" s="64">
        <f>_xlfn.IFNA(G9136*(1-VLOOKUP(A9136,Rabatte!A:H,8,FALSE)),G9136*1)</f>
        <v>154.25</v>
      </c>
      <c r="K9136" s="93">
        <v>15.11</v>
      </c>
      <c r="L9136" s="99">
        <v>4002626699459</v>
      </c>
      <c r="P9136" s="60" t="str">
        <f t="shared" si="143"/>
        <v>A3</v>
      </c>
    </row>
    <row r="9137" spans="1:16" x14ac:dyDescent="0.25">
      <c r="A9137" s="88" t="s">
        <v>348</v>
      </c>
      <c r="B9137" s="89" t="s">
        <v>349</v>
      </c>
      <c r="C9137" s="89" t="s">
        <v>951</v>
      </c>
      <c r="D9137" s="90" t="s">
        <v>129</v>
      </c>
      <c r="E9137" s="88">
        <v>2011103</v>
      </c>
      <c r="F9137" s="89" t="s">
        <v>10109</v>
      </c>
      <c r="G9137" s="91">
        <v>169.25</v>
      </c>
      <c r="H9137" s="64">
        <f>_xlfn.IFNA(G9137*(1-VLOOKUP(A9137,Rabatte!A:G,7,FALSE)),G9137*1)</f>
        <v>169.25</v>
      </c>
      <c r="I9137" s="88">
        <v>9</v>
      </c>
      <c r="J9137" s="64">
        <f>_xlfn.IFNA(G9137*(1-VLOOKUP(A9137,Rabatte!A:H,8,FALSE)),G9137*1)</f>
        <v>169.25</v>
      </c>
      <c r="K9137" s="93">
        <v>18.61</v>
      </c>
      <c r="L9137" s="99">
        <v>4002626699473</v>
      </c>
      <c r="P9137" s="60" t="str">
        <f t="shared" si="143"/>
        <v>A3</v>
      </c>
    </row>
    <row r="9138" spans="1:16" x14ac:dyDescent="0.25">
      <c r="A9138" s="88" t="s">
        <v>348</v>
      </c>
      <c r="B9138" s="89" t="s">
        <v>349</v>
      </c>
      <c r="C9138" s="89" t="s">
        <v>951</v>
      </c>
      <c r="D9138" s="90" t="s">
        <v>130</v>
      </c>
      <c r="E9138" s="88">
        <v>2011105</v>
      </c>
      <c r="F9138" s="89" t="s">
        <v>10110</v>
      </c>
      <c r="G9138" s="91">
        <v>169.25</v>
      </c>
      <c r="H9138" s="64">
        <f>_xlfn.IFNA(G9138*(1-VLOOKUP(A9138,Rabatte!A:G,7,FALSE)),G9138*1)</f>
        <v>169.25</v>
      </c>
      <c r="I9138" s="88">
        <v>9</v>
      </c>
      <c r="J9138" s="64">
        <f>_xlfn.IFNA(G9138*(1-VLOOKUP(A9138,Rabatte!A:H,8,FALSE)),G9138*1)</f>
        <v>169.25</v>
      </c>
      <c r="K9138" s="93">
        <v>19.61</v>
      </c>
      <c r="L9138" s="99">
        <v>4002626699480</v>
      </c>
      <c r="P9138" s="60" t="str">
        <f t="shared" si="143"/>
        <v>A3</v>
      </c>
    </row>
    <row r="9139" spans="1:16" x14ac:dyDescent="0.25">
      <c r="A9139" s="88" t="s">
        <v>348</v>
      </c>
      <c r="B9139" s="89" t="s">
        <v>349</v>
      </c>
      <c r="C9139" s="89" t="s">
        <v>951</v>
      </c>
      <c r="D9139" s="90" t="s">
        <v>131</v>
      </c>
      <c r="E9139" s="88">
        <v>2011108</v>
      </c>
      <c r="F9139" s="89" t="s">
        <v>10111</v>
      </c>
      <c r="G9139" s="91">
        <v>163.75</v>
      </c>
      <c r="H9139" s="64">
        <f>_xlfn.IFNA(G9139*(1-VLOOKUP(A9139,Rabatte!A:G,7,FALSE)),G9139*1)</f>
        <v>163.75</v>
      </c>
      <c r="I9139" s="88">
        <v>12</v>
      </c>
      <c r="J9139" s="64">
        <f>_xlfn.IFNA(G9139*(1-VLOOKUP(A9139,Rabatte!A:H,8,FALSE)),G9139*1)</f>
        <v>163.75</v>
      </c>
      <c r="K9139" s="93">
        <v>11.76</v>
      </c>
      <c r="L9139" s="99">
        <v>4002626699497</v>
      </c>
      <c r="P9139" s="60" t="str">
        <f t="shared" si="143"/>
        <v>A3</v>
      </c>
    </row>
    <row r="9140" spans="1:16" x14ac:dyDescent="0.25">
      <c r="A9140" s="88" t="s">
        <v>348</v>
      </c>
      <c r="B9140" s="89" t="s">
        <v>349</v>
      </c>
      <c r="C9140" s="89" t="s">
        <v>951</v>
      </c>
      <c r="D9140" s="90" t="s">
        <v>132</v>
      </c>
      <c r="E9140" s="88">
        <v>2011110</v>
      </c>
      <c r="F9140" s="89" t="s">
        <v>10112</v>
      </c>
      <c r="G9140" s="91">
        <v>163.75</v>
      </c>
      <c r="H9140" s="64">
        <f>_xlfn.IFNA(G9140*(1-VLOOKUP(A9140,Rabatte!A:G,7,FALSE)),G9140*1)</f>
        <v>163.75</v>
      </c>
      <c r="I9140" s="88">
        <v>10</v>
      </c>
      <c r="J9140" s="64">
        <f>_xlfn.IFNA(G9140*(1-VLOOKUP(A9140,Rabatte!A:H,8,FALSE)),G9140*1)</f>
        <v>163.75</v>
      </c>
      <c r="K9140" s="93">
        <v>15.36</v>
      </c>
      <c r="L9140" s="99">
        <v>4002626699503</v>
      </c>
      <c r="P9140" s="60" t="str">
        <f t="shared" si="143"/>
        <v>A3</v>
      </c>
    </row>
    <row r="9141" spans="1:16" x14ac:dyDescent="0.25">
      <c r="A9141" s="88" t="s">
        <v>348</v>
      </c>
      <c r="B9141" s="89" t="s">
        <v>349</v>
      </c>
      <c r="C9141" s="89" t="s">
        <v>951</v>
      </c>
      <c r="D9141" s="90" t="s">
        <v>133</v>
      </c>
      <c r="E9141" s="88">
        <v>2011112</v>
      </c>
      <c r="F9141" s="89" t="s">
        <v>10113</v>
      </c>
      <c r="G9141" s="91">
        <v>163.75</v>
      </c>
      <c r="H9141" s="64">
        <f>_xlfn.IFNA(G9141*(1-VLOOKUP(A9141,Rabatte!A:G,7,FALSE)),G9141*1)</f>
        <v>163.75</v>
      </c>
      <c r="I9141" s="88">
        <v>8</v>
      </c>
      <c r="J9141" s="64">
        <f>_xlfn.IFNA(G9141*(1-VLOOKUP(A9141,Rabatte!A:H,8,FALSE)),G9141*1)</f>
        <v>163.75</v>
      </c>
      <c r="K9141" s="93">
        <v>15.66</v>
      </c>
      <c r="L9141" s="99">
        <v>4002626699510</v>
      </c>
      <c r="P9141" s="60" t="str">
        <f t="shared" si="143"/>
        <v>A3</v>
      </c>
    </row>
    <row r="9142" spans="1:16" x14ac:dyDescent="0.25">
      <c r="A9142" s="88" t="s">
        <v>348</v>
      </c>
      <c r="B9142" s="89" t="s">
        <v>349</v>
      </c>
      <c r="C9142" s="89" t="s">
        <v>951</v>
      </c>
      <c r="D9142" s="90" t="s">
        <v>134</v>
      </c>
      <c r="E9142" s="88">
        <v>2011114</v>
      </c>
      <c r="F9142" s="89" t="s">
        <v>10114</v>
      </c>
      <c r="G9142" s="91">
        <v>163.75</v>
      </c>
      <c r="H9142" s="64">
        <f>_xlfn.IFNA(G9142*(1-VLOOKUP(A9142,Rabatte!A:G,7,FALSE)),G9142*1)</f>
        <v>163.75</v>
      </c>
      <c r="I9142" s="88">
        <v>8</v>
      </c>
      <c r="J9142" s="64">
        <f>_xlfn.IFNA(G9142*(1-VLOOKUP(A9142,Rabatte!A:H,8,FALSE)),G9142*1)</f>
        <v>163.75</v>
      </c>
      <c r="K9142" s="93">
        <v>17.059999999999999</v>
      </c>
      <c r="L9142" s="99">
        <v>4002626699527</v>
      </c>
      <c r="P9142" s="60" t="str">
        <f t="shared" si="143"/>
        <v>A3</v>
      </c>
    </row>
    <row r="9143" spans="1:16" x14ac:dyDescent="0.25">
      <c r="A9143" s="88" t="s">
        <v>348</v>
      </c>
      <c r="B9143" s="89" t="s">
        <v>349</v>
      </c>
      <c r="C9143" s="89" t="s">
        <v>951</v>
      </c>
      <c r="D9143" s="90" t="s">
        <v>135</v>
      </c>
      <c r="E9143" s="88">
        <v>2011116</v>
      </c>
      <c r="F9143" s="89" t="s">
        <v>10115</v>
      </c>
      <c r="G9143" s="91">
        <v>178.75</v>
      </c>
      <c r="H9143" s="64">
        <f>_xlfn.IFNA(G9143*(1-VLOOKUP(A9143,Rabatte!A:G,7,FALSE)),G9143*1)</f>
        <v>178.75</v>
      </c>
      <c r="I9143" s="88">
        <v>6</v>
      </c>
      <c r="J9143" s="64">
        <f>_xlfn.IFNA(G9143*(1-VLOOKUP(A9143,Rabatte!A:H,8,FALSE)),G9143*1)</f>
        <v>178.75</v>
      </c>
      <c r="K9143" s="93">
        <v>21.36</v>
      </c>
      <c r="L9143" s="99">
        <v>4002626699541</v>
      </c>
      <c r="P9143" s="60" t="str">
        <f t="shared" si="143"/>
        <v>A3</v>
      </c>
    </row>
    <row r="9144" spans="1:16" x14ac:dyDescent="0.25">
      <c r="A9144" s="88" t="s">
        <v>348</v>
      </c>
      <c r="B9144" s="89" t="s">
        <v>349</v>
      </c>
      <c r="C9144" s="89" t="s">
        <v>951</v>
      </c>
      <c r="D9144" s="90" t="s">
        <v>136</v>
      </c>
      <c r="E9144" s="88">
        <v>2011118</v>
      </c>
      <c r="F9144" s="89" t="s">
        <v>10116</v>
      </c>
      <c r="G9144" s="91">
        <v>178.75</v>
      </c>
      <c r="H9144" s="64">
        <f>_xlfn.IFNA(G9144*(1-VLOOKUP(A9144,Rabatte!A:G,7,FALSE)),G9144*1)</f>
        <v>178.75</v>
      </c>
      <c r="I9144" s="88">
        <v>6</v>
      </c>
      <c r="J9144" s="64">
        <f>_xlfn.IFNA(G9144*(1-VLOOKUP(A9144,Rabatte!A:H,8,FALSE)),G9144*1)</f>
        <v>178.75</v>
      </c>
      <c r="K9144" s="93">
        <v>22.36</v>
      </c>
      <c r="L9144" s="99">
        <v>4002626699558</v>
      </c>
      <c r="P9144" s="60" t="str">
        <f t="shared" si="143"/>
        <v>A3</v>
      </c>
    </row>
    <row r="9145" spans="1:16" x14ac:dyDescent="0.25">
      <c r="A9145" s="88" t="s">
        <v>348</v>
      </c>
      <c r="B9145" s="89" t="s">
        <v>349</v>
      </c>
      <c r="C9145" s="89" t="s">
        <v>951</v>
      </c>
      <c r="D9145" s="90" t="s">
        <v>137</v>
      </c>
      <c r="E9145" s="88">
        <v>2011121</v>
      </c>
      <c r="F9145" s="89" t="s">
        <v>10117</v>
      </c>
      <c r="G9145" s="91">
        <v>175.5</v>
      </c>
      <c r="H9145" s="64">
        <f>_xlfn.IFNA(G9145*(1-VLOOKUP(A9145,Rabatte!A:G,7,FALSE)),G9145*1)</f>
        <v>175.5</v>
      </c>
      <c r="I9145" s="88">
        <v>12</v>
      </c>
      <c r="J9145" s="64">
        <f>_xlfn.IFNA(G9145*(1-VLOOKUP(A9145,Rabatte!A:H,8,FALSE)),G9145*1)</f>
        <v>175.5</v>
      </c>
      <c r="K9145" s="93">
        <v>13.23</v>
      </c>
      <c r="L9145" s="99">
        <v>4002626699565</v>
      </c>
      <c r="P9145" s="60" t="str">
        <f t="shared" si="143"/>
        <v>A3</v>
      </c>
    </row>
    <row r="9146" spans="1:16" x14ac:dyDescent="0.25">
      <c r="A9146" s="88" t="s">
        <v>348</v>
      </c>
      <c r="B9146" s="89" t="s">
        <v>349</v>
      </c>
      <c r="C9146" s="89" t="s">
        <v>951</v>
      </c>
      <c r="D9146" s="90" t="s">
        <v>138</v>
      </c>
      <c r="E9146" s="88">
        <v>2011123</v>
      </c>
      <c r="F9146" s="89" t="s">
        <v>10118</v>
      </c>
      <c r="G9146" s="91">
        <v>175.5</v>
      </c>
      <c r="H9146" s="64">
        <f>_xlfn.IFNA(G9146*(1-VLOOKUP(A9146,Rabatte!A:G,7,FALSE)),G9146*1)</f>
        <v>175.5</v>
      </c>
      <c r="I9146" s="88">
        <v>10</v>
      </c>
      <c r="J9146" s="64">
        <f>_xlfn.IFNA(G9146*(1-VLOOKUP(A9146,Rabatte!A:H,8,FALSE)),G9146*1)</f>
        <v>175.5</v>
      </c>
      <c r="K9146" s="93">
        <v>17.13</v>
      </c>
      <c r="L9146" s="99">
        <v>4002626699572</v>
      </c>
      <c r="P9146" s="60" t="str">
        <f t="shared" si="143"/>
        <v>A3</v>
      </c>
    </row>
    <row r="9147" spans="1:16" x14ac:dyDescent="0.25">
      <c r="A9147" s="88" t="s">
        <v>348</v>
      </c>
      <c r="B9147" s="89" t="s">
        <v>349</v>
      </c>
      <c r="C9147" s="89" t="s">
        <v>951</v>
      </c>
      <c r="D9147" s="90" t="s">
        <v>139</v>
      </c>
      <c r="E9147" s="88">
        <v>2011125</v>
      </c>
      <c r="F9147" s="89" t="s">
        <v>10119</v>
      </c>
      <c r="G9147" s="91">
        <v>175.5</v>
      </c>
      <c r="H9147" s="64">
        <f>_xlfn.IFNA(G9147*(1-VLOOKUP(A9147,Rabatte!A:G,7,FALSE)),G9147*1)</f>
        <v>175.5</v>
      </c>
      <c r="I9147" s="88">
        <v>8</v>
      </c>
      <c r="J9147" s="64">
        <f>_xlfn.IFNA(G9147*(1-VLOOKUP(A9147,Rabatte!A:H,8,FALSE)),G9147*1)</f>
        <v>175.5</v>
      </c>
      <c r="K9147" s="93">
        <v>17.43</v>
      </c>
      <c r="L9147" s="99">
        <v>4002626699589</v>
      </c>
      <c r="P9147" s="60" t="str">
        <f t="shared" si="143"/>
        <v>A3</v>
      </c>
    </row>
    <row r="9148" spans="1:16" x14ac:dyDescent="0.25">
      <c r="A9148" s="88" t="s">
        <v>348</v>
      </c>
      <c r="B9148" s="89" t="s">
        <v>349</v>
      </c>
      <c r="C9148" s="89" t="s">
        <v>951</v>
      </c>
      <c r="D9148" s="90" t="s">
        <v>140</v>
      </c>
      <c r="E9148" s="88">
        <v>2011127</v>
      </c>
      <c r="F9148" s="89" t="s">
        <v>10120</v>
      </c>
      <c r="G9148" s="91">
        <v>175.5</v>
      </c>
      <c r="H9148" s="64">
        <f>_xlfn.IFNA(G9148*(1-VLOOKUP(A9148,Rabatte!A:G,7,FALSE)),G9148*1)</f>
        <v>175.5</v>
      </c>
      <c r="I9148" s="88">
        <v>8</v>
      </c>
      <c r="J9148" s="64">
        <f>_xlfn.IFNA(G9148*(1-VLOOKUP(A9148,Rabatte!A:H,8,FALSE)),G9148*1)</f>
        <v>175.5</v>
      </c>
      <c r="K9148" s="93">
        <v>18.93</v>
      </c>
      <c r="L9148" s="99">
        <v>4002626699596</v>
      </c>
      <c r="P9148" s="60" t="str">
        <f t="shared" si="143"/>
        <v>A3</v>
      </c>
    </row>
    <row r="9149" spans="1:16" x14ac:dyDescent="0.25">
      <c r="A9149" s="88" t="s">
        <v>348</v>
      </c>
      <c r="B9149" s="89" t="s">
        <v>349</v>
      </c>
      <c r="C9149" s="89" t="s">
        <v>951</v>
      </c>
      <c r="D9149" s="90" t="s">
        <v>141</v>
      </c>
      <c r="E9149" s="88">
        <v>2011129</v>
      </c>
      <c r="F9149" s="89" t="s">
        <v>10121</v>
      </c>
      <c r="G9149" s="91">
        <v>191.5</v>
      </c>
      <c r="H9149" s="64">
        <f>_xlfn.IFNA(G9149*(1-VLOOKUP(A9149,Rabatte!A:G,7,FALSE)),G9149*1)</f>
        <v>191.5</v>
      </c>
      <c r="I9149" s="88">
        <v>6</v>
      </c>
      <c r="J9149" s="64">
        <f>_xlfn.IFNA(G9149*(1-VLOOKUP(A9149,Rabatte!A:H,8,FALSE)),G9149*1)</f>
        <v>191.5</v>
      </c>
      <c r="K9149" s="93">
        <v>23.63</v>
      </c>
      <c r="L9149" s="99">
        <v>4002626699619</v>
      </c>
      <c r="P9149" s="60" t="str">
        <f t="shared" si="143"/>
        <v>A3</v>
      </c>
    </row>
    <row r="9150" spans="1:16" x14ac:dyDescent="0.25">
      <c r="A9150" s="88" t="s">
        <v>348</v>
      </c>
      <c r="B9150" s="89" t="s">
        <v>349</v>
      </c>
      <c r="C9150" s="89" t="s">
        <v>951</v>
      </c>
      <c r="D9150" s="90" t="s">
        <v>142</v>
      </c>
      <c r="E9150" s="88">
        <v>2011131</v>
      </c>
      <c r="F9150" s="89" t="s">
        <v>10122</v>
      </c>
      <c r="G9150" s="91">
        <v>191.5</v>
      </c>
      <c r="H9150" s="64">
        <f>_xlfn.IFNA(G9150*(1-VLOOKUP(A9150,Rabatte!A:G,7,FALSE)),G9150*1)</f>
        <v>191.5</v>
      </c>
      <c r="I9150" s="88">
        <v>6</v>
      </c>
      <c r="J9150" s="64">
        <f>_xlfn.IFNA(G9150*(1-VLOOKUP(A9150,Rabatte!A:H,8,FALSE)),G9150*1)</f>
        <v>191.5</v>
      </c>
      <c r="K9150" s="93">
        <v>24.73</v>
      </c>
      <c r="L9150" s="99">
        <v>4002626699626</v>
      </c>
      <c r="P9150" s="60" t="str">
        <f t="shared" si="143"/>
        <v>A3</v>
      </c>
    </row>
    <row r="9151" spans="1:16" x14ac:dyDescent="0.25">
      <c r="A9151" s="88" t="s">
        <v>348</v>
      </c>
      <c r="B9151" s="89" t="s">
        <v>349</v>
      </c>
      <c r="C9151" s="89" t="s">
        <v>951</v>
      </c>
      <c r="D9151" s="90" t="s">
        <v>143</v>
      </c>
      <c r="E9151" s="88">
        <v>2011134</v>
      </c>
      <c r="F9151" s="89" t="s">
        <v>10123</v>
      </c>
      <c r="G9151" s="91">
        <v>213.74999999999997</v>
      </c>
      <c r="H9151" s="64">
        <f>_xlfn.IFNA(G9151*(1-VLOOKUP(A9151,Rabatte!A:G,7,FALSE)),G9151*1)</f>
        <v>213.74999999999997</v>
      </c>
      <c r="I9151" s="88">
        <v>6</v>
      </c>
      <c r="J9151" s="64">
        <f>_xlfn.IFNA(G9151*(1-VLOOKUP(A9151,Rabatte!A:H,8,FALSE)),G9151*1)</f>
        <v>213.74999999999997</v>
      </c>
      <c r="K9151" s="93">
        <v>15.69</v>
      </c>
      <c r="L9151" s="99">
        <v>4002626699350</v>
      </c>
      <c r="P9151" s="60" t="str">
        <f t="shared" si="143"/>
        <v>A3</v>
      </c>
    </row>
    <row r="9152" spans="1:16" x14ac:dyDescent="0.25">
      <c r="A9152" s="88" t="s">
        <v>348</v>
      </c>
      <c r="B9152" s="89" t="s">
        <v>349</v>
      </c>
      <c r="C9152" s="89" t="s">
        <v>951</v>
      </c>
      <c r="D9152" s="90" t="s">
        <v>144</v>
      </c>
      <c r="E9152" s="88">
        <v>2011136</v>
      </c>
      <c r="F9152" s="89" t="s">
        <v>10124</v>
      </c>
      <c r="G9152" s="91">
        <v>213.74999999999997</v>
      </c>
      <c r="H9152" s="64">
        <f>_xlfn.IFNA(G9152*(1-VLOOKUP(A9152,Rabatte!A:G,7,FALSE)),G9152*1)</f>
        <v>213.74999999999997</v>
      </c>
      <c r="I9152" s="88">
        <v>5</v>
      </c>
      <c r="J9152" s="64">
        <f>_xlfn.IFNA(G9152*(1-VLOOKUP(A9152,Rabatte!A:H,8,FALSE)),G9152*1)</f>
        <v>213.74999999999997</v>
      </c>
      <c r="K9152" s="93">
        <v>20.49</v>
      </c>
      <c r="L9152" s="99">
        <v>4002626699367</v>
      </c>
      <c r="P9152" s="60" t="str">
        <f t="shared" si="143"/>
        <v>A3</v>
      </c>
    </row>
    <row r="9153" spans="1:16" x14ac:dyDescent="0.25">
      <c r="A9153" s="88" t="s">
        <v>348</v>
      </c>
      <c r="B9153" s="89" t="s">
        <v>349</v>
      </c>
      <c r="C9153" s="89" t="s">
        <v>951</v>
      </c>
      <c r="D9153" s="90" t="s">
        <v>145</v>
      </c>
      <c r="E9153" s="88">
        <v>2011138</v>
      </c>
      <c r="F9153" s="89" t="s">
        <v>10125</v>
      </c>
      <c r="G9153" s="91">
        <v>213.74999999999997</v>
      </c>
      <c r="H9153" s="64">
        <f>_xlfn.IFNA(G9153*(1-VLOOKUP(A9153,Rabatte!A:G,7,FALSE)),G9153*1)</f>
        <v>213.74999999999997</v>
      </c>
      <c r="I9153" s="88">
        <v>4</v>
      </c>
      <c r="J9153" s="64">
        <f>_xlfn.IFNA(G9153*(1-VLOOKUP(A9153,Rabatte!A:H,8,FALSE)),G9153*1)</f>
        <v>213.74999999999997</v>
      </c>
      <c r="K9153" s="93">
        <v>20.89</v>
      </c>
      <c r="L9153" s="99">
        <v>4002626699374</v>
      </c>
      <c r="P9153" s="60" t="str">
        <f t="shared" si="143"/>
        <v>A3</v>
      </c>
    </row>
    <row r="9154" spans="1:16" x14ac:dyDescent="0.25">
      <c r="A9154" s="88" t="s">
        <v>348</v>
      </c>
      <c r="B9154" s="89" t="s">
        <v>349</v>
      </c>
      <c r="C9154" s="89" t="s">
        <v>951</v>
      </c>
      <c r="D9154" s="90" t="s">
        <v>146</v>
      </c>
      <c r="E9154" s="88">
        <v>2011140</v>
      </c>
      <c r="F9154" s="89" t="s">
        <v>10126</v>
      </c>
      <c r="G9154" s="91">
        <v>213.74999999999997</v>
      </c>
      <c r="H9154" s="64">
        <f>_xlfn.IFNA(G9154*(1-VLOOKUP(A9154,Rabatte!A:G,7,FALSE)),G9154*1)</f>
        <v>213.74999999999997</v>
      </c>
      <c r="I9154" s="88">
        <v>4</v>
      </c>
      <c r="J9154" s="64">
        <f>_xlfn.IFNA(G9154*(1-VLOOKUP(A9154,Rabatte!A:H,8,FALSE)),G9154*1)</f>
        <v>213.74999999999997</v>
      </c>
      <c r="K9154" s="93">
        <v>22.69</v>
      </c>
      <c r="L9154" s="99">
        <v>4002626699381</v>
      </c>
      <c r="P9154" s="60" t="str">
        <f t="shared" si="143"/>
        <v>A3</v>
      </c>
    </row>
    <row r="9155" spans="1:16" x14ac:dyDescent="0.25">
      <c r="A9155" s="88" t="s">
        <v>348</v>
      </c>
      <c r="B9155" s="89" t="s">
        <v>349</v>
      </c>
      <c r="C9155" s="89" t="s">
        <v>951</v>
      </c>
      <c r="D9155" s="90" t="s">
        <v>147</v>
      </c>
      <c r="E9155" s="88">
        <v>2011142</v>
      </c>
      <c r="F9155" s="89" t="s">
        <v>10127</v>
      </c>
      <c r="G9155" s="91">
        <v>236</v>
      </c>
      <c r="H9155" s="64">
        <f>_xlfn.IFNA(G9155*(1-VLOOKUP(A9155,Rabatte!A:G,7,FALSE)),G9155*1)</f>
        <v>236</v>
      </c>
      <c r="I9155" s="88">
        <v>3</v>
      </c>
      <c r="J9155" s="64">
        <f>_xlfn.IFNA(G9155*(1-VLOOKUP(A9155,Rabatte!A:H,8,FALSE)),G9155*1)</f>
        <v>236</v>
      </c>
      <c r="K9155" s="93">
        <v>28.39</v>
      </c>
      <c r="L9155" s="99">
        <v>4002626699404</v>
      </c>
      <c r="P9155" s="60" t="str">
        <f t="shared" si="143"/>
        <v>A3</v>
      </c>
    </row>
    <row r="9156" spans="1:16" x14ac:dyDescent="0.25">
      <c r="A9156" s="88" t="s">
        <v>348</v>
      </c>
      <c r="B9156" s="89" t="s">
        <v>349</v>
      </c>
      <c r="C9156" s="89" t="s">
        <v>951</v>
      </c>
      <c r="D9156" s="90" t="s">
        <v>148</v>
      </c>
      <c r="E9156" s="88">
        <v>2011144</v>
      </c>
      <c r="F9156" s="89" t="s">
        <v>10128</v>
      </c>
      <c r="G9156" s="91">
        <v>236</v>
      </c>
      <c r="H9156" s="64">
        <f>_xlfn.IFNA(G9156*(1-VLOOKUP(A9156,Rabatte!A:G,7,FALSE)),G9156*1)</f>
        <v>236</v>
      </c>
      <c r="I9156" s="88">
        <v>3</v>
      </c>
      <c r="J9156" s="64">
        <f>_xlfn.IFNA(G9156*(1-VLOOKUP(A9156,Rabatte!A:H,8,FALSE)),G9156*1)</f>
        <v>236</v>
      </c>
      <c r="K9156" s="93">
        <v>29.69</v>
      </c>
      <c r="L9156" s="99">
        <v>4002626699411</v>
      </c>
      <c r="P9156" s="60" t="str">
        <f t="shared" si="143"/>
        <v>A3</v>
      </c>
    </row>
    <row r="9157" spans="1:16" x14ac:dyDescent="0.25">
      <c r="A9157" s="88" t="s">
        <v>13</v>
      </c>
      <c r="B9157" s="89" t="s">
        <v>5</v>
      </c>
      <c r="C9157" s="89" t="s">
        <v>951</v>
      </c>
      <c r="D9157" s="90" t="s">
        <v>8467</v>
      </c>
      <c r="E9157" s="88">
        <v>3006394</v>
      </c>
      <c r="F9157" s="89" t="s">
        <v>8894</v>
      </c>
      <c r="G9157" s="91">
        <v>6.3999999999999995</v>
      </c>
      <c r="H9157" s="64">
        <f>_xlfn.IFNA(G9157*(1-VLOOKUP(A9157,Rabatte!A:G,7,FALSE)),G9157*1)</f>
        <v>6.3999999999999995</v>
      </c>
      <c r="I9157" s="88">
        <v>1</v>
      </c>
      <c r="J9157" s="64">
        <f>_xlfn.IFNA(G9157*(1-VLOOKUP(A9157,Rabatte!A:H,8,FALSE)),G9157*1)</f>
        <v>6.3999999999999995</v>
      </c>
      <c r="K9157" s="93">
        <v>1.9E-2</v>
      </c>
      <c r="L9157" s="99">
        <v>4002626297594</v>
      </c>
      <c r="P9157" s="60" t="str">
        <f t="shared" si="143"/>
        <v>G1</v>
      </c>
    </row>
    <row r="9158" spans="1:16" x14ac:dyDescent="0.25">
      <c r="A9158" s="88" t="s">
        <v>7</v>
      </c>
      <c r="B9158" s="89" t="s">
        <v>22</v>
      </c>
      <c r="C9158" s="89" t="s">
        <v>951</v>
      </c>
      <c r="D9158" s="90" t="s">
        <v>149</v>
      </c>
      <c r="E9158" s="88">
        <v>2026460</v>
      </c>
      <c r="F9158" s="89" t="s">
        <v>8468</v>
      </c>
      <c r="G9158" s="91">
        <v>143</v>
      </c>
      <c r="H9158" s="64">
        <f>_xlfn.IFNA(G9158*(1-VLOOKUP(A9158,Rabatte!A:G,7,FALSE)),G9158*1)</f>
        <v>143</v>
      </c>
      <c r="I9158" s="88">
        <v>1</v>
      </c>
      <c r="J9158" s="64">
        <f>_xlfn.IFNA(G9158*(1-VLOOKUP(A9158,Rabatte!A:H,8,FALSE)),G9158*1)</f>
        <v>143</v>
      </c>
      <c r="K9158" s="93">
        <v>0.54</v>
      </c>
      <c r="L9158" s="99">
        <v>4002626310729</v>
      </c>
      <c r="P9158" s="60" t="str">
        <f t="shared" si="143"/>
        <v>S1</v>
      </c>
    </row>
    <row r="9159" spans="1:16" x14ac:dyDescent="0.25">
      <c r="A9159" s="88" t="s">
        <v>7</v>
      </c>
      <c r="B9159" s="89" t="s">
        <v>22</v>
      </c>
      <c r="C9159" s="89" t="s">
        <v>951</v>
      </c>
      <c r="D9159" s="90" t="s">
        <v>150</v>
      </c>
      <c r="E9159" s="88">
        <v>2026461</v>
      </c>
      <c r="F9159" s="89" t="s">
        <v>8469</v>
      </c>
      <c r="G9159" s="91">
        <v>143</v>
      </c>
      <c r="H9159" s="64">
        <f>_xlfn.IFNA(G9159*(1-VLOOKUP(A9159,Rabatte!A:G,7,FALSE)),G9159*1)</f>
        <v>143</v>
      </c>
      <c r="I9159" s="88">
        <v>1</v>
      </c>
      <c r="J9159" s="64">
        <f>_xlfn.IFNA(G9159*(1-VLOOKUP(A9159,Rabatte!A:H,8,FALSE)),G9159*1)</f>
        <v>143</v>
      </c>
      <c r="K9159" s="93">
        <v>0.74399999999999999</v>
      </c>
      <c r="L9159" s="99">
        <v>4002626310811</v>
      </c>
      <c r="P9159" s="60" t="str">
        <f t="shared" si="143"/>
        <v>S1</v>
      </c>
    </row>
    <row r="9160" spans="1:16" x14ac:dyDescent="0.25">
      <c r="A9160" s="88" t="s">
        <v>7</v>
      </c>
      <c r="B9160" s="89" t="s">
        <v>22</v>
      </c>
      <c r="C9160" s="89" t="s">
        <v>951</v>
      </c>
      <c r="D9160" s="90" t="s">
        <v>151</v>
      </c>
      <c r="E9160" s="88">
        <v>2026462</v>
      </c>
      <c r="F9160" s="89" t="s">
        <v>8470</v>
      </c>
      <c r="G9160" s="91">
        <v>143</v>
      </c>
      <c r="H9160" s="64">
        <f>_xlfn.IFNA(G9160*(1-VLOOKUP(A9160,Rabatte!A:G,7,FALSE)),G9160*1)</f>
        <v>143</v>
      </c>
      <c r="I9160" s="88">
        <v>1</v>
      </c>
      <c r="J9160" s="64">
        <f>_xlfn.IFNA(G9160*(1-VLOOKUP(A9160,Rabatte!A:H,8,FALSE)),G9160*1)</f>
        <v>143</v>
      </c>
      <c r="K9160" s="93">
        <v>0.65</v>
      </c>
      <c r="L9160" s="99">
        <v>4002626310651</v>
      </c>
      <c r="P9160" s="60" t="str">
        <f t="shared" si="143"/>
        <v>S1</v>
      </c>
    </row>
    <row r="9161" spans="1:16" x14ac:dyDescent="0.25">
      <c r="A9161" s="88" t="s">
        <v>7</v>
      </c>
      <c r="B9161" s="89" t="s">
        <v>22</v>
      </c>
      <c r="C9161" s="89" t="s">
        <v>951</v>
      </c>
      <c r="D9161" s="90" t="s">
        <v>152</v>
      </c>
      <c r="E9161" s="88">
        <v>2026463</v>
      </c>
      <c r="F9161" s="89" t="s">
        <v>8471</v>
      </c>
      <c r="G9161" s="91">
        <v>143</v>
      </c>
      <c r="H9161" s="64">
        <f>_xlfn.IFNA(G9161*(1-VLOOKUP(A9161,Rabatte!A:G,7,FALSE)),G9161*1)</f>
        <v>143</v>
      </c>
      <c r="I9161" s="88">
        <v>1</v>
      </c>
      <c r="J9161" s="64">
        <f>_xlfn.IFNA(G9161*(1-VLOOKUP(A9161,Rabatte!A:H,8,FALSE)),G9161*1)</f>
        <v>143</v>
      </c>
      <c r="K9161" s="93">
        <v>0.67</v>
      </c>
      <c r="L9161" s="99">
        <v>4002626310828</v>
      </c>
      <c r="P9161" s="60" t="str">
        <f t="shared" si="143"/>
        <v>S1</v>
      </c>
    </row>
    <row r="9162" spans="1:16" x14ac:dyDescent="0.25">
      <c r="A9162" s="88" t="s">
        <v>7</v>
      </c>
      <c r="B9162" s="89" t="s">
        <v>22</v>
      </c>
      <c r="C9162" s="89" t="s">
        <v>951</v>
      </c>
      <c r="D9162" s="90" t="s">
        <v>153</v>
      </c>
      <c r="E9162" s="88">
        <v>2026464</v>
      </c>
      <c r="F9162" s="89" t="s">
        <v>8472</v>
      </c>
      <c r="G9162" s="91">
        <v>143</v>
      </c>
      <c r="H9162" s="64">
        <f>_xlfn.IFNA(G9162*(1-VLOOKUP(A9162,Rabatte!A:G,7,FALSE)),G9162*1)</f>
        <v>143</v>
      </c>
      <c r="I9162" s="88">
        <v>1</v>
      </c>
      <c r="J9162" s="64">
        <f>_xlfn.IFNA(G9162*(1-VLOOKUP(A9162,Rabatte!A:H,8,FALSE)),G9162*1)</f>
        <v>143</v>
      </c>
      <c r="K9162" s="93">
        <v>0.67</v>
      </c>
      <c r="L9162" s="99">
        <v>4002626310682</v>
      </c>
      <c r="P9162" s="60" t="str">
        <f t="shared" si="143"/>
        <v>S1</v>
      </c>
    </row>
    <row r="9163" spans="1:16" x14ac:dyDescent="0.25">
      <c r="A9163" s="88" t="s">
        <v>7</v>
      </c>
      <c r="B9163" s="89" t="s">
        <v>22</v>
      </c>
      <c r="C9163" s="89" t="s">
        <v>951</v>
      </c>
      <c r="D9163" s="90" t="s">
        <v>154</v>
      </c>
      <c r="E9163" s="88">
        <v>2026465</v>
      </c>
      <c r="F9163" s="89" t="s">
        <v>8473</v>
      </c>
      <c r="G9163" s="91">
        <v>143</v>
      </c>
      <c r="H9163" s="64">
        <f>_xlfn.IFNA(G9163*(1-VLOOKUP(A9163,Rabatte!A:G,7,FALSE)),G9163*1)</f>
        <v>143</v>
      </c>
      <c r="I9163" s="88">
        <v>1</v>
      </c>
      <c r="J9163" s="64">
        <f>_xlfn.IFNA(G9163*(1-VLOOKUP(A9163,Rabatte!A:H,8,FALSE)),G9163*1)</f>
        <v>143</v>
      </c>
      <c r="K9163" s="93">
        <v>0.65</v>
      </c>
      <c r="L9163" s="99">
        <v>4002626310736</v>
      </c>
      <c r="P9163" s="60" t="str">
        <f t="shared" si="143"/>
        <v>S1</v>
      </c>
    </row>
    <row r="9164" spans="1:16" x14ac:dyDescent="0.25">
      <c r="A9164" s="88" t="s">
        <v>7</v>
      </c>
      <c r="B9164" s="89" t="s">
        <v>22</v>
      </c>
      <c r="C9164" s="89" t="s">
        <v>951</v>
      </c>
      <c r="D9164" s="90" t="s">
        <v>155</v>
      </c>
      <c r="E9164" s="88">
        <v>2026466</v>
      </c>
      <c r="F9164" s="89" t="s">
        <v>8474</v>
      </c>
      <c r="G9164" s="91">
        <v>137.25</v>
      </c>
      <c r="H9164" s="64">
        <f>_xlfn.IFNA(G9164*(1-VLOOKUP(A9164,Rabatte!A:G,7,FALSE)),G9164*1)</f>
        <v>137.25</v>
      </c>
      <c r="I9164" s="88">
        <v>1</v>
      </c>
      <c r="J9164" s="64">
        <f>_xlfn.IFNA(G9164*(1-VLOOKUP(A9164,Rabatte!A:H,8,FALSE)),G9164*1)</f>
        <v>137.25</v>
      </c>
      <c r="K9164" s="93">
        <v>0.89</v>
      </c>
      <c r="L9164" s="99">
        <v>4002626304209</v>
      </c>
      <c r="P9164" s="60" t="str">
        <f t="shared" si="143"/>
        <v>S1</v>
      </c>
    </row>
    <row r="9165" spans="1:16" x14ac:dyDescent="0.25">
      <c r="A9165" s="88" t="s">
        <v>7</v>
      </c>
      <c r="B9165" s="89" t="s">
        <v>22</v>
      </c>
      <c r="C9165" s="89" t="s">
        <v>951</v>
      </c>
      <c r="D9165" s="90" t="s">
        <v>156</v>
      </c>
      <c r="E9165" s="88">
        <v>2026467</v>
      </c>
      <c r="F9165" s="89" t="s">
        <v>8895</v>
      </c>
      <c r="G9165" s="91">
        <v>142</v>
      </c>
      <c r="H9165" s="64">
        <f>_xlfn.IFNA(G9165*(1-VLOOKUP(A9165,Rabatte!A:G,7,FALSE)),G9165*1)</f>
        <v>142</v>
      </c>
      <c r="I9165" s="88">
        <v>1</v>
      </c>
      <c r="J9165" s="64">
        <f>_xlfn.IFNA(G9165*(1-VLOOKUP(A9165,Rabatte!A:H,8,FALSE)),G9165*1)</f>
        <v>142</v>
      </c>
      <c r="K9165" s="93">
        <v>0.96599999999999997</v>
      </c>
      <c r="L9165" s="99">
        <v>4002626303882</v>
      </c>
      <c r="P9165" s="60" t="str">
        <f t="shared" si="143"/>
        <v>S1</v>
      </c>
    </row>
    <row r="9166" spans="1:16" x14ac:dyDescent="0.25">
      <c r="A9166" s="88" t="s">
        <v>7</v>
      </c>
      <c r="B9166" s="89" t="s">
        <v>22</v>
      </c>
      <c r="C9166" s="89" t="s">
        <v>951</v>
      </c>
      <c r="D9166" s="90" t="s">
        <v>157</v>
      </c>
      <c r="E9166" s="88">
        <v>2026468</v>
      </c>
      <c r="F9166" s="89" t="s">
        <v>8475</v>
      </c>
      <c r="G9166" s="91">
        <v>137.75</v>
      </c>
      <c r="H9166" s="64">
        <f>_xlfn.IFNA(G9166*(1-VLOOKUP(A9166,Rabatte!A:G,7,FALSE)),G9166*1)</f>
        <v>137.75</v>
      </c>
      <c r="I9166" s="88">
        <v>1</v>
      </c>
      <c r="J9166" s="64">
        <f>_xlfn.IFNA(G9166*(1-VLOOKUP(A9166,Rabatte!A:H,8,FALSE)),G9166*1)</f>
        <v>137.75</v>
      </c>
      <c r="K9166" s="93">
        <v>0.52900000000000003</v>
      </c>
      <c r="L9166" s="99">
        <v>4002626303899</v>
      </c>
      <c r="P9166" s="60" t="str">
        <f t="shared" si="143"/>
        <v>S1</v>
      </c>
    </row>
    <row r="9167" spans="1:16" x14ac:dyDescent="0.25">
      <c r="A9167" s="88" t="s">
        <v>7</v>
      </c>
      <c r="B9167" s="89" t="s">
        <v>22</v>
      </c>
      <c r="C9167" s="89" t="s">
        <v>951</v>
      </c>
      <c r="D9167" s="90" t="s">
        <v>158</v>
      </c>
      <c r="E9167" s="88">
        <v>2026469</v>
      </c>
      <c r="F9167" s="89" t="s">
        <v>8476</v>
      </c>
      <c r="G9167" s="91">
        <v>128.5</v>
      </c>
      <c r="H9167" s="64">
        <f>_xlfn.IFNA(G9167*(1-VLOOKUP(A9167,Rabatte!A:G,7,FALSE)),G9167*1)</f>
        <v>128.5</v>
      </c>
      <c r="I9167" s="88">
        <v>1</v>
      </c>
      <c r="J9167" s="64">
        <f>_xlfn.IFNA(G9167*(1-VLOOKUP(A9167,Rabatte!A:H,8,FALSE)),G9167*1)</f>
        <v>128.5</v>
      </c>
      <c r="K9167" s="93">
        <v>0.66600000000000004</v>
      </c>
      <c r="L9167" s="99">
        <v>4002626303905</v>
      </c>
      <c r="P9167" s="60" t="str">
        <f t="shared" si="143"/>
        <v>S1</v>
      </c>
    </row>
    <row r="9168" spans="1:16" x14ac:dyDescent="0.25">
      <c r="A9168" s="88" t="s">
        <v>7</v>
      </c>
      <c r="B9168" s="89" t="s">
        <v>22</v>
      </c>
      <c r="C9168" s="89" t="s">
        <v>951</v>
      </c>
      <c r="D9168" s="90" t="s">
        <v>159</v>
      </c>
      <c r="E9168" s="88">
        <v>2026470</v>
      </c>
      <c r="F9168" s="89" t="s">
        <v>8896</v>
      </c>
      <c r="G9168" s="91">
        <v>116.24999999999999</v>
      </c>
      <c r="H9168" s="64">
        <f>_xlfn.IFNA(G9168*(1-VLOOKUP(A9168,Rabatte!A:G,7,FALSE)),G9168*1)</f>
        <v>116.24999999999999</v>
      </c>
      <c r="I9168" s="88">
        <v>1</v>
      </c>
      <c r="J9168" s="64">
        <f>_xlfn.IFNA(G9168*(1-VLOOKUP(A9168,Rabatte!A:H,8,FALSE)),G9168*1)</f>
        <v>116.24999999999999</v>
      </c>
      <c r="K9168" s="93">
        <v>0.43</v>
      </c>
      <c r="L9168" s="99">
        <v>4002626310774</v>
      </c>
      <c r="P9168" s="60" t="str">
        <f t="shared" si="143"/>
        <v>S1</v>
      </c>
    </row>
    <row r="9169" spans="1:16" x14ac:dyDescent="0.25">
      <c r="A9169" s="88" t="s">
        <v>7</v>
      </c>
      <c r="B9169" s="89" t="s">
        <v>22</v>
      </c>
      <c r="C9169" s="89" t="s">
        <v>951</v>
      </c>
      <c r="D9169" s="90" t="s">
        <v>160</v>
      </c>
      <c r="E9169" s="88">
        <v>2026471</v>
      </c>
      <c r="F9169" s="89" t="s">
        <v>8897</v>
      </c>
      <c r="G9169" s="91">
        <v>116.24999999999999</v>
      </c>
      <c r="H9169" s="64">
        <f>_xlfn.IFNA(G9169*(1-VLOOKUP(A9169,Rabatte!A:G,7,FALSE)),G9169*1)</f>
        <v>116.24999999999999</v>
      </c>
      <c r="I9169" s="88">
        <v>1</v>
      </c>
      <c r="J9169" s="64">
        <f>_xlfn.IFNA(G9169*(1-VLOOKUP(A9169,Rabatte!A:H,8,FALSE)),G9169*1)</f>
        <v>116.24999999999999</v>
      </c>
      <c r="K9169" s="93">
        <v>0.43</v>
      </c>
      <c r="L9169" s="99">
        <v>4002626310637</v>
      </c>
      <c r="P9169" s="60" t="str">
        <f t="shared" si="143"/>
        <v>S1</v>
      </c>
    </row>
    <row r="9170" spans="1:16" x14ac:dyDescent="0.25">
      <c r="A9170" s="88" t="s">
        <v>7</v>
      </c>
      <c r="B9170" s="89" t="s">
        <v>22</v>
      </c>
      <c r="C9170" s="89" t="s">
        <v>951</v>
      </c>
      <c r="D9170" s="90" t="s">
        <v>161</v>
      </c>
      <c r="E9170" s="88">
        <v>2026472</v>
      </c>
      <c r="F9170" s="89" t="s">
        <v>8898</v>
      </c>
      <c r="G9170" s="91">
        <v>116.24999999999999</v>
      </c>
      <c r="H9170" s="64">
        <f>_xlfn.IFNA(G9170*(1-VLOOKUP(A9170,Rabatte!A:G,7,FALSE)),G9170*1)</f>
        <v>116.24999999999999</v>
      </c>
      <c r="I9170" s="88">
        <v>1</v>
      </c>
      <c r="J9170" s="64">
        <f>_xlfn.IFNA(G9170*(1-VLOOKUP(A9170,Rabatte!A:H,8,FALSE)),G9170*1)</f>
        <v>116.24999999999999</v>
      </c>
      <c r="K9170" s="93">
        <v>0.43</v>
      </c>
      <c r="L9170" s="99">
        <v>4002626310804</v>
      </c>
      <c r="P9170" s="60" t="str">
        <f t="shared" si="143"/>
        <v>S1</v>
      </c>
    </row>
    <row r="9171" spans="1:16" x14ac:dyDescent="0.25">
      <c r="A9171" s="88" t="s">
        <v>7</v>
      </c>
      <c r="B9171" s="89" t="s">
        <v>22</v>
      </c>
      <c r="C9171" s="89" t="s">
        <v>951</v>
      </c>
      <c r="D9171" s="90" t="s">
        <v>162</v>
      </c>
      <c r="E9171" s="88">
        <v>2026473</v>
      </c>
      <c r="F9171" s="89" t="s">
        <v>8899</v>
      </c>
      <c r="G9171" s="91">
        <v>116.24999999999999</v>
      </c>
      <c r="H9171" s="64">
        <f>_xlfn.IFNA(G9171*(1-VLOOKUP(A9171,Rabatte!A:G,7,FALSE)),G9171*1)</f>
        <v>116.24999999999999</v>
      </c>
      <c r="I9171" s="88">
        <v>200</v>
      </c>
      <c r="J9171" s="64">
        <f>_xlfn.IFNA(G9171*(1-VLOOKUP(A9171,Rabatte!A:H,8,FALSE)),G9171*1)</f>
        <v>116.24999999999999</v>
      </c>
      <c r="K9171" s="93">
        <v>0.43</v>
      </c>
      <c r="L9171" s="99">
        <v>4002626310668</v>
      </c>
      <c r="P9171" s="60" t="str">
        <f t="shared" si="143"/>
        <v>S1</v>
      </c>
    </row>
    <row r="9172" spans="1:16" x14ac:dyDescent="0.25">
      <c r="A9172" s="88" t="s">
        <v>7</v>
      </c>
      <c r="B9172" s="89" t="s">
        <v>22</v>
      </c>
      <c r="C9172" s="89" t="s">
        <v>951</v>
      </c>
      <c r="D9172" s="90" t="s">
        <v>163</v>
      </c>
      <c r="E9172" s="88">
        <v>2026474</v>
      </c>
      <c r="F9172" s="89" t="s">
        <v>8477</v>
      </c>
      <c r="G9172" s="91">
        <v>116.24999999999999</v>
      </c>
      <c r="H9172" s="64">
        <f>_xlfn.IFNA(G9172*(1-VLOOKUP(A9172,Rabatte!A:G,7,FALSE)),G9172*1)</f>
        <v>116.24999999999999</v>
      </c>
      <c r="I9172" s="88">
        <v>1</v>
      </c>
      <c r="J9172" s="64">
        <f>_xlfn.IFNA(G9172*(1-VLOOKUP(A9172,Rabatte!A:H,8,FALSE)),G9172*1)</f>
        <v>116.24999999999999</v>
      </c>
      <c r="K9172" s="93">
        <v>0.39</v>
      </c>
      <c r="L9172" s="99">
        <v>4002626310712</v>
      </c>
      <c r="P9172" s="60" t="str">
        <f t="shared" si="143"/>
        <v>S1</v>
      </c>
    </row>
    <row r="9173" spans="1:16" x14ac:dyDescent="0.25">
      <c r="A9173" s="88" t="s">
        <v>7</v>
      </c>
      <c r="B9173" s="89" t="s">
        <v>22</v>
      </c>
      <c r="C9173" s="89" t="s">
        <v>951</v>
      </c>
      <c r="D9173" s="90" t="s">
        <v>164</v>
      </c>
      <c r="E9173" s="88">
        <v>2018366</v>
      </c>
      <c r="F9173" s="89" t="s">
        <v>8478</v>
      </c>
      <c r="G9173" s="91">
        <v>156</v>
      </c>
      <c r="H9173" s="64">
        <f>_xlfn.IFNA(G9173*(1-VLOOKUP(A9173,Rabatte!A:G,7,FALSE)),G9173*1)</f>
        <v>156</v>
      </c>
      <c r="I9173" s="88">
        <v>1</v>
      </c>
      <c r="J9173" s="64">
        <f>_xlfn.IFNA(G9173*(1-VLOOKUP(A9173,Rabatte!A:H,8,FALSE)),G9173*1)</f>
        <v>156</v>
      </c>
      <c r="K9173" s="93">
        <v>1.3069999999999999</v>
      </c>
      <c r="L9173" s="99">
        <v>4002626303943</v>
      </c>
      <c r="P9173" s="60" t="str">
        <f t="shared" si="143"/>
        <v>S1</v>
      </c>
    </row>
    <row r="9174" spans="1:16" x14ac:dyDescent="0.25">
      <c r="A9174" s="88" t="s">
        <v>7</v>
      </c>
      <c r="B9174" s="89" t="s">
        <v>22</v>
      </c>
      <c r="C9174" s="89" t="s">
        <v>951</v>
      </c>
      <c r="D9174" s="90" t="s">
        <v>165</v>
      </c>
      <c r="E9174" s="88">
        <v>2026476</v>
      </c>
      <c r="F9174" s="89" t="s">
        <v>8479</v>
      </c>
      <c r="G9174" s="91">
        <v>160.75</v>
      </c>
      <c r="H9174" s="64">
        <f>_xlfn.IFNA(G9174*(1-VLOOKUP(A9174,Rabatte!A:G,7,FALSE)),G9174*1)</f>
        <v>160.75</v>
      </c>
      <c r="I9174" s="88">
        <v>1</v>
      </c>
      <c r="J9174" s="64">
        <f>_xlfn.IFNA(G9174*(1-VLOOKUP(A9174,Rabatte!A:H,8,FALSE)),G9174*1)</f>
        <v>160.75</v>
      </c>
      <c r="K9174" s="93">
        <v>0.84499999999999997</v>
      </c>
      <c r="L9174" s="99">
        <v>4002626303950</v>
      </c>
      <c r="P9174" s="60" t="str">
        <f t="shared" si="143"/>
        <v>S1</v>
      </c>
    </row>
    <row r="9175" spans="1:16" x14ac:dyDescent="0.25">
      <c r="A9175" s="88" t="s">
        <v>7</v>
      </c>
      <c r="B9175" s="89" t="s">
        <v>22</v>
      </c>
      <c r="C9175" s="89" t="s">
        <v>951</v>
      </c>
      <c r="D9175" s="90" t="s">
        <v>166</v>
      </c>
      <c r="E9175" s="88">
        <v>2026478</v>
      </c>
      <c r="F9175" s="89" t="s">
        <v>8480</v>
      </c>
      <c r="G9175" s="91">
        <v>156</v>
      </c>
      <c r="H9175" s="64">
        <f>_xlfn.IFNA(G9175*(1-VLOOKUP(A9175,Rabatte!A:G,7,FALSE)),G9175*1)</f>
        <v>156</v>
      </c>
      <c r="I9175" s="88">
        <v>1</v>
      </c>
      <c r="J9175" s="64">
        <f>_xlfn.IFNA(G9175*(1-VLOOKUP(A9175,Rabatte!A:H,8,FALSE)),G9175*1)</f>
        <v>156</v>
      </c>
      <c r="K9175" s="93">
        <v>1.1930000000000001</v>
      </c>
      <c r="L9175" s="99">
        <v>4002626303967</v>
      </c>
      <c r="P9175" s="60" t="str">
        <f t="shared" si="143"/>
        <v>S1</v>
      </c>
    </row>
    <row r="9176" spans="1:16" x14ac:dyDescent="0.25">
      <c r="A9176" s="88" t="s">
        <v>7</v>
      </c>
      <c r="B9176" s="89" t="s">
        <v>22</v>
      </c>
      <c r="C9176" s="89" t="s">
        <v>951</v>
      </c>
      <c r="D9176" s="90" t="s">
        <v>167</v>
      </c>
      <c r="E9176" s="88">
        <v>2026479</v>
      </c>
      <c r="F9176" s="89" t="s">
        <v>8481</v>
      </c>
      <c r="G9176" s="91">
        <v>217</v>
      </c>
      <c r="H9176" s="64">
        <f>_xlfn.IFNA(G9176*(1-VLOOKUP(A9176,Rabatte!A:G,7,FALSE)),G9176*1)</f>
        <v>217</v>
      </c>
      <c r="I9176" s="88">
        <v>1</v>
      </c>
      <c r="J9176" s="64">
        <f>_xlfn.IFNA(G9176*(1-VLOOKUP(A9176,Rabatte!A:H,8,FALSE)),G9176*1)</f>
        <v>217</v>
      </c>
      <c r="K9176" s="93">
        <v>1.353</v>
      </c>
      <c r="L9176" s="99">
        <v>4002626303974</v>
      </c>
      <c r="P9176" s="60" t="str">
        <f t="shared" si="143"/>
        <v>S1</v>
      </c>
    </row>
    <row r="9177" spans="1:16" x14ac:dyDescent="0.25">
      <c r="A9177" s="88" t="s">
        <v>7</v>
      </c>
      <c r="B9177" s="89" t="s">
        <v>22</v>
      </c>
      <c r="C9177" s="89" t="s">
        <v>951</v>
      </c>
      <c r="D9177" s="90" t="s">
        <v>168</v>
      </c>
      <c r="E9177" s="88">
        <v>2026487</v>
      </c>
      <c r="F9177" s="89" t="s">
        <v>8900</v>
      </c>
      <c r="G9177" s="91">
        <v>147.75</v>
      </c>
      <c r="H9177" s="64">
        <f>_xlfn.IFNA(G9177*(1-VLOOKUP(A9177,Rabatte!A:G,7,FALSE)),G9177*1)</f>
        <v>147.75</v>
      </c>
      <c r="I9177" s="88">
        <v>1</v>
      </c>
      <c r="J9177" s="64">
        <f>_xlfn.IFNA(G9177*(1-VLOOKUP(A9177,Rabatte!A:H,8,FALSE)),G9177*1)</f>
        <v>147.75</v>
      </c>
      <c r="K9177" s="93">
        <v>0.56000000000000005</v>
      </c>
      <c r="L9177" s="99">
        <v>4002626305169</v>
      </c>
      <c r="P9177" s="60" t="str">
        <f t="shared" si="143"/>
        <v>S1</v>
      </c>
    </row>
    <row r="9178" spans="1:16" x14ac:dyDescent="0.25">
      <c r="A9178" s="88" t="s">
        <v>7</v>
      </c>
      <c r="B9178" s="89" t="s">
        <v>22</v>
      </c>
      <c r="C9178" s="89" t="s">
        <v>951</v>
      </c>
      <c r="D9178" s="90" t="s">
        <v>169</v>
      </c>
      <c r="E9178" s="88">
        <v>2026488</v>
      </c>
      <c r="F9178" s="89" t="s">
        <v>8901</v>
      </c>
      <c r="G9178" s="91">
        <v>65.25</v>
      </c>
      <c r="H9178" s="64">
        <f>_xlfn.IFNA(G9178*(1-VLOOKUP(A9178,Rabatte!A:G,7,FALSE)),G9178*1)</f>
        <v>65.25</v>
      </c>
      <c r="I9178" s="88">
        <v>1</v>
      </c>
      <c r="J9178" s="64">
        <f>_xlfn.IFNA(G9178*(1-VLOOKUP(A9178,Rabatte!A:H,8,FALSE)),G9178*1)</f>
        <v>65.25</v>
      </c>
      <c r="K9178" s="93">
        <v>0.38</v>
      </c>
      <c r="L9178" s="99">
        <v>4002626304087</v>
      </c>
      <c r="P9178" s="60" t="str">
        <f t="shared" si="143"/>
        <v>S1</v>
      </c>
    </row>
    <row r="9179" spans="1:16" x14ac:dyDescent="0.25">
      <c r="A9179" s="88" t="s">
        <v>7</v>
      </c>
      <c r="B9179" s="89" t="s">
        <v>22</v>
      </c>
      <c r="C9179" s="89" t="s">
        <v>951</v>
      </c>
      <c r="D9179" s="90" t="s">
        <v>170</v>
      </c>
      <c r="E9179" s="88">
        <v>2026489</v>
      </c>
      <c r="F9179" s="89" t="s">
        <v>8482</v>
      </c>
      <c r="G9179" s="91">
        <v>58.249999999999993</v>
      </c>
      <c r="H9179" s="64">
        <f>_xlfn.IFNA(G9179*(1-VLOOKUP(A9179,Rabatte!A:G,7,FALSE)),G9179*1)</f>
        <v>58.249999999999993</v>
      </c>
      <c r="I9179" s="88">
        <v>112</v>
      </c>
      <c r="J9179" s="64">
        <f>_xlfn.IFNA(G9179*(1-VLOOKUP(A9179,Rabatte!A:H,8,FALSE)),G9179*1)</f>
        <v>58.249999999999993</v>
      </c>
      <c r="K9179" s="93">
        <v>0.34</v>
      </c>
      <c r="L9179" s="99">
        <v>4002626304094</v>
      </c>
      <c r="P9179" s="60" t="str">
        <f t="shared" si="143"/>
        <v>S1</v>
      </c>
    </row>
    <row r="9180" spans="1:16" x14ac:dyDescent="0.25">
      <c r="A9180" s="88" t="s">
        <v>966</v>
      </c>
      <c r="B9180" s="89" t="s">
        <v>967</v>
      </c>
      <c r="C9180" s="89" t="s">
        <v>959</v>
      </c>
      <c r="D9180" s="90" t="s">
        <v>2696</v>
      </c>
      <c r="E9180" s="88">
        <v>2027307</v>
      </c>
      <c r="F9180" s="89" t="s">
        <v>8483</v>
      </c>
      <c r="G9180" s="91">
        <v>120.49999999999999</v>
      </c>
      <c r="H9180" s="64">
        <f>_xlfn.IFNA(G9180*(1-VLOOKUP(A9180,Rabatte!A:G,7,FALSE)),G9180*1)</f>
        <v>120.49999999999999</v>
      </c>
      <c r="I9180" s="88">
        <v>1</v>
      </c>
      <c r="J9180" s="64">
        <f>_xlfn.IFNA(G9180*(1-VLOOKUP(A9180,Rabatte!A:H,8,FALSE)),G9180*1)</f>
        <v>120.49999999999999</v>
      </c>
      <c r="K9180" s="93">
        <v>9.8049999999999997</v>
      </c>
      <c r="L9180" s="99">
        <v>4002626137685</v>
      </c>
      <c r="P9180" s="60" t="str">
        <f t="shared" si="143"/>
        <v>FA</v>
      </c>
    </row>
    <row r="9181" spans="1:16" x14ac:dyDescent="0.25">
      <c r="A9181" s="88" t="s">
        <v>948</v>
      </c>
      <c r="B9181" s="89" t="s">
        <v>949</v>
      </c>
      <c r="C9181" s="89" t="s">
        <v>933</v>
      </c>
      <c r="D9181" s="90" t="s">
        <v>2632</v>
      </c>
      <c r="E9181" s="88">
        <v>2024763</v>
      </c>
      <c r="F9181" s="89" t="s">
        <v>8484</v>
      </c>
      <c r="G9181" s="91">
        <v>142</v>
      </c>
      <c r="H9181" s="64">
        <f>_xlfn.IFNA(G9181*(1-VLOOKUP(A9181,Rabatte!A:G,7,FALSE)),G9181*1)</f>
        <v>142</v>
      </c>
      <c r="I9181" s="88">
        <v>324</v>
      </c>
      <c r="J9181" s="64">
        <f>_xlfn.IFNA(G9181*(1-VLOOKUP(A9181,Rabatte!A:H,8,FALSE)),G9181*1)</f>
        <v>142</v>
      </c>
      <c r="K9181" s="93">
        <v>0.5</v>
      </c>
      <c r="L9181" s="99">
        <v>4002626785398</v>
      </c>
      <c r="P9181" s="60" t="str">
        <f t="shared" si="143"/>
        <v>SZ</v>
      </c>
    </row>
    <row r="9182" spans="1:16" x14ac:dyDescent="0.25">
      <c r="A9182" s="88" t="s">
        <v>973</v>
      </c>
      <c r="B9182" s="89" t="s">
        <v>950</v>
      </c>
      <c r="C9182" s="89" t="s">
        <v>959</v>
      </c>
      <c r="D9182" s="90" t="s">
        <v>3229</v>
      </c>
      <c r="E9182" s="88">
        <v>2080867</v>
      </c>
      <c r="F9182" s="89" t="s">
        <v>3230</v>
      </c>
      <c r="G9182" s="91">
        <v>4796</v>
      </c>
      <c r="H9182" s="64">
        <f>_xlfn.IFNA(G9182*(1-VLOOKUP(A9182,Rabatte!A:G,7,FALSE)),G9182*1)</f>
        <v>4796</v>
      </c>
      <c r="I9182" s="88">
        <v>1</v>
      </c>
      <c r="J9182" s="64">
        <f>_xlfn.IFNA(G9182*(1-VLOOKUP(A9182,Rabatte!A:H,8,FALSE)),G9182*1)</f>
        <v>4796</v>
      </c>
      <c r="K9182" s="93">
        <v>7840</v>
      </c>
      <c r="L9182" s="99">
        <v>4002626887283</v>
      </c>
      <c r="P9182" s="60" t="str">
        <f t="shared" si="143"/>
        <v>RA</v>
      </c>
    </row>
    <row r="9183" spans="1:16" x14ac:dyDescent="0.25">
      <c r="A9183" s="88" t="s">
        <v>972</v>
      </c>
      <c r="B9183" s="89" t="s">
        <v>25</v>
      </c>
      <c r="C9183" s="89" t="s">
        <v>959</v>
      </c>
      <c r="D9183" s="90" t="s">
        <v>2836</v>
      </c>
      <c r="E9183" s="88">
        <v>2031109</v>
      </c>
      <c r="F9183" s="89" t="s">
        <v>8485</v>
      </c>
      <c r="G9183" s="91">
        <v>1407</v>
      </c>
      <c r="H9183" s="64">
        <f>_xlfn.IFNA(G9183*(1-VLOOKUP(A9183,Rabatte!A:G,7,FALSE)),G9183*1)</f>
        <v>1407</v>
      </c>
      <c r="I9183" s="88">
        <v>1</v>
      </c>
      <c r="J9183" s="64">
        <f>_xlfn.IFNA(G9183*(1-VLOOKUP(A9183,Rabatte!A:H,8,FALSE)),G9183*1)</f>
        <v>1407</v>
      </c>
      <c r="K9183" s="93">
        <v>15</v>
      </c>
      <c r="L9183" s="99">
        <v>4002626143266</v>
      </c>
      <c r="P9183" s="60" t="str">
        <f t="shared" si="143"/>
        <v>PS</v>
      </c>
    </row>
    <row r="9184" spans="1:16" x14ac:dyDescent="0.25">
      <c r="A9184" s="88" t="s">
        <v>972</v>
      </c>
      <c r="B9184" s="89" t="s">
        <v>25</v>
      </c>
      <c r="C9184" s="89" t="s">
        <v>959</v>
      </c>
      <c r="D9184" s="90" t="s">
        <v>2837</v>
      </c>
      <c r="E9184" s="88">
        <v>2031110</v>
      </c>
      <c r="F9184" s="89" t="s">
        <v>8486</v>
      </c>
      <c r="G9184" s="91">
        <v>305.5</v>
      </c>
      <c r="H9184" s="64">
        <f>_xlfn.IFNA(G9184*(1-VLOOKUP(A9184,Rabatte!A:G,7,FALSE)),G9184*1)</f>
        <v>305.5</v>
      </c>
      <c r="I9184" s="88">
        <v>1</v>
      </c>
      <c r="J9184" s="64">
        <f>_xlfn.IFNA(G9184*(1-VLOOKUP(A9184,Rabatte!A:H,8,FALSE)),G9184*1)</f>
        <v>305.5</v>
      </c>
      <c r="K9184" s="93">
        <v>2</v>
      </c>
      <c r="L9184" s="99">
        <v>4002626143273</v>
      </c>
      <c r="P9184" s="60" t="str">
        <f t="shared" si="143"/>
        <v>PS</v>
      </c>
    </row>
    <row r="9185" spans="1:16" x14ac:dyDescent="0.25">
      <c r="A9185" s="88" t="s">
        <v>966</v>
      </c>
      <c r="B9185" s="89" t="s">
        <v>967</v>
      </c>
      <c r="C9185" s="89" t="s">
        <v>959</v>
      </c>
      <c r="D9185" s="90" t="s">
        <v>2838</v>
      </c>
      <c r="E9185" s="88">
        <v>2031111</v>
      </c>
      <c r="F9185" s="89" t="s">
        <v>8487</v>
      </c>
      <c r="G9185" s="91">
        <v>1205</v>
      </c>
      <c r="H9185" s="64">
        <f>_xlfn.IFNA(G9185*(1-VLOOKUP(A9185,Rabatte!A:G,7,FALSE)),G9185*1)</f>
        <v>1205</v>
      </c>
      <c r="I9185" s="88">
        <v>1</v>
      </c>
      <c r="J9185" s="64">
        <f>_xlfn.IFNA(G9185*(1-VLOOKUP(A9185,Rabatte!A:H,8,FALSE)),G9185*1)</f>
        <v>1205</v>
      </c>
      <c r="K9185" s="93">
        <v>7.8719999999999999</v>
      </c>
      <c r="L9185" s="99">
        <v>4002626296313</v>
      </c>
      <c r="P9185" s="60" t="str">
        <f t="shared" si="143"/>
        <v>FA</v>
      </c>
    </row>
    <row r="9186" spans="1:16" x14ac:dyDescent="0.25">
      <c r="A9186" s="88" t="s">
        <v>966</v>
      </c>
      <c r="B9186" s="89" t="s">
        <v>967</v>
      </c>
      <c r="C9186" s="89" t="s">
        <v>959</v>
      </c>
      <c r="D9186" s="90" t="s">
        <v>2839</v>
      </c>
      <c r="E9186" s="88">
        <v>2031112</v>
      </c>
      <c r="F9186" s="89" t="s">
        <v>8488</v>
      </c>
      <c r="G9186" s="91">
        <v>194.25</v>
      </c>
      <c r="H9186" s="64">
        <f>_xlfn.IFNA(G9186*(1-VLOOKUP(A9186,Rabatte!A:G,7,FALSE)),G9186*1)</f>
        <v>194.25</v>
      </c>
      <c r="I9186" s="88">
        <v>1</v>
      </c>
      <c r="J9186" s="64">
        <f>_xlfn.IFNA(G9186*(1-VLOOKUP(A9186,Rabatte!A:H,8,FALSE)),G9186*1)</f>
        <v>194.25</v>
      </c>
      <c r="K9186" s="93">
        <v>0.18</v>
      </c>
      <c r="L9186" s="99">
        <v>4002626296320</v>
      </c>
      <c r="P9186" s="60" t="str">
        <f t="shared" si="143"/>
        <v>FA</v>
      </c>
    </row>
    <row r="9187" spans="1:16" x14ac:dyDescent="0.25">
      <c r="A9187" s="88" t="s">
        <v>7</v>
      </c>
      <c r="B9187" s="89" t="s">
        <v>22</v>
      </c>
      <c r="C9187" s="89" t="s">
        <v>951</v>
      </c>
      <c r="D9187" s="90" t="s">
        <v>8489</v>
      </c>
      <c r="E9187" s="88">
        <v>2026987</v>
      </c>
      <c r="F9187" s="89" t="s">
        <v>8490</v>
      </c>
      <c r="G9187" s="91">
        <v>138.24999999999997</v>
      </c>
      <c r="H9187" s="64">
        <f>_xlfn.IFNA(G9187*(1-VLOOKUP(A9187,Rabatte!A:G,7,FALSE)),G9187*1)</f>
        <v>138.24999999999997</v>
      </c>
      <c r="I9187" s="88">
        <v>1</v>
      </c>
      <c r="J9187" s="64">
        <f>_xlfn.IFNA(G9187*(1-VLOOKUP(A9187,Rabatte!A:H,8,FALSE)),G9187*1)</f>
        <v>138.24999999999997</v>
      </c>
      <c r="K9187" s="93">
        <v>2.95</v>
      </c>
      <c r="L9187" s="99">
        <v>4002626536938</v>
      </c>
      <c r="P9187" s="60" t="str">
        <f t="shared" si="143"/>
        <v>S1</v>
      </c>
    </row>
    <row r="9188" spans="1:16" x14ac:dyDescent="0.25">
      <c r="A9188" s="88" t="s">
        <v>7</v>
      </c>
      <c r="B9188" s="89" t="s">
        <v>22</v>
      </c>
      <c r="C9188" s="89" t="s">
        <v>951</v>
      </c>
      <c r="D9188" s="90" t="s">
        <v>8491</v>
      </c>
      <c r="E9188" s="88">
        <v>2026988</v>
      </c>
      <c r="F9188" s="89" t="s">
        <v>8492</v>
      </c>
      <c r="G9188" s="91">
        <v>140.25</v>
      </c>
      <c r="H9188" s="64">
        <f>_xlfn.IFNA(G9188*(1-VLOOKUP(A9188,Rabatte!A:G,7,FALSE)),G9188*1)</f>
        <v>140.25</v>
      </c>
      <c r="I9188" s="88">
        <v>1</v>
      </c>
      <c r="J9188" s="64">
        <f>_xlfn.IFNA(G9188*(1-VLOOKUP(A9188,Rabatte!A:H,8,FALSE)),G9188*1)</f>
        <v>140.25</v>
      </c>
      <c r="K9188" s="93">
        <v>3.0190000000000001</v>
      </c>
      <c r="L9188" s="99">
        <v>4002626536945</v>
      </c>
      <c r="P9188" s="60" t="str">
        <f t="shared" ref="P9188:P9216" si="144">A9188</f>
        <v>S1</v>
      </c>
    </row>
    <row r="9189" spans="1:16" x14ac:dyDescent="0.25">
      <c r="A9189" s="88" t="s">
        <v>964</v>
      </c>
      <c r="B9189" s="89" t="s">
        <v>965</v>
      </c>
      <c r="C9189" s="89" t="s">
        <v>959</v>
      </c>
      <c r="D9189" s="90" t="s">
        <v>2605</v>
      </c>
      <c r="E9189" s="88">
        <v>2021759</v>
      </c>
      <c r="F9189" s="89" t="s">
        <v>2606</v>
      </c>
      <c r="G9189" s="91">
        <v>204.99999999999997</v>
      </c>
      <c r="H9189" s="64">
        <f>_xlfn.IFNA(G9189*(1-VLOOKUP(A9189,Rabatte!A:G,7,FALSE)),G9189*1)</f>
        <v>204.99999999999997</v>
      </c>
      <c r="I9189" s="88">
        <v>1</v>
      </c>
      <c r="J9189" s="64">
        <f>_xlfn.IFNA(G9189*(1-VLOOKUP(A9189,Rabatte!A:H,8,FALSE)),G9189*1)</f>
        <v>204.99999999999997</v>
      </c>
      <c r="K9189" s="93">
        <v>6.1</v>
      </c>
      <c r="L9189" s="99">
        <v>4002626779526</v>
      </c>
      <c r="P9189" s="60" t="str">
        <f t="shared" si="144"/>
        <v>QM</v>
      </c>
    </row>
    <row r="9190" spans="1:16" x14ac:dyDescent="0.25">
      <c r="A9190" s="88" t="s">
        <v>964</v>
      </c>
      <c r="B9190" s="89" t="s">
        <v>965</v>
      </c>
      <c r="C9190" s="89" t="s">
        <v>959</v>
      </c>
      <c r="D9190" s="90" t="s">
        <v>2607</v>
      </c>
      <c r="E9190" s="88">
        <v>2022073</v>
      </c>
      <c r="F9190" s="89" t="s">
        <v>2608</v>
      </c>
      <c r="G9190" s="91">
        <v>542</v>
      </c>
      <c r="H9190" s="64">
        <f>_xlfn.IFNA(G9190*(1-VLOOKUP(A9190,Rabatte!A:G,7,FALSE)),G9190*1)</f>
        <v>542</v>
      </c>
      <c r="I9190" s="88">
        <v>1</v>
      </c>
      <c r="J9190" s="64">
        <f>_xlfn.IFNA(G9190*(1-VLOOKUP(A9190,Rabatte!A:H,8,FALSE)),G9190*1)</f>
        <v>542</v>
      </c>
      <c r="K9190" s="93">
        <v>28</v>
      </c>
      <c r="L9190" s="99">
        <v>4002626779557</v>
      </c>
      <c r="P9190" s="60" t="str">
        <f t="shared" si="144"/>
        <v>QM</v>
      </c>
    </row>
    <row r="9191" spans="1:16" x14ac:dyDescent="0.25">
      <c r="A9191" s="88" t="s">
        <v>964</v>
      </c>
      <c r="B9191" s="89" t="s">
        <v>965</v>
      </c>
      <c r="C9191" s="89" t="s">
        <v>959</v>
      </c>
      <c r="D9191" s="90" t="s">
        <v>2609</v>
      </c>
      <c r="E9191" s="88">
        <v>2022075</v>
      </c>
      <c r="F9191" s="89" t="s">
        <v>2610</v>
      </c>
      <c r="G9191" s="91">
        <v>354.5</v>
      </c>
      <c r="H9191" s="64">
        <f>_xlfn.IFNA(G9191*(1-VLOOKUP(A9191,Rabatte!A:G,7,FALSE)),G9191*1)</f>
        <v>354.5</v>
      </c>
      <c r="I9191" s="88">
        <v>4</v>
      </c>
      <c r="J9191" s="64">
        <f>_xlfn.IFNA(G9191*(1-VLOOKUP(A9191,Rabatte!A:H,8,FALSE)),G9191*1)</f>
        <v>354.5</v>
      </c>
      <c r="K9191" s="93">
        <v>16.600000000000001</v>
      </c>
      <c r="L9191" s="99">
        <v>4002626779540</v>
      </c>
      <c r="P9191" s="60" t="str">
        <f t="shared" si="144"/>
        <v>QM</v>
      </c>
    </row>
    <row r="9192" spans="1:16" x14ac:dyDescent="0.25">
      <c r="A9192" s="88" t="s">
        <v>964</v>
      </c>
      <c r="B9192" s="89" t="s">
        <v>965</v>
      </c>
      <c r="C9192" s="89" t="s">
        <v>959</v>
      </c>
      <c r="D9192" s="90" t="s">
        <v>2611</v>
      </c>
      <c r="E9192" s="88">
        <v>2022076</v>
      </c>
      <c r="F9192" s="89" t="s">
        <v>2612</v>
      </c>
      <c r="G9192" s="91">
        <v>264</v>
      </c>
      <c r="H9192" s="64">
        <f>_xlfn.IFNA(G9192*(1-VLOOKUP(A9192,Rabatte!A:G,7,FALSE)),G9192*1)</f>
        <v>264</v>
      </c>
      <c r="I9192" s="88">
        <v>8</v>
      </c>
      <c r="J9192" s="64">
        <f>_xlfn.IFNA(G9192*(1-VLOOKUP(A9192,Rabatte!A:H,8,FALSE)),G9192*1)</f>
        <v>264</v>
      </c>
      <c r="K9192" s="93">
        <v>10.4</v>
      </c>
      <c r="L9192" s="99">
        <v>4002626779533</v>
      </c>
      <c r="P9192" s="60" t="str">
        <f t="shared" si="144"/>
        <v>QM</v>
      </c>
    </row>
    <row r="9193" spans="1:16" x14ac:dyDescent="0.25">
      <c r="A9193" s="88" t="s">
        <v>964</v>
      </c>
      <c r="B9193" s="89" t="s">
        <v>965</v>
      </c>
      <c r="C9193" s="89" t="s">
        <v>959</v>
      </c>
      <c r="D9193" s="90" t="s">
        <v>2613</v>
      </c>
      <c r="E9193" s="88">
        <v>2022077</v>
      </c>
      <c r="F9193" s="89" t="s">
        <v>2614</v>
      </c>
      <c r="G9193" s="91">
        <v>794</v>
      </c>
      <c r="H9193" s="64">
        <f>_xlfn.IFNA(G9193*(1-VLOOKUP(A9193,Rabatte!A:G,7,FALSE)),G9193*1)</f>
        <v>794</v>
      </c>
      <c r="I9193" s="88">
        <v>1</v>
      </c>
      <c r="J9193" s="64">
        <f>_xlfn.IFNA(G9193*(1-VLOOKUP(A9193,Rabatte!A:H,8,FALSE)),G9193*1)</f>
        <v>794</v>
      </c>
      <c r="K9193" s="93">
        <v>47</v>
      </c>
      <c r="L9193" s="99">
        <v>4002626779571</v>
      </c>
      <c r="P9193" s="60" t="str">
        <f t="shared" si="144"/>
        <v>QM</v>
      </c>
    </row>
    <row r="9194" spans="1:16" x14ac:dyDescent="0.25">
      <c r="A9194" s="88" t="s">
        <v>964</v>
      </c>
      <c r="B9194" s="89" t="s">
        <v>965</v>
      </c>
      <c r="C9194" s="89" t="s">
        <v>959</v>
      </c>
      <c r="D9194" s="90" t="s">
        <v>3086</v>
      </c>
      <c r="E9194" s="88">
        <v>2074046</v>
      </c>
      <c r="F9194" s="89" t="s">
        <v>3087</v>
      </c>
      <c r="G9194" s="91">
        <v>628</v>
      </c>
      <c r="H9194" s="64">
        <f>_xlfn.IFNA(G9194*(1-VLOOKUP(A9194,Rabatte!A:G,7,FALSE)),G9194*1)</f>
        <v>628</v>
      </c>
      <c r="I9194" s="88">
        <v>1</v>
      </c>
      <c r="J9194" s="64">
        <f>_xlfn.IFNA(G9194*(1-VLOOKUP(A9194,Rabatte!A:H,8,FALSE)),G9194*1)</f>
        <v>628</v>
      </c>
      <c r="K9194" s="93">
        <v>34.5</v>
      </c>
      <c r="L9194" s="99">
        <v>4002626779564</v>
      </c>
      <c r="P9194" s="60" t="str">
        <f t="shared" si="144"/>
        <v>QM</v>
      </c>
    </row>
    <row r="9195" spans="1:16" x14ac:dyDescent="0.25">
      <c r="A9195" s="88" t="s">
        <v>974</v>
      </c>
      <c r="B9195" s="89" t="s">
        <v>975</v>
      </c>
      <c r="C9195" s="89" t="s">
        <v>959</v>
      </c>
      <c r="D9195" s="90" t="s">
        <v>8493</v>
      </c>
      <c r="E9195" s="88">
        <v>3002436</v>
      </c>
      <c r="F9195" s="89" t="s">
        <v>8494</v>
      </c>
      <c r="G9195" s="91">
        <v>2274</v>
      </c>
      <c r="H9195" s="64">
        <f>_xlfn.IFNA(G9195*(1-VLOOKUP(A9195,Rabatte!A:G,7,FALSE)),G9195*1)</f>
        <v>2274</v>
      </c>
      <c r="I9195" s="88">
        <v>1</v>
      </c>
      <c r="J9195" s="64">
        <f>_xlfn.IFNA(G9195*(1-VLOOKUP(A9195,Rabatte!A:H,8,FALSE)),G9195*1)</f>
        <v>2274</v>
      </c>
      <c r="K9195" s="93">
        <v>5</v>
      </c>
      <c r="L9195" s="99">
        <v>4002626921932</v>
      </c>
      <c r="P9195" s="60" t="str">
        <f t="shared" si="144"/>
        <v>DS</v>
      </c>
    </row>
    <row r="9196" spans="1:16" x14ac:dyDescent="0.25">
      <c r="A9196" s="88" t="s">
        <v>974</v>
      </c>
      <c r="B9196" s="89" t="s">
        <v>975</v>
      </c>
      <c r="C9196" s="89" t="s">
        <v>959</v>
      </c>
      <c r="D9196" s="90" t="s">
        <v>8495</v>
      </c>
      <c r="E9196" s="88">
        <v>3002437</v>
      </c>
      <c r="F9196" s="89" t="s">
        <v>8496</v>
      </c>
      <c r="G9196" s="91">
        <v>2560</v>
      </c>
      <c r="H9196" s="64">
        <f>_xlfn.IFNA(G9196*(1-VLOOKUP(A9196,Rabatte!A:G,7,FALSE)),G9196*1)</f>
        <v>2560</v>
      </c>
      <c r="I9196" s="88">
        <v>1</v>
      </c>
      <c r="J9196" s="64">
        <f>_xlfn.IFNA(G9196*(1-VLOOKUP(A9196,Rabatte!A:H,8,FALSE)),G9196*1)</f>
        <v>2560</v>
      </c>
      <c r="K9196" s="93">
        <v>7</v>
      </c>
      <c r="L9196" s="99">
        <v>4002626921949</v>
      </c>
      <c r="P9196" s="60" t="str">
        <f t="shared" si="144"/>
        <v>DS</v>
      </c>
    </row>
    <row r="9197" spans="1:16" x14ac:dyDescent="0.25">
      <c r="A9197" s="88" t="s">
        <v>974</v>
      </c>
      <c r="B9197" s="89" t="s">
        <v>975</v>
      </c>
      <c r="C9197" s="89" t="s">
        <v>959</v>
      </c>
      <c r="D9197" s="90" t="s">
        <v>8497</v>
      </c>
      <c r="E9197" s="88">
        <v>3002438</v>
      </c>
      <c r="F9197" s="89" t="s">
        <v>8498</v>
      </c>
      <c r="G9197" s="91">
        <v>2780</v>
      </c>
      <c r="H9197" s="64">
        <f>_xlfn.IFNA(G9197*(1-VLOOKUP(A9197,Rabatte!A:G,7,FALSE)),G9197*1)</f>
        <v>2780</v>
      </c>
      <c r="I9197" s="88">
        <v>1</v>
      </c>
      <c r="J9197" s="64">
        <f>_xlfn.IFNA(G9197*(1-VLOOKUP(A9197,Rabatte!A:H,8,FALSE)),G9197*1)</f>
        <v>2780</v>
      </c>
      <c r="K9197" s="93">
        <v>10</v>
      </c>
      <c r="L9197" s="99">
        <v>4002626921963</v>
      </c>
      <c r="P9197" s="60" t="str">
        <f t="shared" si="144"/>
        <v>DS</v>
      </c>
    </row>
    <row r="9198" spans="1:16" x14ac:dyDescent="0.25">
      <c r="A9198" s="88" t="s">
        <v>974</v>
      </c>
      <c r="B9198" s="89" t="s">
        <v>975</v>
      </c>
      <c r="C9198" s="89" t="s">
        <v>959</v>
      </c>
      <c r="D9198" s="90" t="s">
        <v>8499</v>
      </c>
      <c r="E9198" s="88">
        <v>3002439</v>
      </c>
      <c r="F9198" s="89" t="s">
        <v>8500</v>
      </c>
      <c r="G9198" s="91">
        <v>2935</v>
      </c>
      <c r="H9198" s="64">
        <f>_xlfn.IFNA(G9198*(1-VLOOKUP(A9198,Rabatte!A:G,7,FALSE)),G9198*1)</f>
        <v>2935</v>
      </c>
      <c r="I9198" s="88">
        <v>1</v>
      </c>
      <c r="J9198" s="64">
        <f>_xlfn.IFNA(G9198*(1-VLOOKUP(A9198,Rabatte!A:H,8,FALSE)),G9198*1)</f>
        <v>2935</v>
      </c>
      <c r="K9198" s="93">
        <v>14</v>
      </c>
      <c r="L9198" s="99">
        <v>4002626921970</v>
      </c>
      <c r="P9198" s="60" t="str">
        <f t="shared" si="144"/>
        <v>DS</v>
      </c>
    </row>
    <row r="9199" spans="1:16" x14ac:dyDescent="0.25">
      <c r="A9199" s="88" t="s">
        <v>974</v>
      </c>
      <c r="B9199" s="89" t="s">
        <v>975</v>
      </c>
      <c r="C9199" s="89" t="s">
        <v>959</v>
      </c>
      <c r="D9199" s="90" t="s">
        <v>8501</v>
      </c>
      <c r="E9199" s="88">
        <v>3002450</v>
      </c>
      <c r="F9199" s="89" t="s">
        <v>8502</v>
      </c>
      <c r="G9199" s="91">
        <v>3067</v>
      </c>
      <c r="H9199" s="64">
        <f>_xlfn.IFNA(G9199*(1-VLOOKUP(A9199,Rabatte!A:G,7,FALSE)),G9199*1)</f>
        <v>3067</v>
      </c>
      <c r="I9199" s="88">
        <v>1</v>
      </c>
      <c r="J9199" s="64">
        <f>_xlfn.IFNA(G9199*(1-VLOOKUP(A9199,Rabatte!A:H,8,FALSE)),G9199*1)</f>
        <v>3067</v>
      </c>
      <c r="K9199" s="93">
        <v>18</v>
      </c>
      <c r="L9199" s="99">
        <v>4002626921987</v>
      </c>
      <c r="P9199" s="60" t="str">
        <f t="shared" si="144"/>
        <v>DS</v>
      </c>
    </row>
    <row r="9200" spans="1:16" x14ac:dyDescent="0.25">
      <c r="A9200" s="88" t="s">
        <v>974</v>
      </c>
      <c r="B9200" s="89" t="s">
        <v>975</v>
      </c>
      <c r="C9200" s="89" t="s">
        <v>959</v>
      </c>
      <c r="D9200" s="90" t="s">
        <v>8503</v>
      </c>
      <c r="E9200" s="88">
        <v>3002451</v>
      </c>
      <c r="F9200" s="89" t="s">
        <v>8504</v>
      </c>
      <c r="G9200" s="91">
        <v>3197</v>
      </c>
      <c r="H9200" s="64">
        <f>_xlfn.IFNA(G9200*(1-VLOOKUP(A9200,Rabatte!A:G,7,FALSE)),G9200*1)</f>
        <v>3197</v>
      </c>
      <c r="I9200" s="88">
        <v>1</v>
      </c>
      <c r="J9200" s="64">
        <f>_xlfn.IFNA(G9200*(1-VLOOKUP(A9200,Rabatte!A:H,8,FALSE)),G9200*1)</f>
        <v>3197</v>
      </c>
      <c r="K9200" s="93">
        <v>23</v>
      </c>
      <c r="L9200" s="99">
        <v>4002626921994</v>
      </c>
      <c r="P9200" s="60" t="str">
        <f t="shared" si="144"/>
        <v>DS</v>
      </c>
    </row>
    <row r="9201" spans="1:16" x14ac:dyDescent="0.25">
      <c r="A9201" s="88" t="s">
        <v>974</v>
      </c>
      <c r="B9201" s="89" t="s">
        <v>975</v>
      </c>
      <c r="C9201" s="89" t="s">
        <v>959</v>
      </c>
      <c r="D9201" s="90" t="s">
        <v>8505</v>
      </c>
      <c r="E9201" s="88">
        <v>3002452</v>
      </c>
      <c r="F9201" s="89" t="s">
        <v>9214</v>
      </c>
      <c r="G9201" s="91">
        <v>3352</v>
      </c>
      <c r="H9201" s="64">
        <f>_xlfn.IFNA(G9201*(1-VLOOKUP(A9201,Rabatte!A:G,7,FALSE)),G9201*1)</f>
        <v>3352</v>
      </c>
      <c r="I9201" s="88">
        <v>1</v>
      </c>
      <c r="J9201" s="64">
        <f>_xlfn.IFNA(G9201*(1-VLOOKUP(A9201,Rabatte!A:H,8,FALSE)),G9201*1)</f>
        <v>3352</v>
      </c>
      <c r="K9201" s="93">
        <v>28</v>
      </c>
      <c r="L9201" s="99">
        <v>4002626922007</v>
      </c>
      <c r="P9201" s="60" t="str">
        <f t="shared" si="144"/>
        <v>DS</v>
      </c>
    </row>
    <row r="9202" spans="1:16" x14ac:dyDescent="0.25">
      <c r="A9202" s="88" t="s">
        <v>974</v>
      </c>
      <c r="B9202" s="89" t="s">
        <v>975</v>
      </c>
      <c r="C9202" s="89" t="s">
        <v>959</v>
      </c>
      <c r="D9202" s="90" t="s">
        <v>8506</v>
      </c>
      <c r="E9202" s="88">
        <v>3002453</v>
      </c>
      <c r="F9202" s="89" t="s">
        <v>8507</v>
      </c>
      <c r="G9202" s="91">
        <v>3524</v>
      </c>
      <c r="H9202" s="64">
        <f>_xlfn.IFNA(G9202*(1-VLOOKUP(A9202,Rabatte!A:G,7,FALSE)),G9202*1)</f>
        <v>3524</v>
      </c>
      <c r="I9202" s="88">
        <v>1</v>
      </c>
      <c r="J9202" s="64">
        <f>_xlfn.IFNA(G9202*(1-VLOOKUP(A9202,Rabatte!A:H,8,FALSE)),G9202*1)</f>
        <v>3524</v>
      </c>
      <c r="K9202" s="93">
        <v>34</v>
      </c>
      <c r="L9202" s="99">
        <v>4002626922014</v>
      </c>
      <c r="P9202" s="60" t="str">
        <f t="shared" si="144"/>
        <v>DS</v>
      </c>
    </row>
    <row r="9203" spans="1:16" x14ac:dyDescent="0.25">
      <c r="A9203" s="88" t="s">
        <v>974</v>
      </c>
      <c r="B9203" s="89" t="s">
        <v>975</v>
      </c>
      <c r="C9203" s="89" t="s">
        <v>959</v>
      </c>
      <c r="D9203" s="90" t="s">
        <v>8508</v>
      </c>
      <c r="E9203" s="88">
        <v>3002454</v>
      </c>
      <c r="F9203" s="89" t="s">
        <v>8509</v>
      </c>
      <c r="G9203" s="91">
        <v>3704</v>
      </c>
      <c r="H9203" s="64">
        <f>_xlfn.IFNA(G9203*(1-VLOOKUP(A9203,Rabatte!A:G,7,FALSE)),G9203*1)</f>
        <v>3704</v>
      </c>
      <c r="I9203" s="88">
        <v>1</v>
      </c>
      <c r="J9203" s="64">
        <f>_xlfn.IFNA(G9203*(1-VLOOKUP(A9203,Rabatte!A:H,8,FALSE)),G9203*1)</f>
        <v>3704</v>
      </c>
      <c r="K9203" s="93">
        <v>40</v>
      </c>
      <c r="L9203" s="99">
        <v>4002626922021</v>
      </c>
      <c r="P9203" s="60" t="str">
        <f t="shared" si="144"/>
        <v>DS</v>
      </c>
    </row>
    <row r="9204" spans="1:16" x14ac:dyDescent="0.25">
      <c r="A9204" s="88" t="s">
        <v>974</v>
      </c>
      <c r="B9204" s="89" t="s">
        <v>975</v>
      </c>
      <c r="C9204" s="89" t="s">
        <v>959</v>
      </c>
      <c r="D9204" s="90" t="s">
        <v>8510</v>
      </c>
      <c r="E9204" s="88">
        <v>3002455</v>
      </c>
      <c r="F9204" s="89" t="s">
        <v>8511</v>
      </c>
      <c r="G9204" s="91">
        <v>3949</v>
      </c>
      <c r="H9204" s="64">
        <f>_xlfn.IFNA(G9204*(1-VLOOKUP(A9204,Rabatte!A:G,7,FALSE)),G9204*1)</f>
        <v>3949</v>
      </c>
      <c r="I9204" s="88">
        <v>1</v>
      </c>
      <c r="J9204" s="64">
        <f>_xlfn.IFNA(G9204*(1-VLOOKUP(A9204,Rabatte!A:H,8,FALSE)),G9204*1)</f>
        <v>3949</v>
      </c>
      <c r="K9204" s="93">
        <v>48</v>
      </c>
      <c r="L9204" s="99">
        <v>4002626922038</v>
      </c>
      <c r="P9204" s="60" t="str">
        <f t="shared" si="144"/>
        <v>DS</v>
      </c>
    </row>
    <row r="9205" spans="1:16" x14ac:dyDescent="0.25">
      <c r="A9205" s="88" t="s">
        <v>974</v>
      </c>
      <c r="B9205" s="89" t="s">
        <v>975</v>
      </c>
      <c r="C9205" s="89" t="s">
        <v>959</v>
      </c>
      <c r="D9205" s="90" t="s">
        <v>8512</v>
      </c>
      <c r="E9205" s="88">
        <v>3002456</v>
      </c>
      <c r="F9205" s="89" t="s">
        <v>8513</v>
      </c>
      <c r="G9205" s="91">
        <v>4277</v>
      </c>
      <c r="H9205" s="64">
        <f>_xlfn.IFNA(G9205*(1-VLOOKUP(A9205,Rabatte!A:G,7,FALSE)),G9205*1)</f>
        <v>4277</v>
      </c>
      <c r="I9205" s="88">
        <v>1</v>
      </c>
      <c r="J9205" s="64">
        <f>_xlfn.IFNA(G9205*(1-VLOOKUP(A9205,Rabatte!A:H,8,FALSE)),G9205*1)</f>
        <v>4277</v>
      </c>
      <c r="K9205" s="93">
        <v>55</v>
      </c>
      <c r="L9205" s="99">
        <v>4002626922045</v>
      </c>
      <c r="P9205" s="60" t="str">
        <f t="shared" si="144"/>
        <v>DS</v>
      </c>
    </row>
    <row r="9206" spans="1:16" x14ac:dyDescent="0.25">
      <c r="A9206" s="88" t="s">
        <v>974</v>
      </c>
      <c r="B9206" s="89" t="s">
        <v>975</v>
      </c>
      <c r="C9206" s="89" t="s">
        <v>959</v>
      </c>
      <c r="D9206" s="90" t="s">
        <v>8514</v>
      </c>
      <c r="E9206" s="88">
        <v>3002457</v>
      </c>
      <c r="F9206" s="89" t="s">
        <v>8515</v>
      </c>
      <c r="G9206" s="91">
        <v>4537</v>
      </c>
      <c r="H9206" s="64">
        <f>_xlfn.IFNA(G9206*(1-VLOOKUP(A9206,Rabatte!A:G,7,FALSE)),G9206*1)</f>
        <v>4537</v>
      </c>
      <c r="I9206" s="88">
        <v>1</v>
      </c>
      <c r="J9206" s="64">
        <f>_xlfn.IFNA(G9206*(1-VLOOKUP(A9206,Rabatte!A:H,8,FALSE)),G9206*1)</f>
        <v>4537</v>
      </c>
      <c r="K9206" s="93">
        <v>63</v>
      </c>
      <c r="L9206" s="99">
        <v>4002626922052</v>
      </c>
      <c r="P9206" s="60" t="str">
        <f t="shared" si="144"/>
        <v>DS</v>
      </c>
    </row>
    <row r="9207" spans="1:16" x14ac:dyDescent="0.25">
      <c r="A9207" s="88" t="s">
        <v>974</v>
      </c>
      <c r="B9207" s="89" t="s">
        <v>975</v>
      </c>
      <c r="C9207" s="89" t="s">
        <v>959</v>
      </c>
      <c r="D9207" s="90" t="s">
        <v>8516</v>
      </c>
      <c r="E9207" s="88">
        <v>3002458</v>
      </c>
      <c r="F9207" s="89" t="s">
        <v>8517</v>
      </c>
      <c r="G9207" s="91">
        <v>4807</v>
      </c>
      <c r="H9207" s="64">
        <f>_xlfn.IFNA(G9207*(1-VLOOKUP(A9207,Rabatte!A:G,7,FALSE)),G9207*1)</f>
        <v>4807</v>
      </c>
      <c r="I9207" s="88">
        <v>1</v>
      </c>
      <c r="J9207" s="64">
        <f>_xlfn.IFNA(G9207*(1-VLOOKUP(A9207,Rabatte!A:H,8,FALSE)),G9207*1)</f>
        <v>4807</v>
      </c>
      <c r="K9207" s="93">
        <v>72</v>
      </c>
      <c r="L9207" s="99">
        <v>4002626922069</v>
      </c>
      <c r="P9207" s="60" t="str">
        <f t="shared" si="144"/>
        <v>DS</v>
      </c>
    </row>
    <row r="9208" spans="1:16" x14ac:dyDescent="0.25">
      <c r="A9208" s="88" t="s">
        <v>974</v>
      </c>
      <c r="B9208" s="89" t="s">
        <v>975</v>
      </c>
      <c r="C9208" s="89" t="s">
        <v>959</v>
      </c>
      <c r="D9208" s="90" t="s">
        <v>8518</v>
      </c>
      <c r="E9208" s="88">
        <v>3002459</v>
      </c>
      <c r="F9208" s="89" t="s">
        <v>8519</v>
      </c>
      <c r="G9208" s="91">
        <v>5069</v>
      </c>
      <c r="H9208" s="64">
        <f>_xlfn.IFNA(G9208*(1-VLOOKUP(A9208,Rabatte!A:G,7,FALSE)),G9208*1)</f>
        <v>5069</v>
      </c>
      <c r="I9208" s="88">
        <v>1</v>
      </c>
      <c r="J9208" s="64">
        <f>_xlfn.IFNA(G9208*(1-VLOOKUP(A9208,Rabatte!A:H,8,FALSE)),G9208*1)</f>
        <v>5069</v>
      </c>
      <c r="K9208" s="93">
        <v>81</v>
      </c>
      <c r="L9208" s="99">
        <v>4002626922076</v>
      </c>
      <c r="P9208" s="60" t="str">
        <f t="shared" si="144"/>
        <v>DS</v>
      </c>
    </row>
    <row r="9209" spans="1:16" x14ac:dyDescent="0.25">
      <c r="A9209" s="88" t="s">
        <v>974</v>
      </c>
      <c r="B9209" s="89" t="s">
        <v>975</v>
      </c>
      <c r="C9209" s="89" t="s">
        <v>959</v>
      </c>
      <c r="D9209" s="90" t="s">
        <v>8520</v>
      </c>
      <c r="E9209" s="88">
        <v>3002460</v>
      </c>
      <c r="F9209" s="89" t="s">
        <v>8521</v>
      </c>
      <c r="G9209" s="91">
        <v>5576</v>
      </c>
      <c r="H9209" s="64">
        <f>_xlfn.IFNA(G9209*(1-VLOOKUP(A9209,Rabatte!A:G,7,FALSE)),G9209*1)</f>
        <v>5576</v>
      </c>
      <c r="I9209" s="88">
        <v>1</v>
      </c>
      <c r="J9209" s="64">
        <f>_xlfn.IFNA(G9209*(1-VLOOKUP(A9209,Rabatte!A:H,8,FALSE)),G9209*1)</f>
        <v>5576</v>
      </c>
      <c r="K9209" s="93">
        <v>91</v>
      </c>
      <c r="L9209" s="99">
        <v>4002626922083</v>
      </c>
      <c r="P9209" s="60" t="str">
        <f t="shared" si="144"/>
        <v>DS</v>
      </c>
    </row>
    <row r="9210" spans="1:16" x14ac:dyDescent="0.25">
      <c r="A9210" s="88" t="s">
        <v>974</v>
      </c>
      <c r="B9210" s="89" t="s">
        <v>975</v>
      </c>
      <c r="C9210" s="89" t="s">
        <v>959</v>
      </c>
      <c r="D9210" s="90" t="s">
        <v>8522</v>
      </c>
      <c r="E9210" s="88">
        <v>3002461</v>
      </c>
      <c r="F9210" s="89" t="s">
        <v>8523</v>
      </c>
      <c r="G9210" s="91">
        <v>6082</v>
      </c>
      <c r="H9210" s="64">
        <f>_xlfn.IFNA(G9210*(1-VLOOKUP(A9210,Rabatte!A:G,7,FALSE)),G9210*1)</f>
        <v>6082</v>
      </c>
      <c r="I9210" s="88">
        <v>1</v>
      </c>
      <c r="J9210" s="64">
        <f>_xlfn.IFNA(G9210*(1-VLOOKUP(A9210,Rabatte!A:H,8,FALSE)),G9210*1)</f>
        <v>6082</v>
      </c>
      <c r="K9210" s="93">
        <v>101</v>
      </c>
      <c r="L9210" s="99">
        <v>4002626922090</v>
      </c>
      <c r="P9210" s="60" t="str">
        <f t="shared" si="144"/>
        <v>DS</v>
      </c>
    </row>
    <row r="9211" spans="1:16" x14ac:dyDescent="0.25">
      <c r="A9211" s="88" t="s">
        <v>974</v>
      </c>
      <c r="B9211" s="89" t="s">
        <v>975</v>
      </c>
      <c r="C9211" s="89" t="s">
        <v>959</v>
      </c>
      <c r="D9211" s="90" t="s">
        <v>8524</v>
      </c>
      <c r="E9211" s="88">
        <v>3002462</v>
      </c>
      <c r="F9211" s="89" t="s">
        <v>8525</v>
      </c>
      <c r="G9211" s="91">
        <v>6589</v>
      </c>
      <c r="H9211" s="64">
        <f>_xlfn.IFNA(G9211*(1-VLOOKUP(A9211,Rabatte!A:G,7,FALSE)),G9211*1)</f>
        <v>6589</v>
      </c>
      <c r="I9211" s="88">
        <v>1</v>
      </c>
      <c r="J9211" s="64">
        <f>_xlfn.IFNA(G9211*(1-VLOOKUP(A9211,Rabatte!A:H,8,FALSE)),G9211*1)</f>
        <v>6589</v>
      </c>
      <c r="K9211" s="93">
        <v>113</v>
      </c>
      <c r="L9211" s="99">
        <v>4002626922106</v>
      </c>
      <c r="P9211" s="60" t="str">
        <f t="shared" si="144"/>
        <v>DS</v>
      </c>
    </row>
    <row r="9212" spans="1:16" x14ac:dyDescent="0.25">
      <c r="A9212" s="88" t="s">
        <v>974</v>
      </c>
      <c r="B9212" s="89" t="s">
        <v>975</v>
      </c>
      <c r="C9212" s="89" t="s">
        <v>959</v>
      </c>
      <c r="D9212" s="90" t="s">
        <v>8526</v>
      </c>
      <c r="E9212" s="88">
        <v>3002463</v>
      </c>
      <c r="F9212" s="89" t="s">
        <v>8527</v>
      </c>
      <c r="G9212" s="91">
        <v>7112</v>
      </c>
      <c r="H9212" s="64">
        <f>_xlfn.IFNA(G9212*(1-VLOOKUP(A9212,Rabatte!A:G,7,FALSE)),G9212*1)</f>
        <v>7112</v>
      </c>
      <c r="I9212" s="88">
        <v>1</v>
      </c>
      <c r="J9212" s="64">
        <f>_xlfn.IFNA(G9212*(1-VLOOKUP(A9212,Rabatte!A:H,8,FALSE)),G9212*1)</f>
        <v>7112</v>
      </c>
      <c r="K9212" s="93">
        <v>124</v>
      </c>
      <c r="L9212" s="99">
        <v>4002626922120</v>
      </c>
      <c r="P9212" s="60" t="str">
        <f t="shared" si="144"/>
        <v>DS</v>
      </c>
    </row>
    <row r="9213" spans="1:16" x14ac:dyDescent="0.25">
      <c r="A9213" s="88" t="s">
        <v>974</v>
      </c>
      <c r="B9213" s="89" t="s">
        <v>975</v>
      </c>
      <c r="C9213" s="89" t="s">
        <v>959</v>
      </c>
      <c r="D9213" s="90" t="s">
        <v>8528</v>
      </c>
      <c r="E9213" s="88">
        <v>3002464</v>
      </c>
      <c r="F9213" s="89" t="s">
        <v>8529</v>
      </c>
      <c r="G9213" s="91">
        <v>7537</v>
      </c>
      <c r="H9213" s="64">
        <f>_xlfn.IFNA(G9213*(1-VLOOKUP(A9213,Rabatte!A:G,7,FALSE)),G9213*1)</f>
        <v>7537</v>
      </c>
      <c r="I9213" s="88">
        <v>1</v>
      </c>
      <c r="J9213" s="64">
        <f>_xlfn.IFNA(G9213*(1-VLOOKUP(A9213,Rabatte!A:H,8,FALSE)),G9213*1)</f>
        <v>7537</v>
      </c>
      <c r="K9213" s="93">
        <v>136</v>
      </c>
      <c r="L9213" s="99">
        <v>4002626922137</v>
      </c>
      <c r="P9213" s="60" t="str">
        <f t="shared" si="144"/>
        <v>DS</v>
      </c>
    </row>
    <row r="9214" spans="1:16" x14ac:dyDescent="0.25">
      <c r="A9214" s="88" t="s">
        <v>974</v>
      </c>
      <c r="B9214" s="89" t="s">
        <v>975</v>
      </c>
      <c r="C9214" s="89" t="s">
        <v>959</v>
      </c>
      <c r="D9214" s="90" t="s">
        <v>8530</v>
      </c>
      <c r="E9214" s="88">
        <v>3002465</v>
      </c>
      <c r="F9214" s="89" t="s">
        <v>8531</v>
      </c>
      <c r="G9214" s="91">
        <v>7774</v>
      </c>
      <c r="H9214" s="64">
        <f>_xlfn.IFNA(G9214*(1-VLOOKUP(A9214,Rabatte!A:G,7,FALSE)),G9214*1)</f>
        <v>7774</v>
      </c>
      <c r="I9214" s="88">
        <v>1</v>
      </c>
      <c r="J9214" s="64">
        <f>_xlfn.IFNA(G9214*(1-VLOOKUP(A9214,Rabatte!A:H,8,FALSE)),G9214*1)</f>
        <v>7774</v>
      </c>
      <c r="K9214" s="93">
        <v>148</v>
      </c>
      <c r="L9214" s="99">
        <v>4002626922144</v>
      </c>
      <c r="P9214" s="60" t="str">
        <f t="shared" si="144"/>
        <v>DS</v>
      </c>
    </row>
    <row r="9215" spans="1:16" x14ac:dyDescent="0.25">
      <c r="A9215" s="88" t="s">
        <v>974</v>
      </c>
      <c r="B9215" s="89" t="s">
        <v>975</v>
      </c>
      <c r="C9215" s="89" t="s">
        <v>959</v>
      </c>
      <c r="D9215" s="90" t="s">
        <v>8532</v>
      </c>
      <c r="E9215" s="88">
        <v>3002466</v>
      </c>
      <c r="F9215" s="89" t="s">
        <v>8533</v>
      </c>
      <c r="G9215" s="91">
        <v>8044</v>
      </c>
      <c r="H9215" s="64">
        <f>_xlfn.IFNA(G9215*(1-VLOOKUP(A9215,Rabatte!A:G,7,FALSE)),G9215*1)</f>
        <v>8044</v>
      </c>
      <c r="I9215" s="88">
        <v>1</v>
      </c>
      <c r="J9215" s="64">
        <f>_xlfn.IFNA(G9215*(1-VLOOKUP(A9215,Rabatte!A:H,8,FALSE)),G9215*1)</f>
        <v>8044</v>
      </c>
      <c r="K9215" s="93">
        <v>162</v>
      </c>
      <c r="L9215" s="99">
        <v>4002626922151</v>
      </c>
      <c r="P9215" s="60" t="str">
        <f t="shared" si="144"/>
        <v>DS</v>
      </c>
    </row>
    <row r="9216" spans="1:16" x14ac:dyDescent="0.25">
      <c r="A9216" s="88" t="s">
        <v>974</v>
      </c>
      <c r="B9216" s="89" t="s">
        <v>975</v>
      </c>
      <c r="C9216" s="89" t="s">
        <v>959</v>
      </c>
      <c r="D9216" s="90" t="s">
        <v>8534</v>
      </c>
      <c r="E9216" s="88">
        <v>3002467</v>
      </c>
      <c r="F9216" s="89" t="s">
        <v>8535</v>
      </c>
      <c r="G9216" s="91">
        <v>8306</v>
      </c>
      <c r="H9216" s="64">
        <f>_xlfn.IFNA(G9216*(1-VLOOKUP(A9216,Rabatte!A:G,7,FALSE)),G9216*1)</f>
        <v>8306</v>
      </c>
      <c r="I9216" s="88">
        <v>1</v>
      </c>
      <c r="J9216" s="64">
        <f>_xlfn.IFNA(G9216*(1-VLOOKUP(A9216,Rabatte!A:H,8,FALSE)),G9216*1)</f>
        <v>8306</v>
      </c>
      <c r="K9216" s="93">
        <v>176</v>
      </c>
      <c r="L9216" s="99">
        <v>4002626922168</v>
      </c>
      <c r="P9216" s="60" t="str">
        <f t="shared" si="144"/>
        <v>DS</v>
      </c>
    </row>
  </sheetData>
  <sheetProtection selectLockedCells="1" autoFilter="0"/>
  <autoFilter ref="A5:L9216" xr:uid="{00000000-0001-0000-0000-000000000000}"/>
  <sortState xmlns:xlrd2="http://schemas.microsoft.com/office/spreadsheetml/2017/richdata2" ref="A6:L8932">
    <sortCondition ref="D6:D8932"/>
  </sortState>
  <mergeCells count="12">
    <mergeCell ref="K3:L3"/>
    <mergeCell ref="A1:B1"/>
    <mergeCell ref="C1:D1"/>
    <mergeCell ref="E1:F1"/>
    <mergeCell ref="G1:H1"/>
    <mergeCell ref="I1:J1"/>
    <mergeCell ref="K1:L1"/>
    <mergeCell ref="C3:D3"/>
    <mergeCell ref="E3:F3"/>
    <mergeCell ref="G3:H3"/>
    <mergeCell ref="I3:J3"/>
    <mergeCell ref="A3:B3"/>
  </mergeCells>
  <conditionalFormatting sqref="D6:D4509">
    <cfRule type="duplicateValues" dxfId="47" priority="45"/>
  </conditionalFormatting>
  <conditionalFormatting sqref="D27">
    <cfRule type="duplicateValues" dxfId="46" priority="7"/>
    <cfRule type="duplicateValues" dxfId="45" priority="8"/>
    <cfRule type="duplicateValues" dxfId="44" priority="9"/>
  </conditionalFormatting>
  <conditionalFormatting sqref="D369:D372">
    <cfRule type="duplicateValues" dxfId="43" priority="42"/>
  </conditionalFormatting>
  <conditionalFormatting sqref="D4138:D4192">
    <cfRule type="duplicateValues" dxfId="42" priority="44"/>
  </conditionalFormatting>
  <conditionalFormatting sqref="D4196:D4204">
    <cfRule type="duplicateValues" dxfId="41" priority="38"/>
  </conditionalFormatting>
  <conditionalFormatting sqref="D4209:D4217">
    <cfRule type="duplicateValues" dxfId="40" priority="37"/>
  </conditionalFormatting>
  <conditionalFormatting sqref="D4222:D4230">
    <cfRule type="duplicateValues" dxfId="39" priority="36"/>
  </conditionalFormatting>
  <conditionalFormatting sqref="D4235:D4243">
    <cfRule type="duplicateValues" dxfId="38" priority="35"/>
  </conditionalFormatting>
  <conditionalFormatting sqref="D4248:D4256">
    <cfRule type="duplicateValues" dxfId="37" priority="34"/>
  </conditionalFormatting>
  <conditionalFormatting sqref="D4261:D4269">
    <cfRule type="duplicateValues" dxfId="36" priority="33"/>
  </conditionalFormatting>
  <conditionalFormatting sqref="D4274:D4282">
    <cfRule type="duplicateValues" dxfId="35" priority="32"/>
  </conditionalFormatting>
  <conditionalFormatting sqref="D4325:D4327">
    <cfRule type="duplicateValues" dxfId="34" priority="31"/>
  </conditionalFormatting>
  <conditionalFormatting sqref="D4331">
    <cfRule type="duplicateValues" dxfId="33" priority="43"/>
  </conditionalFormatting>
  <conditionalFormatting sqref="D4337:D4384">
    <cfRule type="duplicateValues" dxfId="32" priority="40"/>
  </conditionalFormatting>
  <conditionalFormatting sqref="D4385">
    <cfRule type="duplicateValues" dxfId="31" priority="39"/>
  </conditionalFormatting>
  <conditionalFormatting sqref="D4386">
    <cfRule type="duplicateValues" dxfId="30" priority="29"/>
  </conditionalFormatting>
  <conditionalFormatting sqref="D4387:D4399">
    <cfRule type="duplicateValues" dxfId="29" priority="30"/>
  </conditionalFormatting>
  <conditionalFormatting sqref="D4400">
    <cfRule type="duplicateValues" dxfId="28" priority="28"/>
  </conditionalFormatting>
  <conditionalFormatting sqref="D4401:D4403">
    <cfRule type="duplicateValues" dxfId="27" priority="27"/>
  </conditionalFormatting>
  <conditionalFormatting sqref="D4404:D4419">
    <cfRule type="duplicateValues" dxfId="26" priority="26"/>
  </conditionalFormatting>
  <conditionalFormatting sqref="D4420">
    <cfRule type="duplicateValues" dxfId="25" priority="25"/>
  </conditionalFormatting>
  <conditionalFormatting sqref="D4421:D4423">
    <cfRule type="duplicateValues" dxfId="24" priority="24"/>
  </conditionalFormatting>
  <conditionalFormatting sqref="D4424:D4430">
    <cfRule type="duplicateValues" dxfId="23" priority="23"/>
  </conditionalFormatting>
  <conditionalFormatting sqref="D4431:D4434">
    <cfRule type="duplicateValues" dxfId="22" priority="22"/>
  </conditionalFormatting>
  <conditionalFormatting sqref="D4439">
    <cfRule type="duplicateValues" dxfId="21" priority="21"/>
  </conditionalFormatting>
  <conditionalFormatting sqref="D4440:D4446">
    <cfRule type="duplicateValues" dxfId="20" priority="20"/>
  </conditionalFormatting>
  <conditionalFormatting sqref="D4447:D4450">
    <cfRule type="duplicateValues" dxfId="19" priority="19"/>
  </conditionalFormatting>
  <conditionalFormatting sqref="D4451:D4452">
    <cfRule type="duplicateValues" dxfId="18" priority="18"/>
  </conditionalFormatting>
  <conditionalFormatting sqref="D4453:D4454">
    <cfRule type="duplicateValues" dxfId="17" priority="17"/>
  </conditionalFormatting>
  <conditionalFormatting sqref="D4455">
    <cfRule type="duplicateValues" dxfId="16" priority="16"/>
  </conditionalFormatting>
  <conditionalFormatting sqref="D4456">
    <cfRule type="duplicateValues" dxfId="15" priority="15"/>
  </conditionalFormatting>
  <conditionalFormatting sqref="D4464:D4466">
    <cfRule type="duplicateValues" dxfId="14" priority="12"/>
    <cfRule type="duplicateValues" dxfId="13" priority="11"/>
  </conditionalFormatting>
  <conditionalFormatting sqref="D4465:D4466">
    <cfRule type="duplicateValues" dxfId="12" priority="10"/>
  </conditionalFormatting>
  <conditionalFormatting sqref="D4467:D4469 D6:D26 D28:D4463">
    <cfRule type="duplicateValues" dxfId="11" priority="14"/>
    <cfRule type="duplicateValues" dxfId="10" priority="13"/>
  </conditionalFormatting>
  <conditionalFormatting sqref="D4467:D4469 D4457:D4463 D4435:D4438 D373:D1190 D6:D26 D1195:D3054 D28:D368">
    <cfRule type="duplicateValues" dxfId="9" priority="41"/>
  </conditionalFormatting>
  <conditionalFormatting sqref="E6:E4509">
    <cfRule type="duplicateValues" dxfId="8" priority="46"/>
    <cfRule type="duplicateValues" priority="47"/>
  </conditionalFormatting>
  <conditionalFormatting sqref="E4636:E4641">
    <cfRule type="duplicateValues" dxfId="7" priority="5"/>
    <cfRule type="duplicateValues" dxfId="6" priority="4"/>
    <cfRule type="duplicateValues" dxfId="5" priority="6"/>
  </conditionalFormatting>
  <conditionalFormatting sqref="E4642:E4681">
    <cfRule type="duplicateValues" dxfId="4" priority="1"/>
    <cfRule type="duplicateValues" dxfId="3" priority="3"/>
    <cfRule type="duplicateValues" dxfId="2" priority="2"/>
  </conditionalFormatting>
  <pageMargins left="0.35433070866141736" right="0.35433070866141736" top="0.39370078740157483" bottom="0.39370078740157483" header="0.51181102362204722" footer="0.51181102362204722"/>
  <pageSetup paperSize="9" scale="36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1AFBD"/>
    <pageSetUpPr fitToPage="1"/>
  </sheetPr>
  <dimension ref="A1:S86"/>
  <sheetViews>
    <sheetView zoomScaleNormal="100" workbookViewId="0">
      <pane ySplit="8" topLeftCell="A9" activePane="bottomLeft" state="frozen"/>
      <selection activeCell="C2" sqref="C2"/>
      <selection pane="bottomLeft" activeCell="A10" sqref="A10:A11"/>
    </sheetView>
  </sheetViews>
  <sheetFormatPr baseColWidth="10" defaultColWidth="11.42578125" defaultRowHeight="13.5" x14ac:dyDescent="0.25"/>
  <cols>
    <col min="1" max="1" width="11.140625" style="4" customWidth="1"/>
    <col min="2" max="2" width="11.42578125" style="4" hidden="1" customWidth="1"/>
    <col min="3" max="3" width="11.42578125" style="4" customWidth="1"/>
    <col min="4" max="4" width="66.140625" style="1" customWidth="1"/>
    <col min="5" max="5" width="11.42578125" style="1" customWidth="1"/>
    <col min="6" max="6" width="11.42578125" style="5" customWidth="1"/>
    <col min="7" max="7" width="11.5703125" style="1" hidden="1" customWidth="1"/>
    <col min="8" max="9" width="11.5703125" style="5" hidden="1" customWidth="1"/>
    <col min="10" max="10" width="11.42578125" style="1"/>
    <col min="11" max="11" width="14.7109375" style="1" bestFit="1" customWidth="1"/>
    <col min="12" max="12" width="15.28515625" style="1" bestFit="1" customWidth="1"/>
    <col min="13" max="13" width="37.140625" style="34" bestFit="1" customWidth="1"/>
    <col min="14" max="16384" width="11.42578125" style="1"/>
  </cols>
  <sheetData>
    <row r="1" spans="1:13" customFormat="1" ht="12.75" x14ac:dyDescent="0.2">
      <c r="A1" s="30" t="s">
        <v>8540</v>
      </c>
      <c r="B1" s="31"/>
      <c r="C1" s="31"/>
      <c r="D1" s="31"/>
      <c r="E1" s="32"/>
      <c r="F1" s="32"/>
      <c r="G1" s="31"/>
      <c r="H1" s="31"/>
      <c r="I1" s="31"/>
      <c r="J1" s="31"/>
      <c r="K1" s="31"/>
      <c r="L1" s="31"/>
      <c r="M1" s="36"/>
    </row>
    <row r="2" spans="1:13" x14ac:dyDescent="0.25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</row>
    <row r="3" spans="1:13" x14ac:dyDescent="0.25">
      <c r="A3" s="2" t="s">
        <v>388</v>
      </c>
      <c r="B3" s="2"/>
      <c r="C3" s="2"/>
      <c r="D3" s="3"/>
      <c r="E3" s="3"/>
      <c r="F3" s="8"/>
      <c r="G3" s="3"/>
      <c r="H3" s="3"/>
      <c r="I3" s="3"/>
      <c r="J3" s="3"/>
      <c r="K3" s="3"/>
      <c r="L3" s="28"/>
    </row>
    <row r="4" spans="1:13" ht="20.100000000000001" customHeight="1" x14ac:dyDescent="0.2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</row>
    <row r="5" spans="1:13" ht="20.100000000000001" customHeight="1" x14ac:dyDescent="0.2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3"/>
      <c r="L5" s="123"/>
    </row>
    <row r="6" spans="1:13" ht="20.100000000000001" customHeight="1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</row>
    <row r="7" spans="1:13" ht="20.100000000000001" customHeight="1" x14ac:dyDescent="0.25"/>
    <row r="8" spans="1:13" ht="40.9" customHeight="1" x14ac:dyDescent="0.25">
      <c r="A8" s="33" t="s">
        <v>4035</v>
      </c>
      <c r="B8" s="6"/>
      <c r="C8" s="6" t="s">
        <v>4205</v>
      </c>
      <c r="D8" s="62" t="s">
        <v>38</v>
      </c>
      <c r="E8" s="62" t="s">
        <v>39</v>
      </c>
      <c r="F8" s="62" t="s">
        <v>3775</v>
      </c>
      <c r="G8" s="62" t="s">
        <v>3773</v>
      </c>
      <c r="H8" s="62" t="s">
        <v>40</v>
      </c>
      <c r="I8" s="62" t="s">
        <v>3774</v>
      </c>
      <c r="J8" s="62" t="s">
        <v>264</v>
      </c>
      <c r="K8" s="62" t="s">
        <v>386</v>
      </c>
      <c r="L8" s="62" t="s">
        <v>387</v>
      </c>
    </row>
    <row r="9" spans="1:13" ht="9.75" customHeight="1" x14ac:dyDescent="0.25">
      <c r="A9" s="7"/>
      <c r="B9" s="7"/>
      <c r="C9" s="7"/>
      <c r="D9" s="8"/>
      <c r="E9" s="8"/>
      <c r="F9" s="8"/>
      <c r="G9" s="8"/>
      <c r="H9" s="8"/>
      <c r="I9" s="8"/>
      <c r="J9" s="8"/>
      <c r="K9" s="8"/>
      <c r="L9" s="8"/>
    </row>
    <row r="10" spans="1:13" s="13" customFormat="1" ht="20.100000000000001" customHeight="1" x14ac:dyDescent="0.2">
      <c r="A10" s="9"/>
      <c r="B10" s="42" t="str">
        <f>IF(A10="","",VLOOKUP(A10,Hilfstabelle!B:C,2,FALSE))</f>
        <v/>
      </c>
      <c r="C10" s="42" t="str">
        <f>IF(B10="","",VLOOKUP(B10,'EK Preise'!E:P,12,FALSE))</f>
        <v/>
      </c>
      <c r="D10" s="13" t="str">
        <f>IF(B10="","",VLOOKUP(B10,Hilfstabelle!C:D,2,FALSE))</f>
        <v/>
      </c>
      <c r="E10" s="29" t="str">
        <f>IF(B10="","",VLOOKUP(B10,'EK Preise'!E:G,3,FALSE))</f>
        <v/>
      </c>
      <c r="F10" s="38" t="str">
        <f>IF(B10="","",VLOOKUP(B10,'EK Preise'!E:I,5,FALSE))</f>
        <v/>
      </c>
      <c r="G10" s="10" t="str">
        <f>IF(B10="","",VLOOKUP(B10,'EK Preise'!E:H,4,FALSE))</f>
        <v/>
      </c>
      <c r="H10" s="11" t="str">
        <f>IF(G10="","",VLOOKUP(B10,'EK Preise'!E:I,5,FALSE))</f>
        <v/>
      </c>
      <c r="I10" s="40" t="str">
        <f>IF(E10="","",VLOOKUP(B10,'EK Preise'!E:J,6,FALSE))</f>
        <v/>
      </c>
      <c r="J10" s="12"/>
      <c r="K10" s="10" t="str">
        <f>IF(J10="","",IF(J10&lt;H10,G10,I10))</f>
        <v/>
      </c>
      <c r="L10" s="10" t="str">
        <f t="shared" ref="L10" si="0">IF(K10="","",(K10*J10))</f>
        <v/>
      </c>
      <c r="M10" s="37"/>
    </row>
    <row r="11" spans="1:13" s="13" customFormat="1" ht="20.100000000000001" customHeight="1" x14ac:dyDescent="0.2">
      <c r="A11" s="9"/>
      <c r="B11" s="42" t="str">
        <f>IF(A11="","",VLOOKUP(A11,Hilfstabelle!B:C,2,FALSE))</f>
        <v/>
      </c>
      <c r="C11" s="42" t="str">
        <f>IF(B11="","",VLOOKUP(B11,'EK Preise'!E:P,12,FALSE))</f>
        <v/>
      </c>
      <c r="D11" s="13" t="str">
        <f>IF(B11="","",VLOOKUP(B11,Hilfstabelle!C:D,2,FALSE))</f>
        <v/>
      </c>
      <c r="E11" s="29" t="str">
        <f>IF(B11="","",VLOOKUP(B11,'EK Preise'!E:G,3,FALSE))</f>
        <v/>
      </c>
      <c r="F11" s="38" t="str">
        <f>IF(B11="","",VLOOKUP(B11,'EK Preise'!E:I,5,FALSE))</f>
        <v/>
      </c>
      <c r="G11" s="10" t="str">
        <f>IF(B11="","",VLOOKUP(B11,'EK Preise'!E:H,4,FALSE))</f>
        <v/>
      </c>
      <c r="H11" s="11" t="str">
        <f>IF(G11="","",VLOOKUP(B11,'EK Preise'!E:I,5,FALSE))</f>
        <v/>
      </c>
      <c r="I11" s="40" t="str">
        <f>IF(E11="","",VLOOKUP(B11,'EK Preise'!E:J,6,FALSE))</f>
        <v/>
      </c>
      <c r="J11" s="12"/>
      <c r="K11" s="10" t="str">
        <f t="shared" ref="K11:K51" si="1">IF(J11="","",IF(J11&lt;H11,G11,I11))</f>
        <v/>
      </c>
      <c r="L11" s="10" t="str">
        <f t="shared" ref="L11:L51" si="2">IF(K11="","",(K11*J11))</f>
        <v/>
      </c>
      <c r="M11" s="37"/>
    </row>
    <row r="12" spans="1:13" s="13" customFormat="1" ht="20.100000000000001" customHeight="1" x14ac:dyDescent="0.2">
      <c r="A12" s="9"/>
      <c r="B12" s="42" t="str">
        <f>IF(A12="","",VLOOKUP(A12,Hilfstabelle!B:C,2,FALSE))</f>
        <v/>
      </c>
      <c r="C12" s="42" t="str">
        <f>IF(B12="","",VLOOKUP(B12,'EK Preise'!E:P,12,FALSE))</f>
        <v/>
      </c>
      <c r="D12" s="13" t="str">
        <f>IF(B12="","",VLOOKUP(B12,Hilfstabelle!C:D,2,FALSE))</f>
        <v/>
      </c>
      <c r="E12" s="29" t="str">
        <f>IF(B12="","",VLOOKUP(B12,'EK Preise'!E:G,3,FALSE))</f>
        <v/>
      </c>
      <c r="F12" s="38" t="str">
        <f>IF(B12="","",VLOOKUP(B12,'EK Preise'!E:I,5,FALSE))</f>
        <v/>
      </c>
      <c r="G12" s="10" t="str">
        <f>IF(B12="","",VLOOKUP(B12,'EK Preise'!E:H,4,FALSE))</f>
        <v/>
      </c>
      <c r="H12" s="11" t="str">
        <f>IF(G12="","",VLOOKUP(B12,'EK Preise'!E:I,5,FALSE))</f>
        <v/>
      </c>
      <c r="I12" s="40" t="str">
        <f>IF(E12="","",VLOOKUP(B12,'EK Preise'!E:J,6,FALSE))</f>
        <v/>
      </c>
      <c r="J12" s="12"/>
      <c r="K12" s="10" t="str">
        <f t="shared" si="1"/>
        <v/>
      </c>
      <c r="L12" s="10" t="str">
        <f t="shared" si="2"/>
        <v/>
      </c>
      <c r="M12" s="37"/>
    </row>
    <row r="13" spans="1:13" s="13" customFormat="1" ht="20.100000000000001" customHeight="1" x14ac:dyDescent="0.2">
      <c r="A13" s="9"/>
      <c r="B13" s="42" t="str">
        <f>IF(A13="","",VLOOKUP(A13,Hilfstabelle!B:C,2,FALSE))</f>
        <v/>
      </c>
      <c r="C13" s="42" t="str">
        <f>IF(B13="","",VLOOKUP(B13,'EK Preise'!E:P,12,FALSE))</f>
        <v/>
      </c>
      <c r="D13" s="13" t="str">
        <f>IF(B13="","",VLOOKUP(B13,Hilfstabelle!C:D,2,FALSE))</f>
        <v/>
      </c>
      <c r="E13" s="29" t="str">
        <f>IF(B13="","",VLOOKUP(B13,'EK Preise'!E:G,3,FALSE))</f>
        <v/>
      </c>
      <c r="F13" s="38" t="str">
        <f>IF(B13="","",VLOOKUP(B13,'EK Preise'!E:I,5,FALSE))</f>
        <v/>
      </c>
      <c r="G13" s="10" t="str">
        <f>IF(B13="","",VLOOKUP(B13,'EK Preise'!E:H,4,FALSE))</f>
        <v/>
      </c>
      <c r="H13" s="11" t="str">
        <f>IF(G13="","",VLOOKUP(B13,'EK Preise'!E:I,5,FALSE))</f>
        <v/>
      </c>
      <c r="I13" s="40" t="str">
        <f>IF(E13="","",VLOOKUP(B13,'EK Preise'!E:J,6,FALSE))</f>
        <v/>
      </c>
      <c r="J13" s="12"/>
      <c r="K13" s="10" t="str">
        <f t="shared" si="1"/>
        <v/>
      </c>
      <c r="L13" s="10" t="str">
        <f t="shared" si="2"/>
        <v/>
      </c>
      <c r="M13" s="37"/>
    </row>
    <row r="14" spans="1:13" s="13" customFormat="1" ht="20.100000000000001" customHeight="1" x14ac:dyDescent="0.2">
      <c r="A14" s="9"/>
      <c r="B14" s="42" t="str">
        <f>IF(A14="","",VLOOKUP(A14,Hilfstabelle!B:C,2,FALSE))</f>
        <v/>
      </c>
      <c r="C14" s="42" t="str">
        <f>IF(B14="","",VLOOKUP(B14,'EK Preise'!E:P,12,FALSE))</f>
        <v/>
      </c>
      <c r="D14" s="13" t="str">
        <f>IF(B14="","",VLOOKUP(B14,Hilfstabelle!C:D,2,FALSE))</f>
        <v/>
      </c>
      <c r="E14" s="29" t="str">
        <f>IF(B14="","",VLOOKUP(B14,'EK Preise'!E:G,3,FALSE))</f>
        <v/>
      </c>
      <c r="F14" s="38" t="str">
        <f>IF(B14="","",VLOOKUP(B14,'EK Preise'!E:I,5,FALSE))</f>
        <v/>
      </c>
      <c r="G14" s="10" t="str">
        <f>IF(B14="","",VLOOKUP(B14,'EK Preise'!E:H,4,FALSE))</f>
        <v/>
      </c>
      <c r="H14" s="11" t="str">
        <f>IF(G14="","",VLOOKUP(B14,'EK Preise'!E:I,5,FALSE))</f>
        <v/>
      </c>
      <c r="I14" s="40" t="str">
        <f>IF(E14="","",VLOOKUP(B14,'EK Preise'!E:J,6,FALSE))</f>
        <v/>
      </c>
      <c r="J14" s="12"/>
      <c r="K14" s="10" t="str">
        <f t="shared" si="1"/>
        <v/>
      </c>
      <c r="L14" s="10" t="str">
        <f t="shared" si="2"/>
        <v/>
      </c>
      <c r="M14" s="37"/>
    </row>
    <row r="15" spans="1:13" s="13" customFormat="1" ht="20.100000000000001" customHeight="1" x14ac:dyDescent="0.2">
      <c r="A15" s="9"/>
      <c r="B15" s="42" t="str">
        <f>IF(A15="","",VLOOKUP(A15,Hilfstabelle!B:C,2,FALSE))</f>
        <v/>
      </c>
      <c r="C15" s="42" t="str">
        <f>IF(B15="","",VLOOKUP(B15,'EK Preise'!E:P,12,FALSE))</f>
        <v/>
      </c>
      <c r="D15" s="13" t="str">
        <f>IF(B15="","",VLOOKUP(B15,Hilfstabelle!C:D,2,FALSE))</f>
        <v/>
      </c>
      <c r="E15" s="29" t="str">
        <f>IF(B15="","",VLOOKUP(B15,'EK Preise'!E:G,3,FALSE))</f>
        <v/>
      </c>
      <c r="F15" s="38" t="str">
        <f>IF(B15="","",VLOOKUP(B15,'EK Preise'!E:I,5,FALSE))</f>
        <v/>
      </c>
      <c r="G15" s="10" t="str">
        <f>IF(B15="","",VLOOKUP(B15,'EK Preise'!E:H,4,FALSE))</f>
        <v/>
      </c>
      <c r="H15" s="11" t="str">
        <f>IF(G15="","",VLOOKUP(B15,'EK Preise'!E:I,5,FALSE))</f>
        <v/>
      </c>
      <c r="I15" s="40" t="str">
        <f>IF(E15="","",VLOOKUP(B15,'EK Preise'!E:J,6,FALSE))</f>
        <v/>
      </c>
      <c r="J15" s="12"/>
      <c r="K15" s="10" t="str">
        <f t="shared" si="1"/>
        <v/>
      </c>
      <c r="L15" s="10" t="str">
        <f t="shared" si="2"/>
        <v/>
      </c>
      <c r="M15" s="37"/>
    </row>
    <row r="16" spans="1:13" s="13" customFormat="1" ht="20.100000000000001" customHeight="1" x14ac:dyDescent="0.2">
      <c r="A16" s="9"/>
      <c r="B16" s="42" t="str">
        <f>IF(A16="","",VLOOKUP(A16,Hilfstabelle!B:C,2,FALSE))</f>
        <v/>
      </c>
      <c r="C16" s="42" t="str">
        <f>IF(B16="","",VLOOKUP(B16,'EK Preise'!E:P,12,FALSE))</f>
        <v/>
      </c>
      <c r="D16" s="13" t="str">
        <f>IF(B16="","",VLOOKUP(B16,Hilfstabelle!C:D,2,FALSE))</f>
        <v/>
      </c>
      <c r="E16" s="29" t="str">
        <f>IF(B16="","",VLOOKUP(B16,'EK Preise'!E:G,3,FALSE))</f>
        <v/>
      </c>
      <c r="F16" s="38" t="str">
        <f>IF(B16="","",VLOOKUP(B16,'EK Preise'!E:I,5,FALSE))</f>
        <v/>
      </c>
      <c r="G16" s="10" t="str">
        <f>IF(B16="","",VLOOKUP(B16,'EK Preise'!E:H,4,FALSE))</f>
        <v/>
      </c>
      <c r="H16" s="11" t="str">
        <f>IF(G16="","",VLOOKUP(B16,'EK Preise'!E:I,5,FALSE))</f>
        <v/>
      </c>
      <c r="I16" s="40" t="str">
        <f>IF(E16="","",VLOOKUP(B16,'EK Preise'!E:J,6,FALSE))</f>
        <v/>
      </c>
      <c r="J16" s="12"/>
      <c r="K16" s="10" t="str">
        <f t="shared" si="1"/>
        <v/>
      </c>
      <c r="L16" s="10" t="str">
        <f t="shared" si="2"/>
        <v/>
      </c>
      <c r="M16" s="37"/>
    </row>
    <row r="17" spans="1:13" s="13" customFormat="1" ht="20.100000000000001" customHeight="1" x14ac:dyDescent="0.2">
      <c r="A17" s="9"/>
      <c r="B17" s="42" t="str">
        <f>IF(A17="","",VLOOKUP(A17,Hilfstabelle!B:C,2,FALSE))</f>
        <v/>
      </c>
      <c r="C17" s="42" t="str">
        <f>IF(B17="","",VLOOKUP(B17,'EK Preise'!E:P,12,FALSE))</f>
        <v/>
      </c>
      <c r="D17" s="13" t="str">
        <f>IF(B17="","",VLOOKUP(B17,Hilfstabelle!C:D,2,FALSE))</f>
        <v/>
      </c>
      <c r="E17" s="29" t="str">
        <f>IF(B17="","",VLOOKUP(B17,'EK Preise'!E:G,3,FALSE))</f>
        <v/>
      </c>
      <c r="F17" s="38" t="str">
        <f>IF(B17="","",VLOOKUP(B17,'EK Preise'!E:I,5,FALSE))</f>
        <v/>
      </c>
      <c r="G17" s="10" t="str">
        <f>IF(B17="","",VLOOKUP(B17,'EK Preise'!E:H,4,FALSE))</f>
        <v/>
      </c>
      <c r="H17" s="11" t="str">
        <f>IF(G17="","",VLOOKUP(B17,'EK Preise'!E:I,5,FALSE))</f>
        <v/>
      </c>
      <c r="I17" s="40" t="str">
        <f>IF(E17="","",VLOOKUP(B17,'EK Preise'!E:J,6,FALSE))</f>
        <v/>
      </c>
      <c r="J17" s="12"/>
      <c r="K17" s="10" t="str">
        <f t="shared" si="1"/>
        <v/>
      </c>
      <c r="L17" s="10" t="str">
        <f t="shared" si="2"/>
        <v/>
      </c>
      <c r="M17" s="37"/>
    </row>
    <row r="18" spans="1:13" s="13" customFormat="1" ht="20.100000000000001" customHeight="1" x14ac:dyDescent="0.2">
      <c r="A18" s="9"/>
      <c r="B18" s="42" t="str">
        <f>IF(A18="","",VLOOKUP(A18,Hilfstabelle!B:C,2,FALSE))</f>
        <v/>
      </c>
      <c r="C18" s="42" t="str">
        <f>IF(B18="","",VLOOKUP(B18,'EK Preise'!E:P,12,FALSE))</f>
        <v/>
      </c>
      <c r="D18" s="13" t="str">
        <f>IF(B18="","",VLOOKUP(B18,Hilfstabelle!C:D,2,FALSE))</f>
        <v/>
      </c>
      <c r="E18" s="29" t="str">
        <f>IF(B18="","",VLOOKUP(B18,'EK Preise'!E:G,3,FALSE))</f>
        <v/>
      </c>
      <c r="F18" s="38" t="str">
        <f>IF(B18="","",VLOOKUP(B18,'EK Preise'!E:I,5,FALSE))</f>
        <v/>
      </c>
      <c r="G18" s="10" t="str">
        <f>IF(B18="","",VLOOKUP(B18,'EK Preise'!E:H,4,FALSE))</f>
        <v/>
      </c>
      <c r="H18" s="11" t="str">
        <f>IF(G18="","",VLOOKUP(B18,'EK Preise'!E:I,5,FALSE))</f>
        <v/>
      </c>
      <c r="I18" s="40" t="str">
        <f>IF(E18="","",VLOOKUP(B18,'EK Preise'!E:J,6,FALSE))</f>
        <v/>
      </c>
      <c r="J18" s="12"/>
      <c r="K18" s="10" t="str">
        <f t="shared" si="1"/>
        <v/>
      </c>
      <c r="L18" s="10" t="str">
        <f t="shared" si="2"/>
        <v/>
      </c>
      <c r="M18" s="37"/>
    </row>
    <row r="19" spans="1:13" s="13" customFormat="1" ht="20.100000000000001" customHeight="1" x14ac:dyDescent="0.2">
      <c r="A19" s="9"/>
      <c r="B19" s="42" t="str">
        <f>IF(A19="","",VLOOKUP(A19,Hilfstabelle!B:C,2,FALSE))</f>
        <v/>
      </c>
      <c r="C19" s="42" t="str">
        <f>IF(B19="","",VLOOKUP(B19,'EK Preise'!E:P,12,FALSE))</f>
        <v/>
      </c>
      <c r="D19" s="13" t="str">
        <f>IF(B19="","",VLOOKUP(B19,Hilfstabelle!C:D,2,FALSE))</f>
        <v/>
      </c>
      <c r="E19" s="29" t="str">
        <f>IF(B19="","",VLOOKUP(B19,'EK Preise'!E:G,3,FALSE))</f>
        <v/>
      </c>
      <c r="F19" s="38" t="str">
        <f>IF(B19="","",VLOOKUP(B19,'EK Preise'!E:I,5,FALSE))</f>
        <v/>
      </c>
      <c r="G19" s="10" t="str">
        <f>IF(B19="","",VLOOKUP(B19,'EK Preise'!E:H,4,FALSE))</f>
        <v/>
      </c>
      <c r="H19" s="11" t="str">
        <f>IF(G19="","",VLOOKUP(B19,'EK Preise'!E:I,5,FALSE))</f>
        <v/>
      </c>
      <c r="I19" s="40" t="str">
        <f>IF(E19="","",VLOOKUP(B19,'EK Preise'!E:J,6,FALSE))</f>
        <v/>
      </c>
      <c r="J19" s="12"/>
      <c r="K19" s="10" t="str">
        <f t="shared" si="1"/>
        <v/>
      </c>
      <c r="L19" s="10" t="str">
        <f t="shared" si="2"/>
        <v/>
      </c>
      <c r="M19" s="37"/>
    </row>
    <row r="20" spans="1:13" s="13" customFormat="1" ht="20.100000000000001" customHeight="1" x14ac:dyDescent="0.2">
      <c r="A20" s="9"/>
      <c r="B20" s="42" t="str">
        <f>IF(A20="","",VLOOKUP(A20,Hilfstabelle!B:C,2,FALSE))</f>
        <v/>
      </c>
      <c r="C20" s="42" t="str">
        <f>IF(B20="","",VLOOKUP(B20,'EK Preise'!E:P,12,FALSE))</f>
        <v/>
      </c>
      <c r="D20" s="13" t="str">
        <f>IF(B20="","",VLOOKUP(B20,Hilfstabelle!C:D,2,FALSE))</f>
        <v/>
      </c>
      <c r="E20" s="29" t="str">
        <f>IF(B20="","",VLOOKUP(B20,'EK Preise'!E:G,3,FALSE))</f>
        <v/>
      </c>
      <c r="F20" s="38" t="str">
        <f>IF(B20="","",VLOOKUP(B20,'EK Preise'!E:I,5,FALSE))</f>
        <v/>
      </c>
      <c r="G20" s="10" t="str">
        <f>IF(B20="","",VLOOKUP(B20,'EK Preise'!E:H,4,FALSE))</f>
        <v/>
      </c>
      <c r="H20" s="11" t="str">
        <f>IF(G20="","",VLOOKUP(B20,'EK Preise'!E:I,5,FALSE))</f>
        <v/>
      </c>
      <c r="I20" s="40" t="str">
        <f>IF(E20="","",VLOOKUP(B20,'EK Preise'!E:J,6,FALSE))</f>
        <v/>
      </c>
      <c r="J20" s="12"/>
      <c r="K20" s="10" t="str">
        <f t="shared" si="1"/>
        <v/>
      </c>
      <c r="L20" s="10" t="str">
        <f t="shared" si="2"/>
        <v/>
      </c>
      <c r="M20" s="37"/>
    </row>
    <row r="21" spans="1:13" s="13" customFormat="1" ht="20.100000000000001" customHeight="1" x14ac:dyDescent="0.2">
      <c r="A21" s="9"/>
      <c r="B21" s="42" t="str">
        <f>IF(A21="","",VLOOKUP(A21,Hilfstabelle!B:C,2,FALSE))</f>
        <v/>
      </c>
      <c r="C21" s="42" t="str">
        <f>IF(B21="","",VLOOKUP(B21,'EK Preise'!E:P,12,FALSE))</f>
        <v/>
      </c>
      <c r="D21" s="13" t="str">
        <f>IF(B21="","",VLOOKUP(B21,Hilfstabelle!C:D,2,FALSE))</f>
        <v/>
      </c>
      <c r="E21" s="29" t="str">
        <f>IF(B21="","",VLOOKUP(B21,'EK Preise'!E:G,3,FALSE))</f>
        <v/>
      </c>
      <c r="F21" s="38" t="str">
        <f>IF(B21="","",VLOOKUP(B21,'EK Preise'!E:I,5,FALSE))</f>
        <v/>
      </c>
      <c r="G21" s="10" t="str">
        <f>IF(B21="","",VLOOKUP(B21,'EK Preise'!E:H,4,FALSE))</f>
        <v/>
      </c>
      <c r="H21" s="11" t="str">
        <f>IF(G21="","",VLOOKUP(B21,'EK Preise'!E:I,5,FALSE))</f>
        <v/>
      </c>
      <c r="I21" s="40" t="str">
        <f>IF(E21="","",VLOOKUP(B21,'EK Preise'!E:J,6,FALSE))</f>
        <v/>
      </c>
      <c r="J21" s="12"/>
      <c r="K21" s="10" t="str">
        <f t="shared" si="1"/>
        <v/>
      </c>
      <c r="L21" s="10" t="str">
        <f t="shared" si="2"/>
        <v/>
      </c>
      <c r="M21" s="37"/>
    </row>
    <row r="22" spans="1:13" s="13" customFormat="1" ht="20.100000000000001" customHeight="1" x14ac:dyDescent="0.2">
      <c r="A22" s="9"/>
      <c r="B22" s="42" t="str">
        <f>IF(A22="","",VLOOKUP(A22,Hilfstabelle!B:C,2,FALSE))</f>
        <v/>
      </c>
      <c r="C22" s="42" t="str">
        <f>IF(B22="","",VLOOKUP(B22,'EK Preise'!E:P,12,FALSE))</f>
        <v/>
      </c>
      <c r="D22" s="13" t="str">
        <f>IF(B22="","",VLOOKUP(B22,Hilfstabelle!C:D,2,FALSE))</f>
        <v/>
      </c>
      <c r="E22" s="29" t="str">
        <f>IF(B22="","",VLOOKUP(B22,'EK Preise'!E:G,3,FALSE))</f>
        <v/>
      </c>
      <c r="F22" s="38" t="str">
        <f>IF(B22="","",VLOOKUP(B22,'EK Preise'!E:I,5,FALSE))</f>
        <v/>
      </c>
      <c r="G22" s="10" t="str">
        <f>IF(B22="","",VLOOKUP(B22,'EK Preise'!E:H,4,FALSE))</f>
        <v/>
      </c>
      <c r="H22" s="11" t="str">
        <f>IF(G22="","",VLOOKUP(B22,'EK Preise'!E:I,5,FALSE))</f>
        <v/>
      </c>
      <c r="I22" s="40" t="str">
        <f>IF(E22="","",VLOOKUP(B22,'EK Preise'!E:J,6,FALSE))</f>
        <v/>
      </c>
      <c r="J22" s="12"/>
      <c r="K22" s="10" t="str">
        <f t="shared" si="1"/>
        <v/>
      </c>
      <c r="L22" s="10" t="str">
        <f t="shared" si="2"/>
        <v/>
      </c>
      <c r="M22" s="37"/>
    </row>
    <row r="23" spans="1:13" s="13" customFormat="1" ht="20.100000000000001" customHeight="1" x14ac:dyDescent="0.2">
      <c r="A23" s="9"/>
      <c r="B23" s="42" t="str">
        <f>IF(A23="","",VLOOKUP(A23,Hilfstabelle!B:C,2,FALSE))</f>
        <v/>
      </c>
      <c r="C23" s="42" t="str">
        <f>IF(B23="","",VLOOKUP(B23,'EK Preise'!E:P,12,FALSE))</f>
        <v/>
      </c>
      <c r="D23" s="13" t="str">
        <f>IF(B23="","",VLOOKUP(B23,Hilfstabelle!C:D,2,FALSE))</f>
        <v/>
      </c>
      <c r="E23" s="29" t="str">
        <f>IF(B23="","",VLOOKUP(B23,'EK Preise'!E:G,3,FALSE))</f>
        <v/>
      </c>
      <c r="F23" s="38" t="str">
        <f>IF(B23="","",VLOOKUP(B23,'EK Preise'!E:I,5,FALSE))</f>
        <v/>
      </c>
      <c r="G23" s="10" t="str">
        <f>IF(B23="","",VLOOKUP(B23,'EK Preise'!E:H,4,FALSE))</f>
        <v/>
      </c>
      <c r="H23" s="11" t="str">
        <f>IF(G23="","",VLOOKUP(B23,'EK Preise'!E:I,5,FALSE))</f>
        <v/>
      </c>
      <c r="I23" s="40" t="str">
        <f>IF(E23="","",VLOOKUP(B23,'EK Preise'!E:J,6,FALSE))</f>
        <v/>
      </c>
      <c r="J23" s="12"/>
      <c r="K23" s="10" t="str">
        <f t="shared" si="1"/>
        <v/>
      </c>
      <c r="L23" s="10" t="str">
        <f t="shared" si="2"/>
        <v/>
      </c>
      <c r="M23" s="37"/>
    </row>
    <row r="24" spans="1:13" s="13" customFormat="1" ht="20.100000000000001" customHeight="1" x14ac:dyDescent="0.2">
      <c r="A24" s="9"/>
      <c r="B24" s="42" t="str">
        <f>IF(A24="","",VLOOKUP(A24,Hilfstabelle!B:C,2,FALSE))</f>
        <v/>
      </c>
      <c r="C24" s="42" t="str">
        <f>IF(B24="","",VLOOKUP(B24,'EK Preise'!E:P,12,FALSE))</f>
        <v/>
      </c>
      <c r="D24" s="13" t="str">
        <f>IF(B24="","",VLOOKUP(B24,Hilfstabelle!C:D,2,FALSE))</f>
        <v/>
      </c>
      <c r="E24" s="29" t="str">
        <f>IF(B24="","",VLOOKUP(B24,'EK Preise'!E:G,3,FALSE))</f>
        <v/>
      </c>
      <c r="F24" s="38" t="str">
        <f>IF(B24="","",VLOOKUP(B24,'EK Preise'!E:I,5,FALSE))</f>
        <v/>
      </c>
      <c r="G24" s="10" t="str">
        <f>IF(B24="","",VLOOKUP(B24,'EK Preise'!E:H,4,FALSE))</f>
        <v/>
      </c>
      <c r="H24" s="11" t="str">
        <f>IF(G24="","",VLOOKUP(B24,'EK Preise'!E:I,5,FALSE))</f>
        <v/>
      </c>
      <c r="I24" s="40" t="str">
        <f>IF(E24="","",VLOOKUP(B24,'EK Preise'!E:J,6,FALSE))</f>
        <v/>
      </c>
      <c r="J24" s="12"/>
      <c r="K24" s="10" t="str">
        <f t="shared" si="1"/>
        <v/>
      </c>
      <c r="L24" s="10" t="str">
        <f t="shared" si="2"/>
        <v/>
      </c>
      <c r="M24" s="37"/>
    </row>
    <row r="25" spans="1:13" s="13" customFormat="1" ht="20.100000000000001" customHeight="1" x14ac:dyDescent="0.2">
      <c r="A25" s="9"/>
      <c r="B25" s="42" t="str">
        <f>IF(A25="","",VLOOKUP(A25,Hilfstabelle!B:C,2,FALSE))</f>
        <v/>
      </c>
      <c r="C25" s="42" t="str">
        <f>IF(B25="","",VLOOKUP(B25,'EK Preise'!E:P,12,FALSE))</f>
        <v/>
      </c>
      <c r="D25" s="13" t="str">
        <f>IF(B25="","",VLOOKUP(B25,Hilfstabelle!C:D,2,FALSE))</f>
        <v/>
      </c>
      <c r="E25" s="29" t="str">
        <f>IF(B25="","",VLOOKUP(B25,'EK Preise'!E:G,3,FALSE))</f>
        <v/>
      </c>
      <c r="F25" s="38" t="str">
        <f>IF(B25="","",VLOOKUP(B25,'EK Preise'!E:I,5,FALSE))</f>
        <v/>
      </c>
      <c r="G25" s="10" t="str">
        <f>IF(B25="","",VLOOKUP(B25,'EK Preise'!E:H,4,FALSE))</f>
        <v/>
      </c>
      <c r="H25" s="11" t="str">
        <f>IF(G25="","",VLOOKUP(B25,'EK Preise'!E:I,5,FALSE))</f>
        <v/>
      </c>
      <c r="I25" s="40" t="str">
        <f>IF(E25="","",VLOOKUP(B25,'EK Preise'!E:J,6,FALSE))</f>
        <v/>
      </c>
      <c r="J25" s="12"/>
      <c r="K25" s="10" t="str">
        <f t="shared" si="1"/>
        <v/>
      </c>
      <c r="L25" s="10" t="str">
        <f t="shared" si="2"/>
        <v/>
      </c>
      <c r="M25" s="37"/>
    </row>
    <row r="26" spans="1:13" s="13" customFormat="1" ht="20.100000000000001" customHeight="1" x14ac:dyDescent="0.2">
      <c r="A26" s="9"/>
      <c r="B26" s="42" t="str">
        <f>IF(A26="","",VLOOKUP(A26,Hilfstabelle!B:C,2,FALSE))</f>
        <v/>
      </c>
      <c r="C26" s="42" t="str">
        <f>IF(B26="","",VLOOKUP(B26,'EK Preise'!E:P,12,FALSE))</f>
        <v/>
      </c>
      <c r="D26" s="13" t="str">
        <f>IF(B26="","",VLOOKUP(B26,Hilfstabelle!C:D,2,FALSE))</f>
        <v/>
      </c>
      <c r="E26" s="29" t="str">
        <f>IF(B26="","",VLOOKUP(B26,'EK Preise'!E:G,3,FALSE))</f>
        <v/>
      </c>
      <c r="F26" s="38" t="str">
        <f>IF(B26="","",VLOOKUP(B26,'EK Preise'!E:I,5,FALSE))</f>
        <v/>
      </c>
      <c r="G26" s="10" t="str">
        <f>IF(B26="","",VLOOKUP(B26,'EK Preise'!E:H,4,FALSE))</f>
        <v/>
      </c>
      <c r="H26" s="11" t="str">
        <f>IF(G26="","",VLOOKUP(B26,'EK Preise'!E:I,5,FALSE))</f>
        <v/>
      </c>
      <c r="I26" s="40" t="str">
        <f>IF(E26="","",VLOOKUP(B26,'EK Preise'!E:J,6,FALSE))</f>
        <v/>
      </c>
      <c r="J26" s="12"/>
      <c r="K26" s="10" t="str">
        <f t="shared" si="1"/>
        <v/>
      </c>
      <c r="L26" s="10" t="str">
        <f t="shared" si="2"/>
        <v/>
      </c>
      <c r="M26" s="37"/>
    </row>
    <row r="27" spans="1:13" s="13" customFormat="1" ht="20.100000000000001" customHeight="1" x14ac:dyDescent="0.2">
      <c r="A27" s="9"/>
      <c r="B27" s="42" t="str">
        <f>IF(A27="","",VLOOKUP(A27,Hilfstabelle!B:C,2,FALSE))</f>
        <v/>
      </c>
      <c r="C27" s="42" t="str">
        <f>IF(B27="","",VLOOKUP(B27,'EK Preise'!E:P,12,FALSE))</f>
        <v/>
      </c>
      <c r="D27" s="13" t="str">
        <f>IF(B27="","",VLOOKUP(B27,Hilfstabelle!C:D,2,FALSE))</f>
        <v/>
      </c>
      <c r="E27" s="29" t="str">
        <f>IF(B27="","",VLOOKUP(B27,'EK Preise'!E:G,3,FALSE))</f>
        <v/>
      </c>
      <c r="F27" s="38" t="str">
        <f>IF(B27="","",VLOOKUP(B27,'EK Preise'!E:I,5,FALSE))</f>
        <v/>
      </c>
      <c r="G27" s="10" t="str">
        <f>IF(B27="","",VLOOKUP(B27,'EK Preise'!E:H,4,FALSE))</f>
        <v/>
      </c>
      <c r="H27" s="11" t="str">
        <f>IF(G27="","",VLOOKUP(B27,'EK Preise'!E:I,5,FALSE))</f>
        <v/>
      </c>
      <c r="I27" s="40" t="str">
        <f>IF(E27="","",VLOOKUP(B27,'EK Preise'!E:J,6,FALSE))</f>
        <v/>
      </c>
      <c r="J27" s="12"/>
      <c r="K27" s="10" t="str">
        <f t="shared" si="1"/>
        <v/>
      </c>
      <c r="L27" s="10" t="str">
        <f t="shared" si="2"/>
        <v/>
      </c>
      <c r="M27" s="37"/>
    </row>
    <row r="28" spans="1:13" s="13" customFormat="1" ht="20.100000000000001" customHeight="1" x14ac:dyDescent="0.2">
      <c r="A28" s="9"/>
      <c r="B28" s="42" t="str">
        <f>IF(A28="","",VLOOKUP(A28,Hilfstabelle!B:C,2,FALSE))</f>
        <v/>
      </c>
      <c r="C28" s="42" t="str">
        <f>IF(B28="","",VLOOKUP(B28,'EK Preise'!E:P,12,FALSE))</f>
        <v/>
      </c>
      <c r="D28" s="13" t="str">
        <f>IF(B28="","",VLOOKUP(B28,Hilfstabelle!C:D,2,FALSE))</f>
        <v/>
      </c>
      <c r="E28" s="29" t="str">
        <f>IF(B28="","",VLOOKUP(B28,'EK Preise'!E:G,3,FALSE))</f>
        <v/>
      </c>
      <c r="F28" s="38" t="str">
        <f>IF(B28="","",VLOOKUP(B28,'EK Preise'!E:I,5,FALSE))</f>
        <v/>
      </c>
      <c r="G28" s="10" t="str">
        <f>IF(B28="","",VLOOKUP(B28,'EK Preise'!E:H,4,FALSE))</f>
        <v/>
      </c>
      <c r="H28" s="11" t="str">
        <f>IF(G28="","",VLOOKUP(B28,'EK Preise'!E:I,5,FALSE))</f>
        <v/>
      </c>
      <c r="I28" s="40" t="str">
        <f>IF(E28="","",VLOOKUP(B28,'EK Preise'!E:J,6,FALSE))</f>
        <v/>
      </c>
      <c r="J28" s="12"/>
      <c r="K28" s="10" t="str">
        <f t="shared" si="1"/>
        <v/>
      </c>
      <c r="L28" s="10" t="str">
        <f t="shared" si="2"/>
        <v/>
      </c>
      <c r="M28" s="37"/>
    </row>
    <row r="29" spans="1:13" s="13" customFormat="1" ht="20.100000000000001" customHeight="1" x14ac:dyDescent="0.2">
      <c r="A29" s="9"/>
      <c r="B29" s="42" t="str">
        <f>IF(A29="","",VLOOKUP(A29,Hilfstabelle!B:C,2,FALSE))</f>
        <v/>
      </c>
      <c r="C29" s="42" t="str">
        <f>IF(B29="","",VLOOKUP(B29,'EK Preise'!E:P,12,FALSE))</f>
        <v/>
      </c>
      <c r="D29" s="13" t="str">
        <f>IF(B29="","",VLOOKUP(B29,Hilfstabelle!C:D,2,FALSE))</f>
        <v/>
      </c>
      <c r="E29" s="29" t="str">
        <f>IF(B29="","",VLOOKUP(B29,'EK Preise'!E:G,3,FALSE))</f>
        <v/>
      </c>
      <c r="F29" s="38" t="str">
        <f>IF(B29="","",VLOOKUP(B29,'EK Preise'!E:I,5,FALSE))</f>
        <v/>
      </c>
      <c r="G29" s="10" t="str">
        <f>IF(B29="","",VLOOKUP(B29,'EK Preise'!E:H,4,FALSE))</f>
        <v/>
      </c>
      <c r="H29" s="11" t="str">
        <f>IF(G29="","",VLOOKUP(B29,'EK Preise'!E:I,5,FALSE))</f>
        <v/>
      </c>
      <c r="I29" s="40" t="str">
        <f>IF(E29="","",VLOOKUP(B29,'EK Preise'!E:J,6,FALSE))</f>
        <v/>
      </c>
      <c r="J29" s="12"/>
      <c r="K29" s="10" t="str">
        <f t="shared" si="1"/>
        <v/>
      </c>
      <c r="L29" s="10" t="str">
        <f t="shared" si="2"/>
        <v/>
      </c>
      <c r="M29" s="37"/>
    </row>
    <row r="30" spans="1:13" s="13" customFormat="1" ht="20.100000000000001" customHeight="1" x14ac:dyDescent="0.2">
      <c r="A30" s="9"/>
      <c r="B30" s="42" t="str">
        <f>IF(A30="","",VLOOKUP(A30,Hilfstabelle!B:C,2,FALSE))</f>
        <v/>
      </c>
      <c r="C30" s="42" t="str">
        <f>IF(B30="","",VLOOKUP(B30,'EK Preise'!E:P,12,FALSE))</f>
        <v/>
      </c>
      <c r="D30" s="13" t="str">
        <f>IF(B30="","",VLOOKUP(B30,Hilfstabelle!C:D,2,FALSE))</f>
        <v/>
      </c>
      <c r="E30" s="29" t="str">
        <f>IF(B30="","",VLOOKUP(B30,'EK Preise'!E:G,3,FALSE))</f>
        <v/>
      </c>
      <c r="F30" s="38" t="str">
        <f>IF(B30="","",VLOOKUP(B30,'EK Preise'!E:I,5,FALSE))</f>
        <v/>
      </c>
      <c r="G30" s="10" t="str">
        <f>IF(B30="","",VLOOKUP(B30,'EK Preise'!E:H,4,FALSE))</f>
        <v/>
      </c>
      <c r="H30" s="11" t="str">
        <f>IF(G30="","",VLOOKUP(B30,'EK Preise'!E:I,5,FALSE))</f>
        <v/>
      </c>
      <c r="I30" s="40" t="str">
        <f>IF(E30="","",VLOOKUP(B30,'EK Preise'!E:J,6,FALSE))</f>
        <v/>
      </c>
      <c r="J30" s="12"/>
      <c r="K30" s="10" t="str">
        <f t="shared" si="1"/>
        <v/>
      </c>
      <c r="L30" s="10" t="str">
        <f t="shared" si="2"/>
        <v/>
      </c>
      <c r="M30" s="37"/>
    </row>
    <row r="31" spans="1:13" s="13" customFormat="1" ht="20.100000000000001" customHeight="1" x14ac:dyDescent="0.2">
      <c r="A31" s="9"/>
      <c r="B31" s="42" t="str">
        <f>IF(A31="","",VLOOKUP(A31,Hilfstabelle!B:C,2,FALSE))</f>
        <v/>
      </c>
      <c r="C31" s="42" t="str">
        <f>IF(B31="","",VLOOKUP(B31,'EK Preise'!E:P,12,FALSE))</f>
        <v/>
      </c>
      <c r="D31" s="13" t="str">
        <f>IF(B31="","",VLOOKUP(B31,Hilfstabelle!C:D,2,FALSE))</f>
        <v/>
      </c>
      <c r="E31" s="29" t="str">
        <f>IF(B31="","",VLOOKUP(B31,'EK Preise'!E:G,3,FALSE))</f>
        <v/>
      </c>
      <c r="F31" s="38" t="str">
        <f>IF(B31="","",VLOOKUP(B31,'EK Preise'!E:I,5,FALSE))</f>
        <v/>
      </c>
      <c r="G31" s="10" t="str">
        <f>IF(B31="","",VLOOKUP(B31,'EK Preise'!E:H,4,FALSE))</f>
        <v/>
      </c>
      <c r="H31" s="11" t="str">
        <f>IF(G31="","",VLOOKUP(B31,'EK Preise'!E:I,5,FALSE))</f>
        <v/>
      </c>
      <c r="I31" s="40" t="str">
        <f>IF(E31="","",VLOOKUP(B31,'EK Preise'!E:J,6,FALSE))</f>
        <v/>
      </c>
      <c r="J31" s="12"/>
      <c r="K31" s="10" t="str">
        <f t="shared" si="1"/>
        <v/>
      </c>
      <c r="L31" s="10" t="str">
        <f t="shared" si="2"/>
        <v/>
      </c>
      <c r="M31" s="37"/>
    </row>
    <row r="32" spans="1:13" s="13" customFormat="1" ht="20.100000000000001" customHeight="1" x14ac:dyDescent="0.2">
      <c r="A32" s="9"/>
      <c r="B32" s="42" t="str">
        <f>IF(A32="","",VLOOKUP(A32,Hilfstabelle!B:C,2,FALSE))</f>
        <v/>
      </c>
      <c r="C32" s="42" t="str">
        <f>IF(B32="","",VLOOKUP(B32,'EK Preise'!E:P,12,FALSE))</f>
        <v/>
      </c>
      <c r="D32" s="13" t="str">
        <f>IF(B32="","",VLOOKUP(B32,Hilfstabelle!C:D,2,FALSE))</f>
        <v/>
      </c>
      <c r="E32" s="29" t="str">
        <f>IF(B32="","",VLOOKUP(B32,'EK Preise'!E:G,3,FALSE))</f>
        <v/>
      </c>
      <c r="F32" s="38" t="str">
        <f>IF(B32="","",VLOOKUP(B32,'EK Preise'!E:I,5,FALSE))</f>
        <v/>
      </c>
      <c r="G32" s="10" t="str">
        <f>IF(B32="","",VLOOKUP(B32,'EK Preise'!E:H,4,FALSE))</f>
        <v/>
      </c>
      <c r="H32" s="11" t="str">
        <f>IF(G32="","",VLOOKUP(B32,'EK Preise'!E:I,5,FALSE))</f>
        <v/>
      </c>
      <c r="I32" s="40" t="str">
        <f>IF(E32="","",VLOOKUP(B32,'EK Preise'!E:J,6,FALSE))</f>
        <v/>
      </c>
      <c r="J32" s="12"/>
      <c r="K32" s="10" t="str">
        <f t="shared" si="1"/>
        <v/>
      </c>
      <c r="L32" s="10" t="str">
        <f t="shared" si="2"/>
        <v/>
      </c>
      <c r="M32" s="37"/>
    </row>
    <row r="33" spans="1:13" s="13" customFormat="1" ht="20.100000000000001" customHeight="1" x14ac:dyDescent="0.2">
      <c r="A33" s="9"/>
      <c r="B33" s="42" t="str">
        <f>IF(A33="","",VLOOKUP(A33,Hilfstabelle!B:C,2,FALSE))</f>
        <v/>
      </c>
      <c r="C33" s="42" t="str">
        <f>IF(B33="","",VLOOKUP(B33,'EK Preise'!E:P,12,FALSE))</f>
        <v/>
      </c>
      <c r="D33" s="13" t="str">
        <f>IF(B33="","",VLOOKUP(B33,Hilfstabelle!C:D,2,FALSE))</f>
        <v/>
      </c>
      <c r="E33" s="29" t="str">
        <f>IF(B33="","",VLOOKUP(B33,'EK Preise'!E:G,3,FALSE))</f>
        <v/>
      </c>
      <c r="F33" s="38" t="str">
        <f>IF(B33="","",VLOOKUP(B33,'EK Preise'!E:I,5,FALSE))</f>
        <v/>
      </c>
      <c r="G33" s="10" t="str">
        <f>IF(B33="","",VLOOKUP(B33,'EK Preise'!E:H,4,FALSE))</f>
        <v/>
      </c>
      <c r="H33" s="11" t="str">
        <f>IF(G33="","",VLOOKUP(B33,'EK Preise'!E:I,5,FALSE))</f>
        <v/>
      </c>
      <c r="I33" s="40" t="str">
        <f>IF(E33="","",VLOOKUP(B33,'EK Preise'!E:J,6,FALSE))</f>
        <v/>
      </c>
      <c r="J33" s="12"/>
      <c r="K33" s="10" t="str">
        <f t="shared" si="1"/>
        <v/>
      </c>
      <c r="L33" s="10" t="str">
        <f t="shared" si="2"/>
        <v/>
      </c>
      <c r="M33" s="37"/>
    </row>
    <row r="34" spans="1:13" s="13" customFormat="1" ht="20.100000000000001" customHeight="1" x14ac:dyDescent="0.2">
      <c r="A34" s="9"/>
      <c r="B34" s="42" t="str">
        <f>IF(A34="","",VLOOKUP(A34,Hilfstabelle!B:C,2,FALSE))</f>
        <v/>
      </c>
      <c r="C34" s="42" t="str">
        <f>IF(B34="","",VLOOKUP(B34,'EK Preise'!E:P,12,FALSE))</f>
        <v/>
      </c>
      <c r="D34" s="13" t="str">
        <f>IF(B34="","",VLOOKUP(B34,Hilfstabelle!C:D,2,FALSE))</f>
        <v/>
      </c>
      <c r="E34" s="29" t="str">
        <f>IF(B34="","",VLOOKUP(B34,'EK Preise'!E:G,3,FALSE))</f>
        <v/>
      </c>
      <c r="F34" s="38" t="str">
        <f>IF(B34="","",VLOOKUP(B34,'EK Preise'!E:I,5,FALSE))</f>
        <v/>
      </c>
      <c r="G34" s="10" t="str">
        <f>IF(B34="","",VLOOKUP(B34,'EK Preise'!E:H,4,FALSE))</f>
        <v/>
      </c>
      <c r="H34" s="11" t="str">
        <f>IF(G34="","",VLOOKUP(B34,'EK Preise'!E:I,5,FALSE))</f>
        <v/>
      </c>
      <c r="I34" s="40" t="str">
        <f>IF(E34="","",VLOOKUP(B34,'EK Preise'!E:J,6,FALSE))</f>
        <v/>
      </c>
      <c r="J34" s="12"/>
      <c r="K34" s="10" t="str">
        <f t="shared" si="1"/>
        <v/>
      </c>
      <c r="L34" s="10" t="str">
        <f t="shared" si="2"/>
        <v/>
      </c>
      <c r="M34" s="37"/>
    </row>
    <row r="35" spans="1:13" s="13" customFormat="1" ht="20.100000000000001" customHeight="1" x14ac:dyDescent="0.2">
      <c r="A35" s="9"/>
      <c r="B35" s="42" t="str">
        <f>IF(A35="","",VLOOKUP(A35,Hilfstabelle!B:C,2,FALSE))</f>
        <v/>
      </c>
      <c r="C35" s="42" t="str">
        <f>IF(B35="","",VLOOKUP(B35,'EK Preise'!E:P,12,FALSE))</f>
        <v/>
      </c>
      <c r="D35" s="13" t="str">
        <f>IF(B35="","",VLOOKUP(B35,Hilfstabelle!C:D,2,FALSE))</f>
        <v/>
      </c>
      <c r="E35" s="29" t="str">
        <f>IF(B35="","",VLOOKUP(B35,'EK Preise'!E:G,3,FALSE))</f>
        <v/>
      </c>
      <c r="F35" s="38" t="str">
        <f>IF(B35="","",VLOOKUP(B35,'EK Preise'!E:I,5,FALSE))</f>
        <v/>
      </c>
      <c r="G35" s="10" t="str">
        <f>IF(B35="","",VLOOKUP(B35,'EK Preise'!E:H,4,FALSE))</f>
        <v/>
      </c>
      <c r="H35" s="11" t="str">
        <f>IF(G35="","",VLOOKUP(B35,'EK Preise'!E:I,5,FALSE))</f>
        <v/>
      </c>
      <c r="I35" s="40" t="str">
        <f>IF(E35="","",VLOOKUP(B35,'EK Preise'!E:J,6,FALSE))</f>
        <v/>
      </c>
      <c r="J35" s="12"/>
      <c r="K35" s="10" t="str">
        <f t="shared" si="1"/>
        <v/>
      </c>
      <c r="L35" s="10" t="str">
        <f t="shared" si="2"/>
        <v/>
      </c>
      <c r="M35" s="37"/>
    </row>
    <row r="36" spans="1:13" s="13" customFormat="1" ht="20.100000000000001" customHeight="1" x14ac:dyDescent="0.2">
      <c r="A36" s="9"/>
      <c r="B36" s="42" t="str">
        <f>IF(A36="","",VLOOKUP(A36,Hilfstabelle!B:C,2,FALSE))</f>
        <v/>
      </c>
      <c r="C36" s="42" t="str">
        <f>IF(B36="","",VLOOKUP(B36,'EK Preise'!E:P,12,FALSE))</f>
        <v/>
      </c>
      <c r="D36" s="13" t="str">
        <f>IF(B36="","",VLOOKUP(B36,Hilfstabelle!C:D,2,FALSE))</f>
        <v/>
      </c>
      <c r="E36" s="29" t="str">
        <f>IF(B36="","",VLOOKUP(B36,'EK Preise'!E:G,3,FALSE))</f>
        <v/>
      </c>
      <c r="F36" s="38" t="str">
        <f>IF(B36="","",VLOOKUP(B36,'EK Preise'!E:I,5,FALSE))</f>
        <v/>
      </c>
      <c r="G36" s="10" t="str">
        <f>IF(B36="","",VLOOKUP(B36,'EK Preise'!E:H,4,FALSE))</f>
        <v/>
      </c>
      <c r="H36" s="11" t="str">
        <f>IF(G36="","",VLOOKUP(B36,'EK Preise'!E:I,5,FALSE))</f>
        <v/>
      </c>
      <c r="I36" s="40" t="str">
        <f>IF(E36="","",VLOOKUP(B36,'EK Preise'!E:J,6,FALSE))</f>
        <v/>
      </c>
      <c r="J36" s="12"/>
      <c r="K36" s="10" t="str">
        <f t="shared" si="1"/>
        <v/>
      </c>
      <c r="L36" s="10" t="str">
        <f t="shared" si="2"/>
        <v/>
      </c>
      <c r="M36" s="37"/>
    </row>
    <row r="37" spans="1:13" s="13" customFormat="1" ht="20.100000000000001" customHeight="1" x14ac:dyDescent="0.2">
      <c r="A37" s="9"/>
      <c r="B37" s="42" t="str">
        <f>IF(A37="","",VLOOKUP(A37,Hilfstabelle!B:C,2,FALSE))</f>
        <v/>
      </c>
      <c r="C37" s="42" t="str">
        <f>IF(B37="","",VLOOKUP(B37,'EK Preise'!E:P,12,FALSE))</f>
        <v/>
      </c>
      <c r="D37" s="13" t="str">
        <f>IF(B37="","",VLOOKUP(B37,Hilfstabelle!C:D,2,FALSE))</f>
        <v/>
      </c>
      <c r="E37" s="29" t="str">
        <f>IF(B37="","",VLOOKUP(B37,'EK Preise'!E:G,3,FALSE))</f>
        <v/>
      </c>
      <c r="F37" s="38" t="str">
        <f>IF(B37="","",VLOOKUP(B37,'EK Preise'!E:I,5,FALSE))</f>
        <v/>
      </c>
      <c r="G37" s="10" t="str">
        <f>IF(B37="","",VLOOKUP(B37,'EK Preise'!E:H,4,FALSE))</f>
        <v/>
      </c>
      <c r="H37" s="11" t="str">
        <f>IF(G37="","",VLOOKUP(B37,'EK Preise'!E:I,5,FALSE))</f>
        <v/>
      </c>
      <c r="I37" s="40" t="str">
        <f>IF(E37="","",VLOOKUP(B37,'EK Preise'!E:J,6,FALSE))</f>
        <v/>
      </c>
      <c r="J37" s="12"/>
      <c r="K37" s="10" t="str">
        <f t="shared" si="1"/>
        <v/>
      </c>
      <c r="L37" s="10" t="str">
        <f t="shared" si="2"/>
        <v/>
      </c>
      <c r="M37" s="37"/>
    </row>
    <row r="38" spans="1:13" s="13" customFormat="1" ht="20.100000000000001" customHeight="1" x14ac:dyDescent="0.2">
      <c r="A38" s="9"/>
      <c r="B38" s="42" t="str">
        <f>IF(A38="","",VLOOKUP(A38,Hilfstabelle!B:C,2,FALSE))</f>
        <v/>
      </c>
      <c r="C38" s="42" t="str">
        <f>IF(B38="","",VLOOKUP(B38,'EK Preise'!E:P,12,FALSE))</f>
        <v/>
      </c>
      <c r="D38" s="13" t="str">
        <f>IF(B38="","",VLOOKUP(B38,Hilfstabelle!C:D,2,FALSE))</f>
        <v/>
      </c>
      <c r="E38" s="29" t="str">
        <f>IF(B38="","",VLOOKUP(B38,'EK Preise'!E:G,3,FALSE))</f>
        <v/>
      </c>
      <c r="F38" s="38" t="str">
        <f>IF(B38="","",VLOOKUP(B38,'EK Preise'!E:I,5,FALSE))</f>
        <v/>
      </c>
      <c r="G38" s="10" t="str">
        <f>IF(B38="","",VLOOKUP(B38,'EK Preise'!E:H,4,FALSE))</f>
        <v/>
      </c>
      <c r="H38" s="11" t="str">
        <f>IF(G38="","",VLOOKUP(B38,'EK Preise'!E:I,5,FALSE))</f>
        <v/>
      </c>
      <c r="I38" s="40" t="str">
        <f>IF(E38="","",VLOOKUP(B38,'EK Preise'!E:J,6,FALSE))</f>
        <v/>
      </c>
      <c r="J38" s="12"/>
      <c r="K38" s="10" t="str">
        <f t="shared" si="1"/>
        <v/>
      </c>
      <c r="L38" s="10" t="str">
        <f t="shared" si="2"/>
        <v/>
      </c>
      <c r="M38" s="37"/>
    </row>
    <row r="39" spans="1:13" s="13" customFormat="1" ht="20.100000000000001" customHeight="1" x14ac:dyDescent="0.2">
      <c r="A39" s="9"/>
      <c r="B39" s="42" t="str">
        <f>IF(A39="","",VLOOKUP(A39,Hilfstabelle!B:C,2,FALSE))</f>
        <v/>
      </c>
      <c r="C39" s="42" t="str">
        <f>IF(B39="","",VLOOKUP(B39,'EK Preise'!E:P,12,FALSE))</f>
        <v/>
      </c>
      <c r="D39" s="13" t="str">
        <f>IF(B39="","",VLOOKUP(B39,Hilfstabelle!C:D,2,FALSE))</f>
        <v/>
      </c>
      <c r="E39" s="29" t="str">
        <f>IF(B39="","",VLOOKUP(B39,'EK Preise'!E:G,3,FALSE))</f>
        <v/>
      </c>
      <c r="F39" s="38" t="str">
        <f>IF(B39="","",VLOOKUP(B39,'EK Preise'!E:I,5,FALSE))</f>
        <v/>
      </c>
      <c r="G39" s="10" t="str">
        <f>IF(B39="","",VLOOKUP(B39,'EK Preise'!E:H,4,FALSE))</f>
        <v/>
      </c>
      <c r="H39" s="11" t="str">
        <f>IF(G39="","",VLOOKUP(B39,'EK Preise'!E:I,5,FALSE))</f>
        <v/>
      </c>
      <c r="I39" s="40" t="str">
        <f>IF(E39="","",VLOOKUP(B39,'EK Preise'!E:J,6,FALSE))</f>
        <v/>
      </c>
      <c r="J39" s="12"/>
      <c r="K39" s="10" t="str">
        <f t="shared" si="1"/>
        <v/>
      </c>
      <c r="L39" s="10" t="str">
        <f t="shared" si="2"/>
        <v/>
      </c>
      <c r="M39" s="37"/>
    </row>
    <row r="40" spans="1:13" s="13" customFormat="1" ht="20.100000000000001" customHeight="1" x14ac:dyDescent="0.2">
      <c r="A40" s="9"/>
      <c r="B40" s="42" t="str">
        <f>IF(A40="","",VLOOKUP(A40,Hilfstabelle!B:C,2,FALSE))</f>
        <v/>
      </c>
      <c r="C40" s="42" t="str">
        <f>IF(B40="","",VLOOKUP(B40,'EK Preise'!E:P,12,FALSE))</f>
        <v/>
      </c>
      <c r="D40" s="13" t="str">
        <f>IF(B40="","",VLOOKUP(B40,Hilfstabelle!C:D,2,FALSE))</f>
        <v/>
      </c>
      <c r="E40" s="29" t="str">
        <f>IF(B40="","",VLOOKUP(B40,'EK Preise'!E:G,3,FALSE))</f>
        <v/>
      </c>
      <c r="F40" s="38" t="str">
        <f>IF(B40="","",VLOOKUP(B40,'EK Preise'!E:I,5,FALSE))</f>
        <v/>
      </c>
      <c r="G40" s="10" t="str">
        <f>IF(B40="","",VLOOKUP(B40,'EK Preise'!E:H,4,FALSE))</f>
        <v/>
      </c>
      <c r="H40" s="11" t="str">
        <f>IF(G40="","",VLOOKUP(B40,'EK Preise'!E:I,5,FALSE))</f>
        <v/>
      </c>
      <c r="I40" s="40" t="str">
        <f>IF(E40="","",VLOOKUP(B40,'EK Preise'!E:J,6,FALSE))</f>
        <v/>
      </c>
      <c r="J40" s="12"/>
      <c r="K40" s="10" t="str">
        <f t="shared" si="1"/>
        <v/>
      </c>
      <c r="L40" s="10" t="str">
        <f t="shared" si="2"/>
        <v/>
      </c>
      <c r="M40" s="37"/>
    </row>
    <row r="41" spans="1:13" s="13" customFormat="1" ht="20.100000000000001" customHeight="1" x14ac:dyDescent="0.2">
      <c r="A41" s="9"/>
      <c r="B41" s="42" t="str">
        <f>IF(A41="","",VLOOKUP(A41,Hilfstabelle!B:C,2,FALSE))</f>
        <v/>
      </c>
      <c r="C41" s="42" t="str">
        <f>IF(B41="","",VLOOKUP(B41,'EK Preise'!E:P,12,FALSE))</f>
        <v/>
      </c>
      <c r="D41" s="13" t="str">
        <f>IF(B41="","",VLOOKUP(B41,Hilfstabelle!C:D,2,FALSE))</f>
        <v/>
      </c>
      <c r="E41" s="29" t="str">
        <f>IF(B41="","",VLOOKUP(B41,'EK Preise'!E:G,3,FALSE))</f>
        <v/>
      </c>
      <c r="F41" s="38" t="str">
        <f>IF(B41="","",VLOOKUP(B41,'EK Preise'!E:I,5,FALSE))</f>
        <v/>
      </c>
      <c r="G41" s="10" t="str">
        <f>IF(B41="","",VLOOKUP(B41,'EK Preise'!E:H,4,FALSE))</f>
        <v/>
      </c>
      <c r="H41" s="11" t="str">
        <f>IF(G41="","",VLOOKUP(B41,'EK Preise'!E:I,5,FALSE))</f>
        <v/>
      </c>
      <c r="I41" s="40" t="str">
        <f>IF(E41="","",VLOOKUP(B41,'EK Preise'!E:J,6,FALSE))</f>
        <v/>
      </c>
      <c r="J41" s="12"/>
      <c r="K41" s="10" t="str">
        <f t="shared" si="1"/>
        <v/>
      </c>
      <c r="L41" s="10" t="str">
        <f t="shared" si="2"/>
        <v/>
      </c>
      <c r="M41" s="37"/>
    </row>
    <row r="42" spans="1:13" s="13" customFormat="1" ht="20.100000000000001" customHeight="1" x14ac:dyDescent="0.2">
      <c r="A42" s="9"/>
      <c r="B42" s="42" t="str">
        <f>IF(A42="","",VLOOKUP(A42,Hilfstabelle!B:C,2,FALSE))</f>
        <v/>
      </c>
      <c r="C42" s="42" t="str">
        <f>IF(B42="","",VLOOKUP(B42,'EK Preise'!E:P,12,FALSE))</f>
        <v/>
      </c>
      <c r="D42" s="13" t="str">
        <f>IF(B42="","",VLOOKUP(B42,Hilfstabelle!C:D,2,FALSE))</f>
        <v/>
      </c>
      <c r="E42" s="29" t="str">
        <f>IF(B42="","",VLOOKUP(B42,'EK Preise'!E:G,3,FALSE))</f>
        <v/>
      </c>
      <c r="F42" s="38" t="str">
        <f>IF(B42="","",VLOOKUP(B42,'EK Preise'!E:I,5,FALSE))</f>
        <v/>
      </c>
      <c r="G42" s="10" t="str">
        <f>IF(B42="","",VLOOKUP(B42,'EK Preise'!E:H,4,FALSE))</f>
        <v/>
      </c>
      <c r="H42" s="11" t="str">
        <f>IF(G42="","",VLOOKUP(B42,'EK Preise'!E:I,5,FALSE))</f>
        <v/>
      </c>
      <c r="I42" s="40" t="str">
        <f>IF(E42="","",VLOOKUP(B42,'EK Preise'!E:J,6,FALSE))</f>
        <v/>
      </c>
      <c r="J42" s="12"/>
      <c r="K42" s="10" t="str">
        <f t="shared" si="1"/>
        <v/>
      </c>
      <c r="L42" s="10" t="str">
        <f t="shared" si="2"/>
        <v/>
      </c>
      <c r="M42" s="37"/>
    </row>
    <row r="43" spans="1:13" s="13" customFormat="1" ht="20.100000000000001" customHeight="1" x14ac:dyDescent="0.2">
      <c r="A43" s="9"/>
      <c r="B43" s="42" t="str">
        <f>IF(A43="","",VLOOKUP(A43,Hilfstabelle!B:C,2,FALSE))</f>
        <v/>
      </c>
      <c r="C43" s="42" t="str">
        <f>IF(B43="","",VLOOKUP(B43,'EK Preise'!E:P,12,FALSE))</f>
        <v/>
      </c>
      <c r="D43" s="13" t="str">
        <f>IF(B43="","",VLOOKUP(B43,Hilfstabelle!C:D,2,FALSE))</f>
        <v/>
      </c>
      <c r="E43" s="29" t="str">
        <f>IF(B43="","",VLOOKUP(B43,'EK Preise'!E:G,3,FALSE))</f>
        <v/>
      </c>
      <c r="F43" s="38" t="str">
        <f>IF(B43="","",VLOOKUP(B43,'EK Preise'!E:I,5,FALSE))</f>
        <v/>
      </c>
      <c r="G43" s="10" t="str">
        <f>IF(B43="","",VLOOKUP(B43,'EK Preise'!E:H,4,FALSE))</f>
        <v/>
      </c>
      <c r="H43" s="11" t="str">
        <f>IF(G43="","",VLOOKUP(B43,'EK Preise'!E:I,5,FALSE))</f>
        <v/>
      </c>
      <c r="I43" s="40" t="str">
        <f>IF(E43="","",VLOOKUP(B43,'EK Preise'!E:J,6,FALSE))</f>
        <v/>
      </c>
      <c r="J43" s="12"/>
      <c r="K43" s="10" t="str">
        <f t="shared" si="1"/>
        <v/>
      </c>
      <c r="L43" s="10" t="str">
        <f t="shared" si="2"/>
        <v/>
      </c>
      <c r="M43" s="37"/>
    </row>
    <row r="44" spans="1:13" s="13" customFormat="1" ht="20.100000000000001" customHeight="1" x14ac:dyDescent="0.2">
      <c r="A44" s="9"/>
      <c r="B44" s="42" t="str">
        <f>IF(A44="","",VLOOKUP(A44,Hilfstabelle!B:C,2,FALSE))</f>
        <v/>
      </c>
      <c r="C44" s="42" t="str">
        <f>IF(B44="","",VLOOKUP(B44,'EK Preise'!E:P,12,FALSE))</f>
        <v/>
      </c>
      <c r="D44" s="13" t="str">
        <f>IF(B44="","",VLOOKUP(B44,Hilfstabelle!C:D,2,FALSE))</f>
        <v/>
      </c>
      <c r="E44" s="29" t="str">
        <f>IF(B44="","",VLOOKUP(B44,'EK Preise'!E:G,3,FALSE))</f>
        <v/>
      </c>
      <c r="F44" s="38" t="str">
        <f>IF(B44="","",VLOOKUP(B44,'EK Preise'!E:I,5,FALSE))</f>
        <v/>
      </c>
      <c r="G44" s="10" t="str">
        <f>IF(B44="","",VLOOKUP(B44,'EK Preise'!E:H,4,FALSE))</f>
        <v/>
      </c>
      <c r="H44" s="11" t="str">
        <f>IF(G44="","",VLOOKUP(B44,'EK Preise'!E:I,5,FALSE))</f>
        <v/>
      </c>
      <c r="I44" s="40" t="str">
        <f>IF(E44="","",VLOOKUP(B44,'EK Preise'!E:J,6,FALSE))</f>
        <v/>
      </c>
      <c r="J44" s="12"/>
      <c r="K44" s="10" t="str">
        <f t="shared" si="1"/>
        <v/>
      </c>
      <c r="L44" s="10" t="str">
        <f t="shared" si="2"/>
        <v/>
      </c>
      <c r="M44" s="37"/>
    </row>
    <row r="45" spans="1:13" s="13" customFormat="1" ht="20.100000000000001" customHeight="1" x14ac:dyDescent="0.2">
      <c r="A45" s="9"/>
      <c r="B45" s="42" t="str">
        <f>IF(A45="","",VLOOKUP(A45,Hilfstabelle!B:C,2,FALSE))</f>
        <v/>
      </c>
      <c r="C45" s="42" t="str">
        <f>IF(B45="","",VLOOKUP(B45,'EK Preise'!E:P,12,FALSE))</f>
        <v/>
      </c>
      <c r="D45" s="13" t="str">
        <f>IF(B45="","",VLOOKUP(B45,Hilfstabelle!C:D,2,FALSE))</f>
        <v/>
      </c>
      <c r="E45" s="29" t="str">
        <f>IF(B45="","",VLOOKUP(B45,'EK Preise'!E:G,3,FALSE))</f>
        <v/>
      </c>
      <c r="F45" s="38" t="str">
        <f>IF(B45="","",VLOOKUP(B45,'EK Preise'!E:I,5,FALSE))</f>
        <v/>
      </c>
      <c r="G45" s="10" t="str">
        <f>IF(B45="","",VLOOKUP(B45,'EK Preise'!E:H,4,FALSE))</f>
        <v/>
      </c>
      <c r="H45" s="11" t="str">
        <f>IF(G45="","",VLOOKUP(B45,'EK Preise'!E:I,5,FALSE))</f>
        <v/>
      </c>
      <c r="I45" s="40" t="str">
        <f>IF(E45="","",VLOOKUP(B45,'EK Preise'!E:J,6,FALSE))</f>
        <v/>
      </c>
      <c r="J45" s="12"/>
      <c r="K45" s="10" t="str">
        <f t="shared" si="1"/>
        <v/>
      </c>
      <c r="L45" s="10" t="str">
        <f t="shared" si="2"/>
        <v/>
      </c>
      <c r="M45" s="37"/>
    </row>
    <row r="46" spans="1:13" s="13" customFormat="1" ht="20.100000000000001" customHeight="1" x14ac:dyDescent="0.2">
      <c r="A46" s="9"/>
      <c r="B46" s="42" t="str">
        <f>IF(A46="","",VLOOKUP(A46,Hilfstabelle!B:C,2,FALSE))</f>
        <v/>
      </c>
      <c r="C46" s="42" t="str">
        <f>IF(B46="","",VLOOKUP(B46,'EK Preise'!E:P,12,FALSE))</f>
        <v/>
      </c>
      <c r="D46" s="13" t="str">
        <f>IF(B46="","",VLOOKUP(B46,Hilfstabelle!C:D,2,FALSE))</f>
        <v/>
      </c>
      <c r="E46" s="29" t="str">
        <f>IF(B46="","",VLOOKUP(B46,'EK Preise'!E:G,3,FALSE))</f>
        <v/>
      </c>
      <c r="F46" s="38" t="str">
        <f>IF(B46="","",VLOOKUP(B46,'EK Preise'!E:I,5,FALSE))</f>
        <v/>
      </c>
      <c r="G46" s="10" t="str">
        <f>IF(B46="","",VLOOKUP(B46,'EK Preise'!E:H,4,FALSE))</f>
        <v/>
      </c>
      <c r="H46" s="11" t="str">
        <f>IF(G46="","",VLOOKUP(B46,'EK Preise'!E:I,5,FALSE))</f>
        <v/>
      </c>
      <c r="I46" s="40" t="str">
        <f>IF(E46="","",VLOOKUP(B46,'EK Preise'!E:J,6,FALSE))</f>
        <v/>
      </c>
      <c r="J46" s="12"/>
      <c r="K46" s="10" t="str">
        <f t="shared" si="1"/>
        <v/>
      </c>
      <c r="L46" s="10" t="str">
        <f t="shared" si="2"/>
        <v/>
      </c>
      <c r="M46" s="37"/>
    </row>
    <row r="47" spans="1:13" s="13" customFormat="1" ht="20.100000000000001" customHeight="1" x14ac:dyDescent="0.2">
      <c r="A47" s="9"/>
      <c r="B47" s="42" t="str">
        <f>IF(A47="","",VLOOKUP(A47,Hilfstabelle!B:C,2,FALSE))</f>
        <v/>
      </c>
      <c r="C47" s="42" t="str">
        <f>IF(B47="","",VLOOKUP(B47,'EK Preise'!E:P,12,FALSE))</f>
        <v/>
      </c>
      <c r="D47" s="13" t="str">
        <f>IF(B47="","",VLOOKUP(B47,Hilfstabelle!C:D,2,FALSE))</f>
        <v/>
      </c>
      <c r="E47" s="29" t="str">
        <f>IF(B47="","",VLOOKUP(B47,'EK Preise'!E:G,3,FALSE))</f>
        <v/>
      </c>
      <c r="F47" s="38" t="str">
        <f>IF(B47="","",VLOOKUP(B47,'EK Preise'!E:I,5,FALSE))</f>
        <v/>
      </c>
      <c r="G47" s="10" t="str">
        <f>IF(B47="","",VLOOKUP(B47,'EK Preise'!E:H,4,FALSE))</f>
        <v/>
      </c>
      <c r="H47" s="11" t="str">
        <f>IF(G47="","",VLOOKUP(B47,'EK Preise'!E:I,5,FALSE))</f>
        <v/>
      </c>
      <c r="I47" s="40" t="str">
        <f>IF(E47="","",VLOOKUP(B47,'EK Preise'!E:J,6,FALSE))</f>
        <v/>
      </c>
      <c r="J47" s="12"/>
      <c r="K47" s="10" t="str">
        <f t="shared" si="1"/>
        <v/>
      </c>
      <c r="L47" s="10" t="str">
        <f t="shared" si="2"/>
        <v/>
      </c>
      <c r="M47" s="37"/>
    </row>
    <row r="48" spans="1:13" s="13" customFormat="1" ht="20.100000000000001" customHeight="1" x14ac:dyDescent="0.2">
      <c r="A48" s="9"/>
      <c r="B48" s="42" t="str">
        <f>IF(A48="","",VLOOKUP(A48,Hilfstabelle!B:C,2,FALSE))</f>
        <v/>
      </c>
      <c r="C48" s="42" t="str">
        <f>IF(B48="","",VLOOKUP(B48,'EK Preise'!E:P,12,FALSE))</f>
        <v/>
      </c>
      <c r="D48" s="13" t="str">
        <f>IF(B48="","",VLOOKUP(B48,Hilfstabelle!C:D,2,FALSE))</f>
        <v/>
      </c>
      <c r="E48" s="29" t="str">
        <f>IF(B48="","",VLOOKUP(B48,'EK Preise'!E:G,3,FALSE))</f>
        <v/>
      </c>
      <c r="F48" s="38" t="str">
        <f>IF(B48="","",VLOOKUP(B48,'EK Preise'!E:I,5,FALSE))</f>
        <v/>
      </c>
      <c r="G48" s="10" t="str">
        <f>IF(B48="","",VLOOKUP(B48,'EK Preise'!E:H,4,FALSE))</f>
        <v/>
      </c>
      <c r="H48" s="11" t="str">
        <f>IF(G48="","",VLOOKUP(B48,'EK Preise'!E:I,5,FALSE))</f>
        <v/>
      </c>
      <c r="I48" s="40" t="str">
        <f>IF(E48="","",VLOOKUP(B48,'EK Preise'!E:J,6,FALSE))</f>
        <v/>
      </c>
      <c r="J48" s="12"/>
      <c r="K48" s="10" t="str">
        <f t="shared" si="1"/>
        <v/>
      </c>
      <c r="L48" s="10" t="str">
        <f t="shared" si="2"/>
        <v/>
      </c>
      <c r="M48" s="37"/>
    </row>
    <row r="49" spans="1:19" s="13" customFormat="1" ht="20.100000000000001" customHeight="1" x14ac:dyDescent="0.2">
      <c r="A49" s="9"/>
      <c r="B49" s="42" t="str">
        <f>IF(A49="","",VLOOKUP(A49,Hilfstabelle!B:C,2,FALSE))</f>
        <v/>
      </c>
      <c r="C49" s="42" t="str">
        <f>IF(B49="","",VLOOKUP(B49,'EK Preise'!E:P,12,FALSE))</f>
        <v/>
      </c>
      <c r="D49" s="13" t="str">
        <f>IF(B49="","",VLOOKUP(B49,Hilfstabelle!C:D,2,FALSE))</f>
        <v/>
      </c>
      <c r="E49" s="29" t="str">
        <f>IF(B49="","",VLOOKUP(B49,'EK Preise'!E:G,3,FALSE))</f>
        <v/>
      </c>
      <c r="F49" s="38" t="str">
        <f>IF(B49="","",VLOOKUP(B49,'EK Preise'!E:I,5,FALSE))</f>
        <v/>
      </c>
      <c r="G49" s="10" t="str">
        <f>IF(B49="","",VLOOKUP(B49,'EK Preise'!E:H,4,FALSE))</f>
        <v/>
      </c>
      <c r="H49" s="11" t="str">
        <f>IF(G49="","",VLOOKUP(B49,'EK Preise'!E:I,5,FALSE))</f>
        <v/>
      </c>
      <c r="I49" s="40" t="str">
        <f>IF(E49="","",VLOOKUP(B49,'EK Preise'!E:J,6,FALSE))</f>
        <v/>
      </c>
      <c r="J49" s="12"/>
      <c r="K49" s="10" t="str">
        <f t="shared" si="1"/>
        <v/>
      </c>
      <c r="L49" s="10" t="str">
        <f t="shared" si="2"/>
        <v/>
      </c>
      <c r="M49" s="37"/>
    </row>
    <row r="50" spans="1:19" s="13" customFormat="1" ht="20.100000000000001" customHeight="1" x14ac:dyDescent="0.2">
      <c r="A50" s="9"/>
      <c r="B50" s="42" t="str">
        <f>IF(A50="","",VLOOKUP(A50,Hilfstabelle!B:C,2,FALSE))</f>
        <v/>
      </c>
      <c r="C50" s="42" t="str">
        <f>IF(B50="","",VLOOKUP(B50,'EK Preise'!E:P,12,FALSE))</f>
        <v/>
      </c>
      <c r="D50" s="13" t="str">
        <f>IF(B50="","",VLOOKUP(B50,Hilfstabelle!C:D,2,FALSE))</f>
        <v/>
      </c>
      <c r="E50" s="29" t="str">
        <f>IF(B50="","",VLOOKUP(B50,'EK Preise'!E:G,3,FALSE))</f>
        <v/>
      </c>
      <c r="F50" s="38" t="str">
        <f>IF(B50="","",VLOOKUP(B50,'EK Preise'!E:I,5,FALSE))</f>
        <v/>
      </c>
      <c r="G50" s="10" t="str">
        <f>IF(B50="","",VLOOKUP(B50,'EK Preise'!E:H,4,FALSE))</f>
        <v/>
      </c>
      <c r="H50" s="11" t="str">
        <f>IF(G50="","",VLOOKUP(B50,'EK Preise'!E:I,5,FALSE))</f>
        <v/>
      </c>
      <c r="I50" s="40" t="str">
        <f>IF(E50="","",VLOOKUP(B50,'EK Preise'!E:J,6,FALSE))</f>
        <v/>
      </c>
      <c r="J50" s="12"/>
      <c r="K50" s="10" t="str">
        <f t="shared" si="1"/>
        <v/>
      </c>
      <c r="L50" s="10" t="str">
        <f t="shared" si="2"/>
        <v/>
      </c>
      <c r="M50" s="37"/>
    </row>
    <row r="51" spans="1:19" s="13" customFormat="1" ht="20.100000000000001" customHeight="1" x14ac:dyDescent="0.2">
      <c r="A51" s="9"/>
      <c r="B51" s="42" t="str">
        <f>IF(A51="","",VLOOKUP(A51,Hilfstabelle!B:C,2,FALSE))</f>
        <v/>
      </c>
      <c r="C51" s="42" t="str">
        <f>IF(B51="","",VLOOKUP(B51,'EK Preise'!E:P,12,FALSE))</f>
        <v/>
      </c>
      <c r="D51" s="13" t="str">
        <f>IF(B51="","",VLOOKUP(B51,Hilfstabelle!C:D,2,FALSE))</f>
        <v/>
      </c>
      <c r="E51" s="29" t="str">
        <f>IF(B51="","",VLOOKUP(B51,'EK Preise'!E:G,3,FALSE))</f>
        <v/>
      </c>
      <c r="F51" s="38" t="str">
        <f>IF(B51="","",VLOOKUP(B51,'EK Preise'!E:I,5,FALSE))</f>
        <v/>
      </c>
      <c r="G51" s="10" t="str">
        <f>IF(B51="","",VLOOKUP(B51,'EK Preise'!E:H,4,FALSE))</f>
        <v/>
      </c>
      <c r="H51" s="11" t="str">
        <f>IF(G51="","",VLOOKUP(B51,'EK Preise'!E:I,5,FALSE))</f>
        <v/>
      </c>
      <c r="I51" s="40" t="str">
        <f>IF(E51="","",VLOOKUP(B51,'EK Preise'!E:J,6,FALSE))</f>
        <v/>
      </c>
      <c r="J51" s="12"/>
      <c r="K51" s="10" t="str">
        <f t="shared" si="1"/>
        <v/>
      </c>
      <c r="L51" s="10" t="str">
        <f t="shared" si="2"/>
        <v/>
      </c>
      <c r="M51" s="37"/>
    </row>
    <row r="52" spans="1:19" s="13" customFormat="1" ht="20.100000000000001" customHeight="1" x14ac:dyDescent="0.2">
      <c r="A52" s="14"/>
      <c r="B52" s="14"/>
      <c r="C52" s="14"/>
      <c r="E52" s="15"/>
      <c r="F52" s="16"/>
      <c r="G52" s="15"/>
      <c r="H52" s="16"/>
      <c r="I52" s="16"/>
      <c r="J52" s="17"/>
      <c r="K52" s="15"/>
      <c r="L52" s="15"/>
      <c r="M52" s="37"/>
    </row>
    <row r="53" spans="1:19" s="13" customFormat="1" ht="20.100000000000001" customHeight="1" x14ac:dyDescent="0.2">
      <c r="A53" s="18"/>
      <c r="B53" s="18"/>
      <c r="C53" s="18"/>
      <c r="F53" s="19"/>
      <c r="H53" s="19"/>
      <c r="I53" s="19"/>
      <c r="J53" s="13" t="s">
        <v>265</v>
      </c>
      <c r="L53" s="10">
        <f>SUM(L10:L51)</f>
        <v>0</v>
      </c>
      <c r="M53" s="37"/>
    </row>
    <row r="54" spans="1:19" s="13" customFormat="1" ht="20.100000000000001" customHeight="1" x14ac:dyDescent="0.2">
      <c r="A54" s="18"/>
      <c r="B54" s="18"/>
      <c r="C54" s="18"/>
      <c r="F54" s="19"/>
      <c r="H54" s="19"/>
      <c r="I54" s="19"/>
      <c r="J54" s="13" t="s">
        <v>266</v>
      </c>
      <c r="K54" s="20">
        <v>0.19</v>
      </c>
      <c r="L54" s="10">
        <f>L53*K54</f>
        <v>0</v>
      </c>
      <c r="M54" s="37"/>
    </row>
    <row r="55" spans="1:19" s="13" customFormat="1" ht="20.100000000000001" customHeight="1" thickBot="1" x14ac:dyDescent="0.25">
      <c r="A55" s="18"/>
      <c r="B55" s="18"/>
      <c r="C55" s="18"/>
      <c r="F55" s="19"/>
      <c r="H55" s="19"/>
      <c r="I55" s="19"/>
      <c r="J55" s="21" t="s">
        <v>267</v>
      </c>
      <c r="K55" s="21"/>
      <c r="L55" s="22">
        <f>SUM(L53:L54)</f>
        <v>0</v>
      </c>
      <c r="M55" s="37"/>
    </row>
    <row r="56" spans="1:19" ht="14.25" thickTop="1" x14ac:dyDescent="0.25">
      <c r="A56" s="121" t="s">
        <v>389</v>
      </c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</row>
    <row r="57" spans="1:19" x14ac:dyDescent="0.25">
      <c r="A57" s="23"/>
      <c r="B57" s="23"/>
      <c r="C57" s="23"/>
    </row>
    <row r="59" spans="1:19" x14ac:dyDescent="0.25">
      <c r="A59" s="72" t="s">
        <v>466</v>
      </c>
      <c r="B59"/>
      <c r="C59"/>
      <c r="D59"/>
      <c r="E59"/>
      <c r="G59" s="84"/>
      <c r="H59" s="1"/>
      <c r="K59" s="5"/>
      <c r="L59" s="5"/>
      <c r="M59" s="5"/>
      <c r="S59" s="34"/>
    </row>
    <row r="60" spans="1:19" x14ac:dyDescent="0.25">
      <c r="A60" s="73"/>
      <c r="B60"/>
      <c r="C60"/>
      <c r="D60"/>
      <c r="E60"/>
      <c r="G60" s="84"/>
      <c r="H60" s="1"/>
      <c r="K60" s="5"/>
      <c r="L60" s="5"/>
      <c r="M60" s="5"/>
      <c r="S60" s="34"/>
    </row>
    <row r="61" spans="1:19" x14ac:dyDescent="0.25">
      <c r="A61" s="73" t="s">
        <v>467</v>
      </c>
      <c r="B61"/>
      <c r="C61"/>
      <c r="D61"/>
      <c r="E61"/>
      <c r="G61" s="84"/>
      <c r="H61" s="1"/>
      <c r="K61" s="5"/>
      <c r="L61" s="5"/>
      <c r="M61" s="5"/>
      <c r="S61" s="34"/>
    </row>
    <row r="62" spans="1:19" x14ac:dyDescent="0.25">
      <c r="A62" s="73"/>
      <c r="B62"/>
      <c r="C62"/>
      <c r="D62"/>
      <c r="E62"/>
      <c r="G62" s="84"/>
      <c r="H62" s="1"/>
      <c r="K62" s="5"/>
      <c r="L62" s="5"/>
      <c r="M62" s="5"/>
      <c r="S62" s="34"/>
    </row>
    <row r="63" spans="1:19" x14ac:dyDescent="0.25">
      <c r="A63" s="73" t="s">
        <v>468</v>
      </c>
      <c r="B63"/>
      <c r="C63"/>
      <c r="D63"/>
      <c r="E63"/>
      <c r="G63" s="84"/>
      <c r="H63" s="1"/>
      <c r="K63" s="5"/>
      <c r="L63" s="5"/>
      <c r="M63" s="5"/>
      <c r="S63" s="34"/>
    </row>
    <row r="64" spans="1:19" x14ac:dyDescent="0.25">
      <c r="A64" s="73"/>
      <c r="B64"/>
      <c r="C64"/>
      <c r="D64"/>
      <c r="E64"/>
      <c r="G64" s="84"/>
      <c r="H64" s="1"/>
      <c r="K64" s="5"/>
      <c r="L64" s="5"/>
      <c r="M64" s="5"/>
      <c r="S64" s="34"/>
    </row>
    <row r="65" spans="1:19" x14ac:dyDescent="0.25">
      <c r="A65" s="73" t="s">
        <v>469</v>
      </c>
      <c r="B65"/>
      <c r="C65"/>
      <c r="D65"/>
      <c r="E65"/>
      <c r="G65" s="84"/>
      <c r="H65" s="1"/>
      <c r="K65" s="5"/>
      <c r="L65" s="5"/>
      <c r="M65" s="5"/>
      <c r="S65" s="34"/>
    </row>
    <row r="66" spans="1:19" x14ac:dyDescent="0.25">
      <c r="A66" s="73" t="s">
        <v>476</v>
      </c>
      <c r="B66"/>
      <c r="C66"/>
      <c r="D66"/>
      <c r="E66"/>
      <c r="G66" s="84"/>
      <c r="H66" s="1"/>
      <c r="K66" s="5"/>
      <c r="L66" s="5"/>
      <c r="M66" s="5"/>
      <c r="S66" s="34"/>
    </row>
    <row r="67" spans="1:19" x14ac:dyDescent="0.25">
      <c r="A67" s="73"/>
      <c r="B67"/>
      <c r="C67"/>
      <c r="D67"/>
      <c r="E67"/>
      <c r="G67" s="84"/>
      <c r="H67" s="1"/>
      <c r="K67" s="5"/>
      <c r="L67" s="5"/>
      <c r="M67" s="5"/>
      <c r="S67" s="34"/>
    </row>
    <row r="68" spans="1:19" x14ac:dyDescent="0.25">
      <c r="A68" s="73" t="s">
        <v>470</v>
      </c>
      <c r="B68"/>
      <c r="C68"/>
      <c r="D68"/>
      <c r="E68"/>
      <c r="G68" s="84"/>
      <c r="H68" s="1"/>
      <c r="K68" s="5"/>
      <c r="L68" s="5"/>
      <c r="M68" s="5"/>
      <c r="S68" s="34"/>
    </row>
    <row r="69" spans="1:19" x14ac:dyDescent="0.25">
      <c r="A69" s="73" t="s">
        <v>471</v>
      </c>
      <c r="B69"/>
      <c r="C69"/>
      <c r="D69"/>
      <c r="E69"/>
      <c r="G69" s="84"/>
      <c r="H69" s="1"/>
      <c r="K69" s="5"/>
      <c r="L69" s="5"/>
      <c r="M69" s="5"/>
      <c r="S69" s="34"/>
    </row>
    <row r="70" spans="1:19" x14ac:dyDescent="0.25">
      <c r="A70" s="73"/>
      <c r="B70"/>
      <c r="C70"/>
      <c r="D70"/>
      <c r="E70"/>
      <c r="G70" s="84"/>
      <c r="H70" s="1"/>
      <c r="K70" s="5"/>
      <c r="L70" s="5"/>
      <c r="M70" s="5"/>
      <c r="S70" s="34"/>
    </row>
    <row r="71" spans="1:19" x14ac:dyDescent="0.25">
      <c r="A71" s="74" t="s">
        <v>472</v>
      </c>
      <c r="B71"/>
      <c r="C71"/>
      <c r="D71"/>
      <c r="E71"/>
      <c r="G71" s="84"/>
      <c r="H71" s="1"/>
      <c r="K71" s="5"/>
      <c r="L71" s="5"/>
      <c r="M71" s="5"/>
      <c r="S71" s="34"/>
    </row>
    <row r="72" spans="1:19" x14ac:dyDescent="0.25">
      <c r="A72" s="73"/>
      <c r="B72"/>
      <c r="C72"/>
      <c r="D72"/>
      <c r="E72"/>
      <c r="G72" s="84"/>
      <c r="H72" s="1"/>
      <c r="K72" s="5"/>
      <c r="L72" s="5"/>
      <c r="M72" s="5"/>
      <c r="S72" s="34"/>
    </row>
    <row r="73" spans="1:19" x14ac:dyDescent="0.25">
      <c r="A73" s="73" t="s">
        <v>8742</v>
      </c>
      <c r="B73"/>
      <c r="C73"/>
      <c r="D73"/>
      <c r="E73" s="35" t="s">
        <v>475</v>
      </c>
      <c r="F73" s="35"/>
      <c r="G73" s="85"/>
      <c r="H73" s="35"/>
      <c r="I73" s="35"/>
      <c r="K73" s="5"/>
      <c r="L73" s="5"/>
      <c r="M73" s="5"/>
      <c r="S73" s="34"/>
    </row>
    <row r="74" spans="1:19" x14ac:dyDescent="0.25">
      <c r="A74" s="73" t="s">
        <v>8743</v>
      </c>
      <c r="B74"/>
      <c r="C74"/>
      <c r="D74"/>
      <c r="E74" s="35" t="s">
        <v>8744</v>
      </c>
      <c r="F74" s="35"/>
      <c r="G74" s="85"/>
      <c r="H74" s="35"/>
      <c r="I74" s="35"/>
      <c r="K74" s="5"/>
      <c r="L74" s="5"/>
      <c r="M74" s="5"/>
      <c r="S74" s="34"/>
    </row>
    <row r="75" spans="1:19" x14ac:dyDescent="0.25">
      <c r="A75" s="73"/>
      <c r="B75"/>
      <c r="C75"/>
      <c r="D75"/>
      <c r="E75" s="35"/>
      <c r="F75" s="35"/>
      <c r="G75" s="85"/>
      <c r="H75" s="35"/>
      <c r="I75" s="35"/>
      <c r="K75" s="5"/>
      <c r="L75" s="5"/>
      <c r="M75" s="5"/>
      <c r="S75" s="34"/>
    </row>
    <row r="76" spans="1:19" x14ac:dyDescent="0.25">
      <c r="A76" s="73" t="s">
        <v>8536</v>
      </c>
      <c r="B76"/>
      <c r="C76"/>
      <c r="D76"/>
      <c r="E76" s="35" t="s">
        <v>8537</v>
      </c>
      <c r="F76" s="35"/>
      <c r="G76" s="85"/>
      <c r="H76" s="35"/>
      <c r="I76" s="35"/>
      <c r="K76" s="5"/>
      <c r="L76" s="5"/>
      <c r="M76" s="5"/>
      <c r="S76" s="34"/>
    </row>
    <row r="77" spans="1:19" x14ac:dyDescent="0.25">
      <c r="A77" s="73"/>
      <c r="B77"/>
      <c r="C77"/>
      <c r="D77"/>
      <c r="E77" s="35"/>
      <c r="F77" s="35"/>
      <c r="G77" s="85"/>
      <c r="H77" s="35"/>
      <c r="I77" s="35"/>
      <c r="K77" s="5"/>
      <c r="L77" s="5"/>
      <c r="M77" s="5"/>
      <c r="S77" s="34"/>
    </row>
    <row r="78" spans="1:19" x14ac:dyDescent="0.25">
      <c r="A78" s="73" t="s">
        <v>473</v>
      </c>
      <c r="B78" s="75"/>
      <c r="C78" s="75"/>
      <c r="D78"/>
      <c r="E78" s="35"/>
      <c r="F78" s="35"/>
      <c r="G78" s="85"/>
      <c r="H78" s="35"/>
      <c r="I78" s="35"/>
      <c r="K78" s="5"/>
      <c r="L78" s="5"/>
      <c r="M78" s="5"/>
      <c r="S78" s="34"/>
    </row>
    <row r="79" spans="1:19" x14ac:dyDescent="0.25">
      <c r="A79" s="73"/>
      <c r="B79" s="75"/>
      <c r="C79" s="75"/>
      <c r="D79"/>
      <c r="E79" s="35"/>
      <c r="F79" s="35"/>
      <c r="G79" s="85"/>
      <c r="H79" s="35"/>
      <c r="I79" s="35"/>
      <c r="K79" s="5"/>
      <c r="L79" s="5"/>
      <c r="M79" s="5"/>
      <c r="S79" s="34"/>
    </row>
    <row r="80" spans="1:19" x14ac:dyDescent="0.25">
      <c r="A80" s="73" t="s">
        <v>474</v>
      </c>
      <c r="B80"/>
      <c r="C80"/>
      <c r="D80"/>
      <c r="E80" s="35" t="s">
        <v>8745</v>
      </c>
      <c r="F80" s="35"/>
      <c r="G80" s="85"/>
      <c r="H80" s="35"/>
      <c r="I80" s="35"/>
      <c r="K80" s="5"/>
      <c r="L80" s="5"/>
      <c r="M80" s="5"/>
      <c r="S80" s="34"/>
    </row>
    <row r="81" spans="1:19" x14ac:dyDescent="0.25">
      <c r="A81" s="73"/>
      <c r="B81"/>
      <c r="C81"/>
      <c r="D81"/>
      <c r="E81" s="76"/>
      <c r="F81" s="39"/>
      <c r="G81" s="86"/>
      <c r="H81" s="76"/>
      <c r="I81" s="39"/>
      <c r="K81" s="5"/>
      <c r="L81" s="5"/>
      <c r="M81" s="5"/>
      <c r="S81" s="34"/>
    </row>
    <row r="82" spans="1:19" x14ac:dyDescent="0.25">
      <c r="A82" s="82" t="s">
        <v>8741</v>
      </c>
      <c r="B82"/>
      <c r="C82"/>
      <c r="D82"/>
      <c r="E82" s="77" t="s">
        <v>399</v>
      </c>
      <c r="F82" s="35"/>
      <c r="G82" s="85"/>
      <c r="H82" s="77"/>
      <c r="I82" s="35"/>
      <c r="K82" s="5"/>
      <c r="L82" s="5"/>
      <c r="M82" s="5"/>
      <c r="S82" s="34"/>
    </row>
    <row r="83" spans="1:19" x14ac:dyDescent="0.25">
      <c r="A83" s="24"/>
      <c r="B83" s="24"/>
      <c r="C83" s="24"/>
      <c r="E83" s="8"/>
      <c r="F83" s="8"/>
      <c r="G83" s="87"/>
      <c r="H83" s="8"/>
      <c r="I83" s="8"/>
      <c r="K83" s="5"/>
      <c r="L83" s="5"/>
      <c r="M83" s="5"/>
      <c r="S83" s="34"/>
    </row>
    <row r="84" spans="1:19" x14ac:dyDescent="0.25">
      <c r="G84" s="84"/>
      <c r="H84" s="1"/>
      <c r="K84" s="5"/>
      <c r="L84" s="5"/>
      <c r="M84" s="5"/>
      <c r="S84" s="34"/>
    </row>
    <row r="86" spans="1:19" s="26" customFormat="1" x14ac:dyDescent="0.25">
      <c r="A86" s="25"/>
      <c r="B86" s="25"/>
      <c r="C86" s="25"/>
      <c r="F86" s="8"/>
      <c r="H86" s="8"/>
      <c r="I86" s="8"/>
      <c r="M86" s="34"/>
    </row>
  </sheetData>
  <sheetProtection selectLockedCells="1"/>
  <sortState xmlns:xlrd2="http://schemas.microsoft.com/office/spreadsheetml/2017/richdata2" ref="O71:O83">
    <sortCondition ref="O71:O83"/>
  </sortState>
  <mergeCells count="5">
    <mergeCell ref="A56:L56"/>
    <mergeCell ref="A2:L2"/>
    <mergeCell ref="A4:L4"/>
    <mergeCell ref="A5:L5"/>
    <mergeCell ref="A6:L6"/>
  </mergeCells>
  <pageMargins left="0.23622047244094491" right="0.23622047244094491" top="0.74803149606299213" bottom="0.74803149606299213" header="0.31496062992125984" footer="0.31496062992125984"/>
  <pageSetup paperSize="9" scale="71" fitToHeight="0" orientation="portrait" verticalDpi="0" r:id="rId1"/>
  <headerFooter>
    <oddFooter>&amp;L&amp;D&amp;CSeite &amp;P von &amp;N&amp;Rwww.aco.de</oddFooter>
  </headerFooter>
  <rowBreaks count="1" manualBreakCount="1">
    <brk id="56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63FE0-CEFD-42ED-ACBF-257BF8D8ED07}">
  <dimension ref="A1:L19109"/>
  <sheetViews>
    <sheetView workbookViewId="0">
      <pane ySplit="1" topLeftCell="A2" activePane="bottomLeft" state="frozen"/>
      <selection pane="bottomLeft" activeCell="B1" sqref="B1:G1048576"/>
    </sheetView>
  </sheetViews>
  <sheetFormatPr baseColWidth="10" defaultRowHeight="12.75" x14ac:dyDescent="0.2"/>
  <cols>
    <col min="1" max="1" width="11.42578125" style="55"/>
    <col min="2" max="2" width="21.140625" style="116" hidden="1" customWidth="1"/>
    <col min="3" max="3" width="13.140625" style="116" hidden="1" customWidth="1"/>
    <col min="4" max="4" width="110.5703125" style="117" hidden="1" customWidth="1"/>
    <col min="5" max="5" width="21.140625" style="116" hidden="1" customWidth="1"/>
    <col min="6" max="6" width="13.140625" style="116" hidden="1" customWidth="1"/>
    <col min="7" max="7" width="21.140625" style="116" hidden="1" customWidth="1"/>
    <col min="8" max="8" width="15.7109375" style="58" customWidth="1"/>
    <col min="9" max="11" width="11.42578125" style="55" customWidth="1"/>
    <col min="12" max="12" width="11.42578125" style="55"/>
  </cols>
  <sheetData>
    <row r="1" spans="2:8" ht="13.5" x14ac:dyDescent="0.2">
      <c r="B1" s="104" t="s">
        <v>996</v>
      </c>
      <c r="C1" s="105" t="s">
        <v>997</v>
      </c>
      <c r="D1" s="106" t="s">
        <v>998</v>
      </c>
      <c r="E1" s="104" t="s">
        <v>996</v>
      </c>
      <c r="F1" s="105" t="s">
        <v>997</v>
      </c>
      <c r="G1" s="104" t="s">
        <v>996</v>
      </c>
      <c r="H1" s="54"/>
    </row>
    <row r="2" spans="2:8" ht="15" x14ac:dyDescent="0.2">
      <c r="B2" s="107">
        <v>56</v>
      </c>
      <c r="C2" s="108">
        <v>2000008</v>
      </c>
      <c r="D2" s="109" t="s">
        <v>999</v>
      </c>
      <c r="E2" s="107">
        <v>56</v>
      </c>
      <c r="F2" s="108">
        <v>2000008</v>
      </c>
      <c r="G2" s="107">
        <v>56</v>
      </c>
      <c r="H2" s="56"/>
    </row>
    <row r="3" spans="2:8" ht="15" x14ac:dyDescent="0.2">
      <c r="B3" s="107">
        <v>58</v>
      </c>
      <c r="C3" s="108">
        <v>2000009</v>
      </c>
      <c r="D3" s="109" t="s">
        <v>1000</v>
      </c>
      <c r="E3" s="107">
        <v>58</v>
      </c>
      <c r="F3" s="108">
        <v>2000009</v>
      </c>
      <c r="G3" s="107">
        <v>58</v>
      </c>
      <c r="H3" s="56"/>
    </row>
    <row r="4" spans="2:8" ht="15" x14ac:dyDescent="0.2">
      <c r="B4" s="107">
        <v>307</v>
      </c>
      <c r="C4" s="108">
        <v>2000024</v>
      </c>
      <c r="D4" s="109" t="s">
        <v>4253</v>
      </c>
      <c r="E4" s="107">
        <v>307</v>
      </c>
      <c r="F4" s="108">
        <v>2000024</v>
      </c>
      <c r="G4" s="107">
        <v>307</v>
      </c>
      <c r="H4" s="56"/>
    </row>
    <row r="5" spans="2:8" ht="15" x14ac:dyDescent="0.2">
      <c r="B5" s="107">
        <v>328</v>
      </c>
      <c r="C5" s="108">
        <v>2000026</v>
      </c>
      <c r="D5" s="109" t="s">
        <v>225</v>
      </c>
      <c r="E5" s="107">
        <v>328</v>
      </c>
      <c r="F5" s="108">
        <v>2000026</v>
      </c>
      <c r="G5" s="107">
        <v>328</v>
      </c>
      <c r="H5" s="56"/>
    </row>
    <row r="6" spans="2:8" ht="15" x14ac:dyDescent="0.2">
      <c r="B6" s="107">
        <v>360</v>
      </c>
      <c r="C6" s="108">
        <v>2000037</v>
      </c>
      <c r="D6" s="109" t="s">
        <v>1001</v>
      </c>
      <c r="E6" s="107">
        <v>360</v>
      </c>
      <c r="F6" s="108">
        <v>2000037</v>
      </c>
      <c r="G6" s="107">
        <v>360</v>
      </c>
      <c r="H6" s="56"/>
    </row>
    <row r="7" spans="2:8" ht="15" x14ac:dyDescent="0.2">
      <c r="B7" s="107">
        <v>361</v>
      </c>
      <c r="C7" s="108">
        <v>2000038</v>
      </c>
      <c r="D7" s="109" t="s">
        <v>1002</v>
      </c>
      <c r="E7" s="107">
        <v>361</v>
      </c>
      <c r="F7" s="108">
        <v>2000038</v>
      </c>
      <c r="G7" s="107">
        <v>361</v>
      </c>
      <c r="H7" s="56"/>
    </row>
    <row r="8" spans="2:8" ht="15" x14ac:dyDescent="0.2">
      <c r="B8" s="107">
        <v>362</v>
      </c>
      <c r="C8" s="108">
        <v>2000039</v>
      </c>
      <c r="D8" s="109" t="s">
        <v>1003</v>
      </c>
      <c r="E8" s="107">
        <v>362</v>
      </c>
      <c r="F8" s="108">
        <v>2000039</v>
      </c>
      <c r="G8" s="107">
        <v>362</v>
      </c>
      <c r="H8" s="56"/>
    </row>
    <row r="9" spans="2:8" ht="15" x14ac:dyDescent="0.2">
      <c r="B9" s="107">
        <v>363</v>
      </c>
      <c r="C9" s="108">
        <v>2000040</v>
      </c>
      <c r="D9" s="109" t="s">
        <v>1004</v>
      </c>
      <c r="E9" s="107">
        <v>363</v>
      </c>
      <c r="F9" s="108">
        <v>2000040</v>
      </c>
      <c r="G9" s="107">
        <v>363</v>
      </c>
      <c r="H9" s="56"/>
    </row>
    <row r="10" spans="2:8" ht="15" x14ac:dyDescent="0.2">
      <c r="B10" s="107">
        <v>366</v>
      </c>
      <c r="C10" s="108">
        <v>2000043</v>
      </c>
      <c r="D10" s="109" t="s">
        <v>3797</v>
      </c>
      <c r="E10" s="107">
        <v>366</v>
      </c>
      <c r="F10" s="108">
        <v>2000043</v>
      </c>
      <c r="G10" s="107">
        <v>366</v>
      </c>
      <c r="H10" s="56"/>
    </row>
    <row r="11" spans="2:8" ht="15" x14ac:dyDescent="0.2">
      <c r="B11" s="107">
        <v>443</v>
      </c>
      <c r="C11" s="108">
        <v>2000055</v>
      </c>
      <c r="D11" s="109" t="s">
        <v>1005</v>
      </c>
      <c r="E11" s="107">
        <v>443</v>
      </c>
      <c r="F11" s="108">
        <v>2000055</v>
      </c>
      <c r="G11" s="107">
        <v>443</v>
      </c>
      <c r="H11" s="56"/>
    </row>
    <row r="12" spans="2:8" ht="15" x14ac:dyDescent="0.2">
      <c r="B12" s="107">
        <v>445</v>
      </c>
      <c r="C12" s="108">
        <v>2000057</v>
      </c>
      <c r="D12" s="109" t="s">
        <v>1006</v>
      </c>
      <c r="E12" s="107">
        <v>445</v>
      </c>
      <c r="F12" s="108">
        <v>2000057</v>
      </c>
      <c r="G12" s="107">
        <v>445</v>
      </c>
      <c r="H12" s="56"/>
    </row>
    <row r="13" spans="2:8" ht="15" x14ac:dyDescent="0.2">
      <c r="B13" s="107">
        <v>446</v>
      </c>
      <c r="C13" s="108">
        <v>2000058</v>
      </c>
      <c r="D13" s="109" t="s">
        <v>1007</v>
      </c>
      <c r="E13" s="107">
        <v>446</v>
      </c>
      <c r="F13" s="108">
        <v>2000058</v>
      </c>
      <c r="G13" s="107">
        <v>446</v>
      </c>
      <c r="H13" s="56"/>
    </row>
    <row r="14" spans="2:8" ht="15" x14ac:dyDescent="0.2">
      <c r="B14" s="107">
        <v>581</v>
      </c>
      <c r="C14" s="108">
        <v>2000076</v>
      </c>
      <c r="D14" s="109" t="s">
        <v>3798</v>
      </c>
      <c r="E14" s="107">
        <v>581</v>
      </c>
      <c r="F14" s="108">
        <v>2000076</v>
      </c>
      <c r="G14" s="107">
        <v>581</v>
      </c>
      <c r="H14" s="56"/>
    </row>
    <row r="15" spans="2:8" ht="15" x14ac:dyDescent="0.2">
      <c r="B15" s="107">
        <v>582</v>
      </c>
      <c r="C15" s="108">
        <v>2000077</v>
      </c>
      <c r="D15" s="109" t="s">
        <v>1008</v>
      </c>
      <c r="E15" s="107">
        <v>582</v>
      </c>
      <c r="F15" s="108">
        <v>2000077</v>
      </c>
      <c r="G15" s="107">
        <v>582</v>
      </c>
      <c r="H15" s="56"/>
    </row>
    <row r="16" spans="2:8" ht="15" x14ac:dyDescent="0.2">
      <c r="B16" s="107">
        <v>585</v>
      </c>
      <c r="C16" s="108">
        <v>2000079</v>
      </c>
      <c r="D16" s="109" t="s">
        <v>1009</v>
      </c>
      <c r="E16" s="107">
        <v>585</v>
      </c>
      <c r="F16" s="108">
        <v>2000079</v>
      </c>
      <c r="G16" s="107">
        <v>585</v>
      </c>
      <c r="H16" s="56"/>
    </row>
    <row r="17" spans="2:8" ht="15" x14ac:dyDescent="0.2">
      <c r="B17" s="107">
        <v>586</v>
      </c>
      <c r="C17" s="108">
        <v>2000080</v>
      </c>
      <c r="D17" s="109" t="s">
        <v>1010</v>
      </c>
      <c r="E17" s="107">
        <v>586</v>
      </c>
      <c r="F17" s="108">
        <v>2000080</v>
      </c>
      <c r="G17" s="107">
        <v>586</v>
      </c>
      <c r="H17" s="56"/>
    </row>
    <row r="18" spans="2:8" ht="15" x14ac:dyDescent="0.2">
      <c r="B18" s="107">
        <v>587</v>
      </c>
      <c r="C18" s="108">
        <v>2000081</v>
      </c>
      <c r="D18" s="109" t="s">
        <v>1011</v>
      </c>
      <c r="E18" s="107">
        <v>587</v>
      </c>
      <c r="F18" s="108">
        <v>2000081</v>
      </c>
      <c r="G18" s="107">
        <v>587</v>
      </c>
      <c r="H18" s="56"/>
    </row>
    <row r="19" spans="2:8" ht="15" x14ac:dyDescent="0.2">
      <c r="B19" s="107">
        <v>588</v>
      </c>
      <c r="C19" s="108">
        <v>2000082</v>
      </c>
      <c r="D19" s="109" t="s">
        <v>1012</v>
      </c>
      <c r="E19" s="107">
        <v>588</v>
      </c>
      <c r="F19" s="108">
        <v>2000082</v>
      </c>
      <c r="G19" s="107">
        <v>588</v>
      </c>
      <c r="H19" s="56"/>
    </row>
    <row r="20" spans="2:8" ht="15" x14ac:dyDescent="0.2">
      <c r="B20" s="107">
        <v>591</v>
      </c>
      <c r="C20" s="108">
        <v>2000083</v>
      </c>
      <c r="D20" s="109" t="s">
        <v>1013</v>
      </c>
      <c r="E20" s="107">
        <v>591</v>
      </c>
      <c r="F20" s="108">
        <v>2000083</v>
      </c>
      <c r="G20" s="107">
        <v>591</v>
      </c>
      <c r="H20" s="56"/>
    </row>
    <row r="21" spans="2:8" ht="15" x14ac:dyDescent="0.2">
      <c r="B21" s="107">
        <v>592</v>
      </c>
      <c r="C21" s="108">
        <v>2000084</v>
      </c>
      <c r="D21" s="109" t="s">
        <v>1014</v>
      </c>
      <c r="E21" s="107">
        <v>592</v>
      </c>
      <c r="F21" s="108">
        <v>2000084</v>
      </c>
      <c r="G21" s="107">
        <v>592</v>
      </c>
      <c r="H21" s="56"/>
    </row>
    <row r="22" spans="2:8" ht="15" x14ac:dyDescent="0.2">
      <c r="B22" s="107">
        <v>595</v>
      </c>
      <c r="C22" s="108">
        <v>2000085</v>
      </c>
      <c r="D22" s="109" t="s">
        <v>1015</v>
      </c>
      <c r="E22" s="107">
        <v>595</v>
      </c>
      <c r="F22" s="108">
        <v>2000085</v>
      </c>
      <c r="G22" s="107">
        <v>595</v>
      </c>
      <c r="H22" s="56"/>
    </row>
    <row r="23" spans="2:8" ht="15" x14ac:dyDescent="0.2">
      <c r="B23" s="107">
        <v>596</v>
      </c>
      <c r="C23" s="108">
        <v>2000086</v>
      </c>
      <c r="D23" s="109" t="s">
        <v>1016</v>
      </c>
      <c r="E23" s="107">
        <v>596</v>
      </c>
      <c r="F23" s="108">
        <v>2000086</v>
      </c>
      <c r="G23" s="107">
        <v>596</v>
      </c>
      <c r="H23" s="56"/>
    </row>
    <row r="24" spans="2:8" ht="15" x14ac:dyDescent="0.2">
      <c r="B24" s="107">
        <v>597</v>
      </c>
      <c r="C24" s="108">
        <v>2000087</v>
      </c>
      <c r="D24" s="109" t="s">
        <v>1017</v>
      </c>
      <c r="E24" s="107">
        <v>597</v>
      </c>
      <c r="F24" s="108">
        <v>2000087</v>
      </c>
      <c r="G24" s="107">
        <v>597</v>
      </c>
      <c r="H24" s="56"/>
    </row>
    <row r="25" spans="2:8" ht="15" x14ac:dyDescent="0.2">
      <c r="B25" s="107">
        <v>598</v>
      </c>
      <c r="C25" s="108">
        <v>2000088</v>
      </c>
      <c r="D25" s="109" t="s">
        <v>1018</v>
      </c>
      <c r="E25" s="107">
        <v>598</v>
      </c>
      <c r="F25" s="108">
        <v>2000088</v>
      </c>
      <c r="G25" s="107">
        <v>598</v>
      </c>
      <c r="H25" s="56"/>
    </row>
    <row r="26" spans="2:8" ht="15" x14ac:dyDescent="0.2">
      <c r="B26" s="107">
        <v>601</v>
      </c>
      <c r="C26" s="108">
        <v>2000089</v>
      </c>
      <c r="D26" s="109" t="s">
        <v>3799</v>
      </c>
      <c r="E26" s="107">
        <v>601</v>
      </c>
      <c r="F26" s="108">
        <v>2000089</v>
      </c>
      <c r="G26" s="107">
        <v>601</v>
      </c>
      <c r="H26" s="56"/>
    </row>
    <row r="27" spans="2:8" ht="15" x14ac:dyDescent="0.2">
      <c r="B27" s="107">
        <v>603</v>
      </c>
      <c r="C27" s="108">
        <v>2000090</v>
      </c>
      <c r="D27" s="109" t="s">
        <v>1019</v>
      </c>
      <c r="E27" s="107">
        <v>603</v>
      </c>
      <c r="F27" s="108">
        <v>2000090</v>
      </c>
      <c r="G27" s="107">
        <v>603</v>
      </c>
      <c r="H27" s="56"/>
    </row>
    <row r="28" spans="2:8" ht="15" x14ac:dyDescent="0.2">
      <c r="B28" s="107">
        <v>604</v>
      </c>
      <c r="C28" s="108">
        <v>2000091</v>
      </c>
      <c r="D28" s="109" t="s">
        <v>1020</v>
      </c>
      <c r="E28" s="107">
        <v>604</v>
      </c>
      <c r="F28" s="108">
        <v>2000091</v>
      </c>
      <c r="G28" s="107">
        <v>604</v>
      </c>
      <c r="H28" s="56"/>
    </row>
    <row r="29" spans="2:8" ht="15" x14ac:dyDescent="0.2">
      <c r="B29" s="107">
        <v>630</v>
      </c>
      <c r="C29" s="108">
        <v>2000095</v>
      </c>
      <c r="D29" s="109" t="s">
        <v>1021</v>
      </c>
      <c r="E29" s="107">
        <v>630</v>
      </c>
      <c r="F29" s="108">
        <v>2000095</v>
      </c>
      <c r="G29" s="107">
        <v>630</v>
      </c>
      <c r="H29" s="56"/>
    </row>
    <row r="30" spans="2:8" ht="15" x14ac:dyDescent="0.2">
      <c r="B30" s="107">
        <v>668</v>
      </c>
      <c r="C30" s="108">
        <v>2000099</v>
      </c>
      <c r="D30" s="109" t="s">
        <v>8922</v>
      </c>
      <c r="E30" s="107">
        <v>668</v>
      </c>
      <c r="F30" s="108">
        <v>2000099</v>
      </c>
      <c r="G30" s="107">
        <v>668</v>
      </c>
      <c r="H30" s="56"/>
    </row>
    <row r="31" spans="2:8" ht="15" x14ac:dyDescent="0.2">
      <c r="B31" s="107">
        <v>669</v>
      </c>
      <c r="C31" s="108">
        <v>2000100</v>
      </c>
      <c r="D31" s="109" t="s">
        <v>8923</v>
      </c>
      <c r="E31" s="107">
        <v>669</v>
      </c>
      <c r="F31" s="108">
        <v>2000100</v>
      </c>
      <c r="G31" s="107">
        <v>669</v>
      </c>
      <c r="H31" s="56"/>
    </row>
    <row r="32" spans="2:8" ht="15" x14ac:dyDescent="0.2">
      <c r="B32" s="107">
        <v>812</v>
      </c>
      <c r="C32" s="108">
        <v>2000114</v>
      </c>
      <c r="D32" s="109" t="s">
        <v>1022</v>
      </c>
      <c r="E32" s="107">
        <v>812</v>
      </c>
      <c r="F32" s="108">
        <v>2000114</v>
      </c>
      <c r="G32" s="107">
        <v>812</v>
      </c>
      <c r="H32" s="56"/>
    </row>
    <row r="33" spans="2:8" ht="15" x14ac:dyDescent="0.2">
      <c r="B33" s="107">
        <v>961</v>
      </c>
      <c r="C33" s="108">
        <v>2000164</v>
      </c>
      <c r="D33" s="109" t="s">
        <v>1023</v>
      </c>
      <c r="E33" s="107">
        <v>961</v>
      </c>
      <c r="F33" s="108">
        <v>2000164</v>
      </c>
      <c r="G33" s="107">
        <v>961</v>
      </c>
      <c r="H33" s="56"/>
    </row>
    <row r="34" spans="2:8" ht="15" x14ac:dyDescent="0.2">
      <c r="B34" s="107">
        <v>962</v>
      </c>
      <c r="C34" s="108">
        <v>2000165</v>
      </c>
      <c r="D34" s="109" t="s">
        <v>1024</v>
      </c>
      <c r="E34" s="107">
        <v>962</v>
      </c>
      <c r="F34" s="108">
        <v>2000165</v>
      </c>
      <c r="G34" s="107">
        <v>962</v>
      </c>
      <c r="H34" s="56"/>
    </row>
    <row r="35" spans="2:8" ht="15" x14ac:dyDescent="0.2">
      <c r="B35" s="107">
        <v>963</v>
      </c>
      <c r="C35" s="108">
        <v>2000166</v>
      </c>
      <c r="D35" s="109" t="s">
        <v>1025</v>
      </c>
      <c r="E35" s="107">
        <v>963</v>
      </c>
      <c r="F35" s="108">
        <v>2000166</v>
      </c>
      <c r="G35" s="107">
        <v>963</v>
      </c>
      <c r="H35" s="56"/>
    </row>
    <row r="36" spans="2:8" ht="15" x14ac:dyDescent="0.2">
      <c r="B36" s="107">
        <v>964</v>
      </c>
      <c r="C36" s="108">
        <v>2000167</v>
      </c>
      <c r="D36" s="109" t="s">
        <v>1026</v>
      </c>
      <c r="E36" s="107">
        <v>964</v>
      </c>
      <c r="F36" s="108">
        <v>2000167</v>
      </c>
      <c r="G36" s="107">
        <v>964</v>
      </c>
      <c r="H36" s="56"/>
    </row>
    <row r="37" spans="2:8" ht="15" x14ac:dyDescent="0.2">
      <c r="B37" s="107">
        <v>968</v>
      </c>
      <c r="C37" s="108">
        <v>2000168</v>
      </c>
      <c r="D37" s="109" t="s">
        <v>3800</v>
      </c>
      <c r="E37" s="107">
        <v>968</v>
      </c>
      <c r="F37" s="108">
        <v>2000168</v>
      </c>
      <c r="G37" s="107">
        <v>968</v>
      </c>
      <c r="H37" s="56"/>
    </row>
    <row r="38" spans="2:8" ht="15" x14ac:dyDescent="0.2">
      <c r="B38" s="107">
        <v>969</v>
      </c>
      <c r="C38" s="108">
        <v>2000169</v>
      </c>
      <c r="D38" s="109" t="s">
        <v>1027</v>
      </c>
      <c r="E38" s="107">
        <v>969</v>
      </c>
      <c r="F38" s="108">
        <v>2000169</v>
      </c>
      <c r="G38" s="107">
        <v>969</v>
      </c>
      <c r="H38" s="56"/>
    </row>
    <row r="39" spans="2:8" ht="15" x14ac:dyDescent="0.2">
      <c r="B39" s="107">
        <v>1034</v>
      </c>
      <c r="C39" s="108">
        <v>2000189</v>
      </c>
      <c r="D39" s="109" t="s">
        <v>1028</v>
      </c>
      <c r="E39" s="107">
        <v>1034</v>
      </c>
      <c r="F39" s="108">
        <v>2000189</v>
      </c>
      <c r="G39" s="107">
        <v>1034</v>
      </c>
      <c r="H39" s="56"/>
    </row>
    <row r="40" spans="2:8" ht="15" x14ac:dyDescent="0.2">
      <c r="B40" s="107">
        <v>1035</v>
      </c>
      <c r="C40" s="108">
        <v>2000190</v>
      </c>
      <c r="D40" s="109" t="s">
        <v>1029</v>
      </c>
      <c r="E40" s="107">
        <v>1035</v>
      </c>
      <c r="F40" s="108">
        <v>2000190</v>
      </c>
      <c r="G40" s="107">
        <v>1035</v>
      </c>
      <c r="H40" s="56"/>
    </row>
    <row r="41" spans="2:8" ht="15" x14ac:dyDescent="0.2">
      <c r="B41" s="107">
        <v>1036</v>
      </c>
      <c r="C41" s="108">
        <v>2000191</v>
      </c>
      <c r="D41" s="109" t="s">
        <v>1030</v>
      </c>
      <c r="E41" s="107">
        <v>1036</v>
      </c>
      <c r="F41" s="108">
        <v>2000191</v>
      </c>
      <c r="G41" s="107">
        <v>1036</v>
      </c>
      <c r="H41" s="56"/>
    </row>
    <row r="42" spans="2:8" ht="15" x14ac:dyDescent="0.2">
      <c r="B42" s="107">
        <v>1037</v>
      </c>
      <c r="C42" s="108">
        <v>2000192</v>
      </c>
      <c r="D42" s="109" t="s">
        <v>1031</v>
      </c>
      <c r="E42" s="107">
        <v>1037</v>
      </c>
      <c r="F42" s="108">
        <v>2000192</v>
      </c>
      <c r="G42" s="107">
        <v>1037</v>
      </c>
      <c r="H42" s="56"/>
    </row>
    <row r="43" spans="2:8" ht="15" x14ac:dyDescent="0.2">
      <c r="B43" s="107">
        <v>1041</v>
      </c>
      <c r="C43" s="108">
        <v>2000193</v>
      </c>
      <c r="D43" s="109" t="s">
        <v>1032</v>
      </c>
      <c r="E43" s="107">
        <v>1041</v>
      </c>
      <c r="F43" s="108">
        <v>2000193</v>
      </c>
      <c r="G43" s="107">
        <v>1041</v>
      </c>
      <c r="H43" s="56"/>
    </row>
    <row r="44" spans="2:8" ht="15" x14ac:dyDescent="0.2">
      <c r="B44" s="107">
        <v>1042</v>
      </c>
      <c r="C44" s="108">
        <v>2000194</v>
      </c>
      <c r="D44" s="109" t="s">
        <v>1033</v>
      </c>
      <c r="E44" s="107">
        <v>1042</v>
      </c>
      <c r="F44" s="108">
        <v>2000194</v>
      </c>
      <c r="G44" s="107">
        <v>1042</v>
      </c>
      <c r="H44" s="56"/>
    </row>
    <row r="45" spans="2:8" ht="15" x14ac:dyDescent="0.2">
      <c r="B45" s="107">
        <v>1043</v>
      </c>
      <c r="C45" s="108">
        <v>2000195</v>
      </c>
      <c r="D45" s="109" t="s">
        <v>1034</v>
      </c>
      <c r="E45" s="107">
        <v>1043</v>
      </c>
      <c r="F45" s="108">
        <v>2000195</v>
      </c>
      <c r="G45" s="107">
        <v>1043</v>
      </c>
      <c r="H45" s="56"/>
    </row>
    <row r="46" spans="2:8" ht="15" x14ac:dyDescent="0.2">
      <c r="B46" s="107">
        <v>1109</v>
      </c>
      <c r="C46" s="108">
        <v>2022189</v>
      </c>
      <c r="D46" s="109" t="s">
        <v>4254</v>
      </c>
      <c r="E46" s="107">
        <v>1109</v>
      </c>
      <c r="F46" s="108">
        <v>2022189</v>
      </c>
      <c r="G46" s="107">
        <v>1109</v>
      </c>
      <c r="H46" s="56"/>
    </row>
    <row r="47" spans="2:8" ht="15" x14ac:dyDescent="0.2">
      <c r="B47" s="107">
        <v>1110</v>
      </c>
      <c r="C47" s="108">
        <v>2022198</v>
      </c>
      <c r="D47" s="109" t="s">
        <v>8924</v>
      </c>
      <c r="E47" s="107">
        <v>1110</v>
      </c>
      <c r="F47" s="108">
        <v>2022198</v>
      </c>
      <c r="G47" s="107">
        <v>1110</v>
      </c>
      <c r="H47" s="56"/>
    </row>
    <row r="48" spans="2:8" ht="15" x14ac:dyDescent="0.2">
      <c r="B48" s="107">
        <v>1134</v>
      </c>
      <c r="C48" s="108">
        <v>2022210</v>
      </c>
      <c r="D48" s="109" t="s">
        <v>4255</v>
      </c>
      <c r="E48" s="107">
        <v>1134</v>
      </c>
      <c r="F48" s="108">
        <v>2022210</v>
      </c>
      <c r="G48" s="107">
        <v>1134</v>
      </c>
      <c r="H48" s="56"/>
    </row>
    <row r="49" spans="2:8" ht="15" x14ac:dyDescent="0.2">
      <c r="B49" s="107">
        <v>1182</v>
      </c>
      <c r="C49" s="108">
        <v>2000212</v>
      </c>
      <c r="D49" s="109" t="s">
        <v>3802</v>
      </c>
      <c r="E49" s="107">
        <v>1182</v>
      </c>
      <c r="F49" s="108">
        <v>2000212</v>
      </c>
      <c r="G49" s="107">
        <v>1182</v>
      </c>
      <c r="H49" s="56"/>
    </row>
    <row r="50" spans="2:8" ht="15" x14ac:dyDescent="0.2">
      <c r="B50" s="107">
        <v>1184</v>
      </c>
      <c r="C50" s="108">
        <v>2074668</v>
      </c>
      <c r="D50" s="109" t="s">
        <v>3803</v>
      </c>
      <c r="E50" s="107">
        <v>1184</v>
      </c>
      <c r="F50" s="108">
        <v>2074668</v>
      </c>
      <c r="G50" s="107">
        <v>1184</v>
      </c>
      <c r="H50" s="56"/>
    </row>
    <row r="51" spans="2:8" ht="15" x14ac:dyDescent="0.2">
      <c r="B51" s="107">
        <v>1185</v>
      </c>
      <c r="C51" s="108">
        <v>2074669</v>
      </c>
      <c r="D51" s="109" t="s">
        <v>3088</v>
      </c>
      <c r="E51" s="107">
        <v>1185</v>
      </c>
      <c r="F51" s="108">
        <v>2074669</v>
      </c>
      <c r="G51" s="107">
        <v>1185</v>
      </c>
      <c r="H51" s="56"/>
    </row>
    <row r="52" spans="2:8" ht="15" x14ac:dyDescent="0.2">
      <c r="B52" s="107">
        <v>1333</v>
      </c>
      <c r="C52" s="108">
        <v>2000229</v>
      </c>
      <c r="D52" s="109" t="s">
        <v>1035</v>
      </c>
      <c r="E52" s="107">
        <v>1333</v>
      </c>
      <c r="F52" s="108">
        <v>2000229</v>
      </c>
      <c r="G52" s="107">
        <v>1333</v>
      </c>
      <c r="H52" s="56"/>
    </row>
    <row r="53" spans="2:8" ht="15" x14ac:dyDescent="0.2">
      <c r="B53" s="107">
        <v>1367</v>
      </c>
      <c r="C53" s="108">
        <v>2000238</v>
      </c>
      <c r="D53" s="109" t="s">
        <v>1036</v>
      </c>
      <c r="E53" s="107">
        <v>1367</v>
      </c>
      <c r="F53" s="108">
        <v>2000238</v>
      </c>
      <c r="G53" s="107">
        <v>1367</v>
      </c>
      <c r="H53" s="56"/>
    </row>
    <row r="54" spans="2:8" ht="15" x14ac:dyDescent="0.2">
      <c r="B54" s="107">
        <v>1376</v>
      </c>
      <c r="C54" s="108">
        <v>2000239</v>
      </c>
      <c r="D54" s="109" t="s">
        <v>4256</v>
      </c>
      <c r="E54" s="107">
        <v>1376</v>
      </c>
      <c r="F54" s="108">
        <v>2000239</v>
      </c>
      <c r="G54" s="107">
        <v>1376</v>
      </c>
      <c r="H54" s="56"/>
    </row>
    <row r="55" spans="2:8" ht="15" x14ac:dyDescent="0.2">
      <c r="B55" s="107">
        <v>1380</v>
      </c>
      <c r="C55" s="108">
        <v>2000240</v>
      </c>
      <c r="D55" s="109" t="s">
        <v>1037</v>
      </c>
      <c r="E55" s="107">
        <v>1380</v>
      </c>
      <c r="F55" s="108">
        <v>2000240</v>
      </c>
      <c r="G55" s="107">
        <v>1380</v>
      </c>
      <c r="H55" s="56"/>
    </row>
    <row r="56" spans="2:8" ht="15" x14ac:dyDescent="0.2">
      <c r="B56" s="107">
        <v>1381</v>
      </c>
      <c r="C56" s="108">
        <v>2000241</v>
      </c>
      <c r="D56" s="109" t="s">
        <v>1038</v>
      </c>
      <c r="E56" s="107">
        <v>1381</v>
      </c>
      <c r="F56" s="108">
        <v>2000241</v>
      </c>
      <c r="G56" s="107">
        <v>1381</v>
      </c>
      <c r="H56" s="56"/>
    </row>
    <row r="57" spans="2:8" ht="15" x14ac:dyDescent="0.2">
      <c r="B57" s="107">
        <v>1474</v>
      </c>
      <c r="C57" s="108">
        <v>2000249</v>
      </c>
      <c r="D57" s="109" t="s">
        <v>1039</v>
      </c>
      <c r="E57" s="107">
        <v>1474</v>
      </c>
      <c r="F57" s="108">
        <v>2000249</v>
      </c>
      <c r="G57" s="107">
        <v>1474</v>
      </c>
      <c r="H57" s="56"/>
    </row>
    <row r="58" spans="2:8" ht="15" x14ac:dyDescent="0.2">
      <c r="B58" s="107">
        <v>1475</v>
      </c>
      <c r="C58" s="108">
        <v>2000250</v>
      </c>
      <c r="D58" s="109" t="s">
        <v>1040</v>
      </c>
      <c r="E58" s="107">
        <v>1475</v>
      </c>
      <c r="F58" s="108">
        <v>2000250</v>
      </c>
      <c r="G58" s="107">
        <v>1475</v>
      </c>
      <c r="H58" s="56"/>
    </row>
    <row r="59" spans="2:8" ht="15" x14ac:dyDescent="0.2">
      <c r="B59" s="107">
        <v>1476</v>
      </c>
      <c r="C59" s="108">
        <v>2000251</v>
      </c>
      <c r="D59" s="109" t="s">
        <v>1041</v>
      </c>
      <c r="E59" s="107">
        <v>1476</v>
      </c>
      <c r="F59" s="108">
        <v>2000251</v>
      </c>
      <c r="G59" s="107">
        <v>1476</v>
      </c>
      <c r="H59" s="56"/>
    </row>
    <row r="60" spans="2:8" ht="15" x14ac:dyDescent="0.2">
      <c r="B60" s="107">
        <v>1477</v>
      </c>
      <c r="C60" s="108">
        <v>2000252</v>
      </c>
      <c r="D60" s="109" t="s">
        <v>1042</v>
      </c>
      <c r="E60" s="107">
        <v>1477</v>
      </c>
      <c r="F60" s="108">
        <v>2000252</v>
      </c>
      <c r="G60" s="107">
        <v>1477</v>
      </c>
      <c r="H60" s="56"/>
    </row>
    <row r="61" spans="2:8" ht="15" x14ac:dyDescent="0.2">
      <c r="B61" s="107">
        <v>1498</v>
      </c>
      <c r="C61" s="108">
        <v>2000255</v>
      </c>
      <c r="D61" s="109" t="s">
        <v>1043</v>
      </c>
      <c r="E61" s="107">
        <v>1498</v>
      </c>
      <c r="F61" s="108">
        <v>2000255</v>
      </c>
      <c r="G61" s="107">
        <v>1498</v>
      </c>
      <c r="H61" s="56"/>
    </row>
    <row r="62" spans="2:8" ht="15" x14ac:dyDescent="0.2">
      <c r="B62" s="107">
        <v>1500</v>
      </c>
      <c r="C62" s="108">
        <v>2025645</v>
      </c>
      <c r="D62" s="109" t="s">
        <v>2633</v>
      </c>
      <c r="E62" s="107">
        <v>1500</v>
      </c>
      <c r="F62" s="108">
        <v>2025645</v>
      </c>
      <c r="G62" s="107">
        <v>1500</v>
      </c>
      <c r="H62" s="56"/>
    </row>
    <row r="63" spans="2:8" ht="15" x14ac:dyDescent="0.2">
      <c r="B63" s="107">
        <v>1509</v>
      </c>
      <c r="C63" s="108">
        <v>2000260</v>
      </c>
      <c r="D63" s="109" t="s">
        <v>4257</v>
      </c>
      <c r="E63" s="107">
        <v>1509</v>
      </c>
      <c r="F63" s="108">
        <v>2000260</v>
      </c>
      <c r="G63" s="107">
        <v>1509</v>
      </c>
      <c r="H63" s="56"/>
    </row>
    <row r="64" spans="2:8" ht="15" x14ac:dyDescent="0.2">
      <c r="B64" s="107">
        <v>1571</v>
      </c>
      <c r="C64" s="108">
        <v>2000267</v>
      </c>
      <c r="D64" s="109" t="s">
        <v>3804</v>
      </c>
      <c r="E64" s="107">
        <v>1571</v>
      </c>
      <c r="F64" s="108">
        <v>2000267</v>
      </c>
      <c r="G64" s="107">
        <v>1571</v>
      </c>
      <c r="H64" s="56"/>
    </row>
    <row r="65" spans="2:8" ht="15" x14ac:dyDescent="0.2">
      <c r="B65" s="107">
        <v>1572</v>
      </c>
      <c r="C65" s="108">
        <v>2000268</v>
      </c>
      <c r="D65" s="109" t="s">
        <v>1044</v>
      </c>
      <c r="E65" s="107">
        <v>1572</v>
      </c>
      <c r="F65" s="108">
        <v>2000268</v>
      </c>
      <c r="G65" s="107">
        <v>1572</v>
      </c>
      <c r="H65" s="56"/>
    </row>
    <row r="66" spans="2:8" ht="15" x14ac:dyDescent="0.2">
      <c r="B66" s="107">
        <v>1573</v>
      </c>
      <c r="C66" s="108">
        <v>2000269</v>
      </c>
      <c r="D66" s="109" t="s">
        <v>3805</v>
      </c>
      <c r="E66" s="107">
        <v>1573</v>
      </c>
      <c r="F66" s="108">
        <v>2000269</v>
      </c>
      <c r="G66" s="107">
        <v>1573</v>
      </c>
      <c r="H66" s="56"/>
    </row>
    <row r="67" spans="2:8" ht="15" x14ac:dyDescent="0.2">
      <c r="B67" s="107">
        <v>1574</v>
      </c>
      <c r="C67" s="108">
        <v>2000270</v>
      </c>
      <c r="D67" s="109" t="s">
        <v>1045</v>
      </c>
      <c r="E67" s="107">
        <v>1574</v>
      </c>
      <c r="F67" s="108">
        <v>2000270</v>
      </c>
      <c r="G67" s="107">
        <v>1574</v>
      </c>
      <c r="H67" s="56"/>
    </row>
    <row r="68" spans="2:8" ht="15" x14ac:dyDescent="0.2">
      <c r="B68" s="107">
        <v>1598</v>
      </c>
      <c r="C68" s="108">
        <v>2000280</v>
      </c>
      <c r="D68" s="109" t="s">
        <v>4258</v>
      </c>
      <c r="E68" s="107">
        <v>1598</v>
      </c>
      <c r="F68" s="108">
        <v>2000280</v>
      </c>
      <c r="G68" s="107">
        <v>1598</v>
      </c>
      <c r="H68" s="56"/>
    </row>
    <row r="69" spans="2:8" ht="15" x14ac:dyDescent="0.2">
      <c r="B69" s="107">
        <v>1599</v>
      </c>
      <c r="C69" s="108">
        <v>2000281</v>
      </c>
      <c r="D69" s="109" t="s">
        <v>1047</v>
      </c>
      <c r="E69" s="107">
        <v>1599</v>
      </c>
      <c r="F69" s="108">
        <v>2000281</v>
      </c>
      <c r="G69" s="107">
        <v>1599</v>
      </c>
      <c r="H69" s="56"/>
    </row>
    <row r="70" spans="2:8" ht="15" x14ac:dyDescent="0.2">
      <c r="B70" s="107">
        <v>1614</v>
      </c>
      <c r="C70" s="108">
        <v>2000286</v>
      </c>
      <c r="D70" s="109" t="s">
        <v>4259</v>
      </c>
      <c r="E70" s="107">
        <v>1614</v>
      </c>
      <c r="F70" s="108">
        <v>2000286</v>
      </c>
      <c r="G70" s="107">
        <v>1614</v>
      </c>
      <c r="H70" s="56"/>
    </row>
    <row r="71" spans="2:8" ht="15" x14ac:dyDescent="0.2">
      <c r="B71" s="107">
        <v>1616</v>
      </c>
      <c r="C71" s="108">
        <v>2000287</v>
      </c>
      <c r="D71" s="109" t="s">
        <v>8925</v>
      </c>
      <c r="E71" s="107">
        <v>1616</v>
      </c>
      <c r="F71" s="108">
        <v>2000287</v>
      </c>
      <c r="G71" s="107">
        <v>1616</v>
      </c>
      <c r="H71" s="56"/>
    </row>
    <row r="72" spans="2:8" ht="15" x14ac:dyDescent="0.2">
      <c r="B72" s="107">
        <v>1617</v>
      </c>
      <c r="C72" s="108">
        <v>2000288</v>
      </c>
      <c r="D72" s="109" t="s">
        <v>8926</v>
      </c>
      <c r="E72" s="107">
        <v>1617</v>
      </c>
      <c r="F72" s="108">
        <v>2000288</v>
      </c>
      <c r="G72" s="107">
        <v>1617</v>
      </c>
      <c r="H72" s="56"/>
    </row>
    <row r="73" spans="2:8" ht="15" x14ac:dyDescent="0.2">
      <c r="B73" s="107">
        <v>1618</v>
      </c>
      <c r="C73" s="108">
        <v>2000289</v>
      </c>
      <c r="D73" s="109" t="s">
        <v>4260</v>
      </c>
      <c r="E73" s="107">
        <v>1618</v>
      </c>
      <c r="F73" s="108">
        <v>2000289</v>
      </c>
      <c r="G73" s="107">
        <v>1618</v>
      </c>
      <c r="H73" s="56"/>
    </row>
    <row r="74" spans="2:8" ht="15" x14ac:dyDescent="0.2">
      <c r="B74" s="107">
        <v>1666</v>
      </c>
      <c r="C74" s="108">
        <v>2000297</v>
      </c>
      <c r="D74" s="109" t="s">
        <v>4261</v>
      </c>
      <c r="E74" s="107">
        <v>1666</v>
      </c>
      <c r="F74" s="108">
        <v>2000297</v>
      </c>
      <c r="G74" s="107">
        <v>1666</v>
      </c>
      <c r="H74" s="56"/>
    </row>
    <row r="75" spans="2:8" ht="15" x14ac:dyDescent="0.2">
      <c r="B75" s="107">
        <v>1684</v>
      </c>
      <c r="C75" s="108">
        <v>2000301</v>
      </c>
      <c r="D75" s="109" t="s">
        <v>4262</v>
      </c>
      <c r="E75" s="107">
        <v>1684</v>
      </c>
      <c r="F75" s="108">
        <v>2000301</v>
      </c>
      <c r="G75" s="107">
        <v>1684</v>
      </c>
      <c r="H75" s="56"/>
    </row>
    <row r="76" spans="2:8" ht="15" x14ac:dyDescent="0.2">
      <c r="B76" s="107">
        <v>1689</v>
      </c>
      <c r="C76" s="108">
        <v>2000302</v>
      </c>
      <c r="D76" s="109" t="s">
        <v>1048</v>
      </c>
      <c r="E76" s="107">
        <v>1689</v>
      </c>
      <c r="F76" s="108">
        <v>2000302</v>
      </c>
      <c r="G76" s="107">
        <v>1689</v>
      </c>
      <c r="H76" s="56"/>
    </row>
    <row r="77" spans="2:8" ht="15" x14ac:dyDescent="0.2">
      <c r="B77" s="107">
        <v>1690</v>
      </c>
      <c r="C77" s="108">
        <v>2000303</v>
      </c>
      <c r="D77" s="109" t="s">
        <v>1049</v>
      </c>
      <c r="E77" s="107">
        <v>1690</v>
      </c>
      <c r="F77" s="108">
        <v>2000303</v>
      </c>
      <c r="G77" s="107">
        <v>1690</v>
      </c>
      <c r="H77" s="56"/>
    </row>
    <row r="78" spans="2:8" ht="15" x14ac:dyDescent="0.2">
      <c r="B78" s="107">
        <v>1697</v>
      </c>
      <c r="C78" s="108">
        <v>2000305</v>
      </c>
      <c r="D78" s="109" t="s">
        <v>4263</v>
      </c>
      <c r="E78" s="107">
        <v>1697</v>
      </c>
      <c r="F78" s="108">
        <v>2000305</v>
      </c>
      <c r="G78" s="107">
        <v>1697</v>
      </c>
      <c r="H78" s="56"/>
    </row>
    <row r="79" spans="2:8" ht="15" x14ac:dyDescent="0.2">
      <c r="B79" s="107">
        <v>1773</v>
      </c>
      <c r="C79" s="108">
        <v>2000328</v>
      </c>
      <c r="D79" s="109" t="s">
        <v>1050</v>
      </c>
      <c r="E79" s="107">
        <v>1773</v>
      </c>
      <c r="F79" s="108">
        <v>2000328</v>
      </c>
      <c r="G79" s="107">
        <v>1773</v>
      </c>
      <c r="H79" s="56"/>
    </row>
    <row r="80" spans="2:8" ht="15" x14ac:dyDescent="0.2">
      <c r="B80" s="107">
        <v>1774</v>
      </c>
      <c r="C80" s="108">
        <v>2000329</v>
      </c>
      <c r="D80" s="109" t="s">
        <v>1051</v>
      </c>
      <c r="E80" s="107">
        <v>1774</v>
      </c>
      <c r="F80" s="108">
        <v>2000329</v>
      </c>
      <c r="G80" s="107">
        <v>1774</v>
      </c>
      <c r="H80" s="56"/>
    </row>
    <row r="81" spans="2:8" ht="15" x14ac:dyDescent="0.2">
      <c r="B81" s="107">
        <v>1995</v>
      </c>
      <c r="C81" s="108">
        <v>2000368</v>
      </c>
      <c r="D81" s="109" t="s">
        <v>4264</v>
      </c>
      <c r="E81" s="107">
        <v>1995</v>
      </c>
      <c r="F81" s="108">
        <v>2000368</v>
      </c>
      <c r="G81" s="107">
        <v>1995</v>
      </c>
      <c r="H81" s="56"/>
    </row>
    <row r="82" spans="2:8" ht="15" x14ac:dyDescent="0.2">
      <c r="B82" s="107">
        <v>1996</v>
      </c>
      <c r="C82" s="108">
        <v>2000369</v>
      </c>
      <c r="D82" s="109" t="s">
        <v>4265</v>
      </c>
      <c r="E82" s="107">
        <v>1996</v>
      </c>
      <c r="F82" s="108">
        <v>2000369</v>
      </c>
      <c r="G82" s="107">
        <v>1996</v>
      </c>
      <c r="H82" s="56"/>
    </row>
    <row r="83" spans="2:8" ht="15" x14ac:dyDescent="0.2">
      <c r="B83" s="107">
        <v>1997</v>
      </c>
      <c r="C83" s="108">
        <v>2000370</v>
      </c>
      <c r="D83" s="109" t="s">
        <v>4266</v>
      </c>
      <c r="E83" s="107">
        <v>1997</v>
      </c>
      <c r="F83" s="108">
        <v>2000370</v>
      </c>
      <c r="G83" s="107">
        <v>1997</v>
      </c>
      <c r="H83" s="56"/>
    </row>
    <row r="84" spans="2:8" ht="15" x14ac:dyDescent="0.2">
      <c r="B84" s="107">
        <v>2163</v>
      </c>
      <c r="C84" s="108">
        <v>2000388</v>
      </c>
      <c r="D84" s="109" t="s">
        <v>1052</v>
      </c>
      <c r="E84" s="107">
        <v>2163</v>
      </c>
      <c r="F84" s="108">
        <v>2000388</v>
      </c>
      <c r="G84" s="107">
        <v>2163</v>
      </c>
      <c r="H84" s="56"/>
    </row>
    <row r="85" spans="2:8" ht="15" x14ac:dyDescent="0.2">
      <c r="B85" s="107">
        <v>2638</v>
      </c>
      <c r="C85" s="108">
        <v>2000451</v>
      </c>
      <c r="D85" s="109" t="s">
        <v>1053</v>
      </c>
      <c r="E85" s="107">
        <v>2638</v>
      </c>
      <c r="F85" s="108">
        <v>2000451</v>
      </c>
      <c r="G85" s="107">
        <v>2638</v>
      </c>
      <c r="H85" s="56"/>
    </row>
    <row r="86" spans="2:8" ht="15" x14ac:dyDescent="0.2">
      <c r="B86" s="107">
        <v>2716</v>
      </c>
      <c r="C86" s="108">
        <v>2000470</v>
      </c>
      <c r="D86" s="109" t="s">
        <v>4268</v>
      </c>
      <c r="E86" s="107">
        <v>2716</v>
      </c>
      <c r="F86" s="108">
        <v>2000470</v>
      </c>
      <c r="G86" s="107">
        <v>2716</v>
      </c>
      <c r="H86" s="56"/>
    </row>
    <row r="87" spans="2:8" ht="15" x14ac:dyDescent="0.2">
      <c r="B87" s="107">
        <v>2717</v>
      </c>
      <c r="C87" s="108">
        <v>2000471</v>
      </c>
      <c r="D87" s="109" t="s">
        <v>4269</v>
      </c>
      <c r="E87" s="107">
        <v>2717</v>
      </c>
      <c r="F87" s="108">
        <v>2000471</v>
      </c>
      <c r="G87" s="107">
        <v>2717</v>
      </c>
      <c r="H87" s="56"/>
    </row>
    <row r="88" spans="2:8" ht="15" x14ac:dyDescent="0.2">
      <c r="B88" s="107">
        <v>2723</v>
      </c>
      <c r="C88" s="108">
        <v>2000474</v>
      </c>
      <c r="D88" s="109" t="s">
        <v>1054</v>
      </c>
      <c r="E88" s="107">
        <v>2723</v>
      </c>
      <c r="F88" s="108">
        <v>2000474</v>
      </c>
      <c r="G88" s="107">
        <v>2723</v>
      </c>
      <c r="H88" s="56"/>
    </row>
    <row r="89" spans="2:8" ht="15" x14ac:dyDescent="0.2">
      <c r="B89" s="107">
        <v>2769</v>
      </c>
      <c r="C89" s="108">
        <v>2000481</v>
      </c>
      <c r="D89" s="109" t="s">
        <v>1055</v>
      </c>
      <c r="E89" s="107">
        <v>2769</v>
      </c>
      <c r="F89" s="108">
        <v>2000481</v>
      </c>
      <c r="G89" s="107">
        <v>2769</v>
      </c>
      <c r="H89" s="56"/>
    </row>
    <row r="90" spans="2:8" ht="15" x14ac:dyDescent="0.2">
      <c r="B90" s="107">
        <v>3100</v>
      </c>
      <c r="C90" s="108">
        <v>3003576</v>
      </c>
      <c r="D90" s="109" t="s">
        <v>3637</v>
      </c>
      <c r="E90" s="107">
        <v>3100</v>
      </c>
      <c r="F90" s="108">
        <v>3003576</v>
      </c>
      <c r="G90" s="107">
        <v>3100</v>
      </c>
      <c r="H90" s="56"/>
    </row>
    <row r="91" spans="2:8" ht="15" x14ac:dyDescent="0.2">
      <c r="B91" s="107">
        <v>3217</v>
      </c>
      <c r="C91" s="108">
        <v>2000542</v>
      </c>
      <c r="D91" s="109" t="s">
        <v>4270</v>
      </c>
      <c r="E91" s="107">
        <v>3217</v>
      </c>
      <c r="F91" s="108">
        <v>2000542</v>
      </c>
      <c r="G91" s="107">
        <v>3217</v>
      </c>
      <c r="H91" s="56"/>
    </row>
    <row r="92" spans="2:8" ht="15" x14ac:dyDescent="0.2">
      <c r="B92" s="107">
        <v>3429</v>
      </c>
      <c r="C92" s="108">
        <v>2000571</v>
      </c>
      <c r="D92" s="109" t="s">
        <v>1056</v>
      </c>
      <c r="E92" s="107">
        <v>3429</v>
      </c>
      <c r="F92" s="108">
        <v>2000571</v>
      </c>
      <c r="G92" s="107">
        <v>3429</v>
      </c>
      <c r="H92" s="56"/>
    </row>
    <row r="93" spans="2:8" ht="15" x14ac:dyDescent="0.2">
      <c r="B93" s="107">
        <v>3490</v>
      </c>
      <c r="C93" s="108">
        <v>2000587</v>
      </c>
      <c r="D93" s="109" t="s">
        <v>1057</v>
      </c>
      <c r="E93" s="107">
        <v>3490</v>
      </c>
      <c r="F93" s="108">
        <v>2000587</v>
      </c>
      <c r="G93" s="107">
        <v>3490</v>
      </c>
      <c r="H93" s="56"/>
    </row>
    <row r="94" spans="2:8" ht="15" x14ac:dyDescent="0.2">
      <c r="B94" s="107">
        <v>3491</v>
      </c>
      <c r="C94" s="108">
        <v>2000588</v>
      </c>
      <c r="D94" s="109" t="s">
        <v>1058</v>
      </c>
      <c r="E94" s="107">
        <v>3491</v>
      </c>
      <c r="F94" s="108">
        <v>2000588</v>
      </c>
      <c r="G94" s="107">
        <v>3491</v>
      </c>
      <c r="H94" s="56"/>
    </row>
    <row r="95" spans="2:8" ht="15" x14ac:dyDescent="0.2">
      <c r="B95" s="107">
        <v>3492</v>
      </c>
      <c r="C95" s="108">
        <v>2000589</v>
      </c>
      <c r="D95" s="109" t="s">
        <v>1059</v>
      </c>
      <c r="E95" s="107">
        <v>3492</v>
      </c>
      <c r="F95" s="108">
        <v>2000589</v>
      </c>
      <c r="G95" s="107">
        <v>3492</v>
      </c>
      <c r="H95" s="56"/>
    </row>
    <row r="96" spans="2:8" ht="15" x14ac:dyDescent="0.2">
      <c r="B96" s="107">
        <v>3493</v>
      </c>
      <c r="C96" s="108">
        <v>2000590</v>
      </c>
      <c r="D96" s="109" t="s">
        <v>1060</v>
      </c>
      <c r="E96" s="107">
        <v>3493</v>
      </c>
      <c r="F96" s="108">
        <v>2000590</v>
      </c>
      <c r="G96" s="107">
        <v>3493</v>
      </c>
      <c r="H96" s="56"/>
    </row>
    <row r="97" spans="2:8" ht="15" x14ac:dyDescent="0.2">
      <c r="B97" s="107">
        <v>3494</v>
      </c>
      <c r="C97" s="108">
        <v>2000591</v>
      </c>
      <c r="D97" s="109" t="s">
        <v>1061</v>
      </c>
      <c r="E97" s="107">
        <v>3494</v>
      </c>
      <c r="F97" s="108">
        <v>2000591</v>
      </c>
      <c r="G97" s="107">
        <v>3494</v>
      </c>
      <c r="H97" s="56"/>
    </row>
    <row r="98" spans="2:8" ht="15" x14ac:dyDescent="0.2">
      <c r="B98" s="107">
        <v>3495</v>
      </c>
      <c r="C98" s="108">
        <v>2000592</v>
      </c>
      <c r="D98" s="109" t="s">
        <v>8812</v>
      </c>
      <c r="E98" s="107">
        <v>3495</v>
      </c>
      <c r="F98" s="108">
        <v>2000592</v>
      </c>
      <c r="G98" s="107">
        <v>3495</v>
      </c>
      <c r="H98" s="56"/>
    </row>
    <row r="99" spans="2:8" ht="15" x14ac:dyDescent="0.2">
      <c r="B99" s="107">
        <v>3496</v>
      </c>
      <c r="C99" s="108">
        <v>2000593</v>
      </c>
      <c r="D99" s="109" t="s">
        <v>1062</v>
      </c>
      <c r="E99" s="107">
        <v>3496</v>
      </c>
      <c r="F99" s="108">
        <v>2000593</v>
      </c>
      <c r="G99" s="107">
        <v>3496</v>
      </c>
      <c r="H99" s="56"/>
    </row>
    <row r="100" spans="2:8" ht="15" x14ac:dyDescent="0.2">
      <c r="B100" s="107">
        <v>3497</v>
      </c>
      <c r="C100" s="108">
        <v>2000594</v>
      </c>
      <c r="D100" s="109" t="s">
        <v>1063</v>
      </c>
      <c r="E100" s="107">
        <v>3497</v>
      </c>
      <c r="F100" s="108">
        <v>2000594</v>
      </c>
      <c r="G100" s="107">
        <v>3497</v>
      </c>
      <c r="H100" s="56"/>
    </row>
    <row r="101" spans="2:8" ht="15" x14ac:dyDescent="0.2">
      <c r="B101" s="107">
        <v>3498</v>
      </c>
      <c r="C101" s="108">
        <v>2000595</v>
      </c>
      <c r="D101" s="109" t="s">
        <v>1064</v>
      </c>
      <c r="E101" s="107">
        <v>3498</v>
      </c>
      <c r="F101" s="108">
        <v>2000595</v>
      </c>
      <c r="G101" s="107">
        <v>3498</v>
      </c>
      <c r="H101" s="56"/>
    </row>
    <row r="102" spans="2:8" ht="15" x14ac:dyDescent="0.2">
      <c r="B102" s="107">
        <v>3499</v>
      </c>
      <c r="C102" s="108">
        <v>2000596</v>
      </c>
      <c r="D102" s="109" t="s">
        <v>1065</v>
      </c>
      <c r="E102" s="107">
        <v>3499</v>
      </c>
      <c r="F102" s="108">
        <v>2000596</v>
      </c>
      <c r="G102" s="107">
        <v>3499</v>
      </c>
      <c r="H102" s="56"/>
    </row>
    <row r="103" spans="2:8" ht="15" x14ac:dyDescent="0.2">
      <c r="B103" s="107">
        <v>3980</v>
      </c>
      <c r="C103" s="108">
        <v>2000610</v>
      </c>
      <c r="D103" s="109" t="s">
        <v>1066</v>
      </c>
      <c r="E103" s="107">
        <v>3980</v>
      </c>
      <c r="F103" s="108">
        <v>2000610</v>
      </c>
      <c r="G103" s="107">
        <v>3980</v>
      </c>
      <c r="H103" s="56"/>
    </row>
    <row r="104" spans="2:8" ht="15" x14ac:dyDescent="0.2">
      <c r="B104" s="107">
        <v>3981</v>
      </c>
      <c r="C104" s="108">
        <v>2000611</v>
      </c>
      <c r="D104" s="109" t="s">
        <v>4271</v>
      </c>
      <c r="E104" s="107">
        <v>3981</v>
      </c>
      <c r="F104" s="108">
        <v>2000611</v>
      </c>
      <c r="G104" s="107">
        <v>3981</v>
      </c>
      <c r="H104" s="56"/>
    </row>
    <row r="105" spans="2:8" ht="15" x14ac:dyDescent="0.2">
      <c r="B105" s="107">
        <v>3983</v>
      </c>
      <c r="C105" s="108">
        <v>2000612</v>
      </c>
      <c r="D105" s="109" t="s">
        <v>1067</v>
      </c>
      <c r="E105" s="107">
        <v>3983</v>
      </c>
      <c r="F105" s="108">
        <v>2000612</v>
      </c>
      <c r="G105" s="107">
        <v>3983</v>
      </c>
      <c r="H105" s="56"/>
    </row>
    <row r="106" spans="2:8" ht="15" x14ac:dyDescent="0.2">
      <c r="B106" s="107">
        <v>3984</v>
      </c>
      <c r="C106" s="108">
        <v>2000613</v>
      </c>
      <c r="D106" s="109" t="s">
        <v>4272</v>
      </c>
      <c r="E106" s="107">
        <v>3984</v>
      </c>
      <c r="F106" s="108">
        <v>2000613</v>
      </c>
      <c r="G106" s="107">
        <v>3984</v>
      </c>
      <c r="H106" s="56"/>
    </row>
    <row r="107" spans="2:8" ht="15" x14ac:dyDescent="0.2">
      <c r="B107" s="107">
        <v>3985</v>
      </c>
      <c r="C107" s="108">
        <v>2000614</v>
      </c>
      <c r="D107" s="109" t="s">
        <v>4273</v>
      </c>
      <c r="E107" s="107">
        <v>3985</v>
      </c>
      <c r="F107" s="108">
        <v>2000614</v>
      </c>
      <c r="G107" s="107">
        <v>3985</v>
      </c>
      <c r="H107" s="56"/>
    </row>
    <row r="108" spans="2:8" ht="15" x14ac:dyDescent="0.2">
      <c r="B108" s="107">
        <v>3986</v>
      </c>
      <c r="C108" s="108">
        <v>2000615</v>
      </c>
      <c r="D108" s="109" t="s">
        <v>4274</v>
      </c>
      <c r="E108" s="107">
        <v>3986</v>
      </c>
      <c r="F108" s="108">
        <v>2000615</v>
      </c>
      <c r="G108" s="107">
        <v>3986</v>
      </c>
      <c r="H108" s="56"/>
    </row>
    <row r="109" spans="2:8" ht="15" x14ac:dyDescent="0.2">
      <c r="B109" s="107">
        <v>3987</v>
      </c>
      <c r="C109" s="108">
        <v>2000616</v>
      </c>
      <c r="D109" s="109" t="s">
        <v>4275</v>
      </c>
      <c r="E109" s="107">
        <v>3987</v>
      </c>
      <c r="F109" s="108">
        <v>2000616</v>
      </c>
      <c r="G109" s="107">
        <v>3987</v>
      </c>
      <c r="H109" s="56"/>
    </row>
    <row r="110" spans="2:8" ht="15" x14ac:dyDescent="0.2">
      <c r="B110" s="107">
        <v>3988</v>
      </c>
      <c r="C110" s="108">
        <v>2000617</v>
      </c>
      <c r="D110" s="109" t="s">
        <v>4276</v>
      </c>
      <c r="E110" s="107">
        <v>3988</v>
      </c>
      <c r="F110" s="108">
        <v>2000617</v>
      </c>
      <c r="G110" s="107">
        <v>3988</v>
      </c>
      <c r="H110" s="56"/>
    </row>
    <row r="111" spans="2:8" ht="15" x14ac:dyDescent="0.2">
      <c r="B111" s="107">
        <v>3989</v>
      </c>
      <c r="C111" s="108">
        <v>2000618</v>
      </c>
      <c r="D111" s="109" t="s">
        <v>4277</v>
      </c>
      <c r="E111" s="107">
        <v>3989</v>
      </c>
      <c r="F111" s="108">
        <v>2000618</v>
      </c>
      <c r="G111" s="107">
        <v>3989</v>
      </c>
      <c r="H111" s="56"/>
    </row>
    <row r="112" spans="2:8" ht="15" x14ac:dyDescent="0.2">
      <c r="B112" s="107">
        <v>3991</v>
      </c>
      <c r="C112" s="108">
        <v>2000620</v>
      </c>
      <c r="D112" s="109" t="s">
        <v>4278</v>
      </c>
      <c r="E112" s="107">
        <v>3991</v>
      </c>
      <c r="F112" s="108">
        <v>2000620</v>
      </c>
      <c r="G112" s="107">
        <v>3991</v>
      </c>
      <c r="H112" s="56"/>
    </row>
    <row r="113" spans="2:8" ht="15" x14ac:dyDescent="0.2">
      <c r="B113" s="107">
        <v>3992</v>
      </c>
      <c r="C113" s="108">
        <v>2000621</v>
      </c>
      <c r="D113" s="109" t="s">
        <v>1068</v>
      </c>
      <c r="E113" s="107">
        <v>3992</v>
      </c>
      <c r="F113" s="108">
        <v>2000621</v>
      </c>
      <c r="G113" s="107">
        <v>3992</v>
      </c>
      <c r="H113" s="56"/>
    </row>
    <row r="114" spans="2:8" ht="15" x14ac:dyDescent="0.2">
      <c r="B114" s="107">
        <v>3993</v>
      </c>
      <c r="C114" s="108">
        <v>2000622</v>
      </c>
      <c r="D114" s="109" t="s">
        <v>4279</v>
      </c>
      <c r="E114" s="107">
        <v>3993</v>
      </c>
      <c r="F114" s="108">
        <v>2000622</v>
      </c>
      <c r="G114" s="107">
        <v>3993</v>
      </c>
      <c r="H114" s="56"/>
    </row>
    <row r="115" spans="2:8" ht="15" x14ac:dyDescent="0.2">
      <c r="B115" s="107">
        <v>4249</v>
      </c>
      <c r="C115" s="108">
        <v>2079170</v>
      </c>
      <c r="D115" s="109" t="s">
        <v>3162</v>
      </c>
      <c r="E115" s="107">
        <v>4249</v>
      </c>
      <c r="F115" s="108">
        <v>2079170</v>
      </c>
      <c r="G115" s="107">
        <v>4249</v>
      </c>
      <c r="H115" s="56"/>
    </row>
    <row r="116" spans="2:8" ht="15" x14ac:dyDescent="0.2">
      <c r="B116" s="107">
        <v>4250</v>
      </c>
      <c r="C116" s="108">
        <v>3042029</v>
      </c>
      <c r="D116" s="109" t="s">
        <v>9218</v>
      </c>
      <c r="E116" s="107">
        <v>4250</v>
      </c>
      <c r="F116" s="108">
        <v>3042029</v>
      </c>
      <c r="G116" s="107">
        <v>4250</v>
      </c>
      <c r="H116" s="56"/>
    </row>
    <row r="117" spans="2:8" ht="15" x14ac:dyDescent="0.2">
      <c r="B117" s="107">
        <v>4926</v>
      </c>
      <c r="C117" s="108">
        <v>2000627</v>
      </c>
      <c r="D117" s="109" t="s">
        <v>4280</v>
      </c>
      <c r="E117" s="107">
        <v>4926</v>
      </c>
      <c r="F117" s="108">
        <v>2000627</v>
      </c>
      <c r="G117" s="107">
        <v>4926</v>
      </c>
      <c r="H117" s="56"/>
    </row>
    <row r="118" spans="2:8" ht="15" x14ac:dyDescent="0.2">
      <c r="B118" s="107">
        <v>4927</v>
      </c>
      <c r="C118" s="108">
        <v>2000628</v>
      </c>
      <c r="D118" s="109" t="s">
        <v>4281</v>
      </c>
      <c r="E118" s="107">
        <v>4927</v>
      </c>
      <c r="F118" s="108">
        <v>2000628</v>
      </c>
      <c r="G118" s="107">
        <v>4927</v>
      </c>
      <c r="H118" s="56"/>
    </row>
    <row r="119" spans="2:8" ht="15" x14ac:dyDescent="0.2">
      <c r="B119" s="107">
        <v>4928</v>
      </c>
      <c r="C119" s="108">
        <v>2000629</v>
      </c>
      <c r="D119" s="109" t="s">
        <v>4282</v>
      </c>
      <c r="E119" s="107">
        <v>4928</v>
      </c>
      <c r="F119" s="108">
        <v>2000629</v>
      </c>
      <c r="G119" s="107">
        <v>4928</v>
      </c>
      <c r="H119" s="56"/>
    </row>
    <row r="120" spans="2:8" ht="15" x14ac:dyDescent="0.2">
      <c r="B120" s="107">
        <v>4931</v>
      </c>
      <c r="C120" s="108">
        <v>2000631</v>
      </c>
      <c r="D120" s="109" t="s">
        <v>4283</v>
      </c>
      <c r="E120" s="107">
        <v>4931</v>
      </c>
      <c r="F120" s="108">
        <v>2000631</v>
      </c>
      <c r="G120" s="107">
        <v>4931</v>
      </c>
      <c r="H120" s="56"/>
    </row>
    <row r="121" spans="2:8" ht="15" x14ac:dyDescent="0.2">
      <c r="B121" s="107">
        <v>4932</v>
      </c>
      <c r="C121" s="108">
        <v>2000632</v>
      </c>
      <c r="D121" s="109" t="s">
        <v>4284</v>
      </c>
      <c r="E121" s="107">
        <v>4932</v>
      </c>
      <c r="F121" s="108">
        <v>2000632</v>
      </c>
      <c r="G121" s="107">
        <v>4932</v>
      </c>
      <c r="H121" s="56"/>
    </row>
    <row r="122" spans="2:8" ht="15" x14ac:dyDescent="0.2">
      <c r="B122" s="107">
        <v>4933</v>
      </c>
      <c r="C122" s="108">
        <v>2000633</v>
      </c>
      <c r="D122" s="109" t="s">
        <v>1069</v>
      </c>
      <c r="E122" s="107">
        <v>4933</v>
      </c>
      <c r="F122" s="108">
        <v>2000633</v>
      </c>
      <c r="G122" s="107">
        <v>4933</v>
      </c>
      <c r="H122" s="56"/>
    </row>
    <row r="123" spans="2:8" ht="15" x14ac:dyDescent="0.2">
      <c r="B123" s="107">
        <v>4938</v>
      </c>
      <c r="C123" s="108">
        <v>3003930</v>
      </c>
      <c r="D123" s="109" t="s">
        <v>3660</v>
      </c>
      <c r="E123" s="107">
        <v>4938</v>
      </c>
      <c r="F123" s="108">
        <v>3003930</v>
      </c>
      <c r="G123" s="107">
        <v>4938</v>
      </c>
      <c r="H123" s="56"/>
    </row>
    <row r="124" spans="2:8" ht="15" x14ac:dyDescent="0.2">
      <c r="B124" s="107">
        <v>4941</v>
      </c>
      <c r="C124" s="108">
        <v>2079172</v>
      </c>
      <c r="D124" s="109" t="s">
        <v>3163</v>
      </c>
      <c r="E124" s="107">
        <v>4941</v>
      </c>
      <c r="F124" s="108">
        <v>2079172</v>
      </c>
      <c r="G124" s="107">
        <v>4941</v>
      </c>
      <c r="H124" s="56"/>
    </row>
    <row r="125" spans="2:8" ht="15" x14ac:dyDescent="0.2">
      <c r="B125" s="107">
        <v>4993</v>
      </c>
      <c r="C125" s="108">
        <v>3003393</v>
      </c>
      <c r="D125" s="109" t="s">
        <v>9219</v>
      </c>
      <c r="E125" s="107">
        <v>4993</v>
      </c>
      <c r="F125" s="108">
        <v>3003393</v>
      </c>
      <c r="G125" s="107">
        <v>4993</v>
      </c>
      <c r="H125" s="56"/>
    </row>
    <row r="126" spans="2:8" ht="15" x14ac:dyDescent="0.2">
      <c r="B126" s="107">
        <v>6190</v>
      </c>
      <c r="C126" s="108">
        <v>2000735</v>
      </c>
      <c r="D126" s="109" t="s">
        <v>4285</v>
      </c>
      <c r="E126" s="107">
        <v>6190</v>
      </c>
      <c r="F126" s="108">
        <v>2000735</v>
      </c>
      <c r="G126" s="107">
        <v>6190</v>
      </c>
      <c r="H126" s="56"/>
    </row>
    <row r="127" spans="2:8" ht="15" x14ac:dyDescent="0.2">
      <c r="B127" s="107">
        <v>6318</v>
      </c>
      <c r="C127" s="108">
        <v>2000752</v>
      </c>
      <c r="D127" s="109" t="s">
        <v>8927</v>
      </c>
      <c r="E127" s="107">
        <v>6318</v>
      </c>
      <c r="F127" s="108">
        <v>2000752</v>
      </c>
      <c r="G127" s="107">
        <v>6318</v>
      </c>
      <c r="H127" s="56"/>
    </row>
    <row r="128" spans="2:8" ht="15" x14ac:dyDescent="0.2">
      <c r="B128" s="107">
        <v>6319</v>
      </c>
      <c r="C128" s="108">
        <v>2000753</v>
      </c>
      <c r="D128" s="109" t="s">
        <v>8928</v>
      </c>
      <c r="E128" s="107">
        <v>6319</v>
      </c>
      <c r="F128" s="108">
        <v>2000753</v>
      </c>
      <c r="G128" s="107">
        <v>6319</v>
      </c>
      <c r="H128" s="56"/>
    </row>
    <row r="129" spans="2:8" ht="15" x14ac:dyDescent="0.2">
      <c r="B129" s="107">
        <v>7961</v>
      </c>
      <c r="C129" s="108">
        <v>2000767</v>
      </c>
      <c r="D129" s="109" t="s">
        <v>4286</v>
      </c>
      <c r="E129" s="107">
        <v>7961</v>
      </c>
      <c r="F129" s="108">
        <v>2000767</v>
      </c>
      <c r="G129" s="107">
        <v>7961</v>
      </c>
      <c r="H129" s="56"/>
    </row>
    <row r="130" spans="2:8" ht="15" x14ac:dyDescent="0.2">
      <c r="B130" s="107">
        <v>7962</v>
      </c>
      <c r="C130" s="108">
        <v>2000768</v>
      </c>
      <c r="D130" s="109" t="s">
        <v>4287</v>
      </c>
      <c r="E130" s="107">
        <v>7962</v>
      </c>
      <c r="F130" s="108">
        <v>2000768</v>
      </c>
      <c r="G130" s="107">
        <v>7962</v>
      </c>
      <c r="H130" s="56"/>
    </row>
    <row r="131" spans="2:8" ht="15" x14ac:dyDescent="0.2">
      <c r="B131" s="107">
        <v>7965</v>
      </c>
      <c r="C131" s="108">
        <v>3012805</v>
      </c>
      <c r="D131" s="109" t="s">
        <v>9220</v>
      </c>
      <c r="E131" s="107">
        <v>7965</v>
      </c>
      <c r="F131" s="108">
        <v>3012805</v>
      </c>
      <c r="G131" s="107">
        <v>7965</v>
      </c>
      <c r="H131" s="56"/>
    </row>
    <row r="132" spans="2:8" ht="15" x14ac:dyDescent="0.2">
      <c r="B132" s="107">
        <v>7966</v>
      </c>
      <c r="C132" s="108">
        <v>2000772</v>
      </c>
      <c r="D132" s="109" t="s">
        <v>4288</v>
      </c>
      <c r="E132" s="107">
        <v>7966</v>
      </c>
      <c r="F132" s="108">
        <v>2000772</v>
      </c>
      <c r="G132" s="107">
        <v>7966</v>
      </c>
      <c r="H132" s="56"/>
    </row>
    <row r="133" spans="2:8" ht="15" x14ac:dyDescent="0.2">
      <c r="B133" s="107">
        <v>7967</v>
      </c>
      <c r="C133" s="108">
        <v>2000773</v>
      </c>
      <c r="D133" s="109" t="s">
        <v>4289</v>
      </c>
      <c r="E133" s="107">
        <v>7967</v>
      </c>
      <c r="F133" s="108">
        <v>2000773</v>
      </c>
      <c r="G133" s="107">
        <v>7967</v>
      </c>
      <c r="H133" s="56"/>
    </row>
    <row r="134" spans="2:8" ht="15" x14ac:dyDescent="0.2">
      <c r="B134" s="107">
        <v>7973</v>
      </c>
      <c r="C134" s="108">
        <v>2000779</v>
      </c>
      <c r="D134" s="109" t="s">
        <v>4290</v>
      </c>
      <c r="E134" s="107">
        <v>7973</v>
      </c>
      <c r="F134" s="108">
        <v>2000779</v>
      </c>
      <c r="G134" s="107">
        <v>7973</v>
      </c>
      <c r="H134" s="56"/>
    </row>
    <row r="135" spans="2:8" ht="15" x14ac:dyDescent="0.2">
      <c r="B135" s="107">
        <v>8565</v>
      </c>
      <c r="C135" s="108">
        <v>2000789</v>
      </c>
      <c r="D135" s="109" t="s">
        <v>4291</v>
      </c>
      <c r="E135" s="107">
        <v>8565</v>
      </c>
      <c r="F135" s="108">
        <v>2000789</v>
      </c>
      <c r="G135" s="107">
        <v>8565</v>
      </c>
      <c r="H135" s="56"/>
    </row>
    <row r="136" spans="2:8" ht="15" x14ac:dyDescent="0.2">
      <c r="B136" s="107">
        <v>10106</v>
      </c>
      <c r="C136" s="108">
        <v>2001090</v>
      </c>
      <c r="D136" s="109" t="s">
        <v>3806</v>
      </c>
      <c r="E136" s="107">
        <v>10106</v>
      </c>
      <c r="F136" s="108">
        <v>2001090</v>
      </c>
      <c r="G136" s="107">
        <v>10106</v>
      </c>
      <c r="H136" s="56"/>
    </row>
    <row r="137" spans="2:8" ht="15" x14ac:dyDescent="0.2">
      <c r="B137" s="107">
        <v>10160</v>
      </c>
      <c r="C137" s="108">
        <v>2031373</v>
      </c>
      <c r="D137" s="109" t="s">
        <v>8746</v>
      </c>
      <c r="E137" s="107">
        <v>10160</v>
      </c>
      <c r="F137" s="108">
        <v>2031373</v>
      </c>
      <c r="G137" s="107">
        <v>10160</v>
      </c>
      <c r="H137" s="56"/>
    </row>
    <row r="138" spans="2:8" ht="15" x14ac:dyDescent="0.2">
      <c r="B138" s="107">
        <v>10161</v>
      </c>
      <c r="C138" s="108">
        <v>2031374</v>
      </c>
      <c r="D138" s="109" t="s">
        <v>8747</v>
      </c>
      <c r="E138" s="107">
        <v>10161</v>
      </c>
      <c r="F138" s="108">
        <v>2031374</v>
      </c>
      <c r="G138" s="107">
        <v>10161</v>
      </c>
      <c r="H138" s="56"/>
    </row>
    <row r="139" spans="2:8" ht="15" x14ac:dyDescent="0.2">
      <c r="B139" s="107">
        <v>10162</v>
      </c>
      <c r="C139" s="108">
        <v>2031375</v>
      </c>
      <c r="D139" s="109" t="s">
        <v>8748</v>
      </c>
      <c r="E139" s="107">
        <v>10162</v>
      </c>
      <c r="F139" s="108">
        <v>2031375</v>
      </c>
      <c r="G139" s="107">
        <v>10162</v>
      </c>
      <c r="H139" s="56"/>
    </row>
    <row r="140" spans="2:8" ht="15" x14ac:dyDescent="0.2">
      <c r="B140" s="107">
        <v>10163</v>
      </c>
      <c r="C140" s="108">
        <v>2031376</v>
      </c>
      <c r="D140" s="109" t="s">
        <v>8749</v>
      </c>
      <c r="E140" s="107">
        <v>10163</v>
      </c>
      <c r="F140" s="108">
        <v>2031376</v>
      </c>
      <c r="G140" s="107">
        <v>10163</v>
      </c>
      <c r="H140" s="56"/>
    </row>
    <row r="141" spans="2:8" ht="15" x14ac:dyDescent="0.2">
      <c r="B141" s="107">
        <v>10164</v>
      </c>
      <c r="C141" s="108">
        <v>2031377</v>
      </c>
      <c r="D141" s="109" t="s">
        <v>8750</v>
      </c>
      <c r="E141" s="107">
        <v>10164</v>
      </c>
      <c r="F141" s="108">
        <v>2031377</v>
      </c>
      <c r="G141" s="107">
        <v>10164</v>
      </c>
      <c r="H141" s="56"/>
    </row>
    <row r="142" spans="2:8" ht="15" x14ac:dyDescent="0.2">
      <c r="B142" s="107">
        <v>10165</v>
      </c>
      <c r="C142" s="108">
        <v>2031378</v>
      </c>
      <c r="D142" s="109" t="s">
        <v>8751</v>
      </c>
      <c r="E142" s="107">
        <v>10165</v>
      </c>
      <c r="F142" s="108">
        <v>2031378</v>
      </c>
      <c r="G142" s="107">
        <v>10165</v>
      </c>
      <c r="H142" s="56"/>
    </row>
    <row r="143" spans="2:8" ht="15" x14ac:dyDescent="0.2">
      <c r="B143" s="107">
        <v>10166</v>
      </c>
      <c r="C143" s="108">
        <v>2031379</v>
      </c>
      <c r="D143" s="109" t="s">
        <v>8752</v>
      </c>
      <c r="E143" s="107">
        <v>10166</v>
      </c>
      <c r="F143" s="108">
        <v>2031379</v>
      </c>
      <c r="G143" s="107">
        <v>10166</v>
      </c>
      <c r="H143" s="56"/>
    </row>
    <row r="144" spans="2:8" ht="15" x14ac:dyDescent="0.2">
      <c r="B144" s="107">
        <v>10167</v>
      </c>
      <c r="C144" s="108">
        <v>2074639</v>
      </c>
      <c r="D144" s="109" t="s">
        <v>8753</v>
      </c>
      <c r="E144" s="107">
        <v>10167</v>
      </c>
      <c r="F144" s="108">
        <v>2074639</v>
      </c>
      <c r="G144" s="107">
        <v>10167</v>
      </c>
      <c r="H144" s="56"/>
    </row>
    <row r="145" spans="2:8" ht="15" x14ac:dyDescent="0.2">
      <c r="B145" s="107">
        <v>10168</v>
      </c>
      <c r="C145" s="108">
        <v>2074640</v>
      </c>
      <c r="D145" s="109" t="s">
        <v>8754</v>
      </c>
      <c r="E145" s="107">
        <v>10168</v>
      </c>
      <c r="F145" s="108">
        <v>2074640</v>
      </c>
      <c r="G145" s="107">
        <v>10168</v>
      </c>
      <c r="H145" s="56"/>
    </row>
    <row r="146" spans="2:8" ht="15" x14ac:dyDescent="0.2">
      <c r="B146" s="107">
        <v>10169</v>
      </c>
      <c r="C146" s="108">
        <v>2031382</v>
      </c>
      <c r="D146" s="109" t="s">
        <v>8755</v>
      </c>
      <c r="E146" s="107">
        <v>10169</v>
      </c>
      <c r="F146" s="108">
        <v>2031382</v>
      </c>
      <c r="G146" s="107">
        <v>10169</v>
      </c>
      <c r="H146" s="56"/>
    </row>
    <row r="147" spans="2:8" ht="15" x14ac:dyDescent="0.2">
      <c r="B147" s="107">
        <v>10170</v>
      </c>
      <c r="C147" s="108">
        <v>2031383</v>
      </c>
      <c r="D147" s="109" t="s">
        <v>8756</v>
      </c>
      <c r="E147" s="107">
        <v>10170</v>
      </c>
      <c r="F147" s="108">
        <v>2031383</v>
      </c>
      <c r="G147" s="107">
        <v>10170</v>
      </c>
      <c r="H147" s="56"/>
    </row>
    <row r="148" spans="2:8" ht="15" x14ac:dyDescent="0.2">
      <c r="B148" s="107">
        <v>10171</v>
      </c>
      <c r="C148" s="108">
        <v>2031384</v>
      </c>
      <c r="D148" s="109" t="s">
        <v>8757</v>
      </c>
      <c r="E148" s="107">
        <v>10171</v>
      </c>
      <c r="F148" s="108">
        <v>2031384</v>
      </c>
      <c r="G148" s="107">
        <v>10171</v>
      </c>
      <c r="H148" s="56"/>
    </row>
    <row r="149" spans="2:8" ht="15" x14ac:dyDescent="0.2">
      <c r="B149" s="107">
        <v>10173</v>
      </c>
      <c r="C149" s="108">
        <v>2031386</v>
      </c>
      <c r="D149" s="109" t="s">
        <v>8758</v>
      </c>
      <c r="E149" s="107">
        <v>10173</v>
      </c>
      <c r="F149" s="108">
        <v>2031386</v>
      </c>
      <c r="G149" s="107">
        <v>10173</v>
      </c>
      <c r="H149" s="56"/>
    </row>
    <row r="150" spans="2:8" ht="15" x14ac:dyDescent="0.2">
      <c r="B150" s="107">
        <v>10174</v>
      </c>
      <c r="C150" s="108">
        <v>2031387</v>
      </c>
      <c r="D150" s="109" t="s">
        <v>8759</v>
      </c>
      <c r="E150" s="107">
        <v>10174</v>
      </c>
      <c r="F150" s="108">
        <v>2031387</v>
      </c>
      <c r="G150" s="107">
        <v>10174</v>
      </c>
      <c r="H150" s="56"/>
    </row>
    <row r="151" spans="2:8" ht="15" x14ac:dyDescent="0.2">
      <c r="B151" s="107">
        <v>10175</v>
      </c>
      <c r="C151" s="108">
        <v>2031388</v>
      </c>
      <c r="D151" s="109" t="s">
        <v>8760</v>
      </c>
      <c r="E151" s="107">
        <v>10175</v>
      </c>
      <c r="F151" s="108">
        <v>2031388</v>
      </c>
      <c r="G151" s="107">
        <v>10175</v>
      </c>
      <c r="H151" s="56"/>
    </row>
    <row r="152" spans="2:8" ht="15" x14ac:dyDescent="0.2">
      <c r="B152" s="107">
        <v>10176</v>
      </c>
      <c r="C152" s="108">
        <v>2031389</v>
      </c>
      <c r="D152" s="109" t="s">
        <v>8761</v>
      </c>
      <c r="E152" s="107">
        <v>10176</v>
      </c>
      <c r="F152" s="108">
        <v>2031389</v>
      </c>
      <c r="G152" s="107">
        <v>10176</v>
      </c>
      <c r="H152" s="56"/>
    </row>
    <row r="153" spans="2:8" ht="15" x14ac:dyDescent="0.2">
      <c r="B153" s="107">
        <v>10177</v>
      </c>
      <c r="C153" s="108">
        <v>2031390</v>
      </c>
      <c r="D153" s="109" t="s">
        <v>8762</v>
      </c>
      <c r="E153" s="107">
        <v>10177</v>
      </c>
      <c r="F153" s="108">
        <v>2031390</v>
      </c>
      <c r="G153" s="107">
        <v>10177</v>
      </c>
      <c r="H153" s="56"/>
    </row>
    <row r="154" spans="2:8" ht="15" x14ac:dyDescent="0.2">
      <c r="B154" s="107">
        <v>10178</v>
      </c>
      <c r="C154" s="108">
        <v>2031391</v>
      </c>
      <c r="D154" s="109" t="s">
        <v>8763</v>
      </c>
      <c r="E154" s="107">
        <v>10178</v>
      </c>
      <c r="F154" s="108">
        <v>2031391</v>
      </c>
      <c r="G154" s="107">
        <v>10178</v>
      </c>
      <c r="H154" s="56"/>
    </row>
    <row r="155" spans="2:8" ht="15" x14ac:dyDescent="0.2">
      <c r="B155" s="107">
        <v>10179</v>
      </c>
      <c r="C155" s="108">
        <v>2031392</v>
      </c>
      <c r="D155" s="109" t="s">
        <v>8764</v>
      </c>
      <c r="E155" s="107">
        <v>10179</v>
      </c>
      <c r="F155" s="108">
        <v>2031392</v>
      </c>
      <c r="G155" s="107">
        <v>10179</v>
      </c>
      <c r="H155" s="56"/>
    </row>
    <row r="156" spans="2:8" ht="15" x14ac:dyDescent="0.2">
      <c r="B156" s="107">
        <v>10180</v>
      </c>
      <c r="C156" s="108">
        <v>2031393</v>
      </c>
      <c r="D156" s="109" t="s">
        <v>8765</v>
      </c>
      <c r="E156" s="107">
        <v>10180</v>
      </c>
      <c r="F156" s="108">
        <v>2031393</v>
      </c>
      <c r="G156" s="107">
        <v>10180</v>
      </c>
      <c r="H156" s="56"/>
    </row>
    <row r="157" spans="2:8" ht="15" x14ac:dyDescent="0.2">
      <c r="B157" s="107">
        <v>10182</v>
      </c>
      <c r="C157" s="108">
        <v>2031394</v>
      </c>
      <c r="D157" s="109" t="s">
        <v>8766</v>
      </c>
      <c r="E157" s="107">
        <v>10182</v>
      </c>
      <c r="F157" s="108">
        <v>2031394</v>
      </c>
      <c r="G157" s="107">
        <v>10182</v>
      </c>
      <c r="H157" s="56"/>
    </row>
    <row r="158" spans="2:8" ht="15" x14ac:dyDescent="0.2">
      <c r="B158" s="107">
        <v>10184</v>
      </c>
      <c r="C158" s="108">
        <v>2031396</v>
      </c>
      <c r="D158" s="109" t="s">
        <v>8767</v>
      </c>
      <c r="E158" s="107">
        <v>10184</v>
      </c>
      <c r="F158" s="108">
        <v>2031396</v>
      </c>
      <c r="G158" s="107">
        <v>10184</v>
      </c>
      <c r="H158" s="56"/>
    </row>
    <row r="159" spans="2:8" ht="15" x14ac:dyDescent="0.2">
      <c r="B159" s="107">
        <v>10305</v>
      </c>
      <c r="C159" s="108">
        <v>2001120</v>
      </c>
      <c r="D159" s="109" t="s">
        <v>4292</v>
      </c>
      <c r="E159" s="107">
        <v>10305</v>
      </c>
      <c r="F159" s="108">
        <v>2001120</v>
      </c>
      <c r="G159" s="107">
        <v>10305</v>
      </c>
      <c r="H159" s="56"/>
    </row>
    <row r="160" spans="2:8" ht="15" x14ac:dyDescent="0.2">
      <c r="B160" s="107">
        <v>10306</v>
      </c>
      <c r="C160" s="108">
        <v>2001123</v>
      </c>
      <c r="D160" s="109" t="s">
        <v>4293</v>
      </c>
      <c r="E160" s="107">
        <v>10306</v>
      </c>
      <c r="F160" s="108">
        <v>2001123</v>
      </c>
      <c r="G160" s="107">
        <v>10306</v>
      </c>
      <c r="H160" s="56"/>
    </row>
    <row r="161" spans="2:8" ht="15" x14ac:dyDescent="0.2">
      <c r="B161" s="107">
        <v>10323</v>
      </c>
      <c r="C161" s="108">
        <v>2001171</v>
      </c>
      <c r="D161" s="109" t="s">
        <v>4294</v>
      </c>
      <c r="E161" s="107">
        <v>10323</v>
      </c>
      <c r="F161" s="108">
        <v>2001171</v>
      </c>
      <c r="G161" s="107">
        <v>10323</v>
      </c>
      <c r="H161" s="56"/>
    </row>
    <row r="162" spans="2:8" ht="15" x14ac:dyDescent="0.2">
      <c r="B162" s="107">
        <v>10324</v>
      </c>
      <c r="C162" s="108">
        <v>2001172</v>
      </c>
      <c r="D162" s="109" t="s">
        <v>4295</v>
      </c>
      <c r="E162" s="107">
        <v>10324</v>
      </c>
      <c r="F162" s="108">
        <v>2001172</v>
      </c>
      <c r="G162" s="107">
        <v>10324</v>
      </c>
      <c r="H162" s="56"/>
    </row>
    <row r="163" spans="2:8" ht="15" x14ac:dyDescent="0.2">
      <c r="B163" s="107">
        <v>10325</v>
      </c>
      <c r="C163" s="108">
        <v>2001173</v>
      </c>
      <c r="D163" s="109" t="s">
        <v>1084</v>
      </c>
      <c r="E163" s="107">
        <v>10325</v>
      </c>
      <c r="F163" s="108">
        <v>2001173</v>
      </c>
      <c r="G163" s="107">
        <v>10325</v>
      </c>
      <c r="H163" s="56"/>
    </row>
    <row r="164" spans="2:8" ht="15" x14ac:dyDescent="0.2">
      <c r="B164" s="107">
        <v>10326</v>
      </c>
      <c r="C164" s="108">
        <v>2001174</v>
      </c>
      <c r="D164" s="109" t="s">
        <v>1085</v>
      </c>
      <c r="E164" s="107">
        <v>10326</v>
      </c>
      <c r="F164" s="108">
        <v>2001174</v>
      </c>
      <c r="G164" s="107">
        <v>10326</v>
      </c>
      <c r="H164" s="56"/>
    </row>
    <row r="165" spans="2:8" ht="15" x14ac:dyDescent="0.2">
      <c r="B165" s="107">
        <v>10331</v>
      </c>
      <c r="C165" s="108">
        <v>2001175</v>
      </c>
      <c r="D165" s="109" t="s">
        <v>989</v>
      </c>
      <c r="E165" s="107">
        <v>10331</v>
      </c>
      <c r="F165" s="108">
        <v>2001175</v>
      </c>
      <c r="G165" s="107">
        <v>10331</v>
      </c>
      <c r="H165" s="56"/>
    </row>
    <row r="166" spans="2:8" ht="15" x14ac:dyDescent="0.2">
      <c r="B166" s="107">
        <v>10345</v>
      </c>
      <c r="C166" s="108">
        <v>2001177</v>
      </c>
      <c r="D166" s="109" t="s">
        <v>4296</v>
      </c>
      <c r="E166" s="107">
        <v>10345</v>
      </c>
      <c r="F166" s="108">
        <v>2001177</v>
      </c>
      <c r="G166" s="107">
        <v>10345</v>
      </c>
      <c r="H166" s="56"/>
    </row>
    <row r="167" spans="2:8" ht="15" x14ac:dyDescent="0.2">
      <c r="B167" s="107">
        <v>10346</v>
      </c>
      <c r="C167" s="108">
        <v>2001178</v>
      </c>
      <c r="D167" s="109" t="s">
        <v>4297</v>
      </c>
      <c r="E167" s="107">
        <v>10346</v>
      </c>
      <c r="F167" s="108">
        <v>2001178</v>
      </c>
      <c r="G167" s="107">
        <v>10346</v>
      </c>
      <c r="H167" s="56"/>
    </row>
    <row r="168" spans="2:8" ht="15" x14ac:dyDescent="0.2">
      <c r="B168" s="107">
        <v>10367</v>
      </c>
      <c r="C168" s="108">
        <v>2001244</v>
      </c>
      <c r="D168" s="109" t="s">
        <v>990</v>
      </c>
      <c r="E168" s="107">
        <v>10367</v>
      </c>
      <c r="F168" s="108">
        <v>2001244</v>
      </c>
      <c r="G168" s="107">
        <v>10367</v>
      </c>
      <c r="H168" s="56"/>
    </row>
    <row r="169" spans="2:8" ht="15" x14ac:dyDescent="0.2">
      <c r="B169" s="107">
        <v>10405</v>
      </c>
      <c r="C169" s="108">
        <v>2001281</v>
      </c>
      <c r="D169" s="109" t="s">
        <v>1143</v>
      </c>
      <c r="E169" s="107">
        <v>10405</v>
      </c>
      <c r="F169" s="108">
        <v>2001281</v>
      </c>
      <c r="G169" s="107">
        <v>10405</v>
      </c>
      <c r="H169" s="56"/>
    </row>
    <row r="170" spans="2:8" ht="15" x14ac:dyDescent="0.2">
      <c r="B170" s="107">
        <v>10476</v>
      </c>
      <c r="C170" s="108">
        <v>2001297</v>
      </c>
      <c r="D170" s="109" t="s">
        <v>1144</v>
      </c>
      <c r="E170" s="107">
        <v>10476</v>
      </c>
      <c r="F170" s="108">
        <v>2001297</v>
      </c>
      <c r="G170" s="107">
        <v>10476</v>
      </c>
      <c r="H170" s="56"/>
    </row>
    <row r="171" spans="2:8" ht="15" x14ac:dyDescent="0.2">
      <c r="B171" s="107">
        <v>10477</v>
      </c>
      <c r="C171" s="108">
        <v>2001298</v>
      </c>
      <c r="D171" s="109" t="s">
        <v>1145</v>
      </c>
      <c r="E171" s="107">
        <v>10477</v>
      </c>
      <c r="F171" s="108">
        <v>2001298</v>
      </c>
      <c r="G171" s="107">
        <v>10477</v>
      </c>
      <c r="H171" s="56"/>
    </row>
    <row r="172" spans="2:8" ht="15" x14ac:dyDescent="0.2">
      <c r="B172" s="107">
        <v>10478</v>
      </c>
      <c r="C172" s="108">
        <v>2001299</v>
      </c>
      <c r="D172" s="109" t="s">
        <v>1146</v>
      </c>
      <c r="E172" s="107">
        <v>10478</v>
      </c>
      <c r="F172" s="108">
        <v>2001299</v>
      </c>
      <c r="G172" s="107">
        <v>10478</v>
      </c>
      <c r="H172" s="56"/>
    </row>
    <row r="173" spans="2:8" ht="15" x14ac:dyDescent="0.2">
      <c r="B173" s="107">
        <v>10479</v>
      </c>
      <c r="C173" s="108">
        <v>2001300</v>
      </c>
      <c r="D173" s="109" t="s">
        <v>1147</v>
      </c>
      <c r="E173" s="107">
        <v>10479</v>
      </c>
      <c r="F173" s="108">
        <v>2001300</v>
      </c>
      <c r="G173" s="107">
        <v>10479</v>
      </c>
      <c r="H173" s="56"/>
    </row>
    <row r="174" spans="2:8" ht="15" x14ac:dyDescent="0.2">
      <c r="B174" s="107">
        <v>10480</v>
      </c>
      <c r="C174" s="108">
        <v>2001301</v>
      </c>
      <c r="D174" s="109" t="s">
        <v>1148</v>
      </c>
      <c r="E174" s="107">
        <v>10480</v>
      </c>
      <c r="F174" s="108">
        <v>2001301</v>
      </c>
      <c r="G174" s="107">
        <v>10480</v>
      </c>
      <c r="H174" s="56"/>
    </row>
    <row r="175" spans="2:8" ht="15" x14ac:dyDescent="0.2">
      <c r="B175" s="107">
        <v>10670</v>
      </c>
      <c r="C175" s="108">
        <v>2001451</v>
      </c>
      <c r="D175" s="109" t="s">
        <v>4298</v>
      </c>
      <c r="E175" s="107">
        <v>10670</v>
      </c>
      <c r="F175" s="108">
        <v>2001451</v>
      </c>
      <c r="G175" s="107">
        <v>10670</v>
      </c>
      <c r="H175" s="56"/>
    </row>
    <row r="176" spans="2:8" ht="15" x14ac:dyDescent="0.2">
      <c r="B176" s="107">
        <v>10681</v>
      </c>
      <c r="C176" s="108">
        <v>2001459</v>
      </c>
      <c r="D176" s="109" t="s">
        <v>4299</v>
      </c>
      <c r="E176" s="107">
        <v>10681</v>
      </c>
      <c r="F176" s="108">
        <v>2001459</v>
      </c>
      <c r="G176" s="107">
        <v>10681</v>
      </c>
      <c r="H176" s="56"/>
    </row>
    <row r="177" spans="2:8" ht="15" x14ac:dyDescent="0.2">
      <c r="B177" s="107">
        <v>10682</v>
      </c>
      <c r="C177" s="108">
        <v>2001460</v>
      </c>
      <c r="D177" s="109" t="s">
        <v>1149</v>
      </c>
      <c r="E177" s="107">
        <v>10682</v>
      </c>
      <c r="F177" s="108">
        <v>2001460</v>
      </c>
      <c r="G177" s="107">
        <v>10682</v>
      </c>
      <c r="H177" s="56"/>
    </row>
    <row r="178" spans="2:8" ht="15" x14ac:dyDescent="0.2">
      <c r="B178" s="107">
        <v>10686</v>
      </c>
      <c r="C178" s="108">
        <v>2001462</v>
      </c>
      <c r="D178" s="109" t="s">
        <v>1150</v>
      </c>
      <c r="E178" s="107">
        <v>10686</v>
      </c>
      <c r="F178" s="108">
        <v>2001462</v>
      </c>
      <c r="G178" s="107">
        <v>10686</v>
      </c>
      <c r="H178" s="56"/>
    </row>
    <row r="179" spans="2:8" ht="15" x14ac:dyDescent="0.2">
      <c r="B179" s="107">
        <v>10687</v>
      </c>
      <c r="C179" s="108">
        <v>2001463</v>
      </c>
      <c r="D179" s="109" t="s">
        <v>1151</v>
      </c>
      <c r="E179" s="107">
        <v>10687</v>
      </c>
      <c r="F179" s="108">
        <v>2001463</v>
      </c>
      <c r="G179" s="107">
        <v>10687</v>
      </c>
      <c r="H179" s="56"/>
    </row>
    <row r="180" spans="2:8" ht="15" x14ac:dyDescent="0.2">
      <c r="B180" s="107">
        <v>10688</v>
      </c>
      <c r="C180" s="108">
        <v>2001464</v>
      </c>
      <c r="D180" s="109" t="s">
        <v>1152</v>
      </c>
      <c r="E180" s="107">
        <v>10688</v>
      </c>
      <c r="F180" s="108">
        <v>2001464</v>
      </c>
      <c r="G180" s="107">
        <v>10688</v>
      </c>
      <c r="H180" s="56"/>
    </row>
    <row r="181" spans="2:8" ht="15" x14ac:dyDescent="0.2">
      <c r="B181" s="107">
        <v>10689</v>
      </c>
      <c r="C181" s="108">
        <v>2001465</v>
      </c>
      <c r="D181" s="109" t="s">
        <v>1153</v>
      </c>
      <c r="E181" s="107">
        <v>10689</v>
      </c>
      <c r="F181" s="108">
        <v>2001465</v>
      </c>
      <c r="G181" s="107">
        <v>10689</v>
      </c>
      <c r="H181" s="56"/>
    </row>
    <row r="182" spans="2:8" ht="15" x14ac:dyDescent="0.2">
      <c r="B182" s="107">
        <v>10716</v>
      </c>
      <c r="C182" s="108">
        <v>2001482</v>
      </c>
      <c r="D182" s="109" t="s">
        <v>4300</v>
      </c>
      <c r="E182" s="107">
        <v>10716</v>
      </c>
      <c r="F182" s="108">
        <v>2001482</v>
      </c>
      <c r="G182" s="107">
        <v>10716</v>
      </c>
      <c r="H182" s="56"/>
    </row>
    <row r="183" spans="2:8" ht="15" x14ac:dyDescent="0.2">
      <c r="B183" s="107">
        <v>10722</v>
      </c>
      <c r="C183" s="108">
        <v>2001488</v>
      </c>
      <c r="D183" s="109" t="s">
        <v>1154</v>
      </c>
      <c r="E183" s="107">
        <v>10722</v>
      </c>
      <c r="F183" s="108">
        <v>2001488</v>
      </c>
      <c r="G183" s="107">
        <v>10722</v>
      </c>
      <c r="H183" s="56"/>
    </row>
    <row r="184" spans="2:8" ht="15" x14ac:dyDescent="0.2">
      <c r="B184" s="107">
        <v>10723</v>
      </c>
      <c r="C184" s="108">
        <v>2001489</v>
      </c>
      <c r="D184" s="109" t="s">
        <v>1155</v>
      </c>
      <c r="E184" s="107">
        <v>10723</v>
      </c>
      <c r="F184" s="108">
        <v>2001489</v>
      </c>
      <c r="G184" s="107">
        <v>10723</v>
      </c>
      <c r="H184" s="56"/>
    </row>
    <row r="185" spans="2:8" ht="15" x14ac:dyDescent="0.2">
      <c r="B185" s="107">
        <v>10724</v>
      </c>
      <c r="C185" s="108">
        <v>2001490</v>
      </c>
      <c r="D185" s="109" t="s">
        <v>1156</v>
      </c>
      <c r="E185" s="107">
        <v>10724</v>
      </c>
      <c r="F185" s="108">
        <v>2001490</v>
      </c>
      <c r="G185" s="107">
        <v>10724</v>
      </c>
      <c r="H185" s="56"/>
    </row>
    <row r="186" spans="2:8" ht="15" x14ac:dyDescent="0.2">
      <c r="B186" s="107">
        <v>10725</v>
      </c>
      <c r="C186" s="108">
        <v>2001491</v>
      </c>
      <c r="D186" s="109" t="s">
        <v>4301</v>
      </c>
      <c r="E186" s="107">
        <v>10725</v>
      </c>
      <c r="F186" s="108">
        <v>2001491</v>
      </c>
      <c r="G186" s="107">
        <v>10725</v>
      </c>
      <c r="H186" s="56"/>
    </row>
    <row r="187" spans="2:8" ht="15" x14ac:dyDescent="0.2">
      <c r="B187" s="107">
        <v>10726</v>
      </c>
      <c r="C187" s="108">
        <v>2001492</v>
      </c>
      <c r="D187" s="109" t="s">
        <v>1157</v>
      </c>
      <c r="E187" s="107">
        <v>10726</v>
      </c>
      <c r="F187" s="108">
        <v>2001492</v>
      </c>
      <c r="G187" s="107">
        <v>10726</v>
      </c>
      <c r="H187" s="56"/>
    </row>
    <row r="188" spans="2:8" ht="15" x14ac:dyDescent="0.2">
      <c r="B188" s="107">
        <v>10740</v>
      </c>
      <c r="C188" s="108">
        <v>2001498</v>
      </c>
      <c r="D188" s="109" t="s">
        <v>1158</v>
      </c>
      <c r="E188" s="107">
        <v>10740</v>
      </c>
      <c r="F188" s="108">
        <v>2001498</v>
      </c>
      <c r="G188" s="107">
        <v>10740</v>
      </c>
      <c r="H188" s="56"/>
    </row>
    <row r="189" spans="2:8" ht="15" x14ac:dyDescent="0.2">
      <c r="B189" s="107">
        <v>10741</v>
      </c>
      <c r="C189" s="108">
        <v>2001499</v>
      </c>
      <c r="D189" s="109" t="s">
        <v>1159</v>
      </c>
      <c r="E189" s="107">
        <v>10741</v>
      </c>
      <c r="F189" s="108">
        <v>2001499</v>
      </c>
      <c r="G189" s="107">
        <v>10741</v>
      </c>
      <c r="H189" s="56"/>
    </row>
    <row r="190" spans="2:8" ht="15" x14ac:dyDescent="0.2">
      <c r="B190" s="107">
        <v>10742</v>
      </c>
      <c r="C190" s="108">
        <v>2001500</v>
      </c>
      <c r="D190" s="109" t="s">
        <v>1160</v>
      </c>
      <c r="E190" s="107">
        <v>10742</v>
      </c>
      <c r="F190" s="108">
        <v>2001500</v>
      </c>
      <c r="G190" s="107">
        <v>10742</v>
      </c>
      <c r="H190" s="56"/>
    </row>
    <row r="191" spans="2:8" ht="15" x14ac:dyDescent="0.2">
      <c r="B191" s="107">
        <v>10743</v>
      </c>
      <c r="C191" s="108">
        <v>2001501</v>
      </c>
      <c r="D191" s="109" t="s">
        <v>1161</v>
      </c>
      <c r="E191" s="107">
        <v>10743</v>
      </c>
      <c r="F191" s="108">
        <v>2001501</v>
      </c>
      <c r="G191" s="107">
        <v>10743</v>
      </c>
      <c r="H191" s="56"/>
    </row>
    <row r="192" spans="2:8" ht="15" x14ac:dyDescent="0.2">
      <c r="B192" s="107">
        <v>10744</v>
      </c>
      <c r="C192" s="108">
        <v>2001502</v>
      </c>
      <c r="D192" s="109" t="s">
        <v>1162</v>
      </c>
      <c r="E192" s="107">
        <v>10744</v>
      </c>
      <c r="F192" s="108">
        <v>2001502</v>
      </c>
      <c r="G192" s="107">
        <v>10744</v>
      </c>
      <c r="H192" s="56"/>
    </row>
    <row r="193" spans="2:8" ht="15" x14ac:dyDescent="0.2">
      <c r="B193" s="107">
        <v>10755</v>
      </c>
      <c r="C193" s="108">
        <v>2001511</v>
      </c>
      <c r="D193" s="109" t="s">
        <v>4302</v>
      </c>
      <c r="E193" s="107">
        <v>10755</v>
      </c>
      <c r="F193" s="108">
        <v>2001511</v>
      </c>
      <c r="G193" s="107">
        <v>10755</v>
      </c>
      <c r="H193" s="56"/>
    </row>
    <row r="194" spans="2:8" ht="15" x14ac:dyDescent="0.2">
      <c r="B194" s="107">
        <v>10763</v>
      </c>
      <c r="C194" s="108">
        <v>2001519</v>
      </c>
      <c r="D194" s="109" t="s">
        <v>1163</v>
      </c>
      <c r="E194" s="107">
        <v>10763</v>
      </c>
      <c r="F194" s="108">
        <v>2001519</v>
      </c>
      <c r="G194" s="107">
        <v>10763</v>
      </c>
      <c r="H194" s="56"/>
    </row>
    <row r="195" spans="2:8" ht="15" x14ac:dyDescent="0.2">
      <c r="B195" s="107">
        <v>10769</v>
      </c>
      <c r="C195" s="108">
        <v>2001524</v>
      </c>
      <c r="D195" s="109" t="s">
        <v>8929</v>
      </c>
      <c r="E195" s="107">
        <v>10769</v>
      </c>
      <c r="F195" s="108">
        <v>2001524</v>
      </c>
      <c r="G195" s="107">
        <v>10769</v>
      </c>
      <c r="H195" s="56"/>
    </row>
    <row r="196" spans="2:8" ht="15" x14ac:dyDescent="0.2">
      <c r="B196" s="107">
        <v>10772</v>
      </c>
      <c r="C196" s="108">
        <v>2001525</v>
      </c>
      <c r="D196" s="109" t="s">
        <v>8930</v>
      </c>
      <c r="E196" s="107">
        <v>10772</v>
      </c>
      <c r="F196" s="108">
        <v>2001525</v>
      </c>
      <c r="G196" s="107">
        <v>10772</v>
      </c>
      <c r="H196" s="56"/>
    </row>
    <row r="197" spans="2:8" ht="15" x14ac:dyDescent="0.2">
      <c r="B197" s="107">
        <v>10775</v>
      </c>
      <c r="C197" s="108">
        <v>2001528</v>
      </c>
      <c r="D197" s="109" t="s">
        <v>8931</v>
      </c>
      <c r="E197" s="107">
        <v>10775</v>
      </c>
      <c r="F197" s="108">
        <v>2001528</v>
      </c>
      <c r="G197" s="107">
        <v>10775</v>
      </c>
      <c r="H197" s="56"/>
    </row>
    <row r="198" spans="2:8" ht="15" x14ac:dyDescent="0.2">
      <c r="B198" s="107">
        <v>10778</v>
      </c>
      <c r="C198" s="108">
        <v>2001530</v>
      </c>
      <c r="D198" s="109" t="s">
        <v>8932</v>
      </c>
      <c r="E198" s="107">
        <v>10778</v>
      </c>
      <c r="F198" s="108">
        <v>2001530</v>
      </c>
      <c r="G198" s="107">
        <v>10778</v>
      </c>
      <c r="H198" s="56"/>
    </row>
    <row r="199" spans="2:8" ht="15" x14ac:dyDescent="0.2">
      <c r="B199" s="107">
        <v>10781</v>
      </c>
      <c r="C199" s="108">
        <v>2001532</v>
      </c>
      <c r="D199" s="109" t="s">
        <v>1164</v>
      </c>
      <c r="E199" s="107">
        <v>10781</v>
      </c>
      <c r="F199" s="108">
        <v>2001532</v>
      </c>
      <c r="G199" s="107">
        <v>10781</v>
      </c>
      <c r="H199" s="56"/>
    </row>
    <row r="200" spans="2:8" ht="15" x14ac:dyDescent="0.2">
      <c r="B200" s="107">
        <v>10784</v>
      </c>
      <c r="C200" s="108">
        <v>2001534</v>
      </c>
      <c r="D200" s="109" t="s">
        <v>4303</v>
      </c>
      <c r="E200" s="107">
        <v>10784</v>
      </c>
      <c r="F200" s="108">
        <v>2001534</v>
      </c>
      <c r="G200" s="107">
        <v>10784</v>
      </c>
      <c r="H200" s="56"/>
    </row>
    <row r="201" spans="2:8" ht="15" x14ac:dyDescent="0.2">
      <c r="B201" s="107">
        <v>10787</v>
      </c>
      <c r="C201" s="108">
        <v>2001536</v>
      </c>
      <c r="D201" s="109" t="s">
        <v>4304</v>
      </c>
      <c r="E201" s="107">
        <v>10787</v>
      </c>
      <c r="F201" s="108">
        <v>2001536</v>
      </c>
      <c r="G201" s="107">
        <v>10787</v>
      </c>
      <c r="H201" s="56"/>
    </row>
    <row r="202" spans="2:8" ht="15" x14ac:dyDescent="0.2">
      <c r="B202" s="107">
        <v>10790</v>
      </c>
      <c r="C202" s="108">
        <v>2001539</v>
      </c>
      <c r="D202" s="109" t="s">
        <v>1165</v>
      </c>
      <c r="E202" s="107">
        <v>10790</v>
      </c>
      <c r="F202" s="108">
        <v>2001539</v>
      </c>
      <c r="G202" s="107">
        <v>10790</v>
      </c>
      <c r="H202" s="56"/>
    </row>
    <row r="203" spans="2:8" ht="15" x14ac:dyDescent="0.2">
      <c r="B203" s="107">
        <v>10801</v>
      </c>
      <c r="C203" s="108">
        <v>2001548</v>
      </c>
      <c r="D203" s="109" t="s">
        <v>1166</v>
      </c>
      <c r="E203" s="107">
        <v>10801</v>
      </c>
      <c r="F203" s="108">
        <v>2001548</v>
      </c>
      <c r="G203" s="107">
        <v>10801</v>
      </c>
      <c r="H203" s="56"/>
    </row>
    <row r="204" spans="2:8" ht="15" x14ac:dyDescent="0.2">
      <c r="B204" s="107">
        <v>10802</v>
      </c>
      <c r="C204" s="108">
        <v>2001549</v>
      </c>
      <c r="D204" s="109" t="s">
        <v>1167</v>
      </c>
      <c r="E204" s="107">
        <v>10802</v>
      </c>
      <c r="F204" s="108">
        <v>2001549</v>
      </c>
      <c r="G204" s="107">
        <v>10802</v>
      </c>
      <c r="H204" s="56"/>
    </row>
    <row r="205" spans="2:8" ht="15" x14ac:dyDescent="0.2">
      <c r="B205" s="107">
        <v>10803</v>
      </c>
      <c r="C205" s="108">
        <v>2001550</v>
      </c>
      <c r="D205" s="109" t="s">
        <v>1168</v>
      </c>
      <c r="E205" s="107">
        <v>10803</v>
      </c>
      <c r="F205" s="108">
        <v>2001550</v>
      </c>
      <c r="G205" s="107">
        <v>10803</v>
      </c>
      <c r="H205" s="56"/>
    </row>
    <row r="206" spans="2:8" ht="15" x14ac:dyDescent="0.2">
      <c r="B206" s="107">
        <v>10804</v>
      </c>
      <c r="C206" s="108">
        <v>2001551</v>
      </c>
      <c r="D206" s="109" t="s">
        <v>4305</v>
      </c>
      <c r="E206" s="107">
        <v>10804</v>
      </c>
      <c r="F206" s="108">
        <v>2001551</v>
      </c>
      <c r="G206" s="107">
        <v>10804</v>
      </c>
      <c r="H206" s="56"/>
    </row>
    <row r="207" spans="2:8" ht="15" x14ac:dyDescent="0.2">
      <c r="B207" s="107">
        <v>10805</v>
      </c>
      <c r="C207" s="108">
        <v>2001552</v>
      </c>
      <c r="D207" s="109" t="s">
        <v>1169</v>
      </c>
      <c r="E207" s="107">
        <v>10805</v>
      </c>
      <c r="F207" s="108">
        <v>2001552</v>
      </c>
      <c r="G207" s="107">
        <v>10805</v>
      </c>
      <c r="H207" s="56"/>
    </row>
    <row r="208" spans="2:8" ht="15" x14ac:dyDescent="0.2">
      <c r="B208" s="107">
        <v>10806</v>
      </c>
      <c r="C208" s="108">
        <v>2001553</v>
      </c>
      <c r="D208" s="109" t="s">
        <v>1170</v>
      </c>
      <c r="E208" s="107">
        <v>10806</v>
      </c>
      <c r="F208" s="108">
        <v>2001553</v>
      </c>
      <c r="G208" s="107">
        <v>10806</v>
      </c>
      <c r="H208" s="56"/>
    </row>
    <row r="209" spans="2:8" ht="15" x14ac:dyDescent="0.2">
      <c r="B209" s="107">
        <v>10807</v>
      </c>
      <c r="C209" s="108">
        <v>2001554</v>
      </c>
      <c r="D209" s="109" t="s">
        <v>8933</v>
      </c>
      <c r="E209" s="107">
        <v>10807</v>
      </c>
      <c r="F209" s="108">
        <v>2001554</v>
      </c>
      <c r="G209" s="107">
        <v>10807</v>
      </c>
      <c r="H209" s="56"/>
    </row>
    <row r="210" spans="2:8" ht="15" x14ac:dyDescent="0.2">
      <c r="B210" s="107">
        <v>10821</v>
      </c>
      <c r="C210" s="108">
        <v>2001562</v>
      </c>
      <c r="D210" s="109" t="s">
        <v>1171</v>
      </c>
      <c r="E210" s="107">
        <v>10821</v>
      </c>
      <c r="F210" s="108">
        <v>2001562</v>
      </c>
      <c r="G210" s="107">
        <v>10821</v>
      </c>
      <c r="H210" s="56"/>
    </row>
    <row r="211" spans="2:8" ht="15" x14ac:dyDescent="0.2">
      <c r="B211" s="107">
        <v>10822</v>
      </c>
      <c r="C211" s="108">
        <v>2001563</v>
      </c>
      <c r="D211" s="109" t="s">
        <v>4306</v>
      </c>
      <c r="E211" s="107">
        <v>10822</v>
      </c>
      <c r="F211" s="108">
        <v>2001563</v>
      </c>
      <c r="G211" s="107">
        <v>10822</v>
      </c>
      <c r="H211" s="56"/>
    </row>
    <row r="212" spans="2:8" ht="15" x14ac:dyDescent="0.2">
      <c r="B212" s="107">
        <v>10823</v>
      </c>
      <c r="C212" s="108">
        <v>2001564</v>
      </c>
      <c r="D212" s="109" t="s">
        <v>4307</v>
      </c>
      <c r="E212" s="107">
        <v>10823</v>
      </c>
      <c r="F212" s="108">
        <v>2001564</v>
      </c>
      <c r="G212" s="107">
        <v>10823</v>
      </c>
      <c r="H212" s="56"/>
    </row>
    <row r="213" spans="2:8" ht="15" x14ac:dyDescent="0.2">
      <c r="B213" s="107">
        <v>10827</v>
      </c>
      <c r="C213" s="108">
        <v>2001567</v>
      </c>
      <c r="D213" s="109" t="s">
        <v>4308</v>
      </c>
      <c r="E213" s="107">
        <v>10827</v>
      </c>
      <c r="F213" s="108">
        <v>2001567</v>
      </c>
      <c r="G213" s="107">
        <v>10827</v>
      </c>
      <c r="H213" s="56"/>
    </row>
    <row r="214" spans="2:8" ht="15" x14ac:dyDescent="0.2">
      <c r="B214" s="107">
        <v>10828</v>
      </c>
      <c r="C214" s="108">
        <v>2001568</v>
      </c>
      <c r="D214" s="109" t="s">
        <v>4309</v>
      </c>
      <c r="E214" s="107">
        <v>10828</v>
      </c>
      <c r="F214" s="108">
        <v>2001568</v>
      </c>
      <c r="G214" s="107">
        <v>10828</v>
      </c>
      <c r="H214" s="56"/>
    </row>
    <row r="215" spans="2:8" ht="15" x14ac:dyDescent="0.2">
      <c r="B215" s="107">
        <v>10837</v>
      </c>
      <c r="C215" s="108">
        <v>2001577</v>
      </c>
      <c r="D215" s="109" t="s">
        <v>1172</v>
      </c>
      <c r="E215" s="107">
        <v>10837</v>
      </c>
      <c r="F215" s="108">
        <v>2001577</v>
      </c>
      <c r="G215" s="107">
        <v>10837</v>
      </c>
      <c r="H215" s="56"/>
    </row>
    <row r="216" spans="2:8" ht="15" x14ac:dyDescent="0.2">
      <c r="B216" s="107">
        <v>10838</v>
      </c>
      <c r="C216" s="108">
        <v>2001578</v>
      </c>
      <c r="D216" s="109" t="s">
        <v>1173</v>
      </c>
      <c r="E216" s="107">
        <v>10838</v>
      </c>
      <c r="F216" s="108">
        <v>2001578</v>
      </c>
      <c r="G216" s="107">
        <v>10838</v>
      </c>
      <c r="H216" s="56"/>
    </row>
    <row r="217" spans="2:8" ht="15" x14ac:dyDescent="0.2">
      <c r="B217" s="107">
        <v>10844</v>
      </c>
      <c r="C217" s="108">
        <v>2001583</v>
      </c>
      <c r="D217" s="109" t="s">
        <v>1174</v>
      </c>
      <c r="E217" s="107">
        <v>10844</v>
      </c>
      <c r="F217" s="108">
        <v>2001583</v>
      </c>
      <c r="G217" s="107">
        <v>10844</v>
      </c>
      <c r="H217" s="56"/>
    </row>
    <row r="218" spans="2:8" ht="15" x14ac:dyDescent="0.2">
      <c r="B218" s="107">
        <v>10891</v>
      </c>
      <c r="C218" s="108">
        <v>2001605</v>
      </c>
      <c r="D218" s="109" t="s">
        <v>1175</v>
      </c>
      <c r="E218" s="107">
        <v>10891</v>
      </c>
      <c r="F218" s="108">
        <v>2001605</v>
      </c>
      <c r="G218" s="107">
        <v>10891</v>
      </c>
      <c r="H218" s="56"/>
    </row>
    <row r="219" spans="2:8" ht="15" x14ac:dyDescent="0.2">
      <c r="B219" s="107">
        <v>10892</v>
      </c>
      <c r="C219" s="108">
        <v>2001606</v>
      </c>
      <c r="D219" s="109" t="s">
        <v>1176</v>
      </c>
      <c r="E219" s="107">
        <v>10892</v>
      </c>
      <c r="F219" s="108">
        <v>2001606</v>
      </c>
      <c r="G219" s="107">
        <v>10892</v>
      </c>
      <c r="H219" s="56"/>
    </row>
    <row r="220" spans="2:8" ht="15" x14ac:dyDescent="0.2">
      <c r="B220" s="107">
        <v>10893</v>
      </c>
      <c r="C220" s="108">
        <v>2001607</v>
      </c>
      <c r="D220" s="109" t="s">
        <v>1177</v>
      </c>
      <c r="E220" s="107">
        <v>10893</v>
      </c>
      <c r="F220" s="108">
        <v>2001607</v>
      </c>
      <c r="G220" s="107">
        <v>10893</v>
      </c>
      <c r="H220" s="56"/>
    </row>
    <row r="221" spans="2:8" ht="15" x14ac:dyDescent="0.2">
      <c r="B221" s="107">
        <v>10894</v>
      </c>
      <c r="C221" s="108">
        <v>2001608</v>
      </c>
      <c r="D221" s="109" t="s">
        <v>1178</v>
      </c>
      <c r="E221" s="107">
        <v>10894</v>
      </c>
      <c r="F221" s="108">
        <v>2001608</v>
      </c>
      <c r="G221" s="107">
        <v>10894</v>
      </c>
      <c r="H221" s="56"/>
    </row>
    <row r="222" spans="2:8" ht="15" x14ac:dyDescent="0.2">
      <c r="B222" s="107">
        <v>10895</v>
      </c>
      <c r="C222" s="108">
        <v>2001609</v>
      </c>
      <c r="D222" s="109" t="s">
        <v>1179</v>
      </c>
      <c r="E222" s="107">
        <v>10895</v>
      </c>
      <c r="F222" s="108">
        <v>2001609</v>
      </c>
      <c r="G222" s="107">
        <v>10895</v>
      </c>
      <c r="H222" s="56"/>
    </row>
    <row r="223" spans="2:8" ht="15" x14ac:dyDescent="0.2">
      <c r="B223" s="107">
        <v>10896</v>
      </c>
      <c r="C223" s="108">
        <v>2001610</v>
      </c>
      <c r="D223" s="109" t="s">
        <v>1180</v>
      </c>
      <c r="E223" s="107">
        <v>10896</v>
      </c>
      <c r="F223" s="108">
        <v>2001610</v>
      </c>
      <c r="G223" s="107">
        <v>10896</v>
      </c>
      <c r="H223" s="56"/>
    </row>
    <row r="224" spans="2:8" ht="15" x14ac:dyDescent="0.2">
      <c r="B224" s="107">
        <v>10897</v>
      </c>
      <c r="C224" s="108">
        <v>2001611</v>
      </c>
      <c r="D224" s="109" t="s">
        <v>1181</v>
      </c>
      <c r="E224" s="107">
        <v>10897</v>
      </c>
      <c r="F224" s="108">
        <v>2001611</v>
      </c>
      <c r="G224" s="107">
        <v>10897</v>
      </c>
      <c r="H224" s="56"/>
    </row>
    <row r="225" spans="2:8" ht="15" x14ac:dyDescent="0.2">
      <c r="B225" s="107">
        <v>10898</v>
      </c>
      <c r="C225" s="108">
        <v>2001612</v>
      </c>
      <c r="D225" s="109" t="s">
        <v>1182</v>
      </c>
      <c r="E225" s="107">
        <v>10898</v>
      </c>
      <c r="F225" s="108">
        <v>2001612</v>
      </c>
      <c r="G225" s="107">
        <v>10898</v>
      </c>
      <c r="H225" s="56"/>
    </row>
    <row r="226" spans="2:8" ht="15" x14ac:dyDescent="0.2">
      <c r="B226" s="107">
        <v>10935</v>
      </c>
      <c r="C226" s="108">
        <v>2001638</v>
      </c>
      <c r="D226" s="109" t="s">
        <v>4310</v>
      </c>
      <c r="E226" s="107">
        <v>10935</v>
      </c>
      <c r="F226" s="108">
        <v>2001638</v>
      </c>
      <c r="G226" s="107">
        <v>10935</v>
      </c>
      <c r="H226" s="56"/>
    </row>
    <row r="227" spans="2:8" ht="15" x14ac:dyDescent="0.2">
      <c r="B227" s="107">
        <v>10936</v>
      </c>
      <c r="C227" s="108">
        <v>2001639</v>
      </c>
      <c r="D227" s="109" t="s">
        <v>3807</v>
      </c>
      <c r="E227" s="107">
        <v>10936</v>
      </c>
      <c r="F227" s="108">
        <v>2001639</v>
      </c>
      <c r="G227" s="107">
        <v>10936</v>
      </c>
      <c r="H227" s="56"/>
    </row>
    <row r="228" spans="2:8" ht="15" x14ac:dyDescent="0.2">
      <c r="B228" s="107">
        <v>10977</v>
      </c>
      <c r="C228" s="108">
        <v>2001672</v>
      </c>
      <c r="D228" s="109" t="s">
        <v>245</v>
      </c>
      <c r="E228" s="107">
        <v>10977</v>
      </c>
      <c r="F228" s="108">
        <v>2001672</v>
      </c>
      <c r="G228" s="107">
        <v>10977</v>
      </c>
      <c r="H228" s="56"/>
    </row>
    <row r="229" spans="2:8" ht="15" x14ac:dyDescent="0.2">
      <c r="B229" s="107">
        <v>10978</v>
      </c>
      <c r="C229" s="108">
        <v>2001673</v>
      </c>
      <c r="D229" s="109" t="s">
        <v>246</v>
      </c>
      <c r="E229" s="107">
        <v>10978</v>
      </c>
      <c r="F229" s="108">
        <v>2001673</v>
      </c>
      <c r="G229" s="107">
        <v>10978</v>
      </c>
      <c r="H229" s="56"/>
    </row>
    <row r="230" spans="2:8" ht="15" x14ac:dyDescent="0.2">
      <c r="B230" s="107">
        <v>10982</v>
      </c>
      <c r="C230" s="108">
        <v>2001676</v>
      </c>
      <c r="D230" s="109" t="s">
        <v>4311</v>
      </c>
      <c r="E230" s="107">
        <v>10982</v>
      </c>
      <c r="F230" s="108">
        <v>2001676</v>
      </c>
      <c r="G230" s="107">
        <v>10982</v>
      </c>
      <c r="H230" s="56"/>
    </row>
    <row r="231" spans="2:8" ht="15" x14ac:dyDescent="0.2">
      <c r="B231" s="107">
        <v>10983</v>
      </c>
      <c r="C231" s="108">
        <v>2001677</v>
      </c>
      <c r="D231" s="109" t="s">
        <v>4312</v>
      </c>
      <c r="E231" s="107">
        <v>10983</v>
      </c>
      <c r="F231" s="108">
        <v>2001677</v>
      </c>
      <c r="G231" s="107">
        <v>10983</v>
      </c>
      <c r="H231" s="56"/>
    </row>
    <row r="232" spans="2:8" ht="15" x14ac:dyDescent="0.2">
      <c r="B232" s="107">
        <v>10984</v>
      </c>
      <c r="C232" s="108">
        <v>2001678</v>
      </c>
      <c r="D232" s="109" t="s">
        <v>1183</v>
      </c>
      <c r="E232" s="107">
        <v>10984</v>
      </c>
      <c r="F232" s="108">
        <v>2001678</v>
      </c>
      <c r="G232" s="107">
        <v>10984</v>
      </c>
      <c r="H232" s="56"/>
    </row>
    <row r="233" spans="2:8" ht="15" x14ac:dyDescent="0.2">
      <c r="B233" s="107">
        <v>10985</v>
      </c>
      <c r="C233" s="108">
        <v>2001679</v>
      </c>
      <c r="D233" s="109" t="s">
        <v>1184</v>
      </c>
      <c r="E233" s="107">
        <v>10985</v>
      </c>
      <c r="F233" s="108">
        <v>2001679</v>
      </c>
      <c r="G233" s="107">
        <v>10985</v>
      </c>
      <c r="H233" s="56"/>
    </row>
    <row r="234" spans="2:8" ht="15" x14ac:dyDescent="0.2">
      <c r="B234" s="107">
        <v>10987</v>
      </c>
      <c r="C234" s="108">
        <v>2001680</v>
      </c>
      <c r="D234" s="109" t="s">
        <v>4313</v>
      </c>
      <c r="E234" s="107">
        <v>10987</v>
      </c>
      <c r="F234" s="108">
        <v>2001680</v>
      </c>
      <c r="G234" s="107">
        <v>10987</v>
      </c>
      <c r="H234" s="56"/>
    </row>
    <row r="235" spans="2:8" ht="15" x14ac:dyDescent="0.2">
      <c r="B235" s="107">
        <v>11000</v>
      </c>
      <c r="C235" s="108">
        <v>2001688</v>
      </c>
      <c r="D235" s="109" t="s">
        <v>1185</v>
      </c>
      <c r="E235" s="107">
        <v>11000</v>
      </c>
      <c r="F235" s="108">
        <v>2001688</v>
      </c>
      <c r="G235" s="107">
        <v>11000</v>
      </c>
      <c r="H235" s="56"/>
    </row>
    <row r="236" spans="2:8" ht="15" x14ac:dyDescent="0.2">
      <c r="B236" s="107">
        <v>11004</v>
      </c>
      <c r="C236" s="108">
        <v>2001690</v>
      </c>
      <c r="D236" s="109" t="s">
        <v>4314</v>
      </c>
      <c r="E236" s="107">
        <v>11004</v>
      </c>
      <c r="F236" s="108">
        <v>2001690</v>
      </c>
      <c r="G236" s="107">
        <v>11004</v>
      </c>
      <c r="H236" s="56"/>
    </row>
    <row r="237" spans="2:8" ht="15" x14ac:dyDescent="0.2">
      <c r="B237" s="107">
        <v>11005</v>
      </c>
      <c r="C237" s="108">
        <v>2001691</v>
      </c>
      <c r="D237" s="109" t="s">
        <v>4315</v>
      </c>
      <c r="E237" s="107">
        <v>11005</v>
      </c>
      <c r="F237" s="108">
        <v>2001691</v>
      </c>
      <c r="G237" s="107">
        <v>11005</v>
      </c>
      <c r="H237" s="56"/>
    </row>
    <row r="238" spans="2:8" ht="15" x14ac:dyDescent="0.2">
      <c r="B238" s="107">
        <v>11011</v>
      </c>
      <c r="C238" s="108">
        <v>2001696</v>
      </c>
      <c r="D238" s="109" t="s">
        <v>4316</v>
      </c>
      <c r="E238" s="107">
        <v>11011</v>
      </c>
      <c r="F238" s="108">
        <v>2001696</v>
      </c>
      <c r="G238" s="107">
        <v>11011</v>
      </c>
      <c r="H238" s="56"/>
    </row>
    <row r="239" spans="2:8" ht="15" x14ac:dyDescent="0.2">
      <c r="B239" s="107">
        <v>11018</v>
      </c>
      <c r="C239" s="108">
        <v>2001699</v>
      </c>
      <c r="D239" s="109" t="s">
        <v>4317</v>
      </c>
      <c r="E239" s="107">
        <v>11018</v>
      </c>
      <c r="F239" s="108">
        <v>2001699</v>
      </c>
      <c r="G239" s="107">
        <v>11018</v>
      </c>
      <c r="H239" s="56"/>
    </row>
    <row r="240" spans="2:8" ht="15" x14ac:dyDescent="0.2">
      <c r="B240" s="107">
        <v>11050</v>
      </c>
      <c r="C240" s="108">
        <v>2001724</v>
      </c>
      <c r="D240" s="109" t="s">
        <v>1186</v>
      </c>
      <c r="E240" s="107">
        <v>11050</v>
      </c>
      <c r="F240" s="108">
        <v>2001724</v>
      </c>
      <c r="G240" s="107">
        <v>11050</v>
      </c>
      <c r="H240" s="56"/>
    </row>
    <row r="241" spans="2:8" ht="15" x14ac:dyDescent="0.2">
      <c r="B241" s="107">
        <v>11085</v>
      </c>
      <c r="C241" s="108">
        <v>2001743</v>
      </c>
      <c r="D241" s="109" t="s">
        <v>4318</v>
      </c>
      <c r="E241" s="107">
        <v>11085</v>
      </c>
      <c r="F241" s="108">
        <v>2001743</v>
      </c>
      <c r="G241" s="107">
        <v>11085</v>
      </c>
      <c r="H241" s="56"/>
    </row>
    <row r="242" spans="2:8" ht="15" x14ac:dyDescent="0.2">
      <c r="B242" s="107">
        <v>11086</v>
      </c>
      <c r="C242" s="108">
        <v>2001744</v>
      </c>
      <c r="D242" s="109" t="s">
        <v>4319</v>
      </c>
      <c r="E242" s="107">
        <v>11086</v>
      </c>
      <c r="F242" s="108">
        <v>2001744</v>
      </c>
      <c r="G242" s="107">
        <v>11086</v>
      </c>
      <c r="H242" s="56"/>
    </row>
    <row r="243" spans="2:8" ht="15" x14ac:dyDescent="0.2">
      <c r="B243" s="107">
        <v>11087</v>
      </c>
      <c r="C243" s="108">
        <v>2001745</v>
      </c>
      <c r="D243" s="109" t="s">
        <v>4320</v>
      </c>
      <c r="E243" s="107">
        <v>11087</v>
      </c>
      <c r="F243" s="108">
        <v>2001745</v>
      </c>
      <c r="G243" s="107">
        <v>11087</v>
      </c>
      <c r="H243" s="56"/>
    </row>
    <row r="244" spans="2:8" ht="15" x14ac:dyDescent="0.2">
      <c r="B244" s="107">
        <v>11093</v>
      </c>
      <c r="C244" s="108">
        <v>2001746</v>
      </c>
      <c r="D244" s="109" t="s">
        <v>1187</v>
      </c>
      <c r="E244" s="107">
        <v>11093</v>
      </c>
      <c r="F244" s="108">
        <v>2001746</v>
      </c>
      <c r="G244" s="107">
        <v>11093</v>
      </c>
      <c r="H244" s="56"/>
    </row>
    <row r="245" spans="2:8" ht="15" x14ac:dyDescent="0.2">
      <c r="B245" s="107">
        <v>11094</v>
      </c>
      <c r="C245" s="108">
        <v>2001747</v>
      </c>
      <c r="D245" s="109" t="s">
        <v>1188</v>
      </c>
      <c r="E245" s="107">
        <v>11094</v>
      </c>
      <c r="F245" s="108">
        <v>2001747</v>
      </c>
      <c r="G245" s="107">
        <v>11094</v>
      </c>
      <c r="H245" s="56"/>
    </row>
    <row r="246" spans="2:8" ht="15" x14ac:dyDescent="0.2">
      <c r="B246" s="107">
        <v>11098</v>
      </c>
      <c r="C246" s="108">
        <v>2001749</v>
      </c>
      <c r="D246" s="109" t="s">
        <v>1189</v>
      </c>
      <c r="E246" s="107">
        <v>11098</v>
      </c>
      <c r="F246" s="108">
        <v>2001749</v>
      </c>
      <c r="G246" s="107">
        <v>11098</v>
      </c>
      <c r="H246" s="56"/>
    </row>
    <row r="247" spans="2:8" ht="15" x14ac:dyDescent="0.2">
      <c r="B247" s="107">
        <v>11099</v>
      </c>
      <c r="C247" s="108">
        <v>2001750</v>
      </c>
      <c r="D247" s="109" t="s">
        <v>1190</v>
      </c>
      <c r="E247" s="107">
        <v>11099</v>
      </c>
      <c r="F247" s="108">
        <v>2001750</v>
      </c>
      <c r="G247" s="107">
        <v>11099</v>
      </c>
      <c r="H247" s="56"/>
    </row>
    <row r="248" spans="2:8" ht="15" x14ac:dyDescent="0.2">
      <c r="B248" s="107">
        <v>11104</v>
      </c>
      <c r="C248" s="108">
        <v>2001755</v>
      </c>
      <c r="D248" s="109" t="s">
        <v>4321</v>
      </c>
      <c r="E248" s="107">
        <v>11104</v>
      </c>
      <c r="F248" s="108">
        <v>2001755</v>
      </c>
      <c r="G248" s="107">
        <v>11104</v>
      </c>
      <c r="H248" s="56"/>
    </row>
    <row r="249" spans="2:8" ht="15" x14ac:dyDescent="0.2">
      <c r="B249" s="107">
        <v>11105</v>
      </c>
      <c r="C249" s="108">
        <v>2001756</v>
      </c>
      <c r="D249" s="109" t="s">
        <v>4322</v>
      </c>
      <c r="E249" s="107">
        <v>11105</v>
      </c>
      <c r="F249" s="108">
        <v>2001756</v>
      </c>
      <c r="G249" s="107">
        <v>11105</v>
      </c>
      <c r="H249" s="56"/>
    </row>
    <row r="250" spans="2:8" ht="15" x14ac:dyDescent="0.2">
      <c r="B250" s="107">
        <v>11140</v>
      </c>
      <c r="C250" s="108">
        <v>2001785</v>
      </c>
      <c r="D250" s="109" t="s">
        <v>8934</v>
      </c>
      <c r="E250" s="107">
        <v>11140</v>
      </c>
      <c r="F250" s="108">
        <v>2001785</v>
      </c>
      <c r="G250" s="107">
        <v>11140</v>
      </c>
      <c r="H250" s="56"/>
    </row>
    <row r="251" spans="2:8" ht="15" x14ac:dyDescent="0.2">
      <c r="B251" s="107">
        <v>11143</v>
      </c>
      <c r="C251" s="108">
        <v>2023412</v>
      </c>
      <c r="D251" s="109" t="s">
        <v>247</v>
      </c>
      <c r="E251" s="107">
        <v>11143</v>
      </c>
      <c r="F251" s="108">
        <v>2023412</v>
      </c>
      <c r="G251" s="107">
        <v>11143</v>
      </c>
      <c r="H251" s="56"/>
    </row>
    <row r="252" spans="2:8" ht="15" x14ac:dyDescent="0.2">
      <c r="B252" s="107">
        <v>11146</v>
      </c>
      <c r="C252" s="108">
        <v>2001789</v>
      </c>
      <c r="D252" s="109" t="s">
        <v>4323</v>
      </c>
      <c r="E252" s="107">
        <v>11146</v>
      </c>
      <c r="F252" s="108">
        <v>2001789</v>
      </c>
      <c r="G252" s="107">
        <v>11146</v>
      </c>
      <c r="H252" s="56"/>
    </row>
    <row r="253" spans="2:8" ht="15" x14ac:dyDescent="0.2">
      <c r="B253" s="107">
        <v>11147</v>
      </c>
      <c r="C253" s="108">
        <v>2001790</v>
      </c>
      <c r="D253" s="109" t="s">
        <v>4324</v>
      </c>
      <c r="E253" s="107">
        <v>11147</v>
      </c>
      <c r="F253" s="108">
        <v>2001790</v>
      </c>
      <c r="G253" s="107">
        <v>11147</v>
      </c>
      <c r="H253" s="56"/>
    </row>
    <row r="254" spans="2:8" ht="15" x14ac:dyDescent="0.2">
      <c r="B254" s="107">
        <v>11148</v>
      </c>
      <c r="C254" s="108">
        <v>2001791</v>
      </c>
      <c r="D254" s="109" t="s">
        <v>4325</v>
      </c>
      <c r="E254" s="107">
        <v>11148</v>
      </c>
      <c r="F254" s="108">
        <v>2001791</v>
      </c>
      <c r="G254" s="107">
        <v>11148</v>
      </c>
      <c r="H254" s="56"/>
    </row>
    <row r="255" spans="2:8" ht="15" x14ac:dyDescent="0.2">
      <c r="B255" s="107">
        <v>11149</v>
      </c>
      <c r="C255" s="108">
        <v>2001792</v>
      </c>
      <c r="D255" s="109" t="s">
        <v>4326</v>
      </c>
      <c r="E255" s="107">
        <v>11149</v>
      </c>
      <c r="F255" s="108">
        <v>2001792</v>
      </c>
      <c r="G255" s="107">
        <v>11149</v>
      </c>
      <c r="H255" s="56"/>
    </row>
    <row r="256" spans="2:8" ht="15" x14ac:dyDescent="0.2">
      <c r="B256" s="107">
        <v>11150</v>
      </c>
      <c r="C256" s="108">
        <v>2001793</v>
      </c>
      <c r="D256" s="109" t="s">
        <v>4327</v>
      </c>
      <c r="E256" s="107">
        <v>11150</v>
      </c>
      <c r="F256" s="108">
        <v>2001793</v>
      </c>
      <c r="G256" s="107">
        <v>11150</v>
      </c>
      <c r="H256" s="56"/>
    </row>
    <row r="257" spans="2:8" ht="15" x14ac:dyDescent="0.2">
      <c r="B257" s="107">
        <v>11151</v>
      </c>
      <c r="C257" s="108">
        <v>2001794</v>
      </c>
      <c r="D257" s="109" t="s">
        <v>8935</v>
      </c>
      <c r="E257" s="107">
        <v>11151</v>
      </c>
      <c r="F257" s="108">
        <v>2001794</v>
      </c>
      <c r="G257" s="107">
        <v>11151</v>
      </c>
      <c r="H257" s="56"/>
    </row>
    <row r="258" spans="2:8" ht="15" x14ac:dyDescent="0.2">
      <c r="B258" s="107">
        <v>11152</v>
      </c>
      <c r="C258" s="108">
        <v>2001795</v>
      </c>
      <c r="D258" s="109" t="s">
        <v>4328</v>
      </c>
      <c r="E258" s="107">
        <v>11152</v>
      </c>
      <c r="F258" s="108">
        <v>2001795</v>
      </c>
      <c r="G258" s="107">
        <v>11152</v>
      </c>
      <c r="H258" s="56"/>
    </row>
    <row r="259" spans="2:8" ht="15" x14ac:dyDescent="0.2">
      <c r="B259" s="107">
        <v>11153</v>
      </c>
      <c r="C259" s="108">
        <v>2001796</v>
      </c>
      <c r="D259" s="109" t="s">
        <v>1191</v>
      </c>
      <c r="E259" s="107">
        <v>11153</v>
      </c>
      <c r="F259" s="108">
        <v>2001796</v>
      </c>
      <c r="G259" s="107">
        <v>11153</v>
      </c>
      <c r="H259" s="56"/>
    </row>
    <row r="260" spans="2:8" ht="15" x14ac:dyDescent="0.2">
      <c r="B260" s="107">
        <v>11154</v>
      </c>
      <c r="C260" s="108">
        <v>2001797</v>
      </c>
      <c r="D260" s="109" t="s">
        <v>4329</v>
      </c>
      <c r="E260" s="107">
        <v>11154</v>
      </c>
      <c r="F260" s="108">
        <v>2001797</v>
      </c>
      <c r="G260" s="107">
        <v>11154</v>
      </c>
      <c r="H260" s="56"/>
    </row>
    <row r="261" spans="2:8" ht="15" x14ac:dyDescent="0.2">
      <c r="B261" s="107">
        <v>11155</v>
      </c>
      <c r="C261" s="108">
        <v>2001798</v>
      </c>
      <c r="D261" s="109" t="s">
        <v>1192</v>
      </c>
      <c r="E261" s="107">
        <v>11155</v>
      </c>
      <c r="F261" s="108">
        <v>2001798</v>
      </c>
      <c r="G261" s="107">
        <v>11155</v>
      </c>
      <c r="H261" s="56"/>
    </row>
    <row r="262" spans="2:8" ht="15" x14ac:dyDescent="0.2">
      <c r="B262" s="107">
        <v>11156</v>
      </c>
      <c r="C262" s="108">
        <v>2001799</v>
      </c>
      <c r="D262" s="109" t="s">
        <v>4330</v>
      </c>
      <c r="E262" s="107">
        <v>11156</v>
      </c>
      <c r="F262" s="108">
        <v>2001799</v>
      </c>
      <c r="G262" s="107">
        <v>11156</v>
      </c>
      <c r="H262" s="56"/>
    </row>
    <row r="263" spans="2:8" ht="15" x14ac:dyDescent="0.2">
      <c r="B263" s="107">
        <v>11157</v>
      </c>
      <c r="C263" s="108">
        <v>2001800</v>
      </c>
      <c r="D263" s="109" t="s">
        <v>4331</v>
      </c>
      <c r="E263" s="107">
        <v>11157</v>
      </c>
      <c r="F263" s="108">
        <v>2001800</v>
      </c>
      <c r="G263" s="107">
        <v>11157</v>
      </c>
      <c r="H263" s="56"/>
    </row>
    <row r="264" spans="2:8" ht="15" x14ac:dyDescent="0.2">
      <c r="B264" s="107">
        <v>11158</v>
      </c>
      <c r="C264" s="108">
        <v>2001801</v>
      </c>
      <c r="D264" s="109" t="s">
        <v>8936</v>
      </c>
      <c r="E264" s="107">
        <v>11158</v>
      </c>
      <c r="F264" s="108">
        <v>2001801</v>
      </c>
      <c r="G264" s="107">
        <v>11158</v>
      </c>
      <c r="H264" s="56"/>
    </row>
    <row r="265" spans="2:8" ht="15" x14ac:dyDescent="0.2">
      <c r="B265" s="107">
        <v>11159</v>
      </c>
      <c r="C265" s="108">
        <v>2001802</v>
      </c>
      <c r="D265" s="109" t="s">
        <v>4332</v>
      </c>
      <c r="E265" s="107">
        <v>11159</v>
      </c>
      <c r="F265" s="108">
        <v>2001802</v>
      </c>
      <c r="G265" s="107">
        <v>11159</v>
      </c>
      <c r="H265" s="56"/>
    </row>
    <row r="266" spans="2:8" ht="15" x14ac:dyDescent="0.2">
      <c r="B266" s="107">
        <v>11160</v>
      </c>
      <c r="C266" s="108">
        <v>2001803</v>
      </c>
      <c r="D266" s="109" t="s">
        <v>1193</v>
      </c>
      <c r="E266" s="107">
        <v>11160</v>
      </c>
      <c r="F266" s="108">
        <v>2001803</v>
      </c>
      <c r="G266" s="107">
        <v>11160</v>
      </c>
      <c r="H266" s="56"/>
    </row>
    <row r="267" spans="2:8" ht="15" x14ac:dyDescent="0.2">
      <c r="B267" s="107">
        <v>11161</v>
      </c>
      <c r="C267" s="108">
        <v>2001804</v>
      </c>
      <c r="D267" s="109" t="s">
        <v>4333</v>
      </c>
      <c r="E267" s="107">
        <v>11161</v>
      </c>
      <c r="F267" s="108">
        <v>2001804</v>
      </c>
      <c r="G267" s="107">
        <v>11161</v>
      </c>
      <c r="H267" s="56"/>
    </row>
    <row r="268" spans="2:8" ht="15" x14ac:dyDescent="0.2">
      <c r="B268" s="107">
        <v>11162</v>
      </c>
      <c r="C268" s="108">
        <v>2001805</v>
      </c>
      <c r="D268" s="109" t="s">
        <v>4334</v>
      </c>
      <c r="E268" s="107">
        <v>11162</v>
      </c>
      <c r="F268" s="108">
        <v>2001805</v>
      </c>
      <c r="G268" s="107">
        <v>11162</v>
      </c>
      <c r="H268" s="56"/>
    </row>
    <row r="269" spans="2:8" ht="15" x14ac:dyDescent="0.2">
      <c r="B269" s="107">
        <v>11163</v>
      </c>
      <c r="C269" s="108">
        <v>2001806</v>
      </c>
      <c r="D269" s="109" t="s">
        <v>4335</v>
      </c>
      <c r="E269" s="107">
        <v>11163</v>
      </c>
      <c r="F269" s="108">
        <v>2001806</v>
      </c>
      <c r="G269" s="107">
        <v>11163</v>
      </c>
      <c r="H269" s="56"/>
    </row>
    <row r="270" spans="2:8" ht="15" x14ac:dyDescent="0.2">
      <c r="B270" s="107">
        <v>11164</v>
      </c>
      <c r="C270" s="108">
        <v>2001807</v>
      </c>
      <c r="D270" s="109" t="s">
        <v>1194</v>
      </c>
      <c r="E270" s="107">
        <v>11164</v>
      </c>
      <c r="F270" s="108">
        <v>2001807</v>
      </c>
      <c r="G270" s="107">
        <v>11164</v>
      </c>
      <c r="H270" s="56"/>
    </row>
    <row r="271" spans="2:8" ht="15" x14ac:dyDescent="0.2">
      <c r="B271" s="107">
        <v>11165</v>
      </c>
      <c r="C271" s="108">
        <v>2001808</v>
      </c>
      <c r="D271" s="109" t="s">
        <v>1195</v>
      </c>
      <c r="E271" s="107">
        <v>11165</v>
      </c>
      <c r="F271" s="108">
        <v>2001808</v>
      </c>
      <c r="G271" s="107">
        <v>11165</v>
      </c>
      <c r="H271" s="56"/>
    </row>
    <row r="272" spans="2:8" ht="15" x14ac:dyDescent="0.2">
      <c r="B272" s="107">
        <v>11166</v>
      </c>
      <c r="C272" s="108">
        <v>2001809</v>
      </c>
      <c r="D272" s="109" t="s">
        <v>1196</v>
      </c>
      <c r="E272" s="107">
        <v>11166</v>
      </c>
      <c r="F272" s="108">
        <v>2001809</v>
      </c>
      <c r="G272" s="107">
        <v>11166</v>
      </c>
      <c r="H272" s="56"/>
    </row>
    <row r="273" spans="2:8" ht="15" x14ac:dyDescent="0.2">
      <c r="B273" s="107">
        <v>11167</v>
      </c>
      <c r="C273" s="108">
        <v>2001810</v>
      </c>
      <c r="D273" s="109" t="s">
        <v>4336</v>
      </c>
      <c r="E273" s="107">
        <v>11167</v>
      </c>
      <c r="F273" s="108">
        <v>2001810</v>
      </c>
      <c r="G273" s="107">
        <v>11167</v>
      </c>
      <c r="H273" s="56"/>
    </row>
    <row r="274" spans="2:8" ht="15" x14ac:dyDescent="0.2">
      <c r="B274" s="107">
        <v>11181</v>
      </c>
      <c r="C274" s="108">
        <v>2001820</v>
      </c>
      <c r="D274" s="109" t="s">
        <v>4337</v>
      </c>
      <c r="E274" s="107">
        <v>11181</v>
      </c>
      <c r="F274" s="108">
        <v>2001820</v>
      </c>
      <c r="G274" s="107">
        <v>11181</v>
      </c>
      <c r="H274" s="56"/>
    </row>
    <row r="275" spans="2:8" ht="15" x14ac:dyDescent="0.2">
      <c r="B275" s="107">
        <v>11286</v>
      </c>
      <c r="C275" s="108">
        <v>2001833</v>
      </c>
      <c r="D275" s="109" t="s">
        <v>1197</v>
      </c>
      <c r="E275" s="107">
        <v>11286</v>
      </c>
      <c r="F275" s="108">
        <v>2001833</v>
      </c>
      <c r="G275" s="107">
        <v>11286</v>
      </c>
      <c r="H275" s="56"/>
    </row>
    <row r="276" spans="2:8" ht="15" x14ac:dyDescent="0.2">
      <c r="B276" s="107">
        <v>11288</v>
      </c>
      <c r="C276" s="108">
        <v>2001835</v>
      </c>
      <c r="D276" s="109" t="s">
        <v>1198</v>
      </c>
      <c r="E276" s="107">
        <v>11288</v>
      </c>
      <c r="F276" s="108">
        <v>2001835</v>
      </c>
      <c r="G276" s="107">
        <v>11288</v>
      </c>
      <c r="H276" s="56"/>
    </row>
    <row r="277" spans="2:8" ht="15" x14ac:dyDescent="0.2">
      <c r="B277" s="107">
        <v>11289</v>
      </c>
      <c r="C277" s="108">
        <v>2001836</v>
      </c>
      <c r="D277" s="109" t="s">
        <v>1199</v>
      </c>
      <c r="E277" s="107">
        <v>11289</v>
      </c>
      <c r="F277" s="108">
        <v>2001836</v>
      </c>
      <c r="G277" s="107">
        <v>11289</v>
      </c>
      <c r="H277" s="56"/>
    </row>
    <row r="278" spans="2:8" ht="15" x14ac:dyDescent="0.2">
      <c r="B278" s="107">
        <v>11385</v>
      </c>
      <c r="C278" s="108">
        <v>2001839</v>
      </c>
      <c r="D278" s="109" t="s">
        <v>1200</v>
      </c>
      <c r="E278" s="107">
        <v>11385</v>
      </c>
      <c r="F278" s="108">
        <v>2001839</v>
      </c>
      <c r="G278" s="107">
        <v>11385</v>
      </c>
      <c r="H278" s="56"/>
    </row>
    <row r="279" spans="2:8" ht="15" x14ac:dyDescent="0.2">
      <c r="B279" s="107">
        <v>11386</v>
      </c>
      <c r="C279" s="108">
        <v>2001840</v>
      </c>
      <c r="D279" s="109" t="s">
        <v>4338</v>
      </c>
      <c r="E279" s="107">
        <v>11386</v>
      </c>
      <c r="F279" s="108">
        <v>2001840</v>
      </c>
      <c r="G279" s="107">
        <v>11386</v>
      </c>
      <c r="H279" s="56"/>
    </row>
    <row r="280" spans="2:8" ht="15" x14ac:dyDescent="0.2">
      <c r="B280" s="107">
        <v>11387</v>
      </c>
      <c r="C280" s="108">
        <v>2001841</v>
      </c>
      <c r="D280" s="109" t="s">
        <v>1201</v>
      </c>
      <c r="E280" s="107">
        <v>11387</v>
      </c>
      <c r="F280" s="108">
        <v>2001841</v>
      </c>
      <c r="G280" s="107">
        <v>11387</v>
      </c>
      <c r="H280" s="56"/>
    </row>
    <row r="281" spans="2:8" ht="15" x14ac:dyDescent="0.2">
      <c r="B281" s="107">
        <v>11470</v>
      </c>
      <c r="C281" s="108">
        <v>2001870</v>
      </c>
      <c r="D281" s="109" t="s">
        <v>4339</v>
      </c>
      <c r="E281" s="107">
        <v>11470</v>
      </c>
      <c r="F281" s="108">
        <v>2001870</v>
      </c>
      <c r="G281" s="107">
        <v>11470</v>
      </c>
      <c r="H281" s="56"/>
    </row>
    <row r="282" spans="2:8" ht="15" x14ac:dyDescent="0.2">
      <c r="B282" s="107">
        <v>11471</v>
      </c>
      <c r="C282" s="108">
        <v>2001871</v>
      </c>
      <c r="D282" s="109" t="s">
        <v>4340</v>
      </c>
      <c r="E282" s="107">
        <v>11471</v>
      </c>
      <c r="F282" s="108">
        <v>2001871</v>
      </c>
      <c r="G282" s="107">
        <v>11471</v>
      </c>
      <c r="H282" s="56"/>
    </row>
    <row r="283" spans="2:8" ht="15" x14ac:dyDescent="0.2">
      <c r="B283" s="107">
        <v>11472</v>
      </c>
      <c r="C283" s="108">
        <v>2001872</v>
      </c>
      <c r="D283" s="109" t="s">
        <v>4341</v>
      </c>
      <c r="E283" s="107">
        <v>11472</v>
      </c>
      <c r="F283" s="108">
        <v>2001872</v>
      </c>
      <c r="G283" s="107">
        <v>11472</v>
      </c>
      <c r="H283" s="56"/>
    </row>
    <row r="284" spans="2:8" ht="15" x14ac:dyDescent="0.2">
      <c r="B284" s="107">
        <v>11473</v>
      </c>
      <c r="C284" s="108">
        <v>2001873</v>
      </c>
      <c r="D284" s="109" t="s">
        <v>4342</v>
      </c>
      <c r="E284" s="107">
        <v>11473</v>
      </c>
      <c r="F284" s="108">
        <v>2001873</v>
      </c>
      <c r="G284" s="107">
        <v>11473</v>
      </c>
      <c r="H284" s="56"/>
    </row>
    <row r="285" spans="2:8" ht="15" x14ac:dyDescent="0.2">
      <c r="B285" s="107">
        <v>11474</v>
      </c>
      <c r="C285" s="108">
        <v>2001874</v>
      </c>
      <c r="D285" s="109" t="s">
        <v>4343</v>
      </c>
      <c r="E285" s="107">
        <v>11474</v>
      </c>
      <c r="F285" s="108">
        <v>2001874</v>
      </c>
      <c r="G285" s="107">
        <v>11474</v>
      </c>
      <c r="H285" s="56"/>
    </row>
    <row r="286" spans="2:8" ht="15" x14ac:dyDescent="0.2">
      <c r="B286" s="107">
        <v>11475</v>
      </c>
      <c r="C286" s="108">
        <v>2001875</v>
      </c>
      <c r="D286" s="109" t="s">
        <v>4344</v>
      </c>
      <c r="E286" s="107">
        <v>11475</v>
      </c>
      <c r="F286" s="108">
        <v>2001875</v>
      </c>
      <c r="G286" s="107">
        <v>11475</v>
      </c>
      <c r="H286" s="56"/>
    </row>
    <row r="287" spans="2:8" ht="15" x14ac:dyDescent="0.2">
      <c r="B287" s="107">
        <v>11476</v>
      </c>
      <c r="C287" s="108">
        <v>2001876</v>
      </c>
      <c r="D287" s="109" t="s">
        <v>4345</v>
      </c>
      <c r="E287" s="107">
        <v>11476</v>
      </c>
      <c r="F287" s="108">
        <v>2001876</v>
      </c>
      <c r="G287" s="107">
        <v>11476</v>
      </c>
      <c r="H287" s="56"/>
    </row>
    <row r="288" spans="2:8" ht="15" x14ac:dyDescent="0.2">
      <c r="B288" s="107">
        <v>11477</v>
      </c>
      <c r="C288" s="108">
        <v>2001877</v>
      </c>
      <c r="D288" s="109" t="s">
        <v>4346</v>
      </c>
      <c r="E288" s="107">
        <v>11477</v>
      </c>
      <c r="F288" s="108">
        <v>2001877</v>
      </c>
      <c r="G288" s="107">
        <v>11477</v>
      </c>
      <c r="H288" s="56"/>
    </row>
    <row r="289" spans="2:8" ht="15" x14ac:dyDescent="0.2">
      <c r="B289" s="107">
        <v>11486</v>
      </c>
      <c r="C289" s="108">
        <v>2001886</v>
      </c>
      <c r="D289" s="109" t="s">
        <v>2081</v>
      </c>
      <c r="E289" s="107">
        <v>11486</v>
      </c>
      <c r="F289" s="108">
        <v>2001886</v>
      </c>
      <c r="G289" s="107">
        <v>11486</v>
      </c>
      <c r="H289" s="56"/>
    </row>
    <row r="290" spans="2:8" ht="15" x14ac:dyDescent="0.2">
      <c r="B290" s="107">
        <v>11500</v>
      </c>
      <c r="C290" s="108">
        <v>2001894</v>
      </c>
      <c r="D290" s="109" t="s">
        <v>4347</v>
      </c>
      <c r="E290" s="107">
        <v>11500</v>
      </c>
      <c r="F290" s="108">
        <v>2001894</v>
      </c>
      <c r="G290" s="107">
        <v>11500</v>
      </c>
      <c r="H290" s="56"/>
    </row>
    <row r="291" spans="2:8" ht="15" x14ac:dyDescent="0.2">
      <c r="B291" s="107">
        <v>11501</v>
      </c>
      <c r="C291" s="108">
        <v>2001895</v>
      </c>
      <c r="D291" s="109" t="s">
        <v>4348</v>
      </c>
      <c r="E291" s="107">
        <v>11501</v>
      </c>
      <c r="F291" s="108">
        <v>2001895</v>
      </c>
      <c r="G291" s="107">
        <v>11501</v>
      </c>
      <c r="H291" s="56"/>
    </row>
    <row r="292" spans="2:8" ht="15" x14ac:dyDescent="0.2">
      <c r="B292" s="107">
        <v>11502</v>
      </c>
      <c r="C292" s="108">
        <v>2001896</v>
      </c>
      <c r="D292" s="109" t="s">
        <v>4349</v>
      </c>
      <c r="E292" s="107">
        <v>11502</v>
      </c>
      <c r="F292" s="108">
        <v>2001896</v>
      </c>
      <c r="G292" s="107">
        <v>11502</v>
      </c>
      <c r="H292" s="56"/>
    </row>
    <row r="293" spans="2:8" ht="15" x14ac:dyDescent="0.2">
      <c r="B293" s="107">
        <v>11503</v>
      </c>
      <c r="C293" s="108">
        <v>2001897</v>
      </c>
      <c r="D293" s="109" t="s">
        <v>4350</v>
      </c>
      <c r="E293" s="107">
        <v>11503</v>
      </c>
      <c r="F293" s="108">
        <v>2001897</v>
      </c>
      <c r="G293" s="107">
        <v>11503</v>
      </c>
      <c r="H293" s="56"/>
    </row>
    <row r="294" spans="2:8" ht="15" x14ac:dyDescent="0.2">
      <c r="B294" s="107">
        <v>11505</v>
      </c>
      <c r="C294" s="108">
        <v>2001898</v>
      </c>
      <c r="D294" s="109" t="s">
        <v>1203</v>
      </c>
      <c r="E294" s="107">
        <v>11505</v>
      </c>
      <c r="F294" s="108">
        <v>2001898</v>
      </c>
      <c r="G294" s="107">
        <v>11505</v>
      </c>
      <c r="H294" s="56"/>
    </row>
    <row r="295" spans="2:8" ht="15" x14ac:dyDescent="0.2">
      <c r="B295" s="107">
        <v>11506</v>
      </c>
      <c r="C295" s="108">
        <v>2001899</v>
      </c>
      <c r="D295" s="109" t="s">
        <v>1204</v>
      </c>
      <c r="E295" s="107">
        <v>11506</v>
      </c>
      <c r="F295" s="108">
        <v>2001899</v>
      </c>
      <c r="G295" s="107">
        <v>11506</v>
      </c>
      <c r="H295" s="56"/>
    </row>
    <row r="296" spans="2:8" ht="15" x14ac:dyDescent="0.2">
      <c r="B296" s="107">
        <v>11510</v>
      </c>
      <c r="C296" s="108">
        <v>2001900</v>
      </c>
      <c r="D296" s="109" t="s">
        <v>4351</v>
      </c>
      <c r="E296" s="107">
        <v>11510</v>
      </c>
      <c r="F296" s="108">
        <v>2001900</v>
      </c>
      <c r="G296" s="107">
        <v>11510</v>
      </c>
      <c r="H296" s="56"/>
    </row>
    <row r="297" spans="2:8" ht="15" x14ac:dyDescent="0.2">
      <c r="B297" s="107">
        <v>11511</v>
      </c>
      <c r="C297" s="108">
        <v>2001901</v>
      </c>
      <c r="D297" s="109" t="s">
        <v>4352</v>
      </c>
      <c r="E297" s="107">
        <v>11511</v>
      </c>
      <c r="F297" s="108">
        <v>2001901</v>
      </c>
      <c r="G297" s="107">
        <v>11511</v>
      </c>
      <c r="H297" s="56"/>
    </row>
    <row r="298" spans="2:8" ht="15" x14ac:dyDescent="0.2">
      <c r="B298" s="107">
        <v>11512</v>
      </c>
      <c r="C298" s="108">
        <v>2001902</v>
      </c>
      <c r="D298" s="109" t="s">
        <v>4353</v>
      </c>
      <c r="E298" s="107">
        <v>11512</v>
      </c>
      <c r="F298" s="108">
        <v>2001902</v>
      </c>
      <c r="G298" s="107">
        <v>11512</v>
      </c>
      <c r="H298" s="56"/>
    </row>
    <row r="299" spans="2:8" ht="15" x14ac:dyDescent="0.2">
      <c r="B299" s="107">
        <v>11513</v>
      </c>
      <c r="C299" s="108">
        <v>2001903</v>
      </c>
      <c r="D299" s="109" t="s">
        <v>4354</v>
      </c>
      <c r="E299" s="107">
        <v>11513</v>
      </c>
      <c r="F299" s="108">
        <v>2001903</v>
      </c>
      <c r="G299" s="107">
        <v>11513</v>
      </c>
      <c r="H299" s="56"/>
    </row>
    <row r="300" spans="2:8" ht="15" x14ac:dyDescent="0.2">
      <c r="B300" s="107">
        <v>11515</v>
      </c>
      <c r="C300" s="108">
        <v>2001904</v>
      </c>
      <c r="D300" s="109" t="s">
        <v>4355</v>
      </c>
      <c r="E300" s="107">
        <v>11515</v>
      </c>
      <c r="F300" s="108">
        <v>2001904</v>
      </c>
      <c r="G300" s="107">
        <v>11515</v>
      </c>
      <c r="H300" s="56"/>
    </row>
    <row r="301" spans="2:8" ht="15" x14ac:dyDescent="0.2">
      <c r="B301" s="107">
        <v>11517</v>
      </c>
      <c r="C301" s="108">
        <v>2001905</v>
      </c>
      <c r="D301" s="109" t="s">
        <v>4356</v>
      </c>
      <c r="E301" s="107">
        <v>11517</v>
      </c>
      <c r="F301" s="108">
        <v>2001905</v>
      </c>
      <c r="G301" s="107">
        <v>11517</v>
      </c>
      <c r="H301" s="56"/>
    </row>
    <row r="302" spans="2:8" ht="15" x14ac:dyDescent="0.2">
      <c r="B302" s="107">
        <v>11519</v>
      </c>
      <c r="C302" s="108">
        <v>2001906</v>
      </c>
      <c r="D302" s="109" t="s">
        <v>4357</v>
      </c>
      <c r="E302" s="107">
        <v>11519</v>
      </c>
      <c r="F302" s="108">
        <v>2001906</v>
      </c>
      <c r="G302" s="107">
        <v>11519</v>
      </c>
      <c r="H302" s="56"/>
    </row>
    <row r="303" spans="2:8" ht="15" x14ac:dyDescent="0.2">
      <c r="B303" s="107">
        <v>11520</v>
      </c>
      <c r="C303" s="108">
        <v>2001907</v>
      </c>
      <c r="D303" s="109" t="s">
        <v>4358</v>
      </c>
      <c r="E303" s="107">
        <v>11520</v>
      </c>
      <c r="F303" s="108">
        <v>2001907</v>
      </c>
      <c r="G303" s="107">
        <v>11520</v>
      </c>
      <c r="H303" s="56"/>
    </row>
    <row r="304" spans="2:8" ht="15" x14ac:dyDescent="0.2">
      <c r="B304" s="107">
        <v>11521</v>
      </c>
      <c r="C304" s="108">
        <v>2001908</v>
      </c>
      <c r="D304" s="109" t="s">
        <v>4359</v>
      </c>
      <c r="E304" s="107">
        <v>11521</v>
      </c>
      <c r="F304" s="108">
        <v>2001908</v>
      </c>
      <c r="G304" s="107">
        <v>11521</v>
      </c>
      <c r="H304" s="56"/>
    </row>
    <row r="305" spans="2:8" ht="15" x14ac:dyDescent="0.2">
      <c r="B305" s="107">
        <v>11522</v>
      </c>
      <c r="C305" s="108">
        <v>2001909</v>
      </c>
      <c r="D305" s="109" t="s">
        <v>4360</v>
      </c>
      <c r="E305" s="107">
        <v>11522</v>
      </c>
      <c r="F305" s="108">
        <v>2001909</v>
      </c>
      <c r="G305" s="107">
        <v>11522</v>
      </c>
      <c r="H305" s="56"/>
    </row>
    <row r="306" spans="2:8" ht="15" x14ac:dyDescent="0.2">
      <c r="B306" s="107">
        <v>11523</v>
      </c>
      <c r="C306" s="108">
        <v>2001910</v>
      </c>
      <c r="D306" s="109" t="s">
        <v>4361</v>
      </c>
      <c r="E306" s="107">
        <v>11523</v>
      </c>
      <c r="F306" s="108">
        <v>2001910</v>
      </c>
      <c r="G306" s="107">
        <v>11523</v>
      </c>
      <c r="H306" s="56"/>
    </row>
    <row r="307" spans="2:8" ht="15" x14ac:dyDescent="0.2">
      <c r="B307" s="107">
        <v>11525</v>
      </c>
      <c r="C307" s="108">
        <v>2001911</v>
      </c>
      <c r="D307" s="109" t="s">
        <v>4362</v>
      </c>
      <c r="E307" s="107">
        <v>11525</v>
      </c>
      <c r="F307" s="108">
        <v>2001911</v>
      </c>
      <c r="G307" s="107">
        <v>11525</v>
      </c>
      <c r="H307" s="56"/>
    </row>
    <row r="308" spans="2:8" ht="15" x14ac:dyDescent="0.2">
      <c r="B308" s="107">
        <v>11526</v>
      </c>
      <c r="C308" s="108">
        <v>2001912</v>
      </c>
      <c r="D308" s="109" t="s">
        <v>4363</v>
      </c>
      <c r="E308" s="107">
        <v>11526</v>
      </c>
      <c r="F308" s="108">
        <v>2001912</v>
      </c>
      <c r="G308" s="107">
        <v>11526</v>
      </c>
      <c r="H308" s="56"/>
    </row>
    <row r="309" spans="2:8" ht="15" x14ac:dyDescent="0.2">
      <c r="B309" s="107">
        <v>11527</v>
      </c>
      <c r="C309" s="108">
        <v>2001913</v>
      </c>
      <c r="D309" s="109" t="s">
        <v>4364</v>
      </c>
      <c r="E309" s="107">
        <v>11527</v>
      </c>
      <c r="F309" s="108">
        <v>2001913</v>
      </c>
      <c r="G309" s="107">
        <v>11527</v>
      </c>
      <c r="H309" s="56"/>
    </row>
    <row r="310" spans="2:8" ht="15" x14ac:dyDescent="0.2">
      <c r="B310" s="107">
        <v>11528</v>
      </c>
      <c r="C310" s="108">
        <v>2001914</v>
      </c>
      <c r="D310" s="109" t="s">
        <v>1205</v>
      </c>
      <c r="E310" s="107">
        <v>11528</v>
      </c>
      <c r="F310" s="108">
        <v>2001914</v>
      </c>
      <c r="G310" s="107">
        <v>11528</v>
      </c>
      <c r="H310" s="56"/>
    </row>
    <row r="311" spans="2:8" ht="15" x14ac:dyDescent="0.2">
      <c r="B311" s="107">
        <v>11530</v>
      </c>
      <c r="C311" s="108">
        <v>2001915</v>
      </c>
      <c r="D311" s="109" t="s">
        <v>4365</v>
      </c>
      <c r="E311" s="107">
        <v>11530</v>
      </c>
      <c r="F311" s="108">
        <v>2001915</v>
      </c>
      <c r="G311" s="107">
        <v>11530</v>
      </c>
      <c r="H311" s="56"/>
    </row>
    <row r="312" spans="2:8" ht="15" x14ac:dyDescent="0.2">
      <c r="B312" s="107">
        <v>11532</v>
      </c>
      <c r="C312" s="108">
        <v>2001917</v>
      </c>
      <c r="D312" s="109" t="s">
        <v>4366</v>
      </c>
      <c r="E312" s="107">
        <v>11532</v>
      </c>
      <c r="F312" s="108">
        <v>2001917</v>
      </c>
      <c r="G312" s="107">
        <v>11532</v>
      </c>
      <c r="H312" s="56"/>
    </row>
    <row r="313" spans="2:8" ht="15" x14ac:dyDescent="0.2">
      <c r="B313" s="107">
        <v>11533</v>
      </c>
      <c r="C313" s="108">
        <v>2001918</v>
      </c>
      <c r="D313" s="109" t="s">
        <v>4367</v>
      </c>
      <c r="E313" s="107">
        <v>11533</v>
      </c>
      <c r="F313" s="108">
        <v>2001918</v>
      </c>
      <c r="G313" s="107">
        <v>11533</v>
      </c>
      <c r="H313" s="56"/>
    </row>
    <row r="314" spans="2:8" ht="15" x14ac:dyDescent="0.2">
      <c r="B314" s="107">
        <v>11535</v>
      </c>
      <c r="C314" s="108">
        <v>2001919</v>
      </c>
      <c r="D314" s="109" t="s">
        <v>4368</v>
      </c>
      <c r="E314" s="107">
        <v>11535</v>
      </c>
      <c r="F314" s="108">
        <v>2001919</v>
      </c>
      <c r="G314" s="107">
        <v>11535</v>
      </c>
      <c r="H314" s="56"/>
    </row>
    <row r="315" spans="2:8" ht="15" x14ac:dyDescent="0.2">
      <c r="B315" s="107">
        <v>11537</v>
      </c>
      <c r="C315" s="108">
        <v>2001920</v>
      </c>
      <c r="D315" s="109" t="s">
        <v>4369</v>
      </c>
      <c r="E315" s="107">
        <v>11537</v>
      </c>
      <c r="F315" s="108">
        <v>2001920</v>
      </c>
      <c r="G315" s="107">
        <v>11537</v>
      </c>
      <c r="H315" s="56"/>
    </row>
    <row r="316" spans="2:8" ht="15" x14ac:dyDescent="0.2">
      <c r="B316" s="107">
        <v>11541</v>
      </c>
      <c r="C316" s="108">
        <v>2001921</v>
      </c>
      <c r="D316" s="109" t="s">
        <v>4370</v>
      </c>
      <c r="E316" s="107">
        <v>11541</v>
      </c>
      <c r="F316" s="108">
        <v>2001921</v>
      </c>
      <c r="G316" s="107">
        <v>11541</v>
      </c>
      <c r="H316" s="56"/>
    </row>
    <row r="317" spans="2:8" ht="15" x14ac:dyDescent="0.2">
      <c r="B317" s="107">
        <v>11542</v>
      </c>
      <c r="C317" s="108">
        <v>2001922</v>
      </c>
      <c r="D317" s="109" t="s">
        <v>4371</v>
      </c>
      <c r="E317" s="107">
        <v>11542</v>
      </c>
      <c r="F317" s="108">
        <v>2001922</v>
      </c>
      <c r="G317" s="107">
        <v>11542</v>
      </c>
      <c r="H317" s="56"/>
    </row>
    <row r="318" spans="2:8" ht="15" x14ac:dyDescent="0.2">
      <c r="B318" s="107">
        <v>11543</v>
      </c>
      <c r="C318" s="108">
        <v>2001923</v>
      </c>
      <c r="D318" s="109" t="s">
        <v>4372</v>
      </c>
      <c r="E318" s="107">
        <v>11543</v>
      </c>
      <c r="F318" s="108">
        <v>2001923</v>
      </c>
      <c r="G318" s="107">
        <v>11543</v>
      </c>
      <c r="H318" s="56"/>
    </row>
    <row r="319" spans="2:8" ht="15" x14ac:dyDescent="0.2">
      <c r="B319" s="107">
        <v>11544</v>
      </c>
      <c r="C319" s="108">
        <v>2001924</v>
      </c>
      <c r="D319" s="109" t="s">
        <v>4373</v>
      </c>
      <c r="E319" s="107">
        <v>11544</v>
      </c>
      <c r="F319" s="108">
        <v>2001924</v>
      </c>
      <c r="G319" s="107">
        <v>11544</v>
      </c>
      <c r="H319" s="56"/>
    </row>
    <row r="320" spans="2:8" ht="15" x14ac:dyDescent="0.2">
      <c r="B320" s="107">
        <v>11545</v>
      </c>
      <c r="C320" s="108">
        <v>2001925</v>
      </c>
      <c r="D320" s="109" t="s">
        <v>4374</v>
      </c>
      <c r="E320" s="107">
        <v>11545</v>
      </c>
      <c r="F320" s="108">
        <v>2001925</v>
      </c>
      <c r="G320" s="107">
        <v>11545</v>
      </c>
      <c r="H320" s="56"/>
    </row>
    <row r="321" spans="2:8" ht="15" x14ac:dyDescent="0.2">
      <c r="B321" s="107">
        <v>11546</v>
      </c>
      <c r="C321" s="108">
        <v>2001926</v>
      </c>
      <c r="D321" s="109" t="s">
        <v>4375</v>
      </c>
      <c r="E321" s="107">
        <v>11546</v>
      </c>
      <c r="F321" s="108">
        <v>2001926</v>
      </c>
      <c r="G321" s="107">
        <v>11546</v>
      </c>
      <c r="H321" s="56"/>
    </row>
    <row r="322" spans="2:8" ht="15" x14ac:dyDescent="0.2">
      <c r="B322" s="107">
        <v>11547</v>
      </c>
      <c r="C322" s="108">
        <v>2001927</v>
      </c>
      <c r="D322" s="109" t="s">
        <v>4376</v>
      </c>
      <c r="E322" s="107">
        <v>11547</v>
      </c>
      <c r="F322" s="108">
        <v>2001927</v>
      </c>
      <c r="G322" s="107">
        <v>11547</v>
      </c>
      <c r="H322" s="56"/>
    </row>
    <row r="323" spans="2:8" ht="15" x14ac:dyDescent="0.2">
      <c r="B323" s="107">
        <v>11548</v>
      </c>
      <c r="C323" s="108">
        <v>2001928</v>
      </c>
      <c r="D323" s="109" t="s">
        <v>4377</v>
      </c>
      <c r="E323" s="107">
        <v>11548</v>
      </c>
      <c r="F323" s="108">
        <v>2001928</v>
      </c>
      <c r="G323" s="107">
        <v>11548</v>
      </c>
      <c r="H323" s="56"/>
    </row>
    <row r="324" spans="2:8" ht="15" x14ac:dyDescent="0.2">
      <c r="B324" s="107">
        <v>11549</v>
      </c>
      <c r="C324" s="108">
        <v>2001929</v>
      </c>
      <c r="D324" s="109" t="s">
        <v>1206</v>
      </c>
      <c r="E324" s="107">
        <v>11549</v>
      </c>
      <c r="F324" s="108">
        <v>2001929</v>
      </c>
      <c r="G324" s="107">
        <v>11549</v>
      </c>
      <c r="H324" s="56"/>
    </row>
    <row r="325" spans="2:8" ht="15" x14ac:dyDescent="0.2">
      <c r="B325" s="107">
        <v>11550</v>
      </c>
      <c r="C325" s="108">
        <v>2001930</v>
      </c>
      <c r="D325" s="109" t="s">
        <v>4378</v>
      </c>
      <c r="E325" s="107">
        <v>11550</v>
      </c>
      <c r="F325" s="108">
        <v>2001930</v>
      </c>
      <c r="G325" s="107">
        <v>11550</v>
      </c>
      <c r="H325" s="56"/>
    </row>
    <row r="326" spans="2:8" ht="15" x14ac:dyDescent="0.2">
      <c r="B326" s="107">
        <v>11551</v>
      </c>
      <c r="C326" s="108">
        <v>2001931</v>
      </c>
      <c r="D326" s="109" t="s">
        <v>1207</v>
      </c>
      <c r="E326" s="107">
        <v>11551</v>
      </c>
      <c r="F326" s="108">
        <v>2001931</v>
      </c>
      <c r="G326" s="107">
        <v>11551</v>
      </c>
      <c r="H326" s="56"/>
    </row>
    <row r="327" spans="2:8" ht="15" x14ac:dyDescent="0.2">
      <c r="B327" s="107">
        <v>11552</v>
      </c>
      <c r="C327" s="108">
        <v>2001932</v>
      </c>
      <c r="D327" s="109" t="s">
        <v>1208</v>
      </c>
      <c r="E327" s="107">
        <v>11552</v>
      </c>
      <c r="F327" s="108">
        <v>2001932</v>
      </c>
      <c r="G327" s="107">
        <v>11552</v>
      </c>
      <c r="H327" s="56"/>
    </row>
    <row r="328" spans="2:8" ht="15" x14ac:dyDescent="0.2">
      <c r="B328" s="107">
        <v>11553</v>
      </c>
      <c r="C328" s="108">
        <v>2001933</v>
      </c>
      <c r="D328" s="109" t="s">
        <v>3808</v>
      </c>
      <c r="E328" s="107">
        <v>11553</v>
      </c>
      <c r="F328" s="108">
        <v>2001933</v>
      </c>
      <c r="G328" s="107">
        <v>11553</v>
      </c>
      <c r="H328" s="56"/>
    </row>
    <row r="329" spans="2:8" ht="15" x14ac:dyDescent="0.2">
      <c r="B329" s="107">
        <v>11554</v>
      </c>
      <c r="C329" s="108">
        <v>2001934</v>
      </c>
      <c r="D329" s="109" t="s">
        <v>1209</v>
      </c>
      <c r="E329" s="107">
        <v>11554</v>
      </c>
      <c r="F329" s="108">
        <v>2001934</v>
      </c>
      <c r="G329" s="107">
        <v>11554</v>
      </c>
      <c r="H329" s="56"/>
    </row>
    <row r="330" spans="2:8" ht="15" x14ac:dyDescent="0.2">
      <c r="B330" s="107">
        <v>11555</v>
      </c>
      <c r="C330" s="108">
        <v>2001935</v>
      </c>
      <c r="D330" s="109" t="s">
        <v>1210</v>
      </c>
      <c r="E330" s="107">
        <v>11555</v>
      </c>
      <c r="F330" s="108">
        <v>2001935</v>
      </c>
      <c r="G330" s="107">
        <v>11555</v>
      </c>
      <c r="H330" s="56"/>
    </row>
    <row r="331" spans="2:8" ht="15" x14ac:dyDescent="0.2">
      <c r="B331" s="107">
        <v>11556</v>
      </c>
      <c r="C331" s="108">
        <v>2001936</v>
      </c>
      <c r="D331" s="109" t="s">
        <v>1211</v>
      </c>
      <c r="E331" s="107">
        <v>11556</v>
      </c>
      <c r="F331" s="108">
        <v>2001936</v>
      </c>
      <c r="G331" s="107">
        <v>11556</v>
      </c>
      <c r="H331" s="56"/>
    </row>
    <row r="332" spans="2:8" ht="15" x14ac:dyDescent="0.2">
      <c r="B332" s="107">
        <v>11560</v>
      </c>
      <c r="C332" s="108">
        <v>2001940</v>
      </c>
      <c r="D332" s="109" t="s">
        <v>1212</v>
      </c>
      <c r="E332" s="107">
        <v>11560</v>
      </c>
      <c r="F332" s="108">
        <v>2001940</v>
      </c>
      <c r="G332" s="107">
        <v>11560</v>
      </c>
      <c r="H332" s="56"/>
    </row>
    <row r="333" spans="2:8" ht="15" x14ac:dyDescent="0.2">
      <c r="B333" s="107">
        <v>11561</v>
      </c>
      <c r="C333" s="108">
        <v>2001941</v>
      </c>
      <c r="D333" s="109" t="s">
        <v>4379</v>
      </c>
      <c r="E333" s="107">
        <v>11561</v>
      </c>
      <c r="F333" s="108">
        <v>2001941</v>
      </c>
      <c r="G333" s="107">
        <v>11561</v>
      </c>
      <c r="H333" s="56"/>
    </row>
    <row r="334" spans="2:8" ht="15" x14ac:dyDescent="0.2">
      <c r="B334" s="107">
        <v>11562</v>
      </c>
      <c r="C334" s="108">
        <v>2001942</v>
      </c>
      <c r="D334" s="109" t="s">
        <v>4380</v>
      </c>
      <c r="E334" s="107">
        <v>11562</v>
      </c>
      <c r="F334" s="108">
        <v>2001942</v>
      </c>
      <c r="G334" s="107">
        <v>11562</v>
      </c>
      <c r="H334" s="56"/>
    </row>
    <row r="335" spans="2:8" ht="15" x14ac:dyDescent="0.2">
      <c r="B335" s="107">
        <v>11563</v>
      </c>
      <c r="C335" s="108">
        <v>2001943</v>
      </c>
      <c r="D335" s="109" t="s">
        <v>4381</v>
      </c>
      <c r="E335" s="107">
        <v>11563</v>
      </c>
      <c r="F335" s="108">
        <v>2001943</v>
      </c>
      <c r="G335" s="107">
        <v>11563</v>
      </c>
      <c r="H335" s="56"/>
    </row>
    <row r="336" spans="2:8" ht="15" x14ac:dyDescent="0.2">
      <c r="B336" s="107">
        <v>11565</v>
      </c>
      <c r="C336" s="108">
        <v>2001944</v>
      </c>
      <c r="D336" s="109" t="s">
        <v>1213</v>
      </c>
      <c r="E336" s="107">
        <v>11565</v>
      </c>
      <c r="F336" s="108">
        <v>2001944</v>
      </c>
      <c r="G336" s="107">
        <v>11565</v>
      </c>
      <c r="H336" s="56"/>
    </row>
    <row r="337" spans="2:8" ht="15" x14ac:dyDescent="0.2">
      <c r="B337" s="107">
        <v>11566</v>
      </c>
      <c r="C337" s="108">
        <v>2001945</v>
      </c>
      <c r="D337" s="109" t="s">
        <v>1214</v>
      </c>
      <c r="E337" s="107">
        <v>11566</v>
      </c>
      <c r="F337" s="108">
        <v>2001945</v>
      </c>
      <c r="G337" s="107">
        <v>11566</v>
      </c>
      <c r="H337" s="56"/>
    </row>
    <row r="338" spans="2:8" ht="15" x14ac:dyDescent="0.2">
      <c r="B338" s="107">
        <v>11570</v>
      </c>
      <c r="C338" s="108">
        <v>2001946</v>
      </c>
      <c r="D338" s="109" t="s">
        <v>4382</v>
      </c>
      <c r="E338" s="107">
        <v>11570</v>
      </c>
      <c r="F338" s="108">
        <v>2001946</v>
      </c>
      <c r="G338" s="107">
        <v>11570</v>
      </c>
      <c r="H338" s="56"/>
    </row>
    <row r="339" spans="2:8" ht="15" x14ac:dyDescent="0.2">
      <c r="B339" s="107">
        <v>11571</v>
      </c>
      <c r="C339" s="108">
        <v>2001947</v>
      </c>
      <c r="D339" s="109" t="s">
        <v>4383</v>
      </c>
      <c r="E339" s="107">
        <v>11571</v>
      </c>
      <c r="F339" s="108">
        <v>2001947</v>
      </c>
      <c r="G339" s="107">
        <v>11571</v>
      </c>
      <c r="H339" s="56"/>
    </row>
    <row r="340" spans="2:8" ht="15" x14ac:dyDescent="0.2">
      <c r="B340" s="107">
        <v>11572</v>
      </c>
      <c r="C340" s="108">
        <v>2001948</v>
      </c>
      <c r="D340" s="109" t="s">
        <v>4384</v>
      </c>
      <c r="E340" s="107">
        <v>11572</v>
      </c>
      <c r="F340" s="108">
        <v>2001948</v>
      </c>
      <c r="G340" s="107">
        <v>11572</v>
      </c>
      <c r="H340" s="56"/>
    </row>
    <row r="341" spans="2:8" ht="15" x14ac:dyDescent="0.2">
      <c r="B341" s="107">
        <v>11573</v>
      </c>
      <c r="C341" s="108">
        <v>2001949</v>
      </c>
      <c r="D341" s="109" t="s">
        <v>4385</v>
      </c>
      <c r="E341" s="107">
        <v>11573</v>
      </c>
      <c r="F341" s="108">
        <v>2001949</v>
      </c>
      <c r="G341" s="107">
        <v>11573</v>
      </c>
      <c r="H341" s="56"/>
    </row>
    <row r="342" spans="2:8" ht="15" x14ac:dyDescent="0.2">
      <c r="B342" s="107">
        <v>11575</v>
      </c>
      <c r="C342" s="108">
        <v>2001950</v>
      </c>
      <c r="D342" s="109" t="s">
        <v>4386</v>
      </c>
      <c r="E342" s="107">
        <v>11575</v>
      </c>
      <c r="F342" s="108">
        <v>2001950</v>
      </c>
      <c r="G342" s="107">
        <v>11575</v>
      </c>
      <c r="H342" s="56"/>
    </row>
    <row r="343" spans="2:8" ht="15" x14ac:dyDescent="0.2">
      <c r="B343" s="107">
        <v>11577</v>
      </c>
      <c r="C343" s="108">
        <v>2001951</v>
      </c>
      <c r="D343" s="109" t="s">
        <v>4387</v>
      </c>
      <c r="E343" s="107">
        <v>11577</v>
      </c>
      <c r="F343" s="108">
        <v>2001951</v>
      </c>
      <c r="G343" s="107">
        <v>11577</v>
      </c>
      <c r="H343" s="56"/>
    </row>
    <row r="344" spans="2:8" ht="15" x14ac:dyDescent="0.2">
      <c r="B344" s="107">
        <v>11579</v>
      </c>
      <c r="C344" s="108">
        <v>2001952</v>
      </c>
      <c r="D344" s="109" t="s">
        <v>4388</v>
      </c>
      <c r="E344" s="107">
        <v>11579</v>
      </c>
      <c r="F344" s="108">
        <v>2001952</v>
      </c>
      <c r="G344" s="107">
        <v>11579</v>
      </c>
      <c r="H344" s="56"/>
    </row>
    <row r="345" spans="2:8" ht="15" x14ac:dyDescent="0.2">
      <c r="B345" s="107">
        <v>11580</v>
      </c>
      <c r="C345" s="108">
        <v>2001953</v>
      </c>
      <c r="D345" s="109" t="s">
        <v>4389</v>
      </c>
      <c r="E345" s="107">
        <v>11580</v>
      </c>
      <c r="F345" s="108">
        <v>2001953</v>
      </c>
      <c r="G345" s="107">
        <v>11580</v>
      </c>
      <c r="H345" s="56"/>
    </row>
    <row r="346" spans="2:8" ht="15" x14ac:dyDescent="0.2">
      <c r="B346" s="107">
        <v>11581</v>
      </c>
      <c r="C346" s="108">
        <v>2001954</v>
      </c>
      <c r="D346" s="109" t="s">
        <v>4390</v>
      </c>
      <c r="E346" s="107">
        <v>11581</v>
      </c>
      <c r="F346" s="108">
        <v>2001954</v>
      </c>
      <c r="G346" s="107">
        <v>11581</v>
      </c>
      <c r="H346" s="56"/>
    </row>
    <row r="347" spans="2:8" ht="15" x14ac:dyDescent="0.2">
      <c r="B347" s="107">
        <v>11582</v>
      </c>
      <c r="C347" s="108">
        <v>2001955</v>
      </c>
      <c r="D347" s="109" t="s">
        <v>4391</v>
      </c>
      <c r="E347" s="107">
        <v>11582</v>
      </c>
      <c r="F347" s="108">
        <v>2001955</v>
      </c>
      <c r="G347" s="107">
        <v>11582</v>
      </c>
      <c r="H347" s="56"/>
    </row>
    <row r="348" spans="2:8" ht="15" x14ac:dyDescent="0.2">
      <c r="B348" s="107">
        <v>11583</v>
      </c>
      <c r="C348" s="108">
        <v>2001956</v>
      </c>
      <c r="D348" s="109" t="s">
        <v>4392</v>
      </c>
      <c r="E348" s="107">
        <v>11583</v>
      </c>
      <c r="F348" s="108">
        <v>2001956</v>
      </c>
      <c r="G348" s="107">
        <v>11583</v>
      </c>
      <c r="H348" s="56"/>
    </row>
    <row r="349" spans="2:8" ht="15" x14ac:dyDescent="0.2">
      <c r="B349" s="107">
        <v>11585</v>
      </c>
      <c r="C349" s="108">
        <v>2001957</v>
      </c>
      <c r="D349" s="109" t="s">
        <v>4393</v>
      </c>
      <c r="E349" s="107">
        <v>11585</v>
      </c>
      <c r="F349" s="108">
        <v>2001957</v>
      </c>
      <c r="G349" s="107">
        <v>11585</v>
      </c>
      <c r="H349" s="56"/>
    </row>
    <row r="350" spans="2:8" ht="15" x14ac:dyDescent="0.2">
      <c r="B350" s="107">
        <v>11586</v>
      </c>
      <c r="C350" s="108">
        <v>2001958</v>
      </c>
      <c r="D350" s="109" t="s">
        <v>4394</v>
      </c>
      <c r="E350" s="107">
        <v>11586</v>
      </c>
      <c r="F350" s="108">
        <v>2001958</v>
      </c>
      <c r="G350" s="107">
        <v>11586</v>
      </c>
      <c r="H350" s="56"/>
    </row>
    <row r="351" spans="2:8" ht="15" x14ac:dyDescent="0.2">
      <c r="B351" s="107">
        <v>11587</v>
      </c>
      <c r="C351" s="108">
        <v>2001959</v>
      </c>
      <c r="D351" s="109" t="s">
        <v>3809</v>
      </c>
      <c r="E351" s="107">
        <v>11587</v>
      </c>
      <c r="F351" s="108">
        <v>2001959</v>
      </c>
      <c r="G351" s="107">
        <v>11587</v>
      </c>
      <c r="H351" s="56"/>
    </row>
    <row r="352" spans="2:8" ht="15" x14ac:dyDescent="0.2">
      <c r="B352" s="107">
        <v>11588</v>
      </c>
      <c r="C352" s="108">
        <v>2001960</v>
      </c>
      <c r="D352" s="109" t="s">
        <v>4395</v>
      </c>
      <c r="E352" s="107">
        <v>11588</v>
      </c>
      <c r="F352" s="108">
        <v>2001960</v>
      </c>
      <c r="G352" s="107">
        <v>11588</v>
      </c>
      <c r="H352" s="56"/>
    </row>
    <row r="353" spans="2:8" ht="15" x14ac:dyDescent="0.2">
      <c r="B353" s="107">
        <v>11590</v>
      </c>
      <c r="C353" s="108">
        <v>2001961</v>
      </c>
      <c r="D353" s="109" t="s">
        <v>4396</v>
      </c>
      <c r="E353" s="107">
        <v>11590</v>
      </c>
      <c r="F353" s="108">
        <v>2001961</v>
      </c>
      <c r="G353" s="107">
        <v>11590</v>
      </c>
      <c r="H353" s="56"/>
    </row>
    <row r="354" spans="2:8" ht="15" x14ac:dyDescent="0.2">
      <c r="B354" s="107">
        <v>11591</v>
      </c>
      <c r="C354" s="108">
        <v>2001962</v>
      </c>
      <c r="D354" s="109" t="s">
        <v>4397</v>
      </c>
      <c r="E354" s="107">
        <v>11591</v>
      </c>
      <c r="F354" s="108">
        <v>2001962</v>
      </c>
      <c r="G354" s="107">
        <v>11591</v>
      </c>
      <c r="H354" s="56"/>
    </row>
    <row r="355" spans="2:8" ht="15" x14ac:dyDescent="0.2">
      <c r="B355" s="107">
        <v>11592</v>
      </c>
      <c r="C355" s="108">
        <v>2001963</v>
      </c>
      <c r="D355" s="109" t="s">
        <v>4398</v>
      </c>
      <c r="E355" s="107">
        <v>11592</v>
      </c>
      <c r="F355" s="108">
        <v>2001963</v>
      </c>
      <c r="G355" s="107">
        <v>11592</v>
      </c>
      <c r="H355" s="56"/>
    </row>
    <row r="356" spans="2:8" ht="15" x14ac:dyDescent="0.2">
      <c r="B356" s="107">
        <v>11593</v>
      </c>
      <c r="C356" s="108">
        <v>2001964</v>
      </c>
      <c r="D356" s="109" t="s">
        <v>4399</v>
      </c>
      <c r="E356" s="107">
        <v>11593</v>
      </c>
      <c r="F356" s="108">
        <v>2001964</v>
      </c>
      <c r="G356" s="107">
        <v>11593</v>
      </c>
      <c r="H356" s="56"/>
    </row>
    <row r="357" spans="2:8" ht="15" x14ac:dyDescent="0.2">
      <c r="B357" s="107">
        <v>11595</v>
      </c>
      <c r="C357" s="108">
        <v>2001965</v>
      </c>
      <c r="D357" s="109" t="s">
        <v>4400</v>
      </c>
      <c r="E357" s="107">
        <v>11595</v>
      </c>
      <c r="F357" s="108">
        <v>2001965</v>
      </c>
      <c r="G357" s="107">
        <v>11595</v>
      </c>
      <c r="H357" s="56"/>
    </row>
    <row r="358" spans="2:8" ht="15" x14ac:dyDescent="0.2">
      <c r="B358" s="107">
        <v>11597</v>
      </c>
      <c r="C358" s="108">
        <v>2001966</v>
      </c>
      <c r="D358" s="109" t="s">
        <v>4401</v>
      </c>
      <c r="E358" s="107">
        <v>11597</v>
      </c>
      <c r="F358" s="108">
        <v>2001966</v>
      </c>
      <c r="G358" s="107">
        <v>11597</v>
      </c>
      <c r="H358" s="56"/>
    </row>
    <row r="359" spans="2:8" ht="15" x14ac:dyDescent="0.2">
      <c r="B359" s="107">
        <v>11601</v>
      </c>
      <c r="C359" s="108">
        <v>2001967</v>
      </c>
      <c r="D359" s="109" t="s">
        <v>4402</v>
      </c>
      <c r="E359" s="107">
        <v>11601</v>
      </c>
      <c r="F359" s="108">
        <v>2001967</v>
      </c>
      <c r="G359" s="107">
        <v>11601</v>
      </c>
      <c r="H359" s="56"/>
    </row>
    <row r="360" spans="2:8" ht="15" x14ac:dyDescent="0.2">
      <c r="B360" s="107">
        <v>11602</v>
      </c>
      <c r="C360" s="108">
        <v>2001968</v>
      </c>
      <c r="D360" s="109" t="s">
        <v>4403</v>
      </c>
      <c r="E360" s="107">
        <v>11602</v>
      </c>
      <c r="F360" s="108">
        <v>2001968</v>
      </c>
      <c r="G360" s="107">
        <v>11602</v>
      </c>
      <c r="H360" s="56"/>
    </row>
    <row r="361" spans="2:8" ht="15" x14ac:dyDescent="0.2">
      <c r="B361" s="107">
        <v>11603</v>
      </c>
      <c r="C361" s="108">
        <v>2001969</v>
      </c>
      <c r="D361" s="109" t="s">
        <v>4404</v>
      </c>
      <c r="E361" s="107">
        <v>11603</v>
      </c>
      <c r="F361" s="108">
        <v>2001969</v>
      </c>
      <c r="G361" s="107">
        <v>11603</v>
      </c>
      <c r="H361" s="56"/>
    </row>
    <row r="362" spans="2:8" ht="15" x14ac:dyDescent="0.2">
      <c r="B362" s="107">
        <v>11604</v>
      </c>
      <c r="C362" s="108">
        <v>2001970</v>
      </c>
      <c r="D362" s="109" t="s">
        <v>4405</v>
      </c>
      <c r="E362" s="107">
        <v>11604</v>
      </c>
      <c r="F362" s="108">
        <v>2001970</v>
      </c>
      <c r="G362" s="107">
        <v>11604</v>
      </c>
      <c r="H362" s="56"/>
    </row>
    <row r="363" spans="2:8" ht="15" x14ac:dyDescent="0.2">
      <c r="B363" s="107">
        <v>11605</v>
      </c>
      <c r="C363" s="108">
        <v>2001971</v>
      </c>
      <c r="D363" s="109" t="s">
        <v>4406</v>
      </c>
      <c r="E363" s="107">
        <v>11605</v>
      </c>
      <c r="F363" s="108">
        <v>2001971</v>
      </c>
      <c r="G363" s="107">
        <v>11605</v>
      </c>
      <c r="H363" s="56"/>
    </row>
    <row r="364" spans="2:8" ht="15" x14ac:dyDescent="0.2">
      <c r="B364" s="107">
        <v>11606</v>
      </c>
      <c r="C364" s="108">
        <v>2001972</v>
      </c>
      <c r="D364" s="109" t="s">
        <v>4407</v>
      </c>
      <c r="E364" s="107">
        <v>11606</v>
      </c>
      <c r="F364" s="108">
        <v>2001972</v>
      </c>
      <c r="G364" s="107">
        <v>11606</v>
      </c>
      <c r="H364" s="56"/>
    </row>
    <row r="365" spans="2:8" ht="15" x14ac:dyDescent="0.2">
      <c r="B365" s="107">
        <v>11607</v>
      </c>
      <c r="C365" s="108">
        <v>2001973</v>
      </c>
      <c r="D365" s="109" t="s">
        <v>4408</v>
      </c>
      <c r="E365" s="107">
        <v>11607</v>
      </c>
      <c r="F365" s="108">
        <v>2001973</v>
      </c>
      <c r="G365" s="107">
        <v>11607</v>
      </c>
      <c r="H365" s="56"/>
    </row>
    <row r="366" spans="2:8" ht="15" x14ac:dyDescent="0.2">
      <c r="B366" s="107">
        <v>11608</v>
      </c>
      <c r="C366" s="108">
        <v>2001974</v>
      </c>
      <c r="D366" s="109" t="s">
        <v>4409</v>
      </c>
      <c r="E366" s="107">
        <v>11608</v>
      </c>
      <c r="F366" s="108">
        <v>2001974</v>
      </c>
      <c r="G366" s="107">
        <v>11608</v>
      </c>
      <c r="H366" s="56"/>
    </row>
    <row r="367" spans="2:8" ht="15" x14ac:dyDescent="0.2">
      <c r="B367" s="107">
        <v>11609</v>
      </c>
      <c r="C367" s="108">
        <v>2001975</v>
      </c>
      <c r="D367" s="109" t="s">
        <v>4410</v>
      </c>
      <c r="E367" s="107">
        <v>11609</v>
      </c>
      <c r="F367" s="108">
        <v>2001975</v>
      </c>
      <c r="G367" s="107">
        <v>11609</v>
      </c>
      <c r="H367" s="56"/>
    </row>
    <row r="368" spans="2:8" ht="15" x14ac:dyDescent="0.2">
      <c r="B368" s="107">
        <v>11610</v>
      </c>
      <c r="C368" s="108">
        <v>2001976</v>
      </c>
      <c r="D368" s="109" t="s">
        <v>4411</v>
      </c>
      <c r="E368" s="107">
        <v>11610</v>
      </c>
      <c r="F368" s="108">
        <v>2001976</v>
      </c>
      <c r="G368" s="107">
        <v>11610</v>
      </c>
      <c r="H368" s="56"/>
    </row>
    <row r="369" spans="2:8" ht="15" x14ac:dyDescent="0.2">
      <c r="B369" s="107">
        <v>11611</v>
      </c>
      <c r="C369" s="108">
        <v>2001977</v>
      </c>
      <c r="D369" s="109" t="s">
        <v>4412</v>
      </c>
      <c r="E369" s="107">
        <v>11611</v>
      </c>
      <c r="F369" s="108">
        <v>2001977</v>
      </c>
      <c r="G369" s="107">
        <v>11611</v>
      </c>
      <c r="H369" s="56"/>
    </row>
    <row r="370" spans="2:8" ht="15" x14ac:dyDescent="0.2">
      <c r="B370" s="107">
        <v>11612</v>
      </c>
      <c r="C370" s="108">
        <v>2001978</v>
      </c>
      <c r="D370" s="109" t="s">
        <v>4413</v>
      </c>
      <c r="E370" s="107">
        <v>11612</v>
      </c>
      <c r="F370" s="108">
        <v>2001978</v>
      </c>
      <c r="G370" s="107">
        <v>11612</v>
      </c>
      <c r="H370" s="56"/>
    </row>
    <row r="371" spans="2:8" ht="15" x14ac:dyDescent="0.2">
      <c r="B371" s="107">
        <v>11613</v>
      </c>
      <c r="C371" s="108">
        <v>2001979</v>
      </c>
      <c r="D371" s="109" t="s">
        <v>4414</v>
      </c>
      <c r="E371" s="107">
        <v>11613</v>
      </c>
      <c r="F371" s="108">
        <v>2001979</v>
      </c>
      <c r="G371" s="107">
        <v>11613</v>
      </c>
      <c r="H371" s="56"/>
    </row>
    <row r="372" spans="2:8" ht="15" x14ac:dyDescent="0.2">
      <c r="B372" s="107">
        <v>11614</v>
      </c>
      <c r="C372" s="108">
        <v>2001980</v>
      </c>
      <c r="D372" s="109" t="s">
        <v>1215</v>
      </c>
      <c r="E372" s="107">
        <v>11614</v>
      </c>
      <c r="F372" s="108">
        <v>2001980</v>
      </c>
      <c r="G372" s="107">
        <v>11614</v>
      </c>
      <c r="H372" s="56"/>
    </row>
    <row r="373" spans="2:8" ht="15" x14ac:dyDescent="0.2">
      <c r="B373" s="107">
        <v>11615</v>
      </c>
      <c r="C373" s="108">
        <v>2001981</v>
      </c>
      <c r="D373" s="109" t="s">
        <v>1216</v>
      </c>
      <c r="E373" s="107">
        <v>11615</v>
      </c>
      <c r="F373" s="108">
        <v>2001981</v>
      </c>
      <c r="G373" s="107">
        <v>11615</v>
      </c>
      <c r="H373" s="56"/>
    </row>
    <row r="374" spans="2:8" ht="15" x14ac:dyDescent="0.2">
      <c r="B374" s="107">
        <v>11616</v>
      </c>
      <c r="C374" s="108">
        <v>2001982</v>
      </c>
      <c r="D374" s="109" t="s">
        <v>4415</v>
      </c>
      <c r="E374" s="107">
        <v>11616</v>
      </c>
      <c r="F374" s="108">
        <v>2001982</v>
      </c>
      <c r="G374" s="107">
        <v>11616</v>
      </c>
      <c r="H374" s="56"/>
    </row>
    <row r="375" spans="2:8" ht="15" x14ac:dyDescent="0.2">
      <c r="B375" s="107">
        <v>11620</v>
      </c>
      <c r="C375" s="108">
        <v>2001983</v>
      </c>
      <c r="D375" s="109" t="s">
        <v>4416</v>
      </c>
      <c r="E375" s="107">
        <v>11620</v>
      </c>
      <c r="F375" s="108">
        <v>2001983</v>
      </c>
      <c r="G375" s="107">
        <v>11620</v>
      </c>
      <c r="H375" s="56"/>
    </row>
    <row r="376" spans="2:8" ht="15" x14ac:dyDescent="0.2">
      <c r="B376" s="107">
        <v>11621</v>
      </c>
      <c r="C376" s="108">
        <v>2001984</v>
      </c>
      <c r="D376" s="109" t="s">
        <v>4417</v>
      </c>
      <c r="E376" s="107">
        <v>11621</v>
      </c>
      <c r="F376" s="108">
        <v>2001984</v>
      </c>
      <c r="G376" s="107">
        <v>11621</v>
      </c>
      <c r="H376" s="56"/>
    </row>
    <row r="377" spans="2:8" ht="15" x14ac:dyDescent="0.2">
      <c r="B377" s="107">
        <v>11622</v>
      </c>
      <c r="C377" s="108">
        <v>2001985</v>
      </c>
      <c r="D377" s="109" t="s">
        <v>4418</v>
      </c>
      <c r="E377" s="107">
        <v>11622</v>
      </c>
      <c r="F377" s="108">
        <v>2001985</v>
      </c>
      <c r="G377" s="107">
        <v>11622</v>
      </c>
      <c r="H377" s="56"/>
    </row>
    <row r="378" spans="2:8" ht="15" x14ac:dyDescent="0.2">
      <c r="B378" s="107">
        <v>11623</v>
      </c>
      <c r="C378" s="108">
        <v>2001986</v>
      </c>
      <c r="D378" s="109" t="s">
        <v>4419</v>
      </c>
      <c r="E378" s="107">
        <v>11623</v>
      </c>
      <c r="F378" s="108">
        <v>2001986</v>
      </c>
      <c r="G378" s="107">
        <v>11623</v>
      </c>
      <c r="H378" s="56"/>
    </row>
    <row r="379" spans="2:8" ht="15" x14ac:dyDescent="0.2">
      <c r="B379" s="107">
        <v>11625</v>
      </c>
      <c r="C379" s="108">
        <v>2001987</v>
      </c>
      <c r="D379" s="109" t="s">
        <v>4420</v>
      </c>
      <c r="E379" s="107">
        <v>11625</v>
      </c>
      <c r="F379" s="108">
        <v>2001987</v>
      </c>
      <c r="G379" s="107">
        <v>11625</v>
      </c>
      <c r="H379" s="56"/>
    </row>
    <row r="380" spans="2:8" ht="15" x14ac:dyDescent="0.2">
      <c r="B380" s="107">
        <v>11626</v>
      </c>
      <c r="C380" s="108">
        <v>2001988</v>
      </c>
      <c r="D380" s="109" t="s">
        <v>4421</v>
      </c>
      <c r="E380" s="107">
        <v>11626</v>
      </c>
      <c r="F380" s="108">
        <v>2001988</v>
      </c>
      <c r="G380" s="107">
        <v>11626</v>
      </c>
      <c r="H380" s="56"/>
    </row>
    <row r="381" spans="2:8" ht="15" x14ac:dyDescent="0.2">
      <c r="B381" s="107">
        <v>11627</v>
      </c>
      <c r="C381" s="108">
        <v>2001989</v>
      </c>
      <c r="D381" s="109" t="s">
        <v>4422</v>
      </c>
      <c r="E381" s="107">
        <v>11627</v>
      </c>
      <c r="F381" s="108">
        <v>2001989</v>
      </c>
      <c r="G381" s="107">
        <v>11627</v>
      </c>
      <c r="H381" s="56"/>
    </row>
    <row r="382" spans="2:8" ht="15" x14ac:dyDescent="0.2">
      <c r="B382" s="107">
        <v>11630</v>
      </c>
      <c r="C382" s="108">
        <v>2001990</v>
      </c>
      <c r="D382" s="109" t="s">
        <v>4423</v>
      </c>
      <c r="E382" s="107">
        <v>11630</v>
      </c>
      <c r="F382" s="108">
        <v>2001990</v>
      </c>
      <c r="G382" s="107">
        <v>11630</v>
      </c>
      <c r="H382" s="56"/>
    </row>
    <row r="383" spans="2:8" ht="15" x14ac:dyDescent="0.2">
      <c r="B383" s="107">
        <v>11631</v>
      </c>
      <c r="C383" s="108">
        <v>2001991</v>
      </c>
      <c r="D383" s="109" t="s">
        <v>4424</v>
      </c>
      <c r="E383" s="107">
        <v>11631</v>
      </c>
      <c r="F383" s="108">
        <v>2001991</v>
      </c>
      <c r="G383" s="107">
        <v>11631</v>
      </c>
      <c r="H383" s="56"/>
    </row>
    <row r="384" spans="2:8" ht="15" x14ac:dyDescent="0.2">
      <c r="B384" s="107">
        <v>11632</v>
      </c>
      <c r="C384" s="108">
        <v>2001992</v>
      </c>
      <c r="D384" s="109" t="s">
        <v>4425</v>
      </c>
      <c r="E384" s="107">
        <v>11632</v>
      </c>
      <c r="F384" s="108">
        <v>2001992</v>
      </c>
      <c r="G384" s="107">
        <v>11632</v>
      </c>
      <c r="H384" s="56"/>
    </row>
    <row r="385" spans="2:8" ht="15" x14ac:dyDescent="0.2">
      <c r="B385" s="107">
        <v>11633</v>
      </c>
      <c r="C385" s="108">
        <v>2001993</v>
      </c>
      <c r="D385" s="109" t="s">
        <v>4426</v>
      </c>
      <c r="E385" s="107">
        <v>11633</v>
      </c>
      <c r="F385" s="108">
        <v>2001993</v>
      </c>
      <c r="G385" s="107">
        <v>11633</v>
      </c>
      <c r="H385" s="56"/>
    </row>
    <row r="386" spans="2:8" ht="15" x14ac:dyDescent="0.2">
      <c r="B386" s="107">
        <v>11635</v>
      </c>
      <c r="C386" s="108">
        <v>2001994</v>
      </c>
      <c r="D386" s="109" t="s">
        <v>4427</v>
      </c>
      <c r="E386" s="107">
        <v>11635</v>
      </c>
      <c r="F386" s="108">
        <v>2001994</v>
      </c>
      <c r="G386" s="107">
        <v>11635</v>
      </c>
      <c r="H386" s="56"/>
    </row>
    <row r="387" spans="2:8" ht="15" x14ac:dyDescent="0.2">
      <c r="B387" s="107">
        <v>11637</v>
      </c>
      <c r="C387" s="108">
        <v>2001995</v>
      </c>
      <c r="D387" s="109" t="s">
        <v>4428</v>
      </c>
      <c r="E387" s="107">
        <v>11637</v>
      </c>
      <c r="F387" s="108">
        <v>2001995</v>
      </c>
      <c r="G387" s="107">
        <v>11637</v>
      </c>
      <c r="H387" s="56"/>
    </row>
    <row r="388" spans="2:8" ht="15" x14ac:dyDescent="0.2">
      <c r="B388" s="107">
        <v>11639</v>
      </c>
      <c r="C388" s="108">
        <v>2001996</v>
      </c>
      <c r="D388" s="109" t="s">
        <v>4429</v>
      </c>
      <c r="E388" s="107">
        <v>11639</v>
      </c>
      <c r="F388" s="108">
        <v>2001996</v>
      </c>
      <c r="G388" s="107">
        <v>11639</v>
      </c>
      <c r="H388" s="56"/>
    </row>
    <row r="389" spans="2:8" ht="15" x14ac:dyDescent="0.2">
      <c r="B389" s="107">
        <v>11640</v>
      </c>
      <c r="C389" s="108">
        <v>2001997</v>
      </c>
      <c r="D389" s="109" t="s">
        <v>4430</v>
      </c>
      <c r="E389" s="107">
        <v>11640</v>
      </c>
      <c r="F389" s="108">
        <v>2001997</v>
      </c>
      <c r="G389" s="107">
        <v>11640</v>
      </c>
      <c r="H389" s="56"/>
    </row>
    <row r="390" spans="2:8" ht="15" x14ac:dyDescent="0.2">
      <c r="B390" s="107">
        <v>11641</v>
      </c>
      <c r="C390" s="108">
        <v>2001998</v>
      </c>
      <c r="D390" s="109" t="s">
        <v>4431</v>
      </c>
      <c r="E390" s="107">
        <v>11641</v>
      </c>
      <c r="F390" s="108">
        <v>2001998</v>
      </c>
      <c r="G390" s="107">
        <v>11641</v>
      </c>
      <c r="H390" s="56"/>
    </row>
    <row r="391" spans="2:8" ht="15" x14ac:dyDescent="0.2">
      <c r="B391" s="107">
        <v>11642</v>
      </c>
      <c r="C391" s="108">
        <v>2001999</v>
      </c>
      <c r="D391" s="109" t="s">
        <v>1217</v>
      </c>
      <c r="E391" s="107">
        <v>11642</v>
      </c>
      <c r="F391" s="108">
        <v>2001999</v>
      </c>
      <c r="G391" s="107">
        <v>11642</v>
      </c>
      <c r="H391" s="56"/>
    </row>
    <row r="392" spans="2:8" ht="15" x14ac:dyDescent="0.2">
      <c r="B392" s="107">
        <v>11643</v>
      </c>
      <c r="C392" s="108">
        <v>2002000</v>
      </c>
      <c r="D392" s="109" t="s">
        <v>4432</v>
      </c>
      <c r="E392" s="107">
        <v>11643</v>
      </c>
      <c r="F392" s="108">
        <v>2002000</v>
      </c>
      <c r="G392" s="107">
        <v>11643</v>
      </c>
      <c r="H392" s="56"/>
    </row>
    <row r="393" spans="2:8" ht="15" x14ac:dyDescent="0.2">
      <c r="B393" s="107">
        <v>11645</v>
      </c>
      <c r="C393" s="108">
        <v>2002002</v>
      </c>
      <c r="D393" s="109" t="s">
        <v>4433</v>
      </c>
      <c r="E393" s="107">
        <v>11645</v>
      </c>
      <c r="F393" s="108">
        <v>2002002</v>
      </c>
      <c r="G393" s="107">
        <v>11645</v>
      </c>
      <c r="H393" s="56"/>
    </row>
    <row r="394" spans="2:8" ht="15" x14ac:dyDescent="0.2">
      <c r="B394" s="107">
        <v>11646</v>
      </c>
      <c r="C394" s="108">
        <v>2002003</v>
      </c>
      <c r="D394" s="109" t="s">
        <v>4434</v>
      </c>
      <c r="E394" s="107">
        <v>11646</v>
      </c>
      <c r="F394" s="108">
        <v>2002003</v>
      </c>
      <c r="G394" s="107">
        <v>11646</v>
      </c>
      <c r="H394" s="56"/>
    </row>
    <row r="395" spans="2:8" ht="15" x14ac:dyDescent="0.2">
      <c r="B395" s="107">
        <v>11647</v>
      </c>
      <c r="C395" s="108">
        <v>2002004</v>
      </c>
      <c r="D395" s="109" t="s">
        <v>1218</v>
      </c>
      <c r="E395" s="107">
        <v>11647</v>
      </c>
      <c r="F395" s="108">
        <v>2002004</v>
      </c>
      <c r="G395" s="107">
        <v>11647</v>
      </c>
      <c r="H395" s="56"/>
    </row>
    <row r="396" spans="2:8" ht="15" x14ac:dyDescent="0.2">
      <c r="B396" s="107">
        <v>11648</v>
      </c>
      <c r="C396" s="108">
        <v>2002005</v>
      </c>
      <c r="D396" s="109" t="s">
        <v>1219</v>
      </c>
      <c r="E396" s="107">
        <v>11648</v>
      </c>
      <c r="F396" s="108">
        <v>2002005</v>
      </c>
      <c r="G396" s="107">
        <v>11648</v>
      </c>
      <c r="H396" s="56"/>
    </row>
    <row r="397" spans="2:8" ht="15" x14ac:dyDescent="0.2">
      <c r="B397" s="107">
        <v>11650</v>
      </c>
      <c r="C397" s="108">
        <v>2002006</v>
      </c>
      <c r="D397" s="109" t="s">
        <v>4435</v>
      </c>
      <c r="E397" s="107">
        <v>11650</v>
      </c>
      <c r="F397" s="108">
        <v>2002006</v>
      </c>
      <c r="G397" s="107">
        <v>11650</v>
      </c>
      <c r="H397" s="56"/>
    </row>
    <row r="398" spans="2:8" ht="15" x14ac:dyDescent="0.2">
      <c r="B398" s="107">
        <v>11651</v>
      </c>
      <c r="C398" s="108">
        <v>2002007</v>
      </c>
      <c r="D398" s="109" t="s">
        <v>4436</v>
      </c>
      <c r="E398" s="107">
        <v>11651</v>
      </c>
      <c r="F398" s="108">
        <v>2002007</v>
      </c>
      <c r="G398" s="107">
        <v>11651</v>
      </c>
      <c r="H398" s="56"/>
    </row>
    <row r="399" spans="2:8" ht="15" x14ac:dyDescent="0.2">
      <c r="B399" s="107">
        <v>11652</v>
      </c>
      <c r="C399" s="108">
        <v>2002008</v>
      </c>
      <c r="D399" s="109" t="s">
        <v>4437</v>
      </c>
      <c r="E399" s="107">
        <v>11652</v>
      </c>
      <c r="F399" s="108">
        <v>2002008</v>
      </c>
      <c r="G399" s="107">
        <v>11652</v>
      </c>
      <c r="H399" s="56"/>
    </row>
    <row r="400" spans="2:8" ht="15" x14ac:dyDescent="0.2">
      <c r="B400" s="107">
        <v>11653</v>
      </c>
      <c r="C400" s="108">
        <v>2002009</v>
      </c>
      <c r="D400" s="109" t="s">
        <v>4438</v>
      </c>
      <c r="E400" s="107">
        <v>11653</v>
      </c>
      <c r="F400" s="108">
        <v>2002009</v>
      </c>
      <c r="G400" s="107">
        <v>11653</v>
      </c>
      <c r="H400" s="56"/>
    </row>
    <row r="401" spans="2:8" ht="15" x14ac:dyDescent="0.2">
      <c r="B401" s="107">
        <v>11655</v>
      </c>
      <c r="C401" s="108">
        <v>2002010</v>
      </c>
      <c r="D401" s="109" t="s">
        <v>4439</v>
      </c>
      <c r="E401" s="107">
        <v>11655</v>
      </c>
      <c r="F401" s="108">
        <v>2002010</v>
      </c>
      <c r="G401" s="107">
        <v>11655</v>
      </c>
      <c r="H401" s="56"/>
    </row>
    <row r="402" spans="2:8" ht="15" x14ac:dyDescent="0.2">
      <c r="B402" s="107">
        <v>11657</v>
      </c>
      <c r="C402" s="108">
        <v>2002011</v>
      </c>
      <c r="D402" s="109" t="s">
        <v>4440</v>
      </c>
      <c r="E402" s="107">
        <v>11657</v>
      </c>
      <c r="F402" s="108">
        <v>2002011</v>
      </c>
      <c r="G402" s="107">
        <v>11657</v>
      </c>
      <c r="H402" s="56"/>
    </row>
    <row r="403" spans="2:8" ht="15" x14ac:dyDescent="0.2">
      <c r="B403" s="107">
        <v>11661</v>
      </c>
      <c r="C403" s="108">
        <v>2002012</v>
      </c>
      <c r="D403" s="109" t="s">
        <v>4441</v>
      </c>
      <c r="E403" s="107">
        <v>11661</v>
      </c>
      <c r="F403" s="108">
        <v>2002012</v>
      </c>
      <c r="G403" s="107">
        <v>11661</v>
      </c>
      <c r="H403" s="56"/>
    </row>
    <row r="404" spans="2:8" ht="15" x14ac:dyDescent="0.2">
      <c r="B404" s="107">
        <v>11662</v>
      </c>
      <c r="C404" s="108">
        <v>2002013</v>
      </c>
      <c r="D404" s="109" t="s">
        <v>4442</v>
      </c>
      <c r="E404" s="107">
        <v>11662</v>
      </c>
      <c r="F404" s="108">
        <v>2002013</v>
      </c>
      <c r="G404" s="107">
        <v>11662</v>
      </c>
      <c r="H404" s="56"/>
    </row>
    <row r="405" spans="2:8" ht="15" x14ac:dyDescent="0.2">
      <c r="B405" s="107">
        <v>11663</v>
      </c>
      <c r="C405" s="108">
        <v>2002014</v>
      </c>
      <c r="D405" s="109" t="s">
        <v>4443</v>
      </c>
      <c r="E405" s="107">
        <v>11663</v>
      </c>
      <c r="F405" s="108">
        <v>2002014</v>
      </c>
      <c r="G405" s="107">
        <v>11663</v>
      </c>
      <c r="H405" s="56"/>
    </row>
    <row r="406" spans="2:8" ht="15" x14ac:dyDescent="0.2">
      <c r="B406" s="107">
        <v>11664</v>
      </c>
      <c r="C406" s="108">
        <v>2002015</v>
      </c>
      <c r="D406" s="109" t="s">
        <v>4444</v>
      </c>
      <c r="E406" s="107">
        <v>11664</v>
      </c>
      <c r="F406" s="108">
        <v>2002015</v>
      </c>
      <c r="G406" s="107">
        <v>11664</v>
      </c>
      <c r="H406" s="56"/>
    </row>
    <row r="407" spans="2:8" ht="15" x14ac:dyDescent="0.2">
      <c r="B407" s="107">
        <v>11665</v>
      </c>
      <c r="C407" s="108">
        <v>2002016</v>
      </c>
      <c r="D407" s="109" t="s">
        <v>4445</v>
      </c>
      <c r="E407" s="107">
        <v>11665</v>
      </c>
      <c r="F407" s="108">
        <v>2002016</v>
      </c>
      <c r="G407" s="107">
        <v>11665</v>
      </c>
      <c r="H407" s="56"/>
    </row>
    <row r="408" spans="2:8" ht="15" x14ac:dyDescent="0.2">
      <c r="B408" s="107">
        <v>11666</v>
      </c>
      <c r="C408" s="108">
        <v>2002017</v>
      </c>
      <c r="D408" s="109" t="s">
        <v>4446</v>
      </c>
      <c r="E408" s="107">
        <v>11666</v>
      </c>
      <c r="F408" s="108">
        <v>2002017</v>
      </c>
      <c r="G408" s="107">
        <v>11666</v>
      </c>
      <c r="H408" s="56"/>
    </row>
    <row r="409" spans="2:8" ht="15" x14ac:dyDescent="0.2">
      <c r="B409" s="107">
        <v>11667</v>
      </c>
      <c r="C409" s="108">
        <v>2002018</v>
      </c>
      <c r="D409" s="109" t="s">
        <v>4447</v>
      </c>
      <c r="E409" s="107">
        <v>11667</v>
      </c>
      <c r="F409" s="108">
        <v>2002018</v>
      </c>
      <c r="G409" s="107">
        <v>11667</v>
      </c>
      <c r="H409" s="56"/>
    </row>
    <row r="410" spans="2:8" ht="15" x14ac:dyDescent="0.2">
      <c r="B410" s="107">
        <v>11668</v>
      </c>
      <c r="C410" s="108">
        <v>2002019</v>
      </c>
      <c r="D410" s="109" t="s">
        <v>4448</v>
      </c>
      <c r="E410" s="107">
        <v>11668</v>
      </c>
      <c r="F410" s="108">
        <v>2002019</v>
      </c>
      <c r="G410" s="107">
        <v>11668</v>
      </c>
      <c r="H410" s="56"/>
    </row>
    <row r="411" spans="2:8" ht="15" x14ac:dyDescent="0.2">
      <c r="B411" s="107">
        <v>11669</v>
      </c>
      <c r="C411" s="108">
        <v>2002020</v>
      </c>
      <c r="D411" s="109" t="s">
        <v>4449</v>
      </c>
      <c r="E411" s="107">
        <v>11669</v>
      </c>
      <c r="F411" s="108">
        <v>2002020</v>
      </c>
      <c r="G411" s="107">
        <v>11669</v>
      </c>
      <c r="H411" s="56"/>
    </row>
    <row r="412" spans="2:8" ht="15" x14ac:dyDescent="0.2">
      <c r="B412" s="107">
        <v>11670</v>
      </c>
      <c r="C412" s="108">
        <v>2002021</v>
      </c>
      <c r="D412" s="109" t="s">
        <v>4450</v>
      </c>
      <c r="E412" s="107">
        <v>11670</v>
      </c>
      <c r="F412" s="108">
        <v>2002021</v>
      </c>
      <c r="G412" s="107">
        <v>11670</v>
      </c>
      <c r="H412" s="56"/>
    </row>
    <row r="413" spans="2:8" ht="15" x14ac:dyDescent="0.2">
      <c r="B413" s="107">
        <v>11671</v>
      </c>
      <c r="C413" s="108">
        <v>2002022</v>
      </c>
      <c r="D413" s="109" t="s">
        <v>4451</v>
      </c>
      <c r="E413" s="107">
        <v>11671</v>
      </c>
      <c r="F413" s="108">
        <v>2002022</v>
      </c>
      <c r="G413" s="107">
        <v>11671</v>
      </c>
      <c r="H413" s="56"/>
    </row>
    <row r="414" spans="2:8" ht="15" x14ac:dyDescent="0.2">
      <c r="B414" s="107">
        <v>11672</v>
      </c>
      <c r="C414" s="108">
        <v>2002023</v>
      </c>
      <c r="D414" s="109" t="s">
        <v>4452</v>
      </c>
      <c r="E414" s="107">
        <v>11672</v>
      </c>
      <c r="F414" s="108">
        <v>2002023</v>
      </c>
      <c r="G414" s="107">
        <v>11672</v>
      </c>
      <c r="H414" s="56"/>
    </row>
    <row r="415" spans="2:8" ht="15" x14ac:dyDescent="0.2">
      <c r="B415" s="107">
        <v>11673</v>
      </c>
      <c r="C415" s="108">
        <v>2002024</v>
      </c>
      <c r="D415" s="109" t="s">
        <v>4453</v>
      </c>
      <c r="E415" s="107">
        <v>11673</v>
      </c>
      <c r="F415" s="108">
        <v>2002024</v>
      </c>
      <c r="G415" s="107">
        <v>11673</v>
      </c>
      <c r="H415" s="56"/>
    </row>
    <row r="416" spans="2:8" ht="15" x14ac:dyDescent="0.2">
      <c r="B416" s="107">
        <v>11674</v>
      </c>
      <c r="C416" s="108">
        <v>2002025</v>
      </c>
      <c r="D416" s="109" t="s">
        <v>1220</v>
      </c>
      <c r="E416" s="107">
        <v>11674</v>
      </c>
      <c r="F416" s="108">
        <v>2002025</v>
      </c>
      <c r="G416" s="107">
        <v>11674</v>
      </c>
      <c r="H416" s="56"/>
    </row>
    <row r="417" spans="2:8" ht="15" x14ac:dyDescent="0.2">
      <c r="B417" s="107">
        <v>11675</v>
      </c>
      <c r="C417" s="108">
        <v>2002026</v>
      </c>
      <c r="D417" s="109" t="s">
        <v>1221</v>
      </c>
      <c r="E417" s="107">
        <v>11675</v>
      </c>
      <c r="F417" s="108">
        <v>2002026</v>
      </c>
      <c r="G417" s="107">
        <v>11675</v>
      </c>
      <c r="H417" s="56"/>
    </row>
    <row r="418" spans="2:8" ht="15" x14ac:dyDescent="0.2">
      <c r="B418" s="107">
        <v>11676</v>
      </c>
      <c r="C418" s="108">
        <v>2002027</v>
      </c>
      <c r="D418" s="109" t="s">
        <v>1222</v>
      </c>
      <c r="E418" s="107">
        <v>11676</v>
      </c>
      <c r="F418" s="108">
        <v>2002027</v>
      </c>
      <c r="G418" s="107">
        <v>11676</v>
      </c>
      <c r="H418" s="56"/>
    </row>
    <row r="419" spans="2:8" ht="15" x14ac:dyDescent="0.2">
      <c r="B419" s="107">
        <v>11680</v>
      </c>
      <c r="C419" s="108">
        <v>2002028</v>
      </c>
      <c r="D419" s="109" t="s">
        <v>1223</v>
      </c>
      <c r="E419" s="107">
        <v>11680</v>
      </c>
      <c r="F419" s="108">
        <v>2002028</v>
      </c>
      <c r="G419" s="107">
        <v>11680</v>
      </c>
      <c r="H419" s="56"/>
    </row>
    <row r="420" spans="2:8" ht="15" x14ac:dyDescent="0.2">
      <c r="B420" s="107">
        <v>11681</v>
      </c>
      <c r="C420" s="108">
        <v>2002029</v>
      </c>
      <c r="D420" s="109" t="s">
        <v>4454</v>
      </c>
      <c r="E420" s="107">
        <v>11681</v>
      </c>
      <c r="F420" s="108">
        <v>2002029</v>
      </c>
      <c r="G420" s="107">
        <v>11681</v>
      </c>
      <c r="H420" s="56"/>
    </row>
    <row r="421" spans="2:8" ht="15" x14ac:dyDescent="0.2">
      <c r="B421" s="107">
        <v>11682</v>
      </c>
      <c r="C421" s="108">
        <v>2002030</v>
      </c>
      <c r="D421" s="109" t="s">
        <v>4455</v>
      </c>
      <c r="E421" s="107">
        <v>11682</v>
      </c>
      <c r="F421" s="108">
        <v>2002030</v>
      </c>
      <c r="G421" s="107">
        <v>11682</v>
      </c>
      <c r="H421" s="56"/>
    </row>
    <row r="422" spans="2:8" ht="15" x14ac:dyDescent="0.2">
      <c r="B422" s="107">
        <v>11683</v>
      </c>
      <c r="C422" s="108">
        <v>2002031</v>
      </c>
      <c r="D422" s="109" t="s">
        <v>4456</v>
      </c>
      <c r="E422" s="107">
        <v>11683</v>
      </c>
      <c r="F422" s="108">
        <v>2002031</v>
      </c>
      <c r="G422" s="107">
        <v>11683</v>
      </c>
      <c r="H422" s="56"/>
    </row>
    <row r="423" spans="2:8" ht="15" x14ac:dyDescent="0.2">
      <c r="B423" s="107">
        <v>11685</v>
      </c>
      <c r="C423" s="108">
        <v>2002032</v>
      </c>
      <c r="D423" s="109" t="s">
        <v>4457</v>
      </c>
      <c r="E423" s="107">
        <v>11685</v>
      </c>
      <c r="F423" s="108">
        <v>2002032</v>
      </c>
      <c r="G423" s="107">
        <v>11685</v>
      </c>
      <c r="H423" s="56"/>
    </row>
    <row r="424" spans="2:8" ht="15" x14ac:dyDescent="0.2">
      <c r="B424" s="107">
        <v>11686</v>
      </c>
      <c r="C424" s="108">
        <v>2002033</v>
      </c>
      <c r="D424" s="109" t="s">
        <v>4458</v>
      </c>
      <c r="E424" s="107">
        <v>11686</v>
      </c>
      <c r="F424" s="108">
        <v>2002033</v>
      </c>
      <c r="G424" s="107">
        <v>11686</v>
      </c>
      <c r="H424" s="56"/>
    </row>
    <row r="425" spans="2:8" ht="15" x14ac:dyDescent="0.2">
      <c r="B425" s="107">
        <v>11687</v>
      </c>
      <c r="C425" s="108">
        <v>2002034</v>
      </c>
      <c r="D425" s="109" t="s">
        <v>4459</v>
      </c>
      <c r="E425" s="107">
        <v>11687</v>
      </c>
      <c r="F425" s="108">
        <v>2002034</v>
      </c>
      <c r="G425" s="107">
        <v>11687</v>
      </c>
      <c r="H425" s="56"/>
    </row>
    <row r="426" spans="2:8" ht="15" x14ac:dyDescent="0.2">
      <c r="B426" s="107">
        <v>11690</v>
      </c>
      <c r="C426" s="108">
        <v>2002035</v>
      </c>
      <c r="D426" s="109" t="s">
        <v>1224</v>
      </c>
      <c r="E426" s="107">
        <v>11690</v>
      </c>
      <c r="F426" s="108">
        <v>2002035</v>
      </c>
      <c r="G426" s="107">
        <v>11690</v>
      </c>
      <c r="H426" s="56"/>
    </row>
    <row r="427" spans="2:8" ht="15" x14ac:dyDescent="0.2">
      <c r="B427" s="107">
        <v>11691</v>
      </c>
      <c r="C427" s="108">
        <v>2002036</v>
      </c>
      <c r="D427" s="109" t="s">
        <v>4460</v>
      </c>
      <c r="E427" s="107">
        <v>11691</v>
      </c>
      <c r="F427" s="108">
        <v>2002036</v>
      </c>
      <c r="G427" s="107">
        <v>11691</v>
      </c>
      <c r="H427" s="56"/>
    </row>
    <row r="428" spans="2:8" ht="15" x14ac:dyDescent="0.2">
      <c r="B428" s="107">
        <v>11692</v>
      </c>
      <c r="C428" s="108">
        <v>2002037</v>
      </c>
      <c r="D428" s="109" t="s">
        <v>4461</v>
      </c>
      <c r="E428" s="107">
        <v>11692</v>
      </c>
      <c r="F428" s="108">
        <v>2002037</v>
      </c>
      <c r="G428" s="107">
        <v>11692</v>
      </c>
      <c r="H428" s="56"/>
    </row>
    <row r="429" spans="2:8" ht="15" x14ac:dyDescent="0.2">
      <c r="B429" s="107">
        <v>11693</v>
      </c>
      <c r="C429" s="108">
        <v>2002038</v>
      </c>
      <c r="D429" s="109" t="s">
        <v>4462</v>
      </c>
      <c r="E429" s="107">
        <v>11693</v>
      </c>
      <c r="F429" s="108">
        <v>2002038</v>
      </c>
      <c r="G429" s="107">
        <v>11693</v>
      </c>
      <c r="H429" s="56"/>
    </row>
    <row r="430" spans="2:8" ht="15" x14ac:dyDescent="0.2">
      <c r="B430" s="107">
        <v>11695</v>
      </c>
      <c r="C430" s="108">
        <v>2002039</v>
      </c>
      <c r="D430" s="109" t="s">
        <v>4463</v>
      </c>
      <c r="E430" s="107">
        <v>11695</v>
      </c>
      <c r="F430" s="108">
        <v>2002039</v>
      </c>
      <c r="G430" s="107">
        <v>11695</v>
      </c>
      <c r="H430" s="56"/>
    </row>
    <row r="431" spans="2:8" ht="15" x14ac:dyDescent="0.2">
      <c r="B431" s="107">
        <v>11697</v>
      </c>
      <c r="C431" s="108">
        <v>2002040</v>
      </c>
      <c r="D431" s="109" t="s">
        <v>4464</v>
      </c>
      <c r="E431" s="107">
        <v>11697</v>
      </c>
      <c r="F431" s="108">
        <v>2002040</v>
      </c>
      <c r="G431" s="107">
        <v>11697</v>
      </c>
      <c r="H431" s="56"/>
    </row>
    <row r="432" spans="2:8" ht="15" x14ac:dyDescent="0.2">
      <c r="B432" s="107">
        <v>11699</v>
      </c>
      <c r="C432" s="108">
        <v>2002041</v>
      </c>
      <c r="D432" s="109" t="s">
        <v>1225</v>
      </c>
      <c r="E432" s="107">
        <v>11699</v>
      </c>
      <c r="F432" s="108">
        <v>2002041</v>
      </c>
      <c r="G432" s="107">
        <v>11699</v>
      </c>
      <c r="H432" s="56"/>
    </row>
    <row r="433" spans="2:8" ht="15" x14ac:dyDescent="0.2">
      <c r="B433" s="107">
        <v>11700</v>
      </c>
      <c r="C433" s="108">
        <v>2002042</v>
      </c>
      <c r="D433" s="109" t="s">
        <v>4465</v>
      </c>
      <c r="E433" s="107">
        <v>11700</v>
      </c>
      <c r="F433" s="108">
        <v>2002042</v>
      </c>
      <c r="G433" s="107">
        <v>11700</v>
      </c>
      <c r="H433" s="56"/>
    </row>
    <row r="434" spans="2:8" ht="15" x14ac:dyDescent="0.2">
      <c r="B434" s="107">
        <v>11701</v>
      </c>
      <c r="C434" s="108">
        <v>2002043</v>
      </c>
      <c r="D434" s="109" t="s">
        <v>4466</v>
      </c>
      <c r="E434" s="107">
        <v>11701</v>
      </c>
      <c r="F434" s="108">
        <v>2002043</v>
      </c>
      <c r="G434" s="107">
        <v>11701</v>
      </c>
      <c r="H434" s="56"/>
    </row>
    <row r="435" spans="2:8" ht="15" x14ac:dyDescent="0.2">
      <c r="B435" s="107">
        <v>11702</v>
      </c>
      <c r="C435" s="108">
        <v>2002044</v>
      </c>
      <c r="D435" s="109" t="s">
        <v>4467</v>
      </c>
      <c r="E435" s="107">
        <v>11702</v>
      </c>
      <c r="F435" s="108">
        <v>2002044</v>
      </c>
      <c r="G435" s="107">
        <v>11702</v>
      </c>
      <c r="H435" s="56"/>
    </row>
    <row r="436" spans="2:8" ht="15" x14ac:dyDescent="0.2">
      <c r="B436" s="107">
        <v>11703</v>
      </c>
      <c r="C436" s="108">
        <v>2002045</v>
      </c>
      <c r="D436" s="109" t="s">
        <v>4468</v>
      </c>
      <c r="E436" s="107">
        <v>11703</v>
      </c>
      <c r="F436" s="108">
        <v>2002045</v>
      </c>
      <c r="G436" s="107">
        <v>11703</v>
      </c>
      <c r="H436" s="56"/>
    </row>
    <row r="437" spans="2:8" ht="15" x14ac:dyDescent="0.2">
      <c r="B437" s="107">
        <v>11705</v>
      </c>
      <c r="C437" s="108">
        <v>2002046</v>
      </c>
      <c r="D437" s="109" t="s">
        <v>4469</v>
      </c>
      <c r="E437" s="107">
        <v>11705</v>
      </c>
      <c r="F437" s="108">
        <v>2002046</v>
      </c>
      <c r="G437" s="107">
        <v>11705</v>
      </c>
      <c r="H437" s="56"/>
    </row>
    <row r="438" spans="2:8" ht="15" x14ac:dyDescent="0.2">
      <c r="B438" s="107">
        <v>11706</v>
      </c>
      <c r="C438" s="108">
        <v>2002047</v>
      </c>
      <c r="D438" s="109" t="s">
        <v>4470</v>
      </c>
      <c r="E438" s="107">
        <v>11706</v>
      </c>
      <c r="F438" s="108">
        <v>2002047</v>
      </c>
      <c r="G438" s="107">
        <v>11706</v>
      </c>
      <c r="H438" s="56"/>
    </row>
    <row r="439" spans="2:8" ht="15" x14ac:dyDescent="0.2">
      <c r="B439" s="107">
        <v>11707</v>
      </c>
      <c r="C439" s="108">
        <v>2002048</v>
      </c>
      <c r="D439" s="109" t="s">
        <v>4471</v>
      </c>
      <c r="E439" s="107">
        <v>11707</v>
      </c>
      <c r="F439" s="108">
        <v>2002048</v>
      </c>
      <c r="G439" s="107">
        <v>11707</v>
      </c>
      <c r="H439" s="56"/>
    </row>
    <row r="440" spans="2:8" ht="15" x14ac:dyDescent="0.2">
      <c r="B440" s="107">
        <v>11708</v>
      </c>
      <c r="C440" s="108">
        <v>2002049</v>
      </c>
      <c r="D440" s="109" t="s">
        <v>4472</v>
      </c>
      <c r="E440" s="107">
        <v>11708</v>
      </c>
      <c r="F440" s="108">
        <v>2002049</v>
      </c>
      <c r="G440" s="107">
        <v>11708</v>
      </c>
      <c r="H440" s="56"/>
    </row>
    <row r="441" spans="2:8" ht="15" x14ac:dyDescent="0.2">
      <c r="B441" s="107">
        <v>11710</v>
      </c>
      <c r="C441" s="108">
        <v>2002050</v>
      </c>
      <c r="D441" s="109" t="s">
        <v>4473</v>
      </c>
      <c r="E441" s="107">
        <v>11710</v>
      </c>
      <c r="F441" s="108">
        <v>2002050</v>
      </c>
      <c r="G441" s="107">
        <v>11710</v>
      </c>
      <c r="H441" s="56"/>
    </row>
    <row r="442" spans="2:8" ht="15" x14ac:dyDescent="0.2">
      <c r="B442" s="107">
        <v>11711</v>
      </c>
      <c r="C442" s="108">
        <v>2002051</v>
      </c>
      <c r="D442" s="109" t="s">
        <v>4474</v>
      </c>
      <c r="E442" s="107">
        <v>11711</v>
      </c>
      <c r="F442" s="108">
        <v>2002051</v>
      </c>
      <c r="G442" s="107">
        <v>11711</v>
      </c>
      <c r="H442" s="56"/>
    </row>
    <row r="443" spans="2:8" ht="15" x14ac:dyDescent="0.2">
      <c r="B443" s="107">
        <v>11712</v>
      </c>
      <c r="C443" s="108">
        <v>2002052</v>
      </c>
      <c r="D443" s="109" t="s">
        <v>4475</v>
      </c>
      <c r="E443" s="107">
        <v>11712</v>
      </c>
      <c r="F443" s="108">
        <v>2002052</v>
      </c>
      <c r="G443" s="107">
        <v>11712</v>
      </c>
      <c r="H443" s="56"/>
    </row>
    <row r="444" spans="2:8" ht="15" x14ac:dyDescent="0.2">
      <c r="B444" s="107">
        <v>11715</v>
      </c>
      <c r="C444" s="108">
        <v>2002054</v>
      </c>
      <c r="D444" s="109" t="s">
        <v>4476</v>
      </c>
      <c r="E444" s="107">
        <v>11715</v>
      </c>
      <c r="F444" s="108">
        <v>2002054</v>
      </c>
      <c r="G444" s="107">
        <v>11715</v>
      </c>
      <c r="H444" s="56"/>
    </row>
    <row r="445" spans="2:8" ht="15" x14ac:dyDescent="0.2">
      <c r="B445" s="107">
        <v>11717</v>
      </c>
      <c r="C445" s="108">
        <v>2002055</v>
      </c>
      <c r="D445" s="109" t="s">
        <v>4477</v>
      </c>
      <c r="E445" s="107">
        <v>11717</v>
      </c>
      <c r="F445" s="108">
        <v>2002055</v>
      </c>
      <c r="G445" s="107">
        <v>11717</v>
      </c>
      <c r="H445" s="56"/>
    </row>
    <row r="446" spans="2:8" ht="15" x14ac:dyDescent="0.2">
      <c r="B446" s="107">
        <v>11721</v>
      </c>
      <c r="C446" s="108">
        <v>2002057</v>
      </c>
      <c r="D446" s="109" t="s">
        <v>4478</v>
      </c>
      <c r="E446" s="107">
        <v>11721</v>
      </c>
      <c r="F446" s="108">
        <v>2002057</v>
      </c>
      <c r="G446" s="107">
        <v>11721</v>
      </c>
      <c r="H446" s="56"/>
    </row>
    <row r="447" spans="2:8" ht="15" x14ac:dyDescent="0.2">
      <c r="B447" s="107">
        <v>11722</v>
      </c>
      <c r="C447" s="108">
        <v>2002058</v>
      </c>
      <c r="D447" s="109" t="s">
        <v>4479</v>
      </c>
      <c r="E447" s="107">
        <v>11722</v>
      </c>
      <c r="F447" s="108">
        <v>2002058</v>
      </c>
      <c r="G447" s="107">
        <v>11722</v>
      </c>
      <c r="H447" s="56"/>
    </row>
    <row r="448" spans="2:8" ht="15" x14ac:dyDescent="0.2">
      <c r="B448" s="107">
        <v>11723</v>
      </c>
      <c r="C448" s="108">
        <v>2002059</v>
      </c>
      <c r="D448" s="109" t="s">
        <v>4480</v>
      </c>
      <c r="E448" s="107">
        <v>11723</v>
      </c>
      <c r="F448" s="108">
        <v>2002059</v>
      </c>
      <c r="G448" s="107">
        <v>11723</v>
      </c>
      <c r="H448" s="56"/>
    </row>
    <row r="449" spans="2:8" ht="15" x14ac:dyDescent="0.2">
      <c r="B449" s="107">
        <v>11724</v>
      </c>
      <c r="C449" s="108">
        <v>2002060</v>
      </c>
      <c r="D449" s="109" t="s">
        <v>4481</v>
      </c>
      <c r="E449" s="107">
        <v>11724</v>
      </c>
      <c r="F449" s="108">
        <v>2002060</v>
      </c>
      <c r="G449" s="107">
        <v>11724</v>
      </c>
      <c r="H449" s="56"/>
    </row>
    <row r="450" spans="2:8" ht="15" x14ac:dyDescent="0.2">
      <c r="B450" s="107">
        <v>11725</v>
      </c>
      <c r="C450" s="108">
        <v>2002061</v>
      </c>
      <c r="D450" s="109" t="s">
        <v>4482</v>
      </c>
      <c r="E450" s="107">
        <v>11725</v>
      </c>
      <c r="F450" s="108">
        <v>2002061</v>
      </c>
      <c r="G450" s="107">
        <v>11725</v>
      </c>
      <c r="H450" s="56"/>
    </row>
    <row r="451" spans="2:8" ht="15" x14ac:dyDescent="0.2">
      <c r="B451" s="107">
        <v>11726</v>
      </c>
      <c r="C451" s="108">
        <v>2002062</v>
      </c>
      <c r="D451" s="109" t="s">
        <v>4483</v>
      </c>
      <c r="E451" s="107">
        <v>11726</v>
      </c>
      <c r="F451" s="108">
        <v>2002062</v>
      </c>
      <c r="G451" s="107">
        <v>11726</v>
      </c>
      <c r="H451" s="56"/>
    </row>
    <row r="452" spans="2:8" ht="15" x14ac:dyDescent="0.2">
      <c r="B452" s="107">
        <v>11727</v>
      </c>
      <c r="C452" s="108">
        <v>2002063</v>
      </c>
      <c r="D452" s="109" t="s">
        <v>4484</v>
      </c>
      <c r="E452" s="107">
        <v>11727</v>
      </c>
      <c r="F452" s="108">
        <v>2002063</v>
      </c>
      <c r="G452" s="107">
        <v>11727</v>
      </c>
      <c r="H452" s="56"/>
    </row>
    <row r="453" spans="2:8" ht="15" x14ac:dyDescent="0.2">
      <c r="B453" s="107">
        <v>11728</v>
      </c>
      <c r="C453" s="108">
        <v>2002064</v>
      </c>
      <c r="D453" s="109" t="s">
        <v>4485</v>
      </c>
      <c r="E453" s="107">
        <v>11728</v>
      </c>
      <c r="F453" s="108">
        <v>2002064</v>
      </c>
      <c r="G453" s="107">
        <v>11728</v>
      </c>
      <c r="H453" s="56"/>
    </row>
    <row r="454" spans="2:8" ht="15" x14ac:dyDescent="0.2">
      <c r="B454" s="107">
        <v>11729</v>
      </c>
      <c r="C454" s="108">
        <v>2002065</v>
      </c>
      <c r="D454" s="109" t="s">
        <v>4486</v>
      </c>
      <c r="E454" s="107">
        <v>11729</v>
      </c>
      <c r="F454" s="108">
        <v>2002065</v>
      </c>
      <c r="G454" s="107">
        <v>11729</v>
      </c>
      <c r="H454" s="56"/>
    </row>
    <row r="455" spans="2:8" ht="15" x14ac:dyDescent="0.2">
      <c r="B455" s="107">
        <v>11730</v>
      </c>
      <c r="C455" s="108">
        <v>2002066</v>
      </c>
      <c r="D455" s="109" t="s">
        <v>4487</v>
      </c>
      <c r="E455" s="107">
        <v>11730</v>
      </c>
      <c r="F455" s="108">
        <v>2002066</v>
      </c>
      <c r="G455" s="107">
        <v>11730</v>
      </c>
      <c r="H455" s="56"/>
    </row>
    <row r="456" spans="2:8" ht="15" x14ac:dyDescent="0.2">
      <c r="B456" s="107">
        <v>11731</v>
      </c>
      <c r="C456" s="108">
        <v>2002067</v>
      </c>
      <c r="D456" s="109" t="s">
        <v>4488</v>
      </c>
      <c r="E456" s="107">
        <v>11731</v>
      </c>
      <c r="F456" s="108">
        <v>2002067</v>
      </c>
      <c r="G456" s="107">
        <v>11731</v>
      </c>
      <c r="H456" s="56"/>
    </row>
    <row r="457" spans="2:8" ht="15" x14ac:dyDescent="0.2">
      <c r="B457" s="107">
        <v>11732</v>
      </c>
      <c r="C457" s="108">
        <v>2002068</v>
      </c>
      <c r="D457" s="109" t="s">
        <v>4489</v>
      </c>
      <c r="E457" s="107">
        <v>11732</v>
      </c>
      <c r="F457" s="108">
        <v>2002068</v>
      </c>
      <c r="G457" s="107">
        <v>11732</v>
      </c>
      <c r="H457" s="56"/>
    </row>
    <row r="458" spans="2:8" ht="15" x14ac:dyDescent="0.2">
      <c r="B458" s="107">
        <v>11733</v>
      </c>
      <c r="C458" s="108">
        <v>2002069</v>
      </c>
      <c r="D458" s="109" t="s">
        <v>4490</v>
      </c>
      <c r="E458" s="107">
        <v>11733</v>
      </c>
      <c r="F458" s="108">
        <v>2002069</v>
      </c>
      <c r="G458" s="107">
        <v>11733</v>
      </c>
      <c r="H458" s="56"/>
    </row>
    <row r="459" spans="2:8" ht="15" x14ac:dyDescent="0.2">
      <c r="B459" s="107">
        <v>11734</v>
      </c>
      <c r="C459" s="108">
        <v>2002070</v>
      </c>
      <c r="D459" s="109" t="s">
        <v>8937</v>
      </c>
      <c r="E459" s="107">
        <v>11734</v>
      </c>
      <c r="F459" s="108">
        <v>2002070</v>
      </c>
      <c r="G459" s="107">
        <v>11734</v>
      </c>
      <c r="H459" s="56"/>
    </row>
    <row r="460" spans="2:8" ht="15" x14ac:dyDescent="0.2">
      <c r="B460" s="107">
        <v>11735</v>
      </c>
      <c r="C460" s="108">
        <v>2002071</v>
      </c>
      <c r="D460" s="109" t="s">
        <v>4491</v>
      </c>
      <c r="E460" s="107">
        <v>11735</v>
      </c>
      <c r="F460" s="108">
        <v>2002071</v>
      </c>
      <c r="G460" s="107">
        <v>11735</v>
      </c>
      <c r="H460" s="56"/>
    </row>
    <row r="461" spans="2:8" ht="15" x14ac:dyDescent="0.2">
      <c r="B461" s="107">
        <v>11736</v>
      </c>
      <c r="C461" s="108">
        <v>2002072</v>
      </c>
      <c r="D461" s="109" t="s">
        <v>4492</v>
      </c>
      <c r="E461" s="107">
        <v>11736</v>
      </c>
      <c r="F461" s="108">
        <v>2002072</v>
      </c>
      <c r="G461" s="107">
        <v>11736</v>
      </c>
      <c r="H461" s="56"/>
    </row>
    <row r="462" spans="2:8" ht="15" x14ac:dyDescent="0.2">
      <c r="B462" s="107">
        <v>11788</v>
      </c>
      <c r="C462" s="108">
        <v>2002093</v>
      </c>
      <c r="D462" s="109" t="s">
        <v>1226</v>
      </c>
      <c r="E462" s="107">
        <v>11788</v>
      </c>
      <c r="F462" s="108">
        <v>2002093</v>
      </c>
      <c r="G462" s="107">
        <v>11788</v>
      </c>
      <c r="H462" s="56"/>
    </row>
    <row r="463" spans="2:8" ht="15" x14ac:dyDescent="0.2">
      <c r="B463" s="107">
        <v>11873</v>
      </c>
      <c r="C463" s="108">
        <v>2031465</v>
      </c>
      <c r="D463" s="109" t="s">
        <v>8813</v>
      </c>
      <c r="E463" s="107">
        <v>11873</v>
      </c>
      <c r="F463" s="108">
        <v>2031465</v>
      </c>
      <c r="G463" s="107">
        <v>11873</v>
      </c>
      <c r="H463" s="56"/>
    </row>
    <row r="464" spans="2:8" ht="15" x14ac:dyDescent="0.2">
      <c r="B464" s="107">
        <v>11874</v>
      </c>
      <c r="C464" s="108">
        <v>2025905</v>
      </c>
      <c r="D464" s="109" t="s">
        <v>8814</v>
      </c>
      <c r="E464" s="107">
        <v>11874</v>
      </c>
      <c r="F464" s="108">
        <v>2025905</v>
      </c>
      <c r="G464" s="107">
        <v>11874</v>
      </c>
      <c r="H464" s="56"/>
    </row>
    <row r="465" spans="2:8" ht="15" x14ac:dyDescent="0.2">
      <c r="B465" s="107">
        <v>12301</v>
      </c>
      <c r="C465" s="108">
        <v>2002159</v>
      </c>
      <c r="D465" s="109" t="s">
        <v>1227</v>
      </c>
      <c r="E465" s="107">
        <v>12301</v>
      </c>
      <c r="F465" s="108">
        <v>2002159</v>
      </c>
      <c r="G465" s="107">
        <v>12301</v>
      </c>
      <c r="H465" s="56"/>
    </row>
    <row r="466" spans="2:8" ht="15" x14ac:dyDescent="0.2">
      <c r="B466" s="107">
        <v>12302</v>
      </c>
      <c r="C466" s="108">
        <v>2002160</v>
      </c>
      <c r="D466" s="109" t="s">
        <v>4493</v>
      </c>
      <c r="E466" s="107">
        <v>12302</v>
      </c>
      <c r="F466" s="108">
        <v>2002160</v>
      </c>
      <c r="G466" s="107">
        <v>12302</v>
      </c>
      <c r="H466" s="56"/>
    </row>
    <row r="467" spans="2:8" ht="15" x14ac:dyDescent="0.2">
      <c r="B467" s="107">
        <v>12303</v>
      </c>
      <c r="C467" s="108">
        <v>2002161</v>
      </c>
      <c r="D467" s="109" t="s">
        <v>4494</v>
      </c>
      <c r="E467" s="107">
        <v>12303</v>
      </c>
      <c r="F467" s="108">
        <v>2002161</v>
      </c>
      <c r="G467" s="107">
        <v>12303</v>
      </c>
      <c r="H467" s="56"/>
    </row>
    <row r="468" spans="2:8" ht="15" x14ac:dyDescent="0.2">
      <c r="B468" s="107">
        <v>12304</v>
      </c>
      <c r="C468" s="108">
        <v>2002162</v>
      </c>
      <c r="D468" s="109" t="s">
        <v>4495</v>
      </c>
      <c r="E468" s="107">
        <v>12304</v>
      </c>
      <c r="F468" s="108">
        <v>2002162</v>
      </c>
      <c r="G468" s="107">
        <v>12304</v>
      </c>
      <c r="H468" s="56"/>
    </row>
    <row r="469" spans="2:8" ht="15" x14ac:dyDescent="0.2">
      <c r="B469" s="107">
        <v>12305</v>
      </c>
      <c r="C469" s="108">
        <v>2002163</v>
      </c>
      <c r="D469" s="109" t="s">
        <v>4496</v>
      </c>
      <c r="E469" s="107">
        <v>12305</v>
      </c>
      <c r="F469" s="108">
        <v>2002163</v>
      </c>
      <c r="G469" s="107">
        <v>12305</v>
      </c>
      <c r="H469" s="56"/>
    </row>
    <row r="470" spans="2:8" ht="15" x14ac:dyDescent="0.2">
      <c r="B470" s="107">
        <v>12306</v>
      </c>
      <c r="C470" s="108">
        <v>2002164</v>
      </c>
      <c r="D470" s="109" t="s">
        <v>4497</v>
      </c>
      <c r="E470" s="107">
        <v>12306</v>
      </c>
      <c r="F470" s="108">
        <v>2002164</v>
      </c>
      <c r="G470" s="107">
        <v>12306</v>
      </c>
      <c r="H470" s="56"/>
    </row>
    <row r="471" spans="2:8" ht="15" x14ac:dyDescent="0.2">
      <c r="B471" s="107">
        <v>12307</v>
      </c>
      <c r="C471" s="108">
        <v>2002165</v>
      </c>
      <c r="D471" s="109" t="s">
        <v>4498</v>
      </c>
      <c r="E471" s="107">
        <v>12307</v>
      </c>
      <c r="F471" s="108">
        <v>2002165</v>
      </c>
      <c r="G471" s="107">
        <v>12307</v>
      </c>
      <c r="H471" s="56"/>
    </row>
    <row r="472" spans="2:8" ht="15" x14ac:dyDescent="0.2">
      <c r="B472" s="107">
        <v>12308</v>
      </c>
      <c r="C472" s="108">
        <v>2002166</v>
      </c>
      <c r="D472" s="109" t="s">
        <v>4499</v>
      </c>
      <c r="E472" s="107">
        <v>12308</v>
      </c>
      <c r="F472" s="108">
        <v>2002166</v>
      </c>
      <c r="G472" s="107">
        <v>12308</v>
      </c>
      <c r="H472" s="56"/>
    </row>
    <row r="473" spans="2:8" ht="15" x14ac:dyDescent="0.2">
      <c r="B473" s="107">
        <v>12309</v>
      </c>
      <c r="C473" s="108">
        <v>2002167</v>
      </c>
      <c r="D473" s="109" t="s">
        <v>4500</v>
      </c>
      <c r="E473" s="107">
        <v>12309</v>
      </c>
      <c r="F473" s="108">
        <v>2002167</v>
      </c>
      <c r="G473" s="107">
        <v>12309</v>
      </c>
      <c r="H473" s="56"/>
    </row>
    <row r="474" spans="2:8" ht="15" x14ac:dyDescent="0.2">
      <c r="B474" s="107">
        <v>12310</v>
      </c>
      <c r="C474" s="108">
        <v>2002168</v>
      </c>
      <c r="D474" s="109" t="s">
        <v>4501</v>
      </c>
      <c r="E474" s="107">
        <v>12310</v>
      </c>
      <c r="F474" s="108">
        <v>2002168</v>
      </c>
      <c r="G474" s="107">
        <v>12310</v>
      </c>
      <c r="H474" s="56"/>
    </row>
    <row r="475" spans="2:8" ht="15" x14ac:dyDescent="0.2">
      <c r="B475" s="107">
        <v>12321</v>
      </c>
      <c r="C475" s="108">
        <v>2002169</v>
      </c>
      <c r="D475" s="109" t="s">
        <v>1228</v>
      </c>
      <c r="E475" s="107">
        <v>12321</v>
      </c>
      <c r="F475" s="108">
        <v>2002169</v>
      </c>
      <c r="G475" s="107">
        <v>12321</v>
      </c>
      <c r="H475" s="56"/>
    </row>
    <row r="476" spans="2:8" ht="15" x14ac:dyDescent="0.2">
      <c r="B476" s="107">
        <v>12322</v>
      </c>
      <c r="C476" s="108">
        <v>2002170</v>
      </c>
      <c r="D476" s="109" t="s">
        <v>1229</v>
      </c>
      <c r="E476" s="107">
        <v>12322</v>
      </c>
      <c r="F476" s="108">
        <v>2002170</v>
      </c>
      <c r="G476" s="107">
        <v>12322</v>
      </c>
      <c r="H476" s="56"/>
    </row>
    <row r="477" spans="2:8" ht="15" x14ac:dyDescent="0.2">
      <c r="B477" s="107">
        <v>12323</v>
      </c>
      <c r="C477" s="108">
        <v>2002171</v>
      </c>
      <c r="D477" s="109" t="s">
        <v>1230</v>
      </c>
      <c r="E477" s="107">
        <v>12323</v>
      </c>
      <c r="F477" s="108">
        <v>2002171</v>
      </c>
      <c r="G477" s="107">
        <v>12323</v>
      </c>
      <c r="H477" s="56"/>
    </row>
    <row r="478" spans="2:8" ht="15" x14ac:dyDescent="0.2">
      <c r="B478" s="107">
        <v>12324</v>
      </c>
      <c r="C478" s="108">
        <v>2002172</v>
      </c>
      <c r="D478" s="109" t="s">
        <v>1231</v>
      </c>
      <c r="E478" s="107">
        <v>12324</v>
      </c>
      <c r="F478" s="108">
        <v>2002172</v>
      </c>
      <c r="G478" s="107">
        <v>12324</v>
      </c>
      <c r="H478" s="56"/>
    </row>
    <row r="479" spans="2:8" ht="15" x14ac:dyDescent="0.2">
      <c r="B479" s="107">
        <v>12327</v>
      </c>
      <c r="C479" s="108">
        <v>2002173</v>
      </c>
      <c r="D479" s="109" t="s">
        <v>1232</v>
      </c>
      <c r="E479" s="107">
        <v>12327</v>
      </c>
      <c r="F479" s="108">
        <v>2002173</v>
      </c>
      <c r="G479" s="107">
        <v>12327</v>
      </c>
      <c r="H479" s="56"/>
    </row>
    <row r="480" spans="2:8" ht="15" x14ac:dyDescent="0.2">
      <c r="B480" s="107">
        <v>12328</v>
      </c>
      <c r="C480" s="108">
        <v>2002174</v>
      </c>
      <c r="D480" s="109" t="s">
        <v>1233</v>
      </c>
      <c r="E480" s="107">
        <v>12328</v>
      </c>
      <c r="F480" s="108">
        <v>2002174</v>
      </c>
      <c r="G480" s="107">
        <v>12328</v>
      </c>
      <c r="H480" s="56"/>
    </row>
    <row r="481" spans="2:8" ht="15" x14ac:dyDescent="0.2">
      <c r="B481" s="107">
        <v>12330</v>
      </c>
      <c r="C481" s="108">
        <v>2002175</v>
      </c>
      <c r="D481" s="109" t="s">
        <v>1234</v>
      </c>
      <c r="E481" s="107">
        <v>12330</v>
      </c>
      <c r="F481" s="108">
        <v>2002175</v>
      </c>
      <c r="G481" s="107">
        <v>12330</v>
      </c>
      <c r="H481" s="56"/>
    </row>
    <row r="482" spans="2:8" ht="15" x14ac:dyDescent="0.2">
      <c r="B482" s="107">
        <v>12332</v>
      </c>
      <c r="C482" s="108">
        <v>2002176</v>
      </c>
      <c r="D482" s="109" t="s">
        <v>1235</v>
      </c>
      <c r="E482" s="107">
        <v>12332</v>
      </c>
      <c r="F482" s="108">
        <v>2002176</v>
      </c>
      <c r="G482" s="107">
        <v>12332</v>
      </c>
      <c r="H482" s="56"/>
    </row>
    <row r="483" spans="2:8" ht="15" x14ac:dyDescent="0.2">
      <c r="B483" s="107">
        <v>12333</v>
      </c>
      <c r="C483" s="108">
        <v>2002177</v>
      </c>
      <c r="D483" s="109" t="s">
        <v>1236</v>
      </c>
      <c r="E483" s="107">
        <v>12333</v>
      </c>
      <c r="F483" s="108">
        <v>2002177</v>
      </c>
      <c r="G483" s="107">
        <v>12333</v>
      </c>
      <c r="H483" s="56"/>
    </row>
    <row r="484" spans="2:8" ht="15" x14ac:dyDescent="0.2">
      <c r="B484" s="107">
        <v>12334</v>
      </c>
      <c r="C484" s="108">
        <v>2002178</v>
      </c>
      <c r="D484" s="109" t="s">
        <v>1237</v>
      </c>
      <c r="E484" s="107">
        <v>12334</v>
      </c>
      <c r="F484" s="108">
        <v>2002178</v>
      </c>
      <c r="G484" s="107">
        <v>12334</v>
      </c>
      <c r="H484" s="56"/>
    </row>
    <row r="485" spans="2:8" ht="15" x14ac:dyDescent="0.2">
      <c r="B485" s="107">
        <v>12340</v>
      </c>
      <c r="C485" s="108">
        <v>2002179</v>
      </c>
      <c r="D485" s="109" t="s">
        <v>1238</v>
      </c>
      <c r="E485" s="107">
        <v>12340</v>
      </c>
      <c r="F485" s="108">
        <v>2002179</v>
      </c>
      <c r="G485" s="107">
        <v>12340</v>
      </c>
      <c r="H485" s="56"/>
    </row>
    <row r="486" spans="2:8" ht="15" x14ac:dyDescent="0.2">
      <c r="B486" s="107">
        <v>12342</v>
      </c>
      <c r="C486" s="108">
        <v>2002180</v>
      </c>
      <c r="D486" s="109" t="s">
        <v>1239</v>
      </c>
      <c r="E486" s="107">
        <v>12342</v>
      </c>
      <c r="F486" s="108">
        <v>2002180</v>
      </c>
      <c r="G486" s="107">
        <v>12342</v>
      </c>
      <c r="H486" s="56"/>
    </row>
    <row r="487" spans="2:8" ht="15" x14ac:dyDescent="0.2">
      <c r="B487" s="107">
        <v>12343</v>
      </c>
      <c r="C487" s="108">
        <v>2002181</v>
      </c>
      <c r="D487" s="109" t="s">
        <v>1240</v>
      </c>
      <c r="E487" s="107">
        <v>12343</v>
      </c>
      <c r="F487" s="108">
        <v>2002181</v>
      </c>
      <c r="G487" s="107">
        <v>12343</v>
      </c>
      <c r="H487" s="56"/>
    </row>
    <row r="488" spans="2:8" ht="15" x14ac:dyDescent="0.2">
      <c r="B488" s="107">
        <v>12344</v>
      </c>
      <c r="C488" s="108">
        <v>2002182</v>
      </c>
      <c r="D488" s="109" t="s">
        <v>1241</v>
      </c>
      <c r="E488" s="107">
        <v>12344</v>
      </c>
      <c r="F488" s="108">
        <v>2002182</v>
      </c>
      <c r="G488" s="107">
        <v>12344</v>
      </c>
      <c r="H488" s="56"/>
    </row>
    <row r="489" spans="2:8" ht="15" x14ac:dyDescent="0.2">
      <c r="B489" s="107">
        <v>12350</v>
      </c>
      <c r="C489" s="108">
        <v>2002183</v>
      </c>
      <c r="D489" s="109" t="s">
        <v>4502</v>
      </c>
      <c r="E489" s="107">
        <v>12350</v>
      </c>
      <c r="F489" s="108">
        <v>2002183</v>
      </c>
      <c r="G489" s="107">
        <v>12350</v>
      </c>
      <c r="H489" s="56"/>
    </row>
    <row r="490" spans="2:8" ht="15" x14ac:dyDescent="0.2">
      <c r="B490" s="107">
        <v>12352</v>
      </c>
      <c r="C490" s="108">
        <v>2002184</v>
      </c>
      <c r="D490" s="109" t="s">
        <v>1242</v>
      </c>
      <c r="E490" s="107">
        <v>12352</v>
      </c>
      <c r="F490" s="108">
        <v>2002184</v>
      </c>
      <c r="G490" s="107">
        <v>12352</v>
      </c>
      <c r="H490" s="56"/>
    </row>
    <row r="491" spans="2:8" ht="15" x14ac:dyDescent="0.2">
      <c r="B491" s="107">
        <v>12353</v>
      </c>
      <c r="C491" s="108">
        <v>2002185</v>
      </c>
      <c r="D491" s="109" t="s">
        <v>1243</v>
      </c>
      <c r="E491" s="107">
        <v>12353</v>
      </c>
      <c r="F491" s="108">
        <v>2002185</v>
      </c>
      <c r="G491" s="107">
        <v>12353</v>
      </c>
      <c r="H491" s="56"/>
    </row>
    <row r="492" spans="2:8" ht="15" x14ac:dyDescent="0.2">
      <c r="B492" s="107">
        <v>12354</v>
      </c>
      <c r="C492" s="108">
        <v>2002186</v>
      </c>
      <c r="D492" s="109" t="s">
        <v>1244</v>
      </c>
      <c r="E492" s="107">
        <v>12354</v>
      </c>
      <c r="F492" s="108">
        <v>2002186</v>
      </c>
      <c r="G492" s="107">
        <v>12354</v>
      </c>
      <c r="H492" s="56"/>
    </row>
    <row r="493" spans="2:8" ht="15" x14ac:dyDescent="0.2">
      <c r="B493" s="107">
        <v>12360</v>
      </c>
      <c r="C493" s="108">
        <v>2002187</v>
      </c>
      <c r="D493" s="109" t="s">
        <v>4503</v>
      </c>
      <c r="E493" s="107">
        <v>12360</v>
      </c>
      <c r="F493" s="108">
        <v>2002187</v>
      </c>
      <c r="G493" s="107">
        <v>12360</v>
      </c>
      <c r="H493" s="56"/>
    </row>
    <row r="494" spans="2:8" ht="15" x14ac:dyDescent="0.2">
      <c r="B494" s="107">
        <v>12362</v>
      </c>
      <c r="C494" s="108">
        <v>2002188</v>
      </c>
      <c r="D494" s="109" t="s">
        <v>1245</v>
      </c>
      <c r="E494" s="107">
        <v>12362</v>
      </c>
      <c r="F494" s="108">
        <v>2002188</v>
      </c>
      <c r="G494" s="107">
        <v>12362</v>
      </c>
      <c r="H494" s="56"/>
    </row>
    <row r="495" spans="2:8" ht="15" x14ac:dyDescent="0.2">
      <c r="B495" s="107">
        <v>12363</v>
      </c>
      <c r="C495" s="108">
        <v>2002189</v>
      </c>
      <c r="D495" s="109" t="s">
        <v>1246</v>
      </c>
      <c r="E495" s="107">
        <v>12363</v>
      </c>
      <c r="F495" s="108">
        <v>2002189</v>
      </c>
      <c r="G495" s="107">
        <v>12363</v>
      </c>
      <c r="H495" s="56"/>
    </row>
    <row r="496" spans="2:8" ht="15" x14ac:dyDescent="0.2">
      <c r="B496" s="107">
        <v>12364</v>
      </c>
      <c r="C496" s="108">
        <v>2002190</v>
      </c>
      <c r="D496" s="109" t="s">
        <v>1247</v>
      </c>
      <c r="E496" s="107">
        <v>12364</v>
      </c>
      <c r="F496" s="108">
        <v>2002190</v>
      </c>
      <c r="G496" s="107">
        <v>12364</v>
      </c>
      <c r="H496" s="56"/>
    </row>
    <row r="497" spans="2:8" ht="15" x14ac:dyDescent="0.2">
      <c r="B497" s="107">
        <v>12370</v>
      </c>
      <c r="C497" s="108">
        <v>2002191</v>
      </c>
      <c r="D497" s="109" t="s">
        <v>4504</v>
      </c>
      <c r="E497" s="107">
        <v>12370</v>
      </c>
      <c r="F497" s="108">
        <v>2002191</v>
      </c>
      <c r="G497" s="107">
        <v>12370</v>
      </c>
      <c r="H497" s="56"/>
    </row>
    <row r="498" spans="2:8" ht="15" x14ac:dyDescent="0.2">
      <c r="B498" s="107">
        <v>12372</v>
      </c>
      <c r="C498" s="108">
        <v>2002192</v>
      </c>
      <c r="D498" s="109" t="s">
        <v>1248</v>
      </c>
      <c r="E498" s="107">
        <v>12372</v>
      </c>
      <c r="F498" s="108">
        <v>2002192</v>
      </c>
      <c r="G498" s="107">
        <v>12372</v>
      </c>
      <c r="H498" s="56"/>
    </row>
    <row r="499" spans="2:8" ht="15" x14ac:dyDescent="0.2">
      <c r="B499" s="107">
        <v>12373</v>
      </c>
      <c r="C499" s="108">
        <v>2002193</v>
      </c>
      <c r="D499" s="109" t="s">
        <v>1249</v>
      </c>
      <c r="E499" s="107">
        <v>12373</v>
      </c>
      <c r="F499" s="108">
        <v>2002193</v>
      </c>
      <c r="G499" s="107">
        <v>12373</v>
      </c>
      <c r="H499" s="56"/>
    </row>
    <row r="500" spans="2:8" ht="15" x14ac:dyDescent="0.2">
      <c r="B500" s="107">
        <v>12374</v>
      </c>
      <c r="C500" s="108">
        <v>2002194</v>
      </c>
      <c r="D500" s="109" t="s">
        <v>1250</v>
      </c>
      <c r="E500" s="107">
        <v>12374</v>
      </c>
      <c r="F500" s="108">
        <v>2002194</v>
      </c>
      <c r="G500" s="107">
        <v>12374</v>
      </c>
      <c r="H500" s="56"/>
    </row>
    <row r="501" spans="2:8" ht="15" x14ac:dyDescent="0.2">
      <c r="B501" s="107">
        <v>12375</v>
      </c>
      <c r="C501" s="108">
        <v>2002195</v>
      </c>
      <c r="D501" s="109" t="s">
        <v>4505</v>
      </c>
      <c r="E501" s="107">
        <v>12375</v>
      </c>
      <c r="F501" s="108">
        <v>2002195</v>
      </c>
      <c r="G501" s="107">
        <v>12375</v>
      </c>
      <c r="H501" s="56"/>
    </row>
    <row r="502" spans="2:8" ht="15" x14ac:dyDescent="0.2">
      <c r="B502" s="107">
        <v>12376</v>
      </c>
      <c r="C502" s="108">
        <v>2002196</v>
      </c>
      <c r="D502" s="109" t="s">
        <v>1251</v>
      </c>
      <c r="E502" s="107">
        <v>12376</v>
      </c>
      <c r="F502" s="108">
        <v>2002196</v>
      </c>
      <c r="G502" s="107">
        <v>12376</v>
      </c>
      <c r="H502" s="56"/>
    </row>
    <row r="503" spans="2:8" ht="15" x14ac:dyDescent="0.2">
      <c r="B503" s="107">
        <v>12380</v>
      </c>
      <c r="C503" s="108">
        <v>2002197</v>
      </c>
      <c r="D503" s="109" t="s">
        <v>1252</v>
      </c>
      <c r="E503" s="107">
        <v>12380</v>
      </c>
      <c r="F503" s="108">
        <v>2002197</v>
      </c>
      <c r="G503" s="107">
        <v>12380</v>
      </c>
      <c r="H503" s="56"/>
    </row>
    <row r="504" spans="2:8" ht="15" x14ac:dyDescent="0.2">
      <c r="B504" s="107">
        <v>12381</v>
      </c>
      <c r="C504" s="108">
        <v>2002198</v>
      </c>
      <c r="D504" s="109" t="s">
        <v>1253</v>
      </c>
      <c r="E504" s="107">
        <v>12381</v>
      </c>
      <c r="F504" s="108">
        <v>2002198</v>
      </c>
      <c r="G504" s="107">
        <v>12381</v>
      </c>
      <c r="H504" s="56"/>
    </row>
    <row r="505" spans="2:8" ht="15" x14ac:dyDescent="0.2">
      <c r="B505" s="107">
        <v>12383</v>
      </c>
      <c r="C505" s="108">
        <v>2002199</v>
      </c>
      <c r="D505" s="109" t="s">
        <v>1254</v>
      </c>
      <c r="E505" s="107">
        <v>12383</v>
      </c>
      <c r="F505" s="108">
        <v>2002199</v>
      </c>
      <c r="G505" s="107">
        <v>12383</v>
      </c>
      <c r="H505" s="56"/>
    </row>
    <row r="506" spans="2:8" ht="15" x14ac:dyDescent="0.2">
      <c r="B506" s="107">
        <v>12384</v>
      </c>
      <c r="C506" s="108">
        <v>2002200</v>
      </c>
      <c r="D506" s="109" t="s">
        <v>1255</v>
      </c>
      <c r="E506" s="107">
        <v>12384</v>
      </c>
      <c r="F506" s="108">
        <v>2002200</v>
      </c>
      <c r="G506" s="107">
        <v>12384</v>
      </c>
      <c r="H506" s="56"/>
    </row>
    <row r="507" spans="2:8" ht="15" x14ac:dyDescent="0.2">
      <c r="B507" s="107">
        <v>12385</v>
      </c>
      <c r="C507" s="108">
        <v>2002201</v>
      </c>
      <c r="D507" s="109" t="s">
        <v>1256</v>
      </c>
      <c r="E507" s="107">
        <v>12385</v>
      </c>
      <c r="F507" s="108">
        <v>2002201</v>
      </c>
      <c r="G507" s="107">
        <v>12385</v>
      </c>
      <c r="H507" s="56"/>
    </row>
    <row r="508" spans="2:8" ht="15" x14ac:dyDescent="0.2">
      <c r="B508" s="107">
        <v>12386</v>
      </c>
      <c r="C508" s="108">
        <v>2002202</v>
      </c>
      <c r="D508" s="109" t="s">
        <v>1257</v>
      </c>
      <c r="E508" s="107">
        <v>12386</v>
      </c>
      <c r="F508" s="108">
        <v>2002202</v>
      </c>
      <c r="G508" s="107">
        <v>12386</v>
      </c>
      <c r="H508" s="56"/>
    </row>
    <row r="509" spans="2:8" ht="15" x14ac:dyDescent="0.2">
      <c r="B509" s="107">
        <v>12387</v>
      </c>
      <c r="C509" s="108">
        <v>2002203</v>
      </c>
      <c r="D509" s="109" t="s">
        <v>3810</v>
      </c>
      <c r="E509" s="107">
        <v>12387</v>
      </c>
      <c r="F509" s="108">
        <v>2002203</v>
      </c>
      <c r="G509" s="107">
        <v>12387</v>
      </c>
      <c r="H509" s="56"/>
    </row>
    <row r="510" spans="2:8" ht="15" x14ac:dyDescent="0.2">
      <c r="B510" s="107">
        <v>12388</v>
      </c>
      <c r="C510" s="108">
        <v>2002204</v>
      </c>
      <c r="D510" s="109" t="s">
        <v>4506</v>
      </c>
      <c r="E510" s="107">
        <v>12388</v>
      </c>
      <c r="F510" s="108">
        <v>2002204</v>
      </c>
      <c r="G510" s="107">
        <v>12388</v>
      </c>
      <c r="H510" s="56"/>
    </row>
    <row r="511" spans="2:8" ht="15" x14ac:dyDescent="0.2">
      <c r="B511" s="107">
        <v>12389</v>
      </c>
      <c r="C511" s="108">
        <v>2002205</v>
      </c>
      <c r="D511" s="109" t="s">
        <v>1258</v>
      </c>
      <c r="E511" s="107">
        <v>12389</v>
      </c>
      <c r="F511" s="108">
        <v>2002205</v>
      </c>
      <c r="G511" s="107">
        <v>12389</v>
      </c>
      <c r="H511" s="56"/>
    </row>
    <row r="512" spans="2:8" ht="15" x14ac:dyDescent="0.2">
      <c r="B512" s="107">
        <v>12390</v>
      </c>
      <c r="C512" s="108">
        <v>2002206</v>
      </c>
      <c r="D512" s="109" t="s">
        <v>3811</v>
      </c>
      <c r="E512" s="107">
        <v>12390</v>
      </c>
      <c r="F512" s="108">
        <v>2002206</v>
      </c>
      <c r="G512" s="107">
        <v>12390</v>
      </c>
      <c r="H512" s="56"/>
    </row>
    <row r="513" spans="2:8" ht="15" x14ac:dyDescent="0.2">
      <c r="B513" s="107">
        <v>12391</v>
      </c>
      <c r="C513" s="108">
        <v>2002207</v>
      </c>
      <c r="D513" s="109" t="s">
        <v>1259</v>
      </c>
      <c r="E513" s="107">
        <v>12391</v>
      </c>
      <c r="F513" s="108">
        <v>2002207</v>
      </c>
      <c r="G513" s="107">
        <v>12391</v>
      </c>
      <c r="H513" s="56"/>
    </row>
    <row r="514" spans="2:8" ht="15" x14ac:dyDescent="0.2">
      <c r="B514" s="107">
        <v>12392</v>
      </c>
      <c r="C514" s="108">
        <v>2002208</v>
      </c>
      <c r="D514" s="109" t="s">
        <v>1260</v>
      </c>
      <c r="E514" s="107">
        <v>12392</v>
      </c>
      <c r="F514" s="108">
        <v>2002208</v>
      </c>
      <c r="G514" s="107">
        <v>12392</v>
      </c>
      <c r="H514" s="56"/>
    </row>
    <row r="515" spans="2:8" ht="15" x14ac:dyDescent="0.2">
      <c r="B515" s="107">
        <v>12393</v>
      </c>
      <c r="C515" s="108">
        <v>2002209</v>
      </c>
      <c r="D515" s="109" t="s">
        <v>4507</v>
      </c>
      <c r="E515" s="107">
        <v>12393</v>
      </c>
      <c r="F515" s="108">
        <v>2002209</v>
      </c>
      <c r="G515" s="107">
        <v>12393</v>
      </c>
      <c r="H515" s="56"/>
    </row>
    <row r="516" spans="2:8" ht="15" x14ac:dyDescent="0.2">
      <c r="B516" s="107">
        <v>12394</v>
      </c>
      <c r="C516" s="108">
        <v>2002210</v>
      </c>
      <c r="D516" s="109" t="s">
        <v>3812</v>
      </c>
      <c r="E516" s="107">
        <v>12394</v>
      </c>
      <c r="F516" s="108">
        <v>2002210</v>
      </c>
      <c r="G516" s="107">
        <v>12394</v>
      </c>
      <c r="H516" s="56"/>
    </row>
    <row r="517" spans="2:8" ht="15" x14ac:dyDescent="0.2">
      <c r="B517" s="107">
        <v>12395</v>
      </c>
      <c r="C517" s="108">
        <v>2002211</v>
      </c>
      <c r="D517" s="109" t="s">
        <v>4508</v>
      </c>
      <c r="E517" s="107">
        <v>12395</v>
      </c>
      <c r="F517" s="108">
        <v>2002211</v>
      </c>
      <c r="G517" s="107">
        <v>12395</v>
      </c>
      <c r="H517" s="56"/>
    </row>
    <row r="518" spans="2:8" ht="15" x14ac:dyDescent="0.2">
      <c r="B518" s="107">
        <v>12396</v>
      </c>
      <c r="C518" s="108">
        <v>2002212</v>
      </c>
      <c r="D518" s="109" t="s">
        <v>3813</v>
      </c>
      <c r="E518" s="107">
        <v>12396</v>
      </c>
      <c r="F518" s="108">
        <v>2002212</v>
      </c>
      <c r="G518" s="107">
        <v>12396</v>
      </c>
      <c r="H518" s="56"/>
    </row>
    <row r="519" spans="2:8" ht="15" x14ac:dyDescent="0.2">
      <c r="B519" s="107">
        <v>12397</v>
      </c>
      <c r="C519" s="108">
        <v>2002213</v>
      </c>
      <c r="D519" s="109" t="s">
        <v>3814</v>
      </c>
      <c r="E519" s="107">
        <v>12397</v>
      </c>
      <c r="F519" s="108">
        <v>2002213</v>
      </c>
      <c r="G519" s="107">
        <v>12397</v>
      </c>
      <c r="H519" s="56"/>
    </row>
    <row r="520" spans="2:8" ht="15" x14ac:dyDescent="0.2">
      <c r="B520" s="107">
        <v>12398</v>
      </c>
      <c r="C520" s="108">
        <v>2002214</v>
      </c>
      <c r="D520" s="109" t="s">
        <v>1261</v>
      </c>
      <c r="E520" s="107">
        <v>12398</v>
      </c>
      <c r="F520" s="108">
        <v>2002214</v>
      </c>
      <c r="G520" s="107">
        <v>12398</v>
      </c>
      <c r="H520" s="56"/>
    </row>
    <row r="521" spans="2:8" ht="15" x14ac:dyDescent="0.2">
      <c r="B521" s="107">
        <v>12399</v>
      </c>
      <c r="C521" s="108">
        <v>2002215</v>
      </c>
      <c r="D521" s="109" t="s">
        <v>1262</v>
      </c>
      <c r="E521" s="107">
        <v>12399</v>
      </c>
      <c r="F521" s="108">
        <v>2002215</v>
      </c>
      <c r="G521" s="107">
        <v>12399</v>
      </c>
      <c r="H521" s="56"/>
    </row>
    <row r="522" spans="2:8" ht="15" x14ac:dyDescent="0.2">
      <c r="B522" s="107">
        <v>12421</v>
      </c>
      <c r="C522" s="108">
        <v>2002226</v>
      </c>
      <c r="D522" s="109" t="s">
        <v>1263</v>
      </c>
      <c r="E522" s="107">
        <v>12421</v>
      </c>
      <c r="F522" s="108">
        <v>2002226</v>
      </c>
      <c r="G522" s="107">
        <v>12421</v>
      </c>
      <c r="H522" s="56"/>
    </row>
    <row r="523" spans="2:8" ht="15" x14ac:dyDescent="0.2">
      <c r="B523" s="107">
        <v>12422</v>
      </c>
      <c r="C523" s="108">
        <v>2002227</v>
      </c>
      <c r="D523" s="109" t="s">
        <v>1264</v>
      </c>
      <c r="E523" s="107">
        <v>12422</v>
      </c>
      <c r="F523" s="108">
        <v>2002227</v>
      </c>
      <c r="G523" s="107">
        <v>12422</v>
      </c>
      <c r="H523" s="56"/>
    </row>
    <row r="524" spans="2:8" ht="15" x14ac:dyDescent="0.2">
      <c r="B524" s="107">
        <v>12423</v>
      </c>
      <c r="C524" s="108">
        <v>2002228</v>
      </c>
      <c r="D524" s="109" t="s">
        <v>1265</v>
      </c>
      <c r="E524" s="107">
        <v>12423</v>
      </c>
      <c r="F524" s="108">
        <v>2002228</v>
      </c>
      <c r="G524" s="107">
        <v>12423</v>
      </c>
      <c r="H524" s="56"/>
    </row>
    <row r="525" spans="2:8" ht="15" x14ac:dyDescent="0.2">
      <c r="B525" s="107">
        <v>12424</v>
      </c>
      <c r="C525" s="108">
        <v>2002229</v>
      </c>
      <c r="D525" s="109" t="s">
        <v>1266</v>
      </c>
      <c r="E525" s="107">
        <v>12424</v>
      </c>
      <c r="F525" s="108">
        <v>2002229</v>
      </c>
      <c r="G525" s="107">
        <v>12424</v>
      </c>
      <c r="H525" s="56"/>
    </row>
    <row r="526" spans="2:8" ht="15" x14ac:dyDescent="0.2">
      <c r="B526" s="107">
        <v>12427</v>
      </c>
      <c r="C526" s="108">
        <v>2002230</v>
      </c>
      <c r="D526" s="109" t="s">
        <v>1267</v>
      </c>
      <c r="E526" s="107">
        <v>12427</v>
      </c>
      <c r="F526" s="108">
        <v>2002230</v>
      </c>
      <c r="G526" s="107">
        <v>12427</v>
      </c>
      <c r="H526" s="56"/>
    </row>
    <row r="527" spans="2:8" ht="15" x14ac:dyDescent="0.2">
      <c r="B527" s="107">
        <v>12428</v>
      </c>
      <c r="C527" s="108">
        <v>2002231</v>
      </c>
      <c r="D527" s="109" t="s">
        <v>1268</v>
      </c>
      <c r="E527" s="107">
        <v>12428</v>
      </c>
      <c r="F527" s="108">
        <v>2002231</v>
      </c>
      <c r="G527" s="107">
        <v>12428</v>
      </c>
      <c r="H527" s="56"/>
    </row>
    <row r="528" spans="2:8" ht="15" x14ac:dyDescent="0.2">
      <c r="B528" s="107">
        <v>12475</v>
      </c>
      <c r="C528" s="108">
        <v>2002252</v>
      </c>
      <c r="D528" s="109" t="s">
        <v>4509</v>
      </c>
      <c r="E528" s="107">
        <v>12475</v>
      </c>
      <c r="F528" s="108">
        <v>2002252</v>
      </c>
      <c r="G528" s="107">
        <v>12475</v>
      </c>
      <c r="H528" s="56"/>
    </row>
    <row r="529" spans="2:8" ht="15" x14ac:dyDescent="0.2">
      <c r="B529" s="107">
        <v>12476</v>
      </c>
      <c r="C529" s="108">
        <v>2002253</v>
      </c>
      <c r="D529" s="109" t="s">
        <v>1269</v>
      </c>
      <c r="E529" s="107">
        <v>12476</v>
      </c>
      <c r="F529" s="108">
        <v>2002253</v>
      </c>
      <c r="G529" s="107">
        <v>12476</v>
      </c>
      <c r="H529" s="56"/>
    </row>
    <row r="530" spans="2:8" ht="15" x14ac:dyDescent="0.2">
      <c r="B530" s="107">
        <v>12480</v>
      </c>
      <c r="C530" s="108">
        <v>2002254</v>
      </c>
      <c r="D530" s="109" t="s">
        <v>1270</v>
      </c>
      <c r="E530" s="107">
        <v>12480</v>
      </c>
      <c r="F530" s="108">
        <v>2002254</v>
      </c>
      <c r="G530" s="107">
        <v>12480</v>
      </c>
      <c r="H530" s="56"/>
    </row>
    <row r="531" spans="2:8" ht="15" x14ac:dyDescent="0.2">
      <c r="B531" s="107">
        <v>12481</v>
      </c>
      <c r="C531" s="108">
        <v>2002255</v>
      </c>
      <c r="D531" s="109" t="s">
        <v>1271</v>
      </c>
      <c r="E531" s="107">
        <v>12481</v>
      </c>
      <c r="F531" s="108">
        <v>2002255</v>
      </c>
      <c r="G531" s="107">
        <v>12481</v>
      </c>
      <c r="H531" s="56"/>
    </row>
    <row r="532" spans="2:8" ht="15" x14ac:dyDescent="0.2">
      <c r="B532" s="107">
        <v>12483</v>
      </c>
      <c r="C532" s="108">
        <v>2002256</v>
      </c>
      <c r="D532" s="109" t="s">
        <v>1272</v>
      </c>
      <c r="E532" s="107">
        <v>12483</v>
      </c>
      <c r="F532" s="108">
        <v>2002256</v>
      </c>
      <c r="G532" s="107">
        <v>12483</v>
      </c>
      <c r="H532" s="56"/>
    </row>
    <row r="533" spans="2:8" ht="15" x14ac:dyDescent="0.2">
      <c r="B533" s="107">
        <v>12484</v>
      </c>
      <c r="C533" s="108">
        <v>2002257</v>
      </c>
      <c r="D533" s="109" t="s">
        <v>1273</v>
      </c>
      <c r="E533" s="107">
        <v>12484</v>
      </c>
      <c r="F533" s="108">
        <v>2002257</v>
      </c>
      <c r="G533" s="107">
        <v>12484</v>
      </c>
      <c r="H533" s="56"/>
    </row>
    <row r="534" spans="2:8" ht="15" x14ac:dyDescent="0.2">
      <c r="B534" s="107">
        <v>12500</v>
      </c>
      <c r="C534" s="108">
        <v>2002273</v>
      </c>
      <c r="D534" s="109" t="s">
        <v>4510</v>
      </c>
      <c r="E534" s="107">
        <v>12500</v>
      </c>
      <c r="F534" s="108">
        <v>2002273</v>
      </c>
      <c r="G534" s="107">
        <v>12500</v>
      </c>
      <c r="H534" s="56"/>
    </row>
    <row r="535" spans="2:8" ht="15" x14ac:dyDescent="0.2">
      <c r="B535" s="107">
        <v>12501</v>
      </c>
      <c r="C535" s="108">
        <v>2002274</v>
      </c>
      <c r="D535" s="109" t="s">
        <v>1274</v>
      </c>
      <c r="E535" s="107">
        <v>12501</v>
      </c>
      <c r="F535" s="108">
        <v>2002274</v>
      </c>
      <c r="G535" s="107">
        <v>12501</v>
      </c>
      <c r="H535" s="56"/>
    </row>
    <row r="536" spans="2:8" ht="15" x14ac:dyDescent="0.2">
      <c r="B536" s="107">
        <v>12502</v>
      </c>
      <c r="C536" s="108">
        <v>2002276</v>
      </c>
      <c r="D536" s="109" t="s">
        <v>1275</v>
      </c>
      <c r="E536" s="107">
        <v>12502</v>
      </c>
      <c r="F536" s="108">
        <v>2002276</v>
      </c>
      <c r="G536" s="107">
        <v>12502</v>
      </c>
      <c r="H536" s="56"/>
    </row>
    <row r="537" spans="2:8" ht="15" x14ac:dyDescent="0.2">
      <c r="B537" s="107">
        <v>12503</v>
      </c>
      <c r="C537" s="108">
        <v>2002278</v>
      </c>
      <c r="D537" s="109" t="s">
        <v>1276</v>
      </c>
      <c r="E537" s="107">
        <v>12503</v>
      </c>
      <c r="F537" s="108">
        <v>2002278</v>
      </c>
      <c r="G537" s="107">
        <v>12503</v>
      </c>
      <c r="H537" s="56"/>
    </row>
    <row r="538" spans="2:8" ht="15" x14ac:dyDescent="0.2">
      <c r="B538" s="107">
        <v>12504</v>
      </c>
      <c r="C538" s="108">
        <v>2002280</v>
      </c>
      <c r="D538" s="109" t="s">
        <v>1277</v>
      </c>
      <c r="E538" s="107">
        <v>12504</v>
      </c>
      <c r="F538" s="108">
        <v>2002280</v>
      </c>
      <c r="G538" s="107">
        <v>12504</v>
      </c>
      <c r="H538" s="56"/>
    </row>
    <row r="539" spans="2:8" ht="15" x14ac:dyDescent="0.2">
      <c r="B539" s="107">
        <v>12505</v>
      </c>
      <c r="C539" s="108">
        <v>2002282</v>
      </c>
      <c r="D539" s="109" t="s">
        <v>1278</v>
      </c>
      <c r="E539" s="107">
        <v>12505</v>
      </c>
      <c r="F539" s="108">
        <v>2002282</v>
      </c>
      <c r="G539" s="107">
        <v>12505</v>
      </c>
      <c r="H539" s="56"/>
    </row>
    <row r="540" spans="2:8" ht="15" x14ac:dyDescent="0.2">
      <c r="B540" s="107">
        <v>12506</v>
      </c>
      <c r="C540" s="108">
        <v>2002284</v>
      </c>
      <c r="D540" s="109" t="s">
        <v>1279</v>
      </c>
      <c r="E540" s="107">
        <v>12506</v>
      </c>
      <c r="F540" s="108">
        <v>2002284</v>
      </c>
      <c r="G540" s="107">
        <v>12506</v>
      </c>
      <c r="H540" s="56"/>
    </row>
    <row r="541" spans="2:8" ht="15" x14ac:dyDescent="0.2">
      <c r="B541" s="107">
        <v>12507</v>
      </c>
      <c r="C541" s="108">
        <v>2002285</v>
      </c>
      <c r="D541" s="109" t="s">
        <v>1280</v>
      </c>
      <c r="E541" s="107">
        <v>12507</v>
      </c>
      <c r="F541" s="108">
        <v>2002285</v>
      </c>
      <c r="G541" s="107">
        <v>12507</v>
      </c>
      <c r="H541" s="56"/>
    </row>
    <row r="542" spans="2:8" ht="15" x14ac:dyDescent="0.2">
      <c r="B542" s="107">
        <v>12508</v>
      </c>
      <c r="C542" s="108">
        <v>2002286</v>
      </c>
      <c r="D542" s="109" t="s">
        <v>1281</v>
      </c>
      <c r="E542" s="107">
        <v>12508</v>
      </c>
      <c r="F542" s="108">
        <v>2002286</v>
      </c>
      <c r="G542" s="107">
        <v>12508</v>
      </c>
      <c r="H542" s="56"/>
    </row>
    <row r="543" spans="2:8" ht="15" x14ac:dyDescent="0.2">
      <c r="B543" s="107">
        <v>12509</v>
      </c>
      <c r="C543" s="108">
        <v>2002287</v>
      </c>
      <c r="D543" s="109" t="s">
        <v>1282</v>
      </c>
      <c r="E543" s="107">
        <v>12509</v>
      </c>
      <c r="F543" s="108">
        <v>2002287</v>
      </c>
      <c r="G543" s="107">
        <v>12509</v>
      </c>
      <c r="H543" s="56"/>
    </row>
    <row r="544" spans="2:8" ht="15" x14ac:dyDescent="0.2">
      <c r="B544" s="107">
        <v>12510</v>
      </c>
      <c r="C544" s="108">
        <v>2002289</v>
      </c>
      <c r="D544" s="109" t="s">
        <v>1283</v>
      </c>
      <c r="E544" s="107">
        <v>12510</v>
      </c>
      <c r="F544" s="108">
        <v>2002289</v>
      </c>
      <c r="G544" s="107">
        <v>12510</v>
      </c>
      <c r="H544" s="56"/>
    </row>
    <row r="545" spans="2:8" ht="15" x14ac:dyDescent="0.2">
      <c r="B545" s="107">
        <v>12512</v>
      </c>
      <c r="C545" s="108">
        <v>2002292</v>
      </c>
      <c r="D545" s="109" t="s">
        <v>4511</v>
      </c>
      <c r="E545" s="107">
        <v>12512</v>
      </c>
      <c r="F545" s="108">
        <v>2002292</v>
      </c>
      <c r="G545" s="107">
        <v>12512</v>
      </c>
      <c r="H545" s="56"/>
    </row>
    <row r="546" spans="2:8" ht="15" x14ac:dyDescent="0.2">
      <c r="B546" s="107">
        <v>12513</v>
      </c>
      <c r="C546" s="108">
        <v>2002294</v>
      </c>
      <c r="D546" s="109" t="s">
        <v>3815</v>
      </c>
      <c r="E546" s="107">
        <v>12513</v>
      </c>
      <c r="F546" s="108">
        <v>2002294</v>
      </c>
      <c r="G546" s="107">
        <v>12513</v>
      </c>
      <c r="H546" s="56"/>
    </row>
    <row r="547" spans="2:8" ht="15" x14ac:dyDescent="0.2">
      <c r="B547" s="107">
        <v>12514</v>
      </c>
      <c r="C547" s="108">
        <v>2002296</v>
      </c>
      <c r="D547" s="109" t="s">
        <v>1284</v>
      </c>
      <c r="E547" s="107">
        <v>12514</v>
      </c>
      <c r="F547" s="108">
        <v>2002296</v>
      </c>
      <c r="G547" s="107">
        <v>12514</v>
      </c>
      <c r="H547" s="56"/>
    </row>
    <row r="548" spans="2:8" ht="15" x14ac:dyDescent="0.2">
      <c r="B548" s="107">
        <v>12515</v>
      </c>
      <c r="C548" s="108">
        <v>2002298</v>
      </c>
      <c r="D548" s="109" t="s">
        <v>4512</v>
      </c>
      <c r="E548" s="107">
        <v>12515</v>
      </c>
      <c r="F548" s="108">
        <v>2002298</v>
      </c>
      <c r="G548" s="107">
        <v>12515</v>
      </c>
      <c r="H548" s="56"/>
    </row>
    <row r="549" spans="2:8" ht="15" x14ac:dyDescent="0.2">
      <c r="B549" s="107">
        <v>12516</v>
      </c>
      <c r="C549" s="108">
        <v>2002300</v>
      </c>
      <c r="D549" s="109" t="s">
        <v>4513</v>
      </c>
      <c r="E549" s="107">
        <v>12516</v>
      </c>
      <c r="F549" s="108">
        <v>2002300</v>
      </c>
      <c r="G549" s="107">
        <v>12516</v>
      </c>
      <c r="H549" s="56"/>
    </row>
    <row r="550" spans="2:8" ht="15" x14ac:dyDescent="0.2">
      <c r="B550" s="107">
        <v>12521</v>
      </c>
      <c r="C550" s="108">
        <v>2002308</v>
      </c>
      <c r="D550" s="109" t="s">
        <v>1285</v>
      </c>
      <c r="E550" s="107">
        <v>12521</v>
      </c>
      <c r="F550" s="108">
        <v>2002308</v>
      </c>
      <c r="G550" s="107">
        <v>12521</v>
      </c>
      <c r="H550" s="56"/>
    </row>
    <row r="551" spans="2:8" ht="15" x14ac:dyDescent="0.2">
      <c r="B551" s="107">
        <v>12522</v>
      </c>
      <c r="C551" s="108">
        <v>2002309</v>
      </c>
      <c r="D551" s="109" t="s">
        <v>1286</v>
      </c>
      <c r="E551" s="107">
        <v>12522</v>
      </c>
      <c r="F551" s="108">
        <v>2002309</v>
      </c>
      <c r="G551" s="107">
        <v>12522</v>
      </c>
      <c r="H551" s="56"/>
    </row>
    <row r="552" spans="2:8" ht="15" x14ac:dyDescent="0.2">
      <c r="B552" s="107">
        <v>12523</v>
      </c>
      <c r="C552" s="108">
        <v>2002310</v>
      </c>
      <c r="D552" s="109" t="s">
        <v>1287</v>
      </c>
      <c r="E552" s="107">
        <v>12523</v>
      </c>
      <c r="F552" s="108">
        <v>2002310</v>
      </c>
      <c r="G552" s="107">
        <v>12523</v>
      </c>
      <c r="H552" s="56"/>
    </row>
    <row r="553" spans="2:8" ht="15" x14ac:dyDescent="0.2">
      <c r="B553" s="107">
        <v>12524</v>
      </c>
      <c r="C553" s="108">
        <v>2002311</v>
      </c>
      <c r="D553" s="109" t="s">
        <v>1288</v>
      </c>
      <c r="E553" s="107">
        <v>12524</v>
      </c>
      <c r="F553" s="108">
        <v>2002311</v>
      </c>
      <c r="G553" s="107">
        <v>12524</v>
      </c>
      <c r="H553" s="56"/>
    </row>
    <row r="554" spans="2:8" ht="15" x14ac:dyDescent="0.2">
      <c r="B554" s="107">
        <v>12530</v>
      </c>
      <c r="C554" s="108">
        <v>2002312</v>
      </c>
      <c r="D554" s="109" t="s">
        <v>1289</v>
      </c>
      <c r="E554" s="107">
        <v>12530</v>
      </c>
      <c r="F554" s="108">
        <v>2002312</v>
      </c>
      <c r="G554" s="107">
        <v>12530</v>
      </c>
      <c r="H554" s="56"/>
    </row>
    <row r="555" spans="2:8" ht="15" x14ac:dyDescent="0.2">
      <c r="B555" s="107">
        <v>12531</v>
      </c>
      <c r="C555" s="108">
        <v>2002313</v>
      </c>
      <c r="D555" s="109" t="s">
        <v>1290</v>
      </c>
      <c r="E555" s="107">
        <v>12531</v>
      </c>
      <c r="F555" s="108">
        <v>2002313</v>
      </c>
      <c r="G555" s="107">
        <v>12531</v>
      </c>
      <c r="H555" s="56"/>
    </row>
    <row r="556" spans="2:8" ht="15" x14ac:dyDescent="0.2">
      <c r="B556" s="107">
        <v>12532</v>
      </c>
      <c r="C556" s="108">
        <v>2002314</v>
      </c>
      <c r="D556" s="109" t="s">
        <v>1291</v>
      </c>
      <c r="E556" s="107">
        <v>12532</v>
      </c>
      <c r="F556" s="108">
        <v>2002314</v>
      </c>
      <c r="G556" s="107">
        <v>12532</v>
      </c>
      <c r="H556" s="56"/>
    </row>
    <row r="557" spans="2:8" ht="15" x14ac:dyDescent="0.2">
      <c r="B557" s="107">
        <v>12533</v>
      </c>
      <c r="C557" s="108">
        <v>2002315</v>
      </c>
      <c r="D557" s="109" t="s">
        <v>1292</v>
      </c>
      <c r="E557" s="107">
        <v>12533</v>
      </c>
      <c r="F557" s="108">
        <v>2002315</v>
      </c>
      <c r="G557" s="107">
        <v>12533</v>
      </c>
      <c r="H557" s="56"/>
    </row>
    <row r="558" spans="2:8" ht="15" x14ac:dyDescent="0.2">
      <c r="B558" s="107">
        <v>12540</v>
      </c>
      <c r="C558" s="108">
        <v>2002316</v>
      </c>
      <c r="D558" s="109" t="s">
        <v>1293</v>
      </c>
      <c r="E558" s="107">
        <v>12540</v>
      </c>
      <c r="F558" s="108">
        <v>2002316</v>
      </c>
      <c r="G558" s="107">
        <v>12540</v>
      </c>
      <c r="H558" s="56"/>
    </row>
    <row r="559" spans="2:8" ht="15" x14ac:dyDescent="0.2">
      <c r="B559" s="107">
        <v>12541</v>
      </c>
      <c r="C559" s="108">
        <v>2002317</v>
      </c>
      <c r="D559" s="109" t="s">
        <v>1294</v>
      </c>
      <c r="E559" s="107">
        <v>12541</v>
      </c>
      <c r="F559" s="108">
        <v>2002317</v>
      </c>
      <c r="G559" s="107">
        <v>12541</v>
      </c>
      <c r="H559" s="56"/>
    </row>
    <row r="560" spans="2:8" ht="15" x14ac:dyDescent="0.2">
      <c r="B560" s="107">
        <v>12542</v>
      </c>
      <c r="C560" s="108">
        <v>2002318</v>
      </c>
      <c r="D560" s="109" t="s">
        <v>1295</v>
      </c>
      <c r="E560" s="107">
        <v>12542</v>
      </c>
      <c r="F560" s="108">
        <v>2002318</v>
      </c>
      <c r="G560" s="107">
        <v>12542</v>
      </c>
      <c r="H560" s="56"/>
    </row>
    <row r="561" spans="2:8" ht="15" x14ac:dyDescent="0.2">
      <c r="B561" s="107">
        <v>12543</v>
      </c>
      <c r="C561" s="108">
        <v>2002319</v>
      </c>
      <c r="D561" s="109" t="s">
        <v>1296</v>
      </c>
      <c r="E561" s="107">
        <v>12543</v>
      </c>
      <c r="F561" s="108">
        <v>2002319</v>
      </c>
      <c r="G561" s="107">
        <v>12543</v>
      </c>
      <c r="H561" s="56"/>
    </row>
    <row r="562" spans="2:8" ht="15" x14ac:dyDescent="0.2">
      <c r="B562" s="107">
        <v>12550</v>
      </c>
      <c r="C562" s="108">
        <v>2002320</v>
      </c>
      <c r="D562" s="109" t="s">
        <v>1297</v>
      </c>
      <c r="E562" s="107">
        <v>12550</v>
      </c>
      <c r="F562" s="108">
        <v>2002320</v>
      </c>
      <c r="G562" s="107">
        <v>12550</v>
      </c>
      <c r="H562" s="56"/>
    </row>
    <row r="563" spans="2:8" ht="15" x14ac:dyDescent="0.2">
      <c r="B563" s="107">
        <v>12551</v>
      </c>
      <c r="C563" s="108">
        <v>2002321</v>
      </c>
      <c r="D563" s="109" t="s">
        <v>1298</v>
      </c>
      <c r="E563" s="107">
        <v>12551</v>
      </c>
      <c r="F563" s="108">
        <v>2002321</v>
      </c>
      <c r="G563" s="107">
        <v>12551</v>
      </c>
      <c r="H563" s="56"/>
    </row>
    <row r="564" spans="2:8" ht="15" x14ac:dyDescent="0.2">
      <c r="B564" s="107">
        <v>12552</v>
      </c>
      <c r="C564" s="108">
        <v>2002322</v>
      </c>
      <c r="D564" s="109" t="s">
        <v>1299</v>
      </c>
      <c r="E564" s="107">
        <v>12552</v>
      </c>
      <c r="F564" s="108">
        <v>2002322</v>
      </c>
      <c r="G564" s="107">
        <v>12552</v>
      </c>
      <c r="H564" s="56"/>
    </row>
    <row r="565" spans="2:8" ht="15" x14ac:dyDescent="0.2">
      <c r="B565" s="107">
        <v>12553</v>
      </c>
      <c r="C565" s="108">
        <v>2002323</v>
      </c>
      <c r="D565" s="109" t="s">
        <v>1300</v>
      </c>
      <c r="E565" s="107">
        <v>12553</v>
      </c>
      <c r="F565" s="108">
        <v>2002323</v>
      </c>
      <c r="G565" s="107">
        <v>12553</v>
      </c>
      <c r="H565" s="56"/>
    </row>
    <row r="566" spans="2:8" ht="15" x14ac:dyDescent="0.2">
      <c r="B566" s="107">
        <v>12560</v>
      </c>
      <c r="C566" s="108">
        <v>2002324</v>
      </c>
      <c r="D566" s="109" t="s">
        <v>1301</v>
      </c>
      <c r="E566" s="107">
        <v>12560</v>
      </c>
      <c r="F566" s="108">
        <v>2002324</v>
      </c>
      <c r="G566" s="107">
        <v>12560</v>
      </c>
      <c r="H566" s="56"/>
    </row>
    <row r="567" spans="2:8" ht="15" x14ac:dyDescent="0.2">
      <c r="B567" s="107">
        <v>12561</v>
      </c>
      <c r="C567" s="108">
        <v>2002325</v>
      </c>
      <c r="D567" s="109" t="s">
        <v>4514</v>
      </c>
      <c r="E567" s="107">
        <v>12561</v>
      </c>
      <c r="F567" s="108">
        <v>2002325</v>
      </c>
      <c r="G567" s="107">
        <v>12561</v>
      </c>
      <c r="H567" s="56"/>
    </row>
    <row r="568" spans="2:8" ht="15" x14ac:dyDescent="0.2">
      <c r="B568" s="107">
        <v>12562</v>
      </c>
      <c r="C568" s="108">
        <v>2002326</v>
      </c>
      <c r="D568" s="109" t="s">
        <v>4515</v>
      </c>
      <c r="E568" s="107">
        <v>12562</v>
      </c>
      <c r="F568" s="108">
        <v>2002326</v>
      </c>
      <c r="G568" s="107">
        <v>12562</v>
      </c>
      <c r="H568" s="56"/>
    </row>
    <row r="569" spans="2:8" ht="15" x14ac:dyDescent="0.2">
      <c r="B569" s="107">
        <v>12563</v>
      </c>
      <c r="C569" s="108">
        <v>2002327</v>
      </c>
      <c r="D569" s="109" t="s">
        <v>4516</v>
      </c>
      <c r="E569" s="107">
        <v>12563</v>
      </c>
      <c r="F569" s="108">
        <v>2002327</v>
      </c>
      <c r="G569" s="107">
        <v>12563</v>
      </c>
      <c r="H569" s="56"/>
    </row>
    <row r="570" spans="2:8" ht="15" x14ac:dyDescent="0.2">
      <c r="B570" s="107">
        <v>12570</v>
      </c>
      <c r="C570" s="108">
        <v>2002328</v>
      </c>
      <c r="D570" s="109" t="s">
        <v>4517</v>
      </c>
      <c r="E570" s="107">
        <v>12570</v>
      </c>
      <c r="F570" s="108">
        <v>2002328</v>
      </c>
      <c r="G570" s="107">
        <v>12570</v>
      </c>
      <c r="H570" s="56"/>
    </row>
    <row r="571" spans="2:8" ht="15" x14ac:dyDescent="0.2">
      <c r="B571" s="107">
        <v>12571</v>
      </c>
      <c r="C571" s="108">
        <v>2002329</v>
      </c>
      <c r="D571" s="109" t="s">
        <v>1302</v>
      </c>
      <c r="E571" s="107">
        <v>12571</v>
      </c>
      <c r="F571" s="108">
        <v>2002329</v>
      </c>
      <c r="G571" s="107">
        <v>12571</v>
      </c>
      <c r="H571" s="56"/>
    </row>
    <row r="572" spans="2:8" ht="15" x14ac:dyDescent="0.2">
      <c r="B572" s="107">
        <v>12572</v>
      </c>
      <c r="C572" s="108">
        <v>2002330</v>
      </c>
      <c r="D572" s="109" t="s">
        <v>1303</v>
      </c>
      <c r="E572" s="107">
        <v>12572</v>
      </c>
      <c r="F572" s="108">
        <v>2002330</v>
      </c>
      <c r="G572" s="107">
        <v>12572</v>
      </c>
      <c r="H572" s="56"/>
    </row>
    <row r="573" spans="2:8" ht="15" x14ac:dyDescent="0.2">
      <c r="B573" s="107">
        <v>12573</v>
      </c>
      <c r="C573" s="108">
        <v>2002331</v>
      </c>
      <c r="D573" s="109" t="s">
        <v>1304</v>
      </c>
      <c r="E573" s="107">
        <v>12573</v>
      </c>
      <c r="F573" s="108">
        <v>2002331</v>
      </c>
      <c r="G573" s="107">
        <v>12573</v>
      </c>
      <c r="H573" s="56"/>
    </row>
    <row r="574" spans="2:8" ht="15" x14ac:dyDescent="0.2">
      <c r="B574" s="107">
        <v>12580</v>
      </c>
      <c r="C574" s="108">
        <v>2002332</v>
      </c>
      <c r="D574" s="109" t="s">
        <v>4518</v>
      </c>
      <c r="E574" s="107">
        <v>12580</v>
      </c>
      <c r="F574" s="108">
        <v>2002332</v>
      </c>
      <c r="G574" s="107">
        <v>12580</v>
      </c>
      <c r="H574" s="56"/>
    </row>
    <row r="575" spans="2:8" ht="15" x14ac:dyDescent="0.2">
      <c r="B575" s="107">
        <v>12581</v>
      </c>
      <c r="C575" s="108">
        <v>2002333</v>
      </c>
      <c r="D575" s="109" t="s">
        <v>3816</v>
      </c>
      <c r="E575" s="107">
        <v>12581</v>
      </c>
      <c r="F575" s="108">
        <v>2002333</v>
      </c>
      <c r="G575" s="107">
        <v>12581</v>
      </c>
      <c r="H575" s="56"/>
    </row>
    <row r="576" spans="2:8" ht="15" x14ac:dyDescent="0.2">
      <c r="B576" s="107">
        <v>12585</v>
      </c>
      <c r="C576" s="108">
        <v>2002334</v>
      </c>
      <c r="D576" s="109" t="s">
        <v>1305</v>
      </c>
      <c r="E576" s="107">
        <v>12585</v>
      </c>
      <c r="F576" s="108">
        <v>2002334</v>
      </c>
      <c r="G576" s="107">
        <v>12585</v>
      </c>
      <c r="H576" s="56"/>
    </row>
    <row r="577" spans="2:8" ht="15" x14ac:dyDescent="0.2">
      <c r="B577" s="107">
        <v>12586</v>
      </c>
      <c r="C577" s="108">
        <v>2002335</v>
      </c>
      <c r="D577" s="109" t="s">
        <v>1306</v>
      </c>
      <c r="E577" s="107">
        <v>12586</v>
      </c>
      <c r="F577" s="108">
        <v>2002335</v>
      </c>
      <c r="G577" s="107">
        <v>12586</v>
      </c>
      <c r="H577" s="56"/>
    </row>
    <row r="578" spans="2:8" ht="15" x14ac:dyDescent="0.2">
      <c r="B578" s="107">
        <v>12587</v>
      </c>
      <c r="C578" s="108">
        <v>2002336</v>
      </c>
      <c r="D578" s="109" t="s">
        <v>1307</v>
      </c>
      <c r="E578" s="107">
        <v>12587</v>
      </c>
      <c r="F578" s="108">
        <v>2002336</v>
      </c>
      <c r="G578" s="107">
        <v>12587</v>
      </c>
      <c r="H578" s="56"/>
    </row>
    <row r="579" spans="2:8" ht="15" x14ac:dyDescent="0.2">
      <c r="B579" s="107">
        <v>12588</v>
      </c>
      <c r="C579" s="108">
        <v>2002337</v>
      </c>
      <c r="D579" s="109" t="s">
        <v>1308</v>
      </c>
      <c r="E579" s="107">
        <v>12588</v>
      </c>
      <c r="F579" s="108">
        <v>2002337</v>
      </c>
      <c r="G579" s="107">
        <v>12588</v>
      </c>
      <c r="H579" s="56"/>
    </row>
    <row r="580" spans="2:8" ht="15" x14ac:dyDescent="0.2">
      <c r="B580" s="107">
        <v>12589</v>
      </c>
      <c r="C580" s="108">
        <v>2002338</v>
      </c>
      <c r="D580" s="109" t="s">
        <v>1309</v>
      </c>
      <c r="E580" s="107">
        <v>12589</v>
      </c>
      <c r="F580" s="108">
        <v>2002338</v>
      </c>
      <c r="G580" s="107">
        <v>12589</v>
      </c>
      <c r="H580" s="56"/>
    </row>
    <row r="581" spans="2:8" ht="15" x14ac:dyDescent="0.2">
      <c r="B581" s="107">
        <v>12590</v>
      </c>
      <c r="C581" s="108">
        <v>2002339</v>
      </c>
      <c r="D581" s="109" t="s">
        <v>1310</v>
      </c>
      <c r="E581" s="107">
        <v>12590</v>
      </c>
      <c r="F581" s="108">
        <v>2002339</v>
      </c>
      <c r="G581" s="107">
        <v>12590</v>
      </c>
      <c r="H581" s="56"/>
    </row>
    <row r="582" spans="2:8" ht="15" x14ac:dyDescent="0.2">
      <c r="B582" s="107">
        <v>12591</v>
      </c>
      <c r="C582" s="108">
        <v>2002340</v>
      </c>
      <c r="D582" s="109" t="s">
        <v>1311</v>
      </c>
      <c r="E582" s="107">
        <v>12591</v>
      </c>
      <c r="F582" s="108">
        <v>2002340</v>
      </c>
      <c r="G582" s="107">
        <v>12591</v>
      </c>
      <c r="H582" s="56"/>
    </row>
    <row r="583" spans="2:8" ht="15" x14ac:dyDescent="0.2">
      <c r="B583" s="107">
        <v>12592</v>
      </c>
      <c r="C583" s="108">
        <v>2002341</v>
      </c>
      <c r="D583" s="109" t="s">
        <v>1312</v>
      </c>
      <c r="E583" s="107">
        <v>12592</v>
      </c>
      <c r="F583" s="108">
        <v>2002341</v>
      </c>
      <c r="G583" s="107">
        <v>12592</v>
      </c>
      <c r="H583" s="56"/>
    </row>
    <row r="584" spans="2:8" ht="15" x14ac:dyDescent="0.2">
      <c r="B584" s="107">
        <v>12593</v>
      </c>
      <c r="C584" s="108">
        <v>2002342</v>
      </c>
      <c r="D584" s="109" t="s">
        <v>1313</v>
      </c>
      <c r="E584" s="107">
        <v>12593</v>
      </c>
      <c r="F584" s="108">
        <v>2002342</v>
      </c>
      <c r="G584" s="107">
        <v>12593</v>
      </c>
      <c r="H584" s="56"/>
    </row>
    <row r="585" spans="2:8" ht="15" x14ac:dyDescent="0.2">
      <c r="B585" s="107">
        <v>12594</v>
      </c>
      <c r="C585" s="108">
        <v>2002343</v>
      </c>
      <c r="D585" s="109" t="s">
        <v>1314</v>
      </c>
      <c r="E585" s="107">
        <v>12594</v>
      </c>
      <c r="F585" s="108">
        <v>2002343</v>
      </c>
      <c r="G585" s="107">
        <v>12594</v>
      </c>
      <c r="H585" s="56"/>
    </row>
    <row r="586" spans="2:8" ht="15" x14ac:dyDescent="0.2">
      <c r="B586" s="107">
        <v>12595</v>
      </c>
      <c r="C586" s="108">
        <v>2002344</v>
      </c>
      <c r="D586" s="109" t="s">
        <v>1315</v>
      </c>
      <c r="E586" s="107">
        <v>12595</v>
      </c>
      <c r="F586" s="108">
        <v>2002344</v>
      </c>
      <c r="G586" s="107">
        <v>12595</v>
      </c>
      <c r="H586" s="56"/>
    </row>
    <row r="587" spans="2:8" ht="15" x14ac:dyDescent="0.2">
      <c r="B587" s="107">
        <v>12596</v>
      </c>
      <c r="C587" s="108">
        <v>2002345</v>
      </c>
      <c r="D587" s="109" t="s">
        <v>1316</v>
      </c>
      <c r="E587" s="107">
        <v>12596</v>
      </c>
      <c r="F587" s="108">
        <v>2002345</v>
      </c>
      <c r="G587" s="107">
        <v>12596</v>
      </c>
      <c r="H587" s="56"/>
    </row>
    <row r="588" spans="2:8" ht="15" x14ac:dyDescent="0.2">
      <c r="B588" s="107">
        <v>12597</v>
      </c>
      <c r="C588" s="108">
        <v>2002346</v>
      </c>
      <c r="D588" s="109" t="s">
        <v>4519</v>
      </c>
      <c r="E588" s="107">
        <v>12597</v>
      </c>
      <c r="F588" s="108">
        <v>2002346</v>
      </c>
      <c r="G588" s="107">
        <v>12597</v>
      </c>
      <c r="H588" s="56"/>
    </row>
    <row r="589" spans="2:8" ht="15" x14ac:dyDescent="0.2">
      <c r="B589" s="107">
        <v>12598</v>
      </c>
      <c r="C589" s="108">
        <v>2002347</v>
      </c>
      <c r="D589" s="109" t="s">
        <v>1317</v>
      </c>
      <c r="E589" s="107">
        <v>12598</v>
      </c>
      <c r="F589" s="108">
        <v>2002347</v>
      </c>
      <c r="G589" s="107">
        <v>12598</v>
      </c>
      <c r="H589" s="56"/>
    </row>
    <row r="590" spans="2:8" ht="15" x14ac:dyDescent="0.2">
      <c r="B590" s="107">
        <v>12599</v>
      </c>
      <c r="C590" s="108">
        <v>2002348</v>
      </c>
      <c r="D590" s="109" t="s">
        <v>1318</v>
      </c>
      <c r="E590" s="107">
        <v>12599</v>
      </c>
      <c r="F590" s="108">
        <v>2002348</v>
      </c>
      <c r="G590" s="107">
        <v>12599</v>
      </c>
      <c r="H590" s="56"/>
    </row>
    <row r="591" spans="2:8" ht="15" x14ac:dyDescent="0.2">
      <c r="B591" s="107">
        <v>12600</v>
      </c>
      <c r="C591" s="108">
        <v>2002349</v>
      </c>
      <c r="D591" s="109" t="s">
        <v>4520</v>
      </c>
      <c r="E591" s="107">
        <v>12600</v>
      </c>
      <c r="F591" s="108">
        <v>2002349</v>
      </c>
      <c r="G591" s="107">
        <v>12600</v>
      </c>
      <c r="H591" s="56"/>
    </row>
    <row r="592" spans="2:8" ht="15" x14ac:dyDescent="0.2">
      <c r="B592" s="107">
        <v>12601</v>
      </c>
      <c r="C592" s="108">
        <v>2002350</v>
      </c>
      <c r="D592" s="109" t="s">
        <v>4521</v>
      </c>
      <c r="E592" s="107">
        <v>12601</v>
      </c>
      <c r="F592" s="108">
        <v>2002350</v>
      </c>
      <c r="G592" s="107">
        <v>12601</v>
      </c>
      <c r="H592" s="56"/>
    </row>
    <row r="593" spans="2:8" ht="15" x14ac:dyDescent="0.2">
      <c r="B593" s="107">
        <v>12602</v>
      </c>
      <c r="C593" s="108">
        <v>2002352</v>
      </c>
      <c r="D593" s="109" t="s">
        <v>4522</v>
      </c>
      <c r="E593" s="107">
        <v>12602</v>
      </c>
      <c r="F593" s="108">
        <v>2002352</v>
      </c>
      <c r="G593" s="107">
        <v>12602</v>
      </c>
      <c r="H593" s="56"/>
    </row>
    <row r="594" spans="2:8" ht="15" x14ac:dyDescent="0.2">
      <c r="B594" s="107">
        <v>12603</v>
      </c>
      <c r="C594" s="108">
        <v>2002354</v>
      </c>
      <c r="D594" s="109" t="s">
        <v>1319</v>
      </c>
      <c r="E594" s="107">
        <v>12603</v>
      </c>
      <c r="F594" s="108">
        <v>2002354</v>
      </c>
      <c r="G594" s="107">
        <v>12603</v>
      </c>
      <c r="H594" s="56"/>
    </row>
    <row r="595" spans="2:8" ht="15" x14ac:dyDescent="0.2">
      <c r="B595" s="107">
        <v>12604</v>
      </c>
      <c r="C595" s="108">
        <v>2002356</v>
      </c>
      <c r="D595" s="109" t="s">
        <v>1320</v>
      </c>
      <c r="E595" s="107">
        <v>12604</v>
      </c>
      <c r="F595" s="108">
        <v>2002356</v>
      </c>
      <c r="G595" s="107">
        <v>12604</v>
      </c>
      <c r="H595" s="56"/>
    </row>
    <row r="596" spans="2:8" ht="15" x14ac:dyDescent="0.2">
      <c r="B596" s="107">
        <v>12605</v>
      </c>
      <c r="C596" s="108">
        <v>2002357</v>
      </c>
      <c r="D596" s="109" t="s">
        <v>4523</v>
      </c>
      <c r="E596" s="107">
        <v>12605</v>
      </c>
      <c r="F596" s="108">
        <v>2002357</v>
      </c>
      <c r="G596" s="107">
        <v>12605</v>
      </c>
      <c r="H596" s="56"/>
    </row>
    <row r="597" spans="2:8" ht="15" x14ac:dyDescent="0.2">
      <c r="B597" s="107">
        <v>12606</v>
      </c>
      <c r="C597" s="108">
        <v>2002358</v>
      </c>
      <c r="D597" s="109" t="s">
        <v>4524</v>
      </c>
      <c r="E597" s="107">
        <v>12606</v>
      </c>
      <c r="F597" s="108">
        <v>2002358</v>
      </c>
      <c r="G597" s="107">
        <v>12606</v>
      </c>
      <c r="H597" s="56"/>
    </row>
    <row r="598" spans="2:8" ht="15" x14ac:dyDescent="0.2">
      <c r="B598" s="107">
        <v>12607</v>
      </c>
      <c r="C598" s="108">
        <v>2002359</v>
      </c>
      <c r="D598" s="109" t="s">
        <v>1321</v>
      </c>
      <c r="E598" s="107">
        <v>12607</v>
      </c>
      <c r="F598" s="108">
        <v>2002359</v>
      </c>
      <c r="G598" s="107">
        <v>12607</v>
      </c>
      <c r="H598" s="56"/>
    </row>
    <row r="599" spans="2:8" ht="15" x14ac:dyDescent="0.2">
      <c r="B599" s="107">
        <v>12608</v>
      </c>
      <c r="C599" s="108">
        <v>2002360</v>
      </c>
      <c r="D599" s="109" t="s">
        <v>4525</v>
      </c>
      <c r="E599" s="107">
        <v>12608</v>
      </c>
      <c r="F599" s="108">
        <v>2002360</v>
      </c>
      <c r="G599" s="107">
        <v>12608</v>
      </c>
      <c r="H599" s="56"/>
    </row>
    <row r="600" spans="2:8" ht="15" x14ac:dyDescent="0.2">
      <c r="B600" s="107">
        <v>12609</v>
      </c>
      <c r="C600" s="108">
        <v>2002361</v>
      </c>
      <c r="D600" s="109" t="s">
        <v>4526</v>
      </c>
      <c r="E600" s="107">
        <v>12609</v>
      </c>
      <c r="F600" s="108">
        <v>2002361</v>
      </c>
      <c r="G600" s="107">
        <v>12609</v>
      </c>
      <c r="H600" s="56"/>
    </row>
    <row r="601" spans="2:8" ht="15" x14ac:dyDescent="0.2">
      <c r="B601" s="107">
        <v>12610</v>
      </c>
      <c r="C601" s="108">
        <v>2002362</v>
      </c>
      <c r="D601" s="109" t="s">
        <v>1322</v>
      </c>
      <c r="E601" s="107">
        <v>12610</v>
      </c>
      <c r="F601" s="108">
        <v>2002362</v>
      </c>
      <c r="G601" s="107">
        <v>12610</v>
      </c>
      <c r="H601" s="56"/>
    </row>
    <row r="602" spans="2:8" ht="15" x14ac:dyDescent="0.2">
      <c r="B602" s="107">
        <v>12611</v>
      </c>
      <c r="C602" s="108">
        <v>2002363</v>
      </c>
      <c r="D602" s="109" t="s">
        <v>1323</v>
      </c>
      <c r="E602" s="107">
        <v>12611</v>
      </c>
      <c r="F602" s="108">
        <v>2002363</v>
      </c>
      <c r="G602" s="107">
        <v>12611</v>
      </c>
      <c r="H602" s="56"/>
    </row>
    <row r="603" spans="2:8" ht="15" x14ac:dyDescent="0.2">
      <c r="B603" s="107">
        <v>12614</v>
      </c>
      <c r="C603" s="108">
        <v>2002367</v>
      </c>
      <c r="D603" s="109" t="s">
        <v>1324</v>
      </c>
      <c r="E603" s="107">
        <v>12614</v>
      </c>
      <c r="F603" s="108">
        <v>2002367</v>
      </c>
      <c r="G603" s="107">
        <v>12614</v>
      </c>
      <c r="H603" s="56"/>
    </row>
    <row r="604" spans="2:8" ht="15" x14ac:dyDescent="0.2">
      <c r="B604" s="107">
        <v>12615</v>
      </c>
      <c r="C604" s="108">
        <v>2002368</v>
      </c>
      <c r="D604" s="109" t="s">
        <v>1325</v>
      </c>
      <c r="E604" s="107">
        <v>12615</v>
      </c>
      <c r="F604" s="108">
        <v>2002368</v>
      </c>
      <c r="G604" s="107">
        <v>12615</v>
      </c>
      <c r="H604" s="56"/>
    </row>
    <row r="605" spans="2:8" ht="15" x14ac:dyDescent="0.2">
      <c r="B605" s="107">
        <v>12640</v>
      </c>
      <c r="C605" s="108">
        <v>2002390</v>
      </c>
      <c r="D605" s="109" t="s">
        <v>1326</v>
      </c>
      <c r="E605" s="107">
        <v>12640</v>
      </c>
      <c r="F605" s="108">
        <v>2002390</v>
      </c>
      <c r="G605" s="107">
        <v>12640</v>
      </c>
      <c r="H605" s="56"/>
    </row>
    <row r="606" spans="2:8" ht="15" x14ac:dyDescent="0.2">
      <c r="B606" s="107">
        <v>12641</v>
      </c>
      <c r="C606" s="108">
        <v>2002391</v>
      </c>
      <c r="D606" s="109" t="s">
        <v>1327</v>
      </c>
      <c r="E606" s="107">
        <v>12641</v>
      </c>
      <c r="F606" s="108">
        <v>2002391</v>
      </c>
      <c r="G606" s="107">
        <v>12641</v>
      </c>
      <c r="H606" s="56"/>
    </row>
    <row r="607" spans="2:8" ht="15" x14ac:dyDescent="0.2">
      <c r="B607" s="107">
        <v>12644</v>
      </c>
      <c r="C607" s="108">
        <v>2002394</v>
      </c>
      <c r="D607" s="109" t="s">
        <v>1328</v>
      </c>
      <c r="E607" s="107">
        <v>12644</v>
      </c>
      <c r="F607" s="108">
        <v>2002394</v>
      </c>
      <c r="G607" s="107">
        <v>12644</v>
      </c>
      <c r="H607" s="56"/>
    </row>
    <row r="608" spans="2:8" ht="15" x14ac:dyDescent="0.2">
      <c r="B608" s="107">
        <v>12645</v>
      </c>
      <c r="C608" s="108">
        <v>2002395</v>
      </c>
      <c r="D608" s="109" t="s">
        <v>1329</v>
      </c>
      <c r="E608" s="107">
        <v>12645</v>
      </c>
      <c r="F608" s="108">
        <v>2002395</v>
      </c>
      <c r="G608" s="107">
        <v>12645</v>
      </c>
      <c r="H608" s="56"/>
    </row>
    <row r="609" spans="2:8" ht="15" x14ac:dyDescent="0.2">
      <c r="B609" s="107">
        <v>12654</v>
      </c>
      <c r="C609" s="108">
        <v>2002405</v>
      </c>
      <c r="D609" s="109" t="s">
        <v>1330</v>
      </c>
      <c r="E609" s="107">
        <v>12654</v>
      </c>
      <c r="F609" s="108">
        <v>2002405</v>
      </c>
      <c r="G609" s="107">
        <v>12654</v>
      </c>
      <c r="H609" s="56"/>
    </row>
    <row r="610" spans="2:8" ht="15" x14ac:dyDescent="0.2">
      <c r="B610" s="107">
        <v>12655</v>
      </c>
      <c r="C610" s="108">
        <v>2002406</v>
      </c>
      <c r="D610" s="109" t="s">
        <v>4527</v>
      </c>
      <c r="E610" s="107">
        <v>12655</v>
      </c>
      <c r="F610" s="108">
        <v>2002406</v>
      </c>
      <c r="G610" s="107">
        <v>12655</v>
      </c>
      <c r="H610" s="56"/>
    </row>
    <row r="611" spans="2:8" ht="15" x14ac:dyDescent="0.2">
      <c r="B611" s="107">
        <v>12656</v>
      </c>
      <c r="C611" s="108">
        <v>2002407</v>
      </c>
      <c r="D611" s="109" t="s">
        <v>1331</v>
      </c>
      <c r="E611" s="107">
        <v>12656</v>
      </c>
      <c r="F611" s="108">
        <v>2002407</v>
      </c>
      <c r="G611" s="107">
        <v>12656</v>
      </c>
      <c r="H611" s="56"/>
    </row>
    <row r="612" spans="2:8" ht="15" x14ac:dyDescent="0.2">
      <c r="B612" s="107">
        <v>12657</v>
      </c>
      <c r="C612" s="108">
        <v>2002408</v>
      </c>
      <c r="D612" s="109" t="s">
        <v>1332</v>
      </c>
      <c r="E612" s="107">
        <v>12657</v>
      </c>
      <c r="F612" s="108">
        <v>2002408</v>
      </c>
      <c r="G612" s="107">
        <v>12657</v>
      </c>
      <c r="H612" s="56"/>
    </row>
    <row r="613" spans="2:8" ht="15" x14ac:dyDescent="0.2">
      <c r="B613" s="107">
        <v>12664</v>
      </c>
      <c r="C613" s="108">
        <v>2002412</v>
      </c>
      <c r="D613" s="109" t="s">
        <v>1333</v>
      </c>
      <c r="E613" s="107">
        <v>12664</v>
      </c>
      <c r="F613" s="108">
        <v>2002412</v>
      </c>
      <c r="G613" s="107">
        <v>12664</v>
      </c>
      <c r="H613" s="56"/>
    </row>
    <row r="614" spans="2:8" ht="15" x14ac:dyDescent="0.2">
      <c r="B614" s="107">
        <v>12665</v>
      </c>
      <c r="C614" s="108">
        <v>2002413</v>
      </c>
      <c r="D614" s="109" t="s">
        <v>1334</v>
      </c>
      <c r="E614" s="107">
        <v>12665</v>
      </c>
      <c r="F614" s="108">
        <v>2002413</v>
      </c>
      <c r="G614" s="107">
        <v>12665</v>
      </c>
      <c r="H614" s="56"/>
    </row>
    <row r="615" spans="2:8" ht="15" x14ac:dyDescent="0.2">
      <c r="B615" s="107">
        <v>12666</v>
      </c>
      <c r="C615" s="108">
        <v>2002414</v>
      </c>
      <c r="D615" s="109" t="s">
        <v>1335</v>
      </c>
      <c r="E615" s="107">
        <v>12666</v>
      </c>
      <c r="F615" s="108">
        <v>2002414</v>
      </c>
      <c r="G615" s="107">
        <v>12666</v>
      </c>
      <c r="H615" s="56"/>
    </row>
    <row r="616" spans="2:8" ht="15" x14ac:dyDescent="0.2">
      <c r="B616" s="107">
        <v>12667</v>
      </c>
      <c r="C616" s="108">
        <v>2002415</v>
      </c>
      <c r="D616" s="109" t="s">
        <v>1336</v>
      </c>
      <c r="E616" s="107">
        <v>12667</v>
      </c>
      <c r="F616" s="108">
        <v>2002415</v>
      </c>
      <c r="G616" s="107">
        <v>12667</v>
      </c>
      <c r="H616" s="56"/>
    </row>
    <row r="617" spans="2:8" ht="15" x14ac:dyDescent="0.2">
      <c r="B617" s="107">
        <v>12670</v>
      </c>
      <c r="C617" s="108">
        <v>2002416</v>
      </c>
      <c r="D617" s="109" t="s">
        <v>1337</v>
      </c>
      <c r="E617" s="107">
        <v>12670</v>
      </c>
      <c r="F617" s="108">
        <v>2002416</v>
      </c>
      <c r="G617" s="107">
        <v>12670</v>
      </c>
      <c r="H617" s="56"/>
    </row>
    <row r="618" spans="2:8" ht="15" x14ac:dyDescent="0.2">
      <c r="B618" s="107">
        <v>12673</v>
      </c>
      <c r="C618" s="108">
        <v>2002420</v>
      </c>
      <c r="D618" s="109" t="s">
        <v>1338</v>
      </c>
      <c r="E618" s="107">
        <v>12673</v>
      </c>
      <c r="F618" s="108">
        <v>2002420</v>
      </c>
      <c r="G618" s="107">
        <v>12673</v>
      </c>
      <c r="H618" s="56"/>
    </row>
    <row r="619" spans="2:8" ht="15" x14ac:dyDescent="0.2">
      <c r="B619" s="107">
        <v>12675</v>
      </c>
      <c r="C619" s="108">
        <v>2002422</v>
      </c>
      <c r="D619" s="109" t="s">
        <v>1339</v>
      </c>
      <c r="E619" s="107">
        <v>12675</v>
      </c>
      <c r="F619" s="108">
        <v>2002422</v>
      </c>
      <c r="G619" s="107">
        <v>12675</v>
      </c>
      <c r="H619" s="56"/>
    </row>
    <row r="620" spans="2:8" ht="15" x14ac:dyDescent="0.2">
      <c r="B620" s="107">
        <v>12676</v>
      </c>
      <c r="C620" s="108">
        <v>2002423</v>
      </c>
      <c r="D620" s="109" t="s">
        <v>1340</v>
      </c>
      <c r="E620" s="107">
        <v>12676</v>
      </c>
      <c r="F620" s="108">
        <v>2002423</v>
      </c>
      <c r="G620" s="107">
        <v>12676</v>
      </c>
      <c r="H620" s="56"/>
    </row>
    <row r="621" spans="2:8" ht="15" x14ac:dyDescent="0.2">
      <c r="B621" s="107">
        <v>12701</v>
      </c>
      <c r="C621" s="108">
        <v>2002439</v>
      </c>
      <c r="D621" s="109" t="s">
        <v>4528</v>
      </c>
      <c r="E621" s="107">
        <v>12701</v>
      </c>
      <c r="F621" s="108">
        <v>2002439</v>
      </c>
      <c r="G621" s="107">
        <v>12701</v>
      </c>
      <c r="H621" s="56"/>
    </row>
    <row r="622" spans="2:8" ht="15" x14ac:dyDescent="0.2">
      <c r="B622" s="107">
        <v>12702</v>
      </c>
      <c r="C622" s="108">
        <v>2002440</v>
      </c>
      <c r="D622" s="109" t="s">
        <v>4529</v>
      </c>
      <c r="E622" s="107">
        <v>12702</v>
      </c>
      <c r="F622" s="108">
        <v>2002440</v>
      </c>
      <c r="G622" s="107">
        <v>12702</v>
      </c>
      <c r="H622" s="56"/>
    </row>
    <row r="623" spans="2:8" ht="15" x14ac:dyDescent="0.2">
      <c r="B623" s="107">
        <v>12703</v>
      </c>
      <c r="C623" s="108">
        <v>2002441</v>
      </c>
      <c r="D623" s="109" t="s">
        <v>4530</v>
      </c>
      <c r="E623" s="107">
        <v>12703</v>
      </c>
      <c r="F623" s="108">
        <v>2002441</v>
      </c>
      <c r="G623" s="107">
        <v>12703</v>
      </c>
      <c r="H623" s="56"/>
    </row>
    <row r="624" spans="2:8" ht="15" x14ac:dyDescent="0.2">
      <c r="B624" s="107">
        <v>12704</v>
      </c>
      <c r="C624" s="108">
        <v>2002442</v>
      </c>
      <c r="D624" s="109" t="s">
        <v>4531</v>
      </c>
      <c r="E624" s="107">
        <v>12704</v>
      </c>
      <c r="F624" s="108">
        <v>2002442</v>
      </c>
      <c r="G624" s="107">
        <v>12704</v>
      </c>
      <c r="H624" s="56"/>
    </row>
    <row r="625" spans="2:8" ht="15" x14ac:dyDescent="0.2">
      <c r="B625" s="107">
        <v>12705</v>
      </c>
      <c r="C625" s="108">
        <v>2002443</v>
      </c>
      <c r="D625" s="109" t="s">
        <v>4532</v>
      </c>
      <c r="E625" s="107">
        <v>12705</v>
      </c>
      <c r="F625" s="108">
        <v>2002443</v>
      </c>
      <c r="G625" s="107">
        <v>12705</v>
      </c>
      <c r="H625" s="56"/>
    </row>
    <row r="626" spans="2:8" ht="15" x14ac:dyDescent="0.2">
      <c r="B626" s="107">
        <v>12706</v>
      </c>
      <c r="C626" s="108">
        <v>2002444</v>
      </c>
      <c r="D626" s="109" t="s">
        <v>4533</v>
      </c>
      <c r="E626" s="107">
        <v>12706</v>
      </c>
      <c r="F626" s="108">
        <v>2002444</v>
      </c>
      <c r="G626" s="107">
        <v>12706</v>
      </c>
      <c r="H626" s="56"/>
    </row>
    <row r="627" spans="2:8" ht="15" x14ac:dyDescent="0.2">
      <c r="B627" s="107">
        <v>12707</v>
      </c>
      <c r="C627" s="108">
        <v>2002445</v>
      </c>
      <c r="D627" s="109" t="s">
        <v>1341</v>
      </c>
      <c r="E627" s="107">
        <v>12707</v>
      </c>
      <c r="F627" s="108">
        <v>2002445</v>
      </c>
      <c r="G627" s="107">
        <v>12707</v>
      </c>
      <c r="H627" s="56"/>
    </row>
    <row r="628" spans="2:8" ht="15" x14ac:dyDescent="0.2">
      <c r="B628" s="107">
        <v>12708</v>
      </c>
      <c r="C628" s="108">
        <v>2002446</v>
      </c>
      <c r="D628" s="109" t="s">
        <v>4534</v>
      </c>
      <c r="E628" s="107">
        <v>12708</v>
      </c>
      <c r="F628" s="108">
        <v>2002446</v>
      </c>
      <c r="G628" s="107">
        <v>12708</v>
      </c>
      <c r="H628" s="56"/>
    </row>
    <row r="629" spans="2:8" ht="15" x14ac:dyDescent="0.2">
      <c r="B629" s="107">
        <v>12709</v>
      </c>
      <c r="C629" s="108">
        <v>2002447</v>
      </c>
      <c r="D629" s="109" t="s">
        <v>1342</v>
      </c>
      <c r="E629" s="107">
        <v>12709</v>
      </c>
      <c r="F629" s="108">
        <v>2002447</v>
      </c>
      <c r="G629" s="107">
        <v>12709</v>
      </c>
      <c r="H629" s="56"/>
    </row>
    <row r="630" spans="2:8" ht="15" x14ac:dyDescent="0.2">
      <c r="B630" s="107">
        <v>12710</v>
      </c>
      <c r="C630" s="108">
        <v>2002448</v>
      </c>
      <c r="D630" s="109" t="s">
        <v>1343</v>
      </c>
      <c r="E630" s="107">
        <v>12710</v>
      </c>
      <c r="F630" s="108">
        <v>2002448</v>
      </c>
      <c r="G630" s="107">
        <v>12710</v>
      </c>
      <c r="H630" s="56"/>
    </row>
    <row r="631" spans="2:8" ht="15" x14ac:dyDescent="0.2">
      <c r="B631" s="107">
        <v>12721</v>
      </c>
      <c r="C631" s="108">
        <v>2002455</v>
      </c>
      <c r="D631" s="109" t="s">
        <v>1344</v>
      </c>
      <c r="E631" s="107">
        <v>12721</v>
      </c>
      <c r="F631" s="108">
        <v>2002455</v>
      </c>
      <c r="G631" s="107">
        <v>12721</v>
      </c>
      <c r="H631" s="56"/>
    </row>
    <row r="632" spans="2:8" ht="15" x14ac:dyDescent="0.2">
      <c r="B632" s="107">
        <v>12722</v>
      </c>
      <c r="C632" s="108">
        <v>2002456</v>
      </c>
      <c r="D632" s="109" t="s">
        <v>1345</v>
      </c>
      <c r="E632" s="107">
        <v>12722</v>
      </c>
      <c r="F632" s="108">
        <v>2002456</v>
      </c>
      <c r="G632" s="107">
        <v>12722</v>
      </c>
      <c r="H632" s="56"/>
    </row>
    <row r="633" spans="2:8" ht="15" x14ac:dyDescent="0.2">
      <c r="B633" s="107">
        <v>12730</v>
      </c>
      <c r="C633" s="108">
        <v>2002461</v>
      </c>
      <c r="D633" s="109" t="s">
        <v>1346</v>
      </c>
      <c r="E633" s="107">
        <v>12730</v>
      </c>
      <c r="F633" s="108">
        <v>2002461</v>
      </c>
      <c r="G633" s="107">
        <v>12730</v>
      </c>
      <c r="H633" s="56"/>
    </row>
    <row r="634" spans="2:8" ht="15" x14ac:dyDescent="0.2">
      <c r="B634" s="107">
        <v>12731</v>
      </c>
      <c r="C634" s="108">
        <v>2002462</v>
      </c>
      <c r="D634" s="109" t="s">
        <v>1347</v>
      </c>
      <c r="E634" s="107">
        <v>12731</v>
      </c>
      <c r="F634" s="108">
        <v>2002462</v>
      </c>
      <c r="G634" s="107">
        <v>12731</v>
      </c>
      <c r="H634" s="56"/>
    </row>
    <row r="635" spans="2:8" ht="15" x14ac:dyDescent="0.2">
      <c r="B635" s="107">
        <v>12732</v>
      </c>
      <c r="C635" s="108">
        <v>2002463</v>
      </c>
      <c r="D635" s="109" t="s">
        <v>1348</v>
      </c>
      <c r="E635" s="107">
        <v>12732</v>
      </c>
      <c r="F635" s="108">
        <v>2002463</v>
      </c>
      <c r="G635" s="107">
        <v>12732</v>
      </c>
      <c r="H635" s="56"/>
    </row>
    <row r="636" spans="2:8" ht="15" x14ac:dyDescent="0.2">
      <c r="B636" s="107">
        <v>12733</v>
      </c>
      <c r="C636" s="108">
        <v>2002464</v>
      </c>
      <c r="D636" s="109" t="s">
        <v>1349</v>
      </c>
      <c r="E636" s="107">
        <v>12733</v>
      </c>
      <c r="F636" s="108">
        <v>2002464</v>
      </c>
      <c r="G636" s="107">
        <v>12733</v>
      </c>
      <c r="H636" s="56"/>
    </row>
    <row r="637" spans="2:8" ht="15" x14ac:dyDescent="0.2">
      <c r="B637" s="107">
        <v>12740</v>
      </c>
      <c r="C637" s="108">
        <v>2002470</v>
      </c>
      <c r="D637" s="109" t="s">
        <v>4535</v>
      </c>
      <c r="E637" s="107">
        <v>12740</v>
      </c>
      <c r="F637" s="108">
        <v>2002470</v>
      </c>
      <c r="G637" s="107">
        <v>12740</v>
      </c>
      <c r="H637" s="56"/>
    </row>
    <row r="638" spans="2:8" ht="15" x14ac:dyDescent="0.2">
      <c r="B638" s="107">
        <v>12741</v>
      </c>
      <c r="C638" s="108">
        <v>2002471</v>
      </c>
      <c r="D638" s="109" t="s">
        <v>1350</v>
      </c>
      <c r="E638" s="107">
        <v>12741</v>
      </c>
      <c r="F638" s="108">
        <v>2002471</v>
      </c>
      <c r="G638" s="107">
        <v>12741</v>
      </c>
      <c r="H638" s="56"/>
    </row>
    <row r="639" spans="2:8" ht="15" x14ac:dyDescent="0.2">
      <c r="B639" s="107">
        <v>12742</v>
      </c>
      <c r="C639" s="108">
        <v>2002472</v>
      </c>
      <c r="D639" s="109" t="s">
        <v>1351</v>
      </c>
      <c r="E639" s="107">
        <v>12742</v>
      </c>
      <c r="F639" s="108">
        <v>2002472</v>
      </c>
      <c r="G639" s="107">
        <v>12742</v>
      </c>
      <c r="H639" s="56"/>
    </row>
    <row r="640" spans="2:8" ht="15" x14ac:dyDescent="0.2">
      <c r="B640" s="107">
        <v>12743</v>
      </c>
      <c r="C640" s="108">
        <v>2002473</v>
      </c>
      <c r="D640" s="109" t="s">
        <v>1352</v>
      </c>
      <c r="E640" s="107">
        <v>12743</v>
      </c>
      <c r="F640" s="108">
        <v>2002473</v>
      </c>
      <c r="G640" s="107">
        <v>12743</v>
      </c>
      <c r="H640" s="56"/>
    </row>
    <row r="641" spans="2:8" ht="15" x14ac:dyDescent="0.2">
      <c r="B641" s="107">
        <v>12750</v>
      </c>
      <c r="C641" s="108">
        <v>2002476</v>
      </c>
      <c r="D641" s="109" t="s">
        <v>4536</v>
      </c>
      <c r="E641" s="107">
        <v>12750</v>
      </c>
      <c r="F641" s="108">
        <v>2002476</v>
      </c>
      <c r="G641" s="107">
        <v>12750</v>
      </c>
      <c r="H641" s="56"/>
    </row>
    <row r="642" spans="2:8" ht="15" x14ac:dyDescent="0.2">
      <c r="B642" s="107">
        <v>12751</v>
      </c>
      <c r="C642" s="108">
        <v>2002477</v>
      </c>
      <c r="D642" s="109" t="s">
        <v>1353</v>
      </c>
      <c r="E642" s="107">
        <v>12751</v>
      </c>
      <c r="F642" s="108">
        <v>2002477</v>
      </c>
      <c r="G642" s="107">
        <v>12751</v>
      </c>
      <c r="H642" s="56"/>
    </row>
    <row r="643" spans="2:8" ht="15" x14ac:dyDescent="0.2">
      <c r="B643" s="107">
        <v>12752</v>
      </c>
      <c r="C643" s="108">
        <v>2002478</v>
      </c>
      <c r="D643" s="109" t="s">
        <v>1354</v>
      </c>
      <c r="E643" s="107">
        <v>12752</v>
      </c>
      <c r="F643" s="108">
        <v>2002478</v>
      </c>
      <c r="G643" s="107">
        <v>12752</v>
      </c>
      <c r="H643" s="56"/>
    </row>
    <row r="644" spans="2:8" ht="15" x14ac:dyDescent="0.2">
      <c r="B644" s="107">
        <v>12753</v>
      </c>
      <c r="C644" s="108">
        <v>2002479</v>
      </c>
      <c r="D644" s="109" t="s">
        <v>1355</v>
      </c>
      <c r="E644" s="107">
        <v>12753</v>
      </c>
      <c r="F644" s="108">
        <v>2002479</v>
      </c>
      <c r="G644" s="107">
        <v>12753</v>
      </c>
      <c r="H644" s="56"/>
    </row>
    <row r="645" spans="2:8" ht="15" x14ac:dyDescent="0.2">
      <c r="B645" s="107">
        <v>12760</v>
      </c>
      <c r="C645" s="108">
        <v>2002480</v>
      </c>
      <c r="D645" s="109" t="s">
        <v>4537</v>
      </c>
      <c r="E645" s="107">
        <v>12760</v>
      </c>
      <c r="F645" s="108">
        <v>2002480</v>
      </c>
      <c r="G645" s="107">
        <v>12760</v>
      </c>
      <c r="H645" s="56"/>
    </row>
    <row r="646" spans="2:8" ht="15" x14ac:dyDescent="0.2">
      <c r="B646" s="107">
        <v>12761</v>
      </c>
      <c r="C646" s="108">
        <v>2002481</v>
      </c>
      <c r="D646" s="109" t="s">
        <v>1356</v>
      </c>
      <c r="E646" s="107">
        <v>12761</v>
      </c>
      <c r="F646" s="108">
        <v>2002481</v>
      </c>
      <c r="G646" s="107">
        <v>12761</v>
      </c>
      <c r="H646" s="56"/>
    </row>
    <row r="647" spans="2:8" ht="15" x14ac:dyDescent="0.2">
      <c r="B647" s="107">
        <v>12762</v>
      </c>
      <c r="C647" s="108">
        <v>2002482</v>
      </c>
      <c r="D647" s="109" t="s">
        <v>1357</v>
      </c>
      <c r="E647" s="107">
        <v>12762</v>
      </c>
      <c r="F647" s="108">
        <v>2002482</v>
      </c>
      <c r="G647" s="107">
        <v>12762</v>
      </c>
      <c r="H647" s="56"/>
    </row>
    <row r="648" spans="2:8" ht="15" x14ac:dyDescent="0.2">
      <c r="B648" s="107">
        <v>12763</v>
      </c>
      <c r="C648" s="108">
        <v>2002483</v>
      </c>
      <c r="D648" s="109" t="s">
        <v>4538</v>
      </c>
      <c r="E648" s="107">
        <v>12763</v>
      </c>
      <c r="F648" s="108">
        <v>2002483</v>
      </c>
      <c r="G648" s="107">
        <v>12763</v>
      </c>
      <c r="H648" s="56"/>
    </row>
    <row r="649" spans="2:8" ht="15" x14ac:dyDescent="0.2">
      <c r="B649" s="107">
        <v>12770</v>
      </c>
      <c r="C649" s="108">
        <v>2002484</v>
      </c>
      <c r="D649" s="109" t="s">
        <v>4539</v>
      </c>
      <c r="E649" s="107">
        <v>12770</v>
      </c>
      <c r="F649" s="108">
        <v>2002484</v>
      </c>
      <c r="G649" s="107">
        <v>12770</v>
      </c>
      <c r="H649" s="56"/>
    </row>
    <row r="650" spans="2:8" ht="15" x14ac:dyDescent="0.2">
      <c r="B650" s="107">
        <v>12771</v>
      </c>
      <c r="C650" s="108">
        <v>2002485</v>
      </c>
      <c r="D650" s="109" t="s">
        <v>1358</v>
      </c>
      <c r="E650" s="107">
        <v>12771</v>
      </c>
      <c r="F650" s="108">
        <v>2002485</v>
      </c>
      <c r="G650" s="107">
        <v>12771</v>
      </c>
      <c r="H650" s="56"/>
    </row>
    <row r="651" spans="2:8" ht="15" x14ac:dyDescent="0.2">
      <c r="B651" s="107">
        <v>12772</v>
      </c>
      <c r="C651" s="108">
        <v>2002486</v>
      </c>
      <c r="D651" s="109" t="s">
        <v>1359</v>
      </c>
      <c r="E651" s="107">
        <v>12772</v>
      </c>
      <c r="F651" s="108">
        <v>2002486</v>
      </c>
      <c r="G651" s="107">
        <v>12772</v>
      </c>
      <c r="H651" s="56"/>
    </row>
    <row r="652" spans="2:8" ht="15" x14ac:dyDescent="0.2">
      <c r="B652" s="107">
        <v>12773</v>
      </c>
      <c r="C652" s="108">
        <v>2002487</v>
      </c>
      <c r="D652" s="109" t="s">
        <v>4540</v>
      </c>
      <c r="E652" s="107">
        <v>12773</v>
      </c>
      <c r="F652" s="108">
        <v>2002487</v>
      </c>
      <c r="G652" s="107">
        <v>12773</v>
      </c>
      <c r="H652" s="56"/>
    </row>
    <row r="653" spans="2:8" ht="15" x14ac:dyDescent="0.2">
      <c r="B653" s="107">
        <v>12780</v>
      </c>
      <c r="C653" s="108">
        <v>2002488</v>
      </c>
      <c r="D653" s="109" t="s">
        <v>1360</v>
      </c>
      <c r="E653" s="107">
        <v>12780</v>
      </c>
      <c r="F653" s="108">
        <v>2002488</v>
      </c>
      <c r="G653" s="107">
        <v>12780</v>
      </c>
      <c r="H653" s="56"/>
    </row>
    <row r="654" spans="2:8" ht="15" x14ac:dyDescent="0.2">
      <c r="B654" s="107">
        <v>12785</v>
      </c>
      <c r="C654" s="108">
        <v>2002489</v>
      </c>
      <c r="D654" s="109" t="s">
        <v>3817</v>
      </c>
      <c r="E654" s="107">
        <v>12785</v>
      </c>
      <c r="F654" s="108">
        <v>2002489</v>
      </c>
      <c r="G654" s="107">
        <v>12785</v>
      </c>
      <c r="H654" s="56"/>
    </row>
    <row r="655" spans="2:8" ht="15" x14ac:dyDescent="0.2">
      <c r="B655" s="107">
        <v>12786</v>
      </c>
      <c r="C655" s="108">
        <v>2002490</v>
      </c>
      <c r="D655" s="109" t="s">
        <v>1361</v>
      </c>
      <c r="E655" s="107">
        <v>12786</v>
      </c>
      <c r="F655" s="108">
        <v>2002490</v>
      </c>
      <c r="G655" s="107">
        <v>12786</v>
      </c>
      <c r="H655" s="56"/>
    </row>
    <row r="656" spans="2:8" ht="15" x14ac:dyDescent="0.2">
      <c r="B656" s="107">
        <v>12787</v>
      </c>
      <c r="C656" s="108">
        <v>2002491</v>
      </c>
      <c r="D656" s="109" t="s">
        <v>3818</v>
      </c>
      <c r="E656" s="107">
        <v>12787</v>
      </c>
      <c r="F656" s="108">
        <v>2002491</v>
      </c>
      <c r="G656" s="107">
        <v>12787</v>
      </c>
      <c r="H656" s="56"/>
    </row>
    <row r="657" spans="2:8" ht="15" x14ac:dyDescent="0.2">
      <c r="B657" s="107">
        <v>12788</v>
      </c>
      <c r="C657" s="108">
        <v>2002492</v>
      </c>
      <c r="D657" s="109" t="s">
        <v>4541</v>
      </c>
      <c r="E657" s="107">
        <v>12788</v>
      </c>
      <c r="F657" s="108">
        <v>2002492</v>
      </c>
      <c r="G657" s="107">
        <v>12788</v>
      </c>
      <c r="H657" s="56"/>
    </row>
    <row r="658" spans="2:8" ht="15" x14ac:dyDescent="0.2">
      <c r="B658" s="107">
        <v>12789</v>
      </c>
      <c r="C658" s="108">
        <v>2002493</v>
      </c>
      <c r="D658" s="109" t="s">
        <v>4542</v>
      </c>
      <c r="E658" s="107">
        <v>12789</v>
      </c>
      <c r="F658" s="108">
        <v>2002493</v>
      </c>
      <c r="G658" s="107">
        <v>12789</v>
      </c>
      <c r="H658" s="56"/>
    </row>
    <row r="659" spans="2:8" ht="15" x14ac:dyDescent="0.2">
      <c r="B659" s="107">
        <v>12790</v>
      </c>
      <c r="C659" s="108">
        <v>2002494</v>
      </c>
      <c r="D659" s="109" t="s">
        <v>4543</v>
      </c>
      <c r="E659" s="107">
        <v>12790</v>
      </c>
      <c r="F659" s="108">
        <v>2002494</v>
      </c>
      <c r="G659" s="107">
        <v>12790</v>
      </c>
      <c r="H659" s="56"/>
    </row>
    <row r="660" spans="2:8" ht="15" x14ac:dyDescent="0.2">
      <c r="B660" s="107">
        <v>12791</v>
      </c>
      <c r="C660" s="108">
        <v>2002495</v>
      </c>
      <c r="D660" s="109" t="s">
        <v>1362</v>
      </c>
      <c r="E660" s="107">
        <v>12791</v>
      </c>
      <c r="F660" s="108">
        <v>2002495</v>
      </c>
      <c r="G660" s="107">
        <v>12791</v>
      </c>
      <c r="H660" s="56"/>
    </row>
    <row r="661" spans="2:8" ht="15" x14ac:dyDescent="0.2">
      <c r="B661" s="107">
        <v>12792</v>
      </c>
      <c r="C661" s="108">
        <v>2002496</v>
      </c>
      <c r="D661" s="109" t="s">
        <v>1363</v>
      </c>
      <c r="E661" s="107">
        <v>12792</v>
      </c>
      <c r="F661" s="108">
        <v>2002496</v>
      </c>
      <c r="G661" s="107">
        <v>12792</v>
      </c>
      <c r="H661" s="56"/>
    </row>
    <row r="662" spans="2:8" ht="15" x14ac:dyDescent="0.2">
      <c r="B662" s="107">
        <v>12793</v>
      </c>
      <c r="C662" s="108">
        <v>2002497</v>
      </c>
      <c r="D662" s="109" t="s">
        <v>1364</v>
      </c>
      <c r="E662" s="107">
        <v>12793</v>
      </c>
      <c r="F662" s="108">
        <v>2002497</v>
      </c>
      <c r="G662" s="107">
        <v>12793</v>
      </c>
      <c r="H662" s="56"/>
    </row>
    <row r="663" spans="2:8" ht="15" x14ac:dyDescent="0.2">
      <c r="B663" s="107">
        <v>12794</v>
      </c>
      <c r="C663" s="108">
        <v>2002498</v>
      </c>
      <c r="D663" s="109" t="s">
        <v>4544</v>
      </c>
      <c r="E663" s="107">
        <v>12794</v>
      </c>
      <c r="F663" s="108">
        <v>2002498</v>
      </c>
      <c r="G663" s="107">
        <v>12794</v>
      </c>
      <c r="H663" s="56"/>
    </row>
    <row r="664" spans="2:8" ht="15" x14ac:dyDescent="0.2">
      <c r="B664" s="107">
        <v>12795</v>
      </c>
      <c r="C664" s="108">
        <v>2002499</v>
      </c>
      <c r="D664" s="109" t="s">
        <v>4545</v>
      </c>
      <c r="E664" s="107">
        <v>12795</v>
      </c>
      <c r="F664" s="108">
        <v>2002499</v>
      </c>
      <c r="G664" s="107">
        <v>12795</v>
      </c>
      <c r="H664" s="56"/>
    </row>
    <row r="665" spans="2:8" ht="15" x14ac:dyDescent="0.2">
      <c r="B665" s="107">
        <v>12796</v>
      </c>
      <c r="C665" s="108">
        <v>2002500</v>
      </c>
      <c r="D665" s="109" t="s">
        <v>4546</v>
      </c>
      <c r="E665" s="107">
        <v>12796</v>
      </c>
      <c r="F665" s="108">
        <v>2002500</v>
      </c>
      <c r="G665" s="107">
        <v>12796</v>
      </c>
      <c r="H665" s="56"/>
    </row>
    <row r="666" spans="2:8" ht="15" x14ac:dyDescent="0.2">
      <c r="B666" s="107">
        <v>12797</v>
      </c>
      <c r="C666" s="108">
        <v>2002501</v>
      </c>
      <c r="D666" s="109" t="s">
        <v>4547</v>
      </c>
      <c r="E666" s="107">
        <v>12797</v>
      </c>
      <c r="F666" s="108">
        <v>2002501</v>
      </c>
      <c r="G666" s="107">
        <v>12797</v>
      </c>
      <c r="H666" s="56"/>
    </row>
    <row r="667" spans="2:8" ht="15" x14ac:dyDescent="0.2">
      <c r="B667" s="107">
        <v>12821</v>
      </c>
      <c r="C667" s="108">
        <v>2002522</v>
      </c>
      <c r="D667" s="109" t="s">
        <v>1365</v>
      </c>
      <c r="E667" s="107">
        <v>12821</v>
      </c>
      <c r="F667" s="108">
        <v>2002522</v>
      </c>
      <c r="G667" s="107">
        <v>12821</v>
      </c>
      <c r="H667" s="56"/>
    </row>
    <row r="668" spans="2:8" ht="15" x14ac:dyDescent="0.2">
      <c r="B668" s="107">
        <v>12822</v>
      </c>
      <c r="C668" s="108">
        <v>2002523</v>
      </c>
      <c r="D668" s="109" t="s">
        <v>1366</v>
      </c>
      <c r="E668" s="107">
        <v>12822</v>
      </c>
      <c r="F668" s="108">
        <v>2002523</v>
      </c>
      <c r="G668" s="107">
        <v>12822</v>
      </c>
      <c r="H668" s="56"/>
    </row>
    <row r="669" spans="2:8" ht="15" x14ac:dyDescent="0.2">
      <c r="B669" s="107">
        <v>12880</v>
      </c>
      <c r="C669" s="108">
        <v>2002547</v>
      </c>
      <c r="D669" s="109" t="s">
        <v>4548</v>
      </c>
      <c r="E669" s="107">
        <v>12880</v>
      </c>
      <c r="F669" s="108">
        <v>2002547</v>
      </c>
      <c r="G669" s="107">
        <v>12880</v>
      </c>
      <c r="H669" s="56"/>
    </row>
    <row r="670" spans="2:8" ht="15" x14ac:dyDescent="0.2">
      <c r="B670" s="107">
        <v>12901</v>
      </c>
      <c r="C670" s="108">
        <v>2002562</v>
      </c>
      <c r="D670" s="109" t="s">
        <v>1367</v>
      </c>
      <c r="E670" s="107">
        <v>12901</v>
      </c>
      <c r="F670" s="108">
        <v>2002562</v>
      </c>
      <c r="G670" s="107">
        <v>12901</v>
      </c>
      <c r="H670" s="56"/>
    </row>
    <row r="671" spans="2:8" ht="15" x14ac:dyDescent="0.2">
      <c r="B671" s="107">
        <v>12902</v>
      </c>
      <c r="C671" s="108">
        <v>2002564</v>
      </c>
      <c r="D671" s="109" t="s">
        <v>1368</v>
      </c>
      <c r="E671" s="107">
        <v>12902</v>
      </c>
      <c r="F671" s="108">
        <v>2002564</v>
      </c>
      <c r="G671" s="107">
        <v>12902</v>
      </c>
      <c r="H671" s="56"/>
    </row>
    <row r="672" spans="2:8" ht="15" x14ac:dyDescent="0.2">
      <c r="B672" s="107">
        <v>12903</v>
      </c>
      <c r="C672" s="108">
        <v>2002566</v>
      </c>
      <c r="D672" s="109" t="s">
        <v>1369</v>
      </c>
      <c r="E672" s="107">
        <v>12903</v>
      </c>
      <c r="F672" s="108">
        <v>2002566</v>
      </c>
      <c r="G672" s="107">
        <v>12903</v>
      </c>
      <c r="H672" s="56"/>
    </row>
    <row r="673" spans="2:8" ht="15" x14ac:dyDescent="0.2">
      <c r="B673" s="107">
        <v>12904</v>
      </c>
      <c r="C673" s="108">
        <v>2002568</v>
      </c>
      <c r="D673" s="109" t="s">
        <v>1370</v>
      </c>
      <c r="E673" s="107">
        <v>12904</v>
      </c>
      <c r="F673" s="108">
        <v>2002568</v>
      </c>
      <c r="G673" s="107">
        <v>12904</v>
      </c>
      <c r="H673" s="56"/>
    </row>
    <row r="674" spans="2:8" ht="15" x14ac:dyDescent="0.2">
      <c r="B674" s="107">
        <v>12905</v>
      </c>
      <c r="C674" s="108">
        <v>2002570</v>
      </c>
      <c r="D674" s="109" t="s">
        <v>1371</v>
      </c>
      <c r="E674" s="107">
        <v>12905</v>
      </c>
      <c r="F674" s="108">
        <v>2002570</v>
      </c>
      <c r="G674" s="107">
        <v>12905</v>
      </c>
      <c r="H674" s="56"/>
    </row>
    <row r="675" spans="2:8" ht="15" x14ac:dyDescent="0.2">
      <c r="B675" s="107">
        <v>12906</v>
      </c>
      <c r="C675" s="108">
        <v>2002571</v>
      </c>
      <c r="D675" s="109" t="s">
        <v>1372</v>
      </c>
      <c r="E675" s="107">
        <v>12906</v>
      </c>
      <c r="F675" s="108">
        <v>2002571</v>
      </c>
      <c r="G675" s="107">
        <v>12906</v>
      </c>
      <c r="H675" s="56"/>
    </row>
    <row r="676" spans="2:8" ht="15" x14ac:dyDescent="0.2">
      <c r="B676" s="107">
        <v>12907</v>
      </c>
      <c r="C676" s="108">
        <v>2002572</v>
      </c>
      <c r="D676" s="109" t="s">
        <v>1373</v>
      </c>
      <c r="E676" s="107">
        <v>12907</v>
      </c>
      <c r="F676" s="108">
        <v>2002572</v>
      </c>
      <c r="G676" s="107">
        <v>12907</v>
      </c>
      <c r="H676" s="56"/>
    </row>
    <row r="677" spans="2:8" ht="15" x14ac:dyDescent="0.2">
      <c r="B677" s="107">
        <v>12908</v>
      </c>
      <c r="C677" s="108">
        <v>2002573</v>
      </c>
      <c r="D677" s="109" t="s">
        <v>1374</v>
      </c>
      <c r="E677" s="107">
        <v>12908</v>
      </c>
      <c r="F677" s="108">
        <v>2002573</v>
      </c>
      <c r="G677" s="107">
        <v>12908</v>
      </c>
      <c r="H677" s="56"/>
    </row>
    <row r="678" spans="2:8" ht="15" x14ac:dyDescent="0.2">
      <c r="B678" s="107">
        <v>12909</v>
      </c>
      <c r="C678" s="108">
        <v>2002575</v>
      </c>
      <c r="D678" s="109" t="s">
        <v>1375</v>
      </c>
      <c r="E678" s="107">
        <v>12909</v>
      </c>
      <c r="F678" s="108">
        <v>2002575</v>
      </c>
      <c r="G678" s="107">
        <v>12909</v>
      </c>
      <c r="H678" s="56"/>
    </row>
    <row r="679" spans="2:8" ht="15" x14ac:dyDescent="0.2">
      <c r="B679" s="107">
        <v>12910</v>
      </c>
      <c r="C679" s="108">
        <v>2002577</v>
      </c>
      <c r="D679" s="109" t="s">
        <v>1376</v>
      </c>
      <c r="E679" s="107">
        <v>12910</v>
      </c>
      <c r="F679" s="108">
        <v>2002577</v>
      </c>
      <c r="G679" s="107">
        <v>12910</v>
      </c>
      <c r="H679" s="56"/>
    </row>
    <row r="680" spans="2:8" ht="15" x14ac:dyDescent="0.2">
      <c r="B680" s="107">
        <v>12921</v>
      </c>
      <c r="C680" s="108">
        <v>2002578</v>
      </c>
      <c r="D680" s="109" t="s">
        <v>1377</v>
      </c>
      <c r="E680" s="107">
        <v>12921</v>
      </c>
      <c r="F680" s="108">
        <v>2002578</v>
      </c>
      <c r="G680" s="107">
        <v>12921</v>
      </c>
      <c r="H680" s="56"/>
    </row>
    <row r="681" spans="2:8" ht="15" x14ac:dyDescent="0.2">
      <c r="B681" s="107">
        <v>12922</v>
      </c>
      <c r="C681" s="108">
        <v>2002579</v>
      </c>
      <c r="D681" s="109" t="s">
        <v>1378</v>
      </c>
      <c r="E681" s="107">
        <v>12922</v>
      </c>
      <c r="F681" s="108">
        <v>2002579</v>
      </c>
      <c r="G681" s="107">
        <v>12922</v>
      </c>
      <c r="H681" s="56"/>
    </row>
    <row r="682" spans="2:8" ht="15" x14ac:dyDescent="0.2">
      <c r="B682" s="107">
        <v>12930</v>
      </c>
      <c r="C682" s="108">
        <v>2002580</v>
      </c>
      <c r="D682" s="109" t="s">
        <v>1379</v>
      </c>
      <c r="E682" s="107">
        <v>12930</v>
      </c>
      <c r="F682" s="108">
        <v>2002580</v>
      </c>
      <c r="G682" s="107">
        <v>12930</v>
      </c>
      <c r="H682" s="56"/>
    </row>
    <row r="683" spans="2:8" ht="15" x14ac:dyDescent="0.2">
      <c r="B683" s="107">
        <v>12931</v>
      </c>
      <c r="C683" s="108">
        <v>2002581</v>
      </c>
      <c r="D683" s="109" t="s">
        <v>1380</v>
      </c>
      <c r="E683" s="107">
        <v>12931</v>
      </c>
      <c r="F683" s="108">
        <v>2002581</v>
      </c>
      <c r="G683" s="107">
        <v>12931</v>
      </c>
      <c r="H683" s="56"/>
    </row>
    <row r="684" spans="2:8" ht="15" x14ac:dyDescent="0.2">
      <c r="B684" s="107">
        <v>12932</v>
      </c>
      <c r="C684" s="108">
        <v>2002582</v>
      </c>
      <c r="D684" s="109" t="s">
        <v>1381</v>
      </c>
      <c r="E684" s="107">
        <v>12932</v>
      </c>
      <c r="F684" s="108">
        <v>2002582</v>
      </c>
      <c r="G684" s="107">
        <v>12932</v>
      </c>
      <c r="H684" s="56"/>
    </row>
    <row r="685" spans="2:8" ht="15" x14ac:dyDescent="0.2">
      <c r="B685" s="107">
        <v>12933</v>
      </c>
      <c r="C685" s="108">
        <v>2002583</v>
      </c>
      <c r="D685" s="109" t="s">
        <v>1382</v>
      </c>
      <c r="E685" s="107">
        <v>12933</v>
      </c>
      <c r="F685" s="108">
        <v>2002583</v>
      </c>
      <c r="G685" s="107">
        <v>12933</v>
      </c>
      <c r="H685" s="56"/>
    </row>
    <row r="686" spans="2:8" ht="15" x14ac:dyDescent="0.2">
      <c r="B686" s="107">
        <v>12940</v>
      </c>
      <c r="C686" s="108">
        <v>2002584</v>
      </c>
      <c r="D686" s="109" t="s">
        <v>1383</v>
      </c>
      <c r="E686" s="107">
        <v>12940</v>
      </c>
      <c r="F686" s="108">
        <v>2002584</v>
      </c>
      <c r="G686" s="107">
        <v>12940</v>
      </c>
      <c r="H686" s="56"/>
    </row>
    <row r="687" spans="2:8" ht="15" x14ac:dyDescent="0.2">
      <c r="B687" s="107">
        <v>12941</v>
      </c>
      <c r="C687" s="108">
        <v>2002585</v>
      </c>
      <c r="D687" s="109" t="s">
        <v>1384</v>
      </c>
      <c r="E687" s="107">
        <v>12941</v>
      </c>
      <c r="F687" s="108">
        <v>2002585</v>
      </c>
      <c r="G687" s="107">
        <v>12941</v>
      </c>
      <c r="H687" s="56"/>
    </row>
    <row r="688" spans="2:8" ht="15" x14ac:dyDescent="0.2">
      <c r="B688" s="107">
        <v>12942</v>
      </c>
      <c r="C688" s="108">
        <v>2002586</v>
      </c>
      <c r="D688" s="109" t="s">
        <v>1385</v>
      </c>
      <c r="E688" s="107">
        <v>12942</v>
      </c>
      <c r="F688" s="108">
        <v>2002586</v>
      </c>
      <c r="G688" s="107">
        <v>12942</v>
      </c>
      <c r="H688" s="56"/>
    </row>
    <row r="689" spans="2:8" ht="15" x14ac:dyDescent="0.2">
      <c r="B689" s="107">
        <v>12943</v>
      </c>
      <c r="C689" s="108">
        <v>2002587</v>
      </c>
      <c r="D689" s="109" t="s">
        <v>1386</v>
      </c>
      <c r="E689" s="107">
        <v>12943</v>
      </c>
      <c r="F689" s="108">
        <v>2002587</v>
      </c>
      <c r="G689" s="107">
        <v>12943</v>
      </c>
      <c r="H689" s="56"/>
    </row>
    <row r="690" spans="2:8" ht="15" x14ac:dyDescent="0.2">
      <c r="B690" s="107">
        <v>12950</v>
      </c>
      <c r="C690" s="108">
        <v>2002588</v>
      </c>
      <c r="D690" s="109" t="s">
        <v>1387</v>
      </c>
      <c r="E690" s="107">
        <v>12950</v>
      </c>
      <c r="F690" s="108">
        <v>2002588</v>
      </c>
      <c r="G690" s="107">
        <v>12950</v>
      </c>
      <c r="H690" s="56"/>
    </row>
    <row r="691" spans="2:8" ht="15" x14ac:dyDescent="0.2">
      <c r="B691" s="107">
        <v>12951</v>
      </c>
      <c r="C691" s="108">
        <v>2002589</v>
      </c>
      <c r="D691" s="109" t="s">
        <v>1388</v>
      </c>
      <c r="E691" s="107">
        <v>12951</v>
      </c>
      <c r="F691" s="108">
        <v>2002589</v>
      </c>
      <c r="G691" s="107">
        <v>12951</v>
      </c>
      <c r="H691" s="56"/>
    </row>
    <row r="692" spans="2:8" ht="15" x14ac:dyDescent="0.2">
      <c r="B692" s="107">
        <v>12952</v>
      </c>
      <c r="C692" s="108">
        <v>2002590</v>
      </c>
      <c r="D692" s="109" t="s">
        <v>1389</v>
      </c>
      <c r="E692" s="107">
        <v>12952</v>
      </c>
      <c r="F692" s="108">
        <v>2002590</v>
      </c>
      <c r="G692" s="107">
        <v>12952</v>
      </c>
      <c r="H692" s="56"/>
    </row>
    <row r="693" spans="2:8" ht="15" x14ac:dyDescent="0.2">
      <c r="B693" s="107">
        <v>12953</v>
      </c>
      <c r="C693" s="108">
        <v>2002591</v>
      </c>
      <c r="D693" s="109" t="s">
        <v>1390</v>
      </c>
      <c r="E693" s="107">
        <v>12953</v>
      </c>
      <c r="F693" s="108">
        <v>2002591</v>
      </c>
      <c r="G693" s="107">
        <v>12953</v>
      </c>
      <c r="H693" s="56"/>
    </row>
    <row r="694" spans="2:8" ht="15" x14ac:dyDescent="0.2">
      <c r="B694" s="107">
        <v>12960</v>
      </c>
      <c r="C694" s="108">
        <v>2002592</v>
      </c>
      <c r="D694" s="109" t="s">
        <v>4549</v>
      </c>
      <c r="E694" s="107">
        <v>12960</v>
      </c>
      <c r="F694" s="108">
        <v>2002592</v>
      </c>
      <c r="G694" s="107">
        <v>12960</v>
      </c>
      <c r="H694" s="56"/>
    </row>
    <row r="695" spans="2:8" ht="15" x14ac:dyDescent="0.2">
      <c r="B695" s="107">
        <v>12961</v>
      </c>
      <c r="C695" s="108">
        <v>2002593</v>
      </c>
      <c r="D695" s="109" t="s">
        <v>1391</v>
      </c>
      <c r="E695" s="107">
        <v>12961</v>
      </c>
      <c r="F695" s="108">
        <v>2002593</v>
      </c>
      <c r="G695" s="107">
        <v>12961</v>
      </c>
      <c r="H695" s="56"/>
    </row>
    <row r="696" spans="2:8" ht="15" x14ac:dyDescent="0.2">
      <c r="B696" s="107">
        <v>12962</v>
      </c>
      <c r="C696" s="108">
        <v>2002594</v>
      </c>
      <c r="D696" s="109" t="s">
        <v>1392</v>
      </c>
      <c r="E696" s="107">
        <v>12962</v>
      </c>
      <c r="F696" s="108">
        <v>2002594</v>
      </c>
      <c r="G696" s="107">
        <v>12962</v>
      </c>
      <c r="H696" s="56"/>
    </row>
    <row r="697" spans="2:8" ht="15" x14ac:dyDescent="0.2">
      <c r="B697" s="107">
        <v>12963</v>
      </c>
      <c r="C697" s="108">
        <v>2002595</v>
      </c>
      <c r="D697" s="109" t="s">
        <v>4550</v>
      </c>
      <c r="E697" s="107">
        <v>12963</v>
      </c>
      <c r="F697" s="108">
        <v>2002595</v>
      </c>
      <c r="G697" s="107">
        <v>12963</v>
      </c>
      <c r="H697" s="56"/>
    </row>
    <row r="698" spans="2:8" ht="15" x14ac:dyDescent="0.2">
      <c r="B698" s="107">
        <v>12970</v>
      </c>
      <c r="C698" s="108">
        <v>2002596</v>
      </c>
      <c r="D698" s="109" t="s">
        <v>4551</v>
      </c>
      <c r="E698" s="107">
        <v>12970</v>
      </c>
      <c r="F698" s="108">
        <v>2002596</v>
      </c>
      <c r="G698" s="107">
        <v>12970</v>
      </c>
      <c r="H698" s="56"/>
    </row>
    <row r="699" spans="2:8" ht="15" x14ac:dyDescent="0.2">
      <c r="B699" s="107">
        <v>12971</v>
      </c>
      <c r="C699" s="108">
        <v>2002597</v>
      </c>
      <c r="D699" s="109" t="s">
        <v>1393</v>
      </c>
      <c r="E699" s="107">
        <v>12971</v>
      </c>
      <c r="F699" s="108">
        <v>2002597</v>
      </c>
      <c r="G699" s="107">
        <v>12971</v>
      </c>
      <c r="H699" s="56"/>
    </row>
    <row r="700" spans="2:8" ht="15" x14ac:dyDescent="0.2">
      <c r="B700" s="107">
        <v>12972</v>
      </c>
      <c r="C700" s="108">
        <v>2002598</v>
      </c>
      <c r="D700" s="109" t="s">
        <v>1394</v>
      </c>
      <c r="E700" s="107">
        <v>12972</v>
      </c>
      <c r="F700" s="108">
        <v>2002598</v>
      </c>
      <c r="G700" s="107">
        <v>12972</v>
      </c>
      <c r="H700" s="56"/>
    </row>
    <row r="701" spans="2:8" ht="15" x14ac:dyDescent="0.2">
      <c r="B701" s="107">
        <v>12973</v>
      </c>
      <c r="C701" s="108">
        <v>2002599</v>
      </c>
      <c r="D701" s="109" t="s">
        <v>1395</v>
      </c>
      <c r="E701" s="107">
        <v>12973</v>
      </c>
      <c r="F701" s="108">
        <v>2002599</v>
      </c>
      <c r="G701" s="107">
        <v>12973</v>
      </c>
      <c r="H701" s="56"/>
    </row>
    <row r="702" spans="2:8" ht="15" x14ac:dyDescent="0.2">
      <c r="B702" s="107">
        <v>12980</v>
      </c>
      <c r="C702" s="108">
        <v>2002600</v>
      </c>
      <c r="D702" s="109" t="s">
        <v>3819</v>
      </c>
      <c r="E702" s="107">
        <v>12980</v>
      </c>
      <c r="F702" s="108">
        <v>2002600</v>
      </c>
      <c r="G702" s="107">
        <v>12980</v>
      </c>
      <c r="H702" s="56"/>
    </row>
    <row r="703" spans="2:8" ht="15" x14ac:dyDescent="0.2">
      <c r="B703" s="107">
        <v>12985</v>
      </c>
      <c r="C703" s="108">
        <v>2002601</v>
      </c>
      <c r="D703" s="109" t="s">
        <v>1396</v>
      </c>
      <c r="E703" s="107">
        <v>12985</v>
      </c>
      <c r="F703" s="108">
        <v>2002601</v>
      </c>
      <c r="G703" s="107">
        <v>12985</v>
      </c>
      <c r="H703" s="56"/>
    </row>
    <row r="704" spans="2:8" ht="15" x14ac:dyDescent="0.2">
      <c r="B704" s="107">
        <v>12986</v>
      </c>
      <c r="C704" s="108">
        <v>2002602</v>
      </c>
      <c r="D704" s="109" t="s">
        <v>1397</v>
      </c>
      <c r="E704" s="107">
        <v>12986</v>
      </c>
      <c r="F704" s="108">
        <v>2002602</v>
      </c>
      <c r="G704" s="107">
        <v>12986</v>
      </c>
      <c r="H704" s="56"/>
    </row>
    <row r="705" spans="2:8" ht="15" x14ac:dyDescent="0.2">
      <c r="B705" s="107">
        <v>12987</v>
      </c>
      <c r="C705" s="108">
        <v>2002603</v>
      </c>
      <c r="D705" s="109" t="s">
        <v>1398</v>
      </c>
      <c r="E705" s="107">
        <v>12987</v>
      </c>
      <c r="F705" s="108">
        <v>2002603</v>
      </c>
      <c r="G705" s="107">
        <v>12987</v>
      </c>
      <c r="H705" s="56"/>
    </row>
    <row r="706" spans="2:8" ht="15" x14ac:dyDescent="0.2">
      <c r="B706" s="107">
        <v>12988</v>
      </c>
      <c r="C706" s="108">
        <v>2002604</v>
      </c>
      <c r="D706" s="109" t="s">
        <v>1399</v>
      </c>
      <c r="E706" s="107">
        <v>12988</v>
      </c>
      <c r="F706" s="108">
        <v>2002604</v>
      </c>
      <c r="G706" s="107">
        <v>12988</v>
      </c>
      <c r="H706" s="56"/>
    </row>
    <row r="707" spans="2:8" ht="15" x14ac:dyDescent="0.2">
      <c r="B707" s="107">
        <v>12989</v>
      </c>
      <c r="C707" s="108">
        <v>2002605</v>
      </c>
      <c r="D707" s="109" t="s">
        <v>4552</v>
      </c>
      <c r="E707" s="107">
        <v>12989</v>
      </c>
      <c r="F707" s="108">
        <v>2002605</v>
      </c>
      <c r="G707" s="107">
        <v>12989</v>
      </c>
      <c r="H707" s="56"/>
    </row>
    <row r="708" spans="2:8" ht="15" x14ac:dyDescent="0.2">
      <c r="B708" s="107">
        <v>12990</v>
      </c>
      <c r="C708" s="108">
        <v>2002606</v>
      </c>
      <c r="D708" s="109" t="s">
        <v>3820</v>
      </c>
      <c r="E708" s="107">
        <v>12990</v>
      </c>
      <c r="F708" s="108">
        <v>2002606</v>
      </c>
      <c r="G708" s="107">
        <v>12990</v>
      </c>
      <c r="H708" s="56"/>
    </row>
    <row r="709" spans="2:8" ht="15" x14ac:dyDescent="0.2">
      <c r="B709" s="107">
        <v>12991</v>
      </c>
      <c r="C709" s="108">
        <v>2002607</v>
      </c>
      <c r="D709" s="109" t="s">
        <v>1400</v>
      </c>
      <c r="E709" s="107">
        <v>12991</v>
      </c>
      <c r="F709" s="108">
        <v>2002607</v>
      </c>
      <c r="G709" s="107">
        <v>12991</v>
      </c>
      <c r="H709" s="56"/>
    </row>
    <row r="710" spans="2:8" ht="15" x14ac:dyDescent="0.2">
      <c r="B710" s="107">
        <v>12992</v>
      </c>
      <c r="C710" s="108">
        <v>2002608</v>
      </c>
      <c r="D710" s="109" t="s">
        <v>4553</v>
      </c>
      <c r="E710" s="107">
        <v>12992</v>
      </c>
      <c r="F710" s="108">
        <v>2002608</v>
      </c>
      <c r="G710" s="107">
        <v>12992</v>
      </c>
      <c r="H710" s="56"/>
    </row>
    <row r="711" spans="2:8" ht="15" x14ac:dyDescent="0.2">
      <c r="B711" s="107">
        <v>12993</v>
      </c>
      <c r="C711" s="108">
        <v>2002609</v>
      </c>
      <c r="D711" s="109" t="s">
        <v>4554</v>
      </c>
      <c r="E711" s="107">
        <v>12993</v>
      </c>
      <c r="F711" s="108">
        <v>2002609</v>
      </c>
      <c r="G711" s="107">
        <v>12993</v>
      </c>
      <c r="H711" s="56"/>
    </row>
    <row r="712" spans="2:8" ht="15" x14ac:dyDescent="0.2">
      <c r="B712" s="107">
        <v>12994</v>
      </c>
      <c r="C712" s="108">
        <v>2002610</v>
      </c>
      <c r="D712" s="109" t="s">
        <v>1401</v>
      </c>
      <c r="E712" s="107">
        <v>12994</v>
      </c>
      <c r="F712" s="108">
        <v>2002610</v>
      </c>
      <c r="G712" s="107">
        <v>12994</v>
      </c>
      <c r="H712" s="56"/>
    </row>
    <row r="713" spans="2:8" ht="15" x14ac:dyDescent="0.2">
      <c r="B713" s="107">
        <v>12995</v>
      </c>
      <c r="C713" s="108">
        <v>2002611</v>
      </c>
      <c r="D713" s="109" t="s">
        <v>1402</v>
      </c>
      <c r="E713" s="107">
        <v>12995</v>
      </c>
      <c r="F713" s="108">
        <v>2002611</v>
      </c>
      <c r="G713" s="107">
        <v>12995</v>
      </c>
      <c r="H713" s="56"/>
    </row>
    <row r="714" spans="2:8" ht="15" x14ac:dyDescent="0.2">
      <c r="B714" s="107">
        <v>12996</v>
      </c>
      <c r="C714" s="108">
        <v>2002612</v>
      </c>
      <c r="D714" s="109" t="s">
        <v>4555</v>
      </c>
      <c r="E714" s="107">
        <v>12996</v>
      </c>
      <c r="F714" s="108">
        <v>2002612</v>
      </c>
      <c r="G714" s="107">
        <v>12996</v>
      </c>
      <c r="H714" s="56"/>
    </row>
    <row r="715" spans="2:8" ht="15" x14ac:dyDescent="0.2">
      <c r="B715" s="107">
        <v>12997</v>
      </c>
      <c r="C715" s="108">
        <v>2002613</v>
      </c>
      <c r="D715" s="109" t="s">
        <v>1403</v>
      </c>
      <c r="E715" s="107">
        <v>12997</v>
      </c>
      <c r="F715" s="108">
        <v>2002613</v>
      </c>
      <c r="G715" s="107">
        <v>12997</v>
      </c>
      <c r="H715" s="56"/>
    </row>
    <row r="716" spans="2:8" ht="15" x14ac:dyDescent="0.2">
      <c r="B716" s="107">
        <v>13000</v>
      </c>
      <c r="C716" s="108">
        <v>2002614</v>
      </c>
      <c r="D716" s="109" t="s">
        <v>4556</v>
      </c>
      <c r="E716" s="107">
        <v>13000</v>
      </c>
      <c r="F716" s="108">
        <v>2002614</v>
      </c>
      <c r="G716" s="107">
        <v>13000</v>
      </c>
      <c r="H716" s="56"/>
    </row>
    <row r="717" spans="2:8" ht="15" x14ac:dyDescent="0.2">
      <c r="B717" s="107">
        <v>13001</v>
      </c>
      <c r="C717" s="108">
        <v>2002621</v>
      </c>
      <c r="D717" s="109" t="s">
        <v>4557</v>
      </c>
      <c r="E717" s="107">
        <v>13001</v>
      </c>
      <c r="F717" s="108">
        <v>2002621</v>
      </c>
      <c r="G717" s="107">
        <v>13001</v>
      </c>
      <c r="H717" s="56"/>
    </row>
    <row r="718" spans="2:8" ht="15" x14ac:dyDescent="0.2">
      <c r="B718" s="107">
        <v>13070</v>
      </c>
      <c r="C718" s="108">
        <v>2025695</v>
      </c>
      <c r="D718" s="109" t="s">
        <v>2634</v>
      </c>
      <c r="E718" s="107">
        <v>13070</v>
      </c>
      <c r="F718" s="108">
        <v>2025695</v>
      </c>
      <c r="G718" s="107">
        <v>13070</v>
      </c>
      <c r="H718" s="56"/>
    </row>
    <row r="719" spans="2:8" ht="15" x14ac:dyDescent="0.2">
      <c r="B719" s="107">
        <v>13073</v>
      </c>
      <c r="C719" s="108">
        <v>2025698</v>
      </c>
      <c r="D719" s="109" t="s">
        <v>2635</v>
      </c>
      <c r="E719" s="107">
        <v>13073</v>
      </c>
      <c r="F719" s="108">
        <v>2025698</v>
      </c>
      <c r="G719" s="107">
        <v>13073</v>
      </c>
      <c r="H719" s="56"/>
    </row>
    <row r="720" spans="2:8" ht="15" x14ac:dyDescent="0.2">
      <c r="B720" s="107">
        <v>13101</v>
      </c>
      <c r="C720" s="108">
        <v>2002911</v>
      </c>
      <c r="D720" s="109" t="s">
        <v>1419</v>
      </c>
      <c r="E720" s="107">
        <v>13101</v>
      </c>
      <c r="F720" s="108">
        <v>2002911</v>
      </c>
      <c r="G720" s="107">
        <v>13101</v>
      </c>
      <c r="H720" s="56"/>
    </row>
    <row r="721" spans="2:8" ht="15" x14ac:dyDescent="0.2">
      <c r="B721" s="107">
        <v>13102</v>
      </c>
      <c r="C721" s="108">
        <v>2002916</v>
      </c>
      <c r="D721" s="109" t="s">
        <v>1420</v>
      </c>
      <c r="E721" s="107">
        <v>13102</v>
      </c>
      <c r="F721" s="108">
        <v>2002916</v>
      </c>
      <c r="G721" s="107">
        <v>13102</v>
      </c>
      <c r="H721" s="56"/>
    </row>
    <row r="722" spans="2:8" ht="15" x14ac:dyDescent="0.2">
      <c r="B722" s="107">
        <v>13103</v>
      </c>
      <c r="C722" s="108">
        <v>2002920</v>
      </c>
      <c r="D722" s="109" t="s">
        <v>1421</v>
      </c>
      <c r="E722" s="107">
        <v>13103</v>
      </c>
      <c r="F722" s="108">
        <v>2002920</v>
      </c>
      <c r="G722" s="107">
        <v>13103</v>
      </c>
      <c r="H722" s="56"/>
    </row>
    <row r="723" spans="2:8" ht="15" x14ac:dyDescent="0.2">
      <c r="B723" s="107">
        <v>13104</v>
      </c>
      <c r="C723" s="108">
        <v>2002931</v>
      </c>
      <c r="D723" s="109" t="s">
        <v>1422</v>
      </c>
      <c r="E723" s="107">
        <v>13104</v>
      </c>
      <c r="F723" s="108">
        <v>2002931</v>
      </c>
      <c r="G723" s="107">
        <v>13104</v>
      </c>
      <c r="H723" s="56"/>
    </row>
    <row r="724" spans="2:8" ht="15" x14ac:dyDescent="0.2">
      <c r="B724" s="107">
        <v>13105</v>
      </c>
      <c r="C724" s="108">
        <v>2025701</v>
      </c>
      <c r="D724" s="109" t="s">
        <v>2636</v>
      </c>
      <c r="E724" s="107">
        <v>13105</v>
      </c>
      <c r="F724" s="108">
        <v>2025701</v>
      </c>
      <c r="G724" s="107">
        <v>13105</v>
      </c>
      <c r="H724" s="56"/>
    </row>
    <row r="725" spans="2:8" ht="15" x14ac:dyDescent="0.2">
      <c r="B725" s="107">
        <v>13106</v>
      </c>
      <c r="C725" s="108">
        <v>2002946</v>
      </c>
      <c r="D725" s="109" t="s">
        <v>1423</v>
      </c>
      <c r="E725" s="107">
        <v>13106</v>
      </c>
      <c r="F725" s="108">
        <v>2002946</v>
      </c>
      <c r="G725" s="107">
        <v>13106</v>
      </c>
      <c r="H725" s="56"/>
    </row>
    <row r="726" spans="2:8" ht="15" x14ac:dyDescent="0.2">
      <c r="B726" s="107">
        <v>13107</v>
      </c>
      <c r="C726" s="108">
        <v>2002949</v>
      </c>
      <c r="D726" s="109" t="s">
        <v>1424</v>
      </c>
      <c r="E726" s="107">
        <v>13107</v>
      </c>
      <c r="F726" s="108">
        <v>2002949</v>
      </c>
      <c r="G726" s="107">
        <v>13107</v>
      </c>
      <c r="H726" s="56"/>
    </row>
    <row r="727" spans="2:8" ht="15" x14ac:dyDescent="0.2">
      <c r="B727" s="107">
        <v>13108</v>
      </c>
      <c r="C727" s="108">
        <v>2002951</v>
      </c>
      <c r="D727" s="109" t="s">
        <v>1425</v>
      </c>
      <c r="E727" s="107">
        <v>13108</v>
      </c>
      <c r="F727" s="108">
        <v>2002951</v>
      </c>
      <c r="G727" s="107">
        <v>13108</v>
      </c>
      <c r="H727" s="56"/>
    </row>
    <row r="728" spans="2:8" ht="15" x14ac:dyDescent="0.2">
      <c r="B728" s="107">
        <v>13109</v>
      </c>
      <c r="C728" s="108">
        <v>2002956</v>
      </c>
      <c r="D728" s="109" t="s">
        <v>1426</v>
      </c>
      <c r="E728" s="107">
        <v>13109</v>
      </c>
      <c r="F728" s="108">
        <v>2002956</v>
      </c>
      <c r="G728" s="107">
        <v>13109</v>
      </c>
      <c r="H728" s="56"/>
    </row>
    <row r="729" spans="2:8" ht="15" x14ac:dyDescent="0.2">
      <c r="B729" s="107">
        <v>13110</v>
      </c>
      <c r="C729" s="108">
        <v>2002959</v>
      </c>
      <c r="D729" s="109" t="s">
        <v>1427</v>
      </c>
      <c r="E729" s="107">
        <v>13110</v>
      </c>
      <c r="F729" s="108">
        <v>2002959</v>
      </c>
      <c r="G729" s="107">
        <v>13110</v>
      </c>
      <c r="H729" s="56"/>
    </row>
    <row r="730" spans="2:8" ht="15" x14ac:dyDescent="0.2">
      <c r="B730" s="107">
        <v>13121</v>
      </c>
      <c r="C730" s="108">
        <v>2002988</v>
      </c>
      <c r="D730" s="109" t="s">
        <v>1428</v>
      </c>
      <c r="E730" s="107">
        <v>13121</v>
      </c>
      <c r="F730" s="108">
        <v>2002988</v>
      </c>
      <c r="G730" s="107">
        <v>13121</v>
      </c>
      <c r="H730" s="56"/>
    </row>
    <row r="731" spans="2:8" ht="15" x14ac:dyDescent="0.2">
      <c r="B731" s="107">
        <v>13122</v>
      </c>
      <c r="C731" s="108">
        <v>2002991</v>
      </c>
      <c r="D731" s="109" t="s">
        <v>1429</v>
      </c>
      <c r="E731" s="107">
        <v>13122</v>
      </c>
      <c r="F731" s="108">
        <v>2002991</v>
      </c>
      <c r="G731" s="107">
        <v>13122</v>
      </c>
      <c r="H731" s="56"/>
    </row>
    <row r="732" spans="2:8" ht="15" x14ac:dyDescent="0.2">
      <c r="B732" s="107">
        <v>13130</v>
      </c>
      <c r="C732" s="108">
        <v>2003025</v>
      </c>
      <c r="D732" s="109" t="s">
        <v>4558</v>
      </c>
      <c r="E732" s="107">
        <v>13130</v>
      </c>
      <c r="F732" s="108">
        <v>2003025</v>
      </c>
      <c r="G732" s="107">
        <v>13130</v>
      </c>
      <c r="H732" s="56"/>
    </row>
    <row r="733" spans="2:8" ht="15" x14ac:dyDescent="0.2">
      <c r="B733" s="107">
        <v>13131</v>
      </c>
      <c r="C733" s="108">
        <v>2003029</v>
      </c>
      <c r="D733" s="109" t="s">
        <v>1430</v>
      </c>
      <c r="E733" s="107">
        <v>13131</v>
      </c>
      <c r="F733" s="108">
        <v>2003029</v>
      </c>
      <c r="G733" s="107">
        <v>13131</v>
      </c>
      <c r="H733" s="56"/>
    </row>
    <row r="734" spans="2:8" ht="15" x14ac:dyDescent="0.2">
      <c r="B734" s="107">
        <v>13132</v>
      </c>
      <c r="C734" s="108">
        <v>2003033</v>
      </c>
      <c r="D734" s="109" t="s">
        <v>1431</v>
      </c>
      <c r="E734" s="107">
        <v>13132</v>
      </c>
      <c r="F734" s="108">
        <v>2003033</v>
      </c>
      <c r="G734" s="107">
        <v>13132</v>
      </c>
      <c r="H734" s="56"/>
    </row>
    <row r="735" spans="2:8" ht="15" x14ac:dyDescent="0.2">
      <c r="B735" s="107">
        <v>13133</v>
      </c>
      <c r="C735" s="108">
        <v>2003034</v>
      </c>
      <c r="D735" s="109" t="s">
        <v>1432</v>
      </c>
      <c r="E735" s="107">
        <v>13133</v>
      </c>
      <c r="F735" s="108">
        <v>2003034</v>
      </c>
      <c r="G735" s="107">
        <v>13133</v>
      </c>
      <c r="H735" s="56"/>
    </row>
    <row r="736" spans="2:8" ht="15" x14ac:dyDescent="0.2">
      <c r="B736" s="107">
        <v>13140</v>
      </c>
      <c r="C736" s="108">
        <v>2003035</v>
      </c>
      <c r="D736" s="109" t="s">
        <v>3821</v>
      </c>
      <c r="E736" s="107">
        <v>13140</v>
      </c>
      <c r="F736" s="108">
        <v>2003035</v>
      </c>
      <c r="G736" s="107">
        <v>13140</v>
      </c>
      <c r="H736" s="56"/>
    </row>
    <row r="737" spans="2:8" ht="15" x14ac:dyDescent="0.2">
      <c r="B737" s="107">
        <v>13141</v>
      </c>
      <c r="C737" s="108">
        <v>2003036</v>
      </c>
      <c r="D737" s="109" t="s">
        <v>4559</v>
      </c>
      <c r="E737" s="107">
        <v>13141</v>
      </c>
      <c r="F737" s="108">
        <v>2003036</v>
      </c>
      <c r="G737" s="107">
        <v>13141</v>
      </c>
      <c r="H737" s="56"/>
    </row>
    <row r="738" spans="2:8" ht="15" x14ac:dyDescent="0.2">
      <c r="B738" s="107">
        <v>13142</v>
      </c>
      <c r="C738" s="108">
        <v>2003037</v>
      </c>
      <c r="D738" s="109" t="s">
        <v>4560</v>
      </c>
      <c r="E738" s="107">
        <v>13142</v>
      </c>
      <c r="F738" s="108">
        <v>2003037</v>
      </c>
      <c r="G738" s="107">
        <v>13142</v>
      </c>
      <c r="H738" s="56"/>
    </row>
    <row r="739" spans="2:8" ht="15" x14ac:dyDescent="0.2">
      <c r="B739" s="107">
        <v>13143</v>
      </c>
      <c r="C739" s="108">
        <v>2003038</v>
      </c>
      <c r="D739" s="109" t="s">
        <v>4561</v>
      </c>
      <c r="E739" s="107">
        <v>13143</v>
      </c>
      <c r="F739" s="108">
        <v>2003038</v>
      </c>
      <c r="G739" s="107">
        <v>13143</v>
      </c>
      <c r="H739" s="56"/>
    </row>
    <row r="740" spans="2:8" ht="15" x14ac:dyDescent="0.2">
      <c r="B740" s="107">
        <v>13150</v>
      </c>
      <c r="C740" s="108">
        <v>2003039</v>
      </c>
      <c r="D740" s="109" t="s">
        <v>4562</v>
      </c>
      <c r="E740" s="107">
        <v>13150</v>
      </c>
      <c r="F740" s="108">
        <v>2003039</v>
      </c>
      <c r="G740" s="107">
        <v>13150</v>
      </c>
      <c r="H740" s="56"/>
    </row>
    <row r="741" spans="2:8" ht="15" x14ac:dyDescent="0.2">
      <c r="B741" s="107">
        <v>13151</v>
      </c>
      <c r="C741" s="108">
        <v>2003040</v>
      </c>
      <c r="D741" s="109" t="s">
        <v>1433</v>
      </c>
      <c r="E741" s="107">
        <v>13151</v>
      </c>
      <c r="F741" s="108">
        <v>2003040</v>
      </c>
      <c r="G741" s="107">
        <v>13151</v>
      </c>
      <c r="H741" s="56"/>
    </row>
    <row r="742" spans="2:8" ht="15" x14ac:dyDescent="0.2">
      <c r="B742" s="107">
        <v>13152</v>
      </c>
      <c r="C742" s="108">
        <v>2003041</v>
      </c>
      <c r="D742" s="109" t="s">
        <v>1434</v>
      </c>
      <c r="E742" s="107">
        <v>13152</v>
      </c>
      <c r="F742" s="108">
        <v>2003041</v>
      </c>
      <c r="G742" s="107">
        <v>13152</v>
      </c>
      <c r="H742" s="56"/>
    </row>
    <row r="743" spans="2:8" ht="15" x14ac:dyDescent="0.2">
      <c r="B743" s="107">
        <v>13153</v>
      </c>
      <c r="C743" s="108">
        <v>2003042</v>
      </c>
      <c r="D743" s="109" t="s">
        <v>4563</v>
      </c>
      <c r="E743" s="107">
        <v>13153</v>
      </c>
      <c r="F743" s="108">
        <v>2003042</v>
      </c>
      <c r="G743" s="107">
        <v>13153</v>
      </c>
      <c r="H743" s="56"/>
    </row>
    <row r="744" spans="2:8" ht="15" x14ac:dyDescent="0.2">
      <c r="B744" s="107">
        <v>13160</v>
      </c>
      <c r="C744" s="108">
        <v>2003043</v>
      </c>
      <c r="D744" s="109" t="s">
        <v>1435</v>
      </c>
      <c r="E744" s="107">
        <v>13160</v>
      </c>
      <c r="F744" s="108">
        <v>2003043</v>
      </c>
      <c r="G744" s="107">
        <v>13160</v>
      </c>
      <c r="H744" s="56"/>
    </row>
    <row r="745" spans="2:8" ht="15" x14ac:dyDescent="0.2">
      <c r="B745" s="107">
        <v>13161</v>
      </c>
      <c r="C745" s="108">
        <v>2003044</v>
      </c>
      <c r="D745" s="109" t="s">
        <v>1436</v>
      </c>
      <c r="E745" s="107">
        <v>13161</v>
      </c>
      <c r="F745" s="108">
        <v>2003044</v>
      </c>
      <c r="G745" s="107">
        <v>13161</v>
      </c>
      <c r="H745" s="56"/>
    </row>
    <row r="746" spans="2:8" ht="15" x14ac:dyDescent="0.2">
      <c r="B746" s="107">
        <v>13162</v>
      </c>
      <c r="C746" s="108">
        <v>2003045</v>
      </c>
      <c r="D746" s="109" t="s">
        <v>1437</v>
      </c>
      <c r="E746" s="107">
        <v>13162</v>
      </c>
      <c r="F746" s="108">
        <v>2003045</v>
      </c>
      <c r="G746" s="107">
        <v>13162</v>
      </c>
      <c r="H746" s="56"/>
    </row>
    <row r="747" spans="2:8" ht="15" x14ac:dyDescent="0.2">
      <c r="B747" s="107">
        <v>13163</v>
      </c>
      <c r="C747" s="108">
        <v>2003046</v>
      </c>
      <c r="D747" s="109" t="s">
        <v>1438</v>
      </c>
      <c r="E747" s="107">
        <v>13163</v>
      </c>
      <c r="F747" s="108">
        <v>2003046</v>
      </c>
      <c r="G747" s="107">
        <v>13163</v>
      </c>
      <c r="H747" s="56"/>
    </row>
    <row r="748" spans="2:8" ht="15" x14ac:dyDescent="0.2">
      <c r="B748" s="107">
        <v>13170</v>
      </c>
      <c r="C748" s="108">
        <v>2003047</v>
      </c>
      <c r="D748" s="109" t="s">
        <v>4564</v>
      </c>
      <c r="E748" s="107">
        <v>13170</v>
      </c>
      <c r="F748" s="108">
        <v>2003047</v>
      </c>
      <c r="G748" s="107">
        <v>13170</v>
      </c>
      <c r="H748" s="56"/>
    </row>
    <row r="749" spans="2:8" ht="15" x14ac:dyDescent="0.2">
      <c r="B749" s="107">
        <v>13171</v>
      </c>
      <c r="C749" s="108">
        <v>2003048</v>
      </c>
      <c r="D749" s="109" t="s">
        <v>1439</v>
      </c>
      <c r="E749" s="107">
        <v>13171</v>
      </c>
      <c r="F749" s="108">
        <v>2003048</v>
      </c>
      <c r="G749" s="107">
        <v>13171</v>
      </c>
      <c r="H749" s="56"/>
    </row>
    <row r="750" spans="2:8" ht="15" x14ac:dyDescent="0.2">
      <c r="B750" s="107">
        <v>13172</v>
      </c>
      <c r="C750" s="108">
        <v>2003049</v>
      </c>
      <c r="D750" s="109" t="s">
        <v>3822</v>
      </c>
      <c r="E750" s="107">
        <v>13172</v>
      </c>
      <c r="F750" s="108">
        <v>2003049</v>
      </c>
      <c r="G750" s="107">
        <v>13172</v>
      </c>
      <c r="H750" s="56"/>
    </row>
    <row r="751" spans="2:8" ht="15" x14ac:dyDescent="0.2">
      <c r="B751" s="107">
        <v>13173</v>
      </c>
      <c r="C751" s="108">
        <v>2003050</v>
      </c>
      <c r="D751" s="109" t="s">
        <v>1440</v>
      </c>
      <c r="E751" s="107">
        <v>13173</v>
      </c>
      <c r="F751" s="108">
        <v>2003050</v>
      </c>
      <c r="G751" s="107">
        <v>13173</v>
      </c>
      <c r="H751" s="56"/>
    </row>
    <row r="752" spans="2:8" ht="15" x14ac:dyDescent="0.2">
      <c r="B752" s="107">
        <v>13180</v>
      </c>
      <c r="C752" s="108">
        <v>2003051</v>
      </c>
      <c r="D752" s="109" t="s">
        <v>1441</v>
      </c>
      <c r="E752" s="107">
        <v>13180</v>
      </c>
      <c r="F752" s="108">
        <v>2003051</v>
      </c>
      <c r="G752" s="107">
        <v>13180</v>
      </c>
      <c r="H752" s="56"/>
    </row>
    <row r="753" spans="2:8" ht="15" x14ac:dyDescent="0.2">
      <c r="B753" s="107">
        <v>13185</v>
      </c>
      <c r="C753" s="108">
        <v>2003052</v>
      </c>
      <c r="D753" s="109" t="s">
        <v>3823</v>
      </c>
      <c r="E753" s="107">
        <v>13185</v>
      </c>
      <c r="F753" s="108">
        <v>2003052</v>
      </c>
      <c r="G753" s="107">
        <v>13185</v>
      </c>
      <c r="H753" s="56"/>
    </row>
    <row r="754" spans="2:8" ht="15" x14ac:dyDescent="0.2">
      <c r="B754" s="107">
        <v>13186</v>
      </c>
      <c r="C754" s="108">
        <v>2003053</v>
      </c>
      <c r="D754" s="109" t="s">
        <v>1442</v>
      </c>
      <c r="E754" s="107">
        <v>13186</v>
      </c>
      <c r="F754" s="108">
        <v>2003053</v>
      </c>
      <c r="G754" s="107">
        <v>13186</v>
      </c>
      <c r="H754" s="56"/>
    </row>
    <row r="755" spans="2:8" ht="15" x14ac:dyDescent="0.2">
      <c r="B755" s="107">
        <v>13187</v>
      </c>
      <c r="C755" s="108">
        <v>2003054</v>
      </c>
      <c r="D755" s="109" t="s">
        <v>4565</v>
      </c>
      <c r="E755" s="107">
        <v>13187</v>
      </c>
      <c r="F755" s="108">
        <v>2003054</v>
      </c>
      <c r="G755" s="107">
        <v>13187</v>
      </c>
      <c r="H755" s="56"/>
    </row>
    <row r="756" spans="2:8" ht="15" x14ac:dyDescent="0.2">
      <c r="B756" s="107">
        <v>13188</v>
      </c>
      <c r="C756" s="108">
        <v>2003055</v>
      </c>
      <c r="D756" s="109" t="s">
        <v>4566</v>
      </c>
      <c r="E756" s="107">
        <v>13188</v>
      </c>
      <c r="F756" s="108">
        <v>2003055</v>
      </c>
      <c r="G756" s="107">
        <v>13188</v>
      </c>
      <c r="H756" s="56"/>
    </row>
    <row r="757" spans="2:8" ht="15" x14ac:dyDescent="0.2">
      <c r="B757" s="107">
        <v>13189</v>
      </c>
      <c r="C757" s="108">
        <v>2003056</v>
      </c>
      <c r="D757" s="109" t="s">
        <v>1443</v>
      </c>
      <c r="E757" s="107">
        <v>13189</v>
      </c>
      <c r="F757" s="108">
        <v>2003056</v>
      </c>
      <c r="G757" s="107">
        <v>13189</v>
      </c>
      <c r="H757" s="56"/>
    </row>
    <row r="758" spans="2:8" ht="15" x14ac:dyDescent="0.2">
      <c r="B758" s="107">
        <v>13190</v>
      </c>
      <c r="C758" s="108">
        <v>2003057</v>
      </c>
      <c r="D758" s="109" t="s">
        <v>4567</v>
      </c>
      <c r="E758" s="107">
        <v>13190</v>
      </c>
      <c r="F758" s="108">
        <v>2003057</v>
      </c>
      <c r="G758" s="107">
        <v>13190</v>
      </c>
      <c r="H758" s="56"/>
    </row>
    <row r="759" spans="2:8" ht="15" x14ac:dyDescent="0.2">
      <c r="B759" s="107">
        <v>13191</v>
      </c>
      <c r="C759" s="108">
        <v>2003058</v>
      </c>
      <c r="D759" s="109" t="s">
        <v>4568</v>
      </c>
      <c r="E759" s="107">
        <v>13191</v>
      </c>
      <c r="F759" s="108">
        <v>2003058</v>
      </c>
      <c r="G759" s="107">
        <v>13191</v>
      </c>
      <c r="H759" s="56"/>
    </row>
    <row r="760" spans="2:8" ht="15" x14ac:dyDescent="0.2">
      <c r="B760" s="107">
        <v>13192</v>
      </c>
      <c r="C760" s="108">
        <v>2003059</v>
      </c>
      <c r="D760" s="109" t="s">
        <v>1444</v>
      </c>
      <c r="E760" s="107">
        <v>13192</v>
      </c>
      <c r="F760" s="108">
        <v>2003059</v>
      </c>
      <c r="G760" s="107">
        <v>13192</v>
      </c>
      <c r="H760" s="56"/>
    </row>
    <row r="761" spans="2:8" ht="15" x14ac:dyDescent="0.2">
      <c r="B761" s="107">
        <v>13193</v>
      </c>
      <c r="C761" s="108">
        <v>2003060</v>
      </c>
      <c r="D761" s="109" t="s">
        <v>4569</v>
      </c>
      <c r="E761" s="107">
        <v>13193</v>
      </c>
      <c r="F761" s="108">
        <v>2003060</v>
      </c>
      <c r="G761" s="107">
        <v>13193</v>
      </c>
      <c r="H761" s="56"/>
    </row>
    <row r="762" spans="2:8" ht="15" x14ac:dyDescent="0.2">
      <c r="B762" s="107">
        <v>13194</v>
      </c>
      <c r="C762" s="108">
        <v>2003061</v>
      </c>
      <c r="D762" s="109" t="s">
        <v>4570</v>
      </c>
      <c r="E762" s="107">
        <v>13194</v>
      </c>
      <c r="F762" s="108">
        <v>2003061</v>
      </c>
      <c r="G762" s="107">
        <v>13194</v>
      </c>
      <c r="H762" s="56"/>
    </row>
    <row r="763" spans="2:8" ht="15" x14ac:dyDescent="0.2">
      <c r="B763" s="107">
        <v>13195</v>
      </c>
      <c r="C763" s="108">
        <v>2003062</v>
      </c>
      <c r="D763" s="109" t="s">
        <v>1445</v>
      </c>
      <c r="E763" s="107">
        <v>13195</v>
      </c>
      <c r="F763" s="108">
        <v>2003062</v>
      </c>
      <c r="G763" s="107">
        <v>13195</v>
      </c>
      <c r="H763" s="56"/>
    </row>
    <row r="764" spans="2:8" ht="15" x14ac:dyDescent="0.2">
      <c r="B764" s="107">
        <v>13196</v>
      </c>
      <c r="C764" s="108">
        <v>2003063</v>
      </c>
      <c r="D764" s="109" t="s">
        <v>4571</v>
      </c>
      <c r="E764" s="107">
        <v>13196</v>
      </c>
      <c r="F764" s="108">
        <v>2003063</v>
      </c>
      <c r="G764" s="107">
        <v>13196</v>
      </c>
      <c r="H764" s="56"/>
    </row>
    <row r="765" spans="2:8" ht="15" x14ac:dyDescent="0.2">
      <c r="B765" s="107">
        <v>13197</v>
      </c>
      <c r="C765" s="108">
        <v>2003064</v>
      </c>
      <c r="D765" s="109" t="s">
        <v>4572</v>
      </c>
      <c r="E765" s="107">
        <v>13197</v>
      </c>
      <c r="F765" s="108">
        <v>2003064</v>
      </c>
      <c r="G765" s="107">
        <v>13197</v>
      </c>
      <c r="H765" s="56"/>
    </row>
    <row r="766" spans="2:8" ht="15" x14ac:dyDescent="0.2">
      <c r="B766" s="107">
        <v>13221</v>
      </c>
      <c r="C766" s="108">
        <v>2003104</v>
      </c>
      <c r="D766" s="109" t="s">
        <v>1446</v>
      </c>
      <c r="E766" s="107">
        <v>13221</v>
      </c>
      <c r="F766" s="108">
        <v>2003104</v>
      </c>
      <c r="G766" s="107">
        <v>13221</v>
      </c>
      <c r="H766" s="56"/>
    </row>
    <row r="767" spans="2:8" ht="15" x14ac:dyDescent="0.2">
      <c r="B767" s="107">
        <v>13222</v>
      </c>
      <c r="C767" s="108">
        <v>2003105</v>
      </c>
      <c r="D767" s="109" t="s">
        <v>1447</v>
      </c>
      <c r="E767" s="107">
        <v>13222</v>
      </c>
      <c r="F767" s="108">
        <v>2003105</v>
      </c>
      <c r="G767" s="107">
        <v>13222</v>
      </c>
      <c r="H767" s="56"/>
    </row>
    <row r="768" spans="2:8" ht="15" x14ac:dyDescent="0.2">
      <c r="B768" s="107">
        <v>13280</v>
      </c>
      <c r="C768" s="108">
        <v>2003427</v>
      </c>
      <c r="D768" s="109" t="s">
        <v>1544</v>
      </c>
      <c r="E768" s="107">
        <v>13280</v>
      </c>
      <c r="F768" s="108">
        <v>2003427</v>
      </c>
      <c r="G768" s="107">
        <v>13280</v>
      </c>
      <c r="H768" s="56"/>
    </row>
    <row r="769" spans="2:8" ht="15" x14ac:dyDescent="0.2">
      <c r="B769" s="107">
        <v>13301</v>
      </c>
      <c r="C769" s="108">
        <v>2003558</v>
      </c>
      <c r="D769" s="109" t="s">
        <v>1572</v>
      </c>
      <c r="E769" s="107">
        <v>13301</v>
      </c>
      <c r="F769" s="108">
        <v>2003558</v>
      </c>
      <c r="G769" s="107">
        <v>13301</v>
      </c>
      <c r="H769" s="56"/>
    </row>
    <row r="770" spans="2:8" ht="15" x14ac:dyDescent="0.2">
      <c r="B770" s="107">
        <v>13302</v>
      </c>
      <c r="C770" s="108">
        <v>2003569</v>
      </c>
      <c r="D770" s="109" t="s">
        <v>1573</v>
      </c>
      <c r="E770" s="107">
        <v>13302</v>
      </c>
      <c r="F770" s="108">
        <v>2003569</v>
      </c>
      <c r="G770" s="107">
        <v>13302</v>
      </c>
      <c r="H770" s="56"/>
    </row>
    <row r="771" spans="2:8" ht="15" x14ac:dyDescent="0.2">
      <c r="B771" s="107">
        <v>13303</v>
      </c>
      <c r="C771" s="108">
        <v>2003580</v>
      </c>
      <c r="D771" s="109" t="s">
        <v>1574</v>
      </c>
      <c r="E771" s="107">
        <v>13303</v>
      </c>
      <c r="F771" s="108">
        <v>2003580</v>
      </c>
      <c r="G771" s="107">
        <v>13303</v>
      </c>
      <c r="H771" s="56"/>
    </row>
    <row r="772" spans="2:8" ht="15" x14ac:dyDescent="0.2">
      <c r="B772" s="107">
        <v>13304</v>
      </c>
      <c r="C772" s="108">
        <v>2003586</v>
      </c>
      <c r="D772" s="109" t="s">
        <v>1576</v>
      </c>
      <c r="E772" s="107">
        <v>13304</v>
      </c>
      <c r="F772" s="108">
        <v>2003586</v>
      </c>
      <c r="G772" s="107">
        <v>13304</v>
      </c>
      <c r="H772" s="56"/>
    </row>
    <row r="773" spans="2:8" ht="15" x14ac:dyDescent="0.2">
      <c r="B773" s="107">
        <v>13305</v>
      </c>
      <c r="C773" s="108">
        <v>2003594</v>
      </c>
      <c r="D773" s="109" t="s">
        <v>1577</v>
      </c>
      <c r="E773" s="107">
        <v>13305</v>
      </c>
      <c r="F773" s="108">
        <v>2003594</v>
      </c>
      <c r="G773" s="107">
        <v>13305</v>
      </c>
      <c r="H773" s="56"/>
    </row>
    <row r="774" spans="2:8" ht="15" x14ac:dyDescent="0.2">
      <c r="B774" s="107">
        <v>13306</v>
      </c>
      <c r="C774" s="108">
        <v>2003595</v>
      </c>
      <c r="D774" s="109" t="s">
        <v>1578</v>
      </c>
      <c r="E774" s="107">
        <v>13306</v>
      </c>
      <c r="F774" s="108">
        <v>2003595</v>
      </c>
      <c r="G774" s="107">
        <v>13306</v>
      </c>
      <c r="H774" s="56"/>
    </row>
    <row r="775" spans="2:8" ht="15" x14ac:dyDescent="0.2">
      <c r="B775" s="107">
        <v>13307</v>
      </c>
      <c r="C775" s="108">
        <v>2003596</v>
      </c>
      <c r="D775" s="109" t="s">
        <v>1579</v>
      </c>
      <c r="E775" s="107">
        <v>13307</v>
      </c>
      <c r="F775" s="108">
        <v>2003596</v>
      </c>
      <c r="G775" s="107">
        <v>13307</v>
      </c>
      <c r="H775" s="56"/>
    </row>
    <row r="776" spans="2:8" ht="15" x14ac:dyDescent="0.2">
      <c r="B776" s="107">
        <v>13308</v>
      </c>
      <c r="C776" s="108">
        <v>2003597</v>
      </c>
      <c r="D776" s="109" t="s">
        <v>1580</v>
      </c>
      <c r="E776" s="107">
        <v>13308</v>
      </c>
      <c r="F776" s="108">
        <v>2003597</v>
      </c>
      <c r="G776" s="107">
        <v>13308</v>
      </c>
      <c r="H776" s="56"/>
    </row>
    <row r="777" spans="2:8" ht="15" x14ac:dyDescent="0.2">
      <c r="B777" s="107">
        <v>13309</v>
      </c>
      <c r="C777" s="108">
        <v>2003598</v>
      </c>
      <c r="D777" s="109" t="s">
        <v>1581</v>
      </c>
      <c r="E777" s="107">
        <v>13309</v>
      </c>
      <c r="F777" s="108">
        <v>2003598</v>
      </c>
      <c r="G777" s="107">
        <v>13309</v>
      </c>
      <c r="H777" s="56"/>
    </row>
    <row r="778" spans="2:8" ht="15" x14ac:dyDescent="0.2">
      <c r="B778" s="107">
        <v>13310</v>
      </c>
      <c r="C778" s="108">
        <v>2003599</v>
      </c>
      <c r="D778" s="109" t="s">
        <v>1582</v>
      </c>
      <c r="E778" s="107">
        <v>13310</v>
      </c>
      <c r="F778" s="108">
        <v>2003599</v>
      </c>
      <c r="G778" s="107">
        <v>13310</v>
      </c>
      <c r="H778" s="56"/>
    </row>
    <row r="779" spans="2:8" ht="15" x14ac:dyDescent="0.2">
      <c r="B779" s="107">
        <v>13321</v>
      </c>
      <c r="C779" s="108">
        <v>2003685</v>
      </c>
      <c r="D779" s="109" t="s">
        <v>1586</v>
      </c>
      <c r="E779" s="107">
        <v>13321</v>
      </c>
      <c r="F779" s="108">
        <v>2003685</v>
      </c>
      <c r="G779" s="107">
        <v>13321</v>
      </c>
      <c r="H779" s="56"/>
    </row>
    <row r="780" spans="2:8" ht="15" x14ac:dyDescent="0.2">
      <c r="B780" s="107">
        <v>13322</v>
      </c>
      <c r="C780" s="108">
        <v>2003696</v>
      </c>
      <c r="D780" s="109" t="s">
        <v>1587</v>
      </c>
      <c r="E780" s="107">
        <v>13322</v>
      </c>
      <c r="F780" s="108">
        <v>2003696</v>
      </c>
      <c r="G780" s="107">
        <v>13322</v>
      </c>
      <c r="H780" s="56"/>
    </row>
    <row r="781" spans="2:8" ht="15" x14ac:dyDescent="0.2">
      <c r="B781" s="107">
        <v>13330</v>
      </c>
      <c r="C781" s="108">
        <v>2003712</v>
      </c>
      <c r="D781" s="109" t="s">
        <v>1588</v>
      </c>
      <c r="E781" s="107">
        <v>13330</v>
      </c>
      <c r="F781" s="108">
        <v>2003712</v>
      </c>
      <c r="G781" s="107">
        <v>13330</v>
      </c>
      <c r="H781" s="56"/>
    </row>
    <row r="782" spans="2:8" ht="15" x14ac:dyDescent="0.2">
      <c r="B782" s="107">
        <v>13331</v>
      </c>
      <c r="C782" s="108">
        <v>2003722</v>
      </c>
      <c r="D782" s="109" t="s">
        <v>1589</v>
      </c>
      <c r="E782" s="107">
        <v>13331</v>
      </c>
      <c r="F782" s="108">
        <v>2003722</v>
      </c>
      <c r="G782" s="107">
        <v>13331</v>
      </c>
      <c r="H782" s="56"/>
    </row>
    <row r="783" spans="2:8" ht="15" x14ac:dyDescent="0.2">
      <c r="B783" s="107">
        <v>13332</v>
      </c>
      <c r="C783" s="108">
        <v>2003724</v>
      </c>
      <c r="D783" s="109" t="s">
        <v>1590</v>
      </c>
      <c r="E783" s="107">
        <v>13332</v>
      </c>
      <c r="F783" s="108">
        <v>2003724</v>
      </c>
      <c r="G783" s="107">
        <v>13332</v>
      </c>
      <c r="H783" s="56"/>
    </row>
    <row r="784" spans="2:8" ht="15" x14ac:dyDescent="0.2">
      <c r="B784" s="107">
        <v>13333</v>
      </c>
      <c r="C784" s="108">
        <v>2003729</v>
      </c>
      <c r="D784" s="109" t="s">
        <v>1591</v>
      </c>
      <c r="E784" s="107">
        <v>13333</v>
      </c>
      <c r="F784" s="108">
        <v>2003729</v>
      </c>
      <c r="G784" s="107">
        <v>13333</v>
      </c>
      <c r="H784" s="56"/>
    </row>
    <row r="785" spans="2:8" ht="15" x14ac:dyDescent="0.2">
      <c r="B785" s="107">
        <v>13340</v>
      </c>
      <c r="C785" s="108">
        <v>2003773</v>
      </c>
      <c r="D785" s="109" t="s">
        <v>1617</v>
      </c>
      <c r="E785" s="107">
        <v>13340</v>
      </c>
      <c r="F785" s="108">
        <v>2003773</v>
      </c>
      <c r="G785" s="107">
        <v>13340</v>
      </c>
      <c r="H785" s="56"/>
    </row>
    <row r="786" spans="2:8" ht="15" x14ac:dyDescent="0.2">
      <c r="B786" s="107">
        <v>13341</v>
      </c>
      <c r="C786" s="108">
        <v>2003783</v>
      </c>
      <c r="D786" s="109" t="s">
        <v>1618</v>
      </c>
      <c r="E786" s="107">
        <v>13341</v>
      </c>
      <c r="F786" s="108">
        <v>2003783</v>
      </c>
      <c r="G786" s="107">
        <v>13341</v>
      </c>
      <c r="H786" s="56"/>
    </row>
    <row r="787" spans="2:8" ht="15" x14ac:dyDescent="0.2">
      <c r="B787" s="107">
        <v>13342</v>
      </c>
      <c r="C787" s="108">
        <v>2003785</v>
      </c>
      <c r="D787" s="109" t="s">
        <v>1619</v>
      </c>
      <c r="E787" s="107">
        <v>13342</v>
      </c>
      <c r="F787" s="108">
        <v>2003785</v>
      </c>
      <c r="G787" s="107">
        <v>13342</v>
      </c>
      <c r="H787" s="56"/>
    </row>
    <row r="788" spans="2:8" ht="15" x14ac:dyDescent="0.2">
      <c r="B788" s="107">
        <v>13343</v>
      </c>
      <c r="C788" s="108">
        <v>2003786</v>
      </c>
      <c r="D788" s="109" t="s">
        <v>1620</v>
      </c>
      <c r="E788" s="107">
        <v>13343</v>
      </c>
      <c r="F788" s="108">
        <v>2003786</v>
      </c>
      <c r="G788" s="107">
        <v>13343</v>
      </c>
      <c r="H788" s="56"/>
    </row>
    <row r="789" spans="2:8" ht="15" x14ac:dyDescent="0.2">
      <c r="B789" s="107">
        <v>13350</v>
      </c>
      <c r="C789" s="108">
        <v>2003830</v>
      </c>
      <c r="D789" s="109" t="s">
        <v>1639</v>
      </c>
      <c r="E789" s="107">
        <v>13350</v>
      </c>
      <c r="F789" s="108">
        <v>2003830</v>
      </c>
      <c r="G789" s="107">
        <v>13350</v>
      </c>
      <c r="H789" s="56"/>
    </row>
    <row r="790" spans="2:8" ht="15" x14ac:dyDescent="0.2">
      <c r="B790" s="107">
        <v>13351</v>
      </c>
      <c r="C790" s="108">
        <v>2003840</v>
      </c>
      <c r="D790" s="109" t="s">
        <v>1649</v>
      </c>
      <c r="E790" s="107">
        <v>13351</v>
      </c>
      <c r="F790" s="108">
        <v>2003840</v>
      </c>
      <c r="G790" s="107">
        <v>13351</v>
      </c>
      <c r="H790" s="56"/>
    </row>
    <row r="791" spans="2:8" ht="15" x14ac:dyDescent="0.2">
      <c r="B791" s="107">
        <v>13352</v>
      </c>
      <c r="C791" s="108">
        <v>2003842</v>
      </c>
      <c r="D791" s="109" t="s">
        <v>1651</v>
      </c>
      <c r="E791" s="107">
        <v>13352</v>
      </c>
      <c r="F791" s="108">
        <v>2003842</v>
      </c>
      <c r="G791" s="107">
        <v>13352</v>
      </c>
      <c r="H791" s="56"/>
    </row>
    <row r="792" spans="2:8" ht="15" x14ac:dyDescent="0.2">
      <c r="B792" s="107">
        <v>13353</v>
      </c>
      <c r="C792" s="108">
        <v>2003843</v>
      </c>
      <c r="D792" s="109" t="s">
        <v>1652</v>
      </c>
      <c r="E792" s="107">
        <v>13353</v>
      </c>
      <c r="F792" s="108">
        <v>2003843</v>
      </c>
      <c r="G792" s="107">
        <v>13353</v>
      </c>
      <c r="H792" s="56"/>
    </row>
    <row r="793" spans="2:8" ht="15" x14ac:dyDescent="0.2">
      <c r="B793" s="107">
        <v>13360</v>
      </c>
      <c r="C793" s="108">
        <v>2003883</v>
      </c>
      <c r="D793" s="109" t="s">
        <v>1678</v>
      </c>
      <c r="E793" s="107">
        <v>13360</v>
      </c>
      <c r="F793" s="108">
        <v>2003883</v>
      </c>
      <c r="G793" s="107">
        <v>13360</v>
      </c>
      <c r="H793" s="56"/>
    </row>
    <row r="794" spans="2:8" ht="15" x14ac:dyDescent="0.2">
      <c r="B794" s="107">
        <v>13361</v>
      </c>
      <c r="C794" s="108">
        <v>2003893</v>
      </c>
      <c r="D794" s="109" t="s">
        <v>1688</v>
      </c>
      <c r="E794" s="107">
        <v>13361</v>
      </c>
      <c r="F794" s="108">
        <v>2003893</v>
      </c>
      <c r="G794" s="107">
        <v>13361</v>
      </c>
      <c r="H794" s="56"/>
    </row>
    <row r="795" spans="2:8" ht="15" x14ac:dyDescent="0.2">
      <c r="B795" s="107">
        <v>13362</v>
      </c>
      <c r="C795" s="108">
        <v>2003904</v>
      </c>
      <c r="D795" s="109" t="s">
        <v>1697</v>
      </c>
      <c r="E795" s="107">
        <v>13362</v>
      </c>
      <c r="F795" s="108">
        <v>2003904</v>
      </c>
      <c r="G795" s="107">
        <v>13362</v>
      </c>
      <c r="H795" s="56"/>
    </row>
    <row r="796" spans="2:8" ht="15" x14ac:dyDescent="0.2">
      <c r="B796" s="107">
        <v>13363</v>
      </c>
      <c r="C796" s="108">
        <v>2003915</v>
      </c>
      <c r="D796" s="109" t="s">
        <v>4573</v>
      </c>
      <c r="E796" s="107">
        <v>13363</v>
      </c>
      <c r="F796" s="108">
        <v>2003915</v>
      </c>
      <c r="G796" s="107">
        <v>13363</v>
      </c>
      <c r="H796" s="56"/>
    </row>
    <row r="797" spans="2:8" ht="15" x14ac:dyDescent="0.2">
      <c r="B797" s="107">
        <v>13370</v>
      </c>
      <c r="C797" s="108">
        <v>2003955</v>
      </c>
      <c r="D797" s="109" t="s">
        <v>4574</v>
      </c>
      <c r="E797" s="107">
        <v>13370</v>
      </c>
      <c r="F797" s="108">
        <v>2003955</v>
      </c>
      <c r="G797" s="107">
        <v>13370</v>
      </c>
      <c r="H797" s="56"/>
    </row>
    <row r="798" spans="2:8" ht="15" x14ac:dyDescent="0.2">
      <c r="B798" s="107">
        <v>13371</v>
      </c>
      <c r="C798" s="108">
        <v>2003965</v>
      </c>
      <c r="D798" s="109" t="s">
        <v>1728</v>
      </c>
      <c r="E798" s="107">
        <v>13371</v>
      </c>
      <c r="F798" s="108">
        <v>2003965</v>
      </c>
      <c r="G798" s="107">
        <v>13371</v>
      </c>
      <c r="H798" s="56"/>
    </row>
    <row r="799" spans="2:8" ht="15" x14ac:dyDescent="0.2">
      <c r="B799" s="107">
        <v>13372</v>
      </c>
      <c r="C799" s="108">
        <v>2003967</v>
      </c>
      <c r="D799" s="109" t="s">
        <v>1730</v>
      </c>
      <c r="E799" s="107">
        <v>13372</v>
      </c>
      <c r="F799" s="108">
        <v>2003967</v>
      </c>
      <c r="G799" s="107">
        <v>13372</v>
      </c>
      <c r="H799" s="56"/>
    </row>
    <row r="800" spans="2:8" ht="15" x14ac:dyDescent="0.2">
      <c r="B800" s="107">
        <v>13373</v>
      </c>
      <c r="C800" s="108">
        <v>2003968</v>
      </c>
      <c r="D800" s="109" t="s">
        <v>1731</v>
      </c>
      <c r="E800" s="107">
        <v>13373</v>
      </c>
      <c r="F800" s="108">
        <v>2003968</v>
      </c>
      <c r="G800" s="107">
        <v>13373</v>
      </c>
      <c r="H800" s="56"/>
    </row>
    <row r="801" spans="2:8" ht="15" x14ac:dyDescent="0.2">
      <c r="B801" s="107">
        <v>13380</v>
      </c>
      <c r="C801" s="108">
        <v>2004005</v>
      </c>
      <c r="D801" s="109" t="s">
        <v>1738</v>
      </c>
      <c r="E801" s="107">
        <v>13380</v>
      </c>
      <c r="F801" s="108">
        <v>2004005</v>
      </c>
      <c r="G801" s="107">
        <v>13380</v>
      </c>
      <c r="H801" s="56"/>
    </row>
    <row r="802" spans="2:8" ht="15" x14ac:dyDescent="0.2">
      <c r="B802" s="107">
        <v>13385</v>
      </c>
      <c r="C802" s="108">
        <v>2004053</v>
      </c>
      <c r="D802" s="109" t="s">
        <v>1744</v>
      </c>
      <c r="E802" s="107">
        <v>13385</v>
      </c>
      <c r="F802" s="108">
        <v>2004053</v>
      </c>
      <c r="G802" s="107">
        <v>13385</v>
      </c>
      <c r="H802" s="56"/>
    </row>
    <row r="803" spans="2:8" ht="15" x14ac:dyDescent="0.2">
      <c r="B803" s="107">
        <v>13386</v>
      </c>
      <c r="C803" s="108">
        <v>2004064</v>
      </c>
      <c r="D803" s="109" t="s">
        <v>1745</v>
      </c>
      <c r="E803" s="107">
        <v>13386</v>
      </c>
      <c r="F803" s="108">
        <v>2004064</v>
      </c>
      <c r="G803" s="107">
        <v>13386</v>
      </c>
      <c r="H803" s="56"/>
    </row>
    <row r="804" spans="2:8" ht="15" x14ac:dyDescent="0.2">
      <c r="B804" s="107">
        <v>13387</v>
      </c>
      <c r="C804" s="108">
        <v>2004075</v>
      </c>
      <c r="D804" s="109" t="s">
        <v>1746</v>
      </c>
      <c r="E804" s="107">
        <v>13387</v>
      </c>
      <c r="F804" s="108">
        <v>2004075</v>
      </c>
      <c r="G804" s="107">
        <v>13387</v>
      </c>
      <c r="H804" s="56"/>
    </row>
    <row r="805" spans="2:8" ht="15" x14ac:dyDescent="0.2">
      <c r="B805" s="107">
        <v>13388</v>
      </c>
      <c r="C805" s="108">
        <v>2004086</v>
      </c>
      <c r="D805" s="109" t="s">
        <v>1747</v>
      </c>
      <c r="E805" s="107">
        <v>13388</v>
      </c>
      <c r="F805" s="108">
        <v>2004086</v>
      </c>
      <c r="G805" s="107">
        <v>13388</v>
      </c>
      <c r="H805" s="56"/>
    </row>
    <row r="806" spans="2:8" ht="15" x14ac:dyDescent="0.2">
      <c r="B806" s="107">
        <v>13389</v>
      </c>
      <c r="C806" s="108">
        <v>2004094</v>
      </c>
      <c r="D806" s="109" t="s">
        <v>4575</v>
      </c>
      <c r="E806" s="107">
        <v>13389</v>
      </c>
      <c r="F806" s="108">
        <v>2004094</v>
      </c>
      <c r="G806" s="107">
        <v>13389</v>
      </c>
      <c r="H806" s="56"/>
    </row>
    <row r="807" spans="2:8" ht="15" x14ac:dyDescent="0.2">
      <c r="B807" s="107">
        <v>13390</v>
      </c>
      <c r="C807" s="108">
        <v>2004097</v>
      </c>
      <c r="D807" s="109" t="s">
        <v>4576</v>
      </c>
      <c r="E807" s="107">
        <v>13390</v>
      </c>
      <c r="F807" s="108">
        <v>2004097</v>
      </c>
      <c r="G807" s="107">
        <v>13390</v>
      </c>
      <c r="H807" s="56"/>
    </row>
    <row r="808" spans="2:8" ht="15" x14ac:dyDescent="0.2">
      <c r="B808" s="107">
        <v>13391</v>
      </c>
      <c r="C808" s="108">
        <v>2004107</v>
      </c>
      <c r="D808" s="109" t="s">
        <v>1748</v>
      </c>
      <c r="E808" s="107">
        <v>13391</v>
      </c>
      <c r="F808" s="108">
        <v>2004107</v>
      </c>
      <c r="G808" s="107">
        <v>13391</v>
      </c>
      <c r="H808" s="56"/>
    </row>
    <row r="809" spans="2:8" ht="15" x14ac:dyDescent="0.2">
      <c r="B809" s="107">
        <v>13392</v>
      </c>
      <c r="C809" s="108">
        <v>2004112</v>
      </c>
      <c r="D809" s="109" t="s">
        <v>1749</v>
      </c>
      <c r="E809" s="107">
        <v>13392</v>
      </c>
      <c r="F809" s="108">
        <v>2004112</v>
      </c>
      <c r="G809" s="107">
        <v>13392</v>
      </c>
      <c r="H809" s="56"/>
    </row>
    <row r="810" spans="2:8" ht="15" x14ac:dyDescent="0.2">
      <c r="B810" s="107">
        <v>13393</v>
      </c>
      <c r="C810" s="108">
        <v>2004113</v>
      </c>
      <c r="D810" s="109" t="s">
        <v>1750</v>
      </c>
      <c r="E810" s="107">
        <v>13393</v>
      </c>
      <c r="F810" s="108">
        <v>2004113</v>
      </c>
      <c r="G810" s="107">
        <v>13393</v>
      </c>
      <c r="H810" s="56"/>
    </row>
    <row r="811" spans="2:8" ht="15" x14ac:dyDescent="0.2">
      <c r="B811" s="107">
        <v>13394</v>
      </c>
      <c r="C811" s="108">
        <v>2004118</v>
      </c>
      <c r="D811" s="109" t="s">
        <v>1751</v>
      </c>
      <c r="E811" s="107">
        <v>13394</v>
      </c>
      <c r="F811" s="108">
        <v>2004118</v>
      </c>
      <c r="G811" s="107">
        <v>13394</v>
      </c>
      <c r="H811" s="56"/>
    </row>
    <row r="812" spans="2:8" ht="15" x14ac:dyDescent="0.2">
      <c r="B812" s="107">
        <v>13395</v>
      </c>
      <c r="C812" s="108">
        <v>2004127</v>
      </c>
      <c r="D812" s="109" t="s">
        <v>1752</v>
      </c>
      <c r="E812" s="107">
        <v>13395</v>
      </c>
      <c r="F812" s="108">
        <v>2004127</v>
      </c>
      <c r="G812" s="107">
        <v>13395</v>
      </c>
      <c r="H812" s="56"/>
    </row>
    <row r="813" spans="2:8" ht="15" x14ac:dyDescent="0.2">
      <c r="B813" s="107">
        <v>13396</v>
      </c>
      <c r="C813" s="108">
        <v>2004136</v>
      </c>
      <c r="D813" s="109" t="s">
        <v>4577</v>
      </c>
      <c r="E813" s="107">
        <v>13396</v>
      </c>
      <c r="F813" s="108">
        <v>2004136</v>
      </c>
      <c r="G813" s="107">
        <v>13396</v>
      </c>
      <c r="H813" s="56"/>
    </row>
    <row r="814" spans="2:8" ht="15" x14ac:dyDescent="0.2">
      <c r="B814" s="107">
        <v>13397</v>
      </c>
      <c r="C814" s="108">
        <v>2004137</v>
      </c>
      <c r="D814" s="109" t="s">
        <v>1753</v>
      </c>
      <c r="E814" s="107">
        <v>13397</v>
      </c>
      <c r="F814" s="108">
        <v>2004137</v>
      </c>
      <c r="G814" s="107">
        <v>13397</v>
      </c>
      <c r="H814" s="56"/>
    </row>
    <row r="815" spans="2:8" ht="15" x14ac:dyDescent="0.2">
      <c r="B815" s="107">
        <v>13400</v>
      </c>
      <c r="C815" s="108">
        <v>2004148</v>
      </c>
      <c r="D815" s="109" t="s">
        <v>4578</v>
      </c>
      <c r="E815" s="107">
        <v>13400</v>
      </c>
      <c r="F815" s="108">
        <v>2004148</v>
      </c>
      <c r="G815" s="107">
        <v>13400</v>
      </c>
      <c r="H815" s="56"/>
    </row>
    <row r="816" spans="2:8" ht="15" x14ac:dyDescent="0.2">
      <c r="B816" s="107">
        <v>13401</v>
      </c>
      <c r="C816" s="108">
        <v>2004152</v>
      </c>
      <c r="D816" s="109" t="s">
        <v>4579</v>
      </c>
      <c r="E816" s="107">
        <v>13401</v>
      </c>
      <c r="F816" s="108">
        <v>2004152</v>
      </c>
      <c r="G816" s="107">
        <v>13401</v>
      </c>
      <c r="H816" s="56"/>
    </row>
    <row r="817" spans="2:8" ht="15" x14ac:dyDescent="0.2">
      <c r="B817" s="107">
        <v>13470</v>
      </c>
      <c r="C817" s="108">
        <v>2025733</v>
      </c>
      <c r="D817" s="109" t="s">
        <v>2640</v>
      </c>
      <c r="E817" s="107">
        <v>13470</v>
      </c>
      <c r="F817" s="108">
        <v>2025733</v>
      </c>
      <c r="G817" s="107">
        <v>13470</v>
      </c>
      <c r="H817" s="56"/>
    </row>
    <row r="818" spans="2:8" ht="15" x14ac:dyDescent="0.2">
      <c r="B818" s="107">
        <v>13473</v>
      </c>
      <c r="C818" s="108">
        <v>2025736</v>
      </c>
      <c r="D818" s="109" t="s">
        <v>2641</v>
      </c>
      <c r="E818" s="107">
        <v>13473</v>
      </c>
      <c r="F818" s="108">
        <v>2025736</v>
      </c>
      <c r="G818" s="107">
        <v>13473</v>
      </c>
      <c r="H818" s="56"/>
    </row>
    <row r="819" spans="2:8" ht="15" x14ac:dyDescent="0.2">
      <c r="B819" s="107">
        <v>13477</v>
      </c>
      <c r="C819" s="108">
        <v>2004353</v>
      </c>
      <c r="D819" s="109" t="s">
        <v>4580</v>
      </c>
      <c r="E819" s="107">
        <v>13477</v>
      </c>
      <c r="F819" s="108">
        <v>2004353</v>
      </c>
      <c r="G819" s="107">
        <v>13477</v>
      </c>
      <c r="H819" s="56"/>
    </row>
    <row r="820" spans="2:8" ht="15" x14ac:dyDescent="0.2">
      <c r="B820" s="107">
        <v>13478</v>
      </c>
      <c r="C820" s="108">
        <v>2004354</v>
      </c>
      <c r="D820" s="109" t="s">
        <v>1758</v>
      </c>
      <c r="E820" s="107">
        <v>13478</v>
      </c>
      <c r="F820" s="108">
        <v>2004354</v>
      </c>
      <c r="G820" s="107">
        <v>13478</v>
      </c>
      <c r="H820" s="56"/>
    </row>
    <row r="821" spans="2:8" ht="15" x14ac:dyDescent="0.2">
      <c r="B821" s="107">
        <v>13500</v>
      </c>
      <c r="C821" s="108">
        <v>2004394</v>
      </c>
      <c r="D821" s="109" t="s">
        <v>4581</v>
      </c>
      <c r="E821" s="107">
        <v>13500</v>
      </c>
      <c r="F821" s="108">
        <v>2004394</v>
      </c>
      <c r="G821" s="107">
        <v>13500</v>
      </c>
      <c r="H821" s="56"/>
    </row>
    <row r="822" spans="2:8" ht="15" x14ac:dyDescent="0.2">
      <c r="B822" s="107">
        <v>13501</v>
      </c>
      <c r="C822" s="108">
        <v>2004403</v>
      </c>
      <c r="D822" s="109" t="s">
        <v>4582</v>
      </c>
      <c r="E822" s="107">
        <v>13501</v>
      </c>
      <c r="F822" s="108">
        <v>2004403</v>
      </c>
      <c r="G822" s="107">
        <v>13501</v>
      </c>
      <c r="H822" s="56"/>
    </row>
    <row r="823" spans="2:8" ht="15" x14ac:dyDescent="0.2">
      <c r="B823" s="107">
        <v>13502</v>
      </c>
      <c r="C823" s="108">
        <v>2004405</v>
      </c>
      <c r="D823" s="109" t="s">
        <v>4583</v>
      </c>
      <c r="E823" s="107">
        <v>13502</v>
      </c>
      <c r="F823" s="108">
        <v>2004405</v>
      </c>
      <c r="G823" s="107">
        <v>13502</v>
      </c>
      <c r="H823" s="56"/>
    </row>
    <row r="824" spans="2:8" ht="15" x14ac:dyDescent="0.2">
      <c r="B824" s="107">
        <v>13503</v>
      </c>
      <c r="C824" s="108">
        <v>2004406</v>
      </c>
      <c r="D824" s="109" t="s">
        <v>4584</v>
      </c>
      <c r="E824" s="107">
        <v>13503</v>
      </c>
      <c r="F824" s="108">
        <v>2004406</v>
      </c>
      <c r="G824" s="107">
        <v>13503</v>
      </c>
      <c r="H824" s="56"/>
    </row>
    <row r="825" spans="2:8" ht="15" x14ac:dyDescent="0.2">
      <c r="B825" s="107">
        <v>13504</v>
      </c>
      <c r="C825" s="108">
        <v>2004407</v>
      </c>
      <c r="D825" s="109" t="s">
        <v>1759</v>
      </c>
      <c r="E825" s="107">
        <v>13504</v>
      </c>
      <c r="F825" s="108">
        <v>2004407</v>
      </c>
      <c r="G825" s="107">
        <v>13504</v>
      </c>
      <c r="H825" s="56"/>
    </row>
    <row r="826" spans="2:8" ht="15" x14ac:dyDescent="0.2">
      <c r="B826" s="107">
        <v>13505</v>
      </c>
      <c r="C826" s="108">
        <v>2004408</v>
      </c>
      <c r="D826" s="109" t="s">
        <v>1760</v>
      </c>
      <c r="E826" s="107">
        <v>13505</v>
      </c>
      <c r="F826" s="108">
        <v>2004408</v>
      </c>
      <c r="G826" s="107">
        <v>13505</v>
      </c>
      <c r="H826" s="56"/>
    </row>
    <row r="827" spans="2:8" ht="15" x14ac:dyDescent="0.2">
      <c r="B827" s="107">
        <v>13506</v>
      </c>
      <c r="C827" s="108">
        <v>2004409</v>
      </c>
      <c r="D827" s="109" t="s">
        <v>1761</v>
      </c>
      <c r="E827" s="107">
        <v>13506</v>
      </c>
      <c r="F827" s="108">
        <v>2004409</v>
      </c>
      <c r="G827" s="107">
        <v>13506</v>
      </c>
      <c r="H827" s="56"/>
    </row>
    <row r="828" spans="2:8" ht="15" x14ac:dyDescent="0.2">
      <c r="B828" s="107">
        <v>13507</v>
      </c>
      <c r="C828" s="108">
        <v>2004410</v>
      </c>
      <c r="D828" s="109" t="s">
        <v>4585</v>
      </c>
      <c r="E828" s="107">
        <v>13507</v>
      </c>
      <c r="F828" s="108">
        <v>2004410</v>
      </c>
      <c r="G828" s="107">
        <v>13507</v>
      </c>
      <c r="H828" s="56"/>
    </row>
    <row r="829" spans="2:8" ht="15" x14ac:dyDescent="0.2">
      <c r="B829" s="107">
        <v>13508</v>
      </c>
      <c r="C829" s="108">
        <v>2004419</v>
      </c>
      <c r="D829" s="109" t="s">
        <v>4586</v>
      </c>
      <c r="E829" s="107">
        <v>13508</v>
      </c>
      <c r="F829" s="108">
        <v>2004419</v>
      </c>
      <c r="G829" s="107">
        <v>13508</v>
      </c>
      <c r="H829" s="56"/>
    </row>
    <row r="830" spans="2:8" ht="15" x14ac:dyDescent="0.2">
      <c r="B830" s="107">
        <v>13509</v>
      </c>
      <c r="C830" s="108">
        <v>2004420</v>
      </c>
      <c r="D830" s="109" t="s">
        <v>4587</v>
      </c>
      <c r="E830" s="107">
        <v>13509</v>
      </c>
      <c r="F830" s="108">
        <v>2004420</v>
      </c>
      <c r="G830" s="107">
        <v>13509</v>
      </c>
      <c r="H830" s="56"/>
    </row>
    <row r="831" spans="2:8" ht="15" x14ac:dyDescent="0.2">
      <c r="B831" s="107">
        <v>13510</v>
      </c>
      <c r="C831" s="108">
        <v>2004421</v>
      </c>
      <c r="D831" s="109" t="s">
        <v>4588</v>
      </c>
      <c r="E831" s="107">
        <v>13510</v>
      </c>
      <c r="F831" s="108">
        <v>2004421</v>
      </c>
      <c r="G831" s="107">
        <v>13510</v>
      </c>
      <c r="H831" s="56"/>
    </row>
    <row r="832" spans="2:8" ht="15" x14ac:dyDescent="0.2">
      <c r="B832" s="107">
        <v>13512</v>
      </c>
      <c r="C832" s="108">
        <v>2004422</v>
      </c>
      <c r="D832" s="109" t="s">
        <v>4589</v>
      </c>
      <c r="E832" s="107">
        <v>13512</v>
      </c>
      <c r="F832" s="108">
        <v>2004422</v>
      </c>
      <c r="G832" s="107">
        <v>13512</v>
      </c>
      <c r="H832" s="56"/>
    </row>
    <row r="833" spans="2:8" ht="15" x14ac:dyDescent="0.2">
      <c r="B833" s="107">
        <v>13513</v>
      </c>
      <c r="C833" s="108">
        <v>2004423</v>
      </c>
      <c r="D833" s="109" t="s">
        <v>3824</v>
      </c>
      <c r="E833" s="107">
        <v>13513</v>
      </c>
      <c r="F833" s="108">
        <v>2004423</v>
      </c>
      <c r="G833" s="107">
        <v>13513</v>
      </c>
      <c r="H833" s="56"/>
    </row>
    <row r="834" spans="2:8" ht="15" x14ac:dyDescent="0.2">
      <c r="B834" s="107">
        <v>13514</v>
      </c>
      <c r="C834" s="108">
        <v>2004424</v>
      </c>
      <c r="D834" s="109" t="s">
        <v>8548</v>
      </c>
      <c r="E834" s="107">
        <v>13514</v>
      </c>
      <c r="F834" s="108">
        <v>2004424</v>
      </c>
      <c r="G834" s="107">
        <v>13514</v>
      </c>
      <c r="H834" s="56"/>
    </row>
    <row r="835" spans="2:8" ht="15" x14ac:dyDescent="0.2">
      <c r="B835" s="107">
        <v>13515</v>
      </c>
      <c r="C835" s="108">
        <v>2004425</v>
      </c>
      <c r="D835" s="109" t="s">
        <v>1770</v>
      </c>
      <c r="E835" s="107">
        <v>13515</v>
      </c>
      <c r="F835" s="108">
        <v>2004425</v>
      </c>
      <c r="G835" s="107">
        <v>13515</v>
      </c>
      <c r="H835" s="56"/>
    </row>
    <row r="836" spans="2:8" ht="15" x14ac:dyDescent="0.2">
      <c r="B836" s="107">
        <v>13516</v>
      </c>
      <c r="C836" s="108">
        <v>2004426</v>
      </c>
      <c r="D836" s="109" t="s">
        <v>4590</v>
      </c>
      <c r="E836" s="107">
        <v>13516</v>
      </c>
      <c r="F836" s="108">
        <v>2004426</v>
      </c>
      <c r="G836" s="107">
        <v>13516</v>
      </c>
      <c r="H836" s="56"/>
    </row>
    <row r="837" spans="2:8" ht="15" x14ac:dyDescent="0.2">
      <c r="B837" s="107">
        <v>13521</v>
      </c>
      <c r="C837" s="108">
        <v>2004431</v>
      </c>
      <c r="D837" s="109" t="s">
        <v>4591</v>
      </c>
      <c r="E837" s="107">
        <v>13521</v>
      </c>
      <c r="F837" s="108">
        <v>2004431</v>
      </c>
      <c r="G837" s="107">
        <v>13521</v>
      </c>
      <c r="H837" s="56"/>
    </row>
    <row r="838" spans="2:8" ht="15" x14ac:dyDescent="0.2">
      <c r="B838" s="107">
        <v>13522</v>
      </c>
      <c r="C838" s="108">
        <v>2004432</v>
      </c>
      <c r="D838" s="109" t="s">
        <v>1771</v>
      </c>
      <c r="E838" s="107">
        <v>13522</v>
      </c>
      <c r="F838" s="108">
        <v>2004432</v>
      </c>
      <c r="G838" s="107">
        <v>13522</v>
      </c>
      <c r="H838" s="56"/>
    </row>
    <row r="839" spans="2:8" ht="15" x14ac:dyDescent="0.2">
      <c r="B839" s="107">
        <v>13530</v>
      </c>
      <c r="C839" s="108">
        <v>2004433</v>
      </c>
      <c r="D839" s="109" t="s">
        <v>1772</v>
      </c>
      <c r="E839" s="107">
        <v>13530</v>
      </c>
      <c r="F839" s="108">
        <v>2004433</v>
      </c>
      <c r="G839" s="107">
        <v>13530</v>
      </c>
      <c r="H839" s="56"/>
    </row>
    <row r="840" spans="2:8" ht="15" x14ac:dyDescent="0.2">
      <c r="B840" s="107">
        <v>13531</v>
      </c>
      <c r="C840" s="108">
        <v>2004434</v>
      </c>
      <c r="D840" s="109" t="s">
        <v>4592</v>
      </c>
      <c r="E840" s="107">
        <v>13531</v>
      </c>
      <c r="F840" s="108">
        <v>2004434</v>
      </c>
      <c r="G840" s="107">
        <v>13531</v>
      </c>
      <c r="H840" s="56"/>
    </row>
    <row r="841" spans="2:8" ht="15" x14ac:dyDescent="0.2">
      <c r="B841" s="107">
        <v>13532</v>
      </c>
      <c r="C841" s="108">
        <v>2004435</v>
      </c>
      <c r="D841" s="109" t="s">
        <v>4593</v>
      </c>
      <c r="E841" s="107">
        <v>13532</v>
      </c>
      <c r="F841" s="108">
        <v>2004435</v>
      </c>
      <c r="G841" s="107">
        <v>13532</v>
      </c>
      <c r="H841" s="56"/>
    </row>
    <row r="842" spans="2:8" ht="15" x14ac:dyDescent="0.2">
      <c r="B842" s="107">
        <v>13533</v>
      </c>
      <c r="C842" s="108">
        <v>2004436</v>
      </c>
      <c r="D842" s="109" t="s">
        <v>4594</v>
      </c>
      <c r="E842" s="107">
        <v>13533</v>
      </c>
      <c r="F842" s="108">
        <v>2004436</v>
      </c>
      <c r="G842" s="107">
        <v>13533</v>
      </c>
      <c r="H842" s="56"/>
    </row>
    <row r="843" spans="2:8" ht="15" x14ac:dyDescent="0.2">
      <c r="B843" s="107">
        <v>13540</v>
      </c>
      <c r="C843" s="108">
        <v>2004437</v>
      </c>
      <c r="D843" s="109" t="s">
        <v>4595</v>
      </c>
      <c r="E843" s="107">
        <v>13540</v>
      </c>
      <c r="F843" s="108">
        <v>2004437</v>
      </c>
      <c r="G843" s="107">
        <v>13540</v>
      </c>
      <c r="H843" s="56"/>
    </row>
    <row r="844" spans="2:8" ht="15" x14ac:dyDescent="0.2">
      <c r="B844" s="107">
        <v>13541</v>
      </c>
      <c r="C844" s="108">
        <v>2004438</v>
      </c>
      <c r="D844" s="109" t="s">
        <v>4596</v>
      </c>
      <c r="E844" s="107">
        <v>13541</v>
      </c>
      <c r="F844" s="108">
        <v>2004438</v>
      </c>
      <c r="G844" s="107">
        <v>13541</v>
      </c>
      <c r="H844" s="56"/>
    </row>
    <row r="845" spans="2:8" ht="15" x14ac:dyDescent="0.2">
      <c r="B845" s="107">
        <v>13542</v>
      </c>
      <c r="C845" s="108">
        <v>2004439</v>
      </c>
      <c r="D845" s="109" t="s">
        <v>4597</v>
      </c>
      <c r="E845" s="107">
        <v>13542</v>
      </c>
      <c r="F845" s="108">
        <v>2004439</v>
      </c>
      <c r="G845" s="107">
        <v>13542</v>
      </c>
      <c r="H845" s="56"/>
    </row>
    <row r="846" spans="2:8" ht="15" x14ac:dyDescent="0.2">
      <c r="B846" s="107">
        <v>13543</v>
      </c>
      <c r="C846" s="108">
        <v>2004440</v>
      </c>
      <c r="D846" s="109" t="s">
        <v>4598</v>
      </c>
      <c r="E846" s="107">
        <v>13543</v>
      </c>
      <c r="F846" s="108">
        <v>2004440</v>
      </c>
      <c r="G846" s="107">
        <v>13543</v>
      </c>
      <c r="H846" s="56"/>
    </row>
    <row r="847" spans="2:8" ht="15" x14ac:dyDescent="0.2">
      <c r="B847" s="107">
        <v>13550</v>
      </c>
      <c r="C847" s="108">
        <v>2004441</v>
      </c>
      <c r="D847" s="109" t="s">
        <v>4599</v>
      </c>
      <c r="E847" s="107">
        <v>13550</v>
      </c>
      <c r="F847" s="108">
        <v>2004441</v>
      </c>
      <c r="G847" s="107">
        <v>13550</v>
      </c>
      <c r="H847" s="56"/>
    </row>
    <row r="848" spans="2:8" ht="15" x14ac:dyDescent="0.2">
      <c r="B848" s="107">
        <v>13551</v>
      </c>
      <c r="C848" s="108">
        <v>2004442</v>
      </c>
      <c r="D848" s="109" t="s">
        <v>4600</v>
      </c>
      <c r="E848" s="107">
        <v>13551</v>
      </c>
      <c r="F848" s="108">
        <v>2004442</v>
      </c>
      <c r="G848" s="107">
        <v>13551</v>
      </c>
      <c r="H848" s="56"/>
    </row>
    <row r="849" spans="2:8" ht="15" x14ac:dyDescent="0.2">
      <c r="B849" s="107">
        <v>13552</v>
      </c>
      <c r="C849" s="108">
        <v>2004443</v>
      </c>
      <c r="D849" s="109" t="s">
        <v>4601</v>
      </c>
      <c r="E849" s="107">
        <v>13552</v>
      </c>
      <c r="F849" s="108">
        <v>2004443</v>
      </c>
      <c r="G849" s="107">
        <v>13552</v>
      </c>
      <c r="H849" s="56"/>
    </row>
    <row r="850" spans="2:8" ht="15" x14ac:dyDescent="0.2">
      <c r="B850" s="107">
        <v>13553</v>
      </c>
      <c r="C850" s="108">
        <v>2004444</v>
      </c>
      <c r="D850" s="109" t="s">
        <v>4602</v>
      </c>
      <c r="E850" s="107">
        <v>13553</v>
      </c>
      <c r="F850" s="108">
        <v>2004444</v>
      </c>
      <c r="G850" s="107">
        <v>13553</v>
      </c>
      <c r="H850" s="56"/>
    </row>
    <row r="851" spans="2:8" ht="15" x14ac:dyDescent="0.2">
      <c r="B851" s="107">
        <v>13560</v>
      </c>
      <c r="C851" s="108">
        <v>2004445</v>
      </c>
      <c r="D851" s="109" t="s">
        <v>1773</v>
      </c>
      <c r="E851" s="107">
        <v>13560</v>
      </c>
      <c r="F851" s="108">
        <v>2004445</v>
      </c>
      <c r="G851" s="107">
        <v>13560</v>
      </c>
      <c r="H851" s="56"/>
    </row>
    <row r="852" spans="2:8" ht="15" x14ac:dyDescent="0.2">
      <c r="B852" s="107">
        <v>13561</v>
      </c>
      <c r="C852" s="108">
        <v>2004446</v>
      </c>
      <c r="D852" s="109" t="s">
        <v>4603</v>
      </c>
      <c r="E852" s="107">
        <v>13561</v>
      </c>
      <c r="F852" s="108">
        <v>2004446</v>
      </c>
      <c r="G852" s="107">
        <v>13561</v>
      </c>
      <c r="H852" s="56"/>
    </row>
    <row r="853" spans="2:8" ht="15" x14ac:dyDescent="0.2">
      <c r="B853" s="107">
        <v>13562</v>
      </c>
      <c r="C853" s="108">
        <v>2004447</v>
      </c>
      <c r="D853" s="109" t="s">
        <v>1774</v>
      </c>
      <c r="E853" s="107">
        <v>13562</v>
      </c>
      <c r="F853" s="108">
        <v>2004447</v>
      </c>
      <c r="G853" s="107">
        <v>13562</v>
      </c>
      <c r="H853" s="56"/>
    </row>
    <row r="854" spans="2:8" ht="15" x14ac:dyDescent="0.2">
      <c r="B854" s="107">
        <v>13563</v>
      </c>
      <c r="C854" s="108">
        <v>2004448</v>
      </c>
      <c r="D854" s="109" t="s">
        <v>4604</v>
      </c>
      <c r="E854" s="107">
        <v>13563</v>
      </c>
      <c r="F854" s="108">
        <v>2004448</v>
      </c>
      <c r="G854" s="107">
        <v>13563</v>
      </c>
      <c r="H854" s="56"/>
    </row>
    <row r="855" spans="2:8" ht="15" x14ac:dyDescent="0.2">
      <c r="B855" s="107">
        <v>13570</v>
      </c>
      <c r="C855" s="108">
        <v>2004449</v>
      </c>
      <c r="D855" s="109" t="s">
        <v>4605</v>
      </c>
      <c r="E855" s="107">
        <v>13570</v>
      </c>
      <c r="F855" s="108">
        <v>2004449</v>
      </c>
      <c r="G855" s="107">
        <v>13570</v>
      </c>
      <c r="H855" s="56"/>
    </row>
    <row r="856" spans="2:8" ht="15" x14ac:dyDescent="0.2">
      <c r="B856" s="107">
        <v>13571</v>
      </c>
      <c r="C856" s="108">
        <v>2004450</v>
      </c>
      <c r="D856" s="109" t="s">
        <v>1775</v>
      </c>
      <c r="E856" s="107">
        <v>13571</v>
      </c>
      <c r="F856" s="108">
        <v>2004450</v>
      </c>
      <c r="G856" s="107">
        <v>13571</v>
      </c>
      <c r="H856" s="56"/>
    </row>
    <row r="857" spans="2:8" ht="15" x14ac:dyDescent="0.2">
      <c r="B857" s="107">
        <v>13572</v>
      </c>
      <c r="C857" s="108">
        <v>2004451</v>
      </c>
      <c r="D857" s="109" t="s">
        <v>4606</v>
      </c>
      <c r="E857" s="107">
        <v>13572</v>
      </c>
      <c r="F857" s="108">
        <v>2004451</v>
      </c>
      <c r="G857" s="107">
        <v>13572</v>
      </c>
      <c r="H857" s="56"/>
    </row>
    <row r="858" spans="2:8" ht="15" x14ac:dyDescent="0.2">
      <c r="B858" s="107">
        <v>13573</v>
      </c>
      <c r="C858" s="108">
        <v>2004452</v>
      </c>
      <c r="D858" s="109" t="s">
        <v>4607</v>
      </c>
      <c r="E858" s="107">
        <v>13573</v>
      </c>
      <c r="F858" s="108">
        <v>2004452</v>
      </c>
      <c r="G858" s="107">
        <v>13573</v>
      </c>
      <c r="H858" s="56"/>
    </row>
    <row r="859" spans="2:8" ht="15" x14ac:dyDescent="0.2">
      <c r="B859" s="107">
        <v>13580</v>
      </c>
      <c r="C859" s="108">
        <v>2004453</v>
      </c>
      <c r="D859" s="109" t="s">
        <v>1776</v>
      </c>
      <c r="E859" s="107">
        <v>13580</v>
      </c>
      <c r="F859" s="108">
        <v>2004453</v>
      </c>
      <c r="G859" s="107">
        <v>13580</v>
      </c>
      <c r="H859" s="56"/>
    </row>
    <row r="860" spans="2:8" ht="15" x14ac:dyDescent="0.2">
      <c r="B860" s="107">
        <v>13585</v>
      </c>
      <c r="C860" s="108">
        <v>2004455</v>
      </c>
      <c r="D860" s="109" t="s">
        <v>4608</v>
      </c>
      <c r="E860" s="107">
        <v>13585</v>
      </c>
      <c r="F860" s="108">
        <v>2004455</v>
      </c>
      <c r="G860" s="107">
        <v>13585</v>
      </c>
      <c r="H860" s="56"/>
    </row>
    <row r="861" spans="2:8" ht="15" x14ac:dyDescent="0.2">
      <c r="B861" s="107">
        <v>13586</v>
      </c>
      <c r="C861" s="108">
        <v>2004456</v>
      </c>
      <c r="D861" s="109" t="s">
        <v>3825</v>
      </c>
      <c r="E861" s="107">
        <v>13586</v>
      </c>
      <c r="F861" s="108">
        <v>2004456</v>
      </c>
      <c r="G861" s="107">
        <v>13586</v>
      </c>
      <c r="H861" s="56"/>
    </row>
    <row r="862" spans="2:8" ht="15" x14ac:dyDescent="0.2">
      <c r="B862" s="107">
        <v>13587</v>
      </c>
      <c r="C862" s="108">
        <v>2004457</v>
      </c>
      <c r="D862" s="109" t="s">
        <v>1777</v>
      </c>
      <c r="E862" s="107">
        <v>13587</v>
      </c>
      <c r="F862" s="108">
        <v>2004457</v>
      </c>
      <c r="G862" s="107">
        <v>13587</v>
      </c>
      <c r="H862" s="56"/>
    </row>
    <row r="863" spans="2:8" ht="15" x14ac:dyDescent="0.2">
      <c r="B863" s="107">
        <v>13588</v>
      </c>
      <c r="C863" s="108">
        <v>2004458</v>
      </c>
      <c r="D863" s="109" t="s">
        <v>1778</v>
      </c>
      <c r="E863" s="107">
        <v>13588</v>
      </c>
      <c r="F863" s="108">
        <v>2004458</v>
      </c>
      <c r="G863" s="107">
        <v>13588</v>
      </c>
      <c r="H863" s="56"/>
    </row>
    <row r="864" spans="2:8" ht="15" x14ac:dyDescent="0.2">
      <c r="B864" s="107">
        <v>13589</v>
      </c>
      <c r="C864" s="108">
        <v>2004459</v>
      </c>
      <c r="D864" s="109" t="s">
        <v>1779</v>
      </c>
      <c r="E864" s="107">
        <v>13589</v>
      </c>
      <c r="F864" s="108">
        <v>2004459</v>
      </c>
      <c r="G864" s="107">
        <v>13589</v>
      </c>
      <c r="H864" s="56"/>
    </row>
    <row r="865" spans="2:8" ht="15" x14ac:dyDescent="0.2">
      <c r="B865" s="107">
        <v>13590</v>
      </c>
      <c r="C865" s="108">
        <v>2004460</v>
      </c>
      <c r="D865" s="109" t="s">
        <v>1780</v>
      </c>
      <c r="E865" s="107">
        <v>13590</v>
      </c>
      <c r="F865" s="108">
        <v>2004460</v>
      </c>
      <c r="G865" s="107">
        <v>13590</v>
      </c>
      <c r="H865" s="56"/>
    </row>
    <row r="866" spans="2:8" ht="15" x14ac:dyDescent="0.2">
      <c r="B866" s="107">
        <v>13591</v>
      </c>
      <c r="C866" s="108">
        <v>2004461</v>
      </c>
      <c r="D866" s="109" t="s">
        <v>1781</v>
      </c>
      <c r="E866" s="107">
        <v>13591</v>
      </c>
      <c r="F866" s="108">
        <v>2004461</v>
      </c>
      <c r="G866" s="107">
        <v>13591</v>
      </c>
      <c r="H866" s="56"/>
    </row>
    <row r="867" spans="2:8" ht="15" x14ac:dyDescent="0.2">
      <c r="B867" s="107">
        <v>13592</v>
      </c>
      <c r="C867" s="108">
        <v>2004462</v>
      </c>
      <c r="D867" s="109" t="s">
        <v>4609</v>
      </c>
      <c r="E867" s="107">
        <v>13592</v>
      </c>
      <c r="F867" s="108">
        <v>2004462</v>
      </c>
      <c r="G867" s="107">
        <v>13592</v>
      </c>
      <c r="H867" s="56"/>
    </row>
    <row r="868" spans="2:8" ht="15" x14ac:dyDescent="0.2">
      <c r="B868" s="107">
        <v>13593</v>
      </c>
      <c r="C868" s="108">
        <v>2004463</v>
      </c>
      <c r="D868" s="109" t="s">
        <v>1782</v>
      </c>
      <c r="E868" s="107">
        <v>13593</v>
      </c>
      <c r="F868" s="108">
        <v>2004463</v>
      </c>
      <c r="G868" s="107">
        <v>13593</v>
      </c>
      <c r="H868" s="56"/>
    </row>
    <row r="869" spans="2:8" ht="15" x14ac:dyDescent="0.2">
      <c r="B869" s="107">
        <v>13594</v>
      </c>
      <c r="C869" s="108">
        <v>2004464</v>
      </c>
      <c r="D869" s="109" t="s">
        <v>1783</v>
      </c>
      <c r="E869" s="107">
        <v>13594</v>
      </c>
      <c r="F869" s="108">
        <v>2004464</v>
      </c>
      <c r="G869" s="107">
        <v>13594</v>
      </c>
      <c r="H869" s="56"/>
    </row>
    <row r="870" spans="2:8" ht="15" x14ac:dyDescent="0.2">
      <c r="B870" s="107">
        <v>13595</v>
      </c>
      <c r="C870" s="108">
        <v>2004465</v>
      </c>
      <c r="D870" s="109" t="s">
        <v>4610</v>
      </c>
      <c r="E870" s="107">
        <v>13595</v>
      </c>
      <c r="F870" s="108">
        <v>2004465</v>
      </c>
      <c r="G870" s="107">
        <v>13595</v>
      </c>
      <c r="H870" s="56"/>
    </row>
    <row r="871" spans="2:8" ht="15" x14ac:dyDescent="0.2">
      <c r="B871" s="107">
        <v>13596</v>
      </c>
      <c r="C871" s="108">
        <v>2004466</v>
      </c>
      <c r="D871" s="109" t="s">
        <v>1784</v>
      </c>
      <c r="E871" s="107">
        <v>13596</v>
      </c>
      <c r="F871" s="108">
        <v>2004466</v>
      </c>
      <c r="G871" s="107">
        <v>13596</v>
      </c>
      <c r="H871" s="56"/>
    </row>
    <row r="872" spans="2:8" ht="15" x14ac:dyDescent="0.2">
      <c r="B872" s="107">
        <v>13597</v>
      </c>
      <c r="C872" s="108">
        <v>2004467</v>
      </c>
      <c r="D872" s="109" t="s">
        <v>1785</v>
      </c>
      <c r="E872" s="107">
        <v>13597</v>
      </c>
      <c r="F872" s="108">
        <v>2004467</v>
      </c>
      <c r="G872" s="107">
        <v>13597</v>
      </c>
      <c r="H872" s="56"/>
    </row>
    <row r="873" spans="2:8" ht="15" x14ac:dyDescent="0.2">
      <c r="B873" s="107">
        <v>13621</v>
      </c>
      <c r="C873" s="108">
        <v>2004479</v>
      </c>
      <c r="D873" s="109" t="s">
        <v>4611</v>
      </c>
      <c r="E873" s="107">
        <v>13621</v>
      </c>
      <c r="F873" s="108">
        <v>2004479</v>
      </c>
      <c r="G873" s="107">
        <v>13621</v>
      </c>
      <c r="H873" s="56"/>
    </row>
    <row r="874" spans="2:8" ht="15" x14ac:dyDescent="0.2">
      <c r="B874" s="107">
        <v>13622</v>
      </c>
      <c r="C874" s="108">
        <v>2004480</v>
      </c>
      <c r="D874" s="109" t="s">
        <v>4612</v>
      </c>
      <c r="E874" s="107">
        <v>13622</v>
      </c>
      <c r="F874" s="108">
        <v>2004480</v>
      </c>
      <c r="G874" s="107">
        <v>13622</v>
      </c>
      <c r="H874" s="56"/>
    </row>
    <row r="875" spans="2:8" ht="15" x14ac:dyDescent="0.2">
      <c r="B875" s="107">
        <v>13680</v>
      </c>
      <c r="C875" s="108">
        <v>2004501</v>
      </c>
      <c r="D875" s="109" t="s">
        <v>4613</v>
      </c>
      <c r="E875" s="107">
        <v>13680</v>
      </c>
      <c r="F875" s="108">
        <v>2004501</v>
      </c>
      <c r="G875" s="107">
        <v>13680</v>
      </c>
      <c r="H875" s="56"/>
    </row>
    <row r="876" spans="2:8" ht="15" x14ac:dyDescent="0.2">
      <c r="B876" s="107">
        <v>13701</v>
      </c>
      <c r="C876" s="108">
        <v>2004516</v>
      </c>
      <c r="D876" s="109" t="s">
        <v>4614</v>
      </c>
      <c r="E876" s="107">
        <v>13701</v>
      </c>
      <c r="F876" s="108">
        <v>2004516</v>
      </c>
      <c r="G876" s="107">
        <v>13701</v>
      </c>
      <c r="H876" s="56"/>
    </row>
    <row r="877" spans="2:8" ht="15" x14ac:dyDescent="0.2">
      <c r="B877" s="107">
        <v>13702</v>
      </c>
      <c r="C877" s="108">
        <v>2004517</v>
      </c>
      <c r="D877" s="109" t="s">
        <v>4615</v>
      </c>
      <c r="E877" s="107">
        <v>13702</v>
      </c>
      <c r="F877" s="108">
        <v>2004517</v>
      </c>
      <c r="G877" s="107">
        <v>13702</v>
      </c>
      <c r="H877" s="56"/>
    </row>
    <row r="878" spans="2:8" ht="15" x14ac:dyDescent="0.2">
      <c r="B878" s="107">
        <v>13703</v>
      </c>
      <c r="C878" s="108">
        <v>2004518</v>
      </c>
      <c r="D878" s="109" t="s">
        <v>4616</v>
      </c>
      <c r="E878" s="107">
        <v>13703</v>
      </c>
      <c r="F878" s="108">
        <v>2004518</v>
      </c>
      <c r="G878" s="107">
        <v>13703</v>
      </c>
      <c r="H878" s="56"/>
    </row>
    <row r="879" spans="2:8" ht="15" x14ac:dyDescent="0.2">
      <c r="B879" s="107">
        <v>13704</v>
      </c>
      <c r="C879" s="108">
        <v>2004519</v>
      </c>
      <c r="D879" s="109" t="s">
        <v>4617</v>
      </c>
      <c r="E879" s="107">
        <v>13704</v>
      </c>
      <c r="F879" s="108">
        <v>2004519</v>
      </c>
      <c r="G879" s="107">
        <v>13704</v>
      </c>
      <c r="H879" s="56"/>
    </row>
    <row r="880" spans="2:8" ht="15" x14ac:dyDescent="0.2">
      <c r="B880" s="107">
        <v>13705</v>
      </c>
      <c r="C880" s="108">
        <v>2004520</v>
      </c>
      <c r="D880" s="109" t="s">
        <v>4618</v>
      </c>
      <c r="E880" s="107">
        <v>13705</v>
      </c>
      <c r="F880" s="108">
        <v>2004520</v>
      </c>
      <c r="G880" s="107">
        <v>13705</v>
      </c>
      <c r="H880" s="56"/>
    </row>
    <row r="881" spans="2:8" ht="15" x14ac:dyDescent="0.2">
      <c r="B881" s="107">
        <v>13706</v>
      </c>
      <c r="C881" s="108">
        <v>2004521</v>
      </c>
      <c r="D881" s="109" t="s">
        <v>4619</v>
      </c>
      <c r="E881" s="107">
        <v>13706</v>
      </c>
      <c r="F881" s="108">
        <v>2004521</v>
      </c>
      <c r="G881" s="107">
        <v>13706</v>
      </c>
      <c r="H881" s="56"/>
    </row>
    <row r="882" spans="2:8" ht="15" x14ac:dyDescent="0.2">
      <c r="B882" s="107">
        <v>13707</v>
      </c>
      <c r="C882" s="108">
        <v>2004522</v>
      </c>
      <c r="D882" s="109" t="s">
        <v>4620</v>
      </c>
      <c r="E882" s="107">
        <v>13707</v>
      </c>
      <c r="F882" s="108">
        <v>2004522</v>
      </c>
      <c r="G882" s="107">
        <v>13707</v>
      </c>
      <c r="H882" s="56"/>
    </row>
    <row r="883" spans="2:8" ht="15" x14ac:dyDescent="0.2">
      <c r="B883" s="107">
        <v>13708</v>
      </c>
      <c r="C883" s="108">
        <v>2004523</v>
      </c>
      <c r="D883" s="109" t="s">
        <v>4621</v>
      </c>
      <c r="E883" s="107">
        <v>13708</v>
      </c>
      <c r="F883" s="108">
        <v>2004523</v>
      </c>
      <c r="G883" s="107">
        <v>13708</v>
      </c>
      <c r="H883" s="56"/>
    </row>
    <row r="884" spans="2:8" ht="15" x14ac:dyDescent="0.2">
      <c r="B884" s="107">
        <v>13709</v>
      </c>
      <c r="C884" s="108">
        <v>2004524</v>
      </c>
      <c r="D884" s="109" t="s">
        <v>4622</v>
      </c>
      <c r="E884" s="107">
        <v>13709</v>
      </c>
      <c r="F884" s="108">
        <v>2004524</v>
      </c>
      <c r="G884" s="107">
        <v>13709</v>
      </c>
      <c r="H884" s="56"/>
    </row>
    <row r="885" spans="2:8" ht="15" x14ac:dyDescent="0.2">
      <c r="B885" s="107">
        <v>13710</v>
      </c>
      <c r="C885" s="108">
        <v>2004525</v>
      </c>
      <c r="D885" s="109" t="s">
        <v>4623</v>
      </c>
      <c r="E885" s="107">
        <v>13710</v>
      </c>
      <c r="F885" s="108">
        <v>2004525</v>
      </c>
      <c r="G885" s="107">
        <v>13710</v>
      </c>
      <c r="H885" s="56"/>
    </row>
    <row r="886" spans="2:8" ht="15" x14ac:dyDescent="0.2">
      <c r="B886" s="107">
        <v>13721</v>
      </c>
      <c r="C886" s="108">
        <v>2004526</v>
      </c>
      <c r="D886" s="109" t="s">
        <v>4624</v>
      </c>
      <c r="E886" s="107">
        <v>13721</v>
      </c>
      <c r="F886" s="108">
        <v>2004526</v>
      </c>
      <c r="G886" s="107">
        <v>13721</v>
      </c>
      <c r="H886" s="56"/>
    </row>
    <row r="887" spans="2:8" ht="15" x14ac:dyDescent="0.2">
      <c r="B887" s="107">
        <v>13722</v>
      </c>
      <c r="C887" s="108">
        <v>2004527</v>
      </c>
      <c r="D887" s="109" t="s">
        <v>4625</v>
      </c>
      <c r="E887" s="107">
        <v>13722</v>
      </c>
      <c r="F887" s="108">
        <v>2004527</v>
      </c>
      <c r="G887" s="107">
        <v>13722</v>
      </c>
      <c r="H887" s="56"/>
    </row>
    <row r="888" spans="2:8" ht="15" x14ac:dyDescent="0.2">
      <c r="B888" s="107">
        <v>13730</v>
      </c>
      <c r="C888" s="108">
        <v>2004528</v>
      </c>
      <c r="D888" s="109" t="s">
        <v>4626</v>
      </c>
      <c r="E888" s="107">
        <v>13730</v>
      </c>
      <c r="F888" s="108">
        <v>2004528</v>
      </c>
      <c r="G888" s="107">
        <v>13730</v>
      </c>
      <c r="H888" s="56"/>
    </row>
    <row r="889" spans="2:8" ht="15" x14ac:dyDescent="0.2">
      <c r="B889" s="107">
        <v>13731</v>
      </c>
      <c r="C889" s="108">
        <v>2004529</v>
      </c>
      <c r="D889" s="109" t="s">
        <v>4627</v>
      </c>
      <c r="E889" s="107">
        <v>13731</v>
      </c>
      <c r="F889" s="108">
        <v>2004529</v>
      </c>
      <c r="G889" s="107">
        <v>13731</v>
      </c>
      <c r="H889" s="56"/>
    </row>
    <row r="890" spans="2:8" ht="15" x14ac:dyDescent="0.2">
      <c r="B890" s="107">
        <v>13732</v>
      </c>
      <c r="C890" s="108">
        <v>2004530</v>
      </c>
      <c r="D890" s="109" t="s">
        <v>4628</v>
      </c>
      <c r="E890" s="107">
        <v>13732</v>
      </c>
      <c r="F890" s="108">
        <v>2004530</v>
      </c>
      <c r="G890" s="107">
        <v>13732</v>
      </c>
      <c r="H890" s="56"/>
    </row>
    <row r="891" spans="2:8" ht="15" x14ac:dyDescent="0.2">
      <c r="B891" s="107">
        <v>13733</v>
      </c>
      <c r="C891" s="108">
        <v>2004531</v>
      </c>
      <c r="D891" s="109" t="s">
        <v>4629</v>
      </c>
      <c r="E891" s="107">
        <v>13733</v>
      </c>
      <c r="F891" s="108">
        <v>2004531</v>
      </c>
      <c r="G891" s="107">
        <v>13733</v>
      </c>
      <c r="H891" s="56"/>
    </row>
    <row r="892" spans="2:8" ht="15" x14ac:dyDescent="0.2">
      <c r="B892" s="107">
        <v>13740</v>
      </c>
      <c r="C892" s="108">
        <v>2004532</v>
      </c>
      <c r="D892" s="109" t="s">
        <v>4630</v>
      </c>
      <c r="E892" s="107">
        <v>13740</v>
      </c>
      <c r="F892" s="108">
        <v>2004532</v>
      </c>
      <c r="G892" s="107">
        <v>13740</v>
      </c>
      <c r="H892" s="56"/>
    </row>
    <row r="893" spans="2:8" ht="15" x14ac:dyDescent="0.2">
      <c r="B893" s="107">
        <v>13741</v>
      </c>
      <c r="C893" s="108">
        <v>2004533</v>
      </c>
      <c r="D893" s="109" t="s">
        <v>4631</v>
      </c>
      <c r="E893" s="107">
        <v>13741</v>
      </c>
      <c r="F893" s="108">
        <v>2004533</v>
      </c>
      <c r="G893" s="107">
        <v>13741</v>
      </c>
      <c r="H893" s="56"/>
    </row>
    <row r="894" spans="2:8" ht="15" x14ac:dyDescent="0.2">
      <c r="B894" s="107">
        <v>13742</v>
      </c>
      <c r="C894" s="108">
        <v>2004534</v>
      </c>
      <c r="D894" s="109" t="s">
        <v>4632</v>
      </c>
      <c r="E894" s="107">
        <v>13742</v>
      </c>
      <c r="F894" s="108">
        <v>2004534</v>
      </c>
      <c r="G894" s="107">
        <v>13742</v>
      </c>
      <c r="H894" s="56"/>
    </row>
    <row r="895" spans="2:8" ht="15" x14ac:dyDescent="0.2">
      <c r="B895" s="107">
        <v>13743</v>
      </c>
      <c r="C895" s="108">
        <v>2004535</v>
      </c>
      <c r="D895" s="109" t="s">
        <v>4633</v>
      </c>
      <c r="E895" s="107">
        <v>13743</v>
      </c>
      <c r="F895" s="108">
        <v>2004535</v>
      </c>
      <c r="G895" s="107">
        <v>13743</v>
      </c>
      <c r="H895" s="56"/>
    </row>
    <row r="896" spans="2:8" ht="15" x14ac:dyDescent="0.2">
      <c r="B896" s="107">
        <v>13750</v>
      </c>
      <c r="C896" s="108">
        <v>2004536</v>
      </c>
      <c r="D896" s="109" t="s">
        <v>4634</v>
      </c>
      <c r="E896" s="107">
        <v>13750</v>
      </c>
      <c r="F896" s="108">
        <v>2004536</v>
      </c>
      <c r="G896" s="107">
        <v>13750</v>
      </c>
      <c r="H896" s="56"/>
    </row>
    <row r="897" spans="2:8" ht="15" x14ac:dyDescent="0.2">
      <c r="B897" s="107">
        <v>13751</v>
      </c>
      <c r="C897" s="108">
        <v>2004537</v>
      </c>
      <c r="D897" s="109" t="s">
        <v>4635</v>
      </c>
      <c r="E897" s="107">
        <v>13751</v>
      </c>
      <c r="F897" s="108">
        <v>2004537</v>
      </c>
      <c r="G897" s="107">
        <v>13751</v>
      </c>
      <c r="H897" s="56"/>
    </row>
    <row r="898" spans="2:8" ht="15" x14ac:dyDescent="0.2">
      <c r="B898" s="107">
        <v>13752</v>
      </c>
      <c r="C898" s="108">
        <v>2004538</v>
      </c>
      <c r="D898" s="109" t="s">
        <v>4636</v>
      </c>
      <c r="E898" s="107">
        <v>13752</v>
      </c>
      <c r="F898" s="108">
        <v>2004538</v>
      </c>
      <c r="G898" s="107">
        <v>13752</v>
      </c>
      <c r="H898" s="56"/>
    </row>
    <row r="899" spans="2:8" ht="15" x14ac:dyDescent="0.2">
      <c r="B899" s="107">
        <v>13753</v>
      </c>
      <c r="C899" s="108">
        <v>2004539</v>
      </c>
      <c r="D899" s="109" t="s">
        <v>4637</v>
      </c>
      <c r="E899" s="107">
        <v>13753</v>
      </c>
      <c r="F899" s="108">
        <v>2004539</v>
      </c>
      <c r="G899" s="107">
        <v>13753</v>
      </c>
      <c r="H899" s="56"/>
    </row>
    <row r="900" spans="2:8" ht="15" x14ac:dyDescent="0.2">
      <c r="B900" s="107">
        <v>13760</v>
      </c>
      <c r="C900" s="108">
        <v>2004540</v>
      </c>
      <c r="D900" s="109" t="s">
        <v>1786</v>
      </c>
      <c r="E900" s="107">
        <v>13760</v>
      </c>
      <c r="F900" s="108">
        <v>2004540</v>
      </c>
      <c r="G900" s="107">
        <v>13760</v>
      </c>
      <c r="H900" s="56"/>
    </row>
    <row r="901" spans="2:8" ht="15" x14ac:dyDescent="0.2">
      <c r="B901" s="107">
        <v>13761</v>
      </c>
      <c r="C901" s="108">
        <v>2004541</v>
      </c>
      <c r="D901" s="109" t="s">
        <v>4638</v>
      </c>
      <c r="E901" s="107">
        <v>13761</v>
      </c>
      <c r="F901" s="108">
        <v>2004541</v>
      </c>
      <c r="G901" s="107">
        <v>13761</v>
      </c>
      <c r="H901" s="56"/>
    </row>
    <row r="902" spans="2:8" ht="15" x14ac:dyDescent="0.2">
      <c r="B902" s="107">
        <v>13762</v>
      </c>
      <c r="C902" s="108">
        <v>2004542</v>
      </c>
      <c r="D902" s="109" t="s">
        <v>1787</v>
      </c>
      <c r="E902" s="107">
        <v>13762</v>
      </c>
      <c r="F902" s="108">
        <v>2004542</v>
      </c>
      <c r="G902" s="107">
        <v>13762</v>
      </c>
      <c r="H902" s="56"/>
    </row>
    <row r="903" spans="2:8" ht="15" x14ac:dyDescent="0.2">
      <c r="B903" s="107">
        <v>13763</v>
      </c>
      <c r="C903" s="108">
        <v>2004543</v>
      </c>
      <c r="D903" s="109" t="s">
        <v>4639</v>
      </c>
      <c r="E903" s="107">
        <v>13763</v>
      </c>
      <c r="F903" s="108">
        <v>2004543</v>
      </c>
      <c r="G903" s="107">
        <v>13763</v>
      </c>
      <c r="H903" s="56"/>
    </row>
    <row r="904" spans="2:8" ht="15" x14ac:dyDescent="0.2">
      <c r="B904" s="107">
        <v>13770</v>
      </c>
      <c r="C904" s="108">
        <v>2004544</v>
      </c>
      <c r="D904" s="109" t="s">
        <v>4640</v>
      </c>
      <c r="E904" s="107">
        <v>13770</v>
      </c>
      <c r="F904" s="108">
        <v>2004544</v>
      </c>
      <c r="G904" s="107">
        <v>13770</v>
      </c>
      <c r="H904" s="56"/>
    </row>
    <row r="905" spans="2:8" ht="15" x14ac:dyDescent="0.2">
      <c r="B905" s="107">
        <v>13771</v>
      </c>
      <c r="C905" s="108">
        <v>2004545</v>
      </c>
      <c r="D905" s="109" t="s">
        <v>4641</v>
      </c>
      <c r="E905" s="107">
        <v>13771</v>
      </c>
      <c r="F905" s="108">
        <v>2004545</v>
      </c>
      <c r="G905" s="107">
        <v>13771</v>
      </c>
      <c r="H905" s="56"/>
    </row>
    <row r="906" spans="2:8" ht="15" x14ac:dyDescent="0.2">
      <c r="B906" s="107">
        <v>13772</v>
      </c>
      <c r="C906" s="108">
        <v>2004546</v>
      </c>
      <c r="D906" s="109" t="s">
        <v>4642</v>
      </c>
      <c r="E906" s="107">
        <v>13772</v>
      </c>
      <c r="F906" s="108">
        <v>2004546</v>
      </c>
      <c r="G906" s="107">
        <v>13772</v>
      </c>
      <c r="H906" s="56"/>
    </row>
    <row r="907" spans="2:8" ht="15" x14ac:dyDescent="0.2">
      <c r="B907" s="107">
        <v>13773</v>
      </c>
      <c r="C907" s="108">
        <v>2004547</v>
      </c>
      <c r="D907" s="109" t="s">
        <v>4643</v>
      </c>
      <c r="E907" s="107">
        <v>13773</v>
      </c>
      <c r="F907" s="108">
        <v>2004547</v>
      </c>
      <c r="G907" s="107">
        <v>13773</v>
      </c>
      <c r="H907" s="56"/>
    </row>
    <row r="908" spans="2:8" ht="15" x14ac:dyDescent="0.2">
      <c r="B908" s="107">
        <v>13780</v>
      </c>
      <c r="C908" s="108">
        <v>2004548</v>
      </c>
      <c r="D908" s="109" t="s">
        <v>4644</v>
      </c>
      <c r="E908" s="107">
        <v>13780</v>
      </c>
      <c r="F908" s="108">
        <v>2004548</v>
      </c>
      <c r="G908" s="107">
        <v>13780</v>
      </c>
      <c r="H908" s="56"/>
    </row>
    <row r="909" spans="2:8" ht="15" x14ac:dyDescent="0.2">
      <c r="B909" s="107">
        <v>13785</v>
      </c>
      <c r="C909" s="108">
        <v>2004549</v>
      </c>
      <c r="D909" s="109" t="s">
        <v>4645</v>
      </c>
      <c r="E909" s="107">
        <v>13785</v>
      </c>
      <c r="F909" s="108">
        <v>2004549</v>
      </c>
      <c r="G909" s="107">
        <v>13785</v>
      </c>
      <c r="H909" s="56"/>
    </row>
    <row r="910" spans="2:8" ht="15" x14ac:dyDescent="0.2">
      <c r="B910" s="107">
        <v>13786</v>
      </c>
      <c r="C910" s="108">
        <v>2004550</v>
      </c>
      <c r="D910" s="109" t="s">
        <v>4646</v>
      </c>
      <c r="E910" s="107">
        <v>13786</v>
      </c>
      <c r="F910" s="108">
        <v>2004550</v>
      </c>
      <c r="G910" s="107">
        <v>13786</v>
      </c>
      <c r="H910" s="56"/>
    </row>
    <row r="911" spans="2:8" ht="15" x14ac:dyDescent="0.2">
      <c r="B911" s="107">
        <v>13787</v>
      </c>
      <c r="C911" s="108">
        <v>2004551</v>
      </c>
      <c r="D911" s="109" t="s">
        <v>4647</v>
      </c>
      <c r="E911" s="107">
        <v>13787</v>
      </c>
      <c r="F911" s="108">
        <v>2004551</v>
      </c>
      <c r="G911" s="107">
        <v>13787</v>
      </c>
      <c r="H911" s="56"/>
    </row>
    <row r="912" spans="2:8" ht="15" x14ac:dyDescent="0.2">
      <c r="B912" s="107">
        <v>13788</v>
      </c>
      <c r="C912" s="108">
        <v>2004552</v>
      </c>
      <c r="D912" s="109" t="s">
        <v>4648</v>
      </c>
      <c r="E912" s="107">
        <v>13788</v>
      </c>
      <c r="F912" s="108">
        <v>2004552</v>
      </c>
      <c r="G912" s="107">
        <v>13788</v>
      </c>
      <c r="H912" s="56"/>
    </row>
    <row r="913" spans="2:8" ht="15" x14ac:dyDescent="0.2">
      <c r="B913" s="107">
        <v>13789</v>
      </c>
      <c r="C913" s="108">
        <v>2004553</v>
      </c>
      <c r="D913" s="109" t="s">
        <v>4649</v>
      </c>
      <c r="E913" s="107">
        <v>13789</v>
      </c>
      <c r="F913" s="108">
        <v>2004553</v>
      </c>
      <c r="G913" s="107">
        <v>13789</v>
      </c>
      <c r="H913" s="56"/>
    </row>
    <row r="914" spans="2:8" ht="15" x14ac:dyDescent="0.2">
      <c r="B914" s="107">
        <v>13790</v>
      </c>
      <c r="C914" s="108">
        <v>2004554</v>
      </c>
      <c r="D914" s="109" t="s">
        <v>4650</v>
      </c>
      <c r="E914" s="107">
        <v>13790</v>
      </c>
      <c r="F914" s="108">
        <v>2004554</v>
      </c>
      <c r="G914" s="107">
        <v>13790</v>
      </c>
      <c r="H914" s="56"/>
    </row>
    <row r="915" spans="2:8" ht="15" x14ac:dyDescent="0.2">
      <c r="B915" s="107">
        <v>13791</v>
      </c>
      <c r="C915" s="108">
        <v>2004555</v>
      </c>
      <c r="D915" s="109" t="s">
        <v>4651</v>
      </c>
      <c r="E915" s="107">
        <v>13791</v>
      </c>
      <c r="F915" s="108">
        <v>2004555</v>
      </c>
      <c r="G915" s="107">
        <v>13791</v>
      </c>
      <c r="H915" s="56"/>
    </row>
    <row r="916" spans="2:8" ht="15" x14ac:dyDescent="0.2">
      <c r="B916" s="107">
        <v>13792</v>
      </c>
      <c r="C916" s="108">
        <v>2004556</v>
      </c>
      <c r="D916" s="109" t="s">
        <v>4652</v>
      </c>
      <c r="E916" s="107">
        <v>13792</v>
      </c>
      <c r="F916" s="108">
        <v>2004556</v>
      </c>
      <c r="G916" s="107">
        <v>13792</v>
      </c>
      <c r="H916" s="56"/>
    </row>
    <row r="917" spans="2:8" ht="15" x14ac:dyDescent="0.2">
      <c r="B917" s="107">
        <v>13793</v>
      </c>
      <c r="C917" s="108">
        <v>2004557</v>
      </c>
      <c r="D917" s="109" t="s">
        <v>4653</v>
      </c>
      <c r="E917" s="107">
        <v>13793</v>
      </c>
      <c r="F917" s="108">
        <v>2004557</v>
      </c>
      <c r="G917" s="107">
        <v>13793</v>
      </c>
      <c r="H917" s="56"/>
    </row>
    <row r="918" spans="2:8" ht="15" x14ac:dyDescent="0.2">
      <c r="B918" s="107">
        <v>13794</v>
      </c>
      <c r="C918" s="108">
        <v>2004558</v>
      </c>
      <c r="D918" s="109" t="s">
        <v>4654</v>
      </c>
      <c r="E918" s="107">
        <v>13794</v>
      </c>
      <c r="F918" s="108">
        <v>2004558</v>
      </c>
      <c r="G918" s="107">
        <v>13794</v>
      </c>
      <c r="H918" s="56"/>
    </row>
    <row r="919" spans="2:8" ht="15" x14ac:dyDescent="0.2">
      <c r="B919" s="107">
        <v>13795</v>
      </c>
      <c r="C919" s="108">
        <v>2004559</v>
      </c>
      <c r="D919" s="109" t="s">
        <v>4655</v>
      </c>
      <c r="E919" s="107">
        <v>13795</v>
      </c>
      <c r="F919" s="108">
        <v>2004559</v>
      </c>
      <c r="G919" s="107">
        <v>13795</v>
      </c>
      <c r="H919" s="56"/>
    </row>
    <row r="920" spans="2:8" ht="15" x14ac:dyDescent="0.2">
      <c r="B920" s="107">
        <v>13796</v>
      </c>
      <c r="C920" s="108">
        <v>2004560</v>
      </c>
      <c r="D920" s="109" t="s">
        <v>4656</v>
      </c>
      <c r="E920" s="107">
        <v>13796</v>
      </c>
      <c r="F920" s="108">
        <v>2004560</v>
      </c>
      <c r="G920" s="107">
        <v>13796</v>
      </c>
      <c r="H920" s="56"/>
    </row>
    <row r="921" spans="2:8" ht="15" x14ac:dyDescent="0.2">
      <c r="B921" s="107">
        <v>13797</v>
      </c>
      <c r="C921" s="108">
        <v>2004561</v>
      </c>
      <c r="D921" s="109" t="s">
        <v>4657</v>
      </c>
      <c r="E921" s="107">
        <v>13797</v>
      </c>
      <c r="F921" s="108">
        <v>2004561</v>
      </c>
      <c r="G921" s="107">
        <v>13797</v>
      </c>
      <c r="H921" s="56"/>
    </row>
    <row r="922" spans="2:8" ht="15" x14ac:dyDescent="0.2">
      <c r="B922" s="107">
        <v>13870</v>
      </c>
      <c r="C922" s="108">
        <v>2025740</v>
      </c>
      <c r="D922" s="109" t="s">
        <v>2643</v>
      </c>
      <c r="E922" s="107">
        <v>13870</v>
      </c>
      <c r="F922" s="108">
        <v>2025740</v>
      </c>
      <c r="G922" s="107">
        <v>13870</v>
      </c>
      <c r="H922" s="56"/>
    </row>
    <row r="923" spans="2:8" ht="15" x14ac:dyDescent="0.2">
      <c r="B923" s="107">
        <v>13871</v>
      </c>
      <c r="C923" s="108">
        <v>2025741</v>
      </c>
      <c r="D923" s="109" t="s">
        <v>2644</v>
      </c>
      <c r="E923" s="107">
        <v>13871</v>
      </c>
      <c r="F923" s="108">
        <v>2025741</v>
      </c>
      <c r="G923" s="107">
        <v>13871</v>
      </c>
      <c r="H923" s="56"/>
    </row>
    <row r="924" spans="2:8" ht="15" x14ac:dyDescent="0.2">
      <c r="B924" s="107">
        <v>13872</v>
      </c>
      <c r="C924" s="108">
        <v>2025742</v>
      </c>
      <c r="D924" s="109" t="s">
        <v>2645</v>
      </c>
      <c r="E924" s="107">
        <v>13872</v>
      </c>
      <c r="F924" s="108">
        <v>2025742</v>
      </c>
      <c r="G924" s="107">
        <v>13872</v>
      </c>
      <c r="H924" s="56"/>
    </row>
    <row r="925" spans="2:8" ht="15" x14ac:dyDescent="0.2">
      <c r="B925" s="107">
        <v>13873</v>
      </c>
      <c r="C925" s="108">
        <v>2025743</v>
      </c>
      <c r="D925" s="109" t="s">
        <v>4658</v>
      </c>
      <c r="E925" s="107">
        <v>13873</v>
      </c>
      <c r="F925" s="108">
        <v>2025743</v>
      </c>
      <c r="G925" s="107">
        <v>13873</v>
      </c>
      <c r="H925" s="56"/>
    </row>
    <row r="926" spans="2:8" ht="15" x14ac:dyDescent="0.2">
      <c r="B926" s="107">
        <v>13874</v>
      </c>
      <c r="C926" s="108">
        <v>2025744</v>
      </c>
      <c r="D926" s="109" t="s">
        <v>4659</v>
      </c>
      <c r="E926" s="107">
        <v>13874</v>
      </c>
      <c r="F926" s="108">
        <v>2025744</v>
      </c>
      <c r="G926" s="107">
        <v>13874</v>
      </c>
      <c r="H926" s="56"/>
    </row>
    <row r="927" spans="2:8" ht="15" x14ac:dyDescent="0.2">
      <c r="B927" s="107">
        <v>13880</v>
      </c>
      <c r="C927" s="108">
        <v>2025746</v>
      </c>
      <c r="D927" s="109" t="s">
        <v>2646</v>
      </c>
      <c r="E927" s="107">
        <v>13880</v>
      </c>
      <c r="F927" s="108">
        <v>2025746</v>
      </c>
      <c r="G927" s="107">
        <v>13880</v>
      </c>
      <c r="H927" s="56"/>
    </row>
    <row r="928" spans="2:8" ht="15" x14ac:dyDescent="0.2">
      <c r="B928" s="107">
        <v>13881</v>
      </c>
      <c r="C928" s="108">
        <v>2025747</v>
      </c>
      <c r="D928" s="109" t="s">
        <v>4660</v>
      </c>
      <c r="E928" s="107">
        <v>13881</v>
      </c>
      <c r="F928" s="108">
        <v>2025747</v>
      </c>
      <c r="G928" s="107">
        <v>13881</v>
      </c>
      <c r="H928" s="56"/>
    </row>
    <row r="929" spans="2:8" ht="15" x14ac:dyDescent="0.2">
      <c r="B929" s="107">
        <v>13890</v>
      </c>
      <c r="C929" s="108">
        <v>2025748</v>
      </c>
      <c r="D929" s="109" t="s">
        <v>4661</v>
      </c>
      <c r="E929" s="107">
        <v>13890</v>
      </c>
      <c r="F929" s="108">
        <v>2025748</v>
      </c>
      <c r="G929" s="107">
        <v>13890</v>
      </c>
      <c r="H929" s="56"/>
    </row>
    <row r="930" spans="2:8" ht="15" x14ac:dyDescent="0.2">
      <c r="B930" s="107">
        <v>13999</v>
      </c>
      <c r="C930" s="108">
        <v>2004623</v>
      </c>
      <c r="D930" s="109" t="s">
        <v>1788</v>
      </c>
      <c r="E930" s="107">
        <v>13999</v>
      </c>
      <c r="F930" s="108">
        <v>2004623</v>
      </c>
      <c r="G930" s="107">
        <v>13999</v>
      </c>
      <c r="H930" s="56"/>
    </row>
    <row r="931" spans="2:8" ht="15" x14ac:dyDescent="0.2">
      <c r="B931" s="107">
        <v>15427</v>
      </c>
      <c r="C931" s="108">
        <v>2005148</v>
      </c>
      <c r="D931" s="109" t="s">
        <v>8815</v>
      </c>
      <c r="E931" s="107">
        <v>15427</v>
      </c>
      <c r="F931" s="108">
        <v>2005148</v>
      </c>
      <c r="G931" s="107">
        <v>15427</v>
      </c>
      <c r="H931" s="56"/>
    </row>
    <row r="932" spans="2:8" ht="15" x14ac:dyDescent="0.2">
      <c r="B932" s="107">
        <v>15429</v>
      </c>
      <c r="C932" s="108">
        <v>2005150</v>
      </c>
      <c r="D932" s="109" t="s">
        <v>8816</v>
      </c>
      <c r="E932" s="107">
        <v>15429</v>
      </c>
      <c r="F932" s="108">
        <v>2005150</v>
      </c>
      <c r="G932" s="107">
        <v>15429</v>
      </c>
      <c r="H932" s="56"/>
    </row>
    <row r="933" spans="2:8" ht="15" x14ac:dyDescent="0.2">
      <c r="B933" s="107">
        <v>15519</v>
      </c>
      <c r="C933" s="108">
        <v>2005164</v>
      </c>
      <c r="D933" s="109" t="s">
        <v>1809</v>
      </c>
      <c r="E933" s="107">
        <v>15519</v>
      </c>
      <c r="F933" s="108">
        <v>2005164</v>
      </c>
      <c r="G933" s="107">
        <v>15519</v>
      </c>
      <c r="H933" s="56"/>
    </row>
    <row r="934" spans="2:8" ht="15" x14ac:dyDescent="0.2">
      <c r="B934" s="107">
        <v>15523</v>
      </c>
      <c r="C934" s="108">
        <v>2005166</v>
      </c>
      <c r="D934" s="109" t="s">
        <v>1810</v>
      </c>
      <c r="E934" s="107">
        <v>15523</v>
      </c>
      <c r="F934" s="108">
        <v>2005166</v>
      </c>
      <c r="G934" s="107">
        <v>15523</v>
      </c>
      <c r="H934" s="56"/>
    </row>
    <row r="935" spans="2:8" ht="15" x14ac:dyDescent="0.2">
      <c r="B935" s="107">
        <v>15525</v>
      </c>
      <c r="C935" s="108">
        <v>2005167</v>
      </c>
      <c r="D935" s="109" t="s">
        <v>1811</v>
      </c>
      <c r="E935" s="107">
        <v>15525</v>
      </c>
      <c r="F935" s="108">
        <v>2005167</v>
      </c>
      <c r="G935" s="107">
        <v>15525</v>
      </c>
      <c r="H935" s="56"/>
    </row>
    <row r="936" spans="2:8" ht="15" x14ac:dyDescent="0.2">
      <c r="B936" s="107">
        <v>15526</v>
      </c>
      <c r="C936" s="108">
        <v>2005168</v>
      </c>
      <c r="D936" s="109" t="s">
        <v>3826</v>
      </c>
      <c r="E936" s="107">
        <v>15526</v>
      </c>
      <c r="F936" s="108">
        <v>2005168</v>
      </c>
      <c r="G936" s="107">
        <v>15526</v>
      </c>
      <c r="H936" s="56"/>
    </row>
    <row r="937" spans="2:8" ht="15" x14ac:dyDescent="0.2">
      <c r="B937" s="107">
        <v>15540</v>
      </c>
      <c r="C937" s="108">
        <v>2005169</v>
      </c>
      <c r="D937" s="109" t="s">
        <v>1812</v>
      </c>
      <c r="E937" s="107">
        <v>15540</v>
      </c>
      <c r="F937" s="108">
        <v>2005169</v>
      </c>
      <c r="G937" s="107">
        <v>15540</v>
      </c>
      <c r="H937" s="56"/>
    </row>
    <row r="938" spans="2:8" ht="15" x14ac:dyDescent="0.2">
      <c r="B938" s="107">
        <v>15547</v>
      </c>
      <c r="C938" s="108">
        <v>2005175</v>
      </c>
      <c r="D938" s="109" t="s">
        <v>1813</v>
      </c>
      <c r="E938" s="107">
        <v>15547</v>
      </c>
      <c r="F938" s="108">
        <v>2005175</v>
      </c>
      <c r="G938" s="107">
        <v>15547</v>
      </c>
      <c r="H938" s="56"/>
    </row>
    <row r="939" spans="2:8" ht="15" x14ac:dyDescent="0.2">
      <c r="B939" s="107">
        <v>15549</v>
      </c>
      <c r="C939" s="108">
        <v>2005176</v>
      </c>
      <c r="D939" s="109" t="s">
        <v>1814</v>
      </c>
      <c r="E939" s="107">
        <v>15549</v>
      </c>
      <c r="F939" s="108">
        <v>2005176</v>
      </c>
      <c r="G939" s="107">
        <v>15549</v>
      </c>
      <c r="H939" s="56"/>
    </row>
    <row r="940" spans="2:8" ht="15" x14ac:dyDescent="0.2">
      <c r="B940" s="107">
        <v>15550</v>
      </c>
      <c r="C940" s="108">
        <v>2005177</v>
      </c>
      <c r="D940" s="109" t="s">
        <v>1815</v>
      </c>
      <c r="E940" s="107">
        <v>15550</v>
      </c>
      <c r="F940" s="108">
        <v>2005177</v>
      </c>
      <c r="G940" s="107">
        <v>15550</v>
      </c>
      <c r="H940" s="56"/>
    </row>
    <row r="941" spans="2:8" ht="15" x14ac:dyDescent="0.2">
      <c r="B941" s="107">
        <v>15566</v>
      </c>
      <c r="C941" s="108">
        <v>2005180</v>
      </c>
      <c r="D941" s="109" t="s">
        <v>1816</v>
      </c>
      <c r="E941" s="107">
        <v>15566</v>
      </c>
      <c r="F941" s="108">
        <v>2005180</v>
      </c>
      <c r="G941" s="107">
        <v>15566</v>
      </c>
      <c r="H941" s="56"/>
    </row>
    <row r="942" spans="2:8" ht="15" x14ac:dyDescent="0.2">
      <c r="B942" s="107">
        <v>15568</v>
      </c>
      <c r="C942" s="108">
        <v>2005182</v>
      </c>
      <c r="D942" s="109" t="s">
        <v>1817</v>
      </c>
      <c r="E942" s="107">
        <v>15568</v>
      </c>
      <c r="F942" s="108">
        <v>2005182</v>
      </c>
      <c r="G942" s="107">
        <v>15568</v>
      </c>
      <c r="H942" s="56"/>
    </row>
    <row r="943" spans="2:8" ht="15" x14ac:dyDescent="0.2">
      <c r="B943" s="107">
        <v>15569</v>
      </c>
      <c r="C943" s="108">
        <v>2005183</v>
      </c>
      <c r="D943" s="109" t="s">
        <v>1818</v>
      </c>
      <c r="E943" s="107">
        <v>15569</v>
      </c>
      <c r="F943" s="108">
        <v>2005183</v>
      </c>
      <c r="G943" s="107">
        <v>15569</v>
      </c>
      <c r="H943" s="56"/>
    </row>
    <row r="944" spans="2:8" ht="15" x14ac:dyDescent="0.2">
      <c r="B944" s="107">
        <v>15570</v>
      </c>
      <c r="C944" s="108">
        <v>2005184</v>
      </c>
      <c r="D944" s="109" t="s">
        <v>1819</v>
      </c>
      <c r="E944" s="107">
        <v>15570</v>
      </c>
      <c r="F944" s="108">
        <v>2005184</v>
      </c>
      <c r="G944" s="107">
        <v>15570</v>
      </c>
      <c r="H944" s="56"/>
    </row>
    <row r="945" spans="2:8" ht="15" x14ac:dyDescent="0.2">
      <c r="B945" s="107">
        <v>15571</v>
      </c>
      <c r="C945" s="108">
        <v>2005185</v>
      </c>
      <c r="D945" s="109" t="s">
        <v>1820</v>
      </c>
      <c r="E945" s="107">
        <v>15571</v>
      </c>
      <c r="F945" s="108">
        <v>2005185</v>
      </c>
      <c r="G945" s="107">
        <v>15571</v>
      </c>
      <c r="H945" s="56"/>
    </row>
    <row r="946" spans="2:8" ht="15" x14ac:dyDescent="0.2">
      <c r="B946" s="107">
        <v>15574</v>
      </c>
      <c r="C946" s="108">
        <v>2005188</v>
      </c>
      <c r="D946" s="109" t="s">
        <v>1821</v>
      </c>
      <c r="E946" s="107">
        <v>15574</v>
      </c>
      <c r="F946" s="108">
        <v>2005188</v>
      </c>
      <c r="G946" s="107">
        <v>15574</v>
      </c>
      <c r="H946" s="56"/>
    </row>
    <row r="947" spans="2:8" ht="15" x14ac:dyDescent="0.2">
      <c r="B947" s="107">
        <v>15708</v>
      </c>
      <c r="C947" s="108">
        <v>2005374</v>
      </c>
      <c r="D947" s="109" t="s">
        <v>8938</v>
      </c>
      <c r="E947" s="107">
        <v>15708</v>
      </c>
      <c r="F947" s="108">
        <v>2005374</v>
      </c>
      <c r="G947" s="107">
        <v>15708</v>
      </c>
      <c r="H947" s="56"/>
    </row>
    <row r="948" spans="2:8" ht="15" x14ac:dyDescent="0.2">
      <c r="B948" s="107">
        <v>15709</v>
      </c>
      <c r="C948" s="108">
        <v>2005375</v>
      </c>
      <c r="D948" s="109" t="s">
        <v>3827</v>
      </c>
      <c r="E948" s="107">
        <v>15709</v>
      </c>
      <c r="F948" s="108">
        <v>2005375</v>
      </c>
      <c r="G948" s="107">
        <v>15709</v>
      </c>
      <c r="H948" s="56"/>
    </row>
    <row r="949" spans="2:8" ht="15" x14ac:dyDescent="0.2">
      <c r="B949" s="107">
        <v>15713</v>
      </c>
      <c r="C949" s="108">
        <v>2005379</v>
      </c>
      <c r="D949" s="109" t="s">
        <v>1822</v>
      </c>
      <c r="E949" s="107">
        <v>15713</v>
      </c>
      <c r="F949" s="108">
        <v>2005379</v>
      </c>
      <c r="G949" s="107">
        <v>15713</v>
      </c>
      <c r="H949" s="56"/>
    </row>
    <row r="950" spans="2:8" ht="15" x14ac:dyDescent="0.2">
      <c r="B950" s="107">
        <v>15714</v>
      </c>
      <c r="C950" s="108">
        <v>2005380</v>
      </c>
      <c r="D950" s="109" t="s">
        <v>3828</v>
      </c>
      <c r="E950" s="107">
        <v>15714</v>
      </c>
      <c r="F950" s="108">
        <v>2005380</v>
      </c>
      <c r="G950" s="107">
        <v>15714</v>
      </c>
      <c r="H950" s="56"/>
    </row>
    <row r="951" spans="2:8" ht="15" x14ac:dyDescent="0.2">
      <c r="B951" s="107">
        <v>15715</v>
      </c>
      <c r="C951" s="108">
        <v>2005381</v>
      </c>
      <c r="D951" s="109" t="s">
        <v>1823</v>
      </c>
      <c r="E951" s="107">
        <v>15715</v>
      </c>
      <c r="F951" s="108">
        <v>2005381</v>
      </c>
      <c r="G951" s="107">
        <v>15715</v>
      </c>
      <c r="H951" s="56"/>
    </row>
    <row r="952" spans="2:8" ht="15" x14ac:dyDescent="0.2">
      <c r="B952" s="107">
        <v>15716</v>
      </c>
      <c r="C952" s="108">
        <v>2005382</v>
      </c>
      <c r="D952" s="109" t="s">
        <v>1824</v>
      </c>
      <c r="E952" s="107">
        <v>15716</v>
      </c>
      <c r="F952" s="108">
        <v>2005382</v>
      </c>
      <c r="G952" s="107">
        <v>15716</v>
      </c>
      <c r="H952" s="56"/>
    </row>
    <row r="953" spans="2:8" ht="15" x14ac:dyDescent="0.2">
      <c r="B953" s="107">
        <v>15717</v>
      </c>
      <c r="C953" s="108">
        <v>2005383</v>
      </c>
      <c r="D953" s="109" t="s">
        <v>1825</v>
      </c>
      <c r="E953" s="107">
        <v>15717</v>
      </c>
      <c r="F953" s="108">
        <v>2005383</v>
      </c>
      <c r="G953" s="107">
        <v>15717</v>
      </c>
      <c r="H953" s="56"/>
    </row>
    <row r="954" spans="2:8" ht="15" x14ac:dyDescent="0.2">
      <c r="B954" s="107">
        <v>15718</v>
      </c>
      <c r="C954" s="108">
        <v>2005384</v>
      </c>
      <c r="D954" s="109" t="s">
        <v>1826</v>
      </c>
      <c r="E954" s="107">
        <v>15718</v>
      </c>
      <c r="F954" s="108">
        <v>2005384</v>
      </c>
      <c r="G954" s="107">
        <v>15718</v>
      </c>
      <c r="H954" s="56"/>
    </row>
    <row r="955" spans="2:8" ht="15" x14ac:dyDescent="0.2">
      <c r="B955" s="107">
        <v>15720</v>
      </c>
      <c r="C955" s="108">
        <v>2005386</v>
      </c>
      <c r="D955" s="109" t="s">
        <v>1827</v>
      </c>
      <c r="E955" s="107">
        <v>15720</v>
      </c>
      <c r="F955" s="108">
        <v>2005386</v>
      </c>
      <c r="G955" s="107">
        <v>15720</v>
      </c>
      <c r="H955" s="56"/>
    </row>
    <row r="956" spans="2:8" ht="15" x14ac:dyDescent="0.2">
      <c r="B956" s="107">
        <v>15737</v>
      </c>
      <c r="C956" s="108">
        <v>2005395</v>
      </c>
      <c r="D956" s="109" t="s">
        <v>3829</v>
      </c>
      <c r="E956" s="107">
        <v>15737</v>
      </c>
      <c r="F956" s="108">
        <v>2005395</v>
      </c>
      <c r="G956" s="107">
        <v>15737</v>
      </c>
      <c r="H956" s="56"/>
    </row>
    <row r="957" spans="2:8" ht="15" x14ac:dyDescent="0.2">
      <c r="B957" s="107">
        <v>15738</v>
      </c>
      <c r="C957" s="108">
        <v>2005396</v>
      </c>
      <c r="D957" s="109" t="s">
        <v>3830</v>
      </c>
      <c r="E957" s="107">
        <v>15738</v>
      </c>
      <c r="F957" s="108">
        <v>2005396</v>
      </c>
      <c r="G957" s="107">
        <v>15738</v>
      </c>
      <c r="H957" s="56"/>
    </row>
    <row r="958" spans="2:8" ht="15" x14ac:dyDescent="0.2">
      <c r="B958" s="107">
        <v>15739</v>
      </c>
      <c r="C958" s="108">
        <v>2005397</v>
      </c>
      <c r="D958" s="109" t="s">
        <v>1828</v>
      </c>
      <c r="E958" s="107">
        <v>15739</v>
      </c>
      <c r="F958" s="108">
        <v>2005397</v>
      </c>
      <c r="G958" s="107">
        <v>15739</v>
      </c>
      <c r="H958" s="56"/>
    </row>
    <row r="959" spans="2:8" ht="15" x14ac:dyDescent="0.2">
      <c r="B959" s="107">
        <v>16129</v>
      </c>
      <c r="C959" s="108">
        <v>2005423</v>
      </c>
      <c r="D959" s="109" t="s">
        <v>1829</v>
      </c>
      <c r="E959" s="107">
        <v>16129</v>
      </c>
      <c r="F959" s="108">
        <v>2005423</v>
      </c>
      <c r="G959" s="107">
        <v>16129</v>
      </c>
      <c r="H959" s="56"/>
    </row>
    <row r="960" spans="2:8" ht="15" x14ac:dyDescent="0.2">
      <c r="B960" s="107">
        <v>16190</v>
      </c>
      <c r="C960" s="108">
        <v>2005424</v>
      </c>
      <c r="D960" s="109" t="s">
        <v>1830</v>
      </c>
      <c r="E960" s="107">
        <v>16190</v>
      </c>
      <c r="F960" s="108">
        <v>2005424</v>
      </c>
      <c r="G960" s="107">
        <v>16190</v>
      </c>
      <c r="H960" s="56"/>
    </row>
    <row r="961" spans="2:8" ht="15" x14ac:dyDescent="0.2">
      <c r="B961" s="107">
        <v>16364</v>
      </c>
      <c r="C961" s="108">
        <v>2005428</v>
      </c>
      <c r="D961" s="109" t="s">
        <v>4662</v>
      </c>
      <c r="E961" s="107">
        <v>16364</v>
      </c>
      <c r="F961" s="108">
        <v>2005428</v>
      </c>
      <c r="G961" s="107">
        <v>16364</v>
      </c>
      <c r="H961" s="56"/>
    </row>
    <row r="962" spans="2:8" ht="15" x14ac:dyDescent="0.2">
      <c r="B962" s="107">
        <v>18095</v>
      </c>
      <c r="C962" s="108">
        <v>2005482</v>
      </c>
      <c r="D962" s="109" t="s">
        <v>4663</v>
      </c>
      <c r="E962" s="107">
        <v>18095</v>
      </c>
      <c r="F962" s="108">
        <v>2005482</v>
      </c>
      <c r="G962" s="107">
        <v>18095</v>
      </c>
      <c r="H962" s="56"/>
    </row>
    <row r="963" spans="2:8" ht="15" x14ac:dyDescent="0.2">
      <c r="B963" s="107">
        <v>18096</v>
      </c>
      <c r="C963" s="108">
        <v>2005483</v>
      </c>
      <c r="D963" s="109" t="s">
        <v>4664</v>
      </c>
      <c r="E963" s="107">
        <v>18096</v>
      </c>
      <c r="F963" s="108">
        <v>2005483</v>
      </c>
      <c r="G963" s="107">
        <v>18096</v>
      </c>
      <c r="H963" s="56"/>
    </row>
    <row r="964" spans="2:8" ht="15" x14ac:dyDescent="0.2">
      <c r="B964" s="107">
        <v>19010</v>
      </c>
      <c r="C964" s="108">
        <v>3007989</v>
      </c>
      <c r="D964" s="109" t="s">
        <v>531</v>
      </c>
      <c r="E964" s="107">
        <v>19010</v>
      </c>
      <c r="F964" s="108">
        <v>3007989</v>
      </c>
      <c r="G964" s="107">
        <v>19010</v>
      </c>
      <c r="H964" s="56"/>
    </row>
    <row r="965" spans="2:8" ht="15" x14ac:dyDescent="0.2">
      <c r="B965" s="107">
        <v>19280</v>
      </c>
      <c r="C965" s="108">
        <v>2005527</v>
      </c>
      <c r="D965" s="109" t="s">
        <v>1831</v>
      </c>
      <c r="E965" s="107">
        <v>19280</v>
      </c>
      <c r="F965" s="108">
        <v>2005527</v>
      </c>
      <c r="G965" s="107">
        <v>19280</v>
      </c>
      <c r="H965" s="56"/>
    </row>
    <row r="966" spans="2:8" ht="15" x14ac:dyDescent="0.2">
      <c r="B966" s="107">
        <v>19286</v>
      </c>
      <c r="C966" s="108">
        <v>2005529</v>
      </c>
      <c r="D966" s="109" t="s">
        <v>4665</v>
      </c>
      <c r="E966" s="107">
        <v>19286</v>
      </c>
      <c r="F966" s="108">
        <v>2005529</v>
      </c>
      <c r="G966" s="107">
        <v>19286</v>
      </c>
      <c r="H966" s="56"/>
    </row>
    <row r="967" spans="2:8" ht="15" x14ac:dyDescent="0.2">
      <c r="B967" s="107">
        <v>23164</v>
      </c>
      <c r="C967" s="108">
        <v>2006173</v>
      </c>
      <c r="D967" s="109" t="s">
        <v>1832</v>
      </c>
      <c r="E967" s="107">
        <v>23164</v>
      </c>
      <c r="F967" s="108">
        <v>2006173</v>
      </c>
      <c r="G967" s="107">
        <v>23164</v>
      </c>
      <c r="H967" s="56"/>
    </row>
    <row r="968" spans="2:8" ht="15" x14ac:dyDescent="0.2">
      <c r="B968" s="107">
        <v>23224</v>
      </c>
      <c r="C968" s="108">
        <v>2006176</v>
      </c>
      <c r="D968" s="109" t="s">
        <v>1833</v>
      </c>
      <c r="E968" s="107">
        <v>23224</v>
      </c>
      <c r="F968" s="108">
        <v>2006176</v>
      </c>
      <c r="G968" s="107">
        <v>23224</v>
      </c>
      <c r="H968" s="56"/>
    </row>
    <row r="969" spans="2:8" ht="15" x14ac:dyDescent="0.2">
      <c r="B969" s="107">
        <v>23408</v>
      </c>
      <c r="C969" s="108">
        <v>2006180</v>
      </c>
      <c r="D969" s="109" t="s">
        <v>1834</v>
      </c>
      <c r="E969" s="107">
        <v>23408</v>
      </c>
      <c r="F969" s="108">
        <v>2006180</v>
      </c>
      <c r="G969" s="107">
        <v>23408</v>
      </c>
      <c r="H969" s="56"/>
    </row>
    <row r="970" spans="2:8" ht="15" x14ac:dyDescent="0.2">
      <c r="B970" s="107">
        <v>27034</v>
      </c>
      <c r="C970" s="108">
        <v>2006188</v>
      </c>
      <c r="D970" s="109" t="s">
        <v>1835</v>
      </c>
      <c r="E970" s="107">
        <v>27034</v>
      </c>
      <c r="F970" s="108">
        <v>2006188</v>
      </c>
      <c r="G970" s="107">
        <v>27034</v>
      </c>
      <c r="H970" s="56"/>
    </row>
    <row r="971" spans="2:8" ht="15" x14ac:dyDescent="0.2">
      <c r="B971" s="107">
        <v>27111</v>
      </c>
      <c r="C971" s="108">
        <v>2006189</v>
      </c>
      <c r="D971" s="109" t="s">
        <v>1837</v>
      </c>
      <c r="E971" s="107">
        <v>27111</v>
      </c>
      <c r="F971" s="108">
        <v>2006189</v>
      </c>
      <c r="G971" s="107">
        <v>27111</v>
      </c>
      <c r="H971" s="56"/>
    </row>
    <row r="972" spans="2:8" ht="15" x14ac:dyDescent="0.2">
      <c r="B972" s="107">
        <v>27112</v>
      </c>
      <c r="C972" s="108">
        <v>2006190</v>
      </c>
      <c r="D972" s="109" t="s">
        <v>1838</v>
      </c>
      <c r="E972" s="107">
        <v>27112</v>
      </c>
      <c r="F972" s="108">
        <v>2006190</v>
      </c>
      <c r="G972" s="107">
        <v>27112</v>
      </c>
      <c r="H972" s="56"/>
    </row>
    <row r="973" spans="2:8" ht="15" x14ac:dyDescent="0.2">
      <c r="B973" s="107">
        <v>27113</v>
      </c>
      <c r="C973" s="108">
        <v>2006191</v>
      </c>
      <c r="D973" s="109" t="s">
        <v>1839</v>
      </c>
      <c r="E973" s="107">
        <v>27113</v>
      </c>
      <c r="F973" s="108">
        <v>2006191</v>
      </c>
      <c r="G973" s="107">
        <v>27113</v>
      </c>
      <c r="H973" s="56"/>
    </row>
    <row r="974" spans="2:8" ht="15" x14ac:dyDescent="0.2">
      <c r="B974" s="107">
        <v>27121</v>
      </c>
      <c r="C974" s="108">
        <v>2006192</v>
      </c>
      <c r="D974" s="109" t="s">
        <v>4666</v>
      </c>
      <c r="E974" s="107">
        <v>27121</v>
      </c>
      <c r="F974" s="108">
        <v>2006192</v>
      </c>
      <c r="G974" s="107">
        <v>27121</v>
      </c>
      <c r="H974" s="56"/>
    </row>
    <row r="975" spans="2:8" ht="15" x14ac:dyDescent="0.2">
      <c r="B975" s="107">
        <v>27127</v>
      </c>
      <c r="C975" s="108">
        <v>2006193</v>
      </c>
      <c r="D975" s="109" t="s">
        <v>4667</v>
      </c>
      <c r="E975" s="107">
        <v>27127</v>
      </c>
      <c r="F975" s="108">
        <v>2006193</v>
      </c>
      <c r="G975" s="107">
        <v>27127</v>
      </c>
      <c r="H975" s="56"/>
    </row>
    <row r="976" spans="2:8" ht="15" x14ac:dyDescent="0.2">
      <c r="B976" s="107">
        <v>32800</v>
      </c>
      <c r="C976" s="108">
        <v>2010560</v>
      </c>
      <c r="D976" s="109" t="s">
        <v>4668</v>
      </c>
      <c r="E976" s="107">
        <v>32800</v>
      </c>
      <c r="F976" s="108">
        <v>2010560</v>
      </c>
      <c r="G976" s="107">
        <v>32800</v>
      </c>
      <c r="H976" s="56"/>
    </row>
    <row r="977" spans="2:8" ht="15" x14ac:dyDescent="0.2">
      <c r="B977" s="107">
        <v>32801</v>
      </c>
      <c r="C977" s="108">
        <v>2010561</v>
      </c>
      <c r="D977" s="109" t="s">
        <v>4669</v>
      </c>
      <c r="E977" s="107">
        <v>32801</v>
      </c>
      <c r="F977" s="108">
        <v>2010561</v>
      </c>
      <c r="G977" s="107">
        <v>32801</v>
      </c>
      <c r="H977" s="56"/>
    </row>
    <row r="978" spans="2:8" ht="15" x14ac:dyDescent="0.2">
      <c r="B978" s="107">
        <v>32804</v>
      </c>
      <c r="C978" s="108">
        <v>2010564</v>
      </c>
      <c r="D978" s="109" t="s">
        <v>4670</v>
      </c>
      <c r="E978" s="107">
        <v>32804</v>
      </c>
      <c r="F978" s="108">
        <v>2010564</v>
      </c>
      <c r="G978" s="107">
        <v>32804</v>
      </c>
      <c r="H978" s="56"/>
    </row>
    <row r="979" spans="2:8" ht="15" x14ac:dyDescent="0.2">
      <c r="B979" s="107">
        <v>32810</v>
      </c>
      <c r="C979" s="108">
        <v>2010565</v>
      </c>
      <c r="D979" s="109" t="s">
        <v>4671</v>
      </c>
      <c r="E979" s="107">
        <v>32810</v>
      </c>
      <c r="F979" s="108">
        <v>2010565</v>
      </c>
      <c r="G979" s="107">
        <v>32810</v>
      </c>
      <c r="H979" s="56"/>
    </row>
    <row r="980" spans="2:8" ht="15" x14ac:dyDescent="0.2">
      <c r="B980" s="107">
        <v>32811</v>
      </c>
      <c r="C980" s="108">
        <v>2010566</v>
      </c>
      <c r="D980" s="109" t="s">
        <v>4672</v>
      </c>
      <c r="E980" s="107">
        <v>32811</v>
      </c>
      <c r="F980" s="108">
        <v>2010566</v>
      </c>
      <c r="G980" s="107">
        <v>32811</v>
      </c>
      <c r="H980" s="56"/>
    </row>
    <row r="981" spans="2:8" ht="15" x14ac:dyDescent="0.2">
      <c r="B981" s="107">
        <v>32814</v>
      </c>
      <c r="C981" s="108">
        <v>2010569</v>
      </c>
      <c r="D981" s="109" t="s">
        <v>4673</v>
      </c>
      <c r="E981" s="107">
        <v>32814</v>
      </c>
      <c r="F981" s="108">
        <v>2010569</v>
      </c>
      <c r="G981" s="107">
        <v>32814</v>
      </c>
      <c r="H981" s="56"/>
    </row>
    <row r="982" spans="2:8" ht="15" x14ac:dyDescent="0.2">
      <c r="B982" s="107">
        <v>32820</v>
      </c>
      <c r="C982" s="108">
        <v>2010570</v>
      </c>
      <c r="D982" s="109" t="s">
        <v>4674</v>
      </c>
      <c r="E982" s="107">
        <v>32820</v>
      </c>
      <c r="F982" s="108">
        <v>2010570</v>
      </c>
      <c r="G982" s="107">
        <v>32820</v>
      </c>
      <c r="H982" s="56"/>
    </row>
    <row r="983" spans="2:8" ht="15" x14ac:dyDescent="0.2">
      <c r="B983" s="107">
        <v>32821</v>
      </c>
      <c r="C983" s="108">
        <v>2010571</v>
      </c>
      <c r="D983" s="109" t="s">
        <v>4675</v>
      </c>
      <c r="E983" s="107">
        <v>32821</v>
      </c>
      <c r="F983" s="108">
        <v>2010571</v>
      </c>
      <c r="G983" s="107">
        <v>32821</v>
      </c>
      <c r="H983" s="56"/>
    </row>
    <row r="984" spans="2:8" ht="15" x14ac:dyDescent="0.2">
      <c r="B984" s="107">
        <v>32824</v>
      </c>
      <c r="C984" s="108">
        <v>2010574</v>
      </c>
      <c r="D984" s="109" t="s">
        <v>4676</v>
      </c>
      <c r="E984" s="107">
        <v>32824</v>
      </c>
      <c r="F984" s="108">
        <v>2010574</v>
      </c>
      <c r="G984" s="107">
        <v>32824</v>
      </c>
      <c r="H984" s="56"/>
    </row>
    <row r="985" spans="2:8" ht="15" x14ac:dyDescent="0.2">
      <c r="B985" s="107">
        <v>32830</v>
      </c>
      <c r="C985" s="108">
        <v>2010577</v>
      </c>
      <c r="D985" s="109" t="s">
        <v>2136</v>
      </c>
      <c r="E985" s="107">
        <v>32830</v>
      </c>
      <c r="F985" s="108">
        <v>2010577</v>
      </c>
      <c r="G985" s="107">
        <v>32830</v>
      </c>
      <c r="H985" s="56"/>
    </row>
    <row r="986" spans="2:8" ht="15" x14ac:dyDescent="0.2">
      <c r="B986" s="107">
        <v>32831</v>
      </c>
      <c r="C986" s="108">
        <v>2010578</v>
      </c>
      <c r="D986" s="109" t="s">
        <v>2137</v>
      </c>
      <c r="E986" s="107">
        <v>32831</v>
      </c>
      <c r="F986" s="108">
        <v>2010578</v>
      </c>
      <c r="G986" s="107">
        <v>32831</v>
      </c>
      <c r="H986" s="56"/>
    </row>
    <row r="987" spans="2:8" ht="15" x14ac:dyDescent="0.2">
      <c r="B987" s="107">
        <v>32834</v>
      </c>
      <c r="C987" s="108">
        <v>2010581</v>
      </c>
      <c r="D987" s="109" t="s">
        <v>2138</v>
      </c>
      <c r="E987" s="107">
        <v>32834</v>
      </c>
      <c r="F987" s="108">
        <v>2010581</v>
      </c>
      <c r="G987" s="107">
        <v>32834</v>
      </c>
      <c r="H987" s="56"/>
    </row>
    <row r="988" spans="2:8" ht="15" x14ac:dyDescent="0.2">
      <c r="B988" s="107">
        <v>32840</v>
      </c>
      <c r="C988" s="108">
        <v>2010584</v>
      </c>
      <c r="D988" s="109" t="s">
        <v>4677</v>
      </c>
      <c r="E988" s="107">
        <v>32840</v>
      </c>
      <c r="F988" s="108">
        <v>2010584</v>
      </c>
      <c r="G988" s="107">
        <v>32840</v>
      </c>
      <c r="H988" s="56"/>
    </row>
    <row r="989" spans="2:8" ht="15" x14ac:dyDescent="0.2">
      <c r="B989" s="107">
        <v>32841</v>
      </c>
      <c r="C989" s="108">
        <v>2010585</v>
      </c>
      <c r="D989" s="109" t="s">
        <v>4678</v>
      </c>
      <c r="E989" s="107">
        <v>32841</v>
      </c>
      <c r="F989" s="108">
        <v>2010585</v>
      </c>
      <c r="G989" s="107">
        <v>32841</v>
      </c>
      <c r="H989" s="56"/>
    </row>
    <row r="990" spans="2:8" ht="15" x14ac:dyDescent="0.2">
      <c r="B990" s="107">
        <v>32844</v>
      </c>
      <c r="C990" s="108">
        <v>2010588</v>
      </c>
      <c r="D990" s="109" t="s">
        <v>4679</v>
      </c>
      <c r="E990" s="107">
        <v>32844</v>
      </c>
      <c r="F990" s="108">
        <v>2010588</v>
      </c>
      <c r="G990" s="107">
        <v>32844</v>
      </c>
      <c r="H990" s="56"/>
    </row>
    <row r="991" spans="2:8" ht="15" x14ac:dyDescent="0.2">
      <c r="B991" s="107">
        <v>32851</v>
      </c>
      <c r="C991" s="108">
        <v>2073109</v>
      </c>
      <c r="D991" s="109" t="s">
        <v>4680</v>
      </c>
      <c r="E991" s="107">
        <v>32851</v>
      </c>
      <c r="F991" s="108">
        <v>2073109</v>
      </c>
      <c r="G991" s="107">
        <v>32851</v>
      </c>
      <c r="H991" s="56"/>
    </row>
    <row r="992" spans="2:8" ht="15" x14ac:dyDescent="0.2">
      <c r="B992" s="107">
        <v>32854</v>
      </c>
      <c r="C992" s="108">
        <v>2010615</v>
      </c>
      <c r="D992" s="109" t="s">
        <v>4681</v>
      </c>
      <c r="E992" s="107">
        <v>32854</v>
      </c>
      <c r="F992" s="108">
        <v>2010615</v>
      </c>
      <c r="G992" s="107">
        <v>32854</v>
      </c>
      <c r="H992" s="56"/>
    </row>
    <row r="993" spans="2:8" ht="15" x14ac:dyDescent="0.2">
      <c r="B993" s="107">
        <v>32880</v>
      </c>
      <c r="C993" s="108">
        <v>2010756</v>
      </c>
      <c r="D993" s="109" t="s">
        <v>4682</v>
      </c>
      <c r="E993" s="107">
        <v>32880</v>
      </c>
      <c r="F993" s="108">
        <v>2010756</v>
      </c>
      <c r="G993" s="107">
        <v>32880</v>
      </c>
      <c r="H993" s="56"/>
    </row>
    <row r="994" spans="2:8" ht="15" x14ac:dyDescent="0.2">
      <c r="B994" s="107">
        <v>32882</v>
      </c>
      <c r="C994" s="108">
        <v>2010769</v>
      </c>
      <c r="D994" s="109" t="s">
        <v>2253</v>
      </c>
      <c r="E994" s="107">
        <v>32882</v>
      </c>
      <c r="F994" s="108">
        <v>2010769</v>
      </c>
      <c r="G994" s="107">
        <v>32882</v>
      </c>
      <c r="H994" s="56"/>
    </row>
    <row r="995" spans="2:8" ht="15" x14ac:dyDescent="0.2">
      <c r="B995" s="107">
        <v>32883</v>
      </c>
      <c r="C995" s="108">
        <v>2010776</v>
      </c>
      <c r="D995" s="109" t="s">
        <v>4683</v>
      </c>
      <c r="E995" s="107">
        <v>32883</v>
      </c>
      <c r="F995" s="108">
        <v>2010776</v>
      </c>
      <c r="G995" s="107">
        <v>32883</v>
      </c>
      <c r="H995" s="56"/>
    </row>
    <row r="996" spans="2:8" ht="15" x14ac:dyDescent="0.2">
      <c r="B996" s="107">
        <v>32886</v>
      </c>
      <c r="C996" s="108">
        <v>2010783</v>
      </c>
      <c r="D996" s="109" t="s">
        <v>4684</v>
      </c>
      <c r="E996" s="107">
        <v>32886</v>
      </c>
      <c r="F996" s="108">
        <v>2010783</v>
      </c>
      <c r="G996" s="107">
        <v>32886</v>
      </c>
      <c r="H996" s="56"/>
    </row>
    <row r="997" spans="2:8" ht="15" x14ac:dyDescent="0.2">
      <c r="B997" s="107">
        <v>32887</v>
      </c>
      <c r="C997" s="108">
        <v>2010794</v>
      </c>
      <c r="D997" s="109" t="s">
        <v>2264</v>
      </c>
      <c r="E997" s="107">
        <v>32887</v>
      </c>
      <c r="F997" s="108">
        <v>2010794</v>
      </c>
      <c r="G997" s="107">
        <v>32887</v>
      </c>
      <c r="H997" s="56"/>
    </row>
    <row r="998" spans="2:8" ht="15" x14ac:dyDescent="0.2">
      <c r="B998" s="107">
        <v>32888</v>
      </c>
      <c r="C998" s="108">
        <v>2010799</v>
      </c>
      <c r="D998" s="109" t="s">
        <v>4685</v>
      </c>
      <c r="E998" s="107">
        <v>32888</v>
      </c>
      <c r="F998" s="108">
        <v>2010799</v>
      </c>
      <c r="G998" s="107">
        <v>32888</v>
      </c>
      <c r="H998" s="56"/>
    </row>
    <row r="999" spans="2:8" ht="15" x14ac:dyDescent="0.2">
      <c r="B999" s="107">
        <v>32893</v>
      </c>
      <c r="C999" s="108">
        <v>2037129</v>
      </c>
      <c r="D999" s="109" t="s">
        <v>2975</v>
      </c>
      <c r="E999" s="107">
        <v>32893</v>
      </c>
      <c r="F999" s="108">
        <v>2037129</v>
      </c>
      <c r="G999" s="107">
        <v>32893</v>
      </c>
      <c r="H999" s="56"/>
    </row>
    <row r="1000" spans="2:8" ht="15" x14ac:dyDescent="0.2">
      <c r="B1000" s="107">
        <v>32894</v>
      </c>
      <c r="C1000" s="108">
        <v>2037130</v>
      </c>
      <c r="D1000" s="109" t="s">
        <v>2976</v>
      </c>
      <c r="E1000" s="107">
        <v>32894</v>
      </c>
      <c r="F1000" s="108">
        <v>2037130</v>
      </c>
      <c r="G1000" s="107">
        <v>32894</v>
      </c>
      <c r="H1000" s="56"/>
    </row>
    <row r="1001" spans="2:8" ht="15" x14ac:dyDescent="0.2">
      <c r="B1001" s="107">
        <v>32895</v>
      </c>
      <c r="C1001" s="108">
        <v>2037131</v>
      </c>
      <c r="D1001" s="109" t="s">
        <v>2977</v>
      </c>
      <c r="E1001" s="107">
        <v>32895</v>
      </c>
      <c r="F1001" s="108">
        <v>2037131</v>
      </c>
      <c r="G1001" s="107">
        <v>32895</v>
      </c>
      <c r="H1001" s="56"/>
    </row>
    <row r="1002" spans="2:8" ht="15" x14ac:dyDescent="0.2">
      <c r="B1002" s="107">
        <v>32896</v>
      </c>
      <c r="C1002" s="108">
        <v>2037132</v>
      </c>
      <c r="D1002" s="109" t="s">
        <v>2978</v>
      </c>
      <c r="E1002" s="107">
        <v>32896</v>
      </c>
      <c r="F1002" s="108">
        <v>2037132</v>
      </c>
      <c r="G1002" s="107">
        <v>32896</v>
      </c>
      <c r="H1002" s="56"/>
    </row>
    <row r="1003" spans="2:8" ht="15" x14ac:dyDescent="0.2">
      <c r="B1003" s="107">
        <v>32905</v>
      </c>
      <c r="C1003" s="108">
        <v>2037133</v>
      </c>
      <c r="D1003" s="109" t="s">
        <v>2979</v>
      </c>
      <c r="E1003" s="107">
        <v>32905</v>
      </c>
      <c r="F1003" s="108">
        <v>2037133</v>
      </c>
      <c r="G1003" s="107">
        <v>32905</v>
      </c>
      <c r="H1003" s="56"/>
    </row>
    <row r="1004" spans="2:8" ht="15" x14ac:dyDescent="0.2">
      <c r="B1004" s="107">
        <v>32906</v>
      </c>
      <c r="C1004" s="108">
        <v>2037134</v>
      </c>
      <c r="D1004" s="109" t="s">
        <v>2980</v>
      </c>
      <c r="E1004" s="107">
        <v>32906</v>
      </c>
      <c r="F1004" s="108">
        <v>2037134</v>
      </c>
      <c r="G1004" s="107">
        <v>32906</v>
      </c>
      <c r="H1004" s="56"/>
    </row>
    <row r="1005" spans="2:8" ht="15" x14ac:dyDescent="0.2">
      <c r="B1005" s="107">
        <v>32907</v>
      </c>
      <c r="C1005" s="108">
        <v>2037135</v>
      </c>
      <c r="D1005" s="109" t="s">
        <v>2981</v>
      </c>
      <c r="E1005" s="107">
        <v>32907</v>
      </c>
      <c r="F1005" s="108">
        <v>2037135</v>
      </c>
      <c r="G1005" s="107">
        <v>32907</v>
      </c>
      <c r="H1005" s="56"/>
    </row>
    <row r="1006" spans="2:8" ht="15" x14ac:dyDescent="0.2">
      <c r="B1006" s="107">
        <v>32908</v>
      </c>
      <c r="C1006" s="108">
        <v>2037136</v>
      </c>
      <c r="D1006" s="109" t="s">
        <v>2982</v>
      </c>
      <c r="E1006" s="107">
        <v>32908</v>
      </c>
      <c r="F1006" s="108">
        <v>2037136</v>
      </c>
      <c r="G1006" s="107">
        <v>32908</v>
      </c>
      <c r="H1006" s="56"/>
    </row>
    <row r="1007" spans="2:8" ht="15" x14ac:dyDescent="0.2">
      <c r="B1007" s="107">
        <v>32915</v>
      </c>
      <c r="C1007" s="108">
        <v>2037137</v>
      </c>
      <c r="D1007" s="109" t="s">
        <v>2983</v>
      </c>
      <c r="E1007" s="107">
        <v>32915</v>
      </c>
      <c r="F1007" s="108">
        <v>2037137</v>
      </c>
      <c r="G1007" s="107">
        <v>32915</v>
      </c>
      <c r="H1007" s="56"/>
    </row>
    <row r="1008" spans="2:8" ht="15" x14ac:dyDescent="0.2">
      <c r="B1008" s="107">
        <v>32916</v>
      </c>
      <c r="C1008" s="108">
        <v>2037138</v>
      </c>
      <c r="D1008" s="109" t="s">
        <v>2984</v>
      </c>
      <c r="E1008" s="107">
        <v>32916</v>
      </c>
      <c r="F1008" s="108">
        <v>2037138</v>
      </c>
      <c r="G1008" s="107">
        <v>32916</v>
      </c>
      <c r="H1008" s="56"/>
    </row>
    <row r="1009" spans="2:8" ht="15" x14ac:dyDescent="0.2">
      <c r="B1009" s="107">
        <v>32917</v>
      </c>
      <c r="C1009" s="108">
        <v>2037139</v>
      </c>
      <c r="D1009" s="109" t="s">
        <v>2985</v>
      </c>
      <c r="E1009" s="107">
        <v>32917</v>
      </c>
      <c r="F1009" s="108">
        <v>2037139</v>
      </c>
      <c r="G1009" s="107">
        <v>32917</v>
      </c>
      <c r="H1009" s="56"/>
    </row>
    <row r="1010" spans="2:8" ht="15" x14ac:dyDescent="0.2">
      <c r="B1010" s="107">
        <v>32918</v>
      </c>
      <c r="C1010" s="108">
        <v>2037140</v>
      </c>
      <c r="D1010" s="109" t="s">
        <v>2986</v>
      </c>
      <c r="E1010" s="107">
        <v>32918</v>
      </c>
      <c r="F1010" s="108">
        <v>2037140</v>
      </c>
      <c r="G1010" s="107">
        <v>32918</v>
      </c>
      <c r="H1010" s="56"/>
    </row>
    <row r="1011" spans="2:8" ht="15" x14ac:dyDescent="0.2">
      <c r="B1011" s="107">
        <v>32926</v>
      </c>
      <c r="C1011" s="108">
        <v>2037141</v>
      </c>
      <c r="D1011" s="109" t="s">
        <v>2987</v>
      </c>
      <c r="E1011" s="107">
        <v>32926</v>
      </c>
      <c r="F1011" s="108">
        <v>2037141</v>
      </c>
      <c r="G1011" s="107">
        <v>32926</v>
      </c>
      <c r="H1011" s="56"/>
    </row>
    <row r="1012" spans="2:8" ht="15" x14ac:dyDescent="0.2">
      <c r="B1012" s="107">
        <v>32927</v>
      </c>
      <c r="C1012" s="108">
        <v>2037142</v>
      </c>
      <c r="D1012" s="109" t="s">
        <v>2988</v>
      </c>
      <c r="E1012" s="107">
        <v>32927</v>
      </c>
      <c r="F1012" s="108">
        <v>2037142</v>
      </c>
      <c r="G1012" s="107">
        <v>32927</v>
      </c>
      <c r="H1012" s="56"/>
    </row>
    <row r="1013" spans="2:8" ht="15" x14ac:dyDescent="0.2">
      <c r="B1013" s="107">
        <v>32928</v>
      </c>
      <c r="C1013" s="108">
        <v>2037143</v>
      </c>
      <c r="D1013" s="109" t="s">
        <v>2989</v>
      </c>
      <c r="E1013" s="107">
        <v>32928</v>
      </c>
      <c r="F1013" s="108">
        <v>2037143</v>
      </c>
      <c r="G1013" s="107">
        <v>32928</v>
      </c>
      <c r="H1013" s="56"/>
    </row>
    <row r="1014" spans="2:8" ht="15" x14ac:dyDescent="0.2">
      <c r="B1014" s="107">
        <v>32929</v>
      </c>
      <c r="C1014" s="108">
        <v>2037144</v>
      </c>
      <c r="D1014" s="109" t="s">
        <v>2990</v>
      </c>
      <c r="E1014" s="107">
        <v>32929</v>
      </c>
      <c r="F1014" s="108">
        <v>2037144</v>
      </c>
      <c r="G1014" s="107">
        <v>32929</v>
      </c>
      <c r="H1014" s="56"/>
    </row>
    <row r="1015" spans="2:8" ht="15" x14ac:dyDescent="0.2">
      <c r="B1015" s="107">
        <v>32935</v>
      </c>
      <c r="C1015" s="108">
        <v>2037145</v>
      </c>
      <c r="D1015" s="109" t="s">
        <v>2991</v>
      </c>
      <c r="E1015" s="107">
        <v>32935</v>
      </c>
      <c r="F1015" s="108">
        <v>2037145</v>
      </c>
      <c r="G1015" s="107">
        <v>32935</v>
      </c>
      <c r="H1015" s="56"/>
    </row>
    <row r="1016" spans="2:8" ht="15" x14ac:dyDescent="0.2">
      <c r="B1016" s="107">
        <v>32936</v>
      </c>
      <c r="C1016" s="108">
        <v>2037146</v>
      </c>
      <c r="D1016" s="109" t="s">
        <v>2992</v>
      </c>
      <c r="E1016" s="107">
        <v>32936</v>
      </c>
      <c r="F1016" s="108">
        <v>2037146</v>
      </c>
      <c r="G1016" s="107">
        <v>32936</v>
      </c>
      <c r="H1016" s="56"/>
    </row>
    <row r="1017" spans="2:8" ht="15" x14ac:dyDescent="0.2">
      <c r="B1017" s="107">
        <v>32937</v>
      </c>
      <c r="C1017" s="108">
        <v>2037147</v>
      </c>
      <c r="D1017" s="109" t="s">
        <v>2993</v>
      </c>
      <c r="E1017" s="107">
        <v>32937</v>
      </c>
      <c r="F1017" s="108">
        <v>2037147</v>
      </c>
      <c r="G1017" s="107">
        <v>32937</v>
      </c>
      <c r="H1017" s="56"/>
    </row>
    <row r="1018" spans="2:8" ht="15" x14ac:dyDescent="0.2">
      <c r="B1018" s="107">
        <v>32938</v>
      </c>
      <c r="C1018" s="108">
        <v>2037148</v>
      </c>
      <c r="D1018" s="109" t="s">
        <v>2994</v>
      </c>
      <c r="E1018" s="107">
        <v>32938</v>
      </c>
      <c r="F1018" s="108">
        <v>2037148</v>
      </c>
      <c r="G1018" s="107">
        <v>32938</v>
      </c>
      <c r="H1018" s="56"/>
    </row>
    <row r="1019" spans="2:8" ht="15" x14ac:dyDescent="0.2">
      <c r="B1019" s="107">
        <v>32945</v>
      </c>
      <c r="C1019" s="108">
        <v>2037149</v>
      </c>
      <c r="D1019" s="109" t="s">
        <v>2995</v>
      </c>
      <c r="E1019" s="107">
        <v>32945</v>
      </c>
      <c r="F1019" s="108">
        <v>2037149</v>
      </c>
      <c r="G1019" s="107">
        <v>32945</v>
      </c>
      <c r="H1019" s="56"/>
    </row>
    <row r="1020" spans="2:8" ht="15" x14ac:dyDescent="0.2">
      <c r="B1020" s="107">
        <v>32946</v>
      </c>
      <c r="C1020" s="108">
        <v>2037150</v>
      </c>
      <c r="D1020" s="109" t="s">
        <v>2996</v>
      </c>
      <c r="E1020" s="107">
        <v>32946</v>
      </c>
      <c r="F1020" s="108">
        <v>2037150</v>
      </c>
      <c r="G1020" s="107">
        <v>32946</v>
      </c>
      <c r="H1020" s="56"/>
    </row>
    <row r="1021" spans="2:8" ht="15" x14ac:dyDescent="0.2">
      <c r="B1021" s="107">
        <v>32947</v>
      </c>
      <c r="C1021" s="108">
        <v>2037151</v>
      </c>
      <c r="D1021" s="109" t="s">
        <v>2997</v>
      </c>
      <c r="E1021" s="107">
        <v>32947</v>
      </c>
      <c r="F1021" s="108">
        <v>2037151</v>
      </c>
      <c r="G1021" s="107">
        <v>32947</v>
      </c>
      <c r="H1021" s="56"/>
    </row>
    <row r="1022" spans="2:8" ht="15" x14ac:dyDescent="0.2">
      <c r="B1022" s="107">
        <v>32948</v>
      </c>
      <c r="C1022" s="108">
        <v>2037152</v>
      </c>
      <c r="D1022" s="109" t="s">
        <v>2998</v>
      </c>
      <c r="E1022" s="107">
        <v>32948</v>
      </c>
      <c r="F1022" s="108">
        <v>2037152</v>
      </c>
      <c r="G1022" s="107">
        <v>32948</v>
      </c>
      <c r="H1022" s="56"/>
    </row>
    <row r="1023" spans="2:8" ht="15" x14ac:dyDescent="0.2">
      <c r="B1023" s="107">
        <v>32970</v>
      </c>
      <c r="C1023" s="108">
        <v>2010883</v>
      </c>
      <c r="D1023" s="109" t="s">
        <v>4686</v>
      </c>
      <c r="E1023" s="107">
        <v>32970</v>
      </c>
      <c r="F1023" s="108">
        <v>2010883</v>
      </c>
      <c r="G1023" s="107">
        <v>32970</v>
      </c>
      <c r="H1023" s="56"/>
    </row>
    <row r="1024" spans="2:8" ht="15" x14ac:dyDescent="0.2">
      <c r="B1024" s="107">
        <v>32971</v>
      </c>
      <c r="C1024" s="108">
        <v>2010884</v>
      </c>
      <c r="D1024" s="109" t="s">
        <v>4687</v>
      </c>
      <c r="E1024" s="107">
        <v>32971</v>
      </c>
      <c r="F1024" s="108">
        <v>2010884</v>
      </c>
      <c r="G1024" s="107">
        <v>32971</v>
      </c>
      <c r="H1024" s="56"/>
    </row>
    <row r="1025" spans="2:8" ht="15" x14ac:dyDescent="0.2">
      <c r="B1025" s="107">
        <v>32972</v>
      </c>
      <c r="C1025" s="108">
        <v>2010885</v>
      </c>
      <c r="D1025" s="109" t="s">
        <v>4688</v>
      </c>
      <c r="E1025" s="107">
        <v>32972</v>
      </c>
      <c r="F1025" s="108">
        <v>2010885</v>
      </c>
      <c r="G1025" s="107">
        <v>32972</v>
      </c>
      <c r="H1025" s="56"/>
    </row>
    <row r="1026" spans="2:8" ht="15" x14ac:dyDescent="0.2">
      <c r="B1026" s="107">
        <v>32973</v>
      </c>
      <c r="C1026" s="108">
        <v>2010886</v>
      </c>
      <c r="D1026" s="109" t="s">
        <v>4689</v>
      </c>
      <c r="E1026" s="107">
        <v>32973</v>
      </c>
      <c r="F1026" s="108">
        <v>2010886</v>
      </c>
      <c r="G1026" s="107">
        <v>32973</v>
      </c>
      <c r="H1026" s="56"/>
    </row>
    <row r="1027" spans="2:8" ht="15" x14ac:dyDescent="0.2">
      <c r="B1027" s="107">
        <v>32974</v>
      </c>
      <c r="C1027" s="108">
        <v>2010891</v>
      </c>
      <c r="D1027" s="109" t="s">
        <v>4690</v>
      </c>
      <c r="E1027" s="107">
        <v>32974</v>
      </c>
      <c r="F1027" s="108">
        <v>2010891</v>
      </c>
      <c r="G1027" s="107">
        <v>32974</v>
      </c>
      <c r="H1027" s="56"/>
    </row>
    <row r="1028" spans="2:8" ht="15" x14ac:dyDescent="0.2">
      <c r="B1028" s="107">
        <v>32975</v>
      </c>
      <c r="C1028" s="108">
        <v>2010892</v>
      </c>
      <c r="D1028" s="109" t="s">
        <v>4691</v>
      </c>
      <c r="E1028" s="107">
        <v>32975</v>
      </c>
      <c r="F1028" s="108">
        <v>2010892</v>
      </c>
      <c r="G1028" s="107">
        <v>32975</v>
      </c>
      <c r="H1028" s="56"/>
    </row>
    <row r="1029" spans="2:8" ht="15" x14ac:dyDescent="0.2">
      <c r="B1029" s="107">
        <v>32976</v>
      </c>
      <c r="C1029" s="108">
        <v>2010893</v>
      </c>
      <c r="D1029" s="109" t="s">
        <v>4692</v>
      </c>
      <c r="E1029" s="107">
        <v>32976</v>
      </c>
      <c r="F1029" s="108">
        <v>2010893</v>
      </c>
      <c r="G1029" s="107">
        <v>32976</v>
      </c>
      <c r="H1029" s="56"/>
    </row>
    <row r="1030" spans="2:8" ht="15" x14ac:dyDescent="0.2">
      <c r="B1030" s="107">
        <v>32977</v>
      </c>
      <c r="C1030" s="108">
        <v>2010894</v>
      </c>
      <c r="D1030" s="109" t="s">
        <v>4693</v>
      </c>
      <c r="E1030" s="107">
        <v>32977</v>
      </c>
      <c r="F1030" s="108">
        <v>2010894</v>
      </c>
      <c r="G1030" s="107">
        <v>32977</v>
      </c>
      <c r="H1030" s="56"/>
    </row>
    <row r="1031" spans="2:8" ht="15" x14ac:dyDescent="0.2">
      <c r="B1031" s="107">
        <v>32978</v>
      </c>
      <c r="C1031" s="108">
        <v>2010895</v>
      </c>
      <c r="D1031" s="109" t="s">
        <v>2301</v>
      </c>
      <c r="E1031" s="107">
        <v>32978</v>
      </c>
      <c r="F1031" s="108">
        <v>2010895</v>
      </c>
      <c r="G1031" s="107">
        <v>32978</v>
      </c>
      <c r="H1031" s="56"/>
    </row>
    <row r="1032" spans="2:8" ht="15" x14ac:dyDescent="0.2">
      <c r="B1032" s="107">
        <v>32990</v>
      </c>
      <c r="C1032" s="108">
        <v>2010896</v>
      </c>
      <c r="D1032" s="109" t="s">
        <v>2302</v>
      </c>
      <c r="E1032" s="107">
        <v>32990</v>
      </c>
      <c r="F1032" s="108">
        <v>2010896</v>
      </c>
      <c r="G1032" s="107">
        <v>32990</v>
      </c>
      <c r="H1032" s="56"/>
    </row>
    <row r="1033" spans="2:8" ht="15" x14ac:dyDescent="0.2">
      <c r="B1033" s="107">
        <v>32991</v>
      </c>
      <c r="C1033" s="108">
        <v>2010897</v>
      </c>
      <c r="D1033" s="109" t="s">
        <v>2303</v>
      </c>
      <c r="E1033" s="107">
        <v>32991</v>
      </c>
      <c r="F1033" s="108">
        <v>2010897</v>
      </c>
      <c r="G1033" s="107">
        <v>32991</v>
      </c>
      <c r="H1033" s="56"/>
    </row>
    <row r="1034" spans="2:8" ht="15" x14ac:dyDescent="0.2">
      <c r="B1034" s="107">
        <v>32992</v>
      </c>
      <c r="C1034" s="108">
        <v>2010898</v>
      </c>
      <c r="D1034" s="109" t="s">
        <v>2304</v>
      </c>
      <c r="E1034" s="107">
        <v>32992</v>
      </c>
      <c r="F1034" s="108">
        <v>2010898</v>
      </c>
      <c r="G1034" s="107">
        <v>32992</v>
      </c>
      <c r="H1034" s="56"/>
    </row>
    <row r="1035" spans="2:8" ht="15" x14ac:dyDescent="0.2">
      <c r="B1035" s="107">
        <v>32993</v>
      </c>
      <c r="C1035" s="108">
        <v>2010899</v>
      </c>
      <c r="D1035" s="109" t="s">
        <v>2305</v>
      </c>
      <c r="E1035" s="107">
        <v>32993</v>
      </c>
      <c r="F1035" s="108">
        <v>2010899</v>
      </c>
      <c r="G1035" s="107">
        <v>32993</v>
      </c>
      <c r="H1035" s="56"/>
    </row>
    <row r="1036" spans="2:8" ht="15" x14ac:dyDescent="0.2">
      <c r="B1036" s="107">
        <v>32994</v>
      </c>
      <c r="C1036" s="108">
        <v>2010900</v>
      </c>
      <c r="D1036" s="109" t="s">
        <v>2306</v>
      </c>
      <c r="E1036" s="107">
        <v>32994</v>
      </c>
      <c r="F1036" s="108">
        <v>2010900</v>
      </c>
      <c r="G1036" s="107">
        <v>32994</v>
      </c>
      <c r="H1036" s="56"/>
    </row>
    <row r="1037" spans="2:8" ht="15" x14ac:dyDescent="0.2">
      <c r="B1037" s="107">
        <v>32995</v>
      </c>
      <c r="C1037" s="108">
        <v>2010901</v>
      </c>
      <c r="D1037" s="109" t="s">
        <v>2307</v>
      </c>
      <c r="E1037" s="107">
        <v>32995</v>
      </c>
      <c r="F1037" s="108">
        <v>2010901</v>
      </c>
      <c r="G1037" s="107">
        <v>32995</v>
      </c>
      <c r="H1037" s="56"/>
    </row>
    <row r="1038" spans="2:8" ht="15" x14ac:dyDescent="0.2">
      <c r="B1038" s="107">
        <v>32997</v>
      </c>
      <c r="C1038" s="108">
        <v>2010902</v>
      </c>
      <c r="D1038" s="109" t="s">
        <v>2308</v>
      </c>
      <c r="E1038" s="107">
        <v>32997</v>
      </c>
      <c r="F1038" s="108">
        <v>2010902</v>
      </c>
      <c r="G1038" s="107">
        <v>32997</v>
      </c>
      <c r="H1038" s="56"/>
    </row>
    <row r="1039" spans="2:8" ht="15" x14ac:dyDescent="0.2">
      <c r="B1039" s="107">
        <v>35497</v>
      </c>
      <c r="C1039" s="108">
        <v>2012316</v>
      </c>
      <c r="D1039" s="109" t="s">
        <v>2330</v>
      </c>
      <c r="E1039" s="107">
        <v>35497</v>
      </c>
      <c r="F1039" s="108">
        <v>2012316</v>
      </c>
      <c r="G1039" s="107">
        <v>35497</v>
      </c>
      <c r="H1039" s="56"/>
    </row>
    <row r="1040" spans="2:8" ht="15" x14ac:dyDescent="0.2">
      <c r="B1040" s="107">
        <v>35565</v>
      </c>
      <c r="C1040" s="108">
        <v>2012322</v>
      </c>
      <c r="D1040" s="109" t="s">
        <v>8550</v>
      </c>
      <c r="E1040" s="107">
        <v>35565</v>
      </c>
      <c r="F1040" s="108">
        <v>2012322</v>
      </c>
      <c r="G1040" s="107">
        <v>35565</v>
      </c>
      <c r="H1040" s="56"/>
    </row>
    <row r="1041" spans="2:8" ht="15" x14ac:dyDescent="0.2">
      <c r="B1041" s="107">
        <v>35567</v>
      </c>
      <c r="C1041" s="108">
        <v>2012324</v>
      </c>
      <c r="D1041" s="109" t="s">
        <v>2331</v>
      </c>
      <c r="E1041" s="107">
        <v>35567</v>
      </c>
      <c r="F1041" s="108">
        <v>2012324</v>
      </c>
      <c r="G1041" s="107">
        <v>35567</v>
      </c>
      <c r="H1041" s="56"/>
    </row>
    <row r="1042" spans="2:8" ht="15" x14ac:dyDescent="0.2">
      <c r="B1042" s="107">
        <v>35572</v>
      </c>
      <c r="C1042" s="108">
        <v>2012329</v>
      </c>
      <c r="D1042" s="109" t="s">
        <v>2332</v>
      </c>
      <c r="E1042" s="107">
        <v>35572</v>
      </c>
      <c r="F1042" s="108">
        <v>2012329</v>
      </c>
      <c r="G1042" s="107">
        <v>35572</v>
      </c>
      <c r="H1042" s="56"/>
    </row>
    <row r="1043" spans="2:8" ht="15" x14ac:dyDescent="0.2">
      <c r="B1043" s="107">
        <v>35573</v>
      </c>
      <c r="C1043" s="108">
        <v>2012330</v>
      </c>
      <c r="D1043" s="109" t="s">
        <v>2333</v>
      </c>
      <c r="E1043" s="107">
        <v>35573</v>
      </c>
      <c r="F1043" s="108">
        <v>2012330</v>
      </c>
      <c r="G1043" s="107">
        <v>35573</v>
      </c>
      <c r="H1043" s="56"/>
    </row>
    <row r="1044" spans="2:8" ht="15" x14ac:dyDescent="0.2">
      <c r="B1044" s="107">
        <v>35574</v>
      </c>
      <c r="C1044" s="108">
        <v>2012331</v>
      </c>
      <c r="D1044" s="109" t="s">
        <v>2334</v>
      </c>
      <c r="E1044" s="107">
        <v>35574</v>
      </c>
      <c r="F1044" s="108">
        <v>2012331</v>
      </c>
      <c r="G1044" s="107">
        <v>35574</v>
      </c>
      <c r="H1044" s="56"/>
    </row>
    <row r="1045" spans="2:8" ht="15" x14ac:dyDescent="0.2">
      <c r="B1045" s="107">
        <v>35575</v>
      </c>
      <c r="C1045" s="108">
        <v>2012332</v>
      </c>
      <c r="D1045" s="109" t="s">
        <v>2335</v>
      </c>
      <c r="E1045" s="107">
        <v>35575</v>
      </c>
      <c r="F1045" s="108">
        <v>2012332</v>
      </c>
      <c r="G1045" s="107">
        <v>35575</v>
      </c>
      <c r="H1045" s="56"/>
    </row>
    <row r="1046" spans="2:8" ht="15" x14ac:dyDescent="0.2">
      <c r="B1046" s="107">
        <v>35576</v>
      </c>
      <c r="C1046" s="108">
        <v>2012333</v>
      </c>
      <c r="D1046" s="109" t="s">
        <v>2336</v>
      </c>
      <c r="E1046" s="107">
        <v>35576</v>
      </c>
      <c r="F1046" s="108">
        <v>2012333</v>
      </c>
      <c r="G1046" s="107">
        <v>35576</v>
      </c>
      <c r="H1046" s="56"/>
    </row>
    <row r="1047" spans="2:8" ht="15" x14ac:dyDescent="0.2">
      <c r="B1047" s="107">
        <v>35577</v>
      </c>
      <c r="C1047" s="108">
        <v>2012334</v>
      </c>
      <c r="D1047" s="109" t="s">
        <v>2337</v>
      </c>
      <c r="E1047" s="107">
        <v>35577</v>
      </c>
      <c r="F1047" s="108">
        <v>2012334</v>
      </c>
      <c r="G1047" s="107">
        <v>35577</v>
      </c>
      <c r="H1047" s="56"/>
    </row>
    <row r="1048" spans="2:8" ht="15" x14ac:dyDescent="0.2">
      <c r="B1048" s="107">
        <v>35578</v>
      </c>
      <c r="C1048" s="108">
        <v>2012335</v>
      </c>
      <c r="D1048" s="109" t="s">
        <v>2338</v>
      </c>
      <c r="E1048" s="107">
        <v>35578</v>
      </c>
      <c r="F1048" s="108">
        <v>2012335</v>
      </c>
      <c r="G1048" s="107">
        <v>35578</v>
      </c>
      <c r="H1048" s="56"/>
    </row>
    <row r="1049" spans="2:8" ht="15" x14ac:dyDescent="0.2">
      <c r="B1049" s="107">
        <v>35579</v>
      </c>
      <c r="C1049" s="108">
        <v>2012336</v>
      </c>
      <c r="D1049" s="109" t="s">
        <v>2339</v>
      </c>
      <c r="E1049" s="107">
        <v>35579</v>
      </c>
      <c r="F1049" s="108">
        <v>2012336</v>
      </c>
      <c r="G1049" s="107">
        <v>35579</v>
      </c>
      <c r="H1049" s="56"/>
    </row>
    <row r="1050" spans="2:8" ht="15" x14ac:dyDescent="0.2">
      <c r="B1050" s="107">
        <v>35580</v>
      </c>
      <c r="C1050" s="108">
        <v>2012337</v>
      </c>
      <c r="D1050" s="109" t="s">
        <v>4694</v>
      </c>
      <c r="E1050" s="107">
        <v>35580</v>
      </c>
      <c r="F1050" s="108">
        <v>2012337</v>
      </c>
      <c r="G1050" s="107">
        <v>35580</v>
      </c>
      <c r="H1050" s="56"/>
    </row>
    <row r="1051" spans="2:8" ht="15" x14ac:dyDescent="0.2">
      <c r="B1051" s="107">
        <v>35581</v>
      </c>
      <c r="C1051" s="108">
        <v>2012338</v>
      </c>
      <c r="D1051" s="109" t="s">
        <v>4695</v>
      </c>
      <c r="E1051" s="107">
        <v>35581</v>
      </c>
      <c r="F1051" s="108">
        <v>2012338</v>
      </c>
      <c r="G1051" s="107">
        <v>35581</v>
      </c>
      <c r="H1051" s="56"/>
    </row>
    <row r="1052" spans="2:8" ht="15" x14ac:dyDescent="0.2">
      <c r="B1052" s="107">
        <v>35582</v>
      </c>
      <c r="C1052" s="108">
        <v>2012339</v>
      </c>
      <c r="D1052" s="109" t="s">
        <v>4696</v>
      </c>
      <c r="E1052" s="107">
        <v>35582</v>
      </c>
      <c r="F1052" s="108">
        <v>2012339</v>
      </c>
      <c r="G1052" s="107">
        <v>35582</v>
      </c>
      <c r="H1052" s="56"/>
    </row>
    <row r="1053" spans="2:8" ht="15" x14ac:dyDescent="0.2">
      <c r="B1053" s="107">
        <v>35583</v>
      </c>
      <c r="C1053" s="108">
        <v>2012340</v>
      </c>
      <c r="D1053" s="109" t="s">
        <v>2340</v>
      </c>
      <c r="E1053" s="107">
        <v>35583</v>
      </c>
      <c r="F1053" s="108">
        <v>2012340</v>
      </c>
      <c r="G1053" s="107">
        <v>35583</v>
      </c>
      <c r="H1053" s="56"/>
    </row>
    <row r="1054" spans="2:8" ht="15" x14ac:dyDescent="0.2">
      <c r="B1054" s="107">
        <v>35590</v>
      </c>
      <c r="C1054" s="108">
        <v>2012347</v>
      </c>
      <c r="D1054" s="109" t="s">
        <v>2341</v>
      </c>
      <c r="E1054" s="107">
        <v>35590</v>
      </c>
      <c r="F1054" s="108">
        <v>2012347</v>
      </c>
      <c r="G1054" s="107">
        <v>35590</v>
      </c>
      <c r="H1054" s="56"/>
    </row>
    <row r="1055" spans="2:8" ht="15" x14ac:dyDescent="0.2">
      <c r="B1055" s="107">
        <v>35591</v>
      </c>
      <c r="C1055" s="108">
        <v>2012348</v>
      </c>
      <c r="D1055" s="109" t="s">
        <v>4697</v>
      </c>
      <c r="E1055" s="107">
        <v>35591</v>
      </c>
      <c r="F1055" s="108">
        <v>2012348</v>
      </c>
      <c r="G1055" s="107">
        <v>35591</v>
      </c>
      <c r="H1055" s="56"/>
    </row>
    <row r="1056" spans="2:8" ht="15" x14ac:dyDescent="0.2">
      <c r="B1056" s="107">
        <v>35592</v>
      </c>
      <c r="C1056" s="108">
        <v>2012349</v>
      </c>
      <c r="D1056" s="109" t="s">
        <v>2342</v>
      </c>
      <c r="E1056" s="107">
        <v>35592</v>
      </c>
      <c r="F1056" s="108">
        <v>2012349</v>
      </c>
      <c r="G1056" s="107">
        <v>35592</v>
      </c>
      <c r="H1056" s="56"/>
    </row>
    <row r="1057" spans="2:8" ht="15" x14ac:dyDescent="0.2">
      <c r="B1057" s="107">
        <v>35593</v>
      </c>
      <c r="C1057" s="108">
        <v>2012350</v>
      </c>
      <c r="D1057" s="109" t="s">
        <v>2343</v>
      </c>
      <c r="E1057" s="107">
        <v>35593</v>
      </c>
      <c r="F1057" s="108">
        <v>2012350</v>
      </c>
      <c r="G1057" s="107">
        <v>35593</v>
      </c>
      <c r="H1057" s="56"/>
    </row>
    <row r="1058" spans="2:8" ht="15" x14ac:dyDescent="0.2">
      <c r="B1058" s="107">
        <v>35594</v>
      </c>
      <c r="C1058" s="108">
        <v>2012351</v>
      </c>
      <c r="D1058" s="109" t="s">
        <v>2344</v>
      </c>
      <c r="E1058" s="107">
        <v>35594</v>
      </c>
      <c r="F1058" s="108">
        <v>2012351</v>
      </c>
      <c r="G1058" s="107">
        <v>35594</v>
      </c>
      <c r="H1058" s="56"/>
    </row>
    <row r="1059" spans="2:8" ht="15" x14ac:dyDescent="0.2">
      <c r="B1059" s="107">
        <v>35595</v>
      </c>
      <c r="C1059" s="108">
        <v>2012352</v>
      </c>
      <c r="D1059" s="109" t="s">
        <v>3831</v>
      </c>
      <c r="E1059" s="107">
        <v>35595</v>
      </c>
      <c r="F1059" s="108">
        <v>2012352</v>
      </c>
      <c r="G1059" s="107">
        <v>35595</v>
      </c>
      <c r="H1059" s="56"/>
    </row>
    <row r="1060" spans="2:8" ht="15" x14ac:dyDescent="0.2">
      <c r="B1060" s="107">
        <v>35597</v>
      </c>
      <c r="C1060" s="108">
        <v>2012354</v>
      </c>
      <c r="D1060" s="109" t="s">
        <v>3832</v>
      </c>
      <c r="E1060" s="107">
        <v>35597</v>
      </c>
      <c r="F1060" s="108">
        <v>2012354</v>
      </c>
      <c r="G1060" s="107">
        <v>35597</v>
      </c>
      <c r="H1060" s="56"/>
    </row>
    <row r="1061" spans="2:8" ht="15" x14ac:dyDescent="0.2">
      <c r="B1061" s="107">
        <v>35598</v>
      </c>
      <c r="C1061" s="108">
        <v>2012355</v>
      </c>
      <c r="D1061" s="109" t="s">
        <v>3833</v>
      </c>
      <c r="E1061" s="107">
        <v>35598</v>
      </c>
      <c r="F1061" s="108">
        <v>2012355</v>
      </c>
      <c r="G1061" s="107">
        <v>35598</v>
      </c>
      <c r="H1061" s="56"/>
    </row>
    <row r="1062" spans="2:8" ht="15" x14ac:dyDescent="0.2">
      <c r="B1062" s="107">
        <v>35601</v>
      </c>
      <c r="C1062" s="108">
        <v>2012358</v>
      </c>
      <c r="D1062" s="109" t="s">
        <v>4698</v>
      </c>
      <c r="E1062" s="107">
        <v>35601</v>
      </c>
      <c r="F1062" s="108">
        <v>2012358</v>
      </c>
      <c r="G1062" s="107">
        <v>35601</v>
      </c>
      <c r="H1062" s="56"/>
    </row>
    <row r="1063" spans="2:8" ht="15" x14ac:dyDescent="0.2">
      <c r="B1063" s="107">
        <v>35605</v>
      </c>
      <c r="C1063" s="108">
        <v>2012362</v>
      </c>
      <c r="D1063" s="109" t="s">
        <v>4699</v>
      </c>
      <c r="E1063" s="107">
        <v>35605</v>
      </c>
      <c r="F1063" s="108">
        <v>2012362</v>
      </c>
      <c r="G1063" s="107">
        <v>35605</v>
      </c>
      <c r="H1063" s="56"/>
    </row>
    <row r="1064" spans="2:8" ht="15" x14ac:dyDescent="0.2">
      <c r="B1064" s="107">
        <v>35609</v>
      </c>
      <c r="C1064" s="108">
        <v>2012366</v>
      </c>
      <c r="D1064" s="109" t="s">
        <v>4700</v>
      </c>
      <c r="E1064" s="107">
        <v>35609</v>
      </c>
      <c r="F1064" s="108">
        <v>2012366</v>
      </c>
      <c r="G1064" s="107">
        <v>35609</v>
      </c>
      <c r="H1064" s="56"/>
    </row>
    <row r="1065" spans="2:8" ht="15" x14ac:dyDescent="0.2">
      <c r="B1065" s="107">
        <v>35613</v>
      </c>
      <c r="C1065" s="108">
        <v>2012370</v>
      </c>
      <c r="D1065" s="109" t="s">
        <v>4701</v>
      </c>
      <c r="E1065" s="107">
        <v>35613</v>
      </c>
      <c r="F1065" s="108">
        <v>2012370</v>
      </c>
      <c r="G1065" s="107">
        <v>35613</v>
      </c>
      <c r="H1065" s="56"/>
    </row>
    <row r="1066" spans="2:8" ht="15" x14ac:dyDescent="0.2">
      <c r="B1066" s="107">
        <v>35632</v>
      </c>
      <c r="C1066" s="108">
        <v>2012378</v>
      </c>
      <c r="D1066" s="109" t="s">
        <v>4702</v>
      </c>
      <c r="E1066" s="107">
        <v>35632</v>
      </c>
      <c r="F1066" s="108">
        <v>2012378</v>
      </c>
      <c r="G1066" s="107">
        <v>35632</v>
      </c>
      <c r="H1066" s="56"/>
    </row>
    <row r="1067" spans="2:8" ht="15" x14ac:dyDescent="0.2">
      <c r="B1067" s="107">
        <v>35633</v>
      </c>
      <c r="C1067" s="108">
        <v>2012379</v>
      </c>
      <c r="D1067" s="109" t="s">
        <v>2345</v>
      </c>
      <c r="E1067" s="107">
        <v>35633</v>
      </c>
      <c r="F1067" s="108">
        <v>2012379</v>
      </c>
      <c r="G1067" s="107">
        <v>35633</v>
      </c>
      <c r="H1067" s="56"/>
    </row>
    <row r="1068" spans="2:8" ht="15" x14ac:dyDescent="0.2">
      <c r="B1068" s="107">
        <v>35634</v>
      </c>
      <c r="C1068" s="108">
        <v>2012380</v>
      </c>
      <c r="D1068" s="109" t="s">
        <v>257</v>
      </c>
      <c r="E1068" s="107">
        <v>35634</v>
      </c>
      <c r="F1068" s="108">
        <v>2012380</v>
      </c>
      <c r="G1068" s="107">
        <v>35634</v>
      </c>
      <c r="H1068" s="56"/>
    </row>
    <row r="1069" spans="2:8" ht="15" x14ac:dyDescent="0.2">
      <c r="B1069" s="107">
        <v>35665</v>
      </c>
      <c r="C1069" s="108">
        <v>2012381</v>
      </c>
      <c r="D1069" s="109" t="s">
        <v>8817</v>
      </c>
      <c r="E1069" s="107">
        <v>35665</v>
      </c>
      <c r="F1069" s="108">
        <v>2012381</v>
      </c>
      <c r="G1069" s="107">
        <v>35665</v>
      </c>
      <c r="H1069" s="56"/>
    </row>
    <row r="1070" spans="2:8" ht="15" x14ac:dyDescent="0.2">
      <c r="B1070" s="107">
        <v>35666</v>
      </c>
      <c r="C1070" s="108">
        <v>2012382</v>
      </c>
      <c r="D1070" s="109" t="s">
        <v>3834</v>
      </c>
      <c r="E1070" s="107">
        <v>35666</v>
      </c>
      <c r="F1070" s="108">
        <v>2012382</v>
      </c>
      <c r="G1070" s="107">
        <v>35666</v>
      </c>
      <c r="H1070" s="56"/>
    </row>
    <row r="1071" spans="2:8" ht="15" x14ac:dyDescent="0.2">
      <c r="B1071" s="107">
        <v>35667</v>
      </c>
      <c r="C1071" s="108">
        <v>2012383</v>
      </c>
      <c r="D1071" s="109" t="s">
        <v>3835</v>
      </c>
      <c r="E1071" s="107">
        <v>35667</v>
      </c>
      <c r="F1071" s="108">
        <v>2012383</v>
      </c>
      <c r="G1071" s="107">
        <v>35667</v>
      </c>
      <c r="H1071" s="56"/>
    </row>
    <row r="1072" spans="2:8" ht="15" x14ac:dyDescent="0.2">
      <c r="B1072" s="107">
        <v>35777</v>
      </c>
      <c r="C1072" s="108">
        <v>2012384</v>
      </c>
      <c r="D1072" s="109" t="s">
        <v>2346</v>
      </c>
      <c r="E1072" s="107">
        <v>35777</v>
      </c>
      <c r="F1072" s="108">
        <v>2012384</v>
      </c>
      <c r="G1072" s="107">
        <v>35777</v>
      </c>
      <c r="H1072" s="56"/>
    </row>
    <row r="1073" spans="2:8" ht="15" x14ac:dyDescent="0.2">
      <c r="B1073" s="107">
        <v>35778</v>
      </c>
      <c r="C1073" s="108">
        <v>2012385</v>
      </c>
      <c r="D1073" s="109" t="s">
        <v>2347</v>
      </c>
      <c r="E1073" s="107">
        <v>35778</v>
      </c>
      <c r="F1073" s="108">
        <v>2012385</v>
      </c>
      <c r="G1073" s="107">
        <v>35778</v>
      </c>
      <c r="H1073" s="56"/>
    </row>
    <row r="1074" spans="2:8" ht="15" x14ac:dyDescent="0.2">
      <c r="B1074" s="107">
        <v>35779</v>
      </c>
      <c r="C1074" s="108">
        <v>2012386</v>
      </c>
      <c r="D1074" s="109" t="s">
        <v>2348</v>
      </c>
      <c r="E1074" s="107">
        <v>35779</v>
      </c>
      <c r="F1074" s="108">
        <v>2012386</v>
      </c>
      <c r="G1074" s="107">
        <v>35779</v>
      </c>
      <c r="H1074" s="56"/>
    </row>
    <row r="1075" spans="2:8" ht="15" x14ac:dyDescent="0.2">
      <c r="B1075" s="107">
        <v>35780</v>
      </c>
      <c r="C1075" s="108">
        <v>2012387</v>
      </c>
      <c r="D1075" s="109" t="s">
        <v>2349</v>
      </c>
      <c r="E1075" s="107">
        <v>35780</v>
      </c>
      <c r="F1075" s="108">
        <v>2012387</v>
      </c>
      <c r="G1075" s="107">
        <v>35780</v>
      </c>
      <c r="H1075" s="56"/>
    </row>
    <row r="1076" spans="2:8" ht="15" x14ac:dyDescent="0.2">
      <c r="B1076" s="107">
        <v>35781</v>
      </c>
      <c r="C1076" s="108">
        <v>2012388</v>
      </c>
      <c r="D1076" s="109" t="s">
        <v>2350</v>
      </c>
      <c r="E1076" s="107">
        <v>35781</v>
      </c>
      <c r="F1076" s="108">
        <v>2012388</v>
      </c>
      <c r="G1076" s="107">
        <v>35781</v>
      </c>
      <c r="H1076" s="56"/>
    </row>
    <row r="1077" spans="2:8" ht="15" x14ac:dyDescent="0.2">
      <c r="B1077" s="107">
        <v>35782</v>
      </c>
      <c r="C1077" s="108">
        <v>2012389</v>
      </c>
      <c r="D1077" s="109" t="s">
        <v>2351</v>
      </c>
      <c r="E1077" s="107">
        <v>35782</v>
      </c>
      <c r="F1077" s="108">
        <v>2012389</v>
      </c>
      <c r="G1077" s="107">
        <v>35782</v>
      </c>
      <c r="H1077" s="56"/>
    </row>
    <row r="1078" spans="2:8" ht="15" x14ac:dyDescent="0.2">
      <c r="B1078" s="107">
        <v>35783</v>
      </c>
      <c r="C1078" s="108">
        <v>2012390</v>
      </c>
      <c r="D1078" s="109" t="s">
        <v>2352</v>
      </c>
      <c r="E1078" s="107">
        <v>35783</v>
      </c>
      <c r="F1078" s="108">
        <v>2012390</v>
      </c>
      <c r="G1078" s="107">
        <v>35783</v>
      </c>
      <c r="H1078" s="56"/>
    </row>
    <row r="1079" spans="2:8" ht="15" x14ac:dyDescent="0.2">
      <c r="B1079" s="107">
        <v>35784</v>
      </c>
      <c r="C1079" s="108">
        <v>2012391</v>
      </c>
      <c r="D1079" s="109" t="s">
        <v>2353</v>
      </c>
      <c r="E1079" s="107">
        <v>35784</v>
      </c>
      <c r="F1079" s="108">
        <v>2012391</v>
      </c>
      <c r="G1079" s="107">
        <v>35784</v>
      </c>
      <c r="H1079" s="56"/>
    </row>
    <row r="1080" spans="2:8" ht="15" x14ac:dyDescent="0.2">
      <c r="B1080" s="107">
        <v>35785</v>
      </c>
      <c r="C1080" s="108">
        <v>2012392</v>
      </c>
      <c r="D1080" s="109" t="s">
        <v>2354</v>
      </c>
      <c r="E1080" s="107">
        <v>35785</v>
      </c>
      <c r="F1080" s="108">
        <v>2012392</v>
      </c>
      <c r="G1080" s="107">
        <v>35785</v>
      </c>
      <c r="H1080" s="56"/>
    </row>
    <row r="1081" spans="2:8" ht="15" x14ac:dyDescent="0.2">
      <c r="B1081" s="107">
        <v>35786</v>
      </c>
      <c r="C1081" s="108">
        <v>2012393</v>
      </c>
      <c r="D1081" s="109" t="s">
        <v>2355</v>
      </c>
      <c r="E1081" s="107">
        <v>35786</v>
      </c>
      <c r="F1081" s="108">
        <v>2012393</v>
      </c>
      <c r="G1081" s="107">
        <v>35786</v>
      </c>
      <c r="H1081" s="56"/>
    </row>
    <row r="1082" spans="2:8" ht="15" x14ac:dyDescent="0.2">
      <c r="B1082" s="107">
        <v>35787</v>
      </c>
      <c r="C1082" s="108">
        <v>2012394</v>
      </c>
      <c r="D1082" s="109" t="s">
        <v>2356</v>
      </c>
      <c r="E1082" s="107">
        <v>35787</v>
      </c>
      <c r="F1082" s="108">
        <v>2012394</v>
      </c>
      <c r="G1082" s="107">
        <v>35787</v>
      </c>
      <c r="H1082" s="56"/>
    </row>
    <row r="1083" spans="2:8" ht="15" x14ac:dyDescent="0.2">
      <c r="B1083" s="107">
        <v>35788</v>
      </c>
      <c r="C1083" s="108">
        <v>2012395</v>
      </c>
      <c r="D1083" s="109" t="s">
        <v>2357</v>
      </c>
      <c r="E1083" s="107">
        <v>35788</v>
      </c>
      <c r="F1083" s="108">
        <v>2012395</v>
      </c>
      <c r="G1083" s="107">
        <v>35788</v>
      </c>
      <c r="H1083" s="56"/>
    </row>
    <row r="1084" spans="2:8" ht="15" x14ac:dyDescent="0.2">
      <c r="B1084" s="107">
        <v>35834</v>
      </c>
      <c r="C1084" s="108">
        <v>2012440</v>
      </c>
      <c r="D1084" s="109" t="s">
        <v>3836</v>
      </c>
      <c r="E1084" s="107">
        <v>35834</v>
      </c>
      <c r="F1084" s="108">
        <v>2012440</v>
      </c>
      <c r="G1084" s="107">
        <v>35834</v>
      </c>
      <c r="H1084" s="56"/>
    </row>
    <row r="1085" spans="2:8" ht="15" x14ac:dyDescent="0.2">
      <c r="B1085" s="107">
        <v>35859</v>
      </c>
      <c r="C1085" s="108">
        <v>2012441</v>
      </c>
      <c r="D1085" s="109" t="s">
        <v>2358</v>
      </c>
      <c r="E1085" s="107">
        <v>35859</v>
      </c>
      <c r="F1085" s="108">
        <v>2012441</v>
      </c>
      <c r="G1085" s="107">
        <v>35859</v>
      </c>
      <c r="H1085" s="56"/>
    </row>
    <row r="1086" spans="2:8" ht="15" x14ac:dyDescent="0.2">
      <c r="B1086" s="107">
        <v>35860</v>
      </c>
      <c r="C1086" s="108">
        <v>2012442</v>
      </c>
      <c r="D1086" s="109" t="s">
        <v>2359</v>
      </c>
      <c r="E1086" s="107">
        <v>35860</v>
      </c>
      <c r="F1086" s="108">
        <v>2012442</v>
      </c>
      <c r="G1086" s="107">
        <v>35860</v>
      </c>
      <c r="H1086" s="56"/>
    </row>
    <row r="1087" spans="2:8" ht="15" x14ac:dyDescent="0.2">
      <c r="B1087" s="107">
        <v>35894</v>
      </c>
      <c r="C1087" s="108">
        <v>2012445</v>
      </c>
      <c r="D1087" s="109" t="s">
        <v>2360</v>
      </c>
      <c r="E1087" s="107">
        <v>35894</v>
      </c>
      <c r="F1087" s="108">
        <v>2012445</v>
      </c>
      <c r="G1087" s="107">
        <v>35894</v>
      </c>
      <c r="H1087" s="56"/>
    </row>
    <row r="1088" spans="2:8" ht="15" x14ac:dyDescent="0.2">
      <c r="B1088" s="107">
        <v>35896</v>
      </c>
      <c r="C1088" s="108">
        <v>2012447</v>
      </c>
      <c r="D1088" s="109" t="s">
        <v>2361</v>
      </c>
      <c r="E1088" s="107">
        <v>35896</v>
      </c>
      <c r="F1088" s="108">
        <v>2012447</v>
      </c>
      <c r="G1088" s="107">
        <v>35896</v>
      </c>
      <c r="H1088" s="56"/>
    </row>
    <row r="1089" spans="2:8" ht="15" x14ac:dyDescent="0.2">
      <c r="B1089" s="107">
        <v>35897</v>
      </c>
      <c r="C1089" s="108">
        <v>2012448</v>
      </c>
      <c r="D1089" s="109" t="s">
        <v>2362</v>
      </c>
      <c r="E1089" s="107">
        <v>35897</v>
      </c>
      <c r="F1089" s="108">
        <v>2012448</v>
      </c>
      <c r="G1089" s="107">
        <v>35897</v>
      </c>
      <c r="H1089" s="56"/>
    </row>
    <row r="1090" spans="2:8" ht="15" x14ac:dyDescent="0.2">
      <c r="B1090" s="107">
        <v>35898</v>
      </c>
      <c r="C1090" s="108">
        <v>2012449</v>
      </c>
      <c r="D1090" s="109" t="s">
        <v>2363</v>
      </c>
      <c r="E1090" s="107">
        <v>35898</v>
      </c>
      <c r="F1090" s="108">
        <v>2012449</v>
      </c>
      <c r="G1090" s="107">
        <v>35898</v>
      </c>
      <c r="H1090" s="56"/>
    </row>
    <row r="1091" spans="2:8" ht="15" x14ac:dyDescent="0.2">
      <c r="B1091" s="107">
        <v>35899</v>
      </c>
      <c r="C1091" s="108">
        <v>2012450</v>
      </c>
      <c r="D1091" s="109" t="s">
        <v>2364</v>
      </c>
      <c r="E1091" s="107">
        <v>35899</v>
      </c>
      <c r="F1091" s="108">
        <v>2012450</v>
      </c>
      <c r="G1091" s="107">
        <v>35899</v>
      </c>
      <c r="H1091" s="56"/>
    </row>
    <row r="1092" spans="2:8" ht="15" x14ac:dyDescent="0.2">
      <c r="B1092" s="107">
        <v>35901</v>
      </c>
      <c r="C1092" s="108">
        <v>2012452</v>
      </c>
      <c r="D1092" s="109" t="s">
        <v>2365</v>
      </c>
      <c r="E1092" s="107">
        <v>35901</v>
      </c>
      <c r="F1092" s="108">
        <v>2012452</v>
      </c>
      <c r="G1092" s="107">
        <v>35901</v>
      </c>
      <c r="H1092" s="56"/>
    </row>
    <row r="1093" spans="2:8" ht="15" x14ac:dyDescent="0.2">
      <c r="B1093" s="107">
        <v>35902</v>
      </c>
      <c r="C1093" s="108">
        <v>2012453</v>
      </c>
      <c r="D1093" s="109" t="s">
        <v>2366</v>
      </c>
      <c r="E1093" s="107">
        <v>35902</v>
      </c>
      <c r="F1093" s="108">
        <v>2012453</v>
      </c>
      <c r="G1093" s="107">
        <v>35902</v>
      </c>
      <c r="H1093" s="56"/>
    </row>
    <row r="1094" spans="2:8" ht="15" x14ac:dyDescent="0.2">
      <c r="B1094" s="107">
        <v>35903</v>
      </c>
      <c r="C1094" s="108">
        <v>2012454</v>
      </c>
      <c r="D1094" s="109" t="s">
        <v>2367</v>
      </c>
      <c r="E1094" s="107">
        <v>35903</v>
      </c>
      <c r="F1094" s="108">
        <v>2012454</v>
      </c>
      <c r="G1094" s="107">
        <v>35903</v>
      </c>
      <c r="H1094" s="56"/>
    </row>
    <row r="1095" spans="2:8" ht="15" x14ac:dyDescent="0.2">
      <c r="B1095" s="107">
        <v>35904</v>
      </c>
      <c r="C1095" s="108">
        <v>2012455</v>
      </c>
      <c r="D1095" s="109" t="s">
        <v>4703</v>
      </c>
      <c r="E1095" s="107">
        <v>35904</v>
      </c>
      <c r="F1095" s="108">
        <v>2012455</v>
      </c>
      <c r="G1095" s="107">
        <v>35904</v>
      </c>
      <c r="H1095" s="56"/>
    </row>
    <row r="1096" spans="2:8" ht="15" x14ac:dyDescent="0.2">
      <c r="B1096" s="107">
        <v>35905</v>
      </c>
      <c r="C1096" s="108">
        <v>2012456</v>
      </c>
      <c r="D1096" s="109" t="s">
        <v>4704</v>
      </c>
      <c r="E1096" s="107">
        <v>35905</v>
      </c>
      <c r="F1096" s="108">
        <v>2012456</v>
      </c>
      <c r="G1096" s="107">
        <v>35905</v>
      </c>
      <c r="H1096" s="56"/>
    </row>
    <row r="1097" spans="2:8" ht="15" x14ac:dyDescent="0.2">
      <c r="B1097" s="107">
        <v>35906</v>
      </c>
      <c r="C1097" s="108">
        <v>2012457</v>
      </c>
      <c r="D1097" s="109" t="s">
        <v>4705</v>
      </c>
      <c r="E1097" s="107">
        <v>35906</v>
      </c>
      <c r="F1097" s="108">
        <v>2012457</v>
      </c>
      <c r="G1097" s="107">
        <v>35906</v>
      </c>
      <c r="H1097" s="56"/>
    </row>
    <row r="1098" spans="2:8" ht="15" x14ac:dyDescent="0.2">
      <c r="B1098" s="107">
        <v>35907</v>
      </c>
      <c r="C1098" s="108">
        <v>2012458</v>
      </c>
      <c r="D1098" s="109" t="s">
        <v>4706</v>
      </c>
      <c r="E1098" s="107">
        <v>35907</v>
      </c>
      <c r="F1098" s="108">
        <v>2012458</v>
      </c>
      <c r="G1098" s="107">
        <v>35907</v>
      </c>
      <c r="H1098" s="56"/>
    </row>
    <row r="1099" spans="2:8" ht="15" x14ac:dyDescent="0.2">
      <c r="B1099" s="107">
        <v>35910</v>
      </c>
      <c r="C1099" s="108">
        <v>2012460</v>
      </c>
      <c r="D1099" s="109" t="s">
        <v>3228</v>
      </c>
      <c r="E1099" s="107">
        <v>35910</v>
      </c>
      <c r="F1099" s="108">
        <v>2012460</v>
      </c>
      <c r="G1099" s="107">
        <v>35910</v>
      </c>
      <c r="H1099" s="56"/>
    </row>
    <row r="1100" spans="2:8" ht="15" x14ac:dyDescent="0.2">
      <c r="B1100" s="107">
        <v>36581</v>
      </c>
      <c r="C1100" s="108">
        <v>2012465</v>
      </c>
      <c r="D1100" s="109" t="s">
        <v>2368</v>
      </c>
      <c r="E1100" s="107">
        <v>36581</v>
      </c>
      <c r="F1100" s="108">
        <v>2012465</v>
      </c>
      <c r="G1100" s="107">
        <v>36581</v>
      </c>
      <c r="H1100" s="56"/>
    </row>
    <row r="1101" spans="2:8" ht="15" x14ac:dyDescent="0.2">
      <c r="B1101" s="107">
        <v>36582</v>
      </c>
      <c r="C1101" s="108">
        <v>2012466</v>
      </c>
      <c r="D1101" s="109" t="s">
        <v>2369</v>
      </c>
      <c r="E1101" s="107">
        <v>36582</v>
      </c>
      <c r="F1101" s="108">
        <v>2012466</v>
      </c>
      <c r="G1101" s="107">
        <v>36582</v>
      </c>
      <c r="H1101" s="56"/>
    </row>
    <row r="1102" spans="2:8" ht="15" x14ac:dyDescent="0.2">
      <c r="B1102" s="107">
        <v>36583</v>
      </c>
      <c r="C1102" s="108">
        <v>2012467</v>
      </c>
      <c r="D1102" s="109" t="s">
        <v>2370</v>
      </c>
      <c r="E1102" s="107">
        <v>36583</v>
      </c>
      <c r="F1102" s="108">
        <v>2012467</v>
      </c>
      <c r="G1102" s="107">
        <v>36583</v>
      </c>
      <c r="H1102" s="56"/>
    </row>
    <row r="1103" spans="2:8" ht="15" x14ac:dyDescent="0.2">
      <c r="B1103" s="107">
        <v>36629</v>
      </c>
      <c r="C1103" s="108">
        <v>2012479</v>
      </c>
      <c r="D1103" s="109" t="s">
        <v>4707</v>
      </c>
      <c r="E1103" s="107">
        <v>36629</v>
      </c>
      <c r="F1103" s="108">
        <v>2012479</v>
      </c>
      <c r="G1103" s="107">
        <v>36629</v>
      </c>
      <c r="H1103" s="56"/>
    </row>
    <row r="1104" spans="2:8" ht="15" x14ac:dyDescent="0.2">
      <c r="B1104" s="107">
        <v>36630</v>
      </c>
      <c r="C1104" s="108">
        <v>2012480</v>
      </c>
      <c r="D1104" s="109" t="s">
        <v>4708</v>
      </c>
      <c r="E1104" s="107">
        <v>36630</v>
      </c>
      <c r="F1104" s="108">
        <v>2012480</v>
      </c>
      <c r="G1104" s="107">
        <v>36630</v>
      </c>
      <c r="H1104" s="56"/>
    </row>
    <row r="1105" spans="2:8" ht="15" x14ac:dyDescent="0.2">
      <c r="B1105" s="107">
        <v>36631</v>
      </c>
      <c r="C1105" s="108">
        <v>2012481</v>
      </c>
      <c r="D1105" s="109" t="s">
        <v>4709</v>
      </c>
      <c r="E1105" s="107">
        <v>36631</v>
      </c>
      <c r="F1105" s="108">
        <v>2012481</v>
      </c>
      <c r="G1105" s="107">
        <v>36631</v>
      </c>
      <c r="H1105" s="56"/>
    </row>
    <row r="1106" spans="2:8" ht="15" x14ac:dyDescent="0.2">
      <c r="B1106" s="107">
        <v>36632</v>
      </c>
      <c r="C1106" s="108">
        <v>2012482</v>
      </c>
      <c r="D1106" s="109" t="s">
        <v>4710</v>
      </c>
      <c r="E1106" s="107">
        <v>36632</v>
      </c>
      <c r="F1106" s="108">
        <v>2012482</v>
      </c>
      <c r="G1106" s="107">
        <v>36632</v>
      </c>
      <c r="H1106" s="56"/>
    </row>
    <row r="1107" spans="2:8" ht="15" x14ac:dyDescent="0.2">
      <c r="B1107" s="107">
        <v>36633</v>
      </c>
      <c r="C1107" s="108">
        <v>2012483</v>
      </c>
      <c r="D1107" s="109" t="s">
        <v>4711</v>
      </c>
      <c r="E1107" s="107">
        <v>36633</v>
      </c>
      <c r="F1107" s="108">
        <v>2012483</v>
      </c>
      <c r="G1107" s="107">
        <v>36633</v>
      </c>
      <c r="H1107" s="56"/>
    </row>
    <row r="1108" spans="2:8" ht="15" x14ac:dyDescent="0.2">
      <c r="B1108" s="107">
        <v>36634</v>
      </c>
      <c r="C1108" s="108">
        <v>2012484</v>
      </c>
      <c r="D1108" s="109" t="s">
        <v>4712</v>
      </c>
      <c r="E1108" s="107">
        <v>36634</v>
      </c>
      <c r="F1108" s="108">
        <v>2012484</v>
      </c>
      <c r="G1108" s="107">
        <v>36634</v>
      </c>
      <c r="H1108" s="56"/>
    </row>
    <row r="1109" spans="2:8" ht="15" x14ac:dyDescent="0.2">
      <c r="B1109" s="107">
        <v>36635</v>
      </c>
      <c r="C1109" s="108">
        <v>2012485</v>
      </c>
      <c r="D1109" s="109" t="s">
        <v>4713</v>
      </c>
      <c r="E1109" s="107">
        <v>36635</v>
      </c>
      <c r="F1109" s="108">
        <v>2012485</v>
      </c>
      <c r="G1109" s="107">
        <v>36635</v>
      </c>
      <c r="H1109" s="56"/>
    </row>
    <row r="1110" spans="2:8" ht="15" x14ac:dyDescent="0.2">
      <c r="B1110" s="107">
        <v>36636</v>
      </c>
      <c r="C1110" s="108">
        <v>2012486</v>
      </c>
      <c r="D1110" s="109" t="s">
        <v>4714</v>
      </c>
      <c r="E1110" s="107">
        <v>36636</v>
      </c>
      <c r="F1110" s="108">
        <v>2012486</v>
      </c>
      <c r="G1110" s="107">
        <v>36636</v>
      </c>
      <c r="H1110" s="56"/>
    </row>
    <row r="1111" spans="2:8" ht="15" x14ac:dyDescent="0.2">
      <c r="B1111" s="107">
        <v>36637</v>
      </c>
      <c r="C1111" s="108">
        <v>2012487</v>
      </c>
      <c r="D1111" s="109" t="s">
        <v>2371</v>
      </c>
      <c r="E1111" s="107">
        <v>36637</v>
      </c>
      <c r="F1111" s="108">
        <v>2012487</v>
      </c>
      <c r="G1111" s="107">
        <v>36637</v>
      </c>
      <c r="H1111" s="56"/>
    </row>
    <row r="1112" spans="2:8" ht="15" x14ac:dyDescent="0.2">
      <c r="B1112" s="107">
        <v>36638</v>
      </c>
      <c r="C1112" s="108">
        <v>2012488</v>
      </c>
      <c r="D1112" s="109" t="s">
        <v>4715</v>
      </c>
      <c r="E1112" s="107">
        <v>36638</v>
      </c>
      <c r="F1112" s="108">
        <v>2012488</v>
      </c>
      <c r="G1112" s="107">
        <v>36638</v>
      </c>
      <c r="H1112" s="56"/>
    </row>
    <row r="1113" spans="2:8" ht="15" x14ac:dyDescent="0.2">
      <c r="B1113" s="107">
        <v>36639</v>
      </c>
      <c r="C1113" s="108">
        <v>2012489</v>
      </c>
      <c r="D1113" s="109" t="s">
        <v>4716</v>
      </c>
      <c r="E1113" s="107">
        <v>36639</v>
      </c>
      <c r="F1113" s="108">
        <v>2012489</v>
      </c>
      <c r="G1113" s="107">
        <v>36639</v>
      </c>
      <c r="H1113" s="56"/>
    </row>
    <row r="1114" spans="2:8" ht="15" x14ac:dyDescent="0.2">
      <c r="B1114" s="107">
        <v>36640</v>
      </c>
      <c r="C1114" s="108">
        <v>2012490</v>
      </c>
      <c r="D1114" s="109" t="s">
        <v>4717</v>
      </c>
      <c r="E1114" s="107">
        <v>36640</v>
      </c>
      <c r="F1114" s="108">
        <v>2012490</v>
      </c>
      <c r="G1114" s="107">
        <v>36640</v>
      </c>
      <c r="H1114" s="56"/>
    </row>
    <row r="1115" spans="2:8" ht="15" x14ac:dyDescent="0.2">
      <c r="B1115" s="107">
        <v>36711</v>
      </c>
      <c r="C1115" s="108">
        <v>2012491</v>
      </c>
      <c r="D1115" s="109" t="s">
        <v>4718</v>
      </c>
      <c r="E1115" s="107">
        <v>36711</v>
      </c>
      <c r="F1115" s="108">
        <v>2012491</v>
      </c>
      <c r="G1115" s="107">
        <v>36711</v>
      </c>
      <c r="H1115" s="56"/>
    </row>
    <row r="1116" spans="2:8" ht="15" x14ac:dyDescent="0.2">
      <c r="B1116" s="107">
        <v>36873</v>
      </c>
      <c r="C1116" s="108">
        <v>2036616</v>
      </c>
      <c r="D1116" s="109" t="s">
        <v>2082</v>
      </c>
      <c r="E1116" s="107">
        <v>36873</v>
      </c>
      <c r="F1116" s="108">
        <v>2036616</v>
      </c>
      <c r="G1116" s="107">
        <v>36873</v>
      </c>
      <c r="H1116" s="56"/>
    </row>
    <row r="1117" spans="2:8" ht="15" x14ac:dyDescent="0.2">
      <c r="B1117" s="107">
        <v>36874</v>
      </c>
      <c r="C1117" s="108">
        <v>2036617</v>
      </c>
      <c r="D1117" s="109" t="s">
        <v>4719</v>
      </c>
      <c r="E1117" s="107">
        <v>36874</v>
      </c>
      <c r="F1117" s="108">
        <v>2036617</v>
      </c>
      <c r="G1117" s="107">
        <v>36874</v>
      </c>
      <c r="H1117" s="56"/>
    </row>
    <row r="1118" spans="2:8" ht="15" x14ac:dyDescent="0.2">
      <c r="B1118" s="107">
        <v>36875</v>
      </c>
      <c r="C1118" s="108">
        <v>2036618</v>
      </c>
      <c r="D1118" s="109" t="s">
        <v>4720</v>
      </c>
      <c r="E1118" s="107">
        <v>36875</v>
      </c>
      <c r="F1118" s="108">
        <v>2036618</v>
      </c>
      <c r="G1118" s="107">
        <v>36875</v>
      </c>
      <c r="H1118" s="56"/>
    </row>
    <row r="1119" spans="2:8" ht="15" x14ac:dyDescent="0.2">
      <c r="B1119" s="107">
        <v>36877</v>
      </c>
      <c r="C1119" s="108">
        <v>2036619</v>
      </c>
      <c r="D1119" s="109" t="s">
        <v>4721</v>
      </c>
      <c r="E1119" s="107">
        <v>36877</v>
      </c>
      <c r="F1119" s="108">
        <v>2036619</v>
      </c>
      <c r="G1119" s="107">
        <v>36877</v>
      </c>
      <c r="H1119" s="56"/>
    </row>
    <row r="1120" spans="2:8" ht="15" x14ac:dyDescent="0.2">
      <c r="B1120" s="107">
        <v>36901</v>
      </c>
      <c r="C1120" s="108">
        <v>2012583</v>
      </c>
      <c r="D1120" s="109" t="s">
        <v>2372</v>
      </c>
      <c r="E1120" s="107">
        <v>36901</v>
      </c>
      <c r="F1120" s="108">
        <v>2012583</v>
      </c>
      <c r="G1120" s="107">
        <v>36901</v>
      </c>
      <c r="H1120" s="56"/>
    </row>
    <row r="1121" spans="2:8" ht="15" x14ac:dyDescent="0.2">
      <c r="B1121" s="107">
        <v>36902</v>
      </c>
      <c r="C1121" s="108">
        <v>2012584</v>
      </c>
      <c r="D1121" s="109" t="s">
        <v>2373</v>
      </c>
      <c r="E1121" s="107">
        <v>36902</v>
      </c>
      <c r="F1121" s="108">
        <v>2012584</v>
      </c>
      <c r="G1121" s="107">
        <v>36902</v>
      </c>
      <c r="H1121" s="56"/>
    </row>
    <row r="1122" spans="2:8" ht="15" x14ac:dyDescent="0.2">
      <c r="B1122" s="107">
        <v>37094</v>
      </c>
      <c r="C1122" s="108">
        <v>2012626</v>
      </c>
      <c r="D1122" s="109" t="s">
        <v>4722</v>
      </c>
      <c r="E1122" s="107">
        <v>37094</v>
      </c>
      <c r="F1122" s="108">
        <v>2012626</v>
      </c>
      <c r="G1122" s="107">
        <v>37094</v>
      </c>
      <c r="H1122" s="56"/>
    </row>
    <row r="1123" spans="2:8" ht="15" x14ac:dyDescent="0.2">
      <c r="B1123" s="107">
        <v>37095</v>
      </c>
      <c r="C1123" s="108">
        <v>2012627</v>
      </c>
      <c r="D1123" s="109" t="s">
        <v>270</v>
      </c>
      <c r="E1123" s="107">
        <v>37095</v>
      </c>
      <c r="F1123" s="108">
        <v>2012627</v>
      </c>
      <c r="G1123" s="107">
        <v>37095</v>
      </c>
      <c r="H1123" s="56"/>
    </row>
    <row r="1124" spans="2:8" ht="15" x14ac:dyDescent="0.2">
      <c r="B1124" s="107">
        <v>37109</v>
      </c>
      <c r="C1124" s="108">
        <v>2012630</v>
      </c>
      <c r="D1124" s="109" t="s">
        <v>4723</v>
      </c>
      <c r="E1124" s="107">
        <v>37109</v>
      </c>
      <c r="F1124" s="108">
        <v>2012630</v>
      </c>
      <c r="G1124" s="107">
        <v>37109</v>
      </c>
      <c r="H1124" s="56"/>
    </row>
    <row r="1125" spans="2:8" ht="15" x14ac:dyDescent="0.2">
      <c r="B1125" s="107">
        <v>37115</v>
      </c>
      <c r="C1125" s="108">
        <v>2012631</v>
      </c>
      <c r="D1125" s="109" t="s">
        <v>2374</v>
      </c>
      <c r="E1125" s="107">
        <v>37115</v>
      </c>
      <c r="F1125" s="108">
        <v>2012631</v>
      </c>
      <c r="G1125" s="107">
        <v>37115</v>
      </c>
      <c r="H1125" s="56"/>
    </row>
    <row r="1126" spans="2:8" ht="15" x14ac:dyDescent="0.2">
      <c r="B1126" s="107">
        <v>37170</v>
      </c>
      <c r="C1126" s="108">
        <v>2012635</v>
      </c>
      <c r="D1126" s="109" t="s">
        <v>4724</v>
      </c>
      <c r="E1126" s="107">
        <v>37170</v>
      </c>
      <c r="F1126" s="108">
        <v>2012635</v>
      </c>
      <c r="G1126" s="107">
        <v>37170</v>
      </c>
      <c r="H1126" s="56"/>
    </row>
    <row r="1127" spans="2:8" ht="15" x14ac:dyDescent="0.2">
      <c r="B1127" s="107">
        <v>37186</v>
      </c>
      <c r="C1127" s="108">
        <v>2012638</v>
      </c>
      <c r="D1127" s="109" t="s">
        <v>2375</v>
      </c>
      <c r="E1127" s="107">
        <v>37186</v>
      </c>
      <c r="F1127" s="108">
        <v>2012638</v>
      </c>
      <c r="G1127" s="107">
        <v>37186</v>
      </c>
      <c r="H1127" s="56"/>
    </row>
    <row r="1128" spans="2:8" ht="15" x14ac:dyDescent="0.2">
      <c r="B1128" s="107">
        <v>37190</v>
      </c>
      <c r="C1128" s="108">
        <v>2012639</v>
      </c>
      <c r="D1128" s="109" t="s">
        <v>4725</v>
      </c>
      <c r="E1128" s="107">
        <v>37190</v>
      </c>
      <c r="F1128" s="108">
        <v>2012639</v>
      </c>
      <c r="G1128" s="107">
        <v>37190</v>
      </c>
      <c r="H1128" s="56"/>
    </row>
    <row r="1129" spans="2:8" ht="15" x14ac:dyDescent="0.2">
      <c r="B1129" s="107">
        <v>37191</v>
      </c>
      <c r="C1129" s="108">
        <v>2012640</v>
      </c>
      <c r="D1129" s="109" t="s">
        <v>4726</v>
      </c>
      <c r="E1129" s="107">
        <v>37191</v>
      </c>
      <c r="F1129" s="108">
        <v>2012640</v>
      </c>
      <c r="G1129" s="107">
        <v>37191</v>
      </c>
      <c r="H1129" s="56"/>
    </row>
    <row r="1130" spans="2:8" ht="15" x14ac:dyDescent="0.2">
      <c r="B1130" s="107">
        <v>37192</v>
      </c>
      <c r="C1130" s="108">
        <v>2012641</v>
      </c>
      <c r="D1130" s="109" t="s">
        <v>4727</v>
      </c>
      <c r="E1130" s="107">
        <v>37192</v>
      </c>
      <c r="F1130" s="108">
        <v>2012641</v>
      </c>
      <c r="G1130" s="107">
        <v>37192</v>
      </c>
      <c r="H1130" s="56"/>
    </row>
    <row r="1131" spans="2:8" ht="15" x14ac:dyDescent="0.2">
      <c r="B1131" s="107">
        <v>37250</v>
      </c>
      <c r="C1131" s="108">
        <v>2012642</v>
      </c>
      <c r="D1131" s="109" t="s">
        <v>4728</v>
      </c>
      <c r="E1131" s="107">
        <v>37250</v>
      </c>
      <c r="F1131" s="108">
        <v>2012642</v>
      </c>
      <c r="G1131" s="107">
        <v>37250</v>
      </c>
      <c r="H1131" s="56"/>
    </row>
    <row r="1132" spans="2:8" ht="15" x14ac:dyDescent="0.2">
      <c r="B1132" s="107">
        <v>37251</v>
      </c>
      <c r="C1132" s="108">
        <v>2012643</v>
      </c>
      <c r="D1132" s="109" t="s">
        <v>4729</v>
      </c>
      <c r="E1132" s="107">
        <v>37251</v>
      </c>
      <c r="F1132" s="108">
        <v>2012643</v>
      </c>
      <c r="G1132" s="107">
        <v>37251</v>
      </c>
      <c r="H1132" s="56"/>
    </row>
    <row r="1133" spans="2:8" ht="15" x14ac:dyDescent="0.2">
      <c r="B1133" s="107">
        <v>37255</v>
      </c>
      <c r="C1133" s="108">
        <v>2012645</v>
      </c>
      <c r="D1133" s="109" t="s">
        <v>4730</v>
      </c>
      <c r="E1133" s="107">
        <v>37255</v>
      </c>
      <c r="F1133" s="108">
        <v>2012645</v>
      </c>
      <c r="G1133" s="107">
        <v>37255</v>
      </c>
      <c r="H1133" s="56"/>
    </row>
    <row r="1134" spans="2:8" ht="15" x14ac:dyDescent="0.2">
      <c r="B1134" s="107">
        <v>37256</v>
      </c>
      <c r="C1134" s="108">
        <v>2012646</v>
      </c>
      <c r="D1134" s="109" t="s">
        <v>4731</v>
      </c>
      <c r="E1134" s="107">
        <v>37256</v>
      </c>
      <c r="F1134" s="108">
        <v>2012646</v>
      </c>
      <c r="G1134" s="107">
        <v>37256</v>
      </c>
      <c r="H1134" s="56"/>
    </row>
    <row r="1135" spans="2:8" ht="15" x14ac:dyDescent="0.2">
      <c r="B1135" s="107">
        <v>37273</v>
      </c>
      <c r="C1135" s="108">
        <v>2012647</v>
      </c>
      <c r="D1135" s="109" t="s">
        <v>2376</v>
      </c>
      <c r="E1135" s="107">
        <v>37273</v>
      </c>
      <c r="F1135" s="108">
        <v>2012647</v>
      </c>
      <c r="G1135" s="107">
        <v>37273</v>
      </c>
      <c r="H1135" s="56"/>
    </row>
    <row r="1136" spans="2:8" ht="15" x14ac:dyDescent="0.2">
      <c r="B1136" s="107">
        <v>37497</v>
      </c>
      <c r="C1136" s="108">
        <v>2012681</v>
      </c>
      <c r="D1136" s="109" t="s">
        <v>2377</v>
      </c>
      <c r="E1136" s="107">
        <v>37497</v>
      </c>
      <c r="F1136" s="108">
        <v>2012681</v>
      </c>
      <c r="G1136" s="107">
        <v>37497</v>
      </c>
      <c r="H1136" s="56"/>
    </row>
    <row r="1137" spans="2:8" ht="15" x14ac:dyDescent="0.2">
      <c r="B1137" s="107">
        <v>38065</v>
      </c>
      <c r="C1137" s="108">
        <v>2013640</v>
      </c>
      <c r="D1137" s="109" t="s">
        <v>390</v>
      </c>
      <c r="E1137" s="107">
        <v>38065</v>
      </c>
      <c r="F1137" s="108">
        <v>2013640</v>
      </c>
      <c r="G1137" s="107">
        <v>38065</v>
      </c>
      <c r="H1137" s="56"/>
    </row>
    <row r="1138" spans="2:8" ht="15" x14ac:dyDescent="0.2">
      <c r="B1138" s="107">
        <v>38067</v>
      </c>
      <c r="C1138" s="108">
        <v>2013642</v>
      </c>
      <c r="D1138" s="109" t="s">
        <v>391</v>
      </c>
      <c r="E1138" s="107">
        <v>38067</v>
      </c>
      <c r="F1138" s="108">
        <v>2013642</v>
      </c>
      <c r="G1138" s="107">
        <v>38067</v>
      </c>
      <c r="H1138" s="56"/>
    </row>
    <row r="1139" spans="2:8" ht="15" x14ac:dyDescent="0.2">
      <c r="B1139" s="107">
        <v>38068</v>
      </c>
      <c r="C1139" s="108">
        <v>2013643</v>
      </c>
      <c r="D1139" s="109" t="s">
        <v>392</v>
      </c>
      <c r="E1139" s="107">
        <v>38068</v>
      </c>
      <c r="F1139" s="108">
        <v>2013643</v>
      </c>
      <c r="G1139" s="107">
        <v>38068</v>
      </c>
      <c r="H1139" s="56"/>
    </row>
    <row r="1140" spans="2:8" ht="15" x14ac:dyDescent="0.2">
      <c r="B1140" s="107">
        <v>38069</v>
      </c>
      <c r="C1140" s="108">
        <v>2013644</v>
      </c>
      <c r="D1140" s="109" t="s">
        <v>393</v>
      </c>
      <c r="E1140" s="107">
        <v>38069</v>
      </c>
      <c r="F1140" s="108">
        <v>2013644</v>
      </c>
      <c r="G1140" s="107">
        <v>38069</v>
      </c>
      <c r="H1140" s="56"/>
    </row>
    <row r="1141" spans="2:8" ht="15" x14ac:dyDescent="0.2">
      <c r="B1141" s="107">
        <v>38070</v>
      </c>
      <c r="C1141" s="108">
        <v>2013645</v>
      </c>
      <c r="D1141" s="109" t="s">
        <v>2540</v>
      </c>
      <c r="E1141" s="107">
        <v>38070</v>
      </c>
      <c r="F1141" s="108">
        <v>2013645</v>
      </c>
      <c r="G1141" s="107">
        <v>38070</v>
      </c>
      <c r="H1141" s="56"/>
    </row>
    <row r="1142" spans="2:8" ht="15" x14ac:dyDescent="0.2">
      <c r="B1142" s="107">
        <v>38333</v>
      </c>
      <c r="C1142" s="108">
        <v>2013706</v>
      </c>
      <c r="D1142" s="109" t="s">
        <v>4732</v>
      </c>
      <c r="E1142" s="107">
        <v>38333</v>
      </c>
      <c r="F1142" s="108">
        <v>2013706</v>
      </c>
      <c r="G1142" s="107">
        <v>38333</v>
      </c>
      <c r="H1142" s="56"/>
    </row>
    <row r="1143" spans="2:8" ht="15" x14ac:dyDescent="0.2">
      <c r="B1143" s="107">
        <v>38334</v>
      </c>
      <c r="C1143" s="108">
        <v>2013707</v>
      </c>
      <c r="D1143" s="109" t="s">
        <v>4733</v>
      </c>
      <c r="E1143" s="107">
        <v>38334</v>
      </c>
      <c r="F1143" s="108">
        <v>2013707</v>
      </c>
      <c r="G1143" s="107">
        <v>38334</v>
      </c>
      <c r="H1143" s="56"/>
    </row>
    <row r="1144" spans="2:8" ht="15" x14ac:dyDescent="0.2">
      <c r="B1144" s="107">
        <v>38336</v>
      </c>
      <c r="C1144" s="108">
        <v>2013708</v>
      </c>
      <c r="D1144" s="109" t="s">
        <v>4734</v>
      </c>
      <c r="E1144" s="107">
        <v>38336</v>
      </c>
      <c r="F1144" s="108">
        <v>2013708</v>
      </c>
      <c r="G1144" s="107">
        <v>38336</v>
      </c>
      <c r="H1144" s="56"/>
    </row>
    <row r="1145" spans="2:8" ht="15" x14ac:dyDescent="0.2">
      <c r="B1145" s="107">
        <v>38337</v>
      </c>
      <c r="C1145" s="108">
        <v>2013709</v>
      </c>
      <c r="D1145" s="109" t="s">
        <v>4735</v>
      </c>
      <c r="E1145" s="107">
        <v>38337</v>
      </c>
      <c r="F1145" s="108">
        <v>2013709</v>
      </c>
      <c r="G1145" s="107">
        <v>38337</v>
      </c>
      <c r="H1145" s="56"/>
    </row>
    <row r="1146" spans="2:8" ht="15" x14ac:dyDescent="0.2">
      <c r="B1146" s="107">
        <v>38434</v>
      </c>
      <c r="C1146" s="108">
        <v>2013774</v>
      </c>
      <c r="D1146" s="109" t="s">
        <v>8551</v>
      </c>
      <c r="E1146" s="107">
        <v>38434</v>
      </c>
      <c r="F1146" s="108">
        <v>2013774</v>
      </c>
      <c r="G1146" s="107">
        <v>38434</v>
      </c>
      <c r="H1146" s="56"/>
    </row>
    <row r="1147" spans="2:8" ht="15" x14ac:dyDescent="0.2">
      <c r="B1147" s="107">
        <v>38435</v>
      </c>
      <c r="C1147" s="108">
        <v>2013775</v>
      </c>
      <c r="D1147" s="109" t="s">
        <v>8552</v>
      </c>
      <c r="E1147" s="107">
        <v>38435</v>
      </c>
      <c r="F1147" s="108">
        <v>2013775</v>
      </c>
      <c r="G1147" s="107">
        <v>38435</v>
      </c>
      <c r="H1147" s="56"/>
    </row>
    <row r="1148" spans="2:8" ht="15" x14ac:dyDescent="0.2">
      <c r="B1148" s="107">
        <v>38442</v>
      </c>
      <c r="C1148" s="108">
        <v>2013782</v>
      </c>
      <c r="D1148" s="109" t="s">
        <v>8542</v>
      </c>
      <c r="E1148" s="107">
        <v>38442</v>
      </c>
      <c r="F1148" s="108">
        <v>2013782</v>
      </c>
      <c r="G1148" s="107">
        <v>38442</v>
      </c>
      <c r="H1148" s="56"/>
    </row>
    <row r="1149" spans="2:8" ht="15" x14ac:dyDescent="0.2">
      <c r="B1149" s="107">
        <v>38443</v>
      </c>
      <c r="C1149" s="108">
        <v>2013783</v>
      </c>
      <c r="D1149" s="109" t="s">
        <v>8543</v>
      </c>
      <c r="E1149" s="107">
        <v>38443</v>
      </c>
      <c r="F1149" s="108">
        <v>2013783</v>
      </c>
      <c r="G1149" s="107">
        <v>38443</v>
      </c>
      <c r="H1149" s="56"/>
    </row>
    <row r="1150" spans="2:8" ht="15" x14ac:dyDescent="0.2">
      <c r="B1150" s="107">
        <v>38516</v>
      </c>
      <c r="C1150" s="108">
        <v>2013816</v>
      </c>
      <c r="D1150" s="109" t="s">
        <v>992</v>
      </c>
      <c r="E1150" s="107">
        <v>38516</v>
      </c>
      <c r="F1150" s="108">
        <v>2013816</v>
      </c>
      <c r="G1150" s="107">
        <v>38516</v>
      </c>
      <c r="H1150" s="56"/>
    </row>
    <row r="1151" spans="2:8" ht="15" x14ac:dyDescent="0.2">
      <c r="B1151" s="107">
        <v>38517</v>
      </c>
      <c r="C1151" s="108">
        <v>2013817</v>
      </c>
      <c r="D1151" s="109" t="s">
        <v>993</v>
      </c>
      <c r="E1151" s="107">
        <v>38517</v>
      </c>
      <c r="F1151" s="108">
        <v>2013817</v>
      </c>
      <c r="G1151" s="107">
        <v>38517</v>
      </c>
      <c r="H1151" s="56"/>
    </row>
    <row r="1152" spans="2:8" ht="15" x14ac:dyDescent="0.2">
      <c r="B1152" s="107">
        <v>38570</v>
      </c>
      <c r="C1152" s="108">
        <v>2013863</v>
      </c>
      <c r="D1152" s="109" t="s">
        <v>3837</v>
      </c>
      <c r="E1152" s="107">
        <v>38570</v>
      </c>
      <c r="F1152" s="108">
        <v>2013863</v>
      </c>
      <c r="G1152" s="107">
        <v>38570</v>
      </c>
      <c r="H1152" s="56"/>
    </row>
    <row r="1153" spans="2:8" ht="15" x14ac:dyDescent="0.2">
      <c r="B1153" s="107">
        <v>38571</v>
      </c>
      <c r="C1153" s="108">
        <v>2013864</v>
      </c>
      <c r="D1153" s="109" t="s">
        <v>4736</v>
      </c>
      <c r="E1153" s="107">
        <v>38571</v>
      </c>
      <c r="F1153" s="108">
        <v>2013864</v>
      </c>
      <c r="G1153" s="107">
        <v>38571</v>
      </c>
      <c r="H1153" s="56"/>
    </row>
    <row r="1154" spans="2:8" ht="15" x14ac:dyDescent="0.2">
      <c r="B1154" s="107">
        <v>38573</v>
      </c>
      <c r="C1154" s="108">
        <v>2013866</v>
      </c>
      <c r="D1154" s="109" t="s">
        <v>2541</v>
      </c>
      <c r="E1154" s="107">
        <v>38573</v>
      </c>
      <c r="F1154" s="108">
        <v>2013866</v>
      </c>
      <c r="G1154" s="107">
        <v>38573</v>
      </c>
      <c r="H1154" s="56"/>
    </row>
    <row r="1155" spans="2:8" ht="15" x14ac:dyDescent="0.2">
      <c r="B1155" s="107">
        <v>38574</v>
      </c>
      <c r="C1155" s="108">
        <v>2013867</v>
      </c>
      <c r="D1155" s="109" t="s">
        <v>4737</v>
      </c>
      <c r="E1155" s="107">
        <v>38574</v>
      </c>
      <c r="F1155" s="108">
        <v>2013867</v>
      </c>
      <c r="G1155" s="107">
        <v>38574</v>
      </c>
      <c r="H1155" s="56"/>
    </row>
    <row r="1156" spans="2:8" ht="15" x14ac:dyDescent="0.2">
      <c r="B1156" s="107">
        <v>38583</v>
      </c>
      <c r="C1156" s="108">
        <v>2013872</v>
      </c>
      <c r="D1156" s="109" t="s">
        <v>4738</v>
      </c>
      <c r="E1156" s="107">
        <v>38583</v>
      </c>
      <c r="F1156" s="108">
        <v>2013872</v>
      </c>
      <c r="G1156" s="107">
        <v>38583</v>
      </c>
      <c r="H1156" s="56"/>
    </row>
    <row r="1157" spans="2:8" ht="15" x14ac:dyDescent="0.2">
      <c r="B1157" s="107">
        <v>38584</v>
      </c>
      <c r="C1157" s="108">
        <v>2013873</v>
      </c>
      <c r="D1157" s="109" t="s">
        <v>4739</v>
      </c>
      <c r="E1157" s="107">
        <v>38584</v>
      </c>
      <c r="F1157" s="108">
        <v>2013873</v>
      </c>
      <c r="G1157" s="107">
        <v>38584</v>
      </c>
      <c r="H1157" s="56"/>
    </row>
    <row r="1158" spans="2:8" ht="15" x14ac:dyDescent="0.2">
      <c r="B1158" s="107">
        <v>38589</v>
      </c>
      <c r="C1158" s="108">
        <v>2013878</v>
      </c>
      <c r="D1158" s="109" t="s">
        <v>4740</v>
      </c>
      <c r="E1158" s="107">
        <v>38589</v>
      </c>
      <c r="F1158" s="108">
        <v>2013878</v>
      </c>
      <c r="G1158" s="107">
        <v>38589</v>
      </c>
      <c r="H1158" s="56"/>
    </row>
    <row r="1159" spans="2:8" ht="15" x14ac:dyDescent="0.2">
      <c r="B1159" s="107">
        <v>38590</v>
      </c>
      <c r="C1159" s="108">
        <v>2013879</v>
      </c>
      <c r="D1159" s="109" t="s">
        <v>4741</v>
      </c>
      <c r="E1159" s="107">
        <v>38590</v>
      </c>
      <c r="F1159" s="108">
        <v>2013879</v>
      </c>
      <c r="G1159" s="107">
        <v>38590</v>
      </c>
      <c r="H1159" s="56"/>
    </row>
    <row r="1160" spans="2:8" ht="15" x14ac:dyDescent="0.2">
      <c r="B1160" s="107">
        <v>38592</v>
      </c>
      <c r="C1160" s="108">
        <v>2013881</v>
      </c>
      <c r="D1160" s="109" t="s">
        <v>4742</v>
      </c>
      <c r="E1160" s="107">
        <v>38592</v>
      </c>
      <c r="F1160" s="108">
        <v>2013881</v>
      </c>
      <c r="G1160" s="107">
        <v>38592</v>
      </c>
      <c r="H1160" s="56"/>
    </row>
    <row r="1161" spans="2:8" ht="15" x14ac:dyDescent="0.2">
      <c r="B1161" s="107">
        <v>38593</v>
      </c>
      <c r="C1161" s="108">
        <v>2013882</v>
      </c>
      <c r="D1161" s="109" t="s">
        <v>4743</v>
      </c>
      <c r="E1161" s="107">
        <v>38593</v>
      </c>
      <c r="F1161" s="108">
        <v>2013882</v>
      </c>
      <c r="G1161" s="107">
        <v>38593</v>
      </c>
      <c r="H1161" s="56"/>
    </row>
    <row r="1162" spans="2:8" ht="15" x14ac:dyDescent="0.2">
      <c r="B1162" s="107">
        <v>38767</v>
      </c>
      <c r="C1162" s="108">
        <v>2013961</v>
      </c>
      <c r="D1162" s="109" t="s">
        <v>2542</v>
      </c>
      <c r="E1162" s="107">
        <v>38767</v>
      </c>
      <c r="F1162" s="108">
        <v>2013961</v>
      </c>
      <c r="G1162" s="107">
        <v>38767</v>
      </c>
      <c r="H1162" s="56"/>
    </row>
    <row r="1163" spans="2:8" ht="15" x14ac:dyDescent="0.2">
      <c r="B1163" s="107">
        <v>38768</v>
      </c>
      <c r="C1163" s="108">
        <v>2013962</v>
      </c>
      <c r="D1163" s="109" t="s">
        <v>2543</v>
      </c>
      <c r="E1163" s="107">
        <v>38768</v>
      </c>
      <c r="F1163" s="108">
        <v>2013962</v>
      </c>
      <c r="G1163" s="107">
        <v>38768</v>
      </c>
      <c r="H1163" s="56"/>
    </row>
    <row r="1164" spans="2:8" ht="15" x14ac:dyDescent="0.2">
      <c r="B1164" s="107">
        <v>38769</v>
      </c>
      <c r="C1164" s="108">
        <v>2013963</v>
      </c>
      <c r="D1164" s="109" t="s">
        <v>3838</v>
      </c>
      <c r="E1164" s="107">
        <v>38769</v>
      </c>
      <c r="F1164" s="108">
        <v>2013963</v>
      </c>
      <c r="G1164" s="107">
        <v>38769</v>
      </c>
      <c r="H1164" s="56"/>
    </row>
    <row r="1165" spans="2:8" ht="15" x14ac:dyDescent="0.2">
      <c r="B1165" s="107">
        <v>38770</v>
      </c>
      <c r="C1165" s="108">
        <v>2013964</v>
      </c>
      <c r="D1165" s="109" t="s">
        <v>2544</v>
      </c>
      <c r="E1165" s="107">
        <v>38770</v>
      </c>
      <c r="F1165" s="108">
        <v>2013964</v>
      </c>
      <c r="G1165" s="107">
        <v>38770</v>
      </c>
      <c r="H1165" s="56"/>
    </row>
    <row r="1166" spans="2:8" ht="15" x14ac:dyDescent="0.2">
      <c r="B1166" s="107">
        <v>38771</v>
      </c>
      <c r="C1166" s="108">
        <v>2013965</v>
      </c>
      <c r="D1166" s="109" t="s">
        <v>2545</v>
      </c>
      <c r="E1166" s="107">
        <v>38771</v>
      </c>
      <c r="F1166" s="108">
        <v>2013965</v>
      </c>
      <c r="G1166" s="107">
        <v>38771</v>
      </c>
      <c r="H1166" s="56"/>
    </row>
    <row r="1167" spans="2:8" ht="15" x14ac:dyDescent="0.2">
      <c r="B1167" s="107">
        <v>38772</v>
      </c>
      <c r="C1167" s="108">
        <v>2013966</v>
      </c>
      <c r="D1167" s="109" t="s">
        <v>2546</v>
      </c>
      <c r="E1167" s="107">
        <v>38772</v>
      </c>
      <c r="F1167" s="108">
        <v>2013966</v>
      </c>
      <c r="G1167" s="107">
        <v>38772</v>
      </c>
      <c r="H1167" s="56"/>
    </row>
    <row r="1168" spans="2:8" ht="15" x14ac:dyDescent="0.2">
      <c r="B1168" s="107">
        <v>38775</v>
      </c>
      <c r="C1168" s="108">
        <v>2013968</v>
      </c>
      <c r="D1168" s="109" t="s">
        <v>2547</v>
      </c>
      <c r="E1168" s="107">
        <v>38775</v>
      </c>
      <c r="F1168" s="108">
        <v>2013968</v>
      </c>
      <c r="G1168" s="107">
        <v>38775</v>
      </c>
      <c r="H1168" s="56"/>
    </row>
    <row r="1169" spans="2:8" ht="15" x14ac:dyDescent="0.2">
      <c r="B1169" s="107">
        <v>38776</v>
      </c>
      <c r="C1169" s="108">
        <v>2013969</v>
      </c>
      <c r="D1169" s="109" t="s">
        <v>4744</v>
      </c>
      <c r="E1169" s="107">
        <v>38776</v>
      </c>
      <c r="F1169" s="108">
        <v>2013969</v>
      </c>
      <c r="G1169" s="107">
        <v>38776</v>
      </c>
      <c r="H1169" s="56"/>
    </row>
    <row r="1170" spans="2:8" ht="15" x14ac:dyDescent="0.2">
      <c r="B1170" s="107">
        <v>38777</v>
      </c>
      <c r="C1170" s="108">
        <v>2013970</v>
      </c>
      <c r="D1170" s="109" t="s">
        <v>4745</v>
      </c>
      <c r="E1170" s="107">
        <v>38777</v>
      </c>
      <c r="F1170" s="108">
        <v>2013970</v>
      </c>
      <c r="G1170" s="107">
        <v>38777</v>
      </c>
      <c r="H1170" s="56"/>
    </row>
    <row r="1171" spans="2:8" ht="15" x14ac:dyDescent="0.2">
      <c r="B1171" s="107">
        <v>38778</v>
      </c>
      <c r="C1171" s="108">
        <v>2013971</v>
      </c>
      <c r="D1171" s="109" t="s">
        <v>3839</v>
      </c>
      <c r="E1171" s="107">
        <v>38778</v>
      </c>
      <c r="F1171" s="108">
        <v>2013971</v>
      </c>
      <c r="G1171" s="107">
        <v>38778</v>
      </c>
      <c r="H1171" s="56"/>
    </row>
    <row r="1172" spans="2:8" ht="15" x14ac:dyDescent="0.2">
      <c r="B1172" s="107">
        <v>38779</v>
      </c>
      <c r="C1172" s="108">
        <v>2013972</v>
      </c>
      <c r="D1172" s="109" t="s">
        <v>3840</v>
      </c>
      <c r="E1172" s="107">
        <v>38779</v>
      </c>
      <c r="F1172" s="108">
        <v>2013972</v>
      </c>
      <c r="G1172" s="107">
        <v>38779</v>
      </c>
      <c r="H1172" s="56"/>
    </row>
    <row r="1173" spans="2:8" ht="15" x14ac:dyDescent="0.2">
      <c r="B1173" s="107">
        <v>38780</v>
      </c>
      <c r="C1173" s="108">
        <v>2013973</v>
      </c>
      <c r="D1173" s="109" t="s">
        <v>4746</v>
      </c>
      <c r="E1173" s="107">
        <v>38780</v>
      </c>
      <c r="F1173" s="108">
        <v>2013973</v>
      </c>
      <c r="G1173" s="107">
        <v>38780</v>
      </c>
      <c r="H1173" s="56"/>
    </row>
    <row r="1174" spans="2:8" ht="15" x14ac:dyDescent="0.2">
      <c r="B1174" s="107">
        <v>38781</v>
      </c>
      <c r="C1174" s="108">
        <v>2013974</v>
      </c>
      <c r="D1174" s="109" t="s">
        <v>3841</v>
      </c>
      <c r="E1174" s="107">
        <v>38781</v>
      </c>
      <c r="F1174" s="108">
        <v>2013974</v>
      </c>
      <c r="G1174" s="107">
        <v>38781</v>
      </c>
      <c r="H1174" s="56"/>
    </row>
    <row r="1175" spans="2:8" ht="15" x14ac:dyDescent="0.2">
      <c r="B1175" s="107">
        <v>38782</v>
      </c>
      <c r="C1175" s="108">
        <v>2013975</v>
      </c>
      <c r="D1175" s="109" t="s">
        <v>3842</v>
      </c>
      <c r="E1175" s="107">
        <v>38782</v>
      </c>
      <c r="F1175" s="108">
        <v>2013975</v>
      </c>
      <c r="G1175" s="107">
        <v>38782</v>
      </c>
      <c r="H1175" s="56"/>
    </row>
    <row r="1176" spans="2:8" ht="15" x14ac:dyDescent="0.2">
      <c r="B1176" s="107">
        <v>38783</v>
      </c>
      <c r="C1176" s="108">
        <v>2013976</v>
      </c>
      <c r="D1176" s="109" t="s">
        <v>3843</v>
      </c>
      <c r="E1176" s="107">
        <v>38783</v>
      </c>
      <c r="F1176" s="108">
        <v>2013976</v>
      </c>
      <c r="G1176" s="107">
        <v>38783</v>
      </c>
      <c r="H1176" s="56"/>
    </row>
    <row r="1177" spans="2:8" ht="15" x14ac:dyDescent="0.2">
      <c r="B1177" s="107">
        <v>38784</v>
      </c>
      <c r="C1177" s="108">
        <v>2013977</v>
      </c>
      <c r="D1177" s="109" t="s">
        <v>3844</v>
      </c>
      <c r="E1177" s="107">
        <v>38784</v>
      </c>
      <c r="F1177" s="108">
        <v>2013977</v>
      </c>
      <c r="G1177" s="107">
        <v>38784</v>
      </c>
      <c r="H1177" s="56"/>
    </row>
    <row r="1178" spans="2:8" ht="15" x14ac:dyDescent="0.2">
      <c r="B1178" s="107">
        <v>38785</v>
      </c>
      <c r="C1178" s="108">
        <v>2013978</v>
      </c>
      <c r="D1178" s="109" t="s">
        <v>4747</v>
      </c>
      <c r="E1178" s="107">
        <v>38785</v>
      </c>
      <c r="F1178" s="108">
        <v>2013978</v>
      </c>
      <c r="G1178" s="107">
        <v>38785</v>
      </c>
      <c r="H1178" s="56"/>
    </row>
    <row r="1179" spans="2:8" ht="15" x14ac:dyDescent="0.2">
      <c r="B1179" s="107">
        <v>38786</v>
      </c>
      <c r="C1179" s="108">
        <v>2013979</v>
      </c>
      <c r="D1179" s="109" t="s">
        <v>4748</v>
      </c>
      <c r="E1179" s="107">
        <v>38786</v>
      </c>
      <c r="F1179" s="108">
        <v>2013979</v>
      </c>
      <c r="G1179" s="107">
        <v>38786</v>
      </c>
      <c r="H1179" s="56"/>
    </row>
    <row r="1180" spans="2:8" ht="15" x14ac:dyDescent="0.2">
      <c r="B1180" s="107">
        <v>38787</v>
      </c>
      <c r="C1180" s="108">
        <v>2013980</v>
      </c>
      <c r="D1180" s="109" t="s">
        <v>4749</v>
      </c>
      <c r="E1180" s="107">
        <v>38787</v>
      </c>
      <c r="F1180" s="108">
        <v>2013980</v>
      </c>
      <c r="G1180" s="107">
        <v>38787</v>
      </c>
      <c r="H1180" s="56"/>
    </row>
    <row r="1181" spans="2:8" ht="15" x14ac:dyDescent="0.2">
      <c r="B1181" s="107">
        <v>38911</v>
      </c>
      <c r="C1181" s="108">
        <v>2014011</v>
      </c>
      <c r="D1181" s="109" t="s">
        <v>2548</v>
      </c>
      <c r="E1181" s="107">
        <v>38911</v>
      </c>
      <c r="F1181" s="108">
        <v>2014011</v>
      </c>
      <c r="G1181" s="107">
        <v>38911</v>
      </c>
      <c r="H1181" s="56"/>
    </row>
    <row r="1182" spans="2:8" ht="15" x14ac:dyDescent="0.2">
      <c r="B1182" s="107">
        <v>38940</v>
      </c>
      <c r="C1182" s="108">
        <v>2014033</v>
      </c>
      <c r="D1182" s="109" t="s">
        <v>2549</v>
      </c>
      <c r="E1182" s="107">
        <v>38940</v>
      </c>
      <c r="F1182" s="108">
        <v>2014033</v>
      </c>
      <c r="G1182" s="107">
        <v>38940</v>
      </c>
      <c r="H1182" s="56"/>
    </row>
    <row r="1183" spans="2:8" ht="15" x14ac:dyDescent="0.2">
      <c r="B1183" s="107">
        <v>38941</v>
      </c>
      <c r="C1183" s="108">
        <v>2014034</v>
      </c>
      <c r="D1183" s="109" t="s">
        <v>2550</v>
      </c>
      <c r="E1183" s="107">
        <v>38941</v>
      </c>
      <c r="F1183" s="108">
        <v>2014034</v>
      </c>
      <c r="G1183" s="107">
        <v>38941</v>
      </c>
      <c r="H1183" s="56"/>
    </row>
    <row r="1184" spans="2:8" ht="15" x14ac:dyDescent="0.2">
      <c r="B1184" s="107">
        <v>38982</v>
      </c>
      <c r="C1184" s="108">
        <v>2014052</v>
      </c>
      <c r="D1184" s="109" t="s">
        <v>4750</v>
      </c>
      <c r="E1184" s="107">
        <v>38982</v>
      </c>
      <c r="F1184" s="108">
        <v>2014052</v>
      </c>
      <c r="G1184" s="107">
        <v>38982</v>
      </c>
      <c r="H1184" s="56"/>
    </row>
    <row r="1185" spans="2:8" ht="15" x14ac:dyDescent="0.2">
      <c r="B1185" s="107">
        <v>38983</v>
      </c>
      <c r="C1185" s="108">
        <v>2014053</v>
      </c>
      <c r="D1185" s="109" t="s">
        <v>4751</v>
      </c>
      <c r="E1185" s="107">
        <v>38983</v>
      </c>
      <c r="F1185" s="108">
        <v>2014053</v>
      </c>
      <c r="G1185" s="107">
        <v>38983</v>
      </c>
      <c r="H1185" s="56"/>
    </row>
    <row r="1186" spans="2:8" ht="15" x14ac:dyDescent="0.2">
      <c r="B1186" s="107">
        <v>38984</v>
      </c>
      <c r="C1186" s="108">
        <v>2014054</v>
      </c>
      <c r="D1186" s="109" t="s">
        <v>4752</v>
      </c>
      <c r="E1186" s="107">
        <v>38984</v>
      </c>
      <c r="F1186" s="108">
        <v>2014054</v>
      </c>
      <c r="G1186" s="107">
        <v>38984</v>
      </c>
      <c r="H1186" s="56"/>
    </row>
    <row r="1187" spans="2:8" ht="15" x14ac:dyDescent="0.2">
      <c r="B1187" s="107">
        <v>38985</v>
      </c>
      <c r="C1187" s="108">
        <v>2014055</v>
      </c>
      <c r="D1187" s="109" t="s">
        <v>4753</v>
      </c>
      <c r="E1187" s="107">
        <v>38985</v>
      </c>
      <c r="F1187" s="108">
        <v>2014055</v>
      </c>
      <c r="G1187" s="107">
        <v>38985</v>
      </c>
      <c r="H1187" s="56"/>
    </row>
    <row r="1188" spans="2:8" ht="15" x14ac:dyDescent="0.2">
      <c r="B1188" s="107">
        <v>38986</v>
      </c>
      <c r="C1188" s="108">
        <v>2014056</v>
      </c>
      <c r="D1188" s="109" t="s">
        <v>4754</v>
      </c>
      <c r="E1188" s="107">
        <v>38986</v>
      </c>
      <c r="F1188" s="108">
        <v>2014056</v>
      </c>
      <c r="G1188" s="107">
        <v>38986</v>
      </c>
      <c r="H1188" s="56"/>
    </row>
    <row r="1189" spans="2:8" ht="15" x14ac:dyDescent="0.2">
      <c r="B1189" s="107">
        <v>39929</v>
      </c>
      <c r="C1189" s="108">
        <v>2014081</v>
      </c>
      <c r="D1189" s="109" t="s">
        <v>4755</v>
      </c>
      <c r="E1189" s="107">
        <v>39929</v>
      </c>
      <c r="F1189" s="108">
        <v>2014081</v>
      </c>
      <c r="G1189" s="107">
        <v>39929</v>
      </c>
      <c r="H1189" s="56"/>
    </row>
    <row r="1190" spans="2:8" ht="15" x14ac:dyDescent="0.2">
      <c r="B1190" s="107">
        <v>39982</v>
      </c>
      <c r="C1190" s="108">
        <v>2014103</v>
      </c>
      <c r="D1190" s="109" t="s">
        <v>8939</v>
      </c>
      <c r="E1190" s="107">
        <v>39982</v>
      </c>
      <c r="F1190" s="108">
        <v>2014103</v>
      </c>
      <c r="G1190" s="107">
        <v>39982</v>
      </c>
      <c r="H1190" s="56"/>
    </row>
    <row r="1191" spans="2:8" ht="15" x14ac:dyDescent="0.2">
      <c r="B1191" s="107">
        <v>42221</v>
      </c>
      <c r="C1191" s="108">
        <v>2017285</v>
      </c>
      <c r="D1191" s="109" t="s">
        <v>2563</v>
      </c>
      <c r="E1191" s="107">
        <v>42221</v>
      </c>
      <c r="F1191" s="108">
        <v>2017285</v>
      </c>
      <c r="G1191" s="107">
        <v>42221</v>
      </c>
      <c r="H1191" s="56"/>
    </row>
    <row r="1192" spans="2:8" ht="15" x14ac:dyDescent="0.2">
      <c r="B1192" s="107">
        <v>42351</v>
      </c>
      <c r="C1192" s="108">
        <v>2017286</v>
      </c>
      <c r="D1192" s="109" t="s">
        <v>4756</v>
      </c>
      <c r="E1192" s="107">
        <v>42351</v>
      </c>
      <c r="F1192" s="108">
        <v>2017286</v>
      </c>
      <c r="G1192" s="107">
        <v>42351</v>
      </c>
      <c r="H1192" s="56"/>
    </row>
    <row r="1193" spans="2:8" ht="15" x14ac:dyDescent="0.2">
      <c r="B1193" s="107">
        <v>44314</v>
      </c>
      <c r="C1193" s="108">
        <v>2017345</v>
      </c>
      <c r="D1193" s="109" t="s">
        <v>4757</v>
      </c>
      <c r="E1193" s="107">
        <v>44314</v>
      </c>
      <c r="F1193" s="108">
        <v>2017345</v>
      </c>
      <c r="G1193" s="107">
        <v>44314</v>
      </c>
      <c r="H1193" s="56"/>
    </row>
    <row r="1194" spans="2:8" ht="15" x14ac:dyDescent="0.2">
      <c r="B1194" s="107">
        <v>44315</v>
      </c>
      <c r="C1194" s="108">
        <v>2017346</v>
      </c>
      <c r="D1194" s="109" t="s">
        <v>4758</v>
      </c>
      <c r="E1194" s="107">
        <v>44315</v>
      </c>
      <c r="F1194" s="108">
        <v>2017346</v>
      </c>
      <c r="G1194" s="107">
        <v>44315</v>
      </c>
      <c r="H1194" s="56"/>
    </row>
    <row r="1195" spans="2:8" ht="15" x14ac:dyDescent="0.2">
      <c r="B1195" s="107">
        <v>44316</v>
      </c>
      <c r="C1195" s="108">
        <v>2017347</v>
      </c>
      <c r="D1195" s="109" t="s">
        <v>4759</v>
      </c>
      <c r="E1195" s="107">
        <v>44316</v>
      </c>
      <c r="F1195" s="108">
        <v>2017347</v>
      </c>
      <c r="G1195" s="107">
        <v>44316</v>
      </c>
      <c r="H1195" s="56"/>
    </row>
    <row r="1196" spans="2:8" ht="15" x14ac:dyDescent="0.2">
      <c r="B1196" s="107">
        <v>44317</v>
      </c>
      <c r="C1196" s="108">
        <v>2017348</v>
      </c>
      <c r="D1196" s="109" t="s">
        <v>2564</v>
      </c>
      <c r="E1196" s="107">
        <v>44317</v>
      </c>
      <c r="F1196" s="108">
        <v>2017348</v>
      </c>
      <c r="G1196" s="107">
        <v>44317</v>
      </c>
      <c r="H1196" s="56"/>
    </row>
    <row r="1197" spans="2:8" ht="15" x14ac:dyDescent="0.2">
      <c r="B1197" s="107">
        <v>44344</v>
      </c>
      <c r="C1197" s="108">
        <v>2017349</v>
      </c>
      <c r="D1197" s="109" t="s">
        <v>4760</v>
      </c>
      <c r="E1197" s="107">
        <v>44344</v>
      </c>
      <c r="F1197" s="108">
        <v>2017349</v>
      </c>
      <c r="G1197" s="107">
        <v>44344</v>
      </c>
      <c r="H1197" s="56"/>
    </row>
    <row r="1198" spans="2:8" ht="15" x14ac:dyDescent="0.2">
      <c r="B1198" s="107">
        <v>44345</v>
      </c>
      <c r="C1198" s="108">
        <v>2017350</v>
      </c>
      <c r="D1198" s="109" t="s">
        <v>4761</v>
      </c>
      <c r="E1198" s="107">
        <v>44345</v>
      </c>
      <c r="F1198" s="108">
        <v>2017350</v>
      </c>
      <c r="G1198" s="107">
        <v>44345</v>
      </c>
      <c r="H1198" s="56"/>
    </row>
    <row r="1199" spans="2:8" ht="15" x14ac:dyDescent="0.2">
      <c r="B1199" s="107">
        <v>48465</v>
      </c>
      <c r="C1199" s="108">
        <v>2025637</v>
      </c>
      <c r="D1199" s="109" t="s">
        <v>368</v>
      </c>
      <c r="E1199" s="107">
        <v>48465</v>
      </c>
      <c r="F1199" s="108">
        <v>2025637</v>
      </c>
      <c r="G1199" s="107">
        <v>48465</v>
      </c>
      <c r="H1199" s="56"/>
    </row>
    <row r="1200" spans="2:8" ht="15" x14ac:dyDescent="0.2">
      <c r="B1200" s="107">
        <v>49274</v>
      </c>
      <c r="C1200" s="108">
        <v>3012804</v>
      </c>
      <c r="D1200" s="109" t="s">
        <v>9221</v>
      </c>
      <c r="E1200" s="107">
        <v>49274</v>
      </c>
      <c r="F1200" s="108">
        <v>3012804</v>
      </c>
      <c r="G1200" s="107">
        <v>49274</v>
      </c>
      <c r="H1200" s="56"/>
    </row>
    <row r="1201" spans="2:8" ht="15" x14ac:dyDescent="0.2">
      <c r="B1201" s="107">
        <v>49505</v>
      </c>
      <c r="C1201" s="108">
        <v>2017891</v>
      </c>
      <c r="D1201" s="109" t="s">
        <v>4762</v>
      </c>
      <c r="E1201" s="107">
        <v>49505</v>
      </c>
      <c r="F1201" s="108">
        <v>2017891</v>
      </c>
      <c r="G1201" s="107">
        <v>49505</v>
      </c>
      <c r="H1201" s="56"/>
    </row>
    <row r="1202" spans="2:8" ht="15" x14ac:dyDescent="0.2">
      <c r="B1202" s="107">
        <v>49506</v>
      </c>
      <c r="C1202" s="108">
        <v>2017892</v>
      </c>
      <c r="D1202" s="109" t="s">
        <v>2572</v>
      </c>
      <c r="E1202" s="107">
        <v>49506</v>
      </c>
      <c r="F1202" s="108">
        <v>2017892</v>
      </c>
      <c r="G1202" s="107">
        <v>49506</v>
      </c>
      <c r="H1202" s="56"/>
    </row>
    <row r="1203" spans="2:8" ht="15" x14ac:dyDescent="0.2">
      <c r="B1203" s="107">
        <v>49636</v>
      </c>
      <c r="C1203" s="108">
        <v>2017928</v>
      </c>
      <c r="D1203" s="109" t="s">
        <v>4763</v>
      </c>
      <c r="E1203" s="107">
        <v>49636</v>
      </c>
      <c r="F1203" s="108">
        <v>2017928</v>
      </c>
      <c r="G1203" s="107">
        <v>49636</v>
      </c>
      <c r="H1203" s="56"/>
    </row>
    <row r="1204" spans="2:8" ht="15" x14ac:dyDescent="0.2">
      <c r="B1204" s="107">
        <v>49672</v>
      </c>
      <c r="C1204" s="108">
        <v>2017947</v>
      </c>
      <c r="D1204" s="109" t="s">
        <v>4764</v>
      </c>
      <c r="E1204" s="107">
        <v>49672</v>
      </c>
      <c r="F1204" s="108">
        <v>2017947</v>
      </c>
      <c r="G1204" s="107">
        <v>49672</v>
      </c>
      <c r="H1204" s="56"/>
    </row>
    <row r="1205" spans="2:8" ht="15" x14ac:dyDescent="0.2">
      <c r="B1205" s="107">
        <v>49830</v>
      </c>
      <c r="C1205" s="108">
        <v>2018022</v>
      </c>
      <c r="D1205" s="109" t="s">
        <v>4765</v>
      </c>
      <c r="E1205" s="107">
        <v>49830</v>
      </c>
      <c r="F1205" s="108">
        <v>2018022</v>
      </c>
      <c r="G1205" s="107">
        <v>49830</v>
      </c>
      <c r="H1205" s="56"/>
    </row>
    <row r="1206" spans="2:8" ht="15" x14ac:dyDescent="0.2">
      <c r="B1206" s="107">
        <v>56237</v>
      </c>
      <c r="C1206" s="108">
        <v>2032106</v>
      </c>
      <c r="D1206" s="109" t="s">
        <v>8768</v>
      </c>
      <c r="E1206" s="107">
        <v>56237</v>
      </c>
      <c r="F1206" s="108">
        <v>2032106</v>
      </c>
      <c r="G1206" s="107">
        <v>56237</v>
      </c>
      <c r="H1206" s="56"/>
    </row>
    <row r="1207" spans="2:8" ht="15" x14ac:dyDescent="0.2">
      <c r="B1207" s="107">
        <v>56238</v>
      </c>
      <c r="C1207" s="108">
        <v>2074641</v>
      </c>
      <c r="D1207" s="109" t="s">
        <v>8769</v>
      </c>
      <c r="E1207" s="107">
        <v>56238</v>
      </c>
      <c r="F1207" s="108">
        <v>2074641</v>
      </c>
      <c r="G1207" s="107">
        <v>56238</v>
      </c>
      <c r="H1207" s="56"/>
    </row>
    <row r="1208" spans="2:8" ht="15" x14ac:dyDescent="0.2">
      <c r="B1208" s="107">
        <v>56239</v>
      </c>
      <c r="C1208" s="108">
        <v>2074642</v>
      </c>
      <c r="D1208" s="109" t="s">
        <v>8770</v>
      </c>
      <c r="E1208" s="107">
        <v>56239</v>
      </c>
      <c r="F1208" s="108">
        <v>2074642</v>
      </c>
      <c r="G1208" s="107">
        <v>56239</v>
      </c>
      <c r="H1208" s="56"/>
    </row>
    <row r="1209" spans="2:8" ht="15" x14ac:dyDescent="0.2">
      <c r="B1209" s="107">
        <v>56240</v>
      </c>
      <c r="C1209" s="108">
        <v>2032109</v>
      </c>
      <c r="D1209" s="109" t="s">
        <v>8771</v>
      </c>
      <c r="E1209" s="107">
        <v>56240</v>
      </c>
      <c r="F1209" s="108">
        <v>2032109</v>
      </c>
      <c r="G1209" s="107">
        <v>56240</v>
      </c>
      <c r="H1209" s="56"/>
    </row>
    <row r="1210" spans="2:8" ht="15" x14ac:dyDescent="0.2">
      <c r="B1210" s="107">
        <v>56242</v>
      </c>
      <c r="C1210" s="108">
        <v>2032111</v>
      </c>
      <c r="D1210" s="109" t="s">
        <v>8772</v>
      </c>
      <c r="E1210" s="107">
        <v>56242</v>
      </c>
      <c r="F1210" s="108">
        <v>2032111</v>
      </c>
      <c r="G1210" s="107">
        <v>56242</v>
      </c>
      <c r="H1210" s="56"/>
    </row>
    <row r="1211" spans="2:8" ht="15" x14ac:dyDescent="0.2">
      <c r="B1211" s="107">
        <v>56243</v>
      </c>
      <c r="C1211" s="108">
        <v>2074643</v>
      </c>
      <c r="D1211" s="109" t="s">
        <v>8773</v>
      </c>
      <c r="E1211" s="107">
        <v>56243</v>
      </c>
      <c r="F1211" s="108">
        <v>2074643</v>
      </c>
      <c r="G1211" s="107">
        <v>56243</v>
      </c>
      <c r="H1211" s="56"/>
    </row>
    <row r="1212" spans="2:8" ht="15" x14ac:dyDescent="0.2">
      <c r="B1212" s="107">
        <v>56244</v>
      </c>
      <c r="C1212" s="108">
        <v>2032113</v>
      </c>
      <c r="D1212" s="109" t="s">
        <v>8774</v>
      </c>
      <c r="E1212" s="107">
        <v>56244</v>
      </c>
      <c r="F1212" s="108">
        <v>2032113</v>
      </c>
      <c r="G1212" s="107">
        <v>56244</v>
      </c>
      <c r="H1212" s="56"/>
    </row>
    <row r="1213" spans="2:8" ht="15" x14ac:dyDescent="0.2">
      <c r="B1213" s="107">
        <v>56245</v>
      </c>
      <c r="C1213" s="108">
        <v>2032114</v>
      </c>
      <c r="D1213" s="109" t="s">
        <v>8775</v>
      </c>
      <c r="E1213" s="107">
        <v>56245</v>
      </c>
      <c r="F1213" s="108">
        <v>2032114</v>
      </c>
      <c r="G1213" s="107">
        <v>56245</v>
      </c>
      <c r="H1213" s="56"/>
    </row>
    <row r="1214" spans="2:8" ht="15" x14ac:dyDescent="0.2">
      <c r="B1214" s="107">
        <v>56246</v>
      </c>
      <c r="C1214" s="108">
        <v>2073893</v>
      </c>
      <c r="D1214" s="109" t="s">
        <v>8776</v>
      </c>
      <c r="E1214" s="107">
        <v>56246</v>
      </c>
      <c r="F1214" s="108">
        <v>2073893</v>
      </c>
      <c r="G1214" s="107">
        <v>56246</v>
      </c>
      <c r="H1214" s="56"/>
    </row>
    <row r="1215" spans="2:8" ht="15" x14ac:dyDescent="0.2">
      <c r="B1215" s="107">
        <v>56249</v>
      </c>
      <c r="C1215" s="108">
        <v>2074644</v>
      </c>
      <c r="D1215" s="109" t="s">
        <v>8777</v>
      </c>
      <c r="E1215" s="107">
        <v>56249</v>
      </c>
      <c r="F1215" s="108">
        <v>2074644</v>
      </c>
      <c r="G1215" s="107">
        <v>56249</v>
      </c>
      <c r="H1215" s="56"/>
    </row>
    <row r="1216" spans="2:8" ht="15" x14ac:dyDescent="0.2">
      <c r="B1216" s="107">
        <v>56252</v>
      </c>
      <c r="C1216" s="108">
        <v>2074645</v>
      </c>
      <c r="D1216" s="109" t="s">
        <v>8778</v>
      </c>
      <c r="E1216" s="107">
        <v>56252</v>
      </c>
      <c r="F1216" s="108">
        <v>2074645</v>
      </c>
      <c r="G1216" s="107">
        <v>56252</v>
      </c>
      <c r="H1216" s="56"/>
    </row>
    <row r="1217" spans="2:8" ht="15" x14ac:dyDescent="0.2">
      <c r="B1217" s="107">
        <v>56253</v>
      </c>
      <c r="C1217" s="108">
        <v>2032118</v>
      </c>
      <c r="D1217" s="109" t="s">
        <v>8818</v>
      </c>
      <c r="E1217" s="107">
        <v>56253</v>
      </c>
      <c r="F1217" s="108">
        <v>2032118</v>
      </c>
      <c r="G1217" s="107">
        <v>56253</v>
      </c>
      <c r="H1217" s="56"/>
    </row>
    <row r="1218" spans="2:8" ht="15" x14ac:dyDescent="0.2">
      <c r="B1218" s="107">
        <v>56255</v>
      </c>
      <c r="C1218" s="108">
        <v>2032120</v>
      </c>
      <c r="D1218" s="109" t="s">
        <v>8779</v>
      </c>
      <c r="E1218" s="107">
        <v>56255</v>
      </c>
      <c r="F1218" s="108">
        <v>2032120</v>
      </c>
      <c r="G1218" s="107">
        <v>56255</v>
      </c>
      <c r="H1218" s="56"/>
    </row>
    <row r="1219" spans="2:8" ht="15" x14ac:dyDescent="0.2">
      <c r="B1219" s="107">
        <v>56256</v>
      </c>
      <c r="C1219" s="108">
        <v>2074646</v>
      </c>
      <c r="D1219" s="109" t="s">
        <v>8780</v>
      </c>
      <c r="E1219" s="107">
        <v>56256</v>
      </c>
      <c r="F1219" s="108">
        <v>2074646</v>
      </c>
      <c r="G1219" s="107">
        <v>56256</v>
      </c>
      <c r="H1219" s="56"/>
    </row>
    <row r="1220" spans="2:8" ht="15" x14ac:dyDescent="0.2">
      <c r="B1220" s="107">
        <v>56257</v>
      </c>
      <c r="C1220" s="108">
        <v>2074595</v>
      </c>
      <c r="D1220" s="109" t="s">
        <v>8781</v>
      </c>
      <c r="E1220" s="107">
        <v>56257</v>
      </c>
      <c r="F1220" s="108">
        <v>2074595</v>
      </c>
      <c r="G1220" s="107">
        <v>56257</v>
      </c>
      <c r="H1220" s="56"/>
    </row>
    <row r="1221" spans="2:8" ht="15" x14ac:dyDescent="0.2">
      <c r="B1221" s="107">
        <v>56258</v>
      </c>
      <c r="C1221" s="108">
        <v>2074647</v>
      </c>
      <c r="D1221" s="109" t="s">
        <v>8782</v>
      </c>
      <c r="E1221" s="107">
        <v>56258</v>
      </c>
      <c r="F1221" s="108">
        <v>2074647</v>
      </c>
      <c r="G1221" s="107">
        <v>56258</v>
      </c>
      <c r="H1221" s="56"/>
    </row>
    <row r="1222" spans="2:8" ht="15" x14ac:dyDescent="0.2">
      <c r="B1222" s="107">
        <v>56259</v>
      </c>
      <c r="C1222" s="108">
        <v>2032124</v>
      </c>
      <c r="D1222" s="109" t="s">
        <v>8783</v>
      </c>
      <c r="E1222" s="107">
        <v>56259</v>
      </c>
      <c r="F1222" s="108">
        <v>2032124</v>
      </c>
      <c r="G1222" s="107">
        <v>56259</v>
      </c>
      <c r="H1222" s="56"/>
    </row>
    <row r="1223" spans="2:8" ht="15" x14ac:dyDescent="0.2">
      <c r="B1223" s="107">
        <v>56264</v>
      </c>
      <c r="C1223" s="108">
        <v>2032127</v>
      </c>
      <c r="D1223" s="109" t="s">
        <v>8784</v>
      </c>
      <c r="E1223" s="107">
        <v>56264</v>
      </c>
      <c r="F1223" s="108">
        <v>2032127</v>
      </c>
      <c r="G1223" s="107">
        <v>56264</v>
      </c>
      <c r="H1223" s="56"/>
    </row>
    <row r="1224" spans="2:8" ht="15" x14ac:dyDescent="0.2">
      <c r="B1224" s="107">
        <v>56269</v>
      </c>
      <c r="C1224" s="108">
        <v>2032128</v>
      </c>
      <c r="D1224" s="109" t="s">
        <v>8785</v>
      </c>
      <c r="E1224" s="107">
        <v>56269</v>
      </c>
      <c r="F1224" s="108">
        <v>2032128</v>
      </c>
      <c r="G1224" s="107">
        <v>56269</v>
      </c>
      <c r="H1224" s="56"/>
    </row>
    <row r="1225" spans="2:8" ht="15" x14ac:dyDescent="0.2">
      <c r="B1225" s="107">
        <v>56271</v>
      </c>
      <c r="C1225" s="108">
        <v>2032129</v>
      </c>
      <c r="D1225" s="109" t="s">
        <v>8786</v>
      </c>
      <c r="E1225" s="107">
        <v>56271</v>
      </c>
      <c r="F1225" s="108">
        <v>2032129</v>
      </c>
      <c r="G1225" s="107">
        <v>56271</v>
      </c>
      <c r="H1225" s="56"/>
    </row>
    <row r="1226" spans="2:8" ht="15" x14ac:dyDescent="0.2">
      <c r="B1226" s="107">
        <v>56272</v>
      </c>
      <c r="C1226" s="108">
        <v>2032130</v>
      </c>
      <c r="D1226" s="109" t="s">
        <v>8787</v>
      </c>
      <c r="E1226" s="107">
        <v>56272</v>
      </c>
      <c r="F1226" s="108">
        <v>2032130</v>
      </c>
      <c r="G1226" s="107">
        <v>56272</v>
      </c>
      <c r="H1226" s="56"/>
    </row>
    <row r="1227" spans="2:8" ht="15" x14ac:dyDescent="0.2">
      <c r="B1227" s="107">
        <v>56273</v>
      </c>
      <c r="C1227" s="108">
        <v>2032131</v>
      </c>
      <c r="D1227" s="109" t="s">
        <v>8788</v>
      </c>
      <c r="E1227" s="107">
        <v>56273</v>
      </c>
      <c r="F1227" s="108">
        <v>2032131</v>
      </c>
      <c r="G1227" s="107">
        <v>56273</v>
      </c>
      <c r="H1227" s="56"/>
    </row>
    <row r="1228" spans="2:8" ht="15" x14ac:dyDescent="0.2">
      <c r="B1228" s="107">
        <v>56278</v>
      </c>
      <c r="C1228" s="108">
        <v>2032132</v>
      </c>
      <c r="D1228" s="109" t="s">
        <v>8789</v>
      </c>
      <c r="E1228" s="107">
        <v>56278</v>
      </c>
      <c r="F1228" s="108">
        <v>2032132</v>
      </c>
      <c r="G1228" s="107">
        <v>56278</v>
      </c>
      <c r="H1228" s="56"/>
    </row>
    <row r="1229" spans="2:8" ht="15" x14ac:dyDescent="0.2">
      <c r="B1229" s="107">
        <v>56279</v>
      </c>
      <c r="C1229" s="108">
        <v>2032133</v>
      </c>
      <c r="D1229" s="109" t="s">
        <v>8790</v>
      </c>
      <c r="E1229" s="107">
        <v>56279</v>
      </c>
      <c r="F1229" s="108">
        <v>2032133</v>
      </c>
      <c r="G1229" s="107">
        <v>56279</v>
      </c>
      <c r="H1229" s="56"/>
    </row>
    <row r="1230" spans="2:8" ht="15" x14ac:dyDescent="0.2">
      <c r="B1230" s="107">
        <v>56281</v>
      </c>
      <c r="C1230" s="108">
        <v>2074648</v>
      </c>
      <c r="D1230" s="109" t="s">
        <v>8791</v>
      </c>
      <c r="E1230" s="107">
        <v>56281</v>
      </c>
      <c r="F1230" s="108">
        <v>2074648</v>
      </c>
      <c r="G1230" s="107">
        <v>56281</v>
      </c>
      <c r="H1230" s="56"/>
    </row>
    <row r="1231" spans="2:8" ht="15" x14ac:dyDescent="0.2">
      <c r="B1231" s="107">
        <v>56304</v>
      </c>
      <c r="C1231" s="108">
        <v>2032140</v>
      </c>
      <c r="D1231" s="109" t="s">
        <v>8792</v>
      </c>
      <c r="E1231" s="107">
        <v>56304</v>
      </c>
      <c r="F1231" s="108">
        <v>2032140</v>
      </c>
      <c r="G1231" s="107">
        <v>56304</v>
      </c>
      <c r="H1231" s="56"/>
    </row>
    <row r="1232" spans="2:8" ht="15" x14ac:dyDescent="0.2">
      <c r="B1232" s="107">
        <v>56308</v>
      </c>
      <c r="C1232" s="108">
        <v>2032141</v>
      </c>
      <c r="D1232" s="109" t="s">
        <v>8793</v>
      </c>
      <c r="E1232" s="107">
        <v>56308</v>
      </c>
      <c r="F1232" s="108">
        <v>2032141</v>
      </c>
      <c r="G1232" s="107">
        <v>56308</v>
      </c>
      <c r="H1232" s="56"/>
    </row>
    <row r="1233" spans="2:8" ht="15" x14ac:dyDescent="0.2">
      <c r="B1233" s="107">
        <v>56313</v>
      </c>
      <c r="C1233" s="108">
        <v>2032142</v>
      </c>
      <c r="D1233" s="109" t="s">
        <v>8794</v>
      </c>
      <c r="E1233" s="107">
        <v>56313</v>
      </c>
      <c r="F1233" s="108">
        <v>2032142</v>
      </c>
      <c r="G1233" s="107">
        <v>56313</v>
      </c>
      <c r="H1233" s="56"/>
    </row>
    <row r="1234" spans="2:8" ht="15" x14ac:dyDescent="0.2">
      <c r="B1234" s="107">
        <v>56314</v>
      </c>
      <c r="C1234" s="108">
        <v>2032143</v>
      </c>
      <c r="D1234" s="109" t="s">
        <v>8795</v>
      </c>
      <c r="E1234" s="107">
        <v>56314</v>
      </c>
      <c r="F1234" s="108">
        <v>2032143</v>
      </c>
      <c r="G1234" s="107">
        <v>56314</v>
      </c>
      <c r="H1234" s="56"/>
    </row>
    <row r="1235" spans="2:8" ht="15" x14ac:dyDescent="0.2">
      <c r="B1235" s="107">
        <v>56656</v>
      </c>
      <c r="C1235" s="108">
        <v>2073895</v>
      </c>
      <c r="D1235" s="109" t="s">
        <v>8796</v>
      </c>
      <c r="E1235" s="107">
        <v>56656</v>
      </c>
      <c r="F1235" s="108">
        <v>2073895</v>
      </c>
      <c r="G1235" s="107">
        <v>56656</v>
      </c>
      <c r="H1235" s="56"/>
    </row>
    <row r="1236" spans="2:8" ht="15" x14ac:dyDescent="0.2">
      <c r="B1236" s="107">
        <v>56660</v>
      </c>
      <c r="C1236" s="108">
        <v>2032153</v>
      </c>
      <c r="D1236" s="109" t="s">
        <v>8797</v>
      </c>
      <c r="E1236" s="107">
        <v>56660</v>
      </c>
      <c r="F1236" s="108">
        <v>2032153</v>
      </c>
      <c r="G1236" s="107">
        <v>56660</v>
      </c>
      <c r="H1236" s="56"/>
    </row>
    <row r="1237" spans="2:8" ht="15" x14ac:dyDescent="0.2">
      <c r="B1237" s="107">
        <v>56687</v>
      </c>
      <c r="C1237" s="108">
        <v>2032156</v>
      </c>
      <c r="D1237" s="109" t="s">
        <v>8798</v>
      </c>
      <c r="E1237" s="107">
        <v>56687</v>
      </c>
      <c r="F1237" s="108">
        <v>2032156</v>
      </c>
      <c r="G1237" s="107">
        <v>56687</v>
      </c>
      <c r="H1237" s="56"/>
    </row>
    <row r="1238" spans="2:8" ht="15" x14ac:dyDescent="0.2">
      <c r="B1238" s="107">
        <v>56890</v>
      </c>
      <c r="C1238" s="108">
        <v>2074649</v>
      </c>
      <c r="D1238" s="109" t="s">
        <v>8799</v>
      </c>
      <c r="E1238" s="107">
        <v>56890</v>
      </c>
      <c r="F1238" s="108">
        <v>2074649</v>
      </c>
      <c r="G1238" s="107">
        <v>56890</v>
      </c>
      <c r="H1238" s="56"/>
    </row>
    <row r="1239" spans="2:8" ht="15" x14ac:dyDescent="0.2">
      <c r="B1239" s="107">
        <v>61496</v>
      </c>
      <c r="C1239" s="108">
        <v>2073901</v>
      </c>
      <c r="D1239" s="109" t="s">
        <v>8800</v>
      </c>
      <c r="E1239" s="107">
        <v>61496</v>
      </c>
      <c r="F1239" s="108">
        <v>2073901</v>
      </c>
      <c r="G1239" s="107">
        <v>61496</v>
      </c>
      <c r="H1239" s="56"/>
    </row>
    <row r="1240" spans="2:8" ht="15" x14ac:dyDescent="0.2">
      <c r="B1240" s="107">
        <v>71743</v>
      </c>
      <c r="C1240" s="108">
        <v>2026079</v>
      </c>
      <c r="D1240" s="109" t="s">
        <v>4766</v>
      </c>
      <c r="E1240" s="107">
        <v>71743</v>
      </c>
      <c r="F1240" s="108">
        <v>2026079</v>
      </c>
      <c r="G1240" s="107">
        <v>71743</v>
      </c>
      <c r="H1240" s="56"/>
    </row>
    <row r="1241" spans="2:8" ht="15" x14ac:dyDescent="0.2">
      <c r="B1241" s="107">
        <v>71747</v>
      </c>
      <c r="C1241" s="108">
        <v>2026082</v>
      </c>
      <c r="D1241" s="109" t="s">
        <v>4767</v>
      </c>
      <c r="E1241" s="107">
        <v>71747</v>
      </c>
      <c r="F1241" s="108">
        <v>2026082</v>
      </c>
      <c r="G1241" s="107">
        <v>71747</v>
      </c>
      <c r="H1241" s="56"/>
    </row>
    <row r="1242" spans="2:8" ht="15" x14ac:dyDescent="0.2">
      <c r="B1242" s="107">
        <v>74520</v>
      </c>
      <c r="C1242" s="108">
        <v>2020645</v>
      </c>
      <c r="D1242" s="109" t="s">
        <v>4768</v>
      </c>
      <c r="E1242" s="107">
        <v>74520</v>
      </c>
      <c r="F1242" s="108">
        <v>2020645</v>
      </c>
      <c r="G1242" s="107">
        <v>74520</v>
      </c>
      <c r="H1242" s="56"/>
    </row>
    <row r="1243" spans="2:8" ht="15" x14ac:dyDescent="0.2">
      <c r="B1243" s="107">
        <v>74601</v>
      </c>
      <c r="C1243" s="108">
        <v>2020670</v>
      </c>
      <c r="D1243" s="109" t="s">
        <v>8940</v>
      </c>
      <c r="E1243" s="107">
        <v>74601</v>
      </c>
      <c r="F1243" s="108">
        <v>2020670</v>
      </c>
      <c r="G1243" s="107">
        <v>74601</v>
      </c>
      <c r="H1243" s="56"/>
    </row>
    <row r="1244" spans="2:8" ht="15" x14ac:dyDescent="0.2">
      <c r="B1244" s="107">
        <v>81032</v>
      </c>
      <c r="C1244" s="108">
        <v>2020952</v>
      </c>
      <c r="D1244" s="109" t="s">
        <v>8941</v>
      </c>
      <c r="E1244" s="107">
        <v>81032</v>
      </c>
      <c r="F1244" s="108">
        <v>2020952</v>
      </c>
      <c r="G1244" s="107">
        <v>81032</v>
      </c>
      <c r="H1244" s="56"/>
    </row>
    <row r="1245" spans="2:8" ht="15" x14ac:dyDescent="0.2">
      <c r="B1245" s="107">
        <v>81071</v>
      </c>
      <c r="C1245" s="108">
        <v>2020953</v>
      </c>
      <c r="D1245" s="109" t="s">
        <v>991</v>
      </c>
      <c r="E1245" s="107">
        <v>81071</v>
      </c>
      <c r="F1245" s="108">
        <v>2020953</v>
      </c>
      <c r="G1245" s="107">
        <v>81071</v>
      </c>
      <c r="H1245" s="56"/>
    </row>
    <row r="1246" spans="2:8" ht="15" x14ac:dyDescent="0.2">
      <c r="B1246" s="107">
        <v>81072</v>
      </c>
      <c r="C1246" s="108">
        <v>2020954</v>
      </c>
      <c r="D1246" s="109" t="s">
        <v>4769</v>
      </c>
      <c r="E1246" s="107">
        <v>81072</v>
      </c>
      <c r="F1246" s="108">
        <v>2020954</v>
      </c>
      <c r="G1246" s="107">
        <v>81072</v>
      </c>
      <c r="H1246" s="56"/>
    </row>
    <row r="1247" spans="2:8" ht="15" x14ac:dyDescent="0.2">
      <c r="B1247" s="107">
        <v>81073</v>
      </c>
      <c r="C1247" s="108">
        <v>2020955</v>
      </c>
      <c r="D1247" s="109" t="s">
        <v>3845</v>
      </c>
      <c r="E1247" s="107">
        <v>81073</v>
      </c>
      <c r="F1247" s="108">
        <v>2020955</v>
      </c>
      <c r="G1247" s="107">
        <v>81073</v>
      </c>
      <c r="H1247" s="56"/>
    </row>
    <row r="1248" spans="2:8" ht="15" x14ac:dyDescent="0.2">
      <c r="B1248" s="107">
        <v>82020</v>
      </c>
      <c r="C1248" s="108">
        <v>2020974</v>
      </c>
      <c r="D1248" s="109" t="s">
        <v>2590</v>
      </c>
      <c r="E1248" s="107">
        <v>82020</v>
      </c>
      <c r="F1248" s="108">
        <v>2020974</v>
      </c>
      <c r="G1248" s="107">
        <v>82020</v>
      </c>
      <c r="H1248" s="56"/>
    </row>
    <row r="1249" spans="2:8" ht="15" x14ac:dyDescent="0.2">
      <c r="B1249" s="107">
        <v>82021</v>
      </c>
      <c r="C1249" s="108">
        <v>2020975</v>
      </c>
      <c r="D1249" s="109" t="s">
        <v>2591</v>
      </c>
      <c r="E1249" s="107">
        <v>82021</v>
      </c>
      <c r="F1249" s="108">
        <v>2020975</v>
      </c>
      <c r="G1249" s="107">
        <v>82021</v>
      </c>
      <c r="H1249" s="56"/>
    </row>
    <row r="1250" spans="2:8" ht="15" x14ac:dyDescent="0.2">
      <c r="B1250" s="107">
        <v>82400</v>
      </c>
      <c r="C1250" s="108">
        <v>2020978</v>
      </c>
      <c r="D1250" s="109" t="s">
        <v>2592</v>
      </c>
      <c r="E1250" s="107">
        <v>82400</v>
      </c>
      <c r="F1250" s="108">
        <v>2020978</v>
      </c>
      <c r="G1250" s="107">
        <v>82400</v>
      </c>
      <c r="H1250" s="56"/>
    </row>
    <row r="1251" spans="2:8" ht="15" x14ac:dyDescent="0.2">
      <c r="B1251" s="107">
        <v>82403</v>
      </c>
      <c r="C1251" s="108">
        <v>2020979</v>
      </c>
      <c r="D1251" s="109" t="s">
        <v>7818</v>
      </c>
      <c r="E1251" s="107">
        <v>82403</v>
      </c>
      <c r="F1251" s="108">
        <v>2020979</v>
      </c>
      <c r="G1251" s="107">
        <v>82403</v>
      </c>
      <c r="H1251" s="56"/>
    </row>
    <row r="1252" spans="2:8" ht="15" x14ac:dyDescent="0.2">
      <c r="B1252" s="107">
        <v>82404</v>
      </c>
      <c r="C1252" s="108">
        <v>2020980</v>
      </c>
      <c r="D1252" s="109" t="s">
        <v>7819</v>
      </c>
      <c r="E1252" s="107">
        <v>82404</v>
      </c>
      <c r="F1252" s="108">
        <v>2020980</v>
      </c>
      <c r="G1252" s="107">
        <v>82404</v>
      </c>
      <c r="H1252" s="56"/>
    </row>
    <row r="1253" spans="2:8" ht="15" x14ac:dyDescent="0.2">
      <c r="B1253" s="107">
        <v>82409</v>
      </c>
      <c r="C1253" s="108">
        <v>2020983</v>
      </c>
      <c r="D1253" s="109" t="s">
        <v>7820</v>
      </c>
      <c r="E1253" s="107">
        <v>82409</v>
      </c>
      <c r="F1253" s="108">
        <v>2020983</v>
      </c>
      <c r="G1253" s="107">
        <v>82409</v>
      </c>
      <c r="H1253" s="56"/>
    </row>
    <row r="1254" spans="2:8" ht="15" x14ac:dyDescent="0.2">
      <c r="B1254" s="107">
        <v>82410</v>
      </c>
      <c r="C1254" s="108">
        <v>2020984</v>
      </c>
      <c r="D1254" s="109" t="s">
        <v>7821</v>
      </c>
      <c r="E1254" s="107">
        <v>82410</v>
      </c>
      <c r="F1254" s="108">
        <v>2020984</v>
      </c>
      <c r="G1254" s="107">
        <v>82410</v>
      </c>
      <c r="H1254" s="56"/>
    </row>
    <row r="1255" spans="2:8" ht="15" x14ac:dyDescent="0.2">
      <c r="B1255" s="107">
        <v>82600</v>
      </c>
      <c r="C1255" s="108">
        <v>2020985</v>
      </c>
      <c r="D1255" s="109" t="s">
        <v>4770</v>
      </c>
      <c r="E1255" s="107">
        <v>82600</v>
      </c>
      <c r="F1255" s="108">
        <v>2020985</v>
      </c>
      <c r="G1255" s="107">
        <v>82600</v>
      </c>
      <c r="H1255" s="56"/>
    </row>
    <row r="1256" spans="2:8" ht="15" x14ac:dyDescent="0.2">
      <c r="B1256" s="107">
        <v>82601</v>
      </c>
      <c r="C1256" s="108">
        <v>2020986</v>
      </c>
      <c r="D1256" s="109" t="s">
        <v>2593</v>
      </c>
      <c r="E1256" s="107">
        <v>82601</v>
      </c>
      <c r="F1256" s="108">
        <v>2020986</v>
      </c>
      <c r="G1256" s="107">
        <v>82601</v>
      </c>
      <c r="H1256" s="56"/>
    </row>
    <row r="1257" spans="2:8" ht="15" x14ac:dyDescent="0.2">
      <c r="B1257" s="107">
        <v>82602</v>
      </c>
      <c r="C1257" s="108">
        <v>2020987</v>
      </c>
      <c r="D1257" s="109" t="s">
        <v>4771</v>
      </c>
      <c r="E1257" s="107">
        <v>82602</v>
      </c>
      <c r="F1257" s="108">
        <v>2020987</v>
      </c>
      <c r="G1257" s="107">
        <v>82602</v>
      </c>
      <c r="H1257" s="56"/>
    </row>
    <row r="1258" spans="2:8" ht="15" x14ac:dyDescent="0.2">
      <c r="B1258" s="107">
        <v>82603</v>
      </c>
      <c r="C1258" s="108">
        <v>2020988</v>
      </c>
      <c r="D1258" s="109" t="s">
        <v>4772</v>
      </c>
      <c r="E1258" s="107">
        <v>82603</v>
      </c>
      <c r="F1258" s="108">
        <v>2020988</v>
      </c>
      <c r="G1258" s="107">
        <v>82603</v>
      </c>
      <c r="H1258" s="56"/>
    </row>
    <row r="1259" spans="2:8" ht="15" x14ac:dyDescent="0.2">
      <c r="B1259" s="107">
        <v>82604</v>
      </c>
      <c r="C1259" s="108">
        <v>2020989</v>
      </c>
      <c r="D1259" s="109" t="s">
        <v>4773</v>
      </c>
      <c r="E1259" s="107">
        <v>82604</v>
      </c>
      <c r="F1259" s="108">
        <v>2020989</v>
      </c>
      <c r="G1259" s="107">
        <v>82604</v>
      </c>
      <c r="H1259" s="56"/>
    </row>
    <row r="1260" spans="2:8" ht="15" x14ac:dyDescent="0.2">
      <c r="B1260" s="107">
        <v>82605</v>
      </c>
      <c r="C1260" s="108">
        <v>2020990</v>
      </c>
      <c r="D1260" s="109" t="s">
        <v>3846</v>
      </c>
      <c r="E1260" s="107">
        <v>82605</v>
      </c>
      <c r="F1260" s="108">
        <v>2020990</v>
      </c>
      <c r="G1260" s="107">
        <v>82605</v>
      </c>
      <c r="H1260" s="56"/>
    </row>
    <row r="1261" spans="2:8" ht="15" x14ac:dyDescent="0.2">
      <c r="B1261" s="107">
        <v>82606</v>
      </c>
      <c r="C1261" s="108">
        <v>2020991</v>
      </c>
      <c r="D1261" s="109" t="s">
        <v>4774</v>
      </c>
      <c r="E1261" s="107">
        <v>82606</v>
      </c>
      <c r="F1261" s="108">
        <v>2020991</v>
      </c>
      <c r="G1261" s="107">
        <v>82606</v>
      </c>
      <c r="H1261" s="56"/>
    </row>
    <row r="1262" spans="2:8" ht="15" x14ac:dyDescent="0.2">
      <c r="B1262" s="107">
        <v>82607</v>
      </c>
      <c r="C1262" s="108">
        <v>2020992</v>
      </c>
      <c r="D1262" s="109" t="s">
        <v>4775</v>
      </c>
      <c r="E1262" s="107">
        <v>82607</v>
      </c>
      <c r="F1262" s="108">
        <v>2020992</v>
      </c>
      <c r="G1262" s="107">
        <v>82607</v>
      </c>
      <c r="H1262" s="56"/>
    </row>
    <row r="1263" spans="2:8" ht="15" x14ac:dyDescent="0.2">
      <c r="B1263" s="107">
        <v>82608</v>
      </c>
      <c r="C1263" s="108">
        <v>2020993</v>
      </c>
      <c r="D1263" s="109" t="s">
        <v>4776</v>
      </c>
      <c r="E1263" s="107">
        <v>82608</v>
      </c>
      <c r="F1263" s="108">
        <v>2020993</v>
      </c>
      <c r="G1263" s="107">
        <v>82608</v>
      </c>
      <c r="H1263" s="56"/>
    </row>
    <row r="1264" spans="2:8" ht="15" x14ac:dyDescent="0.2">
      <c r="B1264" s="107">
        <v>82609</v>
      </c>
      <c r="C1264" s="108">
        <v>2020994</v>
      </c>
      <c r="D1264" s="109" t="s">
        <v>4777</v>
      </c>
      <c r="E1264" s="107">
        <v>82609</v>
      </c>
      <c r="F1264" s="108">
        <v>2020994</v>
      </c>
      <c r="G1264" s="107">
        <v>82609</v>
      </c>
      <c r="H1264" s="56"/>
    </row>
    <row r="1265" spans="2:8" ht="15" x14ac:dyDescent="0.2">
      <c r="B1265" s="107">
        <v>82610</v>
      </c>
      <c r="C1265" s="108">
        <v>2020995</v>
      </c>
      <c r="D1265" s="109" t="s">
        <v>4778</v>
      </c>
      <c r="E1265" s="107">
        <v>82610</v>
      </c>
      <c r="F1265" s="108">
        <v>2020995</v>
      </c>
      <c r="G1265" s="107">
        <v>82610</v>
      </c>
      <c r="H1265" s="56"/>
    </row>
    <row r="1266" spans="2:8" ht="15" x14ac:dyDescent="0.2">
      <c r="B1266" s="107">
        <v>82611</v>
      </c>
      <c r="C1266" s="108">
        <v>2020996</v>
      </c>
      <c r="D1266" s="109" t="s">
        <v>4779</v>
      </c>
      <c r="E1266" s="107">
        <v>82611</v>
      </c>
      <c r="F1266" s="108">
        <v>2020996</v>
      </c>
      <c r="G1266" s="107">
        <v>82611</v>
      </c>
      <c r="H1266" s="56"/>
    </row>
    <row r="1267" spans="2:8" ht="15" x14ac:dyDescent="0.2">
      <c r="B1267" s="107">
        <v>82650</v>
      </c>
      <c r="C1267" s="108">
        <v>2020997</v>
      </c>
      <c r="D1267" s="109" t="s">
        <v>4780</v>
      </c>
      <c r="E1267" s="107">
        <v>82650</v>
      </c>
      <c r="F1267" s="108">
        <v>2020997</v>
      </c>
      <c r="G1267" s="107">
        <v>82650</v>
      </c>
      <c r="H1267" s="56"/>
    </row>
    <row r="1268" spans="2:8" ht="15" x14ac:dyDescent="0.2">
      <c r="B1268" s="107">
        <v>82651</v>
      </c>
      <c r="C1268" s="108">
        <v>2020998</v>
      </c>
      <c r="D1268" s="109" t="s">
        <v>4781</v>
      </c>
      <c r="E1268" s="107">
        <v>82651</v>
      </c>
      <c r="F1268" s="108">
        <v>2020998</v>
      </c>
      <c r="G1268" s="107">
        <v>82651</v>
      </c>
      <c r="H1268" s="56"/>
    </row>
    <row r="1269" spans="2:8" ht="15" x14ac:dyDescent="0.2">
      <c r="B1269" s="107">
        <v>82652</v>
      </c>
      <c r="C1269" s="108">
        <v>2020999</v>
      </c>
      <c r="D1269" s="109" t="s">
        <v>4782</v>
      </c>
      <c r="E1269" s="107">
        <v>82652</v>
      </c>
      <c r="F1269" s="108">
        <v>2020999</v>
      </c>
      <c r="G1269" s="107">
        <v>82652</v>
      </c>
      <c r="H1269" s="56"/>
    </row>
    <row r="1270" spans="2:8" ht="15" x14ac:dyDescent="0.2">
      <c r="B1270" s="107">
        <v>82653</v>
      </c>
      <c r="C1270" s="108">
        <v>2021000</v>
      </c>
      <c r="D1270" s="109" t="s">
        <v>4783</v>
      </c>
      <c r="E1270" s="107">
        <v>82653</v>
      </c>
      <c r="F1270" s="108">
        <v>2021000</v>
      </c>
      <c r="G1270" s="107">
        <v>82653</v>
      </c>
      <c r="H1270" s="56"/>
    </row>
    <row r="1271" spans="2:8" ht="15" x14ac:dyDescent="0.2">
      <c r="B1271" s="107">
        <v>82654</v>
      </c>
      <c r="C1271" s="108">
        <v>2021001</v>
      </c>
      <c r="D1271" s="109" t="s">
        <v>4784</v>
      </c>
      <c r="E1271" s="107">
        <v>82654</v>
      </c>
      <c r="F1271" s="108">
        <v>2021001</v>
      </c>
      <c r="G1271" s="107">
        <v>82654</v>
      </c>
      <c r="H1271" s="56"/>
    </row>
    <row r="1272" spans="2:8" ht="15" x14ac:dyDescent="0.2">
      <c r="B1272" s="107">
        <v>82655</v>
      </c>
      <c r="C1272" s="108">
        <v>2021002</v>
      </c>
      <c r="D1272" s="109" t="s">
        <v>4785</v>
      </c>
      <c r="E1272" s="107">
        <v>82655</v>
      </c>
      <c r="F1272" s="108">
        <v>2021002</v>
      </c>
      <c r="G1272" s="107">
        <v>82655</v>
      </c>
      <c r="H1272" s="56"/>
    </row>
    <row r="1273" spans="2:8" ht="15" x14ac:dyDescent="0.2">
      <c r="B1273" s="107">
        <v>82656</v>
      </c>
      <c r="C1273" s="108">
        <v>2021003</v>
      </c>
      <c r="D1273" s="109" t="s">
        <v>4786</v>
      </c>
      <c r="E1273" s="107">
        <v>82656</v>
      </c>
      <c r="F1273" s="108">
        <v>2021003</v>
      </c>
      <c r="G1273" s="107">
        <v>82656</v>
      </c>
      <c r="H1273" s="56"/>
    </row>
    <row r="1274" spans="2:8" ht="15" x14ac:dyDescent="0.2">
      <c r="B1274" s="107">
        <v>82657</v>
      </c>
      <c r="C1274" s="108">
        <v>2021004</v>
      </c>
      <c r="D1274" s="109" t="s">
        <v>4787</v>
      </c>
      <c r="E1274" s="107">
        <v>82657</v>
      </c>
      <c r="F1274" s="108">
        <v>2021004</v>
      </c>
      <c r="G1274" s="107">
        <v>82657</v>
      </c>
      <c r="H1274" s="56"/>
    </row>
    <row r="1275" spans="2:8" ht="15" x14ac:dyDescent="0.2">
      <c r="B1275" s="107">
        <v>82658</v>
      </c>
      <c r="C1275" s="108">
        <v>2021005</v>
      </c>
      <c r="D1275" s="109" t="s">
        <v>4788</v>
      </c>
      <c r="E1275" s="107">
        <v>82658</v>
      </c>
      <c r="F1275" s="108">
        <v>2021005</v>
      </c>
      <c r="G1275" s="107">
        <v>82658</v>
      </c>
      <c r="H1275" s="56"/>
    </row>
    <row r="1276" spans="2:8" ht="15" x14ac:dyDescent="0.2">
      <c r="B1276" s="107">
        <v>82659</v>
      </c>
      <c r="C1276" s="108">
        <v>2021006</v>
      </c>
      <c r="D1276" s="109" t="s">
        <v>4789</v>
      </c>
      <c r="E1276" s="107">
        <v>82659</v>
      </c>
      <c r="F1276" s="108">
        <v>2021006</v>
      </c>
      <c r="G1276" s="107">
        <v>82659</v>
      </c>
      <c r="H1276" s="56"/>
    </row>
    <row r="1277" spans="2:8" ht="15" x14ac:dyDescent="0.2">
      <c r="B1277" s="107">
        <v>82660</v>
      </c>
      <c r="C1277" s="108">
        <v>2021007</v>
      </c>
      <c r="D1277" s="109" t="s">
        <v>4790</v>
      </c>
      <c r="E1277" s="107">
        <v>82660</v>
      </c>
      <c r="F1277" s="108">
        <v>2021007</v>
      </c>
      <c r="G1277" s="107">
        <v>82660</v>
      </c>
      <c r="H1277" s="56"/>
    </row>
    <row r="1278" spans="2:8" ht="15" x14ac:dyDescent="0.2">
      <c r="B1278" s="107">
        <v>82661</v>
      </c>
      <c r="C1278" s="108">
        <v>2021008</v>
      </c>
      <c r="D1278" s="109" t="s">
        <v>4791</v>
      </c>
      <c r="E1278" s="107">
        <v>82661</v>
      </c>
      <c r="F1278" s="108">
        <v>2021008</v>
      </c>
      <c r="G1278" s="107">
        <v>82661</v>
      </c>
      <c r="H1278" s="56"/>
    </row>
    <row r="1279" spans="2:8" ht="15" x14ac:dyDescent="0.2">
      <c r="B1279" s="107">
        <v>82802</v>
      </c>
      <c r="C1279" s="108">
        <v>2021031</v>
      </c>
      <c r="D1279" s="109" t="s">
        <v>2594</v>
      </c>
      <c r="E1279" s="107">
        <v>82802</v>
      </c>
      <c r="F1279" s="108">
        <v>2021031</v>
      </c>
      <c r="G1279" s="107">
        <v>82802</v>
      </c>
      <c r="H1279" s="56"/>
    </row>
    <row r="1280" spans="2:8" ht="15" x14ac:dyDescent="0.2">
      <c r="B1280" s="107">
        <v>82803</v>
      </c>
      <c r="C1280" s="108">
        <v>2021032</v>
      </c>
      <c r="D1280" s="109" t="s">
        <v>2595</v>
      </c>
      <c r="E1280" s="107">
        <v>82803</v>
      </c>
      <c r="F1280" s="108">
        <v>2021032</v>
      </c>
      <c r="G1280" s="107">
        <v>82803</v>
      </c>
      <c r="H1280" s="56"/>
    </row>
    <row r="1281" spans="2:8" ht="15" x14ac:dyDescent="0.2">
      <c r="B1281" s="107">
        <v>82804</v>
      </c>
      <c r="C1281" s="108">
        <v>2021033</v>
      </c>
      <c r="D1281" s="109" t="s">
        <v>9222</v>
      </c>
      <c r="E1281" s="107">
        <v>82804</v>
      </c>
      <c r="F1281" s="108">
        <v>2021033</v>
      </c>
      <c r="G1281" s="107">
        <v>82804</v>
      </c>
      <c r="H1281" s="56"/>
    </row>
    <row r="1282" spans="2:8" ht="15" x14ac:dyDescent="0.2">
      <c r="B1282" s="107">
        <v>82806</v>
      </c>
      <c r="C1282" s="108">
        <v>2021034</v>
      </c>
      <c r="D1282" s="109" t="s">
        <v>2596</v>
      </c>
      <c r="E1282" s="107">
        <v>82806</v>
      </c>
      <c r="F1282" s="108">
        <v>2021034</v>
      </c>
      <c r="G1282" s="107">
        <v>82806</v>
      </c>
      <c r="H1282" s="56"/>
    </row>
    <row r="1283" spans="2:8" ht="15" x14ac:dyDescent="0.2">
      <c r="B1283" s="107">
        <v>82850</v>
      </c>
      <c r="C1283" s="108">
        <v>2021036</v>
      </c>
      <c r="D1283" s="109" t="s">
        <v>2597</v>
      </c>
      <c r="E1283" s="107">
        <v>82850</v>
      </c>
      <c r="F1283" s="108">
        <v>2021036</v>
      </c>
      <c r="G1283" s="107">
        <v>82850</v>
      </c>
      <c r="H1283" s="56"/>
    </row>
    <row r="1284" spans="2:8" ht="15" x14ac:dyDescent="0.2">
      <c r="B1284" s="107">
        <v>82851</v>
      </c>
      <c r="C1284" s="108">
        <v>2021037</v>
      </c>
      <c r="D1284" s="109" t="s">
        <v>2598</v>
      </c>
      <c r="E1284" s="107">
        <v>82851</v>
      </c>
      <c r="F1284" s="108">
        <v>2021037</v>
      </c>
      <c r="G1284" s="107">
        <v>82851</v>
      </c>
      <c r="H1284" s="56"/>
    </row>
    <row r="1285" spans="2:8" ht="15" x14ac:dyDescent="0.2">
      <c r="B1285" s="107">
        <v>82853</v>
      </c>
      <c r="C1285" s="108">
        <v>2021038</v>
      </c>
      <c r="D1285" s="109" t="s">
        <v>2599</v>
      </c>
      <c r="E1285" s="107">
        <v>82853</v>
      </c>
      <c r="F1285" s="108">
        <v>2021038</v>
      </c>
      <c r="G1285" s="107">
        <v>82853</v>
      </c>
      <c r="H1285" s="56"/>
    </row>
    <row r="1286" spans="2:8" ht="15" x14ac:dyDescent="0.2">
      <c r="B1286" s="107">
        <v>82854</v>
      </c>
      <c r="C1286" s="108">
        <v>2021039</v>
      </c>
      <c r="D1286" s="109" t="s">
        <v>2600</v>
      </c>
      <c r="E1286" s="107">
        <v>82854</v>
      </c>
      <c r="F1286" s="108">
        <v>2021039</v>
      </c>
      <c r="G1286" s="107">
        <v>82854</v>
      </c>
      <c r="H1286" s="56"/>
    </row>
    <row r="1287" spans="2:8" ht="15" x14ac:dyDescent="0.2">
      <c r="B1287" s="107">
        <v>82855</v>
      </c>
      <c r="C1287" s="108">
        <v>2021040</v>
      </c>
      <c r="D1287" s="109" t="s">
        <v>4792</v>
      </c>
      <c r="E1287" s="107">
        <v>82855</v>
      </c>
      <c r="F1287" s="108">
        <v>2021040</v>
      </c>
      <c r="G1287" s="107">
        <v>82855</v>
      </c>
      <c r="H1287" s="56"/>
    </row>
    <row r="1288" spans="2:8" ht="15" x14ac:dyDescent="0.2">
      <c r="B1288" s="107">
        <v>82856</v>
      </c>
      <c r="C1288" s="108">
        <v>2021041</v>
      </c>
      <c r="D1288" s="109" t="s">
        <v>4793</v>
      </c>
      <c r="E1288" s="107">
        <v>82856</v>
      </c>
      <c r="F1288" s="108">
        <v>2021041</v>
      </c>
      <c r="G1288" s="107">
        <v>82856</v>
      </c>
      <c r="H1288" s="56"/>
    </row>
    <row r="1289" spans="2:8" ht="15" x14ac:dyDescent="0.2">
      <c r="B1289" s="107">
        <v>82860</v>
      </c>
      <c r="C1289" s="108">
        <v>2021042</v>
      </c>
      <c r="D1289" s="109" t="s">
        <v>2601</v>
      </c>
      <c r="E1289" s="107">
        <v>82860</v>
      </c>
      <c r="F1289" s="108">
        <v>2021042</v>
      </c>
      <c r="G1289" s="107">
        <v>82860</v>
      </c>
      <c r="H1289" s="56"/>
    </row>
    <row r="1290" spans="2:8" ht="15" x14ac:dyDescent="0.2">
      <c r="B1290" s="107">
        <v>82861</v>
      </c>
      <c r="C1290" s="108">
        <v>2021043</v>
      </c>
      <c r="D1290" s="109" t="s">
        <v>2602</v>
      </c>
      <c r="E1290" s="107">
        <v>82861</v>
      </c>
      <c r="F1290" s="108">
        <v>2021043</v>
      </c>
      <c r="G1290" s="107">
        <v>82861</v>
      </c>
      <c r="H1290" s="56"/>
    </row>
    <row r="1291" spans="2:8" ht="15" x14ac:dyDescent="0.2">
      <c r="B1291" s="107">
        <v>82863</v>
      </c>
      <c r="C1291" s="108">
        <v>2021044</v>
      </c>
      <c r="D1291" s="109" t="s">
        <v>2603</v>
      </c>
      <c r="E1291" s="107">
        <v>82863</v>
      </c>
      <c r="F1291" s="108">
        <v>2021044</v>
      </c>
      <c r="G1291" s="107">
        <v>82863</v>
      </c>
      <c r="H1291" s="56"/>
    </row>
    <row r="1292" spans="2:8" ht="15" x14ac:dyDescent="0.2">
      <c r="B1292" s="107">
        <v>82864</v>
      </c>
      <c r="C1292" s="108">
        <v>2021045</v>
      </c>
      <c r="D1292" s="109" t="s">
        <v>2604</v>
      </c>
      <c r="E1292" s="107">
        <v>82864</v>
      </c>
      <c r="F1292" s="108">
        <v>2021045</v>
      </c>
      <c r="G1292" s="107">
        <v>82864</v>
      </c>
      <c r="H1292" s="56"/>
    </row>
    <row r="1293" spans="2:8" ht="15" x14ac:dyDescent="0.2">
      <c r="B1293" s="107">
        <v>82865</v>
      </c>
      <c r="C1293" s="108">
        <v>2021046</v>
      </c>
      <c r="D1293" s="109" t="s">
        <v>4794</v>
      </c>
      <c r="E1293" s="107">
        <v>82865</v>
      </c>
      <c r="F1293" s="108">
        <v>2021046</v>
      </c>
      <c r="G1293" s="107">
        <v>82865</v>
      </c>
      <c r="H1293" s="56"/>
    </row>
    <row r="1294" spans="2:8" ht="15" x14ac:dyDescent="0.2">
      <c r="B1294" s="107">
        <v>82866</v>
      </c>
      <c r="C1294" s="108">
        <v>2021047</v>
      </c>
      <c r="D1294" s="109" t="s">
        <v>4795</v>
      </c>
      <c r="E1294" s="107">
        <v>82866</v>
      </c>
      <c r="F1294" s="108">
        <v>2021047</v>
      </c>
      <c r="G1294" s="107">
        <v>82866</v>
      </c>
      <c r="H1294" s="56"/>
    </row>
    <row r="1295" spans="2:8" ht="15" x14ac:dyDescent="0.2">
      <c r="B1295" s="107">
        <v>89707</v>
      </c>
      <c r="C1295" s="108">
        <v>2031116</v>
      </c>
      <c r="D1295" s="109" t="s">
        <v>4796</v>
      </c>
      <c r="E1295" s="107">
        <v>89707</v>
      </c>
      <c r="F1295" s="108">
        <v>2031116</v>
      </c>
      <c r="G1295" s="107">
        <v>89707</v>
      </c>
      <c r="H1295" s="56"/>
    </row>
    <row r="1296" spans="2:8" ht="15" x14ac:dyDescent="0.2">
      <c r="B1296" s="107">
        <v>89708</v>
      </c>
      <c r="C1296" s="108">
        <v>2031117</v>
      </c>
      <c r="D1296" s="109" t="s">
        <v>4797</v>
      </c>
      <c r="E1296" s="107">
        <v>89708</v>
      </c>
      <c r="F1296" s="108">
        <v>2031117</v>
      </c>
      <c r="G1296" s="107">
        <v>89708</v>
      </c>
      <c r="H1296" s="56"/>
    </row>
    <row r="1297" spans="2:8" ht="15" x14ac:dyDescent="0.2">
      <c r="B1297" s="107">
        <v>89709</v>
      </c>
      <c r="C1297" s="108">
        <v>2031118</v>
      </c>
      <c r="D1297" s="109" t="s">
        <v>4798</v>
      </c>
      <c r="E1297" s="107">
        <v>89709</v>
      </c>
      <c r="F1297" s="108">
        <v>2031118</v>
      </c>
      <c r="G1297" s="107">
        <v>89709</v>
      </c>
      <c r="H1297" s="56"/>
    </row>
    <row r="1298" spans="2:8" ht="15" x14ac:dyDescent="0.2">
      <c r="B1298" s="107">
        <v>89710</v>
      </c>
      <c r="C1298" s="108">
        <v>2031119</v>
      </c>
      <c r="D1298" s="109" t="s">
        <v>4799</v>
      </c>
      <c r="E1298" s="107">
        <v>89710</v>
      </c>
      <c r="F1298" s="108">
        <v>2031119</v>
      </c>
      <c r="G1298" s="107">
        <v>89710</v>
      </c>
      <c r="H1298" s="56"/>
    </row>
    <row r="1299" spans="2:8" ht="15" x14ac:dyDescent="0.2">
      <c r="B1299" s="107">
        <v>89712</v>
      </c>
      <c r="C1299" s="108">
        <v>2031120</v>
      </c>
      <c r="D1299" s="109" t="s">
        <v>4800</v>
      </c>
      <c r="E1299" s="107">
        <v>89712</v>
      </c>
      <c r="F1299" s="108">
        <v>2031120</v>
      </c>
      <c r="G1299" s="107">
        <v>89712</v>
      </c>
      <c r="H1299" s="56"/>
    </row>
    <row r="1300" spans="2:8" ht="15" x14ac:dyDescent="0.2">
      <c r="B1300" s="107">
        <v>89713</v>
      </c>
      <c r="C1300" s="108">
        <v>2031121</v>
      </c>
      <c r="D1300" s="109" t="s">
        <v>4801</v>
      </c>
      <c r="E1300" s="107">
        <v>89713</v>
      </c>
      <c r="F1300" s="108">
        <v>2031121</v>
      </c>
      <c r="G1300" s="107">
        <v>89713</v>
      </c>
      <c r="H1300" s="56"/>
    </row>
    <row r="1301" spans="2:8" ht="15" x14ac:dyDescent="0.2">
      <c r="B1301" s="107">
        <v>89714</v>
      </c>
      <c r="C1301" s="108">
        <v>2031122</v>
      </c>
      <c r="D1301" s="109" t="s">
        <v>4802</v>
      </c>
      <c r="E1301" s="107">
        <v>89714</v>
      </c>
      <c r="F1301" s="108">
        <v>2031122</v>
      </c>
      <c r="G1301" s="107">
        <v>89714</v>
      </c>
      <c r="H1301" s="56"/>
    </row>
    <row r="1302" spans="2:8" ht="15" x14ac:dyDescent="0.2">
      <c r="B1302" s="107">
        <v>89715</v>
      </c>
      <c r="C1302" s="108">
        <v>2031123</v>
      </c>
      <c r="D1302" s="109" t="s">
        <v>4803</v>
      </c>
      <c r="E1302" s="107">
        <v>89715</v>
      </c>
      <c r="F1302" s="108">
        <v>2031123</v>
      </c>
      <c r="G1302" s="107">
        <v>89715</v>
      </c>
      <c r="H1302" s="56"/>
    </row>
    <row r="1303" spans="2:8" ht="15" x14ac:dyDescent="0.2">
      <c r="B1303" s="107">
        <v>89735</v>
      </c>
      <c r="C1303" s="108">
        <v>2021142</v>
      </c>
      <c r="D1303" s="109" t="s">
        <v>4804</v>
      </c>
      <c r="E1303" s="107">
        <v>89735</v>
      </c>
      <c r="F1303" s="108">
        <v>2021142</v>
      </c>
      <c r="G1303" s="107">
        <v>89735</v>
      </c>
      <c r="H1303" s="56"/>
    </row>
    <row r="1304" spans="2:8" ht="15" x14ac:dyDescent="0.2">
      <c r="B1304" s="107">
        <v>89767</v>
      </c>
      <c r="C1304" s="108">
        <v>2031124</v>
      </c>
      <c r="D1304" s="109" t="s">
        <v>2840</v>
      </c>
      <c r="E1304" s="107">
        <v>89767</v>
      </c>
      <c r="F1304" s="108">
        <v>2031124</v>
      </c>
      <c r="G1304" s="107">
        <v>89767</v>
      </c>
      <c r="H1304" s="56"/>
    </row>
    <row r="1305" spans="2:8" ht="15" x14ac:dyDescent="0.2">
      <c r="B1305" s="107">
        <v>89768</v>
      </c>
      <c r="C1305" s="108">
        <v>2031125</v>
      </c>
      <c r="D1305" s="109" t="s">
        <v>2841</v>
      </c>
      <c r="E1305" s="107">
        <v>89768</v>
      </c>
      <c r="F1305" s="108">
        <v>2031125</v>
      </c>
      <c r="G1305" s="107">
        <v>89768</v>
      </c>
      <c r="H1305" s="56"/>
    </row>
    <row r="1306" spans="2:8" ht="15" x14ac:dyDescent="0.2">
      <c r="B1306" s="107">
        <v>89769</v>
      </c>
      <c r="C1306" s="108">
        <v>2031126</v>
      </c>
      <c r="D1306" s="109" t="s">
        <v>4805</v>
      </c>
      <c r="E1306" s="107">
        <v>89769</v>
      </c>
      <c r="F1306" s="108">
        <v>2031126</v>
      </c>
      <c r="G1306" s="107">
        <v>89769</v>
      </c>
      <c r="H1306" s="56"/>
    </row>
    <row r="1307" spans="2:8" ht="15" x14ac:dyDescent="0.2">
      <c r="B1307" s="107">
        <v>89770</v>
      </c>
      <c r="C1307" s="108">
        <v>2031127</v>
      </c>
      <c r="D1307" s="109" t="s">
        <v>4806</v>
      </c>
      <c r="E1307" s="107">
        <v>89770</v>
      </c>
      <c r="F1307" s="108">
        <v>2031127</v>
      </c>
      <c r="G1307" s="107">
        <v>89770</v>
      </c>
      <c r="H1307" s="56"/>
    </row>
    <row r="1308" spans="2:8" ht="15" x14ac:dyDescent="0.2">
      <c r="B1308" s="107">
        <v>89771</v>
      </c>
      <c r="C1308" s="108">
        <v>2031128</v>
      </c>
      <c r="D1308" s="109" t="s">
        <v>4807</v>
      </c>
      <c r="E1308" s="107">
        <v>89771</v>
      </c>
      <c r="F1308" s="108">
        <v>2031128</v>
      </c>
      <c r="G1308" s="107">
        <v>89771</v>
      </c>
      <c r="H1308" s="56"/>
    </row>
    <row r="1309" spans="2:8" ht="15" x14ac:dyDescent="0.2">
      <c r="B1309" s="107">
        <v>89772</v>
      </c>
      <c r="C1309" s="108">
        <v>2031129</v>
      </c>
      <c r="D1309" s="109" t="s">
        <v>4808</v>
      </c>
      <c r="E1309" s="107">
        <v>89772</v>
      </c>
      <c r="F1309" s="108">
        <v>2031129</v>
      </c>
      <c r="G1309" s="107">
        <v>89772</v>
      </c>
      <c r="H1309" s="56"/>
    </row>
    <row r="1310" spans="2:8" ht="15" x14ac:dyDescent="0.2">
      <c r="B1310" s="107">
        <v>89841</v>
      </c>
      <c r="C1310" s="108">
        <v>2031135</v>
      </c>
      <c r="D1310" s="109" t="s">
        <v>4809</v>
      </c>
      <c r="E1310" s="107">
        <v>89841</v>
      </c>
      <c r="F1310" s="108">
        <v>2031135</v>
      </c>
      <c r="G1310" s="107">
        <v>89841</v>
      </c>
      <c r="H1310" s="56"/>
    </row>
    <row r="1311" spans="2:8" ht="15" x14ac:dyDescent="0.2">
      <c r="B1311" s="107">
        <v>89842</v>
      </c>
      <c r="C1311" s="108">
        <v>2031136</v>
      </c>
      <c r="D1311" s="109" t="s">
        <v>4810</v>
      </c>
      <c r="E1311" s="107">
        <v>89842</v>
      </c>
      <c r="F1311" s="108">
        <v>2031136</v>
      </c>
      <c r="G1311" s="107">
        <v>89842</v>
      </c>
      <c r="H1311" s="56"/>
    </row>
    <row r="1312" spans="2:8" ht="15" x14ac:dyDescent="0.2">
      <c r="B1312" s="107">
        <v>89843</v>
      </c>
      <c r="C1312" s="108">
        <v>2031137</v>
      </c>
      <c r="D1312" s="109" t="s">
        <v>4811</v>
      </c>
      <c r="E1312" s="107">
        <v>89843</v>
      </c>
      <c r="F1312" s="108">
        <v>2031137</v>
      </c>
      <c r="G1312" s="107">
        <v>89843</v>
      </c>
      <c r="H1312" s="56"/>
    </row>
    <row r="1313" spans="2:8" ht="15" x14ac:dyDescent="0.2">
      <c r="B1313" s="107">
        <v>89844</v>
      </c>
      <c r="C1313" s="108">
        <v>2031138</v>
      </c>
      <c r="D1313" s="109" t="s">
        <v>4812</v>
      </c>
      <c r="E1313" s="107">
        <v>89844</v>
      </c>
      <c r="F1313" s="108">
        <v>2031138</v>
      </c>
      <c r="G1313" s="107">
        <v>89844</v>
      </c>
      <c r="H1313" s="56"/>
    </row>
    <row r="1314" spans="2:8" ht="15" x14ac:dyDescent="0.2">
      <c r="B1314" s="107">
        <v>89845</v>
      </c>
      <c r="C1314" s="108">
        <v>2031139</v>
      </c>
      <c r="D1314" s="109" t="s">
        <v>4813</v>
      </c>
      <c r="E1314" s="107">
        <v>89845</v>
      </c>
      <c r="F1314" s="108">
        <v>2031139</v>
      </c>
      <c r="G1314" s="107">
        <v>89845</v>
      </c>
      <c r="H1314" s="56"/>
    </row>
    <row r="1315" spans="2:8" ht="15" x14ac:dyDescent="0.2">
      <c r="B1315" s="107">
        <v>103000</v>
      </c>
      <c r="C1315" s="108">
        <v>2001105</v>
      </c>
      <c r="D1315" s="109" t="s">
        <v>4814</v>
      </c>
      <c r="E1315" s="107">
        <v>103000</v>
      </c>
      <c r="F1315" s="108">
        <v>2001105</v>
      </c>
      <c r="G1315" s="107">
        <v>103000</v>
      </c>
      <c r="H1315" s="56"/>
    </row>
    <row r="1316" spans="2:8" ht="15" x14ac:dyDescent="0.2">
      <c r="B1316" s="107">
        <v>103001</v>
      </c>
      <c r="C1316" s="108">
        <v>2001106</v>
      </c>
      <c r="D1316" s="109" t="s">
        <v>4815</v>
      </c>
      <c r="E1316" s="107">
        <v>103001</v>
      </c>
      <c r="F1316" s="108">
        <v>2001106</v>
      </c>
      <c r="G1316" s="107">
        <v>103001</v>
      </c>
      <c r="H1316" s="56"/>
    </row>
    <row r="1317" spans="2:8" ht="15" x14ac:dyDescent="0.2">
      <c r="B1317" s="107">
        <v>103002</v>
      </c>
      <c r="C1317" s="108">
        <v>2001107</v>
      </c>
      <c r="D1317" s="109" t="s">
        <v>4816</v>
      </c>
      <c r="E1317" s="107">
        <v>103002</v>
      </c>
      <c r="F1317" s="108">
        <v>2001107</v>
      </c>
      <c r="G1317" s="107">
        <v>103002</v>
      </c>
      <c r="H1317" s="56"/>
    </row>
    <row r="1318" spans="2:8" ht="15" x14ac:dyDescent="0.2">
      <c r="B1318" s="107">
        <v>103003</v>
      </c>
      <c r="C1318" s="108">
        <v>2001108</v>
      </c>
      <c r="D1318" s="109" t="s">
        <v>4817</v>
      </c>
      <c r="E1318" s="107">
        <v>103003</v>
      </c>
      <c r="F1318" s="108">
        <v>2001108</v>
      </c>
      <c r="G1318" s="107">
        <v>103003</v>
      </c>
      <c r="H1318" s="56"/>
    </row>
    <row r="1319" spans="2:8" ht="15" x14ac:dyDescent="0.2">
      <c r="B1319" s="107">
        <v>103004</v>
      </c>
      <c r="C1319" s="108">
        <v>2001109</v>
      </c>
      <c r="D1319" s="109" t="s">
        <v>4818</v>
      </c>
      <c r="E1319" s="107">
        <v>103004</v>
      </c>
      <c r="F1319" s="108">
        <v>2001109</v>
      </c>
      <c r="G1319" s="107">
        <v>103004</v>
      </c>
      <c r="H1319" s="56"/>
    </row>
    <row r="1320" spans="2:8" ht="15" x14ac:dyDescent="0.2">
      <c r="B1320" s="107">
        <v>103022</v>
      </c>
      <c r="C1320" s="108">
        <v>2001110</v>
      </c>
      <c r="D1320" s="109" t="s">
        <v>4819</v>
      </c>
      <c r="E1320" s="107">
        <v>103022</v>
      </c>
      <c r="F1320" s="108">
        <v>2001110</v>
      </c>
      <c r="G1320" s="107">
        <v>103022</v>
      </c>
      <c r="H1320" s="56"/>
    </row>
    <row r="1321" spans="2:8" ht="15" x14ac:dyDescent="0.2">
      <c r="B1321" s="107">
        <v>103023</v>
      </c>
      <c r="C1321" s="108">
        <v>2001111</v>
      </c>
      <c r="D1321" s="109" t="s">
        <v>4820</v>
      </c>
      <c r="E1321" s="107">
        <v>103023</v>
      </c>
      <c r="F1321" s="108">
        <v>2001111</v>
      </c>
      <c r="G1321" s="107">
        <v>103023</v>
      </c>
      <c r="H1321" s="56"/>
    </row>
    <row r="1322" spans="2:8" ht="15" x14ac:dyDescent="0.2">
      <c r="B1322" s="107">
        <v>103024</v>
      </c>
      <c r="C1322" s="108">
        <v>2001112</v>
      </c>
      <c r="D1322" s="109" t="s">
        <v>4821</v>
      </c>
      <c r="E1322" s="107">
        <v>103024</v>
      </c>
      <c r="F1322" s="108">
        <v>2001112</v>
      </c>
      <c r="G1322" s="107">
        <v>103024</v>
      </c>
      <c r="H1322" s="56"/>
    </row>
    <row r="1323" spans="2:8" ht="15" x14ac:dyDescent="0.2">
      <c r="B1323" s="107">
        <v>103032</v>
      </c>
      <c r="C1323" s="108">
        <v>2001113</v>
      </c>
      <c r="D1323" s="109" t="s">
        <v>4822</v>
      </c>
      <c r="E1323" s="107">
        <v>103032</v>
      </c>
      <c r="F1323" s="108">
        <v>2001113</v>
      </c>
      <c r="G1323" s="107">
        <v>103032</v>
      </c>
      <c r="H1323" s="56"/>
    </row>
    <row r="1324" spans="2:8" ht="15" x14ac:dyDescent="0.2">
      <c r="B1324" s="107">
        <v>103033</v>
      </c>
      <c r="C1324" s="108">
        <v>2001114</v>
      </c>
      <c r="D1324" s="109" t="s">
        <v>4823</v>
      </c>
      <c r="E1324" s="107">
        <v>103033</v>
      </c>
      <c r="F1324" s="108">
        <v>2001114</v>
      </c>
      <c r="G1324" s="107">
        <v>103033</v>
      </c>
      <c r="H1324" s="56"/>
    </row>
    <row r="1325" spans="2:8" ht="15" x14ac:dyDescent="0.2">
      <c r="B1325" s="107">
        <v>103034</v>
      </c>
      <c r="C1325" s="108">
        <v>2001115</v>
      </c>
      <c r="D1325" s="109" t="s">
        <v>4824</v>
      </c>
      <c r="E1325" s="107">
        <v>103034</v>
      </c>
      <c r="F1325" s="108">
        <v>2001115</v>
      </c>
      <c r="G1325" s="107">
        <v>103034</v>
      </c>
      <c r="H1325" s="56"/>
    </row>
    <row r="1326" spans="2:8" ht="15" x14ac:dyDescent="0.2">
      <c r="B1326" s="107">
        <v>103042</v>
      </c>
      <c r="C1326" s="108">
        <v>2001117</v>
      </c>
      <c r="D1326" s="109" t="s">
        <v>4825</v>
      </c>
      <c r="E1326" s="107">
        <v>103042</v>
      </c>
      <c r="F1326" s="108">
        <v>2001117</v>
      </c>
      <c r="G1326" s="107">
        <v>103042</v>
      </c>
      <c r="H1326" s="56"/>
    </row>
    <row r="1327" spans="2:8" ht="15" x14ac:dyDescent="0.2">
      <c r="B1327" s="107">
        <v>103043</v>
      </c>
      <c r="C1327" s="108">
        <v>2001118</v>
      </c>
      <c r="D1327" s="109" t="s">
        <v>4826</v>
      </c>
      <c r="E1327" s="107">
        <v>103043</v>
      </c>
      <c r="F1327" s="108">
        <v>2001118</v>
      </c>
      <c r="G1327" s="107">
        <v>103043</v>
      </c>
      <c r="H1327" s="56"/>
    </row>
    <row r="1328" spans="2:8" ht="15" x14ac:dyDescent="0.2">
      <c r="B1328" s="107">
        <v>103044</v>
      </c>
      <c r="C1328" s="108">
        <v>2001119</v>
      </c>
      <c r="D1328" s="109" t="s">
        <v>4827</v>
      </c>
      <c r="E1328" s="107">
        <v>103044</v>
      </c>
      <c r="F1328" s="108">
        <v>2001119</v>
      </c>
      <c r="G1328" s="107">
        <v>103044</v>
      </c>
      <c r="H1328" s="56"/>
    </row>
    <row r="1329" spans="2:8" ht="15" x14ac:dyDescent="0.2">
      <c r="B1329" s="107">
        <v>103100</v>
      </c>
      <c r="C1329" s="108">
        <v>2001126</v>
      </c>
      <c r="D1329" s="109" t="s">
        <v>1071</v>
      </c>
      <c r="E1329" s="107">
        <v>103100</v>
      </c>
      <c r="F1329" s="108">
        <v>2001126</v>
      </c>
      <c r="G1329" s="107">
        <v>103100</v>
      </c>
      <c r="H1329" s="56"/>
    </row>
    <row r="1330" spans="2:8" ht="15" x14ac:dyDescent="0.2">
      <c r="B1330" s="107">
        <v>103101</v>
      </c>
      <c r="C1330" s="108">
        <v>2001127</v>
      </c>
      <c r="D1330" s="109" t="s">
        <v>1072</v>
      </c>
      <c r="E1330" s="107">
        <v>103101</v>
      </c>
      <c r="F1330" s="108">
        <v>2001127</v>
      </c>
      <c r="G1330" s="107">
        <v>103101</v>
      </c>
      <c r="H1330" s="56"/>
    </row>
    <row r="1331" spans="2:8" ht="15" x14ac:dyDescent="0.2">
      <c r="B1331" s="107">
        <v>103102</v>
      </c>
      <c r="C1331" s="108">
        <v>2001128</v>
      </c>
      <c r="D1331" s="109" t="s">
        <v>1073</v>
      </c>
      <c r="E1331" s="107">
        <v>103102</v>
      </c>
      <c r="F1331" s="108">
        <v>2001128</v>
      </c>
      <c r="G1331" s="107">
        <v>103102</v>
      </c>
      <c r="H1331" s="56"/>
    </row>
    <row r="1332" spans="2:8" ht="15" x14ac:dyDescent="0.2">
      <c r="B1332" s="107">
        <v>103103</v>
      </c>
      <c r="C1332" s="108">
        <v>2001129</v>
      </c>
      <c r="D1332" s="109" t="s">
        <v>4828</v>
      </c>
      <c r="E1332" s="107">
        <v>103103</v>
      </c>
      <c r="F1332" s="108">
        <v>2001129</v>
      </c>
      <c r="G1332" s="107">
        <v>103103</v>
      </c>
      <c r="H1332" s="56"/>
    </row>
    <row r="1333" spans="2:8" ht="15" x14ac:dyDescent="0.2">
      <c r="B1333" s="107">
        <v>103104</v>
      </c>
      <c r="C1333" s="108">
        <v>2001130</v>
      </c>
      <c r="D1333" s="109" t="s">
        <v>1074</v>
      </c>
      <c r="E1333" s="107">
        <v>103104</v>
      </c>
      <c r="F1333" s="108">
        <v>2001130</v>
      </c>
      <c r="G1333" s="107">
        <v>103104</v>
      </c>
      <c r="H1333" s="56"/>
    </row>
    <row r="1334" spans="2:8" ht="15" x14ac:dyDescent="0.2">
      <c r="B1334" s="107">
        <v>103105</v>
      </c>
      <c r="C1334" s="108">
        <v>2001131</v>
      </c>
      <c r="D1334" s="109" t="s">
        <v>1075</v>
      </c>
      <c r="E1334" s="107">
        <v>103105</v>
      </c>
      <c r="F1334" s="108">
        <v>2001131</v>
      </c>
      <c r="G1334" s="107">
        <v>103105</v>
      </c>
      <c r="H1334" s="56"/>
    </row>
    <row r="1335" spans="2:8" ht="15" x14ac:dyDescent="0.2">
      <c r="B1335" s="107">
        <v>103106</v>
      </c>
      <c r="C1335" s="108">
        <v>2001132</v>
      </c>
      <c r="D1335" s="109" t="s">
        <v>1076</v>
      </c>
      <c r="E1335" s="107">
        <v>103106</v>
      </c>
      <c r="F1335" s="108">
        <v>2001132</v>
      </c>
      <c r="G1335" s="107">
        <v>103106</v>
      </c>
      <c r="H1335" s="56"/>
    </row>
    <row r="1336" spans="2:8" ht="15" x14ac:dyDescent="0.2">
      <c r="B1336" s="107">
        <v>103107</v>
      </c>
      <c r="C1336" s="108">
        <v>2001133</v>
      </c>
      <c r="D1336" s="109" t="s">
        <v>1077</v>
      </c>
      <c r="E1336" s="107">
        <v>103107</v>
      </c>
      <c r="F1336" s="108">
        <v>2001133</v>
      </c>
      <c r="G1336" s="107">
        <v>103107</v>
      </c>
      <c r="H1336" s="56"/>
    </row>
    <row r="1337" spans="2:8" ht="15" x14ac:dyDescent="0.2">
      <c r="B1337" s="107">
        <v>103108</v>
      </c>
      <c r="C1337" s="108">
        <v>2001134</v>
      </c>
      <c r="D1337" s="109" t="s">
        <v>1078</v>
      </c>
      <c r="E1337" s="107">
        <v>103108</v>
      </c>
      <c r="F1337" s="108">
        <v>2001134</v>
      </c>
      <c r="G1337" s="107">
        <v>103108</v>
      </c>
      <c r="H1337" s="56"/>
    </row>
    <row r="1338" spans="2:8" ht="15" x14ac:dyDescent="0.2">
      <c r="B1338" s="107">
        <v>103109</v>
      </c>
      <c r="C1338" s="108">
        <v>2001135</v>
      </c>
      <c r="D1338" s="109" t="s">
        <v>1079</v>
      </c>
      <c r="E1338" s="107">
        <v>103109</v>
      </c>
      <c r="F1338" s="108">
        <v>2001135</v>
      </c>
      <c r="G1338" s="107">
        <v>103109</v>
      </c>
      <c r="H1338" s="56"/>
    </row>
    <row r="1339" spans="2:8" ht="15" x14ac:dyDescent="0.2">
      <c r="B1339" s="107">
        <v>103150</v>
      </c>
      <c r="C1339" s="108">
        <v>2001137</v>
      </c>
      <c r="D1339" s="109" t="s">
        <v>4829</v>
      </c>
      <c r="E1339" s="107">
        <v>103150</v>
      </c>
      <c r="F1339" s="108">
        <v>2001137</v>
      </c>
      <c r="G1339" s="107">
        <v>103150</v>
      </c>
      <c r="H1339" s="56"/>
    </row>
    <row r="1340" spans="2:8" ht="15" x14ac:dyDescent="0.2">
      <c r="B1340" s="107">
        <v>103151</v>
      </c>
      <c r="C1340" s="108">
        <v>2001138</v>
      </c>
      <c r="D1340" s="109" t="s">
        <v>4830</v>
      </c>
      <c r="E1340" s="107">
        <v>103151</v>
      </c>
      <c r="F1340" s="108">
        <v>2001138</v>
      </c>
      <c r="G1340" s="107">
        <v>103151</v>
      </c>
      <c r="H1340" s="56"/>
    </row>
    <row r="1341" spans="2:8" ht="15" x14ac:dyDescent="0.2">
      <c r="B1341" s="107">
        <v>103152</v>
      </c>
      <c r="C1341" s="108">
        <v>2001139</v>
      </c>
      <c r="D1341" s="109" t="s">
        <v>4831</v>
      </c>
      <c r="E1341" s="107">
        <v>103152</v>
      </c>
      <c r="F1341" s="108">
        <v>2001139</v>
      </c>
      <c r="G1341" s="107">
        <v>103152</v>
      </c>
      <c r="H1341" s="56"/>
    </row>
    <row r="1342" spans="2:8" ht="15" x14ac:dyDescent="0.2">
      <c r="B1342" s="107">
        <v>103153</v>
      </c>
      <c r="C1342" s="108">
        <v>2001140</v>
      </c>
      <c r="D1342" s="109" t="s">
        <v>4832</v>
      </c>
      <c r="E1342" s="107">
        <v>103153</v>
      </c>
      <c r="F1342" s="108">
        <v>2001140</v>
      </c>
      <c r="G1342" s="107">
        <v>103153</v>
      </c>
      <c r="H1342" s="56"/>
    </row>
    <row r="1343" spans="2:8" ht="15" x14ac:dyDescent="0.2">
      <c r="B1343" s="107">
        <v>103200</v>
      </c>
      <c r="C1343" s="108">
        <v>2001143</v>
      </c>
      <c r="D1343" s="109" t="s">
        <v>4833</v>
      </c>
      <c r="E1343" s="107">
        <v>103200</v>
      </c>
      <c r="F1343" s="108">
        <v>2001143</v>
      </c>
      <c r="G1343" s="107">
        <v>103200</v>
      </c>
      <c r="H1343" s="56"/>
    </row>
    <row r="1344" spans="2:8" ht="15" x14ac:dyDescent="0.2">
      <c r="B1344" s="107">
        <v>103201</v>
      </c>
      <c r="C1344" s="108">
        <v>2001144</v>
      </c>
      <c r="D1344" s="109" t="s">
        <v>4834</v>
      </c>
      <c r="E1344" s="107">
        <v>103201</v>
      </c>
      <c r="F1344" s="108">
        <v>2001144</v>
      </c>
      <c r="G1344" s="107">
        <v>103201</v>
      </c>
      <c r="H1344" s="56"/>
    </row>
    <row r="1345" spans="2:8" ht="15" x14ac:dyDescent="0.2">
      <c r="B1345" s="107">
        <v>103202</v>
      </c>
      <c r="C1345" s="108">
        <v>2001145</v>
      </c>
      <c r="D1345" s="109" t="s">
        <v>4835</v>
      </c>
      <c r="E1345" s="107">
        <v>103202</v>
      </c>
      <c r="F1345" s="108">
        <v>2001145</v>
      </c>
      <c r="G1345" s="107">
        <v>103202</v>
      </c>
      <c r="H1345" s="56"/>
    </row>
    <row r="1346" spans="2:8" ht="15" x14ac:dyDescent="0.2">
      <c r="B1346" s="107">
        <v>103203</v>
      </c>
      <c r="C1346" s="108">
        <v>2001146</v>
      </c>
      <c r="D1346" s="109" t="s">
        <v>4836</v>
      </c>
      <c r="E1346" s="107">
        <v>103203</v>
      </c>
      <c r="F1346" s="108">
        <v>2001146</v>
      </c>
      <c r="G1346" s="107">
        <v>103203</v>
      </c>
      <c r="H1346" s="56"/>
    </row>
    <row r="1347" spans="2:8" ht="15" x14ac:dyDescent="0.2">
      <c r="B1347" s="107">
        <v>103204</v>
      </c>
      <c r="C1347" s="108">
        <v>2001147</v>
      </c>
      <c r="D1347" s="109" t="s">
        <v>4837</v>
      </c>
      <c r="E1347" s="107">
        <v>103204</v>
      </c>
      <c r="F1347" s="108">
        <v>2001147</v>
      </c>
      <c r="G1347" s="107">
        <v>103204</v>
      </c>
      <c r="H1347" s="56"/>
    </row>
    <row r="1348" spans="2:8" ht="15" x14ac:dyDescent="0.2">
      <c r="B1348" s="107">
        <v>103205</v>
      </c>
      <c r="C1348" s="108">
        <v>2001148</v>
      </c>
      <c r="D1348" s="109" t="s">
        <v>4838</v>
      </c>
      <c r="E1348" s="107">
        <v>103205</v>
      </c>
      <c r="F1348" s="108">
        <v>2001148</v>
      </c>
      <c r="G1348" s="107">
        <v>103205</v>
      </c>
      <c r="H1348" s="56"/>
    </row>
    <row r="1349" spans="2:8" ht="15" x14ac:dyDescent="0.2">
      <c r="B1349" s="107">
        <v>103206</v>
      </c>
      <c r="C1349" s="108">
        <v>2001149</v>
      </c>
      <c r="D1349" s="109" t="s">
        <v>1080</v>
      </c>
      <c r="E1349" s="107">
        <v>103206</v>
      </c>
      <c r="F1349" s="108">
        <v>2001149</v>
      </c>
      <c r="G1349" s="107">
        <v>103206</v>
      </c>
      <c r="H1349" s="56"/>
    </row>
    <row r="1350" spans="2:8" ht="15" x14ac:dyDescent="0.2">
      <c r="B1350" s="107">
        <v>103207</v>
      </c>
      <c r="C1350" s="108">
        <v>2001150</v>
      </c>
      <c r="D1350" s="109" t="s">
        <v>4839</v>
      </c>
      <c r="E1350" s="107">
        <v>103207</v>
      </c>
      <c r="F1350" s="108">
        <v>2001150</v>
      </c>
      <c r="G1350" s="107">
        <v>103207</v>
      </c>
      <c r="H1350" s="56"/>
    </row>
    <row r="1351" spans="2:8" ht="15" x14ac:dyDescent="0.2">
      <c r="B1351" s="107">
        <v>103208</v>
      </c>
      <c r="C1351" s="108">
        <v>2001151</v>
      </c>
      <c r="D1351" s="109" t="s">
        <v>4840</v>
      </c>
      <c r="E1351" s="107">
        <v>103208</v>
      </c>
      <c r="F1351" s="108">
        <v>2001151</v>
      </c>
      <c r="G1351" s="107">
        <v>103208</v>
      </c>
      <c r="H1351" s="56"/>
    </row>
    <row r="1352" spans="2:8" ht="15" x14ac:dyDescent="0.2">
      <c r="B1352" s="107">
        <v>103209</v>
      </c>
      <c r="C1352" s="108">
        <v>2001152</v>
      </c>
      <c r="D1352" s="109" t="s">
        <v>4841</v>
      </c>
      <c r="E1352" s="107">
        <v>103209</v>
      </c>
      <c r="F1352" s="108">
        <v>2001152</v>
      </c>
      <c r="G1352" s="107">
        <v>103209</v>
      </c>
      <c r="H1352" s="56"/>
    </row>
    <row r="1353" spans="2:8" ht="15" x14ac:dyDescent="0.2">
      <c r="B1353" s="107">
        <v>103211</v>
      </c>
      <c r="C1353" s="108">
        <v>2001154</v>
      </c>
      <c r="D1353" s="109" t="s">
        <v>1081</v>
      </c>
      <c r="E1353" s="107">
        <v>103211</v>
      </c>
      <c r="F1353" s="108">
        <v>2001154</v>
      </c>
      <c r="G1353" s="107">
        <v>103211</v>
      </c>
      <c r="H1353" s="56"/>
    </row>
    <row r="1354" spans="2:8" ht="15" x14ac:dyDescent="0.2">
      <c r="B1354" s="107">
        <v>103213</v>
      </c>
      <c r="C1354" s="108">
        <v>2001156</v>
      </c>
      <c r="D1354" s="109" t="s">
        <v>226</v>
      </c>
      <c r="E1354" s="107">
        <v>103213</v>
      </c>
      <c r="F1354" s="108">
        <v>2001156</v>
      </c>
      <c r="G1354" s="107">
        <v>103213</v>
      </c>
      <c r="H1354" s="56"/>
    </row>
    <row r="1355" spans="2:8" ht="15" x14ac:dyDescent="0.2">
      <c r="B1355" s="107">
        <v>103214</v>
      </c>
      <c r="C1355" s="108">
        <v>2001157</v>
      </c>
      <c r="D1355" s="109" t="s">
        <v>4842</v>
      </c>
      <c r="E1355" s="107">
        <v>103214</v>
      </c>
      <c r="F1355" s="108">
        <v>2001157</v>
      </c>
      <c r="G1355" s="107">
        <v>103214</v>
      </c>
      <c r="H1355" s="56"/>
    </row>
    <row r="1356" spans="2:8" ht="15" x14ac:dyDescent="0.2">
      <c r="B1356" s="107">
        <v>103215</v>
      </c>
      <c r="C1356" s="108">
        <v>2001158</v>
      </c>
      <c r="D1356" s="109" t="s">
        <v>1082</v>
      </c>
      <c r="E1356" s="107">
        <v>103215</v>
      </c>
      <c r="F1356" s="108">
        <v>2001158</v>
      </c>
      <c r="G1356" s="107">
        <v>103215</v>
      </c>
      <c r="H1356" s="56"/>
    </row>
    <row r="1357" spans="2:8" ht="15" x14ac:dyDescent="0.2">
      <c r="B1357" s="107">
        <v>103217</v>
      </c>
      <c r="C1357" s="108">
        <v>2001160</v>
      </c>
      <c r="D1357" s="109" t="s">
        <v>1083</v>
      </c>
      <c r="E1357" s="107">
        <v>103217</v>
      </c>
      <c r="F1357" s="108">
        <v>2001160</v>
      </c>
      <c r="G1357" s="107">
        <v>103217</v>
      </c>
      <c r="H1357" s="56"/>
    </row>
    <row r="1358" spans="2:8" ht="15" x14ac:dyDescent="0.2">
      <c r="B1358" s="107">
        <v>103218</v>
      </c>
      <c r="C1358" s="108">
        <v>2001161</v>
      </c>
      <c r="D1358" s="109" t="s">
        <v>4843</v>
      </c>
      <c r="E1358" s="107">
        <v>103218</v>
      </c>
      <c r="F1358" s="108">
        <v>2001161</v>
      </c>
      <c r="G1358" s="107">
        <v>103218</v>
      </c>
      <c r="H1358" s="56"/>
    </row>
    <row r="1359" spans="2:8" ht="15" x14ac:dyDescent="0.2">
      <c r="B1359" s="107">
        <v>103219</v>
      </c>
      <c r="C1359" s="108">
        <v>2001162</v>
      </c>
      <c r="D1359" s="109" t="s">
        <v>4844</v>
      </c>
      <c r="E1359" s="107">
        <v>103219</v>
      </c>
      <c r="F1359" s="108">
        <v>2001162</v>
      </c>
      <c r="G1359" s="107">
        <v>103219</v>
      </c>
      <c r="H1359" s="56"/>
    </row>
    <row r="1360" spans="2:8" ht="15" x14ac:dyDescent="0.2">
      <c r="B1360" s="107">
        <v>103220</v>
      </c>
      <c r="C1360" s="108">
        <v>2001163</v>
      </c>
      <c r="D1360" s="109" t="s">
        <v>4845</v>
      </c>
      <c r="E1360" s="107">
        <v>103220</v>
      </c>
      <c r="F1360" s="108">
        <v>2001163</v>
      </c>
      <c r="G1360" s="107">
        <v>103220</v>
      </c>
      <c r="H1360" s="56"/>
    </row>
    <row r="1361" spans="2:8" ht="15" x14ac:dyDescent="0.2">
      <c r="B1361" s="107">
        <v>103221</v>
      </c>
      <c r="C1361" s="108">
        <v>2001164</v>
      </c>
      <c r="D1361" s="109" t="s">
        <v>4846</v>
      </c>
      <c r="E1361" s="107">
        <v>103221</v>
      </c>
      <c r="F1361" s="108">
        <v>2001164</v>
      </c>
      <c r="G1361" s="107">
        <v>103221</v>
      </c>
      <c r="H1361" s="56"/>
    </row>
    <row r="1362" spans="2:8" ht="15" x14ac:dyDescent="0.2">
      <c r="B1362" s="107">
        <v>103222</v>
      </c>
      <c r="C1362" s="108">
        <v>2001165</v>
      </c>
      <c r="D1362" s="109" t="s">
        <v>4847</v>
      </c>
      <c r="E1362" s="107">
        <v>103222</v>
      </c>
      <c r="F1362" s="108">
        <v>2001165</v>
      </c>
      <c r="G1362" s="107">
        <v>103222</v>
      </c>
      <c r="H1362" s="56"/>
    </row>
    <row r="1363" spans="2:8" ht="15" x14ac:dyDescent="0.2">
      <c r="B1363" s="107">
        <v>103223</v>
      </c>
      <c r="C1363" s="108">
        <v>2001166</v>
      </c>
      <c r="D1363" s="109" t="s">
        <v>4848</v>
      </c>
      <c r="E1363" s="107">
        <v>103223</v>
      </c>
      <c r="F1363" s="108">
        <v>2001166</v>
      </c>
      <c r="G1363" s="107">
        <v>103223</v>
      </c>
      <c r="H1363" s="56"/>
    </row>
    <row r="1364" spans="2:8" ht="15" x14ac:dyDescent="0.2">
      <c r="B1364" s="107">
        <v>103224</v>
      </c>
      <c r="C1364" s="108">
        <v>2001167</v>
      </c>
      <c r="D1364" s="109" t="s">
        <v>4849</v>
      </c>
      <c r="E1364" s="107">
        <v>103224</v>
      </c>
      <c r="F1364" s="108">
        <v>2001167</v>
      </c>
      <c r="G1364" s="107">
        <v>103224</v>
      </c>
      <c r="H1364" s="56"/>
    </row>
    <row r="1365" spans="2:8" ht="15" x14ac:dyDescent="0.2">
      <c r="B1365" s="107">
        <v>103225</v>
      </c>
      <c r="C1365" s="108">
        <v>2001168</v>
      </c>
      <c r="D1365" s="109" t="s">
        <v>4850</v>
      </c>
      <c r="E1365" s="107">
        <v>103225</v>
      </c>
      <c r="F1365" s="108">
        <v>2001168</v>
      </c>
      <c r="G1365" s="107">
        <v>103225</v>
      </c>
      <c r="H1365" s="56"/>
    </row>
    <row r="1366" spans="2:8" ht="15" x14ac:dyDescent="0.2">
      <c r="B1366" s="107">
        <v>103233</v>
      </c>
      <c r="C1366" s="108">
        <v>2079142</v>
      </c>
      <c r="D1366" s="109" t="s">
        <v>382</v>
      </c>
      <c r="E1366" s="107">
        <v>103233</v>
      </c>
      <c r="F1366" s="108">
        <v>2079142</v>
      </c>
      <c r="G1366" s="107">
        <v>103233</v>
      </c>
      <c r="H1366" s="56"/>
    </row>
    <row r="1367" spans="2:8" ht="15" x14ac:dyDescent="0.2">
      <c r="B1367" s="107">
        <v>103500</v>
      </c>
      <c r="C1367" s="108">
        <v>2001182</v>
      </c>
      <c r="D1367" s="109" t="s">
        <v>1086</v>
      </c>
      <c r="E1367" s="107">
        <v>103500</v>
      </c>
      <c r="F1367" s="108">
        <v>2001182</v>
      </c>
      <c r="G1367" s="107">
        <v>103500</v>
      </c>
      <c r="H1367" s="56"/>
    </row>
    <row r="1368" spans="2:8" ht="15" x14ac:dyDescent="0.2">
      <c r="B1368" s="107">
        <v>103501</v>
      </c>
      <c r="C1368" s="108">
        <v>2001183</v>
      </c>
      <c r="D1368" s="109" t="s">
        <v>1087</v>
      </c>
      <c r="E1368" s="107">
        <v>103501</v>
      </c>
      <c r="F1368" s="108">
        <v>2001183</v>
      </c>
      <c r="G1368" s="107">
        <v>103501</v>
      </c>
      <c r="H1368" s="56"/>
    </row>
    <row r="1369" spans="2:8" ht="15" x14ac:dyDescent="0.2">
      <c r="B1369" s="107">
        <v>103502</v>
      </c>
      <c r="C1369" s="108">
        <v>2001184</v>
      </c>
      <c r="D1369" s="109" t="s">
        <v>1088</v>
      </c>
      <c r="E1369" s="107">
        <v>103502</v>
      </c>
      <c r="F1369" s="108">
        <v>2001184</v>
      </c>
      <c r="G1369" s="107">
        <v>103502</v>
      </c>
      <c r="H1369" s="56"/>
    </row>
    <row r="1370" spans="2:8" ht="15" x14ac:dyDescent="0.2">
      <c r="B1370" s="107">
        <v>103503</v>
      </c>
      <c r="C1370" s="108">
        <v>2001185</v>
      </c>
      <c r="D1370" s="109" t="s">
        <v>1089</v>
      </c>
      <c r="E1370" s="107">
        <v>103503</v>
      </c>
      <c r="F1370" s="108">
        <v>2001185</v>
      </c>
      <c r="G1370" s="107">
        <v>103503</v>
      </c>
      <c r="H1370" s="56"/>
    </row>
    <row r="1371" spans="2:8" ht="15" x14ac:dyDescent="0.2">
      <c r="B1371" s="107">
        <v>103506</v>
      </c>
      <c r="C1371" s="108">
        <v>2001186</v>
      </c>
      <c r="D1371" s="109" t="s">
        <v>227</v>
      </c>
      <c r="E1371" s="107">
        <v>103506</v>
      </c>
      <c r="F1371" s="108">
        <v>2001186</v>
      </c>
      <c r="G1371" s="107">
        <v>103506</v>
      </c>
      <c r="H1371" s="56"/>
    </row>
    <row r="1372" spans="2:8" ht="15" x14ac:dyDescent="0.2">
      <c r="B1372" s="107">
        <v>103507</v>
      </c>
      <c r="C1372" s="108">
        <v>2001187</v>
      </c>
      <c r="D1372" s="109" t="s">
        <v>1090</v>
      </c>
      <c r="E1372" s="107">
        <v>103507</v>
      </c>
      <c r="F1372" s="108">
        <v>2001187</v>
      </c>
      <c r="G1372" s="107">
        <v>103507</v>
      </c>
      <c r="H1372" s="56"/>
    </row>
    <row r="1373" spans="2:8" ht="15" x14ac:dyDescent="0.2">
      <c r="B1373" s="107">
        <v>103508</v>
      </c>
      <c r="C1373" s="108">
        <v>2001188</v>
      </c>
      <c r="D1373" s="109" t="s">
        <v>1091</v>
      </c>
      <c r="E1373" s="107">
        <v>103508</v>
      </c>
      <c r="F1373" s="108">
        <v>2001188</v>
      </c>
      <c r="G1373" s="107">
        <v>103508</v>
      </c>
      <c r="H1373" s="56"/>
    </row>
    <row r="1374" spans="2:8" ht="15" x14ac:dyDescent="0.2">
      <c r="B1374" s="107">
        <v>103510</v>
      </c>
      <c r="C1374" s="108">
        <v>2001189</v>
      </c>
      <c r="D1374" s="109" t="s">
        <v>1092</v>
      </c>
      <c r="E1374" s="107">
        <v>103510</v>
      </c>
      <c r="F1374" s="108">
        <v>2001189</v>
      </c>
      <c r="G1374" s="107">
        <v>103510</v>
      </c>
      <c r="H1374" s="56"/>
    </row>
    <row r="1375" spans="2:8" ht="15" x14ac:dyDescent="0.2">
      <c r="B1375" s="107">
        <v>103511</v>
      </c>
      <c r="C1375" s="108">
        <v>2001190</v>
      </c>
      <c r="D1375" s="109" t="s">
        <v>1093</v>
      </c>
      <c r="E1375" s="107">
        <v>103511</v>
      </c>
      <c r="F1375" s="108">
        <v>2001190</v>
      </c>
      <c r="G1375" s="107">
        <v>103511</v>
      </c>
      <c r="H1375" s="56"/>
    </row>
    <row r="1376" spans="2:8" ht="15" x14ac:dyDescent="0.2">
      <c r="B1376" s="107">
        <v>103512</v>
      </c>
      <c r="C1376" s="108">
        <v>2001191</v>
      </c>
      <c r="D1376" s="109" t="s">
        <v>1094</v>
      </c>
      <c r="E1376" s="107">
        <v>103512</v>
      </c>
      <c r="F1376" s="108">
        <v>2001191</v>
      </c>
      <c r="G1376" s="107">
        <v>103512</v>
      </c>
      <c r="H1376" s="56"/>
    </row>
    <row r="1377" spans="2:8" ht="15" x14ac:dyDescent="0.2">
      <c r="B1377" s="107">
        <v>103513</v>
      </c>
      <c r="C1377" s="108">
        <v>2001192</v>
      </c>
      <c r="D1377" s="109" t="s">
        <v>1095</v>
      </c>
      <c r="E1377" s="107">
        <v>103513</v>
      </c>
      <c r="F1377" s="108">
        <v>2001192</v>
      </c>
      <c r="G1377" s="107">
        <v>103513</v>
      </c>
      <c r="H1377" s="56"/>
    </row>
    <row r="1378" spans="2:8" ht="15" x14ac:dyDescent="0.2">
      <c r="B1378" s="107">
        <v>103516</v>
      </c>
      <c r="C1378" s="108">
        <v>2001193</v>
      </c>
      <c r="D1378" s="109" t="s">
        <v>1096</v>
      </c>
      <c r="E1378" s="107">
        <v>103516</v>
      </c>
      <c r="F1378" s="108">
        <v>2001193</v>
      </c>
      <c r="G1378" s="107">
        <v>103516</v>
      </c>
      <c r="H1378" s="56"/>
    </row>
    <row r="1379" spans="2:8" ht="15" x14ac:dyDescent="0.2">
      <c r="B1379" s="107">
        <v>103517</v>
      </c>
      <c r="C1379" s="108">
        <v>2001194</v>
      </c>
      <c r="D1379" s="109" t="s">
        <v>1097</v>
      </c>
      <c r="E1379" s="107">
        <v>103517</v>
      </c>
      <c r="F1379" s="108">
        <v>2001194</v>
      </c>
      <c r="G1379" s="107">
        <v>103517</v>
      </c>
      <c r="H1379" s="56"/>
    </row>
    <row r="1380" spans="2:8" ht="15" x14ac:dyDescent="0.2">
      <c r="B1380" s="107">
        <v>103518</v>
      </c>
      <c r="C1380" s="108">
        <v>2001195</v>
      </c>
      <c r="D1380" s="109" t="s">
        <v>1098</v>
      </c>
      <c r="E1380" s="107">
        <v>103518</v>
      </c>
      <c r="F1380" s="108">
        <v>2001195</v>
      </c>
      <c r="G1380" s="107">
        <v>103518</v>
      </c>
      <c r="H1380" s="56"/>
    </row>
    <row r="1381" spans="2:8" ht="15" x14ac:dyDescent="0.2">
      <c r="B1381" s="107">
        <v>103520</v>
      </c>
      <c r="C1381" s="108">
        <v>2001196</v>
      </c>
      <c r="D1381" s="109" t="s">
        <v>1099</v>
      </c>
      <c r="E1381" s="107">
        <v>103520</v>
      </c>
      <c r="F1381" s="108">
        <v>2001196</v>
      </c>
      <c r="G1381" s="107">
        <v>103520</v>
      </c>
      <c r="H1381" s="56"/>
    </row>
    <row r="1382" spans="2:8" ht="15" x14ac:dyDescent="0.2">
      <c r="B1382" s="107">
        <v>103521</v>
      </c>
      <c r="C1382" s="108">
        <v>2001197</v>
      </c>
      <c r="D1382" s="109" t="s">
        <v>1100</v>
      </c>
      <c r="E1382" s="107">
        <v>103521</v>
      </c>
      <c r="F1382" s="108">
        <v>2001197</v>
      </c>
      <c r="G1382" s="107">
        <v>103521</v>
      </c>
      <c r="H1382" s="56"/>
    </row>
    <row r="1383" spans="2:8" ht="15" x14ac:dyDescent="0.2">
      <c r="B1383" s="107">
        <v>103522</v>
      </c>
      <c r="C1383" s="108">
        <v>2001198</v>
      </c>
      <c r="D1383" s="109" t="s">
        <v>1101</v>
      </c>
      <c r="E1383" s="107">
        <v>103522</v>
      </c>
      <c r="F1383" s="108">
        <v>2001198</v>
      </c>
      <c r="G1383" s="107">
        <v>103522</v>
      </c>
      <c r="H1383" s="56"/>
    </row>
    <row r="1384" spans="2:8" ht="15" x14ac:dyDescent="0.2">
      <c r="B1384" s="107">
        <v>103523</v>
      </c>
      <c r="C1384" s="108">
        <v>2001199</v>
      </c>
      <c r="D1384" s="109" t="s">
        <v>1102</v>
      </c>
      <c r="E1384" s="107">
        <v>103523</v>
      </c>
      <c r="F1384" s="108">
        <v>2001199</v>
      </c>
      <c r="G1384" s="107">
        <v>103523</v>
      </c>
      <c r="H1384" s="56"/>
    </row>
    <row r="1385" spans="2:8" ht="15" x14ac:dyDescent="0.2">
      <c r="B1385" s="107">
        <v>103526</v>
      </c>
      <c r="C1385" s="108">
        <v>2001200</v>
      </c>
      <c r="D1385" s="109" t="s">
        <v>1103</v>
      </c>
      <c r="E1385" s="107">
        <v>103526</v>
      </c>
      <c r="F1385" s="108">
        <v>2001200</v>
      </c>
      <c r="G1385" s="107">
        <v>103526</v>
      </c>
      <c r="H1385" s="56"/>
    </row>
    <row r="1386" spans="2:8" ht="15" x14ac:dyDescent="0.2">
      <c r="B1386" s="107">
        <v>103527</v>
      </c>
      <c r="C1386" s="108">
        <v>2001201</v>
      </c>
      <c r="D1386" s="109" t="s">
        <v>1104</v>
      </c>
      <c r="E1386" s="107">
        <v>103527</v>
      </c>
      <c r="F1386" s="108">
        <v>2001201</v>
      </c>
      <c r="G1386" s="107">
        <v>103527</v>
      </c>
      <c r="H1386" s="56"/>
    </row>
    <row r="1387" spans="2:8" ht="15" x14ac:dyDescent="0.2">
      <c r="B1387" s="107">
        <v>103528</v>
      </c>
      <c r="C1387" s="108">
        <v>2001202</v>
      </c>
      <c r="D1387" s="109" t="s">
        <v>1105</v>
      </c>
      <c r="E1387" s="107">
        <v>103528</v>
      </c>
      <c r="F1387" s="108">
        <v>2001202</v>
      </c>
      <c r="G1387" s="107">
        <v>103528</v>
      </c>
      <c r="H1387" s="56"/>
    </row>
    <row r="1388" spans="2:8" ht="15" x14ac:dyDescent="0.2">
      <c r="B1388" s="107">
        <v>103530</v>
      </c>
      <c r="C1388" s="108">
        <v>2001203</v>
      </c>
      <c r="D1388" s="109" t="s">
        <v>228</v>
      </c>
      <c r="E1388" s="107">
        <v>103530</v>
      </c>
      <c r="F1388" s="108">
        <v>2001203</v>
      </c>
      <c r="G1388" s="107">
        <v>103530</v>
      </c>
      <c r="H1388" s="56"/>
    </row>
    <row r="1389" spans="2:8" ht="15" x14ac:dyDescent="0.2">
      <c r="B1389" s="107">
        <v>103531</v>
      </c>
      <c r="C1389" s="108">
        <v>2001204</v>
      </c>
      <c r="D1389" s="109" t="s">
        <v>1106</v>
      </c>
      <c r="E1389" s="107">
        <v>103531</v>
      </c>
      <c r="F1389" s="108">
        <v>2001204</v>
      </c>
      <c r="G1389" s="107">
        <v>103531</v>
      </c>
      <c r="H1389" s="56"/>
    </row>
    <row r="1390" spans="2:8" ht="15" x14ac:dyDescent="0.2">
      <c r="B1390" s="107">
        <v>103532</v>
      </c>
      <c r="C1390" s="108">
        <v>2001205</v>
      </c>
      <c r="D1390" s="109" t="s">
        <v>1107</v>
      </c>
      <c r="E1390" s="107">
        <v>103532</v>
      </c>
      <c r="F1390" s="108">
        <v>2001205</v>
      </c>
      <c r="G1390" s="107">
        <v>103532</v>
      </c>
      <c r="H1390" s="56"/>
    </row>
    <row r="1391" spans="2:8" ht="15" x14ac:dyDescent="0.2">
      <c r="B1391" s="107">
        <v>103533</v>
      </c>
      <c r="C1391" s="108">
        <v>2001206</v>
      </c>
      <c r="D1391" s="109" t="s">
        <v>1108</v>
      </c>
      <c r="E1391" s="107">
        <v>103533</v>
      </c>
      <c r="F1391" s="108">
        <v>2001206</v>
      </c>
      <c r="G1391" s="107">
        <v>103533</v>
      </c>
      <c r="H1391" s="56"/>
    </row>
    <row r="1392" spans="2:8" ht="15" x14ac:dyDescent="0.2">
      <c r="B1392" s="107">
        <v>103536</v>
      </c>
      <c r="C1392" s="108">
        <v>2001207</v>
      </c>
      <c r="D1392" s="109" t="s">
        <v>1109</v>
      </c>
      <c r="E1392" s="107">
        <v>103536</v>
      </c>
      <c r="F1392" s="108">
        <v>2001207</v>
      </c>
      <c r="G1392" s="107">
        <v>103536</v>
      </c>
      <c r="H1392" s="56"/>
    </row>
    <row r="1393" spans="2:8" ht="15" x14ac:dyDescent="0.2">
      <c r="B1393" s="107">
        <v>103537</v>
      </c>
      <c r="C1393" s="108">
        <v>2001208</v>
      </c>
      <c r="D1393" s="109" t="s">
        <v>1110</v>
      </c>
      <c r="E1393" s="107">
        <v>103537</v>
      </c>
      <c r="F1393" s="108">
        <v>2001208</v>
      </c>
      <c r="G1393" s="107">
        <v>103537</v>
      </c>
      <c r="H1393" s="56"/>
    </row>
    <row r="1394" spans="2:8" ht="15" x14ac:dyDescent="0.2">
      <c r="B1394" s="107">
        <v>103538</v>
      </c>
      <c r="C1394" s="108">
        <v>2001209</v>
      </c>
      <c r="D1394" s="109" t="s">
        <v>1111</v>
      </c>
      <c r="E1394" s="107">
        <v>103538</v>
      </c>
      <c r="F1394" s="108">
        <v>2001209</v>
      </c>
      <c r="G1394" s="107">
        <v>103538</v>
      </c>
      <c r="H1394" s="56"/>
    </row>
    <row r="1395" spans="2:8" ht="15" x14ac:dyDescent="0.2">
      <c r="B1395" s="107">
        <v>103600</v>
      </c>
      <c r="C1395" s="108">
        <v>2001216</v>
      </c>
      <c r="D1395" s="109" t="s">
        <v>1112</v>
      </c>
      <c r="E1395" s="107">
        <v>103600</v>
      </c>
      <c r="F1395" s="108">
        <v>2001216</v>
      </c>
      <c r="G1395" s="107">
        <v>103600</v>
      </c>
      <c r="H1395" s="56"/>
    </row>
    <row r="1396" spans="2:8" ht="15" x14ac:dyDescent="0.2">
      <c r="B1396" s="107">
        <v>103601</v>
      </c>
      <c r="C1396" s="108">
        <v>2001217</v>
      </c>
      <c r="D1396" s="109" t="s">
        <v>229</v>
      </c>
      <c r="E1396" s="107">
        <v>103601</v>
      </c>
      <c r="F1396" s="108">
        <v>2001217</v>
      </c>
      <c r="G1396" s="107">
        <v>103601</v>
      </c>
      <c r="H1396" s="56"/>
    </row>
    <row r="1397" spans="2:8" ht="15" x14ac:dyDescent="0.2">
      <c r="B1397" s="107">
        <v>103602</v>
      </c>
      <c r="C1397" s="108">
        <v>2001218</v>
      </c>
      <c r="D1397" s="109" t="s">
        <v>1113</v>
      </c>
      <c r="E1397" s="107">
        <v>103602</v>
      </c>
      <c r="F1397" s="108">
        <v>2001218</v>
      </c>
      <c r="G1397" s="107">
        <v>103602</v>
      </c>
      <c r="H1397" s="56"/>
    </row>
    <row r="1398" spans="2:8" ht="15" x14ac:dyDescent="0.2">
      <c r="B1398" s="107">
        <v>103603</v>
      </c>
      <c r="C1398" s="108">
        <v>2001219</v>
      </c>
      <c r="D1398" s="109" t="s">
        <v>1114</v>
      </c>
      <c r="E1398" s="107">
        <v>103603</v>
      </c>
      <c r="F1398" s="108">
        <v>2001219</v>
      </c>
      <c r="G1398" s="107">
        <v>103603</v>
      </c>
      <c r="H1398" s="56"/>
    </row>
    <row r="1399" spans="2:8" ht="15" x14ac:dyDescent="0.2">
      <c r="B1399" s="107">
        <v>103606</v>
      </c>
      <c r="C1399" s="108">
        <v>2001220</v>
      </c>
      <c r="D1399" s="109" t="s">
        <v>230</v>
      </c>
      <c r="E1399" s="107">
        <v>103606</v>
      </c>
      <c r="F1399" s="108">
        <v>2001220</v>
      </c>
      <c r="G1399" s="107">
        <v>103606</v>
      </c>
      <c r="H1399" s="56"/>
    </row>
    <row r="1400" spans="2:8" ht="15" x14ac:dyDescent="0.2">
      <c r="B1400" s="107">
        <v>103607</v>
      </c>
      <c r="C1400" s="108">
        <v>2001221</v>
      </c>
      <c r="D1400" s="109" t="s">
        <v>1115</v>
      </c>
      <c r="E1400" s="107">
        <v>103607</v>
      </c>
      <c r="F1400" s="108">
        <v>2001221</v>
      </c>
      <c r="G1400" s="107">
        <v>103607</v>
      </c>
      <c r="H1400" s="56"/>
    </row>
    <row r="1401" spans="2:8" ht="15" x14ac:dyDescent="0.2">
      <c r="B1401" s="107">
        <v>103608</v>
      </c>
      <c r="C1401" s="108">
        <v>2001222</v>
      </c>
      <c r="D1401" s="109" t="s">
        <v>1116</v>
      </c>
      <c r="E1401" s="107">
        <v>103608</v>
      </c>
      <c r="F1401" s="108">
        <v>2001222</v>
      </c>
      <c r="G1401" s="107">
        <v>103608</v>
      </c>
      <c r="H1401" s="56"/>
    </row>
    <row r="1402" spans="2:8" ht="15" x14ac:dyDescent="0.2">
      <c r="B1402" s="107">
        <v>103610</v>
      </c>
      <c r="C1402" s="108">
        <v>2001223</v>
      </c>
      <c r="D1402" s="109" t="s">
        <v>1117</v>
      </c>
      <c r="E1402" s="107">
        <v>103610</v>
      </c>
      <c r="F1402" s="108">
        <v>2001223</v>
      </c>
      <c r="G1402" s="107">
        <v>103610</v>
      </c>
      <c r="H1402" s="56"/>
    </row>
    <row r="1403" spans="2:8" ht="15" x14ac:dyDescent="0.2">
      <c r="B1403" s="107">
        <v>103611</v>
      </c>
      <c r="C1403" s="108">
        <v>2001224</v>
      </c>
      <c r="D1403" s="109" t="s">
        <v>1118</v>
      </c>
      <c r="E1403" s="107">
        <v>103611</v>
      </c>
      <c r="F1403" s="108">
        <v>2001224</v>
      </c>
      <c r="G1403" s="107">
        <v>103611</v>
      </c>
      <c r="H1403" s="56"/>
    </row>
    <row r="1404" spans="2:8" ht="15" x14ac:dyDescent="0.2">
      <c r="B1404" s="107">
        <v>103612</v>
      </c>
      <c r="C1404" s="108">
        <v>2001225</v>
      </c>
      <c r="D1404" s="109" t="s">
        <v>231</v>
      </c>
      <c r="E1404" s="107">
        <v>103612</v>
      </c>
      <c r="F1404" s="108">
        <v>2001225</v>
      </c>
      <c r="G1404" s="107">
        <v>103612</v>
      </c>
      <c r="H1404" s="56"/>
    </row>
    <row r="1405" spans="2:8" ht="15" x14ac:dyDescent="0.2">
      <c r="B1405" s="107">
        <v>103613</v>
      </c>
      <c r="C1405" s="108">
        <v>2001226</v>
      </c>
      <c r="D1405" s="109" t="s">
        <v>1119</v>
      </c>
      <c r="E1405" s="107">
        <v>103613</v>
      </c>
      <c r="F1405" s="108">
        <v>2001226</v>
      </c>
      <c r="G1405" s="107">
        <v>103613</v>
      </c>
      <c r="H1405" s="56"/>
    </row>
    <row r="1406" spans="2:8" ht="15" x14ac:dyDescent="0.2">
      <c r="B1406" s="107">
        <v>103616</v>
      </c>
      <c r="C1406" s="108">
        <v>2001227</v>
      </c>
      <c r="D1406" s="109" t="s">
        <v>1120</v>
      </c>
      <c r="E1406" s="107">
        <v>103616</v>
      </c>
      <c r="F1406" s="108">
        <v>2001227</v>
      </c>
      <c r="G1406" s="107">
        <v>103616</v>
      </c>
      <c r="H1406" s="56"/>
    </row>
    <row r="1407" spans="2:8" ht="15" x14ac:dyDescent="0.2">
      <c r="B1407" s="107">
        <v>103617</v>
      </c>
      <c r="C1407" s="108">
        <v>2001228</v>
      </c>
      <c r="D1407" s="109" t="s">
        <v>232</v>
      </c>
      <c r="E1407" s="107">
        <v>103617</v>
      </c>
      <c r="F1407" s="108">
        <v>2001228</v>
      </c>
      <c r="G1407" s="107">
        <v>103617</v>
      </c>
      <c r="H1407" s="56"/>
    </row>
    <row r="1408" spans="2:8" ht="15" x14ac:dyDescent="0.2">
      <c r="B1408" s="107">
        <v>103618</v>
      </c>
      <c r="C1408" s="108">
        <v>2001229</v>
      </c>
      <c r="D1408" s="109" t="s">
        <v>1121</v>
      </c>
      <c r="E1408" s="107">
        <v>103618</v>
      </c>
      <c r="F1408" s="108">
        <v>2001229</v>
      </c>
      <c r="G1408" s="107">
        <v>103618</v>
      </c>
      <c r="H1408" s="56"/>
    </row>
    <row r="1409" spans="2:8" ht="15" x14ac:dyDescent="0.2">
      <c r="B1409" s="107">
        <v>103620</v>
      </c>
      <c r="C1409" s="108">
        <v>2001230</v>
      </c>
      <c r="D1409" s="109" t="s">
        <v>1122</v>
      </c>
      <c r="E1409" s="107">
        <v>103620</v>
      </c>
      <c r="F1409" s="108">
        <v>2001230</v>
      </c>
      <c r="G1409" s="107">
        <v>103620</v>
      </c>
      <c r="H1409" s="56"/>
    </row>
    <row r="1410" spans="2:8" ht="15" x14ac:dyDescent="0.2">
      <c r="B1410" s="107">
        <v>103621</v>
      </c>
      <c r="C1410" s="108">
        <v>2001231</v>
      </c>
      <c r="D1410" s="109" t="s">
        <v>1123</v>
      </c>
      <c r="E1410" s="107">
        <v>103621</v>
      </c>
      <c r="F1410" s="108">
        <v>2001231</v>
      </c>
      <c r="G1410" s="107">
        <v>103621</v>
      </c>
      <c r="H1410" s="56"/>
    </row>
    <row r="1411" spans="2:8" ht="15" x14ac:dyDescent="0.2">
      <c r="B1411" s="107">
        <v>103622</v>
      </c>
      <c r="C1411" s="108">
        <v>2001232</v>
      </c>
      <c r="D1411" s="109" t="s">
        <v>1124</v>
      </c>
      <c r="E1411" s="107">
        <v>103622</v>
      </c>
      <c r="F1411" s="108">
        <v>2001232</v>
      </c>
      <c r="G1411" s="107">
        <v>103622</v>
      </c>
      <c r="H1411" s="56"/>
    </row>
    <row r="1412" spans="2:8" ht="15" x14ac:dyDescent="0.2">
      <c r="B1412" s="107">
        <v>103623</v>
      </c>
      <c r="C1412" s="108">
        <v>2001233</v>
      </c>
      <c r="D1412" s="109" t="s">
        <v>1125</v>
      </c>
      <c r="E1412" s="107">
        <v>103623</v>
      </c>
      <c r="F1412" s="108">
        <v>2001233</v>
      </c>
      <c r="G1412" s="107">
        <v>103623</v>
      </c>
      <c r="H1412" s="56"/>
    </row>
    <row r="1413" spans="2:8" ht="15" x14ac:dyDescent="0.2">
      <c r="B1413" s="107">
        <v>103626</v>
      </c>
      <c r="C1413" s="108">
        <v>2001234</v>
      </c>
      <c r="D1413" s="109" t="s">
        <v>1126</v>
      </c>
      <c r="E1413" s="107">
        <v>103626</v>
      </c>
      <c r="F1413" s="108">
        <v>2001234</v>
      </c>
      <c r="G1413" s="107">
        <v>103626</v>
      </c>
      <c r="H1413" s="56"/>
    </row>
    <row r="1414" spans="2:8" ht="15" x14ac:dyDescent="0.2">
      <c r="B1414" s="107">
        <v>103627</v>
      </c>
      <c r="C1414" s="108">
        <v>2001235</v>
      </c>
      <c r="D1414" s="109" t="s">
        <v>1127</v>
      </c>
      <c r="E1414" s="107">
        <v>103627</v>
      </c>
      <c r="F1414" s="108">
        <v>2001235</v>
      </c>
      <c r="G1414" s="107">
        <v>103627</v>
      </c>
      <c r="H1414" s="56"/>
    </row>
    <row r="1415" spans="2:8" ht="15" x14ac:dyDescent="0.2">
      <c r="B1415" s="107">
        <v>103628</v>
      </c>
      <c r="C1415" s="108">
        <v>2001236</v>
      </c>
      <c r="D1415" s="109" t="s">
        <v>1128</v>
      </c>
      <c r="E1415" s="107">
        <v>103628</v>
      </c>
      <c r="F1415" s="108">
        <v>2001236</v>
      </c>
      <c r="G1415" s="107">
        <v>103628</v>
      </c>
      <c r="H1415" s="56"/>
    </row>
    <row r="1416" spans="2:8" ht="15" x14ac:dyDescent="0.2">
      <c r="B1416" s="107">
        <v>103630</v>
      </c>
      <c r="C1416" s="108">
        <v>2001237</v>
      </c>
      <c r="D1416" s="109" t="s">
        <v>233</v>
      </c>
      <c r="E1416" s="107">
        <v>103630</v>
      </c>
      <c r="F1416" s="108">
        <v>2001237</v>
      </c>
      <c r="G1416" s="107">
        <v>103630</v>
      </c>
      <c r="H1416" s="56"/>
    </row>
    <row r="1417" spans="2:8" ht="15" x14ac:dyDescent="0.2">
      <c r="B1417" s="107">
        <v>103631</v>
      </c>
      <c r="C1417" s="108">
        <v>2001238</v>
      </c>
      <c r="D1417" s="109" t="s">
        <v>234</v>
      </c>
      <c r="E1417" s="107">
        <v>103631</v>
      </c>
      <c r="F1417" s="108">
        <v>2001238</v>
      </c>
      <c r="G1417" s="107">
        <v>103631</v>
      </c>
      <c r="H1417" s="56"/>
    </row>
    <row r="1418" spans="2:8" ht="15" x14ac:dyDescent="0.2">
      <c r="B1418" s="107">
        <v>103632</v>
      </c>
      <c r="C1418" s="108">
        <v>2001239</v>
      </c>
      <c r="D1418" s="109" t="s">
        <v>235</v>
      </c>
      <c r="E1418" s="107">
        <v>103632</v>
      </c>
      <c r="F1418" s="108">
        <v>2001239</v>
      </c>
      <c r="G1418" s="107">
        <v>103632</v>
      </c>
      <c r="H1418" s="56"/>
    </row>
    <row r="1419" spans="2:8" ht="15" x14ac:dyDescent="0.2">
      <c r="B1419" s="107">
        <v>103633</v>
      </c>
      <c r="C1419" s="108">
        <v>2001240</v>
      </c>
      <c r="D1419" s="109" t="s">
        <v>1129</v>
      </c>
      <c r="E1419" s="107">
        <v>103633</v>
      </c>
      <c r="F1419" s="108">
        <v>2001240</v>
      </c>
      <c r="G1419" s="107">
        <v>103633</v>
      </c>
      <c r="H1419" s="56"/>
    </row>
    <row r="1420" spans="2:8" ht="15" x14ac:dyDescent="0.2">
      <c r="B1420" s="107">
        <v>103636</v>
      </c>
      <c r="C1420" s="108">
        <v>2001241</v>
      </c>
      <c r="D1420" s="109" t="s">
        <v>1130</v>
      </c>
      <c r="E1420" s="107">
        <v>103636</v>
      </c>
      <c r="F1420" s="108">
        <v>2001241</v>
      </c>
      <c r="G1420" s="107">
        <v>103636</v>
      </c>
      <c r="H1420" s="56"/>
    </row>
    <row r="1421" spans="2:8" ht="15" x14ac:dyDescent="0.2">
      <c r="B1421" s="107">
        <v>103637</v>
      </c>
      <c r="C1421" s="108">
        <v>2001242</v>
      </c>
      <c r="D1421" s="109" t="s">
        <v>1131</v>
      </c>
      <c r="E1421" s="107">
        <v>103637</v>
      </c>
      <c r="F1421" s="108">
        <v>2001242</v>
      </c>
      <c r="G1421" s="107">
        <v>103637</v>
      </c>
      <c r="H1421" s="56"/>
    </row>
    <row r="1422" spans="2:8" ht="15" x14ac:dyDescent="0.2">
      <c r="B1422" s="107">
        <v>103638</v>
      </c>
      <c r="C1422" s="108">
        <v>2001243</v>
      </c>
      <c r="D1422" s="109" t="s">
        <v>1132</v>
      </c>
      <c r="E1422" s="107">
        <v>103638</v>
      </c>
      <c r="F1422" s="108">
        <v>2001243</v>
      </c>
      <c r="G1422" s="107">
        <v>103638</v>
      </c>
      <c r="H1422" s="56"/>
    </row>
    <row r="1423" spans="2:8" ht="15" x14ac:dyDescent="0.2">
      <c r="B1423" s="107">
        <v>103760</v>
      </c>
      <c r="C1423" s="108">
        <v>2001258</v>
      </c>
      <c r="D1423" s="109" t="s">
        <v>1133</v>
      </c>
      <c r="E1423" s="107">
        <v>103760</v>
      </c>
      <c r="F1423" s="108">
        <v>2001258</v>
      </c>
      <c r="G1423" s="107">
        <v>103760</v>
      </c>
      <c r="H1423" s="56"/>
    </row>
    <row r="1424" spans="2:8" ht="15" x14ac:dyDescent="0.2">
      <c r="B1424" s="107">
        <v>103761</v>
      </c>
      <c r="C1424" s="108">
        <v>2001259</v>
      </c>
      <c r="D1424" s="109" t="s">
        <v>1134</v>
      </c>
      <c r="E1424" s="107">
        <v>103761</v>
      </c>
      <c r="F1424" s="108">
        <v>2001259</v>
      </c>
      <c r="G1424" s="107">
        <v>103761</v>
      </c>
      <c r="H1424" s="56"/>
    </row>
    <row r="1425" spans="2:8" ht="15" x14ac:dyDescent="0.2">
      <c r="B1425" s="107">
        <v>103762</v>
      </c>
      <c r="C1425" s="108">
        <v>2001260</v>
      </c>
      <c r="D1425" s="109" t="s">
        <v>1135</v>
      </c>
      <c r="E1425" s="107">
        <v>103762</v>
      </c>
      <c r="F1425" s="108">
        <v>2001260</v>
      </c>
      <c r="G1425" s="107">
        <v>103762</v>
      </c>
      <c r="H1425" s="56"/>
    </row>
    <row r="1426" spans="2:8" ht="15" x14ac:dyDescent="0.2">
      <c r="B1426" s="107">
        <v>103780</v>
      </c>
      <c r="C1426" s="108">
        <v>2001261</v>
      </c>
      <c r="D1426" s="109" t="s">
        <v>1136</v>
      </c>
      <c r="E1426" s="107">
        <v>103780</v>
      </c>
      <c r="F1426" s="108">
        <v>2001261</v>
      </c>
      <c r="G1426" s="107">
        <v>103780</v>
      </c>
      <c r="H1426" s="56"/>
    </row>
    <row r="1427" spans="2:8" ht="15" x14ac:dyDescent="0.2">
      <c r="B1427" s="107">
        <v>103781</v>
      </c>
      <c r="C1427" s="108">
        <v>2001262</v>
      </c>
      <c r="D1427" s="109" t="s">
        <v>1137</v>
      </c>
      <c r="E1427" s="107">
        <v>103781</v>
      </c>
      <c r="F1427" s="108">
        <v>2001262</v>
      </c>
      <c r="G1427" s="107">
        <v>103781</v>
      </c>
      <c r="H1427" s="56"/>
    </row>
    <row r="1428" spans="2:8" ht="15" x14ac:dyDescent="0.2">
      <c r="B1428" s="107">
        <v>103782</v>
      </c>
      <c r="C1428" s="108">
        <v>2001263</v>
      </c>
      <c r="D1428" s="109" t="s">
        <v>1138</v>
      </c>
      <c r="E1428" s="107">
        <v>103782</v>
      </c>
      <c r="F1428" s="108">
        <v>2001263</v>
      </c>
      <c r="G1428" s="107">
        <v>103782</v>
      </c>
      <c r="H1428" s="56"/>
    </row>
    <row r="1429" spans="2:8" ht="15" x14ac:dyDescent="0.2">
      <c r="B1429" s="107">
        <v>103783</v>
      </c>
      <c r="C1429" s="108">
        <v>2001264</v>
      </c>
      <c r="D1429" s="109" t="s">
        <v>1139</v>
      </c>
      <c r="E1429" s="107">
        <v>103783</v>
      </c>
      <c r="F1429" s="108">
        <v>2001264</v>
      </c>
      <c r="G1429" s="107">
        <v>103783</v>
      </c>
      <c r="H1429" s="56"/>
    </row>
    <row r="1430" spans="2:8" ht="15" x14ac:dyDescent="0.2">
      <c r="B1430" s="107">
        <v>103900</v>
      </c>
      <c r="C1430" s="108">
        <v>2001269</v>
      </c>
      <c r="D1430" s="109" t="s">
        <v>1140</v>
      </c>
      <c r="E1430" s="107">
        <v>103900</v>
      </c>
      <c r="F1430" s="108">
        <v>2001269</v>
      </c>
      <c r="G1430" s="107">
        <v>103900</v>
      </c>
      <c r="H1430" s="56"/>
    </row>
    <row r="1431" spans="2:8" ht="15" x14ac:dyDescent="0.2">
      <c r="B1431" s="107">
        <v>103901</v>
      </c>
      <c r="C1431" s="108">
        <v>2001270</v>
      </c>
      <c r="D1431" s="109" t="s">
        <v>1141</v>
      </c>
      <c r="E1431" s="107">
        <v>103901</v>
      </c>
      <c r="F1431" s="108">
        <v>2001270</v>
      </c>
      <c r="G1431" s="107">
        <v>103901</v>
      </c>
      <c r="H1431" s="56"/>
    </row>
    <row r="1432" spans="2:8" ht="15" x14ac:dyDescent="0.2">
      <c r="B1432" s="107">
        <v>103902</v>
      </c>
      <c r="C1432" s="108">
        <v>2001271</v>
      </c>
      <c r="D1432" s="109" t="s">
        <v>1142</v>
      </c>
      <c r="E1432" s="107">
        <v>103902</v>
      </c>
      <c r="F1432" s="108">
        <v>2001271</v>
      </c>
      <c r="G1432" s="107">
        <v>103902</v>
      </c>
      <c r="H1432" s="56"/>
    </row>
    <row r="1433" spans="2:8" ht="15" x14ac:dyDescent="0.2">
      <c r="B1433" s="107">
        <v>103910</v>
      </c>
      <c r="C1433" s="108">
        <v>2001272</v>
      </c>
      <c r="D1433" s="109" t="s">
        <v>236</v>
      </c>
      <c r="E1433" s="107">
        <v>103910</v>
      </c>
      <c r="F1433" s="108">
        <v>2001272</v>
      </c>
      <c r="G1433" s="107">
        <v>103910</v>
      </c>
      <c r="H1433" s="56"/>
    </row>
    <row r="1434" spans="2:8" ht="15" x14ac:dyDescent="0.2">
      <c r="B1434" s="107">
        <v>103911</v>
      </c>
      <c r="C1434" s="108">
        <v>2001273</v>
      </c>
      <c r="D1434" s="109" t="s">
        <v>237</v>
      </c>
      <c r="E1434" s="107">
        <v>103911</v>
      </c>
      <c r="F1434" s="108">
        <v>2001273</v>
      </c>
      <c r="G1434" s="107">
        <v>103911</v>
      </c>
      <c r="H1434" s="56"/>
    </row>
    <row r="1435" spans="2:8" ht="15" x14ac:dyDescent="0.2">
      <c r="B1435" s="107">
        <v>103912</v>
      </c>
      <c r="C1435" s="108">
        <v>2001274</v>
      </c>
      <c r="D1435" s="109" t="s">
        <v>238</v>
      </c>
      <c r="E1435" s="107">
        <v>103912</v>
      </c>
      <c r="F1435" s="108">
        <v>2001274</v>
      </c>
      <c r="G1435" s="107">
        <v>103912</v>
      </c>
      <c r="H1435" s="56"/>
    </row>
    <row r="1436" spans="2:8" ht="15" x14ac:dyDescent="0.2">
      <c r="B1436" s="107">
        <v>103920</v>
      </c>
      <c r="C1436" s="108">
        <v>2001275</v>
      </c>
      <c r="D1436" s="109" t="s">
        <v>239</v>
      </c>
      <c r="E1436" s="107">
        <v>103920</v>
      </c>
      <c r="F1436" s="108">
        <v>2001275</v>
      </c>
      <c r="G1436" s="107">
        <v>103920</v>
      </c>
      <c r="H1436" s="56"/>
    </row>
    <row r="1437" spans="2:8" ht="15" x14ac:dyDescent="0.2">
      <c r="B1437" s="107">
        <v>103921</v>
      </c>
      <c r="C1437" s="108">
        <v>2001276</v>
      </c>
      <c r="D1437" s="109" t="s">
        <v>240</v>
      </c>
      <c r="E1437" s="107">
        <v>103921</v>
      </c>
      <c r="F1437" s="108">
        <v>2001276</v>
      </c>
      <c r="G1437" s="107">
        <v>103921</v>
      </c>
      <c r="H1437" s="56"/>
    </row>
    <row r="1438" spans="2:8" ht="15" x14ac:dyDescent="0.2">
      <c r="B1438" s="107">
        <v>103922</v>
      </c>
      <c r="C1438" s="108">
        <v>2001277</v>
      </c>
      <c r="D1438" s="109" t="s">
        <v>241</v>
      </c>
      <c r="E1438" s="107">
        <v>103922</v>
      </c>
      <c r="F1438" s="108">
        <v>2001277</v>
      </c>
      <c r="G1438" s="107">
        <v>103922</v>
      </c>
      <c r="H1438" s="56"/>
    </row>
    <row r="1439" spans="2:8" ht="15" x14ac:dyDescent="0.2">
      <c r="B1439" s="107">
        <v>103930</v>
      </c>
      <c r="C1439" s="108">
        <v>2001278</v>
      </c>
      <c r="D1439" s="109" t="s">
        <v>242</v>
      </c>
      <c r="E1439" s="107">
        <v>103930</v>
      </c>
      <c r="F1439" s="108">
        <v>2001278</v>
      </c>
      <c r="G1439" s="107">
        <v>103930</v>
      </c>
      <c r="H1439" s="56"/>
    </row>
    <row r="1440" spans="2:8" ht="15" x14ac:dyDescent="0.2">
      <c r="B1440" s="107">
        <v>103931</v>
      </c>
      <c r="C1440" s="108">
        <v>2001279</v>
      </c>
      <c r="D1440" s="109" t="s">
        <v>243</v>
      </c>
      <c r="E1440" s="107">
        <v>103931</v>
      </c>
      <c r="F1440" s="108">
        <v>2001279</v>
      </c>
      <c r="G1440" s="107">
        <v>103931</v>
      </c>
      <c r="H1440" s="56"/>
    </row>
    <row r="1441" spans="2:8" ht="15" x14ac:dyDescent="0.2">
      <c r="B1441" s="107">
        <v>103932</v>
      </c>
      <c r="C1441" s="108">
        <v>2001280</v>
      </c>
      <c r="D1441" s="109" t="s">
        <v>244</v>
      </c>
      <c r="E1441" s="107">
        <v>103932</v>
      </c>
      <c r="F1441" s="108">
        <v>2001280</v>
      </c>
      <c r="G1441" s="107">
        <v>103932</v>
      </c>
      <c r="H1441" s="56"/>
    </row>
    <row r="1442" spans="2:8" ht="15" x14ac:dyDescent="0.2">
      <c r="B1442" s="107">
        <v>130244</v>
      </c>
      <c r="C1442" s="108">
        <v>2002724</v>
      </c>
      <c r="D1442" s="109" t="s">
        <v>1404</v>
      </c>
      <c r="E1442" s="107">
        <v>130244</v>
      </c>
      <c r="F1442" s="108">
        <v>2002724</v>
      </c>
      <c r="G1442" s="107">
        <v>130244</v>
      </c>
      <c r="H1442" s="56"/>
    </row>
    <row r="1443" spans="2:8" ht="15" x14ac:dyDescent="0.2">
      <c r="B1443" s="107">
        <v>130245</v>
      </c>
      <c r="C1443" s="108">
        <v>2002725</v>
      </c>
      <c r="D1443" s="109" t="s">
        <v>1405</v>
      </c>
      <c r="E1443" s="107">
        <v>130245</v>
      </c>
      <c r="F1443" s="108">
        <v>2002725</v>
      </c>
      <c r="G1443" s="107">
        <v>130245</v>
      </c>
      <c r="H1443" s="56"/>
    </row>
    <row r="1444" spans="2:8" ht="15" x14ac:dyDescent="0.2">
      <c r="B1444" s="107">
        <v>130246</v>
      </c>
      <c r="C1444" s="108">
        <v>2002726</v>
      </c>
      <c r="D1444" s="109" t="s">
        <v>1406</v>
      </c>
      <c r="E1444" s="107">
        <v>130246</v>
      </c>
      <c r="F1444" s="108">
        <v>2002726</v>
      </c>
      <c r="G1444" s="107">
        <v>130246</v>
      </c>
      <c r="H1444" s="56"/>
    </row>
    <row r="1445" spans="2:8" ht="15" x14ac:dyDescent="0.2">
      <c r="B1445" s="107">
        <v>130247</v>
      </c>
      <c r="C1445" s="108">
        <v>2002727</v>
      </c>
      <c r="D1445" s="109" t="s">
        <v>1407</v>
      </c>
      <c r="E1445" s="107">
        <v>130247</v>
      </c>
      <c r="F1445" s="108">
        <v>2002727</v>
      </c>
      <c r="G1445" s="107">
        <v>130247</v>
      </c>
      <c r="H1445" s="56"/>
    </row>
    <row r="1446" spans="2:8" ht="15" x14ac:dyDescent="0.2">
      <c r="B1446" s="107">
        <v>130248</v>
      </c>
      <c r="C1446" s="108">
        <v>2002728</v>
      </c>
      <c r="D1446" s="109" t="s">
        <v>1408</v>
      </c>
      <c r="E1446" s="107">
        <v>130248</v>
      </c>
      <c r="F1446" s="108">
        <v>2002728</v>
      </c>
      <c r="G1446" s="107">
        <v>130248</v>
      </c>
      <c r="H1446" s="56"/>
    </row>
    <row r="1447" spans="2:8" ht="15" x14ac:dyDescent="0.2">
      <c r="B1447" s="107">
        <v>130249</v>
      </c>
      <c r="C1447" s="108">
        <v>2002729</v>
      </c>
      <c r="D1447" s="109" t="s">
        <v>1409</v>
      </c>
      <c r="E1447" s="107">
        <v>130249</v>
      </c>
      <c r="F1447" s="108">
        <v>2002729</v>
      </c>
      <c r="G1447" s="107">
        <v>130249</v>
      </c>
      <c r="H1447" s="56"/>
    </row>
    <row r="1448" spans="2:8" ht="15" x14ac:dyDescent="0.2">
      <c r="B1448" s="107">
        <v>130250</v>
      </c>
      <c r="C1448" s="108">
        <v>2002730</v>
      </c>
      <c r="D1448" s="109" t="s">
        <v>1410</v>
      </c>
      <c r="E1448" s="107">
        <v>130250</v>
      </c>
      <c r="F1448" s="108">
        <v>2002730</v>
      </c>
      <c r="G1448" s="107">
        <v>130250</v>
      </c>
      <c r="H1448" s="56"/>
    </row>
    <row r="1449" spans="2:8" ht="15" x14ac:dyDescent="0.2">
      <c r="B1449" s="107">
        <v>130255</v>
      </c>
      <c r="C1449" s="108">
        <v>3006199</v>
      </c>
      <c r="D1449" s="109" t="s">
        <v>4851</v>
      </c>
      <c r="E1449" s="107">
        <v>130255</v>
      </c>
      <c r="F1449" s="108">
        <v>3006199</v>
      </c>
      <c r="G1449" s="107">
        <v>130255</v>
      </c>
      <c r="H1449" s="56"/>
    </row>
    <row r="1450" spans="2:8" ht="15" x14ac:dyDescent="0.2">
      <c r="B1450" s="107">
        <v>130267</v>
      </c>
      <c r="C1450" s="108">
        <v>2002739</v>
      </c>
      <c r="D1450" s="109" t="s">
        <v>1411</v>
      </c>
      <c r="E1450" s="107">
        <v>130267</v>
      </c>
      <c r="F1450" s="108">
        <v>2002739</v>
      </c>
      <c r="G1450" s="107">
        <v>130267</v>
      </c>
      <c r="H1450" s="56"/>
    </row>
    <row r="1451" spans="2:8" ht="15" x14ac:dyDescent="0.2">
      <c r="B1451" s="107">
        <v>130268</v>
      </c>
      <c r="C1451" s="108">
        <v>2002740</v>
      </c>
      <c r="D1451" s="109" t="s">
        <v>1412</v>
      </c>
      <c r="E1451" s="107">
        <v>130268</v>
      </c>
      <c r="F1451" s="108">
        <v>2002740</v>
      </c>
      <c r="G1451" s="107">
        <v>130268</v>
      </c>
      <c r="H1451" s="56"/>
    </row>
    <row r="1452" spans="2:8" ht="15" x14ac:dyDescent="0.2">
      <c r="B1452" s="107">
        <v>130391</v>
      </c>
      <c r="C1452" s="108">
        <v>2002742</v>
      </c>
      <c r="D1452" s="109" t="s">
        <v>1413</v>
      </c>
      <c r="E1452" s="107">
        <v>130391</v>
      </c>
      <c r="F1452" s="108">
        <v>2002742</v>
      </c>
      <c r="G1452" s="107">
        <v>130391</v>
      </c>
      <c r="H1452" s="56"/>
    </row>
    <row r="1453" spans="2:8" ht="15" x14ac:dyDescent="0.2">
      <c r="B1453" s="107">
        <v>130392</v>
      </c>
      <c r="C1453" s="108">
        <v>2002743</v>
      </c>
      <c r="D1453" s="109" t="s">
        <v>4852</v>
      </c>
      <c r="E1453" s="107">
        <v>130392</v>
      </c>
      <c r="F1453" s="108">
        <v>2002743</v>
      </c>
      <c r="G1453" s="107">
        <v>130392</v>
      </c>
      <c r="H1453" s="56"/>
    </row>
    <row r="1454" spans="2:8" ht="15" x14ac:dyDescent="0.2">
      <c r="B1454" s="107">
        <v>130393</v>
      </c>
      <c r="C1454" s="108">
        <v>2002744</v>
      </c>
      <c r="D1454" s="109" t="s">
        <v>4853</v>
      </c>
      <c r="E1454" s="107">
        <v>130393</v>
      </c>
      <c r="F1454" s="108">
        <v>2002744</v>
      </c>
      <c r="G1454" s="107">
        <v>130393</v>
      </c>
      <c r="H1454" s="56"/>
    </row>
    <row r="1455" spans="2:8" ht="15" x14ac:dyDescent="0.2">
      <c r="B1455" s="107">
        <v>130394</v>
      </c>
      <c r="C1455" s="108">
        <v>2002745</v>
      </c>
      <c r="D1455" s="109" t="s">
        <v>4854</v>
      </c>
      <c r="E1455" s="107">
        <v>130394</v>
      </c>
      <c r="F1455" s="108">
        <v>2002745</v>
      </c>
      <c r="G1455" s="107">
        <v>130394</v>
      </c>
      <c r="H1455" s="56"/>
    </row>
    <row r="1456" spans="2:8" ht="15" x14ac:dyDescent="0.2">
      <c r="B1456" s="107">
        <v>130395</v>
      </c>
      <c r="C1456" s="108">
        <v>2002746</v>
      </c>
      <c r="D1456" s="109" t="s">
        <v>4855</v>
      </c>
      <c r="E1456" s="107">
        <v>130395</v>
      </c>
      <c r="F1456" s="108">
        <v>2002746</v>
      </c>
      <c r="G1456" s="107">
        <v>130395</v>
      </c>
      <c r="H1456" s="56"/>
    </row>
    <row r="1457" spans="2:8" ht="15" x14ac:dyDescent="0.2">
      <c r="B1457" s="107">
        <v>130396</v>
      </c>
      <c r="C1457" s="108">
        <v>2002747</v>
      </c>
      <c r="D1457" s="109" t="s">
        <v>4856</v>
      </c>
      <c r="E1457" s="107">
        <v>130396</v>
      </c>
      <c r="F1457" s="108">
        <v>2002747</v>
      </c>
      <c r="G1457" s="107">
        <v>130396</v>
      </c>
      <c r="H1457" s="56"/>
    </row>
    <row r="1458" spans="2:8" ht="15" x14ac:dyDescent="0.2">
      <c r="B1458" s="107">
        <v>130397</v>
      </c>
      <c r="C1458" s="108">
        <v>2002748</v>
      </c>
      <c r="D1458" s="109" t="s">
        <v>4857</v>
      </c>
      <c r="E1458" s="107">
        <v>130397</v>
      </c>
      <c r="F1458" s="108">
        <v>2002748</v>
      </c>
      <c r="G1458" s="107">
        <v>130397</v>
      </c>
      <c r="H1458" s="56"/>
    </row>
    <row r="1459" spans="2:8" ht="15" x14ac:dyDescent="0.2">
      <c r="B1459" s="107">
        <v>130398</v>
      </c>
      <c r="C1459" s="108">
        <v>2002749</v>
      </c>
      <c r="D1459" s="109" t="s">
        <v>4858</v>
      </c>
      <c r="E1459" s="107">
        <v>130398</v>
      </c>
      <c r="F1459" s="108">
        <v>2002749</v>
      </c>
      <c r="G1459" s="107">
        <v>130398</v>
      </c>
      <c r="H1459" s="56"/>
    </row>
    <row r="1460" spans="2:8" ht="15" x14ac:dyDescent="0.2">
      <c r="B1460" s="107">
        <v>130399</v>
      </c>
      <c r="C1460" s="108">
        <v>2002750</v>
      </c>
      <c r="D1460" s="109" t="s">
        <v>4859</v>
      </c>
      <c r="E1460" s="107">
        <v>130399</v>
      </c>
      <c r="F1460" s="108">
        <v>2002750</v>
      </c>
      <c r="G1460" s="107">
        <v>130399</v>
      </c>
      <c r="H1460" s="56"/>
    </row>
    <row r="1461" spans="2:8" ht="15" x14ac:dyDescent="0.2">
      <c r="B1461" s="107">
        <v>130400</v>
      </c>
      <c r="C1461" s="108">
        <v>2002751</v>
      </c>
      <c r="D1461" s="109" t="s">
        <v>4860</v>
      </c>
      <c r="E1461" s="107">
        <v>130400</v>
      </c>
      <c r="F1461" s="108">
        <v>2002751</v>
      </c>
      <c r="G1461" s="107">
        <v>130400</v>
      </c>
      <c r="H1461" s="56"/>
    </row>
    <row r="1462" spans="2:8" ht="15" x14ac:dyDescent="0.2">
      <c r="B1462" s="107">
        <v>130401</v>
      </c>
      <c r="C1462" s="108">
        <v>2002752</v>
      </c>
      <c r="D1462" s="109" t="s">
        <v>4861</v>
      </c>
      <c r="E1462" s="107">
        <v>130401</v>
      </c>
      <c r="F1462" s="108">
        <v>2002752</v>
      </c>
      <c r="G1462" s="107">
        <v>130401</v>
      </c>
      <c r="H1462" s="56"/>
    </row>
    <row r="1463" spans="2:8" ht="15" x14ac:dyDescent="0.2">
      <c r="B1463" s="107">
        <v>130402</v>
      </c>
      <c r="C1463" s="108">
        <v>2002753</v>
      </c>
      <c r="D1463" s="109" t="s">
        <v>4862</v>
      </c>
      <c r="E1463" s="107">
        <v>130402</v>
      </c>
      <c r="F1463" s="108">
        <v>2002753</v>
      </c>
      <c r="G1463" s="107">
        <v>130402</v>
      </c>
      <c r="H1463" s="56"/>
    </row>
    <row r="1464" spans="2:8" ht="15" x14ac:dyDescent="0.2">
      <c r="B1464" s="107">
        <v>130403</v>
      </c>
      <c r="C1464" s="108">
        <v>2002754</v>
      </c>
      <c r="D1464" s="109" t="s">
        <v>4863</v>
      </c>
      <c r="E1464" s="107">
        <v>130403</v>
      </c>
      <c r="F1464" s="108">
        <v>2002754</v>
      </c>
      <c r="G1464" s="107">
        <v>130403</v>
      </c>
      <c r="H1464" s="56"/>
    </row>
    <row r="1465" spans="2:8" ht="15" x14ac:dyDescent="0.2">
      <c r="B1465" s="107">
        <v>130404</v>
      </c>
      <c r="C1465" s="108">
        <v>2002755</v>
      </c>
      <c r="D1465" s="109" t="s">
        <v>4864</v>
      </c>
      <c r="E1465" s="107">
        <v>130404</v>
      </c>
      <c r="F1465" s="108">
        <v>2002755</v>
      </c>
      <c r="G1465" s="107">
        <v>130404</v>
      </c>
      <c r="H1465" s="56"/>
    </row>
    <row r="1466" spans="2:8" ht="15" x14ac:dyDescent="0.2">
      <c r="B1466" s="107">
        <v>130406</v>
      </c>
      <c r="C1466" s="108">
        <v>2002757</v>
      </c>
      <c r="D1466" s="109" t="s">
        <v>4865</v>
      </c>
      <c r="E1466" s="107">
        <v>130406</v>
      </c>
      <c r="F1466" s="108">
        <v>2002757</v>
      </c>
      <c r="G1466" s="107">
        <v>130406</v>
      </c>
      <c r="H1466" s="56"/>
    </row>
    <row r="1467" spans="2:8" ht="15" x14ac:dyDescent="0.2">
      <c r="B1467" s="107">
        <v>130407</v>
      </c>
      <c r="C1467" s="108">
        <v>2002758</v>
      </c>
      <c r="D1467" s="109" t="s">
        <v>4866</v>
      </c>
      <c r="E1467" s="107">
        <v>130407</v>
      </c>
      <c r="F1467" s="108">
        <v>2002758</v>
      </c>
      <c r="G1467" s="107">
        <v>130407</v>
      </c>
      <c r="H1467" s="56"/>
    </row>
    <row r="1468" spans="2:8" ht="15" x14ac:dyDescent="0.2">
      <c r="B1468" s="107">
        <v>130408</v>
      </c>
      <c r="C1468" s="108">
        <v>2002759</v>
      </c>
      <c r="D1468" s="109" t="s">
        <v>4867</v>
      </c>
      <c r="E1468" s="107">
        <v>130408</v>
      </c>
      <c r="F1468" s="108">
        <v>2002759</v>
      </c>
      <c r="G1468" s="107">
        <v>130408</v>
      </c>
      <c r="H1468" s="56"/>
    </row>
    <row r="1469" spans="2:8" ht="15" x14ac:dyDescent="0.2">
      <c r="B1469" s="107">
        <v>130409</v>
      </c>
      <c r="C1469" s="108">
        <v>2002760</v>
      </c>
      <c r="D1469" s="109" t="s">
        <v>4868</v>
      </c>
      <c r="E1469" s="107">
        <v>130409</v>
      </c>
      <c r="F1469" s="108">
        <v>2002760</v>
      </c>
      <c r="G1469" s="107">
        <v>130409</v>
      </c>
      <c r="H1469" s="56"/>
    </row>
    <row r="1470" spans="2:8" ht="15" x14ac:dyDescent="0.2">
      <c r="B1470" s="107">
        <v>130410</v>
      </c>
      <c r="C1470" s="108">
        <v>2002761</v>
      </c>
      <c r="D1470" s="109" t="s">
        <v>4869</v>
      </c>
      <c r="E1470" s="107">
        <v>130410</v>
      </c>
      <c r="F1470" s="108">
        <v>2002761</v>
      </c>
      <c r="G1470" s="107">
        <v>130410</v>
      </c>
      <c r="H1470" s="56"/>
    </row>
    <row r="1471" spans="2:8" ht="15" x14ac:dyDescent="0.2">
      <c r="B1471" s="107">
        <v>130411</v>
      </c>
      <c r="C1471" s="108">
        <v>2002762</v>
      </c>
      <c r="D1471" s="109" t="s">
        <v>4870</v>
      </c>
      <c r="E1471" s="107">
        <v>130411</v>
      </c>
      <c r="F1471" s="108">
        <v>2002762</v>
      </c>
      <c r="G1471" s="107">
        <v>130411</v>
      </c>
      <c r="H1471" s="56"/>
    </row>
    <row r="1472" spans="2:8" ht="15" x14ac:dyDescent="0.2">
      <c r="B1472" s="107">
        <v>130412</v>
      </c>
      <c r="C1472" s="108">
        <v>2002763</v>
      </c>
      <c r="D1472" s="109" t="s">
        <v>4871</v>
      </c>
      <c r="E1472" s="107">
        <v>130412</v>
      </c>
      <c r="F1472" s="108">
        <v>2002763</v>
      </c>
      <c r="G1472" s="107">
        <v>130412</v>
      </c>
      <c r="H1472" s="56"/>
    </row>
    <row r="1473" spans="2:8" ht="15" x14ac:dyDescent="0.2">
      <c r="B1473" s="107">
        <v>130413</v>
      </c>
      <c r="C1473" s="108">
        <v>2002764</v>
      </c>
      <c r="D1473" s="109" t="s">
        <v>4872</v>
      </c>
      <c r="E1473" s="107">
        <v>130413</v>
      </c>
      <c r="F1473" s="108">
        <v>2002764</v>
      </c>
      <c r="G1473" s="107">
        <v>130413</v>
      </c>
      <c r="H1473" s="56"/>
    </row>
    <row r="1474" spans="2:8" ht="15" x14ac:dyDescent="0.2">
      <c r="B1474" s="107">
        <v>130414</v>
      </c>
      <c r="C1474" s="108">
        <v>2002765</v>
      </c>
      <c r="D1474" s="109" t="s">
        <v>4873</v>
      </c>
      <c r="E1474" s="107">
        <v>130414</v>
      </c>
      <c r="F1474" s="108">
        <v>2002765</v>
      </c>
      <c r="G1474" s="107">
        <v>130414</v>
      </c>
      <c r="H1474" s="56"/>
    </row>
    <row r="1475" spans="2:8" ht="15" x14ac:dyDescent="0.2">
      <c r="B1475" s="107">
        <v>130415</v>
      </c>
      <c r="C1475" s="108">
        <v>2002766</v>
      </c>
      <c r="D1475" s="109" t="s">
        <v>4874</v>
      </c>
      <c r="E1475" s="107">
        <v>130415</v>
      </c>
      <c r="F1475" s="108">
        <v>2002766</v>
      </c>
      <c r="G1475" s="107">
        <v>130415</v>
      </c>
      <c r="H1475" s="56"/>
    </row>
    <row r="1476" spans="2:8" ht="15" x14ac:dyDescent="0.2">
      <c r="B1476" s="107">
        <v>130416</v>
      </c>
      <c r="C1476" s="108">
        <v>2002767</v>
      </c>
      <c r="D1476" s="109" t="s">
        <v>4875</v>
      </c>
      <c r="E1476" s="107">
        <v>130416</v>
      </c>
      <c r="F1476" s="108">
        <v>2002767</v>
      </c>
      <c r="G1476" s="107">
        <v>130416</v>
      </c>
      <c r="H1476" s="56"/>
    </row>
    <row r="1477" spans="2:8" ht="15" x14ac:dyDescent="0.2">
      <c r="B1477" s="107">
        <v>130417</v>
      </c>
      <c r="C1477" s="108">
        <v>2002768</v>
      </c>
      <c r="D1477" s="109" t="s">
        <v>4876</v>
      </c>
      <c r="E1477" s="107">
        <v>130417</v>
      </c>
      <c r="F1477" s="108">
        <v>2002768</v>
      </c>
      <c r="G1477" s="107">
        <v>130417</v>
      </c>
      <c r="H1477" s="56"/>
    </row>
    <row r="1478" spans="2:8" ht="15" x14ac:dyDescent="0.2">
      <c r="B1478" s="107">
        <v>130418</v>
      </c>
      <c r="C1478" s="108">
        <v>2002769</v>
      </c>
      <c r="D1478" s="109" t="s">
        <v>4877</v>
      </c>
      <c r="E1478" s="107">
        <v>130418</v>
      </c>
      <c r="F1478" s="108">
        <v>2002769</v>
      </c>
      <c r="G1478" s="107">
        <v>130418</v>
      </c>
      <c r="H1478" s="56"/>
    </row>
    <row r="1479" spans="2:8" ht="15" x14ac:dyDescent="0.2">
      <c r="B1479" s="107">
        <v>130419</v>
      </c>
      <c r="C1479" s="108">
        <v>2002770</v>
      </c>
      <c r="D1479" s="109" t="s">
        <v>4878</v>
      </c>
      <c r="E1479" s="107">
        <v>130419</v>
      </c>
      <c r="F1479" s="108">
        <v>2002770</v>
      </c>
      <c r="G1479" s="107">
        <v>130419</v>
      </c>
      <c r="H1479" s="56"/>
    </row>
    <row r="1480" spans="2:8" ht="15" x14ac:dyDescent="0.2">
      <c r="B1480" s="107">
        <v>130420</v>
      </c>
      <c r="C1480" s="108">
        <v>2002771</v>
      </c>
      <c r="D1480" s="109" t="s">
        <v>4879</v>
      </c>
      <c r="E1480" s="107">
        <v>130420</v>
      </c>
      <c r="F1480" s="108">
        <v>2002771</v>
      </c>
      <c r="G1480" s="107">
        <v>130420</v>
      </c>
      <c r="H1480" s="56"/>
    </row>
    <row r="1481" spans="2:8" ht="15" x14ac:dyDescent="0.2">
      <c r="B1481" s="107">
        <v>130421</v>
      </c>
      <c r="C1481" s="108">
        <v>2002772</v>
      </c>
      <c r="D1481" s="109" t="s">
        <v>4880</v>
      </c>
      <c r="E1481" s="107">
        <v>130421</v>
      </c>
      <c r="F1481" s="108">
        <v>2002772</v>
      </c>
      <c r="G1481" s="107">
        <v>130421</v>
      </c>
      <c r="H1481" s="56"/>
    </row>
    <row r="1482" spans="2:8" ht="15" x14ac:dyDescent="0.2">
      <c r="B1482" s="107">
        <v>130422</v>
      </c>
      <c r="C1482" s="108">
        <v>2002773</v>
      </c>
      <c r="D1482" s="109" t="s">
        <v>4881</v>
      </c>
      <c r="E1482" s="107">
        <v>130422</v>
      </c>
      <c r="F1482" s="108">
        <v>2002773</v>
      </c>
      <c r="G1482" s="107">
        <v>130422</v>
      </c>
      <c r="H1482" s="56"/>
    </row>
    <row r="1483" spans="2:8" ht="15" x14ac:dyDescent="0.2">
      <c r="B1483" s="107">
        <v>130449</v>
      </c>
      <c r="C1483" s="108">
        <v>2002777</v>
      </c>
      <c r="D1483" s="109" t="s">
        <v>4882</v>
      </c>
      <c r="E1483" s="107">
        <v>130449</v>
      </c>
      <c r="F1483" s="108">
        <v>2002777</v>
      </c>
      <c r="G1483" s="107">
        <v>130449</v>
      </c>
      <c r="H1483" s="56"/>
    </row>
    <row r="1484" spans="2:8" ht="15" x14ac:dyDescent="0.2">
      <c r="B1484" s="107">
        <v>130450</v>
      </c>
      <c r="C1484" s="108">
        <v>2002778</v>
      </c>
      <c r="D1484" s="109" t="s">
        <v>4883</v>
      </c>
      <c r="E1484" s="107">
        <v>130450</v>
      </c>
      <c r="F1484" s="108">
        <v>2002778</v>
      </c>
      <c r="G1484" s="107">
        <v>130450</v>
      </c>
      <c r="H1484" s="56"/>
    </row>
    <row r="1485" spans="2:8" ht="15" x14ac:dyDescent="0.2">
      <c r="B1485" s="107">
        <v>130451</v>
      </c>
      <c r="C1485" s="108">
        <v>2002779</v>
      </c>
      <c r="D1485" s="109" t="s">
        <v>4884</v>
      </c>
      <c r="E1485" s="107">
        <v>130451</v>
      </c>
      <c r="F1485" s="108">
        <v>2002779</v>
      </c>
      <c r="G1485" s="107">
        <v>130451</v>
      </c>
      <c r="H1485" s="56"/>
    </row>
    <row r="1486" spans="2:8" ht="15" x14ac:dyDescent="0.2">
      <c r="B1486" s="107">
        <v>130452</v>
      </c>
      <c r="C1486" s="108">
        <v>2002780</v>
      </c>
      <c r="D1486" s="109" t="s">
        <v>4885</v>
      </c>
      <c r="E1486" s="107">
        <v>130452</v>
      </c>
      <c r="F1486" s="108">
        <v>2002780</v>
      </c>
      <c r="G1486" s="107">
        <v>130452</v>
      </c>
      <c r="H1486" s="56"/>
    </row>
    <row r="1487" spans="2:8" ht="15" x14ac:dyDescent="0.2">
      <c r="B1487" s="107">
        <v>130453</v>
      </c>
      <c r="C1487" s="108">
        <v>2002781</v>
      </c>
      <c r="D1487" s="109" t="s">
        <v>1414</v>
      </c>
      <c r="E1487" s="107">
        <v>130453</v>
      </c>
      <c r="F1487" s="108">
        <v>2002781</v>
      </c>
      <c r="G1487" s="107">
        <v>130453</v>
      </c>
      <c r="H1487" s="56"/>
    </row>
    <row r="1488" spans="2:8" ht="15" x14ac:dyDescent="0.2">
      <c r="B1488" s="107">
        <v>130454</v>
      </c>
      <c r="C1488" s="108">
        <v>2002782</v>
      </c>
      <c r="D1488" s="109" t="s">
        <v>1414</v>
      </c>
      <c r="E1488" s="107">
        <v>130454</v>
      </c>
      <c r="F1488" s="108">
        <v>2002782</v>
      </c>
      <c r="G1488" s="107">
        <v>130454</v>
      </c>
      <c r="H1488" s="56"/>
    </row>
    <row r="1489" spans="2:8" ht="15" x14ac:dyDescent="0.2">
      <c r="B1489" s="107">
        <v>130455</v>
      </c>
      <c r="C1489" s="108">
        <v>2002783</v>
      </c>
      <c r="D1489" s="109" t="s">
        <v>1415</v>
      </c>
      <c r="E1489" s="107">
        <v>130455</v>
      </c>
      <c r="F1489" s="108">
        <v>2002783</v>
      </c>
      <c r="G1489" s="107">
        <v>130455</v>
      </c>
      <c r="H1489" s="56"/>
    </row>
    <row r="1490" spans="2:8" ht="15" x14ac:dyDescent="0.2">
      <c r="B1490" s="107">
        <v>130456</v>
      </c>
      <c r="C1490" s="108">
        <v>2002784</v>
      </c>
      <c r="D1490" s="109" t="s">
        <v>1415</v>
      </c>
      <c r="E1490" s="107">
        <v>130456</v>
      </c>
      <c r="F1490" s="108">
        <v>2002784</v>
      </c>
      <c r="G1490" s="107">
        <v>130456</v>
      </c>
      <c r="H1490" s="56"/>
    </row>
    <row r="1491" spans="2:8" ht="15" x14ac:dyDescent="0.2">
      <c r="B1491" s="107">
        <v>130476</v>
      </c>
      <c r="C1491" s="108">
        <v>2002789</v>
      </c>
      <c r="D1491" s="109" t="s">
        <v>4886</v>
      </c>
      <c r="E1491" s="107">
        <v>130476</v>
      </c>
      <c r="F1491" s="108">
        <v>2002789</v>
      </c>
      <c r="G1491" s="107">
        <v>130476</v>
      </c>
      <c r="H1491" s="56"/>
    </row>
    <row r="1492" spans="2:8" ht="15" x14ac:dyDescent="0.2">
      <c r="B1492" s="107">
        <v>130477</v>
      </c>
      <c r="C1492" s="108">
        <v>2002790</v>
      </c>
      <c r="D1492" s="109" t="s">
        <v>1416</v>
      </c>
      <c r="E1492" s="107">
        <v>130477</v>
      </c>
      <c r="F1492" s="108">
        <v>2002790</v>
      </c>
      <c r="G1492" s="107">
        <v>130477</v>
      </c>
      <c r="H1492" s="56"/>
    </row>
    <row r="1493" spans="2:8" ht="15" x14ac:dyDescent="0.2">
      <c r="B1493" s="107">
        <v>130478</v>
      </c>
      <c r="C1493" s="108">
        <v>2002791</v>
      </c>
      <c r="D1493" s="109" t="s">
        <v>1417</v>
      </c>
      <c r="E1493" s="107">
        <v>130478</v>
      </c>
      <c r="F1493" s="108">
        <v>2002791</v>
      </c>
      <c r="G1493" s="107">
        <v>130478</v>
      </c>
      <c r="H1493" s="56"/>
    </row>
    <row r="1494" spans="2:8" ht="15" x14ac:dyDescent="0.2">
      <c r="B1494" s="107">
        <v>130479</v>
      </c>
      <c r="C1494" s="108">
        <v>2002792</v>
      </c>
      <c r="D1494" s="109" t="s">
        <v>1417</v>
      </c>
      <c r="E1494" s="107">
        <v>130479</v>
      </c>
      <c r="F1494" s="108">
        <v>2002792</v>
      </c>
      <c r="G1494" s="107">
        <v>130479</v>
      </c>
      <c r="H1494" s="56"/>
    </row>
    <row r="1495" spans="2:8" ht="15" x14ac:dyDescent="0.2">
      <c r="B1495" s="107">
        <v>130480</v>
      </c>
      <c r="C1495" s="108">
        <v>2002794</v>
      </c>
      <c r="D1495" s="109" t="s">
        <v>1418</v>
      </c>
      <c r="E1495" s="107">
        <v>130480</v>
      </c>
      <c r="F1495" s="108">
        <v>2002794</v>
      </c>
      <c r="G1495" s="107">
        <v>130480</v>
      </c>
      <c r="H1495" s="56"/>
    </row>
    <row r="1496" spans="2:8" ht="15" x14ac:dyDescent="0.2">
      <c r="B1496" s="107">
        <v>130481</v>
      </c>
      <c r="C1496" s="108">
        <v>2002795</v>
      </c>
      <c r="D1496" s="109" t="s">
        <v>1418</v>
      </c>
      <c r="E1496" s="107">
        <v>130481</v>
      </c>
      <c r="F1496" s="108">
        <v>2002795</v>
      </c>
      <c r="G1496" s="107">
        <v>130481</v>
      </c>
      <c r="H1496" s="56"/>
    </row>
    <row r="1497" spans="2:8" ht="15" x14ac:dyDescent="0.2">
      <c r="B1497" s="107">
        <v>130505</v>
      </c>
      <c r="C1497" s="108">
        <v>2002801</v>
      </c>
      <c r="D1497" s="109" t="s">
        <v>4887</v>
      </c>
      <c r="E1497" s="107">
        <v>130505</v>
      </c>
      <c r="F1497" s="108">
        <v>2002801</v>
      </c>
      <c r="G1497" s="107">
        <v>130505</v>
      </c>
      <c r="H1497" s="56"/>
    </row>
    <row r="1498" spans="2:8" ht="15" x14ac:dyDescent="0.2">
      <c r="B1498" s="107">
        <v>130506</v>
      </c>
      <c r="C1498" s="108">
        <v>2002802</v>
      </c>
      <c r="D1498" s="109" t="s">
        <v>4888</v>
      </c>
      <c r="E1498" s="107">
        <v>130506</v>
      </c>
      <c r="F1498" s="108">
        <v>2002802</v>
      </c>
      <c r="G1498" s="107">
        <v>130506</v>
      </c>
      <c r="H1498" s="56"/>
    </row>
    <row r="1499" spans="2:8" ht="15" x14ac:dyDescent="0.2">
      <c r="B1499" s="107">
        <v>131042</v>
      </c>
      <c r="C1499" s="108">
        <v>2002934</v>
      </c>
      <c r="D1499" s="109" t="s">
        <v>8643</v>
      </c>
      <c r="E1499" s="107">
        <v>131042</v>
      </c>
      <c r="F1499" s="108">
        <v>2002934</v>
      </c>
      <c r="G1499" s="107">
        <v>131042</v>
      </c>
      <c r="H1499" s="56"/>
    </row>
    <row r="1500" spans="2:8" ht="15" x14ac:dyDescent="0.2">
      <c r="B1500" s="107">
        <v>131043</v>
      </c>
      <c r="C1500" s="108">
        <v>2002935</v>
      </c>
      <c r="D1500" s="109" t="s">
        <v>8644</v>
      </c>
      <c r="E1500" s="107">
        <v>131043</v>
      </c>
      <c r="F1500" s="108">
        <v>2002935</v>
      </c>
      <c r="G1500" s="107">
        <v>131043</v>
      </c>
      <c r="H1500" s="56"/>
    </row>
    <row r="1501" spans="2:8" ht="15" x14ac:dyDescent="0.2">
      <c r="B1501" s="107">
        <v>131048</v>
      </c>
      <c r="C1501" s="108">
        <v>2002940</v>
      </c>
      <c r="D1501" s="109" t="s">
        <v>8645</v>
      </c>
      <c r="E1501" s="107">
        <v>131048</v>
      </c>
      <c r="F1501" s="108">
        <v>2002940</v>
      </c>
      <c r="G1501" s="107">
        <v>131048</v>
      </c>
      <c r="H1501" s="56"/>
    </row>
    <row r="1502" spans="2:8" ht="15" x14ac:dyDescent="0.2">
      <c r="B1502" s="107">
        <v>131049</v>
      </c>
      <c r="C1502" s="108">
        <v>2002941</v>
      </c>
      <c r="D1502" s="109" t="s">
        <v>8942</v>
      </c>
      <c r="E1502" s="107">
        <v>131049</v>
      </c>
      <c r="F1502" s="108">
        <v>2002941</v>
      </c>
      <c r="G1502" s="107">
        <v>131049</v>
      </c>
      <c r="H1502" s="56"/>
    </row>
    <row r="1503" spans="2:8" ht="15" x14ac:dyDescent="0.2">
      <c r="B1503" s="107">
        <v>131062</v>
      </c>
      <c r="C1503" s="108">
        <v>3003325</v>
      </c>
      <c r="D1503" s="109" t="s">
        <v>3607</v>
      </c>
      <c r="E1503" s="107">
        <v>131062</v>
      </c>
      <c r="F1503" s="108">
        <v>3003325</v>
      </c>
      <c r="G1503" s="107">
        <v>131062</v>
      </c>
      <c r="H1503" s="56"/>
    </row>
    <row r="1504" spans="2:8" ht="15" x14ac:dyDescent="0.2">
      <c r="B1504" s="107">
        <v>131108</v>
      </c>
      <c r="C1504" s="108">
        <v>3003320</v>
      </c>
      <c r="D1504" s="109" t="s">
        <v>3605</v>
      </c>
      <c r="E1504" s="107">
        <v>131108</v>
      </c>
      <c r="F1504" s="108">
        <v>3003320</v>
      </c>
      <c r="G1504" s="107">
        <v>131108</v>
      </c>
      <c r="H1504" s="56"/>
    </row>
    <row r="1505" spans="2:8" ht="15" x14ac:dyDescent="0.2">
      <c r="B1505" s="107">
        <v>131109</v>
      </c>
      <c r="C1505" s="108">
        <v>3003321</v>
      </c>
      <c r="D1505" s="109" t="s">
        <v>3606</v>
      </c>
      <c r="E1505" s="107">
        <v>131109</v>
      </c>
      <c r="F1505" s="108">
        <v>3003321</v>
      </c>
      <c r="G1505" s="107">
        <v>131109</v>
      </c>
      <c r="H1505" s="56"/>
    </row>
    <row r="1506" spans="2:8" ht="15" x14ac:dyDescent="0.2">
      <c r="B1506" s="107">
        <v>131138</v>
      </c>
      <c r="C1506" s="108">
        <v>2002969</v>
      </c>
      <c r="D1506" s="109" t="s">
        <v>8646</v>
      </c>
      <c r="E1506" s="107">
        <v>131138</v>
      </c>
      <c r="F1506" s="108">
        <v>2002969</v>
      </c>
      <c r="G1506" s="107">
        <v>131138</v>
      </c>
      <c r="H1506" s="56"/>
    </row>
    <row r="1507" spans="2:8" ht="15" x14ac:dyDescent="0.2">
      <c r="B1507" s="107">
        <v>131139</v>
      </c>
      <c r="C1507" s="108">
        <v>2002970</v>
      </c>
      <c r="D1507" s="109" t="s">
        <v>8647</v>
      </c>
      <c r="E1507" s="107">
        <v>131139</v>
      </c>
      <c r="F1507" s="108">
        <v>2002970</v>
      </c>
      <c r="G1507" s="107">
        <v>131139</v>
      </c>
      <c r="H1507" s="56"/>
    </row>
    <row r="1508" spans="2:8" ht="15" x14ac:dyDescent="0.2">
      <c r="B1508" s="107">
        <v>131144</v>
      </c>
      <c r="C1508" s="108">
        <v>2002971</v>
      </c>
      <c r="D1508" s="109" t="s">
        <v>8648</v>
      </c>
      <c r="E1508" s="107">
        <v>131144</v>
      </c>
      <c r="F1508" s="108">
        <v>2002971</v>
      </c>
      <c r="G1508" s="107">
        <v>131144</v>
      </c>
      <c r="H1508" s="56"/>
    </row>
    <row r="1509" spans="2:8" ht="15" x14ac:dyDescent="0.2">
      <c r="B1509" s="107">
        <v>131145</v>
      </c>
      <c r="C1509" s="108">
        <v>2002972</v>
      </c>
      <c r="D1509" s="109" t="s">
        <v>8649</v>
      </c>
      <c r="E1509" s="107">
        <v>131145</v>
      </c>
      <c r="F1509" s="108">
        <v>2002972</v>
      </c>
      <c r="G1509" s="107">
        <v>131145</v>
      </c>
      <c r="H1509" s="56"/>
    </row>
    <row r="1510" spans="2:8" ht="15" x14ac:dyDescent="0.2">
      <c r="B1510" s="107">
        <v>131238</v>
      </c>
      <c r="C1510" s="108">
        <v>2003000</v>
      </c>
      <c r="D1510" s="109" t="s">
        <v>8650</v>
      </c>
      <c r="E1510" s="107">
        <v>131238</v>
      </c>
      <c r="F1510" s="108">
        <v>2003000</v>
      </c>
      <c r="G1510" s="107">
        <v>131238</v>
      </c>
      <c r="H1510" s="56"/>
    </row>
    <row r="1511" spans="2:8" ht="15" x14ac:dyDescent="0.2">
      <c r="B1511" s="107">
        <v>131239</v>
      </c>
      <c r="C1511" s="108">
        <v>2003001</v>
      </c>
      <c r="D1511" s="109" t="s">
        <v>8651</v>
      </c>
      <c r="E1511" s="107">
        <v>131239</v>
      </c>
      <c r="F1511" s="108">
        <v>2003001</v>
      </c>
      <c r="G1511" s="107">
        <v>131239</v>
      </c>
      <c r="H1511" s="56"/>
    </row>
    <row r="1512" spans="2:8" ht="15" x14ac:dyDescent="0.2">
      <c r="B1512" s="107">
        <v>131244</v>
      </c>
      <c r="C1512" s="108">
        <v>2003004</v>
      </c>
      <c r="D1512" s="109" t="s">
        <v>8652</v>
      </c>
      <c r="E1512" s="107">
        <v>131244</v>
      </c>
      <c r="F1512" s="108">
        <v>2003004</v>
      </c>
      <c r="G1512" s="107">
        <v>131244</v>
      </c>
      <c r="H1512" s="56"/>
    </row>
    <row r="1513" spans="2:8" ht="15" x14ac:dyDescent="0.2">
      <c r="B1513" s="107">
        <v>131245</v>
      </c>
      <c r="C1513" s="108">
        <v>2003005</v>
      </c>
      <c r="D1513" s="109" t="s">
        <v>8653</v>
      </c>
      <c r="E1513" s="107">
        <v>131245</v>
      </c>
      <c r="F1513" s="108">
        <v>2003005</v>
      </c>
      <c r="G1513" s="107">
        <v>131245</v>
      </c>
      <c r="H1513" s="56"/>
    </row>
    <row r="1514" spans="2:8" ht="15" x14ac:dyDescent="0.2">
      <c r="B1514" s="107">
        <v>132041</v>
      </c>
      <c r="C1514" s="108">
        <v>2025703</v>
      </c>
      <c r="D1514" s="109" t="s">
        <v>4889</v>
      </c>
      <c r="E1514" s="107">
        <v>132041</v>
      </c>
      <c r="F1514" s="108">
        <v>2025703</v>
      </c>
      <c r="G1514" s="107">
        <v>132041</v>
      </c>
      <c r="H1514" s="56"/>
    </row>
    <row r="1515" spans="2:8" ht="15" x14ac:dyDescent="0.2">
      <c r="B1515" s="107">
        <v>132042</v>
      </c>
      <c r="C1515" s="108">
        <v>2025704</v>
      </c>
      <c r="D1515" s="109" t="s">
        <v>4890</v>
      </c>
      <c r="E1515" s="107">
        <v>132042</v>
      </c>
      <c r="F1515" s="108">
        <v>2025704</v>
      </c>
      <c r="G1515" s="107">
        <v>132042</v>
      </c>
      <c r="H1515" s="56"/>
    </row>
    <row r="1516" spans="2:8" ht="15" x14ac:dyDescent="0.2">
      <c r="B1516" s="107">
        <v>132043</v>
      </c>
      <c r="C1516" s="108">
        <v>2025705</v>
      </c>
      <c r="D1516" s="109" t="s">
        <v>4891</v>
      </c>
      <c r="E1516" s="107">
        <v>132043</v>
      </c>
      <c r="F1516" s="108">
        <v>2025705</v>
      </c>
      <c r="G1516" s="107">
        <v>132043</v>
      </c>
      <c r="H1516" s="56"/>
    </row>
    <row r="1517" spans="2:8" ht="15" x14ac:dyDescent="0.2">
      <c r="B1517" s="107">
        <v>132045</v>
      </c>
      <c r="C1517" s="108">
        <v>2025707</v>
      </c>
      <c r="D1517" s="109" t="s">
        <v>2637</v>
      </c>
      <c r="E1517" s="107">
        <v>132045</v>
      </c>
      <c r="F1517" s="108">
        <v>2025707</v>
      </c>
      <c r="G1517" s="107">
        <v>132045</v>
      </c>
      <c r="H1517" s="56"/>
    </row>
    <row r="1518" spans="2:8" ht="15" x14ac:dyDescent="0.2">
      <c r="B1518" s="107">
        <v>132060</v>
      </c>
      <c r="C1518" s="108">
        <v>2025709</v>
      </c>
      <c r="D1518" s="109" t="s">
        <v>2638</v>
      </c>
      <c r="E1518" s="107">
        <v>132060</v>
      </c>
      <c r="F1518" s="108">
        <v>2025709</v>
      </c>
      <c r="G1518" s="107">
        <v>132060</v>
      </c>
      <c r="H1518" s="56"/>
    </row>
    <row r="1519" spans="2:8" ht="15" x14ac:dyDescent="0.2">
      <c r="B1519" s="107">
        <v>132064</v>
      </c>
      <c r="C1519" s="108">
        <v>3004037</v>
      </c>
      <c r="D1519" s="109" t="s">
        <v>3690</v>
      </c>
      <c r="E1519" s="107">
        <v>132064</v>
      </c>
      <c r="F1519" s="108">
        <v>3004037</v>
      </c>
      <c r="G1519" s="107">
        <v>132064</v>
      </c>
      <c r="H1519" s="56"/>
    </row>
    <row r="1520" spans="2:8" ht="15" x14ac:dyDescent="0.2">
      <c r="B1520" s="107">
        <v>132066</v>
      </c>
      <c r="C1520" s="108">
        <v>3003928</v>
      </c>
      <c r="D1520" s="109" t="s">
        <v>4088</v>
      </c>
      <c r="E1520" s="107">
        <v>132066</v>
      </c>
      <c r="F1520" s="108">
        <v>3003928</v>
      </c>
      <c r="G1520" s="107">
        <v>132066</v>
      </c>
      <c r="H1520" s="56"/>
    </row>
    <row r="1521" spans="2:8" ht="15" x14ac:dyDescent="0.2">
      <c r="B1521" s="107">
        <v>132077</v>
      </c>
      <c r="C1521" s="108">
        <v>3004036</v>
      </c>
      <c r="D1521" s="109" t="s">
        <v>3689</v>
      </c>
      <c r="E1521" s="107">
        <v>132077</v>
      </c>
      <c r="F1521" s="108">
        <v>3004036</v>
      </c>
      <c r="G1521" s="107">
        <v>132077</v>
      </c>
      <c r="H1521" s="56"/>
    </row>
    <row r="1522" spans="2:8" ht="15" x14ac:dyDescent="0.2">
      <c r="B1522" s="107">
        <v>132081</v>
      </c>
      <c r="C1522" s="108">
        <v>2025714</v>
      </c>
      <c r="D1522" s="109" t="s">
        <v>2639</v>
      </c>
      <c r="E1522" s="107">
        <v>132081</v>
      </c>
      <c r="F1522" s="108">
        <v>2025714</v>
      </c>
      <c r="G1522" s="107">
        <v>132081</v>
      </c>
      <c r="H1522" s="56"/>
    </row>
    <row r="1523" spans="2:8" ht="15" x14ac:dyDescent="0.2">
      <c r="B1523" s="107">
        <v>132082</v>
      </c>
      <c r="C1523" s="108">
        <v>3003986</v>
      </c>
      <c r="D1523" s="109" t="s">
        <v>3674</v>
      </c>
      <c r="E1523" s="107">
        <v>132082</v>
      </c>
      <c r="F1523" s="108">
        <v>3003986</v>
      </c>
      <c r="G1523" s="107">
        <v>132082</v>
      </c>
      <c r="H1523" s="56"/>
    </row>
    <row r="1524" spans="2:8" ht="15" x14ac:dyDescent="0.2">
      <c r="B1524" s="107">
        <v>132088</v>
      </c>
      <c r="C1524" s="108">
        <v>2078499</v>
      </c>
      <c r="D1524" s="109" t="s">
        <v>4049</v>
      </c>
      <c r="E1524" s="107">
        <v>132088</v>
      </c>
      <c r="F1524" s="108">
        <v>2078499</v>
      </c>
      <c r="G1524" s="107">
        <v>132088</v>
      </c>
      <c r="H1524" s="56"/>
    </row>
    <row r="1525" spans="2:8" ht="15" x14ac:dyDescent="0.2">
      <c r="B1525" s="107">
        <v>132090</v>
      </c>
      <c r="C1525" s="108">
        <v>2078500</v>
      </c>
      <c r="D1525" s="109" t="s">
        <v>3143</v>
      </c>
      <c r="E1525" s="107">
        <v>132090</v>
      </c>
      <c r="F1525" s="108">
        <v>2078500</v>
      </c>
      <c r="G1525" s="107">
        <v>132090</v>
      </c>
      <c r="H1525" s="56"/>
    </row>
    <row r="1526" spans="2:8" ht="15" x14ac:dyDescent="0.2">
      <c r="B1526" s="107">
        <v>132106</v>
      </c>
      <c r="C1526" s="108">
        <v>3004018</v>
      </c>
      <c r="D1526" s="109" t="s">
        <v>3682</v>
      </c>
      <c r="E1526" s="107">
        <v>132106</v>
      </c>
      <c r="F1526" s="108">
        <v>3004018</v>
      </c>
      <c r="G1526" s="107">
        <v>132106</v>
      </c>
      <c r="H1526" s="56"/>
    </row>
    <row r="1527" spans="2:8" ht="15" x14ac:dyDescent="0.2">
      <c r="B1527" s="107">
        <v>132109</v>
      </c>
      <c r="C1527" s="108">
        <v>2078501</v>
      </c>
      <c r="D1527" s="109" t="s">
        <v>3144</v>
      </c>
      <c r="E1527" s="107">
        <v>132109</v>
      </c>
      <c r="F1527" s="108">
        <v>2078501</v>
      </c>
      <c r="G1527" s="107">
        <v>132109</v>
      </c>
      <c r="H1527" s="56"/>
    </row>
    <row r="1528" spans="2:8" ht="15" x14ac:dyDescent="0.2">
      <c r="B1528" s="107">
        <v>132129</v>
      </c>
      <c r="C1528" s="108">
        <v>3004016</v>
      </c>
      <c r="D1528" s="109" t="s">
        <v>3680</v>
      </c>
      <c r="E1528" s="107">
        <v>132129</v>
      </c>
      <c r="F1528" s="108">
        <v>3004016</v>
      </c>
      <c r="G1528" s="107">
        <v>132129</v>
      </c>
      <c r="H1528" s="56"/>
    </row>
    <row r="1529" spans="2:8" ht="15" x14ac:dyDescent="0.2">
      <c r="B1529" s="107">
        <v>132131</v>
      </c>
      <c r="C1529" s="108">
        <v>3004034</v>
      </c>
      <c r="D1529" s="109" t="s">
        <v>3687</v>
      </c>
      <c r="E1529" s="107">
        <v>132131</v>
      </c>
      <c r="F1529" s="108">
        <v>3004034</v>
      </c>
      <c r="G1529" s="107">
        <v>132131</v>
      </c>
      <c r="H1529" s="56"/>
    </row>
    <row r="1530" spans="2:8" ht="15" x14ac:dyDescent="0.2">
      <c r="B1530" s="107">
        <v>132147</v>
      </c>
      <c r="C1530" s="108">
        <v>3003987</v>
      </c>
      <c r="D1530" s="109" t="s">
        <v>3675</v>
      </c>
      <c r="E1530" s="107">
        <v>132147</v>
      </c>
      <c r="F1530" s="108">
        <v>3003987</v>
      </c>
      <c r="G1530" s="107">
        <v>132147</v>
      </c>
      <c r="H1530" s="56"/>
    </row>
    <row r="1531" spans="2:8" ht="15" x14ac:dyDescent="0.2">
      <c r="B1531" s="107">
        <v>132148</v>
      </c>
      <c r="C1531" s="108">
        <v>3004011</v>
      </c>
      <c r="D1531" s="109" t="s">
        <v>3676</v>
      </c>
      <c r="E1531" s="107">
        <v>132148</v>
      </c>
      <c r="F1531" s="108">
        <v>3004011</v>
      </c>
      <c r="G1531" s="107">
        <v>132148</v>
      </c>
      <c r="H1531" s="56"/>
    </row>
    <row r="1532" spans="2:8" ht="15" x14ac:dyDescent="0.2">
      <c r="B1532" s="107">
        <v>132149</v>
      </c>
      <c r="C1532" s="108">
        <v>3004017</v>
      </c>
      <c r="D1532" s="109" t="s">
        <v>3681</v>
      </c>
      <c r="E1532" s="107">
        <v>132149</v>
      </c>
      <c r="F1532" s="108">
        <v>3004017</v>
      </c>
      <c r="G1532" s="107">
        <v>132149</v>
      </c>
      <c r="H1532" s="56"/>
    </row>
    <row r="1533" spans="2:8" ht="15" x14ac:dyDescent="0.2">
      <c r="B1533" s="107">
        <v>132150</v>
      </c>
      <c r="C1533" s="108">
        <v>3004030</v>
      </c>
      <c r="D1533" s="109" t="s">
        <v>3684</v>
      </c>
      <c r="E1533" s="107">
        <v>132150</v>
      </c>
      <c r="F1533" s="108">
        <v>3004030</v>
      </c>
      <c r="G1533" s="107">
        <v>132150</v>
      </c>
      <c r="H1533" s="56"/>
    </row>
    <row r="1534" spans="2:8" ht="15" x14ac:dyDescent="0.2">
      <c r="B1534" s="107">
        <v>132151</v>
      </c>
      <c r="C1534" s="108">
        <v>3004031</v>
      </c>
      <c r="D1534" s="109" t="s">
        <v>3685</v>
      </c>
      <c r="E1534" s="107">
        <v>132151</v>
      </c>
      <c r="F1534" s="108">
        <v>3004031</v>
      </c>
      <c r="G1534" s="107">
        <v>132151</v>
      </c>
      <c r="H1534" s="56"/>
    </row>
    <row r="1535" spans="2:8" ht="15" x14ac:dyDescent="0.2">
      <c r="B1535" s="107">
        <v>132152</v>
      </c>
      <c r="C1535" s="108">
        <v>3004013</v>
      </c>
      <c r="D1535" s="109" t="s">
        <v>3677</v>
      </c>
      <c r="E1535" s="107">
        <v>132152</v>
      </c>
      <c r="F1535" s="108">
        <v>3004013</v>
      </c>
      <c r="G1535" s="107">
        <v>132152</v>
      </c>
      <c r="H1535" s="56"/>
    </row>
    <row r="1536" spans="2:8" ht="15" x14ac:dyDescent="0.2">
      <c r="B1536" s="107">
        <v>132153</v>
      </c>
      <c r="C1536" s="108">
        <v>3004014</v>
      </c>
      <c r="D1536" s="109" t="s">
        <v>3678</v>
      </c>
      <c r="E1536" s="107">
        <v>132153</v>
      </c>
      <c r="F1536" s="108">
        <v>3004014</v>
      </c>
      <c r="G1536" s="107">
        <v>132153</v>
      </c>
      <c r="H1536" s="56"/>
    </row>
    <row r="1537" spans="2:8" ht="15" x14ac:dyDescent="0.2">
      <c r="B1537" s="107">
        <v>132154</v>
      </c>
      <c r="C1537" s="108">
        <v>3004015</v>
      </c>
      <c r="D1537" s="109" t="s">
        <v>3679</v>
      </c>
      <c r="E1537" s="107">
        <v>132154</v>
      </c>
      <c r="F1537" s="108">
        <v>3004015</v>
      </c>
      <c r="G1537" s="107">
        <v>132154</v>
      </c>
      <c r="H1537" s="56"/>
    </row>
    <row r="1538" spans="2:8" ht="15" x14ac:dyDescent="0.2">
      <c r="B1538" s="107">
        <v>132155</v>
      </c>
      <c r="C1538" s="108">
        <v>3004038</v>
      </c>
      <c r="D1538" s="109" t="s">
        <v>3691</v>
      </c>
      <c r="E1538" s="107">
        <v>132155</v>
      </c>
      <c r="F1538" s="108">
        <v>3004038</v>
      </c>
      <c r="G1538" s="107">
        <v>132155</v>
      </c>
      <c r="H1538" s="56"/>
    </row>
    <row r="1539" spans="2:8" ht="15" x14ac:dyDescent="0.2">
      <c r="B1539" s="107">
        <v>132156</v>
      </c>
      <c r="C1539" s="108">
        <v>3004039</v>
      </c>
      <c r="D1539" s="109" t="s">
        <v>3692</v>
      </c>
      <c r="E1539" s="107">
        <v>132156</v>
      </c>
      <c r="F1539" s="108">
        <v>3004039</v>
      </c>
      <c r="G1539" s="107">
        <v>132156</v>
      </c>
      <c r="H1539" s="56"/>
    </row>
    <row r="1540" spans="2:8" ht="15" x14ac:dyDescent="0.2">
      <c r="B1540" s="107">
        <v>132157</v>
      </c>
      <c r="C1540" s="108">
        <v>3004040</v>
      </c>
      <c r="D1540" s="109" t="s">
        <v>3693</v>
      </c>
      <c r="E1540" s="107">
        <v>132157</v>
      </c>
      <c r="F1540" s="108">
        <v>3004040</v>
      </c>
      <c r="G1540" s="107">
        <v>132157</v>
      </c>
      <c r="H1540" s="56"/>
    </row>
    <row r="1541" spans="2:8" ht="15" x14ac:dyDescent="0.2">
      <c r="B1541" s="107">
        <v>132158</v>
      </c>
      <c r="C1541" s="108">
        <v>3004035</v>
      </c>
      <c r="D1541" s="109" t="s">
        <v>3688</v>
      </c>
      <c r="E1541" s="107">
        <v>132158</v>
      </c>
      <c r="F1541" s="108">
        <v>3004035</v>
      </c>
      <c r="G1541" s="107">
        <v>132158</v>
      </c>
      <c r="H1541" s="56"/>
    </row>
    <row r="1542" spans="2:8" ht="15" x14ac:dyDescent="0.2">
      <c r="B1542" s="107">
        <v>132159</v>
      </c>
      <c r="C1542" s="108">
        <v>3004019</v>
      </c>
      <c r="D1542" s="109" t="s">
        <v>3683</v>
      </c>
      <c r="E1542" s="107">
        <v>132159</v>
      </c>
      <c r="F1542" s="108">
        <v>3004019</v>
      </c>
      <c r="G1542" s="107">
        <v>132159</v>
      </c>
      <c r="H1542" s="56"/>
    </row>
    <row r="1543" spans="2:8" ht="15" x14ac:dyDescent="0.2">
      <c r="B1543" s="107">
        <v>132160</v>
      </c>
      <c r="C1543" s="108">
        <v>3004033</v>
      </c>
      <c r="D1543" s="109" t="s">
        <v>3686</v>
      </c>
      <c r="E1543" s="107">
        <v>132160</v>
      </c>
      <c r="F1543" s="108">
        <v>3004033</v>
      </c>
      <c r="G1543" s="107">
        <v>132160</v>
      </c>
      <c r="H1543" s="56"/>
    </row>
    <row r="1544" spans="2:8" ht="15" x14ac:dyDescent="0.2">
      <c r="B1544" s="107">
        <v>132162</v>
      </c>
      <c r="C1544" s="108">
        <v>3004046</v>
      </c>
      <c r="D1544" s="109" t="s">
        <v>3699</v>
      </c>
      <c r="E1544" s="107">
        <v>132162</v>
      </c>
      <c r="F1544" s="108">
        <v>3004046</v>
      </c>
      <c r="G1544" s="107">
        <v>132162</v>
      </c>
      <c r="H1544" s="56"/>
    </row>
    <row r="1545" spans="2:8" ht="15" x14ac:dyDescent="0.2">
      <c r="B1545" s="107">
        <v>132163</v>
      </c>
      <c r="C1545" s="108">
        <v>3004043</v>
      </c>
      <c r="D1545" s="109" t="s">
        <v>3696</v>
      </c>
      <c r="E1545" s="107">
        <v>132163</v>
      </c>
      <c r="F1545" s="108">
        <v>3004043</v>
      </c>
      <c r="G1545" s="107">
        <v>132163</v>
      </c>
      <c r="H1545" s="56"/>
    </row>
    <row r="1546" spans="2:8" ht="15" x14ac:dyDescent="0.2">
      <c r="B1546" s="107">
        <v>132164</v>
      </c>
      <c r="C1546" s="108">
        <v>3004041</v>
      </c>
      <c r="D1546" s="109" t="s">
        <v>3694</v>
      </c>
      <c r="E1546" s="107">
        <v>132164</v>
      </c>
      <c r="F1546" s="108">
        <v>3004041</v>
      </c>
      <c r="G1546" s="107">
        <v>132164</v>
      </c>
      <c r="H1546" s="56"/>
    </row>
    <row r="1547" spans="2:8" ht="15" x14ac:dyDescent="0.2">
      <c r="B1547" s="107">
        <v>132165</v>
      </c>
      <c r="C1547" s="108">
        <v>3004044</v>
      </c>
      <c r="D1547" s="109" t="s">
        <v>3697</v>
      </c>
      <c r="E1547" s="107">
        <v>132165</v>
      </c>
      <c r="F1547" s="108">
        <v>3004044</v>
      </c>
      <c r="G1547" s="107">
        <v>132165</v>
      </c>
      <c r="H1547" s="56"/>
    </row>
    <row r="1548" spans="2:8" ht="15" x14ac:dyDescent="0.2">
      <c r="B1548" s="107">
        <v>132166</v>
      </c>
      <c r="C1548" s="108">
        <v>3004042</v>
      </c>
      <c r="D1548" s="109" t="s">
        <v>3695</v>
      </c>
      <c r="E1548" s="107">
        <v>132166</v>
      </c>
      <c r="F1548" s="108">
        <v>3004042</v>
      </c>
      <c r="G1548" s="107">
        <v>132166</v>
      </c>
      <c r="H1548" s="56"/>
    </row>
    <row r="1549" spans="2:8" ht="15" x14ac:dyDescent="0.2">
      <c r="B1549" s="107">
        <v>132167</v>
      </c>
      <c r="C1549" s="108">
        <v>3004045</v>
      </c>
      <c r="D1549" s="109" t="s">
        <v>3698</v>
      </c>
      <c r="E1549" s="107">
        <v>132167</v>
      </c>
      <c r="F1549" s="108">
        <v>3004045</v>
      </c>
      <c r="G1549" s="107">
        <v>132167</v>
      </c>
      <c r="H1549" s="56"/>
    </row>
    <row r="1550" spans="2:8" ht="15" x14ac:dyDescent="0.2">
      <c r="B1550" s="107">
        <v>132266</v>
      </c>
      <c r="C1550" s="108">
        <v>2003117</v>
      </c>
      <c r="D1550" s="109" t="s">
        <v>4892</v>
      </c>
      <c r="E1550" s="107">
        <v>132266</v>
      </c>
      <c r="F1550" s="108">
        <v>2003117</v>
      </c>
      <c r="G1550" s="107">
        <v>132266</v>
      </c>
      <c r="H1550" s="56"/>
    </row>
    <row r="1551" spans="2:8" ht="15" x14ac:dyDescent="0.2">
      <c r="B1551" s="107">
        <v>132267</v>
      </c>
      <c r="C1551" s="108">
        <v>2003118</v>
      </c>
      <c r="D1551" s="109" t="s">
        <v>4893</v>
      </c>
      <c r="E1551" s="107">
        <v>132267</v>
      </c>
      <c r="F1551" s="108">
        <v>2003118</v>
      </c>
      <c r="G1551" s="107">
        <v>132267</v>
      </c>
      <c r="H1551" s="56"/>
    </row>
    <row r="1552" spans="2:8" ht="15" x14ac:dyDescent="0.2">
      <c r="B1552" s="107">
        <v>132301</v>
      </c>
      <c r="C1552" s="108">
        <v>2003152</v>
      </c>
      <c r="D1552" s="109" t="s">
        <v>4894</v>
      </c>
      <c r="E1552" s="107">
        <v>132301</v>
      </c>
      <c r="F1552" s="108">
        <v>2003152</v>
      </c>
      <c r="G1552" s="107">
        <v>132301</v>
      </c>
      <c r="H1552" s="56"/>
    </row>
    <row r="1553" spans="2:8" ht="15" x14ac:dyDescent="0.2">
      <c r="B1553" s="107">
        <v>132302</v>
      </c>
      <c r="C1553" s="108">
        <v>2003153</v>
      </c>
      <c r="D1553" s="109" t="s">
        <v>4895</v>
      </c>
      <c r="E1553" s="107">
        <v>132302</v>
      </c>
      <c r="F1553" s="108">
        <v>2003153</v>
      </c>
      <c r="G1553" s="107">
        <v>132302</v>
      </c>
      <c r="H1553" s="56"/>
    </row>
    <row r="1554" spans="2:8" ht="15" x14ac:dyDescent="0.2">
      <c r="B1554" s="107">
        <v>132303</v>
      </c>
      <c r="C1554" s="108">
        <v>2003154</v>
      </c>
      <c r="D1554" s="109" t="s">
        <v>4896</v>
      </c>
      <c r="E1554" s="107">
        <v>132303</v>
      </c>
      <c r="F1554" s="108">
        <v>2003154</v>
      </c>
      <c r="G1554" s="107">
        <v>132303</v>
      </c>
      <c r="H1554" s="56"/>
    </row>
    <row r="1555" spans="2:8" ht="15" x14ac:dyDescent="0.2">
      <c r="B1555" s="107">
        <v>132304</v>
      </c>
      <c r="C1555" s="108">
        <v>2003155</v>
      </c>
      <c r="D1555" s="109" t="s">
        <v>4897</v>
      </c>
      <c r="E1555" s="107">
        <v>132304</v>
      </c>
      <c r="F1555" s="108">
        <v>2003155</v>
      </c>
      <c r="G1555" s="107">
        <v>132304</v>
      </c>
      <c r="H1555" s="56"/>
    </row>
    <row r="1556" spans="2:8" ht="15" x14ac:dyDescent="0.2">
      <c r="B1556" s="107">
        <v>132305</v>
      </c>
      <c r="C1556" s="108">
        <v>2003156</v>
      </c>
      <c r="D1556" s="109" t="s">
        <v>4898</v>
      </c>
      <c r="E1556" s="107">
        <v>132305</v>
      </c>
      <c r="F1556" s="108">
        <v>2003156</v>
      </c>
      <c r="G1556" s="107">
        <v>132305</v>
      </c>
      <c r="H1556" s="56"/>
    </row>
    <row r="1557" spans="2:8" ht="15" x14ac:dyDescent="0.2">
      <c r="B1557" s="107">
        <v>132306</v>
      </c>
      <c r="C1557" s="108">
        <v>2003157</v>
      </c>
      <c r="D1557" s="109" t="s">
        <v>4899</v>
      </c>
      <c r="E1557" s="107">
        <v>132306</v>
      </c>
      <c r="F1557" s="108">
        <v>2003157</v>
      </c>
      <c r="G1557" s="107">
        <v>132306</v>
      </c>
      <c r="H1557" s="56"/>
    </row>
    <row r="1558" spans="2:8" ht="15" x14ac:dyDescent="0.2">
      <c r="B1558" s="107">
        <v>132307</v>
      </c>
      <c r="C1558" s="108">
        <v>2003158</v>
      </c>
      <c r="D1558" s="109" t="s">
        <v>4900</v>
      </c>
      <c r="E1558" s="107">
        <v>132307</v>
      </c>
      <c r="F1558" s="108">
        <v>2003158</v>
      </c>
      <c r="G1558" s="107">
        <v>132307</v>
      </c>
      <c r="H1558" s="56"/>
    </row>
    <row r="1559" spans="2:8" ht="15" x14ac:dyDescent="0.2">
      <c r="B1559" s="107">
        <v>132308</v>
      </c>
      <c r="C1559" s="108">
        <v>2003159</v>
      </c>
      <c r="D1559" s="109" t="s">
        <v>4901</v>
      </c>
      <c r="E1559" s="107">
        <v>132308</v>
      </c>
      <c r="F1559" s="108">
        <v>2003159</v>
      </c>
      <c r="G1559" s="107">
        <v>132308</v>
      </c>
      <c r="H1559" s="56"/>
    </row>
    <row r="1560" spans="2:8" ht="15" x14ac:dyDescent="0.2">
      <c r="B1560" s="107">
        <v>132309</v>
      </c>
      <c r="C1560" s="108">
        <v>2003160</v>
      </c>
      <c r="D1560" s="109" t="s">
        <v>4902</v>
      </c>
      <c r="E1560" s="107">
        <v>132309</v>
      </c>
      <c r="F1560" s="108">
        <v>2003160</v>
      </c>
      <c r="G1560" s="107">
        <v>132309</v>
      </c>
      <c r="H1560" s="56"/>
    </row>
    <row r="1561" spans="2:8" ht="15" x14ac:dyDescent="0.2">
      <c r="B1561" s="107">
        <v>132310</v>
      </c>
      <c r="C1561" s="108">
        <v>2003162</v>
      </c>
      <c r="D1561" s="109" t="s">
        <v>4903</v>
      </c>
      <c r="E1561" s="107">
        <v>132310</v>
      </c>
      <c r="F1561" s="108">
        <v>2003162</v>
      </c>
      <c r="G1561" s="107">
        <v>132310</v>
      </c>
      <c r="H1561" s="56"/>
    </row>
    <row r="1562" spans="2:8" ht="15" x14ac:dyDescent="0.2">
      <c r="B1562" s="107">
        <v>132321</v>
      </c>
      <c r="C1562" s="108">
        <v>2034240</v>
      </c>
      <c r="D1562" s="109" t="s">
        <v>2845</v>
      </c>
      <c r="E1562" s="107">
        <v>132321</v>
      </c>
      <c r="F1562" s="108">
        <v>2034240</v>
      </c>
      <c r="G1562" s="107">
        <v>132321</v>
      </c>
      <c r="H1562" s="56"/>
    </row>
    <row r="1563" spans="2:8" ht="15" x14ac:dyDescent="0.2">
      <c r="B1563" s="107">
        <v>132322</v>
      </c>
      <c r="C1563" s="108">
        <v>2034241</v>
      </c>
      <c r="D1563" s="109" t="s">
        <v>2846</v>
      </c>
      <c r="E1563" s="107">
        <v>132322</v>
      </c>
      <c r="F1563" s="108">
        <v>2034241</v>
      </c>
      <c r="G1563" s="107">
        <v>132322</v>
      </c>
      <c r="H1563" s="56"/>
    </row>
    <row r="1564" spans="2:8" ht="15" x14ac:dyDescent="0.2">
      <c r="B1564" s="107">
        <v>132323</v>
      </c>
      <c r="C1564" s="108">
        <v>2034242</v>
      </c>
      <c r="D1564" s="109" t="s">
        <v>2847</v>
      </c>
      <c r="E1564" s="107">
        <v>132323</v>
      </c>
      <c r="F1564" s="108">
        <v>2034242</v>
      </c>
      <c r="G1564" s="107">
        <v>132323</v>
      </c>
      <c r="H1564" s="56"/>
    </row>
    <row r="1565" spans="2:8" ht="15" x14ac:dyDescent="0.2">
      <c r="B1565" s="107">
        <v>132324</v>
      </c>
      <c r="C1565" s="108">
        <v>2034243</v>
      </c>
      <c r="D1565" s="109" t="s">
        <v>2848</v>
      </c>
      <c r="E1565" s="107">
        <v>132324</v>
      </c>
      <c r="F1565" s="108">
        <v>2034243</v>
      </c>
      <c r="G1565" s="107">
        <v>132324</v>
      </c>
      <c r="H1565" s="56"/>
    </row>
    <row r="1566" spans="2:8" ht="15" x14ac:dyDescent="0.2">
      <c r="B1566" s="107">
        <v>132325</v>
      </c>
      <c r="C1566" s="108">
        <v>2072981</v>
      </c>
      <c r="D1566" s="109" t="s">
        <v>3058</v>
      </c>
      <c r="E1566" s="107">
        <v>132325</v>
      </c>
      <c r="F1566" s="108">
        <v>2072981</v>
      </c>
      <c r="G1566" s="107">
        <v>132325</v>
      </c>
      <c r="H1566" s="56"/>
    </row>
    <row r="1567" spans="2:8" ht="15" x14ac:dyDescent="0.2">
      <c r="B1567" s="107">
        <v>132326</v>
      </c>
      <c r="C1567" s="108">
        <v>2072982</v>
      </c>
      <c r="D1567" s="109" t="s">
        <v>3059</v>
      </c>
      <c r="E1567" s="107">
        <v>132326</v>
      </c>
      <c r="F1567" s="108">
        <v>2072982</v>
      </c>
      <c r="G1567" s="107">
        <v>132326</v>
      </c>
      <c r="H1567" s="56"/>
    </row>
    <row r="1568" spans="2:8" ht="15" x14ac:dyDescent="0.2">
      <c r="B1568" s="107">
        <v>132327</v>
      </c>
      <c r="C1568" s="108">
        <v>2072983</v>
      </c>
      <c r="D1568" s="109" t="s">
        <v>3060</v>
      </c>
      <c r="E1568" s="107">
        <v>132327</v>
      </c>
      <c r="F1568" s="108">
        <v>2072983</v>
      </c>
      <c r="G1568" s="107">
        <v>132327</v>
      </c>
      <c r="H1568" s="56"/>
    </row>
    <row r="1569" spans="2:8" ht="15" x14ac:dyDescent="0.2">
      <c r="B1569" s="107">
        <v>132328</v>
      </c>
      <c r="C1569" s="108">
        <v>2072984</v>
      </c>
      <c r="D1569" s="109" t="s">
        <v>3061</v>
      </c>
      <c r="E1569" s="107">
        <v>132328</v>
      </c>
      <c r="F1569" s="108">
        <v>2072984</v>
      </c>
      <c r="G1569" s="107">
        <v>132328</v>
      </c>
      <c r="H1569" s="56"/>
    </row>
    <row r="1570" spans="2:8" ht="15" x14ac:dyDescent="0.2">
      <c r="B1570" s="107">
        <v>132330</v>
      </c>
      <c r="C1570" s="108">
        <v>2003165</v>
      </c>
      <c r="D1570" s="109" t="s">
        <v>4904</v>
      </c>
      <c r="E1570" s="107">
        <v>132330</v>
      </c>
      <c r="F1570" s="108">
        <v>2003165</v>
      </c>
      <c r="G1570" s="107">
        <v>132330</v>
      </c>
      <c r="H1570" s="56"/>
    </row>
    <row r="1571" spans="2:8" ht="15" x14ac:dyDescent="0.2">
      <c r="B1571" s="107">
        <v>132332</v>
      </c>
      <c r="C1571" s="108">
        <v>2003166</v>
      </c>
      <c r="D1571" s="109" t="s">
        <v>1448</v>
      </c>
      <c r="E1571" s="107">
        <v>132332</v>
      </c>
      <c r="F1571" s="108">
        <v>2003166</v>
      </c>
      <c r="G1571" s="107">
        <v>132332</v>
      </c>
      <c r="H1571" s="56"/>
    </row>
    <row r="1572" spans="2:8" ht="15" x14ac:dyDescent="0.2">
      <c r="B1572" s="107">
        <v>132333</v>
      </c>
      <c r="C1572" s="108">
        <v>2003167</v>
      </c>
      <c r="D1572" s="109" t="s">
        <v>1449</v>
      </c>
      <c r="E1572" s="107">
        <v>132333</v>
      </c>
      <c r="F1572" s="108">
        <v>2003167</v>
      </c>
      <c r="G1572" s="107">
        <v>132333</v>
      </c>
      <c r="H1572" s="56"/>
    </row>
    <row r="1573" spans="2:8" ht="15" x14ac:dyDescent="0.2">
      <c r="B1573" s="107">
        <v>132334</v>
      </c>
      <c r="C1573" s="108">
        <v>2003168</v>
      </c>
      <c r="D1573" s="109" t="s">
        <v>4905</v>
      </c>
      <c r="E1573" s="107">
        <v>132334</v>
      </c>
      <c r="F1573" s="108">
        <v>2003168</v>
      </c>
      <c r="G1573" s="107">
        <v>132334</v>
      </c>
      <c r="H1573" s="56"/>
    </row>
    <row r="1574" spans="2:8" ht="15" x14ac:dyDescent="0.2">
      <c r="B1574" s="107">
        <v>132340</v>
      </c>
      <c r="C1574" s="108">
        <v>2003169</v>
      </c>
      <c r="D1574" s="109" t="s">
        <v>4906</v>
      </c>
      <c r="E1574" s="107">
        <v>132340</v>
      </c>
      <c r="F1574" s="108">
        <v>2003169</v>
      </c>
      <c r="G1574" s="107">
        <v>132340</v>
      </c>
      <c r="H1574" s="56"/>
    </row>
    <row r="1575" spans="2:8" ht="15" x14ac:dyDescent="0.2">
      <c r="B1575" s="107">
        <v>132342</v>
      </c>
      <c r="C1575" s="108">
        <v>2003170</v>
      </c>
      <c r="D1575" s="109" t="s">
        <v>1450</v>
      </c>
      <c r="E1575" s="107">
        <v>132342</v>
      </c>
      <c r="F1575" s="108">
        <v>2003170</v>
      </c>
      <c r="G1575" s="107">
        <v>132342</v>
      </c>
      <c r="H1575" s="56"/>
    </row>
    <row r="1576" spans="2:8" ht="15" x14ac:dyDescent="0.2">
      <c r="B1576" s="107">
        <v>132343</v>
      </c>
      <c r="C1576" s="108">
        <v>2003171</v>
      </c>
      <c r="D1576" s="109" t="s">
        <v>1451</v>
      </c>
      <c r="E1576" s="107">
        <v>132343</v>
      </c>
      <c r="F1576" s="108">
        <v>2003171</v>
      </c>
      <c r="G1576" s="107">
        <v>132343</v>
      </c>
      <c r="H1576" s="56"/>
    </row>
    <row r="1577" spans="2:8" ht="15" x14ac:dyDescent="0.2">
      <c r="B1577" s="107">
        <v>132344</v>
      </c>
      <c r="C1577" s="108">
        <v>2003172</v>
      </c>
      <c r="D1577" s="109" t="s">
        <v>1452</v>
      </c>
      <c r="E1577" s="107">
        <v>132344</v>
      </c>
      <c r="F1577" s="108">
        <v>2003172</v>
      </c>
      <c r="G1577" s="107">
        <v>132344</v>
      </c>
      <c r="H1577" s="56"/>
    </row>
    <row r="1578" spans="2:8" ht="15" x14ac:dyDescent="0.2">
      <c r="B1578" s="107">
        <v>132350</v>
      </c>
      <c r="C1578" s="108">
        <v>2003173</v>
      </c>
      <c r="D1578" s="109" t="s">
        <v>4907</v>
      </c>
      <c r="E1578" s="107">
        <v>132350</v>
      </c>
      <c r="F1578" s="108">
        <v>2003173</v>
      </c>
      <c r="G1578" s="107">
        <v>132350</v>
      </c>
      <c r="H1578" s="56"/>
    </row>
    <row r="1579" spans="2:8" ht="15" x14ac:dyDescent="0.2">
      <c r="B1579" s="107">
        <v>132352</v>
      </c>
      <c r="C1579" s="108">
        <v>2003174</v>
      </c>
      <c r="D1579" s="109" t="s">
        <v>1453</v>
      </c>
      <c r="E1579" s="107">
        <v>132352</v>
      </c>
      <c r="F1579" s="108">
        <v>2003174</v>
      </c>
      <c r="G1579" s="107">
        <v>132352</v>
      </c>
      <c r="H1579" s="56"/>
    </row>
    <row r="1580" spans="2:8" ht="15" x14ac:dyDescent="0.2">
      <c r="B1580" s="107">
        <v>132353</v>
      </c>
      <c r="C1580" s="108">
        <v>2003175</v>
      </c>
      <c r="D1580" s="109" t="s">
        <v>1454</v>
      </c>
      <c r="E1580" s="107">
        <v>132353</v>
      </c>
      <c r="F1580" s="108">
        <v>2003175</v>
      </c>
      <c r="G1580" s="107">
        <v>132353</v>
      </c>
      <c r="H1580" s="56"/>
    </row>
    <row r="1581" spans="2:8" ht="15" x14ac:dyDescent="0.2">
      <c r="B1581" s="107">
        <v>132354</v>
      </c>
      <c r="C1581" s="108">
        <v>2003176</v>
      </c>
      <c r="D1581" s="109" t="s">
        <v>1455</v>
      </c>
      <c r="E1581" s="107">
        <v>132354</v>
      </c>
      <c r="F1581" s="108">
        <v>2003176</v>
      </c>
      <c r="G1581" s="107">
        <v>132354</v>
      </c>
      <c r="H1581" s="56"/>
    </row>
    <row r="1582" spans="2:8" ht="15" x14ac:dyDescent="0.2">
      <c r="B1582" s="107">
        <v>132366</v>
      </c>
      <c r="C1582" s="108">
        <v>2003177</v>
      </c>
      <c r="D1582" s="109" t="s">
        <v>1456</v>
      </c>
      <c r="E1582" s="107">
        <v>132366</v>
      </c>
      <c r="F1582" s="108">
        <v>2003177</v>
      </c>
      <c r="G1582" s="107">
        <v>132366</v>
      </c>
      <c r="H1582" s="56"/>
    </row>
    <row r="1583" spans="2:8" ht="15" x14ac:dyDescent="0.2">
      <c r="B1583" s="107">
        <v>132370</v>
      </c>
      <c r="C1583" s="108">
        <v>2003178</v>
      </c>
      <c r="D1583" s="109" t="s">
        <v>4908</v>
      </c>
      <c r="E1583" s="107">
        <v>132370</v>
      </c>
      <c r="F1583" s="108">
        <v>2003178</v>
      </c>
      <c r="G1583" s="107">
        <v>132370</v>
      </c>
      <c r="H1583" s="56"/>
    </row>
    <row r="1584" spans="2:8" ht="15" x14ac:dyDescent="0.2">
      <c r="B1584" s="107">
        <v>132372</v>
      </c>
      <c r="C1584" s="108">
        <v>2003179</v>
      </c>
      <c r="D1584" s="109" t="s">
        <v>1457</v>
      </c>
      <c r="E1584" s="107">
        <v>132372</v>
      </c>
      <c r="F1584" s="108">
        <v>2003179</v>
      </c>
      <c r="G1584" s="107">
        <v>132372</v>
      </c>
      <c r="H1584" s="56"/>
    </row>
    <row r="1585" spans="2:8" ht="15" x14ac:dyDescent="0.2">
      <c r="B1585" s="107">
        <v>132373</v>
      </c>
      <c r="C1585" s="108">
        <v>2003180</v>
      </c>
      <c r="D1585" s="109" t="s">
        <v>1458</v>
      </c>
      <c r="E1585" s="107">
        <v>132373</v>
      </c>
      <c r="F1585" s="108">
        <v>2003180</v>
      </c>
      <c r="G1585" s="107">
        <v>132373</v>
      </c>
      <c r="H1585" s="56"/>
    </row>
    <row r="1586" spans="2:8" ht="15" x14ac:dyDescent="0.2">
      <c r="B1586" s="107">
        <v>132374</v>
      </c>
      <c r="C1586" s="108">
        <v>2003181</v>
      </c>
      <c r="D1586" s="109" t="s">
        <v>1459</v>
      </c>
      <c r="E1586" s="107">
        <v>132374</v>
      </c>
      <c r="F1586" s="108">
        <v>2003181</v>
      </c>
      <c r="G1586" s="107">
        <v>132374</v>
      </c>
      <c r="H1586" s="56"/>
    </row>
    <row r="1587" spans="2:8" ht="15" x14ac:dyDescent="0.2">
      <c r="B1587" s="107">
        <v>132375</v>
      </c>
      <c r="C1587" s="108">
        <v>2003182</v>
      </c>
      <c r="D1587" s="109" t="s">
        <v>1460</v>
      </c>
      <c r="E1587" s="107">
        <v>132375</v>
      </c>
      <c r="F1587" s="108">
        <v>2003182</v>
      </c>
      <c r="G1587" s="107">
        <v>132375</v>
      </c>
      <c r="H1587" s="56"/>
    </row>
    <row r="1588" spans="2:8" ht="15" x14ac:dyDescent="0.2">
      <c r="B1588" s="107">
        <v>132378</v>
      </c>
      <c r="C1588" s="108">
        <v>2080511</v>
      </c>
      <c r="D1588" s="109" t="s">
        <v>3180</v>
      </c>
      <c r="E1588" s="107">
        <v>132378</v>
      </c>
      <c r="F1588" s="108">
        <v>2080511</v>
      </c>
      <c r="G1588" s="107">
        <v>132378</v>
      </c>
      <c r="H1588" s="56"/>
    </row>
    <row r="1589" spans="2:8" ht="15" x14ac:dyDescent="0.2">
      <c r="B1589" s="107">
        <v>132379</v>
      </c>
      <c r="C1589" s="108">
        <v>2003183</v>
      </c>
      <c r="D1589" s="109" t="s">
        <v>4909</v>
      </c>
      <c r="E1589" s="107">
        <v>132379</v>
      </c>
      <c r="F1589" s="108">
        <v>2003183</v>
      </c>
      <c r="G1589" s="107">
        <v>132379</v>
      </c>
      <c r="H1589" s="56"/>
    </row>
    <row r="1590" spans="2:8" ht="15" x14ac:dyDescent="0.2">
      <c r="B1590" s="107">
        <v>132382</v>
      </c>
      <c r="C1590" s="108">
        <v>2003185</v>
      </c>
      <c r="D1590" s="109" t="s">
        <v>4910</v>
      </c>
      <c r="E1590" s="107">
        <v>132382</v>
      </c>
      <c r="F1590" s="108">
        <v>2003185</v>
      </c>
      <c r="G1590" s="107">
        <v>132382</v>
      </c>
      <c r="H1590" s="56"/>
    </row>
    <row r="1591" spans="2:8" ht="15" x14ac:dyDescent="0.2">
      <c r="B1591" s="107">
        <v>132383</v>
      </c>
      <c r="C1591" s="108">
        <v>2003186</v>
      </c>
      <c r="D1591" s="109" t="s">
        <v>1461</v>
      </c>
      <c r="E1591" s="107">
        <v>132383</v>
      </c>
      <c r="F1591" s="108">
        <v>2003186</v>
      </c>
      <c r="G1591" s="107">
        <v>132383</v>
      </c>
      <c r="H1591" s="56"/>
    </row>
    <row r="1592" spans="2:8" ht="15" x14ac:dyDescent="0.2">
      <c r="B1592" s="107">
        <v>132384</v>
      </c>
      <c r="C1592" s="108">
        <v>2003187</v>
      </c>
      <c r="D1592" s="109" t="s">
        <v>4911</v>
      </c>
      <c r="E1592" s="107">
        <v>132384</v>
      </c>
      <c r="F1592" s="108">
        <v>2003187</v>
      </c>
      <c r="G1592" s="107">
        <v>132384</v>
      </c>
      <c r="H1592" s="56"/>
    </row>
    <row r="1593" spans="2:8" ht="15" x14ac:dyDescent="0.2">
      <c r="B1593" s="107">
        <v>132385</v>
      </c>
      <c r="C1593" s="108">
        <v>2003188</v>
      </c>
      <c r="D1593" s="109" t="s">
        <v>1462</v>
      </c>
      <c r="E1593" s="107">
        <v>132385</v>
      </c>
      <c r="F1593" s="108">
        <v>2003188</v>
      </c>
      <c r="G1593" s="107">
        <v>132385</v>
      </c>
      <c r="H1593" s="56"/>
    </row>
    <row r="1594" spans="2:8" ht="15" x14ac:dyDescent="0.2">
      <c r="B1594" s="107">
        <v>132386</v>
      </c>
      <c r="C1594" s="108">
        <v>2003189</v>
      </c>
      <c r="D1594" s="109" t="s">
        <v>1463</v>
      </c>
      <c r="E1594" s="107">
        <v>132386</v>
      </c>
      <c r="F1594" s="108">
        <v>2003189</v>
      </c>
      <c r="G1594" s="107">
        <v>132386</v>
      </c>
      <c r="H1594" s="56"/>
    </row>
    <row r="1595" spans="2:8" ht="15" x14ac:dyDescent="0.2">
      <c r="B1595" s="107">
        <v>132387</v>
      </c>
      <c r="C1595" s="108">
        <v>2003190</v>
      </c>
      <c r="D1595" s="109" t="s">
        <v>1464</v>
      </c>
      <c r="E1595" s="107">
        <v>132387</v>
      </c>
      <c r="F1595" s="108">
        <v>2003190</v>
      </c>
      <c r="G1595" s="107">
        <v>132387</v>
      </c>
      <c r="H1595" s="56"/>
    </row>
    <row r="1596" spans="2:8" ht="15" x14ac:dyDescent="0.2">
      <c r="B1596" s="107">
        <v>132391</v>
      </c>
      <c r="C1596" s="108">
        <v>2003194</v>
      </c>
      <c r="D1596" s="109" t="s">
        <v>1465</v>
      </c>
      <c r="E1596" s="107">
        <v>132391</v>
      </c>
      <c r="F1596" s="108">
        <v>2003194</v>
      </c>
      <c r="G1596" s="107">
        <v>132391</v>
      </c>
      <c r="H1596" s="56"/>
    </row>
    <row r="1597" spans="2:8" ht="15" x14ac:dyDescent="0.2">
      <c r="B1597" s="107">
        <v>132392</v>
      </c>
      <c r="C1597" s="108">
        <v>2003195</v>
      </c>
      <c r="D1597" s="109" t="s">
        <v>1466</v>
      </c>
      <c r="E1597" s="107">
        <v>132392</v>
      </c>
      <c r="F1597" s="108">
        <v>2003195</v>
      </c>
      <c r="G1597" s="107">
        <v>132392</v>
      </c>
      <c r="H1597" s="56"/>
    </row>
    <row r="1598" spans="2:8" ht="15" x14ac:dyDescent="0.2">
      <c r="B1598" s="107">
        <v>132398</v>
      </c>
      <c r="C1598" s="108">
        <v>2003200</v>
      </c>
      <c r="D1598" s="109" t="s">
        <v>1467</v>
      </c>
      <c r="E1598" s="107">
        <v>132398</v>
      </c>
      <c r="F1598" s="108">
        <v>2003200</v>
      </c>
      <c r="G1598" s="107">
        <v>132398</v>
      </c>
      <c r="H1598" s="56"/>
    </row>
    <row r="1599" spans="2:8" ht="15" x14ac:dyDescent="0.2">
      <c r="B1599" s="107">
        <v>132399</v>
      </c>
      <c r="C1599" s="108">
        <v>2003201</v>
      </c>
      <c r="D1599" s="109" t="s">
        <v>1468</v>
      </c>
      <c r="E1599" s="107">
        <v>132399</v>
      </c>
      <c r="F1599" s="108">
        <v>2003201</v>
      </c>
      <c r="G1599" s="107">
        <v>132399</v>
      </c>
      <c r="H1599" s="56"/>
    </row>
    <row r="1600" spans="2:8" ht="15" x14ac:dyDescent="0.2">
      <c r="B1600" s="107">
        <v>132401</v>
      </c>
      <c r="C1600" s="108">
        <v>2003203</v>
      </c>
      <c r="D1600" s="109" t="s">
        <v>4912</v>
      </c>
      <c r="E1600" s="107">
        <v>132401</v>
      </c>
      <c r="F1600" s="108">
        <v>2003203</v>
      </c>
      <c r="G1600" s="107">
        <v>132401</v>
      </c>
      <c r="H1600" s="56"/>
    </row>
    <row r="1601" spans="2:8" ht="15" x14ac:dyDescent="0.2">
      <c r="B1601" s="107">
        <v>132402</v>
      </c>
      <c r="C1601" s="108">
        <v>2003204</v>
      </c>
      <c r="D1601" s="109" t="s">
        <v>4913</v>
      </c>
      <c r="E1601" s="107">
        <v>132402</v>
      </c>
      <c r="F1601" s="108">
        <v>2003204</v>
      </c>
      <c r="G1601" s="107">
        <v>132402</v>
      </c>
      <c r="H1601" s="56"/>
    </row>
    <row r="1602" spans="2:8" ht="15" x14ac:dyDescent="0.2">
      <c r="B1602" s="107">
        <v>132403</v>
      </c>
      <c r="C1602" s="108">
        <v>2003205</v>
      </c>
      <c r="D1602" s="109" t="s">
        <v>4914</v>
      </c>
      <c r="E1602" s="107">
        <v>132403</v>
      </c>
      <c r="F1602" s="108">
        <v>2003205</v>
      </c>
      <c r="G1602" s="107">
        <v>132403</v>
      </c>
      <c r="H1602" s="56"/>
    </row>
    <row r="1603" spans="2:8" ht="15" x14ac:dyDescent="0.2">
      <c r="B1603" s="107">
        <v>132404</v>
      </c>
      <c r="C1603" s="108">
        <v>2003206</v>
      </c>
      <c r="D1603" s="109" t="s">
        <v>4915</v>
      </c>
      <c r="E1603" s="107">
        <v>132404</v>
      </c>
      <c r="F1603" s="108">
        <v>2003206</v>
      </c>
      <c r="G1603" s="107">
        <v>132404</v>
      </c>
      <c r="H1603" s="56"/>
    </row>
    <row r="1604" spans="2:8" ht="15" x14ac:dyDescent="0.2">
      <c r="B1604" s="107">
        <v>132405</v>
      </c>
      <c r="C1604" s="108">
        <v>2003207</v>
      </c>
      <c r="D1604" s="109" t="s">
        <v>4916</v>
      </c>
      <c r="E1604" s="107">
        <v>132405</v>
      </c>
      <c r="F1604" s="108">
        <v>2003207</v>
      </c>
      <c r="G1604" s="107">
        <v>132405</v>
      </c>
      <c r="H1604" s="56"/>
    </row>
    <row r="1605" spans="2:8" ht="15" x14ac:dyDescent="0.2">
      <c r="B1605" s="107">
        <v>132406</v>
      </c>
      <c r="C1605" s="108">
        <v>2003208</v>
      </c>
      <c r="D1605" s="109" t="s">
        <v>4917</v>
      </c>
      <c r="E1605" s="107">
        <v>132406</v>
      </c>
      <c r="F1605" s="108">
        <v>2003208</v>
      </c>
      <c r="G1605" s="107">
        <v>132406</v>
      </c>
      <c r="H1605" s="56"/>
    </row>
    <row r="1606" spans="2:8" ht="15" x14ac:dyDescent="0.2">
      <c r="B1606" s="107">
        <v>132407</v>
      </c>
      <c r="C1606" s="108">
        <v>2003209</v>
      </c>
      <c r="D1606" s="109" t="s">
        <v>4918</v>
      </c>
      <c r="E1606" s="107">
        <v>132407</v>
      </c>
      <c r="F1606" s="108">
        <v>2003209</v>
      </c>
      <c r="G1606" s="107">
        <v>132407</v>
      </c>
      <c r="H1606" s="56"/>
    </row>
    <row r="1607" spans="2:8" ht="15" x14ac:dyDescent="0.2">
      <c r="B1607" s="107">
        <v>132408</v>
      </c>
      <c r="C1607" s="108">
        <v>2003210</v>
      </c>
      <c r="D1607" s="109" t="s">
        <v>4919</v>
      </c>
      <c r="E1607" s="107">
        <v>132408</v>
      </c>
      <c r="F1607" s="108">
        <v>2003210</v>
      </c>
      <c r="G1607" s="107">
        <v>132408</v>
      </c>
      <c r="H1607" s="56"/>
    </row>
    <row r="1608" spans="2:8" ht="15" x14ac:dyDescent="0.2">
      <c r="B1608" s="107">
        <v>132409</v>
      </c>
      <c r="C1608" s="108">
        <v>2003211</v>
      </c>
      <c r="D1608" s="109" t="s">
        <v>4920</v>
      </c>
      <c r="E1608" s="107">
        <v>132409</v>
      </c>
      <c r="F1608" s="108">
        <v>2003211</v>
      </c>
      <c r="G1608" s="107">
        <v>132409</v>
      </c>
      <c r="H1608" s="56"/>
    </row>
    <row r="1609" spans="2:8" ht="15" x14ac:dyDescent="0.2">
      <c r="B1609" s="107">
        <v>132410</v>
      </c>
      <c r="C1609" s="108">
        <v>2003213</v>
      </c>
      <c r="D1609" s="109" t="s">
        <v>4921</v>
      </c>
      <c r="E1609" s="107">
        <v>132410</v>
      </c>
      <c r="F1609" s="108">
        <v>2003213</v>
      </c>
      <c r="G1609" s="107">
        <v>132410</v>
      </c>
      <c r="H1609" s="56"/>
    </row>
    <row r="1610" spans="2:8" ht="15" x14ac:dyDescent="0.2">
      <c r="B1610" s="107">
        <v>132421</v>
      </c>
      <c r="C1610" s="108">
        <v>3003543</v>
      </c>
      <c r="D1610" s="109" t="s">
        <v>3619</v>
      </c>
      <c r="E1610" s="107">
        <v>132421</v>
      </c>
      <c r="F1610" s="108">
        <v>3003543</v>
      </c>
      <c r="G1610" s="107">
        <v>132421</v>
      </c>
      <c r="H1610" s="56"/>
    </row>
    <row r="1611" spans="2:8" ht="15" x14ac:dyDescent="0.2">
      <c r="B1611" s="107">
        <v>132422</v>
      </c>
      <c r="C1611" s="108">
        <v>3003544</v>
      </c>
      <c r="D1611" s="109" t="s">
        <v>3620</v>
      </c>
      <c r="E1611" s="107">
        <v>132422</v>
      </c>
      <c r="F1611" s="108">
        <v>3003544</v>
      </c>
      <c r="G1611" s="107">
        <v>132422</v>
      </c>
      <c r="H1611" s="56"/>
    </row>
    <row r="1612" spans="2:8" ht="15" x14ac:dyDescent="0.2">
      <c r="B1612" s="107">
        <v>132423</v>
      </c>
      <c r="C1612" s="108">
        <v>3003545</v>
      </c>
      <c r="D1612" s="109" t="s">
        <v>3621</v>
      </c>
      <c r="E1612" s="107">
        <v>132423</v>
      </c>
      <c r="F1612" s="108">
        <v>3003545</v>
      </c>
      <c r="G1612" s="107">
        <v>132423</v>
      </c>
      <c r="H1612" s="56"/>
    </row>
    <row r="1613" spans="2:8" ht="15" x14ac:dyDescent="0.2">
      <c r="B1613" s="107">
        <v>132424</v>
      </c>
      <c r="C1613" s="108">
        <v>3003546</v>
      </c>
      <c r="D1613" s="109" t="s">
        <v>3622</v>
      </c>
      <c r="E1613" s="107">
        <v>132424</v>
      </c>
      <c r="F1613" s="108">
        <v>3003546</v>
      </c>
      <c r="G1613" s="107">
        <v>132424</v>
      </c>
      <c r="H1613" s="56"/>
    </row>
    <row r="1614" spans="2:8" ht="15" x14ac:dyDescent="0.2">
      <c r="B1614" s="107">
        <v>132425</v>
      </c>
      <c r="C1614" s="108">
        <v>3003547</v>
      </c>
      <c r="D1614" s="109" t="s">
        <v>3623</v>
      </c>
      <c r="E1614" s="107">
        <v>132425</v>
      </c>
      <c r="F1614" s="108">
        <v>3003547</v>
      </c>
      <c r="G1614" s="107">
        <v>132425</v>
      </c>
      <c r="H1614" s="56"/>
    </row>
    <row r="1615" spans="2:8" ht="15" x14ac:dyDescent="0.2">
      <c r="B1615" s="107">
        <v>132426</v>
      </c>
      <c r="C1615" s="108">
        <v>3003548</v>
      </c>
      <c r="D1615" s="109" t="s">
        <v>3624</v>
      </c>
      <c r="E1615" s="107">
        <v>132426</v>
      </c>
      <c r="F1615" s="108">
        <v>3003548</v>
      </c>
      <c r="G1615" s="107">
        <v>132426</v>
      </c>
      <c r="H1615" s="56"/>
    </row>
    <row r="1616" spans="2:8" ht="15" x14ac:dyDescent="0.2">
      <c r="B1616" s="107">
        <v>132427</v>
      </c>
      <c r="C1616" s="108">
        <v>2072987</v>
      </c>
      <c r="D1616" s="109" t="s">
        <v>3062</v>
      </c>
      <c r="E1616" s="107">
        <v>132427</v>
      </c>
      <c r="F1616" s="108">
        <v>2072987</v>
      </c>
      <c r="G1616" s="107">
        <v>132427</v>
      </c>
      <c r="H1616" s="56"/>
    </row>
    <row r="1617" spans="2:8" ht="15" x14ac:dyDescent="0.2">
      <c r="B1617" s="107">
        <v>132428</v>
      </c>
      <c r="C1617" s="108">
        <v>2072988</v>
      </c>
      <c r="D1617" s="109" t="s">
        <v>3063</v>
      </c>
      <c r="E1617" s="107">
        <v>132428</v>
      </c>
      <c r="F1617" s="108">
        <v>2072988</v>
      </c>
      <c r="G1617" s="107">
        <v>132428</v>
      </c>
      <c r="H1617" s="56"/>
    </row>
    <row r="1618" spans="2:8" ht="15" x14ac:dyDescent="0.2">
      <c r="B1618" s="107">
        <v>132430</v>
      </c>
      <c r="C1618" s="108">
        <v>2003216</v>
      </c>
      <c r="D1618" s="109" t="s">
        <v>4922</v>
      </c>
      <c r="E1618" s="107">
        <v>132430</v>
      </c>
      <c r="F1618" s="108">
        <v>2003216</v>
      </c>
      <c r="G1618" s="107">
        <v>132430</v>
      </c>
      <c r="H1618" s="56"/>
    </row>
    <row r="1619" spans="2:8" ht="15" x14ac:dyDescent="0.2">
      <c r="B1619" s="107">
        <v>132432</v>
      </c>
      <c r="C1619" s="108">
        <v>2003217</v>
      </c>
      <c r="D1619" s="109" t="s">
        <v>1469</v>
      </c>
      <c r="E1619" s="107">
        <v>132432</v>
      </c>
      <c r="F1619" s="108">
        <v>2003217</v>
      </c>
      <c r="G1619" s="107">
        <v>132432</v>
      </c>
      <c r="H1619" s="56"/>
    </row>
    <row r="1620" spans="2:8" ht="15" x14ac:dyDescent="0.2">
      <c r="B1620" s="107">
        <v>132433</v>
      </c>
      <c r="C1620" s="108">
        <v>2003218</v>
      </c>
      <c r="D1620" s="109" t="s">
        <v>1470</v>
      </c>
      <c r="E1620" s="107">
        <v>132433</v>
      </c>
      <c r="F1620" s="108">
        <v>2003218</v>
      </c>
      <c r="G1620" s="107">
        <v>132433</v>
      </c>
      <c r="H1620" s="56"/>
    </row>
    <row r="1621" spans="2:8" ht="15" x14ac:dyDescent="0.2">
      <c r="B1621" s="107">
        <v>132434</v>
      </c>
      <c r="C1621" s="108">
        <v>2003219</v>
      </c>
      <c r="D1621" s="109" t="s">
        <v>4923</v>
      </c>
      <c r="E1621" s="107">
        <v>132434</v>
      </c>
      <c r="F1621" s="108">
        <v>2003219</v>
      </c>
      <c r="G1621" s="107">
        <v>132434</v>
      </c>
      <c r="H1621" s="56"/>
    </row>
    <row r="1622" spans="2:8" ht="15" x14ac:dyDescent="0.2">
      <c r="B1622" s="107">
        <v>132440</v>
      </c>
      <c r="C1622" s="108">
        <v>2003220</v>
      </c>
      <c r="D1622" s="109" t="s">
        <v>4924</v>
      </c>
      <c r="E1622" s="107">
        <v>132440</v>
      </c>
      <c r="F1622" s="108">
        <v>2003220</v>
      </c>
      <c r="G1622" s="107">
        <v>132440</v>
      </c>
      <c r="H1622" s="56"/>
    </row>
    <row r="1623" spans="2:8" ht="15" x14ac:dyDescent="0.2">
      <c r="B1623" s="107">
        <v>132442</v>
      </c>
      <c r="C1623" s="108">
        <v>2003221</v>
      </c>
      <c r="D1623" s="109" t="s">
        <v>1471</v>
      </c>
      <c r="E1623" s="107">
        <v>132442</v>
      </c>
      <c r="F1623" s="108">
        <v>2003221</v>
      </c>
      <c r="G1623" s="107">
        <v>132442</v>
      </c>
      <c r="H1623" s="56"/>
    </row>
    <row r="1624" spans="2:8" ht="15" x14ac:dyDescent="0.2">
      <c r="B1624" s="107">
        <v>132443</v>
      </c>
      <c r="C1624" s="108">
        <v>2003222</v>
      </c>
      <c r="D1624" s="109" t="s">
        <v>1472</v>
      </c>
      <c r="E1624" s="107">
        <v>132443</v>
      </c>
      <c r="F1624" s="108">
        <v>2003222</v>
      </c>
      <c r="G1624" s="107">
        <v>132443</v>
      </c>
      <c r="H1624" s="56"/>
    </row>
    <row r="1625" spans="2:8" ht="15" x14ac:dyDescent="0.2">
      <c r="B1625" s="107">
        <v>132444</v>
      </c>
      <c r="C1625" s="108">
        <v>2003223</v>
      </c>
      <c r="D1625" s="109" t="s">
        <v>1473</v>
      </c>
      <c r="E1625" s="107">
        <v>132444</v>
      </c>
      <c r="F1625" s="108">
        <v>2003223</v>
      </c>
      <c r="G1625" s="107">
        <v>132444</v>
      </c>
      <c r="H1625" s="56"/>
    </row>
    <row r="1626" spans="2:8" ht="15" x14ac:dyDescent="0.2">
      <c r="B1626" s="107">
        <v>132446</v>
      </c>
      <c r="C1626" s="108">
        <v>2003224</v>
      </c>
      <c r="D1626" s="109" t="s">
        <v>1474</v>
      </c>
      <c r="E1626" s="107">
        <v>132446</v>
      </c>
      <c r="F1626" s="108">
        <v>2003224</v>
      </c>
      <c r="G1626" s="107">
        <v>132446</v>
      </c>
      <c r="H1626" s="56"/>
    </row>
    <row r="1627" spans="2:8" ht="15" x14ac:dyDescent="0.2">
      <c r="B1627" s="107">
        <v>132447</v>
      </c>
      <c r="C1627" s="108">
        <v>2003225</v>
      </c>
      <c r="D1627" s="109" t="s">
        <v>1475</v>
      </c>
      <c r="E1627" s="107">
        <v>132447</v>
      </c>
      <c r="F1627" s="108">
        <v>2003225</v>
      </c>
      <c r="G1627" s="107">
        <v>132447</v>
      </c>
      <c r="H1627" s="56"/>
    </row>
    <row r="1628" spans="2:8" ht="15" x14ac:dyDescent="0.2">
      <c r="B1628" s="107">
        <v>132448</v>
      </c>
      <c r="C1628" s="108">
        <v>2003226</v>
      </c>
      <c r="D1628" s="109" t="s">
        <v>1476</v>
      </c>
      <c r="E1628" s="107">
        <v>132448</v>
      </c>
      <c r="F1628" s="108">
        <v>2003226</v>
      </c>
      <c r="G1628" s="107">
        <v>132448</v>
      </c>
      <c r="H1628" s="56"/>
    </row>
    <row r="1629" spans="2:8" ht="15" x14ac:dyDescent="0.2">
      <c r="B1629" s="107">
        <v>132449</v>
      </c>
      <c r="C1629" s="108">
        <v>2003227</v>
      </c>
      <c r="D1629" s="109" t="s">
        <v>1477</v>
      </c>
      <c r="E1629" s="107">
        <v>132449</v>
      </c>
      <c r="F1629" s="108">
        <v>2003227</v>
      </c>
      <c r="G1629" s="107">
        <v>132449</v>
      </c>
      <c r="H1629" s="56"/>
    </row>
    <row r="1630" spans="2:8" ht="15" x14ac:dyDescent="0.2">
      <c r="B1630" s="107">
        <v>132450</v>
      </c>
      <c r="C1630" s="108">
        <v>2003228</v>
      </c>
      <c r="D1630" s="109" t="s">
        <v>4925</v>
      </c>
      <c r="E1630" s="107">
        <v>132450</v>
      </c>
      <c r="F1630" s="108">
        <v>2003228</v>
      </c>
      <c r="G1630" s="107">
        <v>132450</v>
      </c>
      <c r="H1630" s="56"/>
    </row>
    <row r="1631" spans="2:8" ht="15" x14ac:dyDescent="0.2">
      <c r="B1631" s="107">
        <v>132452</v>
      </c>
      <c r="C1631" s="108">
        <v>2003229</v>
      </c>
      <c r="D1631" s="109" t="s">
        <v>1478</v>
      </c>
      <c r="E1631" s="107">
        <v>132452</v>
      </c>
      <c r="F1631" s="108">
        <v>2003229</v>
      </c>
      <c r="G1631" s="107">
        <v>132452</v>
      </c>
      <c r="H1631" s="56"/>
    </row>
    <row r="1632" spans="2:8" ht="15" x14ac:dyDescent="0.2">
      <c r="B1632" s="107">
        <v>132453</v>
      </c>
      <c r="C1632" s="108">
        <v>2003230</v>
      </c>
      <c r="D1632" s="109" t="s">
        <v>1479</v>
      </c>
      <c r="E1632" s="107">
        <v>132453</v>
      </c>
      <c r="F1632" s="108">
        <v>2003230</v>
      </c>
      <c r="G1632" s="107">
        <v>132453</v>
      </c>
      <c r="H1632" s="56"/>
    </row>
    <row r="1633" spans="2:8" ht="15" x14ac:dyDescent="0.2">
      <c r="B1633" s="107">
        <v>132454</v>
      </c>
      <c r="C1633" s="108">
        <v>2003231</v>
      </c>
      <c r="D1633" s="109" t="s">
        <v>4926</v>
      </c>
      <c r="E1633" s="107">
        <v>132454</v>
      </c>
      <c r="F1633" s="108">
        <v>2003231</v>
      </c>
      <c r="G1633" s="107">
        <v>132454</v>
      </c>
      <c r="H1633" s="56"/>
    </row>
    <row r="1634" spans="2:8" ht="15" x14ac:dyDescent="0.2">
      <c r="B1634" s="107">
        <v>132456</v>
      </c>
      <c r="C1634" s="108">
        <v>2003232</v>
      </c>
      <c r="D1634" s="109" t="s">
        <v>1480</v>
      </c>
      <c r="E1634" s="107">
        <v>132456</v>
      </c>
      <c r="F1634" s="108">
        <v>2003232</v>
      </c>
      <c r="G1634" s="107">
        <v>132456</v>
      </c>
      <c r="H1634" s="56"/>
    </row>
    <row r="1635" spans="2:8" ht="15" x14ac:dyDescent="0.2">
      <c r="B1635" s="107">
        <v>132457</v>
      </c>
      <c r="C1635" s="108">
        <v>2003233</v>
      </c>
      <c r="D1635" s="109" t="s">
        <v>1481</v>
      </c>
      <c r="E1635" s="107">
        <v>132457</v>
      </c>
      <c r="F1635" s="108">
        <v>2003233</v>
      </c>
      <c r="G1635" s="107">
        <v>132457</v>
      </c>
      <c r="H1635" s="56"/>
    </row>
    <row r="1636" spans="2:8" ht="15" x14ac:dyDescent="0.2">
      <c r="B1636" s="107">
        <v>132458</v>
      </c>
      <c r="C1636" s="108">
        <v>2003234</v>
      </c>
      <c r="D1636" s="109" t="s">
        <v>1482</v>
      </c>
      <c r="E1636" s="107">
        <v>132458</v>
      </c>
      <c r="F1636" s="108">
        <v>2003234</v>
      </c>
      <c r="G1636" s="107">
        <v>132458</v>
      </c>
      <c r="H1636" s="56"/>
    </row>
    <row r="1637" spans="2:8" ht="15" x14ac:dyDescent="0.2">
      <c r="B1637" s="107">
        <v>132459</v>
      </c>
      <c r="C1637" s="108">
        <v>2003235</v>
      </c>
      <c r="D1637" s="109" t="s">
        <v>1483</v>
      </c>
      <c r="E1637" s="107">
        <v>132459</v>
      </c>
      <c r="F1637" s="108">
        <v>2003235</v>
      </c>
      <c r="G1637" s="107">
        <v>132459</v>
      </c>
      <c r="H1637" s="56"/>
    </row>
    <row r="1638" spans="2:8" ht="15" x14ac:dyDescent="0.2">
      <c r="B1638" s="107">
        <v>132466</v>
      </c>
      <c r="C1638" s="108">
        <v>2003236</v>
      </c>
      <c r="D1638" s="109" t="s">
        <v>1484</v>
      </c>
      <c r="E1638" s="107">
        <v>132466</v>
      </c>
      <c r="F1638" s="108">
        <v>2003236</v>
      </c>
      <c r="G1638" s="107">
        <v>132466</v>
      </c>
      <c r="H1638" s="56"/>
    </row>
    <row r="1639" spans="2:8" ht="15" x14ac:dyDescent="0.2">
      <c r="B1639" s="107">
        <v>132467</v>
      </c>
      <c r="C1639" s="108">
        <v>2003237</v>
      </c>
      <c r="D1639" s="109" t="s">
        <v>1485</v>
      </c>
      <c r="E1639" s="107">
        <v>132467</v>
      </c>
      <c r="F1639" s="108">
        <v>2003237</v>
      </c>
      <c r="G1639" s="107">
        <v>132467</v>
      </c>
      <c r="H1639" s="56"/>
    </row>
    <row r="1640" spans="2:8" ht="15" x14ac:dyDescent="0.2">
      <c r="B1640" s="107">
        <v>132468</v>
      </c>
      <c r="C1640" s="108">
        <v>2003238</v>
      </c>
      <c r="D1640" s="109" t="s">
        <v>1486</v>
      </c>
      <c r="E1640" s="107">
        <v>132468</v>
      </c>
      <c r="F1640" s="108">
        <v>2003238</v>
      </c>
      <c r="G1640" s="107">
        <v>132468</v>
      </c>
      <c r="H1640" s="56"/>
    </row>
    <row r="1641" spans="2:8" ht="15" x14ac:dyDescent="0.2">
      <c r="B1641" s="107">
        <v>132469</v>
      </c>
      <c r="C1641" s="108">
        <v>2003239</v>
      </c>
      <c r="D1641" s="109" t="s">
        <v>1487</v>
      </c>
      <c r="E1641" s="107">
        <v>132469</v>
      </c>
      <c r="F1641" s="108">
        <v>2003239</v>
      </c>
      <c r="G1641" s="107">
        <v>132469</v>
      </c>
      <c r="H1641" s="56"/>
    </row>
    <row r="1642" spans="2:8" ht="15" x14ac:dyDescent="0.2">
      <c r="B1642" s="107">
        <v>132470</v>
      </c>
      <c r="C1642" s="108">
        <v>2003240</v>
      </c>
      <c r="D1642" s="109" t="s">
        <v>4927</v>
      </c>
      <c r="E1642" s="107">
        <v>132470</v>
      </c>
      <c r="F1642" s="108">
        <v>2003240</v>
      </c>
      <c r="G1642" s="107">
        <v>132470</v>
      </c>
      <c r="H1642" s="56"/>
    </row>
    <row r="1643" spans="2:8" ht="15" x14ac:dyDescent="0.2">
      <c r="B1643" s="107">
        <v>132472</v>
      </c>
      <c r="C1643" s="108">
        <v>2003241</v>
      </c>
      <c r="D1643" s="109" t="s">
        <v>1488</v>
      </c>
      <c r="E1643" s="107">
        <v>132472</v>
      </c>
      <c r="F1643" s="108">
        <v>2003241</v>
      </c>
      <c r="G1643" s="107">
        <v>132472</v>
      </c>
      <c r="H1643" s="56"/>
    </row>
    <row r="1644" spans="2:8" ht="15" x14ac:dyDescent="0.2">
      <c r="B1644" s="107">
        <v>132473</v>
      </c>
      <c r="C1644" s="108">
        <v>2003242</v>
      </c>
      <c r="D1644" s="109" t="s">
        <v>1489</v>
      </c>
      <c r="E1644" s="107">
        <v>132473</v>
      </c>
      <c r="F1644" s="108">
        <v>2003242</v>
      </c>
      <c r="G1644" s="107">
        <v>132473</v>
      </c>
      <c r="H1644" s="56"/>
    </row>
    <row r="1645" spans="2:8" ht="15" x14ac:dyDescent="0.2">
      <c r="B1645" s="107">
        <v>132474</v>
      </c>
      <c r="C1645" s="108">
        <v>2003243</v>
      </c>
      <c r="D1645" s="109" t="s">
        <v>4928</v>
      </c>
      <c r="E1645" s="107">
        <v>132474</v>
      </c>
      <c r="F1645" s="108">
        <v>2003243</v>
      </c>
      <c r="G1645" s="107">
        <v>132474</v>
      </c>
      <c r="H1645" s="56"/>
    </row>
    <row r="1646" spans="2:8" ht="15" x14ac:dyDescent="0.2">
      <c r="B1646" s="107">
        <v>132475</v>
      </c>
      <c r="C1646" s="108">
        <v>2003244</v>
      </c>
      <c r="D1646" s="109" t="s">
        <v>1490</v>
      </c>
      <c r="E1646" s="107">
        <v>132475</v>
      </c>
      <c r="F1646" s="108">
        <v>2003244</v>
      </c>
      <c r="G1646" s="107">
        <v>132475</v>
      </c>
      <c r="H1646" s="56"/>
    </row>
    <row r="1647" spans="2:8" ht="15" x14ac:dyDescent="0.2">
      <c r="B1647" s="107">
        <v>132485</v>
      </c>
      <c r="C1647" s="108">
        <v>2003246</v>
      </c>
      <c r="D1647" s="109" t="s">
        <v>1491</v>
      </c>
      <c r="E1647" s="107">
        <v>132485</v>
      </c>
      <c r="F1647" s="108">
        <v>2003246</v>
      </c>
      <c r="G1647" s="107">
        <v>132485</v>
      </c>
      <c r="H1647" s="56"/>
    </row>
    <row r="1648" spans="2:8" ht="15" x14ac:dyDescent="0.2">
      <c r="B1648" s="107">
        <v>132491</v>
      </c>
      <c r="C1648" s="108">
        <v>2003247</v>
      </c>
      <c r="D1648" s="109" t="s">
        <v>1492</v>
      </c>
      <c r="E1648" s="107">
        <v>132491</v>
      </c>
      <c r="F1648" s="108">
        <v>2003247</v>
      </c>
      <c r="G1648" s="107">
        <v>132491</v>
      </c>
      <c r="H1648" s="56"/>
    </row>
    <row r="1649" spans="2:8" ht="15" x14ac:dyDescent="0.2">
      <c r="B1649" s="107">
        <v>132492</v>
      </c>
      <c r="C1649" s="108">
        <v>2003248</v>
      </c>
      <c r="D1649" s="109" t="s">
        <v>1493</v>
      </c>
      <c r="E1649" s="107">
        <v>132492</v>
      </c>
      <c r="F1649" s="108">
        <v>2003248</v>
      </c>
      <c r="G1649" s="107">
        <v>132492</v>
      </c>
      <c r="H1649" s="56"/>
    </row>
    <row r="1650" spans="2:8" ht="15" x14ac:dyDescent="0.2">
      <c r="B1650" s="107">
        <v>132493</v>
      </c>
      <c r="C1650" s="108">
        <v>2003249</v>
      </c>
      <c r="D1650" s="109" t="s">
        <v>1494</v>
      </c>
      <c r="E1650" s="107">
        <v>132493</v>
      </c>
      <c r="F1650" s="108">
        <v>2003249</v>
      </c>
      <c r="G1650" s="107">
        <v>132493</v>
      </c>
      <c r="H1650" s="56"/>
    </row>
    <row r="1651" spans="2:8" ht="15" x14ac:dyDescent="0.2">
      <c r="B1651" s="107">
        <v>132494</v>
      </c>
      <c r="C1651" s="108">
        <v>2003250</v>
      </c>
      <c r="D1651" s="109" t="s">
        <v>1495</v>
      </c>
      <c r="E1651" s="107">
        <v>132494</v>
      </c>
      <c r="F1651" s="108">
        <v>2003250</v>
      </c>
      <c r="G1651" s="107">
        <v>132494</v>
      </c>
      <c r="H1651" s="56"/>
    </row>
    <row r="1652" spans="2:8" ht="15" x14ac:dyDescent="0.2">
      <c r="B1652" s="107">
        <v>132495</v>
      </c>
      <c r="C1652" s="108">
        <v>2003251</v>
      </c>
      <c r="D1652" s="109" t="s">
        <v>1496</v>
      </c>
      <c r="E1652" s="107">
        <v>132495</v>
      </c>
      <c r="F1652" s="108">
        <v>2003251</v>
      </c>
      <c r="G1652" s="107">
        <v>132495</v>
      </c>
      <c r="H1652" s="56"/>
    </row>
    <row r="1653" spans="2:8" ht="15" x14ac:dyDescent="0.2">
      <c r="B1653" s="107">
        <v>132498</v>
      </c>
      <c r="C1653" s="108">
        <v>2003254</v>
      </c>
      <c r="D1653" s="109" t="s">
        <v>1497</v>
      </c>
      <c r="E1653" s="107">
        <v>132498</v>
      </c>
      <c r="F1653" s="108">
        <v>2003254</v>
      </c>
      <c r="G1653" s="107">
        <v>132498</v>
      </c>
      <c r="H1653" s="56"/>
    </row>
    <row r="1654" spans="2:8" ht="15" x14ac:dyDescent="0.2">
      <c r="B1654" s="107">
        <v>132499</v>
      </c>
      <c r="C1654" s="108">
        <v>2003255</v>
      </c>
      <c r="D1654" s="109" t="s">
        <v>1498</v>
      </c>
      <c r="E1654" s="107">
        <v>132499</v>
      </c>
      <c r="F1654" s="108">
        <v>2003255</v>
      </c>
      <c r="G1654" s="107">
        <v>132499</v>
      </c>
      <c r="H1654" s="56"/>
    </row>
    <row r="1655" spans="2:8" ht="15" x14ac:dyDescent="0.2">
      <c r="B1655" s="107">
        <v>132502</v>
      </c>
      <c r="C1655" s="108">
        <v>2003259</v>
      </c>
      <c r="D1655" s="109" t="s">
        <v>1499</v>
      </c>
      <c r="E1655" s="107">
        <v>132502</v>
      </c>
      <c r="F1655" s="108">
        <v>2003259</v>
      </c>
      <c r="G1655" s="107">
        <v>132502</v>
      </c>
      <c r="H1655" s="56"/>
    </row>
    <row r="1656" spans="2:8" ht="15" x14ac:dyDescent="0.2">
      <c r="B1656" s="107">
        <v>132503</v>
      </c>
      <c r="C1656" s="108">
        <v>2003260</v>
      </c>
      <c r="D1656" s="109" t="s">
        <v>4929</v>
      </c>
      <c r="E1656" s="107">
        <v>132503</v>
      </c>
      <c r="F1656" s="108">
        <v>2003260</v>
      </c>
      <c r="G1656" s="107">
        <v>132503</v>
      </c>
      <c r="H1656" s="56"/>
    </row>
    <row r="1657" spans="2:8" ht="15" x14ac:dyDescent="0.2">
      <c r="B1657" s="107">
        <v>132504</v>
      </c>
      <c r="C1657" s="108">
        <v>2003261</v>
      </c>
      <c r="D1657" s="109" t="s">
        <v>4930</v>
      </c>
      <c r="E1657" s="107">
        <v>132504</v>
      </c>
      <c r="F1657" s="108">
        <v>2003261</v>
      </c>
      <c r="G1657" s="107">
        <v>132504</v>
      </c>
      <c r="H1657" s="56"/>
    </row>
    <row r="1658" spans="2:8" ht="15" x14ac:dyDescent="0.2">
      <c r="B1658" s="107">
        <v>132505</v>
      </c>
      <c r="C1658" s="108">
        <v>2003262</v>
      </c>
      <c r="D1658" s="109" t="s">
        <v>1500</v>
      </c>
      <c r="E1658" s="107">
        <v>132505</v>
      </c>
      <c r="F1658" s="108">
        <v>2003262</v>
      </c>
      <c r="G1658" s="107">
        <v>132505</v>
      </c>
      <c r="H1658" s="56"/>
    </row>
    <row r="1659" spans="2:8" ht="15" x14ac:dyDescent="0.2">
      <c r="B1659" s="107">
        <v>132506</v>
      </c>
      <c r="C1659" s="108">
        <v>2003263</v>
      </c>
      <c r="D1659" s="109" t="s">
        <v>1501</v>
      </c>
      <c r="E1659" s="107">
        <v>132506</v>
      </c>
      <c r="F1659" s="108">
        <v>2003263</v>
      </c>
      <c r="G1659" s="107">
        <v>132506</v>
      </c>
      <c r="H1659" s="56"/>
    </row>
    <row r="1660" spans="2:8" ht="15" x14ac:dyDescent="0.2">
      <c r="B1660" s="107">
        <v>132507</v>
      </c>
      <c r="C1660" s="108">
        <v>2003264</v>
      </c>
      <c r="D1660" s="109" t="s">
        <v>1502</v>
      </c>
      <c r="E1660" s="107">
        <v>132507</v>
      </c>
      <c r="F1660" s="108">
        <v>2003264</v>
      </c>
      <c r="G1660" s="107">
        <v>132507</v>
      </c>
      <c r="H1660" s="56"/>
    </row>
    <row r="1661" spans="2:8" ht="15" x14ac:dyDescent="0.2">
      <c r="B1661" s="107">
        <v>132508</v>
      </c>
      <c r="C1661" s="108">
        <v>2003265</v>
      </c>
      <c r="D1661" s="109" t="s">
        <v>1503</v>
      </c>
      <c r="E1661" s="107">
        <v>132508</v>
      </c>
      <c r="F1661" s="108">
        <v>2003265</v>
      </c>
      <c r="G1661" s="107">
        <v>132508</v>
      </c>
      <c r="H1661" s="56"/>
    </row>
    <row r="1662" spans="2:8" ht="15" x14ac:dyDescent="0.2">
      <c r="B1662" s="107">
        <v>132509</v>
      </c>
      <c r="C1662" s="108">
        <v>2003266</v>
      </c>
      <c r="D1662" s="109" t="s">
        <v>8943</v>
      </c>
      <c r="E1662" s="107">
        <v>132509</v>
      </c>
      <c r="F1662" s="108">
        <v>2003266</v>
      </c>
      <c r="G1662" s="107">
        <v>132509</v>
      </c>
      <c r="H1662" s="56"/>
    </row>
    <row r="1663" spans="2:8" ht="15" x14ac:dyDescent="0.2">
      <c r="B1663" s="107">
        <v>132513</v>
      </c>
      <c r="C1663" s="108">
        <v>2003271</v>
      </c>
      <c r="D1663" s="109" t="s">
        <v>4931</v>
      </c>
      <c r="E1663" s="107">
        <v>132513</v>
      </c>
      <c r="F1663" s="108">
        <v>2003271</v>
      </c>
      <c r="G1663" s="107">
        <v>132513</v>
      </c>
      <c r="H1663" s="56"/>
    </row>
    <row r="1664" spans="2:8" ht="15" x14ac:dyDescent="0.2">
      <c r="B1664" s="107">
        <v>132515</v>
      </c>
      <c r="C1664" s="108">
        <v>2003273</v>
      </c>
      <c r="D1664" s="109" t="s">
        <v>4932</v>
      </c>
      <c r="E1664" s="107">
        <v>132515</v>
      </c>
      <c r="F1664" s="108">
        <v>2003273</v>
      </c>
      <c r="G1664" s="107">
        <v>132515</v>
      </c>
      <c r="H1664" s="56"/>
    </row>
    <row r="1665" spans="2:8" ht="15" x14ac:dyDescent="0.2">
      <c r="B1665" s="107">
        <v>132516</v>
      </c>
      <c r="C1665" s="108">
        <v>2003274</v>
      </c>
      <c r="D1665" s="109" t="s">
        <v>4933</v>
      </c>
      <c r="E1665" s="107">
        <v>132516</v>
      </c>
      <c r="F1665" s="108">
        <v>2003274</v>
      </c>
      <c r="G1665" s="107">
        <v>132516</v>
      </c>
      <c r="H1665" s="56"/>
    </row>
    <row r="1666" spans="2:8" ht="15" x14ac:dyDescent="0.2">
      <c r="B1666" s="107">
        <v>132517</v>
      </c>
      <c r="C1666" s="108">
        <v>2003275</v>
      </c>
      <c r="D1666" s="109" t="s">
        <v>4934</v>
      </c>
      <c r="E1666" s="107">
        <v>132517</v>
      </c>
      <c r="F1666" s="108">
        <v>2003275</v>
      </c>
      <c r="G1666" s="107">
        <v>132517</v>
      </c>
      <c r="H1666" s="56"/>
    </row>
    <row r="1667" spans="2:8" ht="15" x14ac:dyDescent="0.2">
      <c r="B1667" s="107">
        <v>132518</v>
      </c>
      <c r="C1667" s="108">
        <v>2003276</v>
      </c>
      <c r="D1667" s="109" t="s">
        <v>4935</v>
      </c>
      <c r="E1667" s="107">
        <v>132518</v>
      </c>
      <c r="F1667" s="108">
        <v>2003276</v>
      </c>
      <c r="G1667" s="107">
        <v>132518</v>
      </c>
      <c r="H1667" s="56"/>
    </row>
    <row r="1668" spans="2:8" ht="15" x14ac:dyDescent="0.2">
      <c r="B1668" s="107">
        <v>132519</v>
      </c>
      <c r="C1668" s="108">
        <v>2003277</v>
      </c>
      <c r="D1668" s="109" t="s">
        <v>4936</v>
      </c>
      <c r="E1668" s="107">
        <v>132519</v>
      </c>
      <c r="F1668" s="108">
        <v>2003277</v>
      </c>
      <c r="G1668" s="107">
        <v>132519</v>
      </c>
      <c r="H1668" s="56"/>
    </row>
    <row r="1669" spans="2:8" ht="15" x14ac:dyDescent="0.2">
      <c r="B1669" s="107">
        <v>132520</v>
      </c>
      <c r="C1669" s="108">
        <v>2003279</v>
      </c>
      <c r="D1669" s="109" t="s">
        <v>4937</v>
      </c>
      <c r="E1669" s="107">
        <v>132520</v>
      </c>
      <c r="F1669" s="108">
        <v>2003279</v>
      </c>
      <c r="G1669" s="107">
        <v>132520</v>
      </c>
      <c r="H1669" s="56"/>
    </row>
    <row r="1670" spans="2:8" ht="15" x14ac:dyDescent="0.2">
      <c r="B1670" s="107">
        <v>132521</v>
      </c>
      <c r="C1670" s="108">
        <v>2003280</v>
      </c>
      <c r="D1670" s="109" t="s">
        <v>4938</v>
      </c>
      <c r="E1670" s="107">
        <v>132521</v>
      </c>
      <c r="F1670" s="108">
        <v>2003280</v>
      </c>
      <c r="G1670" s="107">
        <v>132521</v>
      </c>
      <c r="H1670" s="56"/>
    </row>
    <row r="1671" spans="2:8" ht="15" x14ac:dyDescent="0.2">
      <c r="B1671" s="107">
        <v>132523</v>
      </c>
      <c r="C1671" s="108">
        <v>2003282</v>
      </c>
      <c r="D1671" s="109" t="s">
        <v>1504</v>
      </c>
      <c r="E1671" s="107">
        <v>132523</v>
      </c>
      <c r="F1671" s="108">
        <v>2003282</v>
      </c>
      <c r="G1671" s="107">
        <v>132523</v>
      </c>
      <c r="H1671" s="56"/>
    </row>
    <row r="1672" spans="2:8" ht="15" x14ac:dyDescent="0.2">
      <c r="B1672" s="107">
        <v>132525</v>
      </c>
      <c r="C1672" s="108">
        <v>2003284</v>
      </c>
      <c r="D1672" s="109" t="s">
        <v>4939</v>
      </c>
      <c r="E1672" s="107">
        <v>132525</v>
      </c>
      <c r="F1672" s="108">
        <v>2003284</v>
      </c>
      <c r="G1672" s="107">
        <v>132525</v>
      </c>
      <c r="H1672" s="56"/>
    </row>
    <row r="1673" spans="2:8" ht="15" x14ac:dyDescent="0.2">
      <c r="B1673" s="107">
        <v>132534</v>
      </c>
      <c r="C1673" s="108">
        <v>2003293</v>
      </c>
      <c r="D1673" s="109" t="s">
        <v>4940</v>
      </c>
      <c r="E1673" s="107">
        <v>132534</v>
      </c>
      <c r="F1673" s="108">
        <v>2003293</v>
      </c>
      <c r="G1673" s="107">
        <v>132534</v>
      </c>
      <c r="H1673" s="56"/>
    </row>
    <row r="1674" spans="2:8" ht="15" x14ac:dyDescent="0.2">
      <c r="B1674" s="107">
        <v>132535</v>
      </c>
      <c r="C1674" s="108">
        <v>2003294</v>
      </c>
      <c r="D1674" s="109" t="s">
        <v>4941</v>
      </c>
      <c r="E1674" s="107">
        <v>132535</v>
      </c>
      <c r="F1674" s="108">
        <v>2003294</v>
      </c>
      <c r="G1674" s="107">
        <v>132535</v>
      </c>
      <c r="H1674" s="56"/>
    </row>
    <row r="1675" spans="2:8" ht="15" x14ac:dyDescent="0.2">
      <c r="B1675" s="107">
        <v>132540</v>
      </c>
      <c r="C1675" s="108">
        <v>2003296</v>
      </c>
      <c r="D1675" s="109" t="s">
        <v>4942</v>
      </c>
      <c r="E1675" s="107">
        <v>132540</v>
      </c>
      <c r="F1675" s="108">
        <v>2003296</v>
      </c>
      <c r="G1675" s="107">
        <v>132540</v>
      </c>
      <c r="H1675" s="56"/>
    </row>
    <row r="1676" spans="2:8" ht="15" x14ac:dyDescent="0.2">
      <c r="B1676" s="107">
        <v>132542</v>
      </c>
      <c r="C1676" s="108">
        <v>2003297</v>
      </c>
      <c r="D1676" s="109" t="s">
        <v>1505</v>
      </c>
      <c r="E1676" s="107">
        <v>132542</v>
      </c>
      <c r="F1676" s="108">
        <v>2003297</v>
      </c>
      <c r="G1676" s="107">
        <v>132542</v>
      </c>
      <c r="H1676" s="56"/>
    </row>
    <row r="1677" spans="2:8" ht="15" x14ac:dyDescent="0.2">
      <c r="B1677" s="107">
        <v>132550</v>
      </c>
      <c r="C1677" s="108">
        <v>2003299</v>
      </c>
      <c r="D1677" s="109" t="s">
        <v>1506</v>
      </c>
      <c r="E1677" s="107">
        <v>132550</v>
      </c>
      <c r="F1677" s="108">
        <v>2003299</v>
      </c>
      <c r="G1677" s="107">
        <v>132550</v>
      </c>
      <c r="H1677" s="56"/>
    </row>
    <row r="1678" spans="2:8" ht="15" x14ac:dyDescent="0.2">
      <c r="B1678" s="107">
        <v>132551</v>
      </c>
      <c r="C1678" s="108">
        <v>2003300</v>
      </c>
      <c r="D1678" s="109" t="s">
        <v>1507</v>
      </c>
      <c r="E1678" s="107">
        <v>132551</v>
      </c>
      <c r="F1678" s="108">
        <v>2003300</v>
      </c>
      <c r="G1678" s="107">
        <v>132551</v>
      </c>
      <c r="H1678" s="56"/>
    </row>
    <row r="1679" spans="2:8" ht="15" x14ac:dyDescent="0.2">
      <c r="B1679" s="107">
        <v>132552</v>
      </c>
      <c r="C1679" s="108">
        <v>2003301</v>
      </c>
      <c r="D1679" s="109" t="s">
        <v>1508</v>
      </c>
      <c r="E1679" s="107">
        <v>132552</v>
      </c>
      <c r="F1679" s="108">
        <v>2003301</v>
      </c>
      <c r="G1679" s="107">
        <v>132552</v>
      </c>
      <c r="H1679" s="56"/>
    </row>
    <row r="1680" spans="2:8" ht="15" x14ac:dyDescent="0.2">
      <c r="B1680" s="107">
        <v>132555</v>
      </c>
      <c r="C1680" s="108">
        <v>2003303</v>
      </c>
      <c r="D1680" s="109" t="s">
        <v>3847</v>
      </c>
      <c r="E1680" s="107">
        <v>132555</v>
      </c>
      <c r="F1680" s="108">
        <v>2003303</v>
      </c>
      <c r="G1680" s="107">
        <v>132555</v>
      </c>
      <c r="H1680" s="56"/>
    </row>
    <row r="1681" spans="2:8" ht="15" x14ac:dyDescent="0.2">
      <c r="B1681" s="107">
        <v>132556</v>
      </c>
      <c r="C1681" s="108">
        <v>2003304</v>
      </c>
      <c r="D1681" s="109" t="s">
        <v>1509</v>
      </c>
      <c r="E1681" s="107">
        <v>132556</v>
      </c>
      <c r="F1681" s="108">
        <v>2003304</v>
      </c>
      <c r="G1681" s="107">
        <v>132556</v>
      </c>
      <c r="H1681" s="56"/>
    </row>
    <row r="1682" spans="2:8" ht="15" x14ac:dyDescent="0.2">
      <c r="B1682" s="107">
        <v>132557</v>
      </c>
      <c r="C1682" s="108">
        <v>2003305</v>
      </c>
      <c r="D1682" s="109" t="s">
        <v>1510</v>
      </c>
      <c r="E1682" s="107">
        <v>132557</v>
      </c>
      <c r="F1682" s="108">
        <v>2003305</v>
      </c>
      <c r="G1682" s="107">
        <v>132557</v>
      </c>
      <c r="H1682" s="56"/>
    </row>
    <row r="1683" spans="2:8" ht="15" x14ac:dyDescent="0.2">
      <c r="B1683" s="107">
        <v>132559</v>
      </c>
      <c r="C1683" s="108">
        <v>2003306</v>
      </c>
      <c r="D1683" s="109" t="s">
        <v>1511</v>
      </c>
      <c r="E1683" s="107">
        <v>132559</v>
      </c>
      <c r="F1683" s="108">
        <v>2003306</v>
      </c>
      <c r="G1683" s="107">
        <v>132559</v>
      </c>
      <c r="H1683" s="56"/>
    </row>
    <row r="1684" spans="2:8" ht="15" x14ac:dyDescent="0.2">
      <c r="B1684" s="107">
        <v>132560</v>
      </c>
      <c r="C1684" s="108">
        <v>2003307</v>
      </c>
      <c r="D1684" s="109" t="s">
        <v>1512</v>
      </c>
      <c r="E1684" s="107">
        <v>132560</v>
      </c>
      <c r="F1684" s="108">
        <v>2003307</v>
      </c>
      <c r="G1684" s="107">
        <v>132560</v>
      </c>
      <c r="H1684" s="56"/>
    </row>
    <row r="1685" spans="2:8" ht="15" x14ac:dyDescent="0.2">
      <c r="B1685" s="107">
        <v>132561</v>
      </c>
      <c r="C1685" s="108">
        <v>2003308</v>
      </c>
      <c r="D1685" s="109" t="s">
        <v>1513</v>
      </c>
      <c r="E1685" s="107">
        <v>132561</v>
      </c>
      <c r="F1685" s="108">
        <v>2003308</v>
      </c>
      <c r="G1685" s="107">
        <v>132561</v>
      </c>
      <c r="H1685" s="56"/>
    </row>
    <row r="1686" spans="2:8" ht="15" x14ac:dyDescent="0.2">
      <c r="B1686" s="107">
        <v>132564</v>
      </c>
      <c r="C1686" s="108">
        <v>2003309</v>
      </c>
      <c r="D1686" s="109" t="s">
        <v>4943</v>
      </c>
      <c r="E1686" s="107">
        <v>132564</v>
      </c>
      <c r="F1686" s="108">
        <v>2003309</v>
      </c>
      <c r="G1686" s="107">
        <v>132564</v>
      </c>
      <c r="H1686" s="56"/>
    </row>
    <row r="1687" spans="2:8" ht="15" x14ac:dyDescent="0.2">
      <c r="B1687" s="107">
        <v>132571</v>
      </c>
      <c r="C1687" s="108">
        <v>2003315</v>
      </c>
      <c r="D1687" s="109" t="s">
        <v>1514</v>
      </c>
      <c r="E1687" s="107">
        <v>132571</v>
      </c>
      <c r="F1687" s="108">
        <v>2003315</v>
      </c>
      <c r="G1687" s="107">
        <v>132571</v>
      </c>
      <c r="H1687" s="56"/>
    </row>
    <row r="1688" spans="2:8" ht="15" x14ac:dyDescent="0.2">
      <c r="B1688" s="107">
        <v>132572</v>
      </c>
      <c r="C1688" s="108">
        <v>2003316</v>
      </c>
      <c r="D1688" s="109" t="s">
        <v>1515</v>
      </c>
      <c r="E1688" s="107">
        <v>132572</v>
      </c>
      <c r="F1688" s="108">
        <v>2003316</v>
      </c>
      <c r="G1688" s="107">
        <v>132572</v>
      </c>
      <c r="H1688" s="56"/>
    </row>
    <row r="1689" spans="2:8" ht="15" x14ac:dyDescent="0.2">
      <c r="B1689" s="107">
        <v>132578</v>
      </c>
      <c r="C1689" s="108">
        <v>2003321</v>
      </c>
      <c r="D1689" s="109" t="s">
        <v>4043</v>
      </c>
      <c r="E1689" s="107">
        <v>132578</v>
      </c>
      <c r="F1689" s="108">
        <v>2003321</v>
      </c>
      <c r="G1689" s="107">
        <v>132578</v>
      </c>
      <c r="H1689" s="56"/>
    </row>
    <row r="1690" spans="2:8" ht="15" x14ac:dyDescent="0.2">
      <c r="B1690" s="107">
        <v>132620</v>
      </c>
      <c r="C1690" s="108">
        <v>2003345</v>
      </c>
      <c r="D1690" s="109" t="s">
        <v>4944</v>
      </c>
      <c r="E1690" s="107">
        <v>132620</v>
      </c>
      <c r="F1690" s="108">
        <v>2003345</v>
      </c>
      <c r="G1690" s="107">
        <v>132620</v>
      </c>
      <c r="H1690" s="56"/>
    </row>
    <row r="1691" spans="2:8" ht="15" x14ac:dyDescent="0.2">
      <c r="B1691" s="107">
        <v>132621</v>
      </c>
      <c r="C1691" s="108">
        <v>2003346</v>
      </c>
      <c r="D1691" s="109" t="s">
        <v>4945</v>
      </c>
      <c r="E1691" s="107">
        <v>132621</v>
      </c>
      <c r="F1691" s="108">
        <v>2003346</v>
      </c>
      <c r="G1691" s="107">
        <v>132621</v>
      </c>
      <c r="H1691" s="56"/>
    </row>
    <row r="1692" spans="2:8" ht="15" x14ac:dyDescent="0.2">
      <c r="B1692" s="107">
        <v>132622</v>
      </c>
      <c r="C1692" s="108">
        <v>2003347</v>
      </c>
      <c r="D1692" s="109" t="s">
        <v>4946</v>
      </c>
      <c r="E1692" s="107">
        <v>132622</v>
      </c>
      <c r="F1692" s="108">
        <v>2003347</v>
      </c>
      <c r="G1692" s="107">
        <v>132622</v>
      </c>
      <c r="H1692" s="56"/>
    </row>
    <row r="1693" spans="2:8" ht="15" x14ac:dyDescent="0.2">
      <c r="B1693" s="107">
        <v>132623</v>
      </c>
      <c r="C1693" s="108">
        <v>2003348</v>
      </c>
      <c r="D1693" s="109" t="s">
        <v>4947</v>
      </c>
      <c r="E1693" s="107">
        <v>132623</v>
      </c>
      <c r="F1693" s="108">
        <v>2003348</v>
      </c>
      <c r="G1693" s="107">
        <v>132623</v>
      </c>
      <c r="H1693" s="56"/>
    </row>
    <row r="1694" spans="2:8" ht="15" x14ac:dyDescent="0.2">
      <c r="B1694" s="107">
        <v>132625</v>
      </c>
      <c r="C1694" s="108">
        <v>2003349</v>
      </c>
      <c r="D1694" s="109" t="s">
        <v>4948</v>
      </c>
      <c r="E1694" s="107">
        <v>132625</v>
      </c>
      <c r="F1694" s="108">
        <v>2003349</v>
      </c>
      <c r="G1694" s="107">
        <v>132625</v>
      </c>
      <c r="H1694" s="56"/>
    </row>
    <row r="1695" spans="2:8" ht="15" x14ac:dyDescent="0.2">
      <c r="B1695" s="107">
        <v>132626</v>
      </c>
      <c r="C1695" s="108">
        <v>2003350</v>
      </c>
      <c r="D1695" s="109" t="s">
        <v>4949</v>
      </c>
      <c r="E1695" s="107">
        <v>132626</v>
      </c>
      <c r="F1695" s="108">
        <v>2003350</v>
      </c>
      <c r="G1695" s="107">
        <v>132626</v>
      </c>
      <c r="H1695" s="56"/>
    </row>
    <row r="1696" spans="2:8" ht="15" x14ac:dyDescent="0.2">
      <c r="B1696" s="107">
        <v>132627</v>
      </c>
      <c r="C1696" s="108">
        <v>2003351</v>
      </c>
      <c r="D1696" s="109" t="s">
        <v>4950</v>
      </c>
      <c r="E1696" s="107">
        <v>132627</v>
      </c>
      <c r="F1696" s="108">
        <v>2003351</v>
      </c>
      <c r="G1696" s="107">
        <v>132627</v>
      </c>
      <c r="H1696" s="56"/>
    </row>
    <row r="1697" spans="2:8" ht="15" x14ac:dyDescent="0.2">
      <c r="B1697" s="107">
        <v>132640</v>
      </c>
      <c r="C1697" s="108">
        <v>2003360</v>
      </c>
      <c r="D1697" s="109" t="s">
        <v>1516</v>
      </c>
      <c r="E1697" s="107">
        <v>132640</v>
      </c>
      <c r="F1697" s="108">
        <v>2003360</v>
      </c>
      <c r="G1697" s="107">
        <v>132640</v>
      </c>
      <c r="H1697" s="56"/>
    </row>
    <row r="1698" spans="2:8" ht="15" x14ac:dyDescent="0.2">
      <c r="B1698" s="107">
        <v>132655</v>
      </c>
      <c r="C1698" s="108">
        <v>2003364</v>
      </c>
      <c r="D1698" s="109" t="s">
        <v>4951</v>
      </c>
      <c r="E1698" s="107">
        <v>132655</v>
      </c>
      <c r="F1698" s="108">
        <v>2003364</v>
      </c>
      <c r="G1698" s="107">
        <v>132655</v>
      </c>
      <c r="H1698" s="56"/>
    </row>
    <row r="1699" spans="2:8" ht="15" x14ac:dyDescent="0.2">
      <c r="B1699" s="107">
        <v>132657</v>
      </c>
      <c r="C1699" s="108">
        <v>2003365</v>
      </c>
      <c r="D1699" s="109" t="s">
        <v>4952</v>
      </c>
      <c r="E1699" s="107">
        <v>132657</v>
      </c>
      <c r="F1699" s="108">
        <v>2003365</v>
      </c>
      <c r="G1699" s="107">
        <v>132657</v>
      </c>
      <c r="H1699" s="56"/>
    </row>
    <row r="1700" spans="2:8" ht="15" x14ac:dyDescent="0.2">
      <c r="B1700" s="107">
        <v>132701</v>
      </c>
      <c r="C1700" s="108">
        <v>2003382</v>
      </c>
      <c r="D1700" s="109" t="s">
        <v>1517</v>
      </c>
      <c r="E1700" s="107">
        <v>132701</v>
      </c>
      <c r="F1700" s="108">
        <v>2003382</v>
      </c>
      <c r="G1700" s="107">
        <v>132701</v>
      </c>
      <c r="H1700" s="56"/>
    </row>
    <row r="1701" spans="2:8" ht="15" x14ac:dyDescent="0.2">
      <c r="B1701" s="107">
        <v>132710</v>
      </c>
      <c r="C1701" s="108">
        <v>2003386</v>
      </c>
      <c r="D1701" s="109" t="s">
        <v>8819</v>
      </c>
      <c r="E1701" s="107">
        <v>132710</v>
      </c>
      <c r="F1701" s="108">
        <v>2003386</v>
      </c>
      <c r="G1701" s="107">
        <v>132710</v>
      </c>
      <c r="H1701" s="56"/>
    </row>
    <row r="1702" spans="2:8" ht="15" x14ac:dyDescent="0.2">
      <c r="B1702" s="107">
        <v>132715</v>
      </c>
      <c r="C1702" s="108">
        <v>2003390</v>
      </c>
      <c r="D1702" s="109" t="s">
        <v>4044</v>
      </c>
      <c r="E1702" s="107">
        <v>132715</v>
      </c>
      <c r="F1702" s="108">
        <v>2003390</v>
      </c>
      <c r="G1702" s="107">
        <v>132715</v>
      </c>
      <c r="H1702" s="56"/>
    </row>
    <row r="1703" spans="2:8" ht="15" x14ac:dyDescent="0.2">
      <c r="B1703" s="107">
        <v>132717</v>
      </c>
      <c r="C1703" s="108">
        <v>2003391</v>
      </c>
      <c r="D1703" s="109" t="s">
        <v>4045</v>
      </c>
      <c r="E1703" s="107">
        <v>132717</v>
      </c>
      <c r="F1703" s="108">
        <v>2003391</v>
      </c>
      <c r="G1703" s="107">
        <v>132717</v>
      </c>
      <c r="H1703" s="56"/>
    </row>
    <row r="1704" spans="2:8" ht="15" x14ac:dyDescent="0.2">
      <c r="B1704" s="107">
        <v>132720</v>
      </c>
      <c r="C1704" s="108">
        <v>2003393</v>
      </c>
      <c r="D1704" s="109" t="s">
        <v>8544</v>
      </c>
      <c r="E1704" s="107">
        <v>132720</v>
      </c>
      <c r="F1704" s="108">
        <v>2003393</v>
      </c>
      <c r="G1704" s="107">
        <v>132720</v>
      </c>
      <c r="H1704" s="56"/>
    </row>
    <row r="1705" spans="2:8" ht="15" x14ac:dyDescent="0.2">
      <c r="B1705" s="107">
        <v>132723</v>
      </c>
      <c r="C1705" s="108">
        <v>2003396</v>
      </c>
      <c r="D1705" s="109" t="s">
        <v>4953</v>
      </c>
      <c r="E1705" s="107">
        <v>132723</v>
      </c>
      <c r="F1705" s="108">
        <v>2003396</v>
      </c>
      <c r="G1705" s="107">
        <v>132723</v>
      </c>
      <c r="H1705" s="56"/>
    </row>
    <row r="1706" spans="2:8" ht="15" x14ac:dyDescent="0.2">
      <c r="B1706" s="107">
        <v>132724</v>
      </c>
      <c r="C1706" s="108">
        <v>2003397</v>
      </c>
      <c r="D1706" s="109" t="s">
        <v>4954</v>
      </c>
      <c r="E1706" s="107">
        <v>132724</v>
      </c>
      <c r="F1706" s="108">
        <v>2003397</v>
      </c>
      <c r="G1706" s="107">
        <v>132724</v>
      </c>
      <c r="H1706" s="56"/>
    </row>
    <row r="1707" spans="2:8" ht="15" x14ac:dyDescent="0.2">
      <c r="B1707" s="107">
        <v>132725</v>
      </c>
      <c r="C1707" s="108">
        <v>2003398</v>
      </c>
      <c r="D1707" s="109" t="s">
        <v>4955</v>
      </c>
      <c r="E1707" s="107">
        <v>132725</v>
      </c>
      <c r="F1707" s="108">
        <v>2003398</v>
      </c>
      <c r="G1707" s="107">
        <v>132725</v>
      </c>
      <c r="H1707" s="56"/>
    </row>
    <row r="1708" spans="2:8" ht="15" x14ac:dyDescent="0.2">
      <c r="B1708" s="107">
        <v>132726</v>
      </c>
      <c r="C1708" s="108">
        <v>2003399</v>
      </c>
      <c r="D1708" s="109" t="s">
        <v>4956</v>
      </c>
      <c r="E1708" s="107">
        <v>132726</v>
      </c>
      <c r="F1708" s="108">
        <v>2003399</v>
      </c>
      <c r="G1708" s="107">
        <v>132726</v>
      </c>
      <c r="H1708" s="56"/>
    </row>
    <row r="1709" spans="2:8" ht="15" x14ac:dyDescent="0.2">
      <c r="B1709" s="107">
        <v>132729</v>
      </c>
      <c r="C1709" s="108">
        <v>2072999</v>
      </c>
      <c r="D1709" s="109" t="s">
        <v>3848</v>
      </c>
      <c r="E1709" s="107">
        <v>132729</v>
      </c>
      <c r="F1709" s="108">
        <v>2072999</v>
      </c>
      <c r="G1709" s="107">
        <v>132729</v>
      </c>
      <c r="H1709" s="56"/>
    </row>
    <row r="1710" spans="2:8" ht="15" x14ac:dyDescent="0.2">
      <c r="B1710" s="107">
        <v>132730</v>
      </c>
      <c r="C1710" s="108">
        <v>2003401</v>
      </c>
      <c r="D1710" s="109" t="s">
        <v>1518</v>
      </c>
      <c r="E1710" s="107">
        <v>132730</v>
      </c>
      <c r="F1710" s="108">
        <v>2003401</v>
      </c>
      <c r="G1710" s="107">
        <v>132730</v>
      </c>
      <c r="H1710" s="56"/>
    </row>
    <row r="1711" spans="2:8" ht="15" x14ac:dyDescent="0.2">
      <c r="B1711" s="107">
        <v>132731</v>
      </c>
      <c r="C1711" s="108">
        <v>2003402</v>
      </c>
      <c r="D1711" s="109" t="s">
        <v>1519</v>
      </c>
      <c r="E1711" s="107">
        <v>132731</v>
      </c>
      <c r="F1711" s="108">
        <v>2003402</v>
      </c>
      <c r="G1711" s="107">
        <v>132731</v>
      </c>
      <c r="H1711" s="56"/>
    </row>
    <row r="1712" spans="2:8" ht="15" x14ac:dyDescent="0.2">
      <c r="B1712" s="107">
        <v>132732</v>
      </c>
      <c r="C1712" s="108">
        <v>2003403</v>
      </c>
      <c r="D1712" s="109" t="s">
        <v>1520</v>
      </c>
      <c r="E1712" s="107">
        <v>132732</v>
      </c>
      <c r="F1712" s="108">
        <v>2003403</v>
      </c>
      <c r="G1712" s="107">
        <v>132732</v>
      </c>
      <c r="H1712" s="56"/>
    </row>
    <row r="1713" spans="2:8" ht="15" x14ac:dyDescent="0.2">
      <c r="B1713" s="107">
        <v>132733</v>
      </c>
      <c r="C1713" s="108">
        <v>2003404</v>
      </c>
      <c r="D1713" s="109" t="s">
        <v>1521</v>
      </c>
      <c r="E1713" s="107">
        <v>132733</v>
      </c>
      <c r="F1713" s="108">
        <v>2003404</v>
      </c>
      <c r="G1713" s="107">
        <v>132733</v>
      </c>
      <c r="H1713" s="56"/>
    </row>
    <row r="1714" spans="2:8" ht="15" x14ac:dyDescent="0.2">
      <c r="B1714" s="107">
        <v>132735</v>
      </c>
      <c r="C1714" s="108">
        <v>2003405</v>
      </c>
      <c r="D1714" s="109" t="s">
        <v>1522</v>
      </c>
      <c r="E1714" s="107">
        <v>132735</v>
      </c>
      <c r="F1714" s="108">
        <v>2003405</v>
      </c>
      <c r="G1714" s="107">
        <v>132735</v>
      </c>
      <c r="H1714" s="56"/>
    </row>
    <row r="1715" spans="2:8" ht="15" x14ac:dyDescent="0.2">
      <c r="B1715" s="107">
        <v>132736</v>
      </c>
      <c r="C1715" s="108">
        <v>2003406</v>
      </c>
      <c r="D1715" s="109" t="s">
        <v>1523</v>
      </c>
      <c r="E1715" s="107">
        <v>132736</v>
      </c>
      <c r="F1715" s="108">
        <v>2003406</v>
      </c>
      <c r="G1715" s="107">
        <v>132736</v>
      </c>
      <c r="H1715" s="56"/>
    </row>
    <row r="1716" spans="2:8" ht="15" x14ac:dyDescent="0.2">
      <c r="B1716" s="107">
        <v>132737</v>
      </c>
      <c r="C1716" s="108">
        <v>2003407</v>
      </c>
      <c r="D1716" s="109" t="s">
        <v>1524</v>
      </c>
      <c r="E1716" s="107">
        <v>132737</v>
      </c>
      <c r="F1716" s="108">
        <v>2003407</v>
      </c>
      <c r="G1716" s="107">
        <v>132737</v>
      </c>
      <c r="H1716" s="56"/>
    </row>
    <row r="1717" spans="2:8" ht="15" x14ac:dyDescent="0.2">
      <c r="B1717" s="107">
        <v>132738</v>
      </c>
      <c r="C1717" s="108">
        <v>2003408</v>
      </c>
      <c r="D1717" s="109" t="s">
        <v>1525</v>
      </c>
      <c r="E1717" s="107">
        <v>132738</v>
      </c>
      <c r="F1717" s="108">
        <v>2003408</v>
      </c>
      <c r="G1717" s="107">
        <v>132738</v>
      </c>
      <c r="H1717" s="56"/>
    </row>
    <row r="1718" spans="2:8" ht="15" x14ac:dyDescent="0.2">
      <c r="B1718" s="107">
        <v>132739</v>
      </c>
      <c r="C1718" s="108">
        <v>2003409</v>
      </c>
      <c r="D1718" s="109" t="s">
        <v>1526</v>
      </c>
      <c r="E1718" s="107">
        <v>132739</v>
      </c>
      <c r="F1718" s="108">
        <v>2003409</v>
      </c>
      <c r="G1718" s="107">
        <v>132739</v>
      </c>
      <c r="H1718" s="56"/>
    </row>
    <row r="1719" spans="2:8" ht="15" x14ac:dyDescent="0.2">
      <c r="B1719" s="107">
        <v>132740</v>
      </c>
      <c r="C1719" s="108">
        <v>2003410</v>
      </c>
      <c r="D1719" s="109" t="s">
        <v>1527</v>
      </c>
      <c r="E1719" s="107">
        <v>132740</v>
      </c>
      <c r="F1719" s="108">
        <v>2003410</v>
      </c>
      <c r="G1719" s="107">
        <v>132740</v>
      </c>
      <c r="H1719" s="56"/>
    </row>
    <row r="1720" spans="2:8" ht="15" x14ac:dyDescent="0.2">
      <c r="B1720" s="107">
        <v>132742</v>
      </c>
      <c r="C1720" s="108">
        <v>2003411</v>
      </c>
      <c r="D1720" s="109" t="s">
        <v>1528</v>
      </c>
      <c r="E1720" s="107">
        <v>132742</v>
      </c>
      <c r="F1720" s="108">
        <v>2003411</v>
      </c>
      <c r="G1720" s="107">
        <v>132742</v>
      </c>
      <c r="H1720" s="56"/>
    </row>
    <row r="1721" spans="2:8" ht="15" x14ac:dyDescent="0.2">
      <c r="B1721" s="107">
        <v>132743</v>
      </c>
      <c r="C1721" s="108">
        <v>2003412</v>
      </c>
      <c r="D1721" s="109" t="s">
        <v>1529</v>
      </c>
      <c r="E1721" s="107">
        <v>132743</v>
      </c>
      <c r="F1721" s="108">
        <v>2003412</v>
      </c>
      <c r="G1721" s="107">
        <v>132743</v>
      </c>
      <c r="H1721" s="56"/>
    </row>
    <row r="1722" spans="2:8" ht="15" x14ac:dyDescent="0.2">
      <c r="B1722" s="107">
        <v>132744</v>
      </c>
      <c r="C1722" s="108">
        <v>2003413</v>
      </c>
      <c r="D1722" s="109" t="s">
        <v>1530</v>
      </c>
      <c r="E1722" s="107">
        <v>132744</v>
      </c>
      <c r="F1722" s="108">
        <v>2003413</v>
      </c>
      <c r="G1722" s="107">
        <v>132744</v>
      </c>
      <c r="H1722" s="56"/>
    </row>
    <row r="1723" spans="2:8" ht="15" x14ac:dyDescent="0.2">
      <c r="B1723" s="107">
        <v>132745</v>
      </c>
      <c r="C1723" s="108">
        <v>2003414</v>
      </c>
      <c r="D1723" s="109" t="s">
        <v>1531</v>
      </c>
      <c r="E1723" s="107">
        <v>132745</v>
      </c>
      <c r="F1723" s="108">
        <v>2003414</v>
      </c>
      <c r="G1723" s="107">
        <v>132745</v>
      </c>
      <c r="H1723" s="56"/>
    </row>
    <row r="1724" spans="2:8" ht="15" x14ac:dyDescent="0.2">
      <c r="B1724" s="107">
        <v>132746</v>
      </c>
      <c r="C1724" s="108">
        <v>2003415</v>
      </c>
      <c r="D1724" s="109" t="s">
        <v>1532</v>
      </c>
      <c r="E1724" s="107">
        <v>132746</v>
      </c>
      <c r="F1724" s="108">
        <v>2003415</v>
      </c>
      <c r="G1724" s="107">
        <v>132746</v>
      </c>
      <c r="H1724" s="56"/>
    </row>
    <row r="1725" spans="2:8" ht="15" x14ac:dyDescent="0.2">
      <c r="B1725" s="107">
        <v>132748</v>
      </c>
      <c r="C1725" s="108">
        <v>2003416</v>
      </c>
      <c r="D1725" s="109" t="s">
        <v>1533</v>
      </c>
      <c r="E1725" s="107">
        <v>132748</v>
      </c>
      <c r="F1725" s="108">
        <v>2003416</v>
      </c>
      <c r="G1725" s="107">
        <v>132748</v>
      </c>
      <c r="H1725" s="56"/>
    </row>
    <row r="1726" spans="2:8" ht="15" x14ac:dyDescent="0.2">
      <c r="B1726" s="107">
        <v>132749</v>
      </c>
      <c r="C1726" s="108">
        <v>2003417</v>
      </c>
      <c r="D1726" s="109" t="s">
        <v>1534</v>
      </c>
      <c r="E1726" s="107">
        <v>132749</v>
      </c>
      <c r="F1726" s="108">
        <v>2003417</v>
      </c>
      <c r="G1726" s="107">
        <v>132749</v>
      </c>
      <c r="H1726" s="56"/>
    </row>
    <row r="1727" spans="2:8" ht="15" x14ac:dyDescent="0.2">
      <c r="B1727" s="107">
        <v>132750</v>
      </c>
      <c r="C1727" s="108">
        <v>2003418</v>
      </c>
      <c r="D1727" s="109" t="s">
        <v>1535</v>
      </c>
      <c r="E1727" s="107">
        <v>132750</v>
      </c>
      <c r="F1727" s="108">
        <v>2003418</v>
      </c>
      <c r="G1727" s="107">
        <v>132750</v>
      </c>
      <c r="H1727" s="56"/>
    </row>
    <row r="1728" spans="2:8" ht="15" x14ac:dyDescent="0.2">
      <c r="B1728" s="107">
        <v>132751</v>
      </c>
      <c r="C1728" s="108">
        <v>2003419</v>
      </c>
      <c r="D1728" s="109" t="s">
        <v>1536</v>
      </c>
      <c r="E1728" s="107">
        <v>132751</v>
      </c>
      <c r="F1728" s="108">
        <v>2003419</v>
      </c>
      <c r="G1728" s="107">
        <v>132751</v>
      </c>
      <c r="H1728" s="56"/>
    </row>
    <row r="1729" spans="2:8" ht="15" x14ac:dyDescent="0.2">
      <c r="B1729" s="107">
        <v>132752</v>
      </c>
      <c r="C1729" s="108">
        <v>2003420</v>
      </c>
      <c r="D1729" s="109" t="s">
        <v>1537</v>
      </c>
      <c r="E1729" s="107">
        <v>132752</v>
      </c>
      <c r="F1729" s="108">
        <v>2003420</v>
      </c>
      <c r="G1729" s="107">
        <v>132752</v>
      </c>
      <c r="H1729" s="56"/>
    </row>
    <row r="1730" spans="2:8" ht="15" x14ac:dyDescent="0.2">
      <c r="B1730" s="107">
        <v>132753</v>
      </c>
      <c r="C1730" s="108">
        <v>2003421</v>
      </c>
      <c r="D1730" s="109" t="s">
        <v>1538</v>
      </c>
      <c r="E1730" s="107">
        <v>132753</v>
      </c>
      <c r="F1730" s="108">
        <v>2003421</v>
      </c>
      <c r="G1730" s="107">
        <v>132753</v>
      </c>
      <c r="H1730" s="56"/>
    </row>
    <row r="1731" spans="2:8" ht="15" x14ac:dyDescent="0.2">
      <c r="B1731" s="107">
        <v>132755</v>
      </c>
      <c r="C1731" s="108">
        <v>2003422</v>
      </c>
      <c r="D1731" s="109" t="s">
        <v>1539</v>
      </c>
      <c r="E1731" s="107">
        <v>132755</v>
      </c>
      <c r="F1731" s="108">
        <v>2003422</v>
      </c>
      <c r="G1731" s="107">
        <v>132755</v>
      </c>
      <c r="H1731" s="56"/>
    </row>
    <row r="1732" spans="2:8" ht="15" x14ac:dyDescent="0.2">
      <c r="B1732" s="107">
        <v>132756</v>
      </c>
      <c r="C1732" s="108">
        <v>2003423</v>
      </c>
      <c r="D1732" s="109" t="s">
        <v>1540</v>
      </c>
      <c r="E1732" s="107">
        <v>132756</v>
      </c>
      <c r="F1732" s="108">
        <v>2003423</v>
      </c>
      <c r="G1732" s="107">
        <v>132756</v>
      </c>
      <c r="H1732" s="56"/>
    </row>
    <row r="1733" spans="2:8" ht="15" x14ac:dyDescent="0.2">
      <c r="B1733" s="107">
        <v>132757</v>
      </c>
      <c r="C1733" s="108">
        <v>2003424</v>
      </c>
      <c r="D1733" s="109" t="s">
        <v>1541</v>
      </c>
      <c r="E1733" s="107">
        <v>132757</v>
      </c>
      <c r="F1733" s="108">
        <v>2003424</v>
      </c>
      <c r="G1733" s="107">
        <v>132757</v>
      </c>
      <c r="H1733" s="56"/>
    </row>
    <row r="1734" spans="2:8" ht="15" x14ac:dyDescent="0.2">
      <c r="B1734" s="107">
        <v>132758</v>
      </c>
      <c r="C1734" s="108">
        <v>2003425</v>
      </c>
      <c r="D1734" s="109" t="s">
        <v>1542</v>
      </c>
      <c r="E1734" s="107">
        <v>132758</v>
      </c>
      <c r="F1734" s="108">
        <v>2003425</v>
      </c>
      <c r="G1734" s="107">
        <v>132758</v>
      </c>
      <c r="H1734" s="56"/>
    </row>
    <row r="1735" spans="2:8" ht="15" x14ac:dyDescent="0.2">
      <c r="B1735" s="107">
        <v>132759</v>
      </c>
      <c r="C1735" s="108">
        <v>2003426</v>
      </c>
      <c r="D1735" s="109" t="s">
        <v>1543</v>
      </c>
      <c r="E1735" s="107">
        <v>132759</v>
      </c>
      <c r="F1735" s="108">
        <v>2003426</v>
      </c>
      <c r="G1735" s="107">
        <v>132759</v>
      </c>
      <c r="H1735" s="56"/>
    </row>
    <row r="1736" spans="2:8" ht="15" x14ac:dyDescent="0.2">
      <c r="B1736" s="107">
        <v>132846</v>
      </c>
      <c r="C1736" s="108">
        <v>2003450</v>
      </c>
      <c r="D1736" s="109" t="s">
        <v>1545</v>
      </c>
      <c r="E1736" s="107">
        <v>132846</v>
      </c>
      <c r="F1736" s="108">
        <v>2003450</v>
      </c>
      <c r="G1736" s="107">
        <v>132846</v>
      </c>
      <c r="H1736" s="56"/>
    </row>
    <row r="1737" spans="2:8" ht="15" x14ac:dyDescent="0.2">
      <c r="B1737" s="107">
        <v>132847</v>
      </c>
      <c r="C1737" s="108">
        <v>2003451</v>
      </c>
      <c r="D1737" s="109" t="s">
        <v>1546</v>
      </c>
      <c r="E1737" s="107">
        <v>132847</v>
      </c>
      <c r="F1737" s="108">
        <v>2003451</v>
      </c>
      <c r="G1737" s="107">
        <v>132847</v>
      </c>
      <c r="H1737" s="56"/>
    </row>
    <row r="1738" spans="2:8" ht="15" x14ac:dyDescent="0.2">
      <c r="B1738" s="107">
        <v>132848</v>
      </c>
      <c r="C1738" s="108">
        <v>2003452</v>
      </c>
      <c r="D1738" s="109" t="s">
        <v>1547</v>
      </c>
      <c r="E1738" s="107">
        <v>132848</v>
      </c>
      <c r="F1738" s="108">
        <v>2003452</v>
      </c>
      <c r="G1738" s="107">
        <v>132848</v>
      </c>
      <c r="H1738" s="56"/>
    </row>
    <row r="1739" spans="2:8" ht="15" x14ac:dyDescent="0.2">
      <c r="B1739" s="107">
        <v>132849</v>
      </c>
      <c r="C1739" s="108">
        <v>2003453</v>
      </c>
      <c r="D1739" s="109" t="s">
        <v>1548</v>
      </c>
      <c r="E1739" s="107">
        <v>132849</v>
      </c>
      <c r="F1739" s="108">
        <v>2003453</v>
      </c>
      <c r="G1739" s="107">
        <v>132849</v>
      </c>
      <c r="H1739" s="56"/>
    </row>
    <row r="1740" spans="2:8" ht="15" x14ac:dyDescent="0.2">
      <c r="B1740" s="107">
        <v>132865</v>
      </c>
      <c r="C1740" s="108">
        <v>2003465</v>
      </c>
      <c r="D1740" s="109" t="s">
        <v>1549</v>
      </c>
      <c r="E1740" s="107">
        <v>132865</v>
      </c>
      <c r="F1740" s="108">
        <v>2003465</v>
      </c>
      <c r="G1740" s="107">
        <v>132865</v>
      </c>
      <c r="H1740" s="56"/>
    </row>
    <row r="1741" spans="2:8" ht="15" x14ac:dyDescent="0.2">
      <c r="B1741" s="107">
        <v>132866</v>
      </c>
      <c r="C1741" s="108">
        <v>2003466</v>
      </c>
      <c r="D1741" s="109" t="s">
        <v>3849</v>
      </c>
      <c r="E1741" s="107">
        <v>132866</v>
      </c>
      <c r="F1741" s="108">
        <v>2003466</v>
      </c>
      <c r="G1741" s="107">
        <v>132866</v>
      </c>
      <c r="H1741" s="56"/>
    </row>
    <row r="1742" spans="2:8" ht="15" x14ac:dyDescent="0.2">
      <c r="B1742" s="107">
        <v>132867</v>
      </c>
      <c r="C1742" s="108">
        <v>2003467</v>
      </c>
      <c r="D1742" s="109" t="s">
        <v>1550</v>
      </c>
      <c r="E1742" s="107">
        <v>132867</v>
      </c>
      <c r="F1742" s="108">
        <v>2003467</v>
      </c>
      <c r="G1742" s="107">
        <v>132867</v>
      </c>
      <c r="H1742" s="56"/>
    </row>
    <row r="1743" spans="2:8" ht="15" x14ac:dyDescent="0.2">
      <c r="B1743" s="107">
        <v>132880</v>
      </c>
      <c r="C1743" s="108">
        <v>2003477</v>
      </c>
      <c r="D1743" s="109" t="s">
        <v>1551</v>
      </c>
      <c r="E1743" s="107">
        <v>132880</v>
      </c>
      <c r="F1743" s="108">
        <v>2003477</v>
      </c>
      <c r="G1743" s="107">
        <v>132880</v>
      </c>
      <c r="H1743" s="56"/>
    </row>
    <row r="1744" spans="2:8" ht="15" x14ac:dyDescent="0.2">
      <c r="B1744" s="107">
        <v>132881</v>
      </c>
      <c r="C1744" s="108">
        <v>2003478</v>
      </c>
      <c r="D1744" s="109" t="s">
        <v>1552</v>
      </c>
      <c r="E1744" s="107">
        <v>132881</v>
      </c>
      <c r="F1744" s="108">
        <v>2003478</v>
      </c>
      <c r="G1744" s="107">
        <v>132881</v>
      </c>
      <c r="H1744" s="56"/>
    </row>
    <row r="1745" spans="2:8" ht="15" x14ac:dyDescent="0.2">
      <c r="B1745" s="107">
        <v>132882</v>
      </c>
      <c r="C1745" s="108">
        <v>2003479</v>
      </c>
      <c r="D1745" s="109" t="s">
        <v>1553</v>
      </c>
      <c r="E1745" s="107">
        <v>132882</v>
      </c>
      <c r="F1745" s="108">
        <v>2003479</v>
      </c>
      <c r="G1745" s="107">
        <v>132882</v>
      </c>
      <c r="H1745" s="56"/>
    </row>
    <row r="1746" spans="2:8" ht="15" x14ac:dyDescent="0.2">
      <c r="B1746" s="107">
        <v>132883</v>
      </c>
      <c r="C1746" s="108">
        <v>2003480</v>
      </c>
      <c r="D1746" s="109" t="s">
        <v>1554</v>
      </c>
      <c r="E1746" s="107">
        <v>132883</v>
      </c>
      <c r="F1746" s="108">
        <v>2003480</v>
      </c>
      <c r="G1746" s="107">
        <v>132883</v>
      </c>
      <c r="H1746" s="56"/>
    </row>
    <row r="1747" spans="2:8" ht="15" x14ac:dyDescent="0.2">
      <c r="B1747" s="107">
        <v>132885</v>
      </c>
      <c r="C1747" s="108">
        <v>2003481</v>
      </c>
      <c r="D1747" s="109" t="s">
        <v>1555</v>
      </c>
      <c r="E1747" s="107">
        <v>132885</v>
      </c>
      <c r="F1747" s="108">
        <v>2003481</v>
      </c>
      <c r="G1747" s="107">
        <v>132885</v>
      </c>
      <c r="H1747" s="56"/>
    </row>
    <row r="1748" spans="2:8" ht="15" x14ac:dyDescent="0.2">
      <c r="B1748" s="107">
        <v>132886</v>
      </c>
      <c r="C1748" s="108">
        <v>2003482</v>
      </c>
      <c r="D1748" s="109" t="s">
        <v>1556</v>
      </c>
      <c r="E1748" s="107">
        <v>132886</v>
      </c>
      <c r="F1748" s="108">
        <v>2003482</v>
      </c>
      <c r="G1748" s="107">
        <v>132886</v>
      </c>
      <c r="H1748" s="56"/>
    </row>
    <row r="1749" spans="2:8" ht="15" x14ac:dyDescent="0.2">
      <c r="B1749" s="107">
        <v>132887</v>
      </c>
      <c r="C1749" s="108">
        <v>2003483</v>
      </c>
      <c r="D1749" s="109" t="s">
        <v>1557</v>
      </c>
      <c r="E1749" s="107">
        <v>132887</v>
      </c>
      <c r="F1749" s="108">
        <v>2003483</v>
      </c>
      <c r="G1749" s="107">
        <v>132887</v>
      </c>
      <c r="H1749" s="56"/>
    </row>
    <row r="1750" spans="2:8" ht="15" x14ac:dyDescent="0.2">
      <c r="B1750" s="107">
        <v>132888</v>
      </c>
      <c r="C1750" s="108">
        <v>2003484</v>
      </c>
      <c r="D1750" s="109" t="s">
        <v>1558</v>
      </c>
      <c r="E1750" s="107">
        <v>132888</v>
      </c>
      <c r="F1750" s="108">
        <v>2003484</v>
      </c>
      <c r="G1750" s="107">
        <v>132888</v>
      </c>
      <c r="H1750" s="56"/>
    </row>
    <row r="1751" spans="2:8" ht="15" x14ac:dyDescent="0.2">
      <c r="B1751" s="107">
        <v>132901</v>
      </c>
      <c r="C1751" s="108">
        <v>2003493</v>
      </c>
      <c r="D1751" s="109" t="s">
        <v>4957</v>
      </c>
      <c r="E1751" s="107">
        <v>132901</v>
      </c>
      <c r="F1751" s="108">
        <v>2003493</v>
      </c>
      <c r="G1751" s="107">
        <v>132901</v>
      </c>
      <c r="H1751" s="56"/>
    </row>
    <row r="1752" spans="2:8" ht="15" x14ac:dyDescent="0.2">
      <c r="B1752" s="107">
        <v>132902</v>
      </c>
      <c r="C1752" s="108">
        <v>2003494</v>
      </c>
      <c r="D1752" s="109" t="s">
        <v>4958</v>
      </c>
      <c r="E1752" s="107">
        <v>132902</v>
      </c>
      <c r="F1752" s="108">
        <v>2003494</v>
      </c>
      <c r="G1752" s="107">
        <v>132902</v>
      </c>
      <c r="H1752" s="56"/>
    </row>
    <row r="1753" spans="2:8" ht="15" x14ac:dyDescent="0.2">
      <c r="B1753" s="107">
        <v>132903</v>
      </c>
      <c r="C1753" s="108">
        <v>2003495</v>
      </c>
      <c r="D1753" s="109" t="s">
        <v>4959</v>
      </c>
      <c r="E1753" s="107">
        <v>132903</v>
      </c>
      <c r="F1753" s="108">
        <v>2003495</v>
      </c>
      <c r="G1753" s="107">
        <v>132903</v>
      </c>
      <c r="H1753" s="56"/>
    </row>
    <row r="1754" spans="2:8" ht="15" x14ac:dyDescent="0.2">
      <c r="B1754" s="107">
        <v>132904</v>
      </c>
      <c r="C1754" s="108">
        <v>2003496</v>
      </c>
      <c r="D1754" s="109" t="s">
        <v>4960</v>
      </c>
      <c r="E1754" s="107">
        <v>132904</v>
      </c>
      <c r="F1754" s="108">
        <v>2003496</v>
      </c>
      <c r="G1754" s="107">
        <v>132904</v>
      </c>
      <c r="H1754" s="56"/>
    </row>
    <row r="1755" spans="2:8" ht="15" x14ac:dyDescent="0.2">
      <c r="B1755" s="107">
        <v>132905</v>
      </c>
      <c r="C1755" s="108">
        <v>2003497</v>
      </c>
      <c r="D1755" s="109" t="s">
        <v>4961</v>
      </c>
      <c r="E1755" s="107">
        <v>132905</v>
      </c>
      <c r="F1755" s="108">
        <v>2003497</v>
      </c>
      <c r="G1755" s="107">
        <v>132905</v>
      </c>
      <c r="H1755" s="56"/>
    </row>
    <row r="1756" spans="2:8" ht="15" x14ac:dyDescent="0.2">
      <c r="B1756" s="107">
        <v>132906</v>
      </c>
      <c r="C1756" s="108">
        <v>2003498</v>
      </c>
      <c r="D1756" s="109" t="s">
        <v>4962</v>
      </c>
      <c r="E1756" s="107">
        <v>132906</v>
      </c>
      <c r="F1756" s="108">
        <v>2003498</v>
      </c>
      <c r="G1756" s="107">
        <v>132906</v>
      </c>
      <c r="H1756" s="56"/>
    </row>
    <row r="1757" spans="2:8" ht="15" x14ac:dyDescent="0.2">
      <c r="B1757" s="107">
        <v>132907</v>
      </c>
      <c r="C1757" s="108">
        <v>2003499</v>
      </c>
      <c r="D1757" s="109" t="s">
        <v>4963</v>
      </c>
      <c r="E1757" s="107">
        <v>132907</v>
      </c>
      <c r="F1757" s="108">
        <v>2003499</v>
      </c>
      <c r="G1757" s="107">
        <v>132907</v>
      </c>
      <c r="H1757" s="56"/>
    </row>
    <row r="1758" spans="2:8" ht="15" x14ac:dyDescent="0.2">
      <c r="B1758" s="107">
        <v>132908</v>
      </c>
      <c r="C1758" s="108">
        <v>2003500</v>
      </c>
      <c r="D1758" s="109" t="s">
        <v>4964</v>
      </c>
      <c r="E1758" s="107">
        <v>132908</v>
      </c>
      <c r="F1758" s="108">
        <v>2003500</v>
      </c>
      <c r="G1758" s="107">
        <v>132908</v>
      </c>
      <c r="H1758" s="56"/>
    </row>
    <row r="1759" spans="2:8" ht="15" x14ac:dyDescent="0.2">
      <c r="B1759" s="107">
        <v>132909</v>
      </c>
      <c r="C1759" s="108">
        <v>2003501</v>
      </c>
      <c r="D1759" s="109" t="s">
        <v>4965</v>
      </c>
      <c r="E1759" s="107">
        <v>132909</v>
      </c>
      <c r="F1759" s="108">
        <v>2003501</v>
      </c>
      <c r="G1759" s="107">
        <v>132909</v>
      </c>
      <c r="H1759" s="56"/>
    </row>
    <row r="1760" spans="2:8" ht="15" x14ac:dyDescent="0.2">
      <c r="B1760" s="107">
        <v>132910</v>
      </c>
      <c r="C1760" s="108">
        <v>2003503</v>
      </c>
      <c r="D1760" s="109" t="s">
        <v>4966</v>
      </c>
      <c r="E1760" s="107">
        <v>132910</v>
      </c>
      <c r="F1760" s="108">
        <v>2003503</v>
      </c>
      <c r="G1760" s="107">
        <v>132910</v>
      </c>
      <c r="H1760" s="56"/>
    </row>
    <row r="1761" spans="2:8" ht="15" x14ac:dyDescent="0.2">
      <c r="B1761" s="107">
        <v>132930</v>
      </c>
      <c r="C1761" s="108">
        <v>2003506</v>
      </c>
      <c r="D1761" s="109" t="s">
        <v>4967</v>
      </c>
      <c r="E1761" s="107">
        <v>132930</v>
      </c>
      <c r="F1761" s="108">
        <v>2003506</v>
      </c>
      <c r="G1761" s="107">
        <v>132930</v>
      </c>
      <c r="H1761" s="56"/>
    </row>
    <row r="1762" spans="2:8" ht="15" x14ac:dyDescent="0.2">
      <c r="B1762" s="107">
        <v>132932</v>
      </c>
      <c r="C1762" s="108">
        <v>2003507</v>
      </c>
      <c r="D1762" s="109" t="s">
        <v>4968</v>
      </c>
      <c r="E1762" s="107">
        <v>132932</v>
      </c>
      <c r="F1762" s="108">
        <v>2003507</v>
      </c>
      <c r="G1762" s="107">
        <v>132932</v>
      </c>
      <c r="H1762" s="56"/>
    </row>
    <row r="1763" spans="2:8" ht="15" x14ac:dyDescent="0.2">
      <c r="B1763" s="107">
        <v>132933</v>
      </c>
      <c r="C1763" s="108">
        <v>2003508</v>
      </c>
      <c r="D1763" s="109" t="s">
        <v>4969</v>
      </c>
      <c r="E1763" s="107">
        <v>132933</v>
      </c>
      <c r="F1763" s="108">
        <v>2003508</v>
      </c>
      <c r="G1763" s="107">
        <v>132933</v>
      </c>
      <c r="H1763" s="56"/>
    </row>
    <row r="1764" spans="2:8" ht="15" x14ac:dyDescent="0.2">
      <c r="B1764" s="107">
        <v>132934</v>
      </c>
      <c r="C1764" s="108">
        <v>2003509</v>
      </c>
      <c r="D1764" s="109" t="s">
        <v>4970</v>
      </c>
      <c r="E1764" s="107">
        <v>132934</v>
      </c>
      <c r="F1764" s="108">
        <v>2003509</v>
      </c>
      <c r="G1764" s="107">
        <v>132934</v>
      </c>
      <c r="H1764" s="56"/>
    </row>
    <row r="1765" spans="2:8" ht="15" x14ac:dyDescent="0.2">
      <c r="B1765" s="107">
        <v>132940</v>
      </c>
      <c r="C1765" s="108">
        <v>2003511</v>
      </c>
      <c r="D1765" s="109" t="s">
        <v>4971</v>
      </c>
      <c r="E1765" s="107">
        <v>132940</v>
      </c>
      <c r="F1765" s="108">
        <v>2003511</v>
      </c>
      <c r="G1765" s="107">
        <v>132940</v>
      </c>
      <c r="H1765" s="56"/>
    </row>
    <row r="1766" spans="2:8" ht="15" x14ac:dyDescent="0.2">
      <c r="B1766" s="107">
        <v>132942</v>
      </c>
      <c r="C1766" s="108">
        <v>2003512</v>
      </c>
      <c r="D1766" s="109" t="s">
        <v>4972</v>
      </c>
      <c r="E1766" s="107">
        <v>132942</v>
      </c>
      <c r="F1766" s="108">
        <v>2003512</v>
      </c>
      <c r="G1766" s="107">
        <v>132942</v>
      </c>
      <c r="H1766" s="56"/>
    </row>
    <row r="1767" spans="2:8" ht="15" x14ac:dyDescent="0.2">
      <c r="B1767" s="107">
        <v>132943</v>
      </c>
      <c r="C1767" s="108">
        <v>2003513</v>
      </c>
      <c r="D1767" s="109" t="s">
        <v>4973</v>
      </c>
      <c r="E1767" s="107">
        <v>132943</v>
      </c>
      <c r="F1767" s="108">
        <v>2003513</v>
      </c>
      <c r="G1767" s="107">
        <v>132943</v>
      </c>
      <c r="H1767" s="56"/>
    </row>
    <row r="1768" spans="2:8" ht="15" x14ac:dyDescent="0.2">
      <c r="B1768" s="107">
        <v>132944</v>
      </c>
      <c r="C1768" s="108">
        <v>2003514</v>
      </c>
      <c r="D1768" s="109" t="s">
        <v>4974</v>
      </c>
      <c r="E1768" s="107">
        <v>132944</v>
      </c>
      <c r="F1768" s="108">
        <v>2003514</v>
      </c>
      <c r="G1768" s="107">
        <v>132944</v>
      </c>
      <c r="H1768" s="56"/>
    </row>
    <row r="1769" spans="2:8" ht="15" x14ac:dyDescent="0.2">
      <c r="B1769" s="107">
        <v>132946</v>
      </c>
      <c r="C1769" s="108">
        <v>2003515</v>
      </c>
      <c r="D1769" s="109" t="s">
        <v>1559</v>
      </c>
      <c r="E1769" s="107">
        <v>132946</v>
      </c>
      <c r="F1769" s="108">
        <v>2003515</v>
      </c>
      <c r="G1769" s="107">
        <v>132946</v>
      </c>
      <c r="H1769" s="56"/>
    </row>
    <row r="1770" spans="2:8" ht="15" x14ac:dyDescent="0.2">
      <c r="B1770" s="107">
        <v>132947</v>
      </c>
      <c r="C1770" s="108">
        <v>2003516</v>
      </c>
      <c r="D1770" s="109" t="s">
        <v>1560</v>
      </c>
      <c r="E1770" s="107">
        <v>132947</v>
      </c>
      <c r="F1770" s="108">
        <v>2003516</v>
      </c>
      <c r="G1770" s="107">
        <v>132947</v>
      </c>
      <c r="H1770" s="56"/>
    </row>
    <row r="1771" spans="2:8" ht="15" x14ac:dyDescent="0.2">
      <c r="B1771" s="107">
        <v>132948</v>
      </c>
      <c r="C1771" s="108">
        <v>2003517</v>
      </c>
      <c r="D1771" s="109" t="s">
        <v>1561</v>
      </c>
      <c r="E1771" s="107">
        <v>132948</v>
      </c>
      <c r="F1771" s="108">
        <v>2003517</v>
      </c>
      <c r="G1771" s="107">
        <v>132948</v>
      </c>
      <c r="H1771" s="56"/>
    </row>
    <row r="1772" spans="2:8" ht="15" x14ac:dyDescent="0.2">
      <c r="B1772" s="107">
        <v>132949</v>
      </c>
      <c r="C1772" s="108">
        <v>2003518</v>
      </c>
      <c r="D1772" s="109" t="s">
        <v>1562</v>
      </c>
      <c r="E1772" s="107">
        <v>132949</v>
      </c>
      <c r="F1772" s="108">
        <v>2003518</v>
      </c>
      <c r="G1772" s="107">
        <v>132949</v>
      </c>
      <c r="H1772" s="56"/>
    </row>
    <row r="1773" spans="2:8" ht="15" x14ac:dyDescent="0.2">
      <c r="B1773" s="107">
        <v>132950</v>
      </c>
      <c r="C1773" s="108">
        <v>2003520</v>
      </c>
      <c r="D1773" s="109" t="s">
        <v>4975</v>
      </c>
      <c r="E1773" s="107">
        <v>132950</v>
      </c>
      <c r="F1773" s="108">
        <v>2003520</v>
      </c>
      <c r="G1773" s="107">
        <v>132950</v>
      </c>
      <c r="H1773" s="56"/>
    </row>
    <row r="1774" spans="2:8" ht="15" x14ac:dyDescent="0.2">
      <c r="B1774" s="107">
        <v>132952</v>
      </c>
      <c r="C1774" s="108">
        <v>2003521</v>
      </c>
      <c r="D1774" s="109" t="s">
        <v>4976</v>
      </c>
      <c r="E1774" s="107">
        <v>132952</v>
      </c>
      <c r="F1774" s="108">
        <v>2003521</v>
      </c>
      <c r="G1774" s="107">
        <v>132952</v>
      </c>
      <c r="H1774" s="56"/>
    </row>
    <row r="1775" spans="2:8" ht="15" x14ac:dyDescent="0.2">
      <c r="B1775" s="107">
        <v>132953</v>
      </c>
      <c r="C1775" s="108">
        <v>2003522</v>
      </c>
      <c r="D1775" s="109" t="s">
        <v>4977</v>
      </c>
      <c r="E1775" s="107">
        <v>132953</v>
      </c>
      <c r="F1775" s="108">
        <v>2003522</v>
      </c>
      <c r="G1775" s="107">
        <v>132953</v>
      </c>
      <c r="H1775" s="56"/>
    </row>
    <row r="1776" spans="2:8" ht="15" x14ac:dyDescent="0.2">
      <c r="B1776" s="107">
        <v>132954</v>
      </c>
      <c r="C1776" s="108">
        <v>2003523</v>
      </c>
      <c r="D1776" s="109" t="s">
        <v>4978</v>
      </c>
      <c r="E1776" s="107">
        <v>132954</v>
      </c>
      <c r="F1776" s="108">
        <v>2003523</v>
      </c>
      <c r="G1776" s="107">
        <v>132954</v>
      </c>
      <c r="H1776" s="56"/>
    </row>
    <row r="1777" spans="2:8" ht="15" x14ac:dyDescent="0.2">
      <c r="B1777" s="107">
        <v>132956</v>
      </c>
      <c r="C1777" s="108">
        <v>2003524</v>
      </c>
      <c r="D1777" s="109" t="s">
        <v>1563</v>
      </c>
      <c r="E1777" s="107">
        <v>132956</v>
      </c>
      <c r="F1777" s="108">
        <v>2003524</v>
      </c>
      <c r="G1777" s="107">
        <v>132956</v>
      </c>
      <c r="H1777" s="56"/>
    </row>
    <row r="1778" spans="2:8" ht="15" x14ac:dyDescent="0.2">
      <c r="B1778" s="107">
        <v>132957</v>
      </c>
      <c r="C1778" s="108">
        <v>2003525</v>
      </c>
      <c r="D1778" s="109" t="s">
        <v>1564</v>
      </c>
      <c r="E1778" s="107">
        <v>132957</v>
      </c>
      <c r="F1778" s="108">
        <v>2003525</v>
      </c>
      <c r="G1778" s="107">
        <v>132957</v>
      </c>
      <c r="H1778" s="56"/>
    </row>
    <row r="1779" spans="2:8" ht="15" x14ac:dyDescent="0.2">
      <c r="B1779" s="107">
        <v>132958</v>
      </c>
      <c r="C1779" s="108">
        <v>2003526</v>
      </c>
      <c r="D1779" s="109" t="s">
        <v>1565</v>
      </c>
      <c r="E1779" s="107">
        <v>132958</v>
      </c>
      <c r="F1779" s="108">
        <v>2003526</v>
      </c>
      <c r="G1779" s="107">
        <v>132958</v>
      </c>
      <c r="H1779" s="56"/>
    </row>
    <row r="1780" spans="2:8" ht="15" x14ac:dyDescent="0.2">
      <c r="B1780" s="107">
        <v>132959</v>
      </c>
      <c r="C1780" s="108">
        <v>2003527</v>
      </c>
      <c r="D1780" s="109" t="s">
        <v>1566</v>
      </c>
      <c r="E1780" s="107">
        <v>132959</v>
      </c>
      <c r="F1780" s="108">
        <v>2003527</v>
      </c>
      <c r="G1780" s="107">
        <v>132959</v>
      </c>
      <c r="H1780" s="56"/>
    </row>
    <row r="1781" spans="2:8" ht="15" x14ac:dyDescent="0.2">
      <c r="B1781" s="107">
        <v>132966</v>
      </c>
      <c r="C1781" s="108">
        <v>2003529</v>
      </c>
      <c r="D1781" s="109" t="s">
        <v>1567</v>
      </c>
      <c r="E1781" s="107">
        <v>132966</v>
      </c>
      <c r="F1781" s="108">
        <v>2003529</v>
      </c>
      <c r="G1781" s="107">
        <v>132966</v>
      </c>
      <c r="H1781" s="56"/>
    </row>
    <row r="1782" spans="2:8" ht="15" x14ac:dyDescent="0.2">
      <c r="B1782" s="107">
        <v>132967</v>
      </c>
      <c r="C1782" s="108">
        <v>2003530</v>
      </c>
      <c r="D1782" s="109" t="s">
        <v>1568</v>
      </c>
      <c r="E1782" s="107">
        <v>132967</v>
      </c>
      <c r="F1782" s="108">
        <v>2003530</v>
      </c>
      <c r="G1782" s="107">
        <v>132967</v>
      </c>
      <c r="H1782" s="56"/>
    </row>
    <row r="1783" spans="2:8" ht="15" x14ac:dyDescent="0.2">
      <c r="B1783" s="107">
        <v>132968</v>
      </c>
      <c r="C1783" s="108">
        <v>2003531</v>
      </c>
      <c r="D1783" s="109" t="s">
        <v>1569</v>
      </c>
      <c r="E1783" s="107">
        <v>132968</v>
      </c>
      <c r="F1783" s="108">
        <v>2003531</v>
      </c>
      <c r="G1783" s="107">
        <v>132968</v>
      </c>
      <c r="H1783" s="56"/>
    </row>
    <row r="1784" spans="2:8" ht="15" x14ac:dyDescent="0.2">
      <c r="B1784" s="107">
        <v>132969</v>
      </c>
      <c r="C1784" s="108">
        <v>2003532</v>
      </c>
      <c r="D1784" s="109" t="s">
        <v>1570</v>
      </c>
      <c r="E1784" s="107">
        <v>132969</v>
      </c>
      <c r="F1784" s="108">
        <v>2003532</v>
      </c>
      <c r="G1784" s="107">
        <v>132969</v>
      </c>
      <c r="H1784" s="56"/>
    </row>
    <row r="1785" spans="2:8" ht="15" x14ac:dyDescent="0.2">
      <c r="B1785" s="107">
        <v>132970</v>
      </c>
      <c r="C1785" s="108">
        <v>2003534</v>
      </c>
      <c r="D1785" s="109" t="s">
        <v>4979</v>
      </c>
      <c r="E1785" s="107">
        <v>132970</v>
      </c>
      <c r="F1785" s="108">
        <v>2003534</v>
      </c>
      <c r="G1785" s="107">
        <v>132970</v>
      </c>
      <c r="H1785" s="56"/>
    </row>
    <row r="1786" spans="2:8" ht="15" x14ac:dyDescent="0.2">
      <c r="B1786" s="107">
        <v>132972</v>
      </c>
      <c r="C1786" s="108">
        <v>2003535</v>
      </c>
      <c r="D1786" s="109" t="s">
        <v>4980</v>
      </c>
      <c r="E1786" s="107">
        <v>132972</v>
      </c>
      <c r="F1786" s="108">
        <v>2003535</v>
      </c>
      <c r="G1786" s="107">
        <v>132972</v>
      </c>
      <c r="H1786" s="56"/>
    </row>
    <row r="1787" spans="2:8" ht="15" x14ac:dyDescent="0.2">
      <c r="B1787" s="107">
        <v>132973</v>
      </c>
      <c r="C1787" s="108">
        <v>2003536</v>
      </c>
      <c r="D1787" s="109" t="s">
        <v>4981</v>
      </c>
      <c r="E1787" s="107">
        <v>132973</v>
      </c>
      <c r="F1787" s="108">
        <v>2003536</v>
      </c>
      <c r="G1787" s="107">
        <v>132973</v>
      </c>
      <c r="H1787" s="56"/>
    </row>
    <row r="1788" spans="2:8" ht="15" x14ac:dyDescent="0.2">
      <c r="B1788" s="107">
        <v>132974</v>
      </c>
      <c r="C1788" s="108">
        <v>2003537</v>
      </c>
      <c r="D1788" s="109" t="s">
        <v>4982</v>
      </c>
      <c r="E1788" s="107">
        <v>132974</v>
      </c>
      <c r="F1788" s="108">
        <v>2003537</v>
      </c>
      <c r="G1788" s="107">
        <v>132974</v>
      </c>
      <c r="H1788" s="56"/>
    </row>
    <row r="1789" spans="2:8" ht="15" x14ac:dyDescent="0.2">
      <c r="B1789" s="107">
        <v>132975</v>
      </c>
      <c r="C1789" s="108">
        <v>2003538</v>
      </c>
      <c r="D1789" s="109" t="s">
        <v>4983</v>
      </c>
      <c r="E1789" s="107">
        <v>132975</v>
      </c>
      <c r="F1789" s="108">
        <v>2003538</v>
      </c>
      <c r="G1789" s="107">
        <v>132975</v>
      </c>
      <c r="H1789" s="56"/>
    </row>
    <row r="1790" spans="2:8" ht="15" x14ac:dyDescent="0.2">
      <c r="B1790" s="107">
        <v>132984</v>
      </c>
      <c r="C1790" s="108">
        <v>2003539</v>
      </c>
      <c r="D1790" s="109" t="s">
        <v>4984</v>
      </c>
      <c r="E1790" s="107">
        <v>132984</v>
      </c>
      <c r="F1790" s="108">
        <v>2003539</v>
      </c>
      <c r="G1790" s="107">
        <v>132984</v>
      </c>
      <c r="H1790" s="56"/>
    </row>
    <row r="1791" spans="2:8" ht="15" x14ac:dyDescent="0.2">
      <c r="B1791" s="107">
        <v>132985</v>
      </c>
      <c r="C1791" s="108">
        <v>2003540</v>
      </c>
      <c r="D1791" s="109" t="s">
        <v>1571</v>
      </c>
      <c r="E1791" s="107">
        <v>132985</v>
      </c>
      <c r="F1791" s="108">
        <v>2003540</v>
      </c>
      <c r="G1791" s="107">
        <v>132985</v>
      </c>
      <c r="H1791" s="56"/>
    </row>
    <row r="1792" spans="2:8" ht="15" x14ac:dyDescent="0.2">
      <c r="B1792" s="107">
        <v>132991</v>
      </c>
      <c r="C1792" s="108">
        <v>2003542</v>
      </c>
      <c r="D1792" s="109" t="s">
        <v>4985</v>
      </c>
      <c r="E1792" s="107">
        <v>132991</v>
      </c>
      <c r="F1792" s="108">
        <v>2003542</v>
      </c>
      <c r="G1792" s="107">
        <v>132991</v>
      </c>
      <c r="H1792" s="56"/>
    </row>
    <row r="1793" spans="2:8" ht="15" x14ac:dyDescent="0.2">
      <c r="B1793" s="107">
        <v>132992</v>
      </c>
      <c r="C1793" s="108">
        <v>2003543</v>
      </c>
      <c r="D1793" s="109" t="s">
        <v>4986</v>
      </c>
      <c r="E1793" s="107">
        <v>132992</v>
      </c>
      <c r="F1793" s="108">
        <v>2003543</v>
      </c>
      <c r="G1793" s="107">
        <v>132992</v>
      </c>
      <c r="H1793" s="56"/>
    </row>
    <row r="1794" spans="2:8" ht="15" x14ac:dyDescent="0.2">
      <c r="B1794" s="107">
        <v>132998</v>
      </c>
      <c r="C1794" s="108">
        <v>2003546</v>
      </c>
      <c r="D1794" s="109" t="s">
        <v>4987</v>
      </c>
      <c r="E1794" s="107">
        <v>132998</v>
      </c>
      <c r="F1794" s="108">
        <v>2003546</v>
      </c>
      <c r="G1794" s="107">
        <v>132998</v>
      </c>
      <c r="H1794" s="56"/>
    </row>
    <row r="1795" spans="2:8" ht="15" x14ac:dyDescent="0.2">
      <c r="B1795" s="107">
        <v>132999</v>
      </c>
      <c r="C1795" s="108">
        <v>2003547</v>
      </c>
      <c r="D1795" s="109" t="s">
        <v>4988</v>
      </c>
      <c r="E1795" s="107">
        <v>132999</v>
      </c>
      <c r="F1795" s="108">
        <v>2003547</v>
      </c>
      <c r="G1795" s="107">
        <v>132999</v>
      </c>
      <c r="H1795" s="56"/>
    </row>
    <row r="1796" spans="2:8" ht="15" x14ac:dyDescent="0.2">
      <c r="B1796" s="107">
        <v>133004</v>
      </c>
      <c r="C1796" s="108">
        <v>2003552</v>
      </c>
      <c r="D1796" s="109" t="s">
        <v>4989</v>
      </c>
      <c r="E1796" s="107">
        <v>133004</v>
      </c>
      <c r="F1796" s="108">
        <v>2003552</v>
      </c>
      <c r="G1796" s="107">
        <v>133004</v>
      </c>
      <c r="H1796" s="56"/>
    </row>
    <row r="1797" spans="2:8" ht="15" x14ac:dyDescent="0.2">
      <c r="B1797" s="107">
        <v>133033</v>
      </c>
      <c r="C1797" s="108">
        <v>2003582</v>
      </c>
      <c r="D1797" s="109" t="s">
        <v>4990</v>
      </c>
      <c r="E1797" s="107">
        <v>133033</v>
      </c>
      <c r="F1797" s="108">
        <v>2003582</v>
      </c>
      <c r="G1797" s="107">
        <v>133033</v>
      </c>
      <c r="H1797" s="56"/>
    </row>
    <row r="1798" spans="2:8" ht="15" x14ac:dyDescent="0.2">
      <c r="B1798" s="107">
        <v>133034</v>
      </c>
      <c r="C1798" s="108">
        <v>2003583</v>
      </c>
      <c r="D1798" s="109" t="s">
        <v>1575</v>
      </c>
      <c r="E1798" s="107">
        <v>133034</v>
      </c>
      <c r="F1798" s="108">
        <v>2003583</v>
      </c>
      <c r="G1798" s="107">
        <v>133034</v>
      </c>
      <c r="H1798" s="56"/>
    </row>
    <row r="1799" spans="2:8" ht="15" x14ac:dyDescent="0.2">
      <c r="B1799" s="107">
        <v>133038</v>
      </c>
      <c r="C1799" s="108">
        <v>2003584</v>
      </c>
      <c r="D1799" s="109" t="s">
        <v>4991</v>
      </c>
      <c r="E1799" s="107">
        <v>133038</v>
      </c>
      <c r="F1799" s="108">
        <v>2003584</v>
      </c>
      <c r="G1799" s="107">
        <v>133038</v>
      </c>
      <c r="H1799" s="56"/>
    </row>
    <row r="1800" spans="2:8" ht="15" x14ac:dyDescent="0.2">
      <c r="B1800" s="107">
        <v>133039</v>
      </c>
      <c r="C1800" s="108">
        <v>2003585</v>
      </c>
      <c r="D1800" s="109" t="s">
        <v>4992</v>
      </c>
      <c r="E1800" s="107">
        <v>133039</v>
      </c>
      <c r="F1800" s="108">
        <v>2003585</v>
      </c>
      <c r="G1800" s="107">
        <v>133039</v>
      </c>
      <c r="H1800" s="56"/>
    </row>
    <row r="1801" spans="2:8" ht="15" x14ac:dyDescent="0.2">
      <c r="B1801" s="107">
        <v>133047</v>
      </c>
      <c r="C1801" s="108">
        <v>2034248</v>
      </c>
      <c r="D1801" s="109" t="s">
        <v>4993</v>
      </c>
      <c r="E1801" s="107">
        <v>133047</v>
      </c>
      <c r="F1801" s="108">
        <v>2034248</v>
      </c>
      <c r="G1801" s="107">
        <v>133047</v>
      </c>
      <c r="H1801" s="56"/>
    </row>
    <row r="1802" spans="2:8" ht="15" x14ac:dyDescent="0.2">
      <c r="B1802" s="107">
        <v>133130</v>
      </c>
      <c r="C1802" s="108">
        <v>3006120</v>
      </c>
      <c r="D1802" s="109" t="s">
        <v>8944</v>
      </c>
      <c r="E1802" s="107">
        <v>133130</v>
      </c>
      <c r="F1802" s="108">
        <v>3006120</v>
      </c>
      <c r="G1802" s="107">
        <v>133130</v>
      </c>
      <c r="H1802" s="56"/>
    </row>
    <row r="1803" spans="2:8" ht="15" x14ac:dyDescent="0.2">
      <c r="B1803" s="107">
        <v>133130</v>
      </c>
      <c r="C1803" s="108">
        <v>3006128</v>
      </c>
      <c r="D1803" s="109" t="s">
        <v>9224</v>
      </c>
      <c r="E1803" s="107">
        <v>133130</v>
      </c>
      <c r="F1803" s="108">
        <v>3006128</v>
      </c>
      <c r="G1803" s="107">
        <v>133130</v>
      </c>
      <c r="H1803" s="56"/>
    </row>
    <row r="1804" spans="2:8" ht="15" x14ac:dyDescent="0.2">
      <c r="B1804" s="107">
        <v>133175</v>
      </c>
      <c r="C1804" s="108">
        <v>2003653</v>
      </c>
      <c r="D1804" s="109" t="s">
        <v>1583</v>
      </c>
      <c r="E1804" s="107">
        <v>133175</v>
      </c>
      <c r="F1804" s="108">
        <v>2003653</v>
      </c>
      <c r="G1804" s="107">
        <v>133175</v>
      </c>
      <c r="H1804" s="56"/>
    </row>
    <row r="1805" spans="2:8" ht="15" x14ac:dyDescent="0.2">
      <c r="B1805" s="107">
        <v>133176</v>
      </c>
      <c r="C1805" s="108">
        <v>2003654</v>
      </c>
      <c r="D1805" s="109" t="s">
        <v>1584</v>
      </c>
      <c r="E1805" s="107">
        <v>133176</v>
      </c>
      <c r="F1805" s="108">
        <v>2003654</v>
      </c>
      <c r="G1805" s="107">
        <v>133176</v>
      </c>
      <c r="H1805" s="56"/>
    </row>
    <row r="1806" spans="2:8" ht="15" x14ac:dyDescent="0.2">
      <c r="B1806" s="107">
        <v>133177</v>
      </c>
      <c r="C1806" s="108">
        <v>2003655</v>
      </c>
      <c r="D1806" s="109" t="s">
        <v>4994</v>
      </c>
      <c r="E1806" s="107">
        <v>133177</v>
      </c>
      <c r="F1806" s="108">
        <v>2003655</v>
      </c>
      <c r="G1806" s="107">
        <v>133177</v>
      </c>
      <c r="H1806" s="56"/>
    </row>
    <row r="1807" spans="2:8" ht="15" x14ac:dyDescent="0.2">
      <c r="B1807" s="107">
        <v>133178</v>
      </c>
      <c r="C1807" s="108">
        <v>2003656</v>
      </c>
      <c r="D1807" s="109" t="s">
        <v>4995</v>
      </c>
      <c r="E1807" s="107">
        <v>133178</v>
      </c>
      <c r="F1807" s="108">
        <v>2003656</v>
      </c>
      <c r="G1807" s="107">
        <v>133178</v>
      </c>
      <c r="H1807" s="56"/>
    </row>
    <row r="1808" spans="2:8" ht="15" x14ac:dyDescent="0.2">
      <c r="B1808" s="107">
        <v>133179</v>
      </c>
      <c r="C1808" s="108">
        <v>2003657</v>
      </c>
      <c r="D1808" s="109" t="s">
        <v>4996</v>
      </c>
      <c r="E1808" s="107">
        <v>133179</v>
      </c>
      <c r="F1808" s="108">
        <v>2003657</v>
      </c>
      <c r="G1808" s="107">
        <v>133179</v>
      </c>
      <c r="H1808" s="56"/>
    </row>
    <row r="1809" spans="2:8" ht="15" x14ac:dyDescent="0.2">
      <c r="B1809" s="107">
        <v>133180</v>
      </c>
      <c r="C1809" s="108">
        <v>2003658</v>
      </c>
      <c r="D1809" s="109" t="s">
        <v>1585</v>
      </c>
      <c r="E1809" s="107">
        <v>133180</v>
      </c>
      <c r="F1809" s="108">
        <v>2003658</v>
      </c>
      <c r="G1809" s="107">
        <v>133180</v>
      </c>
      <c r="H1809" s="56"/>
    </row>
    <row r="1810" spans="2:8" ht="15" x14ac:dyDescent="0.2">
      <c r="B1810" s="107">
        <v>133181</v>
      </c>
      <c r="C1810" s="108">
        <v>2003659</v>
      </c>
      <c r="D1810" s="109" t="s">
        <v>4997</v>
      </c>
      <c r="E1810" s="107">
        <v>133181</v>
      </c>
      <c r="F1810" s="108">
        <v>2003659</v>
      </c>
      <c r="G1810" s="107">
        <v>133181</v>
      </c>
      <c r="H1810" s="56"/>
    </row>
    <row r="1811" spans="2:8" ht="15" x14ac:dyDescent="0.2">
      <c r="B1811" s="107">
        <v>133182</v>
      </c>
      <c r="C1811" s="108">
        <v>2003660</v>
      </c>
      <c r="D1811" s="109" t="s">
        <v>4998</v>
      </c>
      <c r="E1811" s="107">
        <v>133182</v>
      </c>
      <c r="F1811" s="108">
        <v>2003660</v>
      </c>
      <c r="G1811" s="107">
        <v>133182</v>
      </c>
      <c r="H1811" s="56"/>
    </row>
    <row r="1812" spans="2:8" ht="15" x14ac:dyDescent="0.2">
      <c r="B1812" s="107">
        <v>133183</v>
      </c>
      <c r="C1812" s="108">
        <v>2003661</v>
      </c>
      <c r="D1812" s="109" t="s">
        <v>4999</v>
      </c>
      <c r="E1812" s="107">
        <v>133183</v>
      </c>
      <c r="F1812" s="108">
        <v>2003661</v>
      </c>
      <c r="G1812" s="107">
        <v>133183</v>
      </c>
      <c r="H1812" s="56"/>
    </row>
    <row r="1813" spans="2:8" ht="15" x14ac:dyDescent="0.2">
      <c r="B1813" s="107">
        <v>133184</v>
      </c>
      <c r="C1813" s="108">
        <v>2003662</v>
      </c>
      <c r="D1813" s="109" t="s">
        <v>5000</v>
      </c>
      <c r="E1813" s="107">
        <v>133184</v>
      </c>
      <c r="F1813" s="108">
        <v>2003662</v>
      </c>
      <c r="G1813" s="107">
        <v>133184</v>
      </c>
      <c r="H1813" s="56"/>
    </row>
    <row r="1814" spans="2:8" ht="15" x14ac:dyDescent="0.2">
      <c r="B1814" s="107">
        <v>133185</v>
      </c>
      <c r="C1814" s="108">
        <v>2003663</v>
      </c>
      <c r="D1814" s="109" t="s">
        <v>5001</v>
      </c>
      <c r="E1814" s="107">
        <v>133185</v>
      </c>
      <c r="F1814" s="108">
        <v>2003663</v>
      </c>
      <c r="G1814" s="107">
        <v>133185</v>
      </c>
      <c r="H1814" s="56"/>
    </row>
    <row r="1815" spans="2:8" ht="15" x14ac:dyDescent="0.2">
      <c r="B1815" s="107">
        <v>133194</v>
      </c>
      <c r="C1815" s="108">
        <v>2003672</v>
      </c>
      <c r="D1815" s="109" t="s">
        <v>8545</v>
      </c>
      <c r="E1815" s="107">
        <v>133194</v>
      </c>
      <c r="F1815" s="108">
        <v>2003672</v>
      </c>
      <c r="G1815" s="107">
        <v>133194</v>
      </c>
      <c r="H1815" s="56"/>
    </row>
    <row r="1816" spans="2:8" ht="15" x14ac:dyDescent="0.2">
      <c r="B1816" s="107">
        <v>133301</v>
      </c>
      <c r="C1816" s="108">
        <v>2003713</v>
      </c>
      <c r="D1816" s="109" t="s">
        <v>5002</v>
      </c>
      <c r="E1816" s="107">
        <v>133301</v>
      </c>
      <c r="F1816" s="108">
        <v>2003713</v>
      </c>
      <c r="G1816" s="107">
        <v>133301</v>
      </c>
      <c r="H1816" s="56"/>
    </row>
    <row r="1817" spans="2:8" ht="15" x14ac:dyDescent="0.2">
      <c r="B1817" s="107">
        <v>133302</v>
      </c>
      <c r="C1817" s="108">
        <v>2003714</v>
      </c>
      <c r="D1817" s="109" t="s">
        <v>5003</v>
      </c>
      <c r="E1817" s="107">
        <v>133302</v>
      </c>
      <c r="F1817" s="108">
        <v>2003714</v>
      </c>
      <c r="G1817" s="107">
        <v>133302</v>
      </c>
      <c r="H1817" s="56"/>
    </row>
    <row r="1818" spans="2:8" ht="15" x14ac:dyDescent="0.2">
      <c r="B1818" s="107">
        <v>133303</v>
      </c>
      <c r="C1818" s="108">
        <v>2003715</v>
      </c>
      <c r="D1818" s="109" t="s">
        <v>5004</v>
      </c>
      <c r="E1818" s="107">
        <v>133303</v>
      </c>
      <c r="F1818" s="108">
        <v>2003715</v>
      </c>
      <c r="G1818" s="107">
        <v>133303</v>
      </c>
      <c r="H1818" s="56"/>
    </row>
    <row r="1819" spans="2:8" ht="15" x14ac:dyDescent="0.2">
      <c r="B1819" s="107">
        <v>133304</v>
      </c>
      <c r="C1819" s="108">
        <v>2003716</v>
      </c>
      <c r="D1819" s="109" t="s">
        <v>5005</v>
      </c>
      <c r="E1819" s="107">
        <v>133304</v>
      </c>
      <c r="F1819" s="108">
        <v>2003716</v>
      </c>
      <c r="G1819" s="107">
        <v>133304</v>
      </c>
      <c r="H1819" s="56"/>
    </row>
    <row r="1820" spans="2:8" ht="15" x14ac:dyDescent="0.2">
      <c r="B1820" s="107">
        <v>133305</v>
      </c>
      <c r="C1820" s="108">
        <v>2003717</v>
      </c>
      <c r="D1820" s="109" t="s">
        <v>5006</v>
      </c>
      <c r="E1820" s="107">
        <v>133305</v>
      </c>
      <c r="F1820" s="108">
        <v>2003717</v>
      </c>
      <c r="G1820" s="107">
        <v>133305</v>
      </c>
      <c r="H1820" s="56"/>
    </row>
    <row r="1821" spans="2:8" ht="15" x14ac:dyDescent="0.2">
      <c r="B1821" s="107">
        <v>133306</v>
      </c>
      <c r="C1821" s="108">
        <v>2003718</v>
      </c>
      <c r="D1821" s="109" t="s">
        <v>5007</v>
      </c>
      <c r="E1821" s="107">
        <v>133306</v>
      </c>
      <c r="F1821" s="108">
        <v>2003718</v>
      </c>
      <c r="G1821" s="107">
        <v>133306</v>
      </c>
      <c r="H1821" s="56"/>
    </row>
    <row r="1822" spans="2:8" ht="15" x14ac:dyDescent="0.2">
      <c r="B1822" s="107">
        <v>133307</v>
      </c>
      <c r="C1822" s="108">
        <v>2003719</v>
      </c>
      <c r="D1822" s="109" t="s">
        <v>5008</v>
      </c>
      <c r="E1822" s="107">
        <v>133307</v>
      </c>
      <c r="F1822" s="108">
        <v>2003719</v>
      </c>
      <c r="G1822" s="107">
        <v>133307</v>
      </c>
      <c r="H1822" s="56"/>
    </row>
    <row r="1823" spans="2:8" ht="15" x14ac:dyDescent="0.2">
      <c r="B1823" s="107">
        <v>133308</v>
      </c>
      <c r="C1823" s="108">
        <v>2003720</v>
      </c>
      <c r="D1823" s="109" t="s">
        <v>5009</v>
      </c>
      <c r="E1823" s="107">
        <v>133308</v>
      </c>
      <c r="F1823" s="108">
        <v>2003720</v>
      </c>
      <c r="G1823" s="107">
        <v>133308</v>
      </c>
      <c r="H1823" s="56"/>
    </row>
    <row r="1824" spans="2:8" ht="15" x14ac:dyDescent="0.2">
      <c r="B1824" s="107">
        <v>133309</v>
      </c>
      <c r="C1824" s="108">
        <v>2003721</v>
      </c>
      <c r="D1824" s="109" t="s">
        <v>5010</v>
      </c>
      <c r="E1824" s="107">
        <v>133309</v>
      </c>
      <c r="F1824" s="108">
        <v>2003721</v>
      </c>
      <c r="G1824" s="107">
        <v>133309</v>
      </c>
      <c r="H1824" s="56"/>
    </row>
    <row r="1825" spans="2:8" ht="15" x14ac:dyDescent="0.2">
      <c r="B1825" s="107">
        <v>133310</v>
      </c>
      <c r="C1825" s="108">
        <v>2003723</v>
      </c>
      <c r="D1825" s="109" t="s">
        <v>5011</v>
      </c>
      <c r="E1825" s="107">
        <v>133310</v>
      </c>
      <c r="F1825" s="108">
        <v>2003723</v>
      </c>
      <c r="G1825" s="107">
        <v>133310</v>
      </c>
      <c r="H1825" s="56"/>
    </row>
    <row r="1826" spans="2:8" ht="15" x14ac:dyDescent="0.2">
      <c r="B1826" s="107">
        <v>133311</v>
      </c>
      <c r="C1826" s="108">
        <v>2073000</v>
      </c>
      <c r="D1826" s="109" t="s">
        <v>3064</v>
      </c>
      <c r="E1826" s="107">
        <v>133311</v>
      </c>
      <c r="F1826" s="108">
        <v>2073000</v>
      </c>
      <c r="G1826" s="107">
        <v>133311</v>
      </c>
      <c r="H1826" s="56"/>
    </row>
    <row r="1827" spans="2:8" ht="15" x14ac:dyDescent="0.2">
      <c r="B1827" s="107">
        <v>133312</v>
      </c>
      <c r="C1827" s="108">
        <v>2073001</v>
      </c>
      <c r="D1827" s="109" t="s">
        <v>3065</v>
      </c>
      <c r="E1827" s="107">
        <v>133312</v>
      </c>
      <c r="F1827" s="108">
        <v>2073001</v>
      </c>
      <c r="G1827" s="107">
        <v>133312</v>
      </c>
      <c r="H1827" s="56"/>
    </row>
    <row r="1828" spans="2:8" ht="15" x14ac:dyDescent="0.2">
      <c r="B1828" s="107">
        <v>133315</v>
      </c>
      <c r="C1828" s="108">
        <v>3000041</v>
      </c>
      <c r="D1828" s="109" t="s">
        <v>3260</v>
      </c>
      <c r="E1828" s="107">
        <v>133315</v>
      </c>
      <c r="F1828" s="108">
        <v>3000041</v>
      </c>
      <c r="G1828" s="107">
        <v>133315</v>
      </c>
      <c r="H1828" s="56"/>
    </row>
    <row r="1829" spans="2:8" ht="15" x14ac:dyDescent="0.2">
      <c r="B1829" s="107">
        <v>133317</v>
      </c>
      <c r="C1829" s="108">
        <v>2073003</v>
      </c>
      <c r="D1829" s="109" t="s">
        <v>3066</v>
      </c>
      <c r="E1829" s="107">
        <v>133317</v>
      </c>
      <c r="F1829" s="108">
        <v>2073003</v>
      </c>
      <c r="G1829" s="107">
        <v>133317</v>
      </c>
      <c r="H1829" s="56"/>
    </row>
    <row r="1830" spans="2:8" ht="15" x14ac:dyDescent="0.2">
      <c r="B1830" s="107">
        <v>133318</v>
      </c>
      <c r="C1830" s="108">
        <v>2073004</v>
      </c>
      <c r="D1830" s="109" t="s">
        <v>3067</v>
      </c>
      <c r="E1830" s="107">
        <v>133318</v>
      </c>
      <c r="F1830" s="108">
        <v>2073004</v>
      </c>
      <c r="G1830" s="107">
        <v>133318</v>
      </c>
      <c r="H1830" s="56"/>
    </row>
    <row r="1831" spans="2:8" ht="15" x14ac:dyDescent="0.2">
      <c r="B1831" s="107">
        <v>133330</v>
      </c>
      <c r="C1831" s="108">
        <v>2003730</v>
      </c>
      <c r="D1831" s="109" t="s">
        <v>5012</v>
      </c>
      <c r="E1831" s="107">
        <v>133330</v>
      </c>
      <c r="F1831" s="108">
        <v>2003730</v>
      </c>
      <c r="G1831" s="107">
        <v>133330</v>
      </c>
      <c r="H1831" s="56"/>
    </row>
    <row r="1832" spans="2:8" ht="15" x14ac:dyDescent="0.2">
      <c r="B1832" s="107">
        <v>133331</v>
      </c>
      <c r="C1832" s="108">
        <v>2003731</v>
      </c>
      <c r="D1832" s="109" t="s">
        <v>1592</v>
      </c>
      <c r="E1832" s="107">
        <v>133331</v>
      </c>
      <c r="F1832" s="108">
        <v>2003731</v>
      </c>
      <c r="G1832" s="107">
        <v>133331</v>
      </c>
      <c r="H1832" s="56"/>
    </row>
    <row r="1833" spans="2:8" ht="15" x14ac:dyDescent="0.2">
      <c r="B1833" s="107">
        <v>133332</v>
      </c>
      <c r="C1833" s="108">
        <v>2003732</v>
      </c>
      <c r="D1833" s="109" t="s">
        <v>1593</v>
      </c>
      <c r="E1833" s="107">
        <v>133332</v>
      </c>
      <c r="F1833" s="108">
        <v>2003732</v>
      </c>
      <c r="G1833" s="107">
        <v>133332</v>
      </c>
      <c r="H1833" s="56"/>
    </row>
    <row r="1834" spans="2:8" ht="15" x14ac:dyDescent="0.2">
      <c r="B1834" s="107">
        <v>133334</v>
      </c>
      <c r="C1834" s="108">
        <v>2003733</v>
      </c>
      <c r="D1834" s="109" t="s">
        <v>1594</v>
      </c>
      <c r="E1834" s="107">
        <v>133334</v>
      </c>
      <c r="F1834" s="108">
        <v>2003733</v>
      </c>
      <c r="G1834" s="107">
        <v>133334</v>
      </c>
      <c r="H1834" s="56"/>
    </row>
    <row r="1835" spans="2:8" ht="15" x14ac:dyDescent="0.2">
      <c r="B1835" s="107">
        <v>133338</v>
      </c>
      <c r="C1835" s="108">
        <v>2003734</v>
      </c>
      <c r="D1835" s="109" t="s">
        <v>1595</v>
      </c>
      <c r="E1835" s="107">
        <v>133338</v>
      </c>
      <c r="F1835" s="108">
        <v>2003734</v>
      </c>
      <c r="G1835" s="107">
        <v>133338</v>
      </c>
      <c r="H1835" s="56"/>
    </row>
    <row r="1836" spans="2:8" ht="15" x14ac:dyDescent="0.2">
      <c r="B1836" s="107">
        <v>133339</v>
      </c>
      <c r="C1836" s="108">
        <v>2003735</v>
      </c>
      <c r="D1836" s="109" t="s">
        <v>1596</v>
      </c>
      <c r="E1836" s="107">
        <v>133339</v>
      </c>
      <c r="F1836" s="108">
        <v>2003735</v>
      </c>
      <c r="G1836" s="107">
        <v>133339</v>
      </c>
      <c r="H1836" s="56"/>
    </row>
    <row r="1837" spans="2:8" ht="15" x14ac:dyDescent="0.2">
      <c r="B1837" s="107">
        <v>133340</v>
      </c>
      <c r="C1837" s="108">
        <v>2003736</v>
      </c>
      <c r="D1837" s="109" t="s">
        <v>5013</v>
      </c>
      <c r="E1837" s="107">
        <v>133340</v>
      </c>
      <c r="F1837" s="108">
        <v>2003736</v>
      </c>
      <c r="G1837" s="107">
        <v>133340</v>
      </c>
      <c r="H1837" s="56"/>
    </row>
    <row r="1838" spans="2:8" ht="15" x14ac:dyDescent="0.2">
      <c r="B1838" s="107">
        <v>133341</v>
      </c>
      <c r="C1838" s="108">
        <v>2003737</v>
      </c>
      <c r="D1838" s="109" t="s">
        <v>1597</v>
      </c>
      <c r="E1838" s="107">
        <v>133341</v>
      </c>
      <c r="F1838" s="108">
        <v>2003737</v>
      </c>
      <c r="G1838" s="107">
        <v>133341</v>
      </c>
      <c r="H1838" s="56"/>
    </row>
    <row r="1839" spans="2:8" ht="15" x14ac:dyDescent="0.2">
      <c r="B1839" s="107">
        <v>133342</v>
      </c>
      <c r="C1839" s="108">
        <v>2003738</v>
      </c>
      <c r="D1839" s="109" t="s">
        <v>1598</v>
      </c>
      <c r="E1839" s="107">
        <v>133342</v>
      </c>
      <c r="F1839" s="108">
        <v>2003738</v>
      </c>
      <c r="G1839" s="107">
        <v>133342</v>
      </c>
      <c r="H1839" s="56"/>
    </row>
    <row r="1840" spans="2:8" ht="15" x14ac:dyDescent="0.2">
      <c r="B1840" s="107">
        <v>133344</v>
      </c>
      <c r="C1840" s="108">
        <v>2003739</v>
      </c>
      <c r="D1840" s="109" t="s">
        <v>1599</v>
      </c>
      <c r="E1840" s="107">
        <v>133344</v>
      </c>
      <c r="F1840" s="108">
        <v>2003739</v>
      </c>
      <c r="G1840" s="107">
        <v>133344</v>
      </c>
      <c r="H1840" s="56"/>
    </row>
    <row r="1841" spans="2:8" ht="15" x14ac:dyDescent="0.2">
      <c r="B1841" s="107">
        <v>133348</v>
      </c>
      <c r="C1841" s="108">
        <v>2003740</v>
      </c>
      <c r="D1841" s="109" t="s">
        <v>1600</v>
      </c>
      <c r="E1841" s="107">
        <v>133348</v>
      </c>
      <c r="F1841" s="108">
        <v>2003740</v>
      </c>
      <c r="G1841" s="107">
        <v>133348</v>
      </c>
      <c r="H1841" s="56"/>
    </row>
    <row r="1842" spans="2:8" ht="15" x14ac:dyDescent="0.2">
      <c r="B1842" s="107">
        <v>133349</v>
      </c>
      <c r="C1842" s="108">
        <v>2003741</v>
      </c>
      <c r="D1842" s="109" t="s">
        <v>1601</v>
      </c>
      <c r="E1842" s="107">
        <v>133349</v>
      </c>
      <c r="F1842" s="108">
        <v>2003741</v>
      </c>
      <c r="G1842" s="107">
        <v>133349</v>
      </c>
      <c r="H1842" s="56"/>
    </row>
    <row r="1843" spans="2:8" ht="15" x14ac:dyDescent="0.2">
      <c r="B1843" s="107">
        <v>133350</v>
      </c>
      <c r="C1843" s="108">
        <v>2003742</v>
      </c>
      <c r="D1843" s="109" t="s">
        <v>1602</v>
      </c>
      <c r="E1843" s="107">
        <v>133350</v>
      </c>
      <c r="F1843" s="108">
        <v>2003742</v>
      </c>
      <c r="G1843" s="107">
        <v>133350</v>
      </c>
      <c r="H1843" s="56"/>
    </row>
    <row r="1844" spans="2:8" ht="15" x14ac:dyDescent="0.2">
      <c r="B1844" s="107">
        <v>133351</v>
      </c>
      <c r="C1844" s="108">
        <v>2003743</v>
      </c>
      <c r="D1844" s="109" t="s">
        <v>1603</v>
      </c>
      <c r="E1844" s="107">
        <v>133351</v>
      </c>
      <c r="F1844" s="108">
        <v>2003743</v>
      </c>
      <c r="G1844" s="107">
        <v>133351</v>
      </c>
      <c r="H1844" s="56"/>
    </row>
    <row r="1845" spans="2:8" ht="15" x14ac:dyDescent="0.2">
      <c r="B1845" s="107">
        <v>133352</v>
      </c>
      <c r="C1845" s="108">
        <v>2003744</v>
      </c>
      <c r="D1845" s="109" t="s">
        <v>1604</v>
      </c>
      <c r="E1845" s="107">
        <v>133352</v>
      </c>
      <c r="F1845" s="108">
        <v>2003744</v>
      </c>
      <c r="G1845" s="107">
        <v>133352</v>
      </c>
      <c r="H1845" s="56"/>
    </row>
    <row r="1846" spans="2:8" ht="15" x14ac:dyDescent="0.2">
      <c r="B1846" s="107">
        <v>133354</v>
      </c>
      <c r="C1846" s="108">
        <v>2003745</v>
      </c>
      <c r="D1846" s="109" t="s">
        <v>1605</v>
      </c>
      <c r="E1846" s="107">
        <v>133354</v>
      </c>
      <c r="F1846" s="108">
        <v>2003745</v>
      </c>
      <c r="G1846" s="107">
        <v>133354</v>
      </c>
      <c r="H1846" s="56"/>
    </row>
    <row r="1847" spans="2:8" ht="15" x14ac:dyDescent="0.2">
      <c r="B1847" s="107">
        <v>133358</v>
      </c>
      <c r="C1847" s="108">
        <v>2003746</v>
      </c>
      <c r="D1847" s="109" t="s">
        <v>1606</v>
      </c>
      <c r="E1847" s="107">
        <v>133358</v>
      </c>
      <c r="F1847" s="108">
        <v>2003746</v>
      </c>
      <c r="G1847" s="107">
        <v>133358</v>
      </c>
      <c r="H1847" s="56"/>
    </row>
    <row r="1848" spans="2:8" ht="15" x14ac:dyDescent="0.2">
      <c r="B1848" s="107">
        <v>133359</v>
      </c>
      <c r="C1848" s="108">
        <v>2003747</v>
      </c>
      <c r="D1848" s="109" t="s">
        <v>1607</v>
      </c>
      <c r="E1848" s="107">
        <v>133359</v>
      </c>
      <c r="F1848" s="108">
        <v>2003747</v>
      </c>
      <c r="G1848" s="107">
        <v>133359</v>
      </c>
      <c r="H1848" s="56"/>
    </row>
    <row r="1849" spans="2:8" ht="15" x14ac:dyDescent="0.2">
      <c r="B1849" s="107">
        <v>133370</v>
      </c>
      <c r="C1849" s="108">
        <v>2003748</v>
      </c>
      <c r="D1849" s="109" t="s">
        <v>5014</v>
      </c>
      <c r="E1849" s="107">
        <v>133370</v>
      </c>
      <c r="F1849" s="108">
        <v>2003748</v>
      </c>
      <c r="G1849" s="107">
        <v>133370</v>
      </c>
      <c r="H1849" s="56"/>
    </row>
    <row r="1850" spans="2:8" ht="15" x14ac:dyDescent="0.2">
      <c r="B1850" s="107">
        <v>133371</v>
      </c>
      <c r="C1850" s="108">
        <v>2003749</v>
      </c>
      <c r="D1850" s="109" t="s">
        <v>1608</v>
      </c>
      <c r="E1850" s="107">
        <v>133371</v>
      </c>
      <c r="F1850" s="108">
        <v>2003749</v>
      </c>
      <c r="G1850" s="107">
        <v>133371</v>
      </c>
      <c r="H1850" s="56"/>
    </row>
    <row r="1851" spans="2:8" ht="15" x14ac:dyDescent="0.2">
      <c r="B1851" s="107">
        <v>133372</v>
      </c>
      <c r="C1851" s="108">
        <v>2003750</v>
      </c>
      <c r="D1851" s="109" t="s">
        <v>5015</v>
      </c>
      <c r="E1851" s="107">
        <v>133372</v>
      </c>
      <c r="F1851" s="108">
        <v>2003750</v>
      </c>
      <c r="G1851" s="107">
        <v>133372</v>
      </c>
      <c r="H1851" s="56"/>
    </row>
    <row r="1852" spans="2:8" ht="15" x14ac:dyDescent="0.2">
      <c r="B1852" s="107">
        <v>133374</v>
      </c>
      <c r="C1852" s="108">
        <v>2003751</v>
      </c>
      <c r="D1852" s="109" t="s">
        <v>1609</v>
      </c>
      <c r="E1852" s="107">
        <v>133374</v>
      </c>
      <c r="F1852" s="108">
        <v>2003751</v>
      </c>
      <c r="G1852" s="107">
        <v>133374</v>
      </c>
      <c r="H1852" s="56"/>
    </row>
    <row r="1853" spans="2:8" ht="15" x14ac:dyDescent="0.2">
      <c r="B1853" s="107">
        <v>133377</v>
      </c>
      <c r="C1853" s="108">
        <v>2003752</v>
      </c>
      <c r="D1853" s="109" t="s">
        <v>1610</v>
      </c>
      <c r="E1853" s="107">
        <v>133377</v>
      </c>
      <c r="F1853" s="108">
        <v>2003752</v>
      </c>
      <c r="G1853" s="107">
        <v>133377</v>
      </c>
      <c r="H1853" s="56"/>
    </row>
    <row r="1854" spans="2:8" ht="15" x14ac:dyDescent="0.2">
      <c r="B1854" s="107">
        <v>133378</v>
      </c>
      <c r="C1854" s="108">
        <v>2003753</v>
      </c>
      <c r="D1854" s="109" t="s">
        <v>1611</v>
      </c>
      <c r="E1854" s="107">
        <v>133378</v>
      </c>
      <c r="F1854" s="108">
        <v>2003753</v>
      </c>
      <c r="G1854" s="107">
        <v>133378</v>
      </c>
      <c r="H1854" s="56"/>
    </row>
    <row r="1855" spans="2:8" ht="15" x14ac:dyDescent="0.2">
      <c r="B1855" s="107">
        <v>133379</v>
      </c>
      <c r="C1855" s="108">
        <v>2003754</v>
      </c>
      <c r="D1855" s="109" t="s">
        <v>1612</v>
      </c>
      <c r="E1855" s="107">
        <v>133379</v>
      </c>
      <c r="F1855" s="108">
        <v>2003754</v>
      </c>
      <c r="G1855" s="107">
        <v>133379</v>
      </c>
      <c r="H1855" s="56"/>
    </row>
    <row r="1856" spans="2:8" ht="15" x14ac:dyDescent="0.2">
      <c r="B1856" s="107">
        <v>133385</v>
      </c>
      <c r="C1856" s="108">
        <v>2003759</v>
      </c>
      <c r="D1856" s="109" t="s">
        <v>1613</v>
      </c>
      <c r="E1856" s="107">
        <v>133385</v>
      </c>
      <c r="F1856" s="108">
        <v>2003759</v>
      </c>
      <c r="G1856" s="107">
        <v>133385</v>
      </c>
      <c r="H1856" s="56"/>
    </row>
    <row r="1857" spans="2:8" ht="15" x14ac:dyDescent="0.2">
      <c r="B1857" s="107">
        <v>133386</v>
      </c>
      <c r="C1857" s="108">
        <v>2003760</v>
      </c>
      <c r="D1857" s="109" t="s">
        <v>5016</v>
      </c>
      <c r="E1857" s="107">
        <v>133386</v>
      </c>
      <c r="F1857" s="108">
        <v>2003760</v>
      </c>
      <c r="G1857" s="107">
        <v>133386</v>
      </c>
      <c r="H1857" s="56"/>
    </row>
    <row r="1858" spans="2:8" ht="15" x14ac:dyDescent="0.2">
      <c r="B1858" s="107">
        <v>133387</v>
      </c>
      <c r="C1858" s="108">
        <v>2003761</v>
      </c>
      <c r="D1858" s="109" t="s">
        <v>5017</v>
      </c>
      <c r="E1858" s="107">
        <v>133387</v>
      </c>
      <c r="F1858" s="108">
        <v>2003761</v>
      </c>
      <c r="G1858" s="107">
        <v>133387</v>
      </c>
      <c r="H1858" s="56"/>
    </row>
    <row r="1859" spans="2:8" ht="15" x14ac:dyDescent="0.2">
      <c r="B1859" s="107">
        <v>133388</v>
      </c>
      <c r="C1859" s="108">
        <v>2003762</v>
      </c>
      <c r="D1859" s="109" t="s">
        <v>5018</v>
      </c>
      <c r="E1859" s="107">
        <v>133388</v>
      </c>
      <c r="F1859" s="108">
        <v>2003762</v>
      </c>
      <c r="G1859" s="107">
        <v>133388</v>
      </c>
      <c r="H1859" s="56"/>
    </row>
    <row r="1860" spans="2:8" ht="15" x14ac:dyDescent="0.2">
      <c r="B1860" s="107">
        <v>133389</v>
      </c>
      <c r="C1860" s="108">
        <v>2003763</v>
      </c>
      <c r="D1860" s="109" t="s">
        <v>1614</v>
      </c>
      <c r="E1860" s="107">
        <v>133389</v>
      </c>
      <c r="F1860" s="108">
        <v>2003763</v>
      </c>
      <c r="G1860" s="107">
        <v>133389</v>
      </c>
      <c r="H1860" s="56"/>
    </row>
    <row r="1861" spans="2:8" ht="15" x14ac:dyDescent="0.2">
      <c r="B1861" s="107">
        <v>133391</v>
      </c>
      <c r="C1861" s="108">
        <v>2003764</v>
      </c>
      <c r="D1861" s="109" t="s">
        <v>1615</v>
      </c>
      <c r="E1861" s="107">
        <v>133391</v>
      </c>
      <c r="F1861" s="108">
        <v>2003764</v>
      </c>
      <c r="G1861" s="107">
        <v>133391</v>
      </c>
      <c r="H1861" s="56"/>
    </row>
    <row r="1862" spans="2:8" ht="15" x14ac:dyDescent="0.2">
      <c r="B1862" s="107">
        <v>133392</v>
      </c>
      <c r="C1862" s="108">
        <v>2003765</v>
      </c>
      <c r="D1862" s="109" t="s">
        <v>5019</v>
      </c>
      <c r="E1862" s="107">
        <v>133392</v>
      </c>
      <c r="F1862" s="108">
        <v>2003765</v>
      </c>
      <c r="G1862" s="107">
        <v>133392</v>
      </c>
      <c r="H1862" s="56"/>
    </row>
    <row r="1863" spans="2:8" ht="15" x14ac:dyDescent="0.2">
      <c r="B1863" s="107">
        <v>133393</v>
      </c>
      <c r="C1863" s="108">
        <v>2003766</v>
      </c>
      <c r="D1863" s="109" t="s">
        <v>5020</v>
      </c>
      <c r="E1863" s="107">
        <v>133393</v>
      </c>
      <c r="F1863" s="108">
        <v>2003766</v>
      </c>
      <c r="G1863" s="107">
        <v>133393</v>
      </c>
      <c r="H1863" s="56"/>
    </row>
    <row r="1864" spans="2:8" ht="15" x14ac:dyDescent="0.2">
      <c r="B1864" s="107">
        <v>133394</v>
      </c>
      <c r="C1864" s="108">
        <v>2003767</v>
      </c>
      <c r="D1864" s="109" t="s">
        <v>3850</v>
      </c>
      <c r="E1864" s="107">
        <v>133394</v>
      </c>
      <c r="F1864" s="108">
        <v>2003767</v>
      </c>
      <c r="G1864" s="107">
        <v>133394</v>
      </c>
      <c r="H1864" s="56"/>
    </row>
    <row r="1865" spans="2:8" ht="15" x14ac:dyDescent="0.2">
      <c r="B1865" s="107">
        <v>133399</v>
      </c>
      <c r="C1865" s="108">
        <v>2003772</v>
      </c>
      <c r="D1865" s="109" t="s">
        <v>1616</v>
      </c>
      <c r="E1865" s="107">
        <v>133399</v>
      </c>
      <c r="F1865" s="108">
        <v>2003772</v>
      </c>
      <c r="G1865" s="107">
        <v>133399</v>
      </c>
      <c r="H1865" s="56"/>
    </row>
    <row r="1866" spans="2:8" ht="15" x14ac:dyDescent="0.2">
      <c r="B1866" s="107">
        <v>133401</v>
      </c>
      <c r="C1866" s="108">
        <v>2003774</v>
      </c>
      <c r="D1866" s="109" t="s">
        <v>5021</v>
      </c>
      <c r="E1866" s="107">
        <v>133401</v>
      </c>
      <c r="F1866" s="108">
        <v>2003774</v>
      </c>
      <c r="G1866" s="107">
        <v>133401</v>
      </c>
      <c r="H1866" s="56"/>
    </row>
    <row r="1867" spans="2:8" ht="15" x14ac:dyDescent="0.2">
      <c r="B1867" s="107">
        <v>133402</v>
      </c>
      <c r="C1867" s="108">
        <v>2003775</v>
      </c>
      <c r="D1867" s="109" t="s">
        <v>5022</v>
      </c>
      <c r="E1867" s="107">
        <v>133402</v>
      </c>
      <c r="F1867" s="108">
        <v>2003775</v>
      </c>
      <c r="G1867" s="107">
        <v>133402</v>
      </c>
      <c r="H1867" s="56"/>
    </row>
    <row r="1868" spans="2:8" ht="15" x14ac:dyDescent="0.2">
      <c r="B1868" s="107">
        <v>133403</v>
      </c>
      <c r="C1868" s="108">
        <v>2003776</v>
      </c>
      <c r="D1868" s="109" t="s">
        <v>5023</v>
      </c>
      <c r="E1868" s="107">
        <v>133403</v>
      </c>
      <c r="F1868" s="108">
        <v>2003776</v>
      </c>
      <c r="G1868" s="107">
        <v>133403</v>
      </c>
      <c r="H1868" s="56"/>
    </row>
    <row r="1869" spans="2:8" ht="15" x14ac:dyDescent="0.2">
      <c r="B1869" s="107">
        <v>133404</v>
      </c>
      <c r="C1869" s="108">
        <v>2003777</v>
      </c>
      <c r="D1869" s="109" t="s">
        <v>5024</v>
      </c>
      <c r="E1869" s="107">
        <v>133404</v>
      </c>
      <c r="F1869" s="108">
        <v>2003777</v>
      </c>
      <c r="G1869" s="107">
        <v>133404</v>
      </c>
      <c r="H1869" s="56"/>
    </row>
    <row r="1870" spans="2:8" ht="15" x14ac:dyDescent="0.2">
      <c r="B1870" s="107">
        <v>133405</v>
      </c>
      <c r="C1870" s="108">
        <v>2003778</v>
      </c>
      <c r="D1870" s="109" t="s">
        <v>5025</v>
      </c>
      <c r="E1870" s="107">
        <v>133405</v>
      </c>
      <c r="F1870" s="108">
        <v>2003778</v>
      </c>
      <c r="G1870" s="107">
        <v>133405</v>
      </c>
      <c r="H1870" s="56"/>
    </row>
    <row r="1871" spans="2:8" ht="15" x14ac:dyDescent="0.2">
      <c r="B1871" s="107">
        <v>133406</v>
      </c>
      <c r="C1871" s="108">
        <v>2003779</v>
      </c>
      <c r="D1871" s="109" t="s">
        <v>5026</v>
      </c>
      <c r="E1871" s="107">
        <v>133406</v>
      </c>
      <c r="F1871" s="108">
        <v>2003779</v>
      </c>
      <c r="G1871" s="107">
        <v>133406</v>
      </c>
      <c r="H1871" s="56"/>
    </row>
    <row r="1872" spans="2:8" ht="15" x14ac:dyDescent="0.2">
      <c r="B1872" s="107">
        <v>133407</v>
      </c>
      <c r="C1872" s="108">
        <v>2003780</v>
      </c>
      <c r="D1872" s="109" t="s">
        <v>5027</v>
      </c>
      <c r="E1872" s="107">
        <v>133407</v>
      </c>
      <c r="F1872" s="108">
        <v>2003780</v>
      </c>
      <c r="G1872" s="107">
        <v>133407</v>
      </c>
      <c r="H1872" s="56"/>
    </row>
    <row r="1873" spans="2:8" ht="15" x14ac:dyDescent="0.2">
      <c r="B1873" s="107">
        <v>133408</v>
      </c>
      <c r="C1873" s="108">
        <v>2003781</v>
      </c>
      <c r="D1873" s="109" t="s">
        <v>5028</v>
      </c>
      <c r="E1873" s="107">
        <v>133408</v>
      </c>
      <c r="F1873" s="108">
        <v>2003781</v>
      </c>
      <c r="G1873" s="107">
        <v>133408</v>
      </c>
      <c r="H1873" s="56"/>
    </row>
    <row r="1874" spans="2:8" ht="15" x14ac:dyDescent="0.2">
      <c r="B1874" s="107">
        <v>133409</v>
      </c>
      <c r="C1874" s="108">
        <v>2003782</v>
      </c>
      <c r="D1874" s="109" t="s">
        <v>5029</v>
      </c>
      <c r="E1874" s="107">
        <v>133409</v>
      </c>
      <c r="F1874" s="108">
        <v>2003782</v>
      </c>
      <c r="G1874" s="107">
        <v>133409</v>
      </c>
      <c r="H1874" s="56"/>
    </row>
    <row r="1875" spans="2:8" ht="15" x14ac:dyDescent="0.2">
      <c r="B1875" s="107">
        <v>133410</v>
      </c>
      <c r="C1875" s="108">
        <v>2003784</v>
      </c>
      <c r="D1875" s="109" t="s">
        <v>5030</v>
      </c>
      <c r="E1875" s="107">
        <v>133410</v>
      </c>
      <c r="F1875" s="108">
        <v>2003784</v>
      </c>
      <c r="G1875" s="107">
        <v>133410</v>
      </c>
      <c r="H1875" s="56"/>
    </row>
    <row r="1876" spans="2:8" ht="15" x14ac:dyDescent="0.2">
      <c r="B1876" s="107">
        <v>133411</v>
      </c>
      <c r="C1876" s="108">
        <v>3003549</v>
      </c>
      <c r="D1876" s="109" t="s">
        <v>3625</v>
      </c>
      <c r="E1876" s="107">
        <v>133411</v>
      </c>
      <c r="F1876" s="108">
        <v>3003549</v>
      </c>
      <c r="G1876" s="107">
        <v>133411</v>
      </c>
      <c r="H1876" s="56"/>
    </row>
    <row r="1877" spans="2:8" ht="15" x14ac:dyDescent="0.2">
      <c r="B1877" s="107">
        <v>133412</v>
      </c>
      <c r="C1877" s="108">
        <v>3003560</v>
      </c>
      <c r="D1877" s="109" t="s">
        <v>3631</v>
      </c>
      <c r="E1877" s="107">
        <v>133412</v>
      </c>
      <c r="F1877" s="108">
        <v>3003560</v>
      </c>
      <c r="G1877" s="107">
        <v>133412</v>
      </c>
      <c r="H1877" s="56"/>
    </row>
    <row r="1878" spans="2:8" ht="15" x14ac:dyDescent="0.2">
      <c r="B1878" s="107">
        <v>133415</v>
      </c>
      <c r="C1878" s="108">
        <v>3003561</v>
      </c>
      <c r="D1878" s="109" t="s">
        <v>3632</v>
      </c>
      <c r="E1878" s="107">
        <v>133415</v>
      </c>
      <c r="F1878" s="108">
        <v>3003561</v>
      </c>
      <c r="G1878" s="107">
        <v>133415</v>
      </c>
      <c r="H1878" s="56"/>
    </row>
    <row r="1879" spans="2:8" ht="15" x14ac:dyDescent="0.2">
      <c r="B1879" s="107">
        <v>133417</v>
      </c>
      <c r="C1879" s="108">
        <v>2073008</v>
      </c>
      <c r="D1879" s="109" t="s">
        <v>3068</v>
      </c>
      <c r="E1879" s="107">
        <v>133417</v>
      </c>
      <c r="F1879" s="108">
        <v>2073008</v>
      </c>
      <c r="G1879" s="107">
        <v>133417</v>
      </c>
      <c r="H1879" s="56"/>
    </row>
    <row r="1880" spans="2:8" ht="15" x14ac:dyDescent="0.2">
      <c r="B1880" s="107">
        <v>133418</v>
      </c>
      <c r="C1880" s="108">
        <v>2073009</v>
      </c>
      <c r="D1880" s="109" t="s">
        <v>3069</v>
      </c>
      <c r="E1880" s="107">
        <v>133418</v>
      </c>
      <c r="F1880" s="108">
        <v>2073009</v>
      </c>
      <c r="G1880" s="107">
        <v>133418</v>
      </c>
      <c r="H1880" s="56"/>
    </row>
    <row r="1881" spans="2:8" ht="15" x14ac:dyDescent="0.2">
      <c r="B1881" s="107">
        <v>133430</v>
      </c>
      <c r="C1881" s="108">
        <v>2003787</v>
      </c>
      <c r="D1881" s="109" t="s">
        <v>5031</v>
      </c>
      <c r="E1881" s="107">
        <v>133430</v>
      </c>
      <c r="F1881" s="108">
        <v>2003787</v>
      </c>
      <c r="G1881" s="107">
        <v>133430</v>
      </c>
      <c r="H1881" s="56"/>
    </row>
    <row r="1882" spans="2:8" ht="15" x14ac:dyDescent="0.2">
      <c r="B1882" s="107">
        <v>133431</v>
      </c>
      <c r="C1882" s="108">
        <v>2003788</v>
      </c>
      <c r="D1882" s="109" t="s">
        <v>1621</v>
      </c>
      <c r="E1882" s="107">
        <v>133431</v>
      </c>
      <c r="F1882" s="108">
        <v>2003788</v>
      </c>
      <c r="G1882" s="107">
        <v>133431</v>
      </c>
      <c r="H1882" s="56"/>
    </row>
    <row r="1883" spans="2:8" ht="15" x14ac:dyDescent="0.2">
      <c r="B1883" s="107">
        <v>133432</v>
      </c>
      <c r="C1883" s="108">
        <v>2003789</v>
      </c>
      <c r="D1883" s="109" t="s">
        <v>1622</v>
      </c>
      <c r="E1883" s="107">
        <v>133432</v>
      </c>
      <c r="F1883" s="108">
        <v>2003789</v>
      </c>
      <c r="G1883" s="107">
        <v>133432</v>
      </c>
      <c r="H1883" s="56"/>
    </row>
    <row r="1884" spans="2:8" ht="15" x14ac:dyDescent="0.2">
      <c r="B1884" s="107">
        <v>133434</v>
      </c>
      <c r="C1884" s="108">
        <v>2003790</v>
      </c>
      <c r="D1884" s="109" t="s">
        <v>1623</v>
      </c>
      <c r="E1884" s="107">
        <v>133434</v>
      </c>
      <c r="F1884" s="108">
        <v>2003790</v>
      </c>
      <c r="G1884" s="107">
        <v>133434</v>
      </c>
      <c r="H1884" s="56"/>
    </row>
    <row r="1885" spans="2:8" ht="15" x14ac:dyDescent="0.2">
      <c r="B1885" s="107">
        <v>133438</v>
      </c>
      <c r="C1885" s="108">
        <v>2003791</v>
      </c>
      <c r="D1885" s="109" t="s">
        <v>1624</v>
      </c>
      <c r="E1885" s="107">
        <v>133438</v>
      </c>
      <c r="F1885" s="108">
        <v>2003791</v>
      </c>
      <c r="G1885" s="107">
        <v>133438</v>
      </c>
      <c r="H1885" s="56"/>
    </row>
    <row r="1886" spans="2:8" ht="15" x14ac:dyDescent="0.2">
      <c r="B1886" s="107">
        <v>133439</v>
      </c>
      <c r="C1886" s="108">
        <v>2003792</v>
      </c>
      <c r="D1886" s="109" t="s">
        <v>1625</v>
      </c>
      <c r="E1886" s="107">
        <v>133439</v>
      </c>
      <c r="F1886" s="108">
        <v>2003792</v>
      </c>
      <c r="G1886" s="107">
        <v>133439</v>
      </c>
      <c r="H1886" s="56"/>
    </row>
    <row r="1887" spans="2:8" ht="15" x14ac:dyDescent="0.2">
      <c r="B1887" s="107">
        <v>133440</v>
      </c>
      <c r="C1887" s="108">
        <v>2003793</v>
      </c>
      <c r="D1887" s="109" t="s">
        <v>5032</v>
      </c>
      <c r="E1887" s="107">
        <v>133440</v>
      </c>
      <c r="F1887" s="108">
        <v>2003793</v>
      </c>
      <c r="G1887" s="107">
        <v>133440</v>
      </c>
      <c r="H1887" s="56"/>
    </row>
    <row r="1888" spans="2:8" ht="15" x14ac:dyDescent="0.2">
      <c r="B1888" s="107">
        <v>133441</v>
      </c>
      <c r="C1888" s="108">
        <v>2003794</v>
      </c>
      <c r="D1888" s="109" t="s">
        <v>1626</v>
      </c>
      <c r="E1888" s="107">
        <v>133441</v>
      </c>
      <c r="F1888" s="108">
        <v>2003794</v>
      </c>
      <c r="G1888" s="107">
        <v>133441</v>
      </c>
      <c r="H1888" s="56"/>
    </row>
    <row r="1889" spans="2:8" ht="15" x14ac:dyDescent="0.2">
      <c r="B1889" s="107">
        <v>133442</v>
      </c>
      <c r="C1889" s="108">
        <v>2003795</v>
      </c>
      <c r="D1889" s="109" t="s">
        <v>1627</v>
      </c>
      <c r="E1889" s="107">
        <v>133442</v>
      </c>
      <c r="F1889" s="108">
        <v>2003795</v>
      </c>
      <c r="G1889" s="107">
        <v>133442</v>
      </c>
      <c r="H1889" s="56"/>
    </row>
    <row r="1890" spans="2:8" ht="15" x14ac:dyDescent="0.2">
      <c r="B1890" s="107">
        <v>133444</v>
      </c>
      <c r="C1890" s="108">
        <v>2003796</v>
      </c>
      <c r="D1890" s="109" t="s">
        <v>1628</v>
      </c>
      <c r="E1890" s="107">
        <v>133444</v>
      </c>
      <c r="F1890" s="108">
        <v>2003796</v>
      </c>
      <c r="G1890" s="107">
        <v>133444</v>
      </c>
      <c r="H1890" s="56"/>
    </row>
    <row r="1891" spans="2:8" ht="15" x14ac:dyDescent="0.2">
      <c r="B1891" s="107">
        <v>133448</v>
      </c>
      <c r="C1891" s="108">
        <v>2003797</v>
      </c>
      <c r="D1891" s="109" t="s">
        <v>1629</v>
      </c>
      <c r="E1891" s="107">
        <v>133448</v>
      </c>
      <c r="F1891" s="108">
        <v>2003797</v>
      </c>
      <c r="G1891" s="107">
        <v>133448</v>
      </c>
      <c r="H1891" s="56"/>
    </row>
    <row r="1892" spans="2:8" ht="15" x14ac:dyDescent="0.2">
      <c r="B1892" s="107">
        <v>133449</v>
      </c>
      <c r="C1892" s="108">
        <v>2003798</v>
      </c>
      <c r="D1892" s="109" t="s">
        <v>1630</v>
      </c>
      <c r="E1892" s="107">
        <v>133449</v>
      </c>
      <c r="F1892" s="108">
        <v>2003798</v>
      </c>
      <c r="G1892" s="107">
        <v>133449</v>
      </c>
      <c r="H1892" s="56"/>
    </row>
    <row r="1893" spans="2:8" ht="15" x14ac:dyDescent="0.2">
      <c r="B1893" s="107">
        <v>133450</v>
      </c>
      <c r="C1893" s="108">
        <v>2003799</v>
      </c>
      <c r="D1893" s="109" t="s">
        <v>1631</v>
      </c>
      <c r="E1893" s="107">
        <v>133450</v>
      </c>
      <c r="F1893" s="108">
        <v>2003799</v>
      </c>
      <c r="G1893" s="107">
        <v>133450</v>
      </c>
      <c r="H1893" s="56"/>
    </row>
    <row r="1894" spans="2:8" ht="15" x14ac:dyDescent="0.2">
      <c r="B1894" s="107">
        <v>133451</v>
      </c>
      <c r="C1894" s="108">
        <v>2003800</v>
      </c>
      <c r="D1894" s="109" t="s">
        <v>1632</v>
      </c>
      <c r="E1894" s="107">
        <v>133451</v>
      </c>
      <c r="F1894" s="108">
        <v>2003800</v>
      </c>
      <c r="G1894" s="107">
        <v>133451</v>
      </c>
      <c r="H1894" s="56"/>
    </row>
    <row r="1895" spans="2:8" ht="15" x14ac:dyDescent="0.2">
      <c r="B1895" s="107">
        <v>133452</v>
      </c>
      <c r="C1895" s="108">
        <v>2003801</v>
      </c>
      <c r="D1895" s="109" t="s">
        <v>5033</v>
      </c>
      <c r="E1895" s="107">
        <v>133452</v>
      </c>
      <c r="F1895" s="108">
        <v>2003801</v>
      </c>
      <c r="G1895" s="107">
        <v>133452</v>
      </c>
      <c r="H1895" s="56"/>
    </row>
    <row r="1896" spans="2:8" ht="15" x14ac:dyDescent="0.2">
      <c r="B1896" s="107">
        <v>133454</v>
      </c>
      <c r="C1896" s="108">
        <v>2003802</v>
      </c>
      <c r="D1896" s="109" t="s">
        <v>1633</v>
      </c>
      <c r="E1896" s="107">
        <v>133454</v>
      </c>
      <c r="F1896" s="108">
        <v>2003802</v>
      </c>
      <c r="G1896" s="107">
        <v>133454</v>
      </c>
      <c r="H1896" s="56"/>
    </row>
    <row r="1897" spans="2:8" ht="15" x14ac:dyDescent="0.2">
      <c r="B1897" s="107">
        <v>133458</v>
      </c>
      <c r="C1897" s="108">
        <v>2003803</v>
      </c>
      <c r="D1897" s="109" t="s">
        <v>1634</v>
      </c>
      <c r="E1897" s="107">
        <v>133458</v>
      </c>
      <c r="F1897" s="108">
        <v>2003803</v>
      </c>
      <c r="G1897" s="107">
        <v>133458</v>
      </c>
      <c r="H1897" s="56"/>
    </row>
    <row r="1898" spans="2:8" ht="15" x14ac:dyDescent="0.2">
      <c r="B1898" s="107">
        <v>133459</v>
      </c>
      <c r="C1898" s="108">
        <v>2003804</v>
      </c>
      <c r="D1898" s="109" t="s">
        <v>1635</v>
      </c>
      <c r="E1898" s="107">
        <v>133459</v>
      </c>
      <c r="F1898" s="108">
        <v>2003804</v>
      </c>
      <c r="G1898" s="107">
        <v>133459</v>
      </c>
      <c r="H1898" s="56"/>
    </row>
    <row r="1899" spans="2:8" ht="15" x14ac:dyDescent="0.2">
      <c r="B1899" s="107">
        <v>133470</v>
      </c>
      <c r="C1899" s="108">
        <v>2003805</v>
      </c>
      <c r="D1899" s="109" t="s">
        <v>5034</v>
      </c>
      <c r="E1899" s="107">
        <v>133470</v>
      </c>
      <c r="F1899" s="108">
        <v>2003805</v>
      </c>
      <c r="G1899" s="107">
        <v>133470</v>
      </c>
      <c r="H1899" s="56"/>
    </row>
    <row r="1900" spans="2:8" ht="15" x14ac:dyDescent="0.2">
      <c r="B1900" s="107">
        <v>133471</v>
      </c>
      <c r="C1900" s="108">
        <v>2003806</v>
      </c>
      <c r="D1900" s="109" t="s">
        <v>5035</v>
      </c>
      <c r="E1900" s="107">
        <v>133471</v>
      </c>
      <c r="F1900" s="108">
        <v>2003806</v>
      </c>
      <c r="G1900" s="107">
        <v>133471</v>
      </c>
      <c r="H1900" s="56"/>
    </row>
    <row r="1901" spans="2:8" ht="15" x14ac:dyDescent="0.2">
      <c r="B1901" s="107">
        <v>133472</v>
      </c>
      <c r="C1901" s="108">
        <v>2003807</v>
      </c>
      <c r="D1901" s="109" t="s">
        <v>5036</v>
      </c>
      <c r="E1901" s="107">
        <v>133472</v>
      </c>
      <c r="F1901" s="108">
        <v>2003807</v>
      </c>
      <c r="G1901" s="107">
        <v>133472</v>
      </c>
      <c r="H1901" s="56"/>
    </row>
    <row r="1902" spans="2:8" ht="15" x14ac:dyDescent="0.2">
      <c r="B1902" s="107">
        <v>133474</v>
      </c>
      <c r="C1902" s="108">
        <v>2003808</v>
      </c>
      <c r="D1902" s="109" t="s">
        <v>1636</v>
      </c>
      <c r="E1902" s="107">
        <v>133474</v>
      </c>
      <c r="F1902" s="108">
        <v>2003808</v>
      </c>
      <c r="G1902" s="107">
        <v>133474</v>
      </c>
      <c r="H1902" s="56"/>
    </row>
    <row r="1903" spans="2:8" ht="15" x14ac:dyDescent="0.2">
      <c r="B1903" s="107">
        <v>133477</v>
      </c>
      <c r="C1903" s="108">
        <v>2003809</v>
      </c>
      <c r="D1903" s="109" t="s">
        <v>5037</v>
      </c>
      <c r="E1903" s="107">
        <v>133477</v>
      </c>
      <c r="F1903" s="108">
        <v>2003809</v>
      </c>
      <c r="G1903" s="107">
        <v>133477</v>
      </c>
      <c r="H1903" s="56"/>
    </row>
    <row r="1904" spans="2:8" ht="15" x14ac:dyDescent="0.2">
      <c r="B1904" s="107">
        <v>133478</v>
      </c>
      <c r="C1904" s="108">
        <v>2003810</v>
      </c>
      <c r="D1904" s="109" t="s">
        <v>5038</v>
      </c>
      <c r="E1904" s="107">
        <v>133478</v>
      </c>
      <c r="F1904" s="108">
        <v>2003810</v>
      </c>
      <c r="G1904" s="107">
        <v>133478</v>
      </c>
      <c r="H1904" s="56"/>
    </row>
    <row r="1905" spans="2:8" ht="15" x14ac:dyDescent="0.2">
      <c r="B1905" s="107">
        <v>133479</v>
      </c>
      <c r="C1905" s="108">
        <v>2003811</v>
      </c>
      <c r="D1905" s="109" t="s">
        <v>5039</v>
      </c>
      <c r="E1905" s="107">
        <v>133479</v>
      </c>
      <c r="F1905" s="108">
        <v>2003811</v>
      </c>
      <c r="G1905" s="107">
        <v>133479</v>
      </c>
      <c r="H1905" s="56"/>
    </row>
    <row r="1906" spans="2:8" ht="15" x14ac:dyDescent="0.2">
      <c r="B1906" s="107">
        <v>133485</v>
      </c>
      <c r="C1906" s="108">
        <v>2003817</v>
      </c>
      <c r="D1906" s="109" t="s">
        <v>5040</v>
      </c>
      <c r="E1906" s="107">
        <v>133485</v>
      </c>
      <c r="F1906" s="108">
        <v>2003817</v>
      </c>
      <c r="G1906" s="107">
        <v>133485</v>
      </c>
      <c r="H1906" s="56"/>
    </row>
    <row r="1907" spans="2:8" ht="15" x14ac:dyDescent="0.2">
      <c r="B1907" s="107">
        <v>133486</v>
      </c>
      <c r="C1907" s="108">
        <v>2003818</v>
      </c>
      <c r="D1907" s="109" t="s">
        <v>5041</v>
      </c>
      <c r="E1907" s="107">
        <v>133486</v>
      </c>
      <c r="F1907" s="108">
        <v>2003818</v>
      </c>
      <c r="G1907" s="107">
        <v>133486</v>
      </c>
      <c r="H1907" s="56"/>
    </row>
    <row r="1908" spans="2:8" ht="15" x14ac:dyDescent="0.2">
      <c r="B1908" s="107">
        <v>133487</v>
      </c>
      <c r="C1908" s="108">
        <v>2003819</v>
      </c>
      <c r="D1908" s="109" t="s">
        <v>1637</v>
      </c>
      <c r="E1908" s="107">
        <v>133487</v>
      </c>
      <c r="F1908" s="108">
        <v>2003819</v>
      </c>
      <c r="G1908" s="107">
        <v>133487</v>
      </c>
      <c r="H1908" s="56"/>
    </row>
    <row r="1909" spans="2:8" ht="15" x14ac:dyDescent="0.2">
      <c r="B1909" s="107">
        <v>133488</v>
      </c>
      <c r="C1909" s="108">
        <v>2003820</v>
      </c>
      <c r="D1909" s="109" t="s">
        <v>1638</v>
      </c>
      <c r="E1909" s="107">
        <v>133488</v>
      </c>
      <c r="F1909" s="108">
        <v>2003820</v>
      </c>
      <c r="G1909" s="107">
        <v>133488</v>
      </c>
      <c r="H1909" s="56"/>
    </row>
    <row r="1910" spans="2:8" ht="15" x14ac:dyDescent="0.2">
      <c r="B1910" s="107">
        <v>133489</v>
      </c>
      <c r="C1910" s="108">
        <v>2003821</v>
      </c>
      <c r="D1910" s="109" t="s">
        <v>5042</v>
      </c>
      <c r="E1910" s="107">
        <v>133489</v>
      </c>
      <c r="F1910" s="108">
        <v>2003821</v>
      </c>
      <c r="G1910" s="107">
        <v>133489</v>
      </c>
      <c r="H1910" s="56"/>
    </row>
    <row r="1911" spans="2:8" ht="15" x14ac:dyDescent="0.2">
      <c r="B1911" s="107">
        <v>133491</v>
      </c>
      <c r="C1911" s="108">
        <v>2003822</v>
      </c>
      <c r="D1911" s="109" t="s">
        <v>5043</v>
      </c>
      <c r="E1911" s="107">
        <v>133491</v>
      </c>
      <c r="F1911" s="108">
        <v>2003822</v>
      </c>
      <c r="G1911" s="107">
        <v>133491</v>
      </c>
      <c r="H1911" s="56"/>
    </row>
    <row r="1912" spans="2:8" ht="15" x14ac:dyDescent="0.2">
      <c r="B1912" s="107">
        <v>133492</v>
      </c>
      <c r="C1912" s="108">
        <v>2003823</v>
      </c>
      <c r="D1912" s="109" t="s">
        <v>5044</v>
      </c>
      <c r="E1912" s="107">
        <v>133492</v>
      </c>
      <c r="F1912" s="108">
        <v>2003823</v>
      </c>
      <c r="G1912" s="107">
        <v>133492</v>
      </c>
      <c r="H1912" s="56"/>
    </row>
    <row r="1913" spans="2:8" ht="15" x14ac:dyDescent="0.2">
      <c r="B1913" s="107">
        <v>133493</v>
      </c>
      <c r="C1913" s="108">
        <v>2003824</v>
      </c>
      <c r="D1913" s="109" t="s">
        <v>5045</v>
      </c>
      <c r="E1913" s="107">
        <v>133493</v>
      </c>
      <c r="F1913" s="108">
        <v>2003824</v>
      </c>
      <c r="G1913" s="107">
        <v>133493</v>
      </c>
      <c r="H1913" s="56"/>
    </row>
    <row r="1914" spans="2:8" ht="15" x14ac:dyDescent="0.2">
      <c r="B1914" s="107">
        <v>133494</v>
      </c>
      <c r="C1914" s="108">
        <v>2003825</v>
      </c>
      <c r="D1914" s="109" t="s">
        <v>5046</v>
      </c>
      <c r="E1914" s="107">
        <v>133494</v>
      </c>
      <c r="F1914" s="108">
        <v>2003825</v>
      </c>
      <c r="G1914" s="107">
        <v>133494</v>
      </c>
      <c r="H1914" s="56"/>
    </row>
    <row r="1915" spans="2:8" ht="15" x14ac:dyDescent="0.2">
      <c r="B1915" s="107">
        <v>133501</v>
      </c>
      <c r="C1915" s="108">
        <v>2003831</v>
      </c>
      <c r="D1915" s="109" t="s">
        <v>1640</v>
      </c>
      <c r="E1915" s="107">
        <v>133501</v>
      </c>
      <c r="F1915" s="108">
        <v>2003831</v>
      </c>
      <c r="G1915" s="107">
        <v>133501</v>
      </c>
      <c r="H1915" s="56"/>
    </row>
    <row r="1916" spans="2:8" ht="15" x14ac:dyDescent="0.2">
      <c r="B1916" s="107">
        <v>133502</v>
      </c>
      <c r="C1916" s="108">
        <v>2003832</v>
      </c>
      <c r="D1916" s="109" t="s">
        <v>1641</v>
      </c>
      <c r="E1916" s="107">
        <v>133502</v>
      </c>
      <c r="F1916" s="108">
        <v>2003832</v>
      </c>
      <c r="G1916" s="107">
        <v>133502</v>
      </c>
      <c r="H1916" s="56"/>
    </row>
    <row r="1917" spans="2:8" ht="15" x14ac:dyDescent="0.2">
      <c r="B1917" s="107">
        <v>133503</v>
      </c>
      <c r="C1917" s="108">
        <v>2003833</v>
      </c>
      <c r="D1917" s="109" t="s">
        <v>1642</v>
      </c>
      <c r="E1917" s="107">
        <v>133503</v>
      </c>
      <c r="F1917" s="108">
        <v>2003833</v>
      </c>
      <c r="G1917" s="107">
        <v>133503</v>
      </c>
      <c r="H1917" s="56"/>
    </row>
    <row r="1918" spans="2:8" ht="15" x14ac:dyDescent="0.2">
      <c r="B1918" s="107">
        <v>133504</v>
      </c>
      <c r="C1918" s="108">
        <v>2003834</v>
      </c>
      <c r="D1918" s="109" t="s">
        <v>1643</v>
      </c>
      <c r="E1918" s="107">
        <v>133504</v>
      </c>
      <c r="F1918" s="108">
        <v>2003834</v>
      </c>
      <c r="G1918" s="107">
        <v>133504</v>
      </c>
      <c r="H1918" s="56"/>
    </row>
    <row r="1919" spans="2:8" ht="15" x14ac:dyDescent="0.2">
      <c r="B1919" s="107">
        <v>133505</v>
      </c>
      <c r="C1919" s="108">
        <v>2003835</v>
      </c>
      <c r="D1919" s="109" t="s">
        <v>1644</v>
      </c>
      <c r="E1919" s="107">
        <v>133505</v>
      </c>
      <c r="F1919" s="108">
        <v>2003835</v>
      </c>
      <c r="G1919" s="107">
        <v>133505</v>
      </c>
      <c r="H1919" s="56"/>
    </row>
    <row r="1920" spans="2:8" ht="15" x14ac:dyDescent="0.2">
      <c r="B1920" s="107">
        <v>133506</v>
      </c>
      <c r="C1920" s="108">
        <v>2003836</v>
      </c>
      <c r="D1920" s="109" t="s">
        <v>1645</v>
      </c>
      <c r="E1920" s="107">
        <v>133506</v>
      </c>
      <c r="F1920" s="108">
        <v>2003836</v>
      </c>
      <c r="G1920" s="107">
        <v>133506</v>
      </c>
      <c r="H1920" s="56"/>
    </row>
    <row r="1921" spans="2:8" ht="15" x14ac:dyDescent="0.2">
      <c r="B1921" s="107">
        <v>133507</v>
      </c>
      <c r="C1921" s="108">
        <v>2003837</v>
      </c>
      <c r="D1921" s="109" t="s">
        <v>1646</v>
      </c>
      <c r="E1921" s="107">
        <v>133507</v>
      </c>
      <c r="F1921" s="108">
        <v>2003837</v>
      </c>
      <c r="G1921" s="107">
        <v>133507</v>
      </c>
      <c r="H1921" s="56"/>
    </row>
    <row r="1922" spans="2:8" ht="15" x14ac:dyDescent="0.2">
      <c r="B1922" s="107">
        <v>133508</v>
      </c>
      <c r="C1922" s="108">
        <v>2003838</v>
      </c>
      <c r="D1922" s="109" t="s">
        <v>1647</v>
      </c>
      <c r="E1922" s="107">
        <v>133508</v>
      </c>
      <c r="F1922" s="108">
        <v>2003838</v>
      </c>
      <c r="G1922" s="107">
        <v>133508</v>
      </c>
      <c r="H1922" s="56"/>
    </row>
    <row r="1923" spans="2:8" ht="15" x14ac:dyDescent="0.2">
      <c r="B1923" s="107">
        <v>133509</v>
      </c>
      <c r="C1923" s="108">
        <v>2003839</v>
      </c>
      <c r="D1923" s="109" t="s">
        <v>1648</v>
      </c>
      <c r="E1923" s="107">
        <v>133509</v>
      </c>
      <c r="F1923" s="108">
        <v>2003839</v>
      </c>
      <c r="G1923" s="107">
        <v>133509</v>
      </c>
      <c r="H1923" s="56"/>
    </row>
    <row r="1924" spans="2:8" ht="15" x14ac:dyDescent="0.2">
      <c r="B1924" s="107">
        <v>133510</v>
      </c>
      <c r="C1924" s="108">
        <v>2003841</v>
      </c>
      <c r="D1924" s="109" t="s">
        <v>1650</v>
      </c>
      <c r="E1924" s="107">
        <v>133510</v>
      </c>
      <c r="F1924" s="108">
        <v>2003841</v>
      </c>
      <c r="G1924" s="107">
        <v>133510</v>
      </c>
      <c r="H1924" s="56"/>
    </row>
    <row r="1925" spans="2:8" ht="15" x14ac:dyDescent="0.2">
      <c r="B1925" s="107">
        <v>133511</v>
      </c>
      <c r="C1925" s="108">
        <v>2073010</v>
      </c>
      <c r="D1925" s="109" t="s">
        <v>3070</v>
      </c>
      <c r="E1925" s="107">
        <v>133511</v>
      </c>
      <c r="F1925" s="108">
        <v>2073010</v>
      </c>
      <c r="G1925" s="107">
        <v>133511</v>
      </c>
      <c r="H1925" s="56"/>
    </row>
    <row r="1926" spans="2:8" ht="15" x14ac:dyDescent="0.2">
      <c r="B1926" s="107">
        <v>133512</v>
      </c>
      <c r="C1926" s="108">
        <v>2073011</v>
      </c>
      <c r="D1926" s="109" t="s">
        <v>3071</v>
      </c>
      <c r="E1926" s="107">
        <v>133512</v>
      </c>
      <c r="F1926" s="108">
        <v>2073011</v>
      </c>
      <c r="G1926" s="107">
        <v>133512</v>
      </c>
      <c r="H1926" s="56"/>
    </row>
    <row r="1927" spans="2:8" ht="15" x14ac:dyDescent="0.2">
      <c r="B1927" s="107">
        <v>133515</v>
      </c>
      <c r="C1927" s="108">
        <v>2073012</v>
      </c>
      <c r="D1927" s="109" t="s">
        <v>3072</v>
      </c>
      <c r="E1927" s="107">
        <v>133515</v>
      </c>
      <c r="F1927" s="108">
        <v>2073012</v>
      </c>
      <c r="G1927" s="107">
        <v>133515</v>
      </c>
      <c r="H1927" s="56"/>
    </row>
    <row r="1928" spans="2:8" ht="15" x14ac:dyDescent="0.2">
      <c r="B1928" s="107">
        <v>133517</v>
      </c>
      <c r="C1928" s="108">
        <v>2073013</v>
      </c>
      <c r="D1928" s="109" t="s">
        <v>3073</v>
      </c>
      <c r="E1928" s="107">
        <v>133517</v>
      </c>
      <c r="F1928" s="108">
        <v>2073013</v>
      </c>
      <c r="G1928" s="107">
        <v>133517</v>
      </c>
      <c r="H1928" s="56"/>
    </row>
    <row r="1929" spans="2:8" ht="15" x14ac:dyDescent="0.2">
      <c r="B1929" s="107">
        <v>133518</v>
      </c>
      <c r="C1929" s="108">
        <v>2073014</v>
      </c>
      <c r="D1929" s="109" t="s">
        <v>3074</v>
      </c>
      <c r="E1929" s="107">
        <v>133518</v>
      </c>
      <c r="F1929" s="108">
        <v>2073014</v>
      </c>
      <c r="G1929" s="107">
        <v>133518</v>
      </c>
      <c r="H1929" s="56"/>
    </row>
    <row r="1930" spans="2:8" ht="15" x14ac:dyDescent="0.2">
      <c r="B1930" s="107">
        <v>133530</v>
      </c>
      <c r="C1930" s="108">
        <v>2003844</v>
      </c>
      <c r="D1930" s="109" t="s">
        <v>5047</v>
      </c>
      <c r="E1930" s="107">
        <v>133530</v>
      </c>
      <c r="F1930" s="108">
        <v>2003844</v>
      </c>
      <c r="G1930" s="107">
        <v>133530</v>
      </c>
      <c r="H1930" s="56"/>
    </row>
    <row r="1931" spans="2:8" ht="15" x14ac:dyDescent="0.2">
      <c r="B1931" s="107">
        <v>133531</v>
      </c>
      <c r="C1931" s="108">
        <v>2003845</v>
      </c>
      <c r="D1931" s="109" t="s">
        <v>1653</v>
      </c>
      <c r="E1931" s="107">
        <v>133531</v>
      </c>
      <c r="F1931" s="108">
        <v>2003845</v>
      </c>
      <c r="G1931" s="107">
        <v>133531</v>
      </c>
      <c r="H1931" s="56"/>
    </row>
    <row r="1932" spans="2:8" ht="15" x14ac:dyDescent="0.2">
      <c r="B1932" s="107">
        <v>133532</v>
      </c>
      <c r="C1932" s="108">
        <v>2003846</v>
      </c>
      <c r="D1932" s="109" t="s">
        <v>1654</v>
      </c>
      <c r="E1932" s="107">
        <v>133532</v>
      </c>
      <c r="F1932" s="108">
        <v>2003846</v>
      </c>
      <c r="G1932" s="107">
        <v>133532</v>
      </c>
      <c r="H1932" s="56"/>
    </row>
    <row r="1933" spans="2:8" ht="15" x14ac:dyDescent="0.2">
      <c r="B1933" s="107">
        <v>133534</v>
      </c>
      <c r="C1933" s="108">
        <v>2003847</v>
      </c>
      <c r="D1933" s="109" t="s">
        <v>1655</v>
      </c>
      <c r="E1933" s="107">
        <v>133534</v>
      </c>
      <c r="F1933" s="108">
        <v>2003847</v>
      </c>
      <c r="G1933" s="107">
        <v>133534</v>
      </c>
      <c r="H1933" s="56"/>
    </row>
    <row r="1934" spans="2:8" ht="15" x14ac:dyDescent="0.2">
      <c r="B1934" s="107">
        <v>133538</v>
      </c>
      <c r="C1934" s="108">
        <v>2003848</v>
      </c>
      <c r="D1934" s="109" t="s">
        <v>1656</v>
      </c>
      <c r="E1934" s="107">
        <v>133538</v>
      </c>
      <c r="F1934" s="108">
        <v>2003848</v>
      </c>
      <c r="G1934" s="107">
        <v>133538</v>
      </c>
      <c r="H1934" s="56"/>
    </row>
    <row r="1935" spans="2:8" ht="15" x14ac:dyDescent="0.2">
      <c r="B1935" s="107">
        <v>133539</v>
      </c>
      <c r="C1935" s="108">
        <v>2003849</v>
      </c>
      <c r="D1935" s="109" t="s">
        <v>1657</v>
      </c>
      <c r="E1935" s="107">
        <v>133539</v>
      </c>
      <c r="F1935" s="108">
        <v>2003849</v>
      </c>
      <c r="G1935" s="107">
        <v>133539</v>
      </c>
      <c r="H1935" s="56"/>
    </row>
    <row r="1936" spans="2:8" ht="15" x14ac:dyDescent="0.2">
      <c r="B1936" s="107">
        <v>133540</v>
      </c>
      <c r="C1936" s="108">
        <v>2003850</v>
      </c>
      <c r="D1936" s="109" t="s">
        <v>1658</v>
      </c>
      <c r="E1936" s="107">
        <v>133540</v>
      </c>
      <c r="F1936" s="108">
        <v>2003850</v>
      </c>
      <c r="G1936" s="107">
        <v>133540</v>
      </c>
      <c r="H1936" s="56"/>
    </row>
    <row r="1937" spans="2:8" ht="15" x14ac:dyDescent="0.2">
      <c r="B1937" s="107">
        <v>133541</v>
      </c>
      <c r="C1937" s="108">
        <v>2003851</v>
      </c>
      <c r="D1937" s="109" t="s">
        <v>1659</v>
      </c>
      <c r="E1937" s="107">
        <v>133541</v>
      </c>
      <c r="F1937" s="108">
        <v>2003851</v>
      </c>
      <c r="G1937" s="107">
        <v>133541</v>
      </c>
      <c r="H1937" s="56"/>
    </row>
    <row r="1938" spans="2:8" ht="15" x14ac:dyDescent="0.2">
      <c r="B1938" s="107">
        <v>133542</v>
      </c>
      <c r="C1938" s="108">
        <v>2003852</v>
      </c>
      <c r="D1938" s="109" t="s">
        <v>1660</v>
      </c>
      <c r="E1938" s="107">
        <v>133542</v>
      </c>
      <c r="F1938" s="108">
        <v>2003852</v>
      </c>
      <c r="G1938" s="107">
        <v>133542</v>
      </c>
      <c r="H1938" s="56"/>
    </row>
    <row r="1939" spans="2:8" ht="15" x14ac:dyDescent="0.2">
      <c r="B1939" s="107">
        <v>133544</v>
      </c>
      <c r="C1939" s="108">
        <v>2003853</v>
      </c>
      <c r="D1939" s="109" t="s">
        <v>1661</v>
      </c>
      <c r="E1939" s="107">
        <v>133544</v>
      </c>
      <c r="F1939" s="108">
        <v>2003853</v>
      </c>
      <c r="G1939" s="107">
        <v>133544</v>
      </c>
      <c r="H1939" s="56"/>
    </row>
    <row r="1940" spans="2:8" ht="15" x14ac:dyDescent="0.2">
      <c r="B1940" s="107">
        <v>133548</v>
      </c>
      <c r="C1940" s="108">
        <v>2003854</v>
      </c>
      <c r="D1940" s="109" t="s">
        <v>1662</v>
      </c>
      <c r="E1940" s="107">
        <v>133548</v>
      </c>
      <c r="F1940" s="108">
        <v>2003854</v>
      </c>
      <c r="G1940" s="107">
        <v>133548</v>
      </c>
      <c r="H1940" s="56"/>
    </row>
    <row r="1941" spans="2:8" ht="15" x14ac:dyDescent="0.2">
      <c r="B1941" s="107">
        <v>133549</v>
      </c>
      <c r="C1941" s="108">
        <v>2003855</v>
      </c>
      <c r="D1941" s="109" t="s">
        <v>1663</v>
      </c>
      <c r="E1941" s="107">
        <v>133549</v>
      </c>
      <c r="F1941" s="108">
        <v>2003855</v>
      </c>
      <c r="G1941" s="107">
        <v>133549</v>
      </c>
      <c r="H1941" s="56"/>
    </row>
    <row r="1942" spans="2:8" ht="15" x14ac:dyDescent="0.2">
      <c r="B1942" s="107">
        <v>133550</v>
      </c>
      <c r="C1942" s="108">
        <v>2003856</v>
      </c>
      <c r="D1942" s="109" t="s">
        <v>1664</v>
      </c>
      <c r="E1942" s="107">
        <v>133550</v>
      </c>
      <c r="F1942" s="108">
        <v>2003856</v>
      </c>
      <c r="G1942" s="107">
        <v>133550</v>
      </c>
      <c r="H1942" s="56"/>
    </row>
    <row r="1943" spans="2:8" ht="15" x14ac:dyDescent="0.2">
      <c r="B1943" s="107">
        <v>133551</v>
      </c>
      <c r="C1943" s="108">
        <v>2003857</v>
      </c>
      <c r="D1943" s="109" t="s">
        <v>1665</v>
      </c>
      <c r="E1943" s="107">
        <v>133551</v>
      </c>
      <c r="F1943" s="108">
        <v>2003857</v>
      </c>
      <c r="G1943" s="107">
        <v>133551</v>
      </c>
      <c r="H1943" s="56"/>
    </row>
    <row r="1944" spans="2:8" ht="15" x14ac:dyDescent="0.2">
      <c r="B1944" s="107">
        <v>133552</v>
      </c>
      <c r="C1944" s="108">
        <v>2003858</v>
      </c>
      <c r="D1944" s="109" t="s">
        <v>1666</v>
      </c>
      <c r="E1944" s="107">
        <v>133552</v>
      </c>
      <c r="F1944" s="108">
        <v>2003858</v>
      </c>
      <c r="G1944" s="107">
        <v>133552</v>
      </c>
      <c r="H1944" s="56"/>
    </row>
    <row r="1945" spans="2:8" ht="15" x14ac:dyDescent="0.2">
      <c r="B1945" s="107">
        <v>133554</v>
      </c>
      <c r="C1945" s="108">
        <v>2003859</v>
      </c>
      <c r="D1945" s="109" t="s">
        <v>1667</v>
      </c>
      <c r="E1945" s="107">
        <v>133554</v>
      </c>
      <c r="F1945" s="108">
        <v>2003859</v>
      </c>
      <c r="G1945" s="107">
        <v>133554</v>
      </c>
      <c r="H1945" s="56"/>
    </row>
    <row r="1946" spans="2:8" ht="15" x14ac:dyDescent="0.2">
      <c r="B1946" s="107">
        <v>133558</v>
      </c>
      <c r="C1946" s="108">
        <v>2003860</v>
      </c>
      <c r="D1946" s="109" t="s">
        <v>1668</v>
      </c>
      <c r="E1946" s="107">
        <v>133558</v>
      </c>
      <c r="F1946" s="108">
        <v>2003860</v>
      </c>
      <c r="G1946" s="107">
        <v>133558</v>
      </c>
      <c r="H1946" s="56"/>
    </row>
    <row r="1947" spans="2:8" ht="15" x14ac:dyDescent="0.2">
      <c r="B1947" s="107">
        <v>133559</v>
      </c>
      <c r="C1947" s="108">
        <v>2003861</v>
      </c>
      <c r="D1947" s="109" t="s">
        <v>1669</v>
      </c>
      <c r="E1947" s="107">
        <v>133559</v>
      </c>
      <c r="F1947" s="108">
        <v>2003861</v>
      </c>
      <c r="G1947" s="107">
        <v>133559</v>
      </c>
      <c r="H1947" s="56"/>
    </row>
    <row r="1948" spans="2:8" ht="15" x14ac:dyDescent="0.2">
      <c r="B1948" s="107">
        <v>133570</v>
      </c>
      <c r="C1948" s="108">
        <v>2003862</v>
      </c>
      <c r="D1948" s="109" t="s">
        <v>1670</v>
      </c>
      <c r="E1948" s="107">
        <v>133570</v>
      </c>
      <c r="F1948" s="108">
        <v>2003862</v>
      </c>
      <c r="G1948" s="107">
        <v>133570</v>
      </c>
      <c r="H1948" s="56"/>
    </row>
    <row r="1949" spans="2:8" ht="15" x14ac:dyDescent="0.2">
      <c r="B1949" s="107">
        <v>133571</v>
      </c>
      <c r="C1949" s="108">
        <v>2003863</v>
      </c>
      <c r="D1949" s="109" t="s">
        <v>1671</v>
      </c>
      <c r="E1949" s="107">
        <v>133571</v>
      </c>
      <c r="F1949" s="108">
        <v>2003863</v>
      </c>
      <c r="G1949" s="107">
        <v>133571</v>
      </c>
      <c r="H1949" s="56"/>
    </row>
    <row r="1950" spans="2:8" ht="15" x14ac:dyDescent="0.2">
      <c r="B1950" s="107">
        <v>133572</v>
      </c>
      <c r="C1950" s="108">
        <v>2003864</v>
      </c>
      <c r="D1950" s="109" t="s">
        <v>1672</v>
      </c>
      <c r="E1950" s="107">
        <v>133572</v>
      </c>
      <c r="F1950" s="108">
        <v>2003864</v>
      </c>
      <c r="G1950" s="107">
        <v>133572</v>
      </c>
      <c r="H1950" s="56"/>
    </row>
    <row r="1951" spans="2:8" ht="15" x14ac:dyDescent="0.2">
      <c r="B1951" s="107">
        <v>133574</v>
      </c>
      <c r="C1951" s="108">
        <v>2003865</v>
      </c>
      <c r="D1951" s="109" t="s">
        <v>1673</v>
      </c>
      <c r="E1951" s="107">
        <v>133574</v>
      </c>
      <c r="F1951" s="108">
        <v>2003865</v>
      </c>
      <c r="G1951" s="107">
        <v>133574</v>
      </c>
      <c r="H1951" s="56"/>
    </row>
    <row r="1952" spans="2:8" ht="15" x14ac:dyDescent="0.2">
      <c r="B1952" s="107">
        <v>133577</v>
      </c>
      <c r="C1952" s="108">
        <v>2003866</v>
      </c>
      <c r="D1952" s="109" t="s">
        <v>1674</v>
      </c>
      <c r="E1952" s="107">
        <v>133577</v>
      </c>
      <c r="F1952" s="108">
        <v>2003866</v>
      </c>
      <c r="G1952" s="107">
        <v>133577</v>
      </c>
      <c r="H1952" s="56"/>
    </row>
    <row r="1953" spans="2:8" ht="15" x14ac:dyDescent="0.2">
      <c r="B1953" s="107">
        <v>133578</v>
      </c>
      <c r="C1953" s="108">
        <v>2003867</v>
      </c>
      <c r="D1953" s="109" t="s">
        <v>1675</v>
      </c>
      <c r="E1953" s="107">
        <v>133578</v>
      </c>
      <c r="F1953" s="108">
        <v>2003867</v>
      </c>
      <c r="G1953" s="107">
        <v>133578</v>
      </c>
      <c r="H1953" s="56"/>
    </row>
    <row r="1954" spans="2:8" ht="15" x14ac:dyDescent="0.2">
      <c r="B1954" s="107">
        <v>133579</v>
      </c>
      <c r="C1954" s="108">
        <v>2003868</v>
      </c>
      <c r="D1954" s="109" t="s">
        <v>1676</v>
      </c>
      <c r="E1954" s="107">
        <v>133579</v>
      </c>
      <c r="F1954" s="108">
        <v>2003868</v>
      </c>
      <c r="G1954" s="107">
        <v>133579</v>
      </c>
      <c r="H1954" s="56"/>
    </row>
    <row r="1955" spans="2:8" ht="15" x14ac:dyDescent="0.2">
      <c r="B1955" s="107">
        <v>133585</v>
      </c>
      <c r="C1955" s="108">
        <v>2003874</v>
      </c>
      <c r="D1955" s="109" t="s">
        <v>5048</v>
      </c>
      <c r="E1955" s="107">
        <v>133585</v>
      </c>
      <c r="F1955" s="108">
        <v>2003874</v>
      </c>
      <c r="G1955" s="107">
        <v>133585</v>
      </c>
      <c r="H1955" s="56"/>
    </row>
    <row r="1956" spans="2:8" ht="15" x14ac:dyDescent="0.2">
      <c r="B1956" s="107">
        <v>133586</v>
      </c>
      <c r="C1956" s="108">
        <v>2003875</v>
      </c>
      <c r="D1956" s="109" t="s">
        <v>5049</v>
      </c>
      <c r="E1956" s="107">
        <v>133586</v>
      </c>
      <c r="F1956" s="108">
        <v>2003875</v>
      </c>
      <c r="G1956" s="107">
        <v>133586</v>
      </c>
      <c r="H1956" s="56"/>
    </row>
    <row r="1957" spans="2:8" ht="15" x14ac:dyDescent="0.2">
      <c r="B1957" s="107">
        <v>133587</v>
      </c>
      <c r="C1957" s="108">
        <v>2003876</v>
      </c>
      <c r="D1957" s="109" t="s">
        <v>5050</v>
      </c>
      <c r="E1957" s="107">
        <v>133587</v>
      </c>
      <c r="F1957" s="108">
        <v>2003876</v>
      </c>
      <c r="G1957" s="107">
        <v>133587</v>
      </c>
      <c r="H1957" s="56"/>
    </row>
    <row r="1958" spans="2:8" ht="15" x14ac:dyDescent="0.2">
      <c r="B1958" s="107">
        <v>133588</v>
      </c>
      <c r="C1958" s="108">
        <v>2003877</v>
      </c>
      <c r="D1958" s="109" t="s">
        <v>1677</v>
      </c>
      <c r="E1958" s="107">
        <v>133588</v>
      </c>
      <c r="F1958" s="108">
        <v>2003877</v>
      </c>
      <c r="G1958" s="107">
        <v>133588</v>
      </c>
      <c r="H1958" s="56"/>
    </row>
    <row r="1959" spans="2:8" ht="15" x14ac:dyDescent="0.2">
      <c r="B1959" s="107">
        <v>133589</v>
      </c>
      <c r="C1959" s="108">
        <v>2003878</v>
      </c>
      <c r="D1959" s="109" t="s">
        <v>3851</v>
      </c>
      <c r="E1959" s="107">
        <v>133589</v>
      </c>
      <c r="F1959" s="108">
        <v>2003878</v>
      </c>
      <c r="G1959" s="107">
        <v>133589</v>
      </c>
      <c r="H1959" s="56"/>
    </row>
    <row r="1960" spans="2:8" ht="15" x14ac:dyDescent="0.2">
      <c r="B1960" s="107">
        <v>133591</v>
      </c>
      <c r="C1960" s="108">
        <v>2003879</v>
      </c>
      <c r="D1960" s="109" t="s">
        <v>5051</v>
      </c>
      <c r="E1960" s="107">
        <v>133591</v>
      </c>
      <c r="F1960" s="108">
        <v>2003879</v>
      </c>
      <c r="G1960" s="107">
        <v>133591</v>
      </c>
      <c r="H1960" s="56"/>
    </row>
    <row r="1961" spans="2:8" ht="15" x14ac:dyDescent="0.2">
      <c r="B1961" s="107">
        <v>133592</v>
      </c>
      <c r="C1961" s="108">
        <v>2003880</v>
      </c>
      <c r="D1961" s="109" t="s">
        <v>5052</v>
      </c>
      <c r="E1961" s="107">
        <v>133592</v>
      </c>
      <c r="F1961" s="108">
        <v>2003880</v>
      </c>
      <c r="G1961" s="107">
        <v>133592</v>
      </c>
      <c r="H1961" s="56"/>
    </row>
    <row r="1962" spans="2:8" ht="15" x14ac:dyDescent="0.2">
      <c r="B1962" s="107">
        <v>133593</v>
      </c>
      <c r="C1962" s="108">
        <v>2003881</v>
      </c>
      <c r="D1962" s="109" t="s">
        <v>5053</v>
      </c>
      <c r="E1962" s="107">
        <v>133593</v>
      </c>
      <c r="F1962" s="108">
        <v>2003881</v>
      </c>
      <c r="G1962" s="107">
        <v>133593</v>
      </c>
      <c r="H1962" s="56"/>
    </row>
    <row r="1963" spans="2:8" ht="15" x14ac:dyDescent="0.2">
      <c r="B1963" s="107">
        <v>133594</v>
      </c>
      <c r="C1963" s="108">
        <v>2003882</v>
      </c>
      <c r="D1963" s="109" t="s">
        <v>5054</v>
      </c>
      <c r="E1963" s="107">
        <v>133594</v>
      </c>
      <c r="F1963" s="108">
        <v>2003882</v>
      </c>
      <c r="G1963" s="107">
        <v>133594</v>
      </c>
      <c r="H1963" s="56"/>
    </row>
    <row r="1964" spans="2:8" ht="15" x14ac:dyDescent="0.2">
      <c r="B1964" s="107">
        <v>133601</v>
      </c>
      <c r="C1964" s="108">
        <v>2003884</v>
      </c>
      <c r="D1964" s="109" t="s">
        <v>1679</v>
      </c>
      <c r="E1964" s="107">
        <v>133601</v>
      </c>
      <c r="F1964" s="108">
        <v>2003884</v>
      </c>
      <c r="G1964" s="107">
        <v>133601</v>
      </c>
      <c r="H1964" s="56"/>
    </row>
    <row r="1965" spans="2:8" ht="15" x14ac:dyDescent="0.2">
      <c r="B1965" s="107">
        <v>133602</v>
      </c>
      <c r="C1965" s="108">
        <v>2003885</v>
      </c>
      <c r="D1965" s="109" t="s">
        <v>1680</v>
      </c>
      <c r="E1965" s="107">
        <v>133602</v>
      </c>
      <c r="F1965" s="108">
        <v>2003885</v>
      </c>
      <c r="G1965" s="107">
        <v>133602</v>
      </c>
      <c r="H1965" s="56"/>
    </row>
    <row r="1966" spans="2:8" ht="15" x14ac:dyDescent="0.2">
      <c r="B1966" s="107">
        <v>133603</v>
      </c>
      <c r="C1966" s="108">
        <v>2003886</v>
      </c>
      <c r="D1966" s="109" t="s">
        <v>1681</v>
      </c>
      <c r="E1966" s="107">
        <v>133603</v>
      </c>
      <c r="F1966" s="108">
        <v>2003886</v>
      </c>
      <c r="G1966" s="107">
        <v>133603</v>
      </c>
      <c r="H1966" s="56"/>
    </row>
    <row r="1967" spans="2:8" ht="15" x14ac:dyDescent="0.2">
      <c r="B1967" s="107">
        <v>133604</v>
      </c>
      <c r="C1967" s="108">
        <v>2003887</v>
      </c>
      <c r="D1967" s="109" t="s">
        <v>1682</v>
      </c>
      <c r="E1967" s="107">
        <v>133604</v>
      </c>
      <c r="F1967" s="108">
        <v>2003887</v>
      </c>
      <c r="G1967" s="107">
        <v>133604</v>
      </c>
      <c r="H1967" s="56"/>
    </row>
    <row r="1968" spans="2:8" ht="15" x14ac:dyDescent="0.2">
      <c r="B1968" s="107">
        <v>133605</v>
      </c>
      <c r="C1968" s="108">
        <v>2003888</v>
      </c>
      <c r="D1968" s="109" t="s">
        <v>1683</v>
      </c>
      <c r="E1968" s="107">
        <v>133605</v>
      </c>
      <c r="F1968" s="108">
        <v>2003888</v>
      </c>
      <c r="G1968" s="107">
        <v>133605</v>
      </c>
      <c r="H1968" s="56"/>
    </row>
    <row r="1969" spans="2:8" ht="15" x14ac:dyDescent="0.2">
      <c r="B1969" s="107">
        <v>133606</v>
      </c>
      <c r="C1969" s="108">
        <v>2003889</v>
      </c>
      <c r="D1969" s="109" t="s">
        <v>1684</v>
      </c>
      <c r="E1969" s="107">
        <v>133606</v>
      </c>
      <c r="F1969" s="108">
        <v>2003889</v>
      </c>
      <c r="G1969" s="107">
        <v>133606</v>
      </c>
      <c r="H1969" s="56"/>
    </row>
    <row r="1970" spans="2:8" ht="15" x14ac:dyDescent="0.2">
      <c r="B1970" s="107">
        <v>133607</v>
      </c>
      <c r="C1970" s="108">
        <v>2003890</v>
      </c>
      <c r="D1970" s="109" t="s">
        <v>1685</v>
      </c>
      <c r="E1970" s="107">
        <v>133607</v>
      </c>
      <c r="F1970" s="108">
        <v>2003890</v>
      </c>
      <c r="G1970" s="107">
        <v>133607</v>
      </c>
      <c r="H1970" s="56"/>
    </row>
    <row r="1971" spans="2:8" ht="15" x14ac:dyDescent="0.2">
      <c r="B1971" s="107">
        <v>133608</v>
      </c>
      <c r="C1971" s="108">
        <v>2003891</v>
      </c>
      <c r="D1971" s="109" t="s">
        <v>1686</v>
      </c>
      <c r="E1971" s="107">
        <v>133608</v>
      </c>
      <c r="F1971" s="108">
        <v>2003891</v>
      </c>
      <c r="G1971" s="107">
        <v>133608</v>
      </c>
      <c r="H1971" s="56"/>
    </row>
    <row r="1972" spans="2:8" ht="15" x14ac:dyDescent="0.2">
      <c r="B1972" s="107">
        <v>133609</v>
      </c>
      <c r="C1972" s="108">
        <v>2003892</v>
      </c>
      <c r="D1972" s="109" t="s">
        <v>1687</v>
      </c>
      <c r="E1972" s="107">
        <v>133609</v>
      </c>
      <c r="F1972" s="108">
        <v>2003892</v>
      </c>
      <c r="G1972" s="107">
        <v>133609</v>
      </c>
      <c r="H1972" s="56"/>
    </row>
    <row r="1973" spans="2:8" ht="15" x14ac:dyDescent="0.2">
      <c r="B1973" s="107">
        <v>133610</v>
      </c>
      <c r="C1973" s="108">
        <v>2003894</v>
      </c>
      <c r="D1973" s="109" t="s">
        <v>1689</v>
      </c>
      <c r="E1973" s="107">
        <v>133610</v>
      </c>
      <c r="F1973" s="108">
        <v>2003894</v>
      </c>
      <c r="G1973" s="107">
        <v>133610</v>
      </c>
      <c r="H1973" s="56"/>
    </row>
    <row r="1974" spans="2:8" ht="15" x14ac:dyDescent="0.2">
      <c r="B1974" s="107">
        <v>133611</v>
      </c>
      <c r="C1974" s="108">
        <v>2003895</v>
      </c>
      <c r="D1974" s="109" t="s">
        <v>1690</v>
      </c>
      <c r="E1974" s="107">
        <v>133611</v>
      </c>
      <c r="F1974" s="108">
        <v>2003895</v>
      </c>
      <c r="G1974" s="107">
        <v>133611</v>
      </c>
      <c r="H1974" s="56"/>
    </row>
    <row r="1975" spans="2:8" ht="15" x14ac:dyDescent="0.2">
      <c r="B1975" s="107">
        <v>133612</v>
      </c>
      <c r="C1975" s="108">
        <v>2003896</v>
      </c>
      <c r="D1975" s="109" t="s">
        <v>1691</v>
      </c>
      <c r="E1975" s="107">
        <v>133612</v>
      </c>
      <c r="F1975" s="108">
        <v>2003896</v>
      </c>
      <c r="G1975" s="107">
        <v>133612</v>
      </c>
      <c r="H1975" s="56"/>
    </row>
    <row r="1976" spans="2:8" ht="15" x14ac:dyDescent="0.2">
      <c r="B1976" s="107">
        <v>133613</v>
      </c>
      <c r="C1976" s="108">
        <v>2003897</v>
      </c>
      <c r="D1976" s="109" t="s">
        <v>1692</v>
      </c>
      <c r="E1976" s="107">
        <v>133613</v>
      </c>
      <c r="F1976" s="108">
        <v>2003897</v>
      </c>
      <c r="G1976" s="107">
        <v>133613</v>
      </c>
      <c r="H1976" s="56"/>
    </row>
    <row r="1977" spans="2:8" ht="15" x14ac:dyDescent="0.2">
      <c r="B1977" s="107">
        <v>133614</v>
      </c>
      <c r="C1977" s="108">
        <v>2003898</v>
      </c>
      <c r="D1977" s="109" t="s">
        <v>1693</v>
      </c>
      <c r="E1977" s="107">
        <v>133614</v>
      </c>
      <c r="F1977" s="108">
        <v>2003898</v>
      </c>
      <c r="G1977" s="107">
        <v>133614</v>
      </c>
      <c r="H1977" s="56"/>
    </row>
    <row r="1978" spans="2:8" ht="15" x14ac:dyDescent="0.2">
      <c r="B1978" s="107">
        <v>133615</v>
      </c>
      <c r="C1978" s="108">
        <v>2003899</v>
      </c>
      <c r="D1978" s="109" t="s">
        <v>1694</v>
      </c>
      <c r="E1978" s="107">
        <v>133615</v>
      </c>
      <c r="F1978" s="108">
        <v>2003899</v>
      </c>
      <c r="G1978" s="107">
        <v>133615</v>
      </c>
      <c r="H1978" s="56"/>
    </row>
    <row r="1979" spans="2:8" ht="15" x14ac:dyDescent="0.2">
      <c r="B1979" s="107">
        <v>133616</v>
      </c>
      <c r="C1979" s="108">
        <v>2003900</v>
      </c>
      <c r="D1979" s="109" t="s">
        <v>1695</v>
      </c>
      <c r="E1979" s="107">
        <v>133616</v>
      </c>
      <c r="F1979" s="108">
        <v>2003900</v>
      </c>
      <c r="G1979" s="107">
        <v>133616</v>
      </c>
      <c r="H1979" s="56"/>
    </row>
    <row r="1980" spans="2:8" ht="15" x14ac:dyDescent="0.2">
      <c r="B1980" s="107">
        <v>133617</v>
      </c>
      <c r="C1980" s="108">
        <v>2003901</v>
      </c>
      <c r="D1980" s="109" t="s">
        <v>5055</v>
      </c>
      <c r="E1980" s="107">
        <v>133617</v>
      </c>
      <c r="F1980" s="108">
        <v>2003901</v>
      </c>
      <c r="G1980" s="107">
        <v>133617</v>
      </c>
      <c r="H1980" s="56"/>
    </row>
    <row r="1981" spans="2:8" ht="15" x14ac:dyDescent="0.2">
      <c r="B1981" s="107">
        <v>133618</v>
      </c>
      <c r="C1981" s="108">
        <v>2003902</v>
      </c>
      <c r="D1981" s="109" t="s">
        <v>3852</v>
      </c>
      <c r="E1981" s="107">
        <v>133618</v>
      </c>
      <c r="F1981" s="108">
        <v>2003902</v>
      </c>
      <c r="G1981" s="107">
        <v>133618</v>
      </c>
      <c r="H1981" s="56"/>
    </row>
    <row r="1982" spans="2:8" ht="15" x14ac:dyDescent="0.2">
      <c r="B1982" s="107">
        <v>133619</v>
      </c>
      <c r="C1982" s="108">
        <v>2003903</v>
      </c>
      <c r="D1982" s="109" t="s">
        <v>1696</v>
      </c>
      <c r="E1982" s="107">
        <v>133619</v>
      </c>
      <c r="F1982" s="108">
        <v>2003903</v>
      </c>
      <c r="G1982" s="107">
        <v>133619</v>
      </c>
      <c r="H1982" s="56"/>
    </row>
    <row r="1983" spans="2:8" ht="15" x14ac:dyDescent="0.2">
      <c r="B1983" s="107">
        <v>133620</v>
      </c>
      <c r="C1983" s="108">
        <v>2003905</v>
      </c>
      <c r="D1983" s="109" t="s">
        <v>5056</v>
      </c>
      <c r="E1983" s="107">
        <v>133620</v>
      </c>
      <c r="F1983" s="108">
        <v>2003905</v>
      </c>
      <c r="G1983" s="107">
        <v>133620</v>
      </c>
      <c r="H1983" s="56"/>
    </row>
    <row r="1984" spans="2:8" ht="15" x14ac:dyDescent="0.2">
      <c r="B1984" s="107">
        <v>133621</v>
      </c>
      <c r="C1984" s="108">
        <v>2003906</v>
      </c>
      <c r="D1984" s="109" t="s">
        <v>5057</v>
      </c>
      <c r="E1984" s="107">
        <v>133621</v>
      </c>
      <c r="F1984" s="108">
        <v>2003906</v>
      </c>
      <c r="G1984" s="107">
        <v>133621</v>
      </c>
      <c r="H1984" s="56"/>
    </row>
    <row r="1985" spans="2:8" ht="15" x14ac:dyDescent="0.2">
      <c r="B1985" s="107">
        <v>133622</v>
      </c>
      <c r="C1985" s="108">
        <v>2003907</v>
      </c>
      <c r="D1985" s="109" t="s">
        <v>1698</v>
      </c>
      <c r="E1985" s="107">
        <v>133622</v>
      </c>
      <c r="F1985" s="108">
        <v>2003907</v>
      </c>
      <c r="G1985" s="107">
        <v>133622</v>
      </c>
      <c r="H1985" s="56"/>
    </row>
    <row r="1986" spans="2:8" ht="15" x14ac:dyDescent="0.2">
      <c r="B1986" s="107">
        <v>133623</v>
      </c>
      <c r="C1986" s="108">
        <v>2003908</v>
      </c>
      <c r="D1986" s="109" t="s">
        <v>3853</v>
      </c>
      <c r="E1986" s="107">
        <v>133623</v>
      </c>
      <c r="F1986" s="108">
        <v>2003908</v>
      </c>
      <c r="G1986" s="107">
        <v>133623</v>
      </c>
      <c r="H1986" s="56"/>
    </row>
    <row r="1987" spans="2:8" ht="15" x14ac:dyDescent="0.2">
      <c r="B1987" s="107">
        <v>133624</v>
      </c>
      <c r="C1987" s="108">
        <v>2003909</v>
      </c>
      <c r="D1987" s="109" t="s">
        <v>5058</v>
      </c>
      <c r="E1987" s="107">
        <v>133624</v>
      </c>
      <c r="F1987" s="108">
        <v>2003909</v>
      </c>
      <c r="G1987" s="107">
        <v>133624</v>
      </c>
      <c r="H1987" s="56"/>
    </row>
    <row r="1988" spans="2:8" ht="15" x14ac:dyDescent="0.2">
      <c r="B1988" s="107">
        <v>133625</v>
      </c>
      <c r="C1988" s="108">
        <v>2003910</v>
      </c>
      <c r="D1988" s="109" t="s">
        <v>1699</v>
      </c>
      <c r="E1988" s="107">
        <v>133625</v>
      </c>
      <c r="F1988" s="108">
        <v>2003910</v>
      </c>
      <c r="G1988" s="107">
        <v>133625</v>
      </c>
      <c r="H1988" s="56"/>
    </row>
    <row r="1989" spans="2:8" ht="15" x14ac:dyDescent="0.2">
      <c r="B1989" s="107">
        <v>133626</v>
      </c>
      <c r="C1989" s="108">
        <v>2003911</v>
      </c>
      <c r="D1989" s="109" t="s">
        <v>1700</v>
      </c>
      <c r="E1989" s="107">
        <v>133626</v>
      </c>
      <c r="F1989" s="108">
        <v>2003911</v>
      </c>
      <c r="G1989" s="107">
        <v>133626</v>
      </c>
      <c r="H1989" s="56"/>
    </row>
    <row r="1990" spans="2:8" ht="15" x14ac:dyDescent="0.2">
      <c r="B1990" s="107">
        <v>133627</v>
      </c>
      <c r="C1990" s="108">
        <v>2003912</v>
      </c>
      <c r="D1990" s="109" t="s">
        <v>1701</v>
      </c>
      <c r="E1990" s="107">
        <v>133627</v>
      </c>
      <c r="F1990" s="108">
        <v>2003912</v>
      </c>
      <c r="G1990" s="107">
        <v>133627</v>
      </c>
      <c r="H1990" s="56"/>
    </row>
    <row r="1991" spans="2:8" ht="15" x14ac:dyDescent="0.2">
      <c r="B1991" s="107">
        <v>133628</v>
      </c>
      <c r="C1991" s="108">
        <v>2003913</v>
      </c>
      <c r="D1991" s="109" t="s">
        <v>1702</v>
      </c>
      <c r="E1991" s="107">
        <v>133628</v>
      </c>
      <c r="F1991" s="108">
        <v>2003913</v>
      </c>
      <c r="G1991" s="107">
        <v>133628</v>
      </c>
      <c r="H1991" s="56"/>
    </row>
    <row r="1992" spans="2:8" ht="15" x14ac:dyDescent="0.2">
      <c r="B1992" s="107">
        <v>133629</v>
      </c>
      <c r="C1992" s="108">
        <v>2003914</v>
      </c>
      <c r="D1992" s="109" t="s">
        <v>1703</v>
      </c>
      <c r="E1992" s="107">
        <v>133629</v>
      </c>
      <c r="F1992" s="108">
        <v>2003914</v>
      </c>
      <c r="G1992" s="107">
        <v>133629</v>
      </c>
      <c r="H1992" s="56"/>
    </row>
    <row r="1993" spans="2:8" ht="15" x14ac:dyDescent="0.2">
      <c r="B1993" s="107">
        <v>133630</v>
      </c>
      <c r="C1993" s="108">
        <v>2003916</v>
      </c>
      <c r="D1993" s="109" t="s">
        <v>1704</v>
      </c>
      <c r="E1993" s="107">
        <v>133630</v>
      </c>
      <c r="F1993" s="108">
        <v>2003916</v>
      </c>
      <c r="G1993" s="107">
        <v>133630</v>
      </c>
      <c r="H1993" s="56"/>
    </row>
    <row r="1994" spans="2:8" ht="15" x14ac:dyDescent="0.2">
      <c r="B1994" s="107">
        <v>133631</v>
      </c>
      <c r="C1994" s="108">
        <v>2003917</v>
      </c>
      <c r="D1994" s="109" t="s">
        <v>1705</v>
      </c>
      <c r="E1994" s="107">
        <v>133631</v>
      </c>
      <c r="F1994" s="108">
        <v>2003917</v>
      </c>
      <c r="G1994" s="107">
        <v>133631</v>
      </c>
      <c r="H1994" s="56"/>
    </row>
    <row r="1995" spans="2:8" ht="15" x14ac:dyDescent="0.2">
      <c r="B1995" s="107">
        <v>133632</v>
      </c>
      <c r="C1995" s="108">
        <v>2003918</v>
      </c>
      <c r="D1995" s="109" t="s">
        <v>5059</v>
      </c>
      <c r="E1995" s="107">
        <v>133632</v>
      </c>
      <c r="F1995" s="108">
        <v>2003918</v>
      </c>
      <c r="G1995" s="107">
        <v>133632</v>
      </c>
      <c r="H1995" s="56"/>
    </row>
    <row r="1996" spans="2:8" ht="15" x14ac:dyDescent="0.2">
      <c r="B1996" s="107">
        <v>133633</v>
      </c>
      <c r="C1996" s="108">
        <v>2003919</v>
      </c>
      <c r="D1996" s="109" t="s">
        <v>1706</v>
      </c>
      <c r="E1996" s="107">
        <v>133633</v>
      </c>
      <c r="F1996" s="108">
        <v>2003919</v>
      </c>
      <c r="G1996" s="107">
        <v>133633</v>
      </c>
      <c r="H1996" s="56"/>
    </row>
    <row r="1997" spans="2:8" ht="15" x14ac:dyDescent="0.2">
      <c r="B1997" s="107">
        <v>133634</v>
      </c>
      <c r="C1997" s="108">
        <v>2003920</v>
      </c>
      <c r="D1997" s="109" t="s">
        <v>1707</v>
      </c>
      <c r="E1997" s="107">
        <v>133634</v>
      </c>
      <c r="F1997" s="108">
        <v>2003920</v>
      </c>
      <c r="G1997" s="107">
        <v>133634</v>
      </c>
      <c r="H1997" s="56"/>
    </row>
    <row r="1998" spans="2:8" ht="15" x14ac:dyDescent="0.2">
      <c r="B1998" s="107">
        <v>133635</v>
      </c>
      <c r="C1998" s="108">
        <v>2003921</v>
      </c>
      <c r="D1998" s="109" t="s">
        <v>1708</v>
      </c>
      <c r="E1998" s="107">
        <v>133635</v>
      </c>
      <c r="F1998" s="108">
        <v>2003921</v>
      </c>
      <c r="G1998" s="107">
        <v>133635</v>
      </c>
      <c r="H1998" s="56"/>
    </row>
    <row r="1999" spans="2:8" ht="15" x14ac:dyDescent="0.2">
      <c r="B1999" s="107">
        <v>133636</v>
      </c>
      <c r="C1999" s="108">
        <v>2003922</v>
      </c>
      <c r="D1999" s="109" t="s">
        <v>1709</v>
      </c>
      <c r="E1999" s="107">
        <v>133636</v>
      </c>
      <c r="F1999" s="108">
        <v>2003922</v>
      </c>
      <c r="G1999" s="107">
        <v>133636</v>
      </c>
      <c r="H1999" s="56"/>
    </row>
    <row r="2000" spans="2:8" ht="15" x14ac:dyDescent="0.2">
      <c r="B2000" s="107">
        <v>133660</v>
      </c>
      <c r="C2000" s="108">
        <v>2003941</v>
      </c>
      <c r="D2000" s="109" t="s">
        <v>1710</v>
      </c>
      <c r="E2000" s="107">
        <v>133660</v>
      </c>
      <c r="F2000" s="108">
        <v>2003941</v>
      </c>
      <c r="G2000" s="107">
        <v>133660</v>
      </c>
      <c r="H2000" s="56"/>
    </row>
    <row r="2001" spans="2:8" ht="15" x14ac:dyDescent="0.2">
      <c r="B2001" s="107">
        <v>133662</v>
      </c>
      <c r="C2001" s="108">
        <v>2003942</v>
      </c>
      <c r="D2001" s="109" t="s">
        <v>1711</v>
      </c>
      <c r="E2001" s="107">
        <v>133662</v>
      </c>
      <c r="F2001" s="108">
        <v>2003942</v>
      </c>
      <c r="G2001" s="107">
        <v>133662</v>
      </c>
      <c r="H2001" s="56"/>
    </row>
    <row r="2002" spans="2:8" ht="15" x14ac:dyDescent="0.2">
      <c r="B2002" s="107">
        <v>133664</v>
      </c>
      <c r="C2002" s="108">
        <v>2003943</v>
      </c>
      <c r="D2002" s="109" t="s">
        <v>1712</v>
      </c>
      <c r="E2002" s="107">
        <v>133664</v>
      </c>
      <c r="F2002" s="108">
        <v>2003943</v>
      </c>
      <c r="G2002" s="107">
        <v>133664</v>
      </c>
      <c r="H2002" s="56"/>
    </row>
    <row r="2003" spans="2:8" ht="15" x14ac:dyDescent="0.2">
      <c r="B2003" s="107">
        <v>133666</v>
      </c>
      <c r="C2003" s="108">
        <v>2003944</v>
      </c>
      <c r="D2003" s="109" t="s">
        <v>1713</v>
      </c>
      <c r="E2003" s="107">
        <v>133666</v>
      </c>
      <c r="F2003" s="108">
        <v>2003944</v>
      </c>
      <c r="G2003" s="107">
        <v>133666</v>
      </c>
      <c r="H2003" s="56"/>
    </row>
    <row r="2004" spans="2:8" ht="15" x14ac:dyDescent="0.2">
      <c r="B2004" s="107">
        <v>133668</v>
      </c>
      <c r="C2004" s="108">
        <v>2003945</v>
      </c>
      <c r="D2004" s="109" t="s">
        <v>1714</v>
      </c>
      <c r="E2004" s="107">
        <v>133668</v>
      </c>
      <c r="F2004" s="108">
        <v>2003945</v>
      </c>
      <c r="G2004" s="107">
        <v>133668</v>
      </c>
      <c r="H2004" s="56"/>
    </row>
    <row r="2005" spans="2:8" ht="15" x14ac:dyDescent="0.2">
      <c r="B2005" s="107">
        <v>133670</v>
      </c>
      <c r="C2005" s="108">
        <v>2003946</v>
      </c>
      <c r="D2005" s="109" t="s">
        <v>1715</v>
      </c>
      <c r="E2005" s="107">
        <v>133670</v>
      </c>
      <c r="F2005" s="108">
        <v>2003946</v>
      </c>
      <c r="G2005" s="107">
        <v>133670</v>
      </c>
      <c r="H2005" s="56"/>
    </row>
    <row r="2006" spans="2:8" ht="15" x14ac:dyDescent="0.2">
      <c r="B2006" s="107">
        <v>133674</v>
      </c>
      <c r="C2006" s="108">
        <v>2003949</v>
      </c>
      <c r="D2006" s="109" t="s">
        <v>1716</v>
      </c>
      <c r="E2006" s="107">
        <v>133674</v>
      </c>
      <c r="F2006" s="108">
        <v>2003949</v>
      </c>
      <c r="G2006" s="107">
        <v>133674</v>
      </c>
      <c r="H2006" s="56"/>
    </row>
    <row r="2007" spans="2:8" ht="15" x14ac:dyDescent="0.2">
      <c r="B2007" s="107">
        <v>133675</v>
      </c>
      <c r="C2007" s="108">
        <v>2003950</v>
      </c>
      <c r="D2007" s="109" t="s">
        <v>1717</v>
      </c>
      <c r="E2007" s="107">
        <v>133675</v>
      </c>
      <c r="F2007" s="108">
        <v>2003950</v>
      </c>
      <c r="G2007" s="107">
        <v>133675</v>
      </c>
      <c r="H2007" s="56"/>
    </row>
    <row r="2008" spans="2:8" ht="15" x14ac:dyDescent="0.2">
      <c r="B2008" s="107">
        <v>133676</v>
      </c>
      <c r="C2008" s="108">
        <v>2003951</v>
      </c>
      <c r="D2008" s="109" t="s">
        <v>5060</v>
      </c>
      <c r="E2008" s="107">
        <v>133676</v>
      </c>
      <c r="F2008" s="108">
        <v>2003951</v>
      </c>
      <c r="G2008" s="107">
        <v>133676</v>
      </c>
      <c r="H2008" s="56"/>
    </row>
    <row r="2009" spans="2:8" ht="15" x14ac:dyDescent="0.2">
      <c r="B2009" s="107">
        <v>133677</v>
      </c>
      <c r="C2009" s="108">
        <v>2003952</v>
      </c>
      <c r="D2009" s="109" t="s">
        <v>5061</v>
      </c>
      <c r="E2009" s="107">
        <v>133677</v>
      </c>
      <c r="F2009" s="108">
        <v>2003952</v>
      </c>
      <c r="G2009" s="107">
        <v>133677</v>
      </c>
      <c r="H2009" s="56"/>
    </row>
    <row r="2010" spans="2:8" ht="15" x14ac:dyDescent="0.2">
      <c r="B2010" s="107">
        <v>133678</v>
      </c>
      <c r="C2010" s="108">
        <v>2003953</v>
      </c>
      <c r="D2010" s="109" t="s">
        <v>5062</v>
      </c>
      <c r="E2010" s="107">
        <v>133678</v>
      </c>
      <c r="F2010" s="108">
        <v>2003953</v>
      </c>
      <c r="G2010" s="107">
        <v>133678</v>
      </c>
      <c r="H2010" s="56"/>
    </row>
    <row r="2011" spans="2:8" ht="15" x14ac:dyDescent="0.2">
      <c r="B2011" s="107">
        <v>133679</v>
      </c>
      <c r="C2011" s="108">
        <v>2003954</v>
      </c>
      <c r="D2011" s="109" t="s">
        <v>1718</v>
      </c>
      <c r="E2011" s="107">
        <v>133679</v>
      </c>
      <c r="F2011" s="108">
        <v>2003954</v>
      </c>
      <c r="G2011" s="107">
        <v>133679</v>
      </c>
      <c r="H2011" s="56"/>
    </row>
    <row r="2012" spans="2:8" ht="15" x14ac:dyDescent="0.2">
      <c r="B2012" s="107">
        <v>133701</v>
      </c>
      <c r="C2012" s="108">
        <v>2003956</v>
      </c>
      <c r="D2012" s="109" t="s">
        <v>1719</v>
      </c>
      <c r="E2012" s="107">
        <v>133701</v>
      </c>
      <c r="F2012" s="108">
        <v>2003956</v>
      </c>
      <c r="G2012" s="107">
        <v>133701</v>
      </c>
      <c r="H2012" s="56"/>
    </row>
    <row r="2013" spans="2:8" ht="15" x14ac:dyDescent="0.2">
      <c r="B2013" s="107">
        <v>133702</v>
      </c>
      <c r="C2013" s="108">
        <v>2003957</v>
      </c>
      <c r="D2013" s="109" t="s">
        <v>1720</v>
      </c>
      <c r="E2013" s="107">
        <v>133702</v>
      </c>
      <c r="F2013" s="108">
        <v>2003957</v>
      </c>
      <c r="G2013" s="107">
        <v>133702</v>
      </c>
      <c r="H2013" s="56"/>
    </row>
    <row r="2014" spans="2:8" ht="15" x14ac:dyDescent="0.2">
      <c r="B2014" s="107">
        <v>133703</v>
      </c>
      <c r="C2014" s="108">
        <v>2003958</v>
      </c>
      <c r="D2014" s="109" t="s">
        <v>1721</v>
      </c>
      <c r="E2014" s="107">
        <v>133703</v>
      </c>
      <c r="F2014" s="108">
        <v>2003958</v>
      </c>
      <c r="G2014" s="107">
        <v>133703</v>
      </c>
      <c r="H2014" s="56"/>
    </row>
    <row r="2015" spans="2:8" ht="15" x14ac:dyDescent="0.2">
      <c r="B2015" s="107">
        <v>133704</v>
      </c>
      <c r="C2015" s="108">
        <v>2003959</v>
      </c>
      <c r="D2015" s="109" t="s">
        <v>1722</v>
      </c>
      <c r="E2015" s="107">
        <v>133704</v>
      </c>
      <c r="F2015" s="108">
        <v>2003959</v>
      </c>
      <c r="G2015" s="107">
        <v>133704</v>
      </c>
      <c r="H2015" s="56"/>
    </row>
    <row r="2016" spans="2:8" ht="15" x14ac:dyDescent="0.2">
      <c r="B2016" s="107">
        <v>133705</v>
      </c>
      <c r="C2016" s="108">
        <v>2003960</v>
      </c>
      <c r="D2016" s="109" t="s">
        <v>1723</v>
      </c>
      <c r="E2016" s="107">
        <v>133705</v>
      </c>
      <c r="F2016" s="108">
        <v>2003960</v>
      </c>
      <c r="G2016" s="107">
        <v>133705</v>
      </c>
      <c r="H2016" s="56"/>
    </row>
    <row r="2017" spans="2:8" ht="15" x14ac:dyDescent="0.2">
      <c r="B2017" s="107">
        <v>133706</v>
      </c>
      <c r="C2017" s="108">
        <v>2003961</v>
      </c>
      <c r="D2017" s="109" t="s">
        <v>1724</v>
      </c>
      <c r="E2017" s="107">
        <v>133706</v>
      </c>
      <c r="F2017" s="108">
        <v>2003961</v>
      </c>
      <c r="G2017" s="107">
        <v>133706</v>
      </c>
      <c r="H2017" s="56"/>
    </row>
    <row r="2018" spans="2:8" ht="15" x14ac:dyDescent="0.2">
      <c r="B2018" s="107">
        <v>133707</v>
      </c>
      <c r="C2018" s="108">
        <v>2003962</v>
      </c>
      <c r="D2018" s="109" t="s">
        <v>1725</v>
      </c>
      <c r="E2018" s="107">
        <v>133707</v>
      </c>
      <c r="F2018" s="108">
        <v>2003962</v>
      </c>
      <c r="G2018" s="107">
        <v>133707</v>
      </c>
      <c r="H2018" s="56"/>
    </row>
    <row r="2019" spans="2:8" ht="15" x14ac:dyDescent="0.2">
      <c r="B2019" s="107">
        <v>133708</v>
      </c>
      <c r="C2019" s="108">
        <v>2003963</v>
      </c>
      <c r="D2019" s="109" t="s">
        <v>1726</v>
      </c>
      <c r="E2019" s="107">
        <v>133708</v>
      </c>
      <c r="F2019" s="108">
        <v>2003963</v>
      </c>
      <c r="G2019" s="107">
        <v>133708</v>
      </c>
      <c r="H2019" s="56"/>
    </row>
    <row r="2020" spans="2:8" ht="15" x14ac:dyDescent="0.2">
      <c r="B2020" s="107">
        <v>133709</v>
      </c>
      <c r="C2020" s="108">
        <v>2003964</v>
      </c>
      <c r="D2020" s="109" t="s">
        <v>1727</v>
      </c>
      <c r="E2020" s="107">
        <v>133709</v>
      </c>
      <c r="F2020" s="108">
        <v>2003964</v>
      </c>
      <c r="G2020" s="107">
        <v>133709</v>
      </c>
      <c r="H2020" s="56"/>
    </row>
    <row r="2021" spans="2:8" ht="15" x14ac:dyDescent="0.2">
      <c r="B2021" s="107">
        <v>133710</v>
      </c>
      <c r="C2021" s="108">
        <v>2003966</v>
      </c>
      <c r="D2021" s="109" t="s">
        <v>1729</v>
      </c>
      <c r="E2021" s="107">
        <v>133710</v>
      </c>
      <c r="F2021" s="108">
        <v>2003966</v>
      </c>
      <c r="G2021" s="107">
        <v>133710</v>
      </c>
      <c r="H2021" s="56"/>
    </row>
    <row r="2022" spans="2:8" ht="15" x14ac:dyDescent="0.2">
      <c r="B2022" s="107">
        <v>133711</v>
      </c>
      <c r="C2022" s="108">
        <v>3003562</v>
      </c>
      <c r="D2022" s="109" t="s">
        <v>3633</v>
      </c>
      <c r="E2022" s="107">
        <v>133711</v>
      </c>
      <c r="F2022" s="108">
        <v>3003562</v>
      </c>
      <c r="G2022" s="107">
        <v>133711</v>
      </c>
      <c r="H2022" s="56"/>
    </row>
    <row r="2023" spans="2:8" ht="15" x14ac:dyDescent="0.2">
      <c r="B2023" s="107">
        <v>133712</v>
      </c>
      <c r="C2023" s="108">
        <v>3003563</v>
      </c>
      <c r="D2023" s="109" t="s">
        <v>3634</v>
      </c>
      <c r="E2023" s="107">
        <v>133712</v>
      </c>
      <c r="F2023" s="108">
        <v>3003563</v>
      </c>
      <c r="G2023" s="107">
        <v>133712</v>
      </c>
      <c r="H2023" s="56"/>
    </row>
    <row r="2024" spans="2:8" ht="15" x14ac:dyDescent="0.2">
      <c r="B2024" s="107">
        <v>133715</v>
      </c>
      <c r="C2024" s="108">
        <v>3003564</v>
      </c>
      <c r="D2024" s="109" t="s">
        <v>3635</v>
      </c>
      <c r="E2024" s="107">
        <v>133715</v>
      </c>
      <c r="F2024" s="108">
        <v>3003564</v>
      </c>
      <c r="G2024" s="107">
        <v>133715</v>
      </c>
      <c r="H2024" s="56"/>
    </row>
    <row r="2025" spans="2:8" ht="15" x14ac:dyDescent="0.2">
      <c r="B2025" s="107">
        <v>133717</v>
      </c>
      <c r="C2025" s="108">
        <v>2073018</v>
      </c>
      <c r="D2025" s="109" t="s">
        <v>3075</v>
      </c>
      <c r="E2025" s="107">
        <v>133717</v>
      </c>
      <c r="F2025" s="108">
        <v>2073018</v>
      </c>
      <c r="G2025" s="107">
        <v>133717</v>
      </c>
      <c r="H2025" s="56"/>
    </row>
    <row r="2026" spans="2:8" ht="15" x14ac:dyDescent="0.2">
      <c r="B2026" s="107">
        <v>133718</v>
      </c>
      <c r="C2026" s="108">
        <v>2073019</v>
      </c>
      <c r="D2026" s="109" t="s">
        <v>3076</v>
      </c>
      <c r="E2026" s="107">
        <v>133718</v>
      </c>
      <c r="F2026" s="108">
        <v>2073019</v>
      </c>
      <c r="G2026" s="107">
        <v>133718</v>
      </c>
      <c r="H2026" s="56"/>
    </row>
    <row r="2027" spans="2:8" ht="15" x14ac:dyDescent="0.2">
      <c r="B2027" s="107">
        <v>133730</v>
      </c>
      <c r="C2027" s="108">
        <v>2003969</v>
      </c>
      <c r="D2027" s="109" t="s">
        <v>5063</v>
      </c>
      <c r="E2027" s="107">
        <v>133730</v>
      </c>
      <c r="F2027" s="108">
        <v>2003969</v>
      </c>
      <c r="G2027" s="107">
        <v>133730</v>
      </c>
      <c r="H2027" s="56"/>
    </row>
    <row r="2028" spans="2:8" ht="15" x14ac:dyDescent="0.2">
      <c r="B2028" s="107">
        <v>133731</v>
      </c>
      <c r="C2028" s="108">
        <v>2003970</v>
      </c>
      <c r="D2028" s="109" t="s">
        <v>5064</v>
      </c>
      <c r="E2028" s="107">
        <v>133731</v>
      </c>
      <c r="F2028" s="108">
        <v>2003970</v>
      </c>
      <c r="G2028" s="107">
        <v>133731</v>
      </c>
      <c r="H2028" s="56"/>
    </row>
    <row r="2029" spans="2:8" ht="15" x14ac:dyDescent="0.2">
      <c r="B2029" s="107">
        <v>133732</v>
      </c>
      <c r="C2029" s="108">
        <v>2003971</v>
      </c>
      <c r="D2029" s="109" t="s">
        <v>5065</v>
      </c>
      <c r="E2029" s="107">
        <v>133732</v>
      </c>
      <c r="F2029" s="108">
        <v>2003971</v>
      </c>
      <c r="G2029" s="107">
        <v>133732</v>
      </c>
      <c r="H2029" s="56"/>
    </row>
    <row r="2030" spans="2:8" ht="15" x14ac:dyDescent="0.2">
      <c r="B2030" s="107">
        <v>133734</v>
      </c>
      <c r="C2030" s="108">
        <v>2003972</v>
      </c>
      <c r="D2030" s="109" t="s">
        <v>1732</v>
      </c>
      <c r="E2030" s="107">
        <v>133734</v>
      </c>
      <c r="F2030" s="108">
        <v>2003972</v>
      </c>
      <c r="G2030" s="107">
        <v>133734</v>
      </c>
      <c r="H2030" s="56"/>
    </row>
    <row r="2031" spans="2:8" ht="15" x14ac:dyDescent="0.2">
      <c r="B2031" s="107">
        <v>133738</v>
      </c>
      <c r="C2031" s="108">
        <v>2003973</v>
      </c>
      <c r="D2031" s="109" t="s">
        <v>1733</v>
      </c>
      <c r="E2031" s="107">
        <v>133738</v>
      </c>
      <c r="F2031" s="108">
        <v>2003973</v>
      </c>
      <c r="G2031" s="107">
        <v>133738</v>
      </c>
      <c r="H2031" s="56"/>
    </row>
    <row r="2032" spans="2:8" ht="15" x14ac:dyDescent="0.2">
      <c r="B2032" s="107">
        <v>133739</v>
      </c>
      <c r="C2032" s="108">
        <v>2003974</v>
      </c>
      <c r="D2032" s="109" t="s">
        <v>5066</v>
      </c>
      <c r="E2032" s="107">
        <v>133739</v>
      </c>
      <c r="F2032" s="108">
        <v>2003974</v>
      </c>
      <c r="G2032" s="107">
        <v>133739</v>
      </c>
      <c r="H2032" s="56"/>
    </row>
    <row r="2033" spans="2:8" ht="15" x14ac:dyDescent="0.2">
      <c r="B2033" s="107">
        <v>133740</v>
      </c>
      <c r="C2033" s="108">
        <v>2003975</v>
      </c>
      <c r="D2033" s="109" t="s">
        <v>5067</v>
      </c>
      <c r="E2033" s="107">
        <v>133740</v>
      </c>
      <c r="F2033" s="108">
        <v>2003975</v>
      </c>
      <c r="G2033" s="107">
        <v>133740</v>
      </c>
      <c r="H2033" s="56"/>
    </row>
    <row r="2034" spans="2:8" ht="15" x14ac:dyDescent="0.2">
      <c r="B2034" s="107">
        <v>133741</v>
      </c>
      <c r="C2034" s="108">
        <v>2003976</v>
      </c>
      <c r="D2034" s="109" t="s">
        <v>5068</v>
      </c>
      <c r="E2034" s="107">
        <v>133741</v>
      </c>
      <c r="F2034" s="108">
        <v>2003976</v>
      </c>
      <c r="G2034" s="107">
        <v>133741</v>
      </c>
      <c r="H2034" s="56"/>
    </row>
    <row r="2035" spans="2:8" ht="15" x14ac:dyDescent="0.2">
      <c r="B2035" s="107">
        <v>133742</v>
      </c>
      <c r="C2035" s="108">
        <v>2003977</v>
      </c>
      <c r="D2035" s="109" t="s">
        <v>5069</v>
      </c>
      <c r="E2035" s="107">
        <v>133742</v>
      </c>
      <c r="F2035" s="108">
        <v>2003977</v>
      </c>
      <c r="G2035" s="107">
        <v>133742</v>
      </c>
      <c r="H2035" s="56"/>
    </row>
    <row r="2036" spans="2:8" ht="15" x14ac:dyDescent="0.2">
      <c r="B2036" s="107">
        <v>133744</v>
      </c>
      <c r="C2036" s="108">
        <v>2003978</v>
      </c>
      <c r="D2036" s="109" t="s">
        <v>5070</v>
      </c>
      <c r="E2036" s="107">
        <v>133744</v>
      </c>
      <c r="F2036" s="108">
        <v>2003978</v>
      </c>
      <c r="G2036" s="107">
        <v>133744</v>
      </c>
      <c r="H2036" s="56"/>
    </row>
    <row r="2037" spans="2:8" ht="15" x14ac:dyDescent="0.2">
      <c r="B2037" s="107">
        <v>133748</v>
      </c>
      <c r="C2037" s="108">
        <v>2003979</v>
      </c>
      <c r="D2037" s="109" t="s">
        <v>5071</v>
      </c>
      <c r="E2037" s="107">
        <v>133748</v>
      </c>
      <c r="F2037" s="108">
        <v>2003979</v>
      </c>
      <c r="G2037" s="107">
        <v>133748</v>
      </c>
      <c r="H2037" s="56"/>
    </row>
    <row r="2038" spans="2:8" ht="15" x14ac:dyDescent="0.2">
      <c r="B2038" s="107">
        <v>133749</v>
      </c>
      <c r="C2038" s="108">
        <v>2003980</v>
      </c>
      <c r="D2038" s="109" t="s">
        <v>5072</v>
      </c>
      <c r="E2038" s="107">
        <v>133749</v>
      </c>
      <c r="F2038" s="108">
        <v>2003980</v>
      </c>
      <c r="G2038" s="107">
        <v>133749</v>
      </c>
      <c r="H2038" s="56"/>
    </row>
    <row r="2039" spans="2:8" ht="15" x14ac:dyDescent="0.2">
      <c r="B2039" s="107">
        <v>133750</v>
      </c>
      <c r="C2039" s="108">
        <v>2003981</v>
      </c>
      <c r="D2039" s="109" t="s">
        <v>5073</v>
      </c>
      <c r="E2039" s="107">
        <v>133750</v>
      </c>
      <c r="F2039" s="108">
        <v>2003981</v>
      </c>
      <c r="G2039" s="107">
        <v>133750</v>
      </c>
      <c r="H2039" s="56"/>
    </row>
    <row r="2040" spans="2:8" ht="15" x14ac:dyDescent="0.2">
      <c r="B2040" s="107">
        <v>133751</v>
      </c>
      <c r="C2040" s="108">
        <v>2003982</v>
      </c>
      <c r="D2040" s="109" t="s">
        <v>5074</v>
      </c>
      <c r="E2040" s="107">
        <v>133751</v>
      </c>
      <c r="F2040" s="108">
        <v>2003982</v>
      </c>
      <c r="G2040" s="107">
        <v>133751</v>
      </c>
      <c r="H2040" s="56"/>
    </row>
    <row r="2041" spans="2:8" ht="15" x14ac:dyDescent="0.2">
      <c r="B2041" s="107">
        <v>133752</v>
      </c>
      <c r="C2041" s="108">
        <v>2003983</v>
      </c>
      <c r="D2041" s="109" t="s">
        <v>5075</v>
      </c>
      <c r="E2041" s="107">
        <v>133752</v>
      </c>
      <c r="F2041" s="108">
        <v>2003983</v>
      </c>
      <c r="G2041" s="107">
        <v>133752</v>
      </c>
      <c r="H2041" s="56"/>
    </row>
    <row r="2042" spans="2:8" ht="15" x14ac:dyDescent="0.2">
      <c r="B2042" s="107">
        <v>133754</v>
      </c>
      <c r="C2042" s="108">
        <v>2003984</v>
      </c>
      <c r="D2042" s="109" t="s">
        <v>5076</v>
      </c>
      <c r="E2042" s="107">
        <v>133754</v>
      </c>
      <c r="F2042" s="108">
        <v>2003984</v>
      </c>
      <c r="G2042" s="107">
        <v>133754</v>
      </c>
      <c r="H2042" s="56"/>
    </row>
    <row r="2043" spans="2:8" ht="15" x14ac:dyDescent="0.2">
      <c r="B2043" s="107">
        <v>133758</v>
      </c>
      <c r="C2043" s="108">
        <v>2003985</v>
      </c>
      <c r="D2043" s="109" t="s">
        <v>5077</v>
      </c>
      <c r="E2043" s="107">
        <v>133758</v>
      </c>
      <c r="F2043" s="108">
        <v>2003985</v>
      </c>
      <c r="G2043" s="107">
        <v>133758</v>
      </c>
      <c r="H2043" s="56"/>
    </row>
    <row r="2044" spans="2:8" ht="15" x14ac:dyDescent="0.2">
      <c r="B2044" s="107">
        <v>133759</v>
      </c>
      <c r="C2044" s="108">
        <v>2003986</v>
      </c>
      <c r="D2044" s="109" t="s">
        <v>5078</v>
      </c>
      <c r="E2044" s="107">
        <v>133759</v>
      </c>
      <c r="F2044" s="108">
        <v>2003986</v>
      </c>
      <c r="G2044" s="107">
        <v>133759</v>
      </c>
      <c r="H2044" s="56"/>
    </row>
    <row r="2045" spans="2:8" ht="15" x14ac:dyDescent="0.2">
      <c r="B2045" s="107">
        <v>133770</v>
      </c>
      <c r="C2045" s="108">
        <v>2003987</v>
      </c>
      <c r="D2045" s="109" t="s">
        <v>1734</v>
      </c>
      <c r="E2045" s="107">
        <v>133770</v>
      </c>
      <c r="F2045" s="108">
        <v>2003987</v>
      </c>
      <c r="G2045" s="107">
        <v>133770</v>
      </c>
      <c r="H2045" s="56"/>
    </row>
    <row r="2046" spans="2:8" ht="15" x14ac:dyDescent="0.2">
      <c r="B2046" s="107">
        <v>133771</v>
      </c>
      <c r="C2046" s="108">
        <v>2003988</v>
      </c>
      <c r="D2046" s="109" t="s">
        <v>5079</v>
      </c>
      <c r="E2046" s="107">
        <v>133771</v>
      </c>
      <c r="F2046" s="108">
        <v>2003988</v>
      </c>
      <c r="G2046" s="107">
        <v>133771</v>
      </c>
      <c r="H2046" s="56"/>
    </row>
    <row r="2047" spans="2:8" ht="15" x14ac:dyDescent="0.2">
      <c r="B2047" s="107">
        <v>133772</v>
      </c>
      <c r="C2047" s="108">
        <v>2003989</v>
      </c>
      <c r="D2047" s="109" t="s">
        <v>5080</v>
      </c>
      <c r="E2047" s="107">
        <v>133772</v>
      </c>
      <c r="F2047" s="108">
        <v>2003989</v>
      </c>
      <c r="G2047" s="107">
        <v>133772</v>
      </c>
      <c r="H2047" s="56"/>
    </row>
    <row r="2048" spans="2:8" ht="15" x14ac:dyDescent="0.2">
      <c r="B2048" s="107">
        <v>133774</v>
      </c>
      <c r="C2048" s="108">
        <v>2003990</v>
      </c>
      <c r="D2048" s="109" t="s">
        <v>5081</v>
      </c>
      <c r="E2048" s="107">
        <v>133774</v>
      </c>
      <c r="F2048" s="108">
        <v>2003990</v>
      </c>
      <c r="G2048" s="107">
        <v>133774</v>
      </c>
      <c r="H2048" s="56"/>
    </row>
    <row r="2049" spans="2:8" ht="15" x14ac:dyDescent="0.2">
      <c r="B2049" s="107">
        <v>133777</v>
      </c>
      <c r="C2049" s="108">
        <v>2003991</v>
      </c>
      <c r="D2049" s="109" t="s">
        <v>1735</v>
      </c>
      <c r="E2049" s="107">
        <v>133777</v>
      </c>
      <c r="F2049" s="108">
        <v>2003991</v>
      </c>
      <c r="G2049" s="107">
        <v>133777</v>
      </c>
      <c r="H2049" s="56"/>
    </row>
    <row r="2050" spans="2:8" ht="15" x14ac:dyDescent="0.2">
      <c r="B2050" s="107">
        <v>133778</v>
      </c>
      <c r="C2050" s="108">
        <v>2003992</v>
      </c>
      <c r="D2050" s="109" t="s">
        <v>5082</v>
      </c>
      <c r="E2050" s="107">
        <v>133778</v>
      </c>
      <c r="F2050" s="108">
        <v>2003992</v>
      </c>
      <c r="G2050" s="107">
        <v>133778</v>
      </c>
      <c r="H2050" s="56"/>
    </row>
    <row r="2051" spans="2:8" ht="15" x14ac:dyDescent="0.2">
      <c r="B2051" s="107">
        <v>133779</v>
      </c>
      <c r="C2051" s="108">
        <v>2003993</v>
      </c>
      <c r="D2051" s="109" t="s">
        <v>5083</v>
      </c>
      <c r="E2051" s="107">
        <v>133779</v>
      </c>
      <c r="F2051" s="108">
        <v>2003993</v>
      </c>
      <c r="G2051" s="107">
        <v>133779</v>
      </c>
      <c r="H2051" s="56"/>
    </row>
    <row r="2052" spans="2:8" ht="15" x14ac:dyDescent="0.2">
      <c r="B2052" s="107">
        <v>133785</v>
      </c>
      <c r="C2052" s="108">
        <v>2003995</v>
      </c>
      <c r="D2052" s="109" t="s">
        <v>5084</v>
      </c>
      <c r="E2052" s="107">
        <v>133785</v>
      </c>
      <c r="F2052" s="108">
        <v>2003995</v>
      </c>
      <c r="G2052" s="107">
        <v>133785</v>
      </c>
      <c r="H2052" s="56"/>
    </row>
    <row r="2053" spans="2:8" ht="15" x14ac:dyDescent="0.2">
      <c r="B2053" s="107">
        <v>133786</v>
      </c>
      <c r="C2053" s="108">
        <v>2003996</v>
      </c>
      <c r="D2053" s="109" t="s">
        <v>1736</v>
      </c>
      <c r="E2053" s="107">
        <v>133786</v>
      </c>
      <c r="F2053" s="108">
        <v>2003996</v>
      </c>
      <c r="G2053" s="107">
        <v>133786</v>
      </c>
      <c r="H2053" s="56"/>
    </row>
    <row r="2054" spans="2:8" ht="15" x14ac:dyDescent="0.2">
      <c r="B2054" s="107">
        <v>133787</v>
      </c>
      <c r="C2054" s="108">
        <v>2003997</v>
      </c>
      <c r="D2054" s="109" t="s">
        <v>5085</v>
      </c>
      <c r="E2054" s="107">
        <v>133787</v>
      </c>
      <c r="F2054" s="108">
        <v>2003997</v>
      </c>
      <c r="G2054" s="107">
        <v>133787</v>
      </c>
      <c r="H2054" s="56"/>
    </row>
    <row r="2055" spans="2:8" ht="15" x14ac:dyDescent="0.2">
      <c r="B2055" s="107">
        <v>133788</v>
      </c>
      <c r="C2055" s="108">
        <v>2003998</v>
      </c>
      <c r="D2055" s="109" t="s">
        <v>5086</v>
      </c>
      <c r="E2055" s="107">
        <v>133788</v>
      </c>
      <c r="F2055" s="108">
        <v>2003998</v>
      </c>
      <c r="G2055" s="107">
        <v>133788</v>
      </c>
      <c r="H2055" s="56"/>
    </row>
    <row r="2056" spans="2:8" ht="15" x14ac:dyDescent="0.2">
      <c r="B2056" s="107">
        <v>133789</v>
      </c>
      <c r="C2056" s="108">
        <v>2003999</v>
      </c>
      <c r="D2056" s="109" t="s">
        <v>5087</v>
      </c>
      <c r="E2056" s="107">
        <v>133789</v>
      </c>
      <c r="F2056" s="108">
        <v>2003999</v>
      </c>
      <c r="G2056" s="107">
        <v>133789</v>
      </c>
      <c r="H2056" s="56"/>
    </row>
    <row r="2057" spans="2:8" ht="15" x14ac:dyDescent="0.2">
      <c r="B2057" s="107">
        <v>133791</v>
      </c>
      <c r="C2057" s="108">
        <v>2004000</v>
      </c>
      <c r="D2057" s="109" t="s">
        <v>5088</v>
      </c>
      <c r="E2057" s="107">
        <v>133791</v>
      </c>
      <c r="F2057" s="108">
        <v>2004000</v>
      </c>
      <c r="G2057" s="107">
        <v>133791</v>
      </c>
      <c r="H2057" s="56"/>
    </row>
    <row r="2058" spans="2:8" ht="15" x14ac:dyDescent="0.2">
      <c r="B2058" s="107">
        <v>133792</v>
      </c>
      <c r="C2058" s="108">
        <v>2004001</v>
      </c>
      <c r="D2058" s="109" t="s">
        <v>5089</v>
      </c>
      <c r="E2058" s="107">
        <v>133792</v>
      </c>
      <c r="F2058" s="108">
        <v>2004001</v>
      </c>
      <c r="G2058" s="107">
        <v>133792</v>
      </c>
      <c r="H2058" s="56"/>
    </row>
    <row r="2059" spans="2:8" ht="15" x14ac:dyDescent="0.2">
      <c r="B2059" s="107">
        <v>133793</v>
      </c>
      <c r="C2059" s="108">
        <v>2004002</v>
      </c>
      <c r="D2059" s="109" t="s">
        <v>5090</v>
      </c>
      <c r="E2059" s="107">
        <v>133793</v>
      </c>
      <c r="F2059" s="108">
        <v>2004002</v>
      </c>
      <c r="G2059" s="107">
        <v>133793</v>
      </c>
      <c r="H2059" s="56"/>
    </row>
    <row r="2060" spans="2:8" ht="15" x14ac:dyDescent="0.2">
      <c r="B2060" s="107">
        <v>133794</v>
      </c>
      <c r="C2060" s="108">
        <v>2004003</v>
      </c>
      <c r="D2060" s="109" t="s">
        <v>5091</v>
      </c>
      <c r="E2060" s="107">
        <v>133794</v>
      </c>
      <c r="F2060" s="108">
        <v>2004003</v>
      </c>
      <c r="G2060" s="107">
        <v>133794</v>
      </c>
      <c r="H2060" s="56"/>
    </row>
    <row r="2061" spans="2:8" ht="15" x14ac:dyDescent="0.2">
      <c r="B2061" s="107">
        <v>133799</v>
      </c>
      <c r="C2061" s="108">
        <v>2004004</v>
      </c>
      <c r="D2061" s="109" t="s">
        <v>1737</v>
      </c>
      <c r="E2061" s="107">
        <v>133799</v>
      </c>
      <c r="F2061" s="108">
        <v>2004004</v>
      </c>
      <c r="G2061" s="107">
        <v>133799</v>
      </c>
      <c r="H2061" s="56"/>
    </row>
    <row r="2062" spans="2:8" ht="15" x14ac:dyDescent="0.2">
      <c r="B2062" s="107">
        <v>133810</v>
      </c>
      <c r="C2062" s="108">
        <v>2004013</v>
      </c>
      <c r="D2062" s="109" t="s">
        <v>5092</v>
      </c>
      <c r="E2062" s="107">
        <v>133810</v>
      </c>
      <c r="F2062" s="108">
        <v>2004013</v>
      </c>
      <c r="G2062" s="107">
        <v>133810</v>
      </c>
      <c r="H2062" s="56"/>
    </row>
    <row r="2063" spans="2:8" ht="15" x14ac:dyDescent="0.2">
      <c r="B2063" s="107">
        <v>133811</v>
      </c>
      <c r="C2063" s="108">
        <v>2004014</v>
      </c>
      <c r="D2063" s="109" t="s">
        <v>5093</v>
      </c>
      <c r="E2063" s="107">
        <v>133811</v>
      </c>
      <c r="F2063" s="108">
        <v>2004014</v>
      </c>
      <c r="G2063" s="107">
        <v>133811</v>
      </c>
      <c r="H2063" s="56"/>
    </row>
    <row r="2064" spans="2:8" ht="15" x14ac:dyDescent="0.2">
      <c r="B2064" s="107">
        <v>133816</v>
      </c>
      <c r="C2064" s="108">
        <v>2004019</v>
      </c>
      <c r="D2064" s="109" t="s">
        <v>1739</v>
      </c>
      <c r="E2064" s="107">
        <v>133816</v>
      </c>
      <c r="F2064" s="108">
        <v>2004019</v>
      </c>
      <c r="G2064" s="107">
        <v>133816</v>
      </c>
      <c r="H2064" s="56"/>
    </row>
    <row r="2065" spans="2:8" ht="15" x14ac:dyDescent="0.2">
      <c r="B2065" s="107">
        <v>133824</v>
      </c>
      <c r="C2065" s="108">
        <v>2004027</v>
      </c>
      <c r="D2065" s="109" t="s">
        <v>5094</v>
      </c>
      <c r="E2065" s="107">
        <v>133824</v>
      </c>
      <c r="F2065" s="108">
        <v>2004027</v>
      </c>
      <c r="G2065" s="107">
        <v>133824</v>
      </c>
      <c r="H2065" s="56"/>
    </row>
    <row r="2066" spans="2:8" ht="15" x14ac:dyDescent="0.2">
      <c r="B2066" s="107">
        <v>133825</v>
      </c>
      <c r="C2066" s="108">
        <v>2004028</v>
      </c>
      <c r="D2066" s="109" t="s">
        <v>1740</v>
      </c>
      <c r="E2066" s="107">
        <v>133825</v>
      </c>
      <c r="F2066" s="108">
        <v>2004028</v>
      </c>
      <c r="G2066" s="107">
        <v>133825</v>
      </c>
      <c r="H2066" s="56"/>
    </row>
    <row r="2067" spans="2:8" ht="15" x14ac:dyDescent="0.2">
      <c r="B2067" s="107">
        <v>133830</v>
      </c>
      <c r="C2067" s="108">
        <v>2004033</v>
      </c>
      <c r="D2067" s="109" t="s">
        <v>5095</v>
      </c>
      <c r="E2067" s="107">
        <v>133830</v>
      </c>
      <c r="F2067" s="108">
        <v>2004033</v>
      </c>
      <c r="G2067" s="107">
        <v>133830</v>
      </c>
      <c r="H2067" s="56"/>
    </row>
    <row r="2068" spans="2:8" ht="15" x14ac:dyDescent="0.2">
      <c r="B2068" s="107">
        <v>133831</v>
      </c>
      <c r="C2068" s="108">
        <v>2004034</v>
      </c>
      <c r="D2068" s="109" t="s">
        <v>1741</v>
      </c>
      <c r="E2068" s="107">
        <v>133831</v>
      </c>
      <c r="F2068" s="108">
        <v>2004034</v>
      </c>
      <c r="G2068" s="107">
        <v>133831</v>
      </c>
      <c r="H2068" s="56"/>
    </row>
    <row r="2069" spans="2:8" ht="15" x14ac:dyDescent="0.2">
      <c r="B2069" s="107">
        <v>133832</v>
      </c>
      <c r="C2069" s="108">
        <v>2004035</v>
      </c>
      <c r="D2069" s="109" t="s">
        <v>5096</v>
      </c>
      <c r="E2069" s="107">
        <v>133832</v>
      </c>
      <c r="F2069" s="108">
        <v>2004035</v>
      </c>
      <c r="G2069" s="107">
        <v>133832</v>
      </c>
      <c r="H2069" s="56"/>
    </row>
    <row r="2070" spans="2:8" ht="15" x14ac:dyDescent="0.2">
      <c r="B2070" s="107">
        <v>133833</v>
      </c>
      <c r="C2070" s="108">
        <v>2004036</v>
      </c>
      <c r="D2070" s="109" t="s">
        <v>5097</v>
      </c>
      <c r="E2070" s="107">
        <v>133833</v>
      </c>
      <c r="F2070" s="108">
        <v>2004036</v>
      </c>
      <c r="G2070" s="107">
        <v>133833</v>
      </c>
      <c r="H2070" s="56"/>
    </row>
    <row r="2071" spans="2:8" ht="15" x14ac:dyDescent="0.2">
      <c r="B2071" s="107">
        <v>133834</v>
      </c>
      <c r="C2071" s="108">
        <v>2004037</v>
      </c>
      <c r="D2071" s="109" t="s">
        <v>5098</v>
      </c>
      <c r="E2071" s="107">
        <v>133834</v>
      </c>
      <c r="F2071" s="108">
        <v>2004037</v>
      </c>
      <c r="G2071" s="107">
        <v>133834</v>
      </c>
      <c r="H2071" s="56"/>
    </row>
    <row r="2072" spans="2:8" ht="15" x14ac:dyDescent="0.2">
      <c r="B2072" s="107">
        <v>133839</v>
      </c>
      <c r="C2072" s="108">
        <v>2004042</v>
      </c>
      <c r="D2072" s="109" t="s">
        <v>1742</v>
      </c>
      <c r="E2072" s="107">
        <v>133839</v>
      </c>
      <c r="F2072" s="108">
        <v>2004042</v>
      </c>
      <c r="G2072" s="107">
        <v>133839</v>
      </c>
      <c r="H2072" s="56"/>
    </row>
    <row r="2073" spans="2:8" ht="15" x14ac:dyDescent="0.2">
      <c r="B2073" s="107">
        <v>133840</v>
      </c>
      <c r="C2073" s="108">
        <v>2004043</v>
      </c>
      <c r="D2073" s="109" t="s">
        <v>5099</v>
      </c>
      <c r="E2073" s="107">
        <v>133840</v>
      </c>
      <c r="F2073" s="108">
        <v>2004043</v>
      </c>
      <c r="G2073" s="107">
        <v>133840</v>
      </c>
      <c r="H2073" s="56"/>
    </row>
    <row r="2074" spans="2:8" ht="15" x14ac:dyDescent="0.2">
      <c r="B2074" s="107">
        <v>133841</v>
      </c>
      <c r="C2074" s="108">
        <v>2004044</v>
      </c>
      <c r="D2074" s="109" t="s">
        <v>1743</v>
      </c>
      <c r="E2074" s="107">
        <v>133841</v>
      </c>
      <c r="F2074" s="108">
        <v>2004044</v>
      </c>
      <c r="G2074" s="107">
        <v>133841</v>
      </c>
      <c r="H2074" s="56"/>
    </row>
    <row r="2075" spans="2:8" ht="15" x14ac:dyDescent="0.2">
      <c r="B2075" s="107">
        <v>133842</v>
      </c>
      <c r="C2075" s="108">
        <v>2004045</v>
      </c>
      <c r="D2075" s="109" t="s">
        <v>5100</v>
      </c>
      <c r="E2075" s="107">
        <v>133842</v>
      </c>
      <c r="F2075" s="108">
        <v>2004045</v>
      </c>
      <c r="G2075" s="107">
        <v>133842</v>
      </c>
      <c r="H2075" s="56"/>
    </row>
    <row r="2076" spans="2:8" ht="15" x14ac:dyDescent="0.2">
      <c r="B2076" s="107">
        <v>133869</v>
      </c>
      <c r="C2076" s="108">
        <v>2004074</v>
      </c>
      <c r="D2076" s="109" t="s">
        <v>8546</v>
      </c>
      <c r="E2076" s="107">
        <v>133869</v>
      </c>
      <c r="F2076" s="108">
        <v>2004074</v>
      </c>
      <c r="G2076" s="107">
        <v>133869</v>
      </c>
      <c r="H2076" s="56"/>
    </row>
    <row r="2077" spans="2:8" ht="15" x14ac:dyDescent="0.2">
      <c r="B2077" s="107">
        <v>133870</v>
      </c>
      <c r="C2077" s="108">
        <v>2004076</v>
      </c>
      <c r="D2077" s="109" t="s">
        <v>8547</v>
      </c>
      <c r="E2077" s="107">
        <v>133870</v>
      </c>
      <c r="F2077" s="108">
        <v>2004076</v>
      </c>
      <c r="G2077" s="107">
        <v>133870</v>
      </c>
      <c r="H2077" s="56"/>
    </row>
    <row r="2078" spans="2:8" ht="15" x14ac:dyDescent="0.2">
      <c r="B2078" s="107">
        <v>133925</v>
      </c>
      <c r="C2078" s="108">
        <v>3000536</v>
      </c>
      <c r="D2078" s="109" t="s">
        <v>7831</v>
      </c>
      <c r="E2078" s="107">
        <v>133925</v>
      </c>
      <c r="F2078" s="108">
        <v>3000536</v>
      </c>
      <c r="G2078" s="107">
        <v>133925</v>
      </c>
      <c r="H2078" s="56"/>
    </row>
    <row r="2079" spans="2:8" ht="15" x14ac:dyDescent="0.2">
      <c r="B2079" s="107">
        <v>133928</v>
      </c>
      <c r="C2079" s="108">
        <v>3000569</v>
      </c>
      <c r="D2079" s="109" t="s">
        <v>9225</v>
      </c>
      <c r="E2079" s="107">
        <v>133928</v>
      </c>
      <c r="F2079" s="108">
        <v>3000569</v>
      </c>
      <c r="G2079" s="107">
        <v>133928</v>
      </c>
      <c r="H2079" s="56"/>
    </row>
    <row r="2080" spans="2:8" ht="15" x14ac:dyDescent="0.2">
      <c r="B2080" s="107">
        <v>134072</v>
      </c>
      <c r="C2080" s="108">
        <v>2004174</v>
      </c>
      <c r="D2080" s="109" t="s">
        <v>5101</v>
      </c>
      <c r="E2080" s="107">
        <v>134072</v>
      </c>
      <c r="F2080" s="108">
        <v>2004174</v>
      </c>
      <c r="G2080" s="107">
        <v>134072</v>
      </c>
      <c r="H2080" s="56"/>
    </row>
    <row r="2081" spans="2:8" ht="15" x14ac:dyDescent="0.2">
      <c r="B2081" s="107">
        <v>134092</v>
      </c>
      <c r="C2081" s="108">
        <v>2004185</v>
      </c>
      <c r="D2081" s="109" t="s">
        <v>1754</v>
      </c>
      <c r="E2081" s="107">
        <v>134092</v>
      </c>
      <c r="F2081" s="108">
        <v>2004185</v>
      </c>
      <c r="G2081" s="107">
        <v>134092</v>
      </c>
      <c r="H2081" s="56"/>
    </row>
    <row r="2082" spans="2:8" ht="15" x14ac:dyDescent="0.2">
      <c r="B2082" s="107">
        <v>134113</v>
      </c>
      <c r="C2082" s="108">
        <v>2004188</v>
      </c>
      <c r="D2082" s="109" t="s">
        <v>1755</v>
      </c>
      <c r="E2082" s="107">
        <v>134113</v>
      </c>
      <c r="F2082" s="108">
        <v>2004188</v>
      </c>
      <c r="G2082" s="107">
        <v>134113</v>
      </c>
      <c r="H2082" s="56"/>
    </row>
    <row r="2083" spans="2:8" ht="15" x14ac:dyDescent="0.2">
      <c r="B2083" s="107">
        <v>134114</v>
      </c>
      <c r="C2083" s="108">
        <v>2004189</v>
      </c>
      <c r="D2083" s="109" t="s">
        <v>5102</v>
      </c>
      <c r="E2083" s="107">
        <v>134114</v>
      </c>
      <c r="F2083" s="108">
        <v>2004189</v>
      </c>
      <c r="G2083" s="107">
        <v>134114</v>
      </c>
      <c r="H2083" s="56"/>
    </row>
    <row r="2084" spans="2:8" ht="15" x14ac:dyDescent="0.2">
      <c r="B2084" s="107">
        <v>134115</v>
      </c>
      <c r="C2084" s="108">
        <v>2004190</v>
      </c>
      <c r="D2084" s="109" t="s">
        <v>1756</v>
      </c>
      <c r="E2084" s="107">
        <v>134115</v>
      </c>
      <c r="F2084" s="108">
        <v>2004190</v>
      </c>
      <c r="G2084" s="107">
        <v>134115</v>
      </c>
      <c r="H2084" s="56"/>
    </row>
    <row r="2085" spans="2:8" ht="15" x14ac:dyDescent="0.2">
      <c r="B2085" s="107">
        <v>134116</v>
      </c>
      <c r="C2085" s="108">
        <v>2004191</v>
      </c>
      <c r="D2085" s="109" t="s">
        <v>5103</v>
      </c>
      <c r="E2085" s="107">
        <v>134116</v>
      </c>
      <c r="F2085" s="108">
        <v>2004191</v>
      </c>
      <c r="G2085" s="107">
        <v>134116</v>
      </c>
      <c r="H2085" s="56"/>
    </row>
    <row r="2086" spans="2:8" ht="15" x14ac:dyDescent="0.2">
      <c r="B2086" s="107">
        <v>134173</v>
      </c>
      <c r="C2086" s="108">
        <v>2034207</v>
      </c>
      <c r="D2086" s="109" t="s">
        <v>5104</v>
      </c>
      <c r="E2086" s="107">
        <v>134173</v>
      </c>
      <c r="F2086" s="108">
        <v>2034207</v>
      </c>
      <c r="G2086" s="107">
        <v>134173</v>
      </c>
      <c r="H2086" s="56"/>
    </row>
    <row r="2087" spans="2:8" ht="15" x14ac:dyDescent="0.2">
      <c r="B2087" s="107">
        <v>134174</v>
      </c>
      <c r="C2087" s="108">
        <v>2004234</v>
      </c>
      <c r="D2087" s="109" t="s">
        <v>1757</v>
      </c>
      <c r="E2087" s="107">
        <v>134174</v>
      </c>
      <c r="F2087" s="108">
        <v>2004234</v>
      </c>
      <c r="G2087" s="107">
        <v>134174</v>
      </c>
      <c r="H2087" s="56"/>
    </row>
    <row r="2088" spans="2:8" ht="15" x14ac:dyDescent="0.2">
      <c r="B2088" s="107">
        <v>134230</v>
      </c>
      <c r="C2088" s="108">
        <v>2025731</v>
      </c>
      <c r="D2088" s="109" t="s">
        <v>8698</v>
      </c>
      <c r="E2088" s="107">
        <v>134230</v>
      </c>
      <c r="F2088" s="108">
        <v>2025731</v>
      </c>
      <c r="G2088" s="107">
        <v>134230</v>
      </c>
      <c r="H2088" s="56"/>
    </row>
    <row r="2089" spans="2:8" ht="15" x14ac:dyDescent="0.2">
      <c r="B2089" s="107">
        <v>134231</v>
      </c>
      <c r="C2089" s="108">
        <v>2004272</v>
      </c>
      <c r="D2089" s="109" t="s">
        <v>8694</v>
      </c>
      <c r="E2089" s="107">
        <v>134231</v>
      </c>
      <c r="F2089" s="108">
        <v>2004272</v>
      </c>
      <c r="G2089" s="107">
        <v>134231</v>
      </c>
      <c r="H2089" s="56"/>
    </row>
    <row r="2090" spans="2:8" ht="15" x14ac:dyDescent="0.2">
      <c r="B2090" s="107">
        <v>134271</v>
      </c>
      <c r="C2090" s="108">
        <v>2004291</v>
      </c>
      <c r="D2090" s="109" t="s">
        <v>8695</v>
      </c>
      <c r="E2090" s="107">
        <v>134271</v>
      </c>
      <c r="F2090" s="108">
        <v>2004291</v>
      </c>
      <c r="G2090" s="107">
        <v>134271</v>
      </c>
      <c r="H2090" s="56"/>
    </row>
    <row r="2091" spans="2:8" ht="15" x14ac:dyDescent="0.2">
      <c r="B2091" s="107">
        <v>134272</v>
      </c>
      <c r="C2091" s="108">
        <v>2004292</v>
      </c>
      <c r="D2091" s="109" t="s">
        <v>8696</v>
      </c>
      <c r="E2091" s="107">
        <v>134272</v>
      </c>
      <c r="F2091" s="108">
        <v>2004292</v>
      </c>
      <c r="G2091" s="107">
        <v>134272</v>
      </c>
      <c r="H2091" s="56"/>
    </row>
    <row r="2092" spans="2:8" ht="15" x14ac:dyDescent="0.2">
      <c r="B2092" s="107">
        <v>134273</v>
      </c>
      <c r="C2092" s="108">
        <v>2004293</v>
      </c>
      <c r="D2092" s="109" t="s">
        <v>8697</v>
      </c>
      <c r="E2092" s="107">
        <v>134273</v>
      </c>
      <c r="F2092" s="108">
        <v>2004293</v>
      </c>
      <c r="G2092" s="107">
        <v>134273</v>
      </c>
      <c r="H2092" s="56"/>
    </row>
    <row r="2093" spans="2:8" ht="15" x14ac:dyDescent="0.2">
      <c r="B2093" s="107">
        <v>134930</v>
      </c>
      <c r="C2093" s="108">
        <v>2004357</v>
      </c>
      <c r="D2093" s="109" t="s">
        <v>5105</v>
      </c>
      <c r="E2093" s="107">
        <v>134930</v>
      </c>
      <c r="F2093" s="108">
        <v>2004357</v>
      </c>
      <c r="G2093" s="107">
        <v>134930</v>
      </c>
      <c r="H2093" s="56"/>
    </row>
    <row r="2094" spans="2:8" ht="15" x14ac:dyDescent="0.2">
      <c r="B2094" s="107">
        <v>134931</v>
      </c>
      <c r="C2094" s="108">
        <v>2004358</v>
      </c>
      <c r="D2094" s="109" t="s">
        <v>5106</v>
      </c>
      <c r="E2094" s="107">
        <v>134931</v>
      </c>
      <c r="F2094" s="108">
        <v>2004358</v>
      </c>
      <c r="G2094" s="107">
        <v>134931</v>
      </c>
      <c r="H2094" s="56"/>
    </row>
    <row r="2095" spans="2:8" ht="15" x14ac:dyDescent="0.2">
      <c r="B2095" s="107">
        <v>134932</v>
      </c>
      <c r="C2095" s="108">
        <v>2004359</v>
      </c>
      <c r="D2095" s="109" t="s">
        <v>5107</v>
      </c>
      <c r="E2095" s="107">
        <v>134932</v>
      </c>
      <c r="F2095" s="108">
        <v>2004359</v>
      </c>
      <c r="G2095" s="107">
        <v>134932</v>
      </c>
      <c r="H2095" s="56"/>
    </row>
    <row r="2096" spans="2:8" ht="15" x14ac:dyDescent="0.2">
      <c r="B2096" s="107">
        <v>135070</v>
      </c>
      <c r="C2096" s="108">
        <v>2004411</v>
      </c>
      <c r="D2096" s="109" t="s">
        <v>1762</v>
      </c>
      <c r="E2096" s="107">
        <v>135070</v>
      </c>
      <c r="F2096" s="108">
        <v>2004411</v>
      </c>
      <c r="G2096" s="107">
        <v>135070</v>
      </c>
      <c r="H2096" s="56"/>
    </row>
    <row r="2097" spans="2:8" ht="15" x14ac:dyDescent="0.2">
      <c r="B2097" s="107">
        <v>135071</v>
      </c>
      <c r="C2097" s="108">
        <v>2004412</v>
      </c>
      <c r="D2097" s="109" t="s">
        <v>1763</v>
      </c>
      <c r="E2097" s="107">
        <v>135071</v>
      </c>
      <c r="F2097" s="108">
        <v>2004412</v>
      </c>
      <c r="G2097" s="107">
        <v>135071</v>
      </c>
      <c r="H2097" s="56"/>
    </row>
    <row r="2098" spans="2:8" ht="15" x14ac:dyDescent="0.2">
      <c r="B2098" s="107">
        <v>135072</v>
      </c>
      <c r="C2098" s="108">
        <v>2004413</v>
      </c>
      <c r="D2098" s="109" t="s">
        <v>1764</v>
      </c>
      <c r="E2098" s="107">
        <v>135072</v>
      </c>
      <c r="F2098" s="108">
        <v>2004413</v>
      </c>
      <c r="G2098" s="107">
        <v>135072</v>
      </c>
      <c r="H2098" s="56"/>
    </row>
    <row r="2099" spans="2:8" ht="15" x14ac:dyDescent="0.2">
      <c r="B2099" s="107">
        <v>135073</v>
      </c>
      <c r="C2099" s="108">
        <v>2004414</v>
      </c>
      <c r="D2099" s="109" t="s">
        <v>1765</v>
      </c>
      <c r="E2099" s="107">
        <v>135073</v>
      </c>
      <c r="F2099" s="108">
        <v>2004414</v>
      </c>
      <c r="G2099" s="107">
        <v>135073</v>
      </c>
      <c r="H2099" s="56"/>
    </row>
    <row r="2100" spans="2:8" ht="15" x14ac:dyDescent="0.2">
      <c r="B2100" s="107">
        <v>135074</v>
      </c>
      <c r="C2100" s="108">
        <v>2025739</v>
      </c>
      <c r="D2100" s="109" t="s">
        <v>2642</v>
      </c>
      <c r="E2100" s="107">
        <v>135074</v>
      </c>
      <c r="F2100" s="108">
        <v>2025739</v>
      </c>
      <c r="G2100" s="107">
        <v>135074</v>
      </c>
      <c r="H2100" s="56"/>
    </row>
    <row r="2101" spans="2:8" ht="15" x14ac:dyDescent="0.2">
      <c r="B2101" s="107">
        <v>135075</v>
      </c>
      <c r="C2101" s="108">
        <v>2004415</v>
      </c>
      <c r="D2101" s="109" t="s">
        <v>1766</v>
      </c>
      <c r="E2101" s="107">
        <v>135075</v>
      </c>
      <c r="F2101" s="108">
        <v>2004415</v>
      </c>
      <c r="G2101" s="107">
        <v>135075</v>
      </c>
      <c r="H2101" s="56"/>
    </row>
    <row r="2102" spans="2:8" ht="15" x14ac:dyDescent="0.2">
      <c r="B2102" s="107">
        <v>135076</v>
      </c>
      <c r="C2102" s="108">
        <v>2004416</v>
      </c>
      <c r="D2102" s="109" t="s">
        <v>1767</v>
      </c>
      <c r="E2102" s="107">
        <v>135076</v>
      </c>
      <c r="F2102" s="108">
        <v>2004416</v>
      </c>
      <c r="G2102" s="107">
        <v>135076</v>
      </c>
      <c r="H2102" s="56"/>
    </row>
    <row r="2103" spans="2:8" ht="15" x14ac:dyDescent="0.2">
      <c r="B2103" s="107">
        <v>135077</v>
      </c>
      <c r="C2103" s="108">
        <v>2004417</v>
      </c>
      <c r="D2103" s="109" t="s">
        <v>1768</v>
      </c>
      <c r="E2103" s="107">
        <v>135077</v>
      </c>
      <c r="F2103" s="108">
        <v>2004417</v>
      </c>
      <c r="G2103" s="107">
        <v>135077</v>
      </c>
      <c r="H2103" s="56"/>
    </row>
    <row r="2104" spans="2:8" ht="15" x14ac:dyDescent="0.2">
      <c r="B2104" s="107">
        <v>135078</v>
      </c>
      <c r="C2104" s="108">
        <v>2004418</v>
      </c>
      <c r="D2104" s="109" t="s">
        <v>1769</v>
      </c>
      <c r="E2104" s="107">
        <v>135078</v>
      </c>
      <c r="F2104" s="108">
        <v>2004418</v>
      </c>
      <c r="G2104" s="107">
        <v>135078</v>
      </c>
      <c r="H2104" s="56"/>
    </row>
    <row r="2105" spans="2:8" ht="15" x14ac:dyDescent="0.2">
      <c r="B2105" s="107">
        <v>135081</v>
      </c>
      <c r="C2105" s="108">
        <v>2037034</v>
      </c>
      <c r="D2105" s="109" t="s">
        <v>2959</v>
      </c>
      <c r="E2105" s="107">
        <v>135081</v>
      </c>
      <c r="F2105" s="108">
        <v>2037034</v>
      </c>
      <c r="G2105" s="107">
        <v>135081</v>
      </c>
      <c r="H2105" s="56"/>
    </row>
    <row r="2106" spans="2:8" ht="15" x14ac:dyDescent="0.2">
      <c r="B2106" s="107">
        <v>135082</v>
      </c>
      <c r="C2106" s="108">
        <v>2037035</v>
      </c>
      <c r="D2106" s="109" t="s">
        <v>2960</v>
      </c>
      <c r="E2106" s="107">
        <v>135082</v>
      </c>
      <c r="F2106" s="108">
        <v>2037035</v>
      </c>
      <c r="G2106" s="107">
        <v>135082</v>
      </c>
      <c r="H2106" s="56"/>
    </row>
    <row r="2107" spans="2:8" ht="15" x14ac:dyDescent="0.2">
      <c r="B2107" s="107">
        <v>135083</v>
      </c>
      <c r="C2107" s="108">
        <v>2037036</v>
      </c>
      <c r="D2107" s="109" t="s">
        <v>2961</v>
      </c>
      <c r="E2107" s="107">
        <v>135083</v>
      </c>
      <c r="F2107" s="108">
        <v>2037036</v>
      </c>
      <c r="G2107" s="107">
        <v>135083</v>
      </c>
      <c r="H2107" s="56"/>
    </row>
    <row r="2108" spans="2:8" ht="15" x14ac:dyDescent="0.2">
      <c r="B2108" s="107">
        <v>135085</v>
      </c>
      <c r="C2108" s="108">
        <v>2073025</v>
      </c>
      <c r="D2108" s="109" t="s">
        <v>3077</v>
      </c>
      <c r="E2108" s="107">
        <v>135085</v>
      </c>
      <c r="F2108" s="108">
        <v>2073025</v>
      </c>
      <c r="G2108" s="107">
        <v>135085</v>
      </c>
      <c r="H2108" s="56"/>
    </row>
    <row r="2109" spans="2:8" ht="15" x14ac:dyDescent="0.2">
      <c r="B2109" s="107">
        <v>135086</v>
      </c>
      <c r="C2109" s="108">
        <v>2073026</v>
      </c>
      <c r="D2109" s="109" t="s">
        <v>3078</v>
      </c>
      <c r="E2109" s="107">
        <v>135086</v>
      </c>
      <c r="F2109" s="108">
        <v>2073026</v>
      </c>
      <c r="G2109" s="107">
        <v>135086</v>
      </c>
      <c r="H2109" s="56"/>
    </row>
    <row r="2110" spans="2:8" ht="15" x14ac:dyDescent="0.2">
      <c r="B2110" s="107">
        <v>135151</v>
      </c>
      <c r="C2110" s="108">
        <v>2074829</v>
      </c>
      <c r="D2110" s="109" t="s">
        <v>3089</v>
      </c>
      <c r="E2110" s="107">
        <v>135151</v>
      </c>
      <c r="F2110" s="108">
        <v>2074829</v>
      </c>
      <c r="G2110" s="107">
        <v>135151</v>
      </c>
      <c r="H2110" s="56"/>
    </row>
    <row r="2111" spans="2:8" ht="15" x14ac:dyDescent="0.2">
      <c r="B2111" s="107">
        <v>135152</v>
      </c>
      <c r="C2111" s="108">
        <v>2074830</v>
      </c>
      <c r="D2111" s="109" t="s">
        <v>3090</v>
      </c>
      <c r="E2111" s="107">
        <v>135152</v>
      </c>
      <c r="F2111" s="108">
        <v>2074830</v>
      </c>
      <c r="G2111" s="107">
        <v>135152</v>
      </c>
      <c r="H2111" s="56"/>
    </row>
    <row r="2112" spans="2:8" ht="15" x14ac:dyDescent="0.2">
      <c r="B2112" s="107">
        <v>135153</v>
      </c>
      <c r="C2112" s="108">
        <v>2074831</v>
      </c>
      <c r="D2112" s="109" t="s">
        <v>3091</v>
      </c>
      <c r="E2112" s="107">
        <v>135153</v>
      </c>
      <c r="F2112" s="108">
        <v>2074831</v>
      </c>
      <c r="G2112" s="107">
        <v>135153</v>
      </c>
      <c r="H2112" s="56"/>
    </row>
    <row r="2113" spans="2:8" ht="15" x14ac:dyDescent="0.2">
      <c r="B2113" s="107">
        <v>135154</v>
      </c>
      <c r="C2113" s="108">
        <v>2074832</v>
      </c>
      <c r="D2113" s="109" t="s">
        <v>3092</v>
      </c>
      <c r="E2113" s="107">
        <v>135154</v>
      </c>
      <c r="F2113" s="108">
        <v>2074832</v>
      </c>
      <c r="G2113" s="107">
        <v>135154</v>
      </c>
      <c r="H2113" s="56"/>
    </row>
    <row r="2114" spans="2:8" ht="15" x14ac:dyDescent="0.2">
      <c r="B2114" s="107">
        <v>135155</v>
      </c>
      <c r="C2114" s="108">
        <v>2074833</v>
      </c>
      <c r="D2114" s="109" t="s">
        <v>3093</v>
      </c>
      <c r="E2114" s="107">
        <v>135155</v>
      </c>
      <c r="F2114" s="108">
        <v>2074833</v>
      </c>
      <c r="G2114" s="107">
        <v>135155</v>
      </c>
      <c r="H2114" s="56"/>
    </row>
    <row r="2115" spans="2:8" ht="15" x14ac:dyDescent="0.2">
      <c r="B2115" s="107">
        <v>135156</v>
      </c>
      <c r="C2115" s="108">
        <v>2074834</v>
      </c>
      <c r="D2115" s="109" t="s">
        <v>3094</v>
      </c>
      <c r="E2115" s="107">
        <v>135156</v>
      </c>
      <c r="F2115" s="108">
        <v>2074834</v>
      </c>
      <c r="G2115" s="107">
        <v>135156</v>
      </c>
      <c r="H2115" s="56"/>
    </row>
    <row r="2116" spans="2:8" ht="15" x14ac:dyDescent="0.2">
      <c r="B2116" s="107">
        <v>135157</v>
      </c>
      <c r="C2116" s="108">
        <v>2074835</v>
      </c>
      <c r="D2116" s="109" t="s">
        <v>3095</v>
      </c>
      <c r="E2116" s="107">
        <v>135157</v>
      </c>
      <c r="F2116" s="108">
        <v>2074835</v>
      </c>
      <c r="G2116" s="107">
        <v>135157</v>
      </c>
      <c r="H2116" s="56"/>
    </row>
    <row r="2117" spans="2:8" ht="15" x14ac:dyDescent="0.2">
      <c r="B2117" s="107">
        <v>135158</v>
      </c>
      <c r="C2117" s="108">
        <v>2074836</v>
      </c>
      <c r="D2117" s="109" t="s">
        <v>3096</v>
      </c>
      <c r="E2117" s="107">
        <v>135158</v>
      </c>
      <c r="F2117" s="108">
        <v>2074836</v>
      </c>
      <c r="G2117" s="107">
        <v>135158</v>
      </c>
      <c r="H2117" s="56"/>
    </row>
    <row r="2118" spans="2:8" ht="15" x14ac:dyDescent="0.2">
      <c r="B2118" s="107">
        <v>135159</v>
      </c>
      <c r="C2118" s="108">
        <v>2074837</v>
      </c>
      <c r="D2118" s="109" t="s">
        <v>3097</v>
      </c>
      <c r="E2118" s="107">
        <v>135159</v>
      </c>
      <c r="F2118" s="108">
        <v>2074837</v>
      </c>
      <c r="G2118" s="107">
        <v>135159</v>
      </c>
      <c r="H2118" s="56"/>
    </row>
    <row r="2119" spans="2:8" ht="15" x14ac:dyDescent="0.2">
      <c r="B2119" s="107">
        <v>135160</v>
      </c>
      <c r="C2119" s="108">
        <v>2074838</v>
      </c>
      <c r="D2119" s="109" t="s">
        <v>3098</v>
      </c>
      <c r="E2119" s="107">
        <v>135160</v>
      </c>
      <c r="F2119" s="108">
        <v>2074838</v>
      </c>
      <c r="G2119" s="107">
        <v>135160</v>
      </c>
      <c r="H2119" s="56"/>
    </row>
    <row r="2120" spans="2:8" ht="15" x14ac:dyDescent="0.2">
      <c r="B2120" s="107">
        <v>135161</v>
      </c>
      <c r="C2120" s="108">
        <v>2074839</v>
      </c>
      <c r="D2120" s="109" t="s">
        <v>3099</v>
      </c>
      <c r="E2120" s="107">
        <v>135161</v>
      </c>
      <c r="F2120" s="108">
        <v>2074839</v>
      </c>
      <c r="G2120" s="107">
        <v>135161</v>
      </c>
      <c r="H2120" s="56"/>
    </row>
    <row r="2121" spans="2:8" ht="15" x14ac:dyDescent="0.2">
      <c r="B2121" s="107">
        <v>135162</v>
      </c>
      <c r="C2121" s="108">
        <v>2074840</v>
      </c>
      <c r="D2121" s="109" t="s">
        <v>3100</v>
      </c>
      <c r="E2121" s="107">
        <v>135162</v>
      </c>
      <c r="F2121" s="108">
        <v>2074840</v>
      </c>
      <c r="G2121" s="107">
        <v>135162</v>
      </c>
      <c r="H2121" s="56"/>
    </row>
    <row r="2122" spans="2:8" ht="15" x14ac:dyDescent="0.2">
      <c r="B2122" s="107">
        <v>135163</v>
      </c>
      <c r="C2122" s="108">
        <v>2074841</v>
      </c>
      <c r="D2122" s="109" t="s">
        <v>3101</v>
      </c>
      <c r="E2122" s="107">
        <v>135163</v>
      </c>
      <c r="F2122" s="108">
        <v>2074841</v>
      </c>
      <c r="G2122" s="107">
        <v>135163</v>
      </c>
      <c r="H2122" s="56"/>
    </row>
    <row r="2123" spans="2:8" ht="15" x14ac:dyDescent="0.2">
      <c r="B2123" s="107">
        <v>135164</v>
      </c>
      <c r="C2123" s="108">
        <v>2074842</v>
      </c>
      <c r="D2123" s="109" t="s">
        <v>3102</v>
      </c>
      <c r="E2123" s="107">
        <v>135164</v>
      </c>
      <c r="F2123" s="108">
        <v>2074842</v>
      </c>
      <c r="G2123" s="107">
        <v>135164</v>
      </c>
      <c r="H2123" s="56"/>
    </row>
    <row r="2124" spans="2:8" ht="15" x14ac:dyDescent="0.2">
      <c r="B2124" s="107">
        <v>135165</v>
      </c>
      <c r="C2124" s="108">
        <v>2074843</v>
      </c>
      <c r="D2124" s="109" t="s">
        <v>3103</v>
      </c>
      <c r="E2124" s="107">
        <v>135165</v>
      </c>
      <c r="F2124" s="108">
        <v>2074843</v>
      </c>
      <c r="G2124" s="107">
        <v>135165</v>
      </c>
      <c r="H2124" s="56"/>
    </row>
    <row r="2125" spans="2:8" ht="15" x14ac:dyDescent="0.2">
      <c r="B2125" s="107">
        <v>135166</v>
      </c>
      <c r="C2125" s="108">
        <v>2074844</v>
      </c>
      <c r="D2125" s="109" t="s">
        <v>3104</v>
      </c>
      <c r="E2125" s="107">
        <v>135166</v>
      </c>
      <c r="F2125" s="108">
        <v>2074844</v>
      </c>
      <c r="G2125" s="107">
        <v>135166</v>
      </c>
      <c r="H2125" s="56"/>
    </row>
    <row r="2126" spans="2:8" ht="15" x14ac:dyDescent="0.2">
      <c r="B2126" s="107">
        <v>135167</v>
      </c>
      <c r="C2126" s="108">
        <v>2074845</v>
      </c>
      <c r="D2126" s="109" t="s">
        <v>3105</v>
      </c>
      <c r="E2126" s="107">
        <v>135167</v>
      </c>
      <c r="F2126" s="108">
        <v>2074845</v>
      </c>
      <c r="G2126" s="107">
        <v>135167</v>
      </c>
      <c r="H2126" s="56"/>
    </row>
    <row r="2127" spans="2:8" ht="15" x14ac:dyDescent="0.2">
      <c r="B2127" s="107">
        <v>135168</v>
      </c>
      <c r="C2127" s="108">
        <v>2074846</v>
      </c>
      <c r="D2127" s="109" t="s">
        <v>3106</v>
      </c>
      <c r="E2127" s="107">
        <v>135168</v>
      </c>
      <c r="F2127" s="108">
        <v>2074846</v>
      </c>
      <c r="G2127" s="107">
        <v>135168</v>
      </c>
      <c r="H2127" s="56"/>
    </row>
    <row r="2128" spans="2:8" ht="15" x14ac:dyDescent="0.2">
      <c r="B2128" s="107">
        <v>135169</v>
      </c>
      <c r="C2128" s="108">
        <v>2074847</v>
      </c>
      <c r="D2128" s="109" t="s">
        <v>3107</v>
      </c>
      <c r="E2128" s="107">
        <v>135169</v>
      </c>
      <c r="F2128" s="108">
        <v>2074847</v>
      </c>
      <c r="G2128" s="107">
        <v>135169</v>
      </c>
      <c r="H2128" s="56"/>
    </row>
    <row r="2129" spans="2:8" ht="15" x14ac:dyDescent="0.2">
      <c r="B2129" s="107">
        <v>135170</v>
      </c>
      <c r="C2129" s="108">
        <v>2074848</v>
      </c>
      <c r="D2129" s="109" t="s">
        <v>3108</v>
      </c>
      <c r="E2129" s="107">
        <v>135170</v>
      </c>
      <c r="F2129" s="108">
        <v>2074848</v>
      </c>
      <c r="G2129" s="107">
        <v>135170</v>
      </c>
      <c r="H2129" s="56"/>
    </row>
    <row r="2130" spans="2:8" ht="15" x14ac:dyDescent="0.2">
      <c r="B2130" s="107">
        <v>135171</v>
      </c>
      <c r="C2130" s="108">
        <v>2074849</v>
      </c>
      <c r="D2130" s="109" t="s">
        <v>3109</v>
      </c>
      <c r="E2130" s="107">
        <v>135171</v>
      </c>
      <c r="F2130" s="108">
        <v>2074849</v>
      </c>
      <c r="G2130" s="107">
        <v>135171</v>
      </c>
      <c r="H2130" s="56"/>
    </row>
    <row r="2131" spans="2:8" ht="15" x14ac:dyDescent="0.2">
      <c r="B2131" s="107">
        <v>135172</v>
      </c>
      <c r="C2131" s="108">
        <v>2074850</v>
      </c>
      <c r="D2131" s="109" t="s">
        <v>3110</v>
      </c>
      <c r="E2131" s="107">
        <v>135172</v>
      </c>
      <c r="F2131" s="108">
        <v>2074850</v>
      </c>
      <c r="G2131" s="107">
        <v>135172</v>
      </c>
      <c r="H2131" s="56"/>
    </row>
    <row r="2132" spans="2:8" ht="15" x14ac:dyDescent="0.2">
      <c r="B2132" s="107">
        <v>135173</v>
      </c>
      <c r="C2132" s="108">
        <v>2074851</v>
      </c>
      <c r="D2132" s="109" t="s">
        <v>3111</v>
      </c>
      <c r="E2132" s="107">
        <v>135173</v>
      </c>
      <c r="F2132" s="108">
        <v>2074851</v>
      </c>
      <c r="G2132" s="107">
        <v>135173</v>
      </c>
      <c r="H2132" s="56"/>
    </row>
    <row r="2133" spans="2:8" ht="15" x14ac:dyDescent="0.2">
      <c r="B2133" s="107">
        <v>135174</v>
      </c>
      <c r="C2133" s="108">
        <v>2074852</v>
      </c>
      <c r="D2133" s="109" t="s">
        <v>3112</v>
      </c>
      <c r="E2133" s="107">
        <v>135174</v>
      </c>
      <c r="F2133" s="108">
        <v>2074852</v>
      </c>
      <c r="G2133" s="107">
        <v>135174</v>
      </c>
      <c r="H2133" s="56"/>
    </row>
    <row r="2134" spans="2:8" ht="15" x14ac:dyDescent="0.2">
      <c r="B2134" s="107">
        <v>135175</v>
      </c>
      <c r="C2134" s="108">
        <v>2074853</v>
      </c>
      <c r="D2134" s="109" t="s">
        <v>3113</v>
      </c>
      <c r="E2134" s="107">
        <v>135175</v>
      </c>
      <c r="F2134" s="108">
        <v>2074853</v>
      </c>
      <c r="G2134" s="107">
        <v>135175</v>
      </c>
      <c r="H2134" s="56"/>
    </row>
    <row r="2135" spans="2:8" ht="15" x14ac:dyDescent="0.2">
      <c r="B2135" s="107">
        <v>135176</v>
      </c>
      <c r="C2135" s="108">
        <v>2074854</v>
      </c>
      <c r="D2135" s="109" t="s">
        <v>3114</v>
      </c>
      <c r="E2135" s="107">
        <v>135176</v>
      </c>
      <c r="F2135" s="108">
        <v>2074854</v>
      </c>
      <c r="G2135" s="107">
        <v>135176</v>
      </c>
      <c r="H2135" s="56"/>
    </row>
    <row r="2136" spans="2:8" ht="15" x14ac:dyDescent="0.2">
      <c r="B2136" s="107">
        <v>135177</v>
      </c>
      <c r="C2136" s="108">
        <v>2074855</v>
      </c>
      <c r="D2136" s="109" t="s">
        <v>3115</v>
      </c>
      <c r="E2136" s="107">
        <v>135177</v>
      </c>
      <c r="F2136" s="108">
        <v>2074855</v>
      </c>
      <c r="G2136" s="107">
        <v>135177</v>
      </c>
      <c r="H2136" s="56"/>
    </row>
    <row r="2137" spans="2:8" ht="15" x14ac:dyDescent="0.2">
      <c r="B2137" s="107">
        <v>135187</v>
      </c>
      <c r="C2137" s="108">
        <v>2074856</v>
      </c>
      <c r="D2137" s="109" t="s">
        <v>3116</v>
      </c>
      <c r="E2137" s="107">
        <v>135187</v>
      </c>
      <c r="F2137" s="108">
        <v>2074856</v>
      </c>
      <c r="G2137" s="107">
        <v>135187</v>
      </c>
      <c r="H2137" s="56"/>
    </row>
    <row r="2138" spans="2:8" ht="15" x14ac:dyDescent="0.2">
      <c r="B2138" s="107">
        <v>135188</v>
      </c>
      <c r="C2138" s="108">
        <v>2074857</v>
      </c>
      <c r="D2138" s="109" t="s">
        <v>3117</v>
      </c>
      <c r="E2138" s="107">
        <v>135188</v>
      </c>
      <c r="F2138" s="108">
        <v>2074857</v>
      </c>
      <c r="G2138" s="107">
        <v>135188</v>
      </c>
      <c r="H2138" s="56"/>
    </row>
    <row r="2139" spans="2:8" ht="15" x14ac:dyDescent="0.2">
      <c r="B2139" s="107">
        <v>135189</v>
      </c>
      <c r="C2139" s="108">
        <v>2074858</v>
      </c>
      <c r="D2139" s="109" t="s">
        <v>3118</v>
      </c>
      <c r="E2139" s="107">
        <v>135189</v>
      </c>
      <c r="F2139" s="108">
        <v>2074858</v>
      </c>
      <c r="G2139" s="107">
        <v>135189</v>
      </c>
      <c r="H2139" s="56"/>
    </row>
    <row r="2140" spans="2:8" ht="15" x14ac:dyDescent="0.2">
      <c r="B2140" s="107">
        <v>135190</v>
      </c>
      <c r="C2140" s="108">
        <v>2074859</v>
      </c>
      <c r="D2140" s="109" t="s">
        <v>3119</v>
      </c>
      <c r="E2140" s="107">
        <v>135190</v>
      </c>
      <c r="F2140" s="108">
        <v>2074859</v>
      </c>
      <c r="G2140" s="107">
        <v>135190</v>
      </c>
      <c r="H2140" s="56"/>
    </row>
    <row r="2141" spans="2:8" ht="15" x14ac:dyDescent="0.2">
      <c r="B2141" s="107">
        <v>135191</v>
      </c>
      <c r="C2141" s="108">
        <v>2074860</v>
      </c>
      <c r="D2141" s="109" t="s">
        <v>3120</v>
      </c>
      <c r="E2141" s="107">
        <v>135191</v>
      </c>
      <c r="F2141" s="108">
        <v>2074860</v>
      </c>
      <c r="G2141" s="107">
        <v>135191</v>
      </c>
      <c r="H2141" s="56"/>
    </row>
    <row r="2142" spans="2:8" ht="15" x14ac:dyDescent="0.2">
      <c r="B2142" s="107">
        <v>135192</v>
      </c>
      <c r="C2142" s="108">
        <v>2074861</v>
      </c>
      <c r="D2142" s="109" t="s">
        <v>3121</v>
      </c>
      <c r="E2142" s="107">
        <v>135192</v>
      </c>
      <c r="F2142" s="108">
        <v>2074861</v>
      </c>
      <c r="G2142" s="107">
        <v>135192</v>
      </c>
      <c r="H2142" s="56"/>
    </row>
    <row r="2143" spans="2:8" ht="15" x14ac:dyDescent="0.2">
      <c r="B2143" s="107">
        <v>135193</v>
      </c>
      <c r="C2143" s="108">
        <v>2074862</v>
      </c>
      <c r="D2143" s="109" t="s">
        <v>3122</v>
      </c>
      <c r="E2143" s="107">
        <v>135193</v>
      </c>
      <c r="F2143" s="108">
        <v>2074862</v>
      </c>
      <c r="G2143" s="107">
        <v>135193</v>
      </c>
      <c r="H2143" s="56"/>
    </row>
    <row r="2144" spans="2:8" ht="15" x14ac:dyDescent="0.2">
      <c r="B2144" s="107">
        <v>135194</v>
      </c>
      <c r="C2144" s="108">
        <v>2074863</v>
      </c>
      <c r="D2144" s="109" t="s">
        <v>3123</v>
      </c>
      <c r="E2144" s="107">
        <v>135194</v>
      </c>
      <c r="F2144" s="108">
        <v>2074863</v>
      </c>
      <c r="G2144" s="107">
        <v>135194</v>
      </c>
      <c r="H2144" s="56"/>
    </row>
    <row r="2145" spans="2:8" ht="15" x14ac:dyDescent="0.2">
      <c r="B2145" s="107">
        <v>135195</v>
      </c>
      <c r="C2145" s="108">
        <v>2074864</v>
      </c>
      <c r="D2145" s="109" t="s">
        <v>3124</v>
      </c>
      <c r="E2145" s="107">
        <v>135195</v>
      </c>
      <c r="F2145" s="108">
        <v>2074864</v>
      </c>
      <c r="G2145" s="107">
        <v>135195</v>
      </c>
      <c r="H2145" s="56"/>
    </row>
    <row r="2146" spans="2:8" ht="15" x14ac:dyDescent="0.2">
      <c r="B2146" s="107">
        <v>138141</v>
      </c>
      <c r="C2146" s="108">
        <v>3006591</v>
      </c>
      <c r="D2146" s="109" t="s">
        <v>3745</v>
      </c>
      <c r="E2146" s="107">
        <v>138141</v>
      </c>
      <c r="F2146" s="108">
        <v>3006591</v>
      </c>
      <c r="G2146" s="107">
        <v>138141</v>
      </c>
      <c r="H2146" s="56"/>
    </row>
    <row r="2147" spans="2:8" ht="15" x14ac:dyDescent="0.2">
      <c r="B2147" s="107">
        <v>152001</v>
      </c>
      <c r="C2147" s="108">
        <v>3006121</v>
      </c>
      <c r="D2147" s="109" t="s">
        <v>8945</v>
      </c>
      <c r="E2147" s="107">
        <v>152001</v>
      </c>
      <c r="F2147" s="108">
        <v>3006121</v>
      </c>
      <c r="G2147" s="107">
        <v>152001</v>
      </c>
      <c r="H2147" s="56"/>
    </row>
    <row r="2148" spans="2:8" ht="15" x14ac:dyDescent="0.2">
      <c r="B2148" s="107">
        <v>152003</v>
      </c>
      <c r="C2148" s="108">
        <v>3006122</v>
      </c>
      <c r="D2148" s="109" t="s">
        <v>8617</v>
      </c>
      <c r="E2148" s="107">
        <v>152003</v>
      </c>
      <c r="F2148" s="108">
        <v>3006122</v>
      </c>
      <c r="G2148" s="107">
        <v>152003</v>
      </c>
      <c r="H2148" s="56"/>
    </row>
    <row r="2149" spans="2:8" ht="15" x14ac:dyDescent="0.2">
      <c r="B2149" s="107">
        <v>152005</v>
      </c>
      <c r="C2149" s="108">
        <v>3006123</v>
      </c>
      <c r="D2149" s="109" t="s">
        <v>8618</v>
      </c>
      <c r="E2149" s="107">
        <v>152005</v>
      </c>
      <c r="F2149" s="108">
        <v>3006123</v>
      </c>
      <c r="G2149" s="107">
        <v>152005</v>
      </c>
      <c r="H2149" s="56"/>
    </row>
    <row r="2150" spans="2:8" ht="15" x14ac:dyDescent="0.2">
      <c r="B2150" s="107">
        <v>152006</v>
      </c>
      <c r="C2150" s="108">
        <v>3006124</v>
      </c>
      <c r="D2150" s="109" t="s">
        <v>8619</v>
      </c>
      <c r="E2150" s="107">
        <v>152006</v>
      </c>
      <c r="F2150" s="108">
        <v>3006124</v>
      </c>
      <c r="G2150" s="107">
        <v>152006</v>
      </c>
      <c r="H2150" s="56"/>
    </row>
    <row r="2151" spans="2:8" ht="15" x14ac:dyDescent="0.2">
      <c r="B2151" s="107">
        <v>152007</v>
      </c>
      <c r="C2151" s="108">
        <v>3006125</v>
      </c>
      <c r="D2151" s="109" t="s">
        <v>9226</v>
      </c>
      <c r="E2151" s="107">
        <v>152007</v>
      </c>
      <c r="F2151" s="108">
        <v>3006125</v>
      </c>
      <c r="G2151" s="107">
        <v>152007</v>
      </c>
      <c r="H2151" s="56"/>
    </row>
    <row r="2152" spans="2:8" ht="15" x14ac:dyDescent="0.2">
      <c r="B2152" s="107">
        <v>152009</v>
      </c>
      <c r="C2152" s="108">
        <v>2201610</v>
      </c>
      <c r="D2152" s="109" t="s">
        <v>8642</v>
      </c>
      <c r="E2152" s="107">
        <v>152009</v>
      </c>
      <c r="F2152" s="108">
        <v>2201610</v>
      </c>
      <c r="G2152" s="107">
        <v>152009</v>
      </c>
      <c r="H2152" s="56"/>
    </row>
    <row r="2153" spans="2:8" ht="15" x14ac:dyDescent="0.2">
      <c r="B2153" s="107">
        <v>152029</v>
      </c>
      <c r="C2153" s="108">
        <v>2004662</v>
      </c>
      <c r="D2153" s="109" t="s">
        <v>5108</v>
      </c>
      <c r="E2153" s="107">
        <v>152029</v>
      </c>
      <c r="F2153" s="108">
        <v>2004662</v>
      </c>
      <c r="G2153" s="107">
        <v>152029</v>
      </c>
      <c r="H2153" s="56"/>
    </row>
    <row r="2154" spans="2:8" ht="15" x14ac:dyDescent="0.2">
      <c r="B2154" s="107">
        <v>152030</v>
      </c>
      <c r="C2154" s="108">
        <v>2004663</v>
      </c>
      <c r="D2154" s="109" t="s">
        <v>8549</v>
      </c>
      <c r="E2154" s="107">
        <v>152030</v>
      </c>
      <c r="F2154" s="108">
        <v>2004663</v>
      </c>
      <c r="G2154" s="107">
        <v>152030</v>
      </c>
      <c r="H2154" s="56"/>
    </row>
    <row r="2155" spans="2:8" ht="15" x14ac:dyDescent="0.2">
      <c r="B2155" s="107">
        <v>152111</v>
      </c>
      <c r="C2155" s="108">
        <v>2004708</v>
      </c>
      <c r="D2155" s="109" t="s">
        <v>1789</v>
      </c>
      <c r="E2155" s="107">
        <v>152111</v>
      </c>
      <c r="F2155" s="108">
        <v>2004708</v>
      </c>
      <c r="G2155" s="107">
        <v>152111</v>
      </c>
      <c r="H2155" s="56"/>
    </row>
    <row r="2156" spans="2:8" ht="15" x14ac:dyDescent="0.2">
      <c r="B2156" s="107">
        <v>152112</v>
      </c>
      <c r="C2156" s="108">
        <v>2034258</v>
      </c>
      <c r="D2156" s="109" t="s">
        <v>2849</v>
      </c>
      <c r="E2156" s="107">
        <v>152112</v>
      </c>
      <c r="F2156" s="108">
        <v>2034258</v>
      </c>
      <c r="G2156" s="107">
        <v>152112</v>
      </c>
      <c r="H2156" s="56"/>
    </row>
    <row r="2157" spans="2:8" ht="15" x14ac:dyDescent="0.2">
      <c r="B2157" s="107">
        <v>152113</v>
      </c>
      <c r="C2157" s="108">
        <v>2034259</v>
      </c>
      <c r="D2157" s="109" t="s">
        <v>2850</v>
      </c>
      <c r="E2157" s="107">
        <v>152113</v>
      </c>
      <c r="F2157" s="108">
        <v>2034259</v>
      </c>
      <c r="G2157" s="107">
        <v>152113</v>
      </c>
      <c r="H2157" s="56"/>
    </row>
    <row r="2158" spans="2:8" ht="15" x14ac:dyDescent="0.2">
      <c r="B2158" s="107">
        <v>152155</v>
      </c>
      <c r="C2158" s="108">
        <v>3002916</v>
      </c>
      <c r="D2158" s="109" t="s">
        <v>3533</v>
      </c>
      <c r="E2158" s="107">
        <v>152155</v>
      </c>
      <c r="F2158" s="108">
        <v>3002916</v>
      </c>
      <c r="G2158" s="107">
        <v>152155</v>
      </c>
      <c r="H2158" s="56"/>
    </row>
    <row r="2159" spans="2:8" ht="15" x14ac:dyDescent="0.2">
      <c r="B2159" s="107">
        <v>152156</v>
      </c>
      <c r="C2159" s="108">
        <v>3002917</v>
      </c>
      <c r="D2159" s="109" t="s">
        <v>3534</v>
      </c>
      <c r="E2159" s="107">
        <v>152156</v>
      </c>
      <c r="F2159" s="108">
        <v>3002917</v>
      </c>
      <c r="G2159" s="107">
        <v>152156</v>
      </c>
      <c r="H2159" s="56"/>
    </row>
    <row r="2160" spans="2:8" ht="15" x14ac:dyDescent="0.2">
      <c r="B2160" s="107">
        <v>152157</v>
      </c>
      <c r="C2160" s="108">
        <v>3002918</v>
      </c>
      <c r="D2160" s="109" t="s">
        <v>3535</v>
      </c>
      <c r="E2160" s="107">
        <v>152157</v>
      </c>
      <c r="F2160" s="108">
        <v>3002918</v>
      </c>
      <c r="G2160" s="107">
        <v>152157</v>
      </c>
      <c r="H2160" s="56"/>
    </row>
    <row r="2161" spans="2:8" ht="15" x14ac:dyDescent="0.2">
      <c r="B2161" s="107">
        <v>152158</v>
      </c>
      <c r="C2161" s="108">
        <v>3002919</v>
      </c>
      <c r="D2161" s="109" t="s">
        <v>3536</v>
      </c>
      <c r="E2161" s="107">
        <v>152158</v>
      </c>
      <c r="F2161" s="108">
        <v>3002919</v>
      </c>
      <c r="G2161" s="107">
        <v>152158</v>
      </c>
      <c r="H2161" s="56"/>
    </row>
    <row r="2162" spans="2:8" ht="15" x14ac:dyDescent="0.2">
      <c r="B2162" s="107">
        <v>152159</v>
      </c>
      <c r="C2162" s="108">
        <v>3002920</v>
      </c>
      <c r="D2162" s="109" t="s">
        <v>3537</v>
      </c>
      <c r="E2162" s="107">
        <v>152159</v>
      </c>
      <c r="F2162" s="108">
        <v>3002920</v>
      </c>
      <c r="G2162" s="107">
        <v>152159</v>
      </c>
      <c r="H2162" s="56"/>
    </row>
    <row r="2163" spans="2:8" ht="15" x14ac:dyDescent="0.2">
      <c r="B2163" s="107">
        <v>152160</v>
      </c>
      <c r="C2163" s="108">
        <v>3002921</v>
      </c>
      <c r="D2163" s="109" t="s">
        <v>3538</v>
      </c>
      <c r="E2163" s="107">
        <v>152160</v>
      </c>
      <c r="F2163" s="108">
        <v>3002921</v>
      </c>
      <c r="G2163" s="107">
        <v>152160</v>
      </c>
      <c r="H2163" s="56"/>
    </row>
    <row r="2164" spans="2:8" ht="15" x14ac:dyDescent="0.2">
      <c r="B2164" s="107">
        <v>152161</v>
      </c>
      <c r="C2164" s="108">
        <v>3002922</v>
      </c>
      <c r="D2164" s="109" t="s">
        <v>3539</v>
      </c>
      <c r="E2164" s="107">
        <v>152161</v>
      </c>
      <c r="F2164" s="108">
        <v>3002922</v>
      </c>
      <c r="G2164" s="107">
        <v>152161</v>
      </c>
      <c r="H2164" s="56"/>
    </row>
    <row r="2165" spans="2:8" ht="15" x14ac:dyDescent="0.2">
      <c r="B2165" s="107">
        <v>152162</v>
      </c>
      <c r="C2165" s="108">
        <v>3002923</v>
      </c>
      <c r="D2165" s="109" t="s">
        <v>3540</v>
      </c>
      <c r="E2165" s="107">
        <v>152162</v>
      </c>
      <c r="F2165" s="108">
        <v>3002923</v>
      </c>
      <c r="G2165" s="107">
        <v>152162</v>
      </c>
      <c r="H2165" s="56"/>
    </row>
    <row r="2166" spans="2:8" ht="15" x14ac:dyDescent="0.2">
      <c r="B2166" s="107">
        <v>152163</v>
      </c>
      <c r="C2166" s="108">
        <v>3002924</v>
      </c>
      <c r="D2166" s="109" t="s">
        <v>3541</v>
      </c>
      <c r="E2166" s="107">
        <v>152163</v>
      </c>
      <c r="F2166" s="108">
        <v>3002924</v>
      </c>
      <c r="G2166" s="107">
        <v>152163</v>
      </c>
      <c r="H2166" s="56"/>
    </row>
    <row r="2167" spans="2:8" ht="15" x14ac:dyDescent="0.2">
      <c r="B2167" s="107">
        <v>152167</v>
      </c>
      <c r="C2167" s="108">
        <v>3002925</v>
      </c>
      <c r="D2167" s="109" t="s">
        <v>3542</v>
      </c>
      <c r="E2167" s="107">
        <v>152167</v>
      </c>
      <c r="F2167" s="108">
        <v>3002925</v>
      </c>
      <c r="G2167" s="107">
        <v>152167</v>
      </c>
      <c r="H2167" s="56"/>
    </row>
    <row r="2168" spans="2:8" ht="15" x14ac:dyDescent="0.2">
      <c r="B2168" s="107">
        <v>152168</v>
      </c>
      <c r="C2168" s="108">
        <v>3002926</v>
      </c>
      <c r="D2168" s="109" t="s">
        <v>3543</v>
      </c>
      <c r="E2168" s="107">
        <v>152168</v>
      </c>
      <c r="F2168" s="108">
        <v>3002926</v>
      </c>
      <c r="G2168" s="107">
        <v>152168</v>
      </c>
      <c r="H2168" s="56"/>
    </row>
    <row r="2169" spans="2:8" ht="15" x14ac:dyDescent="0.2">
      <c r="B2169" s="107">
        <v>152169</v>
      </c>
      <c r="C2169" s="108">
        <v>3002927</v>
      </c>
      <c r="D2169" s="109" t="s">
        <v>3544</v>
      </c>
      <c r="E2169" s="107">
        <v>152169</v>
      </c>
      <c r="F2169" s="108">
        <v>3002927</v>
      </c>
      <c r="G2169" s="107">
        <v>152169</v>
      </c>
      <c r="H2169" s="56"/>
    </row>
    <row r="2170" spans="2:8" ht="15" x14ac:dyDescent="0.2">
      <c r="B2170" s="107">
        <v>152200</v>
      </c>
      <c r="C2170" s="108">
        <v>2034260</v>
      </c>
      <c r="D2170" s="109" t="s">
        <v>2851</v>
      </c>
      <c r="E2170" s="107">
        <v>152200</v>
      </c>
      <c r="F2170" s="108">
        <v>2034260</v>
      </c>
      <c r="G2170" s="107">
        <v>152200</v>
      </c>
      <c r="H2170" s="56"/>
    </row>
    <row r="2171" spans="2:8" ht="15" x14ac:dyDescent="0.2">
      <c r="B2171" s="107">
        <v>152201</v>
      </c>
      <c r="C2171" s="108">
        <v>3000770</v>
      </c>
      <c r="D2171" s="109" t="s">
        <v>5109</v>
      </c>
      <c r="E2171" s="107">
        <v>152201</v>
      </c>
      <c r="F2171" s="108">
        <v>3000770</v>
      </c>
      <c r="G2171" s="107">
        <v>152201</v>
      </c>
      <c r="H2171" s="56"/>
    </row>
    <row r="2172" spans="2:8" ht="15" x14ac:dyDescent="0.2">
      <c r="B2172" s="107">
        <v>152202</v>
      </c>
      <c r="C2172" s="108">
        <v>3000768</v>
      </c>
      <c r="D2172" s="109" t="s">
        <v>5110</v>
      </c>
      <c r="E2172" s="107">
        <v>152202</v>
      </c>
      <c r="F2172" s="108">
        <v>3000768</v>
      </c>
      <c r="G2172" s="107">
        <v>152202</v>
      </c>
      <c r="H2172" s="56"/>
    </row>
    <row r="2173" spans="2:8" ht="15" x14ac:dyDescent="0.2">
      <c r="B2173" s="107">
        <v>152203</v>
      </c>
      <c r="C2173" s="108">
        <v>3000767</v>
      </c>
      <c r="D2173" s="109" t="s">
        <v>5111</v>
      </c>
      <c r="E2173" s="107">
        <v>152203</v>
      </c>
      <c r="F2173" s="108">
        <v>3000767</v>
      </c>
      <c r="G2173" s="107">
        <v>152203</v>
      </c>
      <c r="H2173" s="56"/>
    </row>
    <row r="2174" spans="2:8" ht="15" x14ac:dyDescent="0.2">
      <c r="B2174" s="107">
        <v>152204</v>
      </c>
      <c r="C2174" s="108">
        <v>3000764</v>
      </c>
      <c r="D2174" s="109" t="s">
        <v>5112</v>
      </c>
      <c r="E2174" s="107">
        <v>152204</v>
      </c>
      <c r="F2174" s="108">
        <v>3000764</v>
      </c>
      <c r="G2174" s="107">
        <v>152204</v>
      </c>
      <c r="H2174" s="56"/>
    </row>
    <row r="2175" spans="2:8" ht="15" x14ac:dyDescent="0.2">
      <c r="B2175" s="107">
        <v>152205</v>
      </c>
      <c r="C2175" s="108">
        <v>3000762</v>
      </c>
      <c r="D2175" s="109" t="s">
        <v>5113</v>
      </c>
      <c r="E2175" s="107">
        <v>152205</v>
      </c>
      <c r="F2175" s="108">
        <v>3000762</v>
      </c>
      <c r="G2175" s="107">
        <v>152205</v>
      </c>
      <c r="H2175" s="56"/>
    </row>
    <row r="2176" spans="2:8" ht="15" x14ac:dyDescent="0.2">
      <c r="B2176" s="107">
        <v>152206</v>
      </c>
      <c r="C2176" s="108">
        <v>3000761</v>
      </c>
      <c r="D2176" s="109" t="s">
        <v>5114</v>
      </c>
      <c r="E2176" s="107">
        <v>152206</v>
      </c>
      <c r="F2176" s="108">
        <v>3000761</v>
      </c>
      <c r="G2176" s="107">
        <v>152206</v>
      </c>
      <c r="H2176" s="56"/>
    </row>
    <row r="2177" spans="2:8" ht="15" x14ac:dyDescent="0.2">
      <c r="B2177" s="107">
        <v>152207</v>
      </c>
      <c r="C2177" s="108">
        <v>3000759</v>
      </c>
      <c r="D2177" s="109" t="s">
        <v>5115</v>
      </c>
      <c r="E2177" s="107">
        <v>152207</v>
      </c>
      <c r="F2177" s="108">
        <v>3000759</v>
      </c>
      <c r="G2177" s="107">
        <v>152207</v>
      </c>
      <c r="H2177" s="56"/>
    </row>
    <row r="2178" spans="2:8" ht="15" x14ac:dyDescent="0.2">
      <c r="B2178" s="107">
        <v>152208</v>
      </c>
      <c r="C2178" s="108">
        <v>3000757</v>
      </c>
      <c r="D2178" s="109" t="s">
        <v>5116</v>
      </c>
      <c r="E2178" s="107">
        <v>152208</v>
      </c>
      <c r="F2178" s="108">
        <v>3000757</v>
      </c>
      <c r="G2178" s="107">
        <v>152208</v>
      </c>
      <c r="H2178" s="56"/>
    </row>
    <row r="2179" spans="2:8" ht="15" x14ac:dyDescent="0.2">
      <c r="B2179" s="107">
        <v>152209</v>
      </c>
      <c r="C2179" s="108">
        <v>3000755</v>
      </c>
      <c r="D2179" s="109" t="s">
        <v>5117</v>
      </c>
      <c r="E2179" s="107">
        <v>152209</v>
      </c>
      <c r="F2179" s="108">
        <v>3000755</v>
      </c>
      <c r="G2179" s="107">
        <v>152209</v>
      </c>
      <c r="H2179" s="56"/>
    </row>
    <row r="2180" spans="2:8" ht="15" x14ac:dyDescent="0.2">
      <c r="B2180" s="107">
        <v>152210</v>
      </c>
      <c r="C2180" s="108">
        <v>3000753</v>
      </c>
      <c r="D2180" s="109" t="s">
        <v>5118</v>
      </c>
      <c r="E2180" s="107">
        <v>152210</v>
      </c>
      <c r="F2180" s="108">
        <v>3000753</v>
      </c>
      <c r="G2180" s="107">
        <v>152210</v>
      </c>
      <c r="H2180" s="56"/>
    </row>
    <row r="2181" spans="2:8" ht="15" x14ac:dyDescent="0.2">
      <c r="B2181" s="107">
        <v>152230</v>
      </c>
      <c r="C2181" s="108">
        <v>3000014</v>
      </c>
      <c r="D2181" s="109" t="s">
        <v>5119</v>
      </c>
      <c r="E2181" s="107">
        <v>152230</v>
      </c>
      <c r="F2181" s="108">
        <v>3000014</v>
      </c>
      <c r="G2181" s="107">
        <v>152230</v>
      </c>
      <c r="H2181" s="56"/>
    </row>
    <row r="2182" spans="2:8" ht="15" x14ac:dyDescent="0.2">
      <c r="B2182" s="107">
        <v>152231</v>
      </c>
      <c r="C2182" s="108">
        <v>3000539</v>
      </c>
      <c r="D2182" s="109" t="s">
        <v>5120</v>
      </c>
      <c r="E2182" s="107">
        <v>152231</v>
      </c>
      <c r="F2182" s="108">
        <v>3000539</v>
      </c>
      <c r="G2182" s="107">
        <v>152231</v>
      </c>
      <c r="H2182" s="56"/>
    </row>
    <row r="2183" spans="2:8" ht="15" x14ac:dyDescent="0.2">
      <c r="B2183" s="107">
        <v>152232</v>
      </c>
      <c r="C2183" s="108">
        <v>3000541</v>
      </c>
      <c r="D2183" s="109" t="s">
        <v>5121</v>
      </c>
      <c r="E2183" s="107">
        <v>152232</v>
      </c>
      <c r="F2183" s="108">
        <v>3000541</v>
      </c>
      <c r="G2183" s="107">
        <v>152232</v>
      </c>
      <c r="H2183" s="56"/>
    </row>
    <row r="2184" spans="2:8" ht="15" x14ac:dyDescent="0.2">
      <c r="B2184" s="107">
        <v>152234</v>
      </c>
      <c r="C2184" s="108">
        <v>3000543</v>
      </c>
      <c r="D2184" s="109" t="s">
        <v>5122</v>
      </c>
      <c r="E2184" s="107">
        <v>152234</v>
      </c>
      <c r="F2184" s="108">
        <v>3000543</v>
      </c>
      <c r="G2184" s="107">
        <v>152234</v>
      </c>
      <c r="H2184" s="56"/>
    </row>
    <row r="2185" spans="2:8" ht="15" x14ac:dyDescent="0.2">
      <c r="B2185" s="107">
        <v>152240</v>
      </c>
      <c r="C2185" s="108">
        <v>3000705</v>
      </c>
      <c r="D2185" s="109" t="s">
        <v>5123</v>
      </c>
      <c r="E2185" s="107">
        <v>152240</v>
      </c>
      <c r="F2185" s="108">
        <v>3000705</v>
      </c>
      <c r="G2185" s="107">
        <v>152240</v>
      </c>
      <c r="H2185" s="56"/>
    </row>
    <row r="2186" spans="2:8" ht="15" x14ac:dyDescent="0.2">
      <c r="B2186" s="107">
        <v>152241</v>
      </c>
      <c r="C2186" s="108">
        <v>3000707</v>
      </c>
      <c r="D2186" s="109" t="s">
        <v>5124</v>
      </c>
      <c r="E2186" s="107">
        <v>152241</v>
      </c>
      <c r="F2186" s="108">
        <v>3000707</v>
      </c>
      <c r="G2186" s="107">
        <v>152241</v>
      </c>
      <c r="H2186" s="56"/>
    </row>
    <row r="2187" spans="2:8" ht="15" x14ac:dyDescent="0.2">
      <c r="B2187" s="107">
        <v>152242</v>
      </c>
      <c r="C2187" s="108">
        <v>3000709</v>
      </c>
      <c r="D2187" s="109" t="s">
        <v>5125</v>
      </c>
      <c r="E2187" s="107">
        <v>152242</v>
      </c>
      <c r="F2187" s="108">
        <v>3000709</v>
      </c>
      <c r="G2187" s="107">
        <v>152242</v>
      </c>
      <c r="H2187" s="56"/>
    </row>
    <row r="2188" spans="2:8" ht="15" x14ac:dyDescent="0.2">
      <c r="B2188" s="107">
        <v>152244</v>
      </c>
      <c r="C2188" s="108">
        <v>3000710</v>
      </c>
      <c r="D2188" s="109" t="s">
        <v>5126</v>
      </c>
      <c r="E2188" s="107">
        <v>152244</v>
      </c>
      <c r="F2188" s="108">
        <v>3000710</v>
      </c>
      <c r="G2188" s="107">
        <v>152244</v>
      </c>
      <c r="H2188" s="56"/>
    </row>
    <row r="2189" spans="2:8" ht="15" x14ac:dyDescent="0.2">
      <c r="B2189" s="107">
        <v>152246</v>
      </c>
      <c r="C2189" s="108">
        <v>2004728</v>
      </c>
      <c r="D2189" s="109" t="s">
        <v>1790</v>
      </c>
      <c r="E2189" s="107">
        <v>152246</v>
      </c>
      <c r="F2189" s="108">
        <v>2004728</v>
      </c>
      <c r="G2189" s="107">
        <v>152246</v>
      </c>
      <c r="H2189" s="56"/>
    </row>
    <row r="2190" spans="2:8" ht="15" x14ac:dyDescent="0.2">
      <c r="B2190" s="107">
        <v>152247</v>
      </c>
      <c r="C2190" s="108">
        <v>2004729</v>
      </c>
      <c r="D2190" s="109" t="s">
        <v>1791</v>
      </c>
      <c r="E2190" s="107">
        <v>152247</v>
      </c>
      <c r="F2190" s="108">
        <v>2004729</v>
      </c>
      <c r="G2190" s="107">
        <v>152247</v>
      </c>
      <c r="H2190" s="56"/>
    </row>
    <row r="2191" spans="2:8" ht="15" x14ac:dyDescent="0.2">
      <c r="B2191" s="107">
        <v>152248</v>
      </c>
      <c r="C2191" s="108">
        <v>2004730</v>
      </c>
      <c r="D2191" s="109" t="s">
        <v>1792</v>
      </c>
      <c r="E2191" s="107">
        <v>152248</v>
      </c>
      <c r="F2191" s="108">
        <v>2004730</v>
      </c>
      <c r="G2191" s="107">
        <v>152248</v>
      </c>
      <c r="H2191" s="56"/>
    </row>
    <row r="2192" spans="2:8" ht="15" x14ac:dyDescent="0.2">
      <c r="B2192" s="107">
        <v>152249</v>
      </c>
      <c r="C2192" s="108">
        <v>3000730</v>
      </c>
      <c r="D2192" s="109" t="s">
        <v>3393</v>
      </c>
      <c r="E2192" s="107">
        <v>152249</v>
      </c>
      <c r="F2192" s="108">
        <v>3000730</v>
      </c>
      <c r="G2192" s="107">
        <v>152249</v>
      </c>
      <c r="H2192" s="56"/>
    </row>
    <row r="2193" spans="2:8" ht="15" x14ac:dyDescent="0.2">
      <c r="B2193" s="107">
        <v>152250</v>
      </c>
      <c r="C2193" s="108">
        <v>3000712</v>
      </c>
      <c r="D2193" s="109" t="s">
        <v>5127</v>
      </c>
      <c r="E2193" s="107">
        <v>152250</v>
      </c>
      <c r="F2193" s="108">
        <v>3000712</v>
      </c>
      <c r="G2193" s="107">
        <v>152250</v>
      </c>
      <c r="H2193" s="56"/>
    </row>
    <row r="2194" spans="2:8" ht="15" x14ac:dyDescent="0.2">
      <c r="B2194" s="107">
        <v>152251</v>
      </c>
      <c r="C2194" s="108">
        <v>3000714</v>
      </c>
      <c r="D2194" s="109" t="s">
        <v>5128</v>
      </c>
      <c r="E2194" s="107">
        <v>152251</v>
      </c>
      <c r="F2194" s="108">
        <v>3000714</v>
      </c>
      <c r="G2194" s="107">
        <v>152251</v>
      </c>
      <c r="H2194" s="56"/>
    </row>
    <row r="2195" spans="2:8" ht="15" x14ac:dyDescent="0.2">
      <c r="B2195" s="107">
        <v>152252</v>
      </c>
      <c r="C2195" s="108">
        <v>3000716</v>
      </c>
      <c r="D2195" s="109" t="s">
        <v>5129</v>
      </c>
      <c r="E2195" s="107">
        <v>152252</v>
      </c>
      <c r="F2195" s="108">
        <v>3000716</v>
      </c>
      <c r="G2195" s="107">
        <v>152252</v>
      </c>
      <c r="H2195" s="56"/>
    </row>
    <row r="2196" spans="2:8" ht="15" x14ac:dyDescent="0.2">
      <c r="B2196" s="107">
        <v>152254</v>
      </c>
      <c r="C2196" s="108">
        <v>3000718</v>
      </c>
      <c r="D2196" s="109" t="s">
        <v>5130</v>
      </c>
      <c r="E2196" s="107">
        <v>152254</v>
      </c>
      <c r="F2196" s="108">
        <v>3000718</v>
      </c>
      <c r="G2196" s="107">
        <v>152254</v>
      </c>
      <c r="H2196" s="56"/>
    </row>
    <row r="2197" spans="2:8" ht="15" x14ac:dyDescent="0.2">
      <c r="B2197" s="107">
        <v>152256</v>
      </c>
      <c r="C2197" s="108">
        <v>2004736</v>
      </c>
      <c r="D2197" s="109" t="s">
        <v>1793</v>
      </c>
      <c r="E2197" s="107">
        <v>152256</v>
      </c>
      <c r="F2197" s="108">
        <v>2004736</v>
      </c>
      <c r="G2197" s="107">
        <v>152256</v>
      </c>
      <c r="H2197" s="56"/>
    </row>
    <row r="2198" spans="2:8" ht="15" x14ac:dyDescent="0.2">
      <c r="B2198" s="107">
        <v>152257</v>
      </c>
      <c r="C2198" s="108">
        <v>2004737</v>
      </c>
      <c r="D2198" s="109" t="s">
        <v>1794</v>
      </c>
      <c r="E2198" s="107">
        <v>152257</v>
      </c>
      <c r="F2198" s="108">
        <v>2004737</v>
      </c>
      <c r="G2198" s="107">
        <v>152257</v>
      </c>
      <c r="H2198" s="56"/>
    </row>
    <row r="2199" spans="2:8" ht="15" x14ac:dyDescent="0.2">
      <c r="B2199" s="107">
        <v>152258</v>
      </c>
      <c r="C2199" s="108">
        <v>2004738</v>
      </c>
      <c r="D2199" s="109" t="s">
        <v>1795</v>
      </c>
      <c r="E2199" s="107">
        <v>152258</v>
      </c>
      <c r="F2199" s="108">
        <v>2004738</v>
      </c>
      <c r="G2199" s="107">
        <v>152258</v>
      </c>
      <c r="H2199" s="56"/>
    </row>
    <row r="2200" spans="2:8" ht="15" x14ac:dyDescent="0.2">
      <c r="B2200" s="107">
        <v>152259</v>
      </c>
      <c r="C2200" s="108">
        <v>2004739</v>
      </c>
      <c r="D2200" s="109" t="s">
        <v>1796</v>
      </c>
      <c r="E2200" s="107">
        <v>152259</v>
      </c>
      <c r="F2200" s="108">
        <v>2004739</v>
      </c>
      <c r="G2200" s="107">
        <v>152259</v>
      </c>
      <c r="H2200" s="56"/>
    </row>
    <row r="2201" spans="2:8" ht="15" x14ac:dyDescent="0.2">
      <c r="B2201" s="107">
        <v>152266</v>
      </c>
      <c r="C2201" s="108">
        <v>2004740</v>
      </c>
      <c r="D2201" s="109" t="s">
        <v>1797</v>
      </c>
      <c r="E2201" s="107">
        <v>152266</v>
      </c>
      <c r="F2201" s="108">
        <v>2004740</v>
      </c>
      <c r="G2201" s="107">
        <v>152266</v>
      </c>
      <c r="H2201" s="56"/>
    </row>
    <row r="2202" spans="2:8" ht="15" x14ac:dyDescent="0.2">
      <c r="B2202" s="107">
        <v>152267</v>
      </c>
      <c r="C2202" s="108">
        <v>2004741</v>
      </c>
      <c r="D2202" s="109" t="s">
        <v>1798</v>
      </c>
      <c r="E2202" s="107">
        <v>152267</v>
      </c>
      <c r="F2202" s="108">
        <v>2004741</v>
      </c>
      <c r="G2202" s="107">
        <v>152267</v>
      </c>
      <c r="H2202" s="56"/>
    </row>
    <row r="2203" spans="2:8" ht="15" x14ac:dyDescent="0.2">
      <c r="B2203" s="107">
        <v>152268</v>
      </c>
      <c r="C2203" s="108">
        <v>2004742</v>
      </c>
      <c r="D2203" s="109" t="s">
        <v>1799</v>
      </c>
      <c r="E2203" s="107">
        <v>152268</v>
      </c>
      <c r="F2203" s="108">
        <v>2004742</v>
      </c>
      <c r="G2203" s="107">
        <v>152268</v>
      </c>
      <c r="H2203" s="56"/>
    </row>
    <row r="2204" spans="2:8" ht="15" x14ac:dyDescent="0.2">
      <c r="B2204" s="107">
        <v>152269</v>
      </c>
      <c r="C2204" s="108">
        <v>2004743</v>
      </c>
      <c r="D2204" s="109" t="s">
        <v>1800</v>
      </c>
      <c r="E2204" s="107">
        <v>152269</v>
      </c>
      <c r="F2204" s="108">
        <v>2004743</v>
      </c>
      <c r="G2204" s="107">
        <v>152269</v>
      </c>
      <c r="H2204" s="56"/>
    </row>
    <row r="2205" spans="2:8" ht="15" x14ac:dyDescent="0.2">
      <c r="B2205" s="107">
        <v>152270</v>
      </c>
      <c r="C2205" s="108">
        <v>3000720</v>
      </c>
      <c r="D2205" s="109" t="s">
        <v>5131</v>
      </c>
      <c r="E2205" s="107">
        <v>152270</v>
      </c>
      <c r="F2205" s="108">
        <v>3000720</v>
      </c>
      <c r="G2205" s="107">
        <v>152270</v>
      </c>
      <c r="H2205" s="56"/>
    </row>
    <row r="2206" spans="2:8" ht="15" x14ac:dyDescent="0.2">
      <c r="B2206" s="107">
        <v>152271</v>
      </c>
      <c r="C2206" s="108">
        <v>3000722</v>
      </c>
      <c r="D2206" s="109" t="s">
        <v>5132</v>
      </c>
      <c r="E2206" s="107">
        <v>152271</v>
      </c>
      <c r="F2206" s="108">
        <v>3000722</v>
      </c>
      <c r="G2206" s="107">
        <v>152271</v>
      </c>
      <c r="H2206" s="56"/>
    </row>
    <row r="2207" spans="2:8" ht="15" x14ac:dyDescent="0.2">
      <c r="B2207" s="107">
        <v>152272</v>
      </c>
      <c r="C2207" s="108">
        <v>3000724</v>
      </c>
      <c r="D2207" s="109" t="s">
        <v>5133</v>
      </c>
      <c r="E2207" s="107">
        <v>152272</v>
      </c>
      <c r="F2207" s="108">
        <v>3000724</v>
      </c>
      <c r="G2207" s="107">
        <v>152272</v>
      </c>
      <c r="H2207" s="56"/>
    </row>
    <row r="2208" spans="2:8" ht="15" x14ac:dyDescent="0.2">
      <c r="B2208" s="107">
        <v>152274</v>
      </c>
      <c r="C2208" s="108">
        <v>3000726</v>
      </c>
      <c r="D2208" s="109" t="s">
        <v>5134</v>
      </c>
      <c r="E2208" s="107">
        <v>152274</v>
      </c>
      <c r="F2208" s="108">
        <v>3000726</v>
      </c>
      <c r="G2208" s="107">
        <v>152274</v>
      </c>
      <c r="H2208" s="56"/>
    </row>
    <row r="2209" spans="2:8" ht="15" x14ac:dyDescent="0.2">
      <c r="B2209" s="107">
        <v>152275</v>
      </c>
      <c r="C2209" s="108">
        <v>3000728</v>
      </c>
      <c r="D2209" s="109" t="s">
        <v>5135</v>
      </c>
      <c r="E2209" s="107">
        <v>152275</v>
      </c>
      <c r="F2209" s="108">
        <v>3000728</v>
      </c>
      <c r="G2209" s="107">
        <v>152275</v>
      </c>
      <c r="H2209" s="56"/>
    </row>
    <row r="2210" spans="2:8" ht="15" x14ac:dyDescent="0.2">
      <c r="B2210" s="107">
        <v>152285</v>
      </c>
      <c r="C2210" s="108">
        <v>3000732</v>
      </c>
      <c r="D2210" s="109" t="s">
        <v>3394</v>
      </c>
      <c r="E2210" s="107">
        <v>152285</v>
      </c>
      <c r="F2210" s="108">
        <v>3000732</v>
      </c>
      <c r="G2210" s="107">
        <v>152285</v>
      </c>
      <c r="H2210" s="56"/>
    </row>
    <row r="2211" spans="2:8" ht="15" x14ac:dyDescent="0.2">
      <c r="B2211" s="107">
        <v>152291</v>
      </c>
      <c r="C2211" s="108">
        <v>3000734</v>
      </c>
      <c r="D2211" s="109" t="s">
        <v>5136</v>
      </c>
      <c r="E2211" s="107">
        <v>152291</v>
      </c>
      <c r="F2211" s="108">
        <v>3000734</v>
      </c>
      <c r="G2211" s="107">
        <v>152291</v>
      </c>
      <c r="H2211" s="56"/>
    </row>
    <row r="2212" spans="2:8" ht="15" x14ac:dyDescent="0.2">
      <c r="B2212" s="107">
        <v>152292</v>
      </c>
      <c r="C2212" s="108">
        <v>3000736</v>
      </c>
      <c r="D2212" s="109" t="s">
        <v>5137</v>
      </c>
      <c r="E2212" s="107">
        <v>152292</v>
      </c>
      <c r="F2212" s="108">
        <v>3000736</v>
      </c>
      <c r="G2212" s="107">
        <v>152292</v>
      </c>
      <c r="H2212" s="56"/>
    </row>
    <row r="2213" spans="2:8" ht="15" x14ac:dyDescent="0.2">
      <c r="B2213" s="107">
        <v>152293</v>
      </c>
      <c r="C2213" s="108">
        <v>3000739</v>
      </c>
      <c r="D2213" s="109" t="s">
        <v>5138</v>
      </c>
      <c r="E2213" s="107">
        <v>152293</v>
      </c>
      <c r="F2213" s="108">
        <v>3000739</v>
      </c>
      <c r="G2213" s="107">
        <v>152293</v>
      </c>
      <c r="H2213" s="56"/>
    </row>
    <row r="2214" spans="2:8" ht="15" x14ac:dyDescent="0.2">
      <c r="B2214" s="107">
        <v>152294</v>
      </c>
      <c r="C2214" s="108">
        <v>3000741</v>
      </c>
      <c r="D2214" s="109" t="s">
        <v>5139</v>
      </c>
      <c r="E2214" s="107">
        <v>152294</v>
      </c>
      <c r="F2214" s="108">
        <v>3000741</v>
      </c>
      <c r="G2214" s="107">
        <v>152294</v>
      </c>
      <c r="H2214" s="56"/>
    </row>
    <row r="2215" spans="2:8" ht="15" x14ac:dyDescent="0.2">
      <c r="B2215" s="107">
        <v>152401</v>
      </c>
      <c r="C2215" s="108">
        <v>3000743</v>
      </c>
      <c r="D2215" s="109" t="s">
        <v>5140</v>
      </c>
      <c r="E2215" s="107">
        <v>152401</v>
      </c>
      <c r="F2215" s="108">
        <v>3000743</v>
      </c>
      <c r="G2215" s="107">
        <v>152401</v>
      </c>
      <c r="H2215" s="56"/>
    </row>
    <row r="2216" spans="2:8" ht="15" x14ac:dyDescent="0.2">
      <c r="B2216" s="107">
        <v>152402</v>
      </c>
      <c r="C2216" s="108">
        <v>3000745</v>
      </c>
      <c r="D2216" s="109" t="s">
        <v>5141</v>
      </c>
      <c r="E2216" s="107">
        <v>152402</v>
      </c>
      <c r="F2216" s="108">
        <v>3000745</v>
      </c>
      <c r="G2216" s="107">
        <v>152402</v>
      </c>
      <c r="H2216" s="56"/>
    </row>
    <row r="2217" spans="2:8" ht="15" x14ac:dyDescent="0.2">
      <c r="B2217" s="107">
        <v>152403</v>
      </c>
      <c r="C2217" s="108">
        <v>3000746</v>
      </c>
      <c r="D2217" s="109" t="s">
        <v>5142</v>
      </c>
      <c r="E2217" s="107">
        <v>152403</v>
      </c>
      <c r="F2217" s="108">
        <v>3000746</v>
      </c>
      <c r="G2217" s="107">
        <v>152403</v>
      </c>
      <c r="H2217" s="56"/>
    </row>
    <row r="2218" spans="2:8" ht="15" x14ac:dyDescent="0.2">
      <c r="B2218" s="107">
        <v>152404</v>
      </c>
      <c r="C2218" s="108">
        <v>3000749</v>
      </c>
      <c r="D2218" s="109" t="s">
        <v>5143</v>
      </c>
      <c r="E2218" s="107">
        <v>152404</v>
      </c>
      <c r="F2218" s="108">
        <v>3000749</v>
      </c>
      <c r="G2218" s="107">
        <v>152404</v>
      </c>
      <c r="H2218" s="56"/>
    </row>
    <row r="2219" spans="2:8" ht="15" x14ac:dyDescent="0.2">
      <c r="B2219" s="107">
        <v>152405</v>
      </c>
      <c r="C2219" s="108">
        <v>3000750</v>
      </c>
      <c r="D2219" s="109" t="s">
        <v>5144</v>
      </c>
      <c r="E2219" s="107">
        <v>152405</v>
      </c>
      <c r="F2219" s="108">
        <v>3000750</v>
      </c>
      <c r="G2219" s="107">
        <v>152405</v>
      </c>
      <c r="H2219" s="56"/>
    </row>
    <row r="2220" spans="2:8" ht="15" x14ac:dyDescent="0.2">
      <c r="B2220" s="107">
        <v>152406</v>
      </c>
      <c r="C2220" s="108">
        <v>3000752</v>
      </c>
      <c r="D2220" s="109" t="s">
        <v>5145</v>
      </c>
      <c r="E2220" s="107">
        <v>152406</v>
      </c>
      <c r="F2220" s="108">
        <v>3000752</v>
      </c>
      <c r="G2220" s="107">
        <v>152406</v>
      </c>
      <c r="H2220" s="56"/>
    </row>
    <row r="2221" spans="2:8" ht="15" x14ac:dyDescent="0.2">
      <c r="B2221" s="107">
        <v>152407</v>
      </c>
      <c r="C2221" s="108">
        <v>3000754</v>
      </c>
      <c r="D2221" s="109" t="s">
        <v>5146</v>
      </c>
      <c r="E2221" s="107">
        <v>152407</v>
      </c>
      <c r="F2221" s="108">
        <v>3000754</v>
      </c>
      <c r="G2221" s="107">
        <v>152407</v>
      </c>
      <c r="H2221" s="56"/>
    </row>
    <row r="2222" spans="2:8" ht="15" x14ac:dyDescent="0.2">
      <c r="B2222" s="107">
        <v>152408</v>
      </c>
      <c r="C2222" s="108">
        <v>3000756</v>
      </c>
      <c r="D2222" s="109" t="s">
        <v>5147</v>
      </c>
      <c r="E2222" s="107">
        <v>152408</v>
      </c>
      <c r="F2222" s="108">
        <v>3000756</v>
      </c>
      <c r="G2222" s="107">
        <v>152408</v>
      </c>
      <c r="H2222" s="56"/>
    </row>
    <row r="2223" spans="2:8" ht="15" x14ac:dyDescent="0.2">
      <c r="B2223" s="107">
        <v>152409</v>
      </c>
      <c r="C2223" s="108">
        <v>3000758</v>
      </c>
      <c r="D2223" s="109" t="s">
        <v>5148</v>
      </c>
      <c r="E2223" s="107">
        <v>152409</v>
      </c>
      <c r="F2223" s="108">
        <v>3000758</v>
      </c>
      <c r="G2223" s="107">
        <v>152409</v>
      </c>
      <c r="H2223" s="56"/>
    </row>
    <row r="2224" spans="2:8" ht="15" x14ac:dyDescent="0.2">
      <c r="B2224" s="107">
        <v>152410</v>
      </c>
      <c r="C2224" s="108">
        <v>3000760</v>
      </c>
      <c r="D2224" s="109" t="s">
        <v>5149</v>
      </c>
      <c r="E2224" s="107">
        <v>152410</v>
      </c>
      <c r="F2224" s="108">
        <v>3000760</v>
      </c>
      <c r="G2224" s="107">
        <v>152410</v>
      </c>
      <c r="H2224" s="56"/>
    </row>
    <row r="2225" spans="2:8" ht="15" x14ac:dyDescent="0.2">
      <c r="B2225" s="107">
        <v>152430</v>
      </c>
      <c r="C2225" s="108">
        <v>3000549</v>
      </c>
      <c r="D2225" s="109" t="s">
        <v>5150</v>
      </c>
      <c r="E2225" s="107">
        <v>152430</v>
      </c>
      <c r="F2225" s="108">
        <v>3000549</v>
      </c>
      <c r="G2225" s="107">
        <v>152430</v>
      </c>
      <c r="H2225" s="56"/>
    </row>
    <row r="2226" spans="2:8" ht="15" x14ac:dyDescent="0.2">
      <c r="B2226" s="107">
        <v>152431</v>
      </c>
      <c r="C2226" s="108">
        <v>3000546</v>
      </c>
      <c r="D2226" s="109" t="s">
        <v>5151</v>
      </c>
      <c r="E2226" s="107">
        <v>152431</v>
      </c>
      <c r="F2226" s="108">
        <v>3000546</v>
      </c>
      <c r="G2226" s="107">
        <v>152431</v>
      </c>
      <c r="H2226" s="56"/>
    </row>
    <row r="2227" spans="2:8" ht="15" x14ac:dyDescent="0.2">
      <c r="B2227" s="107">
        <v>152432</v>
      </c>
      <c r="C2227" s="108">
        <v>3000547</v>
      </c>
      <c r="D2227" s="109" t="s">
        <v>5152</v>
      </c>
      <c r="E2227" s="107">
        <v>152432</v>
      </c>
      <c r="F2227" s="108">
        <v>3000547</v>
      </c>
      <c r="G2227" s="107">
        <v>152432</v>
      </c>
      <c r="H2227" s="56"/>
    </row>
    <row r="2228" spans="2:8" ht="15" x14ac:dyDescent="0.2">
      <c r="B2228" s="107">
        <v>152434</v>
      </c>
      <c r="C2228" s="108">
        <v>3000548</v>
      </c>
      <c r="D2228" s="109" t="s">
        <v>5153</v>
      </c>
      <c r="E2228" s="107">
        <v>152434</v>
      </c>
      <c r="F2228" s="108">
        <v>3000548</v>
      </c>
      <c r="G2228" s="107">
        <v>152434</v>
      </c>
      <c r="H2228" s="56"/>
    </row>
    <row r="2229" spans="2:8" ht="15" x14ac:dyDescent="0.2">
      <c r="B2229" s="107">
        <v>152440</v>
      </c>
      <c r="C2229" s="108">
        <v>3000763</v>
      </c>
      <c r="D2229" s="109" t="s">
        <v>5154</v>
      </c>
      <c r="E2229" s="107">
        <v>152440</v>
      </c>
      <c r="F2229" s="108">
        <v>3000763</v>
      </c>
      <c r="G2229" s="107">
        <v>152440</v>
      </c>
      <c r="H2229" s="56"/>
    </row>
    <row r="2230" spans="2:8" ht="15" x14ac:dyDescent="0.2">
      <c r="B2230" s="107">
        <v>152441</v>
      </c>
      <c r="C2230" s="108">
        <v>3000765</v>
      </c>
      <c r="D2230" s="109" t="s">
        <v>5155</v>
      </c>
      <c r="E2230" s="107">
        <v>152441</v>
      </c>
      <c r="F2230" s="108">
        <v>3000765</v>
      </c>
      <c r="G2230" s="107">
        <v>152441</v>
      </c>
      <c r="H2230" s="56"/>
    </row>
    <row r="2231" spans="2:8" ht="15" x14ac:dyDescent="0.2">
      <c r="B2231" s="107">
        <v>152442</v>
      </c>
      <c r="C2231" s="108">
        <v>3000766</v>
      </c>
      <c r="D2231" s="109" t="s">
        <v>5156</v>
      </c>
      <c r="E2231" s="107">
        <v>152442</v>
      </c>
      <c r="F2231" s="108">
        <v>3000766</v>
      </c>
      <c r="G2231" s="107">
        <v>152442</v>
      </c>
      <c r="H2231" s="56"/>
    </row>
    <row r="2232" spans="2:8" ht="15" x14ac:dyDescent="0.2">
      <c r="B2232" s="107">
        <v>152444</v>
      </c>
      <c r="C2232" s="108">
        <v>3000769</v>
      </c>
      <c r="D2232" s="109" t="s">
        <v>5157</v>
      </c>
      <c r="E2232" s="107">
        <v>152444</v>
      </c>
      <c r="F2232" s="108">
        <v>3000769</v>
      </c>
      <c r="G2232" s="107">
        <v>152444</v>
      </c>
      <c r="H2232" s="56"/>
    </row>
    <row r="2233" spans="2:8" ht="15" x14ac:dyDescent="0.2">
      <c r="B2233" s="107">
        <v>152446</v>
      </c>
      <c r="C2233" s="108">
        <v>2004811</v>
      </c>
      <c r="D2233" s="109" t="s">
        <v>1801</v>
      </c>
      <c r="E2233" s="107">
        <v>152446</v>
      </c>
      <c r="F2233" s="108">
        <v>2004811</v>
      </c>
      <c r="G2233" s="107">
        <v>152446</v>
      </c>
      <c r="H2233" s="56"/>
    </row>
    <row r="2234" spans="2:8" ht="15" x14ac:dyDescent="0.2">
      <c r="B2234" s="107">
        <v>152447</v>
      </c>
      <c r="C2234" s="108">
        <v>2004812</v>
      </c>
      <c r="D2234" s="109" t="s">
        <v>1802</v>
      </c>
      <c r="E2234" s="107">
        <v>152447</v>
      </c>
      <c r="F2234" s="108">
        <v>2004812</v>
      </c>
      <c r="G2234" s="107">
        <v>152447</v>
      </c>
      <c r="H2234" s="56"/>
    </row>
    <row r="2235" spans="2:8" ht="15" x14ac:dyDescent="0.2">
      <c r="B2235" s="107">
        <v>152448</v>
      </c>
      <c r="C2235" s="108">
        <v>2004813</v>
      </c>
      <c r="D2235" s="109" t="s">
        <v>1803</v>
      </c>
      <c r="E2235" s="107">
        <v>152448</v>
      </c>
      <c r="F2235" s="108">
        <v>2004813</v>
      </c>
      <c r="G2235" s="107">
        <v>152448</v>
      </c>
      <c r="H2235" s="56"/>
    </row>
    <row r="2236" spans="2:8" ht="15" x14ac:dyDescent="0.2">
      <c r="B2236" s="107">
        <v>152449</v>
      </c>
      <c r="C2236" s="108">
        <v>2004814</v>
      </c>
      <c r="D2236" s="109" t="s">
        <v>1804</v>
      </c>
      <c r="E2236" s="107">
        <v>152449</v>
      </c>
      <c r="F2236" s="108">
        <v>2004814</v>
      </c>
      <c r="G2236" s="107">
        <v>152449</v>
      </c>
      <c r="H2236" s="56"/>
    </row>
    <row r="2237" spans="2:8" ht="15" x14ac:dyDescent="0.2">
      <c r="B2237" s="107">
        <v>152450</v>
      </c>
      <c r="C2237" s="108">
        <v>3000771</v>
      </c>
      <c r="D2237" s="109" t="s">
        <v>5158</v>
      </c>
      <c r="E2237" s="107">
        <v>152450</v>
      </c>
      <c r="F2237" s="108">
        <v>3000771</v>
      </c>
      <c r="G2237" s="107">
        <v>152450</v>
      </c>
      <c r="H2237" s="56"/>
    </row>
    <row r="2238" spans="2:8" ht="15" x14ac:dyDescent="0.2">
      <c r="B2238" s="107">
        <v>152451</v>
      </c>
      <c r="C2238" s="108">
        <v>3000773</v>
      </c>
      <c r="D2238" s="109" t="s">
        <v>5159</v>
      </c>
      <c r="E2238" s="107">
        <v>152451</v>
      </c>
      <c r="F2238" s="108">
        <v>3000773</v>
      </c>
      <c r="G2238" s="107">
        <v>152451</v>
      </c>
      <c r="H2238" s="56"/>
    </row>
    <row r="2239" spans="2:8" ht="15" x14ac:dyDescent="0.2">
      <c r="B2239" s="107">
        <v>152452</v>
      </c>
      <c r="C2239" s="108">
        <v>3000775</v>
      </c>
      <c r="D2239" s="109" t="s">
        <v>5160</v>
      </c>
      <c r="E2239" s="107">
        <v>152452</v>
      </c>
      <c r="F2239" s="108">
        <v>3000775</v>
      </c>
      <c r="G2239" s="107">
        <v>152452</v>
      </c>
      <c r="H2239" s="56"/>
    </row>
    <row r="2240" spans="2:8" ht="15" x14ac:dyDescent="0.2">
      <c r="B2240" s="107">
        <v>152454</v>
      </c>
      <c r="C2240" s="108">
        <v>3000776</v>
      </c>
      <c r="D2240" s="109" t="s">
        <v>5161</v>
      </c>
      <c r="E2240" s="107">
        <v>152454</v>
      </c>
      <c r="F2240" s="108">
        <v>3000776</v>
      </c>
      <c r="G2240" s="107">
        <v>152454</v>
      </c>
      <c r="H2240" s="56"/>
    </row>
    <row r="2241" spans="2:8" ht="15" x14ac:dyDescent="0.2">
      <c r="B2241" s="107">
        <v>152456</v>
      </c>
      <c r="C2241" s="108">
        <v>3000779</v>
      </c>
      <c r="D2241" s="109" t="s">
        <v>3396</v>
      </c>
      <c r="E2241" s="107">
        <v>152456</v>
      </c>
      <c r="F2241" s="108">
        <v>3000779</v>
      </c>
      <c r="G2241" s="107">
        <v>152456</v>
      </c>
      <c r="H2241" s="56"/>
    </row>
    <row r="2242" spans="2:8" ht="15" x14ac:dyDescent="0.2">
      <c r="B2242" s="107">
        <v>152457</v>
      </c>
      <c r="C2242" s="108">
        <v>3000781</v>
      </c>
      <c r="D2242" s="109" t="s">
        <v>3397</v>
      </c>
      <c r="E2242" s="107">
        <v>152457</v>
      </c>
      <c r="F2242" s="108">
        <v>3000781</v>
      </c>
      <c r="G2242" s="107">
        <v>152457</v>
      </c>
      <c r="H2242" s="56"/>
    </row>
    <row r="2243" spans="2:8" ht="15" x14ac:dyDescent="0.2">
      <c r="B2243" s="107">
        <v>152458</v>
      </c>
      <c r="C2243" s="108">
        <v>3000783</v>
      </c>
      <c r="D2243" s="109" t="s">
        <v>3398</v>
      </c>
      <c r="E2243" s="107">
        <v>152458</v>
      </c>
      <c r="F2243" s="108">
        <v>3000783</v>
      </c>
      <c r="G2243" s="107">
        <v>152458</v>
      </c>
      <c r="H2243" s="56"/>
    </row>
    <row r="2244" spans="2:8" ht="15" x14ac:dyDescent="0.2">
      <c r="B2244" s="107">
        <v>152459</v>
      </c>
      <c r="C2244" s="108">
        <v>3000785</v>
      </c>
      <c r="D2244" s="109" t="s">
        <v>3399</v>
      </c>
      <c r="E2244" s="107">
        <v>152459</v>
      </c>
      <c r="F2244" s="108">
        <v>3000785</v>
      </c>
      <c r="G2244" s="107">
        <v>152459</v>
      </c>
      <c r="H2244" s="56"/>
    </row>
    <row r="2245" spans="2:8" ht="15" x14ac:dyDescent="0.2">
      <c r="B2245" s="107">
        <v>152466</v>
      </c>
      <c r="C2245" s="108">
        <v>2004823</v>
      </c>
      <c r="D2245" s="109" t="s">
        <v>1805</v>
      </c>
      <c r="E2245" s="107">
        <v>152466</v>
      </c>
      <c r="F2245" s="108">
        <v>2004823</v>
      </c>
      <c r="G2245" s="107">
        <v>152466</v>
      </c>
      <c r="H2245" s="56"/>
    </row>
    <row r="2246" spans="2:8" ht="15" x14ac:dyDescent="0.2">
      <c r="B2246" s="107">
        <v>152467</v>
      </c>
      <c r="C2246" s="108">
        <v>2004824</v>
      </c>
      <c r="D2246" s="109" t="s">
        <v>1806</v>
      </c>
      <c r="E2246" s="107">
        <v>152467</v>
      </c>
      <c r="F2246" s="108">
        <v>2004824</v>
      </c>
      <c r="G2246" s="107">
        <v>152467</v>
      </c>
      <c r="H2246" s="56"/>
    </row>
    <row r="2247" spans="2:8" ht="15" x14ac:dyDescent="0.2">
      <c r="B2247" s="107">
        <v>152468</v>
      </c>
      <c r="C2247" s="108">
        <v>2004825</v>
      </c>
      <c r="D2247" s="109" t="s">
        <v>1807</v>
      </c>
      <c r="E2247" s="107">
        <v>152468</v>
      </c>
      <c r="F2247" s="108">
        <v>2004825</v>
      </c>
      <c r="G2247" s="107">
        <v>152468</v>
      </c>
      <c r="H2247" s="56"/>
    </row>
    <row r="2248" spans="2:8" ht="15" x14ac:dyDescent="0.2">
      <c r="B2248" s="107">
        <v>152469</v>
      </c>
      <c r="C2248" s="108">
        <v>2004826</v>
      </c>
      <c r="D2248" s="109" t="s">
        <v>1808</v>
      </c>
      <c r="E2248" s="107">
        <v>152469</v>
      </c>
      <c r="F2248" s="108">
        <v>2004826</v>
      </c>
      <c r="G2248" s="107">
        <v>152469</v>
      </c>
      <c r="H2248" s="56"/>
    </row>
    <row r="2249" spans="2:8" ht="15" x14ac:dyDescent="0.2">
      <c r="B2249" s="107">
        <v>152470</v>
      </c>
      <c r="C2249" s="108">
        <v>3000787</v>
      </c>
      <c r="D2249" s="109" t="s">
        <v>5162</v>
      </c>
      <c r="E2249" s="107">
        <v>152470</v>
      </c>
      <c r="F2249" s="108">
        <v>3000787</v>
      </c>
      <c r="G2249" s="107">
        <v>152470</v>
      </c>
      <c r="H2249" s="56"/>
    </row>
    <row r="2250" spans="2:8" ht="15" x14ac:dyDescent="0.2">
      <c r="B2250" s="107">
        <v>152471</v>
      </c>
      <c r="C2250" s="108">
        <v>3000789</v>
      </c>
      <c r="D2250" s="109" t="s">
        <v>5163</v>
      </c>
      <c r="E2250" s="107">
        <v>152471</v>
      </c>
      <c r="F2250" s="108">
        <v>3000789</v>
      </c>
      <c r="G2250" s="107">
        <v>152471</v>
      </c>
      <c r="H2250" s="56"/>
    </row>
    <row r="2251" spans="2:8" ht="15" x14ac:dyDescent="0.2">
      <c r="B2251" s="107">
        <v>152472</v>
      </c>
      <c r="C2251" s="108">
        <v>3000791</v>
      </c>
      <c r="D2251" s="109" t="s">
        <v>5164</v>
      </c>
      <c r="E2251" s="107">
        <v>152472</v>
      </c>
      <c r="F2251" s="108">
        <v>3000791</v>
      </c>
      <c r="G2251" s="107">
        <v>152472</v>
      </c>
      <c r="H2251" s="56"/>
    </row>
    <row r="2252" spans="2:8" ht="15" x14ac:dyDescent="0.2">
      <c r="B2252" s="107">
        <v>152474</v>
      </c>
      <c r="C2252" s="108">
        <v>3000793</v>
      </c>
      <c r="D2252" s="109" t="s">
        <v>5165</v>
      </c>
      <c r="E2252" s="107">
        <v>152474</v>
      </c>
      <c r="F2252" s="108">
        <v>3000793</v>
      </c>
      <c r="G2252" s="107">
        <v>152474</v>
      </c>
      <c r="H2252" s="56"/>
    </row>
    <row r="2253" spans="2:8" ht="15" x14ac:dyDescent="0.2">
      <c r="B2253" s="107">
        <v>152475</v>
      </c>
      <c r="C2253" s="108">
        <v>3000795</v>
      </c>
      <c r="D2253" s="109" t="s">
        <v>5166</v>
      </c>
      <c r="E2253" s="107">
        <v>152475</v>
      </c>
      <c r="F2253" s="108">
        <v>3000795</v>
      </c>
      <c r="G2253" s="107">
        <v>152475</v>
      </c>
      <c r="H2253" s="56"/>
    </row>
    <row r="2254" spans="2:8" ht="15" x14ac:dyDescent="0.2">
      <c r="B2254" s="107">
        <v>152485</v>
      </c>
      <c r="C2254" s="108">
        <v>3000751</v>
      </c>
      <c r="D2254" s="109" t="s">
        <v>3395</v>
      </c>
      <c r="E2254" s="107">
        <v>152485</v>
      </c>
      <c r="F2254" s="108">
        <v>3000751</v>
      </c>
      <c r="G2254" s="107">
        <v>152485</v>
      </c>
      <c r="H2254" s="56"/>
    </row>
    <row r="2255" spans="2:8" ht="15" x14ac:dyDescent="0.2">
      <c r="B2255" s="107">
        <v>152491</v>
      </c>
      <c r="C2255" s="108">
        <v>3000748</v>
      </c>
      <c r="D2255" s="109" t="s">
        <v>5167</v>
      </c>
      <c r="E2255" s="107">
        <v>152491</v>
      </c>
      <c r="F2255" s="108">
        <v>3000748</v>
      </c>
      <c r="G2255" s="107">
        <v>152491</v>
      </c>
      <c r="H2255" s="56"/>
    </row>
    <row r="2256" spans="2:8" ht="15" x14ac:dyDescent="0.2">
      <c r="B2256" s="107">
        <v>152492</v>
      </c>
      <c r="C2256" s="108">
        <v>3000747</v>
      </c>
      <c r="D2256" s="109" t="s">
        <v>5168</v>
      </c>
      <c r="E2256" s="107">
        <v>152492</v>
      </c>
      <c r="F2256" s="108">
        <v>3000747</v>
      </c>
      <c r="G2256" s="107">
        <v>152492</v>
      </c>
      <c r="H2256" s="56"/>
    </row>
    <row r="2257" spans="2:8" ht="15" x14ac:dyDescent="0.2">
      <c r="B2257" s="107">
        <v>152493</v>
      </c>
      <c r="C2257" s="108">
        <v>3000744</v>
      </c>
      <c r="D2257" s="109" t="s">
        <v>5169</v>
      </c>
      <c r="E2257" s="107">
        <v>152493</v>
      </c>
      <c r="F2257" s="108">
        <v>3000744</v>
      </c>
      <c r="G2257" s="107">
        <v>152493</v>
      </c>
      <c r="H2257" s="56"/>
    </row>
    <row r="2258" spans="2:8" ht="15" x14ac:dyDescent="0.2">
      <c r="B2258" s="107">
        <v>152494</v>
      </c>
      <c r="C2258" s="108">
        <v>3000742</v>
      </c>
      <c r="D2258" s="109" t="s">
        <v>5170</v>
      </c>
      <c r="E2258" s="107">
        <v>152494</v>
      </c>
      <c r="F2258" s="108">
        <v>3000742</v>
      </c>
      <c r="G2258" s="107">
        <v>152494</v>
      </c>
      <c r="H2258" s="56"/>
    </row>
    <row r="2259" spans="2:8" ht="15" x14ac:dyDescent="0.2">
      <c r="B2259" s="107">
        <v>152901</v>
      </c>
      <c r="C2259" s="108">
        <v>3000363</v>
      </c>
      <c r="D2259" s="109" t="s">
        <v>3350</v>
      </c>
      <c r="E2259" s="107">
        <v>152901</v>
      </c>
      <c r="F2259" s="108">
        <v>3000363</v>
      </c>
      <c r="G2259" s="107">
        <v>152901</v>
      </c>
      <c r="H2259" s="56"/>
    </row>
    <row r="2260" spans="2:8" ht="15" x14ac:dyDescent="0.2">
      <c r="B2260" s="107">
        <v>152902</v>
      </c>
      <c r="C2260" s="108">
        <v>3000364</v>
      </c>
      <c r="D2260" s="109" t="s">
        <v>3351</v>
      </c>
      <c r="E2260" s="107">
        <v>152902</v>
      </c>
      <c r="F2260" s="108">
        <v>3000364</v>
      </c>
      <c r="G2260" s="107">
        <v>152902</v>
      </c>
      <c r="H2260" s="56"/>
    </row>
    <row r="2261" spans="2:8" ht="15" x14ac:dyDescent="0.2">
      <c r="B2261" s="107">
        <v>152903</v>
      </c>
      <c r="C2261" s="108">
        <v>3000009</v>
      </c>
      <c r="D2261" s="109" t="s">
        <v>3254</v>
      </c>
      <c r="E2261" s="107">
        <v>152903</v>
      </c>
      <c r="F2261" s="108">
        <v>3000009</v>
      </c>
      <c r="G2261" s="107">
        <v>152903</v>
      </c>
      <c r="H2261" s="56"/>
    </row>
    <row r="2262" spans="2:8" ht="15" x14ac:dyDescent="0.2">
      <c r="B2262" s="107">
        <v>152905</v>
      </c>
      <c r="C2262" s="108">
        <v>3000365</v>
      </c>
      <c r="D2262" s="109" t="s">
        <v>3352</v>
      </c>
      <c r="E2262" s="107">
        <v>152905</v>
      </c>
      <c r="F2262" s="108">
        <v>3000365</v>
      </c>
      <c r="G2262" s="107">
        <v>152905</v>
      </c>
      <c r="H2262" s="56"/>
    </row>
    <row r="2263" spans="2:8" ht="15" x14ac:dyDescent="0.2">
      <c r="B2263" s="107">
        <v>152906</v>
      </c>
      <c r="C2263" s="108">
        <v>3000368</v>
      </c>
      <c r="D2263" s="109" t="s">
        <v>3355</v>
      </c>
      <c r="E2263" s="107">
        <v>152906</v>
      </c>
      <c r="F2263" s="108">
        <v>3000368</v>
      </c>
      <c r="G2263" s="107">
        <v>152906</v>
      </c>
      <c r="H2263" s="56"/>
    </row>
    <row r="2264" spans="2:8" ht="15" x14ac:dyDescent="0.2">
      <c r="B2264" s="107">
        <v>152910</v>
      </c>
      <c r="C2264" s="108">
        <v>2074883</v>
      </c>
      <c r="D2264" s="109" t="s">
        <v>3125</v>
      </c>
      <c r="E2264" s="107">
        <v>152910</v>
      </c>
      <c r="F2264" s="108">
        <v>2074883</v>
      </c>
      <c r="G2264" s="107">
        <v>152910</v>
      </c>
      <c r="H2264" s="56"/>
    </row>
    <row r="2265" spans="2:8" ht="15" x14ac:dyDescent="0.2">
      <c r="B2265" s="107">
        <v>152911</v>
      </c>
      <c r="C2265" s="108">
        <v>2074884</v>
      </c>
      <c r="D2265" s="109" t="s">
        <v>3126</v>
      </c>
      <c r="E2265" s="107">
        <v>152911</v>
      </c>
      <c r="F2265" s="108">
        <v>2074884</v>
      </c>
      <c r="G2265" s="107">
        <v>152911</v>
      </c>
      <c r="H2265" s="56"/>
    </row>
    <row r="2266" spans="2:8" ht="15" x14ac:dyDescent="0.2">
      <c r="B2266" s="107">
        <v>152912</v>
      </c>
      <c r="C2266" s="108">
        <v>2074885</v>
      </c>
      <c r="D2266" s="109" t="s">
        <v>3127</v>
      </c>
      <c r="E2266" s="107">
        <v>152912</v>
      </c>
      <c r="F2266" s="108">
        <v>2074885</v>
      </c>
      <c r="G2266" s="107">
        <v>152912</v>
      </c>
      <c r="H2266" s="56"/>
    </row>
    <row r="2267" spans="2:8" ht="15" x14ac:dyDescent="0.2">
      <c r="B2267" s="107">
        <v>152913</v>
      </c>
      <c r="C2267" s="108">
        <v>2074886</v>
      </c>
      <c r="D2267" s="109" t="s">
        <v>3128</v>
      </c>
      <c r="E2267" s="107">
        <v>152913</v>
      </c>
      <c r="F2267" s="108">
        <v>2074886</v>
      </c>
      <c r="G2267" s="107">
        <v>152913</v>
      </c>
      <c r="H2267" s="56"/>
    </row>
    <row r="2268" spans="2:8" ht="15" x14ac:dyDescent="0.2">
      <c r="B2268" s="107">
        <v>152920</v>
      </c>
      <c r="C2268" s="108">
        <v>3000366</v>
      </c>
      <c r="D2268" s="109" t="s">
        <v>3353</v>
      </c>
      <c r="E2268" s="107">
        <v>152920</v>
      </c>
      <c r="F2268" s="108">
        <v>3000366</v>
      </c>
      <c r="G2268" s="107">
        <v>152920</v>
      </c>
      <c r="H2268" s="56"/>
    </row>
    <row r="2269" spans="2:8" ht="15" x14ac:dyDescent="0.2">
      <c r="B2269" s="107">
        <v>152921</v>
      </c>
      <c r="C2269" s="108">
        <v>3000367</v>
      </c>
      <c r="D2269" s="109" t="s">
        <v>3354</v>
      </c>
      <c r="E2269" s="107">
        <v>152921</v>
      </c>
      <c r="F2269" s="108">
        <v>3000367</v>
      </c>
      <c r="G2269" s="107">
        <v>152921</v>
      </c>
      <c r="H2269" s="56"/>
    </row>
    <row r="2270" spans="2:8" ht="15" x14ac:dyDescent="0.2">
      <c r="B2270" s="107">
        <v>153330</v>
      </c>
      <c r="C2270" s="108">
        <v>3002555</v>
      </c>
      <c r="D2270" s="109" t="s">
        <v>3419</v>
      </c>
      <c r="E2270" s="107">
        <v>153330</v>
      </c>
      <c r="F2270" s="108">
        <v>3002555</v>
      </c>
      <c r="G2270" s="107">
        <v>153330</v>
      </c>
      <c r="H2270" s="56"/>
    </row>
    <row r="2271" spans="2:8" ht="15" x14ac:dyDescent="0.2">
      <c r="B2271" s="107">
        <v>153331</v>
      </c>
      <c r="C2271" s="108">
        <v>3002556</v>
      </c>
      <c r="D2271" s="109" t="s">
        <v>3420</v>
      </c>
      <c r="E2271" s="107">
        <v>153331</v>
      </c>
      <c r="F2271" s="108">
        <v>3002556</v>
      </c>
      <c r="G2271" s="107">
        <v>153331</v>
      </c>
      <c r="H2271" s="56"/>
    </row>
    <row r="2272" spans="2:8" ht="15" x14ac:dyDescent="0.2">
      <c r="B2272" s="107">
        <v>153332</v>
      </c>
      <c r="C2272" s="108">
        <v>3002557</v>
      </c>
      <c r="D2272" s="109" t="s">
        <v>3421</v>
      </c>
      <c r="E2272" s="107">
        <v>153332</v>
      </c>
      <c r="F2272" s="108">
        <v>3002557</v>
      </c>
      <c r="G2272" s="107">
        <v>153332</v>
      </c>
      <c r="H2272" s="56"/>
    </row>
    <row r="2273" spans="2:8" ht="15" x14ac:dyDescent="0.2">
      <c r="B2273" s="107">
        <v>153334</v>
      </c>
      <c r="C2273" s="108">
        <v>3002558</v>
      </c>
      <c r="D2273" s="109" t="s">
        <v>3422</v>
      </c>
      <c r="E2273" s="107">
        <v>153334</v>
      </c>
      <c r="F2273" s="108">
        <v>3002558</v>
      </c>
      <c r="G2273" s="107">
        <v>153334</v>
      </c>
      <c r="H2273" s="56"/>
    </row>
    <row r="2274" spans="2:8" ht="15" x14ac:dyDescent="0.2">
      <c r="B2274" s="107">
        <v>153350</v>
      </c>
      <c r="C2274" s="108">
        <v>3002559</v>
      </c>
      <c r="D2274" s="109" t="s">
        <v>3423</v>
      </c>
      <c r="E2274" s="107">
        <v>153350</v>
      </c>
      <c r="F2274" s="108">
        <v>3002559</v>
      </c>
      <c r="G2274" s="107">
        <v>153350</v>
      </c>
      <c r="H2274" s="56"/>
    </row>
    <row r="2275" spans="2:8" ht="15" x14ac:dyDescent="0.2">
      <c r="B2275" s="107">
        <v>153351</v>
      </c>
      <c r="C2275" s="108">
        <v>3002560</v>
      </c>
      <c r="D2275" s="109" t="s">
        <v>3424</v>
      </c>
      <c r="E2275" s="107">
        <v>153351</v>
      </c>
      <c r="F2275" s="108">
        <v>3002560</v>
      </c>
      <c r="G2275" s="107">
        <v>153351</v>
      </c>
      <c r="H2275" s="56"/>
    </row>
    <row r="2276" spans="2:8" ht="15" x14ac:dyDescent="0.2">
      <c r="B2276" s="107">
        <v>153352</v>
      </c>
      <c r="C2276" s="108">
        <v>3002561</v>
      </c>
      <c r="D2276" s="109" t="s">
        <v>3425</v>
      </c>
      <c r="E2276" s="107">
        <v>153352</v>
      </c>
      <c r="F2276" s="108">
        <v>3002561</v>
      </c>
      <c r="G2276" s="107">
        <v>153352</v>
      </c>
      <c r="H2276" s="56"/>
    </row>
    <row r="2277" spans="2:8" ht="15" x14ac:dyDescent="0.2">
      <c r="B2277" s="107">
        <v>153354</v>
      </c>
      <c r="C2277" s="108">
        <v>3002562</v>
      </c>
      <c r="D2277" s="109" t="s">
        <v>3426</v>
      </c>
      <c r="E2277" s="107">
        <v>153354</v>
      </c>
      <c r="F2277" s="108">
        <v>3002562</v>
      </c>
      <c r="G2277" s="107">
        <v>153354</v>
      </c>
      <c r="H2277" s="56"/>
    </row>
    <row r="2278" spans="2:8" ht="15" x14ac:dyDescent="0.2">
      <c r="B2278" s="107">
        <v>153365</v>
      </c>
      <c r="C2278" s="108">
        <v>3002563</v>
      </c>
      <c r="D2278" s="109" t="s">
        <v>3427</v>
      </c>
      <c r="E2278" s="107">
        <v>153365</v>
      </c>
      <c r="F2278" s="108">
        <v>3002563</v>
      </c>
      <c r="G2278" s="107">
        <v>153365</v>
      </c>
      <c r="H2278" s="56"/>
    </row>
    <row r="2279" spans="2:8" ht="15" x14ac:dyDescent="0.2">
      <c r="B2279" s="107">
        <v>153370</v>
      </c>
      <c r="C2279" s="108">
        <v>3002564</v>
      </c>
      <c r="D2279" s="109" t="s">
        <v>3428</v>
      </c>
      <c r="E2279" s="107">
        <v>153370</v>
      </c>
      <c r="F2279" s="108">
        <v>3002564</v>
      </c>
      <c r="G2279" s="107">
        <v>153370</v>
      </c>
      <c r="H2279" s="56"/>
    </row>
    <row r="2280" spans="2:8" ht="15" x14ac:dyDescent="0.2">
      <c r="B2280" s="107">
        <v>153371</v>
      </c>
      <c r="C2280" s="108">
        <v>3002565</v>
      </c>
      <c r="D2280" s="109" t="s">
        <v>3429</v>
      </c>
      <c r="E2280" s="107">
        <v>153371</v>
      </c>
      <c r="F2280" s="108">
        <v>3002565</v>
      </c>
      <c r="G2280" s="107">
        <v>153371</v>
      </c>
      <c r="H2280" s="56"/>
    </row>
    <row r="2281" spans="2:8" ht="15" x14ac:dyDescent="0.2">
      <c r="B2281" s="107">
        <v>153372</v>
      </c>
      <c r="C2281" s="108">
        <v>3002566</v>
      </c>
      <c r="D2281" s="109" t="s">
        <v>3430</v>
      </c>
      <c r="E2281" s="107">
        <v>153372</v>
      </c>
      <c r="F2281" s="108">
        <v>3002566</v>
      </c>
      <c r="G2281" s="107">
        <v>153372</v>
      </c>
      <c r="H2281" s="56"/>
    </row>
    <row r="2282" spans="2:8" ht="15" x14ac:dyDescent="0.2">
      <c r="B2282" s="107">
        <v>153374</v>
      </c>
      <c r="C2282" s="108">
        <v>3002567</v>
      </c>
      <c r="D2282" s="109" t="s">
        <v>3431</v>
      </c>
      <c r="E2282" s="107">
        <v>153374</v>
      </c>
      <c r="F2282" s="108">
        <v>3002567</v>
      </c>
      <c r="G2282" s="107">
        <v>153374</v>
      </c>
      <c r="H2282" s="56"/>
    </row>
    <row r="2283" spans="2:8" ht="15" x14ac:dyDescent="0.2">
      <c r="B2283" s="107">
        <v>153376</v>
      </c>
      <c r="C2283" s="108">
        <v>3002568</v>
      </c>
      <c r="D2283" s="109" t="s">
        <v>3432</v>
      </c>
      <c r="E2283" s="107">
        <v>153376</v>
      </c>
      <c r="F2283" s="108">
        <v>3002568</v>
      </c>
      <c r="G2283" s="107">
        <v>153376</v>
      </c>
      <c r="H2283" s="56"/>
    </row>
    <row r="2284" spans="2:8" ht="15" x14ac:dyDescent="0.2">
      <c r="B2284" s="107">
        <v>153377</v>
      </c>
      <c r="C2284" s="108">
        <v>3002569</v>
      </c>
      <c r="D2284" s="109" t="s">
        <v>3433</v>
      </c>
      <c r="E2284" s="107">
        <v>153377</v>
      </c>
      <c r="F2284" s="108">
        <v>3002569</v>
      </c>
      <c r="G2284" s="107">
        <v>153377</v>
      </c>
      <c r="H2284" s="56"/>
    </row>
    <row r="2285" spans="2:8" ht="15" x14ac:dyDescent="0.2">
      <c r="B2285" s="107">
        <v>153378</v>
      </c>
      <c r="C2285" s="108">
        <v>3002570</v>
      </c>
      <c r="D2285" s="109" t="s">
        <v>3434</v>
      </c>
      <c r="E2285" s="107">
        <v>153378</v>
      </c>
      <c r="F2285" s="108">
        <v>3002570</v>
      </c>
      <c r="G2285" s="107">
        <v>153378</v>
      </c>
      <c r="H2285" s="56"/>
    </row>
    <row r="2286" spans="2:8" ht="15" x14ac:dyDescent="0.2">
      <c r="B2286" s="107">
        <v>153380</v>
      </c>
      <c r="C2286" s="108">
        <v>3002571</v>
      </c>
      <c r="D2286" s="109" t="s">
        <v>3435</v>
      </c>
      <c r="E2286" s="107">
        <v>153380</v>
      </c>
      <c r="F2286" s="108">
        <v>3002571</v>
      </c>
      <c r="G2286" s="107">
        <v>153380</v>
      </c>
      <c r="H2286" s="56"/>
    </row>
    <row r="2287" spans="2:8" ht="15" x14ac:dyDescent="0.2">
      <c r="B2287" s="107">
        <v>153381</v>
      </c>
      <c r="C2287" s="108">
        <v>3002572</v>
      </c>
      <c r="D2287" s="109" t="s">
        <v>3436</v>
      </c>
      <c r="E2287" s="107">
        <v>153381</v>
      </c>
      <c r="F2287" s="108">
        <v>3002572</v>
      </c>
      <c r="G2287" s="107">
        <v>153381</v>
      </c>
      <c r="H2287" s="56"/>
    </row>
    <row r="2288" spans="2:8" ht="15" x14ac:dyDescent="0.2">
      <c r="B2288" s="107">
        <v>153382</v>
      </c>
      <c r="C2288" s="108">
        <v>3002573</v>
      </c>
      <c r="D2288" s="109" t="s">
        <v>3437</v>
      </c>
      <c r="E2288" s="107">
        <v>153382</v>
      </c>
      <c r="F2288" s="108">
        <v>3002573</v>
      </c>
      <c r="G2288" s="107">
        <v>153382</v>
      </c>
      <c r="H2288" s="56"/>
    </row>
    <row r="2289" spans="2:8" ht="15" x14ac:dyDescent="0.2">
      <c r="B2289" s="107">
        <v>153384</v>
      </c>
      <c r="C2289" s="108">
        <v>3002574</v>
      </c>
      <c r="D2289" s="109" t="s">
        <v>3438</v>
      </c>
      <c r="E2289" s="107">
        <v>153384</v>
      </c>
      <c r="F2289" s="108">
        <v>3002574</v>
      </c>
      <c r="G2289" s="107">
        <v>153384</v>
      </c>
      <c r="H2289" s="56"/>
    </row>
    <row r="2290" spans="2:8" ht="15" x14ac:dyDescent="0.2">
      <c r="B2290" s="107">
        <v>153385</v>
      </c>
      <c r="C2290" s="108">
        <v>3002576</v>
      </c>
      <c r="D2290" s="109" t="s">
        <v>3440</v>
      </c>
      <c r="E2290" s="107">
        <v>153385</v>
      </c>
      <c r="F2290" s="108">
        <v>3002576</v>
      </c>
      <c r="G2290" s="107">
        <v>153385</v>
      </c>
      <c r="H2290" s="56"/>
    </row>
    <row r="2291" spans="2:8" ht="15" x14ac:dyDescent="0.2">
      <c r="B2291" s="107">
        <v>153386</v>
      </c>
      <c r="C2291" s="108">
        <v>3002577</v>
      </c>
      <c r="D2291" s="109" t="s">
        <v>3441</v>
      </c>
      <c r="E2291" s="107">
        <v>153386</v>
      </c>
      <c r="F2291" s="108">
        <v>3002577</v>
      </c>
      <c r="G2291" s="107">
        <v>153386</v>
      </c>
      <c r="H2291" s="56"/>
    </row>
    <row r="2292" spans="2:8" ht="15" x14ac:dyDescent="0.2">
      <c r="B2292" s="107">
        <v>153388</v>
      </c>
      <c r="C2292" s="108">
        <v>3002578</v>
      </c>
      <c r="D2292" s="109" t="s">
        <v>3442</v>
      </c>
      <c r="E2292" s="107">
        <v>153388</v>
      </c>
      <c r="F2292" s="108">
        <v>3002578</v>
      </c>
      <c r="G2292" s="107">
        <v>153388</v>
      </c>
      <c r="H2292" s="56"/>
    </row>
    <row r="2293" spans="2:8" ht="15" x14ac:dyDescent="0.2">
      <c r="B2293" s="107">
        <v>153389</v>
      </c>
      <c r="C2293" s="108">
        <v>3002579</v>
      </c>
      <c r="D2293" s="109" t="s">
        <v>3443</v>
      </c>
      <c r="E2293" s="107">
        <v>153389</v>
      </c>
      <c r="F2293" s="108">
        <v>3002579</v>
      </c>
      <c r="G2293" s="107">
        <v>153389</v>
      </c>
      <c r="H2293" s="56"/>
    </row>
    <row r="2294" spans="2:8" ht="15" x14ac:dyDescent="0.2">
      <c r="B2294" s="107">
        <v>153391</v>
      </c>
      <c r="C2294" s="108">
        <v>3002580</v>
      </c>
      <c r="D2294" s="109" t="s">
        <v>3444</v>
      </c>
      <c r="E2294" s="107">
        <v>153391</v>
      </c>
      <c r="F2294" s="108">
        <v>3002580</v>
      </c>
      <c r="G2294" s="107">
        <v>153391</v>
      </c>
      <c r="H2294" s="56"/>
    </row>
    <row r="2295" spans="2:8" ht="15" x14ac:dyDescent="0.2">
      <c r="B2295" s="107">
        <v>153393</v>
      </c>
      <c r="C2295" s="108">
        <v>3002581</v>
      </c>
      <c r="D2295" s="109" t="s">
        <v>3445</v>
      </c>
      <c r="E2295" s="107">
        <v>153393</v>
      </c>
      <c r="F2295" s="108">
        <v>3002581</v>
      </c>
      <c r="G2295" s="107">
        <v>153393</v>
      </c>
      <c r="H2295" s="56"/>
    </row>
    <row r="2296" spans="2:8" ht="15" x14ac:dyDescent="0.2">
      <c r="B2296" s="107">
        <v>153394</v>
      </c>
      <c r="C2296" s="108">
        <v>3002582</v>
      </c>
      <c r="D2296" s="109" t="s">
        <v>3446</v>
      </c>
      <c r="E2296" s="107">
        <v>153394</v>
      </c>
      <c r="F2296" s="108">
        <v>3002582</v>
      </c>
      <c r="G2296" s="107">
        <v>153394</v>
      </c>
      <c r="H2296" s="56"/>
    </row>
    <row r="2297" spans="2:8" ht="15" x14ac:dyDescent="0.2">
      <c r="B2297" s="107">
        <v>153395</v>
      </c>
      <c r="C2297" s="108">
        <v>3002583</v>
      </c>
      <c r="D2297" s="109" t="s">
        <v>3447</v>
      </c>
      <c r="E2297" s="107">
        <v>153395</v>
      </c>
      <c r="F2297" s="108">
        <v>3002583</v>
      </c>
      <c r="G2297" s="107">
        <v>153395</v>
      </c>
      <c r="H2297" s="56"/>
    </row>
    <row r="2298" spans="2:8" ht="15" x14ac:dyDescent="0.2">
      <c r="B2298" s="107">
        <v>153397</v>
      </c>
      <c r="C2298" s="108">
        <v>3002584</v>
      </c>
      <c r="D2298" s="109" t="s">
        <v>3448</v>
      </c>
      <c r="E2298" s="107">
        <v>153397</v>
      </c>
      <c r="F2298" s="108">
        <v>3002584</v>
      </c>
      <c r="G2298" s="107">
        <v>153397</v>
      </c>
      <c r="H2298" s="56"/>
    </row>
    <row r="2299" spans="2:8" ht="15" x14ac:dyDescent="0.2">
      <c r="B2299" s="107">
        <v>153398</v>
      </c>
      <c r="C2299" s="108">
        <v>3002585</v>
      </c>
      <c r="D2299" s="109" t="s">
        <v>3449</v>
      </c>
      <c r="E2299" s="107">
        <v>153398</v>
      </c>
      <c r="F2299" s="108">
        <v>3002585</v>
      </c>
      <c r="G2299" s="107">
        <v>153398</v>
      </c>
      <c r="H2299" s="56"/>
    </row>
    <row r="2300" spans="2:8" ht="15" x14ac:dyDescent="0.2">
      <c r="B2300" s="107">
        <v>153399</v>
      </c>
      <c r="C2300" s="108">
        <v>3002575</v>
      </c>
      <c r="D2300" s="109" t="s">
        <v>3439</v>
      </c>
      <c r="E2300" s="107">
        <v>153399</v>
      </c>
      <c r="F2300" s="108">
        <v>3002575</v>
      </c>
      <c r="G2300" s="107">
        <v>153399</v>
      </c>
      <c r="H2300" s="56"/>
    </row>
    <row r="2301" spans="2:8" ht="15" x14ac:dyDescent="0.2">
      <c r="B2301" s="107">
        <v>153430</v>
      </c>
      <c r="C2301" s="108">
        <v>3002586</v>
      </c>
      <c r="D2301" s="109" t="s">
        <v>3450</v>
      </c>
      <c r="E2301" s="107">
        <v>153430</v>
      </c>
      <c r="F2301" s="108">
        <v>3002586</v>
      </c>
      <c r="G2301" s="107">
        <v>153430</v>
      </c>
      <c r="H2301" s="56"/>
    </row>
    <row r="2302" spans="2:8" ht="15" x14ac:dyDescent="0.2">
      <c r="B2302" s="107">
        <v>153431</v>
      </c>
      <c r="C2302" s="108">
        <v>3002587</v>
      </c>
      <c r="D2302" s="109" t="s">
        <v>3451</v>
      </c>
      <c r="E2302" s="107">
        <v>153431</v>
      </c>
      <c r="F2302" s="108">
        <v>3002587</v>
      </c>
      <c r="G2302" s="107">
        <v>153431</v>
      </c>
      <c r="H2302" s="56"/>
    </row>
    <row r="2303" spans="2:8" ht="15" x14ac:dyDescent="0.2">
      <c r="B2303" s="107">
        <v>153432</v>
      </c>
      <c r="C2303" s="108">
        <v>3002588</v>
      </c>
      <c r="D2303" s="109" t="s">
        <v>3452</v>
      </c>
      <c r="E2303" s="107">
        <v>153432</v>
      </c>
      <c r="F2303" s="108">
        <v>3002588</v>
      </c>
      <c r="G2303" s="107">
        <v>153432</v>
      </c>
      <c r="H2303" s="56"/>
    </row>
    <row r="2304" spans="2:8" ht="15" x14ac:dyDescent="0.2">
      <c r="B2304" s="107">
        <v>153434</v>
      </c>
      <c r="C2304" s="108">
        <v>3002589</v>
      </c>
      <c r="D2304" s="109" t="s">
        <v>3453</v>
      </c>
      <c r="E2304" s="107">
        <v>153434</v>
      </c>
      <c r="F2304" s="108">
        <v>3002589</v>
      </c>
      <c r="G2304" s="107">
        <v>153434</v>
      </c>
      <c r="H2304" s="56"/>
    </row>
    <row r="2305" spans="2:8" ht="15" x14ac:dyDescent="0.2">
      <c r="B2305" s="107">
        <v>153450</v>
      </c>
      <c r="C2305" s="108">
        <v>3002590</v>
      </c>
      <c r="D2305" s="109" t="s">
        <v>3454</v>
      </c>
      <c r="E2305" s="107">
        <v>153450</v>
      </c>
      <c r="F2305" s="108">
        <v>3002590</v>
      </c>
      <c r="G2305" s="107">
        <v>153450</v>
      </c>
      <c r="H2305" s="56"/>
    </row>
    <row r="2306" spans="2:8" ht="15" x14ac:dyDescent="0.2">
      <c r="B2306" s="107">
        <v>153451</v>
      </c>
      <c r="C2306" s="108">
        <v>3002591</v>
      </c>
      <c r="D2306" s="109" t="s">
        <v>3455</v>
      </c>
      <c r="E2306" s="107">
        <v>153451</v>
      </c>
      <c r="F2306" s="108">
        <v>3002591</v>
      </c>
      <c r="G2306" s="107">
        <v>153451</v>
      </c>
      <c r="H2306" s="56"/>
    </row>
    <row r="2307" spans="2:8" ht="15" x14ac:dyDescent="0.2">
      <c r="B2307" s="107">
        <v>153452</v>
      </c>
      <c r="C2307" s="108">
        <v>3002592</v>
      </c>
      <c r="D2307" s="109" t="s">
        <v>3456</v>
      </c>
      <c r="E2307" s="107">
        <v>153452</v>
      </c>
      <c r="F2307" s="108">
        <v>3002592</v>
      </c>
      <c r="G2307" s="107">
        <v>153452</v>
      </c>
      <c r="H2307" s="56"/>
    </row>
    <row r="2308" spans="2:8" ht="15" x14ac:dyDescent="0.2">
      <c r="B2308" s="107">
        <v>153454</v>
      </c>
      <c r="C2308" s="108">
        <v>3002593</v>
      </c>
      <c r="D2308" s="109" t="s">
        <v>3457</v>
      </c>
      <c r="E2308" s="107">
        <v>153454</v>
      </c>
      <c r="F2308" s="108">
        <v>3002593</v>
      </c>
      <c r="G2308" s="107">
        <v>153454</v>
      </c>
      <c r="H2308" s="56"/>
    </row>
    <row r="2309" spans="2:8" ht="15" x14ac:dyDescent="0.2">
      <c r="B2309" s="107">
        <v>153465</v>
      </c>
      <c r="C2309" s="108">
        <v>3002594</v>
      </c>
      <c r="D2309" s="109" t="s">
        <v>4051</v>
      </c>
      <c r="E2309" s="107">
        <v>153465</v>
      </c>
      <c r="F2309" s="108">
        <v>3002594</v>
      </c>
      <c r="G2309" s="107">
        <v>153465</v>
      </c>
      <c r="H2309" s="56"/>
    </row>
    <row r="2310" spans="2:8" ht="15" x14ac:dyDescent="0.2">
      <c r="B2310" s="107">
        <v>153470</v>
      </c>
      <c r="C2310" s="108">
        <v>3002595</v>
      </c>
      <c r="D2310" s="109" t="s">
        <v>3458</v>
      </c>
      <c r="E2310" s="107">
        <v>153470</v>
      </c>
      <c r="F2310" s="108">
        <v>3002595</v>
      </c>
      <c r="G2310" s="107">
        <v>153470</v>
      </c>
      <c r="H2310" s="56"/>
    </row>
    <row r="2311" spans="2:8" ht="15" x14ac:dyDescent="0.2">
      <c r="B2311" s="107">
        <v>153471</v>
      </c>
      <c r="C2311" s="108">
        <v>3002596</v>
      </c>
      <c r="D2311" s="109" t="s">
        <v>3459</v>
      </c>
      <c r="E2311" s="107">
        <v>153471</v>
      </c>
      <c r="F2311" s="108">
        <v>3002596</v>
      </c>
      <c r="G2311" s="107">
        <v>153471</v>
      </c>
      <c r="H2311" s="56"/>
    </row>
    <row r="2312" spans="2:8" ht="15" x14ac:dyDescent="0.2">
      <c r="B2312" s="107">
        <v>153472</v>
      </c>
      <c r="C2312" s="108">
        <v>3002597</v>
      </c>
      <c r="D2312" s="109" t="s">
        <v>3460</v>
      </c>
      <c r="E2312" s="107">
        <v>153472</v>
      </c>
      <c r="F2312" s="108">
        <v>3002597</v>
      </c>
      <c r="G2312" s="107">
        <v>153472</v>
      </c>
      <c r="H2312" s="56"/>
    </row>
    <row r="2313" spans="2:8" ht="15" x14ac:dyDescent="0.2">
      <c r="B2313" s="107">
        <v>153474</v>
      </c>
      <c r="C2313" s="108">
        <v>3002598</v>
      </c>
      <c r="D2313" s="109" t="s">
        <v>3461</v>
      </c>
      <c r="E2313" s="107">
        <v>153474</v>
      </c>
      <c r="F2313" s="108">
        <v>3002598</v>
      </c>
      <c r="G2313" s="107">
        <v>153474</v>
      </c>
      <c r="H2313" s="56"/>
    </row>
    <row r="2314" spans="2:8" ht="15" x14ac:dyDescent="0.2">
      <c r="B2314" s="107">
        <v>153476</v>
      </c>
      <c r="C2314" s="108">
        <v>3002599</v>
      </c>
      <c r="D2314" s="109" t="s">
        <v>3462</v>
      </c>
      <c r="E2314" s="107">
        <v>153476</v>
      </c>
      <c r="F2314" s="108">
        <v>3002599</v>
      </c>
      <c r="G2314" s="107">
        <v>153476</v>
      </c>
      <c r="H2314" s="56"/>
    </row>
    <row r="2315" spans="2:8" ht="15" x14ac:dyDescent="0.2">
      <c r="B2315" s="107">
        <v>153477</v>
      </c>
      <c r="C2315" s="108">
        <v>3002600</v>
      </c>
      <c r="D2315" s="109" t="s">
        <v>3463</v>
      </c>
      <c r="E2315" s="107">
        <v>153477</v>
      </c>
      <c r="F2315" s="108">
        <v>3002600</v>
      </c>
      <c r="G2315" s="107">
        <v>153477</v>
      </c>
      <c r="H2315" s="56"/>
    </row>
    <row r="2316" spans="2:8" ht="15" x14ac:dyDescent="0.2">
      <c r="B2316" s="107">
        <v>153478</v>
      </c>
      <c r="C2316" s="108">
        <v>3002601</v>
      </c>
      <c r="D2316" s="109" t="s">
        <v>3464</v>
      </c>
      <c r="E2316" s="107">
        <v>153478</v>
      </c>
      <c r="F2316" s="108">
        <v>3002601</v>
      </c>
      <c r="G2316" s="107">
        <v>153478</v>
      </c>
      <c r="H2316" s="56"/>
    </row>
    <row r="2317" spans="2:8" ht="15" x14ac:dyDescent="0.2">
      <c r="B2317" s="107">
        <v>153480</v>
      </c>
      <c r="C2317" s="108">
        <v>3002602</v>
      </c>
      <c r="D2317" s="109" t="s">
        <v>3465</v>
      </c>
      <c r="E2317" s="107">
        <v>153480</v>
      </c>
      <c r="F2317" s="108">
        <v>3002602</v>
      </c>
      <c r="G2317" s="107">
        <v>153480</v>
      </c>
      <c r="H2317" s="56"/>
    </row>
    <row r="2318" spans="2:8" ht="15" x14ac:dyDescent="0.2">
      <c r="B2318" s="107">
        <v>153481</v>
      </c>
      <c r="C2318" s="108">
        <v>3002603</v>
      </c>
      <c r="D2318" s="109" t="s">
        <v>3466</v>
      </c>
      <c r="E2318" s="107">
        <v>153481</v>
      </c>
      <c r="F2318" s="108">
        <v>3002603</v>
      </c>
      <c r="G2318" s="107">
        <v>153481</v>
      </c>
      <c r="H2318" s="56"/>
    </row>
    <row r="2319" spans="2:8" ht="15" x14ac:dyDescent="0.2">
      <c r="B2319" s="107">
        <v>153482</v>
      </c>
      <c r="C2319" s="108">
        <v>3002604</v>
      </c>
      <c r="D2319" s="109" t="s">
        <v>3467</v>
      </c>
      <c r="E2319" s="107">
        <v>153482</v>
      </c>
      <c r="F2319" s="108">
        <v>3002604</v>
      </c>
      <c r="G2319" s="107">
        <v>153482</v>
      </c>
      <c r="H2319" s="56"/>
    </row>
    <row r="2320" spans="2:8" ht="15" x14ac:dyDescent="0.2">
      <c r="B2320" s="107">
        <v>153484</v>
      </c>
      <c r="C2320" s="108">
        <v>3002605</v>
      </c>
      <c r="D2320" s="109" t="s">
        <v>3468</v>
      </c>
      <c r="E2320" s="107">
        <v>153484</v>
      </c>
      <c r="F2320" s="108">
        <v>3002605</v>
      </c>
      <c r="G2320" s="107">
        <v>153484</v>
      </c>
      <c r="H2320" s="56"/>
    </row>
    <row r="2321" spans="2:8" ht="15" x14ac:dyDescent="0.2">
      <c r="B2321" s="107">
        <v>153485</v>
      </c>
      <c r="C2321" s="108">
        <v>3002607</v>
      </c>
      <c r="D2321" s="109" t="s">
        <v>3470</v>
      </c>
      <c r="E2321" s="107">
        <v>153485</v>
      </c>
      <c r="F2321" s="108">
        <v>3002607</v>
      </c>
      <c r="G2321" s="107">
        <v>153485</v>
      </c>
      <c r="H2321" s="56"/>
    </row>
    <row r="2322" spans="2:8" ht="15" x14ac:dyDescent="0.2">
      <c r="B2322" s="107">
        <v>153486</v>
      </c>
      <c r="C2322" s="108">
        <v>3002608</v>
      </c>
      <c r="D2322" s="109" t="s">
        <v>3471</v>
      </c>
      <c r="E2322" s="107">
        <v>153486</v>
      </c>
      <c r="F2322" s="108">
        <v>3002608</v>
      </c>
      <c r="G2322" s="107">
        <v>153486</v>
      </c>
      <c r="H2322" s="56"/>
    </row>
    <row r="2323" spans="2:8" ht="15" x14ac:dyDescent="0.2">
      <c r="B2323" s="107">
        <v>153488</v>
      </c>
      <c r="C2323" s="108">
        <v>3002609</v>
      </c>
      <c r="D2323" s="109" t="s">
        <v>3472</v>
      </c>
      <c r="E2323" s="107">
        <v>153488</v>
      </c>
      <c r="F2323" s="108">
        <v>3002609</v>
      </c>
      <c r="G2323" s="107">
        <v>153488</v>
      </c>
      <c r="H2323" s="56"/>
    </row>
    <row r="2324" spans="2:8" ht="15" x14ac:dyDescent="0.2">
      <c r="B2324" s="107">
        <v>153489</v>
      </c>
      <c r="C2324" s="108">
        <v>3002610</v>
      </c>
      <c r="D2324" s="109" t="s">
        <v>3473</v>
      </c>
      <c r="E2324" s="107">
        <v>153489</v>
      </c>
      <c r="F2324" s="108">
        <v>3002610</v>
      </c>
      <c r="G2324" s="107">
        <v>153489</v>
      </c>
      <c r="H2324" s="56"/>
    </row>
    <row r="2325" spans="2:8" ht="15" x14ac:dyDescent="0.2">
      <c r="B2325" s="107">
        <v>153491</v>
      </c>
      <c r="C2325" s="108">
        <v>3002611</v>
      </c>
      <c r="D2325" s="109" t="s">
        <v>3474</v>
      </c>
      <c r="E2325" s="107">
        <v>153491</v>
      </c>
      <c r="F2325" s="108">
        <v>3002611</v>
      </c>
      <c r="G2325" s="107">
        <v>153491</v>
      </c>
      <c r="H2325" s="56"/>
    </row>
    <row r="2326" spans="2:8" ht="15" x14ac:dyDescent="0.2">
      <c r="B2326" s="107">
        <v>153493</v>
      </c>
      <c r="C2326" s="108">
        <v>3002612</v>
      </c>
      <c r="D2326" s="109" t="s">
        <v>3475</v>
      </c>
      <c r="E2326" s="107">
        <v>153493</v>
      </c>
      <c r="F2326" s="108">
        <v>3002612</v>
      </c>
      <c r="G2326" s="107">
        <v>153493</v>
      </c>
      <c r="H2326" s="56"/>
    </row>
    <row r="2327" spans="2:8" ht="15" x14ac:dyDescent="0.2">
      <c r="B2327" s="107">
        <v>153494</v>
      </c>
      <c r="C2327" s="108">
        <v>3002613</v>
      </c>
      <c r="D2327" s="109" t="s">
        <v>3476</v>
      </c>
      <c r="E2327" s="107">
        <v>153494</v>
      </c>
      <c r="F2327" s="108">
        <v>3002613</v>
      </c>
      <c r="G2327" s="107">
        <v>153494</v>
      </c>
      <c r="H2327" s="56"/>
    </row>
    <row r="2328" spans="2:8" ht="15" x14ac:dyDescent="0.2">
      <c r="B2328" s="107">
        <v>153495</v>
      </c>
      <c r="C2328" s="108">
        <v>3002614</v>
      </c>
      <c r="D2328" s="109" t="s">
        <v>3477</v>
      </c>
      <c r="E2328" s="107">
        <v>153495</v>
      </c>
      <c r="F2328" s="108">
        <v>3002614</v>
      </c>
      <c r="G2328" s="107">
        <v>153495</v>
      </c>
      <c r="H2328" s="56"/>
    </row>
    <row r="2329" spans="2:8" ht="15" x14ac:dyDescent="0.2">
      <c r="B2329" s="107">
        <v>153497</v>
      </c>
      <c r="C2329" s="108">
        <v>3002615</v>
      </c>
      <c r="D2329" s="109" t="s">
        <v>3478</v>
      </c>
      <c r="E2329" s="107">
        <v>153497</v>
      </c>
      <c r="F2329" s="108">
        <v>3002615</v>
      </c>
      <c r="G2329" s="107">
        <v>153497</v>
      </c>
      <c r="H2329" s="56"/>
    </row>
    <row r="2330" spans="2:8" ht="15" x14ac:dyDescent="0.2">
      <c r="B2330" s="107">
        <v>153498</v>
      </c>
      <c r="C2330" s="108">
        <v>3002616</v>
      </c>
      <c r="D2330" s="109" t="s">
        <v>3479</v>
      </c>
      <c r="E2330" s="107">
        <v>153498</v>
      </c>
      <c r="F2330" s="108">
        <v>3002616</v>
      </c>
      <c r="G2330" s="107">
        <v>153498</v>
      </c>
      <c r="H2330" s="56"/>
    </row>
    <row r="2331" spans="2:8" ht="15" x14ac:dyDescent="0.2">
      <c r="B2331" s="107">
        <v>153499</v>
      </c>
      <c r="C2331" s="108">
        <v>3002606</v>
      </c>
      <c r="D2331" s="109" t="s">
        <v>3469</v>
      </c>
      <c r="E2331" s="107">
        <v>153499</v>
      </c>
      <c r="F2331" s="108">
        <v>3002606</v>
      </c>
      <c r="G2331" s="107">
        <v>153499</v>
      </c>
      <c r="H2331" s="56"/>
    </row>
    <row r="2332" spans="2:8" ht="15" x14ac:dyDescent="0.2">
      <c r="B2332" s="107">
        <v>157010</v>
      </c>
      <c r="C2332" s="108">
        <v>2073049</v>
      </c>
      <c r="D2332" s="109" t="s">
        <v>5171</v>
      </c>
      <c r="E2332" s="107">
        <v>157010</v>
      </c>
      <c r="F2332" s="108">
        <v>2073049</v>
      </c>
      <c r="G2332" s="107">
        <v>157010</v>
      </c>
      <c r="H2332" s="56"/>
    </row>
    <row r="2333" spans="2:8" ht="15" x14ac:dyDescent="0.2">
      <c r="B2333" s="107">
        <v>157012</v>
      </c>
      <c r="C2333" s="108">
        <v>3000084</v>
      </c>
      <c r="D2333" s="109" t="s">
        <v>8820</v>
      </c>
      <c r="E2333" s="107">
        <v>157012</v>
      </c>
      <c r="F2333" s="108">
        <v>3000084</v>
      </c>
      <c r="G2333" s="107">
        <v>157012</v>
      </c>
      <c r="H2333" s="56"/>
    </row>
    <row r="2334" spans="2:8" ht="15" x14ac:dyDescent="0.2">
      <c r="B2334" s="107">
        <v>157078</v>
      </c>
      <c r="C2334" s="108">
        <v>3002935</v>
      </c>
      <c r="D2334" s="109" t="s">
        <v>7836</v>
      </c>
      <c r="E2334" s="107">
        <v>157078</v>
      </c>
      <c r="F2334" s="108">
        <v>3002935</v>
      </c>
      <c r="G2334" s="107">
        <v>157078</v>
      </c>
      <c r="H2334" s="56"/>
    </row>
    <row r="2335" spans="2:8" ht="15" x14ac:dyDescent="0.2">
      <c r="B2335" s="107">
        <v>157088</v>
      </c>
      <c r="C2335" s="108">
        <v>3002846</v>
      </c>
      <c r="D2335" s="109" t="s">
        <v>7835</v>
      </c>
      <c r="E2335" s="107">
        <v>157088</v>
      </c>
      <c r="F2335" s="108">
        <v>3002846</v>
      </c>
      <c r="G2335" s="107">
        <v>157088</v>
      </c>
      <c r="H2335" s="56"/>
    </row>
    <row r="2336" spans="2:8" ht="15" x14ac:dyDescent="0.2">
      <c r="B2336" s="107">
        <v>157430</v>
      </c>
      <c r="C2336" s="108">
        <v>2073051</v>
      </c>
      <c r="D2336" s="109" t="s">
        <v>5172</v>
      </c>
      <c r="E2336" s="107">
        <v>157430</v>
      </c>
      <c r="F2336" s="108">
        <v>2073051</v>
      </c>
      <c r="G2336" s="107">
        <v>157430</v>
      </c>
      <c r="H2336" s="56"/>
    </row>
    <row r="2337" spans="2:8" ht="15" x14ac:dyDescent="0.2">
      <c r="B2337" s="107">
        <v>157431</v>
      </c>
      <c r="C2337" s="108">
        <v>2073052</v>
      </c>
      <c r="D2337" s="109" t="s">
        <v>5173</v>
      </c>
      <c r="E2337" s="107">
        <v>157431</v>
      </c>
      <c r="F2337" s="108">
        <v>2073052</v>
      </c>
      <c r="G2337" s="107">
        <v>157431</v>
      </c>
      <c r="H2337" s="56"/>
    </row>
    <row r="2338" spans="2:8" ht="15" x14ac:dyDescent="0.2">
      <c r="B2338" s="107">
        <v>281077</v>
      </c>
      <c r="C2338" s="108">
        <v>2006197</v>
      </c>
      <c r="D2338" s="109" t="s">
        <v>5174</v>
      </c>
      <c r="E2338" s="107">
        <v>281077</v>
      </c>
      <c r="F2338" s="108">
        <v>2006197</v>
      </c>
      <c r="G2338" s="107">
        <v>281077</v>
      </c>
      <c r="H2338" s="56"/>
    </row>
    <row r="2339" spans="2:8" ht="15" x14ac:dyDescent="0.2">
      <c r="B2339" s="107">
        <v>281092</v>
      </c>
      <c r="C2339" s="108">
        <v>2079398</v>
      </c>
      <c r="D2339" s="109" t="s">
        <v>986</v>
      </c>
      <c r="E2339" s="107">
        <v>281092</v>
      </c>
      <c r="F2339" s="108">
        <v>2079398</v>
      </c>
      <c r="G2339" s="107">
        <v>281092</v>
      </c>
      <c r="H2339" s="56"/>
    </row>
    <row r="2340" spans="2:8" ht="15" x14ac:dyDescent="0.2">
      <c r="B2340" s="107">
        <v>281093</v>
      </c>
      <c r="C2340" s="108">
        <v>2079399</v>
      </c>
      <c r="D2340" s="109" t="s">
        <v>987</v>
      </c>
      <c r="E2340" s="107">
        <v>281093</v>
      </c>
      <c r="F2340" s="108">
        <v>2079399</v>
      </c>
      <c r="G2340" s="107">
        <v>281093</v>
      </c>
      <c r="H2340" s="56"/>
    </row>
    <row r="2341" spans="2:8" ht="15" x14ac:dyDescent="0.2">
      <c r="B2341" s="107">
        <v>281094</v>
      </c>
      <c r="C2341" s="108">
        <v>2079400</v>
      </c>
      <c r="D2341" s="109" t="s">
        <v>988</v>
      </c>
      <c r="E2341" s="107">
        <v>281094</v>
      </c>
      <c r="F2341" s="108">
        <v>2079400</v>
      </c>
      <c r="G2341" s="107">
        <v>281094</v>
      </c>
      <c r="H2341" s="56"/>
    </row>
    <row r="2342" spans="2:8" ht="15" x14ac:dyDescent="0.2">
      <c r="B2342" s="107">
        <v>281095</v>
      </c>
      <c r="C2342" s="108">
        <v>2031927</v>
      </c>
      <c r="D2342" s="109" t="s">
        <v>985</v>
      </c>
      <c r="E2342" s="107">
        <v>281095</v>
      </c>
      <c r="F2342" s="108">
        <v>2031927</v>
      </c>
      <c r="G2342" s="107">
        <v>281095</v>
      </c>
      <c r="H2342" s="56"/>
    </row>
    <row r="2343" spans="2:8" ht="15" x14ac:dyDescent="0.2">
      <c r="B2343" s="107">
        <v>299114</v>
      </c>
      <c r="C2343" s="108">
        <v>3000011</v>
      </c>
      <c r="D2343" s="109" t="s">
        <v>3255</v>
      </c>
      <c r="E2343" s="107">
        <v>299114</v>
      </c>
      <c r="F2343" s="108">
        <v>3000011</v>
      </c>
      <c r="G2343" s="107">
        <v>299114</v>
      </c>
      <c r="H2343" s="56"/>
    </row>
    <row r="2344" spans="2:8" ht="15" x14ac:dyDescent="0.2">
      <c r="B2344" s="107">
        <v>299116</v>
      </c>
      <c r="C2344" s="108">
        <v>3000527</v>
      </c>
      <c r="D2344" s="109" t="s">
        <v>3378</v>
      </c>
      <c r="E2344" s="107">
        <v>299116</v>
      </c>
      <c r="F2344" s="108">
        <v>3000527</v>
      </c>
      <c r="G2344" s="107">
        <v>299116</v>
      </c>
      <c r="H2344" s="56"/>
    </row>
    <row r="2345" spans="2:8" ht="15" x14ac:dyDescent="0.2">
      <c r="B2345" s="107">
        <v>299117</v>
      </c>
      <c r="C2345" s="108">
        <v>3000537</v>
      </c>
      <c r="D2345" s="109" t="s">
        <v>3379</v>
      </c>
      <c r="E2345" s="107">
        <v>299117</v>
      </c>
      <c r="F2345" s="108">
        <v>3000537</v>
      </c>
      <c r="G2345" s="107">
        <v>299117</v>
      </c>
      <c r="H2345" s="56"/>
    </row>
    <row r="2346" spans="2:8" ht="15" x14ac:dyDescent="0.2">
      <c r="B2346" s="107">
        <v>299118</v>
      </c>
      <c r="C2346" s="108">
        <v>3000408</v>
      </c>
      <c r="D2346" s="109" t="s">
        <v>8946</v>
      </c>
      <c r="E2346" s="107">
        <v>299118</v>
      </c>
      <c r="F2346" s="108">
        <v>3000408</v>
      </c>
      <c r="G2346" s="107">
        <v>299118</v>
      </c>
      <c r="H2346" s="56"/>
    </row>
    <row r="2347" spans="2:8" ht="15" x14ac:dyDescent="0.2">
      <c r="B2347" s="107">
        <v>299120</v>
      </c>
      <c r="C2347" s="108">
        <v>3000538</v>
      </c>
      <c r="D2347" s="109" t="s">
        <v>3380</v>
      </c>
      <c r="E2347" s="107">
        <v>299120</v>
      </c>
      <c r="F2347" s="108">
        <v>3000538</v>
      </c>
      <c r="G2347" s="107">
        <v>299120</v>
      </c>
      <c r="H2347" s="56"/>
    </row>
    <row r="2348" spans="2:8" ht="15" x14ac:dyDescent="0.2">
      <c r="B2348" s="107">
        <v>299121</v>
      </c>
      <c r="C2348" s="108">
        <v>3000540</v>
      </c>
      <c r="D2348" s="109" t="s">
        <v>3381</v>
      </c>
      <c r="E2348" s="107">
        <v>299121</v>
      </c>
      <c r="F2348" s="108">
        <v>3000540</v>
      </c>
      <c r="G2348" s="107">
        <v>299121</v>
      </c>
      <c r="H2348" s="56"/>
    </row>
    <row r="2349" spans="2:8" ht="15" x14ac:dyDescent="0.2">
      <c r="B2349" s="107">
        <v>299127</v>
      </c>
      <c r="C2349" s="108">
        <v>3000030</v>
      </c>
      <c r="D2349" s="109" t="s">
        <v>3256</v>
      </c>
      <c r="E2349" s="107">
        <v>299127</v>
      </c>
      <c r="F2349" s="108">
        <v>3000030</v>
      </c>
      <c r="G2349" s="107">
        <v>299127</v>
      </c>
      <c r="H2349" s="56"/>
    </row>
    <row r="2350" spans="2:8" ht="15" x14ac:dyDescent="0.2">
      <c r="B2350" s="107">
        <v>299135</v>
      </c>
      <c r="C2350" s="108">
        <v>3002633</v>
      </c>
      <c r="D2350" s="109" t="s">
        <v>3487</v>
      </c>
      <c r="E2350" s="107">
        <v>299135</v>
      </c>
      <c r="F2350" s="108">
        <v>3002633</v>
      </c>
      <c r="G2350" s="107">
        <v>299135</v>
      </c>
      <c r="H2350" s="56"/>
    </row>
    <row r="2351" spans="2:8" ht="15" x14ac:dyDescent="0.2">
      <c r="B2351" s="107">
        <v>299142</v>
      </c>
      <c r="C2351" s="108">
        <v>3002622</v>
      </c>
      <c r="D2351" s="109" t="s">
        <v>3481</v>
      </c>
      <c r="E2351" s="107">
        <v>299142</v>
      </c>
      <c r="F2351" s="108">
        <v>3002622</v>
      </c>
      <c r="G2351" s="107">
        <v>299142</v>
      </c>
      <c r="H2351" s="56"/>
    </row>
    <row r="2352" spans="2:8" ht="15" x14ac:dyDescent="0.2">
      <c r="B2352" s="107">
        <v>299143</v>
      </c>
      <c r="C2352" s="108">
        <v>3002623</v>
      </c>
      <c r="D2352" s="109" t="s">
        <v>3482</v>
      </c>
      <c r="E2352" s="107">
        <v>299143</v>
      </c>
      <c r="F2352" s="108">
        <v>3002623</v>
      </c>
      <c r="G2352" s="107">
        <v>299143</v>
      </c>
      <c r="H2352" s="56"/>
    </row>
    <row r="2353" spans="2:8" ht="15" x14ac:dyDescent="0.2">
      <c r="B2353" s="107">
        <v>299145</v>
      </c>
      <c r="C2353" s="108">
        <v>3002629</v>
      </c>
      <c r="D2353" s="109" t="s">
        <v>3483</v>
      </c>
      <c r="E2353" s="107">
        <v>299145</v>
      </c>
      <c r="F2353" s="108">
        <v>3002629</v>
      </c>
      <c r="G2353" s="107">
        <v>299145</v>
      </c>
      <c r="H2353" s="56"/>
    </row>
    <row r="2354" spans="2:8" ht="15" x14ac:dyDescent="0.2">
      <c r="B2354" s="107">
        <v>299147</v>
      </c>
      <c r="C2354" s="108">
        <v>3000678</v>
      </c>
      <c r="D2354" s="109" t="s">
        <v>3391</v>
      </c>
      <c r="E2354" s="107">
        <v>299147</v>
      </c>
      <c r="F2354" s="108">
        <v>3000678</v>
      </c>
      <c r="G2354" s="107">
        <v>299147</v>
      </c>
      <c r="H2354" s="56"/>
    </row>
    <row r="2355" spans="2:8" ht="15" x14ac:dyDescent="0.2">
      <c r="B2355" s="107">
        <v>299148</v>
      </c>
      <c r="C2355" s="108">
        <v>3002632</v>
      </c>
      <c r="D2355" s="109" t="s">
        <v>3486</v>
      </c>
      <c r="E2355" s="107">
        <v>299148</v>
      </c>
      <c r="F2355" s="108">
        <v>3002632</v>
      </c>
      <c r="G2355" s="107">
        <v>299148</v>
      </c>
      <c r="H2355" s="56"/>
    </row>
    <row r="2356" spans="2:8" ht="15" x14ac:dyDescent="0.2">
      <c r="B2356" s="107">
        <v>299149</v>
      </c>
      <c r="C2356" s="108">
        <v>3002634</v>
      </c>
      <c r="D2356" s="109" t="s">
        <v>3488</v>
      </c>
      <c r="E2356" s="107">
        <v>299149</v>
      </c>
      <c r="F2356" s="108">
        <v>3002634</v>
      </c>
      <c r="G2356" s="107">
        <v>299149</v>
      </c>
      <c r="H2356" s="56"/>
    </row>
    <row r="2357" spans="2:8" ht="15" x14ac:dyDescent="0.2">
      <c r="B2357" s="107">
        <v>299154</v>
      </c>
      <c r="C2357" s="108">
        <v>3002621</v>
      </c>
      <c r="D2357" s="109" t="s">
        <v>3480</v>
      </c>
      <c r="E2357" s="107">
        <v>299154</v>
      </c>
      <c r="F2357" s="108">
        <v>3002621</v>
      </c>
      <c r="G2357" s="107">
        <v>299154</v>
      </c>
      <c r="H2357" s="56"/>
    </row>
    <row r="2358" spans="2:8" ht="15" x14ac:dyDescent="0.2">
      <c r="B2358" s="107">
        <v>299158</v>
      </c>
      <c r="C2358" s="108">
        <v>3002544</v>
      </c>
      <c r="D2358" s="109" t="s">
        <v>3416</v>
      </c>
      <c r="E2358" s="107">
        <v>299158</v>
      </c>
      <c r="F2358" s="108">
        <v>3002544</v>
      </c>
      <c r="G2358" s="107">
        <v>299158</v>
      </c>
      <c r="H2358" s="56"/>
    </row>
    <row r="2359" spans="2:8" ht="15" x14ac:dyDescent="0.2">
      <c r="B2359" s="107">
        <v>299159</v>
      </c>
      <c r="C2359" s="108">
        <v>3002545</v>
      </c>
      <c r="D2359" s="109" t="s">
        <v>3417</v>
      </c>
      <c r="E2359" s="107">
        <v>299159</v>
      </c>
      <c r="F2359" s="108">
        <v>3002545</v>
      </c>
      <c r="G2359" s="107">
        <v>299159</v>
      </c>
      <c r="H2359" s="56"/>
    </row>
    <row r="2360" spans="2:8" ht="15" x14ac:dyDescent="0.2">
      <c r="B2360" s="107">
        <v>299162</v>
      </c>
      <c r="C2360" s="108">
        <v>3002630</v>
      </c>
      <c r="D2360" s="109" t="s">
        <v>3484</v>
      </c>
      <c r="E2360" s="107">
        <v>299162</v>
      </c>
      <c r="F2360" s="108">
        <v>3002630</v>
      </c>
      <c r="G2360" s="107">
        <v>299162</v>
      </c>
      <c r="H2360" s="56"/>
    </row>
    <row r="2361" spans="2:8" ht="15" x14ac:dyDescent="0.2">
      <c r="B2361" s="107">
        <v>299163</v>
      </c>
      <c r="C2361" s="108">
        <v>3002631</v>
      </c>
      <c r="D2361" s="109" t="s">
        <v>3485</v>
      </c>
      <c r="E2361" s="107">
        <v>299163</v>
      </c>
      <c r="F2361" s="108">
        <v>3002631</v>
      </c>
      <c r="G2361" s="107">
        <v>299163</v>
      </c>
      <c r="H2361" s="56"/>
    </row>
    <row r="2362" spans="2:8" ht="15" x14ac:dyDescent="0.2">
      <c r="B2362" s="107">
        <v>299166</v>
      </c>
      <c r="C2362" s="108">
        <v>3001017</v>
      </c>
      <c r="D2362" s="109" t="s">
        <v>3414</v>
      </c>
      <c r="E2362" s="107">
        <v>299166</v>
      </c>
      <c r="F2362" s="108">
        <v>3001017</v>
      </c>
      <c r="G2362" s="107">
        <v>299166</v>
      </c>
      <c r="H2362" s="56"/>
    </row>
    <row r="2363" spans="2:8" ht="15" x14ac:dyDescent="0.2">
      <c r="B2363" s="107">
        <v>299167</v>
      </c>
      <c r="C2363" s="108">
        <v>3002420</v>
      </c>
      <c r="D2363" s="109" t="s">
        <v>3415</v>
      </c>
      <c r="E2363" s="107">
        <v>299167</v>
      </c>
      <c r="F2363" s="108">
        <v>3002420</v>
      </c>
      <c r="G2363" s="107">
        <v>299167</v>
      </c>
      <c r="H2363" s="56"/>
    </row>
    <row r="2364" spans="2:8" ht="15" x14ac:dyDescent="0.2">
      <c r="B2364" s="107">
        <v>310010</v>
      </c>
      <c r="C2364" s="108">
        <v>2023431</v>
      </c>
      <c r="D2364" s="109" t="s">
        <v>5175</v>
      </c>
      <c r="E2364" s="107">
        <v>310010</v>
      </c>
      <c r="F2364" s="108">
        <v>2023431</v>
      </c>
      <c r="G2364" s="107">
        <v>310010</v>
      </c>
      <c r="H2364" s="56"/>
    </row>
    <row r="2365" spans="2:8" ht="15" x14ac:dyDescent="0.2">
      <c r="B2365" s="107">
        <v>310016</v>
      </c>
      <c r="C2365" s="108">
        <v>2023450</v>
      </c>
      <c r="D2365" s="109" t="s">
        <v>8821</v>
      </c>
      <c r="E2365" s="107">
        <v>310016</v>
      </c>
      <c r="F2365" s="108">
        <v>2023450</v>
      </c>
      <c r="G2365" s="107">
        <v>310016</v>
      </c>
      <c r="H2365" s="56"/>
    </row>
    <row r="2366" spans="2:8" ht="15" x14ac:dyDescent="0.2">
      <c r="B2366" s="107">
        <v>310043</v>
      </c>
      <c r="C2366" s="108">
        <v>2026392</v>
      </c>
      <c r="D2366" s="109" t="s">
        <v>5176</v>
      </c>
      <c r="E2366" s="107">
        <v>310043</v>
      </c>
      <c r="F2366" s="108">
        <v>2026392</v>
      </c>
      <c r="G2366" s="107">
        <v>310043</v>
      </c>
      <c r="H2366" s="56"/>
    </row>
    <row r="2367" spans="2:8" ht="15" x14ac:dyDescent="0.2">
      <c r="B2367" s="107">
        <v>310049</v>
      </c>
      <c r="C2367" s="108">
        <v>2023308</v>
      </c>
      <c r="D2367" s="109" t="s">
        <v>5177</v>
      </c>
      <c r="E2367" s="107">
        <v>310049</v>
      </c>
      <c r="F2367" s="108">
        <v>2023308</v>
      </c>
      <c r="G2367" s="107">
        <v>310049</v>
      </c>
      <c r="H2367" s="56"/>
    </row>
    <row r="2368" spans="2:8" ht="15" x14ac:dyDescent="0.2">
      <c r="B2368" s="107">
        <v>310054</v>
      </c>
      <c r="C2368" s="108">
        <v>2026394</v>
      </c>
      <c r="D2368" s="109" t="s">
        <v>5178</v>
      </c>
      <c r="E2368" s="107">
        <v>310054</v>
      </c>
      <c r="F2368" s="108">
        <v>2026394</v>
      </c>
      <c r="G2368" s="107">
        <v>310054</v>
      </c>
      <c r="H2368" s="56"/>
    </row>
    <row r="2369" spans="2:8" ht="15" x14ac:dyDescent="0.2">
      <c r="B2369" s="107">
        <v>310056</v>
      </c>
      <c r="C2369" s="108">
        <v>2007736</v>
      </c>
      <c r="D2369" s="109" t="s">
        <v>248</v>
      </c>
      <c r="E2369" s="107">
        <v>310056</v>
      </c>
      <c r="F2369" s="108">
        <v>2007736</v>
      </c>
      <c r="G2369" s="107">
        <v>310056</v>
      </c>
      <c r="H2369" s="56"/>
    </row>
    <row r="2370" spans="2:8" ht="15" x14ac:dyDescent="0.2">
      <c r="B2370" s="107">
        <v>310060</v>
      </c>
      <c r="C2370" s="108">
        <v>2007737</v>
      </c>
      <c r="D2370" s="109" t="s">
        <v>1840</v>
      </c>
      <c r="E2370" s="107">
        <v>310060</v>
      </c>
      <c r="F2370" s="108">
        <v>2007737</v>
      </c>
      <c r="G2370" s="107">
        <v>310060</v>
      </c>
      <c r="H2370" s="56"/>
    </row>
    <row r="2371" spans="2:8" ht="15" x14ac:dyDescent="0.2">
      <c r="B2371" s="107">
        <v>310063</v>
      </c>
      <c r="C2371" s="108">
        <v>2007738</v>
      </c>
      <c r="D2371" s="109" t="s">
        <v>5179</v>
      </c>
      <c r="E2371" s="107">
        <v>310063</v>
      </c>
      <c r="F2371" s="108">
        <v>2007738</v>
      </c>
      <c r="G2371" s="107">
        <v>310063</v>
      </c>
      <c r="H2371" s="56"/>
    </row>
    <row r="2372" spans="2:8" ht="15" x14ac:dyDescent="0.2">
      <c r="B2372" s="107">
        <v>310064</v>
      </c>
      <c r="C2372" s="108">
        <v>2007739</v>
      </c>
      <c r="D2372" s="109" t="s">
        <v>5180</v>
      </c>
      <c r="E2372" s="107">
        <v>310064</v>
      </c>
      <c r="F2372" s="108">
        <v>2007739</v>
      </c>
      <c r="G2372" s="107">
        <v>310064</v>
      </c>
      <c r="H2372" s="56"/>
    </row>
    <row r="2373" spans="2:8" ht="15" x14ac:dyDescent="0.2">
      <c r="B2373" s="107">
        <v>310068</v>
      </c>
      <c r="C2373" s="108">
        <v>2007743</v>
      </c>
      <c r="D2373" s="109" t="s">
        <v>5181</v>
      </c>
      <c r="E2373" s="107">
        <v>310068</v>
      </c>
      <c r="F2373" s="108">
        <v>2007743</v>
      </c>
      <c r="G2373" s="107">
        <v>310068</v>
      </c>
      <c r="H2373" s="56"/>
    </row>
    <row r="2374" spans="2:8" ht="15" x14ac:dyDescent="0.2">
      <c r="B2374" s="107">
        <v>310069</v>
      </c>
      <c r="C2374" s="108">
        <v>2007744</v>
      </c>
      <c r="D2374" s="109" t="s">
        <v>1841</v>
      </c>
      <c r="E2374" s="107">
        <v>310069</v>
      </c>
      <c r="F2374" s="108">
        <v>2007744</v>
      </c>
      <c r="G2374" s="107">
        <v>310069</v>
      </c>
      <c r="H2374" s="56"/>
    </row>
    <row r="2375" spans="2:8" ht="15" x14ac:dyDescent="0.2">
      <c r="B2375" s="107">
        <v>310073</v>
      </c>
      <c r="C2375" s="108">
        <v>2023503</v>
      </c>
      <c r="D2375" s="109" t="s">
        <v>5182</v>
      </c>
      <c r="E2375" s="107">
        <v>310073</v>
      </c>
      <c r="F2375" s="108">
        <v>2023503</v>
      </c>
      <c r="G2375" s="107">
        <v>310073</v>
      </c>
      <c r="H2375" s="56"/>
    </row>
    <row r="2376" spans="2:8" ht="15" x14ac:dyDescent="0.2">
      <c r="B2376" s="107">
        <v>310079</v>
      </c>
      <c r="C2376" s="108">
        <v>2007749</v>
      </c>
      <c r="D2376" s="109" t="s">
        <v>1842</v>
      </c>
      <c r="E2376" s="107">
        <v>310079</v>
      </c>
      <c r="F2376" s="108">
        <v>2007749</v>
      </c>
      <c r="G2376" s="107">
        <v>310079</v>
      </c>
      <c r="H2376" s="56"/>
    </row>
    <row r="2377" spans="2:8" ht="15" x14ac:dyDescent="0.2">
      <c r="B2377" s="107">
        <v>310090</v>
      </c>
      <c r="C2377" s="108">
        <v>2007759</v>
      </c>
      <c r="D2377" s="109" t="s">
        <v>5183</v>
      </c>
      <c r="E2377" s="107">
        <v>310090</v>
      </c>
      <c r="F2377" s="108">
        <v>2007759</v>
      </c>
      <c r="G2377" s="107">
        <v>310090</v>
      </c>
      <c r="H2377" s="56"/>
    </row>
    <row r="2378" spans="2:8" ht="15" x14ac:dyDescent="0.2">
      <c r="B2378" s="107">
        <v>310091</v>
      </c>
      <c r="C2378" s="108">
        <v>2007760</v>
      </c>
      <c r="D2378" s="109" t="s">
        <v>984</v>
      </c>
      <c r="E2378" s="107">
        <v>310091</v>
      </c>
      <c r="F2378" s="108">
        <v>2007760</v>
      </c>
      <c r="G2378" s="107">
        <v>310091</v>
      </c>
      <c r="H2378" s="56"/>
    </row>
    <row r="2379" spans="2:8" ht="15" x14ac:dyDescent="0.2">
      <c r="B2379" s="107">
        <v>310092</v>
      </c>
      <c r="C2379" s="108">
        <v>2007761</v>
      </c>
      <c r="D2379" s="109" t="s">
        <v>5184</v>
      </c>
      <c r="E2379" s="107">
        <v>310092</v>
      </c>
      <c r="F2379" s="108">
        <v>2007761</v>
      </c>
      <c r="G2379" s="107">
        <v>310092</v>
      </c>
      <c r="H2379" s="56"/>
    </row>
    <row r="2380" spans="2:8" ht="15" x14ac:dyDescent="0.2">
      <c r="B2380" s="107">
        <v>310094</v>
      </c>
      <c r="C2380" s="108">
        <v>2007762</v>
      </c>
      <c r="D2380" s="109" t="s">
        <v>5185</v>
      </c>
      <c r="E2380" s="107">
        <v>310094</v>
      </c>
      <c r="F2380" s="108">
        <v>2007762</v>
      </c>
      <c r="G2380" s="107">
        <v>310094</v>
      </c>
      <c r="H2380" s="56"/>
    </row>
    <row r="2381" spans="2:8" ht="15" x14ac:dyDescent="0.2">
      <c r="B2381" s="107">
        <v>310307</v>
      </c>
      <c r="C2381" s="108">
        <v>2023504</v>
      </c>
      <c r="D2381" s="109" t="s">
        <v>2625</v>
      </c>
      <c r="E2381" s="107">
        <v>310307</v>
      </c>
      <c r="F2381" s="108">
        <v>2023504</v>
      </c>
      <c r="G2381" s="107">
        <v>310307</v>
      </c>
      <c r="H2381" s="56"/>
    </row>
    <row r="2382" spans="2:8" ht="15" x14ac:dyDescent="0.2">
      <c r="B2382" s="107">
        <v>310308</v>
      </c>
      <c r="C2382" s="108">
        <v>2023505</v>
      </c>
      <c r="D2382" s="109" t="s">
        <v>2626</v>
      </c>
      <c r="E2382" s="107">
        <v>310308</v>
      </c>
      <c r="F2382" s="108">
        <v>2023505</v>
      </c>
      <c r="G2382" s="107">
        <v>310308</v>
      </c>
      <c r="H2382" s="56"/>
    </row>
    <row r="2383" spans="2:8" ht="15" x14ac:dyDescent="0.2">
      <c r="B2383" s="107">
        <v>310309</v>
      </c>
      <c r="C2383" s="108">
        <v>2007772</v>
      </c>
      <c r="D2383" s="109" t="s">
        <v>8822</v>
      </c>
      <c r="E2383" s="107">
        <v>310309</v>
      </c>
      <c r="F2383" s="108">
        <v>2007772</v>
      </c>
      <c r="G2383" s="107">
        <v>310309</v>
      </c>
      <c r="H2383" s="56"/>
    </row>
    <row r="2384" spans="2:8" ht="15" x14ac:dyDescent="0.2">
      <c r="B2384" s="107">
        <v>310310</v>
      </c>
      <c r="C2384" s="108">
        <v>2007773</v>
      </c>
      <c r="D2384" s="109" t="s">
        <v>994</v>
      </c>
      <c r="E2384" s="107">
        <v>310310</v>
      </c>
      <c r="F2384" s="108">
        <v>2007773</v>
      </c>
      <c r="G2384" s="107">
        <v>310310</v>
      </c>
      <c r="H2384" s="56"/>
    </row>
    <row r="2385" spans="2:8" ht="15" x14ac:dyDescent="0.2">
      <c r="B2385" s="107">
        <v>310311</v>
      </c>
      <c r="C2385" s="108">
        <v>2007774</v>
      </c>
      <c r="D2385" s="109" t="s">
        <v>1843</v>
      </c>
      <c r="E2385" s="107">
        <v>310311</v>
      </c>
      <c r="F2385" s="108">
        <v>2007774</v>
      </c>
      <c r="G2385" s="107">
        <v>310311</v>
      </c>
      <c r="H2385" s="56"/>
    </row>
    <row r="2386" spans="2:8" ht="15" x14ac:dyDescent="0.2">
      <c r="B2386" s="107">
        <v>310312</v>
      </c>
      <c r="C2386" s="108">
        <v>2007775</v>
      </c>
      <c r="D2386" s="109" t="s">
        <v>3854</v>
      </c>
      <c r="E2386" s="107">
        <v>310312</v>
      </c>
      <c r="F2386" s="108">
        <v>2007775</v>
      </c>
      <c r="G2386" s="107">
        <v>310312</v>
      </c>
      <c r="H2386" s="56"/>
    </row>
    <row r="2387" spans="2:8" ht="15" x14ac:dyDescent="0.2">
      <c r="B2387" s="107">
        <v>310313</v>
      </c>
      <c r="C2387" s="108">
        <v>2025750</v>
      </c>
      <c r="D2387" s="109" t="s">
        <v>3855</v>
      </c>
      <c r="E2387" s="107">
        <v>310313</v>
      </c>
      <c r="F2387" s="108">
        <v>2025750</v>
      </c>
      <c r="G2387" s="107">
        <v>310313</v>
      </c>
      <c r="H2387" s="56"/>
    </row>
    <row r="2388" spans="2:8" ht="15" x14ac:dyDescent="0.2">
      <c r="B2388" s="107">
        <v>310314</v>
      </c>
      <c r="C2388" s="108">
        <v>2034367</v>
      </c>
      <c r="D2388" s="109" t="s">
        <v>260</v>
      </c>
      <c r="E2388" s="107">
        <v>310314</v>
      </c>
      <c r="F2388" s="108">
        <v>2034367</v>
      </c>
      <c r="G2388" s="107">
        <v>310314</v>
      </c>
      <c r="H2388" s="56"/>
    </row>
    <row r="2389" spans="2:8" ht="15" x14ac:dyDescent="0.2">
      <c r="B2389" s="107">
        <v>310315</v>
      </c>
      <c r="C2389" s="108">
        <v>2034368</v>
      </c>
      <c r="D2389" s="109" t="s">
        <v>2852</v>
      </c>
      <c r="E2389" s="107">
        <v>310315</v>
      </c>
      <c r="F2389" s="108">
        <v>2034368</v>
      </c>
      <c r="G2389" s="107">
        <v>310315</v>
      </c>
      <c r="H2389" s="56"/>
    </row>
    <row r="2390" spans="2:8" ht="15" x14ac:dyDescent="0.2">
      <c r="B2390" s="107">
        <v>310317</v>
      </c>
      <c r="C2390" s="108">
        <v>2034369</v>
      </c>
      <c r="D2390" s="109" t="s">
        <v>261</v>
      </c>
      <c r="E2390" s="107">
        <v>310317</v>
      </c>
      <c r="F2390" s="108">
        <v>2034369</v>
      </c>
      <c r="G2390" s="107">
        <v>310317</v>
      </c>
      <c r="H2390" s="56"/>
    </row>
    <row r="2391" spans="2:8" ht="15" x14ac:dyDescent="0.2">
      <c r="B2391" s="107">
        <v>310319</v>
      </c>
      <c r="C2391" s="108">
        <v>2034371</v>
      </c>
      <c r="D2391" s="109" t="s">
        <v>2853</v>
      </c>
      <c r="E2391" s="107">
        <v>310319</v>
      </c>
      <c r="F2391" s="108">
        <v>2034371</v>
      </c>
      <c r="G2391" s="107">
        <v>310319</v>
      </c>
      <c r="H2391" s="56"/>
    </row>
    <row r="2392" spans="2:8" ht="15" x14ac:dyDescent="0.2">
      <c r="B2392" s="107">
        <v>310321</v>
      </c>
      <c r="C2392" s="108">
        <v>2034373</v>
      </c>
      <c r="D2392" s="109" t="s">
        <v>3856</v>
      </c>
      <c r="E2392" s="107">
        <v>310321</v>
      </c>
      <c r="F2392" s="108">
        <v>2034373</v>
      </c>
      <c r="G2392" s="107">
        <v>310321</v>
      </c>
      <c r="H2392" s="56"/>
    </row>
    <row r="2393" spans="2:8" ht="15" x14ac:dyDescent="0.2">
      <c r="B2393" s="107">
        <v>310324</v>
      </c>
      <c r="C2393" s="108">
        <v>2037091</v>
      </c>
      <c r="D2393" s="109" t="s">
        <v>271</v>
      </c>
      <c r="E2393" s="107">
        <v>310324</v>
      </c>
      <c r="F2393" s="108">
        <v>2037091</v>
      </c>
      <c r="G2393" s="107">
        <v>310324</v>
      </c>
      <c r="H2393" s="56"/>
    </row>
    <row r="2394" spans="2:8" ht="15" x14ac:dyDescent="0.2">
      <c r="B2394" s="107">
        <v>310325</v>
      </c>
      <c r="C2394" s="108">
        <v>2037092</v>
      </c>
      <c r="D2394" s="109" t="s">
        <v>272</v>
      </c>
      <c r="E2394" s="107">
        <v>310325</v>
      </c>
      <c r="F2394" s="108">
        <v>2037092</v>
      </c>
      <c r="G2394" s="107">
        <v>310325</v>
      </c>
      <c r="H2394" s="56"/>
    </row>
    <row r="2395" spans="2:8" ht="15" x14ac:dyDescent="0.2">
      <c r="B2395" s="107">
        <v>310327</v>
      </c>
      <c r="C2395" s="108">
        <v>2037093</v>
      </c>
      <c r="D2395" s="109" t="s">
        <v>273</v>
      </c>
      <c r="E2395" s="107">
        <v>310327</v>
      </c>
      <c r="F2395" s="108">
        <v>2037093</v>
      </c>
      <c r="G2395" s="107">
        <v>310327</v>
      </c>
      <c r="H2395" s="56"/>
    </row>
    <row r="2396" spans="2:8" ht="15" x14ac:dyDescent="0.2">
      <c r="B2396" s="107">
        <v>313311</v>
      </c>
      <c r="C2396" s="108">
        <v>2032053</v>
      </c>
      <c r="D2396" s="109" t="s">
        <v>8801</v>
      </c>
      <c r="E2396" s="107">
        <v>313311</v>
      </c>
      <c r="F2396" s="108">
        <v>2032053</v>
      </c>
      <c r="G2396" s="107">
        <v>313311</v>
      </c>
      <c r="H2396" s="56"/>
    </row>
    <row r="2397" spans="2:8" ht="15" x14ac:dyDescent="0.2">
      <c r="B2397" s="107">
        <v>313350</v>
      </c>
      <c r="C2397" s="108">
        <v>2032054</v>
      </c>
      <c r="D2397" s="109" t="s">
        <v>8802</v>
      </c>
      <c r="E2397" s="107">
        <v>313350</v>
      </c>
      <c r="F2397" s="108">
        <v>2032054</v>
      </c>
      <c r="G2397" s="107">
        <v>313350</v>
      </c>
      <c r="H2397" s="56"/>
    </row>
    <row r="2398" spans="2:8" ht="15" x14ac:dyDescent="0.2">
      <c r="B2398" s="107">
        <v>313351</v>
      </c>
      <c r="C2398" s="108">
        <v>2032055</v>
      </c>
      <c r="D2398" s="109" t="s">
        <v>8803</v>
      </c>
      <c r="E2398" s="107">
        <v>313351</v>
      </c>
      <c r="F2398" s="108">
        <v>2032055</v>
      </c>
      <c r="G2398" s="107">
        <v>313351</v>
      </c>
      <c r="H2398" s="56"/>
    </row>
    <row r="2399" spans="2:8" ht="15" x14ac:dyDescent="0.2">
      <c r="B2399" s="107">
        <v>313400</v>
      </c>
      <c r="C2399" s="108">
        <v>2032057</v>
      </c>
      <c r="D2399" s="109" t="s">
        <v>8804</v>
      </c>
      <c r="E2399" s="107">
        <v>313400</v>
      </c>
      <c r="F2399" s="108">
        <v>2032057</v>
      </c>
      <c r="G2399" s="107">
        <v>313400</v>
      </c>
      <c r="H2399" s="56"/>
    </row>
    <row r="2400" spans="2:8" ht="15" x14ac:dyDescent="0.2">
      <c r="B2400" s="107">
        <v>313401</v>
      </c>
      <c r="C2400" s="108">
        <v>2032058</v>
      </c>
      <c r="D2400" s="109" t="s">
        <v>8805</v>
      </c>
      <c r="E2400" s="107">
        <v>313401</v>
      </c>
      <c r="F2400" s="108">
        <v>2032058</v>
      </c>
      <c r="G2400" s="107">
        <v>313401</v>
      </c>
      <c r="H2400" s="56"/>
    </row>
    <row r="2401" spans="2:8" ht="15" x14ac:dyDescent="0.2">
      <c r="B2401" s="107">
        <v>313500</v>
      </c>
      <c r="C2401" s="108">
        <v>2032060</v>
      </c>
      <c r="D2401" s="109" t="s">
        <v>8806</v>
      </c>
      <c r="E2401" s="107">
        <v>313500</v>
      </c>
      <c r="F2401" s="108">
        <v>2032060</v>
      </c>
      <c r="G2401" s="107">
        <v>313500</v>
      </c>
      <c r="H2401" s="56"/>
    </row>
    <row r="2402" spans="2:8" ht="15" x14ac:dyDescent="0.2">
      <c r="B2402" s="107">
        <v>313515</v>
      </c>
      <c r="C2402" s="108">
        <v>2032064</v>
      </c>
      <c r="D2402" s="109" t="s">
        <v>8807</v>
      </c>
      <c r="E2402" s="107">
        <v>313515</v>
      </c>
      <c r="F2402" s="108">
        <v>2032064</v>
      </c>
      <c r="G2402" s="107">
        <v>313515</v>
      </c>
      <c r="H2402" s="56"/>
    </row>
    <row r="2403" spans="2:8" ht="15" x14ac:dyDescent="0.2">
      <c r="B2403" s="107">
        <v>313516</v>
      </c>
      <c r="C2403" s="108">
        <v>2032065</v>
      </c>
      <c r="D2403" s="109" t="s">
        <v>8808</v>
      </c>
      <c r="E2403" s="107">
        <v>313516</v>
      </c>
      <c r="F2403" s="108">
        <v>2032065</v>
      </c>
      <c r="G2403" s="107">
        <v>313516</v>
      </c>
      <c r="H2403" s="56"/>
    </row>
    <row r="2404" spans="2:8" ht="15" x14ac:dyDescent="0.2">
      <c r="B2404" s="107">
        <v>313517</v>
      </c>
      <c r="C2404" s="108">
        <v>2074104</v>
      </c>
      <c r="D2404" s="109" t="s">
        <v>8809</v>
      </c>
      <c r="E2404" s="107">
        <v>313517</v>
      </c>
      <c r="F2404" s="108">
        <v>2074104</v>
      </c>
      <c r="G2404" s="107">
        <v>313517</v>
      </c>
      <c r="H2404" s="56"/>
    </row>
    <row r="2405" spans="2:8" ht="15" x14ac:dyDescent="0.2">
      <c r="B2405" s="107">
        <v>314022</v>
      </c>
      <c r="C2405" s="108">
        <v>2007855</v>
      </c>
      <c r="D2405" s="109" t="s">
        <v>1844</v>
      </c>
      <c r="E2405" s="107">
        <v>314022</v>
      </c>
      <c r="F2405" s="108">
        <v>2007855</v>
      </c>
      <c r="G2405" s="107">
        <v>314022</v>
      </c>
      <c r="H2405" s="56"/>
    </row>
    <row r="2406" spans="2:8" ht="15" x14ac:dyDescent="0.2">
      <c r="B2406" s="107">
        <v>314023</v>
      </c>
      <c r="C2406" s="108">
        <v>2007856</v>
      </c>
      <c r="D2406" s="109" t="s">
        <v>1845</v>
      </c>
      <c r="E2406" s="107">
        <v>314023</v>
      </c>
      <c r="F2406" s="108">
        <v>2007856</v>
      </c>
      <c r="G2406" s="107">
        <v>314023</v>
      </c>
      <c r="H2406" s="56"/>
    </row>
    <row r="2407" spans="2:8" ht="15" x14ac:dyDescent="0.2">
      <c r="B2407" s="107">
        <v>314026</v>
      </c>
      <c r="C2407" s="108">
        <v>2007858</v>
      </c>
      <c r="D2407" s="109" t="s">
        <v>1846</v>
      </c>
      <c r="E2407" s="107">
        <v>314026</v>
      </c>
      <c r="F2407" s="108">
        <v>2007858</v>
      </c>
      <c r="G2407" s="107">
        <v>314026</v>
      </c>
      <c r="H2407" s="56"/>
    </row>
    <row r="2408" spans="2:8" ht="15" x14ac:dyDescent="0.2">
      <c r="B2408" s="107">
        <v>314027</v>
      </c>
      <c r="C2408" s="108">
        <v>2007859</v>
      </c>
      <c r="D2408" s="109" t="s">
        <v>1847</v>
      </c>
      <c r="E2408" s="107">
        <v>314027</v>
      </c>
      <c r="F2408" s="108">
        <v>2007859</v>
      </c>
      <c r="G2408" s="107">
        <v>314027</v>
      </c>
      <c r="H2408" s="56"/>
    </row>
    <row r="2409" spans="2:8" ht="15" x14ac:dyDescent="0.2">
      <c r="B2409" s="107">
        <v>314028</v>
      </c>
      <c r="C2409" s="108">
        <v>2007860</v>
      </c>
      <c r="D2409" s="109" t="s">
        <v>1848</v>
      </c>
      <c r="E2409" s="107">
        <v>314028</v>
      </c>
      <c r="F2409" s="108">
        <v>2007860</v>
      </c>
      <c r="G2409" s="107">
        <v>314028</v>
      </c>
      <c r="H2409" s="56"/>
    </row>
    <row r="2410" spans="2:8" ht="15" x14ac:dyDescent="0.2">
      <c r="B2410" s="107">
        <v>314029</v>
      </c>
      <c r="C2410" s="108">
        <v>2007861</v>
      </c>
      <c r="D2410" s="109" t="s">
        <v>1849</v>
      </c>
      <c r="E2410" s="107">
        <v>314029</v>
      </c>
      <c r="F2410" s="108">
        <v>2007861</v>
      </c>
      <c r="G2410" s="107">
        <v>314029</v>
      </c>
      <c r="H2410" s="56"/>
    </row>
    <row r="2411" spans="2:8" ht="15" x14ac:dyDescent="0.2">
      <c r="B2411" s="107">
        <v>314030</v>
      </c>
      <c r="C2411" s="108">
        <v>2007862</v>
      </c>
      <c r="D2411" s="109" t="s">
        <v>1850</v>
      </c>
      <c r="E2411" s="107">
        <v>314030</v>
      </c>
      <c r="F2411" s="108">
        <v>2007862</v>
      </c>
      <c r="G2411" s="107">
        <v>314030</v>
      </c>
      <c r="H2411" s="56"/>
    </row>
    <row r="2412" spans="2:8" ht="15" x14ac:dyDescent="0.2">
      <c r="B2412" s="107">
        <v>314038</v>
      </c>
      <c r="C2412" s="108">
        <v>2007866</v>
      </c>
      <c r="D2412" s="109" t="s">
        <v>1851</v>
      </c>
      <c r="E2412" s="107">
        <v>314038</v>
      </c>
      <c r="F2412" s="108">
        <v>2007866</v>
      </c>
      <c r="G2412" s="107">
        <v>314038</v>
      </c>
      <c r="H2412" s="56"/>
    </row>
    <row r="2413" spans="2:8" ht="15" x14ac:dyDescent="0.2">
      <c r="B2413" s="107">
        <v>314039</v>
      </c>
      <c r="C2413" s="108">
        <v>2007867</v>
      </c>
      <c r="D2413" s="109" t="s">
        <v>1852</v>
      </c>
      <c r="E2413" s="107">
        <v>314039</v>
      </c>
      <c r="F2413" s="108">
        <v>2007867</v>
      </c>
      <c r="G2413" s="107">
        <v>314039</v>
      </c>
      <c r="H2413" s="56"/>
    </row>
    <row r="2414" spans="2:8" ht="15" x14ac:dyDescent="0.2">
      <c r="B2414" s="107">
        <v>314044</v>
      </c>
      <c r="C2414" s="108">
        <v>2031313</v>
      </c>
      <c r="D2414" s="109" t="s">
        <v>2842</v>
      </c>
      <c r="E2414" s="107">
        <v>314044</v>
      </c>
      <c r="F2414" s="108">
        <v>2031313</v>
      </c>
      <c r="G2414" s="107">
        <v>314044</v>
      </c>
      <c r="H2414" s="56"/>
    </row>
    <row r="2415" spans="2:8" ht="15" x14ac:dyDescent="0.2">
      <c r="B2415" s="107">
        <v>314048</v>
      </c>
      <c r="C2415" s="108">
        <v>2007868</v>
      </c>
      <c r="D2415" s="109" t="s">
        <v>1853</v>
      </c>
      <c r="E2415" s="107">
        <v>314048</v>
      </c>
      <c r="F2415" s="108">
        <v>2007868</v>
      </c>
      <c r="G2415" s="107">
        <v>314048</v>
      </c>
      <c r="H2415" s="56"/>
    </row>
    <row r="2416" spans="2:8" ht="15" x14ac:dyDescent="0.2">
      <c r="B2416" s="107">
        <v>314054</v>
      </c>
      <c r="C2416" s="108">
        <v>2007871</v>
      </c>
      <c r="D2416" s="109" t="s">
        <v>1854</v>
      </c>
      <c r="E2416" s="107">
        <v>314054</v>
      </c>
      <c r="F2416" s="108">
        <v>2007871</v>
      </c>
      <c r="G2416" s="107">
        <v>314054</v>
      </c>
      <c r="H2416" s="56"/>
    </row>
    <row r="2417" spans="2:8" ht="15" x14ac:dyDescent="0.2">
      <c r="B2417" s="107">
        <v>314059</v>
      </c>
      <c r="C2417" s="108">
        <v>2007874</v>
      </c>
      <c r="D2417" s="109" t="s">
        <v>5186</v>
      </c>
      <c r="E2417" s="107">
        <v>314059</v>
      </c>
      <c r="F2417" s="108">
        <v>2007874</v>
      </c>
      <c r="G2417" s="107">
        <v>314059</v>
      </c>
      <c r="H2417" s="56"/>
    </row>
    <row r="2418" spans="2:8" ht="15" x14ac:dyDescent="0.2">
      <c r="B2418" s="107">
        <v>314061</v>
      </c>
      <c r="C2418" s="108">
        <v>2007875</v>
      </c>
      <c r="D2418" s="109" t="s">
        <v>3857</v>
      </c>
      <c r="E2418" s="107">
        <v>314061</v>
      </c>
      <c r="F2418" s="108">
        <v>2007875</v>
      </c>
      <c r="G2418" s="107">
        <v>314061</v>
      </c>
      <c r="H2418" s="56"/>
    </row>
    <row r="2419" spans="2:8" ht="15" x14ac:dyDescent="0.2">
      <c r="B2419" s="107">
        <v>314075</v>
      </c>
      <c r="C2419" s="108">
        <v>2007877</v>
      </c>
      <c r="D2419" s="109" t="s">
        <v>1855</v>
      </c>
      <c r="E2419" s="107">
        <v>314075</v>
      </c>
      <c r="F2419" s="108">
        <v>2007877</v>
      </c>
      <c r="G2419" s="107">
        <v>314075</v>
      </c>
      <c r="H2419" s="56"/>
    </row>
    <row r="2420" spans="2:8" ht="15" x14ac:dyDescent="0.2">
      <c r="B2420" s="107">
        <v>314090</v>
      </c>
      <c r="C2420" s="108">
        <v>2007879</v>
      </c>
      <c r="D2420" s="109" t="s">
        <v>3858</v>
      </c>
      <c r="E2420" s="107">
        <v>314090</v>
      </c>
      <c r="F2420" s="108">
        <v>2007879</v>
      </c>
      <c r="G2420" s="107">
        <v>314090</v>
      </c>
      <c r="H2420" s="56"/>
    </row>
    <row r="2421" spans="2:8" ht="15" x14ac:dyDescent="0.2">
      <c r="B2421" s="107">
        <v>314091</v>
      </c>
      <c r="C2421" s="108">
        <v>2007880</v>
      </c>
      <c r="D2421" s="109" t="s">
        <v>1856</v>
      </c>
      <c r="E2421" s="107">
        <v>314091</v>
      </c>
      <c r="F2421" s="108">
        <v>2007880</v>
      </c>
      <c r="G2421" s="107">
        <v>314091</v>
      </c>
      <c r="H2421" s="56"/>
    </row>
    <row r="2422" spans="2:8" ht="15" x14ac:dyDescent="0.2">
      <c r="B2422" s="107">
        <v>314092</v>
      </c>
      <c r="C2422" s="108">
        <v>2007881</v>
      </c>
      <c r="D2422" s="109" t="s">
        <v>1857</v>
      </c>
      <c r="E2422" s="107">
        <v>314092</v>
      </c>
      <c r="F2422" s="108">
        <v>2007881</v>
      </c>
      <c r="G2422" s="107">
        <v>314092</v>
      </c>
      <c r="H2422" s="56"/>
    </row>
    <row r="2423" spans="2:8" ht="15" x14ac:dyDescent="0.2">
      <c r="B2423" s="107">
        <v>314094</v>
      </c>
      <c r="C2423" s="108">
        <v>2007883</v>
      </c>
      <c r="D2423" s="109" t="s">
        <v>1858</v>
      </c>
      <c r="E2423" s="107">
        <v>314094</v>
      </c>
      <c r="F2423" s="108">
        <v>2007883</v>
      </c>
      <c r="G2423" s="107">
        <v>314094</v>
      </c>
      <c r="H2423" s="56"/>
    </row>
    <row r="2424" spans="2:8" ht="15" x14ac:dyDescent="0.2">
      <c r="B2424" s="107">
        <v>314095</v>
      </c>
      <c r="C2424" s="108">
        <v>2037096</v>
      </c>
      <c r="D2424" s="109" t="s">
        <v>2962</v>
      </c>
      <c r="E2424" s="107">
        <v>314095</v>
      </c>
      <c r="F2424" s="108">
        <v>2037096</v>
      </c>
      <c r="G2424" s="107">
        <v>314095</v>
      </c>
      <c r="H2424" s="56"/>
    </row>
    <row r="2425" spans="2:8" ht="15" x14ac:dyDescent="0.2">
      <c r="B2425" s="107">
        <v>314096</v>
      </c>
      <c r="C2425" s="108">
        <v>2007885</v>
      </c>
      <c r="D2425" s="109" t="s">
        <v>1859</v>
      </c>
      <c r="E2425" s="107">
        <v>314096</v>
      </c>
      <c r="F2425" s="108">
        <v>2007885</v>
      </c>
      <c r="G2425" s="107">
        <v>314096</v>
      </c>
      <c r="H2425" s="56"/>
    </row>
    <row r="2426" spans="2:8" ht="15" x14ac:dyDescent="0.2">
      <c r="B2426" s="107">
        <v>314097</v>
      </c>
      <c r="C2426" s="108">
        <v>2007886</v>
      </c>
      <c r="D2426" s="109" t="s">
        <v>1860</v>
      </c>
      <c r="E2426" s="107">
        <v>314097</v>
      </c>
      <c r="F2426" s="108">
        <v>2007886</v>
      </c>
      <c r="G2426" s="107">
        <v>314097</v>
      </c>
      <c r="H2426" s="56"/>
    </row>
    <row r="2427" spans="2:8" ht="15" x14ac:dyDescent="0.2">
      <c r="B2427" s="107">
        <v>314098</v>
      </c>
      <c r="C2427" s="108">
        <v>2007887</v>
      </c>
      <c r="D2427" s="109" t="s">
        <v>1861</v>
      </c>
      <c r="E2427" s="107">
        <v>314098</v>
      </c>
      <c r="F2427" s="108">
        <v>2007887</v>
      </c>
      <c r="G2427" s="107">
        <v>314098</v>
      </c>
      <c r="H2427" s="56"/>
    </row>
    <row r="2428" spans="2:8" ht="15" x14ac:dyDescent="0.2">
      <c r="B2428" s="107">
        <v>314132</v>
      </c>
      <c r="C2428" s="108">
        <v>3012225</v>
      </c>
      <c r="D2428" s="109" t="s">
        <v>4209</v>
      </c>
      <c r="E2428" s="107">
        <v>314132</v>
      </c>
      <c r="F2428" s="108">
        <v>3012225</v>
      </c>
      <c r="G2428" s="107">
        <v>314132</v>
      </c>
      <c r="H2428" s="56"/>
    </row>
    <row r="2429" spans="2:8" ht="15" x14ac:dyDescent="0.2">
      <c r="B2429" s="107">
        <v>314133</v>
      </c>
      <c r="C2429" s="108">
        <v>3012226</v>
      </c>
      <c r="D2429" s="109" t="s">
        <v>4210</v>
      </c>
      <c r="E2429" s="107">
        <v>314133</v>
      </c>
      <c r="F2429" s="108">
        <v>3012226</v>
      </c>
      <c r="G2429" s="107">
        <v>314133</v>
      </c>
      <c r="H2429" s="56"/>
    </row>
    <row r="2430" spans="2:8" ht="15" x14ac:dyDescent="0.2">
      <c r="B2430" s="107">
        <v>314140</v>
      </c>
      <c r="C2430" s="108">
        <v>2078763</v>
      </c>
      <c r="D2430" s="109" t="s">
        <v>3145</v>
      </c>
      <c r="E2430" s="107">
        <v>314140</v>
      </c>
      <c r="F2430" s="108">
        <v>2078763</v>
      </c>
      <c r="G2430" s="107">
        <v>314140</v>
      </c>
      <c r="H2430" s="56"/>
    </row>
    <row r="2431" spans="2:8" ht="15" x14ac:dyDescent="0.2">
      <c r="B2431" s="107">
        <v>314141</v>
      </c>
      <c r="C2431" s="108">
        <v>2078764</v>
      </c>
      <c r="D2431" s="109" t="s">
        <v>5187</v>
      </c>
      <c r="E2431" s="107">
        <v>314141</v>
      </c>
      <c r="F2431" s="108">
        <v>2078764</v>
      </c>
      <c r="G2431" s="107">
        <v>314141</v>
      </c>
      <c r="H2431" s="56"/>
    </row>
    <row r="2432" spans="2:8" ht="15" x14ac:dyDescent="0.2">
      <c r="B2432" s="107">
        <v>314142</v>
      </c>
      <c r="C2432" s="108">
        <v>2078765</v>
      </c>
      <c r="D2432" s="109" t="s">
        <v>5188</v>
      </c>
      <c r="E2432" s="107">
        <v>314142</v>
      </c>
      <c r="F2432" s="108">
        <v>2078765</v>
      </c>
      <c r="G2432" s="107">
        <v>314142</v>
      </c>
      <c r="H2432" s="56"/>
    </row>
    <row r="2433" spans="2:8" ht="15" x14ac:dyDescent="0.2">
      <c r="B2433" s="107">
        <v>314143</v>
      </c>
      <c r="C2433" s="108">
        <v>2078766</v>
      </c>
      <c r="D2433" s="109" t="s">
        <v>3146</v>
      </c>
      <c r="E2433" s="107">
        <v>314143</v>
      </c>
      <c r="F2433" s="108">
        <v>2078766</v>
      </c>
      <c r="G2433" s="107">
        <v>314143</v>
      </c>
      <c r="H2433" s="56"/>
    </row>
    <row r="2434" spans="2:8" ht="15" x14ac:dyDescent="0.2">
      <c r="B2434" s="107">
        <v>314144</v>
      </c>
      <c r="C2434" s="108">
        <v>2078767</v>
      </c>
      <c r="D2434" s="109" t="s">
        <v>3147</v>
      </c>
      <c r="E2434" s="107">
        <v>314144</v>
      </c>
      <c r="F2434" s="108">
        <v>2078767</v>
      </c>
      <c r="G2434" s="107">
        <v>314144</v>
      </c>
      <c r="H2434" s="56"/>
    </row>
    <row r="2435" spans="2:8" ht="15" x14ac:dyDescent="0.2">
      <c r="B2435" s="107">
        <v>314145</v>
      </c>
      <c r="C2435" s="108">
        <v>2078768</v>
      </c>
      <c r="D2435" s="109" t="s">
        <v>3148</v>
      </c>
      <c r="E2435" s="107">
        <v>314145</v>
      </c>
      <c r="F2435" s="108">
        <v>2078768</v>
      </c>
      <c r="G2435" s="107">
        <v>314145</v>
      </c>
      <c r="H2435" s="56"/>
    </row>
    <row r="2436" spans="2:8" ht="15" x14ac:dyDescent="0.2">
      <c r="B2436" s="107">
        <v>314146</v>
      </c>
      <c r="C2436" s="108">
        <v>2078769</v>
      </c>
      <c r="D2436" s="109" t="s">
        <v>3149</v>
      </c>
      <c r="E2436" s="107">
        <v>314146</v>
      </c>
      <c r="F2436" s="108">
        <v>2078769</v>
      </c>
      <c r="G2436" s="107">
        <v>314146</v>
      </c>
      <c r="H2436" s="56"/>
    </row>
    <row r="2437" spans="2:8" ht="15" x14ac:dyDescent="0.2">
      <c r="B2437" s="107">
        <v>314147</v>
      </c>
      <c r="C2437" s="108">
        <v>2078770</v>
      </c>
      <c r="D2437" s="109" t="s">
        <v>3150</v>
      </c>
      <c r="E2437" s="107">
        <v>314147</v>
      </c>
      <c r="F2437" s="108">
        <v>2078770</v>
      </c>
      <c r="G2437" s="107">
        <v>314147</v>
      </c>
      <c r="H2437" s="56"/>
    </row>
    <row r="2438" spans="2:8" ht="15" x14ac:dyDescent="0.2">
      <c r="B2438" s="107">
        <v>314148</v>
      </c>
      <c r="C2438" s="108">
        <v>2078771</v>
      </c>
      <c r="D2438" s="109" t="s">
        <v>3151</v>
      </c>
      <c r="E2438" s="107">
        <v>314148</v>
      </c>
      <c r="F2438" s="108">
        <v>2078771</v>
      </c>
      <c r="G2438" s="107">
        <v>314148</v>
      </c>
      <c r="H2438" s="56"/>
    </row>
    <row r="2439" spans="2:8" ht="15" x14ac:dyDescent="0.2">
      <c r="B2439" s="107">
        <v>314149</v>
      </c>
      <c r="C2439" s="108">
        <v>2078772</v>
      </c>
      <c r="D2439" s="109" t="s">
        <v>3152</v>
      </c>
      <c r="E2439" s="107">
        <v>314149</v>
      </c>
      <c r="F2439" s="108">
        <v>2078772</v>
      </c>
      <c r="G2439" s="107">
        <v>314149</v>
      </c>
      <c r="H2439" s="56"/>
    </row>
    <row r="2440" spans="2:8" ht="15" x14ac:dyDescent="0.2">
      <c r="B2440" s="107">
        <v>314150</v>
      </c>
      <c r="C2440" s="108">
        <v>2078773</v>
      </c>
      <c r="D2440" s="109" t="s">
        <v>3153</v>
      </c>
      <c r="E2440" s="107">
        <v>314150</v>
      </c>
      <c r="F2440" s="108">
        <v>2078773</v>
      </c>
      <c r="G2440" s="107">
        <v>314150</v>
      </c>
      <c r="H2440" s="56"/>
    </row>
    <row r="2441" spans="2:8" ht="15" x14ac:dyDescent="0.2">
      <c r="B2441" s="107">
        <v>314151</v>
      </c>
      <c r="C2441" s="108">
        <v>2078774</v>
      </c>
      <c r="D2441" s="109" t="s">
        <v>3154</v>
      </c>
      <c r="E2441" s="107">
        <v>314151</v>
      </c>
      <c r="F2441" s="108">
        <v>2078774</v>
      </c>
      <c r="G2441" s="107">
        <v>314151</v>
      </c>
      <c r="H2441" s="56"/>
    </row>
    <row r="2442" spans="2:8" ht="15" x14ac:dyDescent="0.2">
      <c r="B2442" s="107">
        <v>314152</v>
      </c>
      <c r="C2442" s="108">
        <v>2078775</v>
      </c>
      <c r="D2442" s="109" t="s">
        <v>3155</v>
      </c>
      <c r="E2442" s="107">
        <v>314152</v>
      </c>
      <c r="F2442" s="108">
        <v>2078775</v>
      </c>
      <c r="G2442" s="107">
        <v>314152</v>
      </c>
      <c r="H2442" s="56"/>
    </row>
    <row r="2443" spans="2:8" ht="15" x14ac:dyDescent="0.2">
      <c r="B2443" s="107">
        <v>314153</v>
      </c>
      <c r="C2443" s="108">
        <v>2078776</v>
      </c>
      <c r="D2443" s="109" t="s">
        <v>3156</v>
      </c>
      <c r="E2443" s="107">
        <v>314153</v>
      </c>
      <c r="F2443" s="108">
        <v>2078776</v>
      </c>
      <c r="G2443" s="107">
        <v>314153</v>
      </c>
      <c r="H2443" s="56"/>
    </row>
    <row r="2444" spans="2:8" ht="15" x14ac:dyDescent="0.2">
      <c r="B2444" s="107">
        <v>314157</v>
      </c>
      <c r="C2444" s="108">
        <v>2081342</v>
      </c>
      <c r="D2444" s="109" t="s">
        <v>3248</v>
      </c>
      <c r="E2444" s="107">
        <v>314157</v>
      </c>
      <c r="F2444" s="108">
        <v>2081342</v>
      </c>
      <c r="G2444" s="107">
        <v>314157</v>
      </c>
      <c r="H2444" s="56"/>
    </row>
    <row r="2445" spans="2:8" ht="15" x14ac:dyDescent="0.2">
      <c r="B2445" s="107">
        <v>314158</v>
      </c>
      <c r="C2445" s="108">
        <v>2081343</v>
      </c>
      <c r="D2445" s="109" t="s">
        <v>5189</v>
      </c>
      <c r="E2445" s="107">
        <v>314158</v>
      </c>
      <c r="F2445" s="108">
        <v>2081343</v>
      </c>
      <c r="G2445" s="107">
        <v>314158</v>
      </c>
      <c r="H2445" s="56"/>
    </row>
    <row r="2446" spans="2:8" ht="15" x14ac:dyDescent="0.2">
      <c r="B2446" s="107">
        <v>314159</v>
      </c>
      <c r="C2446" s="108">
        <v>2081344</v>
      </c>
      <c r="D2446" s="109" t="s">
        <v>3249</v>
      </c>
      <c r="E2446" s="107">
        <v>314159</v>
      </c>
      <c r="F2446" s="108">
        <v>2081344</v>
      </c>
      <c r="G2446" s="107">
        <v>314159</v>
      </c>
      <c r="H2446" s="56"/>
    </row>
    <row r="2447" spans="2:8" ht="15" x14ac:dyDescent="0.2">
      <c r="B2447" s="107">
        <v>314161</v>
      </c>
      <c r="C2447" s="108">
        <v>3000918</v>
      </c>
      <c r="D2447" s="109" t="s">
        <v>3406</v>
      </c>
      <c r="E2447" s="107">
        <v>314161</v>
      </c>
      <c r="F2447" s="108">
        <v>3000918</v>
      </c>
      <c r="G2447" s="107">
        <v>314161</v>
      </c>
      <c r="H2447" s="56"/>
    </row>
    <row r="2448" spans="2:8" ht="15" x14ac:dyDescent="0.2">
      <c r="B2448" s="107">
        <v>314162</v>
      </c>
      <c r="C2448" s="108">
        <v>3000919</v>
      </c>
      <c r="D2448" s="109" t="s">
        <v>3407</v>
      </c>
      <c r="E2448" s="107">
        <v>314162</v>
      </c>
      <c r="F2448" s="108">
        <v>3000919</v>
      </c>
      <c r="G2448" s="107">
        <v>314162</v>
      </c>
      <c r="H2448" s="56"/>
    </row>
    <row r="2449" spans="2:8" ht="15" x14ac:dyDescent="0.2">
      <c r="B2449" s="107">
        <v>314163</v>
      </c>
      <c r="C2449" s="108">
        <v>3000920</v>
      </c>
      <c r="D2449" s="109" t="s">
        <v>3408</v>
      </c>
      <c r="E2449" s="107">
        <v>314163</v>
      </c>
      <c r="F2449" s="108">
        <v>3000920</v>
      </c>
      <c r="G2449" s="107">
        <v>314163</v>
      </c>
      <c r="H2449" s="56"/>
    </row>
    <row r="2450" spans="2:8" ht="15" x14ac:dyDescent="0.2">
      <c r="B2450" s="107">
        <v>314167</v>
      </c>
      <c r="C2450" s="108">
        <v>3000903</v>
      </c>
      <c r="D2450" s="109" t="s">
        <v>3400</v>
      </c>
      <c r="E2450" s="107">
        <v>314167</v>
      </c>
      <c r="F2450" s="108">
        <v>3000903</v>
      </c>
      <c r="G2450" s="107">
        <v>314167</v>
      </c>
      <c r="H2450" s="56"/>
    </row>
    <row r="2451" spans="2:8" ht="15" x14ac:dyDescent="0.2">
      <c r="B2451" s="107">
        <v>314168</v>
      </c>
      <c r="C2451" s="108">
        <v>3000904</v>
      </c>
      <c r="D2451" s="109" t="s">
        <v>3401</v>
      </c>
      <c r="E2451" s="107">
        <v>314168</v>
      </c>
      <c r="F2451" s="108">
        <v>3000904</v>
      </c>
      <c r="G2451" s="107">
        <v>314168</v>
      </c>
      <c r="H2451" s="56"/>
    </row>
    <row r="2452" spans="2:8" ht="15" x14ac:dyDescent="0.2">
      <c r="B2452" s="107">
        <v>314169</v>
      </c>
      <c r="C2452" s="108">
        <v>3000905</v>
      </c>
      <c r="D2452" s="109" t="s">
        <v>3402</v>
      </c>
      <c r="E2452" s="107">
        <v>314169</v>
      </c>
      <c r="F2452" s="108">
        <v>3000905</v>
      </c>
      <c r="G2452" s="107">
        <v>314169</v>
      </c>
      <c r="H2452" s="56"/>
    </row>
    <row r="2453" spans="2:8" ht="15" x14ac:dyDescent="0.2">
      <c r="B2453" s="107">
        <v>314170</v>
      </c>
      <c r="C2453" s="108">
        <v>3000906</v>
      </c>
      <c r="D2453" s="109" t="s">
        <v>3403</v>
      </c>
      <c r="E2453" s="107">
        <v>314170</v>
      </c>
      <c r="F2453" s="108">
        <v>3000906</v>
      </c>
      <c r="G2453" s="107">
        <v>314170</v>
      </c>
      <c r="H2453" s="56"/>
    </row>
    <row r="2454" spans="2:8" ht="15" x14ac:dyDescent="0.2">
      <c r="B2454" s="107">
        <v>314171</v>
      </c>
      <c r="C2454" s="108">
        <v>3000907</v>
      </c>
      <c r="D2454" s="109" t="s">
        <v>3404</v>
      </c>
      <c r="E2454" s="107">
        <v>314171</v>
      </c>
      <c r="F2454" s="108">
        <v>3000907</v>
      </c>
      <c r="G2454" s="107">
        <v>314171</v>
      </c>
      <c r="H2454" s="56"/>
    </row>
    <row r="2455" spans="2:8" ht="15" x14ac:dyDescent="0.2">
      <c r="B2455" s="107">
        <v>314172</v>
      </c>
      <c r="C2455" s="108">
        <v>3000908</v>
      </c>
      <c r="D2455" s="109" t="s">
        <v>3405</v>
      </c>
      <c r="E2455" s="107">
        <v>314172</v>
      </c>
      <c r="F2455" s="108">
        <v>3000908</v>
      </c>
      <c r="G2455" s="107">
        <v>314172</v>
      </c>
      <c r="H2455" s="56"/>
    </row>
    <row r="2456" spans="2:8" ht="15" x14ac:dyDescent="0.2">
      <c r="B2456" s="107">
        <v>314173</v>
      </c>
      <c r="C2456" s="108">
        <v>3000909</v>
      </c>
      <c r="D2456" s="109" t="s">
        <v>7832</v>
      </c>
      <c r="E2456" s="107">
        <v>314173</v>
      </c>
      <c r="F2456" s="108">
        <v>3000909</v>
      </c>
      <c r="G2456" s="107">
        <v>314173</v>
      </c>
      <c r="H2456" s="56"/>
    </row>
    <row r="2457" spans="2:8" ht="15" x14ac:dyDescent="0.2">
      <c r="B2457" s="107">
        <v>314174</v>
      </c>
      <c r="C2457" s="108">
        <v>3000910</v>
      </c>
      <c r="D2457" s="109" t="s">
        <v>8947</v>
      </c>
      <c r="E2457" s="107">
        <v>314174</v>
      </c>
      <c r="F2457" s="108">
        <v>3000910</v>
      </c>
      <c r="G2457" s="107">
        <v>314174</v>
      </c>
      <c r="H2457" s="56"/>
    </row>
    <row r="2458" spans="2:8" ht="15" x14ac:dyDescent="0.2">
      <c r="B2458" s="107">
        <v>314175</v>
      </c>
      <c r="C2458" s="108">
        <v>3000911</v>
      </c>
      <c r="D2458" s="109" t="s">
        <v>7833</v>
      </c>
      <c r="E2458" s="107">
        <v>314175</v>
      </c>
      <c r="F2458" s="108">
        <v>3000911</v>
      </c>
      <c r="G2458" s="107">
        <v>314175</v>
      </c>
      <c r="H2458" s="56"/>
    </row>
    <row r="2459" spans="2:8" ht="15" x14ac:dyDescent="0.2">
      <c r="B2459" s="107">
        <v>314178</v>
      </c>
      <c r="C2459" s="108">
        <v>3003432</v>
      </c>
      <c r="D2459" s="109" t="s">
        <v>3608</v>
      </c>
      <c r="E2459" s="107">
        <v>314178</v>
      </c>
      <c r="F2459" s="108">
        <v>3003432</v>
      </c>
      <c r="G2459" s="107">
        <v>314178</v>
      </c>
      <c r="H2459" s="56"/>
    </row>
    <row r="2460" spans="2:8" ht="15" x14ac:dyDescent="0.2">
      <c r="B2460" s="107">
        <v>314179</v>
      </c>
      <c r="C2460" s="108">
        <v>3003433</v>
      </c>
      <c r="D2460" s="109" t="s">
        <v>3609</v>
      </c>
      <c r="E2460" s="107">
        <v>314179</v>
      </c>
      <c r="F2460" s="108">
        <v>3003433</v>
      </c>
      <c r="G2460" s="107">
        <v>314179</v>
      </c>
      <c r="H2460" s="56"/>
    </row>
    <row r="2461" spans="2:8" ht="15" x14ac:dyDescent="0.2">
      <c r="B2461" s="107">
        <v>314180</v>
      </c>
      <c r="C2461" s="108">
        <v>3003434</v>
      </c>
      <c r="D2461" s="109" t="s">
        <v>3610</v>
      </c>
      <c r="E2461" s="107">
        <v>314180</v>
      </c>
      <c r="F2461" s="108">
        <v>3003434</v>
      </c>
      <c r="G2461" s="107">
        <v>314180</v>
      </c>
      <c r="H2461" s="56"/>
    </row>
    <row r="2462" spans="2:8" ht="15" x14ac:dyDescent="0.2">
      <c r="B2462" s="107">
        <v>314181</v>
      </c>
      <c r="C2462" s="108">
        <v>3003435</v>
      </c>
      <c r="D2462" s="109" t="s">
        <v>3611</v>
      </c>
      <c r="E2462" s="107">
        <v>314181</v>
      </c>
      <c r="F2462" s="108">
        <v>3003435</v>
      </c>
      <c r="G2462" s="107">
        <v>314181</v>
      </c>
      <c r="H2462" s="56"/>
    </row>
    <row r="2463" spans="2:8" ht="15" x14ac:dyDescent="0.2">
      <c r="B2463" s="107">
        <v>314182</v>
      </c>
      <c r="C2463" s="108">
        <v>3003436</v>
      </c>
      <c r="D2463" s="109" t="s">
        <v>3612</v>
      </c>
      <c r="E2463" s="107">
        <v>314182</v>
      </c>
      <c r="F2463" s="108">
        <v>3003436</v>
      </c>
      <c r="G2463" s="107">
        <v>314182</v>
      </c>
      <c r="H2463" s="56"/>
    </row>
    <row r="2464" spans="2:8" ht="15" x14ac:dyDescent="0.2">
      <c r="B2464" s="107">
        <v>314183</v>
      </c>
      <c r="C2464" s="108">
        <v>3003437</v>
      </c>
      <c r="D2464" s="109" t="s">
        <v>3613</v>
      </c>
      <c r="E2464" s="107">
        <v>314183</v>
      </c>
      <c r="F2464" s="108">
        <v>3003437</v>
      </c>
      <c r="G2464" s="107">
        <v>314183</v>
      </c>
      <c r="H2464" s="56"/>
    </row>
    <row r="2465" spans="2:8" ht="15" x14ac:dyDescent="0.2">
      <c r="B2465" s="107">
        <v>314184</v>
      </c>
      <c r="C2465" s="108">
        <v>3003438</v>
      </c>
      <c r="D2465" s="109" t="s">
        <v>3614</v>
      </c>
      <c r="E2465" s="107">
        <v>314184</v>
      </c>
      <c r="F2465" s="108">
        <v>3003438</v>
      </c>
      <c r="G2465" s="107">
        <v>314184</v>
      </c>
      <c r="H2465" s="56"/>
    </row>
    <row r="2466" spans="2:8" ht="15" x14ac:dyDescent="0.2">
      <c r="B2466" s="107">
        <v>314185</v>
      </c>
      <c r="C2466" s="108">
        <v>3003439</v>
      </c>
      <c r="D2466" s="109" t="s">
        <v>3615</v>
      </c>
      <c r="E2466" s="107">
        <v>314185</v>
      </c>
      <c r="F2466" s="108">
        <v>3003439</v>
      </c>
      <c r="G2466" s="107">
        <v>314185</v>
      </c>
      <c r="H2466" s="56"/>
    </row>
    <row r="2467" spans="2:8" ht="15" x14ac:dyDescent="0.2">
      <c r="B2467" s="107">
        <v>314187</v>
      </c>
      <c r="C2467" s="108">
        <v>3003441</v>
      </c>
      <c r="D2467" s="109" t="s">
        <v>3616</v>
      </c>
      <c r="E2467" s="107">
        <v>314187</v>
      </c>
      <c r="F2467" s="108">
        <v>3003441</v>
      </c>
      <c r="G2467" s="107">
        <v>314187</v>
      </c>
      <c r="H2467" s="56"/>
    </row>
    <row r="2468" spans="2:8" ht="15" x14ac:dyDescent="0.2">
      <c r="B2468" s="107">
        <v>314188</v>
      </c>
      <c r="C2468" s="108">
        <v>3003442</v>
      </c>
      <c r="D2468" s="109" t="s">
        <v>3617</v>
      </c>
      <c r="E2468" s="107">
        <v>314188</v>
      </c>
      <c r="F2468" s="108">
        <v>3003442</v>
      </c>
      <c r="G2468" s="107">
        <v>314188</v>
      </c>
      <c r="H2468" s="56"/>
    </row>
    <row r="2469" spans="2:8" ht="15" x14ac:dyDescent="0.2">
      <c r="B2469" s="107">
        <v>314189</v>
      </c>
      <c r="C2469" s="108">
        <v>3003787</v>
      </c>
      <c r="D2469" s="109" t="s">
        <v>3656</v>
      </c>
      <c r="E2469" s="107">
        <v>314189</v>
      </c>
      <c r="F2469" s="108">
        <v>3003787</v>
      </c>
      <c r="G2469" s="107">
        <v>314189</v>
      </c>
      <c r="H2469" s="56"/>
    </row>
    <row r="2470" spans="2:8" ht="15" x14ac:dyDescent="0.2">
      <c r="B2470" s="107">
        <v>314190</v>
      </c>
      <c r="C2470" s="108">
        <v>3003788</v>
      </c>
      <c r="D2470" s="109" t="s">
        <v>3657</v>
      </c>
      <c r="E2470" s="107">
        <v>314190</v>
      </c>
      <c r="F2470" s="108">
        <v>3003788</v>
      </c>
      <c r="G2470" s="107">
        <v>314190</v>
      </c>
      <c r="H2470" s="56"/>
    </row>
    <row r="2471" spans="2:8" ht="15" x14ac:dyDescent="0.2">
      <c r="B2471" s="107">
        <v>315620</v>
      </c>
      <c r="C2471" s="108">
        <v>2008485</v>
      </c>
      <c r="D2471" s="109" t="s">
        <v>5190</v>
      </c>
      <c r="E2471" s="107">
        <v>315620</v>
      </c>
      <c r="F2471" s="108">
        <v>2008485</v>
      </c>
      <c r="G2471" s="107">
        <v>315620</v>
      </c>
      <c r="H2471" s="56"/>
    </row>
    <row r="2472" spans="2:8" ht="15" x14ac:dyDescent="0.2">
      <c r="B2472" s="107">
        <v>315621</v>
      </c>
      <c r="C2472" s="108">
        <v>2008486</v>
      </c>
      <c r="D2472" s="109" t="s">
        <v>5191</v>
      </c>
      <c r="E2472" s="107">
        <v>315621</v>
      </c>
      <c r="F2472" s="108">
        <v>2008486</v>
      </c>
      <c r="G2472" s="107">
        <v>315621</v>
      </c>
      <c r="H2472" s="56"/>
    </row>
    <row r="2473" spans="2:8" ht="15" x14ac:dyDescent="0.2">
      <c r="B2473" s="107">
        <v>315622</v>
      </c>
      <c r="C2473" s="108">
        <v>2008487</v>
      </c>
      <c r="D2473" s="109" t="s">
        <v>1862</v>
      </c>
      <c r="E2473" s="107">
        <v>315622</v>
      </c>
      <c r="F2473" s="108">
        <v>2008487</v>
      </c>
      <c r="G2473" s="107">
        <v>315622</v>
      </c>
      <c r="H2473" s="56"/>
    </row>
    <row r="2474" spans="2:8" ht="15" x14ac:dyDescent="0.2">
      <c r="B2474" s="107">
        <v>315623</v>
      </c>
      <c r="C2474" s="108">
        <v>2008488</v>
      </c>
      <c r="D2474" s="109" t="s">
        <v>5192</v>
      </c>
      <c r="E2474" s="107">
        <v>315623</v>
      </c>
      <c r="F2474" s="108">
        <v>2008488</v>
      </c>
      <c r="G2474" s="107">
        <v>315623</v>
      </c>
      <c r="H2474" s="56"/>
    </row>
    <row r="2475" spans="2:8" ht="15" x14ac:dyDescent="0.2">
      <c r="B2475" s="107">
        <v>315624</v>
      </c>
      <c r="C2475" s="108">
        <v>2008489</v>
      </c>
      <c r="D2475" s="109" t="s">
        <v>5193</v>
      </c>
      <c r="E2475" s="107">
        <v>315624</v>
      </c>
      <c r="F2475" s="108">
        <v>2008489</v>
      </c>
      <c r="G2475" s="107">
        <v>315624</v>
      </c>
      <c r="H2475" s="56"/>
    </row>
    <row r="2476" spans="2:8" ht="15" x14ac:dyDescent="0.2">
      <c r="B2476" s="107">
        <v>315625</v>
      </c>
      <c r="C2476" s="108">
        <v>2008490</v>
      </c>
      <c r="D2476" s="109" t="s">
        <v>1863</v>
      </c>
      <c r="E2476" s="107">
        <v>315625</v>
      </c>
      <c r="F2476" s="108">
        <v>2008490</v>
      </c>
      <c r="G2476" s="107">
        <v>315625</v>
      </c>
      <c r="H2476" s="56"/>
    </row>
    <row r="2477" spans="2:8" ht="15" x14ac:dyDescent="0.2">
      <c r="B2477" s="107">
        <v>315626</v>
      </c>
      <c r="C2477" s="108">
        <v>2008491</v>
      </c>
      <c r="D2477" s="109" t="s">
        <v>5194</v>
      </c>
      <c r="E2477" s="107">
        <v>315626</v>
      </c>
      <c r="F2477" s="108">
        <v>2008491</v>
      </c>
      <c r="G2477" s="107">
        <v>315626</v>
      </c>
      <c r="H2477" s="56"/>
    </row>
    <row r="2478" spans="2:8" ht="15" x14ac:dyDescent="0.2">
      <c r="B2478" s="107">
        <v>315627</v>
      </c>
      <c r="C2478" s="108">
        <v>2008492</v>
      </c>
      <c r="D2478" s="109" t="s">
        <v>5195</v>
      </c>
      <c r="E2478" s="107">
        <v>315627</v>
      </c>
      <c r="F2478" s="108">
        <v>2008492</v>
      </c>
      <c r="G2478" s="107">
        <v>315627</v>
      </c>
      <c r="H2478" s="56"/>
    </row>
    <row r="2479" spans="2:8" ht="15" x14ac:dyDescent="0.2">
      <c r="B2479" s="107">
        <v>315628</v>
      </c>
      <c r="C2479" s="108">
        <v>2008493</v>
      </c>
      <c r="D2479" s="109" t="s">
        <v>5196</v>
      </c>
      <c r="E2479" s="107">
        <v>315628</v>
      </c>
      <c r="F2479" s="108">
        <v>2008493</v>
      </c>
      <c r="G2479" s="107">
        <v>315628</v>
      </c>
      <c r="H2479" s="56"/>
    </row>
    <row r="2480" spans="2:8" ht="15" x14ac:dyDescent="0.2">
      <c r="B2480" s="107">
        <v>315629</v>
      </c>
      <c r="C2480" s="108">
        <v>2008494</v>
      </c>
      <c r="D2480" s="109" t="s">
        <v>5197</v>
      </c>
      <c r="E2480" s="107">
        <v>315629</v>
      </c>
      <c r="F2480" s="108">
        <v>2008494</v>
      </c>
      <c r="G2480" s="107">
        <v>315629</v>
      </c>
      <c r="H2480" s="56"/>
    </row>
    <row r="2481" spans="2:8" ht="15" x14ac:dyDescent="0.2">
      <c r="B2481" s="107">
        <v>315640</v>
      </c>
      <c r="C2481" s="108">
        <v>2008495</v>
      </c>
      <c r="D2481" s="109" t="s">
        <v>5198</v>
      </c>
      <c r="E2481" s="107">
        <v>315640</v>
      </c>
      <c r="F2481" s="108">
        <v>2008495</v>
      </c>
      <c r="G2481" s="107">
        <v>315640</v>
      </c>
      <c r="H2481" s="56"/>
    </row>
    <row r="2482" spans="2:8" ht="15" x14ac:dyDescent="0.2">
      <c r="B2482" s="107">
        <v>315641</v>
      </c>
      <c r="C2482" s="108">
        <v>2008496</v>
      </c>
      <c r="D2482" s="109" t="s">
        <v>5199</v>
      </c>
      <c r="E2482" s="107">
        <v>315641</v>
      </c>
      <c r="F2482" s="108">
        <v>2008496</v>
      </c>
      <c r="G2482" s="107">
        <v>315641</v>
      </c>
      <c r="H2482" s="56"/>
    </row>
    <row r="2483" spans="2:8" ht="15" x14ac:dyDescent="0.2">
      <c r="B2483" s="107">
        <v>315642</v>
      </c>
      <c r="C2483" s="108">
        <v>2008497</v>
      </c>
      <c r="D2483" s="109" t="s">
        <v>5200</v>
      </c>
      <c r="E2483" s="107">
        <v>315642</v>
      </c>
      <c r="F2483" s="108">
        <v>2008497</v>
      </c>
      <c r="G2483" s="107">
        <v>315642</v>
      </c>
      <c r="H2483" s="56"/>
    </row>
    <row r="2484" spans="2:8" ht="15" x14ac:dyDescent="0.2">
      <c r="B2484" s="107">
        <v>315643</v>
      </c>
      <c r="C2484" s="108">
        <v>2008498</v>
      </c>
      <c r="D2484" s="109" t="s">
        <v>5201</v>
      </c>
      <c r="E2484" s="107">
        <v>315643</v>
      </c>
      <c r="F2484" s="108">
        <v>2008498</v>
      </c>
      <c r="G2484" s="107">
        <v>315643</v>
      </c>
      <c r="H2484" s="56"/>
    </row>
    <row r="2485" spans="2:8" ht="15" x14ac:dyDescent="0.2">
      <c r="B2485" s="107">
        <v>315644</v>
      </c>
      <c r="C2485" s="108">
        <v>2008499</v>
      </c>
      <c r="D2485" s="109" t="s">
        <v>5202</v>
      </c>
      <c r="E2485" s="107">
        <v>315644</v>
      </c>
      <c r="F2485" s="108">
        <v>2008499</v>
      </c>
      <c r="G2485" s="107">
        <v>315644</v>
      </c>
      <c r="H2485" s="56"/>
    </row>
    <row r="2486" spans="2:8" ht="15" x14ac:dyDescent="0.2">
      <c r="B2486" s="107">
        <v>315645</v>
      </c>
      <c r="C2486" s="108">
        <v>2008500</v>
      </c>
      <c r="D2486" s="109" t="s">
        <v>5203</v>
      </c>
      <c r="E2486" s="107">
        <v>315645</v>
      </c>
      <c r="F2486" s="108">
        <v>2008500</v>
      </c>
      <c r="G2486" s="107">
        <v>315645</v>
      </c>
      <c r="H2486" s="56"/>
    </row>
    <row r="2487" spans="2:8" ht="15" x14ac:dyDescent="0.2">
      <c r="B2487" s="107">
        <v>315646</v>
      </c>
      <c r="C2487" s="108">
        <v>2008501</v>
      </c>
      <c r="D2487" s="109" t="s">
        <v>5204</v>
      </c>
      <c r="E2487" s="107">
        <v>315646</v>
      </c>
      <c r="F2487" s="108">
        <v>2008501</v>
      </c>
      <c r="G2487" s="107">
        <v>315646</v>
      </c>
      <c r="H2487" s="56"/>
    </row>
    <row r="2488" spans="2:8" ht="15" x14ac:dyDescent="0.2">
      <c r="B2488" s="107">
        <v>315647</v>
      </c>
      <c r="C2488" s="108">
        <v>2008502</v>
      </c>
      <c r="D2488" s="109" t="s">
        <v>5205</v>
      </c>
      <c r="E2488" s="107">
        <v>315647</v>
      </c>
      <c r="F2488" s="108">
        <v>2008502</v>
      </c>
      <c r="G2488" s="107">
        <v>315647</v>
      </c>
      <c r="H2488" s="56"/>
    </row>
    <row r="2489" spans="2:8" ht="15" x14ac:dyDescent="0.2">
      <c r="B2489" s="107">
        <v>315648</v>
      </c>
      <c r="C2489" s="108">
        <v>2008503</v>
      </c>
      <c r="D2489" s="109" t="s">
        <v>5206</v>
      </c>
      <c r="E2489" s="107">
        <v>315648</v>
      </c>
      <c r="F2489" s="108">
        <v>2008503</v>
      </c>
      <c r="G2489" s="107">
        <v>315648</v>
      </c>
      <c r="H2489" s="56"/>
    </row>
    <row r="2490" spans="2:8" ht="15" x14ac:dyDescent="0.2">
      <c r="B2490" s="107">
        <v>315649</v>
      </c>
      <c r="C2490" s="108">
        <v>2008504</v>
      </c>
      <c r="D2490" s="109" t="s">
        <v>5207</v>
      </c>
      <c r="E2490" s="107">
        <v>315649</v>
      </c>
      <c r="F2490" s="108">
        <v>2008504</v>
      </c>
      <c r="G2490" s="107">
        <v>315649</v>
      </c>
      <c r="H2490" s="56"/>
    </row>
    <row r="2491" spans="2:8" ht="15" x14ac:dyDescent="0.2">
      <c r="B2491" s="107">
        <v>315668</v>
      </c>
      <c r="C2491" s="108">
        <v>2008505</v>
      </c>
      <c r="D2491" s="109" t="s">
        <v>5208</v>
      </c>
      <c r="E2491" s="107">
        <v>315668</v>
      </c>
      <c r="F2491" s="108">
        <v>2008505</v>
      </c>
      <c r="G2491" s="107">
        <v>315668</v>
      </c>
      <c r="H2491" s="56"/>
    </row>
    <row r="2492" spans="2:8" ht="15" x14ac:dyDescent="0.2">
      <c r="B2492" s="107">
        <v>315669</v>
      </c>
      <c r="C2492" s="108">
        <v>2008506</v>
      </c>
      <c r="D2492" s="109" t="s">
        <v>5209</v>
      </c>
      <c r="E2492" s="107">
        <v>315669</v>
      </c>
      <c r="F2492" s="108">
        <v>2008506</v>
      </c>
      <c r="G2492" s="107">
        <v>315669</v>
      </c>
      <c r="H2492" s="56"/>
    </row>
    <row r="2493" spans="2:8" ht="15" x14ac:dyDescent="0.2">
      <c r="B2493" s="107">
        <v>315670</v>
      </c>
      <c r="C2493" s="108">
        <v>2008507</v>
      </c>
      <c r="D2493" s="109" t="s">
        <v>5210</v>
      </c>
      <c r="E2493" s="107">
        <v>315670</v>
      </c>
      <c r="F2493" s="108">
        <v>2008507</v>
      </c>
      <c r="G2493" s="107">
        <v>315670</v>
      </c>
      <c r="H2493" s="56"/>
    </row>
    <row r="2494" spans="2:8" ht="15" x14ac:dyDescent="0.2">
      <c r="B2494" s="107">
        <v>315671</v>
      </c>
      <c r="C2494" s="108">
        <v>2008508</v>
      </c>
      <c r="D2494" s="109" t="s">
        <v>1864</v>
      </c>
      <c r="E2494" s="107">
        <v>315671</v>
      </c>
      <c r="F2494" s="108">
        <v>2008508</v>
      </c>
      <c r="G2494" s="107">
        <v>315671</v>
      </c>
      <c r="H2494" s="56"/>
    </row>
    <row r="2495" spans="2:8" ht="15" x14ac:dyDescent="0.2">
      <c r="B2495" s="107">
        <v>315672</v>
      </c>
      <c r="C2495" s="108">
        <v>2008509</v>
      </c>
      <c r="D2495" s="109" t="s">
        <v>5211</v>
      </c>
      <c r="E2495" s="107">
        <v>315672</v>
      </c>
      <c r="F2495" s="108">
        <v>2008509</v>
      </c>
      <c r="G2495" s="107">
        <v>315672</v>
      </c>
      <c r="H2495" s="56"/>
    </row>
    <row r="2496" spans="2:8" ht="15" x14ac:dyDescent="0.2">
      <c r="B2496" s="107">
        <v>315673</v>
      </c>
      <c r="C2496" s="108">
        <v>2008510</v>
      </c>
      <c r="D2496" s="109" t="s">
        <v>5212</v>
      </c>
      <c r="E2496" s="107">
        <v>315673</v>
      </c>
      <c r="F2496" s="108">
        <v>2008510</v>
      </c>
      <c r="G2496" s="107">
        <v>315673</v>
      </c>
      <c r="H2496" s="56"/>
    </row>
    <row r="2497" spans="2:8" ht="15" x14ac:dyDescent="0.2">
      <c r="B2497" s="107">
        <v>315674</v>
      </c>
      <c r="C2497" s="108">
        <v>2008511</v>
      </c>
      <c r="D2497" s="109" t="s">
        <v>5213</v>
      </c>
      <c r="E2497" s="107">
        <v>315674</v>
      </c>
      <c r="F2497" s="108">
        <v>2008511</v>
      </c>
      <c r="G2497" s="107">
        <v>315674</v>
      </c>
      <c r="H2497" s="56"/>
    </row>
    <row r="2498" spans="2:8" ht="15" x14ac:dyDescent="0.2">
      <c r="B2498" s="107">
        <v>315675</v>
      </c>
      <c r="C2498" s="108">
        <v>2008512</v>
      </c>
      <c r="D2498" s="109" t="s">
        <v>5214</v>
      </c>
      <c r="E2498" s="107">
        <v>315675</v>
      </c>
      <c r="F2498" s="108">
        <v>2008512</v>
      </c>
      <c r="G2498" s="107">
        <v>315675</v>
      </c>
      <c r="H2498" s="56"/>
    </row>
    <row r="2499" spans="2:8" ht="15" x14ac:dyDescent="0.2">
      <c r="B2499" s="107">
        <v>315676</v>
      </c>
      <c r="C2499" s="108">
        <v>2008513</v>
      </c>
      <c r="D2499" s="109" t="s">
        <v>5215</v>
      </c>
      <c r="E2499" s="107">
        <v>315676</v>
      </c>
      <c r="F2499" s="108">
        <v>2008513</v>
      </c>
      <c r="G2499" s="107">
        <v>315676</v>
      </c>
      <c r="H2499" s="56"/>
    </row>
    <row r="2500" spans="2:8" ht="15" x14ac:dyDescent="0.2">
      <c r="B2500" s="107">
        <v>315677</v>
      </c>
      <c r="C2500" s="108">
        <v>2008514</v>
      </c>
      <c r="D2500" s="109" t="s">
        <v>5216</v>
      </c>
      <c r="E2500" s="107">
        <v>315677</v>
      </c>
      <c r="F2500" s="108">
        <v>2008514</v>
      </c>
      <c r="G2500" s="107">
        <v>315677</v>
      </c>
      <c r="H2500" s="56"/>
    </row>
    <row r="2501" spans="2:8" ht="15" x14ac:dyDescent="0.2">
      <c r="B2501" s="107">
        <v>315678</v>
      </c>
      <c r="C2501" s="108">
        <v>2008515</v>
      </c>
      <c r="D2501" s="109" t="s">
        <v>5217</v>
      </c>
      <c r="E2501" s="107">
        <v>315678</v>
      </c>
      <c r="F2501" s="108">
        <v>2008515</v>
      </c>
      <c r="G2501" s="107">
        <v>315678</v>
      </c>
      <c r="H2501" s="56"/>
    </row>
    <row r="2502" spans="2:8" ht="15" x14ac:dyDescent="0.2">
      <c r="B2502" s="107">
        <v>315679</v>
      </c>
      <c r="C2502" s="108">
        <v>2008516</v>
      </c>
      <c r="D2502" s="109" t="s">
        <v>1865</v>
      </c>
      <c r="E2502" s="107">
        <v>315679</v>
      </c>
      <c r="F2502" s="108">
        <v>2008516</v>
      </c>
      <c r="G2502" s="107">
        <v>315679</v>
      </c>
      <c r="H2502" s="56"/>
    </row>
    <row r="2503" spans="2:8" ht="15" x14ac:dyDescent="0.2">
      <c r="B2503" s="107">
        <v>315680</v>
      </c>
      <c r="C2503" s="108">
        <v>2008517</v>
      </c>
      <c r="D2503" s="109" t="s">
        <v>5218</v>
      </c>
      <c r="E2503" s="107">
        <v>315680</v>
      </c>
      <c r="F2503" s="108">
        <v>2008517</v>
      </c>
      <c r="G2503" s="107">
        <v>315680</v>
      </c>
      <c r="H2503" s="56"/>
    </row>
    <row r="2504" spans="2:8" ht="15" x14ac:dyDescent="0.2">
      <c r="B2504" s="107">
        <v>315681</v>
      </c>
      <c r="C2504" s="108">
        <v>2008518</v>
      </c>
      <c r="D2504" s="109" t="s">
        <v>5219</v>
      </c>
      <c r="E2504" s="107">
        <v>315681</v>
      </c>
      <c r="F2504" s="108">
        <v>2008518</v>
      </c>
      <c r="G2504" s="107">
        <v>315681</v>
      </c>
      <c r="H2504" s="56"/>
    </row>
    <row r="2505" spans="2:8" ht="15" x14ac:dyDescent="0.2">
      <c r="B2505" s="107">
        <v>315682</v>
      </c>
      <c r="C2505" s="108">
        <v>2008519</v>
      </c>
      <c r="D2505" s="109" t="s">
        <v>5220</v>
      </c>
      <c r="E2505" s="107">
        <v>315682</v>
      </c>
      <c r="F2505" s="108">
        <v>2008519</v>
      </c>
      <c r="G2505" s="107">
        <v>315682</v>
      </c>
      <c r="H2505" s="56"/>
    </row>
    <row r="2506" spans="2:8" ht="15" x14ac:dyDescent="0.2">
      <c r="B2506" s="107">
        <v>315683</v>
      </c>
      <c r="C2506" s="108">
        <v>2008520</v>
      </c>
      <c r="D2506" s="109" t="s">
        <v>5221</v>
      </c>
      <c r="E2506" s="107">
        <v>315683</v>
      </c>
      <c r="F2506" s="108">
        <v>2008520</v>
      </c>
      <c r="G2506" s="107">
        <v>315683</v>
      </c>
      <c r="H2506" s="56"/>
    </row>
    <row r="2507" spans="2:8" ht="15" x14ac:dyDescent="0.2">
      <c r="B2507" s="107">
        <v>315721</v>
      </c>
      <c r="C2507" s="108">
        <v>2008526</v>
      </c>
      <c r="D2507" s="109" t="s">
        <v>5222</v>
      </c>
      <c r="E2507" s="107">
        <v>315721</v>
      </c>
      <c r="F2507" s="108">
        <v>2008526</v>
      </c>
      <c r="G2507" s="107">
        <v>315721</v>
      </c>
      <c r="H2507" s="56"/>
    </row>
    <row r="2508" spans="2:8" ht="15" x14ac:dyDescent="0.2">
      <c r="B2508" s="107">
        <v>315723</v>
      </c>
      <c r="C2508" s="108">
        <v>2008528</v>
      </c>
      <c r="D2508" s="109" t="s">
        <v>5223</v>
      </c>
      <c r="E2508" s="107">
        <v>315723</v>
      </c>
      <c r="F2508" s="108">
        <v>2008528</v>
      </c>
      <c r="G2508" s="107">
        <v>315723</v>
      </c>
      <c r="H2508" s="56"/>
    </row>
    <row r="2509" spans="2:8" ht="15" x14ac:dyDescent="0.2">
      <c r="B2509" s="107">
        <v>315724</v>
      </c>
      <c r="C2509" s="108">
        <v>2008529</v>
      </c>
      <c r="D2509" s="109" t="s">
        <v>5224</v>
      </c>
      <c r="E2509" s="107">
        <v>315724</v>
      </c>
      <c r="F2509" s="108">
        <v>2008529</v>
      </c>
      <c r="G2509" s="107">
        <v>315724</v>
      </c>
      <c r="H2509" s="56"/>
    </row>
    <row r="2510" spans="2:8" ht="15" x14ac:dyDescent="0.2">
      <c r="B2510" s="107">
        <v>315725</v>
      </c>
      <c r="C2510" s="108">
        <v>2008530</v>
      </c>
      <c r="D2510" s="109" t="s">
        <v>5225</v>
      </c>
      <c r="E2510" s="107">
        <v>315725</v>
      </c>
      <c r="F2510" s="108">
        <v>2008530</v>
      </c>
      <c r="G2510" s="107">
        <v>315725</v>
      </c>
      <c r="H2510" s="56"/>
    </row>
    <row r="2511" spans="2:8" ht="15" x14ac:dyDescent="0.2">
      <c r="B2511" s="107">
        <v>315726</v>
      </c>
      <c r="C2511" s="108">
        <v>2008531</v>
      </c>
      <c r="D2511" s="109" t="s">
        <v>5226</v>
      </c>
      <c r="E2511" s="107">
        <v>315726</v>
      </c>
      <c r="F2511" s="108">
        <v>2008531</v>
      </c>
      <c r="G2511" s="107">
        <v>315726</v>
      </c>
      <c r="H2511" s="56"/>
    </row>
    <row r="2512" spans="2:8" ht="15" x14ac:dyDescent="0.2">
      <c r="B2512" s="107">
        <v>315727</v>
      </c>
      <c r="C2512" s="108">
        <v>2008532</v>
      </c>
      <c r="D2512" s="109" t="s">
        <v>5227</v>
      </c>
      <c r="E2512" s="107">
        <v>315727</v>
      </c>
      <c r="F2512" s="108">
        <v>2008532</v>
      </c>
      <c r="G2512" s="107">
        <v>315727</v>
      </c>
      <c r="H2512" s="56"/>
    </row>
    <row r="2513" spans="2:8" ht="15" x14ac:dyDescent="0.2">
      <c r="B2513" s="107">
        <v>315729</v>
      </c>
      <c r="C2513" s="108">
        <v>2008534</v>
      </c>
      <c r="D2513" s="109" t="s">
        <v>5228</v>
      </c>
      <c r="E2513" s="107">
        <v>315729</v>
      </c>
      <c r="F2513" s="108">
        <v>2008534</v>
      </c>
      <c r="G2513" s="107">
        <v>315729</v>
      </c>
      <c r="H2513" s="56"/>
    </row>
    <row r="2514" spans="2:8" ht="15" x14ac:dyDescent="0.2">
      <c r="B2514" s="107">
        <v>315730</v>
      </c>
      <c r="C2514" s="108">
        <v>2008535</v>
      </c>
      <c r="D2514" s="109" t="s">
        <v>5229</v>
      </c>
      <c r="E2514" s="107">
        <v>315730</v>
      </c>
      <c r="F2514" s="108">
        <v>2008535</v>
      </c>
      <c r="G2514" s="107">
        <v>315730</v>
      </c>
      <c r="H2514" s="56"/>
    </row>
    <row r="2515" spans="2:8" ht="15" x14ac:dyDescent="0.2">
      <c r="B2515" s="107">
        <v>315731</v>
      </c>
      <c r="C2515" s="108">
        <v>2008536</v>
      </c>
      <c r="D2515" s="109" t="s">
        <v>5230</v>
      </c>
      <c r="E2515" s="107">
        <v>315731</v>
      </c>
      <c r="F2515" s="108">
        <v>2008536</v>
      </c>
      <c r="G2515" s="107">
        <v>315731</v>
      </c>
      <c r="H2515" s="56"/>
    </row>
    <row r="2516" spans="2:8" ht="15" x14ac:dyDescent="0.2">
      <c r="B2516" s="107">
        <v>315738</v>
      </c>
      <c r="C2516" s="108">
        <v>2008537</v>
      </c>
      <c r="D2516" s="109" t="s">
        <v>5231</v>
      </c>
      <c r="E2516" s="107">
        <v>315738</v>
      </c>
      <c r="F2516" s="108">
        <v>2008537</v>
      </c>
      <c r="G2516" s="107">
        <v>315738</v>
      </c>
      <c r="H2516" s="56"/>
    </row>
    <row r="2517" spans="2:8" ht="15" x14ac:dyDescent="0.2">
      <c r="B2517" s="107">
        <v>315740</v>
      </c>
      <c r="C2517" s="108">
        <v>2008539</v>
      </c>
      <c r="D2517" s="109" t="s">
        <v>5232</v>
      </c>
      <c r="E2517" s="107">
        <v>315740</v>
      </c>
      <c r="F2517" s="108">
        <v>2008539</v>
      </c>
      <c r="G2517" s="107">
        <v>315740</v>
      </c>
      <c r="H2517" s="56"/>
    </row>
    <row r="2518" spans="2:8" ht="15" x14ac:dyDescent="0.2">
      <c r="B2518" s="107">
        <v>315741</v>
      </c>
      <c r="C2518" s="108">
        <v>2008540</v>
      </c>
      <c r="D2518" s="109" t="s">
        <v>5233</v>
      </c>
      <c r="E2518" s="107">
        <v>315741</v>
      </c>
      <c r="F2518" s="108">
        <v>2008540</v>
      </c>
      <c r="G2518" s="107">
        <v>315741</v>
      </c>
      <c r="H2518" s="56"/>
    </row>
    <row r="2519" spans="2:8" ht="15" x14ac:dyDescent="0.2">
      <c r="B2519" s="107">
        <v>315742</v>
      </c>
      <c r="C2519" s="108">
        <v>2008541</v>
      </c>
      <c r="D2519" s="109" t="s">
        <v>5234</v>
      </c>
      <c r="E2519" s="107">
        <v>315742</v>
      </c>
      <c r="F2519" s="108">
        <v>2008541</v>
      </c>
      <c r="G2519" s="107">
        <v>315742</v>
      </c>
      <c r="H2519" s="56"/>
    </row>
    <row r="2520" spans="2:8" ht="15" x14ac:dyDescent="0.2">
      <c r="B2520" s="107">
        <v>315743</v>
      </c>
      <c r="C2520" s="108">
        <v>2008542</v>
      </c>
      <c r="D2520" s="109" t="s">
        <v>5235</v>
      </c>
      <c r="E2520" s="107">
        <v>315743</v>
      </c>
      <c r="F2520" s="108">
        <v>2008542</v>
      </c>
      <c r="G2520" s="107">
        <v>315743</v>
      </c>
      <c r="H2520" s="56"/>
    </row>
    <row r="2521" spans="2:8" ht="15" x14ac:dyDescent="0.2">
      <c r="B2521" s="107">
        <v>315745</v>
      </c>
      <c r="C2521" s="108">
        <v>2008543</v>
      </c>
      <c r="D2521" s="109" t="s">
        <v>5236</v>
      </c>
      <c r="E2521" s="107">
        <v>315745</v>
      </c>
      <c r="F2521" s="108">
        <v>2008543</v>
      </c>
      <c r="G2521" s="107">
        <v>315745</v>
      </c>
      <c r="H2521" s="56"/>
    </row>
    <row r="2522" spans="2:8" ht="15" x14ac:dyDescent="0.2">
      <c r="B2522" s="107">
        <v>315746</v>
      </c>
      <c r="C2522" s="108">
        <v>2008544</v>
      </c>
      <c r="D2522" s="109" t="s">
        <v>5237</v>
      </c>
      <c r="E2522" s="107">
        <v>315746</v>
      </c>
      <c r="F2522" s="108">
        <v>2008544</v>
      </c>
      <c r="G2522" s="107">
        <v>315746</v>
      </c>
      <c r="H2522" s="56"/>
    </row>
    <row r="2523" spans="2:8" ht="15" x14ac:dyDescent="0.2">
      <c r="B2523" s="107">
        <v>315747</v>
      </c>
      <c r="C2523" s="108">
        <v>2008545</v>
      </c>
      <c r="D2523" s="109" t="s">
        <v>5238</v>
      </c>
      <c r="E2523" s="107">
        <v>315747</v>
      </c>
      <c r="F2523" s="108">
        <v>2008545</v>
      </c>
      <c r="G2523" s="107">
        <v>315747</v>
      </c>
      <c r="H2523" s="56"/>
    </row>
    <row r="2524" spans="2:8" ht="15" x14ac:dyDescent="0.2">
      <c r="B2524" s="107">
        <v>315748</v>
      </c>
      <c r="C2524" s="108">
        <v>2008546</v>
      </c>
      <c r="D2524" s="109" t="s">
        <v>5239</v>
      </c>
      <c r="E2524" s="107">
        <v>315748</v>
      </c>
      <c r="F2524" s="108">
        <v>2008546</v>
      </c>
      <c r="G2524" s="107">
        <v>315748</v>
      </c>
      <c r="H2524" s="56"/>
    </row>
    <row r="2525" spans="2:8" ht="15" x14ac:dyDescent="0.2">
      <c r="B2525" s="107">
        <v>315749</v>
      </c>
      <c r="C2525" s="108">
        <v>2008547</v>
      </c>
      <c r="D2525" s="109" t="s">
        <v>5240</v>
      </c>
      <c r="E2525" s="107">
        <v>315749</v>
      </c>
      <c r="F2525" s="108">
        <v>2008547</v>
      </c>
      <c r="G2525" s="107">
        <v>315749</v>
      </c>
      <c r="H2525" s="56"/>
    </row>
    <row r="2526" spans="2:8" ht="15" x14ac:dyDescent="0.2">
      <c r="B2526" s="107">
        <v>315750</v>
      </c>
      <c r="C2526" s="108">
        <v>2008548</v>
      </c>
      <c r="D2526" s="109" t="s">
        <v>5241</v>
      </c>
      <c r="E2526" s="107">
        <v>315750</v>
      </c>
      <c r="F2526" s="108">
        <v>2008548</v>
      </c>
      <c r="G2526" s="107">
        <v>315750</v>
      </c>
      <c r="H2526" s="56"/>
    </row>
    <row r="2527" spans="2:8" ht="15" x14ac:dyDescent="0.2">
      <c r="B2527" s="107">
        <v>315773</v>
      </c>
      <c r="C2527" s="108">
        <v>2008556</v>
      </c>
      <c r="D2527" s="109" t="s">
        <v>1866</v>
      </c>
      <c r="E2527" s="107">
        <v>315773</v>
      </c>
      <c r="F2527" s="108">
        <v>2008556</v>
      </c>
      <c r="G2527" s="107">
        <v>315773</v>
      </c>
      <c r="H2527" s="56"/>
    </row>
    <row r="2528" spans="2:8" ht="15" x14ac:dyDescent="0.2">
      <c r="B2528" s="107">
        <v>315774</v>
      </c>
      <c r="C2528" s="108">
        <v>2008557</v>
      </c>
      <c r="D2528" s="109" t="s">
        <v>1867</v>
      </c>
      <c r="E2528" s="107">
        <v>315774</v>
      </c>
      <c r="F2528" s="108">
        <v>2008557</v>
      </c>
      <c r="G2528" s="107">
        <v>315774</v>
      </c>
      <c r="H2528" s="56"/>
    </row>
    <row r="2529" spans="2:8" ht="15" x14ac:dyDescent="0.2">
      <c r="B2529" s="107">
        <v>315775</v>
      </c>
      <c r="C2529" s="108">
        <v>2008558</v>
      </c>
      <c r="D2529" s="109" t="s">
        <v>1868</v>
      </c>
      <c r="E2529" s="107">
        <v>315775</v>
      </c>
      <c r="F2529" s="108">
        <v>2008558</v>
      </c>
      <c r="G2529" s="107">
        <v>315775</v>
      </c>
      <c r="H2529" s="56"/>
    </row>
    <row r="2530" spans="2:8" ht="15" x14ac:dyDescent="0.2">
      <c r="B2530" s="107">
        <v>315779</v>
      </c>
      <c r="C2530" s="108">
        <v>2008559</v>
      </c>
      <c r="D2530" s="109" t="s">
        <v>5242</v>
      </c>
      <c r="E2530" s="107">
        <v>315779</v>
      </c>
      <c r="F2530" s="108">
        <v>2008559</v>
      </c>
      <c r="G2530" s="107">
        <v>315779</v>
      </c>
      <c r="H2530" s="56"/>
    </row>
    <row r="2531" spans="2:8" ht="15" x14ac:dyDescent="0.2">
      <c r="B2531" s="107">
        <v>315780</v>
      </c>
      <c r="C2531" s="108">
        <v>2008560</v>
      </c>
      <c r="D2531" s="109" t="s">
        <v>5243</v>
      </c>
      <c r="E2531" s="107">
        <v>315780</v>
      </c>
      <c r="F2531" s="108">
        <v>2008560</v>
      </c>
      <c r="G2531" s="107">
        <v>315780</v>
      </c>
      <c r="H2531" s="56"/>
    </row>
    <row r="2532" spans="2:8" ht="15" x14ac:dyDescent="0.2">
      <c r="B2532" s="107">
        <v>315781</v>
      </c>
      <c r="C2532" s="108">
        <v>2008561</v>
      </c>
      <c r="D2532" s="109" t="s">
        <v>5244</v>
      </c>
      <c r="E2532" s="107">
        <v>315781</v>
      </c>
      <c r="F2532" s="108">
        <v>2008561</v>
      </c>
      <c r="G2532" s="107">
        <v>315781</v>
      </c>
      <c r="H2532" s="56"/>
    </row>
    <row r="2533" spans="2:8" ht="15" x14ac:dyDescent="0.2">
      <c r="B2533" s="107">
        <v>315785</v>
      </c>
      <c r="C2533" s="108">
        <v>2008562</v>
      </c>
      <c r="D2533" s="109" t="s">
        <v>1869</v>
      </c>
      <c r="E2533" s="107">
        <v>315785</v>
      </c>
      <c r="F2533" s="108">
        <v>2008562</v>
      </c>
      <c r="G2533" s="107">
        <v>315785</v>
      </c>
      <c r="H2533" s="56"/>
    </row>
    <row r="2534" spans="2:8" ht="15" x14ac:dyDescent="0.2">
      <c r="B2534" s="107">
        <v>315786</v>
      </c>
      <c r="C2534" s="108">
        <v>2008563</v>
      </c>
      <c r="D2534" s="109" t="s">
        <v>1870</v>
      </c>
      <c r="E2534" s="107">
        <v>315786</v>
      </c>
      <c r="F2534" s="108">
        <v>2008563</v>
      </c>
      <c r="G2534" s="107">
        <v>315786</v>
      </c>
      <c r="H2534" s="56"/>
    </row>
    <row r="2535" spans="2:8" ht="15" x14ac:dyDescent="0.2">
      <c r="B2535" s="107">
        <v>315787</v>
      </c>
      <c r="C2535" s="108">
        <v>2008564</v>
      </c>
      <c r="D2535" s="109" t="s">
        <v>1871</v>
      </c>
      <c r="E2535" s="107">
        <v>315787</v>
      </c>
      <c r="F2535" s="108">
        <v>2008564</v>
      </c>
      <c r="G2535" s="107">
        <v>315787</v>
      </c>
      <c r="H2535" s="56"/>
    </row>
    <row r="2536" spans="2:8" ht="15" x14ac:dyDescent="0.2">
      <c r="B2536" s="107">
        <v>315788</v>
      </c>
      <c r="C2536" s="108">
        <v>2008565</v>
      </c>
      <c r="D2536" s="109" t="s">
        <v>1872</v>
      </c>
      <c r="E2536" s="107">
        <v>315788</v>
      </c>
      <c r="F2536" s="108">
        <v>2008565</v>
      </c>
      <c r="G2536" s="107">
        <v>315788</v>
      </c>
      <c r="H2536" s="56"/>
    </row>
    <row r="2537" spans="2:8" ht="15" x14ac:dyDescent="0.2">
      <c r="B2537" s="107">
        <v>315789</v>
      </c>
      <c r="C2537" s="108">
        <v>2008566</v>
      </c>
      <c r="D2537" s="109" t="s">
        <v>1873</v>
      </c>
      <c r="E2537" s="107">
        <v>315789</v>
      </c>
      <c r="F2537" s="108">
        <v>2008566</v>
      </c>
      <c r="G2537" s="107">
        <v>315789</v>
      </c>
      <c r="H2537" s="56"/>
    </row>
    <row r="2538" spans="2:8" ht="15" x14ac:dyDescent="0.2">
      <c r="B2538" s="107">
        <v>315790</v>
      </c>
      <c r="C2538" s="108">
        <v>2008567</v>
      </c>
      <c r="D2538" s="109" t="s">
        <v>1874</v>
      </c>
      <c r="E2538" s="107">
        <v>315790</v>
      </c>
      <c r="F2538" s="108">
        <v>2008567</v>
      </c>
      <c r="G2538" s="107">
        <v>315790</v>
      </c>
      <c r="H2538" s="56"/>
    </row>
    <row r="2539" spans="2:8" ht="15" x14ac:dyDescent="0.2">
      <c r="B2539" s="107">
        <v>315794</v>
      </c>
      <c r="C2539" s="108">
        <v>2008571</v>
      </c>
      <c r="D2539" s="109" t="s">
        <v>1875</v>
      </c>
      <c r="E2539" s="107">
        <v>315794</v>
      </c>
      <c r="F2539" s="108">
        <v>2008571</v>
      </c>
      <c r="G2539" s="107">
        <v>315794</v>
      </c>
      <c r="H2539" s="56"/>
    </row>
    <row r="2540" spans="2:8" ht="15" x14ac:dyDescent="0.2">
      <c r="B2540" s="107">
        <v>315796</v>
      </c>
      <c r="C2540" s="108">
        <v>2008572</v>
      </c>
      <c r="D2540" s="109" t="s">
        <v>3859</v>
      </c>
      <c r="E2540" s="107">
        <v>315796</v>
      </c>
      <c r="F2540" s="108">
        <v>2008572</v>
      </c>
      <c r="G2540" s="107">
        <v>315796</v>
      </c>
      <c r="H2540" s="56"/>
    </row>
    <row r="2541" spans="2:8" ht="15" x14ac:dyDescent="0.2">
      <c r="B2541" s="107">
        <v>315797</v>
      </c>
      <c r="C2541" s="108">
        <v>2008573</v>
      </c>
      <c r="D2541" s="109" t="s">
        <v>1876</v>
      </c>
      <c r="E2541" s="107">
        <v>315797</v>
      </c>
      <c r="F2541" s="108">
        <v>2008573</v>
      </c>
      <c r="G2541" s="107">
        <v>315797</v>
      </c>
      <c r="H2541" s="56"/>
    </row>
    <row r="2542" spans="2:8" ht="15" x14ac:dyDescent="0.2">
      <c r="B2542" s="107">
        <v>315798</v>
      </c>
      <c r="C2542" s="108">
        <v>2008574</v>
      </c>
      <c r="D2542" s="109" t="s">
        <v>1877</v>
      </c>
      <c r="E2542" s="107">
        <v>315798</v>
      </c>
      <c r="F2542" s="108">
        <v>2008574</v>
      </c>
      <c r="G2542" s="107">
        <v>315798</v>
      </c>
      <c r="H2542" s="56"/>
    </row>
    <row r="2543" spans="2:8" ht="15" x14ac:dyDescent="0.2">
      <c r="B2543" s="107">
        <v>315799</v>
      </c>
      <c r="C2543" s="108">
        <v>2008575</v>
      </c>
      <c r="D2543" s="109" t="s">
        <v>1878</v>
      </c>
      <c r="E2543" s="107">
        <v>315799</v>
      </c>
      <c r="F2543" s="108">
        <v>2008575</v>
      </c>
      <c r="G2543" s="107">
        <v>315799</v>
      </c>
      <c r="H2543" s="56"/>
    </row>
    <row r="2544" spans="2:8" ht="15" x14ac:dyDescent="0.2">
      <c r="B2544" s="107">
        <v>315800</v>
      </c>
      <c r="C2544" s="108">
        <v>2008576</v>
      </c>
      <c r="D2544" s="109" t="s">
        <v>1879</v>
      </c>
      <c r="E2544" s="107">
        <v>315800</v>
      </c>
      <c r="F2544" s="108">
        <v>2008576</v>
      </c>
      <c r="G2544" s="107">
        <v>315800</v>
      </c>
      <c r="H2544" s="56"/>
    </row>
    <row r="2545" spans="2:8" ht="15" x14ac:dyDescent="0.2">
      <c r="B2545" s="107">
        <v>315801</v>
      </c>
      <c r="C2545" s="108">
        <v>2008577</v>
      </c>
      <c r="D2545" s="109" t="s">
        <v>1880</v>
      </c>
      <c r="E2545" s="107">
        <v>315801</v>
      </c>
      <c r="F2545" s="108">
        <v>2008577</v>
      </c>
      <c r="G2545" s="107">
        <v>315801</v>
      </c>
      <c r="H2545" s="56"/>
    </row>
    <row r="2546" spans="2:8" ht="15" x14ac:dyDescent="0.2">
      <c r="B2546" s="107">
        <v>315802</v>
      </c>
      <c r="C2546" s="108">
        <v>2008578</v>
      </c>
      <c r="D2546" s="109" t="s">
        <v>1881</v>
      </c>
      <c r="E2546" s="107">
        <v>315802</v>
      </c>
      <c r="F2546" s="108">
        <v>2008578</v>
      </c>
      <c r="G2546" s="107">
        <v>315802</v>
      </c>
      <c r="H2546" s="56"/>
    </row>
    <row r="2547" spans="2:8" ht="15" x14ac:dyDescent="0.2">
      <c r="B2547" s="107">
        <v>315803</v>
      </c>
      <c r="C2547" s="108">
        <v>2008579</v>
      </c>
      <c r="D2547" s="109" t="s">
        <v>1882</v>
      </c>
      <c r="E2547" s="107">
        <v>315803</v>
      </c>
      <c r="F2547" s="108">
        <v>2008579</v>
      </c>
      <c r="G2547" s="107">
        <v>315803</v>
      </c>
      <c r="H2547" s="56"/>
    </row>
    <row r="2548" spans="2:8" ht="15" x14ac:dyDescent="0.2">
      <c r="B2548" s="107">
        <v>315804</v>
      </c>
      <c r="C2548" s="108">
        <v>2008580</v>
      </c>
      <c r="D2548" s="109" t="s">
        <v>1883</v>
      </c>
      <c r="E2548" s="107">
        <v>315804</v>
      </c>
      <c r="F2548" s="108">
        <v>2008580</v>
      </c>
      <c r="G2548" s="107">
        <v>315804</v>
      </c>
      <c r="H2548" s="56"/>
    </row>
    <row r="2549" spans="2:8" ht="15" x14ac:dyDescent="0.2">
      <c r="B2549" s="107">
        <v>315805</v>
      </c>
      <c r="C2549" s="108">
        <v>2008581</v>
      </c>
      <c r="D2549" s="109" t="s">
        <v>3860</v>
      </c>
      <c r="E2549" s="107">
        <v>315805</v>
      </c>
      <c r="F2549" s="108">
        <v>2008581</v>
      </c>
      <c r="G2549" s="107">
        <v>315805</v>
      </c>
      <c r="H2549" s="56"/>
    </row>
    <row r="2550" spans="2:8" ht="15" x14ac:dyDescent="0.2">
      <c r="B2550" s="107">
        <v>315806</v>
      </c>
      <c r="C2550" s="108">
        <v>2008582</v>
      </c>
      <c r="D2550" s="109" t="s">
        <v>3861</v>
      </c>
      <c r="E2550" s="107">
        <v>315806</v>
      </c>
      <c r="F2550" s="108">
        <v>2008582</v>
      </c>
      <c r="G2550" s="107">
        <v>315806</v>
      </c>
      <c r="H2550" s="56"/>
    </row>
    <row r="2551" spans="2:8" ht="15" x14ac:dyDescent="0.2">
      <c r="B2551" s="107">
        <v>315816</v>
      </c>
      <c r="C2551" s="108">
        <v>2008584</v>
      </c>
      <c r="D2551" s="109" t="s">
        <v>1884</v>
      </c>
      <c r="E2551" s="107">
        <v>315816</v>
      </c>
      <c r="F2551" s="108">
        <v>2008584</v>
      </c>
      <c r="G2551" s="107">
        <v>315816</v>
      </c>
      <c r="H2551" s="56"/>
    </row>
    <row r="2552" spans="2:8" ht="15" x14ac:dyDescent="0.2">
      <c r="B2552" s="107">
        <v>315821</v>
      </c>
      <c r="C2552" s="108">
        <v>2008587</v>
      </c>
      <c r="D2552" s="109" t="s">
        <v>1885</v>
      </c>
      <c r="E2552" s="107">
        <v>315821</v>
      </c>
      <c r="F2552" s="108">
        <v>2008587</v>
      </c>
      <c r="G2552" s="107">
        <v>315821</v>
      </c>
      <c r="H2552" s="56"/>
    </row>
    <row r="2553" spans="2:8" ht="15" x14ac:dyDescent="0.2">
      <c r="B2553" s="107">
        <v>315822</v>
      </c>
      <c r="C2553" s="108">
        <v>2008588</v>
      </c>
      <c r="D2553" s="109" t="s">
        <v>5245</v>
      </c>
      <c r="E2553" s="107">
        <v>315822</v>
      </c>
      <c r="F2553" s="108">
        <v>2008588</v>
      </c>
      <c r="G2553" s="107">
        <v>315822</v>
      </c>
      <c r="H2553" s="56"/>
    </row>
    <row r="2554" spans="2:8" ht="15" x14ac:dyDescent="0.2">
      <c r="B2554" s="107">
        <v>315826</v>
      </c>
      <c r="C2554" s="108">
        <v>2008590</v>
      </c>
      <c r="D2554" s="109" t="s">
        <v>3862</v>
      </c>
      <c r="E2554" s="107">
        <v>315826</v>
      </c>
      <c r="F2554" s="108">
        <v>2008590</v>
      </c>
      <c r="G2554" s="107">
        <v>315826</v>
      </c>
      <c r="H2554" s="56"/>
    </row>
    <row r="2555" spans="2:8" ht="15" x14ac:dyDescent="0.2">
      <c r="B2555" s="107">
        <v>315827</v>
      </c>
      <c r="C2555" s="108">
        <v>2008591</v>
      </c>
      <c r="D2555" s="109" t="s">
        <v>3863</v>
      </c>
      <c r="E2555" s="107">
        <v>315827</v>
      </c>
      <c r="F2555" s="108">
        <v>2008591</v>
      </c>
      <c r="G2555" s="107">
        <v>315827</v>
      </c>
      <c r="H2555" s="56"/>
    </row>
    <row r="2556" spans="2:8" ht="15" x14ac:dyDescent="0.2">
      <c r="B2556" s="107">
        <v>315830</v>
      </c>
      <c r="C2556" s="108">
        <v>2008594</v>
      </c>
      <c r="D2556" s="109" t="s">
        <v>5246</v>
      </c>
      <c r="E2556" s="107">
        <v>315830</v>
      </c>
      <c r="F2556" s="108">
        <v>2008594</v>
      </c>
      <c r="G2556" s="107">
        <v>315830</v>
      </c>
      <c r="H2556" s="56"/>
    </row>
    <row r="2557" spans="2:8" ht="15" x14ac:dyDescent="0.2">
      <c r="B2557" s="107">
        <v>315831</v>
      </c>
      <c r="C2557" s="108">
        <v>2008595</v>
      </c>
      <c r="D2557" s="109" t="s">
        <v>5247</v>
      </c>
      <c r="E2557" s="107">
        <v>315831</v>
      </c>
      <c r="F2557" s="108">
        <v>2008595</v>
      </c>
      <c r="G2557" s="107">
        <v>315831</v>
      </c>
      <c r="H2557" s="56"/>
    </row>
    <row r="2558" spans="2:8" ht="15" x14ac:dyDescent="0.2">
      <c r="B2558" s="107">
        <v>315835</v>
      </c>
      <c r="C2558" s="108">
        <v>2008598</v>
      </c>
      <c r="D2558" s="109" t="s">
        <v>1886</v>
      </c>
      <c r="E2558" s="107">
        <v>315835</v>
      </c>
      <c r="F2558" s="108">
        <v>2008598</v>
      </c>
      <c r="G2558" s="107">
        <v>315835</v>
      </c>
      <c r="H2558" s="56"/>
    </row>
    <row r="2559" spans="2:8" ht="15" x14ac:dyDescent="0.2">
      <c r="B2559" s="107">
        <v>315837</v>
      </c>
      <c r="C2559" s="108">
        <v>2008600</v>
      </c>
      <c r="D2559" s="109" t="s">
        <v>5248</v>
      </c>
      <c r="E2559" s="107">
        <v>315837</v>
      </c>
      <c r="F2559" s="108">
        <v>2008600</v>
      </c>
      <c r="G2559" s="107">
        <v>315837</v>
      </c>
      <c r="H2559" s="56"/>
    </row>
    <row r="2560" spans="2:8" ht="15" x14ac:dyDescent="0.2">
      <c r="B2560" s="107">
        <v>315838</v>
      </c>
      <c r="C2560" s="108">
        <v>2025631</v>
      </c>
      <c r="D2560" s="109" t="s">
        <v>5249</v>
      </c>
      <c r="E2560" s="107">
        <v>315838</v>
      </c>
      <c r="F2560" s="108">
        <v>2025631</v>
      </c>
      <c r="G2560" s="107">
        <v>315838</v>
      </c>
      <c r="H2560" s="56"/>
    </row>
    <row r="2561" spans="2:8" ht="15" x14ac:dyDescent="0.2">
      <c r="B2561" s="107">
        <v>315839</v>
      </c>
      <c r="C2561" s="108">
        <v>2008601</v>
      </c>
      <c r="D2561" s="109" t="s">
        <v>5250</v>
      </c>
      <c r="E2561" s="107">
        <v>315839</v>
      </c>
      <c r="F2561" s="108">
        <v>2008601</v>
      </c>
      <c r="G2561" s="107">
        <v>315839</v>
      </c>
      <c r="H2561" s="56"/>
    </row>
    <row r="2562" spans="2:8" ht="15" x14ac:dyDescent="0.2">
      <c r="B2562" s="107">
        <v>315840</v>
      </c>
      <c r="C2562" s="108">
        <v>2008602</v>
      </c>
      <c r="D2562" s="109" t="s">
        <v>5251</v>
      </c>
      <c r="E2562" s="107">
        <v>315840</v>
      </c>
      <c r="F2562" s="108">
        <v>2008602</v>
      </c>
      <c r="G2562" s="107">
        <v>315840</v>
      </c>
      <c r="H2562" s="56"/>
    </row>
    <row r="2563" spans="2:8" ht="15" x14ac:dyDescent="0.2">
      <c r="B2563" s="107">
        <v>315841</v>
      </c>
      <c r="C2563" s="108">
        <v>2008603</v>
      </c>
      <c r="D2563" s="109" t="s">
        <v>5252</v>
      </c>
      <c r="E2563" s="107">
        <v>315841</v>
      </c>
      <c r="F2563" s="108">
        <v>2008603</v>
      </c>
      <c r="G2563" s="107">
        <v>315841</v>
      </c>
      <c r="H2563" s="56"/>
    </row>
    <row r="2564" spans="2:8" ht="15" x14ac:dyDescent="0.2">
      <c r="B2564" s="107">
        <v>315843</v>
      </c>
      <c r="C2564" s="108">
        <v>2008605</v>
      </c>
      <c r="D2564" s="109" t="s">
        <v>5253</v>
      </c>
      <c r="E2564" s="107">
        <v>315843</v>
      </c>
      <c r="F2564" s="108">
        <v>2008605</v>
      </c>
      <c r="G2564" s="107">
        <v>315843</v>
      </c>
      <c r="H2564" s="56"/>
    </row>
    <row r="2565" spans="2:8" ht="15" x14ac:dyDescent="0.2">
      <c r="B2565" s="107">
        <v>315844</v>
      </c>
      <c r="C2565" s="108">
        <v>2008606</v>
      </c>
      <c r="D2565" s="109" t="s">
        <v>5254</v>
      </c>
      <c r="E2565" s="107">
        <v>315844</v>
      </c>
      <c r="F2565" s="108">
        <v>2008606</v>
      </c>
      <c r="G2565" s="107">
        <v>315844</v>
      </c>
      <c r="H2565" s="56"/>
    </row>
    <row r="2566" spans="2:8" ht="15" x14ac:dyDescent="0.2">
      <c r="B2566" s="107">
        <v>315845</v>
      </c>
      <c r="C2566" s="108">
        <v>2008607</v>
      </c>
      <c r="D2566" s="109" t="s">
        <v>5255</v>
      </c>
      <c r="E2566" s="107">
        <v>315845</v>
      </c>
      <c r="F2566" s="108">
        <v>2008607</v>
      </c>
      <c r="G2566" s="107">
        <v>315845</v>
      </c>
      <c r="H2566" s="56"/>
    </row>
    <row r="2567" spans="2:8" ht="15" x14ac:dyDescent="0.2">
      <c r="B2567" s="107">
        <v>315846</v>
      </c>
      <c r="C2567" s="108">
        <v>2008608</v>
      </c>
      <c r="D2567" s="109" t="s">
        <v>5256</v>
      </c>
      <c r="E2567" s="107">
        <v>315846</v>
      </c>
      <c r="F2567" s="108">
        <v>2008608</v>
      </c>
      <c r="G2567" s="107">
        <v>315846</v>
      </c>
      <c r="H2567" s="56"/>
    </row>
    <row r="2568" spans="2:8" ht="15" x14ac:dyDescent="0.2">
      <c r="B2568" s="107">
        <v>315847</v>
      </c>
      <c r="C2568" s="108">
        <v>2008609</v>
      </c>
      <c r="D2568" s="109" t="s">
        <v>5257</v>
      </c>
      <c r="E2568" s="107">
        <v>315847</v>
      </c>
      <c r="F2568" s="108">
        <v>2008609</v>
      </c>
      <c r="G2568" s="107">
        <v>315847</v>
      </c>
      <c r="H2568" s="56"/>
    </row>
    <row r="2569" spans="2:8" ht="15" x14ac:dyDescent="0.2">
      <c r="B2569" s="107">
        <v>315849</v>
      </c>
      <c r="C2569" s="108">
        <v>2008611</v>
      </c>
      <c r="D2569" s="109" t="s">
        <v>5258</v>
      </c>
      <c r="E2569" s="107">
        <v>315849</v>
      </c>
      <c r="F2569" s="108">
        <v>2008611</v>
      </c>
      <c r="G2569" s="107">
        <v>315849</v>
      </c>
      <c r="H2569" s="56"/>
    </row>
    <row r="2570" spans="2:8" ht="15" x14ac:dyDescent="0.2">
      <c r="B2570" s="107">
        <v>315850</v>
      </c>
      <c r="C2570" s="108">
        <v>2025632</v>
      </c>
      <c r="D2570" s="109" t="s">
        <v>5259</v>
      </c>
      <c r="E2570" s="107">
        <v>315850</v>
      </c>
      <c r="F2570" s="108">
        <v>2025632</v>
      </c>
      <c r="G2570" s="107">
        <v>315850</v>
      </c>
      <c r="H2570" s="56"/>
    </row>
    <row r="2571" spans="2:8" ht="15" x14ac:dyDescent="0.2">
      <c r="B2571" s="107">
        <v>315851</v>
      </c>
      <c r="C2571" s="108">
        <v>2008612</v>
      </c>
      <c r="D2571" s="109" t="s">
        <v>5260</v>
      </c>
      <c r="E2571" s="107">
        <v>315851</v>
      </c>
      <c r="F2571" s="108">
        <v>2008612</v>
      </c>
      <c r="G2571" s="107">
        <v>315851</v>
      </c>
      <c r="H2571" s="56"/>
    </row>
    <row r="2572" spans="2:8" ht="15" x14ac:dyDescent="0.2">
      <c r="B2572" s="107">
        <v>315852</v>
      </c>
      <c r="C2572" s="108">
        <v>2008613</v>
      </c>
      <c r="D2572" s="109" t="s">
        <v>5261</v>
      </c>
      <c r="E2572" s="107">
        <v>315852</v>
      </c>
      <c r="F2572" s="108">
        <v>2008613</v>
      </c>
      <c r="G2572" s="107">
        <v>315852</v>
      </c>
      <c r="H2572" s="56"/>
    </row>
    <row r="2573" spans="2:8" ht="15" x14ac:dyDescent="0.2">
      <c r="B2573" s="107">
        <v>315853</v>
      </c>
      <c r="C2573" s="108">
        <v>2008614</v>
      </c>
      <c r="D2573" s="109" t="s">
        <v>3864</v>
      </c>
      <c r="E2573" s="107">
        <v>315853</v>
      </c>
      <c r="F2573" s="108">
        <v>2008614</v>
      </c>
      <c r="G2573" s="107">
        <v>315853</v>
      </c>
      <c r="H2573" s="56"/>
    </row>
    <row r="2574" spans="2:8" ht="15" x14ac:dyDescent="0.2">
      <c r="B2574" s="107">
        <v>315856</v>
      </c>
      <c r="C2574" s="108">
        <v>2008617</v>
      </c>
      <c r="D2574" s="109" t="s">
        <v>3865</v>
      </c>
      <c r="E2574" s="107">
        <v>315856</v>
      </c>
      <c r="F2574" s="108">
        <v>2008617</v>
      </c>
      <c r="G2574" s="107">
        <v>315856</v>
      </c>
      <c r="H2574" s="56"/>
    </row>
    <row r="2575" spans="2:8" ht="15" x14ac:dyDescent="0.2">
      <c r="B2575" s="107">
        <v>315857</v>
      </c>
      <c r="C2575" s="108">
        <v>2008618</v>
      </c>
      <c r="D2575" s="109" t="s">
        <v>3866</v>
      </c>
      <c r="E2575" s="107">
        <v>315857</v>
      </c>
      <c r="F2575" s="108">
        <v>2008618</v>
      </c>
      <c r="G2575" s="107">
        <v>315857</v>
      </c>
      <c r="H2575" s="56"/>
    </row>
    <row r="2576" spans="2:8" ht="15" x14ac:dyDescent="0.2">
      <c r="B2576" s="107">
        <v>315862</v>
      </c>
      <c r="C2576" s="108">
        <v>2008623</v>
      </c>
      <c r="D2576" s="109" t="s">
        <v>9227</v>
      </c>
      <c r="E2576" s="107">
        <v>315862</v>
      </c>
      <c r="F2576" s="108">
        <v>2008623</v>
      </c>
      <c r="G2576" s="107">
        <v>315862</v>
      </c>
      <c r="H2576" s="56"/>
    </row>
    <row r="2577" spans="2:8" ht="15" x14ac:dyDescent="0.2">
      <c r="B2577" s="107">
        <v>315865</v>
      </c>
      <c r="C2577" s="108">
        <v>2008624</v>
      </c>
      <c r="D2577" s="109" t="s">
        <v>1887</v>
      </c>
      <c r="E2577" s="107">
        <v>315865</v>
      </c>
      <c r="F2577" s="108">
        <v>2008624</v>
      </c>
      <c r="G2577" s="107">
        <v>315865</v>
      </c>
      <c r="H2577" s="56"/>
    </row>
    <row r="2578" spans="2:8" ht="15" x14ac:dyDescent="0.2">
      <c r="B2578" s="107">
        <v>315866</v>
      </c>
      <c r="C2578" s="108">
        <v>2008625</v>
      </c>
      <c r="D2578" s="109" t="s">
        <v>1888</v>
      </c>
      <c r="E2578" s="107">
        <v>315866</v>
      </c>
      <c r="F2578" s="108">
        <v>2008625</v>
      </c>
      <c r="G2578" s="107">
        <v>315866</v>
      </c>
      <c r="H2578" s="56"/>
    </row>
    <row r="2579" spans="2:8" ht="15" x14ac:dyDescent="0.2">
      <c r="B2579" s="107">
        <v>315867</v>
      </c>
      <c r="C2579" s="108">
        <v>2008626</v>
      </c>
      <c r="D2579" s="109" t="s">
        <v>1889</v>
      </c>
      <c r="E2579" s="107">
        <v>315867</v>
      </c>
      <c r="F2579" s="108">
        <v>2008626</v>
      </c>
      <c r="G2579" s="107">
        <v>315867</v>
      </c>
      <c r="H2579" s="56"/>
    </row>
    <row r="2580" spans="2:8" ht="15" x14ac:dyDescent="0.2">
      <c r="B2580" s="107">
        <v>315868</v>
      </c>
      <c r="C2580" s="108">
        <v>2008627</v>
      </c>
      <c r="D2580" s="109" t="s">
        <v>1890</v>
      </c>
      <c r="E2580" s="107">
        <v>315868</v>
      </c>
      <c r="F2580" s="108">
        <v>2008627</v>
      </c>
      <c r="G2580" s="107">
        <v>315868</v>
      </c>
      <c r="H2580" s="56"/>
    </row>
    <row r="2581" spans="2:8" ht="15" x14ac:dyDescent="0.2">
      <c r="B2581" s="107">
        <v>315869</v>
      </c>
      <c r="C2581" s="108">
        <v>2008628</v>
      </c>
      <c r="D2581" s="109" t="s">
        <v>1891</v>
      </c>
      <c r="E2581" s="107">
        <v>315869</v>
      </c>
      <c r="F2581" s="108">
        <v>2008628</v>
      </c>
      <c r="G2581" s="107">
        <v>315869</v>
      </c>
      <c r="H2581" s="56"/>
    </row>
    <row r="2582" spans="2:8" ht="15" x14ac:dyDescent="0.2">
      <c r="B2582" s="107">
        <v>315870</v>
      </c>
      <c r="C2582" s="108">
        <v>2008629</v>
      </c>
      <c r="D2582" s="109" t="s">
        <v>1892</v>
      </c>
      <c r="E2582" s="107">
        <v>315870</v>
      </c>
      <c r="F2582" s="108">
        <v>2008629</v>
      </c>
      <c r="G2582" s="107">
        <v>315870</v>
      </c>
      <c r="H2582" s="56"/>
    </row>
    <row r="2583" spans="2:8" ht="15" x14ac:dyDescent="0.2">
      <c r="B2583" s="107">
        <v>315871</v>
      </c>
      <c r="C2583" s="108">
        <v>2008630</v>
      </c>
      <c r="D2583" s="109" t="s">
        <v>1893</v>
      </c>
      <c r="E2583" s="107">
        <v>315871</v>
      </c>
      <c r="F2583" s="108">
        <v>2008630</v>
      </c>
      <c r="G2583" s="107">
        <v>315871</v>
      </c>
      <c r="H2583" s="56"/>
    </row>
    <row r="2584" spans="2:8" ht="15" x14ac:dyDescent="0.2">
      <c r="B2584" s="107">
        <v>315872</v>
      </c>
      <c r="C2584" s="108">
        <v>2008631</v>
      </c>
      <c r="D2584" s="109" t="s">
        <v>1894</v>
      </c>
      <c r="E2584" s="107">
        <v>315872</v>
      </c>
      <c r="F2584" s="108">
        <v>2008631</v>
      </c>
      <c r="G2584" s="107">
        <v>315872</v>
      </c>
      <c r="H2584" s="56"/>
    </row>
    <row r="2585" spans="2:8" ht="15" x14ac:dyDescent="0.2">
      <c r="B2585" s="107">
        <v>315873</v>
      </c>
      <c r="C2585" s="108">
        <v>2008632</v>
      </c>
      <c r="D2585" s="109" t="s">
        <v>1895</v>
      </c>
      <c r="E2585" s="107">
        <v>315873</v>
      </c>
      <c r="F2585" s="108">
        <v>2008632</v>
      </c>
      <c r="G2585" s="107">
        <v>315873</v>
      </c>
      <c r="H2585" s="56"/>
    </row>
    <row r="2586" spans="2:8" ht="15" x14ac:dyDescent="0.2">
      <c r="B2586" s="107">
        <v>315874</v>
      </c>
      <c r="C2586" s="108">
        <v>2008633</v>
      </c>
      <c r="D2586" s="109" t="s">
        <v>1896</v>
      </c>
      <c r="E2586" s="107">
        <v>315874</v>
      </c>
      <c r="F2586" s="108">
        <v>2008633</v>
      </c>
      <c r="G2586" s="107">
        <v>315874</v>
      </c>
      <c r="H2586" s="56"/>
    </row>
    <row r="2587" spans="2:8" ht="15" x14ac:dyDescent="0.2">
      <c r="B2587" s="107">
        <v>315875</v>
      </c>
      <c r="C2587" s="108">
        <v>2008634</v>
      </c>
      <c r="D2587" s="109" t="s">
        <v>1897</v>
      </c>
      <c r="E2587" s="107">
        <v>315875</v>
      </c>
      <c r="F2587" s="108">
        <v>2008634</v>
      </c>
      <c r="G2587" s="107">
        <v>315875</v>
      </c>
      <c r="H2587" s="56"/>
    </row>
    <row r="2588" spans="2:8" ht="15" x14ac:dyDescent="0.2">
      <c r="B2588" s="107">
        <v>315876</v>
      </c>
      <c r="C2588" s="108">
        <v>2008635</v>
      </c>
      <c r="D2588" s="109" t="s">
        <v>1898</v>
      </c>
      <c r="E2588" s="107">
        <v>315876</v>
      </c>
      <c r="F2588" s="108">
        <v>2008635</v>
      </c>
      <c r="G2588" s="107">
        <v>315876</v>
      </c>
      <c r="H2588" s="56"/>
    </row>
    <row r="2589" spans="2:8" ht="15" x14ac:dyDescent="0.2">
      <c r="B2589" s="107">
        <v>315877</v>
      </c>
      <c r="C2589" s="108">
        <v>2008636</v>
      </c>
      <c r="D2589" s="109" t="s">
        <v>5262</v>
      </c>
      <c r="E2589" s="107">
        <v>315877</v>
      </c>
      <c r="F2589" s="108">
        <v>2008636</v>
      </c>
      <c r="G2589" s="107">
        <v>315877</v>
      </c>
      <c r="H2589" s="56"/>
    </row>
    <row r="2590" spans="2:8" ht="15" x14ac:dyDescent="0.2">
      <c r="B2590" s="107">
        <v>315878</v>
      </c>
      <c r="C2590" s="108">
        <v>2008637</v>
      </c>
      <c r="D2590" s="109" t="s">
        <v>1899</v>
      </c>
      <c r="E2590" s="107">
        <v>315878</v>
      </c>
      <c r="F2590" s="108">
        <v>2008637</v>
      </c>
      <c r="G2590" s="107">
        <v>315878</v>
      </c>
      <c r="H2590" s="56"/>
    </row>
    <row r="2591" spans="2:8" ht="15" x14ac:dyDescent="0.2">
      <c r="B2591" s="107">
        <v>315879</v>
      </c>
      <c r="C2591" s="108">
        <v>2008638</v>
      </c>
      <c r="D2591" s="109" t="s">
        <v>1900</v>
      </c>
      <c r="E2591" s="107">
        <v>315879</v>
      </c>
      <c r="F2591" s="108">
        <v>2008638</v>
      </c>
      <c r="G2591" s="107">
        <v>315879</v>
      </c>
      <c r="H2591" s="56"/>
    </row>
    <row r="2592" spans="2:8" ht="15" x14ac:dyDescent="0.2">
      <c r="B2592" s="107">
        <v>315880</v>
      </c>
      <c r="C2592" s="108">
        <v>2008639</v>
      </c>
      <c r="D2592" s="109" t="s">
        <v>5263</v>
      </c>
      <c r="E2592" s="107">
        <v>315880</v>
      </c>
      <c r="F2592" s="108">
        <v>2008639</v>
      </c>
      <c r="G2592" s="107">
        <v>315880</v>
      </c>
      <c r="H2592" s="56"/>
    </row>
    <row r="2593" spans="2:8" ht="15" x14ac:dyDescent="0.2">
      <c r="B2593" s="107">
        <v>315881</v>
      </c>
      <c r="C2593" s="108">
        <v>2008640</v>
      </c>
      <c r="D2593" s="109" t="s">
        <v>5264</v>
      </c>
      <c r="E2593" s="107">
        <v>315881</v>
      </c>
      <c r="F2593" s="108">
        <v>2008640</v>
      </c>
      <c r="G2593" s="107">
        <v>315881</v>
      </c>
      <c r="H2593" s="56"/>
    </row>
    <row r="2594" spans="2:8" ht="15" x14ac:dyDescent="0.2">
      <c r="B2594" s="107">
        <v>315882</v>
      </c>
      <c r="C2594" s="108">
        <v>2008641</v>
      </c>
      <c r="D2594" s="109" t="s">
        <v>1901</v>
      </c>
      <c r="E2594" s="107">
        <v>315882</v>
      </c>
      <c r="F2594" s="108">
        <v>2008641</v>
      </c>
      <c r="G2594" s="107">
        <v>315882</v>
      </c>
      <c r="H2594" s="56"/>
    </row>
    <row r="2595" spans="2:8" ht="15" x14ac:dyDescent="0.2">
      <c r="B2595" s="107">
        <v>315900</v>
      </c>
      <c r="C2595" s="108">
        <v>2008646</v>
      </c>
      <c r="D2595" s="109" t="s">
        <v>1902</v>
      </c>
      <c r="E2595" s="107">
        <v>315900</v>
      </c>
      <c r="F2595" s="108">
        <v>2008646</v>
      </c>
      <c r="G2595" s="107">
        <v>315900</v>
      </c>
      <c r="H2595" s="56"/>
    </row>
    <row r="2596" spans="2:8" ht="15" x14ac:dyDescent="0.2">
      <c r="B2596" s="107">
        <v>315901</v>
      </c>
      <c r="C2596" s="108">
        <v>2008647</v>
      </c>
      <c r="D2596" s="109" t="s">
        <v>5265</v>
      </c>
      <c r="E2596" s="107">
        <v>315901</v>
      </c>
      <c r="F2596" s="108">
        <v>2008647</v>
      </c>
      <c r="G2596" s="107">
        <v>315901</v>
      </c>
      <c r="H2596" s="56"/>
    </row>
    <row r="2597" spans="2:8" ht="15" x14ac:dyDescent="0.2">
      <c r="B2597" s="107">
        <v>315902</v>
      </c>
      <c r="C2597" s="108">
        <v>2008648</v>
      </c>
      <c r="D2597" s="109" t="s">
        <v>1903</v>
      </c>
      <c r="E2597" s="107">
        <v>315902</v>
      </c>
      <c r="F2597" s="108">
        <v>2008648</v>
      </c>
      <c r="G2597" s="107">
        <v>315902</v>
      </c>
      <c r="H2597" s="56"/>
    </row>
    <row r="2598" spans="2:8" ht="15" x14ac:dyDescent="0.2">
      <c r="B2598" s="107">
        <v>315906</v>
      </c>
      <c r="C2598" s="108">
        <v>2008652</v>
      </c>
      <c r="D2598" s="109" t="s">
        <v>5266</v>
      </c>
      <c r="E2598" s="107">
        <v>315906</v>
      </c>
      <c r="F2598" s="108">
        <v>2008652</v>
      </c>
      <c r="G2598" s="107">
        <v>315906</v>
      </c>
      <c r="H2598" s="56"/>
    </row>
    <row r="2599" spans="2:8" ht="15" x14ac:dyDescent="0.2">
      <c r="B2599" s="107">
        <v>315907</v>
      </c>
      <c r="C2599" s="108">
        <v>2008653</v>
      </c>
      <c r="D2599" s="109" t="s">
        <v>5267</v>
      </c>
      <c r="E2599" s="107">
        <v>315907</v>
      </c>
      <c r="F2599" s="108">
        <v>2008653</v>
      </c>
      <c r="G2599" s="107">
        <v>315907</v>
      </c>
      <c r="H2599" s="56"/>
    </row>
    <row r="2600" spans="2:8" ht="15" x14ac:dyDescent="0.2">
      <c r="B2600" s="107">
        <v>315908</v>
      </c>
      <c r="C2600" s="108">
        <v>2008654</v>
      </c>
      <c r="D2600" s="109" t="s">
        <v>5268</v>
      </c>
      <c r="E2600" s="107">
        <v>315908</v>
      </c>
      <c r="F2600" s="108">
        <v>2008654</v>
      </c>
      <c r="G2600" s="107">
        <v>315908</v>
      </c>
      <c r="H2600" s="56"/>
    </row>
    <row r="2601" spans="2:8" ht="15" x14ac:dyDescent="0.2">
      <c r="B2601" s="107">
        <v>315911</v>
      </c>
      <c r="C2601" s="108">
        <v>2008656</v>
      </c>
      <c r="D2601" s="109" t="s">
        <v>9228</v>
      </c>
      <c r="E2601" s="107">
        <v>315911</v>
      </c>
      <c r="F2601" s="108">
        <v>2008656</v>
      </c>
      <c r="G2601" s="107">
        <v>315911</v>
      </c>
      <c r="H2601" s="56"/>
    </row>
    <row r="2602" spans="2:8" ht="15" x14ac:dyDescent="0.2">
      <c r="B2602" s="107">
        <v>315912</v>
      </c>
      <c r="C2602" s="108">
        <v>2008657</v>
      </c>
      <c r="D2602" s="109" t="s">
        <v>9229</v>
      </c>
      <c r="E2602" s="107">
        <v>315912</v>
      </c>
      <c r="F2602" s="108">
        <v>2008657</v>
      </c>
      <c r="G2602" s="107">
        <v>315912</v>
      </c>
      <c r="H2602" s="56"/>
    </row>
    <row r="2603" spans="2:8" ht="15" x14ac:dyDescent="0.2">
      <c r="B2603" s="107">
        <v>315913</v>
      </c>
      <c r="C2603" s="108">
        <v>2008658</v>
      </c>
      <c r="D2603" s="109" t="s">
        <v>9230</v>
      </c>
      <c r="E2603" s="107">
        <v>315913</v>
      </c>
      <c r="F2603" s="108">
        <v>2008658</v>
      </c>
      <c r="G2603" s="107">
        <v>315913</v>
      </c>
      <c r="H2603" s="56"/>
    </row>
    <row r="2604" spans="2:8" ht="15" x14ac:dyDescent="0.2">
      <c r="B2604" s="107">
        <v>315917</v>
      </c>
      <c r="C2604" s="108">
        <v>2008662</v>
      </c>
      <c r="D2604" s="109" t="s">
        <v>9231</v>
      </c>
      <c r="E2604" s="107">
        <v>315917</v>
      </c>
      <c r="F2604" s="108">
        <v>2008662</v>
      </c>
      <c r="G2604" s="107">
        <v>315917</v>
      </c>
      <c r="H2604" s="56"/>
    </row>
    <row r="2605" spans="2:8" ht="15" x14ac:dyDescent="0.2">
      <c r="B2605" s="107">
        <v>315918</v>
      </c>
      <c r="C2605" s="108">
        <v>2008663</v>
      </c>
      <c r="D2605" s="109" t="s">
        <v>9232</v>
      </c>
      <c r="E2605" s="107">
        <v>315918</v>
      </c>
      <c r="F2605" s="108">
        <v>2008663</v>
      </c>
      <c r="G2605" s="107">
        <v>315918</v>
      </c>
      <c r="H2605" s="56"/>
    </row>
    <row r="2606" spans="2:8" ht="15" x14ac:dyDescent="0.2">
      <c r="B2606" s="107">
        <v>315919</v>
      </c>
      <c r="C2606" s="108">
        <v>2008664</v>
      </c>
      <c r="D2606" s="109" t="s">
        <v>9233</v>
      </c>
      <c r="E2606" s="107">
        <v>315919</v>
      </c>
      <c r="F2606" s="108">
        <v>2008664</v>
      </c>
      <c r="G2606" s="107">
        <v>315919</v>
      </c>
      <c r="H2606" s="56"/>
    </row>
    <row r="2607" spans="2:8" ht="15" x14ac:dyDescent="0.2">
      <c r="B2607" s="107">
        <v>315928</v>
      </c>
      <c r="C2607" s="108">
        <v>2008672</v>
      </c>
      <c r="D2607" s="109" t="s">
        <v>1904</v>
      </c>
      <c r="E2607" s="107">
        <v>315928</v>
      </c>
      <c r="F2607" s="108">
        <v>2008672</v>
      </c>
      <c r="G2607" s="107">
        <v>315928</v>
      </c>
      <c r="H2607" s="56"/>
    </row>
    <row r="2608" spans="2:8" ht="15" x14ac:dyDescent="0.2">
      <c r="B2608" s="107">
        <v>315929</v>
      </c>
      <c r="C2608" s="108">
        <v>2008673</v>
      </c>
      <c r="D2608" s="109" t="s">
        <v>1905</v>
      </c>
      <c r="E2608" s="107">
        <v>315929</v>
      </c>
      <c r="F2608" s="108">
        <v>2008673</v>
      </c>
      <c r="G2608" s="107">
        <v>315929</v>
      </c>
      <c r="H2608" s="56"/>
    </row>
    <row r="2609" spans="2:8" ht="15" x14ac:dyDescent="0.2">
      <c r="B2609" s="107">
        <v>315931</v>
      </c>
      <c r="C2609" s="108">
        <v>2008675</v>
      </c>
      <c r="D2609" s="109" t="s">
        <v>5269</v>
      </c>
      <c r="E2609" s="107">
        <v>315931</v>
      </c>
      <c r="F2609" s="108">
        <v>2008675</v>
      </c>
      <c r="G2609" s="107">
        <v>315931</v>
      </c>
      <c r="H2609" s="56"/>
    </row>
    <row r="2610" spans="2:8" ht="15" x14ac:dyDescent="0.2">
      <c r="B2610" s="107">
        <v>315932</v>
      </c>
      <c r="C2610" s="108">
        <v>2008676</v>
      </c>
      <c r="D2610" s="109" t="s">
        <v>1906</v>
      </c>
      <c r="E2610" s="107">
        <v>315932</v>
      </c>
      <c r="F2610" s="108">
        <v>2008676</v>
      </c>
      <c r="G2610" s="107">
        <v>315932</v>
      </c>
      <c r="H2610" s="56"/>
    </row>
    <row r="2611" spans="2:8" ht="15" x14ac:dyDescent="0.2">
      <c r="B2611" s="107">
        <v>315933</v>
      </c>
      <c r="C2611" s="108">
        <v>2008677</v>
      </c>
      <c r="D2611" s="109" t="s">
        <v>1907</v>
      </c>
      <c r="E2611" s="107">
        <v>315933</v>
      </c>
      <c r="F2611" s="108">
        <v>2008677</v>
      </c>
      <c r="G2611" s="107">
        <v>315933</v>
      </c>
      <c r="H2611" s="56"/>
    </row>
    <row r="2612" spans="2:8" ht="15" x14ac:dyDescent="0.2">
      <c r="B2612" s="107">
        <v>315934</v>
      </c>
      <c r="C2612" s="108">
        <v>2008678</v>
      </c>
      <c r="D2612" s="109" t="s">
        <v>1908</v>
      </c>
      <c r="E2612" s="107">
        <v>315934</v>
      </c>
      <c r="F2612" s="108">
        <v>2008678</v>
      </c>
      <c r="G2612" s="107">
        <v>315934</v>
      </c>
      <c r="H2612" s="56"/>
    </row>
    <row r="2613" spans="2:8" ht="15" x14ac:dyDescent="0.2">
      <c r="B2613" s="107">
        <v>315936</v>
      </c>
      <c r="C2613" s="108">
        <v>2008680</v>
      </c>
      <c r="D2613" s="109" t="s">
        <v>1909</v>
      </c>
      <c r="E2613" s="107">
        <v>315936</v>
      </c>
      <c r="F2613" s="108">
        <v>2008680</v>
      </c>
      <c r="G2613" s="107">
        <v>315936</v>
      </c>
      <c r="H2613" s="56"/>
    </row>
    <row r="2614" spans="2:8" ht="15" x14ac:dyDescent="0.2">
      <c r="B2614" s="107">
        <v>315958</v>
      </c>
      <c r="C2614" s="108">
        <v>2008700</v>
      </c>
      <c r="D2614" s="109" t="s">
        <v>5270</v>
      </c>
      <c r="E2614" s="107">
        <v>315958</v>
      </c>
      <c r="F2614" s="108">
        <v>2008700</v>
      </c>
      <c r="G2614" s="107">
        <v>315958</v>
      </c>
      <c r="H2614" s="56"/>
    </row>
    <row r="2615" spans="2:8" ht="15" x14ac:dyDescent="0.2">
      <c r="B2615" s="107">
        <v>315959</v>
      </c>
      <c r="C2615" s="108">
        <v>2008701</v>
      </c>
      <c r="D2615" s="109" t="s">
        <v>5271</v>
      </c>
      <c r="E2615" s="107">
        <v>315959</v>
      </c>
      <c r="F2615" s="108">
        <v>2008701</v>
      </c>
      <c r="G2615" s="107">
        <v>315959</v>
      </c>
      <c r="H2615" s="56"/>
    </row>
    <row r="2616" spans="2:8" ht="15" x14ac:dyDescent="0.2">
      <c r="B2616" s="107">
        <v>315961</v>
      </c>
      <c r="C2616" s="108">
        <v>2008703</v>
      </c>
      <c r="D2616" s="109" t="s">
        <v>5272</v>
      </c>
      <c r="E2616" s="107">
        <v>315961</v>
      </c>
      <c r="F2616" s="108">
        <v>2008703</v>
      </c>
      <c r="G2616" s="107">
        <v>315961</v>
      </c>
      <c r="H2616" s="56"/>
    </row>
    <row r="2617" spans="2:8" ht="15" x14ac:dyDescent="0.2">
      <c r="B2617" s="107">
        <v>315962</v>
      </c>
      <c r="C2617" s="108">
        <v>2008704</v>
      </c>
      <c r="D2617" s="109" t="s">
        <v>5273</v>
      </c>
      <c r="E2617" s="107">
        <v>315962</v>
      </c>
      <c r="F2617" s="108">
        <v>2008704</v>
      </c>
      <c r="G2617" s="107">
        <v>315962</v>
      </c>
      <c r="H2617" s="56"/>
    </row>
    <row r="2618" spans="2:8" ht="15" x14ac:dyDescent="0.2">
      <c r="B2618" s="107">
        <v>315964</v>
      </c>
      <c r="C2618" s="108">
        <v>2008706</v>
      </c>
      <c r="D2618" s="109" t="s">
        <v>5274</v>
      </c>
      <c r="E2618" s="107">
        <v>315964</v>
      </c>
      <c r="F2618" s="108">
        <v>2008706</v>
      </c>
      <c r="G2618" s="107">
        <v>315964</v>
      </c>
      <c r="H2618" s="56"/>
    </row>
    <row r="2619" spans="2:8" ht="15" x14ac:dyDescent="0.2">
      <c r="B2619" s="107">
        <v>315965</v>
      </c>
      <c r="C2619" s="108">
        <v>2008707</v>
      </c>
      <c r="D2619" s="109" t="s">
        <v>5275</v>
      </c>
      <c r="E2619" s="107">
        <v>315965</v>
      </c>
      <c r="F2619" s="108">
        <v>2008707</v>
      </c>
      <c r="G2619" s="107">
        <v>315965</v>
      </c>
      <c r="H2619" s="56"/>
    </row>
    <row r="2620" spans="2:8" ht="15" x14ac:dyDescent="0.2">
      <c r="B2620" s="107">
        <v>315967</v>
      </c>
      <c r="C2620" s="108">
        <v>2008709</v>
      </c>
      <c r="D2620" s="109" t="s">
        <v>5276</v>
      </c>
      <c r="E2620" s="107">
        <v>315967</v>
      </c>
      <c r="F2620" s="108">
        <v>2008709</v>
      </c>
      <c r="G2620" s="107">
        <v>315967</v>
      </c>
      <c r="H2620" s="56"/>
    </row>
    <row r="2621" spans="2:8" ht="15" x14ac:dyDescent="0.2">
      <c r="B2621" s="107">
        <v>315968</v>
      </c>
      <c r="C2621" s="108">
        <v>2008710</v>
      </c>
      <c r="D2621" s="109" t="s">
        <v>5277</v>
      </c>
      <c r="E2621" s="107">
        <v>315968</v>
      </c>
      <c r="F2621" s="108">
        <v>2008710</v>
      </c>
      <c r="G2621" s="107">
        <v>315968</v>
      </c>
      <c r="H2621" s="56"/>
    </row>
    <row r="2622" spans="2:8" ht="15" x14ac:dyDescent="0.2">
      <c r="B2622" s="107">
        <v>315970</v>
      </c>
      <c r="C2622" s="108">
        <v>2008712</v>
      </c>
      <c r="D2622" s="109" t="s">
        <v>5278</v>
      </c>
      <c r="E2622" s="107">
        <v>315970</v>
      </c>
      <c r="F2622" s="108">
        <v>2008712</v>
      </c>
      <c r="G2622" s="107">
        <v>315970</v>
      </c>
      <c r="H2622" s="56"/>
    </row>
    <row r="2623" spans="2:8" ht="15" x14ac:dyDescent="0.2">
      <c r="B2623" s="107">
        <v>315971</v>
      </c>
      <c r="C2623" s="108">
        <v>2008713</v>
      </c>
      <c r="D2623" s="109" t="s">
        <v>5279</v>
      </c>
      <c r="E2623" s="107">
        <v>315971</v>
      </c>
      <c r="F2623" s="108">
        <v>2008713</v>
      </c>
      <c r="G2623" s="107">
        <v>315971</v>
      </c>
      <c r="H2623" s="56"/>
    </row>
    <row r="2624" spans="2:8" ht="15" x14ac:dyDescent="0.2">
      <c r="B2624" s="107">
        <v>315973</v>
      </c>
      <c r="C2624" s="108">
        <v>2008715</v>
      </c>
      <c r="D2624" s="109" t="s">
        <v>5280</v>
      </c>
      <c r="E2624" s="107">
        <v>315973</v>
      </c>
      <c r="F2624" s="108">
        <v>2008715</v>
      </c>
      <c r="G2624" s="107">
        <v>315973</v>
      </c>
      <c r="H2624" s="56"/>
    </row>
    <row r="2625" spans="2:8" ht="15" x14ac:dyDescent="0.2">
      <c r="B2625" s="107">
        <v>315974</v>
      </c>
      <c r="C2625" s="108">
        <v>2008716</v>
      </c>
      <c r="D2625" s="109" t="s">
        <v>5281</v>
      </c>
      <c r="E2625" s="107">
        <v>315974</v>
      </c>
      <c r="F2625" s="108">
        <v>2008716</v>
      </c>
      <c r="G2625" s="107">
        <v>315974</v>
      </c>
      <c r="H2625" s="56"/>
    </row>
    <row r="2626" spans="2:8" ht="15" x14ac:dyDescent="0.2">
      <c r="B2626" s="107">
        <v>315976</v>
      </c>
      <c r="C2626" s="108">
        <v>2008717</v>
      </c>
      <c r="D2626" s="109" t="s">
        <v>5282</v>
      </c>
      <c r="E2626" s="107">
        <v>315976</v>
      </c>
      <c r="F2626" s="108">
        <v>2008717</v>
      </c>
      <c r="G2626" s="107">
        <v>315976</v>
      </c>
      <c r="H2626" s="56"/>
    </row>
    <row r="2627" spans="2:8" ht="15" x14ac:dyDescent="0.2">
      <c r="B2627" s="107">
        <v>315977</v>
      </c>
      <c r="C2627" s="108">
        <v>2008718</v>
      </c>
      <c r="D2627" s="109" t="s">
        <v>1910</v>
      </c>
      <c r="E2627" s="107">
        <v>315977</v>
      </c>
      <c r="F2627" s="108">
        <v>2008718</v>
      </c>
      <c r="G2627" s="107">
        <v>315977</v>
      </c>
      <c r="H2627" s="56"/>
    </row>
    <row r="2628" spans="2:8" ht="15" x14ac:dyDescent="0.2">
      <c r="B2628" s="107">
        <v>315979</v>
      </c>
      <c r="C2628" s="108">
        <v>2008720</v>
      </c>
      <c r="D2628" s="109" t="s">
        <v>5283</v>
      </c>
      <c r="E2628" s="107">
        <v>315979</v>
      </c>
      <c r="F2628" s="108">
        <v>2008720</v>
      </c>
      <c r="G2628" s="107">
        <v>315979</v>
      </c>
      <c r="H2628" s="56"/>
    </row>
    <row r="2629" spans="2:8" ht="15" x14ac:dyDescent="0.2">
      <c r="B2629" s="107">
        <v>315980</v>
      </c>
      <c r="C2629" s="108">
        <v>2008721</v>
      </c>
      <c r="D2629" s="109" t="s">
        <v>5284</v>
      </c>
      <c r="E2629" s="107">
        <v>315980</v>
      </c>
      <c r="F2629" s="108">
        <v>2008721</v>
      </c>
      <c r="G2629" s="107">
        <v>315980</v>
      </c>
      <c r="H2629" s="56"/>
    </row>
    <row r="2630" spans="2:8" ht="15" x14ac:dyDescent="0.2">
      <c r="B2630" s="107">
        <v>315982</v>
      </c>
      <c r="C2630" s="108">
        <v>2008723</v>
      </c>
      <c r="D2630" s="109" t="s">
        <v>5285</v>
      </c>
      <c r="E2630" s="107">
        <v>315982</v>
      </c>
      <c r="F2630" s="108">
        <v>2008723</v>
      </c>
      <c r="G2630" s="107">
        <v>315982</v>
      </c>
      <c r="H2630" s="56"/>
    </row>
    <row r="2631" spans="2:8" ht="15" x14ac:dyDescent="0.2">
      <c r="B2631" s="107">
        <v>315983</v>
      </c>
      <c r="C2631" s="108">
        <v>2008724</v>
      </c>
      <c r="D2631" s="109" t="s">
        <v>5286</v>
      </c>
      <c r="E2631" s="107">
        <v>315983</v>
      </c>
      <c r="F2631" s="108">
        <v>2008724</v>
      </c>
      <c r="G2631" s="107">
        <v>315983</v>
      </c>
      <c r="H2631" s="56"/>
    </row>
    <row r="2632" spans="2:8" ht="15" x14ac:dyDescent="0.2">
      <c r="B2632" s="107">
        <v>315990</v>
      </c>
      <c r="C2632" s="108">
        <v>2008726</v>
      </c>
      <c r="D2632" s="109" t="s">
        <v>5287</v>
      </c>
      <c r="E2632" s="107">
        <v>315990</v>
      </c>
      <c r="F2632" s="108">
        <v>2008726</v>
      </c>
      <c r="G2632" s="107">
        <v>315990</v>
      </c>
      <c r="H2632" s="56"/>
    </row>
    <row r="2633" spans="2:8" ht="15" x14ac:dyDescent="0.2">
      <c r="B2633" s="107">
        <v>315991</v>
      </c>
      <c r="C2633" s="108">
        <v>2008727</v>
      </c>
      <c r="D2633" s="109" t="s">
        <v>5288</v>
      </c>
      <c r="E2633" s="107">
        <v>315991</v>
      </c>
      <c r="F2633" s="108">
        <v>2008727</v>
      </c>
      <c r="G2633" s="107">
        <v>315991</v>
      </c>
      <c r="H2633" s="56"/>
    </row>
    <row r="2634" spans="2:8" ht="15" x14ac:dyDescent="0.2">
      <c r="B2634" s="107">
        <v>315993</v>
      </c>
      <c r="C2634" s="108">
        <v>2008729</v>
      </c>
      <c r="D2634" s="109" t="s">
        <v>5289</v>
      </c>
      <c r="E2634" s="107">
        <v>315993</v>
      </c>
      <c r="F2634" s="108">
        <v>2008729</v>
      </c>
      <c r="G2634" s="107">
        <v>315993</v>
      </c>
      <c r="H2634" s="56"/>
    </row>
    <row r="2635" spans="2:8" ht="15" x14ac:dyDescent="0.2">
      <c r="B2635" s="107">
        <v>315994</v>
      </c>
      <c r="C2635" s="108">
        <v>2008730</v>
      </c>
      <c r="D2635" s="109" t="s">
        <v>5290</v>
      </c>
      <c r="E2635" s="107">
        <v>315994</v>
      </c>
      <c r="F2635" s="108">
        <v>2008730</v>
      </c>
      <c r="G2635" s="107">
        <v>315994</v>
      </c>
      <c r="H2635" s="56"/>
    </row>
    <row r="2636" spans="2:8" ht="15" x14ac:dyDescent="0.2">
      <c r="B2636" s="107">
        <v>315996</v>
      </c>
      <c r="C2636" s="108">
        <v>2008732</v>
      </c>
      <c r="D2636" s="109" t="s">
        <v>1911</v>
      </c>
      <c r="E2636" s="107">
        <v>315996</v>
      </c>
      <c r="F2636" s="108">
        <v>2008732</v>
      </c>
      <c r="G2636" s="107">
        <v>315996</v>
      </c>
      <c r="H2636" s="56"/>
    </row>
    <row r="2637" spans="2:8" ht="15" x14ac:dyDescent="0.2">
      <c r="B2637" s="107">
        <v>315997</v>
      </c>
      <c r="C2637" s="108">
        <v>2008733</v>
      </c>
      <c r="D2637" s="109" t="s">
        <v>1912</v>
      </c>
      <c r="E2637" s="107">
        <v>315997</v>
      </c>
      <c r="F2637" s="108">
        <v>2008733</v>
      </c>
      <c r="G2637" s="107">
        <v>315997</v>
      </c>
      <c r="H2637" s="56"/>
    </row>
    <row r="2638" spans="2:8" ht="15" x14ac:dyDescent="0.2">
      <c r="B2638" s="107">
        <v>315998</v>
      </c>
      <c r="C2638" s="108">
        <v>2008734</v>
      </c>
      <c r="D2638" s="109" t="s">
        <v>5291</v>
      </c>
      <c r="E2638" s="107">
        <v>315998</v>
      </c>
      <c r="F2638" s="108">
        <v>2008734</v>
      </c>
      <c r="G2638" s="107">
        <v>315998</v>
      </c>
      <c r="H2638" s="56"/>
    </row>
    <row r="2639" spans="2:8" ht="15" x14ac:dyDescent="0.2">
      <c r="B2639" s="107">
        <v>315999</v>
      </c>
      <c r="C2639" s="108">
        <v>2008735</v>
      </c>
      <c r="D2639" s="109" t="s">
        <v>5292</v>
      </c>
      <c r="E2639" s="107">
        <v>315999</v>
      </c>
      <c r="F2639" s="108">
        <v>2008735</v>
      </c>
      <c r="G2639" s="107">
        <v>315999</v>
      </c>
      <c r="H2639" s="56"/>
    </row>
    <row r="2640" spans="2:8" ht="15" x14ac:dyDescent="0.2">
      <c r="B2640" s="107">
        <v>316261</v>
      </c>
      <c r="C2640" s="108">
        <v>2008928</v>
      </c>
      <c r="D2640" s="109" t="s">
        <v>1913</v>
      </c>
      <c r="E2640" s="107">
        <v>316261</v>
      </c>
      <c r="F2640" s="108">
        <v>2008928</v>
      </c>
      <c r="G2640" s="107">
        <v>316261</v>
      </c>
      <c r="H2640" s="56"/>
    </row>
    <row r="2641" spans="2:8" ht="15" x14ac:dyDescent="0.2">
      <c r="B2641" s="107">
        <v>316262</v>
      </c>
      <c r="C2641" s="108">
        <v>2008929</v>
      </c>
      <c r="D2641" s="109" t="s">
        <v>1914</v>
      </c>
      <c r="E2641" s="107">
        <v>316262</v>
      </c>
      <c r="F2641" s="108">
        <v>2008929</v>
      </c>
      <c r="G2641" s="107">
        <v>316262</v>
      </c>
      <c r="H2641" s="56"/>
    </row>
    <row r="2642" spans="2:8" ht="15" x14ac:dyDescent="0.2">
      <c r="B2642" s="107">
        <v>316263</v>
      </c>
      <c r="C2642" s="108">
        <v>2008930</v>
      </c>
      <c r="D2642" s="109" t="s">
        <v>1915</v>
      </c>
      <c r="E2642" s="107">
        <v>316263</v>
      </c>
      <c r="F2642" s="108">
        <v>2008930</v>
      </c>
      <c r="G2642" s="107">
        <v>316263</v>
      </c>
      <c r="H2642" s="56"/>
    </row>
    <row r="2643" spans="2:8" ht="15" x14ac:dyDescent="0.2">
      <c r="B2643" s="107">
        <v>316264</v>
      </c>
      <c r="C2643" s="108">
        <v>2008931</v>
      </c>
      <c r="D2643" s="109" t="s">
        <v>1916</v>
      </c>
      <c r="E2643" s="107">
        <v>316264</v>
      </c>
      <c r="F2643" s="108">
        <v>2008931</v>
      </c>
      <c r="G2643" s="107">
        <v>316264</v>
      </c>
      <c r="H2643" s="56"/>
    </row>
    <row r="2644" spans="2:8" ht="15" x14ac:dyDescent="0.2">
      <c r="B2644" s="107">
        <v>316265</v>
      </c>
      <c r="C2644" s="108">
        <v>2008932</v>
      </c>
      <c r="D2644" s="109" t="s">
        <v>1917</v>
      </c>
      <c r="E2644" s="107">
        <v>316265</v>
      </c>
      <c r="F2644" s="108">
        <v>2008932</v>
      </c>
      <c r="G2644" s="107">
        <v>316265</v>
      </c>
      <c r="H2644" s="56"/>
    </row>
    <row r="2645" spans="2:8" ht="15" x14ac:dyDescent="0.2">
      <c r="B2645" s="107">
        <v>316266</v>
      </c>
      <c r="C2645" s="108">
        <v>2008933</v>
      </c>
      <c r="D2645" s="109" t="s">
        <v>1918</v>
      </c>
      <c r="E2645" s="107">
        <v>316266</v>
      </c>
      <c r="F2645" s="108">
        <v>2008933</v>
      </c>
      <c r="G2645" s="107">
        <v>316266</v>
      </c>
      <c r="H2645" s="56"/>
    </row>
    <row r="2646" spans="2:8" ht="15" x14ac:dyDescent="0.2">
      <c r="B2646" s="107">
        <v>316267</v>
      </c>
      <c r="C2646" s="108">
        <v>2008934</v>
      </c>
      <c r="D2646" s="109" t="s">
        <v>1919</v>
      </c>
      <c r="E2646" s="107">
        <v>316267</v>
      </c>
      <c r="F2646" s="108">
        <v>2008934</v>
      </c>
      <c r="G2646" s="107">
        <v>316267</v>
      </c>
      <c r="H2646" s="56"/>
    </row>
    <row r="2647" spans="2:8" ht="15" x14ac:dyDescent="0.2">
      <c r="B2647" s="107">
        <v>316268</v>
      </c>
      <c r="C2647" s="108">
        <v>2008935</v>
      </c>
      <c r="D2647" s="109" t="s">
        <v>1920</v>
      </c>
      <c r="E2647" s="107">
        <v>316268</v>
      </c>
      <c r="F2647" s="108">
        <v>2008935</v>
      </c>
      <c r="G2647" s="107">
        <v>316268</v>
      </c>
      <c r="H2647" s="56"/>
    </row>
    <row r="2648" spans="2:8" ht="15" x14ac:dyDescent="0.2">
      <c r="B2648" s="107">
        <v>316269</v>
      </c>
      <c r="C2648" s="108">
        <v>2008936</v>
      </c>
      <c r="D2648" s="109" t="s">
        <v>1921</v>
      </c>
      <c r="E2648" s="107">
        <v>316269</v>
      </c>
      <c r="F2648" s="108">
        <v>2008936</v>
      </c>
      <c r="G2648" s="107">
        <v>316269</v>
      </c>
      <c r="H2648" s="56"/>
    </row>
    <row r="2649" spans="2:8" ht="15" x14ac:dyDescent="0.2">
      <c r="B2649" s="107">
        <v>316270</v>
      </c>
      <c r="C2649" s="108">
        <v>2008937</v>
      </c>
      <c r="D2649" s="109" t="s">
        <v>1922</v>
      </c>
      <c r="E2649" s="107">
        <v>316270</v>
      </c>
      <c r="F2649" s="108">
        <v>2008937</v>
      </c>
      <c r="G2649" s="107">
        <v>316270</v>
      </c>
      <c r="H2649" s="56"/>
    </row>
    <row r="2650" spans="2:8" ht="15" x14ac:dyDescent="0.2">
      <c r="B2650" s="107">
        <v>316271</v>
      </c>
      <c r="C2650" s="108">
        <v>2008938</v>
      </c>
      <c r="D2650" s="109" t="s">
        <v>1923</v>
      </c>
      <c r="E2650" s="107">
        <v>316271</v>
      </c>
      <c r="F2650" s="108">
        <v>2008938</v>
      </c>
      <c r="G2650" s="107">
        <v>316271</v>
      </c>
      <c r="H2650" s="56"/>
    </row>
    <row r="2651" spans="2:8" ht="15" x14ac:dyDescent="0.2">
      <c r="B2651" s="107">
        <v>316272</v>
      </c>
      <c r="C2651" s="108">
        <v>2008939</v>
      </c>
      <c r="D2651" s="109" t="s">
        <v>1924</v>
      </c>
      <c r="E2651" s="107">
        <v>316272</v>
      </c>
      <c r="F2651" s="108">
        <v>2008939</v>
      </c>
      <c r="G2651" s="107">
        <v>316272</v>
      </c>
      <c r="H2651" s="56"/>
    </row>
    <row r="2652" spans="2:8" ht="15" x14ac:dyDescent="0.2">
      <c r="B2652" s="107">
        <v>316273</v>
      </c>
      <c r="C2652" s="108">
        <v>2008940</v>
      </c>
      <c r="D2652" s="109" t="s">
        <v>1925</v>
      </c>
      <c r="E2652" s="107">
        <v>316273</v>
      </c>
      <c r="F2652" s="108">
        <v>2008940</v>
      </c>
      <c r="G2652" s="107">
        <v>316273</v>
      </c>
      <c r="H2652" s="56"/>
    </row>
    <row r="2653" spans="2:8" ht="15" x14ac:dyDescent="0.2">
      <c r="B2653" s="107">
        <v>316274</v>
      </c>
      <c r="C2653" s="108">
        <v>2008941</v>
      </c>
      <c r="D2653" s="109" t="s">
        <v>1926</v>
      </c>
      <c r="E2653" s="107">
        <v>316274</v>
      </c>
      <c r="F2653" s="108">
        <v>2008941</v>
      </c>
      <c r="G2653" s="107">
        <v>316274</v>
      </c>
      <c r="H2653" s="56"/>
    </row>
    <row r="2654" spans="2:8" ht="15" x14ac:dyDescent="0.2">
      <c r="B2654" s="107">
        <v>316275</v>
      </c>
      <c r="C2654" s="108">
        <v>2008942</v>
      </c>
      <c r="D2654" s="109" t="s">
        <v>1927</v>
      </c>
      <c r="E2654" s="107">
        <v>316275</v>
      </c>
      <c r="F2654" s="108">
        <v>2008942</v>
      </c>
      <c r="G2654" s="107">
        <v>316275</v>
      </c>
      <c r="H2654" s="56"/>
    </row>
    <row r="2655" spans="2:8" ht="15" x14ac:dyDescent="0.2">
      <c r="B2655" s="107">
        <v>316276</v>
      </c>
      <c r="C2655" s="108">
        <v>2008943</v>
      </c>
      <c r="D2655" s="109" t="s">
        <v>1928</v>
      </c>
      <c r="E2655" s="107">
        <v>316276</v>
      </c>
      <c r="F2655" s="108">
        <v>2008943</v>
      </c>
      <c r="G2655" s="107">
        <v>316276</v>
      </c>
      <c r="H2655" s="56"/>
    </row>
    <row r="2656" spans="2:8" ht="15" x14ac:dyDescent="0.2">
      <c r="B2656" s="107">
        <v>316277</v>
      </c>
      <c r="C2656" s="108">
        <v>2008944</v>
      </c>
      <c r="D2656" s="109" t="s">
        <v>1929</v>
      </c>
      <c r="E2656" s="107">
        <v>316277</v>
      </c>
      <c r="F2656" s="108">
        <v>2008944</v>
      </c>
      <c r="G2656" s="107">
        <v>316277</v>
      </c>
      <c r="H2656" s="56"/>
    </row>
    <row r="2657" spans="2:8" ht="15" x14ac:dyDescent="0.2">
      <c r="B2657" s="107">
        <v>316278</v>
      </c>
      <c r="C2657" s="108">
        <v>2008945</v>
      </c>
      <c r="D2657" s="109" t="s">
        <v>1930</v>
      </c>
      <c r="E2657" s="107">
        <v>316278</v>
      </c>
      <c r="F2657" s="108">
        <v>2008945</v>
      </c>
      <c r="G2657" s="107">
        <v>316278</v>
      </c>
      <c r="H2657" s="56"/>
    </row>
    <row r="2658" spans="2:8" ht="15" x14ac:dyDescent="0.2">
      <c r="B2658" s="107">
        <v>316279</v>
      </c>
      <c r="C2658" s="108">
        <v>2008946</v>
      </c>
      <c r="D2658" s="109" t="s">
        <v>1931</v>
      </c>
      <c r="E2658" s="107">
        <v>316279</v>
      </c>
      <c r="F2658" s="108">
        <v>2008946</v>
      </c>
      <c r="G2658" s="107">
        <v>316279</v>
      </c>
      <c r="H2658" s="56"/>
    </row>
    <row r="2659" spans="2:8" ht="15" x14ac:dyDescent="0.2">
      <c r="B2659" s="107">
        <v>316280</v>
      </c>
      <c r="C2659" s="108">
        <v>2008947</v>
      </c>
      <c r="D2659" s="109" t="s">
        <v>1932</v>
      </c>
      <c r="E2659" s="107">
        <v>316280</v>
      </c>
      <c r="F2659" s="108">
        <v>2008947</v>
      </c>
      <c r="G2659" s="107">
        <v>316280</v>
      </c>
      <c r="H2659" s="56"/>
    </row>
    <row r="2660" spans="2:8" ht="15" x14ac:dyDescent="0.2">
      <c r="B2660" s="107">
        <v>316281</v>
      </c>
      <c r="C2660" s="108">
        <v>2008948</v>
      </c>
      <c r="D2660" s="109" t="s">
        <v>1933</v>
      </c>
      <c r="E2660" s="107">
        <v>316281</v>
      </c>
      <c r="F2660" s="108">
        <v>2008948</v>
      </c>
      <c r="G2660" s="107">
        <v>316281</v>
      </c>
      <c r="H2660" s="56"/>
    </row>
    <row r="2661" spans="2:8" ht="15" x14ac:dyDescent="0.2">
      <c r="B2661" s="107">
        <v>316282</v>
      </c>
      <c r="C2661" s="108">
        <v>2008949</v>
      </c>
      <c r="D2661" s="109" t="s">
        <v>1934</v>
      </c>
      <c r="E2661" s="107">
        <v>316282</v>
      </c>
      <c r="F2661" s="108">
        <v>2008949</v>
      </c>
      <c r="G2661" s="107">
        <v>316282</v>
      </c>
      <c r="H2661" s="56"/>
    </row>
    <row r="2662" spans="2:8" ht="15" x14ac:dyDescent="0.2">
      <c r="B2662" s="107">
        <v>316739</v>
      </c>
      <c r="C2662" s="108">
        <v>2009406</v>
      </c>
      <c r="D2662" s="109" t="s">
        <v>5293</v>
      </c>
      <c r="E2662" s="107">
        <v>316739</v>
      </c>
      <c r="F2662" s="108">
        <v>2009406</v>
      </c>
      <c r="G2662" s="107">
        <v>316739</v>
      </c>
      <c r="H2662" s="56"/>
    </row>
    <row r="2663" spans="2:8" ht="15" x14ac:dyDescent="0.2">
      <c r="B2663" s="107">
        <v>316740</v>
      </c>
      <c r="C2663" s="108">
        <v>2009407</v>
      </c>
      <c r="D2663" s="109" t="s">
        <v>5294</v>
      </c>
      <c r="E2663" s="107">
        <v>316740</v>
      </c>
      <c r="F2663" s="108">
        <v>2009407</v>
      </c>
      <c r="G2663" s="107">
        <v>316740</v>
      </c>
      <c r="H2663" s="56"/>
    </row>
    <row r="2664" spans="2:8" ht="15" x14ac:dyDescent="0.2">
      <c r="B2664" s="107">
        <v>316741</v>
      </c>
      <c r="C2664" s="108">
        <v>2009408</v>
      </c>
      <c r="D2664" s="109" t="s">
        <v>5295</v>
      </c>
      <c r="E2664" s="107">
        <v>316741</v>
      </c>
      <c r="F2664" s="108">
        <v>2009408</v>
      </c>
      <c r="G2664" s="107">
        <v>316741</v>
      </c>
      <c r="H2664" s="56"/>
    </row>
    <row r="2665" spans="2:8" ht="15" x14ac:dyDescent="0.2">
      <c r="B2665" s="107">
        <v>316742</v>
      </c>
      <c r="C2665" s="108">
        <v>2009409</v>
      </c>
      <c r="D2665" s="109" t="s">
        <v>5296</v>
      </c>
      <c r="E2665" s="107">
        <v>316742</v>
      </c>
      <c r="F2665" s="108">
        <v>2009409</v>
      </c>
      <c r="G2665" s="107">
        <v>316742</v>
      </c>
      <c r="H2665" s="56"/>
    </row>
    <row r="2666" spans="2:8" ht="15" x14ac:dyDescent="0.2">
      <c r="B2666" s="107">
        <v>316743</v>
      </c>
      <c r="C2666" s="108">
        <v>2009410</v>
      </c>
      <c r="D2666" s="109" t="s">
        <v>5297</v>
      </c>
      <c r="E2666" s="107">
        <v>316743</v>
      </c>
      <c r="F2666" s="108">
        <v>2009410</v>
      </c>
      <c r="G2666" s="107">
        <v>316743</v>
      </c>
      <c r="H2666" s="56"/>
    </row>
    <row r="2667" spans="2:8" ht="15" x14ac:dyDescent="0.2">
      <c r="B2667" s="107">
        <v>316744</v>
      </c>
      <c r="C2667" s="108">
        <v>2009411</v>
      </c>
      <c r="D2667" s="109" t="s">
        <v>1935</v>
      </c>
      <c r="E2667" s="107">
        <v>316744</v>
      </c>
      <c r="F2667" s="108">
        <v>2009411</v>
      </c>
      <c r="G2667" s="107">
        <v>316744</v>
      </c>
      <c r="H2667" s="56"/>
    </row>
    <row r="2668" spans="2:8" ht="15" x14ac:dyDescent="0.2">
      <c r="B2668" s="107">
        <v>316745</v>
      </c>
      <c r="C2668" s="108">
        <v>2009412</v>
      </c>
      <c r="D2668" s="109" t="s">
        <v>5298</v>
      </c>
      <c r="E2668" s="107">
        <v>316745</v>
      </c>
      <c r="F2668" s="108">
        <v>2009412</v>
      </c>
      <c r="G2668" s="107">
        <v>316745</v>
      </c>
      <c r="H2668" s="56"/>
    </row>
    <row r="2669" spans="2:8" ht="15" x14ac:dyDescent="0.2">
      <c r="B2669" s="107">
        <v>316746</v>
      </c>
      <c r="C2669" s="108">
        <v>2009413</v>
      </c>
      <c r="D2669" s="109" t="s">
        <v>5299</v>
      </c>
      <c r="E2669" s="107">
        <v>316746</v>
      </c>
      <c r="F2669" s="108">
        <v>2009413</v>
      </c>
      <c r="G2669" s="107">
        <v>316746</v>
      </c>
      <c r="H2669" s="56"/>
    </row>
    <row r="2670" spans="2:8" ht="15" x14ac:dyDescent="0.2">
      <c r="B2670" s="107">
        <v>316747</v>
      </c>
      <c r="C2670" s="108">
        <v>2009414</v>
      </c>
      <c r="D2670" s="109" t="s">
        <v>1936</v>
      </c>
      <c r="E2670" s="107">
        <v>316747</v>
      </c>
      <c r="F2670" s="108">
        <v>2009414</v>
      </c>
      <c r="G2670" s="107">
        <v>316747</v>
      </c>
      <c r="H2670" s="56"/>
    </row>
    <row r="2671" spans="2:8" ht="15" x14ac:dyDescent="0.2">
      <c r="B2671" s="107">
        <v>316748</v>
      </c>
      <c r="C2671" s="108">
        <v>2009415</v>
      </c>
      <c r="D2671" s="109" t="s">
        <v>5300</v>
      </c>
      <c r="E2671" s="107">
        <v>316748</v>
      </c>
      <c r="F2671" s="108">
        <v>2009415</v>
      </c>
      <c r="G2671" s="107">
        <v>316748</v>
      </c>
      <c r="H2671" s="56"/>
    </row>
    <row r="2672" spans="2:8" ht="15" x14ac:dyDescent="0.2">
      <c r="B2672" s="107">
        <v>316750</v>
      </c>
      <c r="C2672" s="108">
        <v>2009416</v>
      </c>
      <c r="D2672" s="109" t="s">
        <v>5301</v>
      </c>
      <c r="E2672" s="107">
        <v>316750</v>
      </c>
      <c r="F2672" s="108">
        <v>2009416</v>
      </c>
      <c r="G2672" s="107">
        <v>316750</v>
      </c>
      <c r="H2672" s="56"/>
    </row>
    <row r="2673" spans="2:8" ht="15" x14ac:dyDescent="0.2">
      <c r="B2673" s="107">
        <v>316751</v>
      </c>
      <c r="C2673" s="108">
        <v>2009417</v>
      </c>
      <c r="D2673" s="109" t="s">
        <v>5302</v>
      </c>
      <c r="E2673" s="107">
        <v>316751</v>
      </c>
      <c r="F2673" s="108">
        <v>2009417</v>
      </c>
      <c r="G2673" s="107">
        <v>316751</v>
      </c>
      <c r="H2673" s="56"/>
    </row>
    <row r="2674" spans="2:8" ht="15" x14ac:dyDescent="0.2">
      <c r="B2674" s="107">
        <v>316752</v>
      </c>
      <c r="C2674" s="108">
        <v>2009418</v>
      </c>
      <c r="D2674" s="109" t="s">
        <v>5303</v>
      </c>
      <c r="E2674" s="107">
        <v>316752</v>
      </c>
      <c r="F2674" s="108">
        <v>2009418</v>
      </c>
      <c r="G2674" s="107">
        <v>316752</v>
      </c>
      <c r="H2674" s="56"/>
    </row>
    <row r="2675" spans="2:8" ht="15" x14ac:dyDescent="0.2">
      <c r="B2675" s="107">
        <v>316753</v>
      </c>
      <c r="C2675" s="108">
        <v>2009419</v>
      </c>
      <c r="D2675" s="109" t="s">
        <v>5304</v>
      </c>
      <c r="E2675" s="107">
        <v>316753</v>
      </c>
      <c r="F2675" s="108">
        <v>2009419</v>
      </c>
      <c r="G2675" s="107">
        <v>316753</v>
      </c>
      <c r="H2675" s="56"/>
    </row>
    <row r="2676" spans="2:8" ht="15" x14ac:dyDescent="0.2">
      <c r="B2676" s="107">
        <v>316754</v>
      </c>
      <c r="C2676" s="108">
        <v>2009420</v>
      </c>
      <c r="D2676" s="109" t="s">
        <v>5305</v>
      </c>
      <c r="E2676" s="107">
        <v>316754</v>
      </c>
      <c r="F2676" s="108">
        <v>2009420</v>
      </c>
      <c r="G2676" s="107">
        <v>316754</v>
      </c>
      <c r="H2676" s="56"/>
    </row>
    <row r="2677" spans="2:8" ht="15" x14ac:dyDescent="0.2">
      <c r="B2677" s="107">
        <v>316755</v>
      </c>
      <c r="C2677" s="108">
        <v>2009421</v>
      </c>
      <c r="D2677" s="109" t="s">
        <v>5306</v>
      </c>
      <c r="E2677" s="107">
        <v>316755</v>
      </c>
      <c r="F2677" s="108">
        <v>2009421</v>
      </c>
      <c r="G2677" s="107">
        <v>316755</v>
      </c>
      <c r="H2677" s="56"/>
    </row>
    <row r="2678" spans="2:8" ht="15" x14ac:dyDescent="0.2">
      <c r="B2678" s="107">
        <v>316756</v>
      </c>
      <c r="C2678" s="108">
        <v>2009422</v>
      </c>
      <c r="D2678" s="109" t="s">
        <v>5307</v>
      </c>
      <c r="E2678" s="107">
        <v>316756</v>
      </c>
      <c r="F2678" s="108">
        <v>2009422</v>
      </c>
      <c r="G2678" s="107">
        <v>316756</v>
      </c>
      <c r="H2678" s="56"/>
    </row>
    <row r="2679" spans="2:8" ht="15" x14ac:dyDescent="0.2">
      <c r="B2679" s="107">
        <v>316757</v>
      </c>
      <c r="C2679" s="108">
        <v>2009423</v>
      </c>
      <c r="D2679" s="109" t="s">
        <v>1937</v>
      </c>
      <c r="E2679" s="107">
        <v>316757</v>
      </c>
      <c r="F2679" s="108">
        <v>2009423</v>
      </c>
      <c r="G2679" s="107">
        <v>316757</v>
      </c>
      <c r="H2679" s="56"/>
    </row>
    <row r="2680" spans="2:8" ht="15" x14ac:dyDescent="0.2">
      <c r="B2680" s="107">
        <v>316758</v>
      </c>
      <c r="C2680" s="108">
        <v>2009424</v>
      </c>
      <c r="D2680" s="109" t="s">
        <v>5308</v>
      </c>
      <c r="E2680" s="107">
        <v>316758</v>
      </c>
      <c r="F2680" s="108">
        <v>2009424</v>
      </c>
      <c r="G2680" s="107">
        <v>316758</v>
      </c>
      <c r="H2680" s="56"/>
    </row>
    <row r="2681" spans="2:8" ht="15" x14ac:dyDescent="0.2">
      <c r="B2681" s="107">
        <v>316759</v>
      </c>
      <c r="C2681" s="108">
        <v>2009425</v>
      </c>
      <c r="D2681" s="109" t="s">
        <v>5309</v>
      </c>
      <c r="E2681" s="107">
        <v>316759</v>
      </c>
      <c r="F2681" s="108">
        <v>2009425</v>
      </c>
      <c r="G2681" s="107">
        <v>316759</v>
      </c>
      <c r="H2681" s="56"/>
    </row>
    <row r="2682" spans="2:8" ht="15" x14ac:dyDescent="0.2">
      <c r="B2682" s="107">
        <v>316760</v>
      </c>
      <c r="C2682" s="108">
        <v>2009426</v>
      </c>
      <c r="D2682" s="109" t="s">
        <v>5310</v>
      </c>
      <c r="E2682" s="107">
        <v>316760</v>
      </c>
      <c r="F2682" s="108">
        <v>2009426</v>
      </c>
      <c r="G2682" s="107">
        <v>316760</v>
      </c>
      <c r="H2682" s="56"/>
    </row>
    <row r="2683" spans="2:8" ht="15" x14ac:dyDescent="0.2">
      <c r="B2683" s="107">
        <v>316761</v>
      </c>
      <c r="C2683" s="108">
        <v>2009427</v>
      </c>
      <c r="D2683" s="109" t="s">
        <v>5311</v>
      </c>
      <c r="E2683" s="107">
        <v>316761</v>
      </c>
      <c r="F2683" s="108">
        <v>2009427</v>
      </c>
      <c r="G2683" s="107">
        <v>316761</v>
      </c>
      <c r="H2683" s="56"/>
    </row>
    <row r="2684" spans="2:8" ht="15" x14ac:dyDescent="0.2">
      <c r="B2684" s="107">
        <v>316770</v>
      </c>
      <c r="C2684" s="108">
        <v>2009429</v>
      </c>
      <c r="D2684" s="109" t="s">
        <v>5312</v>
      </c>
      <c r="E2684" s="107">
        <v>316770</v>
      </c>
      <c r="F2684" s="108">
        <v>2009429</v>
      </c>
      <c r="G2684" s="107">
        <v>316770</v>
      </c>
      <c r="H2684" s="56"/>
    </row>
    <row r="2685" spans="2:8" ht="15" x14ac:dyDescent="0.2">
      <c r="B2685" s="107">
        <v>316771</v>
      </c>
      <c r="C2685" s="108">
        <v>2009430</v>
      </c>
      <c r="D2685" s="109" t="s">
        <v>3867</v>
      </c>
      <c r="E2685" s="107">
        <v>316771</v>
      </c>
      <c r="F2685" s="108">
        <v>2009430</v>
      </c>
      <c r="G2685" s="107">
        <v>316771</v>
      </c>
      <c r="H2685" s="56"/>
    </row>
    <row r="2686" spans="2:8" ht="15" x14ac:dyDescent="0.2">
      <c r="B2686" s="107">
        <v>316772</v>
      </c>
      <c r="C2686" s="108">
        <v>2009431</v>
      </c>
      <c r="D2686" s="109" t="s">
        <v>5313</v>
      </c>
      <c r="E2686" s="107">
        <v>316772</v>
      </c>
      <c r="F2686" s="108">
        <v>2009431</v>
      </c>
      <c r="G2686" s="107">
        <v>316772</v>
      </c>
      <c r="H2686" s="56"/>
    </row>
    <row r="2687" spans="2:8" ht="15" x14ac:dyDescent="0.2">
      <c r="B2687" s="107">
        <v>316773</v>
      </c>
      <c r="C2687" s="108">
        <v>2009432</v>
      </c>
      <c r="D2687" s="109" t="s">
        <v>5314</v>
      </c>
      <c r="E2687" s="107">
        <v>316773</v>
      </c>
      <c r="F2687" s="108">
        <v>2009432</v>
      </c>
      <c r="G2687" s="107">
        <v>316773</v>
      </c>
      <c r="H2687" s="56"/>
    </row>
    <row r="2688" spans="2:8" ht="15" x14ac:dyDescent="0.2">
      <c r="B2688" s="107">
        <v>316782</v>
      </c>
      <c r="C2688" s="108">
        <v>2009437</v>
      </c>
      <c r="D2688" s="109" t="s">
        <v>5315</v>
      </c>
      <c r="E2688" s="107">
        <v>316782</v>
      </c>
      <c r="F2688" s="108">
        <v>2009437</v>
      </c>
      <c r="G2688" s="107">
        <v>316782</v>
      </c>
      <c r="H2688" s="56"/>
    </row>
    <row r="2689" spans="2:8" ht="15" x14ac:dyDescent="0.2">
      <c r="B2689" s="107">
        <v>316783</v>
      </c>
      <c r="C2689" s="108">
        <v>2009438</v>
      </c>
      <c r="D2689" s="109" t="s">
        <v>5316</v>
      </c>
      <c r="E2689" s="107">
        <v>316783</v>
      </c>
      <c r="F2689" s="108">
        <v>2009438</v>
      </c>
      <c r="G2689" s="107">
        <v>316783</v>
      </c>
      <c r="H2689" s="56"/>
    </row>
    <row r="2690" spans="2:8" ht="15" x14ac:dyDescent="0.2">
      <c r="B2690" s="107">
        <v>316784</v>
      </c>
      <c r="C2690" s="108">
        <v>2009439</v>
      </c>
      <c r="D2690" s="109" t="s">
        <v>5317</v>
      </c>
      <c r="E2690" s="107">
        <v>316784</v>
      </c>
      <c r="F2690" s="108">
        <v>2009439</v>
      </c>
      <c r="G2690" s="107">
        <v>316784</v>
      </c>
      <c r="H2690" s="56"/>
    </row>
    <row r="2691" spans="2:8" ht="15" x14ac:dyDescent="0.2">
      <c r="B2691" s="107">
        <v>316785</v>
      </c>
      <c r="C2691" s="108">
        <v>2009440</v>
      </c>
      <c r="D2691" s="109" t="s">
        <v>1938</v>
      </c>
      <c r="E2691" s="107">
        <v>316785</v>
      </c>
      <c r="F2691" s="108">
        <v>2009440</v>
      </c>
      <c r="G2691" s="107">
        <v>316785</v>
      </c>
      <c r="H2691" s="56"/>
    </row>
    <row r="2692" spans="2:8" ht="15" x14ac:dyDescent="0.2">
      <c r="B2692" s="107">
        <v>316786</v>
      </c>
      <c r="C2692" s="108">
        <v>2009441</v>
      </c>
      <c r="D2692" s="109" t="s">
        <v>5318</v>
      </c>
      <c r="E2692" s="107">
        <v>316786</v>
      </c>
      <c r="F2692" s="108">
        <v>2009441</v>
      </c>
      <c r="G2692" s="107">
        <v>316786</v>
      </c>
      <c r="H2692" s="56"/>
    </row>
    <row r="2693" spans="2:8" ht="15" x14ac:dyDescent="0.2">
      <c r="B2693" s="107">
        <v>316787</v>
      </c>
      <c r="C2693" s="108">
        <v>2009442</v>
      </c>
      <c r="D2693" s="109" t="s">
        <v>5319</v>
      </c>
      <c r="E2693" s="107">
        <v>316787</v>
      </c>
      <c r="F2693" s="108">
        <v>2009442</v>
      </c>
      <c r="G2693" s="107">
        <v>316787</v>
      </c>
      <c r="H2693" s="56"/>
    </row>
    <row r="2694" spans="2:8" ht="15" x14ac:dyDescent="0.2">
      <c r="B2694" s="107">
        <v>316788</v>
      </c>
      <c r="C2694" s="108">
        <v>2009443</v>
      </c>
      <c r="D2694" s="109" t="s">
        <v>1939</v>
      </c>
      <c r="E2694" s="107">
        <v>316788</v>
      </c>
      <c r="F2694" s="108">
        <v>2009443</v>
      </c>
      <c r="G2694" s="107">
        <v>316788</v>
      </c>
      <c r="H2694" s="56"/>
    </row>
    <row r="2695" spans="2:8" ht="15" x14ac:dyDescent="0.2">
      <c r="B2695" s="107">
        <v>316789</v>
      </c>
      <c r="C2695" s="108">
        <v>2009444</v>
      </c>
      <c r="D2695" s="109" t="s">
        <v>1940</v>
      </c>
      <c r="E2695" s="107">
        <v>316789</v>
      </c>
      <c r="F2695" s="108">
        <v>2009444</v>
      </c>
      <c r="G2695" s="107">
        <v>316789</v>
      </c>
      <c r="H2695" s="56"/>
    </row>
    <row r="2696" spans="2:8" ht="15" x14ac:dyDescent="0.2">
      <c r="B2696" s="107">
        <v>316790</v>
      </c>
      <c r="C2696" s="108">
        <v>2009445</v>
      </c>
      <c r="D2696" s="109" t="s">
        <v>1941</v>
      </c>
      <c r="E2696" s="107">
        <v>316790</v>
      </c>
      <c r="F2696" s="108">
        <v>2009445</v>
      </c>
      <c r="G2696" s="107">
        <v>316790</v>
      </c>
      <c r="H2696" s="56"/>
    </row>
    <row r="2697" spans="2:8" ht="15" x14ac:dyDescent="0.2">
      <c r="B2697" s="107">
        <v>316791</v>
      </c>
      <c r="C2697" s="108">
        <v>2009446</v>
      </c>
      <c r="D2697" s="109" t="s">
        <v>1942</v>
      </c>
      <c r="E2697" s="107">
        <v>316791</v>
      </c>
      <c r="F2697" s="108">
        <v>2009446</v>
      </c>
      <c r="G2697" s="107">
        <v>316791</v>
      </c>
      <c r="H2697" s="56"/>
    </row>
    <row r="2698" spans="2:8" ht="15" x14ac:dyDescent="0.2">
      <c r="B2698" s="107">
        <v>316792</v>
      </c>
      <c r="C2698" s="108">
        <v>2009447</v>
      </c>
      <c r="D2698" s="109" t="s">
        <v>5320</v>
      </c>
      <c r="E2698" s="107">
        <v>316792</v>
      </c>
      <c r="F2698" s="108">
        <v>2009447</v>
      </c>
      <c r="G2698" s="107">
        <v>316792</v>
      </c>
      <c r="H2698" s="56"/>
    </row>
    <row r="2699" spans="2:8" ht="15" x14ac:dyDescent="0.2">
      <c r="B2699" s="107">
        <v>316793</v>
      </c>
      <c r="C2699" s="108">
        <v>2009448</v>
      </c>
      <c r="D2699" s="109" t="s">
        <v>5321</v>
      </c>
      <c r="E2699" s="107">
        <v>316793</v>
      </c>
      <c r="F2699" s="108">
        <v>2009448</v>
      </c>
      <c r="G2699" s="107">
        <v>316793</v>
      </c>
      <c r="H2699" s="56"/>
    </row>
    <row r="2700" spans="2:8" ht="15" x14ac:dyDescent="0.2">
      <c r="B2700" s="107">
        <v>316794</v>
      </c>
      <c r="C2700" s="108">
        <v>2009449</v>
      </c>
      <c r="D2700" s="109" t="s">
        <v>5322</v>
      </c>
      <c r="E2700" s="107">
        <v>316794</v>
      </c>
      <c r="F2700" s="108">
        <v>2009449</v>
      </c>
      <c r="G2700" s="107">
        <v>316794</v>
      </c>
      <c r="H2700" s="56"/>
    </row>
    <row r="2701" spans="2:8" ht="15" x14ac:dyDescent="0.2">
      <c r="B2701" s="107">
        <v>316795</v>
      </c>
      <c r="C2701" s="108">
        <v>2009450</v>
      </c>
      <c r="D2701" s="109" t="s">
        <v>5323</v>
      </c>
      <c r="E2701" s="107">
        <v>316795</v>
      </c>
      <c r="F2701" s="108">
        <v>2009450</v>
      </c>
      <c r="G2701" s="107">
        <v>316795</v>
      </c>
      <c r="H2701" s="56"/>
    </row>
    <row r="2702" spans="2:8" ht="15" x14ac:dyDescent="0.2">
      <c r="B2702" s="107">
        <v>316796</v>
      </c>
      <c r="C2702" s="108">
        <v>2009451</v>
      </c>
      <c r="D2702" s="109" t="s">
        <v>1943</v>
      </c>
      <c r="E2702" s="107">
        <v>316796</v>
      </c>
      <c r="F2702" s="108">
        <v>2009451</v>
      </c>
      <c r="G2702" s="107">
        <v>316796</v>
      </c>
      <c r="H2702" s="56"/>
    </row>
    <row r="2703" spans="2:8" ht="15" x14ac:dyDescent="0.2">
      <c r="B2703" s="107">
        <v>316797</v>
      </c>
      <c r="C2703" s="108">
        <v>2009452</v>
      </c>
      <c r="D2703" s="109" t="s">
        <v>1944</v>
      </c>
      <c r="E2703" s="107">
        <v>316797</v>
      </c>
      <c r="F2703" s="108">
        <v>2009452</v>
      </c>
      <c r="G2703" s="107">
        <v>316797</v>
      </c>
      <c r="H2703" s="56"/>
    </row>
    <row r="2704" spans="2:8" ht="15" x14ac:dyDescent="0.2">
      <c r="B2704" s="107">
        <v>316799</v>
      </c>
      <c r="C2704" s="108">
        <v>2009454</v>
      </c>
      <c r="D2704" s="109" t="s">
        <v>5324</v>
      </c>
      <c r="E2704" s="107">
        <v>316799</v>
      </c>
      <c r="F2704" s="108">
        <v>2009454</v>
      </c>
      <c r="G2704" s="107">
        <v>316799</v>
      </c>
      <c r="H2704" s="56"/>
    </row>
    <row r="2705" spans="2:8" ht="15" x14ac:dyDescent="0.2">
      <c r="B2705" s="107">
        <v>316800</v>
      </c>
      <c r="C2705" s="108">
        <v>2009455</v>
      </c>
      <c r="D2705" s="109" t="s">
        <v>5325</v>
      </c>
      <c r="E2705" s="107">
        <v>316800</v>
      </c>
      <c r="F2705" s="108">
        <v>2009455</v>
      </c>
      <c r="G2705" s="107">
        <v>316800</v>
      </c>
      <c r="H2705" s="56"/>
    </row>
    <row r="2706" spans="2:8" ht="15" x14ac:dyDescent="0.2">
      <c r="B2706" s="107">
        <v>316801</v>
      </c>
      <c r="C2706" s="108">
        <v>2009456</v>
      </c>
      <c r="D2706" s="109" t="s">
        <v>5326</v>
      </c>
      <c r="E2706" s="107">
        <v>316801</v>
      </c>
      <c r="F2706" s="108">
        <v>2009456</v>
      </c>
      <c r="G2706" s="107">
        <v>316801</v>
      </c>
      <c r="H2706" s="56"/>
    </row>
    <row r="2707" spans="2:8" ht="15" x14ac:dyDescent="0.2">
      <c r="B2707" s="107">
        <v>316802</v>
      </c>
      <c r="C2707" s="108">
        <v>2009457</v>
      </c>
      <c r="D2707" s="109" t="s">
        <v>5327</v>
      </c>
      <c r="E2707" s="107">
        <v>316802</v>
      </c>
      <c r="F2707" s="108">
        <v>2009457</v>
      </c>
      <c r="G2707" s="107">
        <v>316802</v>
      </c>
      <c r="H2707" s="56"/>
    </row>
    <row r="2708" spans="2:8" ht="15" x14ac:dyDescent="0.2">
      <c r="B2708" s="107">
        <v>316803</v>
      </c>
      <c r="C2708" s="108">
        <v>2009458</v>
      </c>
      <c r="D2708" s="109" t="s">
        <v>5328</v>
      </c>
      <c r="E2708" s="107">
        <v>316803</v>
      </c>
      <c r="F2708" s="108">
        <v>2009458</v>
      </c>
      <c r="G2708" s="107">
        <v>316803</v>
      </c>
      <c r="H2708" s="56"/>
    </row>
    <row r="2709" spans="2:8" ht="15" x14ac:dyDescent="0.2">
      <c r="B2709" s="107">
        <v>316804</v>
      </c>
      <c r="C2709" s="108">
        <v>2009459</v>
      </c>
      <c r="D2709" s="109" t="s">
        <v>5329</v>
      </c>
      <c r="E2709" s="107">
        <v>316804</v>
      </c>
      <c r="F2709" s="108">
        <v>2009459</v>
      </c>
      <c r="G2709" s="107">
        <v>316804</v>
      </c>
      <c r="H2709" s="56"/>
    </row>
    <row r="2710" spans="2:8" ht="15" x14ac:dyDescent="0.2">
      <c r="B2710" s="107">
        <v>316805</v>
      </c>
      <c r="C2710" s="108">
        <v>2009460</v>
      </c>
      <c r="D2710" s="109" t="s">
        <v>5330</v>
      </c>
      <c r="E2710" s="107">
        <v>316805</v>
      </c>
      <c r="F2710" s="108">
        <v>2009460</v>
      </c>
      <c r="G2710" s="107">
        <v>316805</v>
      </c>
      <c r="H2710" s="56"/>
    </row>
    <row r="2711" spans="2:8" ht="15" x14ac:dyDescent="0.2">
      <c r="B2711" s="107">
        <v>316818</v>
      </c>
      <c r="C2711" s="108">
        <v>2009466</v>
      </c>
      <c r="D2711" s="109" t="s">
        <v>249</v>
      </c>
      <c r="E2711" s="107">
        <v>316818</v>
      </c>
      <c r="F2711" s="108">
        <v>2009466</v>
      </c>
      <c r="G2711" s="107">
        <v>316818</v>
      </c>
      <c r="H2711" s="56"/>
    </row>
    <row r="2712" spans="2:8" ht="15" x14ac:dyDescent="0.2">
      <c r="B2712" s="107">
        <v>316963</v>
      </c>
      <c r="C2712" s="108">
        <v>2009481</v>
      </c>
      <c r="D2712" s="109" t="s">
        <v>8948</v>
      </c>
      <c r="E2712" s="107">
        <v>316963</v>
      </c>
      <c r="F2712" s="108">
        <v>2009481</v>
      </c>
      <c r="G2712" s="107">
        <v>316963</v>
      </c>
      <c r="H2712" s="56"/>
    </row>
    <row r="2713" spans="2:8" ht="15" x14ac:dyDescent="0.2">
      <c r="B2713" s="107">
        <v>319200</v>
      </c>
      <c r="C2713" s="108">
        <v>2009488</v>
      </c>
      <c r="D2713" s="109" t="s">
        <v>5331</v>
      </c>
      <c r="E2713" s="107">
        <v>319200</v>
      </c>
      <c r="F2713" s="108">
        <v>2009488</v>
      </c>
      <c r="G2713" s="107">
        <v>319200</v>
      </c>
      <c r="H2713" s="56"/>
    </row>
    <row r="2714" spans="2:8" ht="15" x14ac:dyDescent="0.2">
      <c r="B2714" s="107">
        <v>319210</v>
      </c>
      <c r="C2714" s="108">
        <v>2009490</v>
      </c>
      <c r="D2714" s="109" t="s">
        <v>5332</v>
      </c>
      <c r="E2714" s="107">
        <v>319210</v>
      </c>
      <c r="F2714" s="108">
        <v>2009490</v>
      </c>
      <c r="G2714" s="107">
        <v>319210</v>
      </c>
      <c r="H2714" s="56"/>
    </row>
    <row r="2715" spans="2:8" ht="15" x14ac:dyDescent="0.2">
      <c r="B2715" s="107">
        <v>319213</v>
      </c>
      <c r="C2715" s="108">
        <v>2009491</v>
      </c>
      <c r="D2715" s="109" t="s">
        <v>5333</v>
      </c>
      <c r="E2715" s="107">
        <v>319213</v>
      </c>
      <c r="F2715" s="108">
        <v>2009491</v>
      </c>
      <c r="G2715" s="107">
        <v>319213</v>
      </c>
      <c r="H2715" s="56"/>
    </row>
    <row r="2716" spans="2:8" ht="15" x14ac:dyDescent="0.2">
      <c r="B2716" s="107">
        <v>319250</v>
      </c>
      <c r="C2716" s="108">
        <v>2009492</v>
      </c>
      <c r="D2716" s="109" t="s">
        <v>1945</v>
      </c>
      <c r="E2716" s="107">
        <v>319250</v>
      </c>
      <c r="F2716" s="108">
        <v>2009492</v>
      </c>
      <c r="G2716" s="107">
        <v>319250</v>
      </c>
      <c r="H2716" s="56"/>
    </row>
    <row r="2717" spans="2:8" ht="15" x14ac:dyDescent="0.2">
      <c r="B2717" s="107">
        <v>319251</v>
      </c>
      <c r="C2717" s="108">
        <v>2009493</v>
      </c>
      <c r="D2717" s="109" t="s">
        <v>3868</v>
      </c>
      <c r="E2717" s="107">
        <v>319251</v>
      </c>
      <c r="F2717" s="108">
        <v>2009493</v>
      </c>
      <c r="G2717" s="107">
        <v>319251</v>
      </c>
      <c r="H2717" s="56"/>
    </row>
    <row r="2718" spans="2:8" ht="15" x14ac:dyDescent="0.2">
      <c r="B2718" s="107">
        <v>319282</v>
      </c>
      <c r="C2718" s="108">
        <v>2009499</v>
      </c>
      <c r="D2718" s="109" t="s">
        <v>5334</v>
      </c>
      <c r="E2718" s="107">
        <v>319282</v>
      </c>
      <c r="F2718" s="108">
        <v>2009499</v>
      </c>
      <c r="G2718" s="107">
        <v>319282</v>
      </c>
      <c r="H2718" s="56"/>
    </row>
    <row r="2719" spans="2:8" ht="15" x14ac:dyDescent="0.2">
      <c r="B2719" s="107">
        <v>319287</v>
      </c>
      <c r="C2719" s="108">
        <v>2009501</v>
      </c>
      <c r="D2719" s="109" t="s">
        <v>1946</v>
      </c>
      <c r="E2719" s="107">
        <v>319287</v>
      </c>
      <c r="F2719" s="108">
        <v>2009501</v>
      </c>
      <c r="G2719" s="107">
        <v>319287</v>
      </c>
      <c r="H2719" s="56"/>
    </row>
    <row r="2720" spans="2:8" ht="15" x14ac:dyDescent="0.2">
      <c r="B2720" s="107">
        <v>319288</v>
      </c>
      <c r="C2720" s="108">
        <v>2009502</v>
      </c>
      <c r="D2720" s="109" t="s">
        <v>1947</v>
      </c>
      <c r="E2720" s="107">
        <v>319288</v>
      </c>
      <c r="F2720" s="108">
        <v>2009502</v>
      </c>
      <c r="G2720" s="107">
        <v>319288</v>
      </c>
      <c r="H2720" s="56"/>
    </row>
    <row r="2721" spans="2:8" ht="15" x14ac:dyDescent="0.2">
      <c r="B2721" s="107">
        <v>319289</v>
      </c>
      <c r="C2721" s="108">
        <v>2009503</v>
      </c>
      <c r="D2721" s="109" t="s">
        <v>1948</v>
      </c>
      <c r="E2721" s="107">
        <v>319289</v>
      </c>
      <c r="F2721" s="108">
        <v>2009503</v>
      </c>
      <c r="G2721" s="107">
        <v>319289</v>
      </c>
      <c r="H2721" s="56"/>
    </row>
    <row r="2722" spans="2:8" ht="15" x14ac:dyDescent="0.2">
      <c r="B2722" s="107">
        <v>319420</v>
      </c>
      <c r="C2722" s="108">
        <v>2009507</v>
      </c>
      <c r="D2722" s="109" t="s">
        <v>1949</v>
      </c>
      <c r="E2722" s="107">
        <v>319420</v>
      </c>
      <c r="F2722" s="108">
        <v>2009507</v>
      </c>
      <c r="G2722" s="107">
        <v>319420</v>
      </c>
      <c r="H2722" s="56"/>
    </row>
    <row r="2723" spans="2:8" ht="15" x14ac:dyDescent="0.2">
      <c r="B2723" s="107">
        <v>319430</v>
      </c>
      <c r="C2723" s="108">
        <v>2009508</v>
      </c>
      <c r="D2723" s="109" t="s">
        <v>1950</v>
      </c>
      <c r="E2723" s="107">
        <v>319430</v>
      </c>
      <c r="F2723" s="108">
        <v>2009508</v>
      </c>
      <c r="G2723" s="107">
        <v>319430</v>
      </c>
      <c r="H2723" s="56"/>
    </row>
    <row r="2724" spans="2:8" ht="15" x14ac:dyDescent="0.2">
      <c r="B2724" s="107">
        <v>319433</v>
      </c>
      <c r="C2724" s="108">
        <v>2009509</v>
      </c>
      <c r="D2724" s="109" t="s">
        <v>1951</v>
      </c>
      <c r="E2724" s="107">
        <v>319433</v>
      </c>
      <c r="F2724" s="108">
        <v>2009509</v>
      </c>
      <c r="G2724" s="107">
        <v>319433</v>
      </c>
      <c r="H2724" s="56"/>
    </row>
    <row r="2725" spans="2:8" ht="15" x14ac:dyDescent="0.2">
      <c r="B2725" s="107">
        <v>319439</v>
      </c>
      <c r="C2725" s="108">
        <v>2009510</v>
      </c>
      <c r="D2725" s="109" t="s">
        <v>1952</v>
      </c>
      <c r="E2725" s="107">
        <v>319439</v>
      </c>
      <c r="F2725" s="108">
        <v>2009510</v>
      </c>
      <c r="G2725" s="107">
        <v>319439</v>
      </c>
      <c r="H2725" s="56"/>
    </row>
    <row r="2726" spans="2:8" ht="15" x14ac:dyDescent="0.2">
      <c r="B2726" s="107">
        <v>319452</v>
      </c>
      <c r="C2726" s="108">
        <v>2009511</v>
      </c>
      <c r="D2726" s="109" t="s">
        <v>1953</v>
      </c>
      <c r="E2726" s="107">
        <v>319452</v>
      </c>
      <c r="F2726" s="108">
        <v>2009511</v>
      </c>
      <c r="G2726" s="107">
        <v>319452</v>
      </c>
      <c r="H2726" s="56"/>
    </row>
    <row r="2727" spans="2:8" ht="15" x14ac:dyDescent="0.2">
      <c r="B2727" s="107">
        <v>319482</v>
      </c>
      <c r="C2727" s="108">
        <v>2037097</v>
      </c>
      <c r="D2727" s="109" t="s">
        <v>2963</v>
      </c>
      <c r="E2727" s="107">
        <v>319482</v>
      </c>
      <c r="F2727" s="108">
        <v>2037097</v>
      </c>
      <c r="G2727" s="107">
        <v>319482</v>
      </c>
      <c r="H2727" s="56"/>
    </row>
    <row r="2728" spans="2:8" ht="15" x14ac:dyDescent="0.2">
      <c r="B2728" s="107">
        <v>319483</v>
      </c>
      <c r="C2728" s="108">
        <v>2009512</v>
      </c>
      <c r="D2728" s="109" t="s">
        <v>1954</v>
      </c>
      <c r="E2728" s="107">
        <v>319483</v>
      </c>
      <c r="F2728" s="108">
        <v>2009512</v>
      </c>
      <c r="G2728" s="107">
        <v>319483</v>
      </c>
      <c r="H2728" s="56"/>
    </row>
    <row r="2729" spans="2:8" ht="15" x14ac:dyDescent="0.2">
      <c r="B2729" s="107">
        <v>319554</v>
      </c>
      <c r="C2729" s="108">
        <v>2009517</v>
      </c>
      <c r="D2729" s="109" t="s">
        <v>3869</v>
      </c>
      <c r="E2729" s="107">
        <v>319554</v>
      </c>
      <c r="F2729" s="108">
        <v>2009517</v>
      </c>
      <c r="G2729" s="107">
        <v>319554</v>
      </c>
      <c r="H2729" s="56"/>
    </row>
    <row r="2730" spans="2:8" ht="15" x14ac:dyDescent="0.2">
      <c r="B2730" s="107">
        <v>319560</v>
      </c>
      <c r="C2730" s="108">
        <v>2009520</v>
      </c>
      <c r="D2730" s="109" t="s">
        <v>1955</v>
      </c>
      <c r="E2730" s="107">
        <v>319560</v>
      </c>
      <c r="F2730" s="108">
        <v>2009520</v>
      </c>
      <c r="G2730" s="107">
        <v>319560</v>
      </c>
      <c r="H2730" s="56"/>
    </row>
    <row r="2731" spans="2:8" ht="15" x14ac:dyDescent="0.2">
      <c r="B2731" s="107">
        <v>319601</v>
      </c>
      <c r="C2731" s="108">
        <v>2037099</v>
      </c>
      <c r="D2731" s="109" t="s">
        <v>274</v>
      </c>
      <c r="E2731" s="107">
        <v>319601</v>
      </c>
      <c r="F2731" s="108">
        <v>2037099</v>
      </c>
      <c r="G2731" s="107">
        <v>319601</v>
      </c>
      <c r="H2731" s="56"/>
    </row>
    <row r="2732" spans="2:8" ht="15" x14ac:dyDescent="0.2">
      <c r="B2732" s="107">
        <v>319602</v>
      </c>
      <c r="C2732" s="108">
        <v>2037100</v>
      </c>
      <c r="D2732" s="109" t="s">
        <v>2964</v>
      </c>
      <c r="E2732" s="107">
        <v>319602</v>
      </c>
      <c r="F2732" s="108">
        <v>2037100</v>
      </c>
      <c r="G2732" s="107">
        <v>319602</v>
      </c>
      <c r="H2732" s="56"/>
    </row>
    <row r="2733" spans="2:8" ht="15" x14ac:dyDescent="0.2">
      <c r="B2733" s="107">
        <v>319604</v>
      </c>
      <c r="C2733" s="108">
        <v>2037102</v>
      </c>
      <c r="D2733" s="109" t="s">
        <v>2965</v>
      </c>
      <c r="E2733" s="107">
        <v>319604</v>
      </c>
      <c r="F2733" s="108">
        <v>2037102</v>
      </c>
      <c r="G2733" s="107">
        <v>319604</v>
      </c>
      <c r="H2733" s="56"/>
    </row>
    <row r="2734" spans="2:8" ht="15" x14ac:dyDescent="0.2">
      <c r="B2734" s="107">
        <v>319605</v>
      </c>
      <c r="C2734" s="108">
        <v>2037103</v>
      </c>
      <c r="D2734" s="109" t="s">
        <v>2966</v>
      </c>
      <c r="E2734" s="107">
        <v>319605</v>
      </c>
      <c r="F2734" s="108">
        <v>2037103</v>
      </c>
      <c r="G2734" s="107">
        <v>319605</v>
      </c>
      <c r="H2734" s="56"/>
    </row>
    <row r="2735" spans="2:8" ht="15" x14ac:dyDescent="0.2">
      <c r="B2735" s="107">
        <v>319606</v>
      </c>
      <c r="C2735" s="108">
        <v>2037104</v>
      </c>
      <c r="D2735" s="109" t="s">
        <v>2967</v>
      </c>
      <c r="E2735" s="107">
        <v>319606</v>
      </c>
      <c r="F2735" s="108">
        <v>2037104</v>
      </c>
      <c r="G2735" s="107">
        <v>319606</v>
      </c>
      <c r="H2735" s="56"/>
    </row>
    <row r="2736" spans="2:8" ht="15" x14ac:dyDescent="0.2">
      <c r="B2736" s="107">
        <v>319607</v>
      </c>
      <c r="C2736" s="108">
        <v>2037105</v>
      </c>
      <c r="D2736" s="109" t="s">
        <v>2968</v>
      </c>
      <c r="E2736" s="107">
        <v>319607</v>
      </c>
      <c r="F2736" s="108">
        <v>2037105</v>
      </c>
      <c r="G2736" s="107">
        <v>319607</v>
      </c>
      <c r="H2736" s="56"/>
    </row>
    <row r="2737" spans="2:8" ht="15" x14ac:dyDescent="0.2">
      <c r="B2737" s="107">
        <v>319621</v>
      </c>
      <c r="C2737" s="108">
        <v>2037107</v>
      </c>
      <c r="D2737" s="109" t="s">
        <v>2969</v>
      </c>
      <c r="E2737" s="107">
        <v>319621</v>
      </c>
      <c r="F2737" s="108">
        <v>2037107</v>
      </c>
      <c r="G2737" s="107">
        <v>319621</v>
      </c>
      <c r="H2737" s="56"/>
    </row>
    <row r="2738" spans="2:8" ht="15" x14ac:dyDescent="0.2">
      <c r="B2738" s="107">
        <v>319622</v>
      </c>
      <c r="C2738" s="108">
        <v>2037108</v>
      </c>
      <c r="D2738" s="109" t="s">
        <v>2970</v>
      </c>
      <c r="E2738" s="107">
        <v>319622</v>
      </c>
      <c r="F2738" s="108">
        <v>2037108</v>
      </c>
      <c r="G2738" s="107">
        <v>319622</v>
      </c>
      <c r="H2738" s="56"/>
    </row>
    <row r="2739" spans="2:8" ht="15" x14ac:dyDescent="0.2">
      <c r="B2739" s="107">
        <v>319623</v>
      </c>
      <c r="C2739" s="108">
        <v>2073077</v>
      </c>
      <c r="D2739" s="109" t="s">
        <v>3079</v>
      </c>
      <c r="E2739" s="107">
        <v>319623</v>
      </c>
      <c r="F2739" s="108">
        <v>2073077</v>
      </c>
      <c r="G2739" s="107">
        <v>319623</v>
      </c>
      <c r="H2739" s="56"/>
    </row>
    <row r="2740" spans="2:8" ht="15" x14ac:dyDescent="0.2">
      <c r="B2740" s="107">
        <v>319624</v>
      </c>
      <c r="C2740" s="108">
        <v>2037109</v>
      </c>
      <c r="D2740" s="109" t="s">
        <v>2971</v>
      </c>
      <c r="E2740" s="107">
        <v>319624</v>
      </c>
      <c r="F2740" s="108">
        <v>2037109</v>
      </c>
      <c r="G2740" s="107">
        <v>319624</v>
      </c>
      <c r="H2740" s="56"/>
    </row>
    <row r="2741" spans="2:8" ht="15" x14ac:dyDescent="0.2">
      <c r="B2741" s="107">
        <v>319626</v>
      </c>
      <c r="C2741" s="108">
        <v>2037110</v>
      </c>
      <c r="D2741" s="109" t="s">
        <v>2972</v>
      </c>
      <c r="E2741" s="107">
        <v>319626</v>
      </c>
      <c r="F2741" s="108">
        <v>2037110</v>
      </c>
      <c r="G2741" s="107">
        <v>319626</v>
      </c>
      <c r="H2741" s="56"/>
    </row>
    <row r="2742" spans="2:8" ht="15" x14ac:dyDescent="0.2">
      <c r="B2742" s="107">
        <v>319642</v>
      </c>
      <c r="C2742" s="108">
        <v>2037112</v>
      </c>
      <c r="D2742" s="109" t="s">
        <v>2973</v>
      </c>
      <c r="E2742" s="107">
        <v>319642</v>
      </c>
      <c r="F2742" s="108">
        <v>2037112</v>
      </c>
      <c r="G2742" s="107">
        <v>319642</v>
      </c>
      <c r="H2742" s="56"/>
    </row>
    <row r="2743" spans="2:8" ht="15" x14ac:dyDescent="0.2">
      <c r="B2743" s="107">
        <v>319643</v>
      </c>
      <c r="C2743" s="108">
        <v>2037113</v>
      </c>
      <c r="D2743" s="109" t="s">
        <v>2974</v>
      </c>
      <c r="E2743" s="107">
        <v>319643</v>
      </c>
      <c r="F2743" s="108">
        <v>2037113</v>
      </c>
      <c r="G2743" s="107">
        <v>319643</v>
      </c>
      <c r="H2743" s="56"/>
    </row>
    <row r="2744" spans="2:8" ht="15" x14ac:dyDescent="0.2">
      <c r="B2744" s="107">
        <v>319646</v>
      </c>
      <c r="C2744" s="108">
        <v>2073079</v>
      </c>
      <c r="D2744" s="109" t="s">
        <v>5335</v>
      </c>
      <c r="E2744" s="107">
        <v>319646</v>
      </c>
      <c r="F2744" s="108">
        <v>2073079</v>
      </c>
      <c r="G2744" s="107">
        <v>319646</v>
      </c>
      <c r="H2744" s="56"/>
    </row>
    <row r="2745" spans="2:8" ht="15" x14ac:dyDescent="0.2">
      <c r="B2745" s="107">
        <v>319655</v>
      </c>
      <c r="C2745" s="108">
        <v>2037120</v>
      </c>
      <c r="D2745" s="109" t="s">
        <v>5336</v>
      </c>
      <c r="E2745" s="107">
        <v>319655</v>
      </c>
      <c r="F2745" s="108">
        <v>2037120</v>
      </c>
      <c r="G2745" s="107">
        <v>319655</v>
      </c>
      <c r="H2745" s="56"/>
    </row>
    <row r="2746" spans="2:8" ht="15" x14ac:dyDescent="0.2">
      <c r="B2746" s="107">
        <v>319662</v>
      </c>
      <c r="C2746" s="108">
        <v>2078260</v>
      </c>
      <c r="D2746" s="109" t="s">
        <v>3129</v>
      </c>
      <c r="E2746" s="107">
        <v>319662</v>
      </c>
      <c r="F2746" s="108">
        <v>2078260</v>
      </c>
      <c r="G2746" s="107">
        <v>319662</v>
      </c>
      <c r="H2746" s="56"/>
    </row>
    <row r="2747" spans="2:8" ht="15" x14ac:dyDescent="0.2">
      <c r="B2747" s="107">
        <v>319663</v>
      </c>
      <c r="C2747" s="108">
        <v>2078261</v>
      </c>
      <c r="D2747" s="109" t="s">
        <v>3130</v>
      </c>
      <c r="E2747" s="107">
        <v>319663</v>
      </c>
      <c r="F2747" s="108">
        <v>2078261</v>
      </c>
      <c r="G2747" s="107">
        <v>319663</v>
      </c>
      <c r="H2747" s="56"/>
    </row>
    <row r="2748" spans="2:8" ht="15" x14ac:dyDescent="0.2">
      <c r="B2748" s="107">
        <v>319668</v>
      </c>
      <c r="C2748" s="108">
        <v>3000433</v>
      </c>
      <c r="D2748" s="109" t="s">
        <v>3368</v>
      </c>
      <c r="E2748" s="107">
        <v>319668</v>
      </c>
      <c r="F2748" s="108">
        <v>3000433</v>
      </c>
      <c r="G2748" s="107">
        <v>319668</v>
      </c>
      <c r="H2748" s="56"/>
    </row>
    <row r="2749" spans="2:8" ht="15" x14ac:dyDescent="0.2">
      <c r="B2749" s="107">
        <v>319670</v>
      </c>
      <c r="C2749" s="108">
        <v>3000456</v>
      </c>
      <c r="D2749" s="109" t="s">
        <v>3370</v>
      </c>
      <c r="E2749" s="107">
        <v>319670</v>
      </c>
      <c r="F2749" s="108">
        <v>3000456</v>
      </c>
      <c r="G2749" s="107">
        <v>319670</v>
      </c>
      <c r="H2749" s="56"/>
    </row>
    <row r="2750" spans="2:8" ht="15" x14ac:dyDescent="0.2">
      <c r="B2750" s="107">
        <v>319672</v>
      </c>
      <c r="C2750" s="108">
        <v>2081189</v>
      </c>
      <c r="D2750" s="109" t="s">
        <v>3870</v>
      </c>
      <c r="E2750" s="107">
        <v>319672</v>
      </c>
      <c r="F2750" s="108">
        <v>2081189</v>
      </c>
      <c r="G2750" s="107">
        <v>319672</v>
      </c>
      <c r="H2750" s="56"/>
    </row>
    <row r="2751" spans="2:8" ht="15" x14ac:dyDescent="0.2">
      <c r="B2751" s="107">
        <v>319681</v>
      </c>
      <c r="C2751" s="108">
        <v>2037123</v>
      </c>
      <c r="D2751" s="109" t="s">
        <v>4300</v>
      </c>
      <c r="E2751" s="107">
        <v>319681</v>
      </c>
      <c r="F2751" s="108">
        <v>2037123</v>
      </c>
      <c r="G2751" s="107">
        <v>319681</v>
      </c>
      <c r="H2751" s="56"/>
    </row>
    <row r="2752" spans="2:8" ht="15" x14ac:dyDescent="0.2">
      <c r="B2752" s="107">
        <v>320005</v>
      </c>
      <c r="C2752" s="108">
        <v>2009527</v>
      </c>
      <c r="D2752" s="109" t="s">
        <v>250</v>
      </c>
      <c r="E2752" s="107">
        <v>320005</v>
      </c>
      <c r="F2752" s="108">
        <v>2009527</v>
      </c>
      <c r="G2752" s="107">
        <v>320005</v>
      </c>
      <c r="H2752" s="56"/>
    </row>
    <row r="2753" spans="2:8" ht="15" x14ac:dyDescent="0.2">
      <c r="B2753" s="107">
        <v>320006</v>
      </c>
      <c r="C2753" s="108">
        <v>2009528</v>
      </c>
      <c r="D2753" s="109" t="s">
        <v>5337</v>
      </c>
      <c r="E2753" s="107">
        <v>320006</v>
      </c>
      <c r="F2753" s="108">
        <v>2009528</v>
      </c>
      <c r="G2753" s="107">
        <v>320006</v>
      </c>
      <c r="H2753" s="56"/>
    </row>
    <row r="2754" spans="2:8" ht="15" x14ac:dyDescent="0.2">
      <c r="B2754" s="107">
        <v>320007</v>
      </c>
      <c r="C2754" s="108">
        <v>2009529</v>
      </c>
      <c r="D2754" s="109" t="s">
        <v>1956</v>
      </c>
      <c r="E2754" s="107">
        <v>320007</v>
      </c>
      <c r="F2754" s="108">
        <v>2009529</v>
      </c>
      <c r="G2754" s="107">
        <v>320007</v>
      </c>
      <c r="H2754" s="56"/>
    </row>
    <row r="2755" spans="2:8" ht="15" x14ac:dyDescent="0.2">
      <c r="B2755" s="107">
        <v>320008</v>
      </c>
      <c r="C2755" s="108">
        <v>2009530</v>
      </c>
      <c r="D2755" s="109" t="s">
        <v>5338</v>
      </c>
      <c r="E2755" s="107">
        <v>320008</v>
      </c>
      <c r="F2755" s="108">
        <v>2009530</v>
      </c>
      <c r="G2755" s="107">
        <v>320008</v>
      </c>
      <c r="H2755" s="56"/>
    </row>
    <row r="2756" spans="2:8" ht="15" x14ac:dyDescent="0.2">
      <c r="B2756" s="107">
        <v>320009</v>
      </c>
      <c r="C2756" s="108">
        <v>2009531</v>
      </c>
      <c r="D2756" s="109" t="s">
        <v>1957</v>
      </c>
      <c r="E2756" s="107">
        <v>320009</v>
      </c>
      <c r="F2756" s="108">
        <v>2009531</v>
      </c>
      <c r="G2756" s="107">
        <v>320009</v>
      </c>
      <c r="H2756" s="56"/>
    </row>
    <row r="2757" spans="2:8" ht="15" x14ac:dyDescent="0.2">
      <c r="B2757" s="107">
        <v>320010</v>
      </c>
      <c r="C2757" s="108">
        <v>2009532</v>
      </c>
      <c r="D2757" s="109" t="s">
        <v>1958</v>
      </c>
      <c r="E2757" s="107">
        <v>320010</v>
      </c>
      <c r="F2757" s="108">
        <v>2009532</v>
      </c>
      <c r="G2757" s="107">
        <v>320010</v>
      </c>
      <c r="H2757" s="56"/>
    </row>
    <row r="2758" spans="2:8" ht="15" x14ac:dyDescent="0.2">
      <c r="B2758" s="107">
        <v>320011</v>
      </c>
      <c r="C2758" s="108">
        <v>2009533</v>
      </c>
      <c r="D2758" s="109" t="s">
        <v>5339</v>
      </c>
      <c r="E2758" s="107">
        <v>320011</v>
      </c>
      <c r="F2758" s="108">
        <v>2009533</v>
      </c>
      <c r="G2758" s="107">
        <v>320011</v>
      </c>
      <c r="H2758" s="56"/>
    </row>
    <row r="2759" spans="2:8" ht="15" x14ac:dyDescent="0.2">
      <c r="B2759" s="107">
        <v>320012</v>
      </c>
      <c r="C2759" s="108">
        <v>2009534</v>
      </c>
      <c r="D2759" s="109" t="s">
        <v>1959</v>
      </c>
      <c r="E2759" s="107">
        <v>320012</v>
      </c>
      <c r="F2759" s="108">
        <v>2009534</v>
      </c>
      <c r="G2759" s="107">
        <v>320012</v>
      </c>
      <c r="H2759" s="56"/>
    </row>
    <row r="2760" spans="2:8" ht="15" x14ac:dyDescent="0.2">
      <c r="B2760" s="107">
        <v>320013</v>
      </c>
      <c r="C2760" s="108">
        <v>2009535</v>
      </c>
      <c r="D2760" s="109" t="s">
        <v>1960</v>
      </c>
      <c r="E2760" s="107">
        <v>320013</v>
      </c>
      <c r="F2760" s="108">
        <v>2009535</v>
      </c>
      <c r="G2760" s="107">
        <v>320013</v>
      </c>
      <c r="H2760" s="56"/>
    </row>
    <row r="2761" spans="2:8" ht="15" x14ac:dyDescent="0.2">
      <c r="B2761" s="107">
        <v>320014</v>
      </c>
      <c r="C2761" s="108">
        <v>2009536</v>
      </c>
      <c r="D2761" s="109" t="s">
        <v>5340</v>
      </c>
      <c r="E2761" s="107">
        <v>320014</v>
      </c>
      <c r="F2761" s="108">
        <v>2009536</v>
      </c>
      <c r="G2761" s="107">
        <v>320014</v>
      </c>
      <c r="H2761" s="56"/>
    </row>
    <row r="2762" spans="2:8" ht="15" x14ac:dyDescent="0.2">
      <c r="B2762" s="107">
        <v>320015</v>
      </c>
      <c r="C2762" s="108">
        <v>2009537</v>
      </c>
      <c r="D2762" s="109" t="s">
        <v>1961</v>
      </c>
      <c r="E2762" s="107">
        <v>320015</v>
      </c>
      <c r="F2762" s="108">
        <v>2009537</v>
      </c>
      <c r="G2762" s="107">
        <v>320015</v>
      </c>
      <c r="H2762" s="56"/>
    </row>
    <row r="2763" spans="2:8" ht="15" x14ac:dyDescent="0.2">
      <c r="B2763" s="107">
        <v>320016</v>
      </c>
      <c r="C2763" s="108">
        <v>2009538</v>
      </c>
      <c r="D2763" s="109" t="s">
        <v>1962</v>
      </c>
      <c r="E2763" s="107">
        <v>320016</v>
      </c>
      <c r="F2763" s="108">
        <v>2009538</v>
      </c>
      <c r="G2763" s="107">
        <v>320016</v>
      </c>
      <c r="H2763" s="56"/>
    </row>
    <row r="2764" spans="2:8" ht="15" x14ac:dyDescent="0.2">
      <c r="B2764" s="107">
        <v>320017</v>
      </c>
      <c r="C2764" s="108">
        <v>2009539</v>
      </c>
      <c r="D2764" s="109" t="s">
        <v>5341</v>
      </c>
      <c r="E2764" s="107">
        <v>320017</v>
      </c>
      <c r="F2764" s="108">
        <v>2009539</v>
      </c>
      <c r="G2764" s="107">
        <v>320017</v>
      </c>
      <c r="H2764" s="56"/>
    </row>
    <row r="2765" spans="2:8" ht="15" x14ac:dyDescent="0.2">
      <c r="B2765" s="107">
        <v>320018</v>
      </c>
      <c r="C2765" s="108">
        <v>2009540</v>
      </c>
      <c r="D2765" s="109" t="s">
        <v>1963</v>
      </c>
      <c r="E2765" s="107">
        <v>320018</v>
      </c>
      <c r="F2765" s="108">
        <v>2009540</v>
      </c>
      <c r="G2765" s="107">
        <v>320018</v>
      </c>
      <c r="H2765" s="56"/>
    </row>
    <row r="2766" spans="2:8" ht="15" x14ac:dyDescent="0.2">
      <c r="B2766" s="107">
        <v>320019</v>
      </c>
      <c r="C2766" s="108">
        <v>2009541</v>
      </c>
      <c r="D2766" s="109" t="s">
        <v>1964</v>
      </c>
      <c r="E2766" s="107">
        <v>320019</v>
      </c>
      <c r="F2766" s="108">
        <v>2009541</v>
      </c>
      <c r="G2766" s="107">
        <v>320019</v>
      </c>
      <c r="H2766" s="56"/>
    </row>
    <row r="2767" spans="2:8" ht="15" x14ac:dyDescent="0.2">
      <c r="B2767" s="107">
        <v>320020</v>
      </c>
      <c r="C2767" s="108">
        <v>2009542</v>
      </c>
      <c r="D2767" s="109" t="s">
        <v>5342</v>
      </c>
      <c r="E2767" s="107">
        <v>320020</v>
      </c>
      <c r="F2767" s="108">
        <v>2009542</v>
      </c>
      <c r="G2767" s="107">
        <v>320020</v>
      </c>
      <c r="H2767" s="56"/>
    </row>
    <row r="2768" spans="2:8" ht="15" x14ac:dyDescent="0.2">
      <c r="B2768" s="107">
        <v>320021</v>
      </c>
      <c r="C2768" s="108">
        <v>2009543</v>
      </c>
      <c r="D2768" s="109" t="s">
        <v>1965</v>
      </c>
      <c r="E2768" s="107">
        <v>320021</v>
      </c>
      <c r="F2768" s="108">
        <v>2009543</v>
      </c>
      <c r="G2768" s="107">
        <v>320021</v>
      </c>
      <c r="H2768" s="56"/>
    </row>
    <row r="2769" spans="2:8" ht="15" x14ac:dyDescent="0.2">
      <c r="B2769" s="107">
        <v>320022</v>
      </c>
      <c r="C2769" s="108">
        <v>2009544</v>
      </c>
      <c r="D2769" s="109" t="s">
        <v>1966</v>
      </c>
      <c r="E2769" s="107">
        <v>320022</v>
      </c>
      <c r="F2769" s="108">
        <v>2009544</v>
      </c>
      <c r="G2769" s="107">
        <v>320022</v>
      </c>
      <c r="H2769" s="56"/>
    </row>
    <row r="2770" spans="2:8" ht="15" x14ac:dyDescent="0.2">
      <c r="B2770" s="107">
        <v>320023</v>
      </c>
      <c r="C2770" s="108">
        <v>2009545</v>
      </c>
      <c r="D2770" s="109" t="s">
        <v>5343</v>
      </c>
      <c r="E2770" s="107">
        <v>320023</v>
      </c>
      <c r="F2770" s="108">
        <v>2009545</v>
      </c>
      <c r="G2770" s="107">
        <v>320023</v>
      </c>
      <c r="H2770" s="56"/>
    </row>
    <row r="2771" spans="2:8" ht="15" x14ac:dyDescent="0.2">
      <c r="B2771" s="107">
        <v>320024</v>
      </c>
      <c r="C2771" s="108">
        <v>2009546</v>
      </c>
      <c r="D2771" s="109" t="s">
        <v>5344</v>
      </c>
      <c r="E2771" s="107">
        <v>320024</v>
      </c>
      <c r="F2771" s="108">
        <v>2009546</v>
      </c>
      <c r="G2771" s="107">
        <v>320024</v>
      </c>
      <c r="H2771" s="56"/>
    </row>
    <row r="2772" spans="2:8" ht="15" x14ac:dyDescent="0.2">
      <c r="B2772" s="107">
        <v>320025</v>
      </c>
      <c r="C2772" s="108">
        <v>2009547</v>
      </c>
      <c r="D2772" s="109" t="s">
        <v>5345</v>
      </c>
      <c r="E2772" s="107">
        <v>320025</v>
      </c>
      <c r="F2772" s="108">
        <v>2009547</v>
      </c>
      <c r="G2772" s="107">
        <v>320025</v>
      </c>
      <c r="H2772" s="56"/>
    </row>
    <row r="2773" spans="2:8" ht="15" x14ac:dyDescent="0.2">
      <c r="B2773" s="107">
        <v>320026</v>
      </c>
      <c r="C2773" s="108">
        <v>2009548</v>
      </c>
      <c r="D2773" s="109" t="s">
        <v>1967</v>
      </c>
      <c r="E2773" s="107">
        <v>320026</v>
      </c>
      <c r="F2773" s="108">
        <v>2009548</v>
      </c>
      <c r="G2773" s="107">
        <v>320026</v>
      </c>
      <c r="H2773" s="56"/>
    </row>
    <row r="2774" spans="2:8" ht="15" x14ac:dyDescent="0.2">
      <c r="B2774" s="107">
        <v>320027</v>
      </c>
      <c r="C2774" s="108">
        <v>2009549</v>
      </c>
      <c r="D2774" s="109" t="s">
        <v>5346</v>
      </c>
      <c r="E2774" s="107">
        <v>320027</v>
      </c>
      <c r="F2774" s="108">
        <v>2009549</v>
      </c>
      <c r="G2774" s="107">
        <v>320027</v>
      </c>
      <c r="H2774" s="56"/>
    </row>
    <row r="2775" spans="2:8" ht="15" x14ac:dyDescent="0.2">
      <c r="B2775" s="107">
        <v>320028</v>
      </c>
      <c r="C2775" s="108">
        <v>2009550</v>
      </c>
      <c r="D2775" s="109" t="s">
        <v>1968</v>
      </c>
      <c r="E2775" s="107">
        <v>320028</v>
      </c>
      <c r="F2775" s="108">
        <v>2009550</v>
      </c>
      <c r="G2775" s="107">
        <v>320028</v>
      </c>
      <c r="H2775" s="56"/>
    </row>
    <row r="2776" spans="2:8" ht="15" x14ac:dyDescent="0.2">
      <c r="B2776" s="107">
        <v>320029</v>
      </c>
      <c r="C2776" s="108">
        <v>2009551</v>
      </c>
      <c r="D2776" s="109" t="s">
        <v>1969</v>
      </c>
      <c r="E2776" s="107">
        <v>320029</v>
      </c>
      <c r="F2776" s="108">
        <v>2009551</v>
      </c>
      <c r="G2776" s="107">
        <v>320029</v>
      </c>
      <c r="H2776" s="56"/>
    </row>
    <row r="2777" spans="2:8" ht="15" x14ac:dyDescent="0.2">
      <c r="B2777" s="107">
        <v>320030</v>
      </c>
      <c r="C2777" s="108">
        <v>2009552</v>
      </c>
      <c r="D2777" s="109" t="s">
        <v>1970</v>
      </c>
      <c r="E2777" s="107">
        <v>320030</v>
      </c>
      <c r="F2777" s="108">
        <v>2009552</v>
      </c>
      <c r="G2777" s="107">
        <v>320030</v>
      </c>
      <c r="H2777" s="56"/>
    </row>
    <row r="2778" spans="2:8" ht="15" x14ac:dyDescent="0.2">
      <c r="B2778" s="107">
        <v>320031</v>
      </c>
      <c r="C2778" s="108">
        <v>2009553</v>
      </c>
      <c r="D2778" s="109" t="s">
        <v>5347</v>
      </c>
      <c r="E2778" s="107">
        <v>320031</v>
      </c>
      <c r="F2778" s="108">
        <v>2009553</v>
      </c>
      <c r="G2778" s="107">
        <v>320031</v>
      </c>
      <c r="H2778" s="56"/>
    </row>
    <row r="2779" spans="2:8" ht="15" x14ac:dyDescent="0.2">
      <c r="B2779" s="107">
        <v>320032</v>
      </c>
      <c r="C2779" s="108">
        <v>2009554</v>
      </c>
      <c r="D2779" s="109" t="s">
        <v>1971</v>
      </c>
      <c r="E2779" s="107">
        <v>320032</v>
      </c>
      <c r="F2779" s="108">
        <v>2009554</v>
      </c>
      <c r="G2779" s="107">
        <v>320032</v>
      </c>
      <c r="H2779" s="56"/>
    </row>
    <row r="2780" spans="2:8" ht="15" x14ac:dyDescent="0.2">
      <c r="B2780" s="107">
        <v>320033</v>
      </c>
      <c r="C2780" s="108">
        <v>2009555</v>
      </c>
      <c r="D2780" s="109" t="s">
        <v>5348</v>
      </c>
      <c r="E2780" s="107">
        <v>320033</v>
      </c>
      <c r="F2780" s="108">
        <v>2009555</v>
      </c>
      <c r="G2780" s="107">
        <v>320033</v>
      </c>
      <c r="H2780" s="56"/>
    </row>
    <row r="2781" spans="2:8" ht="15" x14ac:dyDescent="0.2">
      <c r="B2781" s="107">
        <v>320034</v>
      </c>
      <c r="C2781" s="108">
        <v>2009556</v>
      </c>
      <c r="D2781" s="109" t="s">
        <v>5349</v>
      </c>
      <c r="E2781" s="107">
        <v>320034</v>
      </c>
      <c r="F2781" s="108">
        <v>2009556</v>
      </c>
      <c r="G2781" s="107">
        <v>320034</v>
      </c>
      <c r="H2781" s="56"/>
    </row>
    <row r="2782" spans="2:8" ht="15" x14ac:dyDescent="0.2">
      <c r="B2782" s="107">
        <v>320035</v>
      </c>
      <c r="C2782" s="108">
        <v>2009557</v>
      </c>
      <c r="D2782" s="109" t="s">
        <v>1972</v>
      </c>
      <c r="E2782" s="107">
        <v>320035</v>
      </c>
      <c r="F2782" s="108">
        <v>2009557</v>
      </c>
      <c r="G2782" s="107">
        <v>320035</v>
      </c>
      <c r="H2782" s="56"/>
    </row>
    <row r="2783" spans="2:8" ht="15" x14ac:dyDescent="0.2">
      <c r="B2783" s="107">
        <v>320036</v>
      </c>
      <c r="C2783" s="108">
        <v>2009558</v>
      </c>
      <c r="D2783" s="109" t="s">
        <v>5350</v>
      </c>
      <c r="E2783" s="107">
        <v>320036</v>
      </c>
      <c r="F2783" s="108">
        <v>2009558</v>
      </c>
      <c r="G2783" s="107">
        <v>320036</v>
      </c>
      <c r="H2783" s="56"/>
    </row>
    <row r="2784" spans="2:8" ht="15" x14ac:dyDescent="0.2">
      <c r="B2784" s="107">
        <v>320037</v>
      </c>
      <c r="C2784" s="108">
        <v>2009559</v>
      </c>
      <c r="D2784" s="109" t="s">
        <v>5351</v>
      </c>
      <c r="E2784" s="107">
        <v>320037</v>
      </c>
      <c r="F2784" s="108">
        <v>2009559</v>
      </c>
      <c r="G2784" s="107">
        <v>320037</v>
      </c>
      <c r="H2784" s="56"/>
    </row>
    <row r="2785" spans="2:8" ht="15" x14ac:dyDescent="0.2">
      <c r="B2785" s="107">
        <v>320038</v>
      </c>
      <c r="C2785" s="108">
        <v>2009560</v>
      </c>
      <c r="D2785" s="109" t="s">
        <v>1973</v>
      </c>
      <c r="E2785" s="107">
        <v>320038</v>
      </c>
      <c r="F2785" s="108">
        <v>2009560</v>
      </c>
      <c r="G2785" s="107">
        <v>320038</v>
      </c>
      <c r="H2785" s="56"/>
    </row>
    <row r="2786" spans="2:8" ht="15" x14ac:dyDescent="0.2">
      <c r="B2786" s="107">
        <v>320039</v>
      </c>
      <c r="C2786" s="108">
        <v>2009561</v>
      </c>
      <c r="D2786" s="109" t="s">
        <v>5352</v>
      </c>
      <c r="E2786" s="107">
        <v>320039</v>
      </c>
      <c r="F2786" s="108">
        <v>2009561</v>
      </c>
      <c r="G2786" s="107">
        <v>320039</v>
      </c>
      <c r="H2786" s="56"/>
    </row>
    <row r="2787" spans="2:8" ht="15" x14ac:dyDescent="0.2">
      <c r="B2787" s="107">
        <v>320040</v>
      </c>
      <c r="C2787" s="108">
        <v>2009562</v>
      </c>
      <c r="D2787" s="109" t="s">
        <v>5353</v>
      </c>
      <c r="E2787" s="107">
        <v>320040</v>
      </c>
      <c r="F2787" s="108">
        <v>2009562</v>
      </c>
      <c r="G2787" s="107">
        <v>320040</v>
      </c>
      <c r="H2787" s="56"/>
    </row>
    <row r="2788" spans="2:8" ht="15" x14ac:dyDescent="0.2">
      <c r="B2788" s="107">
        <v>320041</v>
      </c>
      <c r="C2788" s="108">
        <v>2009563</v>
      </c>
      <c r="D2788" s="109" t="s">
        <v>5354</v>
      </c>
      <c r="E2788" s="107">
        <v>320041</v>
      </c>
      <c r="F2788" s="108">
        <v>2009563</v>
      </c>
      <c r="G2788" s="107">
        <v>320041</v>
      </c>
      <c r="H2788" s="56"/>
    </row>
    <row r="2789" spans="2:8" ht="15" x14ac:dyDescent="0.2">
      <c r="B2789" s="107">
        <v>320042</v>
      </c>
      <c r="C2789" s="108">
        <v>2009564</v>
      </c>
      <c r="D2789" s="109" t="s">
        <v>5355</v>
      </c>
      <c r="E2789" s="107">
        <v>320042</v>
      </c>
      <c r="F2789" s="108">
        <v>2009564</v>
      </c>
      <c r="G2789" s="107">
        <v>320042</v>
      </c>
      <c r="H2789" s="56"/>
    </row>
    <row r="2790" spans="2:8" ht="15" x14ac:dyDescent="0.2">
      <c r="B2790" s="107">
        <v>320043</v>
      </c>
      <c r="C2790" s="108">
        <v>2009565</v>
      </c>
      <c r="D2790" s="109" t="s">
        <v>1974</v>
      </c>
      <c r="E2790" s="107">
        <v>320043</v>
      </c>
      <c r="F2790" s="108">
        <v>2009565</v>
      </c>
      <c r="G2790" s="107">
        <v>320043</v>
      </c>
      <c r="H2790" s="56"/>
    </row>
    <row r="2791" spans="2:8" ht="15" x14ac:dyDescent="0.2">
      <c r="B2791" s="107">
        <v>320045</v>
      </c>
      <c r="C2791" s="108">
        <v>2009566</v>
      </c>
      <c r="D2791" s="109" t="s">
        <v>5356</v>
      </c>
      <c r="E2791" s="107">
        <v>320045</v>
      </c>
      <c r="F2791" s="108">
        <v>2009566</v>
      </c>
      <c r="G2791" s="107">
        <v>320045</v>
      </c>
      <c r="H2791" s="56"/>
    </row>
    <row r="2792" spans="2:8" ht="15" x14ac:dyDescent="0.2">
      <c r="B2792" s="107">
        <v>320046</v>
      </c>
      <c r="C2792" s="108">
        <v>2009567</v>
      </c>
      <c r="D2792" s="109" t="s">
        <v>1975</v>
      </c>
      <c r="E2792" s="107">
        <v>320046</v>
      </c>
      <c r="F2792" s="108">
        <v>2009567</v>
      </c>
      <c r="G2792" s="107">
        <v>320046</v>
      </c>
      <c r="H2792" s="56"/>
    </row>
    <row r="2793" spans="2:8" ht="15" x14ac:dyDescent="0.2">
      <c r="B2793" s="107">
        <v>320047</v>
      </c>
      <c r="C2793" s="108">
        <v>2009568</v>
      </c>
      <c r="D2793" s="109" t="s">
        <v>1976</v>
      </c>
      <c r="E2793" s="107">
        <v>320047</v>
      </c>
      <c r="F2793" s="108">
        <v>2009568</v>
      </c>
      <c r="G2793" s="107">
        <v>320047</v>
      </c>
      <c r="H2793" s="56"/>
    </row>
    <row r="2794" spans="2:8" ht="15" x14ac:dyDescent="0.2">
      <c r="B2794" s="107">
        <v>320048</v>
      </c>
      <c r="C2794" s="108">
        <v>2009569</v>
      </c>
      <c r="D2794" s="109" t="s">
        <v>5357</v>
      </c>
      <c r="E2794" s="107">
        <v>320048</v>
      </c>
      <c r="F2794" s="108">
        <v>2009569</v>
      </c>
      <c r="G2794" s="107">
        <v>320048</v>
      </c>
      <c r="H2794" s="56"/>
    </row>
    <row r="2795" spans="2:8" ht="15" x14ac:dyDescent="0.2">
      <c r="B2795" s="107">
        <v>320116</v>
      </c>
      <c r="C2795" s="108">
        <v>2009634</v>
      </c>
      <c r="D2795" s="109" t="s">
        <v>5358</v>
      </c>
      <c r="E2795" s="107">
        <v>320116</v>
      </c>
      <c r="F2795" s="108">
        <v>2009634</v>
      </c>
      <c r="G2795" s="107">
        <v>320116</v>
      </c>
      <c r="H2795" s="56"/>
    </row>
    <row r="2796" spans="2:8" ht="15" x14ac:dyDescent="0.2">
      <c r="B2796" s="107">
        <v>320117</v>
      </c>
      <c r="C2796" s="108">
        <v>2009635</v>
      </c>
      <c r="D2796" s="109" t="s">
        <v>275</v>
      </c>
      <c r="E2796" s="107">
        <v>320117</v>
      </c>
      <c r="F2796" s="108">
        <v>2009635</v>
      </c>
      <c r="G2796" s="107">
        <v>320117</v>
      </c>
      <c r="H2796" s="56"/>
    </row>
    <row r="2797" spans="2:8" ht="15" x14ac:dyDescent="0.2">
      <c r="B2797" s="107">
        <v>320274</v>
      </c>
      <c r="C2797" s="108">
        <v>2009702</v>
      </c>
      <c r="D2797" s="109" t="s">
        <v>5359</v>
      </c>
      <c r="E2797" s="107">
        <v>320274</v>
      </c>
      <c r="F2797" s="108">
        <v>2009702</v>
      </c>
      <c r="G2797" s="107">
        <v>320274</v>
      </c>
      <c r="H2797" s="56"/>
    </row>
    <row r="2798" spans="2:8" ht="15" x14ac:dyDescent="0.2">
      <c r="B2798" s="107">
        <v>320275</v>
      </c>
      <c r="C2798" s="108">
        <v>2009703</v>
      </c>
      <c r="D2798" s="109" t="s">
        <v>5360</v>
      </c>
      <c r="E2798" s="107">
        <v>320275</v>
      </c>
      <c r="F2798" s="108">
        <v>2009703</v>
      </c>
      <c r="G2798" s="107">
        <v>320275</v>
      </c>
      <c r="H2798" s="56"/>
    </row>
    <row r="2799" spans="2:8" ht="15" x14ac:dyDescent="0.2">
      <c r="B2799" s="107">
        <v>320276</v>
      </c>
      <c r="C2799" s="108">
        <v>2009704</v>
      </c>
      <c r="D2799" s="109" t="s">
        <v>3871</v>
      </c>
      <c r="E2799" s="107">
        <v>320276</v>
      </c>
      <c r="F2799" s="108">
        <v>2009704</v>
      </c>
      <c r="G2799" s="107">
        <v>320276</v>
      </c>
      <c r="H2799" s="56"/>
    </row>
    <row r="2800" spans="2:8" ht="15" x14ac:dyDescent="0.2">
      <c r="B2800" s="107">
        <v>320310</v>
      </c>
      <c r="C2800" s="108">
        <v>2009738</v>
      </c>
      <c r="D2800" s="109" t="s">
        <v>1977</v>
      </c>
      <c r="E2800" s="107">
        <v>320310</v>
      </c>
      <c r="F2800" s="108">
        <v>2009738</v>
      </c>
      <c r="G2800" s="107">
        <v>320310</v>
      </c>
      <c r="H2800" s="56"/>
    </row>
    <row r="2801" spans="2:8" ht="15" x14ac:dyDescent="0.2">
      <c r="B2801" s="107">
        <v>320317</v>
      </c>
      <c r="C2801" s="108">
        <v>2009745</v>
      </c>
      <c r="D2801" s="109" t="s">
        <v>1978</v>
      </c>
      <c r="E2801" s="107">
        <v>320317</v>
      </c>
      <c r="F2801" s="108">
        <v>2009745</v>
      </c>
      <c r="G2801" s="107">
        <v>320317</v>
      </c>
      <c r="H2801" s="56"/>
    </row>
    <row r="2802" spans="2:8" ht="15" x14ac:dyDescent="0.2">
      <c r="B2802" s="107">
        <v>320318</v>
      </c>
      <c r="C2802" s="108">
        <v>2009746</v>
      </c>
      <c r="D2802" s="109" t="s">
        <v>1979</v>
      </c>
      <c r="E2802" s="107">
        <v>320318</v>
      </c>
      <c r="F2802" s="108">
        <v>2009746</v>
      </c>
      <c r="G2802" s="107">
        <v>320318</v>
      </c>
      <c r="H2802" s="56"/>
    </row>
    <row r="2803" spans="2:8" ht="15" x14ac:dyDescent="0.2">
      <c r="B2803" s="107">
        <v>320319</v>
      </c>
      <c r="C2803" s="108">
        <v>2009747</v>
      </c>
      <c r="D2803" s="109" t="s">
        <v>1980</v>
      </c>
      <c r="E2803" s="107">
        <v>320319</v>
      </c>
      <c r="F2803" s="108">
        <v>2009747</v>
      </c>
      <c r="G2803" s="107">
        <v>320319</v>
      </c>
      <c r="H2803" s="56"/>
    </row>
    <row r="2804" spans="2:8" ht="15" x14ac:dyDescent="0.2">
      <c r="B2804" s="107">
        <v>320320</v>
      </c>
      <c r="C2804" s="108">
        <v>2009748</v>
      </c>
      <c r="D2804" s="109" t="s">
        <v>1981</v>
      </c>
      <c r="E2804" s="107">
        <v>320320</v>
      </c>
      <c r="F2804" s="108">
        <v>2009748</v>
      </c>
      <c r="G2804" s="107">
        <v>320320</v>
      </c>
      <c r="H2804" s="56"/>
    </row>
    <row r="2805" spans="2:8" ht="15" x14ac:dyDescent="0.2">
      <c r="B2805" s="107">
        <v>320321</v>
      </c>
      <c r="C2805" s="108">
        <v>2009749</v>
      </c>
      <c r="D2805" s="109" t="s">
        <v>5361</v>
      </c>
      <c r="E2805" s="107">
        <v>320321</v>
      </c>
      <c r="F2805" s="108">
        <v>2009749</v>
      </c>
      <c r="G2805" s="107">
        <v>320321</v>
      </c>
      <c r="H2805" s="56"/>
    </row>
    <row r="2806" spans="2:8" ht="15" x14ac:dyDescent="0.2">
      <c r="B2806" s="107">
        <v>320322</v>
      </c>
      <c r="C2806" s="108">
        <v>2009750</v>
      </c>
      <c r="D2806" s="109" t="s">
        <v>5362</v>
      </c>
      <c r="E2806" s="107">
        <v>320322</v>
      </c>
      <c r="F2806" s="108">
        <v>2009750</v>
      </c>
      <c r="G2806" s="107">
        <v>320322</v>
      </c>
      <c r="H2806" s="56"/>
    </row>
    <row r="2807" spans="2:8" ht="15" x14ac:dyDescent="0.2">
      <c r="B2807" s="107">
        <v>320323</v>
      </c>
      <c r="C2807" s="108">
        <v>2009751</v>
      </c>
      <c r="D2807" s="109" t="s">
        <v>5363</v>
      </c>
      <c r="E2807" s="107">
        <v>320323</v>
      </c>
      <c r="F2807" s="108">
        <v>2009751</v>
      </c>
      <c r="G2807" s="107">
        <v>320323</v>
      </c>
      <c r="H2807" s="56"/>
    </row>
    <row r="2808" spans="2:8" ht="15" x14ac:dyDescent="0.2">
      <c r="B2808" s="107">
        <v>320324</v>
      </c>
      <c r="C2808" s="108">
        <v>2009752</v>
      </c>
      <c r="D2808" s="109" t="s">
        <v>5364</v>
      </c>
      <c r="E2808" s="107">
        <v>320324</v>
      </c>
      <c r="F2808" s="108">
        <v>2009752</v>
      </c>
      <c r="G2808" s="107">
        <v>320324</v>
      </c>
      <c r="H2808" s="56"/>
    </row>
    <row r="2809" spans="2:8" ht="15" x14ac:dyDescent="0.2">
      <c r="B2809" s="107">
        <v>320325</v>
      </c>
      <c r="C2809" s="108">
        <v>2009753</v>
      </c>
      <c r="D2809" s="109" t="s">
        <v>5365</v>
      </c>
      <c r="E2809" s="107">
        <v>320325</v>
      </c>
      <c r="F2809" s="108">
        <v>2009753</v>
      </c>
      <c r="G2809" s="107">
        <v>320325</v>
      </c>
      <c r="H2809" s="56"/>
    </row>
    <row r="2810" spans="2:8" ht="15" x14ac:dyDescent="0.2">
      <c r="B2810" s="107">
        <v>320326</v>
      </c>
      <c r="C2810" s="108">
        <v>2009754</v>
      </c>
      <c r="D2810" s="109" t="s">
        <v>5366</v>
      </c>
      <c r="E2810" s="107">
        <v>320326</v>
      </c>
      <c r="F2810" s="108">
        <v>2009754</v>
      </c>
      <c r="G2810" s="107">
        <v>320326</v>
      </c>
      <c r="H2810" s="56"/>
    </row>
    <row r="2811" spans="2:8" ht="15" x14ac:dyDescent="0.2">
      <c r="B2811" s="107">
        <v>320388</v>
      </c>
      <c r="C2811" s="108">
        <v>2009816</v>
      </c>
      <c r="D2811" s="109" t="s">
        <v>1982</v>
      </c>
      <c r="E2811" s="107">
        <v>320388</v>
      </c>
      <c r="F2811" s="108">
        <v>2009816</v>
      </c>
      <c r="G2811" s="107">
        <v>320388</v>
      </c>
      <c r="H2811" s="56"/>
    </row>
    <row r="2812" spans="2:8" ht="15" x14ac:dyDescent="0.2">
      <c r="B2812" s="107">
        <v>320389</v>
      </c>
      <c r="C2812" s="108">
        <v>2009817</v>
      </c>
      <c r="D2812" s="109" t="s">
        <v>1983</v>
      </c>
      <c r="E2812" s="107">
        <v>320389</v>
      </c>
      <c r="F2812" s="108">
        <v>2009817</v>
      </c>
      <c r="G2812" s="107">
        <v>320389</v>
      </c>
      <c r="H2812" s="56"/>
    </row>
    <row r="2813" spans="2:8" ht="15" x14ac:dyDescent="0.2">
      <c r="B2813" s="107">
        <v>320506</v>
      </c>
      <c r="C2813" s="108">
        <v>2009934</v>
      </c>
      <c r="D2813" s="109" t="s">
        <v>5367</v>
      </c>
      <c r="E2813" s="107">
        <v>320506</v>
      </c>
      <c r="F2813" s="108">
        <v>2009934</v>
      </c>
      <c r="G2813" s="107">
        <v>320506</v>
      </c>
      <c r="H2813" s="56"/>
    </row>
    <row r="2814" spans="2:8" ht="15" x14ac:dyDescent="0.2">
      <c r="B2814" s="107">
        <v>320507</v>
      </c>
      <c r="C2814" s="108">
        <v>2009935</v>
      </c>
      <c r="D2814" s="109" t="s">
        <v>1984</v>
      </c>
      <c r="E2814" s="107">
        <v>320507</v>
      </c>
      <c r="F2814" s="108">
        <v>2009935</v>
      </c>
      <c r="G2814" s="107">
        <v>320507</v>
      </c>
      <c r="H2814" s="56"/>
    </row>
    <row r="2815" spans="2:8" ht="15" x14ac:dyDescent="0.2">
      <c r="B2815" s="107">
        <v>320508</v>
      </c>
      <c r="C2815" s="108">
        <v>2009936</v>
      </c>
      <c r="D2815" s="109" t="s">
        <v>1985</v>
      </c>
      <c r="E2815" s="107">
        <v>320508</v>
      </c>
      <c r="F2815" s="108">
        <v>2009936</v>
      </c>
      <c r="G2815" s="107">
        <v>320508</v>
      </c>
      <c r="H2815" s="56"/>
    </row>
    <row r="2816" spans="2:8" ht="15" x14ac:dyDescent="0.2">
      <c r="B2816" s="107">
        <v>320509</v>
      </c>
      <c r="C2816" s="108">
        <v>2009937</v>
      </c>
      <c r="D2816" s="109" t="s">
        <v>1986</v>
      </c>
      <c r="E2816" s="107">
        <v>320509</v>
      </c>
      <c r="F2816" s="108">
        <v>2009937</v>
      </c>
      <c r="G2816" s="107">
        <v>320509</v>
      </c>
      <c r="H2816" s="56"/>
    </row>
    <row r="2817" spans="2:8" ht="15" x14ac:dyDescent="0.2">
      <c r="B2817" s="107">
        <v>320510</v>
      </c>
      <c r="C2817" s="108">
        <v>2009938</v>
      </c>
      <c r="D2817" s="109" t="s">
        <v>1987</v>
      </c>
      <c r="E2817" s="107">
        <v>320510</v>
      </c>
      <c r="F2817" s="108">
        <v>2009938</v>
      </c>
      <c r="G2817" s="107">
        <v>320510</v>
      </c>
      <c r="H2817" s="56"/>
    </row>
    <row r="2818" spans="2:8" ht="15" x14ac:dyDescent="0.2">
      <c r="B2818" s="107">
        <v>320511</v>
      </c>
      <c r="C2818" s="108">
        <v>2009939</v>
      </c>
      <c r="D2818" s="109" t="s">
        <v>1988</v>
      </c>
      <c r="E2818" s="107">
        <v>320511</v>
      </c>
      <c r="F2818" s="108">
        <v>2009939</v>
      </c>
      <c r="G2818" s="107">
        <v>320511</v>
      </c>
      <c r="H2818" s="56"/>
    </row>
    <row r="2819" spans="2:8" ht="15" x14ac:dyDescent="0.2">
      <c r="B2819" s="107">
        <v>320512</v>
      </c>
      <c r="C2819" s="108">
        <v>2009940</v>
      </c>
      <c r="D2819" s="109" t="s">
        <v>1989</v>
      </c>
      <c r="E2819" s="107">
        <v>320512</v>
      </c>
      <c r="F2819" s="108">
        <v>2009940</v>
      </c>
      <c r="G2819" s="107">
        <v>320512</v>
      </c>
      <c r="H2819" s="56"/>
    </row>
    <row r="2820" spans="2:8" ht="15" x14ac:dyDescent="0.2">
      <c r="B2820" s="107">
        <v>320513</v>
      </c>
      <c r="C2820" s="108">
        <v>2009941</v>
      </c>
      <c r="D2820" s="109" t="s">
        <v>1990</v>
      </c>
      <c r="E2820" s="107">
        <v>320513</v>
      </c>
      <c r="F2820" s="108">
        <v>2009941</v>
      </c>
      <c r="G2820" s="107">
        <v>320513</v>
      </c>
      <c r="H2820" s="56"/>
    </row>
    <row r="2821" spans="2:8" ht="15" x14ac:dyDescent="0.2">
      <c r="B2821" s="107">
        <v>320514</v>
      </c>
      <c r="C2821" s="108">
        <v>2009942</v>
      </c>
      <c r="D2821" s="109" t="s">
        <v>1991</v>
      </c>
      <c r="E2821" s="107">
        <v>320514</v>
      </c>
      <c r="F2821" s="108">
        <v>2009942</v>
      </c>
      <c r="G2821" s="107">
        <v>320514</v>
      </c>
      <c r="H2821" s="56"/>
    </row>
    <row r="2822" spans="2:8" ht="15" x14ac:dyDescent="0.2">
      <c r="B2822" s="107">
        <v>320515</v>
      </c>
      <c r="C2822" s="108">
        <v>2009943</v>
      </c>
      <c r="D2822" s="109" t="s">
        <v>5368</v>
      </c>
      <c r="E2822" s="107">
        <v>320515</v>
      </c>
      <c r="F2822" s="108">
        <v>2009943</v>
      </c>
      <c r="G2822" s="107">
        <v>320515</v>
      </c>
      <c r="H2822" s="56"/>
    </row>
    <row r="2823" spans="2:8" ht="15" x14ac:dyDescent="0.2">
      <c r="B2823" s="107">
        <v>320516</v>
      </c>
      <c r="C2823" s="108">
        <v>2009944</v>
      </c>
      <c r="D2823" s="109" t="s">
        <v>1992</v>
      </c>
      <c r="E2823" s="107">
        <v>320516</v>
      </c>
      <c r="F2823" s="108">
        <v>2009944</v>
      </c>
      <c r="G2823" s="107">
        <v>320516</v>
      </c>
      <c r="H2823" s="56"/>
    </row>
    <row r="2824" spans="2:8" ht="15" x14ac:dyDescent="0.2">
      <c r="B2824" s="107">
        <v>320517</v>
      </c>
      <c r="C2824" s="108">
        <v>2009945</v>
      </c>
      <c r="D2824" s="109" t="s">
        <v>1993</v>
      </c>
      <c r="E2824" s="107">
        <v>320517</v>
      </c>
      <c r="F2824" s="108">
        <v>2009945</v>
      </c>
      <c r="G2824" s="107">
        <v>320517</v>
      </c>
      <c r="H2824" s="56"/>
    </row>
    <row r="2825" spans="2:8" ht="15" x14ac:dyDescent="0.2">
      <c r="B2825" s="107">
        <v>320518</v>
      </c>
      <c r="C2825" s="108">
        <v>2009946</v>
      </c>
      <c r="D2825" s="109" t="s">
        <v>1994</v>
      </c>
      <c r="E2825" s="107">
        <v>320518</v>
      </c>
      <c r="F2825" s="108">
        <v>2009946</v>
      </c>
      <c r="G2825" s="107">
        <v>320518</v>
      </c>
      <c r="H2825" s="56"/>
    </row>
    <row r="2826" spans="2:8" ht="15" x14ac:dyDescent="0.2">
      <c r="B2826" s="107">
        <v>320519</v>
      </c>
      <c r="C2826" s="108">
        <v>2009947</v>
      </c>
      <c r="D2826" s="109" t="s">
        <v>1995</v>
      </c>
      <c r="E2826" s="107">
        <v>320519</v>
      </c>
      <c r="F2826" s="108">
        <v>2009947</v>
      </c>
      <c r="G2826" s="107">
        <v>320519</v>
      </c>
      <c r="H2826" s="56"/>
    </row>
    <row r="2827" spans="2:8" ht="15" x14ac:dyDescent="0.2">
      <c r="B2827" s="107">
        <v>320520</v>
      </c>
      <c r="C2827" s="108">
        <v>2009948</v>
      </c>
      <c r="D2827" s="109" t="s">
        <v>1996</v>
      </c>
      <c r="E2827" s="107">
        <v>320520</v>
      </c>
      <c r="F2827" s="108">
        <v>2009948</v>
      </c>
      <c r="G2827" s="107">
        <v>320520</v>
      </c>
      <c r="H2827" s="56"/>
    </row>
    <row r="2828" spans="2:8" ht="15" x14ac:dyDescent="0.2">
      <c r="B2828" s="107">
        <v>320521</v>
      </c>
      <c r="C2828" s="108">
        <v>2009949</v>
      </c>
      <c r="D2828" s="109" t="s">
        <v>1997</v>
      </c>
      <c r="E2828" s="107">
        <v>320521</v>
      </c>
      <c r="F2828" s="108">
        <v>2009949</v>
      </c>
      <c r="G2828" s="107">
        <v>320521</v>
      </c>
      <c r="H2828" s="56"/>
    </row>
    <row r="2829" spans="2:8" ht="15" x14ac:dyDescent="0.2">
      <c r="B2829" s="107">
        <v>320522</v>
      </c>
      <c r="C2829" s="108">
        <v>2009950</v>
      </c>
      <c r="D2829" s="109" t="s">
        <v>1998</v>
      </c>
      <c r="E2829" s="107">
        <v>320522</v>
      </c>
      <c r="F2829" s="108">
        <v>2009950</v>
      </c>
      <c r="G2829" s="107">
        <v>320522</v>
      </c>
      <c r="H2829" s="56"/>
    </row>
    <row r="2830" spans="2:8" ht="15" x14ac:dyDescent="0.2">
      <c r="B2830" s="107">
        <v>320523</v>
      </c>
      <c r="C2830" s="108">
        <v>2009951</v>
      </c>
      <c r="D2830" s="109" t="s">
        <v>1999</v>
      </c>
      <c r="E2830" s="107">
        <v>320523</v>
      </c>
      <c r="F2830" s="108">
        <v>2009951</v>
      </c>
      <c r="G2830" s="107">
        <v>320523</v>
      </c>
      <c r="H2830" s="56"/>
    </row>
    <row r="2831" spans="2:8" ht="15" x14ac:dyDescent="0.2">
      <c r="B2831" s="107">
        <v>320524</v>
      </c>
      <c r="C2831" s="108">
        <v>2009952</v>
      </c>
      <c r="D2831" s="109" t="s">
        <v>5369</v>
      </c>
      <c r="E2831" s="107">
        <v>320524</v>
      </c>
      <c r="F2831" s="108">
        <v>2009952</v>
      </c>
      <c r="G2831" s="107">
        <v>320524</v>
      </c>
      <c r="H2831" s="56"/>
    </row>
    <row r="2832" spans="2:8" ht="15" x14ac:dyDescent="0.2">
      <c r="B2832" s="107">
        <v>320525</v>
      </c>
      <c r="C2832" s="108">
        <v>2009953</v>
      </c>
      <c r="D2832" s="109" t="s">
        <v>5370</v>
      </c>
      <c r="E2832" s="107">
        <v>320525</v>
      </c>
      <c r="F2832" s="108">
        <v>2009953</v>
      </c>
      <c r="G2832" s="107">
        <v>320525</v>
      </c>
      <c r="H2832" s="56"/>
    </row>
    <row r="2833" spans="2:8" ht="15" x14ac:dyDescent="0.2">
      <c r="B2833" s="107">
        <v>320526</v>
      </c>
      <c r="C2833" s="108">
        <v>2009954</v>
      </c>
      <c r="D2833" s="109" t="s">
        <v>2000</v>
      </c>
      <c r="E2833" s="107">
        <v>320526</v>
      </c>
      <c r="F2833" s="108">
        <v>2009954</v>
      </c>
      <c r="G2833" s="107">
        <v>320526</v>
      </c>
      <c r="H2833" s="56"/>
    </row>
    <row r="2834" spans="2:8" ht="15" x14ac:dyDescent="0.2">
      <c r="B2834" s="107">
        <v>320527</v>
      </c>
      <c r="C2834" s="108">
        <v>2009955</v>
      </c>
      <c r="D2834" s="109" t="s">
        <v>2001</v>
      </c>
      <c r="E2834" s="107">
        <v>320527</v>
      </c>
      <c r="F2834" s="108">
        <v>2009955</v>
      </c>
      <c r="G2834" s="107">
        <v>320527</v>
      </c>
      <c r="H2834" s="56"/>
    </row>
    <row r="2835" spans="2:8" ht="15" x14ac:dyDescent="0.2">
      <c r="B2835" s="107">
        <v>320528</v>
      </c>
      <c r="C2835" s="108">
        <v>2009956</v>
      </c>
      <c r="D2835" s="109" t="s">
        <v>5371</v>
      </c>
      <c r="E2835" s="107">
        <v>320528</v>
      </c>
      <c r="F2835" s="108">
        <v>2009956</v>
      </c>
      <c r="G2835" s="107">
        <v>320528</v>
      </c>
      <c r="H2835" s="56"/>
    </row>
    <row r="2836" spans="2:8" ht="15" x14ac:dyDescent="0.2">
      <c r="B2836" s="107">
        <v>320529</v>
      </c>
      <c r="C2836" s="108">
        <v>2009957</v>
      </c>
      <c r="D2836" s="109" t="s">
        <v>5372</v>
      </c>
      <c r="E2836" s="107">
        <v>320529</v>
      </c>
      <c r="F2836" s="108">
        <v>2009957</v>
      </c>
      <c r="G2836" s="107">
        <v>320529</v>
      </c>
      <c r="H2836" s="56"/>
    </row>
    <row r="2837" spans="2:8" ht="15" x14ac:dyDescent="0.2">
      <c r="B2837" s="107">
        <v>320530</v>
      </c>
      <c r="C2837" s="108">
        <v>2009958</v>
      </c>
      <c r="D2837" s="109" t="s">
        <v>2002</v>
      </c>
      <c r="E2837" s="107">
        <v>320530</v>
      </c>
      <c r="F2837" s="108">
        <v>2009958</v>
      </c>
      <c r="G2837" s="107">
        <v>320530</v>
      </c>
      <c r="H2837" s="56"/>
    </row>
    <row r="2838" spans="2:8" ht="15" x14ac:dyDescent="0.2">
      <c r="B2838" s="107">
        <v>320531</v>
      </c>
      <c r="C2838" s="108">
        <v>2009959</v>
      </c>
      <c r="D2838" s="109" t="s">
        <v>2003</v>
      </c>
      <c r="E2838" s="107">
        <v>320531</v>
      </c>
      <c r="F2838" s="108">
        <v>2009959</v>
      </c>
      <c r="G2838" s="107">
        <v>320531</v>
      </c>
      <c r="H2838" s="56"/>
    </row>
    <row r="2839" spans="2:8" ht="15" x14ac:dyDescent="0.2">
      <c r="B2839" s="107">
        <v>320532</v>
      </c>
      <c r="C2839" s="108">
        <v>2009960</v>
      </c>
      <c r="D2839" s="109" t="s">
        <v>2004</v>
      </c>
      <c r="E2839" s="107">
        <v>320532</v>
      </c>
      <c r="F2839" s="108">
        <v>2009960</v>
      </c>
      <c r="G2839" s="107">
        <v>320532</v>
      </c>
      <c r="H2839" s="56"/>
    </row>
    <row r="2840" spans="2:8" ht="15" x14ac:dyDescent="0.2">
      <c r="B2840" s="107">
        <v>320533</v>
      </c>
      <c r="C2840" s="108">
        <v>2009961</v>
      </c>
      <c r="D2840" s="109" t="s">
        <v>5373</v>
      </c>
      <c r="E2840" s="107">
        <v>320533</v>
      </c>
      <c r="F2840" s="108">
        <v>2009961</v>
      </c>
      <c r="G2840" s="107">
        <v>320533</v>
      </c>
      <c r="H2840" s="56"/>
    </row>
    <row r="2841" spans="2:8" ht="15" x14ac:dyDescent="0.2">
      <c r="B2841" s="107">
        <v>320534</v>
      </c>
      <c r="C2841" s="108">
        <v>2009962</v>
      </c>
      <c r="D2841" s="109" t="s">
        <v>5374</v>
      </c>
      <c r="E2841" s="107">
        <v>320534</v>
      </c>
      <c r="F2841" s="108">
        <v>2009962</v>
      </c>
      <c r="G2841" s="107">
        <v>320534</v>
      </c>
      <c r="H2841" s="56"/>
    </row>
    <row r="2842" spans="2:8" ht="15" x14ac:dyDescent="0.2">
      <c r="B2842" s="107">
        <v>320535</v>
      </c>
      <c r="C2842" s="108">
        <v>2009963</v>
      </c>
      <c r="D2842" s="109" t="s">
        <v>2005</v>
      </c>
      <c r="E2842" s="107">
        <v>320535</v>
      </c>
      <c r="F2842" s="108">
        <v>2009963</v>
      </c>
      <c r="G2842" s="107">
        <v>320535</v>
      </c>
      <c r="H2842" s="56"/>
    </row>
    <row r="2843" spans="2:8" ht="15" x14ac:dyDescent="0.2">
      <c r="B2843" s="107">
        <v>320536</v>
      </c>
      <c r="C2843" s="108">
        <v>2009964</v>
      </c>
      <c r="D2843" s="109" t="s">
        <v>2006</v>
      </c>
      <c r="E2843" s="107">
        <v>320536</v>
      </c>
      <c r="F2843" s="108">
        <v>2009964</v>
      </c>
      <c r="G2843" s="107">
        <v>320536</v>
      </c>
      <c r="H2843" s="56"/>
    </row>
    <row r="2844" spans="2:8" ht="15" x14ac:dyDescent="0.2">
      <c r="B2844" s="107">
        <v>320537</v>
      </c>
      <c r="C2844" s="108">
        <v>2009965</v>
      </c>
      <c r="D2844" s="109" t="s">
        <v>5375</v>
      </c>
      <c r="E2844" s="107">
        <v>320537</v>
      </c>
      <c r="F2844" s="108">
        <v>2009965</v>
      </c>
      <c r="G2844" s="107">
        <v>320537</v>
      </c>
      <c r="H2844" s="56"/>
    </row>
    <row r="2845" spans="2:8" ht="15" x14ac:dyDescent="0.2">
      <c r="B2845" s="107">
        <v>320538</v>
      </c>
      <c r="C2845" s="108">
        <v>2009966</v>
      </c>
      <c r="D2845" s="109" t="s">
        <v>5376</v>
      </c>
      <c r="E2845" s="107">
        <v>320538</v>
      </c>
      <c r="F2845" s="108">
        <v>2009966</v>
      </c>
      <c r="G2845" s="107">
        <v>320538</v>
      </c>
      <c r="H2845" s="56"/>
    </row>
    <row r="2846" spans="2:8" ht="15" x14ac:dyDescent="0.2">
      <c r="B2846" s="107">
        <v>320539</v>
      </c>
      <c r="C2846" s="108">
        <v>2009967</v>
      </c>
      <c r="D2846" s="109" t="s">
        <v>2007</v>
      </c>
      <c r="E2846" s="107">
        <v>320539</v>
      </c>
      <c r="F2846" s="108">
        <v>2009967</v>
      </c>
      <c r="G2846" s="107">
        <v>320539</v>
      </c>
      <c r="H2846" s="56"/>
    </row>
    <row r="2847" spans="2:8" ht="15" x14ac:dyDescent="0.2">
      <c r="B2847" s="107">
        <v>320540</v>
      </c>
      <c r="C2847" s="108">
        <v>2009968</v>
      </c>
      <c r="D2847" s="109" t="s">
        <v>2008</v>
      </c>
      <c r="E2847" s="107">
        <v>320540</v>
      </c>
      <c r="F2847" s="108">
        <v>2009968</v>
      </c>
      <c r="G2847" s="107">
        <v>320540</v>
      </c>
      <c r="H2847" s="56"/>
    </row>
    <row r="2848" spans="2:8" ht="15" x14ac:dyDescent="0.2">
      <c r="B2848" s="107">
        <v>320541</v>
      </c>
      <c r="C2848" s="108">
        <v>2009969</v>
      </c>
      <c r="D2848" s="109" t="s">
        <v>2009</v>
      </c>
      <c r="E2848" s="107">
        <v>320541</v>
      </c>
      <c r="F2848" s="108">
        <v>2009969</v>
      </c>
      <c r="G2848" s="107">
        <v>320541</v>
      </c>
      <c r="H2848" s="56"/>
    </row>
    <row r="2849" spans="2:8" ht="15" x14ac:dyDescent="0.2">
      <c r="B2849" s="107">
        <v>320542</v>
      </c>
      <c r="C2849" s="108">
        <v>2009970</v>
      </c>
      <c r="D2849" s="109" t="s">
        <v>2010</v>
      </c>
      <c r="E2849" s="107">
        <v>320542</v>
      </c>
      <c r="F2849" s="108">
        <v>2009970</v>
      </c>
      <c r="G2849" s="107">
        <v>320542</v>
      </c>
      <c r="H2849" s="56"/>
    </row>
    <row r="2850" spans="2:8" ht="15" x14ac:dyDescent="0.2">
      <c r="B2850" s="107">
        <v>320543</v>
      </c>
      <c r="C2850" s="108">
        <v>2009971</v>
      </c>
      <c r="D2850" s="109" t="s">
        <v>2011</v>
      </c>
      <c r="E2850" s="107">
        <v>320543</v>
      </c>
      <c r="F2850" s="108">
        <v>2009971</v>
      </c>
      <c r="G2850" s="107">
        <v>320543</v>
      </c>
      <c r="H2850" s="56"/>
    </row>
    <row r="2851" spans="2:8" ht="15" x14ac:dyDescent="0.2">
      <c r="B2851" s="107">
        <v>320544</v>
      </c>
      <c r="C2851" s="108">
        <v>2009972</v>
      </c>
      <c r="D2851" s="109" t="s">
        <v>5377</v>
      </c>
      <c r="E2851" s="107">
        <v>320544</v>
      </c>
      <c r="F2851" s="108">
        <v>2009972</v>
      </c>
      <c r="G2851" s="107">
        <v>320544</v>
      </c>
      <c r="H2851" s="56"/>
    </row>
    <row r="2852" spans="2:8" ht="15" x14ac:dyDescent="0.2">
      <c r="B2852" s="107">
        <v>320545</v>
      </c>
      <c r="C2852" s="108">
        <v>2009973</v>
      </c>
      <c r="D2852" s="109" t="s">
        <v>2012</v>
      </c>
      <c r="E2852" s="107">
        <v>320545</v>
      </c>
      <c r="F2852" s="108">
        <v>2009973</v>
      </c>
      <c r="G2852" s="107">
        <v>320545</v>
      </c>
      <c r="H2852" s="56"/>
    </row>
    <row r="2853" spans="2:8" ht="15" x14ac:dyDescent="0.2">
      <c r="B2853" s="107">
        <v>320547</v>
      </c>
      <c r="C2853" s="108">
        <v>2009974</v>
      </c>
      <c r="D2853" s="109" t="s">
        <v>2013</v>
      </c>
      <c r="E2853" s="107">
        <v>320547</v>
      </c>
      <c r="F2853" s="108">
        <v>2009974</v>
      </c>
      <c r="G2853" s="107">
        <v>320547</v>
      </c>
      <c r="H2853" s="56"/>
    </row>
    <row r="2854" spans="2:8" ht="15" x14ac:dyDescent="0.2">
      <c r="B2854" s="107">
        <v>320548</v>
      </c>
      <c r="C2854" s="108">
        <v>2009975</v>
      </c>
      <c r="D2854" s="109" t="s">
        <v>2014</v>
      </c>
      <c r="E2854" s="107">
        <v>320548</v>
      </c>
      <c r="F2854" s="108">
        <v>2009975</v>
      </c>
      <c r="G2854" s="107">
        <v>320548</v>
      </c>
      <c r="H2854" s="56"/>
    </row>
    <row r="2855" spans="2:8" ht="15" x14ac:dyDescent="0.2">
      <c r="B2855" s="107">
        <v>320549</v>
      </c>
      <c r="C2855" s="108">
        <v>2009976</v>
      </c>
      <c r="D2855" s="109" t="s">
        <v>2015</v>
      </c>
      <c r="E2855" s="107">
        <v>320549</v>
      </c>
      <c r="F2855" s="108">
        <v>2009976</v>
      </c>
      <c r="G2855" s="107">
        <v>320549</v>
      </c>
      <c r="H2855" s="56"/>
    </row>
    <row r="2856" spans="2:8" ht="15" x14ac:dyDescent="0.2">
      <c r="B2856" s="107">
        <v>320550</v>
      </c>
      <c r="C2856" s="108">
        <v>2009977</v>
      </c>
      <c r="D2856" s="109" t="s">
        <v>2016</v>
      </c>
      <c r="E2856" s="107">
        <v>320550</v>
      </c>
      <c r="F2856" s="108">
        <v>2009977</v>
      </c>
      <c r="G2856" s="107">
        <v>320550</v>
      </c>
      <c r="H2856" s="56"/>
    </row>
    <row r="2857" spans="2:8" ht="15" x14ac:dyDescent="0.2">
      <c r="B2857" s="107">
        <v>320551</v>
      </c>
      <c r="C2857" s="108">
        <v>2009978</v>
      </c>
      <c r="D2857" s="109" t="s">
        <v>2017</v>
      </c>
      <c r="E2857" s="107">
        <v>320551</v>
      </c>
      <c r="F2857" s="108">
        <v>2009978</v>
      </c>
      <c r="G2857" s="107">
        <v>320551</v>
      </c>
      <c r="H2857" s="56"/>
    </row>
    <row r="2858" spans="2:8" ht="15" x14ac:dyDescent="0.2">
      <c r="B2858" s="107">
        <v>320552</v>
      </c>
      <c r="C2858" s="108">
        <v>2009979</v>
      </c>
      <c r="D2858" s="109" t="s">
        <v>2018</v>
      </c>
      <c r="E2858" s="107">
        <v>320552</v>
      </c>
      <c r="F2858" s="108">
        <v>2009979</v>
      </c>
      <c r="G2858" s="107">
        <v>320552</v>
      </c>
      <c r="H2858" s="56"/>
    </row>
    <row r="2859" spans="2:8" ht="15" x14ac:dyDescent="0.2">
      <c r="B2859" s="107">
        <v>320553</v>
      </c>
      <c r="C2859" s="108">
        <v>2009980</v>
      </c>
      <c r="D2859" s="109" t="s">
        <v>2019</v>
      </c>
      <c r="E2859" s="107">
        <v>320553</v>
      </c>
      <c r="F2859" s="108">
        <v>2009980</v>
      </c>
      <c r="G2859" s="107">
        <v>320553</v>
      </c>
      <c r="H2859" s="56"/>
    </row>
    <row r="2860" spans="2:8" ht="15" x14ac:dyDescent="0.2">
      <c r="B2860" s="107">
        <v>320554</v>
      </c>
      <c r="C2860" s="108">
        <v>2009981</v>
      </c>
      <c r="D2860" s="109" t="s">
        <v>2020</v>
      </c>
      <c r="E2860" s="107">
        <v>320554</v>
      </c>
      <c r="F2860" s="108">
        <v>2009981</v>
      </c>
      <c r="G2860" s="107">
        <v>320554</v>
      </c>
      <c r="H2860" s="56"/>
    </row>
    <row r="2861" spans="2:8" ht="15" x14ac:dyDescent="0.2">
      <c r="B2861" s="107">
        <v>320556</v>
      </c>
      <c r="C2861" s="108">
        <v>2009982</v>
      </c>
      <c r="D2861" s="109" t="s">
        <v>2021</v>
      </c>
      <c r="E2861" s="107">
        <v>320556</v>
      </c>
      <c r="F2861" s="108">
        <v>2009982</v>
      </c>
      <c r="G2861" s="107">
        <v>320556</v>
      </c>
      <c r="H2861" s="56"/>
    </row>
    <row r="2862" spans="2:8" ht="15" x14ac:dyDescent="0.2">
      <c r="B2862" s="107">
        <v>320557</v>
      </c>
      <c r="C2862" s="108">
        <v>2009983</v>
      </c>
      <c r="D2862" s="109" t="s">
        <v>2022</v>
      </c>
      <c r="E2862" s="107">
        <v>320557</v>
      </c>
      <c r="F2862" s="108">
        <v>2009983</v>
      </c>
      <c r="G2862" s="107">
        <v>320557</v>
      </c>
      <c r="H2862" s="56"/>
    </row>
    <row r="2863" spans="2:8" ht="15" x14ac:dyDescent="0.2">
      <c r="B2863" s="107">
        <v>320558</v>
      </c>
      <c r="C2863" s="108">
        <v>2009984</v>
      </c>
      <c r="D2863" s="109" t="s">
        <v>2023</v>
      </c>
      <c r="E2863" s="107">
        <v>320558</v>
      </c>
      <c r="F2863" s="108">
        <v>2009984</v>
      </c>
      <c r="G2863" s="107">
        <v>320558</v>
      </c>
      <c r="H2863" s="56"/>
    </row>
    <row r="2864" spans="2:8" ht="15" x14ac:dyDescent="0.2">
      <c r="B2864" s="107">
        <v>320559</v>
      </c>
      <c r="C2864" s="108">
        <v>2009985</v>
      </c>
      <c r="D2864" s="109" t="s">
        <v>2024</v>
      </c>
      <c r="E2864" s="107">
        <v>320559</v>
      </c>
      <c r="F2864" s="108">
        <v>2009985</v>
      </c>
      <c r="G2864" s="107">
        <v>320559</v>
      </c>
      <c r="H2864" s="56"/>
    </row>
    <row r="2865" spans="2:8" ht="15" x14ac:dyDescent="0.2">
      <c r="B2865" s="107">
        <v>320561</v>
      </c>
      <c r="C2865" s="108">
        <v>2009987</v>
      </c>
      <c r="D2865" s="109" t="s">
        <v>279</v>
      </c>
      <c r="E2865" s="107">
        <v>320561</v>
      </c>
      <c r="F2865" s="108">
        <v>2009987</v>
      </c>
      <c r="G2865" s="107">
        <v>320561</v>
      </c>
      <c r="H2865" s="56"/>
    </row>
    <row r="2866" spans="2:8" ht="15" x14ac:dyDescent="0.2">
      <c r="B2866" s="107">
        <v>320562</v>
      </c>
      <c r="C2866" s="108">
        <v>2009988</v>
      </c>
      <c r="D2866" s="109" t="s">
        <v>5378</v>
      </c>
      <c r="E2866" s="107">
        <v>320562</v>
      </c>
      <c r="F2866" s="108">
        <v>2009988</v>
      </c>
      <c r="G2866" s="107">
        <v>320562</v>
      </c>
      <c r="H2866" s="56"/>
    </row>
    <row r="2867" spans="2:8" ht="15" x14ac:dyDescent="0.2">
      <c r="B2867" s="107">
        <v>320563</v>
      </c>
      <c r="C2867" s="108">
        <v>2009989</v>
      </c>
      <c r="D2867" s="109" t="s">
        <v>280</v>
      </c>
      <c r="E2867" s="107">
        <v>320563</v>
      </c>
      <c r="F2867" s="108">
        <v>2009989</v>
      </c>
      <c r="G2867" s="107">
        <v>320563</v>
      </c>
      <c r="H2867" s="56"/>
    </row>
    <row r="2868" spans="2:8" ht="15" x14ac:dyDescent="0.2">
      <c r="B2868" s="107">
        <v>320564</v>
      </c>
      <c r="C2868" s="108">
        <v>2009990</v>
      </c>
      <c r="D2868" s="109" t="s">
        <v>5379</v>
      </c>
      <c r="E2868" s="107">
        <v>320564</v>
      </c>
      <c r="F2868" s="108">
        <v>2009990</v>
      </c>
      <c r="G2868" s="107">
        <v>320564</v>
      </c>
      <c r="H2868" s="56"/>
    </row>
    <row r="2869" spans="2:8" ht="15" x14ac:dyDescent="0.2">
      <c r="B2869" s="107">
        <v>320565</v>
      </c>
      <c r="C2869" s="108">
        <v>2009991</v>
      </c>
      <c r="D2869" s="109" t="s">
        <v>2025</v>
      </c>
      <c r="E2869" s="107">
        <v>320565</v>
      </c>
      <c r="F2869" s="108">
        <v>2009991</v>
      </c>
      <c r="G2869" s="107">
        <v>320565</v>
      </c>
      <c r="H2869" s="56"/>
    </row>
    <row r="2870" spans="2:8" ht="15" x14ac:dyDescent="0.2">
      <c r="B2870" s="107">
        <v>320566</v>
      </c>
      <c r="C2870" s="108">
        <v>2009992</v>
      </c>
      <c r="D2870" s="109" t="s">
        <v>2026</v>
      </c>
      <c r="E2870" s="107">
        <v>320566</v>
      </c>
      <c r="F2870" s="108">
        <v>2009992</v>
      </c>
      <c r="G2870" s="107">
        <v>320566</v>
      </c>
      <c r="H2870" s="56"/>
    </row>
    <row r="2871" spans="2:8" ht="15" x14ac:dyDescent="0.2">
      <c r="B2871" s="107">
        <v>320567</v>
      </c>
      <c r="C2871" s="108">
        <v>2009993</v>
      </c>
      <c r="D2871" s="109" t="s">
        <v>3872</v>
      </c>
      <c r="E2871" s="107">
        <v>320567</v>
      </c>
      <c r="F2871" s="108">
        <v>2009993</v>
      </c>
      <c r="G2871" s="107">
        <v>320567</v>
      </c>
      <c r="H2871" s="56"/>
    </row>
    <row r="2872" spans="2:8" ht="15" x14ac:dyDescent="0.2">
      <c r="B2872" s="107">
        <v>320574</v>
      </c>
      <c r="C2872" s="108">
        <v>2010000</v>
      </c>
      <c r="D2872" s="109" t="s">
        <v>3873</v>
      </c>
      <c r="E2872" s="107">
        <v>320574</v>
      </c>
      <c r="F2872" s="108">
        <v>2010000</v>
      </c>
      <c r="G2872" s="107">
        <v>320574</v>
      </c>
      <c r="H2872" s="56"/>
    </row>
    <row r="2873" spans="2:8" ht="15" x14ac:dyDescent="0.2">
      <c r="B2873" s="107">
        <v>320582</v>
      </c>
      <c r="C2873" s="108">
        <v>2010008</v>
      </c>
      <c r="D2873" s="109" t="s">
        <v>3874</v>
      </c>
      <c r="E2873" s="107">
        <v>320582</v>
      </c>
      <c r="F2873" s="108">
        <v>2010008</v>
      </c>
      <c r="G2873" s="107">
        <v>320582</v>
      </c>
      <c r="H2873" s="56"/>
    </row>
    <row r="2874" spans="2:8" ht="15" x14ac:dyDescent="0.2">
      <c r="B2874" s="107">
        <v>320584</v>
      </c>
      <c r="C2874" s="108">
        <v>2010010</v>
      </c>
      <c r="D2874" s="109" t="s">
        <v>2027</v>
      </c>
      <c r="E2874" s="107">
        <v>320584</v>
      </c>
      <c r="F2874" s="108">
        <v>2010010</v>
      </c>
      <c r="G2874" s="107">
        <v>320584</v>
      </c>
      <c r="H2874" s="56"/>
    </row>
    <row r="2875" spans="2:8" ht="15" x14ac:dyDescent="0.2">
      <c r="B2875" s="107">
        <v>320589</v>
      </c>
      <c r="C2875" s="108">
        <v>2010015</v>
      </c>
      <c r="D2875" s="109" t="s">
        <v>2028</v>
      </c>
      <c r="E2875" s="107">
        <v>320589</v>
      </c>
      <c r="F2875" s="108">
        <v>2010015</v>
      </c>
      <c r="G2875" s="107">
        <v>320589</v>
      </c>
      <c r="H2875" s="56"/>
    </row>
    <row r="2876" spans="2:8" ht="15" x14ac:dyDescent="0.2">
      <c r="B2876" s="107">
        <v>320591</v>
      </c>
      <c r="C2876" s="108">
        <v>2010017</v>
      </c>
      <c r="D2876" s="109" t="s">
        <v>2029</v>
      </c>
      <c r="E2876" s="107">
        <v>320591</v>
      </c>
      <c r="F2876" s="108">
        <v>2010017</v>
      </c>
      <c r="G2876" s="107">
        <v>320591</v>
      </c>
      <c r="H2876" s="56"/>
    </row>
    <row r="2877" spans="2:8" ht="15" x14ac:dyDescent="0.2">
      <c r="B2877" s="107">
        <v>320592</v>
      </c>
      <c r="C2877" s="108">
        <v>2010018</v>
      </c>
      <c r="D2877" s="109" t="s">
        <v>2030</v>
      </c>
      <c r="E2877" s="107">
        <v>320592</v>
      </c>
      <c r="F2877" s="108">
        <v>2010018</v>
      </c>
      <c r="G2877" s="107">
        <v>320592</v>
      </c>
      <c r="H2877" s="56"/>
    </row>
    <row r="2878" spans="2:8" ht="15" x14ac:dyDescent="0.2">
      <c r="B2878" s="107">
        <v>320593</v>
      </c>
      <c r="C2878" s="108">
        <v>2010019</v>
      </c>
      <c r="D2878" s="109" t="s">
        <v>2031</v>
      </c>
      <c r="E2878" s="107">
        <v>320593</v>
      </c>
      <c r="F2878" s="108">
        <v>2010019</v>
      </c>
      <c r="G2878" s="107">
        <v>320593</v>
      </c>
      <c r="H2878" s="56"/>
    </row>
    <row r="2879" spans="2:8" ht="15" x14ac:dyDescent="0.2">
      <c r="B2879" s="107">
        <v>320594</v>
      </c>
      <c r="C2879" s="108">
        <v>2010020</v>
      </c>
      <c r="D2879" s="109" t="s">
        <v>2032</v>
      </c>
      <c r="E2879" s="107">
        <v>320594</v>
      </c>
      <c r="F2879" s="108">
        <v>2010020</v>
      </c>
      <c r="G2879" s="107">
        <v>320594</v>
      </c>
      <c r="H2879" s="56"/>
    </row>
    <row r="2880" spans="2:8" ht="15" x14ac:dyDescent="0.2">
      <c r="B2880" s="107">
        <v>320596</v>
      </c>
      <c r="C2880" s="108">
        <v>2010022</v>
      </c>
      <c r="D2880" s="109" t="s">
        <v>2033</v>
      </c>
      <c r="E2880" s="107">
        <v>320596</v>
      </c>
      <c r="F2880" s="108">
        <v>2010022</v>
      </c>
      <c r="G2880" s="107">
        <v>320596</v>
      </c>
      <c r="H2880" s="56"/>
    </row>
    <row r="2881" spans="2:8" ht="15" x14ac:dyDescent="0.2">
      <c r="B2881" s="107">
        <v>320597</v>
      </c>
      <c r="C2881" s="108">
        <v>2010023</v>
      </c>
      <c r="D2881" s="109" t="s">
        <v>2034</v>
      </c>
      <c r="E2881" s="107">
        <v>320597</v>
      </c>
      <c r="F2881" s="108">
        <v>2010023</v>
      </c>
      <c r="G2881" s="107">
        <v>320597</v>
      </c>
      <c r="H2881" s="56"/>
    </row>
    <row r="2882" spans="2:8" ht="15" x14ac:dyDescent="0.2">
      <c r="B2882" s="107">
        <v>320598</v>
      </c>
      <c r="C2882" s="108">
        <v>2010024</v>
      </c>
      <c r="D2882" s="109" t="s">
        <v>2035</v>
      </c>
      <c r="E2882" s="107">
        <v>320598</v>
      </c>
      <c r="F2882" s="108">
        <v>2010024</v>
      </c>
      <c r="G2882" s="107">
        <v>320598</v>
      </c>
      <c r="H2882" s="56"/>
    </row>
    <row r="2883" spans="2:8" ht="15" x14ac:dyDescent="0.2">
      <c r="B2883" s="107">
        <v>320599</v>
      </c>
      <c r="C2883" s="108">
        <v>2010025</v>
      </c>
      <c r="D2883" s="109" t="s">
        <v>2036</v>
      </c>
      <c r="E2883" s="107">
        <v>320599</v>
      </c>
      <c r="F2883" s="108">
        <v>2010025</v>
      </c>
      <c r="G2883" s="107">
        <v>320599</v>
      </c>
      <c r="H2883" s="56"/>
    </row>
    <row r="2884" spans="2:8" ht="15" x14ac:dyDescent="0.2">
      <c r="B2884" s="107">
        <v>320615</v>
      </c>
      <c r="C2884" s="108">
        <v>2010041</v>
      </c>
      <c r="D2884" s="109" t="s">
        <v>2037</v>
      </c>
      <c r="E2884" s="107">
        <v>320615</v>
      </c>
      <c r="F2884" s="108">
        <v>2010041</v>
      </c>
      <c r="G2884" s="107">
        <v>320615</v>
      </c>
      <c r="H2884" s="56"/>
    </row>
    <row r="2885" spans="2:8" ht="15" x14ac:dyDescent="0.2">
      <c r="B2885" s="107">
        <v>320616</v>
      </c>
      <c r="C2885" s="108">
        <v>2010042</v>
      </c>
      <c r="D2885" s="109" t="s">
        <v>2038</v>
      </c>
      <c r="E2885" s="107">
        <v>320616</v>
      </c>
      <c r="F2885" s="108">
        <v>2010042</v>
      </c>
      <c r="G2885" s="107">
        <v>320616</v>
      </c>
      <c r="H2885" s="56"/>
    </row>
    <row r="2886" spans="2:8" ht="15" x14ac:dyDescent="0.2">
      <c r="B2886" s="107">
        <v>320625</v>
      </c>
      <c r="C2886" s="108">
        <v>2010051</v>
      </c>
      <c r="D2886" s="109" t="s">
        <v>2039</v>
      </c>
      <c r="E2886" s="107">
        <v>320625</v>
      </c>
      <c r="F2886" s="108">
        <v>2010051</v>
      </c>
      <c r="G2886" s="107">
        <v>320625</v>
      </c>
      <c r="H2886" s="56"/>
    </row>
    <row r="2887" spans="2:8" ht="15" x14ac:dyDescent="0.2">
      <c r="B2887" s="107">
        <v>320626</v>
      </c>
      <c r="C2887" s="108">
        <v>2010052</v>
      </c>
      <c r="D2887" s="109" t="s">
        <v>2040</v>
      </c>
      <c r="E2887" s="107">
        <v>320626</v>
      </c>
      <c r="F2887" s="108">
        <v>2010052</v>
      </c>
      <c r="G2887" s="107">
        <v>320626</v>
      </c>
      <c r="H2887" s="56"/>
    </row>
    <row r="2888" spans="2:8" ht="15" x14ac:dyDescent="0.2">
      <c r="B2888" s="107">
        <v>320630</v>
      </c>
      <c r="C2888" s="108">
        <v>2010056</v>
      </c>
      <c r="D2888" s="109" t="s">
        <v>3875</v>
      </c>
      <c r="E2888" s="107">
        <v>320630</v>
      </c>
      <c r="F2888" s="108">
        <v>2010056</v>
      </c>
      <c r="G2888" s="107">
        <v>320630</v>
      </c>
      <c r="H2888" s="56"/>
    </row>
    <row r="2889" spans="2:8" ht="15" x14ac:dyDescent="0.2">
      <c r="B2889" s="107">
        <v>320631</v>
      </c>
      <c r="C2889" s="108">
        <v>2036812</v>
      </c>
      <c r="D2889" s="109" t="s">
        <v>3876</v>
      </c>
      <c r="E2889" s="107">
        <v>320631</v>
      </c>
      <c r="F2889" s="108">
        <v>2036812</v>
      </c>
      <c r="G2889" s="107">
        <v>320631</v>
      </c>
      <c r="H2889" s="56"/>
    </row>
    <row r="2890" spans="2:8" ht="15" x14ac:dyDescent="0.2">
      <c r="B2890" s="107">
        <v>320632</v>
      </c>
      <c r="C2890" s="108">
        <v>2010057</v>
      </c>
      <c r="D2890" s="109" t="s">
        <v>3877</v>
      </c>
      <c r="E2890" s="107">
        <v>320632</v>
      </c>
      <c r="F2890" s="108">
        <v>2010057</v>
      </c>
      <c r="G2890" s="107">
        <v>320632</v>
      </c>
      <c r="H2890" s="56"/>
    </row>
    <row r="2891" spans="2:8" ht="15" x14ac:dyDescent="0.2">
      <c r="B2891" s="107">
        <v>320639</v>
      </c>
      <c r="C2891" s="108">
        <v>2010064</v>
      </c>
      <c r="D2891" s="109" t="s">
        <v>2041</v>
      </c>
      <c r="E2891" s="107">
        <v>320639</v>
      </c>
      <c r="F2891" s="108">
        <v>2010064</v>
      </c>
      <c r="G2891" s="107">
        <v>320639</v>
      </c>
      <c r="H2891" s="56"/>
    </row>
    <row r="2892" spans="2:8" ht="15" x14ac:dyDescent="0.2">
      <c r="B2892" s="107">
        <v>320640</v>
      </c>
      <c r="C2892" s="108">
        <v>2010065</v>
      </c>
      <c r="D2892" s="109" t="s">
        <v>2042</v>
      </c>
      <c r="E2892" s="107">
        <v>320640</v>
      </c>
      <c r="F2892" s="108">
        <v>2010065</v>
      </c>
      <c r="G2892" s="107">
        <v>320640</v>
      </c>
      <c r="H2892" s="56"/>
    </row>
    <row r="2893" spans="2:8" ht="15" x14ac:dyDescent="0.2">
      <c r="B2893" s="107">
        <v>320662</v>
      </c>
      <c r="C2893" s="108">
        <v>2010087</v>
      </c>
      <c r="D2893" s="109" t="s">
        <v>3878</v>
      </c>
      <c r="E2893" s="107">
        <v>320662</v>
      </c>
      <c r="F2893" s="108">
        <v>2010087</v>
      </c>
      <c r="G2893" s="107">
        <v>320662</v>
      </c>
      <c r="H2893" s="56"/>
    </row>
    <row r="2894" spans="2:8" ht="15" x14ac:dyDescent="0.2">
      <c r="B2894" s="107">
        <v>320663</v>
      </c>
      <c r="C2894" s="108">
        <v>2010088</v>
      </c>
      <c r="D2894" s="109" t="s">
        <v>3879</v>
      </c>
      <c r="E2894" s="107">
        <v>320663</v>
      </c>
      <c r="F2894" s="108">
        <v>2010088</v>
      </c>
      <c r="G2894" s="107">
        <v>320663</v>
      </c>
      <c r="H2894" s="56"/>
    </row>
    <row r="2895" spans="2:8" ht="15" x14ac:dyDescent="0.2">
      <c r="B2895" s="107">
        <v>320664</v>
      </c>
      <c r="C2895" s="108">
        <v>2010089</v>
      </c>
      <c r="D2895" s="109" t="s">
        <v>3880</v>
      </c>
      <c r="E2895" s="107">
        <v>320664</v>
      </c>
      <c r="F2895" s="108">
        <v>2010089</v>
      </c>
      <c r="G2895" s="107">
        <v>320664</v>
      </c>
      <c r="H2895" s="56"/>
    </row>
    <row r="2896" spans="2:8" ht="15" x14ac:dyDescent="0.2">
      <c r="B2896" s="107">
        <v>320675</v>
      </c>
      <c r="C2896" s="108">
        <v>2010100</v>
      </c>
      <c r="D2896" s="109" t="s">
        <v>5380</v>
      </c>
      <c r="E2896" s="107">
        <v>320675</v>
      </c>
      <c r="F2896" s="108">
        <v>2010100</v>
      </c>
      <c r="G2896" s="107">
        <v>320675</v>
      </c>
      <c r="H2896" s="56"/>
    </row>
    <row r="2897" spans="2:8" ht="15" x14ac:dyDescent="0.2">
      <c r="B2897" s="107">
        <v>320676</v>
      </c>
      <c r="C2897" s="108">
        <v>2010101</v>
      </c>
      <c r="D2897" s="109" t="s">
        <v>5381</v>
      </c>
      <c r="E2897" s="107">
        <v>320676</v>
      </c>
      <c r="F2897" s="108">
        <v>2010101</v>
      </c>
      <c r="G2897" s="107">
        <v>320676</v>
      </c>
      <c r="H2897" s="56"/>
    </row>
    <row r="2898" spans="2:8" ht="15" x14ac:dyDescent="0.2">
      <c r="B2898" s="107">
        <v>320677</v>
      </c>
      <c r="C2898" s="108">
        <v>2010102</v>
      </c>
      <c r="D2898" s="109" t="s">
        <v>5382</v>
      </c>
      <c r="E2898" s="107">
        <v>320677</v>
      </c>
      <c r="F2898" s="108">
        <v>2010102</v>
      </c>
      <c r="G2898" s="107">
        <v>320677</v>
      </c>
      <c r="H2898" s="56"/>
    </row>
    <row r="2899" spans="2:8" ht="15" x14ac:dyDescent="0.2">
      <c r="B2899" s="107">
        <v>320678</v>
      </c>
      <c r="C2899" s="108">
        <v>2010103</v>
      </c>
      <c r="D2899" s="109" t="s">
        <v>5383</v>
      </c>
      <c r="E2899" s="107">
        <v>320678</v>
      </c>
      <c r="F2899" s="108">
        <v>2010103</v>
      </c>
      <c r="G2899" s="107">
        <v>320678</v>
      </c>
      <c r="H2899" s="56"/>
    </row>
    <row r="2900" spans="2:8" ht="15" x14ac:dyDescent="0.2">
      <c r="B2900" s="107">
        <v>320679</v>
      </c>
      <c r="C2900" s="108">
        <v>2010104</v>
      </c>
      <c r="D2900" s="109" t="s">
        <v>5384</v>
      </c>
      <c r="E2900" s="107">
        <v>320679</v>
      </c>
      <c r="F2900" s="108">
        <v>2010104</v>
      </c>
      <c r="G2900" s="107">
        <v>320679</v>
      </c>
      <c r="H2900" s="56"/>
    </row>
    <row r="2901" spans="2:8" ht="15" x14ac:dyDescent="0.2">
      <c r="B2901" s="107">
        <v>320680</v>
      </c>
      <c r="C2901" s="108">
        <v>2010105</v>
      </c>
      <c r="D2901" s="109" t="s">
        <v>5385</v>
      </c>
      <c r="E2901" s="107">
        <v>320680</v>
      </c>
      <c r="F2901" s="108">
        <v>2010105</v>
      </c>
      <c r="G2901" s="107">
        <v>320680</v>
      </c>
      <c r="H2901" s="56"/>
    </row>
    <row r="2902" spans="2:8" ht="15" x14ac:dyDescent="0.2">
      <c r="B2902" s="107">
        <v>320681</v>
      </c>
      <c r="C2902" s="108">
        <v>2010106</v>
      </c>
      <c r="D2902" s="109" t="s">
        <v>5386</v>
      </c>
      <c r="E2902" s="107">
        <v>320681</v>
      </c>
      <c r="F2902" s="108">
        <v>2010106</v>
      </c>
      <c r="G2902" s="107">
        <v>320681</v>
      </c>
      <c r="H2902" s="56"/>
    </row>
    <row r="2903" spans="2:8" ht="15" x14ac:dyDescent="0.2">
      <c r="B2903" s="107">
        <v>320682</v>
      </c>
      <c r="C2903" s="108">
        <v>2010107</v>
      </c>
      <c r="D2903" s="109" t="s">
        <v>5387</v>
      </c>
      <c r="E2903" s="107">
        <v>320682</v>
      </c>
      <c r="F2903" s="108">
        <v>2010107</v>
      </c>
      <c r="G2903" s="107">
        <v>320682</v>
      </c>
      <c r="H2903" s="56"/>
    </row>
    <row r="2904" spans="2:8" ht="15" x14ac:dyDescent="0.2">
      <c r="B2904" s="107">
        <v>320683</v>
      </c>
      <c r="C2904" s="108">
        <v>2010108</v>
      </c>
      <c r="D2904" s="109" t="s">
        <v>5388</v>
      </c>
      <c r="E2904" s="107">
        <v>320683</v>
      </c>
      <c r="F2904" s="108">
        <v>2010108</v>
      </c>
      <c r="G2904" s="107">
        <v>320683</v>
      </c>
      <c r="H2904" s="56"/>
    </row>
    <row r="2905" spans="2:8" ht="15" x14ac:dyDescent="0.2">
      <c r="B2905" s="107">
        <v>320684</v>
      </c>
      <c r="C2905" s="108">
        <v>2010109</v>
      </c>
      <c r="D2905" s="109" t="s">
        <v>5389</v>
      </c>
      <c r="E2905" s="107">
        <v>320684</v>
      </c>
      <c r="F2905" s="108">
        <v>2010109</v>
      </c>
      <c r="G2905" s="107">
        <v>320684</v>
      </c>
      <c r="H2905" s="56"/>
    </row>
    <row r="2906" spans="2:8" ht="15" x14ac:dyDescent="0.2">
      <c r="B2906" s="107">
        <v>320685</v>
      </c>
      <c r="C2906" s="108">
        <v>2010110</v>
      </c>
      <c r="D2906" s="109" t="s">
        <v>5390</v>
      </c>
      <c r="E2906" s="107">
        <v>320685</v>
      </c>
      <c r="F2906" s="108">
        <v>2010110</v>
      </c>
      <c r="G2906" s="107">
        <v>320685</v>
      </c>
      <c r="H2906" s="56"/>
    </row>
    <row r="2907" spans="2:8" ht="15" x14ac:dyDescent="0.2">
      <c r="B2907" s="107">
        <v>320686</v>
      </c>
      <c r="C2907" s="108">
        <v>2010111</v>
      </c>
      <c r="D2907" s="109" t="s">
        <v>5391</v>
      </c>
      <c r="E2907" s="107">
        <v>320686</v>
      </c>
      <c r="F2907" s="108">
        <v>2010111</v>
      </c>
      <c r="G2907" s="107">
        <v>320686</v>
      </c>
      <c r="H2907" s="56"/>
    </row>
    <row r="2908" spans="2:8" ht="15" x14ac:dyDescent="0.2">
      <c r="B2908" s="107">
        <v>320687</v>
      </c>
      <c r="C2908" s="108">
        <v>2010112</v>
      </c>
      <c r="D2908" s="109" t="s">
        <v>5392</v>
      </c>
      <c r="E2908" s="107">
        <v>320687</v>
      </c>
      <c r="F2908" s="108">
        <v>2010112</v>
      </c>
      <c r="G2908" s="107">
        <v>320687</v>
      </c>
      <c r="H2908" s="56"/>
    </row>
    <row r="2909" spans="2:8" ht="15" x14ac:dyDescent="0.2">
      <c r="B2909" s="107">
        <v>320688</v>
      </c>
      <c r="C2909" s="108">
        <v>2010113</v>
      </c>
      <c r="D2909" s="109" t="s">
        <v>5393</v>
      </c>
      <c r="E2909" s="107">
        <v>320688</v>
      </c>
      <c r="F2909" s="108">
        <v>2010113</v>
      </c>
      <c r="G2909" s="107">
        <v>320688</v>
      </c>
      <c r="H2909" s="56"/>
    </row>
    <row r="2910" spans="2:8" ht="15" x14ac:dyDescent="0.2">
      <c r="B2910" s="107">
        <v>320689</v>
      </c>
      <c r="C2910" s="108">
        <v>2010114</v>
      </c>
      <c r="D2910" s="109" t="s">
        <v>5394</v>
      </c>
      <c r="E2910" s="107">
        <v>320689</v>
      </c>
      <c r="F2910" s="108">
        <v>2010114</v>
      </c>
      <c r="G2910" s="107">
        <v>320689</v>
      </c>
      <c r="H2910" s="56"/>
    </row>
    <row r="2911" spans="2:8" ht="15" x14ac:dyDescent="0.2">
      <c r="B2911" s="107">
        <v>320699</v>
      </c>
      <c r="C2911" s="108">
        <v>2010115</v>
      </c>
      <c r="D2911" s="109" t="s">
        <v>2043</v>
      </c>
      <c r="E2911" s="107">
        <v>320699</v>
      </c>
      <c r="F2911" s="108">
        <v>2010115</v>
      </c>
      <c r="G2911" s="107">
        <v>320699</v>
      </c>
      <c r="H2911" s="56"/>
    </row>
    <row r="2912" spans="2:8" ht="15" x14ac:dyDescent="0.2">
      <c r="B2912" s="107">
        <v>320702</v>
      </c>
      <c r="C2912" s="108">
        <v>3000046</v>
      </c>
      <c r="D2912" s="109" t="s">
        <v>3265</v>
      </c>
      <c r="E2912" s="107">
        <v>320702</v>
      </c>
      <c r="F2912" s="108">
        <v>3000046</v>
      </c>
      <c r="G2912" s="107">
        <v>320702</v>
      </c>
      <c r="H2912" s="56"/>
    </row>
    <row r="2913" spans="2:8" ht="15" x14ac:dyDescent="0.2">
      <c r="B2913" s="107">
        <v>320703</v>
      </c>
      <c r="C2913" s="108">
        <v>3000017</v>
      </c>
      <c r="D2913" s="109" t="s">
        <v>4046</v>
      </c>
      <c r="E2913" s="107">
        <v>320703</v>
      </c>
      <c r="F2913" s="108">
        <v>3000017</v>
      </c>
      <c r="G2913" s="107">
        <v>320703</v>
      </c>
      <c r="H2913" s="56"/>
    </row>
    <row r="2914" spans="2:8" ht="15" x14ac:dyDescent="0.2">
      <c r="B2914" s="107">
        <v>320704</v>
      </c>
      <c r="C2914" s="108">
        <v>2079426</v>
      </c>
      <c r="D2914" s="109" t="s">
        <v>3164</v>
      </c>
      <c r="E2914" s="107">
        <v>320704</v>
      </c>
      <c r="F2914" s="108">
        <v>2079426</v>
      </c>
      <c r="G2914" s="107">
        <v>320704</v>
      </c>
      <c r="H2914" s="56"/>
    </row>
    <row r="2915" spans="2:8" ht="15" x14ac:dyDescent="0.2">
      <c r="B2915" s="107">
        <v>320705</v>
      </c>
      <c r="C2915" s="108">
        <v>3000047</v>
      </c>
      <c r="D2915" s="109" t="s">
        <v>3266</v>
      </c>
      <c r="E2915" s="107">
        <v>320705</v>
      </c>
      <c r="F2915" s="108">
        <v>3000047</v>
      </c>
      <c r="G2915" s="107">
        <v>320705</v>
      </c>
      <c r="H2915" s="56"/>
    </row>
    <row r="2916" spans="2:8" ht="15" x14ac:dyDescent="0.2">
      <c r="B2916" s="107">
        <v>320706</v>
      </c>
      <c r="C2916" s="108">
        <v>2079428</v>
      </c>
      <c r="D2916" s="109" t="s">
        <v>3165</v>
      </c>
      <c r="E2916" s="107">
        <v>320706</v>
      </c>
      <c r="F2916" s="108">
        <v>2079428</v>
      </c>
      <c r="G2916" s="107">
        <v>320706</v>
      </c>
      <c r="H2916" s="56"/>
    </row>
    <row r="2917" spans="2:8" ht="15" x14ac:dyDescent="0.2">
      <c r="B2917" s="107">
        <v>320707</v>
      </c>
      <c r="C2917" s="108">
        <v>2079429</v>
      </c>
      <c r="D2917" s="109" t="s">
        <v>3166</v>
      </c>
      <c r="E2917" s="107">
        <v>320707</v>
      </c>
      <c r="F2917" s="108">
        <v>2079429</v>
      </c>
      <c r="G2917" s="107">
        <v>320707</v>
      </c>
      <c r="H2917" s="56"/>
    </row>
    <row r="2918" spans="2:8" ht="15" x14ac:dyDescent="0.2">
      <c r="B2918" s="107">
        <v>320708</v>
      </c>
      <c r="C2918" s="108">
        <v>3000048</v>
      </c>
      <c r="D2918" s="109" t="s">
        <v>3267</v>
      </c>
      <c r="E2918" s="107">
        <v>320708</v>
      </c>
      <c r="F2918" s="108">
        <v>3000048</v>
      </c>
      <c r="G2918" s="107">
        <v>320708</v>
      </c>
      <c r="H2918" s="56"/>
    </row>
    <row r="2919" spans="2:8" ht="15" x14ac:dyDescent="0.2">
      <c r="B2919" s="107">
        <v>320709</v>
      </c>
      <c r="C2919" s="108">
        <v>3000049</v>
      </c>
      <c r="D2919" s="109" t="s">
        <v>3268</v>
      </c>
      <c r="E2919" s="107">
        <v>320709</v>
      </c>
      <c r="F2919" s="108">
        <v>3000049</v>
      </c>
      <c r="G2919" s="107">
        <v>320709</v>
      </c>
      <c r="H2919" s="56"/>
    </row>
    <row r="2920" spans="2:8" ht="15" x14ac:dyDescent="0.2">
      <c r="B2920" s="107">
        <v>320710</v>
      </c>
      <c r="C2920" s="108">
        <v>3000081</v>
      </c>
      <c r="D2920" s="109" t="s">
        <v>3270</v>
      </c>
      <c r="E2920" s="107">
        <v>320710</v>
      </c>
      <c r="F2920" s="108">
        <v>3000081</v>
      </c>
      <c r="G2920" s="107">
        <v>320710</v>
      </c>
      <c r="H2920" s="56"/>
    </row>
    <row r="2921" spans="2:8" ht="15" x14ac:dyDescent="0.2">
      <c r="B2921" s="107">
        <v>320711</v>
      </c>
      <c r="C2921" s="108">
        <v>3000080</v>
      </c>
      <c r="D2921" s="109" t="s">
        <v>3269</v>
      </c>
      <c r="E2921" s="107">
        <v>320711</v>
      </c>
      <c r="F2921" s="108">
        <v>3000080</v>
      </c>
      <c r="G2921" s="107">
        <v>320711</v>
      </c>
      <c r="H2921" s="56"/>
    </row>
    <row r="2922" spans="2:8" ht="15" x14ac:dyDescent="0.2">
      <c r="B2922" s="107">
        <v>320712</v>
      </c>
      <c r="C2922" s="108">
        <v>2079434</v>
      </c>
      <c r="D2922" s="109" t="s">
        <v>3167</v>
      </c>
      <c r="E2922" s="107">
        <v>320712</v>
      </c>
      <c r="F2922" s="108">
        <v>2079434</v>
      </c>
      <c r="G2922" s="107">
        <v>320712</v>
      </c>
      <c r="H2922" s="56"/>
    </row>
    <row r="2923" spans="2:8" ht="15" x14ac:dyDescent="0.2">
      <c r="B2923" s="107">
        <v>320713</v>
      </c>
      <c r="C2923" s="108">
        <v>3000354</v>
      </c>
      <c r="D2923" s="109" t="s">
        <v>3349</v>
      </c>
      <c r="E2923" s="107">
        <v>320713</v>
      </c>
      <c r="F2923" s="108">
        <v>3000354</v>
      </c>
      <c r="G2923" s="107">
        <v>320713</v>
      </c>
      <c r="H2923" s="56"/>
    </row>
    <row r="2924" spans="2:8" ht="15" x14ac:dyDescent="0.2">
      <c r="B2924" s="107">
        <v>320714</v>
      </c>
      <c r="C2924" s="108">
        <v>3000042</v>
      </c>
      <c r="D2924" s="109" t="s">
        <v>3261</v>
      </c>
      <c r="E2924" s="107">
        <v>320714</v>
      </c>
      <c r="F2924" s="108">
        <v>3000042</v>
      </c>
      <c r="G2924" s="107">
        <v>320714</v>
      </c>
      <c r="H2924" s="56"/>
    </row>
    <row r="2925" spans="2:8" ht="15" x14ac:dyDescent="0.2">
      <c r="B2925" s="107">
        <v>320715</v>
      </c>
      <c r="C2925" s="108">
        <v>3000036</v>
      </c>
      <c r="D2925" s="109" t="s">
        <v>3257</v>
      </c>
      <c r="E2925" s="107">
        <v>320715</v>
      </c>
      <c r="F2925" s="108">
        <v>3000036</v>
      </c>
      <c r="G2925" s="107">
        <v>320715</v>
      </c>
      <c r="H2925" s="56"/>
    </row>
    <row r="2926" spans="2:8" ht="15" x14ac:dyDescent="0.2">
      <c r="B2926" s="107">
        <v>320716</v>
      </c>
      <c r="C2926" s="108">
        <v>2079438</v>
      </c>
      <c r="D2926" s="109" t="s">
        <v>3168</v>
      </c>
      <c r="E2926" s="107">
        <v>320716</v>
      </c>
      <c r="F2926" s="108">
        <v>2079438</v>
      </c>
      <c r="G2926" s="107">
        <v>320716</v>
      </c>
      <c r="H2926" s="56"/>
    </row>
    <row r="2927" spans="2:8" ht="15" x14ac:dyDescent="0.2">
      <c r="B2927" s="107">
        <v>320717</v>
      </c>
      <c r="C2927" s="108">
        <v>2079439</v>
      </c>
      <c r="D2927" s="109" t="s">
        <v>373</v>
      </c>
      <c r="E2927" s="107">
        <v>320717</v>
      </c>
      <c r="F2927" s="108">
        <v>2079439</v>
      </c>
      <c r="G2927" s="107">
        <v>320717</v>
      </c>
      <c r="H2927" s="56"/>
    </row>
    <row r="2928" spans="2:8" ht="15" x14ac:dyDescent="0.2">
      <c r="B2928" s="107">
        <v>320718</v>
      </c>
      <c r="C2928" s="108">
        <v>2079440</v>
      </c>
      <c r="D2928" s="109" t="s">
        <v>3881</v>
      </c>
      <c r="E2928" s="107">
        <v>320718</v>
      </c>
      <c r="F2928" s="108">
        <v>2079440</v>
      </c>
      <c r="G2928" s="107">
        <v>320718</v>
      </c>
      <c r="H2928" s="56"/>
    </row>
    <row r="2929" spans="2:8" ht="15" x14ac:dyDescent="0.2">
      <c r="B2929" s="107">
        <v>320719</v>
      </c>
      <c r="C2929" s="108">
        <v>2079441</v>
      </c>
      <c r="D2929" s="109" t="s">
        <v>3882</v>
      </c>
      <c r="E2929" s="107">
        <v>320719</v>
      </c>
      <c r="F2929" s="108">
        <v>2079441</v>
      </c>
      <c r="G2929" s="107">
        <v>320719</v>
      </c>
      <c r="H2929" s="56"/>
    </row>
    <row r="2930" spans="2:8" ht="15" x14ac:dyDescent="0.2">
      <c r="B2930" s="107">
        <v>320720</v>
      </c>
      <c r="C2930" s="108">
        <v>3000043</v>
      </c>
      <c r="D2930" s="109" t="s">
        <v>3262</v>
      </c>
      <c r="E2930" s="107">
        <v>320720</v>
      </c>
      <c r="F2930" s="108">
        <v>3000043</v>
      </c>
      <c r="G2930" s="107">
        <v>320720</v>
      </c>
      <c r="H2930" s="56"/>
    </row>
    <row r="2931" spans="2:8" ht="15" x14ac:dyDescent="0.2">
      <c r="B2931" s="107">
        <v>320721</v>
      </c>
      <c r="C2931" s="108">
        <v>2079443</v>
      </c>
      <c r="D2931" s="109" t="s">
        <v>3169</v>
      </c>
      <c r="E2931" s="107">
        <v>320721</v>
      </c>
      <c r="F2931" s="108">
        <v>2079443</v>
      </c>
      <c r="G2931" s="107">
        <v>320721</v>
      </c>
      <c r="H2931" s="56"/>
    </row>
    <row r="2932" spans="2:8" ht="15" x14ac:dyDescent="0.2">
      <c r="B2932" s="107">
        <v>320722</v>
      </c>
      <c r="C2932" s="108">
        <v>3000045</v>
      </c>
      <c r="D2932" s="109" t="s">
        <v>3264</v>
      </c>
      <c r="E2932" s="107">
        <v>320722</v>
      </c>
      <c r="F2932" s="108">
        <v>3000045</v>
      </c>
      <c r="G2932" s="107">
        <v>320722</v>
      </c>
      <c r="H2932" s="56"/>
    </row>
    <row r="2933" spans="2:8" ht="15" x14ac:dyDescent="0.2">
      <c r="B2933" s="107">
        <v>320723</v>
      </c>
      <c r="C2933" s="108">
        <v>3000044</v>
      </c>
      <c r="D2933" s="109" t="s">
        <v>3263</v>
      </c>
      <c r="E2933" s="107">
        <v>320723</v>
      </c>
      <c r="F2933" s="108">
        <v>3000044</v>
      </c>
      <c r="G2933" s="107">
        <v>320723</v>
      </c>
      <c r="H2933" s="56"/>
    </row>
    <row r="2934" spans="2:8" ht="15" x14ac:dyDescent="0.2">
      <c r="B2934" s="107">
        <v>320724</v>
      </c>
      <c r="C2934" s="108">
        <v>2079446</v>
      </c>
      <c r="D2934" s="109" t="s">
        <v>3170</v>
      </c>
      <c r="E2934" s="107">
        <v>320724</v>
      </c>
      <c r="F2934" s="108">
        <v>2079446</v>
      </c>
      <c r="G2934" s="107">
        <v>320724</v>
      </c>
      <c r="H2934" s="56"/>
    </row>
    <row r="2935" spans="2:8" ht="15" x14ac:dyDescent="0.2">
      <c r="B2935" s="107">
        <v>320725</v>
      </c>
      <c r="C2935" s="108">
        <v>2079447</v>
      </c>
      <c r="D2935" s="109" t="s">
        <v>374</v>
      </c>
      <c r="E2935" s="107">
        <v>320725</v>
      </c>
      <c r="F2935" s="108">
        <v>2079447</v>
      </c>
      <c r="G2935" s="107">
        <v>320725</v>
      </c>
      <c r="H2935" s="56"/>
    </row>
    <row r="2936" spans="2:8" ht="15" x14ac:dyDescent="0.2">
      <c r="B2936" s="107">
        <v>320729</v>
      </c>
      <c r="C2936" s="108">
        <v>2079451</v>
      </c>
      <c r="D2936" s="109" t="s">
        <v>3883</v>
      </c>
      <c r="E2936" s="107">
        <v>320729</v>
      </c>
      <c r="F2936" s="108">
        <v>2079451</v>
      </c>
      <c r="G2936" s="107">
        <v>320729</v>
      </c>
      <c r="H2936" s="56"/>
    </row>
    <row r="2937" spans="2:8" ht="15" x14ac:dyDescent="0.2">
      <c r="B2937" s="107">
        <v>320730</v>
      </c>
      <c r="C2937" s="108">
        <v>2079452</v>
      </c>
      <c r="D2937" s="109" t="s">
        <v>3884</v>
      </c>
      <c r="E2937" s="107">
        <v>320730</v>
      </c>
      <c r="F2937" s="108">
        <v>2079452</v>
      </c>
      <c r="G2937" s="107">
        <v>320730</v>
      </c>
      <c r="H2937" s="56"/>
    </row>
    <row r="2938" spans="2:8" ht="15" x14ac:dyDescent="0.2">
      <c r="B2938" s="107">
        <v>320731</v>
      </c>
      <c r="C2938" s="108">
        <v>2079453</v>
      </c>
      <c r="D2938" s="109" t="s">
        <v>3885</v>
      </c>
      <c r="E2938" s="107">
        <v>320731</v>
      </c>
      <c r="F2938" s="108">
        <v>2079453</v>
      </c>
      <c r="G2938" s="107">
        <v>320731</v>
      </c>
      <c r="H2938" s="56"/>
    </row>
    <row r="2939" spans="2:8" ht="15" x14ac:dyDescent="0.2">
      <c r="B2939" s="107">
        <v>320732</v>
      </c>
      <c r="C2939" s="108">
        <v>2079454</v>
      </c>
      <c r="D2939" s="109" t="s">
        <v>3886</v>
      </c>
      <c r="E2939" s="107">
        <v>320732</v>
      </c>
      <c r="F2939" s="108">
        <v>2079454</v>
      </c>
      <c r="G2939" s="107">
        <v>320732</v>
      </c>
      <c r="H2939" s="56"/>
    </row>
    <row r="2940" spans="2:8" ht="15" x14ac:dyDescent="0.2">
      <c r="B2940" s="107">
        <v>320733</v>
      </c>
      <c r="C2940" s="108">
        <v>3000556</v>
      </c>
      <c r="D2940" s="109" t="s">
        <v>3382</v>
      </c>
      <c r="E2940" s="107">
        <v>320733</v>
      </c>
      <c r="F2940" s="108">
        <v>3000556</v>
      </c>
      <c r="G2940" s="107">
        <v>320733</v>
      </c>
      <c r="H2940" s="56"/>
    </row>
    <row r="2941" spans="2:8" ht="15" x14ac:dyDescent="0.2">
      <c r="B2941" s="107">
        <v>320734</v>
      </c>
      <c r="C2941" s="108">
        <v>3000557</v>
      </c>
      <c r="D2941" s="109" t="s">
        <v>3383</v>
      </c>
      <c r="E2941" s="107">
        <v>320734</v>
      </c>
      <c r="F2941" s="108">
        <v>3000557</v>
      </c>
      <c r="G2941" s="107">
        <v>320734</v>
      </c>
      <c r="H2941" s="56"/>
    </row>
    <row r="2942" spans="2:8" ht="15" x14ac:dyDescent="0.2">
      <c r="B2942" s="107">
        <v>320735</v>
      </c>
      <c r="C2942" s="108">
        <v>3000558</v>
      </c>
      <c r="D2942" s="109" t="s">
        <v>3384</v>
      </c>
      <c r="E2942" s="107">
        <v>320735</v>
      </c>
      <c r="F2942" s="108">
        <v>3000558</v>
      </c>
      <c r="G2942" s="107">
        <v>320735</v>
      </c>
      <c r="H2942" s="56"/>
    </row>
    <row r="2943" spans="2:8" ht="15" x14ac:dyDescent="0.2">
      <c r="B2943" s="107">
        <v>320736</v>
      </c>
      <c r="C2943" s="108">
        <v>3000559</v>
      </c>
      <c r="D2943" s="109" t="s">
        <v>3385</v>
      </c>
      <c r="E2943" s="107">
        <v>320736</v>
      </c>
      <c r="F2943" s="108">
        <v>3000559</v>
      </c>
      <c r="G2943" s="107">
        <v>320736</v>
      </c>
      <c r="H2943" s="56"/>
    </row>
    <row r="2944" spans="2:8" ht="15" x14ac:dyDescent="0.2">
      <c r="B2944" s="107">
        <v>320737</v>
      </c>
      <c r="C2944" s="108">
        <v>2079459</v>
      </c>
      <c r="D2944" s="109" t="s">
        <v>3887</v>
      </c>
      <c r="E2944" s="107">
        <v>320737</v>
      </c>
      <c r="F2944" s="108">
        <v>2079459</v>
      </c>
      <c r="G2944" s="107">
        <v>320737</v>
      </c>
      <c r="H2944" s="56"/>
    </row>
    <row r="2945" spans="2:8" ht="15" x14ac:dyDescent="0.2">
      <c r="B2945" s="107">
        <v>320738</v>
      </c>
      <c r="C2945" s="108">
        <v>2079460</v>
      </c>
      <c r="D2945" s="109" t="s">
        <v>3888</v>
      </c>
      <c r="E2945" s="107">
        <v>320738</v>
      </c>
      <c r="F2945" s="108">
        <v>2079460</v>
      </c>
      <c r="G2945" s="107">
        <v>320738</v>
      </c>
      <c r="H2945" s="56"/>
    </row>
    <row r="2946" spans="2:8" ht="15" x14ac:dyDescent="0.2">
      <c r="B2946" s="107">
        <v>320739</v>
      </c>
      <c r="C2946" s="108">
        <v>2079461</v>
      </c>
      <c r="D2946" s="109" t="s">
        <v>3889</v>
      </c>
      <c r="E2946" s="107">
        <v>320739</v>
      </c>
      <c r="F2946" s="108">
        <v>2079461</v>
      </c>
      <c r="G2946" s="107">
        <v>320739</v>
      </c>
      <c r="H2946" s="56"/>
    </row>
    <row r="2947" spans="2:8" ht="15" x14ac:dyDescent="0.2">
      <c r="B2947" s="107">
        <v>320740</v>
      </c>
      <c r="C2947" s="108">
        <v>2079462</v>
      </c>
      <c r="D2947" s="109" t="s">
        <v>3890</v>
      </c>
      <c r="E2947" s="107">
        <v>320740</v>
      </c>
      <c r="F2947" s="108">
        <v>2079462</v>
      </c>
      <c r="G2947" s="107">
        <v>320740</v>
      </c>
      <c r="H2947" s="56"/>
    </row>
    <row r="2948" spans="2:8" ht="15" x14ac:dyDescent="0.2">
      <c r="B2948" s="107">
        <v>320741</v>
      </c>
      <c r="C2948" s="108">
        <v>3000560</v>
      </c>
      <c r="D2948" s="109" t="s">
        <v>3386</v>
      </c>
      <c r="E2948" s="107">
        <v>320741</v>
      </c>
      <c r="F2948" s="108">
        <v>3000560</v>
      </c>
      <c r="G2948" s="107">
        <v>320741</v>
      </c>
      <c r="H2948" s="56"/>
    </row>
    <row r="2949" spans="2:8" ht="15" x14ac:dyDescent="0.2">
      <c r="B2949" s="107">
        <v>320742</v>
      </c>
      <c r="C2949" s="108">
        <v>3000561</v>
      </c>
      <c r="D2949" s="109" t="s">
        <v>3387</v>
      </c>
      <c r="E2949" s="107">
        <v>320742</v>
      </c>
      <c r="F2949" s="108">
        <v>3000561</v>
      </c>
      <c r="G2949" s="107">
        <v>320742</v>
      </c>
      <c r="H2949" s="56"/>
    </row>
    <row r="2950" spans="2:8" ht="15" x14ac:dyDescent="0.2">
      <c r="B2950" s="107">
        <v>320743</v>
      </c>
      <c r="C2950" s="108">
        <v>3000562</v>
      </c>
      <c r="D2950" s="109" t="s">
        <v>3388</v>
      </c>
      <c r="E2950" s="107">
        <v>320743</v>
      </c>
      <c r="F2950" s="108">
        <v>3000562</v>
      </c>
      <c r="G2950" s="107">
        <v>320743</v>
      </c>
      <c r="H2950" s="56"/>
    </row>
    <row r="2951" spans="2:8" ht="15" x14ac:dyDescent="0.2">
      <c r="B2951" s="107">
        <v>320744</v>
      </c>
      <c r="C2951" s="108">
        <v>3000563</v>
      </c>
      <c r="D2951" s="109" t="s">
        <v>3389</v>
      </c>
      <c r="E2951" s="107">
        <v>320744</v>
      </c>
      <c r="F2951" s="108">
        <v>3000563</v>
      </c>
      <c r="G2951" s="107">
        <v>320744</v>
      </c>
      <c r="H2951" s="56"/>
    </row>
    <row r="2952" spans="2:8" ht="15" x14ac:dyDescent="0.2">
      <c r="B2952" s="107">
        <v>320745</v>
      </c>
      <c r="C2952" s="108">
        <v>3000376</v>
      </c>
      <c r="D2952" s="109" t="s">
        <v>3356</v>
      </c>
      <c r="E2952" s="107">
        <v>320745</v>
      </c>
      <c r="F2952" s="108">
        <v>3000376</v>
      </c>
      <c r="G2952" s="107">
        <v>320745</v>
      </c>
      <c r="H2952" s="56"/>
    </row>
    <row r="2953" spans="2:8" ht="15" x14ac:dyDescent="0.2">
      <c r="B2953" s="107">
        <v>320746</v>
      </c>
      <c r="C2953" s="108">
        <v>3000377</v>
      </c>
      <c r="D2953" s="109" t="s">
        <v>3357</v>
      </c>
      <c r="E2953" s="107">
        <v>320746</v>
      </c>
      <c r="F2953" s="108">
        <v>3000377</v>
      </c>
      <c r="G2953" s="107">
        <v>320746</v>
      </c>
      <c r="H2953" s="56"/>
    </row>
    <row r="2954" spans="2:8" ht="15" x14ac:dyDescent="0.2">
      <c r="B2954" s="107">
        <v>320747</v>
      </c>
      <c r="C2954" s="108">
        <v>3000378</v>
      </c>
      <c r="D2954" s="109" t="s">
        <v>3358</v>
      </c>
      <c r="E2954" s="107">
        <v>320747</v>
      </c>
      <c r="F2954" s="108">
        <v>3000378</v>
      </c>
      <c r="G2954" s="107">
        <v>320747</v>
      </c>
      <c r="H2954" s="56"/>
    </row>
    <row r="2955" spans="2:8" ht="15" x14ac:dyDescent="0.2">
      <c r="B2955" s="107">
        <v>320748</v>
      </c>
      <c r="C2955" s="108">
        <v>3000379</v>
      </c>
      <c r="D2955" s="109" t="s">
        <v>3359</v>
      </c>
      <c r="E2955" s="107">
        <v>320748</v>
      </c>
      <c r="F2955" s="108">
        <v>3000379</v>
      </c>
      <c r="G2955" s="107">
        <v>320748</v>
      </c>
      <c r="H2955" s="56"/>
    </row>
    <row r="2956" spans="2:8" ht="15" x14ac:dyDescent="0.2">
      <c r="B2956" s="107">
        <v>320749</v>
      </c>
      <c r="C2956" s="108">
        <v>3000380</v>
      </c>
      <c r="D2956" s="109" t="s">
        <v>3360</v>
      </c>
      <c r="E2956" s="107">
        <v>320749</v>
      </c>
      <c r="F2956" s="108">
        <v>3000380</v>
      </c>
      <c r="G2956" s="107">
        <v>320749</v>
      </c>
      <c r="H2956" s="56"/>
    </row>
    <row r="2957" spans="2:8" ht="15" x14ac:dyDescent="0.2">
      <c r="B2957" s="107">
        <v>320750</v>
      </c>
      <c r="C2957" s="108">
        <v>3000381</v>
      </c>
      <c r="D2957" s="109" t="s">
        <v>3361</v>
      </c>
      <c r="E2957" s="107">
        <v>320750</v>
      </c>
      <c r="F2957" s="108">
        <v>3000381</v>
      </c>
      <c r="G2957" s="107">
        <v>320750</v>
      </c>
      <c r="H2957" s="56"/>
    </row>
    <row r="2958" spans="2:8" ht="15" x14ac:dyDescent="0.2">
      <c r="B2958" s="107">
        <v>320752</v>
      </c>
      <c r="C2958" s="108">
        <v>3000383</v>
      </c>
      <c r="D2958" s="109" t="s">
        <v>3363</v>
      </c>
      <c r="E2958" s="107">
        <v>320752</v>
      </c>
      <c r="F2958" s="108">
        <v>3000383</v>
      </c>
      <c r="G2958" s="107">
        <v>320752</v>
      </c>
      <c r="H2958" s="56"/>
    </row>
    <row r="2959" spans="2:8" ht="15" x14ac:dyDescent="0.2">
      <c r="B2959" s="107">
        <v>320753</v>
      </c>
      <c r="C2959" s="108">
        <v>3000384</v>
      </c>
      <c r="D2959" s="109" t="s">
        <v>3364</v>
      </c>
      <c r="E2959" s="107">
        <v>320753</v>
      </c>
      <c r="F2959" s="108">
        <v>3000384</v>
      </c>
      <c r="G2959" s="107">
        <v>320753</v>
      </c>
      <c r="H2959" s="56"/>
    </row>
    <row r="2960" spans="2:8" ht="15" x14ac:dyDescent="0.2">
      <c r="B2960" s="107">
        <v>320754</v>
      </c>
      <c r="C2960" s="108">
        <v>3000385</v>
      </c>
      <c r="D2960" s="109" t="s">
        <v>3365</v>
      </c>
      <c r="E2960" s="107">
        <v>320754</v>
      </c>
      <c r="F2960" s="108">
        <v>3000385</v>
      </c>
      <c r="G2960" s="107">
        <v>320754</v>
      </c>
      <c r="H2960" s="56"/>
    </row>
    <row r="2961" spans="2:8" ht="15" x14ac:dyDescent="0.2">
      <c r="B2961" s="107">
        <v>320757</v>
      </c>
      <c r="C2961" s="108">
        <v>2079479</v>
      </c>
      <c r="D2961" s="109" t="s">
        <v>276</v>
      </c>
      <c r="E2961" s="107">
        <v>320757</v>
      </c>
      <c r="F2961" s="108">
        <v>2079479</v>
      </c>
      <c r="G2961" s="107">
        <v>320757</v>
      </c>
      <c r="H2961" s="56"/>
    </row>
    <row r="2962" spans="2:8" ht="15" x14ac:dyDescent="0.2">
      <c r="B2962" s="107">
        <v>320758</v>
      </c>
      <c r="C2962" s="108">
        <v>2079480</v>
      </c>
      <c r="D2962" s="109" t="s">
        <v>277</v>
      </c>
      <c r="E2962" s="107">
        <v>320758</v>
      </c>
      <c r="F2962" s="108">
        <v>2079480</v>
      </c>
      <c r="G2962" s="107">
        <v>320758</v>
      </c>
      <c r="H2962" s="56"/>
    </row>
    <row r="2963" spans="2:8" ht="15" x14ac:dyDescent="0.2">
      <c r="B2963" s="107">
        <v>320759</v>
      </c>
      <c r="C2963" s="108">
        <v>2079481</v>
      </c>
      <c r="D2963" s="109" t="s">
        <v>278</v>
      </c>
      <c r="E2963" s="107">
        <v>320759</v>
      </c>
      <c r="F2963" s="108">
        <v>2079481</v>
      </c>
      <c r="G2963" s="107">
        <v>320759</v>
      </c>
      <c r="H2963" s="56"/>
    </row>
    <row r="2964" spans="2:8" ht="15" x14ac:dyDescent="0.2">
      <c r="B2964" s="107">
        <v>320760</v>
      </c>
      <c r="C2964" s="108">
        <v>2079482</v>
      </c>
      <c r="D2964" s="109" t="s">
        <v>369</v>
      </c>
      <c r="E2964" s="107">
        <v>320760</v>
      </c>
      <c r="F2964" s="108">
        <v>2079482</v>
      </c>
      <c r="G2964" s="107">
        <v>320760</v>
      </c>
      <c r="H2964" s="56"/>
    </row>
    <row r="2965" spans="2:8" ht="15" x14ac:dyDescent="0.2">
      <c r="B2965" s="107">
        <v>320761</v>
      </c>
      <c r="C2965" s="108">
        <v>2079483</v>
      </c>
      <c r="D2965" s="109" t="s">
        <v>370</v>
      </c>
      <c r="E2965" s="107">
        <v>320761</v>
      </c>
      <c r="F2965" s="108">
        <v>2079483</v>
      </c>
      <c r="G2965" s="107">
        <v>320761</v>
      </c>
      <c r="H2965" s="56"/>
    </row>
    <row r="2966" spans="2:8" ht="15" x14ac:dyDescent="0.2">
      <c r="B2966" s="107">
        <v>320762</v>
      </c>
      <c r="C2966" s="108">
        <v>2079484</v>
      </c>
      <c r="D2966" s="109" t="s">
        <v>5395</v>
      </c>
      <c r="E2966" s="107">
        <v>320762</v>
      </c>
      <c r="F2966" s="108">
        <v>2079484</v>
      </c>
      <c r="G2966" s="107">
        <v>320762</v>
      </c>
      <c r="H2966" s="56"/>
    </row>
    <row r="2967" spans="2:8" ht="15" x14ac:dyDescent="0.2">
      <c r="B2967" s="107">
        <v>320763</v>
      </c>
      <c r="C2967" s="108">
        <v>2079485</v>
      </c>
      <c r="D2967" s="109" t="s">
        <v>371</v>
      </c>
      <c r="E2967" s="107">
        <v>320763</v>
      </c>
      <c r="F2967" s="108">
        <v>2079485</v>
      </c>
      <c r="G2967" s="107">
        <v>320763</v>
      </c>
      <c r="H2967" s="56"/>
    </row>
    <row r="2968" spans="2:8" ht="15" x14ac:dyDescent="0.2">
      <c r="B2968" s="107">
        <v>320764</v>
      </c>
      <c r="C2968" s="108">
        <v>2079486</v>
      </c>
      <c r="D2968" s="109" t="s">
        <v>372</v>
      </c>
      <c r="E2968" s="107">
        <v>320764</v>
      </c>
      <c r="F2968" s="108">
        <v>2079486</v>
      </c>
      <c r="G2968" s="107">
        <v>320764</v>
      </c>
      <c r="H2968" s="56"/>
    </row>
    <row r="2969" spans="2:8" ht="15" x14ac:dyDescent="0.2">
      <c r="B2969" s="107">
        <v>320765</v>
      </c>
      <c r="C2969" s="108">
        <v>2079487</v>
      </c>
      <c r="D2969" s="109" t="s">
        <v>3171</v>
      </c>
      <c r="E2969" s="107">
        <v>320765</v>
      </c>
      <c r="F2969" s="108">
        <v>2079487</v>
      </c>
      <c r="G2969" s="107">
        <v>320765</v>
      </c>
      <c r="H2969" s="56"/>
    </row>
    <row r="2970" spans="2:8" ht="15" x14ac:dyDescent="0.2">
      <c r="B2970" s="107">
        <v>320766</v>
      </c>
      <c r="C2970" s="108">
        <v>2079488</v>
      </c>
      <c r="D2970" s="109" t="s">
        <v>3172</v>
      </c>
      <c r="E2970" s="107">
        <v>320766</v>
      </c>
      <c r="F2970" s="108">
        <v>2079488</v>
      </c>
      <c r="G2970" s="107">
        <v>320766</v>
      </c>
      <c r="H2970" s="56"/>
    </row>
    <row r="2971" spans="2:8" ht="15" x14ac:dyDescent="0.2">
      <c r="B2971" s="107">
        <v>320771</v>
      </c>
      <c r="C2971" s="108">
        <v>3000386</v>
      </c>
      <c r="D2971" s="109" t="s">
        <v>3366</v>
      </c>
      <c r="E2971" s="107">
        <v>320771</v>
      </c>
      <c r="F2971" s="108">
        <v>3000386</v>
      </c>
      <c r="G2971" s="107">
        <v>320771</v>
      </c>
      <c r="H2971" s="56"/>
    </row>
    <row r="2972" spans="2:8" ht="15" x14ac:dyDescent="0.2">
      <c r="B2972" s="107">
        <v>320772</v>
      </c>
      <c r="C2972" s="108">
        <v>3000387</v>
      </c>
      <c r="D2972" s="109" t="s">
        <v>8823</v>
      </c>
      <c r="E2972" s="107">
        <v>320772</v>
      </c>
      <c r="F2972" s="108">
        <v>3000387</v>
      </c>
      <c r="G2972" s="107">
        <v>320772</v>
      </c>
      <c r="H2972" s="56"/>
    </row>
    <row r="2973" spans="2:8" ht="15" x14ac:dyDescent="0.2">
      <c r="B2973" s="107">
        <v>320773</v>
      </c>
      <c r="C2973" s="108">
        <v>3000388</v>
      </c>
      <c r="D2973" s="109" t="s">
        <v>3367</v>
      </c>
      <c r="E2973" s="107">
        <v>320773</v>
      </c>
      <c r="F2973" s="108">
        <v>3000388</v>
      </c>
      <c r="G2973" s="107">
        <v>320773</v>
      </c>
      <c r="H2973" s="56"/>
    </row>
    <row r="2974" spans="2:8" ht="15" x14ac:dyDescent="0.2">
      <c r="B2974" s="107">
        <v>320774</v>
      </c>
      <c r="C2974" s="108">
        <v>3000523</v>
      </c>
      <c r="D2974" s="109" t="s">
        <v>3375</v>
      </c>
      <c r="E2974" s="107">
        <v>320774</v>
      </c>
      <c r="F2974" s="108">
        <v>3000523</v>
      </c>
      <c r="G2974" s="107">
        <v>320774</v>
      </c>
      <c r="H2974" s="56"/>
    </row>
    <row r="2975" spans="2:8" ht="15" x14ac:dyDescent="0.2">
      <c r="B2975" s="107">
        <v>320775</v>
      </c>
      <c r="C2975" s="108">
        <v>3000469</v>
      </c>
      <c r="D2975" s="109" t="s">
        <v>3371</v>
      </c>
      <c r="E2975" s="107">
        <v>320775</v>
      </c>
      <c r="F2975" s="108">
        <v>3000469</v>
      </c>
      <c r="G2975" s="107">
        <v>320775</v>
      </c>
      <c r="H2975" s="56"/>
    </row>
    <row r="2976" spans="2:8" ht="15" x14ac:dyDescent="0.2">
      <c r="B2976" s="107">
        <v>320776</v>
      </c>
      <c r="C2976" s="108">
        <v>3000480</v>
      </c>
      <c r="D2976" s="109" t="s">
        <v>3372</v>
      </c>
      <c r="E2976" s="107">
        <v>320776</v>
      </c>
      <c r="F2976" s="108">
        <v>3000480</v>
      </c>
      <c r="G2976" s="107">
        <v>320776</v>
      </c>
      <c r="H2976" s="56"/>
    </row>
    <row r="2977" spans="2:8" ht="15" x14ac:dyDescent="0.2">
      <c r="B2977" s="107">
        <v>320777</v>
      </c>
      <c r="C2977" s="108">
        <v>3000481</v>
      </c>
      <c r="D2977" s="109" t="s">
        <v>3373</v>
      </c>
      <c r="E2977" s="107">
        <v>320777</v>
      </c>
      <c r="F2977" s="108">
        <v>3000481</v>
      </c>
      <c r="G2977" s="107">
        <v>320777</v>
      </c>
      <c r="H2977" s="56"/>
    </row>
    <row r="2978" spans="2:8" ht="15" x14ac:dyDescent="0.2">
      <c r="B2978" s="107">
        <v>320778</v>
      </c>
      <c r="C2978" s="108">
        <v>3000524</v>
      </c>
      <c r="D2978" s="109" t="s">
        <v>3376</v>
      </c>
      <c r="E2978" s="107">
        <v>320778</v>
      </c>
      <c r="F2978" s="108">
        <v>3000524</v>
      </c>
      <c r="G2978" s="107">
        <v>320778</v>
      </c>
      <c r="H2978" s="56"/>
    </row>
    <row r="2979" spans="2:8" ht="15" x14ac:dyDescent="0.2">
      <c r="B2979" s="107">
        <v>320779</v>
      </c>
      <c r="C2979" s="108">
        <v>3000484</v>
      </c>
      <c r="D2979" s="109" t="s">
        <v>380</v>
      </c>
      <c r="E2979" s="107">
        <v>320779</v>
      </c>
      <c r="F2979" s="108">
        <v>3000484</v>
      </c>
      <c r="G2979" s="107">
        <v>320779</v>
      </c>
      <c r="H2979" s="56"/>
    </row>
    <row r="2980" spans="2:8" ht="15" x14ac:dyDescent="0.2">
      <c r="B2980" s="107">
        <v>320780</v>
      </c>
      <c r="C2980" s="108">
        <v>3000486</v>
      </c>
      <c r="D2980" s="109" t="s">
        <v>381</v>
      </c>
      <c r="E2980" s="107">
        <v>320780</v>
      </c>
      <c r="F2980" s="108">
        <v>3000486</v>
      </c>
      <c r="G2980" s="107">
        <v>320780</v>
      </c>
      <c r="H2980" s="56"/>
    </row>
    <row r="2981" spans="2:8" ht="15" x14ac:dyDescent="0.2">
      <c r="B2981" s="107">
        <v>320781</v>
      </c>
      <c r="C2981" s="108">
        <v>3000490</v>
      </c>
      <c r="D2981" s="109" t="s">
        <v>3374</v>
      </c>
      <c r="E2981" s="107">
        <v>320781</v>
      </c>
      <c r="F2981" s="108">
        <v>3000490</v>
      </c>
      <c r="G2981" s="107">
        <v>320781</v>
      </c>
      <c r="H2981" s="56"/>
    </row>
    <row r="2982" spans="2:8" ht="15" x14ac:dyDescent="0.2">
      <c r="B2982" s="107">
        <v>320782</v>
      </c>
      <c r="C2982" s="108">
        <v>3000525</v>
      </c>
      <c r="D2982" s="109" t="s">
        <v>5396</v>
      </c>
      <c r="E2982" s="107">
        <v>320782</v>
      </c>
      <c r="F2982" s="108">
        <v>3000525</v>
      </c>
      <c r="G2982" s="107">
        <v>320782</v>
      </c>
      <c r="H2982" s="56"/>
    </row>
    <row r="2983" spans="2:8" ht="15" x14ac:dyDescent="0.2">
      <c r="B2983" s="107">
        <v>320783</v>
      </c>
      <c r="C2983" s="108">
        <v>3000519</v>
      </c>
      <c r="D2983" s="109" t="s">
        <v>402</v>
      </c>
      <c r="E2983" s="107">
        <v>320783</v>
      </c>
      <c r="F2983" s="108">
        <v>3000519</v>
      </c>
      <c r="G2983" s="107">
        <v>320783</v>
      </c>
      <c r="H2983" s="56"/>
    </row>
    <row r="2984" spans="2:8" ht="15" x14ac:dyDescent="0.2">
      <c r="B2984" s="107">
        <v>320784</v>
      </c>
      <c r="C2984" s="108">
        <v>3000521</v>
      </c>
      <c r="D2984" s="109" t="s">
        <v>403</v>
      </c>
      <c r="E2984" s="107">
        <v>320784</v>
      </c>
      <c r="F2984" s="108">
        <v>3000521</v>
      </c>
      <c r="G2984" s="107">
        <v>320784</v>
      </c>
      <c r="H2984" s="56"/>
    </row>
    <row r="2985" spans="2:8" ht="15" x14ac:dyDescent="0.2">
      <c r="B2985" s="107">
        <v>320785</v>
      </c>
      <c r="C2985" s="108">
        <v>3000522</v>
      </c>
      <c r="D2985" s="109" t="s">
        <v>404</v>
      </c>
      <c r="E2985" s="107">
        <v>320785</v>
      </c>
      <c r="F2985" s="108">
        <v>3000522</v>
      </c>
      <c r="G2985" s="107">
        <v>320785</v>
      </c>
      <c r="H2985" s="56"/>
    </row>
    <row r="2986" spans="2:8" ht="15" x14ac:dyDescent="0.2">
      <c r="B2986" s="107">
        <v>327101</v>
      </c>
      <c r="C2986" s="108">
        <v>2010150</v>
      </c>
      <c r="D2986" s="109" t="s">
        <v>2044</v>
      </c>
      <c r="E2986" s="107">
        <v>327101</v>
      </c>
      <c r="F2986" s="108">
        <v>2010150</v>
      </c>
      <c r="G2986" s="107">
        <v>327101</v>
      </c>
      <c r="H2986" s="56"/>
    </row>
    <row r="2987" spans="2:8" ht="15" x14ac:dyDescent="0.2">
      <c r="B2987" s="107">
        <v>327105</v>
      </c>
      <c r="C2987" s="108">
        <v>2010151</v>
      </c>
      <c r="D2987" s="109" t="s">
        <v>2045</v>
      </c>
      <c r="E2987" s="107">
        <v>327105</v>
      </c>
      <c r="F2987" s="108">
        <v>2010151</v>
      </c>
      <c r="G2987" s="107">
        <v>327105</v>
      </c>
      <c r="H2987" s="56"/>
    </row>
    <row r="2988" spans="2:8" ht="15" x14ac:dyDescent="0.2">
      <c r="B2988" s="107">
        <v>327106</v>
      </c>
      <c r="C2988" s="108">
        <v>2010152</v>
      </c>
      <c r="D2988" s="109" t="s">
        <v>2046</v>
      </c>
      <c r="E2988" s="107">
        <v>327106</v>
      </c>
      <c r="F2988" s="108">
        <v>2010152</v>
      </c>
      <c r="G2988" s="107">
        <v>327106</v>
      </c>
      <c r="H2988" s="56"/>
    </row>
    <row r="2989" spans="2:8" ht="15" x14ac:dyDescent="0.2">
      <c r="B2989" s="107">
        <v>327107</v>
      </c>
      <c r="C2989" s="108">
        <v>2010153</v>
      </c>
      <c r="D2989" s="109" t="s">
        <v>2047</v>
      </c>
      <c r="E2989" s="107">
        <v>327107</v>
      </c>
      <c r="F2989" s="108">
        <v>2010153</v>
      </c>
      <c r="G2989" s="107">
        <v>327107</v>
      </c>
      <c r="H2989" s="56"/>
    </row>
    <row r="2990" spans="2:8" ht="15" x14ac:dyDescent="0.2">
      <c r="B2990" s="107">
        <v>327108</v>
      </c>
      <c r="C2990" s="108">
        <v>2010154</v>
      </c>
      <c r="D2990" s="109" t="s">
        <v>2048</v>
      </c>
      <c r="E2990" s="107">
        <v>327108</v>
      </c>
      <c r="F2990" s="108">
        <v>2010154</v>
      </c>
      <c r="G2990" s="107">
        <v>327108</v>
      </c>
      <c r="H2990" s="56"/>
    </row>
    <row r="2991" spans="2:8" ht="15" x14ac:dyDescent="0.2">
      <c r="B2991" s="107">
        <v>327110</v>
      </c>
      <c r="C2991" s="108">
        <v>2010155</v>
      </c>
      <c r="D2991" s="109" t="s">
        <v>2049</v>
      </c>
      <c r="E2991" s="107">
        <v>327110</v>
      </c>
      <c r="F2991" s="108">
        <v>2010155</v>
      </c>
      <c r="G2991" s="107">
        <v>327110</v>
      </c>
      <c r="H2991" s="56"/>
    </row>
    <row r="2992" spans="2:8" ht="15" x14ac:dyDescent="0.2">
      <c r="B2992" s="107">
        <v>327390</v>
      </c>
      <c r="C2992" s="108">
        <v>2010168</v>
      </c>
      <c r="D2992" s="109" t="s">
        <v>251</v>
      </c>
      <c r="E2992" s="107">
        <v>327390</v>
      </c>
      <c r="F2992" s="108">
        <v>2010168</v>
      </c>
      <c r="G2992" s="107">
        <v>327390</v>
      </c>
      <c r="H2992" s="56"/>
    </row>
    <row r="2993" spans="2:8" ht="15" x14ac:dyDescent="0.2">
      <c r="B2993" s="107">
        <v>327391</v>
      </c>
      <c r="C2993" s="108">
        <v>2010169</v>
      </c>
      <c r="D2993" s="109" t="s">
        <v>252</v>
      </c>
      <c r="E2993" s="107">
        <v>327391</v>
      </c>
      <c r="F2993" s="108">
        <v>2010169</v>
      </c>
      <c r="G2993" s="107">
        <v>327391</v>
      </c>
      <c r="H2993" s="56"/>
    </row>
    <row r="2994" spans="2:8" ht="15" x14ac:dyDescent="0.2">
      <c r="B2994" s="107">
        <v>327392</v>
      </c>
      <c r="C2994" s="108">
        <v>2010170</v>
      </c>
      <c r="D2994" s="109" t="s">
        <v>253</v>
      </c>
      <c r="E2994" s="107">
        <v>327392</v>
      </c>
      <c r="F2994" s="108">
        <v>2010170</v>
      </c>
      <c r="G2994" s="107">
        <v>327392</v>
      </c>
      <c r="H2994" s="56"/>
    </row>
    <row r="2995" spans="2:8" ht="15" x14ac:dyDescent="0.2">
      <c r="B2995" s="107">
        <v>327393</v>
      </c>
      <c r="C2995" s="108">
        <v>2010171</v>
      </c>
      <c r="D2995" s="109" t="s">
        <v>254</v>
      </c>
      <c r="E2995" s="107">
        <v>327393</v>
      </c>
      <c r="F2995" s="108">
        <v>2010171</v>
      </c>
      <c r="G2995" s="107">
        <v>327393</v>
      </c>
      <c r="H2995" s="56"/>
    </row>
    <row r="2996" spans="2:8" ht="15" x14ac:dyDescent="0.2">
      <c r="B2996" s="107">
        <v>327395</v>
      </c>
      <c r="C2996" s="108">
        <v>2010172</v>
      </c>
      <c r="D2996" s="109" t="s">
        <v>8949</v>
      </c>
      <c r="E2996" s="107">
        <v>327395</v>
      </c>
      <c r="F2996" s="108">
        <v>2010172</v>
      </c>
      <c r="G2996" s="107">
        <v>327395</v>
      </c>
      <c r="H2996" s="56"/>
    </row>
    <row r="2997" spans="2:8" ht="15" x14ac:dyDescent="0.2">
      <c r="B2997" s="107">
        <v>327396</v>
      </c>
      <c r="C2997" s="108">
        <v>2010173</v>
      </c>
      <c r="D2997" s="109" t="s">
        <v>255</v>
      </c>
      <c r="E2997" s="107">
        <v>327396</v>
      </c>
      <c r="F2997" s="108">
        <v>2010173</v>
      </c>
      <c r="G2997" s="107">
        <v>327396</v>
      </c>
      <c r="H2997" s="56"/>
    </row>
    <row r="2998" spans="2:8" ht="15" x14ac:dyDescent="0.2">
      <c r="B2998" s="107">
        <v>327398</v>
      </c>
      <c r="C2998" s="108">
        <v>2010175</v>
      </c>
      <c r="D2998" s="109" t="s">
        <v>2050</v>
      </c>
      <c r="E2998" s="107">
        <v>327398</v>
      </c>
      <c r="F2998" s="108">
        <v>2010175</v>
      </c>
      <c r="G2998" s="107">
        <v>327398</v>
      </c>
      <c r="H2998" s="56"/>
    </row>
    <row r="2999" spans="2:8" ht="15" x14ac:dyDescent="0.2">
      <c r="B2999" s="107">
        <v>327399</v>
      </c>
      <c r="C2999" s="108">
        <v>2010176</v>
      </c>
      <c r="D2999" s="109" t="s">
        <v>2051</v>
      </c>
      <c r="E2999" s="107">
        <v>327399</v>
      </c>
      <c r="F2999" s="108">
        <v>2010176</v>
      </c>
      <c r="G2999" s="107">
        <v>327399</v>
      </c>
      <c r="H2999" s="56"/>
    </row>
    <row r="3000" spans="2:8" ht="15" x14ac:dyDescent="0.2">
      <c r="B3000" s="107">
        <v>327580</v>
      </c>
      <c r="C3000" s="108">
        <v>2034383</v>
      </c>
      <c r="D3000" s="109" t="s">
        <v>9234</v>
      </c>
      <c r="E3000" s="107">
        <v>327580</v>
      </c>
      <c r="F3000" s="108">
        <v>2034383</v>
      </c>
      <c r="G3000" s="107">
        <v>327580</v>
      </c>
      <c r="H3000" s="56"/>
    </row>
    <row r="3001" spans="2:8" ht="15" x14ac:dyDescent="0.2">
      <c r="B3001" s="107">
        <v>327581</v>
      </c>
      <c r="C3001" s="108">
        <v>2034384</v>
      </c>
      <c r="D3001" s="109" t="s">
        <v>9235</v>
      </c>
      <c r="E3001" s="107">
        <v>327581</v>
      </c>
      <c r="F3001" s="108">
        <v>2034384</v>
      </c>
      <c r="G3001" s="107">
        <v>327581</v>
      </c>
      <c r="H3001" s="56"/>
    </row>
    <row r="3002" spans="2:8" ht="15" x14ac:dyDescent="0.2">
      <c r="B3002" s="107">
        <v>327582</v>
      </c>
      <c r="C3002" s="108">
        <v>2034385</v>
      </c>
      <c r="D3002" s="109" t="s">
        <v>9236</v>
      </c>
      <c r="E3002" s="107">
        <v>327582</v>
      </c>
      <c r="F3002" s="108">
        <v>2034385</v>
      </c>
      <c r="G3002" s="107">
        <v>327582</v>
      </c>
      <c r="H3002" s="56"/>
    </row>
    <row r="3003" spans="2:8" ht="15" x14ac:dyDescent="0.2">
      <c r="B3003" s="107">
        <v>327583</v>
      </c>
      <c r="C3003" s="108">
        <v>2034386</v>
      </c>
      <c r="D3003" s="109" t="s">
        <v>9237</v>
      </c>
      <c r="E3003" s="107">
        <v>327583</v>
      </c>
      <c r="F3003" s="108">
        <v>2034386</v>
      </c>
      <c r="G3003" s="107">
        <v>327583</v>
      </c>
      <c r="H3003" s="56"/>
    </row>
    <row r="3004" spans="2:8" ht="15" x14ac:dyDescent="0.2">
      <c r="B3004" s="107">
        <v>327584</v>
      </c>
      <c r="C3004" s="108">
        <v>2034387</v>
      </c>
      <c r="D3004" s="109" t="s">
        <v>9238</v>
      </c>
      <c r="E3004" s="107">
        <v>327584</v>
      </c>
      <c r="F3004" s="108">
        <v>2034387</v>
      </c>
      <c r="G3004" s="107">
        <v>327584</v>
      </c>
      <c r="H3004" s="56"/>
    </row>
    <row r="3005" spans="2:8" ht="15" x14ac:dyDescent="0.2">
      <c r="B3005" s="107">
        <v>327585</v>
      </c>
      <c r="C3005" s="108">
        <v>2034388</v>
      </c>
      <c r="D3005" s="109" t="s">
        <v>9239</v>
      </c>
      <c r="E3005" s="107">
        <v>327585</v>
      </c>
      <c r="F3005" s="108">
        <v>2034388</v>
      </c>
      <c r="G3005" s="107">
        <v>327585</v>
      </c>
      <c r="H3005" s="56"/>
    </row>
    <row r="3006" spans="2:8" ht="15" x14ac:dyDescent="0.2">
      <c r="B3006" s="107">
        <v>327590</v>
      </c>
      <c r="C3006" s="108">
        <v>2034389</v>
      </c>
      <c r="D3006" s="109" t="s">
        <v>9240</v>
      </c>
      <c r="E3006" s="107">
        <v>327590</v>
      </c>
      <c r="F3006" s="108">
        <v>2034389</v>
      </c>
      <c r="G3006" s="107">
        <v>327590</v>
      </c>
      <c r="H3006" s="56"/>
    </row>
    <row r="3007" spans="2:8" ht="15" x14ac:dyDescent="0.2">
      <c r="B3007" s="107">
        <v>327591</v>
      </c>
      <c r="C3007" s="108">
        <v>2034390</v>
      </c>
      <c r="D3007" s="109" t="s">
        <v>9241</v>
      </c>
      <c r="E3007" s="107">
        <v>327591</v>
      </c>
      <c r="F3007" s="108">
        <v>2034390</v>
      </c>
      <c r="G3007" s="107">
        <v>327591</v>
      </c>
      <c r="H3007" s="56"/>
    </row>
    <row r="3008" spans="2:8" ht="15" x14ac:dyDescent="0.2">
      <c r="B3008" s="107">
        <v>327592</v>
      </c>
      <c r="C3008" s="108">
        <v>2034391</v>
      </c>
      <c r="D3008" s="109" t="s">
        <v>9242</v>
      </c>
      <c r="E3008" s="107">
        <v>327592</v>
      </c>
      <c r="F3008" s="108">
        <v>2034391</v>
      </c>
      <c r="G3008" s="107">
        <v>327592</v>
      </c>
      <c r="H3008" s="56"/>
    </row>
    <row r="3009" spans="2:8" ht="15" x14ac:dyDescent="0.2">
      <c r="B3009" s="107">
        <v>327593</v>
      </c>
      <c r="C3009" s="108">
        <v>2034392</v>
      </c>
      <c r="D3009" s="109" t="s">
        <v>9243</v>
      </c>
      <c r="E3009" s="107">
        <v>327593</v>
      </c>
      <c r="F3009" s="108">
        <v>2034392</v>
      </c>
      <c r="G3009" s="107">
        <v>327593</v>
      </c>
      <c r="H3009" s="56"/>
    </row>
    <row r="3010" spans="2:8" ht="15" x14ac:dyDescent="0.2">
      <c r="B3010" s="107">
        <v>327594</v>
      </c>
      <c r="C3010" s="108">
        <v>2034393</v>
      </c>
      <c r="D3010" s="109" t="s">
        <v>9244</v>
      </c>
      <c r="E3010" s="107">
        <v>327594</v>
      </c>
      <c r="F3010" s="108">
        <v>2034393</v>
      </c>
      <c r="G3010" s="107">
        <v>327594</v>
      </c>
      <c r="H3010" s="56"/>
    </row>
    <row r="3011" spans="2:8" ht="15" x14ac:dyDescent="0.2">
      <c r="B3011" s="107">
        <v>327595</v>
      </c>
      <c r="C3011" s="108">
        <v>2034394</v>
      </c>
      <c r="D3011" s="109" t="s">
        <v>9245</v>
      </c>
      <c r="E3011" s="107">
        <v>327595</v>
      </c>
      <c r="F3011" s="108">
        <v>2034394</v>
      </c>
      <c r="G3011" s="107">
        <v>327595</v>
      </c>
      <c r="H3011" s="56"/>
    </row>
    <row r="3012" spans="2:8" ht="15" x14ac:dyDescent="0.2">
      <c r="B3012" s="107">
        <v>327600</v>
      </c>
      <c r="C3012" s="108">
        <v>2034395</v>
      </c>
      <c r="D3012" s="109" t="s">
        <v>9246</v>
      </c>
      <c r="E3012" s="107">
        <v>327600</v>
      </c>
      <c r="F3012" s="108">
        <v>2034395</v>
      </c>
      <c r="G3012" s="107">
        <v>327600</v>
      </c>
      <c r="H3012" s="56"/>
    </row>
    <row r="3013" spans="2:8" ht="15" x14ac:dyDescent="0.2">
      <c r="B3013" s="107">
        <v>327601</v>
      </c>
      <c r="C3013" s="108">
        <v>2034396</v>
      </c>
      <c r="D3013" s="109" t="s">
        <v>9247</v>
      </c>
      <c r="E3013" s="107">
        <v>327601</v>
      </c>
      <c r="F3013" s="108">
        <v>2034396</v>
      </c>
      <c r="G3013" s="107">
        <v>327601</v>
      </c>
      <c r="H3013" s="56"/>
    </row>
    <row r="3014" spans="2:8" ht="15" x14ac:dyDescent="0.2">
      <c r="B3014" s="107">
        <v>327602</v>
      </c>
      <c r="C3014" s="108">
        <v>2034397</v>
      </c>
      <c r="D3014" s="109" t="s">
        <v>9248</v>
      </c>
      <c r="E3014" s="107">
        <v>327602</v>
      </c>
      <c r="F3014" s="108">
        <v>2034397</v>
      </c>
      <c r="G3014" s="107">
        <v>327602</v>
      </c>
      <c r="H3014" s="56"/>
    </row>
    <row r="3015" spans="2:8" ht="15" x14ac:dyDescent="0.2">
      <c r="B3015" s="107">
        <v>327603</v>
      </c>
      <c r="C3015" s="108">
        <v>2034398</v>
      </c>
      <c r="D3015" s="109" t="s">
        <v>9249</v>
      </c>
      <c r="E3015" s="107">
        <v>327603</v>
      </c>
      <c r="F3015" s="108">
        <v>2034398</v>
      </c>
      <c r="G3015" s="107">
        <v>327603</v>
      </c>
      <c r="H3015" s="56"/>
    </row>
    <row r="3016" spans="2:8" ht="15" x14ac:dyDescent="0.2">
      <c r="B3016" s="107">
        <v>327604</v>
      </c>
      <c r="C3016" s="108">
        <v>2034399</v>
      </c>
      <c r="D3016" s="109" t="s">
        <v>9250</v>
      </c>
      <c r="E3016" s="107">
        <v>327604</v>
      </c>
      <c r="F3016" s="108">
        <v>2034399</v>
      </c>
      <c r="G3016" s="107">
        <v>327604</v>
      </c>
      <c r="H3016" s="56"/>
    </row>
    <row r="3017" spans="2:8" ht="15" x14ac:dyDescent="0.2">
      <c r="B3017" s="107">
        <v>327605</v>
      </c>
      <c r="C3017" s="108">
        <v>2034400</v>
      </c>
      <c r="D3017" s="109" t="s">
        <v>9251</v>
      </c>
      <c r="E3017" s="107">
        <v>327605</v>
      </c>
      <c r="F3017" s="108">
        <v>2034400</v>
      </c>
      <c r="G3017" s="107">
        <v>327605</v>
      </c>
      <c r="H3017" s="56"/>
    </row>
    <row r="3018" spans="2:8" ht="15" x14ac:dyDescent="0.2">
      <c r="B3018" s="107">
        <v>327610</v>
      </c>
      <c r="C3018" s="108">
        <v>2034401</v>
      </c>
      <c r="D3018" s="109" t="s">
        <v>9252</v>
      </c>
      <c r="E3018" s="107">
        <v>327610</v>
      </c>
      <c r="F3018" s="108">
        <v>2034401</v>
      </c>
      <c r="G3018" s="107">
        <v>327610</v>
      </c>
      <c r="H3018" s="56"/>
    </row>
    <row r="3019" spans="2:8" ht="15" x14ac:dyDescent="0.2">
      <c r="B3019" s="107">
        <v>327611</v>
      </c>
      <c r="C3019" s="108">
        <v>2034402</v>
      </c>
      <c r="D3019" s="109" t="s">
        <v>9253</v>
      </c>
      <c r="E3019" s="107">
        <v>327611</v>
      </c>
      <c r="F3019" s="108">
        <v>2034402</v>
      </c>
      <c r="G3019" s="107">
        <v>327611</v>
      </c>
      <c r="H3019" s="56"/>
    </row>
    <row r="3020" spans="2:8" ht="15" x14ac:dyDescent="0.2">
      <c r="B3020" s="107">
        <v>327612</v>
      </c>
      <c r="C3020" s="108">
        <v>2034403</v>
      </c>
      <c r="D3020" s="109" t="s">
        <v>9254</v>
      </c>
      <c r="E3020" s="107">
        <v>327612</v>
      </c>
      <c r="F3020" s="108">
        <v>2034403</v>
      </c>
      <c r="G3020" s="107">
        <v>327612</v>
      </c>
      <c r="H3020" s="56"/>
    </row>
    <row r="3021" spans="2:8" ht="15" x14ac:dyDescent="0.2">
      <c r="B3021" s="107">
        <v>327613</v>
      </c>
      <c r="C3021" s="108">
        <v>2034404</v>
      </c>
      <c r="D3021" s="109" t="s">
        <v>9255</v>
      </c>
      <c r="E3021" s="107">
        <v>327613</v>
      </c>
      <c r="F3021" s="108">
        <v>2034404</v>
      </c>
      <c r="G3021" s="107">
        <v>327613</v>
      </c>
      <c r="H3021" s="56"/>
    </row>
    <row r="3022" spans="2:8" ht="15" x14ac:dyDescent="0.2">
      <c r="B3022" s="107">
        <v>327614</v>
      </c>
      <c r="C3022" s="108">
        <v>2034405</v>
      </c>
      <c r="D3022" s="109" t="s">
        <v>9256</v>
      </c>
      <c r="E3022" s="107">
        <v>327614</v>
      </c>
      <c r="F3022" s="108">
        <v>2034405</v>
      </c>
      <c r="G3022" s="107">
        <v>327614</v>
      </c>
      <c r="H3022" s="56"/>
    </row>
    <row r="3023" spans="2:8" ht="15" x14ac:dyDescent="0.2">
      <c r="B3023" s="107">
        <v>327615</v>
      </c>
      <c r="C3023" s="108">
        <v>2034406</v>
      </c>
      <c r="D3023" s="109" t="s">
        <v>9257</v>
      </c>
      <c r="E3023" s="107">
        <v>327615</v>
      </c>
      <c r="F3023" s="108">
        <v>2034406</v>
      </c>
      <c r="G3023" s="107">
        <v>327615</v>
      </c>
      <c r="H3023" s="56"/>
    </row>
    <row r="3024" spans="2:8" ht="15" x14ac:dyDescent="0.2">
      <c r="B3024" s="107">
        <v>327620</v>
      </c>
      <c r="C3024" s="108">
        <v>2034407</v>
      </c>
      <c r="D3024" s="109" t="s">
        <v>9258</v>
      </c>
      <c r="E3024" s="107">
        <v>327620</v>
      </c>
      <c r="F3024" s="108">
        <v>2034407</v>
      </c>
      <c r="G3024" s="107">
        <v>327620</v>
      </c>
      <c r="H3024" s="56"/>
    </row>
    <row r="3025" spans="2:8" ht="15" x14ac:dyDescent="0.2">
      <c r="B3025" s="107">
        <v>327621</v>
      </c>
      <c r="C3025" s="108">
        <v>2034408</v>
      </c>
      <c r="D3025" s="109" t="s">
        <v>9259</v>
      </c>
      <c r="E3025" s="107">
        <v>327621</v>
      </c>
      <c r="F3025" s="108">
        <v>2034408</v>
      </c>
      <c r="G3025" s="107">
        <v>327621</v>
      </c>
      <c r="H3025" s="56"/>
    </row>
    <row r="3026" spans="2:8" ht="15" x14ac:dyDescent="0.2">
      <c r="B3026" s="107">
        <v>327622</v>
      </c>
      <c r="C3026" s="108">
        <v>2034409</v>
      </c>
      <c r="D3026" s="109" t="s">
        <v>9260</v>
      </c>
      <c r="E3026" s="107">
        <v>327622</v>
      </c>
      <c r="F3026" s="108">
        <v>2034409</v>
      </c>
      <c r="G3026" s="107">
        <v>327622</v>
      </c>
      <c r="H3026" s="56"/>
    </row>
    <row r="3027" spans="2:8" ht="15" x14ac:dyDescent="0.2">
      <c r="B3027" s="107">
        <v>327623</v>
      </c>
      <c r="C3027" s="108">
        <v>2034410</v>
      </c>
      <c r="D3027" s="109" t="s">
        <v>9261</v>
      </c>
      <c r="E3027" s="107">
        <v>327623</v>
      </c>
      <c r="F3027" s="108">
        <v>2034410</v>
      </c>
      <c r="G3027" s="107">
        <v>327623</v>
      </c>
      <c r="H3027" s="56"/>
    </row>
    <row r="3028" spans="2:8" ht="15" x14ac:dyDescent="0.2">
      <c r="B3028" s="107">
        <v>327624</v>
      </c>
      <c r="C3028" s="108">
        <v>2034411</v>
      </c>
      <c r="D3028" s="109" t="s">
        <v>9262</v>
      </c>
      <c r="E3028" s="107">
        <v>327624</v>
      </c>
      <c r="F3028" s="108">
        <v>2034411</v>
      </c>
      <c r="G3028" s="107">
        <v>327624</v>
      </c>
      <c r="H3028" s="56"/>
    </row>
    <row r="3029" spans="2:8" ht="15" x14ac:dyDescent="0.2">
      <c r="B3029" s="107">
        <v>327625</v>
      </c>
      <c r="C3029" s="108">
        <v>2034412</v>
      </c>
      <c r="D3029" s="109" t="s">
        <v>9263</v>
      </c>
      <c r="E3029" s="107">
        <v>327625</v>
      </c>
      <c r="F3029" s="108">
        <v>2034412</v>
      </c>
      <c r="G3029" s="107">
        <v>327625</v>
      </c>
      <c r="H3029" s="56"/>
    </row>
    <row r="3030" spans="2:8" ht="15" x14ac:dyDescent="0.2">
      <c r="B3030" s="107">
        <v>327640</v>
      </c>
      <c r="C3030" s="108">
        <v>2034419</v>
      </c>
      <c r="D3030" s="109" t="s">
        <v>9264</v>
      </c>
      <c r="E3030" s="107">
        <v>327640</v>
      </c>
      <c r="F3030" s="108">
        <v>2034419</v>
      </c>
      <c r="G3030" s="107">
        <v>327640</v>
      </c>
      <c r="H3030" s="56"/>
    </row>
    <row r="3031" spans="2:8" ht="15" x14ac:dyDescent="0.2">
      <c r="B3031" s="107">
        <v>327641</v>
      </c>
      <c r="C3031" s="108">
        <v>2010369</v>
      </c>
      <c r="D3031" s="109" t="s">
        <v>9265</v>
      </c>
      <c r="E3031" s="107">
        <v>327641</v>
      </c>
      <c r="F3031" s="108">
        <v>2010369</v>
      </c>
      <c r="G3031" s="107">
        <v>327641</v>
      </c>
      <c r="H3031" s="56"/>
    </row>
    <row r="3032" spans="2:8" ht="15" x14ac:dyDescent="0.2">
      <c r="B3032" s="107">
        <v>327642</v>
      </c>
      <c r="C3032" s="108">
        <v>2034420</v>
      </c>
      <c r="D3032" s="109" t="s">
        <v>9266</v>
      </c>
      <c r="E3032" s="107">
        <v>327642</v>
      </c>
      <c r="F3032" s="108">
        <v>2034420</v>
      </c>
      <c r="G3032" s="107">
        <v>327642</v>
      </c>
      <c r="H3032" s="56"/>
    </row>
    <row r="3033" spans="2:8" ht="15" x14ac:dyDescent="0.2">
      <c r="B3033" s="107">
        <v>327643</v>
      </c>
      <c r="C3033" s="108">
        <v>2034421</v>
      </c>
      <c r="D3033" s="109" t="s">
        <v>9267</v>
      </c>
      <c r="E3033" s="107">
        <v>327643</v>
      </c>
      <c r="F3033" s="108">
        <v>2034421</v>
      </c>
      <c r="G3033" s="107">
        <v>327643</v>
      </c>
      <c r="H3033" s="56"/>
    </row>
    <row r="3034" spans="2:8" ht="15" x14ac:dyDescent="0.2">
      <c r="B3034" s="107">
        <v>327644</v>
      </c>
      <c r="C3034" s="108">
        <v>2034422</v>
      </c>
      <c r="D3034" s="109" t="s">
        <v>9268</v>
      </c>
      <c r="E3034" s="107">
        <v>327644</v>
      </c>
      <c r="F3034" s="108">
        <v>2034422</v>
      </c>
      <c r="G3034" s="107">
        <v>327644</v>
      </c>
      <c r="H3034" s="56"/>
    </row>
    <row r="3035" spans="2:8" ht="15" x14ac:dyDescent="0.2">
      <c r="B3035" s="107">
        <v>327645</v>
      </c>
      <c r="C3035" s="108">
        <v>2034423</v>
      </c>
      <c r="D3035" s="109" t="s">
        <v>9269</v>
      </c>
      <c r="E3035" s="107">
        <v>327645</v>
      </c>
      <c r="F3035" s="108">
        <v>2034423</v>
      </c>
      <c r="G3035" s="107">
        <v>327645</v>
      </c>
      <c r="H3035" s="56"/>
    </row>
    <row r="3036" spans="2:8" ht="15" x14ac:dyDescent="0.2">
      <c r="B3036" s="107">
        <v>327660</v>
      </c>
      <c r="C3036" s="108">
        <v>2034430</v>
      </c>
      <c r="D3036" s="109" t="s">
        <v>9270</v>
      </c>
      <c r="E3036" s="107">
        <v>327660</v>
      </c>
      <c r="F3036" s="108">
        <v>2034430</v>
      </c>
      <c r="G3036" s="107">
        <v>327660</v>
      </c>
      <c r="H3036" s="56"/>
    </row>
    <row r="3037" spans="2:8" ht="15" x14ac:dyDescent="0.2">
      <c r="B3037" s="107">
        <v>327661</v>
      </c>
      <c r="C3037" s="108">
        <v>2034431</v>
      </c>
      <c r="D3037" s="109" t="s">
        <v>9271</v>
      </c>
      <c r="E3037" s="107">
        <v>327661</v>
      </c>
      <c r="F3037" s="108">
        <v>2034431</v>
      </c>
      <c r="G3037" s="107">
        <v>327661</v>
      </c>
      <c r="H3037" s="56"/>
    </row>
    <row r="3038" spans="2:8" ht="15" x14ac:dyDescent="0.2">
      <c r="B3038" s="107">
        <v>327662</v>
      </c>
      <c r="C3038" s="108">
        <v>2034432</v>
      </c>
      <c r="D3038" s="109" t="s">
        <v>9272</v>
      </c>
      <c r="E3038" s="107">
        <v>327662</v>
      </c>
      <c r="F3038" s="108">
        <v>2034432</v>
      </c>
      <c r="G3038" s="107">
        <v>327662</v>
      </c>
      <c r="H3038" s="56"/>
    </row>
    <row r="3039" spans="2:8" ht="15" x14ac:dyDescent="0.2">
      <c r="B3039" s="107">
        <v>327663</v>
      </c>
      <c r="C3039" s="108">
        <v>2034433</v>
      </c>
      <c r="D3039" s="109" t="s">
        <v>9273</v>
      </c>
      <c r="E3039" s="107">
        <v>327663</v>
      </c>
      <c r="F3039" s="108">
        <v>2034433</v>
      </c>
      <c r="G3039" s="107">
        <v>327663</v>
      </c>
      <c r="H3039" s="56"/>
    </row>
    <row r="3040" spans="2:8" ht="15" x14ac:dyDescent="0.2">
      <c r="B3040" s="107">
        <v>327664</v>
      </c>
      <c r="C3040" s="108">
        <v>2034434</v>
      </c>
      <c r="D3040" s="109" t="s">
        <v>9274</v>
      </c>
      <c r="E3040" s="107">
        <v>327664</v>
      </c>
      <c r="F3040" s="108">
        <v>2034434</v>
      </c>
      <c r="G3040" s="107">
        <v>327664</v>
      </c>
      <c r="H3040" s="56"/>
    </row>
    <row r="3041" spans="2:8" ht="15" x14ac:dyDescent="0.2">
      <c r="B3041" s="107">
        <v>327665</v>
      </c>
      <c r="C3041" s="108">
        <v>2034435</v>
      </c>
      <c r="D3041" s="109" t="s">
        <v>9275</v>
      </c>
      <c r="E3041" s="107">
        <v>327665</v>
      </c>
      <c r="F3041" s="108">
        <v>2034435</v>
      </c>
      <c r="G3041" s="107">
        <v>327665</v>
      </c>
      <c r="H3041" s="56"/>
    </row>
    <row r="3042" spans="2:8" ht="15" x14ac:dyDescent="0.2">
      <c r="B3042" s="107">
        <v>327720</v>
      </c>
      <c r="C3042" s="108">
        <v>2010395</v>
      </c>
      <c r="D3042" s="109" t="s">
        <v>2052</v>
      </c>
      <c r="E3042" s="107">
        <v>327720</v>
      </c>
      <c r="F3042" s="108">
        <v>2010395</v>
      </c>
      <c r="G3042" s="107">
        <v>327720</v>
      </c>
      <c r="H3042" s="56"/>
    </row>
    <row r="3043" spans="2:8" ht="15" x14ac:dyDescent="0.2">
      <c r="B3043" s="107">
        <v>327721</v>
      </c>
      <c r="C3043" s="108">
        <v>2010396</v>
      </c>
      <c r="D3043" s="109" t="s">
        <v>2053</v>
      </c>
      <c r="E3043" s="107">
        <v>327721</v>
      </c>
      <c r="F3043" s="108">
        <v>2010396</v>
      </c>
      <c r="G3043" s="107">
        <v>327721</v>
      </c>
      <c r="H3043" s="56"/>
    </row>
    <row r="3044" spans="2:8" ht="15" x14ac:dyDescent="0.2">
      <c r="B3044" s="107">
        <v>327722</v>
      </c>
      <c r="C3044" s="108">
        <v>2010397</v>
      </c>
      <c r="D3044" s="109" t="s">
        <v>2054</v>
      </c>
      <c r="E3044" s="107">
        <v>327722</v>
      </c>
      <c r="F3044" s="108">
        <v>2010397</v>
      </c>
      <c r="G3044" s="107">
        <v>327722</v>
      </c>
      <c r="H3044" s="56"/>
    </row>
    <row r="3045" spans="2:8" ht="15" x14ac:dyDescent="0.2">
      <c r="B3045" s="107">
        <v>327723</v>
      </c>
      <c r="C3045" s="108">
        <v>2010398</v>
      </c>
      <c r="D3045" s="109" t="s">
        <v>2055</v>
      </c>
      <c r="E3045" s="107">
        <v>327723</v>
      </c>
      <c r="F3045" s="108">
        <v>2010398</v>
      </c>
      <c r="G3045" s="107">
        <v>327723</v>
      </c>
      <c r="H3045" s="56"/>
    </row>
    <row r="3046" spans="2:8" ht="15" x14ac:dyDescent="0.2">
      <c r="B3046" s="107">
        <v>327724</v>
      </c>
      <c r="C3046" s="108">
        <v>2010399</v>
      </c>
      <c r="D3046" s="109" t="s">
        <v>2056</v>
      </c>
      <c r="E3046" s="107">
        <v>327724</v>
      </c>
      <c r="F3046" s="108">
        <v>2010399</v>
      </c>
      <c r="G3046" s="107">
        <v>327724</v>
      </c>
      <c r="H3046" s="56"/>
    </row>
    <row r="3047" spans="2:8" ht="15" x14ac:dyDescent="0.2">
      <c r="B3047" s="107">
        <v>327725</v>
      </c>
      <c r="C3047" s="108">
        <v>2010400</v>
      </c>
      <c r="D3047" s="109" t="s">
        <v>2057</v>
      </c>
      <c r="E3047" s="107">
        <v>327725</v>
      </c>
      <c r="F3047" s="108">
        <v>2010400</v>
      </c>
      <c r="G3047" s="107">
        <v>327725</v>
      </c>
      <c r="H3047" s="56"/>
    </row>
    <row r="3048" spans="2:8" ht="15" x14ac:dyDescent="0.2">
      <c r="B3048" s="107">
        <v>327726</v>
      </c>
      <c r="C3048" s="108">
        <v>2010401</v>
      </c>
      <c r="D3048" s="109" t="s">
        <v>2058</v>
      </c>
      <c r="E3048" s="107">
        <v>327726</v>
      </c>
      <c r="F3048" s="108">
        <v>2010401</v>
      </c>
      <c r="G3048" s="107">
        <v>327726</v>
      </c>
      <c r="H3048" s="56"/>
    </row>
    <row r="3049" spans="2:8" ht="15" x14ac:dyDescent="0.2">
      <c r="B3049" s="107">
        <v>327727</v>
      </c>
      <c r="C3049" s="108">
        <v>2010402</v>
      </c>
      <c r="D3049" s="109" t="s">
        <v>2059</v>
      </c>
      <c r="E3049" s="107">
        <v>327727</v>
      </c>
      <c r="F3049" s="108">
        <v>2010402</v>
      </c>
      <c r="G3049" s="107">
        <v>327727</v>
      </c>
      <c r="H3049" s="56"/>
    </row>
    <row r="3050" spans="2:8" ht="15" x14ac:dyDescent="0.2">
      <c r="B3050" s="107">
        <v>327728</v>
      </c>
      <c r="C3050" s="108">
        <v>2010403</v>
      </c>
      <c r="D3050" s="109" t="s">
        <v>2060</v>
      </c>
      <c r="E3050" s="107">
        <v>327728</v>
      </c>
      <c r="F3050" s="108">
        <v>2010403</v>
      </c>
      <c r="G3050" s="107">
        <v>327728</v>
      </c>
      <c r="H3050" s="56"/>
    </row>
    <row r="3051" spans="2:8" ht="15" x14ac:dyDescent="0.2">
      <c r="B3051" s="107">
        <v>327729</v>
      </c>
      <c r="C3051" s="108">
        <v>2010404</v>
      </c>
      <c r="D3051" s="109" t="s">
        <v>2061</v>
      </c>
      <c r="E3051" s="107">
        <v>327729</v>
      </c>
      <c r="F3051" s="108">
        <v>2010404</v>
      </c>
      <c r="G3051" s="107">
        <v>327729</v>
      </c>
      <c r="H3051" s="56"/>
    </row>
    <row r="3052" spans="2:8" ht="15" x14ac:dyDescent="0.2">
      <c r="B3052" s="107">
        <v>327730</v>
      </c>
      <c r="C3052" s="108">
        <v>2010405</v>
      </c>
      <c r="D3052" s="109" t="s">
        <v>2062</v>
      </c>
      <c r="E3052" s="107">
        <v>327730</v>
      </c>
      <c r="F3052" s="108">
        <v>2010405</v>
      </c>
      <c r="G3052" s="107">
        <v>327730</v>
      </c>
      <c r="H3052" s="56"/>
    </row>
    <row r="3053" spans="2:8" ht="15" x14ac:dyDescent="0.2">
      <c r="B3053" s="107">
        <v>327731</v>
      </c>
      <c r="C3053" s="108">
        <v>2010406</v>
      </c>
      <c r="D3053" s="109" t="s">
        <v>2063</v>
      </c>
      <c r="E3053" s="107">
        <v>327731</v>
      </c>
      <c r="F3053" s="108">
        <v>2010406</v>
      </c>
      <c r="G3053" s="107">
        <v>327731</v>
      </c>
      <c r="H3053" s="56"/>
    </row>
    <row r="3054" spans="2:8" ht="15" x14ac:dyDescent="0.2">
      <c r="B3054" s="107">
        <v>327760</v>
      </c>
      <c r="C3054" s="108">
        <v>2010425</v>
      </c>
      <c r="D3054" s="109" t="s">
        <v>2064</v>
      </c>
      <c r="E3054" s="107">
        <v>327760</v>
      </c>
      <c r="F3054" s="108">
        <v>2010425</v>
      </c>
      <c r="G3054" s="107">
        <v>327760</v>
      </c>
      <c r="H3054" s="56"/>
    </row>
    <row r="3055" spans="2:8" ht="15" x14ac:dyDescent="0.2">
      <c r="B3055" s="107">
        <v>327761</v>
      </c>
      <c r="C3055" s="108">
        <v>2010426</v>
      </c>
      <c r="D3055" s="109" t="s">
        <v>2065</v>
      </c>
      <c r="E3055" s="107">
        <v>327761</v>
      </c>
      <c r="F3055" s="108">
        <v>2010426</v>
      </c>
      <c r="G3055" s="107">
        <v>327761</v>
      </c>
      <c r="H3055" s="56"/>
    </row>
    <row r="3056" spans="2:8" ht="15" x14ac:dyDescent="0.2">
      <c r="B3056" s="107">
        <v>327762</v>
      </c>
      <c r="C3056" s="108">
        <v>2010427</v>
      </c>
      <c r="D3056" s="109" t="s">
        <v>2066</v>
      </c>
      <c r="E3056" s="107">
        <v>327762</v>
      </c>
      <c r="F3056" s="108">
        <v>2010427</v>
      </c>
      <c r="G3056" s="107">
        <v>327762</v>
      </c>
      <c r="H3056" s="56"/>
    </row>
    <row r="3057" spans="2:8" ht="15" x14ac:dyDescent="0.2">
      <c r="B3057" s="107">
        <v>327763</v>
      </c>
      <c r="C3057" s="108">
        <v>2010428</v>
      </c>
      <c r="D3057" s="109" t="s">
        <v>2067</v>
      </c>
      <c r="E3057" s="107">
        <v>327763</v>
      </c>
      <c r="F3057" s="108">
        <v>2010428</v>
      </c>
      <c r="G3057" s="107">
        <v>327763</v>
      </c>
      <c r="H3057" s="56"/>
    </row>
    <row r="3058" spans="2:8" ht="15" x14ac:dyDescent="0.2">
      <c r="B3058" s="107">
        <v>327764</v>
      </c>
      <c r="C3058" s="108">
        <v>2010429</v>
      </c>
      <c r="D3058" s="109" t="s">
        <v>2068</v>
      </c>
      <c r="E3058" s="107">
        <v>327764</v>
      </c>
      <c r="F3058" s="108">
        <v>2010429</v>
      </c>
      <c r="G3058" s="107">
        <v>327764</v>
      </c>
      <c r="H3058" s="56"/>
    </row>
    <row r="3059" spans="2:8" ht="15" x14ac:dyDescent="0.2">
      <c r="B3059" s="107">
        <v>327765</v>
      </c>
      <c r="C3059" s="108">
        <v>2010430</v>
      </c>
      <c r="D3059" s="109" t="s">
        <v>2069</v>
      </c>
      <c r="E3059" s="107">
        <v>327765</v>
      </c>
      <c r="F3059" s="108">
        <v>2010430</v>
      </c>
      <c r="G3059" s="107">
        <v>327765</v>
      </c>
      <c r="H3059" s="56"/>
    </row>
    <row r="3060" spans="2:8" ht="15" x14ac:dyDescent="0.2">
      <c r="B3060" s="107">
        <v>327770</v>
      </c>
      <c r="C3060" s="108">
        <v>2010431</v>
      </c>
      <c r="D3060" s="109" t="s">
        <v>2070</v>
      </c>
      <c r="E3060" s="107">
        <v>327770</v>
      </c>
      <c r="F3060" s="108">
        <v>2010431</v>
      </c>
      <c r="G3060" s="107">
        <v>327770</v>
      </c>
      <c r="H3060" s="56"/>
    </row>
    <row r="3061" spans="2:8" ht="15" x14ac:dyDescent="0.2">
      <c r="B3061" s="107">
        <v>327771</v>
      </c>
      <c r="C3061" s="108">
        <v>2010432</v>
      </c>
      <c r="D3061" s="109" t="s">
        <v>2071</v>
      </c>
      <c r="E3061" s="107">
        <v>327771</v>
      </c>
      <c r="F3061" s="108">
        <v>2010432</v>
      </c>
      <c r="G3061" s="107">
        <v>327771</v>
      </c>
      <c r="H3061" s="56"/>
    </row>
    <row r="3062" spans="2:8" ht="15" x14ac:dyDescent="0.2">
      <c r="B3062" s="107">
        <v>327772</v>
      </c>
      <c r="C3062" s="108">
        <v>2010433</v>
      </c>
      <c r="D3062" s="109" t="s">
        <v>2072</v>
      </c>
      <c r="E3062" s="107">
        <v>327772</v>
      </c>
      <c r="F3062" s="108">
        <v>2010433</v>
      </c>
      <c r="G3062" s="107">
        <v>327772</v>
      </c>
      <c r="H3062" s="56"/>
    </row>
    <row r="3063" spans="2:8" ht="15" x14ac:dyDescent="0.2">
      <c r="B3063" s="107">
        <v>327773</v>
      </c>
      <c r="C3063" s="108">
        <v>2010434</v>
      </c>
      <c r="D3063" s="109" t="s">
        <v>2073</v>
      </c>
      <c r="E3063" s="107">
        <v>327773</v>
      </c>
      <c r="F3063" s="108">
        <v>2010434</v>
      </c>
      <c r="G3063" s="107">
        <v>327773</v>
      </c>
      <c r="H3063" s="56"/>
    </row>
    <row r="3064" spans="2:8" ht="15" x14ac:dyDescent="0.2">
      <c r="B3064" s="107">
        <v>327774</v>
      </c>
      <c r="C3064" s="108">
        <v>2010435</v>
      </c>
      <c r="D3064" s="109" t="s">
        <v>2074</v>
      </c>
      <c r="E3064" s="107">
        <v>327774</v>
      </c>
      <c r="F3064" s="108">
        <v>2010435</v>
      </c>
      <c r="G3064" s="107">
        <v>327774</v>
      </c>
      <c r="H3064" s="56"/>
    </row>
    <row r="3065" spans="2:8" ht="15" x14ac:dyDescent="0.2">
      <c r="B3065" s="107">
        <v>327780</v>
      </c>
      <c r="C3065" s="108">
        <v>2010438</v>
      </c>
      <c r="D3065" s="109" t="s">
        <v>2075</v>
      </c>
      <c r="E3065" s="107">
        <v>327780</v>
      </c>
      <c r="F3065" s="108">
        <v>2010438</v>
      </c>
      <c r="G3065" s="107">
        <v>327780</v>
      </c>
      <c r="H3065" s="56"/>
    </row>
    <row r="3066" spans="2:8" ht="15" x14ac:dyDescent="0.2">
      <c r="B3066" s="107">
        <v>327781</v>
      </c>
      <c r="C3066" s="108">
        <v>2010439</v>
      </c>
      <c r="D3066" s="109" t="s">
        <v>2076</v>
      </c>
      <c r="E3066" s="107">
        <v>327781</v>
      </c>
      <c r="F3066" s="108">
        <v>2010439</v>
      </c>
      <c r="G3066" s="107">
        <v>327781</v>
      </c>
      <c r="H3066" s="56"/>
    </row>
    <row r="3067" spans="2:8" ht="15" x14ac:dyDescent="0.2">
      <c r="B3067" s="107">
        <v>327782</v>
      </c>
      <c r="C3067" s="108">
        <v>2010440</v>
      </c>
      <c r="D3067" s="109" t="s">
        <v>2077</v>
      </c>
      <c r="E3067" s="107">
        <v>327782</v>
      </c>
      <c r="F3067" s="108">
        <v>2010440</v>
      </c>
      <c r="G3067" s="107">
        <v>327782</v>
      </c>
      <c r="H3067" s="56"/>
    </row>
    <row r="3068" spans="2:8" ht="15" x14ac:dyDescent="0.2">
      <c r="B3068" s="107">
        <v>327783</v>
      </c>
      <c r="C3068" s="108">
        <v>2010441</v>
      </c>
      <c r="D3068" s="109" t="s">
        <v>2078</v>
      </c>
      <c r="E3068" s="107">
        <v>327783</v>
      </c>
      <c r="F3068" s="108">
        <v>2010441</v>
      </c>
      <c r="G3068" s="107">
        <v>327783</v>
      </c>
      <c r="H3068" s="56"/>
    </row>
    <row r="3069" spans="2:8" ht="15" x14ac:dyDescent="0.2">
      <c r="B3069" s="107">
        <v>327784</v>
      </c>
      <c r="C3069" s="108">
        <v>2010442</v>
      </c>
      <c r="D3069" s="109" t="s">
        <v>2079</v>
      </c>
      <c r="E3069" s="107">
        <v>327784</v>
      </c>
      <c r="F3069" s="108">
        <v>2010442</v>
      </c>
      <c r="G3069" s="107">
        <v>327784</v>
      </c>
      <c r="H3069" s="56"/>
    </row>
    <row r="3070" spans="2:8" ht="15" x14ac:dyDescent="0.2">
      <c r="B3070" s="107">
        <v>327785</v>
      </c>
      <c r="C3070" s="108">
        <v>2010443</v>
      </c>
      <c r="D3070" s="109" t="s">
        <v>2080</v>
      </c>
      <c r="E3070" s="107">
        <v>327785</v>
      </c>
      <c r="F3070" s="108">
        <v>2010443</v>
      </c>
      <c r="G3070" s="107">
        <v>327785</v>
      </c>
      <c r="H3070" s="56"/>
    </row>
    <row r="3071" spans="2:8" ht="15" x14ac:dyDescent="0.2">
      <c r="B3071" s="107">
        <v>327790</v>
      </c>
      <c r="C3071" s="108">
        <v>2010445</v>
      </c>
      <c r="D3071" s="109" t="s">
        <v>3057</v>
      </c>
      <c r="E3071" s="107">
        <v>327790</v>
      </c>
      <c r="F3071" s="108">
        <v>2010445</v>
      </c>
      <c r="G3071" s="107">
        <v>327790</v>
      </c>
      <c r="H3071" s="56"/>
    </row>
    <row r="3072" spans="2:8" ht="15" x14ac:dyDescent="0.2">
      <c r="B3072" s="107">
        <v>327791</v>
      </c>
      <c r="C3072" s="108">
        <v>2010446</v>
      </c>
      <c r="D3072" s="109" t="s">
        <v>3223</v>
      </c>
      <c r="E3072" s="107">
        <v>327791</v>
      </c>
      <c r="F3072" s="108">
        <v>2010446</v>
      </c>
      <c r="G3072" s="107">
        <v>327791</v>
      </c>
      <c r="H3072" s="56"/>
    </row>
    <row r="3073" spans="2:8" ht="15" x14ac:dyDescent="0.2">
      <c r="B3073" s="107">
        <v>327792</v>
      </c>
      <c r="C3073" s="108">
        <v>2010447</v>
      </c>
      <c r="D3073" s="109" t="s">
        <v>3224</v>
      </c>
      <c r="E3073" s="107">
        <v>327792</v>
      </c>
      <c r="F3073" s="108">
        <v>2010447</v>
      </c>
      <c r="G3073" s="107">
        <v>327792</v>
      </c>
      <c r="H3073" s="56"/>
    </row>
    <row r="3074" spans="2:8" ht="15" x14ac:dyDescent="0.2">
      <c r="B3074" s="107">
        <v>327793</v>
      </c>
      <c r="C3074" s="108">
        <v>2010448</v>
      </c>
      <c r="D3074" s="109" t="s">
        <v>3225</v>
      </c>
      <c r="E3074" s="107">
        <v>327793</v>
      </c>
      <c r="F3074" s="108">
        <v>2010448</v>
      </c>
      <c r="G3074" s="107">
        <v>327793</v>
      </c>
      <c r="H3074" s="56"/>
    </row>
    <row r="3075" spans="2:8" ht="15" x14ac:dyDescent="0.2">
      <c r="B3075" s="107">
        <v>327794</v>
      </c>
      <c r="C3075" s="108">
        <v>2010449</v>
      </c>
      <c r="D3075" s="109" t="s">
        <v>3226</v>
      </c>
      <c r="E3075" s="107">
        <v>327794</v>
      </c>
      <c r="F3075" s="108">
        <v>2010449</v>
      </c>
      <c r="G3075" s="107">
        <v>327794</v>
      </c>
      <c r="H3075" s="56"/>
    </row>
    <row r="3076" spans="2:8" ht="15" x14ac:dyDescent="0.2">
      <c r="B3076" s="107">
        <v>327795</v>
      </c>
      <c r="C3076" s="108">
        <v>2010450</v>
      </c>
      <c r="D3076" s="109" t="s">
        <v>3227</v>
      </c>
      <c r="E3076" s="107">
        <v>327795</v>
      </c>
      <c r="F3076" s="108">
        <v>2010450</v>
      </c>
      <c r="G3076" s="107">
        <v>327795</v>
      </c>
      <c r="H3076" s="56"/>
    </row>
    <row r="3077" spans="2:8" ht="15" x14ac:dyDescent="0.2">
      <c r="B3077" s="107">
        <v>327800</v>
      </c>
      <c r="C3077" s="108">
        <v>2010454</v>
      </c>
      <c r="D3077" s="109" t="s">
        <v>2083</v>
      </c>
      <c r="E3077" s="107">
        <v>327800</v>
      </c>
      <c r="F3077" s="108">
        <v>2010454</v>
      </c>
      <c r="G3077" s="107">
        <v>327800</v>
      </c>
      <c r="H3077" s="56"/>
    </row>
    <row r="3078" spans="2:8" ht="15" x14ac:dyDescent="0.2">
      <c r="B3078" s="107">
        <v>327801</v>
      </c>
      <c r="C3078" s="108">
        <v>2010455</v>
      </c>
      <c r="D3078" s="109" t="s">
        <v>8824</v>
      </c>
      <c r="E3078" s="107">
        <v>327801</v>
      </c>
      <c r="F3078" s="108">
        <v>2010455</v>
      </c>
      <c r="G3078" s="107">
        <v>327801</v>
      </c>
      <c r="H3078" s="56"/>
    </row>
    <row r="3079" spans="2:8" ht="15" x14ac:dyDescent="0.2">
      <c r="B3079" s="107">
        <v>327802</v>
      </c>
      <c r="C3079" s="108">
        <v>2010456</v>
      </c>
      <c r="D3079" s="109" t="s">
        <v>2084</v>
      </c>
      <c r="E3079" s="107">
        <v>327802</v>
      </c>
      <c r="F3079" s="108">
        <v>2010456</v>
      </c>
      <c r="G3079" s="107">
        <v>327802</v>
      </c>
      <c r="H3079" s="56"/>
    </row>
    <row r="3080" spans="2:8" ht="15" x14ac:dyDescent="0.2">
      <c r="B3080" s="107">
        <v>327803</v>
      </c>
      <c r="C3080" s="108">
        <v>2010457</v>
      </c>
      <c r="D3080" s="109" t="s">
        <v>2085</v>
      </c>
      <c r="E3080" s="107">
        <v>327803</v>
      </c>
      <c r="F3080" s="108">
        <v>2010457</v>
      </c>
      <c r="G3080" s="107">
        <v>327803</v>
      </c>
      <c r="H3080" s="56"/>
    </row>
    <row r="3081" spans="2:8" ht="15" x14ac:dyDescent="0.2">
      <c r="B3081" s="107">
        <v>327804</v>
      </c>
      <c r="C3081" s="108">
        <v>2010458</v>
      </c>
      <c r="D3081" s="109" t="s">
        <v>8825</v>
      </c>
      <c r="E3081" s="107">
        <v>327804</v>
      </c>
      <c r="F3081" s="108">
        <v>2010458</v>
      </c>
      <c r="G3081" s="107">
        <v>327804</v>
      </c>
      <c r="H3081" s="56"/>
    </row>
    <row r="3082" spans="2:8" ht="15" x14ac:dyDescent="0.2">
      <c r="B3082" s="107">
        <v>327805</v>
      </c>
      <c r="C3082" s="108">
        <v>2010459</v>
      </c>
      <c r="D3082" s="109" t="s">
        <v>2086</v>
      </c>
      <c r="E3082" s="107">
        <v>327805</v>
      </c>
      <c r="F3082" s="108">
        <v>2010459</v>
      </c>
      <c r="G3082" s="107">
        <v>327805</v>
      </c>
      <c r="H3082" s="56"/>
    </row>
    <row r="3083" spans="2:8" ht="15" x14ac:dyDescent="0.2">
      <c r="B3083" s="107">
        <v>327806</v>
      </c>
      <c r="C3083" s="108">
        <v>2010460</v>
      </c>
      <c r="D3083" s="109" t="s">
        <v>2087</v>
      </c>
      <c r="E3083" s="107">
        <v>327806</v>
      </c>
      <c r="F3083" s="108">
        <v>2010460</v>
      </c>
      <c r="G3083" s="107">
        <v>327806</v>
      </c>
      <c r="H3083" s="56"/>
    </row>
    <row r="3084" spans="2:8" ht="15" x14ac:dyDescent="0.2">
      <c r="B3084" s="107">
        <v>327807</v>
      </c>
      <c r="C3084" s="108">
        <v>2010461</v>
      </c>
      <c r="D3084" s="109" t="s">
        <v>5398</v>
      </c>
      <c r="E3084" s="107">
        <v>327807</v>
      </c>
      <c r="F3084" s="108">
        <v>2010461</v>
      </c>
      <c r="G3084" s="107">
        <v>327807</v>
      </c>
      <c r="H3084" s="56"/>
    </row>
    <row r="3085" spans="2:8" ht="15" x14ac:dyDescent="0.2">
      <c r="B3085" s="107">
        <v>327810</v>
      </c>
      <c r="C3085" s="108">
        <v>2010464</v>
      </c>
      <c r="D3085" s="109" t="s">
        <v>8826</v>
      </c>
      <c r="E3085" s="107">
        <v>327810</v>
      </c>
      <c r="F3085" s="108">
        <v>2010464</v>
      </c>
      <c r="G3085" s="107">
        <v>327810</v>
      </c>
      <c r="H3085" s="56"/>
    </row>
    <row r="3086" spans="2:8" ht="15" x14ac:dyDescent="0.2">
      <c r="B3086" s="107">
        <v>327811</v>
      </c>
      <c r="C3086" s="108">
        <v>2010465</v>
      </c>
      <c r="D3086" s="109" t="s">
        <v>8827</v>
      </c>
      <c r="E3086" s="107">
        <v>327811</v>
      </c>
      <c r="F3086" s="108">
        <v>2010465</v>
      </c>
      <c r="G3086" s="107">
        <v>327811</v>
      </c>
      <c r="H3086" s="56"/>
    </row>
    <row r="3087" spans="2:8" ht="15" x14ac:dyDescent="0.2">
      <c r="B3087" s="107">
        <v>327812</v>
      </c>
      <c r="C3087" s="108">
        <v>2010466</v>
      </c>
      <c r="D3087" s="109" t="s">
        <v>2088</v>
      </c>
      <c r="E3087" s="107">
        <v>327812</v>
      </c>
      <c r="F3087" s="108">
        <v>2010466</v>
      </c>
      <c r="G3087" s="107">
        <v>327812</v>
      </c>
      <c r="H3087" s="56"/>
    </row>
    <row r="3088" spans="2:8" ht="15" x14ac:dyDescent="0.2">
      <c r="B3088" s="107">
        <v>327813</v>
      </c>
      <c r="C3088" s="108">
        <v>2010467</v>
      </c>
      <c r="D3088" s="109" t="s">
        <v>2089</v>
      </c>
      <c r="E3088" s="107">
        <v>327813</v>
      </c>
      <c r="F3088" s="108">
        <v>2010467</v>
      </c>
      <c r="G3088" s="107">
        <v>327813</v>
      </c>
      <c r="H3088" s="56"/>
    </row>
    <row r="3089" spans="2:8" ht="15" x14ac:dyDescent="0.2">
      <c r="B3089" s="107">
        <v>327814</v>
      </c>
      <c r="C3089" s="108">
        <v>2010468</v>
      </c>
      <c r="D3089" s="109" t="s">
        <v>8828</v>
      </c>
      <c r="E3089" s="107">
        <v>327814</v>
      </c>
      <c r="F3089" s="108">
        <v>2010468</v>
      </c>
      <c r="G3089" s="107">
        <v>327814</v>
      </c>
      <c r="H3089" s="56"/>
    </row>
    <row r="3090" spans="2:8" ht="15" x14ac:dyDescent="0.2">
      <c r="B3090" s="107">
        <v>327815</v>
      </c>
      <c r="C3090" s="108">
        <v>2010469</v>
      </c>
      <c r="D3090" s="109" t="s">
        <v>8829</v>
      </c>
      <c r="E3090" s="107">
        <v>327815</v>
      </c>
      <c r="F3090" s="108">
        <v>2010469</v>
      </c>
      <c r="G3090" s="107">
        <v>327815</v>
      </c>
      <c r="H3090" s="56"/>
    </row>
    <row r="3091" spans="2:8" ht="15" x14ac:dyDescent="0.2">
      <c r="B3091" s="107">
        <v>327816</v>
      </c>
      <c r="C3091" s="108">
        <v>2010470</v>
      </c>
      <c r="D3091" s="109" t="s">
        <v>2090</v>
      </c>
      <c r="E3091" s="107">
        <v>327816</v>
      </c>
      <c r="F3091" s="108">
        <v>2010470</v>
      </c>
      <c r="G3091" s="107">
        <v>327816</v>
      </c>
      <c r="H3091" s="56"/>
    </row>
    <row r="3092" spans="2:8" ht="15" x14ac:dyDescent="0.2">
      <c r="B3092" s="107">
        <v>327817</v>
      </c>
      <c r="C3092" s="108">
        <v>2010471</v>
      </c>
      <c r="D3092" s="109" t="s">
        <v>5399</v>
      </c>
      <c r="E3092" s="107">
        <v>327817</v>
      </c>
      <c r="F3092" s="108">
        <v>2010471</v>
      </c>
      <c r="G3092" s="107">
        <v>327817</v>
      </c>
      <c r="H3092" s="56"/>
    </row>
    <row r="3093" spans="2:8" ht="15" x14ac:dyDescent="0.2">
      <c r="B3093" s="107">
        <v>327820</v>
      </c>
      <c r="C3093" s="108">
        <v>2010474</v>
      </c>
      <c r="D3093" s="109" t="s">
        <v>2091</v>
      </c>
      <c r="E3093" s="107">
        <v>327820</v>
      </c>
      <c r="F3093" s="108">
        <v>2010474</v>
      </c>
      <c r="G3093" s="107">
        <v>327820</v>
      </c>
      <c r="H3093" s="56"/>
    </row>
    <row r="3094" spans="2:8" ht="15" x14ac:dyDescent="0.2">
      <c r="B3094" s="107">
        <v>327821</v>
      </c>
      <c r="C3094" s="108">
        <v>2010475</v>
      </c>
      <c r="D3094" s="109" t="s">
        <v>2092</v>
      </c>
      <c r="E3094" s="107">
        <v>327821</v>
      </c>
      <c r="F3094" s="108">
        <v>2010475</v>
      </c>
      <c r="G3094" s="107">
        <v>327821</v>
      </c>
      <c r="H3094" s="56"/>
    </row>
    <row r="3095" spans="2:8" ht="15" x14ac:dyDescent="0.2">
      <c r="B3095" s="107">
        <v>327822</v>
      </c>
      <c r="C3095" s="108">
        <v>2010476</v>
      </c>
      <c r="D3095" s="109" t="s">
        <v>2093</v>
      </c>
      <c r="E3095" s="107">
        <v>327822</v>
      </c>
      <c r="F3095" s="108">
        <v>2010476</v>
      </c>
      <c r="G3095" s="107">
        <v>327822</v>
      </c>
      <c r="H3095" s="56"/>
    </row>
    <row r="3096" spans="2:8" ht="15" x14ac:dyDescent="0.2">
      <c r="B3096" s="107">
        <v>327823</v>
      </c>
      <c r="C3096" s="108">
        <v>2010477</v>
      </c>
      <c r="D3096" s="109" t="s">
        <v>2094</v>
      </c>
      <c r="E3096" s="107">
        <v>327823</v>
      </c>
      <c r="F3096" s="108">
        <v>2010477</v>
      </c>
      <c r="G3096" s="107">
        <v>327823</v>
      </c>
      <c r="H3096" s="56"/>
    </row>
    <row r="3097" spans="2:8" ht="15" x14ac:dyDescent="0.2">
      <c r="B3097" s="107">
        <v>327824</v>
      </c>
      <c r="C3097" s="108">
        <v>2010478</v>
      </c>
      <c r="D3097" s="109" t="s">
        <v>2095</v>
      </c>
      <c r="E3097" s="107">
        <v>327824</v>
      </c>
      <c r="F3097" s="108">
        <v>2010478</v>
      </c>
      <c r="G3097" s="107">
        <v>327824</v>
      </c>
      <c r="H3097" s="56"/>
    </row>
    <row r="3098" spans="2:8" ht="15" x14ac:dyDescent="0.2">
      <c r="B3098" s="107">
        <v>327825</v>
      </c>
      <c r="C3098" s="108">
        <v>2010479</v>
      </c>
      <c r="D3098" s="109" t="s">
        <v>2096</v>
      </c>
      <c r="E3098" s="107">
        <v>327825</v>
      </c>
      <c r="F3098" s="108">
        <v>2010479</v>
      </c>
      <c r="G3098" s="107">
        <v>327825</v>
      </c>
      <c r="H3098" s="56"/>
    </row>
    <row r="3099" spans="2:8" ht="15" x14ac:dyDescent="0.2">
      <c r="B3099" s="107">
        <v>327826</v>
      </c>
      <c r="C3099" s="108">
        <v>2010480</v>
      </c>
      <c r="D3099" s="109" t="s">
        <v>2097</v>
      </c>
      <c r="E3099" s="107">
        <v>327826</v>
      </c>
      <c r="F3099" s="108">
        <v>2010480</v>
      </c>
      <c r="G3099" s="107">
        <v>327826</v>
      </c>
      <c r="H3099" s="56"/>
    </row>
    <row r="3100" spans="2:8" ht="15" x14ac:dyDescent="0.2">
      <c r="B3100" s="107">
        <v>327827</v>
      </c>
      <c r="C3100" s="108">
        <v>2010481</v>
      </c>
      <c r="D3100" s="109" t="s">
        <v>2098</v>
      </c>
      <c r="E3100" s="107">
        <v>327827</v>
      </c>
      <c r="F3100" s="108">
        <v>2010481</v>
      </c>
      <c r="G3100" s="107">
        <v>327827</v>
      </c>
      <c r="H3100" s="56"/>
    </row>
    <row r="3101" spans="2:8" ht="15" x14ac:dyDescent="0.2">
      <c r="B3101" s="107">
        <v>327830</v>
      </c>
      <c r="C3101" s="108">
        <v>2010484</v>
      </c>
      <c r="D3101" s="109" t="s">
        <v>2099</v>
      </c>
      <c r="E3101" s="107">
        <v>327830</v>
      </c>
      <c r="F3101" s="108">
        <v>2010484</v>
      </c>
      <c r="G3101" s="107">
        <v>327830</v>
      </c>
      <c r="H3101" s="56"/>
    </row>
    <row r="3102" spans="2:8" ht="15" x14ac:dyDescent="0.2">
      <c r="B3102" s="107">
        <v>327840</v>
      </c>
      <c r="C3102" s="108">
        <v>2073106</v>
      </c>
      <c r="D3102" s="109" t="s">
        <v>3080</v>
      </c>
      <c r="E3102" s="107">
        <v>327840</v>
      </c>
      <c r="F3102" s="108">
        <v>2073106</v>
      </c>
      <c r="G3102" s="107">
        <v>327840</v>
      </c>
      <c r="H3102" s="56"/>
    </row>
    <row r="3103" spans="2:8" ht="15" x14ac:dyDescent="0.2">
      <c r="B3103" s="107">
        <v>327841</v>
      </c>
      <c r="C3103" s="108">
        <v>2073107</v>
      </c>
      <c r="D3103" s="109" t="s">
        <v>3081</v>
      </c>
      <c r="E3103" s="107">
        <v>327841</v>
      </c>
      <c r="F3103" s="108">
        <v>2073107</v>
      </c>
      <c r="G3103" s="107">
        <v>327841</v>
      </c>
      <c r="H3103" s="56"/>
    </row>
    <row r="3104" spans="2:8" ht="15" x14ac:dyDescent="0.2">
      <c r="B3104" s="107">
        <v>327842</v>
      </c>
      <c r="C3104" s="108">
        <v>2073108</v>
      </c>
      <c r="D3104" s="109" t="s">
        <v>3082</v>
      </c>
      <c r="E3104" s="107">
        <v>327842</v>
      </c>
      <c r="F3104" s="108">
        <v>2073108</v>
      </c>
      <c r="G3104" s="107">
        <v>327842</v>
      </c>
      <c r="H3104" s="56"/>
    </row>
    <row r="3105" spans="2:8" ht="15" x14ac:dyDescent="0.2">
      <c r="B3105" s="107">
        <v>327900</v>
      </c>
      <c r="C3105" s="108">
        <v>2010518</v>
      </c>
      <c r="D3105" s="109" t="s">
        <v>2100</v>
      </c>
      <c r="E3105" s="107">
        <v>327900</v>
      </c>
      <c r="F3105" s="108">
        <v>2010518</v>
      </c>
      <c r="G3105" s="107">
        <v>327900</v>
      </c>
      <c r="H3105" s="56"/>
    </row>
    <row r="3106" spans="2:8" ht="15" x14ac:dyDescent="0.2">
      <c r="B3106" s="107">
        <v>327901</v>
      </c>
      <c r="C3106" s="108">
        <v>2010519</v>
      </c>
      <c r="D3106" s="109" t="s">
        <v>2101</v>
      </c>
      <c r="E3106" s="107">
        <v>327901</v>
      </c>
      <c r="F3106" s="108">
        <v>2010519</v>
      </c>
      <c r="G3106" s="107">
        <v>327901</v>
      </c>
      <c r="H3106" s="56"/>
    </row>
    <row r="3107" spans="2:8" ht="15" x14ac:dyDescent="0.2">
      <c r="B3107" s="107">
        <v>327902</v>
      </c>
      <c r="C3107" s="108">
        <v>2010520</v>
      </c>
      <c r="D3107" s="109" t="s">
        <v>2102</v>
      </c>
      <c r="E3107" s="107">
        <v>327902</v>
      </c>
      <c r="F3107" s="108">
        <v>2010520</v>
      </c>
      <c r="G3107" s="107">
        <v>327902</v>
      </c>
      <c r="H3107" s="56"/>
    </row>
    <row r="3108" spans="2:8" ht="15" x14ac:dyDescent="0.2">
      <c r="B3108" s="107">
        <v>327903</v>
      </c>
      <c r="C3108" s="108">
        <v>2010521</v>
      </c>
      <c r="D3108" s="109" t="s">
        <v>2103</v>
      </c>
      <c r="E3108" s="107">
        <v>327903</v>
      </c>
      <c r="F3108" s="108">
        <v>2010521</v>
      </c>
      <c r="G3108" s="107">
        <v>327903</v>
      </c>
      <c r="H3108" s="56"/>
    </row>
    <row r="3109" spans="2:8" ht="15" x14ac:dyDescent="0.2">
      <c r="B3109" s="107">
        <v>327904</v>
      </c>
      <c r="C3109" s="108">
        <v>2010522</v>
      </c>
      <c r="D3109" s="109" t="s">
        <v>2104</v>
      </c>
      <c r="E3109" s="107">
        <v>327904</v>
      </c>
      <c r="F3109" s="108">
        <v>2010522</v>
      </c>
      <c r="G3109" s="107">
        <v>327904</v>
      </c>
      <c r="H3109" s="56"/>
    </row>
    <row r="3110" spans="2:8" ht="15" x14ac:dyDescent="0.2">
      <c r="B3110" s="107">
        <v>327905</v>
      </c>
      <c r="C3110" s="108">
        <v>2010523</v>
      </c>
      <c r="D3110" s="109" t="s">
        <v>2105</v>
      </c>
      <c r="E3110" s="107">
        <v>327905</v>
      </c>
      <c r="F3110" s="108">
        <v>2010523</v>
      </c>
      <c r="G3110" s="107">
        <v>327905</v>
      </c>
      <c r="H3110" s="56"/>
    </row>
    <row r="3111" spans="2:8" ht="15" x14ac:dyDescent="0.2">
      <c r="B3111" s="107">
        <v>327910</v>
      </c>
      <c r="C3111" s="108">
        <v>2010524</v>
      </c>
      <c r="D3111" s="109" t="s">
        <v>2106</v>
      </c>
      <c r="E3111" s="107">
        <v>327910</v>
      </c>
      <c r="F3111" s="108">
        <v>2010524</v>
      </c>
      <c r="G3111" s="107">
        <v>327910</v>
      </c>
      <c r="H3111" s="56"/>
    </row>
    <row r="3112" spans="2:8" ht="15" x14ac:dyDescent="0.2">
      <c r="B3112" s="107">
        <v>327911</v>
      </c>
      <c r="C3112" s="108">
        <v>2010525</v>
      </c>
      <c r="D3112" s="109" t="s">
        <v>2107</v>
      </c>
      <c r="E3112" s="107">
        <v>327911</v>
      </c>
      <c r="F3112" s="108">
        <v>2010525</v>
      </c>
      <c r="G3112" s="107">
        <v>327911</v>
      </c>
      <c r="H3112" s="56"/>
    </row>
    <row r="3113" spans="2:8" ht="15" x14ac:dyDescent="0.2">
      <c r="B3113" s="107">
        <v>327912</v>
      </c>
      <c r="C3113" s="108">
        <v>2010526</v>
      </c>
      <c r="D3113" s="109" t="s">
        <v>2108</v>
      </c>
      <c r="E3113" s="107">
        <v>327912</v>
      </c>
      <c r="F3113" s="108">
        <v>2010526</v>
      </c>
      <c r="G3113" s="107">
        <v>327912</v>
      </c>
      <c r="H3113" s="56"/>
    </row>
    <row r="3114" spans="2:8" ht="15" x14ac:dyDescent="0.2">
      <c r="B3114" s="107">
        <v>327913</v>
      </c>
      <c r="C3114" s="108">
        <v>2010527</v>
      </c>
      <c r="D3114" s="109" t="s">
        <v>2109</v>
      </c>
      <c r="E3114" s="107">
        <v>327913</v>
      </c>
      <c r="F3114" s="108">
        <v>2010527</v>
      </c>
      <c r="G3114" s="107">
        <v>327913</v>
      </c>
      <c r="H3114" s="56"/>
    </row>
    <row r="3115" spans="2:8" ht="15" x14ac:dyDescent="0.2">
      <c r="B3115" s="107">
        <v>327914</v>
      </c>
      <c r="C3115" s="108">
        <v>2010528</v>
      </c>
      <c r="D3115" s="109" t="s">
        <v>2110</v>
      </c>
      <c r="E3115" s="107">
        <v>327914</v>
      </c>
      <c r="F3115" s="108">
        <v>2010528</v>
      </c>
      <c r="G3115" s="107">
        <v>327914</v>
      </c>
      <c r="H3115" s="56"/>
    </row>
    <row r="3116" spans="2:8" ht="15" x14ac:dyDescent="0.2">
      <c r="B3116" s="107">
        <v>327915</v>
      </c>
      <c r="C3116" s="108">
        <v>2010529</v>
      </c>
      <c r="D3116" s="109" t="s">
        <v>2111</v>
      </c>
      <c r="E3116" s="107">
        <v>327915</v>
      </c>
      <c r="F3116" s="108">
        <v>2010529</v>
      </c>
      <c r="G3116" s="107">
        <v>327915</v>
      </c>
      <c r="H3116" s="56"/>
    </row>
    <row r="3117" spans="2:8" ht="15" x14ac:dyDescent="0.2">
      <c r="B3117" s="107">
        <v>327920</v>
      </c>
      <c r="C3117" s="108">
        <v>2010530</v>
      </c>
      <c r="D3117" s="109" t="s">
        <v>2112</v>
      </c>
      <c r="E3117" s="107">
        <v>327920</v>
      </c>
      <c r="F3117" s="108">
        <v>2010530</v>
      </c>
      <c r="G3117" s="107">
        <v>327920</v>
      </c>
      <c r="H3117" s="56"/>
    </row>
    <row r="3118" spans="2:8" ht="15" x14ac:dyDescent="0.2">
      <c r="B3118" s="107">
        <v>327921</v>
      </c>
      <c r="C3118" s="108">
        <v>2010531</v>
      </c>
      <c r="D3118" s="109" t="s">
        <v>2113</v>
      </c>
      <c r="E3118" s="107">
        <v>327921</v>
      </c>
      <c r="F3118" s="108">
        <v>2010531</v>
      </c>
      <c r="G3118" s="107">
        <v>327921</v>
      </c>
      <c r="H3118" s="56"/>
    </row>
    <row r="3119" spans="2:8" ht="15" x14ac:dyDescent="0.2">
      <c r="B3119" s="107">
        <v>327922</v>
      </c>
      <c r="C3119" s="108">
        <v>2010532</v>
      </c>
      <c r="D3119" s="109" t="s">
        <v>2114</v>
      </c>
      <c r="E3119" s="107">
        <v>327922</v>
      </c>
      <c r="F3119" s="108">
        <v>2010532</v>
      </c>
      <c r="G3119" s="107">
        <v>327922</v>
      </c>
      <c r="H3119" s="56"/>
    </row>
    <row r="3120" spans="2:8" ht="15" x14ac:dyDescent="0.2">
      <c r="B3120" s="107">
        <v>327923</v>
      </c>
      <c r="C3120" s="108">
        <v>2010533</v>
      </c>
      <c r="D3120" s="109" t="s">
        <v>2115</v>
      </c>
      <c r="E3120" s="107">
        <v>327923</v>
      </c>
      <c r="F3120" s="108">
        <v>2010533</v>
      </c>
      <c r="G3120" s="107">
        <v>327923</v>
      </c>
      <c r="H3120" s="56"/>
    </row>
    <row r="3121" spans="2:8" ht="15" x14ac:dyDescent="0.2">
      <c r="B3121" s="107">
        <v>327924</v>
      </c>
      <c r="C3121" s="108">
        <v>2010534</v>
      </c>
      <c r="D3121" s="109" t="s">
        <v>2116</v>
      </c>
      <c r="E3121" s="107">
        <v>327924</v>
      </c>
      <c r="F3121" s="108">
        <v>2010534</v>
      </c>
      <c r="G3121" s="107">
        <v>327924</v>
      </c>
      <c r="H3121" s="56"/>
    </row>
    <row r="3122" spans="2:8" ht="15" x14ac:dyDescent="0.2">
      <c r="B3122" s="107">
        <v>327925</v>
      </c>
      <c r="C3122" s="108">
        <v>2010535</v>
      </c>
      <c r="D3122" s="109" t="s">
        <v>2117</v>
      </c>
      <c r="E3122" s="107">
        <v>327925</v>
      </c>
      <c r="F3122" s="108">
        <v>2010535</v>
      </c>
      <c r="G3122" s="107">
        <v>327925</v>
      </c>
      <c r="H3122" s="56"/>
    </row>
    <row r="3123" spans="2:8" ht="15" x14ac:dyDescent="0.2">
      <c r="B3123" s="107">
        <v>327930</v>
      </c>
      <c r="C3123" s="108">
        <v>2010536</v>
      </c>
      <c r="D3123" s="109" t="s">
        <v>2118</v>
      </c>
      <c r="E3123" s="107">
        <v>327930</v>
      </c>
      <c r="F3123" s="108">
        <v>2010536</v>
      </c>
      <c r="G3123" s="107">
        <v>327930</v>
      </c>
      <c r="H3123" s="56"/>
    </row>
    <row r="3124" spans="2:8" ht="15" x14ac:dyDescent="0.2">
      <c r="B3124" s="107">
        <v>327931</v>
      </c>
      <c r="C3124" s="108">
        <v>2010537</v>
      </c>
      <c r="D3124" s="109" t="s">
        <v>2119</v>
      </c>
      <c r="E3124" s="107">
        <v>327931</v>
      </c>
      <c r="F3124" s="108">
        <v>2010537</v>
      </c>
      <c r="G3124" s="107">
        <v>327931</v>
      </c>
      <c r="H3124" s="56"/>
    </row>
    <row r="3125" spans="2:8" ht="15" x14ac:dyDescent="0.2">
      <c r="B3125" s="107">
        <v>327932</v>
      </c>
      <c r="C3125" s="108">
        <v>2010538</v>
      </c>
      <c r="D3125" s="109" t="s">
        <v>2120</v>
      </c>
      <c r="E3125" s="107">
        <v>327932</v>
      </c>
      <c r="F3125" s="108">
        <v>2010538</v>
      </c>
      <c r="G3125" s="107">
        <v>327932</v>
      </c>
      <c r="H3125" s="56"/>
    </row>
    <row r="3126" spans="2:8" ht="15" x14ac:dyDescent="0.2">
      <c r="B3126" s="107">
        <v>327933</v>
      </c>
      <c r="C3126" s="108">
        <v>2010539</v>
      </c>
      <c r="D3126" s="109" t="s">
        <v>2121</v>
      </c>
      <c r="E3126" s="107">
        <v>327933</v>
      </c>
      <c r="F3126" s="108">
        <v>2010539</v>
      </c>
      <c r="G3126" s="107">
        <v>327933</v>
      </c>
      <c r="H3126" s="56"/>
    </row>
    <row r="3127" spans="2:8" ht="15" x14ac:dyDescent="0.2">
      <c r="B3127" s="107">
        <v>327934</v>
      </c>
      <c r="C3127" s="108">
        <v>2010540</v>
      </c>
      <c r="D3127" s="109" t="s">
        <v>2122</v>
      </c>
      <c r="E3127" s="107">
        <v>327934</v>
      </c>
      <c r="F3127" s="108">
        <v>2010540</v>
      </c>
      <c r="G3127" s="107">
        <v>327934</v>
      </c>
      <c r="H3127" s="56"/>
    </row>
    <row r="3128" spans="2:8" ht="15" x14ac:dyDescent="0.2">
      <c r="B3128" s="107">
        <v>327935</v>
      </c>
      <c r="C3128" s="108">
        <v>2010541</v>
      </c>
      <c r="D3128" s="109" t="s">
        <v>2123</v>
      </c>
      <c r="E3128" s="107">
        <v>327935</v>
      </c>
      <c r="F3128" s="108">
        <v>2010541</v>
      </c>
      <c r="G3128" s="107">
        <v>327935</v>
      </c>
      <c r="H3128" s="56"/>
    </row>
    <row r="3129" spans="2:8" ht="15" x14ac:dyDescent="0.2">
      <c r="B3129" s="107">
        <v>327940</v>
      </c>
      <c r="C3129" s="108">
        <v>2010542</v>
      </c>
      <c r="D3129" s="109" t="s">
        <v>2124</v>
      </c>
      <c r="E3129" s="107">
        <v>327940</v>
      </c>
      <c r="F3129" s="108">
        <v>2010542</v>
      </c>
      <c r="G3129" s="107">
        <v>327940</v>
      </c>
      <c r="H3129" s="56"/>
    </row>
    <row r="3130" spans="2:8" ht="15" x14ac:dyDescent="0.2">
      <c r="B3130" s="107">
        <v>327941</v>
      </c>
      <c r="C3130" s="108">
        <v>2010543</v>
      </c>
      <c r="D3130" s="109" t="s">
        <v>2125</v>
      </c>
      <c r="E3130" s="107">
        <v>327941</v>
      </c>
      <c r="F3130" s="108">
        <v>2010543</v>
      </c>
      <c r="G3130" s="107">
        <v>327941</v>
      </c>
      <c r="H3130" s="56"/>
    </row>
    <row r="3131" spans="2:8" ht="15" x14ac:dyDescent="0.2">
      <c r="B3131" s="107">
        <v>327942</v>
      </c>
      <c r="C3131" s="108">
        <v>2010544</v>
      </c>
      <c r="D3131" s="109" t="s">
        <v>2126</v>
      </c>
      <c r="E3131" s="107">
        <v>327942</v>
      </c>
      <c r="F3131" s="108">
        <v>2010544</v>
      </c>
      <c r="G3131" s="107">
        <v>327942</v>
      </c>
      <c r="H3131" s="56"/>
    </row>
    <row r="3132" spans="2:8" ht="15" x14ac:dyDescent="0.2">
      <c r="B3132" s="107">
        <v>327943</v>
      </c>
      <c r="C3132" s="108">
        <v>2010545</v>
      </c>
      <c r="D3132" s="109" t="s">
        <v>2127</v>
      </c>
      <c r="E3132" s="107">
        <v>327943</v>
      </c>
      <c r="F3132" s="108">
        <v>2010545</v>
      </c>
      <c r="G3132" s="107">
        <v>327943</v>
      </c>
      <c r="H3132" s="56"/>
    </row>
    <row r="3133" spans="2:8" ht="15" x14ac:dyDescent="0.2">
      <c r="B3133" s="107">
        <v>327944</v>
      </c>
      <c r="C3133" s="108">
        <v>2010546</v>
      </c>
      <c r="D3133" s="109" t="s">
        <v>2128</v>
      </c>
      <c r="E3133" s="107">
        <v>327944</v>
      </c>
      <c r="F3133" s="108">
        <v>2010546</v>
      </c>
      <c r="G3133" s="107">
        <v>327944</v>
      </c>
      <c r="H3133" s="56"/>
    </row>
    <row r="3134" spans="2:8" ht="15" x14ac:dyDescent="0.2">
      <c r="B3134" s="107">
        <v>327945</v>
      </c>
      <c r="C3134" s="108">
        <v>2010547</v>
      </c>
      <c r="D3134" s="109" t="s">
        <v>2129</v>
      </c>
      <c r="E3134" s="107">
        <v>327945</v>
      </c>
      <c r="F3134" s="108">
        <v>2010547</v>
      </c>
      <c r="G3134" s="107">
        <v>327945</v>
      </c>
      <c r="H3134" s="56"/>
    </row>
    <row r="3135" spans="2:8" ht="15" x14ac:dyDescent="0.2">
      <c r="B3135" s="107">
        <v>327950</v>
      </c>
      <c r="C3135" s="108">
        <v>2010548</v>
      </c>
      <c r="D3135" s="109" t="s">
        <v>2130</v>
      </c>
      <c r="E3135" s="107">
        <v>327950</v>
      </c>
      <c r="F3135" s="108">
        <v>2010548</v>
      </c>
      <c r="G3135" s="107">
        <v>327950</v>
      </c>
      <c r="H3135" s="56"/>
    </row>
    <row r="3136" spans="2:8" ht="15" x14ac:dyDescent="0.2">
      <c r="B3136" s="107">
        <v>327951</v>
      </c>
      <c r="C3136" s="108">
        <v>2010549</v>
      </c>
      <c r="D3136" s="109" t="s">
        <v>2131</v>
      </c>
      <c r="E3136" s="107">
        <v>327951</v>
      </c>
      <c r="F3136" s="108">
        <v>2010549</v>
      </c>
      <c r="G3136" s="107">
        <v>327951</v>
      </c>
      <c r="H3136" s="56"/>
    </row>
    <row r="3137" spans="2:8" ht="15" x14ac:dyDescent="0.2">
      <c r="B3137" s="107">
        <v>327952</v>
      </c>
      <c r="C3137" s="108">
        <v>2010550</v>
      </c>
      <c r="D3137" s="109" t="s">
        <v>2132</v>
      </c>
      <c r="E3137" s="107">
        <v>327952</v>
      </c>
      <c r="F3137" s="108">
        <v>2010550</v>
      </c>
      <c r="G3137" s="107">
        <v>327952</v>
      </c>
      <c r="H3137" s="56"/>
    </row>
    <row r="3138" spans="2:8" ht="15" x14ac:dyDescent="0.2">
      <c r="B3138" s="107">
        <v>327953</v>
      </c>
      <c r="C3138" s="108">
        <v>2010551</v>
      </c>
      <c r="D3138" s="109" t="s">
        <v>2133</v>
      </c>
      <c r="E3138" s="107">
        <v>327953</v>
      </c>
      <c r="F3138" s="108">
        <v>2010551</v>
      </c>
      <c r="G3138" s="107">
        <v>327953</v>
      </c>
      <c r="H3138" s="56"/>
    </row>
    <row r="3139" spans="2:8" ht="15" x14ac:dyDescent="0.2">
      <c r="B3139" s="107">
        <v>327954</v>
      </c>
      <c r="C3139" s="108">
        <v>2010552</v>
      </c>
      <c r="D3139" s="109" t="s">
        <v>2134</v>
      </c>
      <c r="E3139" s="107">
        <v>327954</v>
      </c>
      <c r="F3139" s="108">
        <v>2010552</v>
      </c>
      <c r="G3139" s="107">
        <v>327954</v>
      </c>
      <c r="H3139" s="56"/>
    </row>
    <row r="3140" spans="2:8" ht="15" x14ac:dyDescent="0.2">
      <c r="B3140" s="107">
        <v>327955</v>
      </c>
      <c r="C3140" s="108">
        <v>2010553</v>
      </c>
      <c r="D3140" s="109" t="s">
        <v>2135</v>
      </c>
      <c r="E3140" s="107">
        <v>327955</v>
      </c>
      <c r="F3140" s="108">
        <v>2010553</v>
      </c>
      <c r="G3140" s="107">
        <v>327955</v>
      </c>
      <c r="H3140" s="56"/>
    </row>
    <row r="3141" spans="2:8" ht="15" x14ac:dyDescent="0.2">
      <c r="B3141" s="107">
        <v>328521</v>
      </c>
      <c r="C3141" s="108">
        <v>2010604</v>
      </c>
      <c r="D3141" s="109" t="s">
        <v>2139</v>
      </c>
      <c r="E3141" s="107">
        <v>328521</v>
      </c>
      <c r="F3141" s="108">
        <v>2010604</v>
      </c>
      <c r="G3141" s="107">
        <v>328521</v>
      </c>
      <c r="H3141" s="56"/>
    </row>
    <row r="3142" spans="2:8" ht="15" x14ac:dyDescent="0.2">
      <c r="B3142" s="107">
        <v>328522</v>
      </c>
      <c r="C3142" s="108">
        <v>2010605</v>
      </c>
      <c r="D3142" s="109" t="s">
        <v>2140</v>
      </c>
      <c r="E3142" s="107">
        <v>328522</v>
      </c>
      <c r="F3142" s="108">
        <v>2010605</v>
      </c>
      <c r="G3142" s="107">
        <v>328522</v>
      </c>
      <c r="H3142" s="56"/>
    </row>
    <row r="3143" spans="2:8" ht="15" x14ac:dyDescent="0.2">
      <c r="B3143" s="107">
        <v>328523</v>
      </c>
      <c r="C3143" s="108">
        <v>2010606</v>
      </c>
      <c r="D3143" s="109" t="s">
        <v>2141</v>
      </c>
      <c r="E3143" s="107">
        <v>328523</v>
      </c>
      <c r="F3143" s="108">
        <v>2010606</v>
      </c>
      <c r="G3143" s="107">
        <v>328523</v>
      </c>
      <c r="H3143" s="56"/>
    </row>
    <row r="3144" spans="2:8" ht="15" x14ac:dyDescent="0.2">
      <c r="B3144" s="107">
        <v>328531</v>
      </c>
      <c r="C3144" s="108">
        <v>2010610</v>
      </c>
      <c r="D3144" s="109" t="s">
        <v>2142</v>
      </c>
      <c r="E3144" s="107">
        <v>328531</v>
      </c>
      <c r="F3144" s="108">
        <v>2010610</v>
      </c>
      <c r="G3144" s="107">
        <v>328531</v>
      </c>
      <c r="H3144" s="56"/>
    </row>
    <row r="3145" spans="2:8" ht="15" x14ac:dyDescent="0.2">
      <c r="B3145" s="107">
        <v>328532</v>
      </c>
      <c r="C3145" s="108">
        <v>2010611</v>
      </c>
      <c r="D3145" s="109" t="s">
        <v>2143</v>
      </c>
      <c r="E3145" s="107">
        <v>328532</v>
      </c>
      <c r="F3145" s="108">
        <v>2010611</v>
      </c>
      <c r="G3145" s="107">
        <v>328532</v>
      </c>
      <c r="H3145" s="56"/>
    </row>
    <row r="3146" spans="2:8" ht="15" x14ac:dyDescent="0.2">
      <c r="B3146" s="107">
        <v>328533</v>
      </c>
      <c r="C3146" s="108">
        <v>2010612</v>
      </c>
      <c r="D3146" s="109" t="s">
        <v>2144</v>
      </c>
      <c r="E3146" s="107">
        <v>328533</v>
      </c>
      <c r="F3146" s="108">
        <v>2010612</v>
      </c>
      <c r="G3146" s="107">
        <v>328533</v>
      </c>
      <c r="H3146" s="56"/>
    </row>
    <row r="3147" spans="2:8" ht="15" x14ac:dyDescent="0.2">
      <c r="B3147" s="107">
        <v>328541</v>
      </c>
      <c r="C3147" s="108">
        <v>2010617</v>
      </c>
      <c r="D3147" s="109" t="s">
        <v>2145</v>
      </c>
      <c r="E3147" s="107">
        <v>328541</v>
      </c>
      <c r="F3147" s="108">
        <v>2010617</v>
      </c>
      <c r="G3147" s="107">
        <v>328541</v>
      </c>
      <c r="H3147" s="56"/>
    </row>
    <row r="3148" spans="2:8" ht="15" x14ac:dyDescent="0.2">
      <c r="B3148" s="107">
        <v>328542</v>
      </c>
      <c r="C3148" s="108">
        <v>2010618</v>
      </c>
      <c r="D3148" s="109" t="s">
        <v>2146</v>
      </c>
      <c r="E3148" s="107">
        <v>328542</v>
      </c>
      <c r="F3148" s="108">
        <v>2010618</v>
      </c>
      <c r="G3148" s="107">
        <v>328542</v>
      </c>
      <c r="H3148" s="56"/>
    </row>
    <row r="3149" spans="2:8" ht="15" x14ac:dyDescent="0.2">
      <c r="B3149" s="107">
        <v>328543</v>
      </c>
      <c r="C3149" s="108">
        <v>2010619</v>
      </c>
      <c r="D3149" s="109" t="s">
        <v>2147</v>
      </c>
      <c r="E3149" s="107">
        <v>328543</v>
      </c>
      <c r="F3149" s="108">
        <v>2010619</v>
      </c>
      <c r="G3149" s="107">
        <v>328543</v>
      </c>
      <c r="H3149" s="56"/>
    </row>
    <row r="3150" spans="2:8" ht="15" x14ac:dyDescent="0.2">
      <c r="B3150" s="107">
        <v>328551</v>
      </c>
      <c r="C3150" s="108">
        <v>2010623</v>
      </c>
      <c r="D3150" s="109" t="s">
        <v>2148</v>
      </c>
      <c r="E3150" s="107">
        <v>328551</v>
      </c>
      <c r="F3150" s="108">
        <v>2010623</v>
      </c>
      <c r="G3150" s="107">
        <v>328551</v>
      </c>
      <c r="H3150" s="56"/>
    </row>
    <row r="3151" spans="2:8" ht="15" x14ac:dyDescent="0.2">
      <c r="B3151" s="107">
        <v>328552</v>
      </c>
      <c r="C3151" s="108">
        <v>2010624</v>
      </c>
      <c r="D3151" s="109" t="s">
        <v>2149</v>
      </c>
      <c r="E3151" s="107">
        <v>328552</v>
      </c>
      <c r="F3151" s="108">
        <v>2010624</v>
      </c>
      <c r="G3151" s="107">
        <v>328552</v>
      </c>
      <c r="H3151" s="56"/>
    </row>
    <row r="3152" spans="2:8" ht="15" x14ac:dyDescent="0.2">
      <c r="B3152" s="107">
        <v>328553</v>
      </c>
      <c r="C3152" s="108">
        <v>2010625</v>
      </c>
      <c r="D3152" s="109" t="s">
        <v>2150</v>
      </c>
      <c r="E3152" s="107">
        <v>328553</v>
      </c>
      <c r="F3152" s="108">
        <v>2010625</v>
      </c>
      <c r="G3152" s="107">
        <v>328553</v>
      </c>
      <c r="H3152" s="56"/>
    </row>
    <row r="3153" spans="2:8" ht="15" x14ac:dyDescent="0.2">
      <c r="B3153" s="107">
        <v>328561</v>
      </c>
      <c r="C3153" s="108">
        <v>2010629</v>
      </c>
      <c r="D3153" s="109" t="s">
        <v>2151</v>
      </c>
      <c r="E3153" s="107">
        <v>328561</v>
      </c>
      <c r="F3153" s="108">
        <v>2010629</v>
      </c>
      <c r="G3153" s="107">
        <v>328561</v>
      </c>
      <c r="H3153" s="56"/>
    </row>
    <row r="3154" spans="2:8" ht="15" x14ac:dyDescent="0.2">
      <c r="B3154" s="107">
        <v>328562</v>
      </c>
      <c r="C3154" s="108">
        <v>2010630</v>
      </c>
      <c r="D3154" s="109" t="s">
        <v>2152</v>
      </c>
      <c r="E3154" s="107">
        <v>328562</v>
      </c>
      <c r="F3154" s="108">
        <v>2010630</v>
      </c>
      <c r="G3154" s="107">
        <v>328562</v>
      </c>
      <c r="H3154" s="56"/>
    </row>
    <row r="3155" spans="2:8" ht="15" x14ac:dyDescent="0.2">
      <c r="B3155" s="107">
        <v>328563</v>
      </c>
      <c r="C3155" s="108">
        <v>2010631</v>
      </c>
      <c r="D3155" s="109" t="s">
        <v>2153</v>
      </c>
      <c r="E3155" s="107">
        <v>328563</v>
      </c>
      <c r="F3155" s="108">
        <v>2010631</v>
      </c>
      <c r="G3155" s="107">
        <v>328563</v>
      </c>
      <c r="H3155" s="56"/>
    </row>
    <row r="3156" spans="2:8" ht="15" x14ac:dyDescent="0.2">
      <c r="B3156" s="107">
        <v>328571</v>
      </c>
      <c r="C3156" s="108">
        <v>2010635</v>
      </c>
      <c r="D3156" s="109" t="s">
        <v>2154</v>
      </c>
      <c r="E3156" s="107">
        <v>328571</v>
      </c>
      <c r="F3156" s="108">
        <v>2010635</v>
      </c>
      <c r="G3156" s="107">
        <v>328571</v>
      </c>
      <c r="H3156" s="56"/>
    </row>
    <row r="3157" spans="2:8" ht="15" x14ac:dyDescent="0.2">
      <c r="B3157" s="107">
        <v>328572</v>
      </c>
      <c r="C3157" s="108">
        <v>2010636</v>
      </c>
      <c r="D3157" s="109" t="s">
        <v>2155</v>
      </c>
      <c r="E3157" s="107">
        <v>328572</v>
      </c>
      <c r="F3157" s="108">
        <v>2010636</v>
      </c>
      <c r="G3157" s="107">
        <v>328572</v>
      </c>
      <c r="H3157" s="56"/>
    </row>
    <row r="3158" spans="2:8" ht="15" x14ac:dyDescent="0.2">
      <c r="B3158" s="107">
        <v>328573</v>
      </c>
      <c r="C3158" s="108">
        <v>2010637</v>
      </c>
      <c r="D3158" s="109" t="s">
        <v>2156</v>
      </c>
      <c r="E3158" s="107">
        <v>328573</v>
      </c>
      <c r="F3158" s="108">
        <v>2010637</v>
      </c>
      <c r="G3158" s="107">
        <v>328573</v>
      </c>
      <c r="H3158" s="56"/>
    </row>
    <row r="3159" spans="2:8" ht="15" x14ac:dyDescent="0.2">
      <c r="B3159" s="107">
        <v>328581</v>
      </c>
      <c r="C3159" s="108">
        <v>2010641</v>
      </c>
      <c r="D3159" s="109" t="s">
        <v>2157</v>
      </c>
      <c r="E3159" s="107">
        <v>328581</v>
      </c>
      <c r="F3159" s="108">
        <v>2010641</v>
      </c>
      <c r="G3159" s="107">
        <v>328581</v>
      </c>
      <c r="H3159" s="56"/>
    </row>
    <row r="3160" spans="2:8" ht="15" x14ac:dyDescent="0.2">
      <c r="B3160" s="107">
        <v>328582</v>
      </c>
      <c r="C3160" s="108">
        <v>2010642</v>
      </c>
      <c r="D3160" s="109" t="s">
        <v>2158</v>
      </c>
      <c r="E3160" s="107">
        <v>328582</v>
      </c>
      <c r="F3160" s="108">
        <v>2010642</v>
      </c>
      <c r="G3160" s="107">
        <v>328582</v>
      </c>
      <c r="H3160" s="56"/>
    </row>
    <row r="3161" spans="2:8" ht="15" x14ac:dyDescent="0.2">
      <c r="B3161" s="107">
        <v>328583</v>
      </c>
      <c r="C3161" s="108">
        <v>2010643</v>
      </c>
      <c r="D3161" s="109" t="s">
        <v>2159</v>
      </c>
      <c r="E3161" s="107">
        <v>328583</v>
      </c>
      <c r="F3161" s="108">
        <v>2010643</v>
      </c>
      <c r="G3161" s="107">
        <v>328583</v>
      </c>
      <c r="H3161" s="56"/>
    </row>
    <row r="3162" spans="2:8" ht="15" x14ac:dyDescent="0.2">
      <c r="B3162" s="107">
        <v>328591</v>
      </c>
      <c r="C3162" s="108">
        <v>2010647</v>
      </c>
      <c r="D3162" s="109" t="s">
        <v>2160</v>
      </c>
      <c r="E3162" s="107">
        <v>328591</v>
      </c>
      <c r="F3162" s="108">
        <v>2010647</v>
      </c>
      <c r="G3162" s="107">
        <v>328591</v>
      </c>
      <c r="H3162" s="56"/>
    </row>
    <row r="3163" spans="2:8" ht="15" x14ac:dyDescent="0.2">
      <c r="B3163" s="107">
        <v>328592</v>
      </c>
      <c r="C3163" s="108">
        <v>2010648</v>
      </c>
      <c r="D3163" s="109" t="s">
        <v>2161</v>
      </c>
      <c r="E3163" s="107">
        <v>328592</v>
      </c>
      <c r="F3163" s="108">
        <v>2010648</v>
      </c>
      <c r="G3163" s="107">
        <v>328592</v>
      </c>
      <c r="H3163" s="56"/>
    </row>
    <row r="3164" spans="2:8" ht="15" x14ac:dyDescent="0.2">
      <c r="B3164" s="107">
        <v>328593</v>
      </c>
      <c r="C3164" s="108">
        <v>2010649</v>
      </c>
      <c r="D3164" s="109" t="s">
        <v>2162</v>
      </c>
      <c r="E3164" s="107">
        <v>328593</v>
      </c>
      <c r="F3164" s="108">
        <v>2010649</v>
      </c>
      <c r="G3164" s="107">
        <v>328593</v>
      </c>
      <c r="H3164" s="56"/>
    </row>
    <row r="3165" spans="2:8" ht="15" x14ac:dyDescent="0.2">
      <c r="B3165" s="107">
        <v>328601</v>
      </c>
      <c r="C3165" s="108">
        <v>2010653</v>
      </c>
      <c r="D3165" s="109" t="s">
        <v>2163</v>
      </c>
      <c r="E3165" s="107">
        <v>328601</v>
      </c>
      <c r="F3165" s="108">
        <v>2010653</v>
      </c>
      <c r="G3165" s="107">
        <v>328601</v>
      </c>
      <c r="H3165" s="56"/>
    </row>
    <row r="3166" spans="2:8" ht="15" x14ac:dyDescent="0.2">
      <c r="B3166" s="107">
        <v>328602</v>
      </c>
      <c r="C3166" s="108">
        <v>2010654</v>
      </c>
      <c r="D3166" s="109" t="s">
        <v>2164</v>
      </c>
      <c r="E3166" s="107">
        <v>328602</v>
      </c>
      <c r="F3166" s="108">
        <v>2010654</v>
      </c>
      <c r="G3166" s="107">
        <v>328602</v>
      </c>
      <c r="H3166" s="56"/>
    </row>
    <row r="3167" spans="2:8" ht="15" x14ac:dyDescent="0.2">
      <c r="B3167" s="107">
        <v>328603</v>
      </c>
      <c r="C3167" s="108">
        <v>2010655</v>
      </c>
      <c r="D3167" s="109" t="s">
        <v>2165</v>
      </c>
      <c r="E3167" s="107">
        <v>328603</v>
      </c>
      <c r="F3167" s="108">
        <v>2010655</v>
      </c>
      <c r="G3167" s="107">
        <v>328603</v>
      </c>
      <c r="H3167" s="56"/>
    </row>
    <row r="3168" spans="2:8" ht="15" x14ac:dyDescent="0.2">
      <c r="B3168" s="107">
        <v>328611</v>
      </c>
      <c r="C3168" s="108">
        <v>2010659</v>
      </c>
      <c r="D3168" s="109" t="s">
        <v>2166</v>
      </c>
      <c r="E3168" s="107">
        <v>328611</v>
      </c>
      <c r="F3168" s="108">
        <v>2010659</v>
      </c>
      <c r="G3168" s="107">
        <v>328611</v>
      </c>
      <c r="H3168" s="56"/>
    </row>
    <row r="3169" spans="2:8" ht="15" x14ac:dyDescent="0.2">
      <c r="B3169" s="107">
        <v>328612</v>
      </c>
      <c r="C3169" s="108">
        <v>2010660</v>
      </c>
      <c r="D3169" s="109" t="s">
        <v>2167</v>
      </c>
      <c r="E3169" s="107">
        <v>328612</v>
      </c>
      <c r="F3169" s="108">
        <v>2010660</v>
      </c>
      <c r="G3169" s="107">
        <v>328612</v>
      </c>
      <c r="H3169" s="56"/>
    </row>
    <row r="3170" spans="2:8" ht="15" x14ac:dyDescent="0.2">
      <c r="B3170" s="107">
        <v>328613</v>
      </c>
      <c r="C3170" s="108">
        <v>2010661</v>
      </c>
      <c r="D3170" s="109" t="s">
        <v>2168</v>
      </c>
      <c r="E3170" s="107">
        <v>328613</v>
      </c>
      <c r="F3170" s="108">
        <v>2010661</v>
      </c>
      <c r="G3170" s="107">
        <v>328613</v>
      </c>
      <c r="H3170" s="56"/>
    </row>
    <row r="3171" spans="2:8" ht="15" x14ac:dyDescent="0.2">
      <c r="B3171" s="107">
        <v>328660</v>
      </c>
      <c r="C3171" s="108">
        <v>2010675</v>
      </c>
      <c r="D3171" s="109" t="s">
        <v>2169</v>
      </c>
      <c r="E3171" s="107">
        <v>328660</v>
      </c>
      <c r="F3171" s="108">
        <v>2010675</v>
      </c>
      <c r="G3171" s="107">
        <v>328660</v>
      </c>
      <c r="H3171" s="56"/>
    </row>
    <row r="3172" spans="2:8" ht="15" x14ac:dyDescent="0.2">
      <c r="B3172" s="107">
        <v>328661</v>
      </c>
      <c r="C3172" s="108">
        <v>2010676</v>
      </c>
      <c r="D3172" s="109" t="s">
        <v>2170</v>
      </c>
      <c r="E3172" s="107">
        <v>328661</v>
      </c>
      <c r="F3172" s="108">
        <v>2010676</v>
      </c>
      <c r="G3172" s="107">
        <v>328661</v>
      </c>
      <c r="H3172" s="56"/>
    </row>
    <row r="3173" spans="2:8" ht="15" x14ac:dyDescent="0.2">
      <c r="B3173" s="107">
        <v>328662</v>
      </c>
      <c r="C3173" s="108">
        <v>2010677</v>
      </c>
      <c r="D3173" s="109" t="s">
        <v>2171</v>
      </c>
      <c r="E3173" s="107">
        <v>328662</v>
      </c>
      <c r="F3173" s="108">
        <v>2010677</v>
      </c>
      <c r="G3173" s="107">
        <v>328662</v>
      </c>
      <c r="H3173" s="56"/>
    </row>
    <row r="3174" spans="2:8" ht="15" x14ac:dyDescent="0.2">
      <c r="B3174" s="107">
        <v>328663</v>
      </c>
      <c r="C3174" s="108">
        <v>2010678</v>
      </c>
      <c r="D3174" s="109" t="s">
        <v>2172</v>
      </c>
      <c r="E3174" s="107">
        <v>328663</v>
      </c>
      <c r="F3174" s="108">
        <v>2010678</v>
      </c>
      <c r="G3174" s="107">
        <v>328663</v>
      </c>
      <c r="H3174" s="56"/>
    </row>
    <row r="3175" spans="2:8" ht="15" x14ac:dyDescent="0.2">
      <c r="B3175" s="107">
        <v>328664</v>
      </c>
      <c r="C3175" s="108">
        <v>2010679</v>
      </c>
      <c r="D3175" s="109" t="s">
        <v>2173</v>
      </c>
      <c r="E3175" s="107">
        <v>328664</v>
      </c>
      <c r="F3175" s="108">
        <v>2010679</v>
      </c>
      <c r="G3175" s="107">
        <v>328664</v>
      </c>
      <c r="H3175" s="56"/>
    </row>
    <row r="3176" spans="2:8" ht="15" x14ac:dyDescent="0.2">
      <c r="B3176" s="107">
        <v>328665</v>
      </c>
      <c r="C3176" s="108">
        <v>2010680</v>
      </c>
      <c r="D3176" s="109" t="s">
        <v>2174</v>
      </c>
      <c r="E3176" s="107">
        <v>328665</v>
      </c>
      <c r="F3176" s="108">
        <v>2010680</v>
      </c>
      <c r="G3176" s="107">
        <v>328665</v>
      </c>
      <c r="H3176" s="56"/>
    </row>
    <row r="3177" spans="2:8" ht="15" x14ac:dyDescent="0.2">
      <c r="B3177" s="107">
        <v>328666</v>
      </c>
      <c r="C3177" s="108">
        <v>2010681</v>
      </c>
      <c r="D3177" s="109" t="s">
        <v>2175</v>
      </c>
      <c r="E3177" s="107">
        <v>328666</v>
      </c>
      <c r="F3177" s="108">
        <v>2010681</v>
      </c>
      <c r="G3177" s="107">
        <v>328666</v>
      </c>
      <c r="H3177" s="56"/>
    </row>
    <row r="3178" spans="2:8" ht="15" x14ac:dyDescent="0.2">
      <c r="B3178" s="107">
        <v>328667</v>
      </c>
      <c r="C3178" s="108">
        <v>2010682</v>
      </c>
      <c r="D3178" s="109" t="s">
        <v>2176</v>
      </c>
      <c r="E3178" s="107">
        <v>328667</v>
      </c>
      <c r="F3178" s="108">
        <v>2010682</v>
      </c>
      <c r="G3178" s="107">
        <v>328667</v>
      </c>
      <c r="H3178" s="56"/>
    </row>
    <row r="3179" spans="2:8" ht="15" x14ac:dyDescent="0.2">
      <c r="B3179" s="107">
        <v>328668</v>
      </c>
      <c r="C3179" s="108">
        <v>2010683</v>
      </c>
      <c r="D3179" s="109" t="s">
        <v>2177</v>
      </c>
      <c r="E3179" s="107">
        <v>328668</v>
      </c>
      <c r="F3179" s="108">
        <v>2010683</v>
      </c>
      <c r="G3179" s="107">
        <v>328668</v>
      </c>
      <c r="H3179" s="56"/>
    </row>
    <row r="3180" spans="2:8" ht="15" x14ac:dyDescent="0.2">
      <c r="B3180" s="107">
        <v>328669</v>
      </c>
      <c r="C3180" s="108">
        <v>2010684</v>
      </c>
      <c r="D3180" s="109" t="s">
        <v>2178</v>
      </c>
      <c r="E3180" s="107">
        <v>328669</v>
      </c>
      <c r="F3180" s="108">
        <v>2010684</v>
      </c>
      <c r="G3180" s="107">
        <v>328669</v>
      </c>
      <c r="H3180" s="56"/>
    </row>
    <row r="3181" spans="2:8" ht="15" x14ac:dyDescent="0.2">
      <c r="B3181" s="107">
        <v>328670</v>
      </c>
      <c r="C3181" s="108">
        <v>2010685</v>
      </c>
      <c r="D3181" s="109" t="s">
        <v>2179</v>
      </c>
      <c r="E3181" s="107">
        <v>328670</v>
      </c>
      <c r="F3181" s="108">
        <v>2010685</v>
      </c>
      <c r="G3181" s="107">
        <v>328670</v>
      </c>
      <c r="H3181" s="56"/>
    </row>
    <row r="3182" spans="2:8" ht="15" x14ac:dyDescent="0.2">
      <c r="B3182" s="107">
        <v>328671</v>
      </c>
      <c r="C3182" s="108">
        <v>2010686</v>
      </c>
      <c r="D3182" s="109" t="s">
        <v>2180</v>
      </c>
      <c r="E3182" s="107">
        <v>328671</v>
      </c>
      <c r="F3182" s="108">
        <v>2010686</v>
      </c>
      <c r="G3182" s="107">
        <v>328671</v>
      </c>
      <c r="H3182" s="56"/>
    </row>
    <row r="3183" spans="2:8" ht="15" x14ac:dyDescent="0.2">
      <c r="B3183" s="107">
        <v>328700</v>
      </c>
      <c r="C3183" s="108">
        <v>2010696</v>
      </c>
      <c r="D3183" s="109" t="s">
        <v>2181</v>
      </c>
      <c r="E3183" s="107">
        <v>328700</v>
      </c>
      <c r="F3183" s="108">
        <v>2010696</v>
      </c>
      <c r="G3183" s="107">
        <v>328700</v>
      </c>
      <c r="H3183" s="56"/>
    </row>
    <row r="3184" spans="2:8" ht="15" x14ac:dyDescent="0.2">
      <c r="B3184" s="107">
        <v>328701</v>
      </c>
      <c r="C3184" s="108">
        <v>2010697</v>
      </c>
      <c r="D3184" s="109" t="s">
        <v>2182</v>
      </c>
      <c r="E3184" s="107">
        <v>328701</v>
      </c>
      <c r="F3184" s="108">
        <v>2010697</v>
      </c>
      <c r="G3184" s="107">
        <v>328701</v>
      </c>
      <c r="H3184" s="56"/>
    </row>
    <row r="3185" spans="2:8" ht="15" x14ac:dyDescent="0.2">
      <c r="B3185" s="107">
        <v>328702</v>
      </c>
      <c r="C3185" s="108">
        <v>2010698</v>
      </c>
      <c r="D3185" s="109" t="s">
        <v>2183</v>
      </c>
      <c r="E3185" s="107">
        <v>328702</v>
      </c>
      <c r="F3185" s="108">
        <v>2010698</v>
      </c>
      <c r="G3185" s="107">
        <v>328702</v>
      </c>
      <c r="H3185" s="56"/>
    </row>
    <row r="3186" spans="2:8" ht="15" x14ac:dyDescent="0.2">
      <c r="B3186" s="107">
        <v>328703</v>
      </c>
      <c r="C3186" s="108">
        <v>2010699</v>
      </c>
      <c r="D3186" s="109" t="s">
        <v>2184</v>
      </c>
      <c r="E3186" s="107">
        <v>328703</v>
      </c>
      <c r="F3186" s="108">
        <v>2010699</v>
      </c>
      <c r="G3186" s="107">
        <v>328703</v>
      </c>
      <c r="H3186" s="56"/>
    </row>
    <row r="3187" spans="2:8" ht="15" x14ac:dyDescent="0.2">
      <c r="B3187" s="107">
        <v>328704</v>
      </c>
      <c r="C3187" s="108">
        <v>2010700</v>
      </c>
      <c r="D3187" s="109" t="s">
        <v>2185</v>
      </c>
      <c r="E3187" s="107">
        <v>328704</v>
      </c>
      <c r="F3187" s="108">
        <v>2010700</v>
      </c>
      <c r="G3187" s="107">
        <v>328704</v>
      </c>
      <c r="H3187" s="56"/>
    </row>
    <row r="3188" spans="2:8" ht="15" x14ac:dyDescent="0.2">
      <c r="B3188" s="107">
        <v>328705</v>
      </c>
      <c r="C3188" s="108">
        <v>2010701</v>
      </c>
      <c r="D3188" s="109" t="s">
        <v>2186</v>
      </c>
      <c r="E3188" s="107">
        <v>328705</v>
      </c>
      <c r="F3188" s="108">
        <v>2010701</v>
      </c>
      <c r="G3188" s="107">
        <v>328705</v>
      </c>
      <c r="H3188" s="56"/>
    </row>
    <row r="3189" spans="2:8" ht="15" x14ac:dyDescent="0.2">
      <c r="B3189" s="107">
        <v>328710</v>
      </c>
      <c r="C3189" s="108">
        <v>2010702</v>
      </c>
      <c r="D3189" s="109" t="s">
        <v>2187</v>
      </c>
      <c r="E3189" s="107">
        <v>328710</v>
      </c>
      <c r="F3189" s="108">
        <v>2010702</v>
      </c>
      <c r="G3189" s="107">
        <v>328710</v>
      </c>
      <c r="H3189" s="56"/>
    </row>
    <row r="3190" spans="2:8" ht="15" x14ac:dyDescent="0.2">
      <c r="B3190" s="107">
        <v>328711</v>
      </c>
      <c r="C3190" s="108">
        <v>2010703</v>
      </c>
      <c r="D3190" s="109" t="s">
        <v>2188</v>
      </c>
      <c r="E3190" s="107">
        <v>328711</v>
      </c>
      <c r="F3190" s="108">
        <v>2010703</v>
      </c>
      <c r="G3190" s="107">
        <v>328711</v>
      </c>
      <c r="H3190" s="56"/>
    </row>
    <row r="3191" spans="2:8" ht="15" x14ac:dyDescent="0.2">
      <c r="B3191" s="107">
        <v>328712</v>
      </c>
      <c r="C3191" s="108">
        <v>2010704</v>
      </c>
      <c r="D3191" s="109" t="s">
        <v>2189</v>
      </c>
      <c r="E3191" s="107">
        <v>328712</v>
      </c>
      <c r="F3191" s="108">
        <v>2010704</v>
      </c>
      <c r="G3191" s="107">
        <v>328712</v>
      </c>
      <c r="H3191" s="56"/>
    </row>
    <row r="3192" spans="2:8" ht="15" x14ac:dyDescent="0.2">
      <c r="B3192" s="107">
        <v>328713</v>
      </c>
      <c r="C3192" s="108">
        <v>2010705</v>
      </c>
      <c r="D3192" s="109" t="s">
        <v>2190</v>
      </c>
      <c r="E3192" s="107">
        <v>328713</v>
      </c>
      <c r="F3192" s="108">
        <v>2010705</v>
      </c>
      <c r="G3192" s="107">
        <v>328713</v>
      </c>
      <c r="H3192" s="56"/>
    </row>
    <row r="3193" spans="2:8" ht="15" x14ac:dyDescent="0.2">
      <c r="B3193" s="107">
        <v>328714</v>
      </c>
      <c r="C3193" s="108">
        <v>2010706</v>
      </c>
      <c r="D3193" s="109" t="s">
        <v>2191</v>
      </c>
      <c r="E3193" s="107">
        <v>328714</v>
      </c>
      <c r="F3193" s="108">
        <v>2010706</v>
      </c>
      <c r="G3193" s="107">
        <v>328714</v>
      </c>
      <c r="H3193" s="56"/>
    </row>
    <row r="3194" spans="2:8" ht="15" x14ac:dyDescent="0.2">
      <c r="B3194" s="107">
        <v>328715</v>
      </c>
      <c r="C3194" s="108">
        <v>2010707</v>
      </c>
      <c r="D3194" s="109" t="s">
        <v>2192</v>
      </c>
      <c r="E3194" s="107">
        <v>328715</v>
      </c>
      <c r="F3194" s="108">
        <v>2010707</v>
      </c>
      <c r="G3194" s="107">
        <v>328715</v>
      </c>
      <c r="H3194" s="56"/>
    </row>
    <row r="3195" spans="2:8" ht="15" x14ac:dyDescent="0.2">
      <c r="B3195" s="107">
        <v>328720</v>
      </c>
      <c r="C3195" s="108">
        <v>2010708</v>
      </c>
      <c r="D3195" s="109" t="s">
        <v>2193</v>
      </c>
      <c r="E3195" s="107">
        <v>328720</v>
      </c>
      <c r="F3195" s="108">
        <v>2010708</v>
      </c>
      <c r="G3195" s="107">
        <v>328720</v>
      </c>
      <c r="H3195" s="56"/>
    </row>
    <row r="3196" spans="2:8" ht="15" x14ac:dyDescent="0.2">
      <c r="B3196" s="107">
        <v>328721</v>
      </c>
      <c r="C3196" s="108">
        <v>2010709</v>
      </c>
      <c r="D3196" s="109" t="s">
        <v>2194</v>
      </c>
      <c r="E3196" s="107">
        <v>328721</v>
      </c>
      <c r="F3196" s="108">
        <v>2010709</v>
      </c>
      <c r="G3196" s="107">
        <v>328721</v>
      </c>
      <c r="H3196" s="56"/>
    </row>
    <row r="3197" spans="2:8" ht="15" x14ac:dyDescent="0.2">
      <c r="B3197" s="107">
        <v>328722</v>
      </c>
      <c r="C3197" s="108">
        <v>2010710</v>
      </c>
      <c r="D3197" s="109" t="s">
        <v>2195</v>
      </c>
      <c r="E3197" s="107">
        <v>328722</v>
      </c>
      <c r="F3197" s="108">
        <v>2010710</v>
      </c>
      <c r="G3197" s="107">
        <v>328722</v>
      </c>
      <c r="H3197" s="56"/>
    </row>
    <row r="3198" spans="2:8" ht="15" x14ac:dyDescent="0.2">
      <c r="B3198" s="107">
        <v>328723</v>
      </c>
      <c r="C3198" s="108">
        <v>2010711</v>
      </c>
      <c r="D3198" s="109" t="s">
        <v>2196</v>
      </c>
      <c r="E3198" s="107">
        <v>328723</v>
      </c>
      <c r="F3198" s="108">
        <v>2010711</v>
      </c>
      <c r="G3198" s="107">
        <v>328723</v>
      </c>
      <c r="H3198" s="56"/>
    </row>
    <row r="3199" spans="2:8" ht="15" x14ac:dyDescent="0.2">
      <c r="B3199" s="107">
        <v>328724</v>
      </c>
      <c r="C3199" s="108">
        <v>2010712</v>
      </c>
      <c r="D3199" s="109" t="s">
        <v>2197</v>
      </c>
      <c r="E3199" s="107">
        <v>328724</v>
      </c>
      <c r="F3199" s="108">
        <v>2010712</v>
      </c>
      <c r="G3199" s="107">
        <v>328724</v>
      </c>
      <c r="H3199" s="56"/>
    </row>
    <row r="3200" spans="2:8" ht="15" x14ac:dyDescent="0.2">
      <c r="B3200" s="107">
        <v>328725</v>
      </c>
      <c r="C3200" s="108">
        <v>2010713</v>
      </c>
      <c r="D3200" s="109" t="s">
        <v>2198</v>
      </c>
      <c r="E3200" s="107">
        <v>328725</v>
      </c>
      <c r="F3200" s="108">
        <v>2010713</v>
      </c>
      <c r="G3200" s="107">
        <v>328725</v>
      </c>
      <c r="H3200" s="56"/>
    </row>
    <row r="3201" spans="2:8" ht="15" x14ac:dyDescent="0.2">
      <c r="B3201" s="107">
        <v>328730</v>
      </c>
      <c r="C3201" s="108">
        <v>2010714</v>
      </c>
      <c r="D3201" s="109" t="s">
        <v>2199</v>
      </c>
      <c r="E3201" s="107">
        <v>328730</v>
      </c>
      <c r="F3201" s="108">
        <v>2010714</v>
      </c>
      <c r="G3201" s="107">
        <v>328730</v>
      </c>
      <c r="H3201" s="56"/>
    </row>
    <row r="3202" spans="2:8" ht="15" x14ac:dyDescent="0.2">
      <c r="B3202" s="107">
        <v>328731</v>
      </c>
      <c r="C3202" s="108">
        <v>2010715</v>
      </c>
      <c r="D3202" s="109" t="s">
        <v>2200</v>
      </c>
      <c r="E3202" s="107">
        <v>328731</v>
      </c>
      <c r="F3202" s="108">
        <v>2010715</v>
      </c>
      <c r="G3202" s="107">
        <v>328731</v>
      </c>
      <c r="H3202" s="56"/>
    </row>
    <row r="3203" spans="2:8" ht="15" x14ac:dyDescent="0.2">
      <c r="B3203" s="107">
        <v>328732</v>
      </c>
      <c r="C3203" s="108">
        <v>2010716</v>
      </c>
      <c r="D3203" s="109" t="s">
        <v>2201</v>
      </c>
      <c r="E3203" s="107">
        <v>328732</v>
      </c>
      <c r="F3203" s="108">
        <v>2010716</v>
      </c>
      <c r="G3203" s="107">
        <v>328732</v>
      </c>
      <c r="H3203" s="56"/>
    </row>
    <row r="3204" spans="2:8" ht="15" x14ac:dyDescent="0.2">
      <c r="B3204" s="107">
        <v>328733</v>
      </c>
      <c r="C3204" s="108">
        <v>2010717</v>
      </c>
      <c r="D3204" s="109" t="s">
        <v>2202</v>
      </c>
      <c r="E3204" s="107">
        <v>328733</v>
      </c>
      <c r="F3204" s="108">
        <v>2010717</v>
      </c>
      <c r="G3204" s="107">
        <v>328733</v>
      </c>
      <c r="H3204" s="56"/>
    </row>
    <row r="3205" spans="2:8" ht="15" x14ac:dyDescent="0.2">
      <c r="B3205" s="107">
        <v>328734</v>
      </c>
      <c r="C3205" s="108">
        <v>2010718</v>
      </c>
      <c r="D3205" s="109" t="s">
        <v>2203</v>
      </c>
      <c r="E3205" s="107">
        <v>328734</v>
      </c>
      <c r="F3205" s="108">
        <v>2010718</v>
      </c>
      <c r="G3205" s="107">
        <v>328734</v>
      </c>
      <c r="H3205" s="56"/>
    </row>
    <row r="3206" spans="2:8" ht="15" x14ac:dyDescent="0.2">
      <c r="B3206" s="107">
        <v>328735</v>
      </c>
      <c r="C3206" s="108">
        <v>2010719</v>
      </c>
      <c r="D3206" s="109" t="s">
        <v>2204</v>
      </c>
      <c r="E3206" s="107">
        <v>328735</v>
      </c>
      <c r="F3206" s="108">
        <v>2010719</v>
      </c>
      <c r="G3206" s="107">
        <v>328735</v>
      </c>
      <c r="H3206" s="56"/>
    </row>
    <row r="3207" spans="2:8" ht="15" x14ac:dyDescent="0.2">
      <c r="B3207" s="107">
        <v>328740</v>
      </c>
      <c r="C3207" s="108">
        <v>2010720</v>
      </c>
      <c r="D3207" s="109" t="s">
        <v>2205</v>
      </c>
      <c r="E3207" s="107">
        <v>328740</v>
      </c>
      <c r="F3207" s="108">
        <v>2010720</v>
      </c>
      <c r="G3207" s="107">
        <v>328740</v>
      </c>
      <c r="H3207" s="56"/>
    </row>
    <row r="3208" spans="2:8" ht="15" x14ac:dyDescent="0.2">
      <c r="B3208" s="107">
        <v>328741</v>
      </c>
      <c r="C3208" s="108">
        <v>2010721</v>
      </c>
      <c r="D3208" s="109" t="s">
        <v>2206</v>
      </c>
      <c r="E3208" s="107">
        <v>328741</v>
      </c>
      <c r="F3208" s="108">
        <v>2010721</v>
      </c>
      <c r="G3208" s="107">
        <v>328741</v>
      </c>
      <c r="H3208" s="56"/>
    </row>
    <row r="3209" spans="2:8" ht="15" x14ac:dyDescent="0.2">
      <c r="B3209" s="107">
        <v>328742</v>
      </c>
      <c r="C3209" s="108">
        <v>2010722</v>
      </c>
      <c r="D3209" s="109" t="s">
        <v>2207</v>
      </c>
      <c r="E3209" s="107">
        <v>328742</v>
      </c>
      <c r="F3209" s="108">
        <v>2010722</v>
      </c>
      <c r="G3209" s="107">
        <v>328742</v>
      </c>
      <c r="H3209" s="56"/>
    </row>
    <row r="3210" spans="2:8" ht="15" x14ac:dyDescent="0.2">
      <c r="B3210" s="107">
        <v>328743</v>
      </c>
      <c r="C3210" s="108">
        <v>2010723</v>
      </c>
      <c r="D3210" s="109" t="s">
        <v>2208</v>
      </c>
      <c r="E3210" s="107">
        <v>328743</v>
      </c>
      <c r="F3210" s="108">
        <v>2010723</v>
      </c>
      <c r="G3210" s="107">
        <v>328743</v>
      </c>
      <c r="H3210" s="56"/>
    </row>
    <row r="3211" spans="2:8" ht="15" x14ac:dyDescent="0.2">
      <c r="B3211" s="107">
        <v>328744</v>
      </c>
      <c r="C3211" s="108">
        <v>2010724</v>
      </c>
      <c r="D3211" s="109" t="s">
        <v>2209</v>
      </c>
      <c r="E3211" s="107">
        <v>328744</v>
      </c>
      <c r="F3211" s="108">
        <v>2010724</v>
      </c>
      <c r="G3211" s="107">
        <v>328744</v>
      </c>
      <c r="H3211" s="56"/>
    </row>
    <row r="3212" spans="2:8" ht="15" x14ac:dyDescent="0.2">
      <c r="B3212" s="107">
        <v>328745</v>
      </c>
      <c r="C3212" s="108">
        <v>2010725</v>
      </c>
      <c r="D3212" s="109" t="s">
        <v>2210</v>
      </c>
      <c r="E3212" s="107">
        <v>328745</v>
      </c>
      <c r="F3212" s="108">
        <v>2010725</v>
      </c>
      <c r="G3212" s="107">
        <v>328745</v>
      </c>
      <c r="H3212" s="56"/>
    </row>
    <row r="3213" spans="2:8" ht="15" x14ac:dyDescent="0.2">
      <c r="B3213" s="107">
        <v>328750</v>
      </c>
      <c r="C3213" s="108">
        <v>2010726</v>
      </c>
      <c r="D3213" s="109" t="s">
        <v>2211</v>
      </c>
      <c r="E3213" s="107">
        <v>328750</v>
      </c>
      <c r="F3213" s="108">
        <v>2010726</v>
      </c>
      <c r="G3213" s="107">
        <v>328750</v>
      </c>
      <c r="H3213" s="56"/>
    </row>
    <row r="3214" spans="2:8" ht="15" x14ac:dyDescent="0.2">
      <c r="B3214" s="107">
        <v>328751</v>
      </c>
      <c r="C3214" s="108">
        <v>2010727</v>
      </c>
      <c r="D3214" s="109" t="s">
        <v>2212</v>
      </c>
      <c r="E3214" s="107">
        <v>328751</v>
      </c>
      <c r="F3214" s="108">
        <v>2010727</v>
      </c>
      <c r="G3214" s="107">
        <v>328751</v>
      </c>
      <c r="H3214" s="56"/>
    </row>
    <row r="3215" spans="2:8" ht="15" x14ac:dyDescent="0.2">
      <c r="B3215" s="107">
        <v>328752</v>
      </c>
      <c r="C3215" s="108">
        <v>2010728</v>
      </c>
      <c r="D3215" s="109" t="s">
        <v>2213</v>
      </c>
      <c r="E3215" s="107">
        <v>328752</v>
      </c>
      <c r="F3215" s="108">
        <v>2010728</v>
      </c>
      <c r="G3215" s="107">
        <v>328752</v>
      </c>
      <c r="H3215" s="56"/>
    </row>
    <row r="3216" spans="2:8" ht="15" x14ac:dyDescent="0.2">
      <c r="B3216" s="107">
        <v>328753</v>
      </c>
      <c r="C3216" s="108">
        <v>2010729</v>
      </c>
      <c r="D3216" s="109" t="s">
        <v>2214</v>
      </c>
      <c r="E3216" s="107">
        <v>328753</v>
      </c>
      <c r="F3216" s="108">
        <v>2010729</v>
      </c>
      <c r="G3216" s="107">
        <v>328753</v>
      </c>
      <c r="H3216" s="56"/>
    </row>
    <row r="3217" spans="2:8" ht="15" x14ac:dyDescent="0.2">
      <c r="B3217" s="107">
        <v>328754</v>
      </c>
      <c r="C3217" s="108">
        <v>2010730</v>
      </c>
      <c r="D3217" s="109" t="s">
        <v>2215</v>
      </c>
      <c r="E3217" s="107">
        <v>328754</v>
      </c>
      <c r="F3217" s="108">
        <v>2010730</v>
      </c>
      <c r="G3217" s="107">
        <v>328754</v>
      </c>
      <c r="H3217" s="56"/>
    </row>
    <row r="3218" spans="2:8" ht="15" x14ac:dyDescent="0.2">
      <c r="B3218" s="107">
        <v>328755</v>
      </c>
      <c r="C3218" s="108">
        <v>2010731</v>
      </c>
      <c r="D3218" s="109" t="s">
        <v>2216</v>
      </c>
      <c r="E3218" s="107">
        <v>328755</v>
      </c>
      <c r="F3218" s="108">
        <v>2010731</v>
      </c>
      <c r="G3218" s="107">
        <v>328755</v>
      </c>
      <c r="H3218" s="56"/>
    </row>
    <row r="3219" spans="2:8" ht="15" x14ac:dyDescent="0.2">
      <c r="B3219" s="107">
        <v>328760</v>
      </c>
      <c r="C3219" s="108">
        <v>2010732</v>
      </c>
      <c r="D3219" s="109" t="s">
        <v>2217</v>
      </c>
      <c r="E3219" s="107">
        <v>328760</v>
      </c>
      <c r="F3219" s="108">
        <v>2010732</v>
      </c>
      <c r="G3219" s="107">
        <v>328760</v>
      </c>
      <c r="H3219" s="56"/>
    </row>
    <row r="3220" spans="2:8" ht="15" x14ac:dyDescent="0.2">
      <c r="B3220" s="107">
        <v>328761</v>
      </c>
      <c r="C3220" s="108">
        <v>2010733</v>
      </c>
      <c r="D3220" s="109" t="s">
        <v>2218</v>
      </c>
      <c r="E3220" s="107">
        <v>328761</v>
      </c>
      <c r="F3220" s="108">
        <v>2010733</v>
      </c>
      <c r="G3220" s="107">
        <v>328761</v>
      </c>
      <c r="H3220" s="56"/>
    </row>
    <row r="3221" spans="2:8" ht="15" x14ac:dyDescent="0.2">
      <c r="B3221" s="107">
        <v>328762</v>
      </c>
      <c r="C3221" s="108">
        <v>2010734</v>
      </c>
      <c r="D3221" s="109" t="s">
        <v>2219</v>
      </c>
      <c r="E3221" s="107">
        <v>328762</v>
      </c>
      <c r="F3221" s="108">
        <v>2010734</v>
      </c>
      <c r="G3221" s="107">
        <v>328762</v>
      </c>
      <c r="H3221" s="56"/>
    </row>
    <row r="3222" spans="2:8" ht="15" x14ac:dyDescent="0.2">
      <c r="B3222" s="107">
        <v>328763</v>
      </c>
      <c r="C3222" s="108">
        <v>2010735</v>
      </c>
      <c r="D3222" s="109" t="s">
        <v>2220</v>
      </c>
      <c r="E3222" s="107">
        <v>328763</v>
      </c>
      <c r="F3222" s="108">
        <v>2010735</v>
      </c>
      <c r="G3222" s="107">
        <v>328763</v>
      </c>
      <c r="H3222" s="56"/>
    </row>
    <row r="3223" spans="2:8" ht="15" x14ac:dyDescent="0.2">
      <c r="B3223" s="107">
        <v>328764</v>
      </c>
      <c r="C3223" s="108">
        <v>2010736</v>
      </c>
      <c r="D3223" s="109" t="s">
        <v>2221</v>
      </c>
      <c r="E3223" s="107">
        <v>328764</v>
      </c>
      <c r="F3223" s="108">
        <v>2010736</v>
      </c>
      <c r="G3223" s="107">
        <v>328764</v>
      </c>
      <c r="H3223" s="56"/>
    </row>
    <row r="3224" spans="2:8" ht="15" x14ac:dyDescent="0.2">
      <c r="B3224" s="107">
        <v>328765</v>
      </c>
      <c r="C3224" s="108">
        <v>2010737</v>
      </c>
      <c r="D3224" s="109" t="s">
        <v>2222</v>
      </c>
      <c r="E3224" s="107">
        <v>328765</v>
      </c>
      <c r="F3224" s="108">
        <v>2010737</v>
      </c>
      <c r="G3224" s="107">
        <v>328765</v>
      </c>
      <c r="H3224" s="56"/>
    </row>
    <row r="3225" spans="2:8" ht="15" x14ac:dyDescent="0.2">
      <c r="B3225" s="107">
        <v>328770</v>
      </c>
      <c r="C3225" s="108">
        <v>2010738</v>
      </c>
      <c r="D3225" s="109" t="s">
        <v>2223</v>
      </c>
      <c r="E3225" s="107">
        <v>328770</v>
      </c>
      <c r="F3225" s="108">
        <v>2010738</v>
      </c>
      <c r="G3225" s="107">
        <v>328770</v>
      </c>
      <c r="H3225" s="56"/>
    </row>
    <row r="3226" spans="2:8" ht="15" x14ac:dyDescent="0.2">
      <c r="B3226" s="107">
        <v>328771</v>
      </c>
      <c r="C3226" s="108">
        <v>2010739</v>
      </c>
      <c r="D3226" s="109" t="s">
        <v>2224</v>
      </c>
      <c r="E3226" s="107">
        <v>328771</v>
      </c>
      <c r="F3226" s="108">
        <v>2010739</v>
      </c>
      <c r="G3226" s="107">
        <v>328771</v>
      </c>
      <c r="H3226" s="56"/>
    </row>
    <row r="3227" spans="2:8" ht="15" x14ac:dyDescent="0.2">
      <c r="B3227" s="107">
        <v>328772</v>
      </c>
      <c r="C3227" s="108">
        <v>2010740</v>
      </c>
      <c r="D3227" s="109" t="s">
        <v>2225</v>
      </c>
      <c r="E3227" s="107">
        <v>328772</v>
      </c>
      <c r="F3227" s="108">
        <v>2010740</v>
      </c>
      <c r="G3227" s="107">
        <v>328772</v>
      </c>
      <c r="H3227" s="56"/>
    </row>
    <row r="3228" spans="2:8" ht="15" x14ac:dyDescent="0.2">
      <c r="B3228" s="107">
        <v>328773</v>
      </c>
      <c r="C3228" s="108">
        <v>2010741</v>
      </c>
      <c r="D3228" s="109" t="s">
        <v>2226</v>
      </c>
      <c r="E3228" s="107">
        <v>328773</v>
      </c>
      <c r="F3228" s="108">
        <v>2010741</v>
      </c>
      <c r="G3228" s="107">
        <v>328773</v>
      </c>
      <c r="H3228" s="56"/>
    </row>
    <row r="3229" spans="2:8" ht="15" x14ac:dyDescent="0.2">
      <c r="B3229" s="107">
        <v>328774</v>
      </c>
      <c r="C3229" s="108">
        <v>2010742</v>
      </c>
      <c r="D3229" s="109" t="s">
        <v>2227</v>
      </c>
      <c r="E3229" s="107">
        <v>328774</v>
      </c>
      <c r="F3229" s="108">
        <v>2010742</v>
      </c>
      <c r="G3229" s="107">
        <v>328774</v>
      </c>
      <c r="H3229" s="56"/>
    </row>
    <row r="3230" spans="2:8" ht="15" x14ac:dyDescent="0.2">
      <c r="B3230" s="107">
        <v>328775</v>
      </c>
      <c r="C3230" s="108">
        <v>2010743</v>
      </c>
      <c r="D3230" s="109" t="s">
        <v>2228</v>
      </c>
      <c r="E3230" s="107">
        <v>328775</v>
      </c>
      <c r="F3230" s="108">
        <v>2010743</v>
      </c>
      <c r="G3230" s="107">
        <v>328775</v>
      </c>
      <c r="H3230" s="56"/>
    </row>
    <row r="3231" spans="2:8" ht="15" x14ac:dyDescent="0.2">
      <c r="B3231" s="107">
        <v>328780</v>
      </c>
      <c r="C3231" s="108">
        <v>2010744</v>
      </c>
      <c r="D3231" s="109" t="s">
        <v>2229</v>
      </c>
      <c r="E3231" s="107">
        <v>328780</v>
      </c>
      <c r="F3231" s="108">
        <v>2010744</v>
      </c>
      <c r="G3231" s="107">
        <v>328780</v>
      </c>
      <c r="H3231" s="56"/>
    </row>
    <row r="3232" spans="2:8" ht="15" x14ac:dyDescent="0.2">
      <c r="B3232" s="107">
        <v>328781</v>
      </c>
      <c r="C3232" s="108">
        <v>2010745</v>
      </c>
      <c r="D3232" s="109" t="s">
        <v>2230</v>
      </c>
      <c r="E3232" s="107">
        <v>328781</v>
      </c>
      <c r="F3232" s="108">
        <v>2010745</v>
      </c>
      <c r="G3232" s="107">
        <v>328781</v>
      </c>
      <c r="H3232" s="56"/>
    </row>
    <row r="3233" spans="2:8" ht="15" x14ac:dyDescent="0.2">
      <c r="B3233" s="107">
        <v>328782</v>
      </c>
      <c r="C3233" s="108">
        <v>2010746</v>
      </c>
      <c r="D3233" s="109" t="s">
        <v>2231</v>
      </c>
      <c r="E3233" s="107">
        <v>328782</v>
      </c>
      <c r="F3233" s="108">
        <v>2010746</v>
      </c>
      <c r="G3233" s="107">
        <v>328782</v>
      </c>
      <c r="H3233" s="56"/>
    </row>
    <row r="3234" spans="2:8" ht="15" x14ac:dyDescent="0.2">
      <c r="B3234" s="107">
        <v>328783</v>
      </c>
      <c r="C3234" s="108">
        <v>2010747</v>
      </c>
      <c r="D3234" s="109" t="s">
        <v>2232</v>
      </c>
      <c r="E3234" s="107">
        <v>328783</v>
      </c>
      <c r="F3234" s="108">
        <v>2010747</v>
      </c>
      <c r="G3234" s="107">
        <v>328783</v>
      </c>
      <c r="H3234" s="56"/>
    </row>
    <row r="3235" spans="2:8" ht="15" x14ac:dyDescent="0.2">
      <c r="B3235" s="107">
        <v>328784</v>
      </c>
      <c r="C3235" s="108">
        <v>2010748</v>
      </c>
      <c r="D3235" s="109" t="s">
        <v>2233</v>
      </c>
      <c r="E3235" s="107">
        <v>328784</v>
      </c>
      <c r="F3235" s="108">
        <v>2010748</v>
      </c>
      <c r="G3235" s="107">
        <v>328784</v>
      </c>
      <c r="H3235" s="56"/>
    </row>
    <row r="3236" spans="2:8" ht="15" x14ac:dyDescent="0.2">
      <c r="B3236" s="107">
        <v>328785</v>
      </c>
      <c r="C3236" s="108">
        <v>2010749</v>
      </c>
      <c r="D3236" s="109" t="s">
        <v>2234</v>
      </c>
      <c r="E3236" s="107">
        <v>328785</v>
      </c>
      <c r="F3236" s="108">
        <v>2010749</v>
      </c>
      <c r="G3236" s="107">
        <v>328785</v>
      </c>
      <c r="H3236" s="56"/>
    </row>
    <row r="3237" spans="2:8" ht="15" x14ac:dyDescent="0.2">
      <c r="B3237" s="107">
        <v>328790</v>
      </c>
      <c r="C3237" s="108">
        <v>2010750</v>
      </c>
      <c r="D3237" s="109" t="s">
        <v>2235</v>
      </c>
      <c r="E3237" s="107">
        <v>328790</v>
      </c>
      <c r="F3237" s="108">
        <v>2010750</v>
      </c>
      <c r="G3237" s="107">
        <v>328790</v>
      </c>
      <c r="H3237" s="56"/>
    </row>
    <row r="3238" spans="2:8" ht="15" x14ac:dyDescent="0.2">
      <c r="B3238" s="107">
        <v>328791</v>
      </c>
      <c r="C3238" s="108">
        <v>2010751</v>
      </c>
      <c r="D3238" s="109" t="s">
        <v>2236</v>
      </c>
      <c r="E3238" s="107">
        <v>328791</v>
      </c>
      <c r="F3238" s="108">
        <v>2010751</v>
      </c>
      <c r="G3238" s="107">
        <v>328791</v>
      </c>
      <c r="H3238" s="56"/>
    </row>
    <row r="3239" spans="2:8" ht="15" x14ac:dyDescent="0.2">
      <c r="B3239" s="107">
        <v>328792</v>
      </c>
      <c r="C3239" s="108">
        <v>2010752</v>
      </c>
      <c r="D3239" s="109" t="s">
        <v>2237</v>
      </c>
      <c r="E3239" s="107">
        <v>328792</v>
      </c>
      <c r="F3239" s="108">
        <v>2010752</v>
      </c>
      <c r="G3239" s="107">
        <v>328792</v>
      </c>
      <c r="H3239" s="56"/>
    </row>
    <row r="3240" spans="2:8" ht="15" x14ac:dyDescent="0.2">
      <c r="B3240" s="107">
        <v>328793</v>
      </c>
      <c r="C3240" s="108">
        <v>2010753</v>
      </c>
      <c r="D3240" s="109" t="s">
        <v>2238</v>
      </c>
      <c r="E3240" s="107">
        <v>328793</v>
      </c>
      <c r="F3240" s="108">
        <v>2010753</v>
      </c>
      <c r="G3240" s="107">
        <v>328793</v>
      </c>
      <c r="H3240" s="56"/>
    </row>
    <row r="3241" spans="2:8" ht="15" x14ac:dyDescent="0.2">
      <c r="B3241" s="107">
        <v>328794</v>
      </c>
      <c r="C3241" s="108">
        <v>2010754</v>
      </c>
      <c r="D3241" s="109" t="s">
        <v>2239</v>
      </c>
      <c r="E3241" s="107">
        <v>328794</v>
      </c>
      <c r="F3241" s="108">
        <v>2010754</v>
      </c>
      <c r="G3241" s="107">
        <v>328794</v>
      </c>
      <c r="H3241" s="56"/>
    </row>
    <row r="3242" spans="2:8" ht="15" x14ac:dyDescent="0.2">
      <c r="B3242" s="107">
        <v>328795</v>
      </c>
      <c r="C3242" s="108">
        <v>2010755</v>
      </c>
      <c r="D3242" s="109" t="s">
        <v>2240</v>
      </c>
      <c r="E3242" s="107">
        <v>328795</v>
      </c>
      <c r="F3242" s="108">
        <v>2010755</v>
      </c>
      <c r="G3242" s="107">
        <v>328795</v>
      </c>
      <c r="H3242" s="56"/>
    </row>
    <row r="3243" spans="2:8" ht="15" x14ac:dyDescent="0.2">
      <c r="B3243" s="107">
        <v>328800</v>
      </c>
      <c r="C3243" s="108">
        <v>2010757</v>
      </c>
      <c r="D3243" s="109" t="s">
        <v>2241</v>
      </c>
      <c r="E3243" s="107">
        <v>328800</v>
      </c>
      <c r="F3243" s="108">
        <v>2010757</v>
      </c>
      <c r="G3243" s="107">
        <v>328800</v>
      </c>
      <c r="H3243" s="56"/>
    </row>
    <row r="3244" spans="2:8" ht="15" x14ac:dyDescent="0.2">
      <c r="B3244" s="107">
        <v>328801</v>
      </c>
      <c r="C3244" s="108">
        <v>2010758</v>
      </c>
      <c r="D3244" s="109" t="s">
        <v>2242</v>
      </c>
      <c r="E3244" s="107">
        <v>328801</v>
      </c>
      <c r="F3244" s="108">
        <v>2010758</v>
      </c>
      <c r="G3244" s="107">
        <v>328801</v>
      </c>
      <c r="H3244" s="56"/>
    </row>
    <row r="3245" spans="2:8" ht="15" x14ac:dyDescent="0.2">
      <c r="B3245" s="107">
        <v>328802</v>
      </c>
      <c r="C3245" s="108">
        <v>2010759</v>
      </c>
      <c r="D3245" s="109" t="s">
        <v>2243</v>
      </c>
      <c r="E3245" s="107">
        <v>328802</v>
      </c>
      <c r="F3245" s="108">
        <v>2010759</v>
      </c>
      <c r="G3245" s="107">
        <v>328802</v>
      </c>
      <c r="H3245" s="56"/>
    </row>
    <row r="3246" spans="2:8" ht="15" x14ac:dyDescent="0.2">
      <c r="B3246" s="107">
        <v>328803</v>
      </c>
      <c r="C3246" s="108">
        <v>2010760</v>
      </c>
      <c r="D3246" s="109" t="s">
        <v>2244</v>
      </c>
      <c r="E3246" s="107">
        <v>328803</v>
      </c>
      <c r="F3246" s="108">
        <v>2010760</v>
      </c>
      <c r="G3246" s="107">
        <v>328803</v>
      </c>
      <c r="H3246" s="56"/>
    </row>
    <row r="3247" spans="2:8" ht="15" x14ac:dyDescent="0.2">
      <c r="B3247" s="107">
        <v>328804</v>
      </c>
      <c r="C3247" s="108">
        <v>2010761</v>
      </c>
      <c r="D3247" s="109" t="s">
        <v>2245</v>
      </c>
      <c r="E3247" s="107">
        <v>328804</v>
      </c>
      <c r="F3247" s="108">
        <v>2010761</v>
      </c>
      <c r="G3247" s="107">
        <v>328804</v>
      </c>
      <c r="H3247" s="56"/>
    </row>
    <row r="3248" spans="2:8" ht="15" x14ac:dyDescent="0.2">
      <c r="B3248" s="107">
        <v>328805</v>
      </c>
      <c r="C3248" s="108">
        <v>2010762</v>
      </c>
      <c r="D3248" s="109" t="s">
        <v>2246</v>
      </c>
      <c r="E3248" s="107">
        <v>328805</v>
      </c>
      <c r="F3248" s="108">
        <v>2010762</v>
      </c>
      <c r="G3248" s="107">
        <v>328805</v>
      </c>
      <c r="H3248" s="56"/>
    </row>
    <row r="3249" spans="2:8" ht="15" x14ac:dyDescent="0.2">
      <c r="B3249" s="107">
        <v>328810</v>
      </c>
      <c r="C3249" s="108">
        <v>2010763</v>
      </c>
      <c r="D3249" s="109" t="s">
        <v>2247</v>
      </c>
      <c r="E3249" s="107">
        <v>328810</v>
      </c>
      <c r="F3249" s="108">
        <v>2010763</v>
      </c>
      <c r="G3249" s="107">
        <v>328810</v>
      </c>
      <c r="H3249" s="56"/>
    </row>
    <row r="3250" spans="2:8" ht="15" x14ac:dyDescent="0.2">
      <c r="B3250" s="107">
        <v>328811</v>
      </c>
      <c r="C3250" s="108">
        <v>2010764</v>
      </c>
      <c r="D3250" s="109" t="s">
        <v>2248</v>
      </c>
      <c r="E3250" s="107">
        <v>328811</v>
      </c>
      <c r="F3250" s="108">
        <v>2010764</v>
      </c>
      <c r="G3250" s="107">
        <v>328811</v>
      </c>
      <c r="H3250" s="56"/>
    </row>
    <row r="3251" spans="2:8" ht="15" x14ac:dyDescent="0.2">
      <c r="B3251" s="107">
        <v>328812</v>
      </c>
      <c r="C3251" s="108">
        <v>2010765</v>
      </c>
      <c r="D3251" s="109" t="s">
        <v>2249</v>
      </c>
      <c r="E3251" s="107">
        <v>328812</v>
      </c>
      <c r="F3251" s="108">
        <v>2010765</v>
      </c>
      <c r="G3251" s="107">
        <v>328812</v>
      </c>
      <c r="H3251" s="56"/>
    </row>
    <row r="3252" spans="2:8" ht="15" x14ac:dyDescent="0.2">
      <c r="B3252" s="107">
        <v>328813</v>
      </c>
      <c r="C3252" s="108">
        <v>2010766</v>
      </c>
      <c r="D3252" s="109" t="s">
        <v>2250</v>
      </c>
      <c r="E3252" s="107">
        <v>328813</v>
      </c>
      <c r="F3252" s="108">
        <v>2010766</v>
      </c>
      <c r="G3252" s="107">
        <v>328813</v>
      </c>
      <c r="H3252" s="56"/>
    </row>
    <row r="3253" spans="2:8" ht="15" x14ac:dyDescent="0.2">
      <c r="B3253" s="107">
        <v>328814</v>
      </c>
      <c r="C3253" s="108">
        <v>2010767</v>
      </c>
      <c r="D3253" s="109" t="s">
        <v>2251</v>
      </c>
      <c r="E3253" s="107">
        <v>328814</v>
      </c>
      <c r="F3253" s="108">
        <v>2010767</v>
      </c>
      <c r="G3253" s="107">
        <v>328814</v>
      </c>
      <c r="H3253" s="56"/>
    </row>
    <row r="3254" spans="2:8" ht="15" x14ac:dyDescent="0.2">
      <c r="B3254" s="107">
        <v>328815</v>
      </c>
      <c r="C3254" s="108">
        <v>2010768</v>
      </c>
      <c r="D3254" s="109" t="s">
        <v>2252</v>
      </c>
      <c r="E3254" s="107">
        <v>328815</v>
      </c>
      <c r="F3254" s="108">
        <v>2010768</v>
      </c>
      <c r="G3254" s="107">
        <v>328815</v>
      </c>
      <c r="H3254" s="56"/>
    </row>
    <row r="3255" spans="2:8" ht="15" x14ac:dyDescent="0.2">
      <c r="B3255" s="107">
        <v>328860</v>
      </c>
      <c r="C3255" s="108">
        <v>2010784</v>
      </c>
      <c r="D3255" s="109" t="s">
        <v>2254</v>
      </c>
      <c r="E3255" s="107">
        <v>328860</v>
      </c>
      <c r="F3255" s="108">
        <v>2010784</v>
      </c>
      <c r="G3255" s="107">
        <v>328860</v>
      </c>
      <c r="H3255" s="56"/>
    </row>
    <row r="3256" spans="2:8" ht="15" x14ac:dyDescent="0.2">
      <c r="B3256" s="107">
        <v>328861</v>
      </c>
      <c r="C3256" s="108">
        <v>2010785</v>
      </c>
      <c r="D3256" s="109" t="s">
        <v>2255</v>
      </c>
      <c r="E3256" s="107">
        <v>328861</v>
      </c>
      <c r="F3256" s="108">
        <v>2010785</v>
      </c>
      <c r="G3256" s="107">
        <v>328861</v>
      </c>
      <c r="H3256" s="56"/>
    </row>
    <row r="3257" spans="2:8" ht="15" x14ac:dyDescent="0.2">
      <c r="B3257" s="107">
        <v>328862</v>
      </c>
      <c r="C3257" s="108">
        <v>2010786</v>
      </c>
      <c r="D3257" s="109" t="s">
        <v>2256</v>
      </c>
      <c r="E3257" s="107">
        <v>328862</v>
      </c>
      <c r="F3257" s="108">
        <v>2010786</v>
      </c>
      <c r="G3257" s="107">
        <v>328862</v>
      </c>
      <c r="H3257" s="56"/>
    </row>
    <row r="3258" spans="2:8" ht="15" x14ac:dyDescent="0.2">
      <c r="B3258" s="107">
        <v>328863</v>
      </c>
      <c r="C3258" s="108">
        <v>2010787</v>
      </c>
      <c r="D3258" s="109" t="s">
        <v>2257</v>
      </c>
      <c r="E3258" s="107">
        <v>328863</v>
      </c>
      <c r="F3258" s="108">
        <v>2010787</v>
      </c>
      <c r="G3258" s="107">
        <v>328863</v>
      </c>
      <c r="H3258" s="56"/>
    </row>
    <row r="3259" spans="2:8" ht="15" x14ac:dyDescent="0.2">
      <c r="B3259" s="107">
        <v>328864</v>
      </c>
      <c r="C3259" s="108">
        <v>2010788</v>
      </c>
      <c r="D3259" s="109" t="s">
        <v>2258</v>
      </c>
      <c r="E3259" s="107">
        <v>328864</v>
      </c>
      <c r="F3259" s="108">
        <v>2010788</v>
      </c>
      <c r="G3259" s="107">
        <v>328864</v>
      </c>
      <c r="H3259" s="56"/>
    </row>
    <row r="3260" spans="2:8" ht="15" x14ac:dyDescent="0.2">
      <c r="B3260" s="107">
        <v>328865</v>
      </c>
      <c r="C3260" s="108">
        <v>2010789</v>
      </c>
      <c r="D3260" s="109" t="s">
        <v>2259</v>
      </c>
      <c r="E3260" s="107">
        <v>328865</v>
      </c>
      <c r="F3260" s="108">
        <v>2010789</v>
      </c>
      <c r="G3260" s="107">
        <v>328865</v>
      </c>
      <c r="H3260" s="56"/>
    </row>
    <row r="3261" spans="2:8" ht="15" x14ac:dyDescent="0.2">
      <c r="B3261" s="107">
        <v>328866</v>
      </c>
      <c r="C3261" s="108">
        <v>2010790</v>
      </c>
      <c r="D3261" s="109" t="s">
        <v>2260</v>
      </c>
      <c r="E3261" s="107">
        <v>328866</v>
      </c>
      <c r="F3261" s="108">
        <v>2010790</v>
      </c>
      <c r="G3261" s="107">
        <v>328866</v>
      </c>
      <c r="H3261" s="56"/>
    </row>
    <row r="3262" spans="2:8" ht="15" x14ac:dyDescent="0.2">
      <c r="B3262" s="107">
        <v>328867</v>
      </c>
      <c r="C3262" s="108">
        <v>2010791</v>
      </c>
      <c r="D3262" s="109" t="s">
        <v>2261</v>
      </c>
      <c r="E3262" s="107">
        <v>328867</v>
      </c>
      <c r="F3262" s="108">
        <v>2010791</v>
      </c>
      <c r="G3262" s="107">
        <v>328867</v>
      </c>
      <c r="H3262" s="56"/>
    </row>
    <row r="3263" spans="2:8" ht="15" x14ac:dyDescent="0.2">
      <c r="B3263" s="107">
        <v>328868</v>
      </c>
      <c r="C3263" s="108">
        <v>2010792</v>
      </c>
      <c r="D3263" s="109" t="s">
        <v>2262</v>
      </c>
      <c r="E3263" s="107">
        <v>328868</v>
      </c>
      <c r="F3263" s="108">
        <v>2010792</v>
      </c>
      <c r="G3263" s="107">
        <v>328868</v>
      </c>
      <c r="H3263" s="56"/>
    </row>
    <row r="3264" spans="2:8" ht="15" x14ac:dyDescent="0.2">
      <c r="B3264" s="107">
        <v>328869</v>
      </c>
      <c r="C3264" s="108">
        <v>2010793</v>
      </c>
      <c r="D3264" s="109" t="s">
        <v>2263</v>
      </c>
      <c r="E3264" s="107">
        <v>328869</v>
      </c>
      <c r="F3264" s="108">
        <v>2010793</v>
      </c>
      <c r="G3264" s="107">
        <v>328869</v>
      </c>
      <c r="H3264" s="56"/>
    </row>
    <row r="3265" spans="2:8" ht="15" x14ac:dyDescent="0.2">
      <c r="B3265" s="107">
        <v>328870</v>
      </c>
      <c r="C3265" s="108">
        <v>2010795</v>
      </c>
      <c r="D3265" s="109" t="s">
        <v>2265</v>
      </c>
      <c r="E3265" s="107">
        <v>328870</v>
      </c>
      <c r="F3265" s="108">
        <v>2010795</v>
      </c>
      <c r="G3265" s="107">
        <v>328870</v>
      </c>
      <c r="H3265" s="56"/>
    </row>
    <row r="3266" spans="2:8" ht="15" x14ac:dyDescent="0.2">
      <c r="B3266" s="107">
        <v>328871</v>
      </c>
      <c r="C3266" s="108">
        <v>2010796</v>
      </c>
      <c r="D3266" s="109" t="s">
        <v>2266</v>
      </c>
      <c r="E3266" s="107">
        <v>328871</v>
      </c>
      <c r="F3266" s="108">
        <v>2010796</v>
      </c>
      <c r="G3266" s="107">
        <v>328871</v>
      </c>
      <c r="H3266" s="56"/>
    </row>
    <row r="3267" spans="2:8" ht="15" x14ac:dyDescent="0.2">
      <c r="B3267" s="107">
        <v>329001</v>
      </c>
      <c r="C3267" s="108">
        <v>2010836</v>
      </c>
      <c r="D3267" s="109" t="s">
        <v>2267</v>
      </c>
      <c r="E3267" s="107">
        <v>329001</v>
      </c>
      <c r="F3267" s="108">
        <v>2010836</v>
      </c>
      <c r="G3267" s="107">
        <v>329001</v>
      </c>
      <c r="H3267" s="56"/>
    </row>
    <row r="3268" spans="2:8" ht="15" x14ac:dyDescent="0.2">
      <c r="B3268" s="107">
        <v>329003</v>
      </c>
      <c r="C3268" s="108">
        <v>2010837</v>
      </c>
      <c r="D3268" s="109" t="s">
        <v>2268</v>
      </c>
      <c r="E3268" s="107">
        <v>329003</v>
      </c>
      <c r="F3268" s="108">
        <v>2010837</v>
      </c>
      <c r="G3268" s="107">
        <v>329003</v>
      </c>
      <c r="H3268" s="56"/>
    </row>
    <row r="3269" spans="2:8" ht="15" x14ac:dyDescent="0.2">
      <c r="B3269" s="107">
        <v>329005</v>
      </c>
      <c r="C3269" s="108">
        <v>2010838</v>
      </c>
      <c r="D3269" s="109" t="s">
        <v>2269</v>
      </c>
      <c r="E3269" s="107">
        <v>329005</v>
      </c>
      <c r="F3269" s="108">
        <v>2010838</v>
      </c>
      <c r="G3269" s="107">
        <v>329005</v>
      </c>
      <c r="H3269" s="56"/>
    </row>
    <row r="3270" spans="2:8" ht="15" x14ac:dyDescent="0.2">
      <c r="B3270" s="107">
        <v>329011</v>
      </c>
      <c r="C3270" s="108">
        <v>2010839</v>
      </c>
      <c r="D3270" s="109" t="s">
        <v>8950</v>
      </c>
      <c r="E3270" s="107">
        <v>329011</v>
      </c>
      <c r="F3270" s="108">
        <v>2010839</v>
      </c>
      <c r="G3270" s="107">
        <v>329011</v>
      </c>
      <c r="H3270" s="56"/>
    </row>
    <row r="3271" spans="2:8" ht="15" x14ac:dyDescent="0.2">
      <c r="B3271" s="107">
        <v>329013</v>
      </c>
      <c r="C3271" s="108">
        <v>2010840</v>
      </c>
      <c r="D3271" s="109" t="s">
        <v>2270</v>
      </c>
      <c r="E3271" s="107">
        <v>329013</v>
      </c>
      <c r="F3271" s="108">
        <v>2010840</v>
      </c>
      <c r="G3271" s="107">
        <v>329013</v>
      </c>
      <c r="H3271" s="56"/>
    </row>
    <row r="3272" spans="2:8" ht="15" x14ac:dyDescent="0.2">
      <c r="B3272" s="107">
        <v>329015</v>
      </c>
      <c r="C3272" s="108">
        <v>2010841</v>
      </c>
      <c r="D3272" s="109" t="s">
        <v>2271</v>
      </c>
      <c r="E3272" s="107">
        <v>329015</v>
      </c>
      <c r="F3272" s="108">
        <v>2010841</v>
      </c>
      <c r="G3272" s="107">
        <v>329015</v>
      </c>
      <c r="H3272" s="56"/>
    </row>
    <row r="3273" spans="2:8" ht="15" x14ac:dyDescent="0.2">
      <c r="B3273" s="107">
        <v>329021</v>
      </c>
      <c r="C3273" s="108">
        <v>2010842</v>
      </c>
      <c r="D3273" s="109" t="s">
        <v>2272</v>
      </c>
      <c r="E3273" s="107">
        <v>329021</v>
      </c>
      <c r="F3273" s="108">
        <v>2010842</v>
      </c>
      <c r="G3273" s="107">
        <v>329021</v>
      </c>
      <c r="H3273" s="56"/>
    </row>
    <row r="3274" spans="2:8" ht="15" x14ac:dyDescent="0.2">
      <c r="B3274" s="107">
        <v>329023</v>
      </c>
      <c r="C3274" s="108">
        <v>2010843</v>
      </c>
      <c r="D3274" s="109" t="s">
        <v>2273</v>
      </c>
      <c r="E3274" s="107">
        <v>329023</v>
      </c>
      <c r="F3274" s="108">
        <v>2010843</v>
      </c>
      <c r="G3274" s="107">
        <v>329023</v>
      </c>
      <c r="H3274" s="56"/>
    </row>
    <row r="3275" spans="2:8" ht="15" x14ac:dyDescent="0.2">
      <c r="B3275" s="107">
        <v>329025</v>
      </c>
      <c r="C3275" s="108">
        <v>2010844</v>
      </c>
      <c r="D3275" s="109" t="s">
        <v>2274</v>
      </c>
      <c r="E3275" s="107">
        <v>329025</v>
      </c>
      <c r="F3275" s="108">
        <v>2010844</v>
      </c>
      <c r="G3275" s="107">
        <v>329025</v>
      </c>
      <c r="H3275" s="56"/>
    </row>
    <row r="3276" spans="2:8" ht="15" x14ac:dyDescent="0.2">
      <c r="B3276" s="107">
        <v>329031</v>
      </c>
      <c r="C3276" s="108">
        <v>2010845</v>
      </c>
      <c r="D3276" s="109" t="s">
        <v>8951</v>
      </c>
      <c r="E3276" s="107">
        <v>329031</v>
      </c>
      <c r="F3276" s="108">
        <v>2010845</v>
      </c>
      <c r="G3276" s="107">
        <v>329031</v>
      </c>
      <c r="H3276" s="56"/>
    </row>
    <row r="3277" spans="2:8" ht="15" x14ac:dyDescent="0.2">
      <c r="B3277" s="107">
        <v>329033</v>
      </c>
      <c r="C3277" s="108">
        <v>2010846</v>
      </c>
      <c r="D3277" s="109" t="s">
        <v>2275</v>
      </c>
      <c r="E3277" s="107">
        <v>329033</v>
      </c>
      <c r="F3277" s="108">
        <v>2010846</v>
      </c>
      <c r="G3277" s="107">
        <v>329033</v>
      </c>
      <c r="H3277" s="56"/>
    </row>
    <row r="3278" spans="2:8" ht="15" x14ac:dyDescent="0.2">
      <c r="B3278" s="107">
        <v>329035</v>
      </c>
      <c r="C3278" s="108">
        <v>2010847</v>
      </c>
      <c r="D3278" s="109" t="s">
        <v>2276</v>
      </c>
      <c r="E3278" s="107">
        <v>329035</v>
      </c>
      <c r="F3278" s="108">
        <v>2010847</v>
      </c>
      <c r="G3278" s="107">
        <v>329035</v>
      </c>
      <c r="H3278" s="56"/>
    </row>
    <row r="3279" spans="2:8" ht="15" x14ac:dyDescent="0.2">
      <c r="B3279" s="107">
        <v>329041</v>
      </c>
      <c r="C3279" s="108">
        <v>2010848</v>
      </c>
      <c r="D3279" s="109" t="s">
        <v>2277</v>
      </c>
      <c r="E3279" s="107">
        <v>329041</v>
      </c>
      <c r="F3279" s="108">
        <v>2010848</v>
      </c>
      <c r="G3279" s="107">
        <v>329041</v>
      </c>
      <c r="H3279" s="56"/>
    </row>
    <row r="3280" spans="2:8" ht="15" x14ac:dyDescent="0.2">
      <c r="B3280" s="107">
        <v>329043</v>
      </c>
      <c r="C3280" s="108">
        <v>2010849</v>
      </c>
      <c r="D3280" s="109" t="s">
        <v>2278</v>
      </c>
      <c r="E3280" s="107">
        <v>329043</v>
      </c>
      <c r="F3280" s="108">
        <v>2010849</v>
      </c>
      <c r="G3280" s="107">
        <v>329043</v>
      </c>
      <c r="H3280" s="56"/>
    </row>
    <row r="3281" spans="2:8" ht="15" x14ac:dyDescent="0.2">
      <c r="B3281" s="107">
        <v>329045</v>
      </c>
      <c r="C3281" s="108">
        <v>2010850</v>
      </c>
      <c r="D3281" s="109" t="s">
        <v>2279</v>
      </c>
      <c r="E3281" s="107">
        <v>329045</v>
      </c>
      <c r="F3281" s="108">
        <v>2010850</v>
      </c>
      <c r="G3281" s="107">
        <v>329045</v>
      </c>
      <c r="H3281" s="56"/>
    </row>
    <row r="3282" spans="2:8" ht="15" x14ac:dyDescent="0.2">
      <c r="B3282" s="107">
        <v>329051</v>
      </c>
      <c r="C3282" s="108">
        <v>2010851</v>
      </c>
      <c r="D3282" s="109" t="s">
        <v>2280</v>
      </c>
      <c r="E3282" s="107">
        <v>329051</v>
      </c>
      <c r="F3282" s="108">
        <v>2010851</v>
      </c>
      <c r="G3282" s="107">
        <v>329051</v>
      </c>
      <c r="H3282" s="56"/>
    </row>
    <row r="3283" spans="2:8" ht="15" x14ac:dyDescent="0.2">
      <c r="B3283" s="107">
        <v>329053</v>
      </c>
      <c r="C3283" s="108">
        <v>2010852</v>
      </c>
      <c r="D3283" s="109" t="s">
        <v>2281</v>
      </c>
      <c r="E3283" s="107">
        <v>329053</v>
      </c>
      <c r="F3283" s="108">
        <v>2010852</v>
      </c>
      <c r="G3283" s="107">
        <v>329053</v>
      </c>
      <c r="H3283" s="56"/>
    </row>
    <row r="3284" spans="2:8" ht="15" x14ac:dyDescent="0.2">
      <c r="B3284" s="107">
        <v>329055</v>
      </c>
      <c r="C3284" s="108">
        <v>2010853</v>
      </c>
      <c r="D3284" s="109" t="s">
        <v>2282</v>
      </c>
      <c r="E3284" s="107">
        <v>329055</v>
      </c>
      <c r="F3284" s="108">
        <v>2010853</v>
      </c>
      <c r="G3284" s="107">
        <v>329055</v>
      </c>
      <c r="H3284" s="56"/>
    </row>
    <row r="3285" spans="2:8" ht="15" x14ac:dyDescent="0.2">
      <c r="B3285" s="107">
        <v>329061</v>
      </c>
      <c r="C3285" s="108">
        <v>2010854</v>
      </c>
      <c r="D3285" s="109" t="s">
        <v>2283</v>
      </c>
      <c r="E3285" s="107">
        <v>329061</v>
      </c>
      <c r="F3285" s="108">
        <v>2010854</v>
      </c>
      <c r="G3285" s="107">
        <v>329061</v>
      </c>
      <c r="H3285" s="56"/>
    </row>
    <row r="3286" spans="2:8" ht="15" x14ac:dyDescent="0.2">
      <c r="B3286" s="107">
        <v>329063</v>
      </c>
      <c r="C3286" s="108">
        <v>2010855</v>
      </c>
      <c r="D3286" s="109" t="s">
        <v>2284</v>
      </c>
      <c r="E3286" s="107">
        <v>329063</v>
      </c>
      <c r="F3286" s="108">
        <v>2010855</v>
      </c>
      <c r="G3286" s="107">
        <v>329063</v>
      </c>
      <c r="H3286" s="56"/>
    </row>
    <row r="3287" spans="2:8" ht="15" x14ac:dyDescent="0.2">
      <c r="B3287" s="107">
        <v>329065</v>
      </c>
      <c r="C3287" s="108">
        <v>2010856</v>
      </c>
      <c r="D3287" s="109" t="s">
        <v>2285</v>
      </c>
      <c r="E3287" s="107">
        <v>329065</v>
      </c>
      <c r="F3287" s="108">
        <v>2010856</v>
      </c>
      <c r="G3287" s="107">
        <v>329065</v>
      </c>
      <c r="H3287" s="56"/>
    </row>
    <row r="3288" spans="2:8" ht="15" x14ac:dyDescent="0.2">
      <c r="B3288" s="107">
        <v>329071</v>
      </c>
      <c r="C3288" s="108">
        <v>2010857</v>
      </c>
      <c r="D3288" s="109" t="s">
        <v>2286</v>
      </c>
      <c r="E3288" s="107">
        <v>329071</v>
      </c>
      <c r="F3288" s="108">
        <v>2010857</v>
      </c>
      <c r="G3288" s="107">
        <v>329071</v>
      </c>
      <c r="H3288" s="56"/>
    </row>
    <row r="3289" spans="2:8" ht="15" x14ac:dyDescent="0.2">
      <c r="B3289" s="107">
        <v>329073</v>
      </c>
      <c r="C3289" s="108">
        <v>2010858</v>
      </c>
      <c r="D3289" s="109" t="s">
        <v>2287</v>
      </c>
      <c r="E3289" s="107">
        <v>329073</v>
      </c>
      <c r="F3289" s="108">
        <v>2010858</v>
      </c>
      <c r="G3289" s="107">
        <v>329073</v>
      </c>
      <c r="H3289" s="56"/>
    </row>
    <row r="3290" spans="2:8" ht="15" x14ac:dyDescent="0.2">
      <c r="B3290" s="107">
        <v>329075</v>
      </c>
      <c r="C3290" s="108">
        <v>2010859</v>
      </c>
      <c r="D3290" s="109" t="s">
        <v>2288</v>
      </c>
      <c r="E3290" s="107">
        <v>329075</v>
      </c>
      <c r="F3290" s="108">
        <v>2010859</v>
      </c>
      <c r="G3290" s="107">
        <v>329075</v>
      </c>
      <c r="H3290" s="56"/>
    </row>
    <row r="3291" spans="2:8" ht="15" x14ac:dyDescent="0.2">
      <c r="B3291" s="107">
        <v>329081</v>
      </c>
      <c r="C3291" s="108">
        <v>2010860</v>
      </c>
      <c r="D3291" s="109" t="s">
        <v>2289</v>
      </c>
      <c r="E3291" s="107">
        <v>329081</v>
      </c>
      <c r="F3291" s="108">
        <v>2010860</v>
      </c>
      <c r="G3291" s="107">
        <v>329081</v>
      </c>
      <c r="H3291" s="56"/>
    </row>
    <row r="3292" spans="2:8" ht="15" x14ac:dyDescent="0.2">
      <c r="B3292" s="107">
        <v>329083</v>
      </c>
      <c r="C3292" s="108">
        <v>2010861</v>
      </c>
      <c r="D3292" s="109" t="s">
        <v>2290</v>
      </c>
      <c r="E3292" s="107">
        <v>329083</v>
      </c>
      <c r="F3292" s="108">
        <v>2010861</v>
      </c>
      <c r="G3292" s="107">
        <v>329083</v>
      </c>
      <c r="H3292" s="56"/>
    </row>
    <row r="3293" spans="2:8" ht="15" x14ac:dyDescent="0.2">
      <c r="B3293" s="107">
        <v>329085</v>
      </c>
      <c r="C3293" s="108">
        <v>2010862</v>
      </c>
      <c r="D3293" s="109" t="s">
        <v>2291</v>
      </c>
      <c r="E3293" s="107">
        <v>329085</v>
      </c>
      <c r="F3293" s="108">
        <v>2010862</v>
      </c>
      <c r="G3293" s="107">
        <v>329085</v>
      </c>
      <c r="H3293" s="56"/>
    </row>
    <row r="3294" spans="2:8" ht="15" x14ac:dyDescent="0.2">
      <c r="B3294" s="107">
        <v>329091</v>
      </c>
      <c r="C3294" s="108">
        <v>2010863</v>
      </c>
      <c r="D3294" s="109" t="s">
        <v>2292</v>
      </c>
      <c r="E3294" s="107">
        <v>329091</v>
      </c>
      <c r="F3294" s="108">
        <v>2010863</v>
      </c>
      <c r="G3294" s="107">
        <v>329091</v>
      </c>
      <c r="H3294" s="56"/>
    </row>
    <row r="3295" spans="2:8" ht="15" x14ac:dyDescent="0.2">
      <c r="B3295" s="107">
        <v>329093</v>
      </c>
      <c r="C3295" s="108">
        <v>2010864</v>
      </c>
      <c r="D3295" s="109" t="s">
        <v>2293</v>
      </c>
      <c r="E3295" s="107">
        <v>329093</v>
      </c>
      <c r="F3295" s="108">
        <v>2010864</v>
      </c>
      <c r="G3295" s="107">
        <v>329093</v>
      </c>
      <c r="H3295" s="56"/>
    </row>
    <row r="3296" spans="2:8" ht="15" x14ac:dyDescent="0.2">
      <c r="B3296" s="107">
        <v>329095</v>
      </c>
      <c r="C3296" s="108">
        <v>2010865</v>
      </c>
      <c r="D3296" s="109" t="s">
        <v>2294</v>
      </c>
      <c r="E3296" s="107">
        <v>329095</v>
      </c>
      <c r="F3296" s="108">
        <v>2010865</v>
      </c>
      <c r="G3296" s="107">
        <v>329095</v>
      </c>
      <c r="H3296" s="56"/>
    </row>
    <row r="3297" spans="2:8" ht="15" x14ac:dyDescent="0.2">
      <c r="B3297" s="107">
        <v>329101</v>
      </c>
      <c r="C3297" s="108">
        <v>2010866</v>
      </c>
      <c r="D3297" s="109" t="s">
        <v>2295</v>
      </c>
      <c r="E3297" s="107">
        <v>329101</v>
      </c>
      <c r="F3297" s="108">
        <v>2010866</v>
      </c>
      <c r="G3297" s="107">
        <v>329101</v>
      </c>
      <c r="H3297" s="56"/>
    </row>
    <row r="3298" spans="2:8" ht="15" x14ac:dyDescent="0.2">
      <c r="B3298" s="107">
        <v>329103</v>
      </c>
      <c r="C3298" s="108">
        <v>2010867</v>
      </c>
      <c r="D3298" s="109" t="s">
        <v>2296</v>
      </c>
      <c r="E3298" s="107">
        <v>329103</v>
      </c>
      <c r="F3298" s="108">
        <v>2010867</v>
      </c>
      <c r="G3298" s="107">
        <v>329103</v>
      </c>
      <c r="H3298" s="56"/>
    </row>
    <row r="3299" spans="2:8" ht="15" x14ac:dyDescent="0.2">
      <c r="B3299" s="107">
        <v>329105</v>
      </c>
      <c r="C3299" s="108">
        <v>2010868</v>
      </c>
      <c r="D3299" s="109" t="s">
        <v>2297</v>
      </c>
      <c r="E3299" s="107">
        <v>329105</v>
      </c>
      <c r="F3299" s="108">
        <v>2010868</v>
      </c>
      <c r="G3299" s="107">
        <v>329105</v>
      </c>
      <c r="H3299" s="56"/>
    </row>
    <row r="3300" spans="2:8" ht="15" x14ac:dyDescent="0.2">
      <c r="B3300" s="107">
        <v>329111</v>
      </c>
      <c r="C3300" s="108">
        <v>2010869</v>
      </c>
      <c r="D3300" s="109" t="s">
        <v>2298</v>
      </c>
      <c r="E3300" s="107">
        <v>329111</v>
      </c>
      <c r="F3300" s="108">
        <v>2010869</v>
      </c>
      <c r="G3300" s="107">
        <v>329111</v>
      </c>
      <c r="H3300" s="56"/>
    </row>
    <row r="3301" spans="2:8" ht="15" x14ac:dyDescent="0.2">
      <c r="B3301" s="107">
        <v>329113</v>
      </c>
      <c r="C3301" s="108">
        <v>2010870</v>
      </c>
      <c r="D3301" s="109" t="s">
        <v>2299</v>
      </c>
      <c r="E3301" s="107">
        <v>329113</v>
      </c>
      <c r="F3301" s="108">
        <v>2010870</v>
      </c>
      <c r="G3301" s="107">
        <v>329113</v>
      </c>
      <c r="H3301" s="56"/>
    </row>
    <row r="3302" spans="2:8" ht="15" x14ac:dyDescent="0.2">
      <c r="B3302" s="107">
        <v>329115</v>
      </c>
      <c r="C3302" s="108">
        <v>2010871</v>
      </c>
      <c r="D3302" s="109" t="s">
        <v>2300</v>
      </c>
      <c r="E3302" s="107">
        <v>329115</v>
      </c>
      <c r="F3302" s="108">
        <v>2010871</v>
      </c>
      <c r="G3302" s="107">
        <v>329115</v>
      </c>
      <c r="H3302" s="56"/>
    </row>
    <row r="3303" spans="2:8" ht="15" x14ac:dyDescent="0.2">
      <c r="B3303" s="107">
        <v>331720</v>
      </c>
      <c r="C3303" s="108">
        <v>2011011</v>
      </c>
      <c r="D3303" s="109" t="s">
        <v>2309</v>
      </c>
      <c r="E3303" s="107">
        <v>331720</v>
      </c>
      <c r="F3303" s="108">
        <v>2011011</v>
      </c>
      <c r="G3303" s="107">
        <v>331720</v>
      </c>
      <c r="H3303" s="56"/>
    </row>
    <row r="3304" spans="2:8" ht="15" x14ac:dyDescent="0.2">
      <c r="B3304" s="107">
        <v>331721</v>
      </c>
      <c r="C3304" s="108">
        <v>2011012</v>
      </c>
      <c r="D3304" s="109" t="s">
        <v>2310</v>
      </c>
      <c r="E3304" s="107">
        <v>331721</v>
      </c>
      <c r="F3304" s="108">
        <v>2011012</v>
      </c>
      <c r="G3304" s="107">
        <v>331721</v>
      </c>
      <c r="H3304" s="56"/>
    </row>
    <row r="3305" spans="2:8" ht="15" x14ac:dyDescent="0.2">
      <c r="B3305" s="107">
        <v>331722</v>
      </c>
      <c r="C3305" s="108">
        <v>2011013</v>
      </c>
      <c r="D3305" s="109" t="s">
        <v>2311</v>
      </c>
      <c r="E3305" s="107">
        <v>331722</v>
      </c>
      <c r="F3305" s="108">
        <v>2011013</v>
      </c>
      <c r="G3305" s="107">
        <v>331722</v>
      </c>
      <c r="H3305" s="56"/>
    </row>
    <row r="3306" spans="2:8" ht="15" x14ac:dyDescent="0.2">
      <c r="B3306" s="107">
        <v>331723</v>
      </c>
      <c r="C3306" s="108">
        <v>2011014</v>
      </c>
      <c r="D3306" s="109" t="s">
        <v>2312</v>
      </c>
      <c r="E3306" s="107">
        <v>331723</v>
      </c>
      <c r="F3306" s="108">
        <v>2011014</v>
      </c>
      <c r="G3306" s="107">
        <v>331723</v>
      </c>
      <c r="H3306" s="56"/>
    </row>
    <row r="3307" spans="2:8" ht="15" x14ac:dyDescent="0.2">
      <c r="B3307" s="107">
        <v>331724</v>
      </c>
      <c r="C3307" s="108">
        <v>2011015</v>
      </c>
      <c r="D3307" s="109" t="s">
        <v>2313</v>
      </c>
      <c r="E3307" s="107">
        <v>331724</v>
      </c>
      <c r="F3307" s="108">
        <v>2011015</v>
      </c>
      <c r="G3307" s="107">
        <v>331724</v>
      </c>
      <c r="H3307" s="56"/>
    </row>
    <row r="3308" spans="2:8" ht="15" x14ac:dyDescent="0.2">
      <c r="B3308" s="107">
        <v>331725</v>
      </c>
      <c r="C3308" s="108">
        <v>2011016</v>
      </c>
      <c r="D3308" s="109" t="s">
        <v>2314</v>
      </c>
      <c r="E3308" s="107">
        <v>331725</v>
      </c>
      <c r="F3308" s="108">
        <v>2011016</v>
      </c>
      <c r="G3308" s="107">
        <v>331725</v>
      </c>
      <c r="H3308" s="56"/>
    </row>
    <row r="3309" spans="2:8" ht="15" x14ac:dyDescent="0.2">
      <c r="B3309" s="107">
        <v>331726</v>
      </c>
      <c r="C3309" s="108">
        <v>2011017</v>
      </c>
      <c r="D3309" s="109" t="s">
        <v>2315</v>
      </c>
      <c r="E3309" s="107">
        <v>331726</v>
      </c>
      <c r="F3309" s="108">
        <v>2011017</v>
      </c>
      <c r="G3309" s="107">
        <v>331726</v>
      </c>
      <c r="H3309" s="56"/>
    </row>
    <row r="3310" spans="2:8" ht="15" x14ac:dyDescent="0.2">
      <c r="B3310" s="107">
        <v>331727</v>
      </c>
      <c r="C3310" s="108">
        <v>2011018</v>
      </c>
      <c r="D3310" s="109" t="s">
        <v>2316</v>
      </c>
      <c r="E3310" s="107">
        <v>331727</v>
      </c>
      <c r="F3310" s="108">
        <v>2011018</v>
      </c>
      <c r="G3310" s="107">
        <v>331727</v>
      </c>
      <c r="H3310" s="56"/>
    </row>
    <row r="3311" spans="2:8" ht="15" x14ac:dyDescent="0.2">
      <c r="B3311" s="107">
        <v>331728</v>
      </c>
      <c r="C3311" s="108">
        <v>2011019</v>
      </c>
      <c r="D3311" s="109" t="s">
        <v>2317</v>
      </c>
      <c r="E3311" s="107">
        <v>331728</v>
      </c>
      <c r="F3311" s="108">
        <v>2011019</v>
      </c>
      <c r="G3311" s="107">
        <v>331728</v>
      </c>
      <c r="H3311" s="56"/>
    </row>
    <row r="3312" spans="2:8" ht="15" x14ac:dyDescent="0.2">
      <c r="B3312" s="107">
        <v>331729</v>
      </c>
      <c r="C3312" s="108">
        <v>2011020</v>
      </c>
      <c r="D3312" s="109" t="s">
        <v>2318</v>
      </c>
      <c r="E3312" s="107">
        <v>331729</v>
      </c>
      <c r="F3312" s="108">
        <v>2011020</v>
      </c>
      <c r="G3312" s="107">
        <v>331729</v>
      </c>
      <c r="H3312" s="56"/>
    </row>
    <row r="3313" spans="2:8" ht="15" x14ac:dyDescent="0.2">
      <c r="B3313" s="107">
        <v>331730</v>
      </c>
      <c r="C3313" s="108">
        <v>2011021</v>
      </c>
      <c r="D3313" s="109" t="s">
        <v>2319</v>
      </c>
      <c r="E3313" s="107">
        <v>331730</v>
      </c>
      <c r="F3313" s="108">
        <v>2011021</v>
      </c>
      <c r="G3313" s="107">
        <v>331730</v>
      </c>
      <c r="H3313" s="56"/>
    </row>
    <row r="3314" spans="2:8" ht="15" x14ac:dyDescent="0.2">
      <c r="B3314" s="107">
        <v>331731</v>
      </c>
      <c r="C3314" s="108">
        <v>2011022</v>
      </c>
      <c r="D3314" s="109" t="s">
        <v>2320</v>
      </c>
      <c r="E3314" s="107">
        <v>331731</v>
      </c>
      <c r="F3314" s="108">
        <v>2011022</v>
      </c>
      <c r="G3314" s="107">
        <v>331731</v>
      </c>
      <c r="H3314" s="56"/>
    </row>
    <row r="3315" spans="2:8" ht="15" x14ac:dyDescent="0.2">
      <c r="B3315" s="107">
        <v>331800</v>
      </c>
      <c r="C3315" s="108">
        <v>2011025</v>
      </c>
      <c r="D3315" s="109" t="s">
        <v>9276</v>
      </c>
      <c r="E3315" s="107">
        <v>331800</v>
      </c>
      <c r="F3315" s="108">
        <v>2011025</v>
      </c>
      <c r="G3315" s="107">
        <v>331800</v>
      </c>
      <c r="H3315" s="56"/>
    </row>
    <row r="3316" spans="2:8" ht="15" x14ac:dyDescent="0.2">
      <c r="B3316" s="107">
        <v>331801</v>
      </c>
      <c r="C3316" s="108">
        <v>2011026</v>
      </c>
      <c r="D3316" s="109" t="s">
        <v>9277</v>
      </c>
      <c r="E3316" s="107">
        <v>331801</v>
      </c>
      <c r="F3316" s="108">
        <v>2011026</v>
      </c>
      <c r="G3316" s="107">
        <v>331801</v>
      </c>
      <c r="H3316" s="56"/>
    </row>
    <row r="3317" spans="2:8" ht="15" x14ac:dyDescent="0.2">
      <c r="B3317" s="107">
        <v>331802</v>
      </c>
      <c r="C3317" s="108">
        <v>2011027</v>
      </c>
      <c r="D3317" s="109" t="s">
        <v>9278</v>
      </c>
      <c r="E3317" s="107">
        <v>331802</v>
      </c>
      <c r="F3317" s="108">
        <v>2011027</v>
      </c>
      <c r="G3317" s="107">
        <v>331802</v>
      </c>
      <c r="H3317" s="56"/>
    </row>
    <row r="3318" spans="2:8" ht="15" x14ac:dyDescent="0.2">
      <c r="B3318" s="107">
        <v>331803</v>
      </c>
      <c r="C3318" s="108">
        <v>2011028</v>
      </c>
      <c r="D3318" s="109" t="s">
        <v>9279</v>
      </c>
      <c r="E3318" s="107">
        <v>331803</v>
      </c>
      <c r="F3318" s="108">
        <v>2011028</v>
      </c>
      <c r="G3318" s="107">
        <v>331803</v>
      </c>
      <c r="H3318" s="56"/>
    </row>
    <row r="3319" spans="2:8" ht="15" x14ac:dyDescent="0.2">
      <c r="B3319" s="107">
        <v>331804</v>
      </c>
      <c r="C3319" s="108">
        <v>2011029</v>
      </c>
      <c r="D3319" s="109" t="s">
        <v>9280</v>
      </c>
      <c r="E3319" s="107">
        <v>331804</v>
      </c>
      <c r="F3319" s="108">
        <v>2011029</v>
      </c>
      <c r="G3319" s="107">
        <v>331804</v>
      </c>
      <c r="H3319" s="56"/>
    </row>
    <row r="3320" spans="2:8" ht="15" x14ac:dyDescent="0.2">
      <c r="B3320" s="107">
        <v>331805</v>
      </c>
      <c r="C3320" s="108">
        <v>2011030</v>
      </c>
      <c r="D3320" s="109" t="s">
        <v>9281</v>
      </c>
      <c r="E3320" s="107">
        <v>331805</v>
      </c>
      <c r="F3320" s="108">
        <v>2011030</v>
      </c>
      <c r="G3320" s="107">
        <v>331805</v>
      </c>
      <c r="H3320" s="56"/>
    </row>
    <row r="3321" spans="2:8" ht="15" x14ac:dyDescent="0.2">
      <c r="B3321" s="107">
        <v>331810</v>
      </c>
      <c r="C3321" s="108">
        <v>2011031</v>
      </c>
      <c r="D3321" s="109" t="s">
        <v>9282</v>
      </c>
      <c r="E3321" s="107">
        <v>331810</v>
      </c>
      <c r="F3321" s="108">
        <v>2011031</v>
      </c>
      <c r="G3321" s="107">
        <v>331810</v>
      </c>
      <c r="H3321" s="56"/>
    </row>
    <row r="3322" spans="2:8" ht="15" x14ac:dyDescent="0.2">
      <c r="B3322" s="107">
        <v>331811</v>
      </c>
      <c r="C3322" s="108">
        <v>2011032</v>
      </c>
      <c r="D3322" s="109" t="s">
        <v>9283</v>
      </c>
      <c r="E3322" s="107">
        <v>331811</v>
      </c>
      <c r="F3322" s="108">
        <v>2011032</v>
      </c>
      <c r="G3322" s="107">
        <v>331811</v>
      </c>
      <c r="H3322" s="56"/>
    </row>
    <row r="3323" spans="2:8" ht="15" x14ac:dyDescent="0.2">
      <c r="B3323" s="107">
        <v>331812</v>
      </c>
      <c r="C3323" s="108">
        <v>2011033</v>
      </c>
      <c r="D3323" s="109" t="s">
        <v>9284</v>
      </c>
      <c r="E3323" s="107">
        <v>331812</v>
      </c>
      <c r="F3323" s="108">
        <v>2011033</v>
      </c>
      <c r="G3323" s="107">
        <v>331812</v>
      </c>
      <c r="H3323" s="56"/>
    </row>
    <row r="3324" spans="2:8" ht="15" x14ac:dyDescent="0.2">
      <c r="B3324" s="107">
        <v>331813</v>
      </c>
      <c r="C3324" s="108">
        <v>2011034</v>
      </c>
      <c r="D3324" s="109" t="s">
        <v>9285</v>
      </c>
      <c r="E3324" s="107">
        <v>331813</v>
      </c>
      <c r="F3324" s="108">
        <v>2011034</v>
      </c>
      <c r="G3324" s="107">
        <v>331813</v>
      </c>
      <c r="H3324" s="56"/>
    </row>
    <row r="3325" spans="2:8" ht="15" x14ac:dyDescent="0.2">
      <c r="B3325" s="107">
        <v>331814</v>
      </c>
      <c r="C3325" s="108">
        <v>2011035</v>
      </c>
      <c r="D3325" s="109" t="s">
        <v>9286</v>
      </c>
      <c r="E3325" s="107">
        <v>331814</v>
      </c>
      <c r="F3325" s="108">
        <v>2011035</v>
      </c>
      <c r="G3325" s="107">
        <v>331814</v>
      </c>
      <c r="H3325" s="56"/>
    </row>
    <row r="3326" spans="2:8" ht="15" x14ac:dyDescent="0.2">
      <c r="B3326" s="107">
        <v>331815</v>
      </c>
      <c r="C3326" s="108">
        <v>2011036</v>
      </c>
      <c r="D3326" s="109" t="s">
        <v>9287</v>
      </c>
      <c r="E3326" s="107">
        <v>331815</v>
      </c>
      <c r="F3326" s="108">
        <v>2011036</v>
      </c>
      <c r="G3326" s="107">
        <v>331815</v>
      </c>
      <c r="H3326" s="56"/>
    </row>
    <row r="3327" spans="2:8" ht="15" x14ac:dyDescent="0.2">
      <c r="B3327" s="107">
        <v>331820</v>
      </c>
      <c r="C3327" s="108">
        <v>2011037</v>
      </c>
      <c r="D3327" s="109" t="s">
        <v>9288</v>
      </c>
      <c r="E3327" s="107">
        <v>331820</v>
      </c>
      <c r="F3327" s="108">
        <v>2011037</v>
      </c>
      <c r="G3327" s="107">
        <v>331820</v>
      </c>
      <c r="H3327" s="56"/>
    </row>
    <row r="3328" spans="2:8" ht="15" x14ac:dyDescent="0.2">
      <c r="B3328" s="107">
        <v>331821</v>
      </c>
      <c r="C3328" s="108">
        <v>2011038</v>
      </c>
      <c r="D3328" s="109" t="s">
        <v>9289</v>
      </c>
      <c r="E3328" s="107">
        <v>331821</v>
      </c>
      <c r="F3328" s="108">
        <v>2011038</v>
      </c>
      <c r="G3328" s="107">
        <v>331821</v>
      </c>
      <c r="H3328" s="56"/>
    </row>
    <row r="3329" spans="2:8" ht="15" x14ac:dyDescent="0.2">
      <c r="B3329" s="107">
        <v>331822</v>
      </c>
      <c r="C3329" s="108">
        <v>2011039</v>
      </c>
      <c r="D3329" s="109" t="s">
        <v>9290</v>
      </c>
      <c r="E3329" s="107">
        <v>331822</v>
      </c>
      <c r="F3329" s="108">
        <v>2011039</v>
      </c>
      <c r="G3329" s="107">
        <v>331822</v>
      </c>
      <c r="H3329" s="56"/>
    </row>
    <row r="3330" spans="2:8" ht="15" x14ac:dyDescent="0.2">
      <c r="B3330" s="107">
        <v>331823</v>
      </c>
      <c r="C3330" s="108">
        <v>2011040</v>
      </c>
      <c r="D3330" s="109" t="s">
        <v>9291</v>
      </c>
      <c r="E3330" s="107">
        <v>331823</v>
      </c>
      <c r="F3330" s="108">
        <v>2011040</v>
      </c>
      <c r="G3330" s="107">
        <v>331823</v>
      </c>
      <c r="H3330" s="56"/>
    </row>
    <row r="3331" spans="2:8" ht="15" x14ac:dyDescent="0.2">
      <c r="B3331" s="107">
        <v>331824</v>
      </c>
      <c r="C3331" s="108">
        <v>2011041</v>
      </c>
      <c r="D3331" s="109" t="s">
        <v>9292</v>
      </c>
      <c r="E3331" s="107">
        <v>331824</v>
      </c>
      <c r="F3331" s="108">
        <v>2011041</v>
      </c>
      <c r="G3331" s="107">
        <v>331824</v>
      </c>
      <c r="H3331" s="56"/>
    </row>
    <row r="3332" spans="2:8" ht="15" x14ac:dyDescent="0.2">
      <c r="B3332" s="107">
        <v>331825</v>
      </c>
      <c r="C3332" s="108">
        <v>2011042</v>
      </c>
      <c r="D3332" s="109" t="s">
        <v>9293</v>
      </c>
      <c r="E3332" s="107">
        <v>331825</v>
      </c>
      <c r="F3332" s="108">
        <v>2011042</v>
      </c>
      <c r="G3332" s="107">
        <v>331825</v>
      </c>
      <c r="H3332" s="56"/>
    </row>
    <row r="3333" spans="2:8" ht="15" x14ac:dyDescent="0.2">
      <c r="B3333" s="107">
        <v>331830</v>
      </c>
      <c r="C3333" s="108">
        <v>2011043</v>
      </c>
      <c r="D3333" s="109" t="s">
        <v>9294</v>
      </c>
      <c r="E3333" s="107">
        <v>331830</v>
      </c>
      <c r="F3333" s="108">
        <v>2011043</v>
      </c>
      <c r="G3333" s="107">
        <v>331830</v>
      </c>
      <c r="H3333" s="56"/>
    </row>
    <row r="3334" spans="2:8" ht="15" x14ac:dyDescent="0.2">
      <c r="B3334" s="107">
        <v>331831</v>
      </c>
      <c r="C3334" s="108">
        <v>2011044</v>
      </c>
      <c r="D3334" s="109" t="s">
        <v>9295</v>
      </c>
      <c r="E3334" s="107">
        <v>331831</v>
      </c>
      <c r="F3334" s="108">
        <v>2011044</v>
      </c>
      <c r="G3334" s="107">
        <v>331831</v>
      </c>
      <c r="H3334" s="56"/>
    </row>
    <row r="3335" spans="2:8" ht="15" x14ac:dyDescent="0.2">
      <c r="B3335" s="107">
        <v>331832</v>
      </c>
      <c r="C3335" s="108">
        <v>2011045</v>
      </c>
      <c r="D3335" s="109" t="s">
        <v>9296</v>
      </c>
      <c r="E3335" s="107">
        <v>331832</v>
      </c>
      <c r="F3335" s="108">
        <v>2011045</v>
      </c>
      <c r="G3335" s="107">
        <v>331832</v>
      </c>
      <c r="H3335" s="56"/>
    </row>
    <row r="3336" spans="2:8" ht="15" x14ac:dyDescent="0.2">
      <c r="B3336" s="107">
        <v>331833</v>
      </c>
      <c r="C3336" s="108">
        <v>2011046</v>
      </c>
      <c r="D3336" s="109" t="s">
        <v>9297</v>
      </c>
      <c r="E3336" s="107">
        <v>331833</v>
      </c>
      <c r="F3336" s="108">
        <v>2011046</v>
      </c>
      <c r="G3336" s="107">
        <v>331833</v>
      </c>
      <c r="H3336" s="56"/>
    </row>
    <row r="3337" spans="2:8" ht="15" x14ac:dyDescent="0.2">
      <c r="B3337" s="107">
        <v>331834</v>
      </c>
      <c r="C3337" s="108">
        <v>2011047</v>
      </c>
      <c r="D3337" s="109" t="s">
        <v>9298</v>
      </c>
      <c r="E3337" s="107">
        <v>331834</v>
      </c>
      <c r="F3337" s="108">
        <v>2011047</v>
      </c>
      <c r="G3337" s="107">
        <v>331834</v>
      </c>
      <c r="H3337" s="56"/>
    </row>
    <row r="3338" spans="2:8" ht="15" x14ac:dyDescent="0.2">
      <c r="B3338" s="107">
        <v>331835</v>
      </c>
      <c r="C3338" s="108">
        <v>2011048</v>
      </c>
      <c r="D3338" s="109" t="s">
        <v>9299</v>
      </c>
      <c r="E3338" s="107">
        <v>331835</v>
      </c>
      <c r="F3338" s="108">
        <v>2011048</v>
      </c>
      <c r="G3338" s="107">
        <v>331835</v>
      </c>
      <c r="H3338" s="56"/>
    </row>
    <row r="3339" spans="2:8" ht="15" x14ac:dyDescent="0.2">
      <c r="B3339" s="107">
        <v>331840</v>
      </c>
      <c r="C3339" s="108">
        <v>2011049</v>
      </c>
      <c r="D3339" s="109" t="s">
        <v>9300</v>
      </c>
      <c r="E3339" s="107">
        <v>331840</v>
      </c>
      <c r="F3339" s="108">
        <v>2011049</v>
      </c>
      <c r="G3339" s="107">
        <v>331840</v>
      </c>
      <c r="H3339" s="56"/>
    </row>
    <row r="3340" spans="2:8" ht="15" x14ac:dyDescent="0.2">
      <c r="B3340" s="107">
        <v>331841</v>
      </c>
      <c r="C3340" s="108">
        <v>2011050</v>
      </c>
      <c r="D3340" s="109" t="s">
        <v>9301</v>
      </c>
      <c r="E3340" s="107">
        <v>331841</v>
      </c>
      <c r="F3340" s="108">
        <v>2011050</v>
      </c>
      <c r="G3340" s="107">
        <v>331841</v>
      </c>
      <c r="H3340" s="56"/>
    </row>
    <row r="3341" spans="2:8" ht="15" x14ac:dyDescent="0.2">
      <c r="B3341" s="107">
        <v>331842</v>
      </c>
      <c r="C3341" s="108">
        <v>2011051</v>
      </c>
      <c r="D3341" s="109" t="s">
        <v>9302</v>
      </c>
      <c r="E3341" s="107">
        <v>331842</v>
      </c>
      <c r="F3341" s="108">
        <v>2011051</v>
      </c>
      <c r="G3341" s="107">
        <v>331842</v>
      </c>
      <c r="H3341" s="56"/>
    </row>
    <row r="3342" spans="2:8" ht="15" x14ac:dyDescent="0.2">
      <c r="B3342" s="107">
        <v>331843</v>
      </c>
      <c r="C3342" s="108">
        <v>2011052</v>
      </c>
      <c r="D3342" s="109" t="s">
        <v>9303</v>
      </c>
      <c r="E3342" s="107">
        <v>331843</v>
      </c>
      <c r="F3342" s="108">
        <v>2011052</v>
      </c>
      <c r="G3342" s="107">
        <v>331843</v>
      </c>
      <c r="H3342" s="56"/>
    </row>
    <row r="3343" spans="2:8" ht="15" x14ac:dyDescent="0.2">
      <c r="B3343" s="107">
        <v>331844</v>
      </c>
      <c r="C3343" s="108">
        <v>2011053</v>
      </c>
      <c r="D3343" s="109" t="s">
        <v>9304</v>
      </c>
      <c r="E3343" s="107">
        <v>331844</v>
      </c>
      <c r="F3343" s="108">
        <v>2011053</v>
      </c>
      <c r="G3343" s="107">
        <v>331844</v>
      </c>
      <c r="H3343" s="56"/>
    </row>
    <row r="3344" spans="2:8" ht="15" x14ac:dyDescent="0.2">
      <c r="B3344" s="107">
        <v>331845</v>
      </c>
      <c r="C3344" s="108">
        <v>2011054</v>
      </c>
      <c r="D3344" s="109" t="s">
        <v>9305</v>
      </c>
      <c r="E3344" s="107">
        <v>331845</v>
      </c>
      <c r="F3344" s="108">
        <v>2011054</v>
      </c>
      <c r="G3344" s="107">
        <v>331845</v>
      </c>
      <c r="H3344" s="56"/>
    </row>
    <row r="3345" spans="2:8" ht="15" x14ac:dyDescent="0.2">
      <c r="B3345" s="107">
        <v>331850</v>
      </c>
      <c r="C3345" s="108">
        <v>2011055</v>
      </c>
      <c r="D3345" s="109" t="s">
        <v>9306</v>
      </c>
      <c r="E3345" s="107">
        <v>331850</v>
      </c>
      <c r="F3345" s="108">
        <v>2011055</v>
      </c>
      <c r="G3345" s="107">
        <v>331850</v>
      </c>
      <c r="H3345" s="56"/>
    </row>
    <row r="3346" spans="2:8" ht="15" x14ac:dyDescent="0.2">
      <c r="B3346" s="107">
        <v>331851</v>
      </c>
      <c r="C3346" s="108">
        <v>2011056</v>
      </c>
      <c r="D3346" s="109" t="s">
        <v>9307</v>
      </c>
      <c r="E3346" s="107">
        <v>331851</v>
      </c>
      <c r="F3346" s="108">
        <v>2011056</v>
      </c>
      <c r="G3346" s="107">
        <v>331851</v>
      </c>
      <c r="H3346" s="56"/>
    </row>
    <row r="3347" spans="2:8" ht="15" x14ac:dyDescent="0.2">
      <c r="B3347" s="107">
        <v>331852</v>
      </c>
      <c r="C3347" s="108">
        <v>2011057</v>
      </c>
      <c r="D3347" s="109" t="s">
        <v>9308</v>
      </c>
      <c r="E3347" s="107">
        <v>331852</v>
      </c>
      <c r="F3347" s="108">
        <v>2011057</v>
      </c>
      <c r="G3347" s="107">
        <v>331852</v>
      </c>
      <c r="H3347" s="56"/>
    </row>
    <row r="3348" spans="2:8" ht="15" x14ac:dyDescent="0.2">
      <c r="B3348" s="107">
        <v>331853</v>
      </c>
      <c r="C3348" s="108">
        <v>2011058</v>
      </c>
      <c r="D3348" s="109" t="s">
        <v>9309</v>
      </c>
      <c r="E3348" s="107">
        <v>331853</v>
      </c>
      <c r="F3348" s="108">
        <v>2011058</v>
      </c>
      <c r="G3348" s="107">
        <v>331853</v>
      </c>
      <c r="H3348" s="56"/>
    </row>
    <row r="3349" spans="2:8" ht="15" x14ac:dyDescent="0.2">
      <c r="B3349" s="107">
        <v>331854</v>
      </c>
      <c r="C3349" s="108">
        <v>2011059</v>
      </c>
      <c r="D3349" s="109" t="s">
        <v>9310</v>
      </c>
      <c r="E3349" s="107">
        <v>331854</v>
      </c>
      <c r="F3349" s="108">
        <v>2011059</v>
      </c>
      <c r="G3349" s="107">
        <v>331854</v>
      </c>
      <c r="H3349" s="56"/>
    </row>
    <row r="3350" spans="2:8" ht="15" x14ac:dyDescent="0.2">
      <c r="B3350" s="107">
        <v>331855</v>
      </c>
      <c r="C3350" s="108">
        <v>2011060</v>
      </c>
      <c r="D3350" s="109" t="s">
        <v>9311</v>
      </c>
      <c r="E3350" s="107">
        <v>331855</v>
      </c>
      <c r="F3350" s="108">
        <v>2011060</v>
      </c>
      <c r="G3350" s="107">
        <v>331855</v>
      </c>
      <c r="H3350" s="56"/>
    </row>
    <row r="3351" spans="2:8" ht="15" x14ac:dyDescent="0.2">
      <c r="B3351" s="107">
        <v>331860</v>
      </c>
      <c r="C3351" s="108">
        <v>2011061</v>
      </c>
      <c r="D3351" s="109" t="s">
        <v>9312</v>
      </c>
      <c r="E3351" s="107">
        <v>331860</v>
      </c>
      <c r="F3351" s="108">
        <v>2011061</v>
      </c>
      <c r="G3351" s="107">
        <v>331860</v>
      </c>
      <c r="H3351" s="56"/>
    </row>
    <row r="3352" spans="2:8" ht="15" x14ac:dyDescent="0.2">
      <c r="B3352" s="107">
        <v>331861</v>
      </c>
      <c r="C3352" s="108">
        <v>2011062</v>
      </c>
      <c r="D3352" s="109" t="s">
        <v>9313</v>
      </c>
      <c r="E3352" s="107">
        <v>331861</v>
      </c>
      <c r="F3352" s="108">
        <v>2011062</v>
      </c>
      <c r="G3352" s="107">
        <v>331861</v>
      </c>
      <c r="H3352" s="56"/>
    </row>
    <row r="3353" spans="2:8" ht="15" x14ac:dyDescent="0.2">
      <c r="B3353" s="107">
        <v>331862</v>
      </c>
      <c r="C3353" s="108">
        <v>2011063</v>
      </c>
      <c r="D3353" s="109" t="s">
        <v>9314</v>
      </c>
      <c r="E3353" s="107">
        <v>331862</v>
      </c>
      <c r="F3353" s="108">
        <v>2011063</v>
      </c>
      <c r="G3353" s="107">
        <v>331862</v>
      </c>
      <c r="H3353" s="56"/>
    </row>
    <row r="3354" spans="2:8" ht="15" x14ac:dyDescent="0.2">
      <c r="B3354" s="107">
        <v>331863</v>
      </c>
      <c r="C3354" s="108">
        <v>2011064</v>
      </c>
      <c r="D3354" s="109" t="s">
        <v>9315</v>
      </c>
      <c r="E3354" s="107">
        <v>331863</v>
      </c>
      <c r="F3354" s="108">
        <v>2011064</v>
      </c>
      <c r="G3354" s="107">
        <v>331863</v>
      </c>
      <c r="H3354" s="56"/>
    </row>
    <row r="3355" spans="2:8" ht="15" x14ac:dyDescent="0.2">
      <c r="B3355" s="107">
        <v>331864</v>
      </c>
      <c r="C3355" s="108">
        <v>2011065</v>
      </c>
      <c r="D3355" s="109" t="s">
        <v>9316</v>
      </c>
      <c r="E3355" s="107">
        <v>331864</v>
      </c>
      <c r="F3355" s="108">
        <v>2011065</v>
      </c>
      <c r="G3355" s="107">
        <v>331864</v>
      </c>
      <c r="H3355" s="56"/>
    </row>
    <row r="3356" spans="2:8" ht="15" x14ac:dyDescent="0.2">
      <c r="B3356" s="107">
        <v>331865</v>
      </c>
      <c r="C3356" s="108">
        <v>2011066</v>
      </c>
      <c r="D3356" s="109" t="s">
        <v>9317</v>
      </c>
      <c r="E3356" s="107">
        <v>331865</v>
      </c>
      <c r="F3356" s="108">
        <v>2011066</v>
      </c>
      <c r="G3356" s="107">
        <v>331865</v>
      </c>
      <c r="H3356" s="56"/>
    </row>
    <row r="3357" spans="2:8" ht="15" x14ac:dyDescent="0.2">
      <c r="B3357" s="107">
        <v>332900</v>
      </c>
      <c r="C3357" s="108">
        <v>2011068</v>
      </c>
      <c r="D3357" s="109" t="s">
        <v>9318</v>
      </c>
      <c r="E3357" s="107">
        <v>332900</v>
      </c>
      <c r="F3357" s="108">
        <v>2011068</v>
      </c>
      <c r="G3357" s="107">
        <v>332900</v>
      </c>
      <c r="H3357" s="56"/>
    </row>
    <row r="3358" spans="2:8" ht="15" x14ac:dyDescent="0.2">
      <c r="B3358" s="107">
        <v>332901</v>
      </c>
      <c r="C3358" s="108">
        <v>2011070</v>
      </c>
      <c r="D3358" s="109" t="s">
        <v>9319</v>
      </c>
      <c r="E3358" s="107">
        <v>332901</v>
      </c>
      <c r="F3358" s="108">
        <v>2011070</v>
      </c>
      <c r="G3358" s="107">
        <v>332901</v>
      </c>
      <c r="H3358" s="56"/>
    </row>
    <row r="3359" spans="2:8" ht="15" x14ac:dyDescent="0.2">
      <c r="B3359" s="107">
        <v>332902</v>
      </c>
      <c r="C3359" s="108">
        <v>2011072</v>
      </c>
      <c r="D3359" s="109" t="s">
        <v>9320</v>
      </c>
      <c r="E3359" s="107">
        <v>332902</v>
      </c>
      <c r="F3359" s="108">
        <v>2011072</v>
      </c>
      <c r="G3359" s="107">
        <v>332902</v>
      </c>
      <c r="H3359" s="56"/>
    </row>
    <row r="3360" spans="2:8" ht="15" x14ac:dyDescent="0.2">
      <c r="B3360" s="107">
        <v>332903</v>
      </c>
      <c r="C3360" s="108">
        <v>2011074</v>
      </c>
      <c r="D3360" s="109" t="s">
        <v>9321</v>
      </c>
      <c r="E3360" s="107">
        <v>332903</v>
      </c>
      <c r="F3360" s="108">
        <v>2011074</v>
      </c>
      <c r="G3360" s="107">
        <v>332903</v>
      </c>
      <c r="H3360" s="56"/>
    </row>
    <row r="3361" spans="2:8" ht="15" x14ac:dyDescent="0.2">
      <c r="B3361" s="107">
        <v>332904</v>
      </c>
      <c r="C3361" s="108">
        <v>2011076</v>
      </c>
      <c r="D3361" s="109" t="s">
        <v>9322</v>
      </c>
      <c r="E3361" s="107">
        <v>332904</v>
      </c>
      <c r="F3361" s="108">
        <v>2011076</v>
      </c>
      <c r="G3361" s="107">
        <v>332904</v>
      </c>
      <c r="H3361" s="56"/>
    </row>
    <row r="3362" spans="2:8" ht="15" x14ac:dyDescent="0.2">
      <c r="B3362" s="107">
        <v>332905</v>
      </c>
      <c r="C3362" s="108">
        <v>2011078</v>
      </c>
      <c r="D3362" s="109" t="s">
        <v>9323</v>
      </c>
      <c r="E3362" s="107">
        <v>332905</v>
      </c>
      <c r="F3362" s="108">
        <v>2011078</v>
      </c>
      <c r="G3362" s="107">
        <v>332905</v>
      </c>
      <c r="H3362" s="56"/>
    </row>
    <row r="3363" spans="2:8" ht="15" x14ac:dyDescent="0.2">
      <c r="B3363" s="107">
        <v>332910</v>
      </c>
      <c r="C3363" s="108">
        <v>2011081</v>
      </c>
      <c r="D3363" s="109" t="s">
        <v>9324</v>
      </c>
      <c r="E3363" s="107">
        <v>332910</v>
      </c>
      <c r="F3363" s="108">
        <v>2011081</v>
      </c>
      <c r="G3363" s="107">
        <v>332910</v>
      </c>
      <c r="H3363" s="56"/>
    </row>
    <row r="3364" spans="2:8" ht="15" x14ac:dyDescent="0.2">
      <c r="B3364" s="107">
        <v>332911</v>
      </c>
      <c r="C3364" s="108">
        <v>2011083</v>
      </c>
      <c r="D3364" s="109" t="s">
        <v>9325</v>
      </c>
      <c r="E3364" s="107">
        <v>332911</v>
      </c>
      <c r="F3364" s="108">
        <v>2011083</v>
      </c>
      <c r="G3364" s="107">
        <v>332911</v>
      </c>
      <c r="H3364" s="56"/>
    </row>
    <row r="3365" spans="2:8" ht="15" x14ac:dyDescent="0.2">
      <c r="B3365" s="107">
        <v>332912</v>
      </c>
      <c r="C3365" s="108">
        <v>2011085</v>
      </c>
      <c r="D3365" s="109" t="s">
        <v>9326</v>
      </c>
      <c r="E3365" s="107">
        <v>332912</v>
      </c>
      <c r="F3365" s="108">
        <v>2011085</v>
      </c>
      <c r="G3365" s="107">
        <v>332912</v>
      </c>
      <c r="H3365" s="56"/>
    </row>
    <row r="3366" spans="2:8" ht="15" x14ac:dyDescent="0.2">
      <c r="B3366" s="107">
        <v>332913</v>
      </c>
      <c r="C3366" s="108">
        <v>2011087</v>
      </c>
      <c r="D3366" s="109" t="s">
        <v>9327</v>
      </c>
      <c r="E3366" s="107">
        <v>332913</v>
      </c>
      <c r="F3366" s="108">
        <v>2011087</v>
      </c>
      <c r="G3366" s="107">
        <v>332913</v>
      </c>
      <c r="H3366" s="56"/>
    </row>
    <row r="3367" spans="2:8" ht="15" x14ac:dyDescent="0.2">
      <c r="B3367" s="107">
        <v>332914</v>
      </c>
      <c r="C3367" s="108">
        <v>2011089</v>
      </c>
      <c r="D3367" s="109" t="s">
        <v>9328</v>
      </c>
      <c r="E3367" s="107">
        <v>332914</v>
      </c>
      <c r="F3367" s="108">
        <v>2011089</v>
      </c>
      <c r="G3367" s="107">
        <v>332914</v>
      </c>
      <c r="H3367" s="56"/>
    </row>
    <row r="3368" spans="2:8" ht="15" x14ac:dyDescent="0.2">
      <c r="B3368" s="107">
        <v>332915</v>
      </c>
      <c r="C3368" s="108">
        <v>2011091</v>
      </c>
      <c r="D3368" s="109" t="s">
        <v>9329</v>
      </c>
      <c r="E3368" s="107">
        <v>332915</v>
      </c>
      <c r="F3368" s="108">
        <v>2011091</v>
      </c>
      <c r="G3368" s="107">
        <v>332915</v>
      </c>
      <c r="H3368" s="56"/>
    </row>
    <row r="3369" spans="2:8" ht="15" x14ac:dyDescent="0.2">
      <c r="B3369" s="107">
        <v>332920</v>
      </c>
      <c r="C3369" s="108">
        <v>2011094</v>
      </c>
      <c r="D3369" s="109" t="s">
        <v>9330</v>
      </c>
      <c r="E3369" s="107">
        <v>332920</v>
      </c>
      <c r="F3369" s="108">
        <v>2011094</v>
      </c>
      <c r="G3369" s="107">
        <v>332920</v>
      </c>
      <c r="H3369" s="56"/>
    </row>
    <row r="3370" spans="2:8" ht="15" x14ac:dyDescent="0.2">
      <c r="B3370" s="107">
        <v>332921</v>
      </c>
      <c r="C3370" s="108">
        <v>2011096</v>
      </c>
      <c r="D3370" s="109" t="s">
        <v>9331</v>
      </c>
      <c r="E3370" s="107">
        <v>332921</v>
      </c>
      <c r="F3370" s="108">
        <v>2011096</v>
      </c>
      <c r="G3370" s="107">
        <v>332921</v>
      </c>
      <c r="H3370" s="56"/>
    </row>
    <row r="3371" spans="2:8" ht="15" x14ac:dyDescent="0.2">
      <c r="B3371" s="107">
        <v>332922</v>
      </c>
      <c r="C3371" s="108">
        <v>2011098</v>
      </c>
      <c r="D3371" s="109" t="s">
        <v>9332</v>
      </c>
      <c r="E3371" s="107">
        <v>332922</v>
      </c>
      <c r="F3371" s="108">
        <v>2011098</v>
      </c>
      <c r="G3371" s="107">
        <v>332922</v>
      </c>
      <c r="H3371" s="56"/>
    </row>
    <row r="3372" spans="2:8" ht="15" x14ac:dyDescent="0.2">
      <c r="B3372" s="107">
        <v>332923</v>
      </c>
      <c r="C3372" s="108">
        <v>2011100</v>
      </c>
      <c r="D3372" s="109" t="s">
        <v>9333</v>
      </c>
      <c r="E3372" s="107">
        <v>332923</v>
      </c>
      <c r="F3372" s="108">
        <v>2011100</v>
      </c>
      <c r="G3372" s="107">
        <v>332923</v>
      </c>
      <c r="H3372" s="56"/>
    </row>
    <row r="3373" spans="2:8" ht="15" x14ac:dyDescent="0.2">
      <c r="B3373" s="107">
        <v>332924</v>
      </c>
      <c r="C3373" s="108">
        <v>2011102</v>
      </c>
      <c r="D3373" s="109" t="s">
        <v>9334</v>
      </c>
      <c r="E3373" s="107">
        <v>332924</v>
      </c>
      <c r="F3373" s="108">
        <v>2011102</v>
      </c>
      <c r="G3373" s="107">
        <v>332924</v>
      </c>
      <c r="H3373" s="56"/>
    </row>
    <row r="3374" spans="2:8" ht="15" x14ac:dyDescent="0.2">
      <c r="B3374" s="107">
        <v>332925</v>
      </c>
      <c r="C3374" s="108">
        <v>2011104</v>
      </c>
      <c r="D3374" s="109" t="s">
        <v>9335</v>
      </c>
      <c r="E3374" s="107">
        <v>332925</v>
      </c>
      <c r="F3374" s="108">
        <v>2011104</v>
      </c>
      <c r="G3374" s="107">
        <v>332925</v>
      </c>
      <c r="H3374" s="56"/>
    </row>
    <row r="3375" spans="2:8" ht="15" x14ac:dyDescent="0.2">
      <c r="B3375" s="107">
        <v>332930</v>
      </c>
      <c r="C3375" s="108">
        <v>2011107</v>
      </c>
      <c r="D3375" s="109" t="s">
        <v>9336</v>
      </c>
      <c r="E3375" s="107">
        <v>332930</v>
      </c>
      <c r="F3375" s="108">
        <v>2011107</v>
      </c>
      <c r="G3375" s="107">
        <v>332930</v>
      </c>
      <c r="H3375" s="56"/>
    </row>
    <row r="3376" spans="2:8" ht="15" x14ac:dyDescent="0.2">
      <c r="B3376" s="107">
        <v>332931</v>
      </c>
      <c r="C3376" s="108">
        <v>2011109</v>
      </c>
      <c r="D3376" s="109" t="s">
        <v>9337</v>
      </c>
      <c r="E3376" s="107">
        <v>332931</v>
      </c>
      <c r="F3376" s="108">
        <v>2011109</v>
      </c>
      <c r="G3376" s="107">
        <v>332931</v>
      </c>
      <c r="H3376" s="56"/>
    </row>
    <row r="3377" spans="2:8" ht="15" x14ac:dyDescent="0.2">
      <c r="B3377" s="107">
        <v>332932</v>
      </c>
      <c r="C3377" s="108">
        <v>2011111</v>
      </c>
      <c r="D3377" s="109" t="s">
        <v>9338</v>
      </c>
      <c r="E3377" s="107">
        <v>332932</v>
      </c>
      <c r="F3377" s="108">
        <v>2011111</v>
      </c>
      <c r="G3377" s="107">
        <v>332932</v>
      </c>
      <c r="H3377" s="56"/>
    </row>
    <row r="3378" spans="2:8" ht="15" x14ac:dyDescent="0.2">
      <c r="B3378" s="107">
        <v>332933</v>
      </c>
      <c r="C3378" s="108">
        <v>2011113</v>
      </c>
      <c r="D3378" s="109" t="s">
        <v>9339</v>
      </c>
      <c r="E3378" s="107">
        <v>332933</v>
      </c>
      <c r="F3378" s="108">
        <v>2011113</v>
      </c>
      <c r="G3378" s="107">
        <v>332933</v>
      </c>
      <c r="H3378" s="56"/>
    </row>
    <row r="3379" spans="2:8" ht="15" x14ac:dyDescent="0.2">
      <c r="B3379" s="107">
        <v>332934</v>
      </c>
      <c r="C3379" s="108">
        <v>2011115</v>
      </c>
      <c r="D3379" s="109" t="s">
        <v>9340</v>
      </c>
      <c r="E3379" s="107">
        <v>332934</v>
      </c>
      <c r="F3379" s="108">
        <v>2011115</v>
      </c>
      <c r="G3379" s="107">
        <v>332934</v>
      </c>
      <c r="H3379" s="56"/>
    </row>
    <row r="3380" spans="2:8" ht="15" x14ac:dyDescent="0.2">
      <c r="B3380" s="107">
        <v>332935</v>
      </c>
      <c r="C3380" s="108">
        <v>2011117</v>
      </c>
      <c r="D3380" s="109" t="s">
        <v>9341</v>
      </c>
      <c r="E3380" s="107">
        <v>332935</v>
      </c>
      <c r="F3380" s="108">
        <v>2011117</v>
      </c>
      <c r="G3380" s="107">
        <v>332935</v>
      </c>
      <c r="H3380" s="56"/>
    </row>
    <row r="3381" spans="2:8" ht="15" x14ac:dyDescent="0.2">
      <c r="B3381" s="107">
        <v>332940</v>
      </c>
      <c r="C3381" s="108">
        <v>2011120</v>
      </c>
      <c r="D3381" s="109" t="s">
        <v>9342</v>
      </c>
      <c r="E3381" s="107">
        <v>332940</v>
      </c>
      <c r="F3381" s="108">
        <v>2011120</v>
      </c>
      <c r="G3381" s="107">
        <v>332940</v>
      </c>
      <c r="H3381" s="56"/>
    </row>
    <row r="3382" spans="2:8" ht="15" x14ac:dyDescent="0.2">
      <c r="B3382" s="107">
        <v>332941</v>
      </c>
      <c r="C3382" s="108">
        <v>2011122</v>
      </c>
      <c r="D3382" s="109" t="s">
        <v>9343</v>
      </c>
      <c r="E3382" s="107">
        <v>332941</v>
      </c>
      <c r="F3382" s="108">
        <v>2011122</v>
      </c>
      <c r="G3382" s="107">
        <v>332941</v>
      </c>
      <c r="H3382" s="56"/>
    </row>
    <row r="3383" spans="2:8" ht="15" x14ac:dyDescent="0.2">
      <c r="B3383" s="107">
        <v>332942</v>
      </c>
      <c r="C3383" s="108">
        <v>2011124</v>
      </c>
      <c r="D3383" s="109" t="s">
        <v>9344</v>
      </c>
      <c r="E3383" s="107">
        <v>332942</v>
      </c>
      <c r="F3383" s="108">
        <v>2011124</v>
      </c>
      <c r="G3383" s="107">
        <v>332942</v>
      </c>
      <c r="H3383" s="56"/>
    </row>
    <row r="3384" spans="2:8" ht="15" x14ac:dyDescent="0.2">
      <c r="B3384" s="107">
        <v>332943</v>
      </c>
      <c r="C3384" s="108">
        <v>2011126</v>
      </c>
      <c r="D3384" s="109" t="s">
        <v>9345</v>
      </c>
      <c r="E3384" s="107">
        <v>332943</v>
      </c>
      <c r="F3384" s="108">
        <v>2011126</v>
      </c>
      <c r="G3384" s="107">
        <v>332943</v>
      </c>
      <c r="H3384" s="56"/>
    </row>
    <row r="3385" spans="2:8" ht="15" x14ac:dyDescent="0.2">
      <c r="B3385" s="107">
        <v>332944</v>
      </c>
      <c r="C3385" s="108">
        <v>2011128</v>
      </c>
      <c r="D3385" s="109" t="s">
        <v>9346</v>
      </c>
      <c r="E3385" s="107">
        <v>332944</v>
      </c>
      <c r="F3385" s="108">
        <v>2011128</v>
      </c>
      <c r="G3385" s="107">
        <v>332944</v>
      </c>
      <c r="H3385" s="56"/>
    </row>
    <row r="3386" spans="2:8" ht="15" x14ac:dyDescent="0.2">
      <c r="B3386" s="107">
        <v>332945</v>
      </c>
      <c r="C3386" s="108">
        <v>2011130</v>
      </c>
      <c r="D3386" s="109" t="s">
        <v>9347</v>
      </c>
      <c r="E3386" s="107">
        <v>332945</v>
      </c>
      <c r="F3386" s="108">
        <v>2011130</v>
      </c>
      <c r="G3386" s="107">
        <v>332945</v>
      </c>
      <c r="H3386" s="56"/>
    </row>
    <row r="3387" spans="2:8" ht="15" x14ac:dyDescent="0.2">
      <c r="B3387" s="107">
        <v>332950</v>
      </c>
      <c r="C3387" s="108">
        <v>2011133</v>
      </c>
      <c r="D3387" s="109" t="s">
        <v>9348</v>
      </c>
      <c r="E3387" s="107">
        <v>332950</v>
      </c>
      <c r="F3387" s="108">
        <v>2011133</v>
      </c>
      <c r="G3387" s="107">
        <v>332950</v>
      </c>
      <c r="H3387" s="56"/>
    </row>
    <row r="3388" spans="2:8" ht="15" x14ac:dyDescent="0.2">
      <c r="B3388" s="107">
        <v>332951</v>
      </c>
      <c r="C3388" s="108">
        <v>2011135</v>
      </c>
      <c r="D3388" s="109" t="s">
        <v>9349</v>
      </c>
      <c r="E3388" s="107">
        <v>332951</v>
      </c>
      <c r="F3388" s="108">
        <v>2011135</v>
      </c>
      <c r="G3388" s="107">
        <v>332951</v>
      </c>
      <c r="H3388" s="56"/>
    </row>
    <row r="3389" spans="2:8" ht="15" x14ac:dyDescent="0.2">
      <c r="B3389" s="107">
        <v>332952</v>
      </c>
      <c r="C3389" s="108">
        <v>2011137</v>
      </c>
      <c r="D3389" s="109" t="s">
        <v>9350</v>
      </c>
      <c r="E3389" s="107">
        <v>332952</v>
      </c>
      <c r="F3389" s="108">
        <v>2011137</v>
      </c>
      <c r="G3389" s="107">
        <v>332952</v>
      </c>
      <c r="H3389" s="56"/>
    </row>
    <row r="3390" spans="2:8" ht="15" x14ac:dyDescent="0.2">
      <c r="B3390" s="107">
        <v>332953</v>
      </c>
      <c r="C3390" s="108">
        <v>2011139</v>
      </c>
      <c r="D3390" s="109" t="s">
        <v>9351</v>
      </c>
      <c r="E3390" s="107">
        <v>332953</v>
      </c>
      <c r="F3390" s="108">
        <v>2011139</v>
      </c>
      <c r="G3390" s="107">
        <v>332953</v>
      </c>
      <c r="H3390" s="56"/>
    </row>
    <row r="3391" spans="2:8" ht="15" x14ac:dyDescent="0.2">
      <c r="B3391" s="107">
        <v>332954</v>
      </c>
      <c r="C3391" s="108">
        <v>2011141</v>
      </c>
      <c r="D3391" s="109" t="s">
        <v>9352</v>
      </c>
      <c r="E3391" s="107">
        <v>332954</v>
      </c>
      <c r="F3391" s="108">
        <v>2011141</v>
      </c>
      <c r="G3391" s="107">
        <v>332954</v>
      </c>
      <c r="H3391" s="56"/>
    </row>
    <row r="3392" spans="2:8" ht="15" x14ac:dyDescent="0.2">
      <c r="B3392" s="107">
        <v>332955</v>
      </c>
      <c r="C3392" s="108">
        <v>2011143</v>
      </c>
      <c r="D3392" s="109" t="s">
        <v>9353</v>
      </c>
      <c r="E3392" s="107">
        <v>332955</v>
      </c>
      <c r="F3392" s="108">
        <v>2011143</v>
      </c>
      <c r="G3392" s="107">
        <v>332955</v>
      </c>
      <c r="H3392" s="56"/>
    </row>
    <row r="3393" spans="2:8" ht="15" x14ac:dyDescent="0.2">
      <c r="B3393" s="107">
        <v>332980</v>
      </c>
      <c r="C3393" s="108">
        <v>2011158</v>
      </c>
      <c r="D3393" s="109" t="s">
        <v>2321</v>
      </c>
      <c r="E3393" s="107">
        <v>332980</v>
      </c>
      <c r="F3393" s="108">
        <v>2011158</v>
      </c>
      <c r="G3393" s="107">
        <v>332980</v>
      </c>
      <c r="H3393" s="56"/>
    </row>
    <row r="3394" spans="2:8" ht="15" x14ac:dyDescent="0.2">
      <c r="B3394" s="107">
        <v>332981</v>
      </c>
      <c r="C3394" s="108">
        <v>2011159</v>
      </c>
      <c r="D3394" s="109" t="s">
        <v>2322</v>
      </c>
      <c r="E3394" s="107">
        <v>332981</v>
      </c>
      <c r="F3394" s="108">
        <v>2011159</v>
      </c>
      <c r="G3394" s="107">
        <v>332981</v>
      </c>
      <c r="H3394" s="56"/>
    </row>
    <row r="3395" spans="2:8" ht="15" x14ac:dyDescent="0.2">
      <c r="B3395" s="107">
        <v>332982</v>
      </c>
      <c r="C3395" s="108">
        <v>2011160</v>
      </c>
      <c r="D3395" s="109" t="s">
        <v>2323</v>
      </c>
      <c r="E3395" s="107">
        <v>332982</v>
      </c>
      <c r="F3395" s="108">
        <v>2011160</v>
      </c>
      <c r="G3395" s="107">
        <v>332982</v>
      </c>
      <c r="H3395" s="56"/>
    </row>
    <row r="3396" spans="2:8" ht="15" x14ac:dyDescent="0.2">
      <c r="B3396" s="107">
        <v>332983</v>
      </c>
      <c r="C3396" s="108">
        <v>2011161</v>
      </c>
      <c r="D3396" s="109" t="s">
        <v>2324</v>
      </c>
      <c r="E3396" s="107">
        <v>332983</v>
      </c>
      <c r="F3396" s="108">
        <v>2011161</v>
      </c>
      <c r="G3396" s="107">
        <v>332983</v>
      </c>
      <c r="H3396" s="56"/>
    </row>
    <row r="3397" spans="2:8" ht="15" x14ac:dyDescent="0.2">
      <c r="B3397" s="107">
        <v>332984</v>
      </c>
      <c r="C3397" s="108">
        <v>2011162</v>
      </c>
      <c r="D3397" s="109" t="s">
        <v>2325</v>
      </c>
      <c r="E3397" s="107">
        <v>332984</v>
      </c>
      <c r="F3397" s="108">
        <v>2011162</v>
      </c>
      <c r="G3397" s="107">
        <v>332984</v>
      </c>
      <c r="H3397" s="56"/>
    </row>
    <row r="3398" spans="2:8" ht="15" x14ac:dyDescent="0.2">
      <c r="B3398" s="107">
        <v>332985</v>
      </c>
      <c r="C3398" s="108">
        <v>2011163</v>
      </c>
      <c r="D3398" s="109" t="s">
        <v>2326</v>
      </c>
      <c r="E3398" s="107">
        <v>332985</v>
      </c>
      <c r="F3398" s="108">
        <v>2011163</v>
      </c>
      <c r="G3398" s="107">
        <v>332985</v>
      </c>
      <c r="H3398" s="56"/>
    </row>
    <row r="3399" spans="2:8" ht="15" x14ac:dyDescent="0.2">
      <c r="B3399" s="107">
        <v>332986</v>
      </c>
      <c r="C3399" s="108">
        <v>2011164</v>
      </c>
      <c r="D3399" s="109" t="s">
        <v>2327</v>
      </c>
      <c r="E3399" s="107">
        <v>332986</v>
      </c>
      <c r="F3399" s="108">
        <v>2011164</v>
      </c>
      <c r="G3399" s="107">
        <v>332986</v>
      </c>
      <c r="H3399" s="56"/>
    </row>
    <row r="3400" spans="2:8" ht="15" x14ac:dyDescent="0.2">
      <c r="B3400" s="107">
        <v>332987</v>
      </c>
      <c r="C3400" s="108">
        <v>2011165</v>
      </c>
      <c r="D3400" s="109" t="s">
        <v>2328</v>
      </c>
      <c r="E3400" s="107">
        <v>332987</v>
      </c>
      <c r="F3400" s="108">
        <v>2011165</v>
      </c>
      <c r="G3400" s="107">
        <v>332987</v>
      </c>
      <c r="H3400" s="56"/>
    </row>
    <row r="3401" spans="2:8" ht="15" x14ac:dyDescent="0.2">
      <c r="B3401" s="107">
        <v>332988</v>
      </c>
      <c r="C3401" s="108">
        <v>2011166</v>
      </c>
      <c r="D3401" s="109" t="s">
        <v>2329</v>
      </c>
      <c r="E3401" s="107">
        <v>332988</v>
      </c>
      <c r="F3401" s="108">
        <v>2011166</v>
      </c>
      <c r="G3401" s="107">
        <v>332988</v>
      </c>
      <c r="H3401" s="56"/>
    </row>
    <row r="3402" spans="2:8" ht="15" x14ac:dyDescent="0.2">
      <c r="B3402" s="107">
        <v>332994</v>
      </c>
      <c r="C3402" s="108">
        <v>2011170</v>
      </c>
      <c r="D3402" s="109" t="s">
        <v>256</v>
      </c>
      <c r="E3402" s="107">
        <v>332994</v>
      </c>
      <c r="F3402" s="108">
        <v>2011170</v>
      </c>
      <c r="G3402" s="107">
        <v>332994</v>
      </c>
      <c r="H3402" s="56"/>
    </row>
    <row r="3403" spans="2:8" ht="15" x14ac:dyDescent="0.2">
      <c r="B3403" s="107">
        <v>375000</v>
      </c>
      <c r="C3403" s="108">
        <v>2012683</v>
      </c>
      <c r="D3403" s="109" t="s">
        <v>2378</v>
      </c>
      <c r="E3403" s="107">
        <v>375000</v>
      </c>
      <c r="F3403" s="108">
        <v>2012683</v>
      </c>
      <c r="G3403" s="107">
        <v>375000</v>
      </c>
      <c r="H3403" s="56"/>
    </row>
    <row r="3404" spans="2:8" ht="15" x14ac:dyDescent="0.2">
      <c r="B3404" s="107">
        <v>375001</v>
      </c>
      <c r="C3404" s="108">
        <v>2012684</v>
      </c>
      <c r="D3404" s="109" t="s">
        <v>2379</v>
      </c>
      <c r="E3404" s="107">
        <v>375001</v>
      </c>
      <c r="F3404" s="108">
        <v>2012684</v>
      </c>
      <c r="G3404" s="107">
        <v>375001</v>
      </c>
      <c r="H3404" s="56"/>
    </row>
    <row r="3405" spans="2:8" ht="15" x14ac:dyDescent="0.2">
      <c r="B3405" s="107">
        <v>375002</v>
      </c>
      <c r="C3405" s="108">
        <v>2012685</v>
      </c>
      <c r="D3405" s="109" t="s">
        <v>2380</v>
      </c>
      <c r="E3405" s="107">
        <v>375002</v>
      </c>
      <c r="F3405" s="108">
        <v>2012685</v>
      </c>
      <c r="G3405" s="107">
        <v>375002</v>
      </c>
      <c r="H3405" s="56"/>
    </row>
    <row r="3406" spans="2:8" ht="15" x14ac:dyDescent="0.2">
      <c r="B3406" s="107">
        <v>375003</v>
      </c>
      <c r="C3406" s="108">
        <v>2012686</v>
      </c>
      <c r="D3406" s="109" t="s">
        <v>376</v>
      </c>
      <c r="E3406" s="107">
        <v>375003</v>
      </c>
      <c r="F3406" s="108">
        <v>2012686</v>
      </c>
      <c r="G3406" s="107">
        <v>375003</v>
      </c>
      <c r="H3406" s="56"/>
    </row>
    <row r="3407" spans="2:8" ht="15" x14ac:dyDescent="0.2">
      <c r="B3407" s="107">
        <v>375005</v>
      </c>
      <c r="C3407" s="108">
        <v>2012688</v>
      </c>
      <c r="D3407" s="109" t="s">
        <v>377</v>
      </c>
      <c r="E3407" s="107">
        <v>375005</v>
      </c>
      <c r="F3407" s="108">
        <v>2012688</v>
      </c>
      <c r="G3407" s="107">
        <v>375005</v>
      </c>
      <c r="H3407" s="56"/>
    </row>
    <row r="3408" spans="2:8" ht="15" x14ac:dyDescent="0.2">
      <c r="B3408" s="107">
        <v>375006</v>
      </c>
      <c r="C3408" s="108">
        <v>2012689</v>
      </c>
      <c r="D3408" s="109" t="s">
        <v>378</v>
      </c>
      <c r="E3408" s="107">
        <v>375006</v>
      </c>
      <c r="F3408" s="108">
        <v>2012689</v>
      </c>
      <c r="G3408" s="107">
        <v>375006</v>
      </c>
      <c r="H3408" s="56"/>
    </row>
    <row r="3409" spans="2:8" ht="15" x14ac:dyDescent="0.2">
      <c r="B3409" s="107">
        <v>375008</v>
      </c>
      <c r="C3409" s="108">
        <v>2012691</v>
      </c>
      <c r="D3409" s="109" t="s">
        <v>5400</v>
      </c>
      <c r="E3409" s="107">
        <v>375008</v>
      </c>
      <c r="F3409" s="108">
        <v>2012691</v>
      </c>
      <c r="G3409" s="107">
        <v>375008</v>
      </c>
      <c r="H3409" s="56"/>
    </row>
    <row r="3410" spans="2:8" ht="15" x14ac:dyDescent="0.2">
      <c r="B3410" s="107">
        <v>375009</v>
      </c>
      <c r="C3410" s="108">
        <v>2012692</v>
      </c>
      <c r="D3410" s="109" t="s">
        <v>5401</v>
      </c>
      <c r="E3410" s="107">
        <v>375009</v>
      </c>
      <c r="F3410" s="108">
        <v>2012692</v>
      </c>
      <c r="G3410" s="107">
        <v>375009</v>
      </c>
      <c r="H3410" s="56"/>
    </row>
    <row r="3411" spans="2:8" ht="15" x14ac:dyDescent="0.2">
      <c r="B3411" s="107">
        <v>375010</v>
      </c>
      <c r="C3411" s="108">
        <v>2012693</v>
      </c>
      <c r="D3411" s="109" t="s">
        <v>5402</v>
      </c>
      <c r="E3411" s="107">
        <v>375010</v>
      </c>
      <c r="F3411" s="108">
        <v>2012693</v>
      </c>
      <c r="G3411" s="107">
        <v>375010</v>
      </c>
      <c r="H3411" s="56"/>
    </row>
    <row r="3412" spans="2:8" ht="15" x14ac:dyDescent="0.2">
      <c r="B3412" s="107">
        <v>375011</v>
      </c>
      <c r="C3412" s="108">
        <v>2012694</v>
      </c>
      <c r="D3412" s="109" t="s">
        <v>5403</v>
      </c>
      <c r="E3412" s="107">
        <v>375011</v>
      </c>
      <c r="F3412" s="108">
        <v>2012694</v>
      </c>
      <c r="G3412" s="107">
        <v>375011</v>
      </c>
      <c r="H3412" s="56"/>
    </row>
    <row r="3413" spans="2:8" ht="15" x14ac:dyDescent="0.2">
      <c r="B3413" s="107">
        <v>375012</v>
      </c>
      <c r="C3413" s="108">
        <v>2012695</v>
      </c>
      <c r="D3413" s="109" t="s">
        <v>5404</v>
      </c>
      <c r="E3413" s="107">
        <v>375012</v>
      </c>
      <c r="F3413" s="108">
        <v>2012695</v>
      </c>
      <c r="G3413" s="107">
        <v>375012</v>
      </c>
      <c r="H3413" s="56"/>
    </row>
    <row r="3414" spans="2:8" ht="15" x14ac:dyDescent="0.2">
      <c r="B3414" s="107">
        <v>375013</v>
      </c>
      <c r="C3414" s="108">
        <v>2012696</v>
      </c>
      <c r="D3414" s="109" t="s">
        <v>5405</v>
      </c>
      <c r="E3414" s="107">
        <v>375013</v>
      </c>
      <c r="F3414" s="108">
        <v>2012696</v>
      </c>
      <c r="G3414" s="107">
        <v>375013</v>
      </c>
      <c r="H3414" s="56"/>
    </row>
    <row r="3415" spans="2:8" ht="15" x14ac:dyDescent="0.2">
      <c r="B3415" s="107">
        <v>375014</v>
      </c>
      <c r="C3415" s="108">
        <v>2012697</v>
      </c>
      <c r="D3415" s="109" t="s">
        <v>5406</v>
      </c>
      <c r="E3415" s="107">
        <v>375014</v>
      </c>
      <c r="F3415" s="108">
        <v>2012697</v>
      </c>
      <c r="G3415" s="107">
        <v>375014</v>
      </c>
      <c r="H3415" s="56"/>
    </row>
    <row r="3416" spans="2:8" ht="15" x14ac:dyDescent="0.2">
      <c r="B3416" s="107">
        <v>375015</v>
      </c>
      <c r="C3416" s="108">
        <v>2012698</v>
      </c>
      <c r="D3416" s="109" t="s">
        <v>5407</v>
      </c>
      <c r="E3416" s="107">
        <v>375015</v>
      </c>
      <c r="F3416" s="108">
        <v>2012698</v>
      </c>
      <c r="G3416" s="107">
        <v>375015</v>
      </c>
      <c r="H3416" s="56"/>
    </row>
    <row r="3417" spans="2:8" ht="15" x14ac:dyDescent="0.2">
      <c r="B3417" s="107">
        <v>375016</v>
      </c>
      <c r="C3417" s="108">
        <v>2012699</v>
      </c>
      <c r="D3417" s="109" t="s">
        <v>5408</v>
      </c>
      <c r="E3417" s="107">
        <v>375016</v>
      </c>
      <c r="F3417" s="108">
        <v>2012699</v>
      </c>
      <c r="G3417" s="107">
        <v>375016</v>
      </c>
      <c r="H3417" s="56"/>
    </row>
    <row r="3418" spans="2:8" ht="15" x14ac:dyDescent="0.2">
      <c r="B3418" s="107">
        <v>375017</v>
      </c>
      <c r="C3418" s="108">
        <v>2012700</v>
      </c>
      <c r="D3418" s="109" t="s">
        <v>5409</v>
      </c>
      <c r="E3418" s="107">
        <v>375017</v>
      </c>
      <c r="F3418" s="108">
        <v>2012700</v>
      </c>
      <c r="G3418" s="107">
        <v>375017</v>
      </c>
      <c r="H3418" s="56"/>
    </row>
    <row r="3419" spans="2:8" ht="15" x14ac:dyDescent="0.2">
      <c r="B3419" s="107">
        <v>375018</v>
      </c>
      <c r="C3419" s="108">
        <v>2012701</v>
      </c>
      <c r="D3419" s="109" t="s">
        <v>5410</v>
      </c>
      <c r="E3419" s="107">
        <v>375018</v>
      </c>
      <c r="F3419" s="108">
        <v>2012701</v>
      </c>
      <c r="G3419" s="107">
        <v>375018</v>
      </c>
      <c r="H3419" s="56"/>
    </row>
    <row r="3420" spans="2:8" ht="15" x14ac:dyDescent="0.2">
      <c r="B3420" s="107">
        <v>375019</v>
      </c>
      <c r="C3420" s="108">
        <v>2012702</v>
      </c>
      <c r="D3420" s="109" t="s">
        <v>5411</v>
      </c>
      <c r="E3420" s="107">
        <v>375019</v>
      </c>
      <c r="F3420" s="108">
        <v>2012702</v>
      </c>
      <c r="G3420" s="107">
        <v>375019</v>
      </c>
      <c r="H3420" s="56"/>
    </row>
    <row r="3421" spans="2:8" ht="15" x14ac:dyDescent="0.2">
      <c r="B3421" s="107">
        <v>375020</v>
      </c>
      <c r="C3421" s="108">
        <v>2012703</v>
      </c>
      <c r="D3421" s="109" t="s">
        <v>5412</v>
      </c>
      <c r="E3421" s="107">
        <v>375020</v>
      </c>
      <c r="F3421" s="108">
        <v>2012703</v>
      </c>
      <c r="G3421" s="107">
        <v>375020</v>
      </c>
      <c r="H3421" s="56"/>
    </row>
    <row r="3422" spans="2:8" ht="15" x14ac:dyDescent="0.2">
      <c r="B3422" s="107">
        <v>375021</v>
      </c>
      <c r="C3422" s="108">
        <v>2012704</v>
      </c>
      <c r="D3422" s="109" t="s">
        <v>5413</v>
      </c>
      <c r="E3422" s="107">
        <v>375021</v>
      </c>
      <c r="F3422" s="108">
        <v>2012704</v>
      </c>
      <c r="G3422" s="107">
        <v>375021</v>
      </c>
      <c r="H3422" s="56"/>
    </row>
    <row r="3423" spans="2:8" ht="15" x14ac:dyDescent="0.2">
      <c r="B3423" s="107">
        <v>375022</v>
      </c>
      <c r="C3423" s="108">
        <v>2012705</v>
      </c>
      <c r="D3423" s="109" t="s">
        <v>5414</v>
      </c>
      <c r="E3423" s="107">
        <v>375022</v>
      </c>
      <c r="F3423" s="108">
        <v>2012705</v>
      </c>
      <c r="G3423" s="107">
        <v>375022</v>
      </c>
      <c r="H3423" s="56"/>
    </row>
    <row r="3424" spans="2:8" ht="15" x14ac:dyDescent="0.2">
      <c r="B3424" s="107">
        <v>375023</v>
      </c>
      <c r="C3424" s="108">
        <v>2012706</v>
      </c>
      <c r="D3424" s="109" t="s">
        <v>5415</v>
      </c>
      <c r="E3424" s="107">
        <v>375023</v>
      </c>
      <c r="F3424" s="108">
        <v>2012706</v>
      </c>
      <c r="G3424" s="107">
        <v>375023</v>
      </c>
      <c r="H3424" s="56"/>
    </row>
    <row r="3425" spans="2:8" ht="15" x14ac:dyDescent="0.2">
      <c r="B3425" s="107">
        <v>375024</v>
      </c>
      <c r="C3425" s="108">
        <v>2012707</v>
      </c>
      <c r="D3425" s="109" t="s">
        <v>5416</v>
      </c>
      <c r="E3425" s="107">
        <v>375024</v>
      </c>
      <c r="F3425" s="108">
        <v>2012707</v>
      </c>
      <c r="G3425" s="107">
        <v>375024</v>
      </c>
      <c r="H3425" s="56"/>
    </row>
    <row r="3426" spans="2:8" ht="15" x14ac:dyDescent="0.2">
      <c r="B3426" s="107">
        <v>375025</v>
      </c>
      <c r="C3426" s="108">
        <v>2012708</v>
      </c>
      <c r="D3426" s="109" t="s">
        <v>5417</v>
      </c>
      <c r="E3426" s="107">
        <v>375025</v>
      </c>
      <c r="F3426" s="108">
        <v>2012708</v>
      </c>
      <c r="G3426" s="107">
        <v>375025</v>
      </c>
      <c r="H3426" s="56"/>
    </row>
    <row r="3427" spans="2:8" ht="15" x14ac:dyDescent="0.2">
      <c r="B3427" s="107">
        <v>375026</v>
      </c>
      <c r="C3427" s="108">
        <v>2012709</v>
      </c>
      <c r="D3427" s="109" t="s">
        <v>9354</v>
      </c>
      <c r="E3427" s="107">
        <v>375026</v>
      </c>
      <c r="F3427" s="108">
        <v>2012709</v>
      </c>
      <c r="G3427" s="107">
        <v>375026</v>
      </c>
      <c r="H3427" s="56"/>
    </row>
    <row r="3428" spans="2:8" ht="15" x14ac:dyDescent="0.2">
      <c r="B3428" s="107">
        <v>375027</v>
      </c>
      <c r="C3428" s="108">
        <v>2012710</v>
      </c>
      <c r="D3428" s="109" t="s">
        <v>9355</v>
      </c>
      <c r="E3428" s="107">
        <v>375027</v>
      </c>
      <c r="F3428" s="108">
        <v>2012710</v>
      </c>
      <c r="G3428" s="107">
        <v>375027</v>
      </c>
      <c r="H3428" s="56"/>
    </row>
    <row r="3429" spans="2:8" ht="15" x14ac:dyDescent="0.2">
      <c r="B3429" s="107">
        <v>375028</v>
      </c>
      <c r="C3429" s="108">
        <v>2012711</v>
      </c>
      <c r="D3429" s="109" t="s">
        <v>2381</v>
      </c>
      <c r="E3429" s="107">
        <v>375028</v>
      </c>
      <c r="F3429" s="108">
        <v>2012711</v>
      </c>
      <c r="G3429" s="107">
        <v>375028</v>
      </c>
      <c r="H3429" s="56"/>
    </row>
    <row r="3430" spans="2:8" ht="15" x14ac:dyDescent="0.2">
      <c r="B3430" s="107">
        <v>375029</v>
      </c>
      <c r="C3430" s="108">
        <v>2012712</v>
      </c>
      <c r="D3430" s="109" t="s">
        <v>2382</v>
      </c>
      <c r="E3430" s="107">
        <v>375029</v>
      </c>
      <c r="F3430" s="108">
        <v>2012712</v>
      </c>
      <c r="G3430" s="107">
        <v>375029</v>
      </c>
      <c r="H3430" s="56"/>
    </row>
    <row r="3431" spans="2:8" ht="15" x14ac:dyDescent="0.2">
      <c r="B3431" s="107">
        <v>375030</v>
      </c>
      <c r="C3431" s="108">
        <v>2012713</v>
      </c>
      <c r="D3431" s="109" t="s">
        <v>2383</v>
      </c>
      <c r="E3431" s="107">
        <v>375030</v>
      </c>
      <c r="F3431" s="108">
        <v>2012713</v>
      </c>
      <c r="G3431" s="107">
        <v>375030</v>
      </c>
      <c r="H3431" s="56"/>
    </row>
    <row r="3432" spans="2:8" ht="15" x14ac:dyDescent="0.2">
      <c r="B3432" s="107">
        <v>375031</v>
      </c>
      <c r="C3432" s="108">
        <v>2012714</v>
      </c>
      <c r="D3432" s="109" t="s">
        <v>2384</v>
      </c>
      <c r="E3432" s="107">
        <v>375031</v>
      </c>
      <c r="F3432" s="108">
        <v>2012714</v>
      </c>
      <c r="G3432" s="107">
        <v>375031</v>
      </c>
      <c r="H3432" s="56"/>
    </row>
    <row r="3433" spans="2:8" ht="15" x14ac:dyDescent="0.2">
      <c r="B3433" s="107">
        <v>375032</v>
      </c>
      <c r="C3433" s="108">
        <v>2012715</v>
      </c>
      <c r="D3433" s="109" t="s">
        <v>2385</v>
      </c>
      <c r="E3433" s="107">
        <v>375032</v>
      </c>
      <c r="F3433" s="108">
        <v>2012715</v>
      </c>
      <c r="G3433" s="107">
        <v>375032</v>
      </c>
      <c r="H3433" s="56"/>
    </row>
    <row r="3434" spans="2:8" ht="15" x14ac:dyDescent="0.2">
      <c r="B3434" s="107">
        <v>375033</v>
      </c>
      <c r="C3434" s="108">
        <v>2012716</v>
      </c>
      <c r="D3434" s="109" t="s">
        <v>5418</v>
      </c>
      <c r="E3434" s="107">
        <v>375033</v>
      </c>
      <c r="F3434" s="108">
        <v>2012716</v>
      </c>
      <c r="G3434" s="107">
        <v>375033</v>
      </c>
      <c r="H3434" s="56"/>
    </row>
    <row r="3435" spans="2:8" ht="15" x14ac:dyDescent="0.2">
      <c r="B3435" s="107">
        <v>375036</v>
      </c>
      <c r="C3435" s="108">
        <v>2012717</v>
      </c>
      <c r="D3435" s="109" t="s">
        <v>2386</v>
      </c>
      <c r="E3435" s="107">
        <v>375036</v>
      </c>
      <c r="F3435" s="108">
        <v>2012717</v>
      </c>
      <c r="G3435" s="107">
        <v>375036</v>
      </c>
      <c r="H3435" s="56"/>
    </row>
    <row r="3436" spans="2:8" ht="15" x14ac:dyDescent="0.2">
      <c r="B3436" s="107">
        <v>375038</v>
      </c>
      <c r="C3436" s="108">
        <v>2012718</v>
      </c>
      <c r="D3436" s="109" t="s">
        <v>2387</v>
      </c>
      <c r="E3436" s="107">
        <v>375038</v>
      </c>
      <c r="F3436" s="108">
        <v>2012718</v>
      </c>
      <c r="G3436" s="107">
        <v>375038</v>
      </c>
      <c r="H3436" s="56"/>
    </row>
    <row r="3437" spans="2:8" ht="15" x14ac:dyDescent="0.2">
      <c r="B3437" s="107">
        <v>375039</v>
      </c>
      <c r="C3437" s="108">
        <v>2012719</v>
      </c>
      <c r="D3437" s="109" t="s">
        <v>2388</v>
      </c>
      <c r="E3437" s="107">
        <v>375039</v>
      </c>
      <c r="F3437" s="108">
        <v>2012719</v>
      </c>
      <c r="G3437" s="107">
        <v>375039</v>
      </c>
      <c r="H3437" s="56"/>
    </row>
    <row r="3438" spans="2:8" ht="15" x14ac:dyDescent="0.2">
      <c r="B3438" s="107">
        <v>375040</v>
      </c>
      <c r="C3438" s="108">
        <v>2012720</v>
      </c>
      <c r="D3438" s="109" t="s">
        <v>2389</v>
      </c>
      <c r="E3438" s="107">
        <v>375040</v>
      </c>
      <c r="F3438" s="108">
        <v>2012720</v>
      </c>
      <c r="G3438" s="107">
        <v>375040</v>
      </c>
      <c r="H3438" s="56"/>
    </row>
    <row r="3439" spans="2:8" ht="15" x14ac:dyDescent="0.2">
      <c r="B3439" s="107">
        <v>375041</v>
      </c>
      <c r="C3439" s="108">
        <v>2012721</v>
      </c>
      <c r="D3439" s="109" t="s">
        <v>2390</v>
      </c>
      <c r="E3439" s="107">
        <v>375041</v>
      </c>
      <c r="F3439" s="108">
        <v>2012721</v>
      </c>
      <c r="G3439" s="107">
        <v>375041</v>
      </c>
      <c r="H3439" s="56"/>
    </row>
    <row r="3440" spans="2:8" ht="15" x14ac:dyDescent="0.2">
      <c r="B3440" s="107">
        <v>375042</v>
      </c>
      <c r="C3440" s="108">
        <v>2012722</v>
      </c>
      <c r="D3440" s="109" t="s">
        <v>3891</v>
      </c>
      <c r="E3440" s="107">
        <v>375042</v>
      </c>
      <c r="F3440" s="108">
        <v>2012722</v>
      </c>
      <c r="G3440" s="107">
        <v>375042</v>
      </c>
      <c r="H3440" s="56"/>
    </row>
    <row r="3441" spans="2:8" ht="15" x14ac:dyDescent="0.2">
      <c r="B3441" s="107">
        <v>375046</v>
      </c>
      <c r="C3441" s="108">
        <v>2012726</v>
      </c>
      <c r="D3441" s="109" t="s">
        <v>2391</v>
      </c>
      <c r="E3441" s="107">
        <v>375046</v>
      </c>
      <c r="F3441" s="108">
        <v>2012726</v>
      </c>
      <c r="G3441" s="107">
        <v>375046</v>
      </c>
      <c r="H3441" s="56"/>
    </row>
    <row r="3442" spans="2:8" ht="15" x14ac:dyDescent="0.2">
      <c r="B3442" s="107">
        <v>375047</v>
      </c>
      <c r="C3442" s="108">
        <v>2012727</v>
      </c>
      <c r="D3442" s="109" t="s">
        <v>2392</v>
      </c>
      <c r="E3442" s="107">
        <v>375047</v>
      </c>
      <c r="F3442" s="108">
        <v>2012727</v>
      </c>
      <c r="G3442" s="107">
        <v>375047</v>
      </c>
      <c r="H3442" s="56"/>
    </row>
    <row r="3443" spans="2:8" ht="15" x14ac:dyDescent="0.2">
      <c r="B3443" s="107">
        <v>375048</v>
      </c>
      <c r="C3443" s="108">
        <v>2012728</v>
      </c>
      <c r="D3443" s="109" t="s">
        <v>2393</v>
      </c>
      <c r="E3443" s="107">
        <v>375048</v>
      </c>
      <c r="F3443" s="108">
        <v>2012728</v>
      </c>
      <c r="G3443" s="107">
        <v>375048</v>
      </c>
      <c r="H3443" s="56"/>
    </row>
    <row r="3444" spans="2:8" ht="15" x14ac:dyDescent="0.2">
      <c r="B3444" s="107">
        <v>375049</v>
      </c>
      <c r="C3444" s="108">
        <v>2012729</v>
      </c>
      <c r="D3444" s="109" t="s">
        <v>2394</v>
      </c>
      <c r="E3444" s="107">
        <v>375049</v>
      </c>
      <c r="F3444" s="108">
        <v>2012729</v>
      </c>
      <c r="G3444" s="107">
        <v>375049</v>
      </c>
      <c r="H3444" s="56"/>
    </row>
    <row r="3445" spans="2:8" ht="15" x14ac:dyDescent="0.2">
      <c r="B3445" s="107">
        <v>375050</v>
      </c>
      <c r="C3445" s="108">
        <v>2012730</v>
      </c>
      <c r="D3445" s="109" t="s">
        <v>2395</v>
      </c>
      <c r="E3445" s="107">
        <v>375050</v>
      </c>
      <c r="F3445" s="108">
        <v>2012730</v>
      </c>
      <c r="G3445" s="107">
        <v>375050</v>
      </c>
      <c r="H3445" s="56"/>
    </row>
    <row r="3446" spans="2:8" ht="15" x14ac:dyDescent="0.2">
      <c r="B3446" s="107">
        <v>375051</v>
      </c>
      <c r="C3446" s="108">
        <v>2012731</v>
      </c>
      <c r="D3446" s="109" t="s">
        <v>2396</v>
      </c>
      <c r="E3446" s="107">
        <v>375051</v>
      </c>
      <c r="F3446" s="108">
        <v>2012731</v>
      </c>
      <c r="G3446" s="107">
        <v>375051</v>
      </c>
      <c r="H3446" s="56"/>
    </row>
    <row r="3447" spans="2:8" ht="15" x14ac:dyDescent="0.2">
      <c r="B3447" s="107">
        <v>375059</v>
      </c>
      <c r="C3447" s="108">
        <v>2012739</v>
      </c>
      <c r="D3447" s="109" t="s">
        <v>2397</v>
      </c>
      <c r="E3447" s="107">
        <v>375059</v>
      </c>
      <c r="F3447" s="108">
        <v>2012739</v>
      </c>
      <c r="G3447" s="107">
        <v>375059</v>
      </c>
      <c r="H3447" s="56"/>
    </row>
    <row r="3448" spans="2:8" ht="15" x14ac:dyDescent="0.2">
      <c r="B3448" s="107">
        <v>375060</v>
      </c>
      <c r="C3448" s="108">
        <v>2012740</v>
      </c>
      <c r="D3448" s="109" t="s">
        <v>2398</v>
      </c>
      <c r="E3448" s="107">
        <v>375060</v>
      </c>
      <c r="F3448" s="108">
        <v>2012740</v>
      </c>
      <c r="G3448" s="107">
        <v>375060</v>
      </c>
      <c r="H3448" s="56"/>
    </row>
    <row r="3449" spans="2:8" ht="15" x14ac:dyDescent="0.2">
      <c r="B3449" s="107">
        <v>375061</v>
      </c>
      <c r="C3449" s="108">
        <v>2012741</v>
      </c>
      <c r="D3449" s="109" t="s">
        <v>2399</v>
      </c>
      <c r="E3449" s="107">
        <v>375061</v>
      </c>
      <c r="F3449" s="108">
        <v>2012741</v>
      </c>
      <c r="G3449" s="107">
        <v>375061</v>
      </c>
      <c r="H3449" s="56"/>
    </row>
    <row r="3450" spans="2:8" ht="15" x14ac:dyDescent="0.2">
      <c r="B3450" s="107">
        <v>375062</v>
      </c>
      <c r="C3450" s="108">
        <v>2012742</v>
      </c>
      <c r="D3450" s="109" t="s">
        <v>2400</v>
      </c>
      <c r="E3450" s="107">
        <v>375062</v>
      </c>
      <c r="F3450" s="108">
        <v>2012742</v>
      </c>
      <c r="G3450" s="107">
        <v>375062</v>
      </c>
      <c r="H3450" s="56"/>
    </row>
    <row r="3451" spans="2:8" ht="15" x14ac:dyDescent="0.2">
      <c r="B3451" s="107">
        <v>375063</v>
      </c>
      <c r="C3451" s="108">
        <v>2012743</v>
      </c>
      <c r="D3451" s="109" t="s">
        <v>2401</v>
      </c>
      <c r="E3451" s="107">
        <v>375063</v>
      </c>
      <c r="F3451" s="108">
        <v>2012743</v>
      </c>
      <c r="G3451" s="107">
        <v>375063</v>
      </c>
      <c r="H3451" s="56"/>
    </row>
    <row r="3452" spans="2:8" ht="15" x14ac:dyDescent="0.2">
      <c r="B3452" s="107">
        <v>375089</v>
      </c>
      <c r="C3452" s="108">
        <v>2012746</v>
      </c>
      <c r="D3452" s="109" t="s">
        <v>2402</v>
      </c>
      <c r="E3452" s="107">
        <v>375089</v>
      </c>
      <c r="F3452" s="108">
        <v>2012746</v>
      </c>
      <c r="G3452" s="107">
        <v>375089</v>
      </c>
      <c r="H3452" s="56"/>
    </row>
    <row r="3453" spans="2:8" ht="15" x14ac:dyDescent="0.2">
      <c r="B3453" s="107">
        <v>375090</v>
      </c>
      <c r="C3453" s="108">
        <v>2012747</v>
      </c>
      <c r="D3453" s="109" t="s">
        <v>8952</v>
      </c>
      <c r="E3453" s="107">
        <v>375090</v>
      </c>
      <c r="F3453" s="108">
        <v>2012747</v>
      </c>
      <c r="G3453" s="107">
        <v>375090</v>
      </c>
      <c r="H3453" s="56"/>
    </row>
    <row r="3454" spans="2:8" ht="15" x14ac:dyDescent="0.2">
      <c r="B3454" s="107">
        <v>375091</v>
      </c>
      <c r="C3454" s="108">
        <v>2012748</v>
      </c>
      <c r="D3454" s="109" t="s">
        <v>8953</v>
      </c>
      <c r="E3454" s="107">
        <v>375091</v>
      </c>
      <c r="F3454" s="108">
        <v>2012748</v>
      </c>
      <c r="G3454" s="107">
        <v>375091</v>
      </c>
      <c r="H3454" s="56"/>
    </row>
    <row r="3455" spans="2:8" ht="15" x14ac:dyDescent="0.2">
      <c r="B3455" s="107">
        <v>375092</v>
      </c>
      <c r="C3455" s="108">
        <v>2012749</v>
      </c>
      <c r="D3455" s="109" t="s">
        <v>8954</v>
      </c>
      <c r="E3455" s="107">
        <v>375092</v>
      </c>
      <c r="F3455" s="108">
        <v>2012749</v>
      </c>
      <c r="G3455" s="107">
        <v>375092</v>
      </c>
      <c r="H3455" s="56"/>
    </row>
    <row r="3456" spans="2:8" ht="15" x14ac:dyDescent="0.2">
      <c r="B3456" s="107">
        <v>375093</v>
      </c>
      <c r="C3456" s="108">
        <v>2012750</v>
      </c>
      <c r="D3456" s="109" t="s">
        <v>8955</v>
      </c>
      <c r="E3456" s="107">
        <v>375093</v>
      </c>
      <c r="F3456" s="108">
        <v>2012750</v>
      </c>
      <c r="G3456" s="107">
        <v>375093</v>
      </c>
      <c r="H3456" s="56"/>
    </row>
    <row r="3457" spans="2:10" ht="15" x14ac:dyDescent="0.2">
      <c r="B3457" s="107">
        <v>375094</v>
      </c>
      <c r="C3457" s="108">
        <v>2012751</v>
      </c>
      <c r="D3457" s="109" t="s">
        <v>8956</v>
      </c>
      <c r="E3457" s="107">
        <v>375094</v>
      </c>
      <c r="F3457" s="108">
        <v>2012751</v>
      </c>
      <c r="G3457" s="107">
        <v>375094</v>
      </c>
      <c r="H3457" s="56"/>
    </row>
    <row r="3458" spans="2:10" ht="15" x14ac:dyDescent="0.2">
      <c r="B3458" s="107">
        <v>375095</v>
      </c>
      <c r="C3458" s="108">
        <v>2012752</v>
      </c>
      <c r="D3458" s="109" t="s">
        <v>8957</v>
      </c>
      <c r="E3458" s="107">
        <v>375095</v>
      </c>
      <c r="F3458" s="108">
        <v>2012752</v>
      </c>
      <c r="G3458" s="107">
        <v>375095</v>
      </c>
      <c r="H3458" s="56"/>
    </row>
    <row r="3459" spans="2:10" ht="15" x14ac:dyDescent="0.2">
      <c r="B3459" s="107">
        <v>375096</v>
      </c>
      <c r="C3459" s="108">
        <v>2012753</v>
      </c>
      <c r="D3459" s="109" t="s">
        <v>2403</v>
      </c>
      <c r="E3459" s="107">
        <v>375096</v>
      </c>
      <c r="F3459" s="108">
        <v>2012753</v>
      </c>
      <c r="G3459" s="107">
        <v>375096</v>
      </c>
      <c r="H3459" s="56"/>
    </row>
    <row r="3460" spans="2:10" ht="15" x14ac:dyDescent="0.2">
      <c r="B3460" s="107">
        <v>375097</v>
      </c>
      <c r="C3460" s="108">
        <v>2012754</v>
      </c>
      <c r="D3460" s="109" t="s">
        <v>2404</v>
      </c>
      <c r="E3460" s="107">
        <v>375097</v>
      </c>
      <c r="F3460" s="108">
        <v>2012754</v>
      </c>
      <c r="G3460" s="107">
        <v>375097</v>
      </c>
      <c r="H3460" s="56"/>
    </row>
    <row r="3461" spans="2:10" ht="15" x14ac:dyDescent="0.2">
      <c r="B3461" s="107">
        <v>375098</v>
      </c>
      <c r="C3461" s="108">
        <v>2012755</v>
      </c>
      <c r="D3461" s="109" t="s">
        <v>5419</v>
      </c>
      <c r="E3461" s="107">
        <v>375098</v>
      </c>
      <c r="F3461" s="108">
        <v>2012755</v>
      </c>
      <c r="G3461" s="107">
        <v>375098</v>
      </c>
      <c r="H3461" s="56"/>
    </row>
    <row r="3462" spans="2:10" ht="15" x14ac:dyDescent="0.25">
      <c r="B3462" s="107">
        <v>375099</v>
      </c>
      <c r="C3462" s="108">
        <v>2012756</v>
      </c>
      <c r="D3462" s="109" t="s">
        <v>5420</v>
      </c>
      <c r="E3462" s="107">
        <v>375099</v>
      </c>
      <c r="F3462" s="108">
        <v>2012756</v>
      </c>
      <c r="G3462" s="107">
        <v>375099</v>
      </c>
      <c r="H3462" s="56"/>
      <c r="J3462" s="59"/>
    </row>
    <row r="3463" spans="2:10" ht="15" x14ac:dyDescent="0.2">
      <c r="B3463" s="107">
        <v>375102</v>
      </c>
      <c r="C3463" s="108">
        <v>2012759</v>
      </c>
      <c r="D3463" s="109" t="s">
        <v>5421</v>
      </c>
      <c r="E3463" s="107">
        <v>375102</v>
      </c>
      <c r="F3463" s="108">
        <v>2012759</v>
      </c>
      <c r="G3463" s="107">
        <v>375102</v>
      </c>
      <c r="H3463" s="56"/>
    </row>
    <row r="3464" spans="2:10" ht="15" x14ac:dyDescent="0.2">
      <c r="B3464" s="107">
        <v>375103</v>
      </c>
      <c r="C3464" s="108">
        <v>2012760</v>
      </c>
      <c r="D3464" s="109" t="s">
        <v>5422</v>
      </c>
      <c r="E3464" s="107">
        <v>375103</v>
      </c>
      <c r="F3464" s="108">
        <v>2012760</v>
      </c>
      <c r="G3464" s="107">
        <v>375103</v>
      </c>
      <c r="H3464" s="56"/>
    </row>
    <row r="3465" spans="2:10" ht="15" x14ac:dyDescent="0.2">
      <c r="B3465" s="107">
        <v>375104</v>
      </c>
      <c r="C3465" s="108">
        <v>2012761</v>
      </c>
      <c r="D3465" s="109" t="s">
        <v>2405</v>
      </c>
      <c r="E3465" s="107">
        <v>375104</v>
      </c>
      <c r="F3465" s="108">
        <v>2012761</v>
      </c>
      <c r="G3465" s="107">
        <v>375104</v>
      </c>
      <c r="H3465" s="56"/>
    </row>
    <row r="3466" spans="2:10" ht="15" x14ac:dyDescent="0.2">
      <c r="B3466" s="107">
        <v>375105</v>
      </c>
      <c r="C3466" s="108">
        <v>2012762</v>
      </c>
      <c r="D3466" s="109" t="s">
        <v>5423</v>
      </c>
      <c r="E3466" s="107">
        <v>375105</v>
      </c>
      <c r="F3466" s="108">
        <v>2012762</v>
      </c>
      <c r="G3466" s="107">
        <v>375105</v>
      </c>
      <c r="H3466" s="56"/>
    </row>
    <row r="3467" spans="2:10" ht="15" x14ac:dyDescent="0.2">
      <c r="B3467" s="107">
        <v>375108</v>
      </c>
      <c r="C3467" s="108">
        <v>2012765</v>
      </c>
      <c r="D3467" s="109" t="s">
        <v>2406</v>
      </c>
      <c r="E3467" s="107">
        <v>375108</v>
      </c>
      <c r="F3467" s="108">
        <v>2012765</v>
      </c>
      <c r="G3467" s="107">
        <v>375108</v>
      </c>
      <c r="H3467" s="56"/>
    </row>
    <row r="3468" spans="2:10" ht="15" x14ac:dyDescent="0.2">
      <c r="B3468" s="107">
        <v>375109</v>
      </c>
      <c r="C3468" s="108">
        <v>2012766</v>
      </c>
      <c r="D3468" s="109" t="s">
        <v>3892</v>
      </c>
      <c r="E3468" s="107">
        <v>375109</v>
      </c>
      <c r="F3468" s="108">
        <v>2012766</v>
      </c>
      <c r="G3468" s="107">
        <v>375109</v>
      </c>
      <c r="H3468" s="56"/>
    </row>
    <row r="3469" spans="2:10" ht="15" x14ac:dyDescent="0.2">
      <c r="B3469" s="107">
        <v>375110</v>
      </c>
      <c r="C3469" s="108">
        <v>2012767</v>
      </c>
      <c r="D3469" s="109" t="s">
        <v>5424</v>
      </c>
      <c r="E3469" s="107">
        <v>375110</v>
      </c>
      <c r="F3469" s="108">
        <v>2012767</v>
      </c>
      <c r="G3469" s="107">
        <v>375110</v>
      </c>
      <c r="H3469" s="56"/>
    </row>
    <row r="3470" spans="2:10" ht="15" x14ac:dyDescent="0.2">
      <c r="B3470" s="107">
        <v>375111</v>
      </c>
      <c r="C3470" s="108">
        <v>2012768</v>
      </c>
      <c r="D3470" s="109" t="s">
        <v>5425</v>
      </c>
      <c r="E3470" s="107">
        <v>375111</v>
      </c>
      <c r="F3470" s="108">
        <v>2012768</v>
      </c>
      <c r="G3470" s="107">
        <v>375111</v>
      </c>
      <c r="H3470" s="56"/>
    </row>
    <row r="3471" spans="2:10" ht="15" x14ac:dyDescent="0.2">
      <c r="B3471" s="107">
        <v>375112</v>
      </c>
      <c r="C3471" s="108">
        <v>3001048</v>
      </c>
      <c r="D3471" s="109" t="s">
        <v>396</v>
      </c>
      <c r="E3471" s="107">
        <v>375112</v>
      </c>
      <c r="F3471" s="108">
        <v>3001048</v>
      </c>
      <c r="G3471" s="107">
        <v>375112</v>
      </c>
      <c r="H3471" s="56"/>
    </row>
    <row r="3472" spans="2:10" ht="15" x14ac:dyDescent="0.2">
      <c r="B3472" s="107">
        <v>375113</v>
      </c>
      <c r="C3472" s="108">
        <v>3001049</v>
      </c>
      <c r="D3472" s="109" t="s">
        <v>397</v>
      </c>
      <c r="E3472" s="107">
        <v>375113</v>
      </c>
      <c r="F3472" s="108">
        <v>3001049</v>
      </c>
      <c r="G3472" s="107">
        <v>375113</v>
      </c>
      <c r="H3472" s="56"/>
    </row>
    <row r="3473" spans="2:8" ht="15" x14ac:dyDescent="0.2">
      <c r="B3473" s="107">
        <v>375127</v>
      </c>
      <c r="C3473" s="108">
        <v>2012784</v>
      </c>
      <c r="D3473" s="109" t="s">
        <v>5426</v>
      </c>
      <c r="E3473" s="107">
        <v>375127</v>
      </c>
      <c r="F3473" s="108">
        <v>2012784</v>
      </c>
      <c r="G3473" s="107">
        <v>375127</v>
      </c>
      <c r="H3473" s="56"/>
    </row>
    <row r="3474" spans="2:8" ht="15" x14ac:dyDescent="0.2">
      <c r="B3474" s="107">
        <v>375128</v>
      </c>
      <c r="C3474" s="108">
        <v>2012785</v>
      </c>
      <c r="D3474" s="109" t="s">
        <v>3893</v>
      </c>
      <c r="E3474" s="107">
        <v>375128</v>
      </c>
      <c r="F3474" s="108">
        <v>2012785</v>
      </c>
      <c r="G3474" s="107">
        <v>375128</v>
      </c>
      <c r="H3474" s="56"/>
    </row>
    <row r="3475" spans="2:8" ht="15" x14ac:dyDescent="0.2">
      <c r="B3475" s="107">
        <v>375129</v>
      </c>
      <c r="C3475" s="108">
        <v>2012786</v>
      </c>
      <c r="D3475" s="109" t="s">
        <v>2407</v>
      </c>
      <c r="E3475" s="107">
        <v>375129</v>
      </c>
      <c r="F3475" s="108">
        <v>2012786</v>
      </c>
      <c r="G3475" s="107">
        <v>375129</v>
      </c>
      <c r="H3475" s="56"/>
    </row>
    <row r="3476" spans="2:8" ht="15" x14ac:dyDescent="0.2">
      <c r="B3476" s="107">
        <v>375130</v>
      </c>
      <c r="C3476" s="108">
        <v>2012787</v>
      </c>
      <c r="D3476" s="109" t="s">
        <v>5427</v>
      </c>
      <c r="E3476" s="107">
        <v>375130</v>
      </c>
      <c r="F3476" s="108">
        <v>2012787</v>
      </c>
      <c r="G3476" s="107">
        <v>375130</v>
      </c>
      <c r="H3476" s="56"/>
    </row>
    <row r="3477" spans="2:8" ht="15" x14ac:dyDescent="0.2">
      <c r="B3477" s="107">
        <v>375131</v>
      </c>
      <c r="C3477" s="108">
        <v>2012788</v>
      </c>
      <c r="D3477" s="109" t="s">
        <v>5428</v>
      </c>
      <c r="E3477" s="107">
        <v>375131</v>
      </c>
      <c r="F3477" s="108">
        <v>2012788</v>
      </c>
      <c r="G3477" s="107">
        <v>375131</v>
      </c>
      <c r="H3477" s="56"/>
    </row>
    <row r="3478" spans="2:8" ht="15" x14ac:dyDescent="0.2">
      <c r="B3478" s="107">
        <v>375132</v>
      </c>
      <c r="C3478" s="108">
        <v>2012789</v>
      </c>
      <c r="D3478" s="109" t="s">
        <v>5429</v>
      </c>
      <c r="E3478" s="107">
        <v>375132</v>
      </c>
      <c r="F3478" s="108">
        <v>2012789</v>
      </c>
      <c r="G3478" s="107">
        <v>375132</v>
      </c>
      <c r="H3478" s="56"/>
    </row>
    <row r="3479" spans="2:8" ht="15" x14ac:dyDescent="0.2">
      <c r="B3479" s="107">
        <v>375133</v>
      </c>
      <c r="C3479" s="108">
        <v>2012790</v>
      </c>
      <c r="D3479" s="109" t="s">
        <v>5430</v>
      </c>
      <c r="E3479" s="107">
        <v>375133</v>
      </c>
      <c r="F3479" s="108">
        <v>2012790</v>
      </c>
      <c r="G3479" s="107">
        <v>375133</v>
      </c>
      <c r="H3479" s="56"/>
    </row>
    <row r="3480" spans="2:8" ht="15" x14ac:dyDescent="0.2">
      <c r="B3480" s="107">
        <v>375134</v>
      </c>
      <c r="C3480" s="108">
        <v>2012791</v>
      </c>
      <c r="D3480" s="109" t="s">
        <v>5431</v>
      </c>
      <c r="E3480" s="107">
        <v>375134</v>
      </c>
      <c r="F3480" s="108">
        <v>2012791</v>
      </c>
      <c r="G3480" s="107">
        <v>375134</v>
      </c>
      <c r="H3480" s="56"/>
    </row>
    <row r="3481" spans="2:8" ht="15" x14ac:dyDescent="0.2">
      <c r="B3481" s="107">
        <v>375135</v>
      </c>
      <c r="C3481" s="108">
        <v>2012792</v>
      </c>
      <c r="D3481" s="109" t="s">
        <v>2408</v>
      </c>
      <c r="E3481" s="107">
        <v>375135</v>
      </c>
      <c r="F3481" s="108">
        <v>2012792</v>
      </c>
      <c r="G3481" s="107">
        <v>375135</v>
      </c>
      <c r="H3481" s="56"/>
    </row>
    <row r="3482" spans="2:8" ht="15" x14ac:dyDescent="0.2">
      <c r="B3482" s="107">
        <v>375142</v>
      </c>
      <c r="C3482" s="108">
        <v>2012799</v>
      </c>
      <c r="D3482" s="109" t="s">
        <v>3894</v>
      </c>
      <c r="E3482" s="107">
        <v>375142</v>
      </c>
      <c r="F3482" s="108">
        <v>2012799</v>
      </c>
      <c r="G3482" s="107">
        <v>375142</v>
      </c>
      <c r="H3482" s="56"/>
    </row>
    <row r="3483" spans="2:8" ht="15" x14ac:dyDescent="0.2">
      <c r="B3483" s="107">
        <v>375143</v>
      </c>
      <c r="C3483" s="108">
        <v>2012800</v>
      </c>
      <c r="D3483" s="109" t="s">
        <v>3895</v>
      </c>
      <c r="E3483" s="107">
        <v>375143</v>
      </c>
      <c r="F3483" s="108">
        <v>2012800</v>
      </c>
      <c r="G3483" s="107">
        <v>375143</v>
      </c>
      <c r="H3483" s="56"/>
    </row>
    <row r="3484" spans="2:8" ht="15" x14ac:dyDescent="0.2">
      <c r="B3484" s="107">
        <v>375144</v>
      </c>
      <c r="C3484" s="108">
        <v>2012801</v>
      </c>
      <c r="D3484" s="109" t="s">
        <v>2409</v>
      </c>
      <c r="E3484" s="107">
        <v>375144</v>
      </c>
      <c r="F3484" s="108">
        <v>2012801</v>
      </c>
      <c r="G3484" s="107">
        <v>375144</v>
      </c>
      <c r="H3484" s="56"/>
    </row>
    <row r="3485" spans="2:8" ht="15" x14ac:dyDescent="0.2">
      <c r="B3485" s="107">
        <v>375145</v>
      </c>
      <c r="C3485" s="108">
        <v>2012802</v>
      </c>
      <c r="D3485" s="109" t="s">
        <v>3896</v>
      </c>
      <c r="E3485" s="107">
        <v>375145</v>
      </c>
      <c r="F3485" s="108">
        <v>2012802</v>
      </c>
      <c r="G3485" s="107">
        <v>375145</v>
      </c>
      <c r="H3485" s="56"/>
    </row>
    <row r="3486" spans="2:8" ht="15" x14ac:dyDescent="0.2">
      <c r="B3486" s="107">
        <v>375146</v>
      </c>
      <c r="C3486" s="108">
        <v>2012803</v>
      </c>
      <c r="D3486" s="109" t="s">
        <v>2410</v>
      </c>
      <c r="E3486" s="107">
        <v>375146</v>
      </c>
      <c r="F3486" s="108">
        <v>2012803</v>
      </c>
      <c r="G3486" s="107">
        <v>375146</v>
      </c>
      <c r="H3486" s="56"/>
    </row>
    <row r="3487" spans="2:8" ht="15" x14ac:dyDescent="0.2">
      <c r="B3487" s="107">
        <v>375147</v>
      </c>
      <c r="C3487" s="108">
        <v>2012804</v>
      </c>
      <c r="D3487" s="109" t="s">
        <v>2411</v>
      </c>
      <c r="E3487" s="107">
        <v>375147</v>
      </c>
      <c r="F3487" s="108">
        <v>2012804</v>
      </c>
      <c r="G3487" s="107">
        <v>375147</v>
      </c>
      <c r="H3487" s="56"/>
    </row>
    <row r="3488" spans="2:8" ht="15" x14ac:dyDescent="0.2">
      <c r="B3488" s="107">
        <v>375148</v>
      </c>
      <c r="C3488" s="108">
        <v>2012805</v>
      </c>
      <c r="D3488" s="109" t="s">
        <v>2412</v>
      </c>
      <c r="E3488" s="107">
        <v>375148</v>
      </c>
      <c r="F3488" s="108">
        <v>2012805</v>
      </c>
      <c r="G3488" s="107">
        <v>375148</v>
      </c>
      <c r="H3488" s="56"/>
    </row>
    <row r="3489" spans="2:8" ht="15" x14ac:dyDescent="0.2">
      <c r="B3489" s="107">
        <v>375149</v>
      </c>
      <c r="C3489" s="108">
        <v>2012806</v>
      </c>
      <c r="D3489" s="109" t="s">
        <v>5432</v>
      </c>
      <c r="E3489" s="107">
        <v>375149</v>
      </c>
      <c r="F3489" s="108">
        <v>2012806</v>
      </c>
      <c r="G3489" s="107">
        <v>375149</v>
      </c>
      <c r="H3489" s="56"/>
    </row>
    <row r="3490" spans="2:8" ht="15" x14ac:dyDescent="0.2">
      <c r="B3490" s="107">
        <v>375150</v>
      </c>
      <c r="C3490" s="108">
        <v>2012807</v>
      </c>
      <c r="D3490" s="109" t="s">
        <v>5433</v>
      </c>
      <c r="E3490" s="107">
        <v>375150</v>
      </c>
      <c r="F3490" s="108">
        <v>2012807</v>
      </c>
      <c r="G3490" s="107">
        <v>375150</v>
      </c>
      <c r="H3490" s="56"/>
    </row>
    <row r="3491" spans="2:8" ht="15" x14ac:dyDescent="0.2">
      <c r="B3491" s="107">
        <v>375151</v>
      </c>
      <c r="C3491" s="108">
        <v>2012808</v>
      </c>
      <c r="D3491" s="109" t="s">
        <v>5434</v>
      </c>
      <c r="E3491" s="107">
        <v>375151</v>
      </c>
      <c r="F3491" s="108">
        <v>2012808</v>
      </c>
      <c r="G3491" s="107">
        <v>375151</v>
      </c>
      <c r="H3491" s="56"/>
    </row>
    <row r="3492" spans="2:8" ht="15" x14ac:dyDescent="0.2">
      <c r="B3492" s="107">
        <v>375152</v>
      </c>
      <c r="C3492" s="108">
        <v>2012809</v>
      </c>
      <c r="D3492" s="109" t="s">
        <v>5435</v>
      </c>
      <c r="E3492" s="107">
        <v>375152</v>
      </c>
      <c r="F3492" s="108">
        <v>2012809</v>
      </c>
      <c r="G3492" s="107">
        <v>375152</v>
      </c>
      <c r="H3492" s="56"/>
    </row>
    <row r="3493" spans="2:8" ht="15" x14ac:dyDescent="0.2">
      <c r="B3493" s="107">
        <v>375155</v>
      </c>
      <c r="C3493" s="108">
        <v>2037157</v>
      </c>
      <c r="D3493" s="109" t="s">
        <v>281</v>
      </c>
      <c r="E3493" s="107">
        <v>375155</v>
      </c>
      <c r="F3493" s="108">
        <v>2037157</v>
      </c>
      <c r="G3493" s="107">
        <v>375155</v>
      </c>
      <c r="H3493" s="56"/>
    </row>
    <row r="3494" spans="2:8" ht="15" x14ac:dyDescent="0.2">
      <c r="B3494" s="107">
        <v>375156</v>
      </c>
      <c r="C3494" s="108">
        <v>2037158</v>
      </c>
      <c r="D3494" s="109" t="s">
        <v>282</v>
      </c>
      <c r="E3494" s="107">
        <v>375156</v>
      </c>
      <c r="F3494" s="108">
        <v>2037158</v>
      </c>
      <c r="G3494" s="107">
        <v>375156</v>
      </c>
      <c r="H3494" s="56"/>
    </row>
    <row r="3495" spans="2:8" ht="15" x14ac:dyDescent="0.2">
      <c r="B3495" s="107">
        <v>375157</v>
      </c>
      <c r="C3495" s="108">
        <v>2037159</v>
      </c>
      <c r="D3495" s="109" t="s">
        <v>283</v>
      </c>
      <c r="E3495" s="107">
        <v>375157</v>
      </c>
      <c r="F3495" s="108">
        <v>2037159</v>
      </c>
      <c r="G3495" s="107">
        <v>375157</v>
      </c>
      <c r="H3495" s="56"/>
    </row>
    <row r="3496" spans="2:8" ht="15" x14ac:dyDescent="0.2">
      <c r="B3496" s="107">
        <v>375158</v>
      </c>
      <c r="C3496" s="108">
        <v>2037160</v>
      </c>
      <c r="D3496" s="109" t="s">
        <v>284</v>
      </c>
      <c r="E3496" s="107">
        <v>375158</v>
      </c>
      <c r="F3496" s="108">
        <v>2037160</v>
      </c>
      <c r="G3496" s="107">
        <v>375158</v>
      </c>
      <c r="H3496" s="56"/>
    </row>
    <row r="3497" spans="2:8" ht="15" x14ac:dyDescent="0.2">
      <c r="B3497" s="107">
        <v>375162</v>
      </c>
      <c r="C3497" s="108">
        <v>2037164</v>
      </c>
      <c r="D3497" s="109" t="s">
        <v>5436</v>
      </c>
      <c r="E3497" s="107">
        <v>375162</v>
      </c>
      <c r="F3497" s="108">
        <v>2037164</v>
      </c>
      <c r="G3497" s="107">
        <v>375162</v>
      </c>
      <c r="H3497" s="56"/>
    </row>
    <row r="3498" spans="2:8" ht="15" x14ac:dyDescent="0.2">
      <c r="B3498" s="107">
        <v>375163</v>
      </c>
      <c r="C3498" s="108">
        <v>2037165</v>
      </c>
      <c r="D3498" s="109" t="s">
        <v>5437</v>
      </c>
      <c r="E3498" s="107">
        <v>375163</v>
      </c>
      <c r="F3498" s="108">
        <v>2037165</v>
      </c>
      <c r="G3498" s="107">
        <v>375163</v>
      </c>
      <c r="H3498" s="56"/>
    </row>
    <row r="3499" spans="2:8" ht="15" x14ac:dyDescent="0.2">
      <c r="B3499" s="107">
        <v>375164</v>
      </c>
      <c r="C3499" s="108">
        <v>2037166</v>
      </c>
      <c r="D3499" s="109" t="s">
        <v>5438</v>
      </c>
      <c r="E3499" s="107">
        <v>375164</v>
      </c>
      <c r="F3499" s="108">
        <v>2037166</v>
      </c>
      <c r="G3499" s="107">
        <v>375164</v>
      </c>
      <c r="H3499" s="56"/>
    </row>
    <row r="3500" spans="2:8" ht="15" x14ac:dyDescent="0.2">
      <c r="B3500" s="107">
        <v>375165</v>
      </c>
      <c r="C3500" s="108">
        <v>2037167</v>
      </c>
      <c r="D3500" s="109" t="s">
        <v>5439</v>
      </c>
      <c r="E3500" s="107">
        <v>375165</v>
      </c>
      <c r="F3500" s="108">
        <v>2037167</v>
      </c>
      <c r="G3500" s="107">
        <v>375165</v>
      </c>
      <c r="H3500" s="56"/>
    </row>
    <row r="3501" spans="2:8" ht="15" x14ac:dyDescent="0.2">
      <c r="B3501" s="107">
        <v>375166</v>
      </c>
      <c r="C3501" s="108">
        <v>2037168</v>
      </c>
      <c r="D3501" s="109" t="s">
        <v>5440</v>
      </c>
      <c r="E3501" s="107">
        <v>375166</v>
      </c>
      <c r="F3501" s="108">
        <v>2037168</v>
      </c>
      <c r="G3501" s="107">
        <v>375166</v>
      </c>
      <c r="H3501" s="56"/>
    </row>
    <row r="3502" spans="2:8" ht="15" x14ac:dyDescent="0.2">
      <c r="B3502" s="107">
        <v>375167</v>
      </c>
      <c r="C3502" s="108">
        <v>2037169</v>
      </c>
      <c r="D3502" s="109" t="s">
        <v>5441</v>
      </c>
      <c r="E3502" s="107">
        <v>375167</v>
      </c>
      <c r="F3502" s="108">
        <v>2037169</v>
      </c>
      <c r="G3502" s="107">
        <v>375167</v>
      </c>
      <c r="H3502" s="56"/>
    </row>
    <row r="3503" spans="2:8" ht="15" x14ac:dyDescent="0.2">
      <c r="B3503" s="107">
        <v>375174</v>
      </c>
      <c r="C3503" s="108">
        <v>2037176</v>
      </c>
      <c r="D3503" s="109" t="s">
        <v>5442</v>
      </c>
      <c r="E3503" s="107">
        <v>375174</v>
      </c>
      <c r="F3503" s="108">
        <v>2037176</v>
      </c>
      <c r="G3503" s="107">
        <v>375174</v>
      </c>
      <c r="H3503" s="56"/>
    </row>
    <row r="3504" spans="2:8" ht="15" x14ac:dyDescent="0.2">
      <c r="B3504" s="107">
        <v>375175</v>
      </c>
      <c r="C3504" s="108">
        <v>2037177</v>
      </c>
      <c r="D3504" s="109" t="s">
        <v>5443</v>
      </c>
      <c r="E3504" s="107">
        <v>375175</v>
      </c>
      <c r="F3504" s="108">
        <v>2037177</v>
      </c>
      <c r="G3504" s="107">
        <v>375175</v>
      </c>
      <c r="H3504" s="56"/>
    </row>
    <row r="3505" spans="2:8" ht="15" x14ac:dyDescent="0.2">
      <c r="B3505" s="107">
        <v>375176</v>
      </c>
      <c r="C3505" s="108">
        <v>2037178</v>
      </c>
      <c r="D3505" s="109" t="s">
        <v>5444</v>
      </c>
      <c r="E3505" s="107">
        <v>375176</v>
      </c>
      <c r="F3505" s="108">
        <v>2037178</v>
      </c>
      <c r="G3505" s="107">
        <v>375176</v>
      </c>
      <c r="H3505" s="56"/>
    </row>
    <row r="3506" spans="2:8" ht="15" x14ac:dyDescent="0.2">
      <c r="B3506" s="107">
        <v>375177</v>
      </c>
      <c r="C3506" s="108">
        <v>2037179</v>
      </c>
      <c r="D3506" s="109" t="s">
        <v>5445</v>
      </c>
      <c r="E3506" s="107">
        <v>375177</v>
      </c>
      <c r="F3506" s="108">
        <v>2037179</v>
      </c>
      <c r="G3506" s="107">
        <v>375177</v>
      </c>
      <c r="H3506" s="56"/>
    </row>
    <row r="3507" spans="2:8" ht="15" x14ac:dyDescent="0.2">
      <c r="B3507" s="107">
        <v>375178</v>
      </c>
      <c r="C3507" s="108">
        <v>2037180</v>
      </c>
      <c r="D3507" s="109" t="s">
        <v>5446</v>
      </c>
      <c r="E3507" s="107">
        <v>375178</v>
      </c>
      <c r="F3507" s="108">
        <v>2037180</v>
      </c>
      <c r="G3507" s="107">
        <v>375178</v>
      </c>
      <c r="H3507" s="56"/>
    </row>
    <row r="3508" spans="2:8" ht="15" x14ac:dyDescent="0.2">
      <c r="B3508" s="107">
        <v>375179</v>
      </c>
      <c r="C3508" s="108">
        <v>2037181</v>
      </c>
      <c r="D3508" s="109" t="s">
        <v>5447</v>
      </c>
      <c r="E3508" s="107">
        <v>375179</v>
      </c>
      <c r="F3508" s="108">
        <v>2037181</v>
      </c>
      <c r="G3508" s="107">
        <v>375179</v>
      </c>
      <c r="H3508" s="56"/>
    </row>
    <row r="3509" spans="2:8" ht="15" x14ac:dyDescent="0.2">
      <c r="B3509" s="107">
        <v>375201</v>
      </c>
      <c r="C3509" s="108">
        <v>2012813</v>
      </c>
      <c r="D3509" s="109" t="s">
        <v>5448</v>
      </c>
      <c r="E3509" s="107">
        <v>375201</v>
      </c>
      <c r="F3509" s="108">
        <v>2012813</v>
      </c>
      <c r="G3509" s="107">
        <v>375201</v>
      </c>
      <c r="H3509" s="56"/>
    </row>
    <row r="3510" spans="2:8" ht="15" x14ac:dyDescent="0.2">
      <c r="B3510" s="107">
        <v>375202</v>
      </c>
      <c r="C3510" s="108">
        <v>2012814</v>
      </c>
      <c r="D3510" s="109" t="s">
        <v>5449</v>
      </c>
      <c r="E3510" s="107">
        <v>375202</v>
      </c>
      <c r="F3510" s="108">
        <v>2012814</v>
      </c>
      <c r="G3510" s="107">
        <v>375202</v>
      </c>
      <c r="H3510" s="56"/>
    </row>
    <row r="3511" spans="2:8" ht="15" x14ac:dyDescent="0.2">
      <c r="B3511" s="107">
        <v>375203</v>
      </c>
      <c r="C3511" s="108">
        <v>2012815</v>
      </c>
      <c r="D3511" s="109" t="s">
        <v>5450</v>
      </c>
      <c r="E3511" s="107">
        <v>375203</v>
      </c>
      <c r="F3511" s="108">
        <v>2012815</v>
      </c>
      <c r="G3511" s="107">
        <v>375203</v>
      </c>
      <c r="H3511" s="56"/>
    </row>
    <row r="3512" spans="2:8" ht="15" x14ac:dyDescent="0.2">
      <c r="B3512" s="107">
        <v>375204</v>
      </c>
      <c r="C3512" s="108">
        <v>2012816</v>
      </c>
      <c r="D3512" s="109" t="s">
        <v>3897</v>
      </c>
      <c r="E3512" s="107">
        <v>375204</v>
      </c>
      <c r="F3512" s="108">
        <v>2012816</v>
      </c>
      <c r="G3512" s="107">
        <v>375204</v>
      </c>
      <c r="H3512" s="56"/>
    </row>
    <row r="3513" spans="2:8" ht="15" x14ac:dyDescent="0.2">
      <c r="B3513" s="107">
        <v>375205</v>
      </c>
      <c r="C3513" s="108">
        <v>2012817</v>
      </c>
      <c r="D3513" s="109" t="s">
        <v>5451</v>
      </c>
      <c r="E3513" s="107">
        <v>375205</v>
      </c>
      <c r="F3513" s="108">
        <v>2012817</v>
      </c>
      <c r="G3513" s="107">
        <v>375205</v>
      </c>
      <c r="H3513" s="56"/>
    </row>
    <row r="3514" spans="2:8" ht="15" x14ac:dyDescent="0.2">
      <c r="B3514" s="107">
        <v>375206</v>
      </c>
      <c r="C3514" s="108">
        <v>2012818</v>
      </c>
      <c r="D3514" s="109" t="s">
        <v>5452</v>
      </c>
      <c r="E3514" s="107">
        <v>375206</v>
      </c>
      <c r="F3514" s="108">
        <v>2012818</v>
      </c>
      <c r="G3514" s="107">
        <v>375206</v>
      </c>
      <c r="H3514" s="56"/>
    </row>
    <row r="3515" spans="2:8" ht="15" x14ac:dyDescent="0.2">
      <c r="B3515" s="107">
        <v>375207</v>
      </c>
      <c r="C3515" s="108">
        <v>2012819</v>
      </c>
      <c r="D3515" s="109" t="s">
        <v>5453</v>
      </c>
      <c r="E3515" s="107">
        <v>375207</v>
      </c>
      <c r="F3515" s="108">
        <v>2012819</v>
      </c>
      <c r="G3515" s="107">
        <v>375207</v>
      </c>
      <c r="H3515" s="56"/>
    </row>
    <row r="3516" spans="2:8" ht="15" x14ac:dyDescent="0.2">
      <c r="B3516" s="107">
        <v>375209</v>
      </c>
      <c r="C3516" s="108">
        <v>2012821</v>
      </c>
      <c r="D3516" s="109" t="s">
        <v>5454</v>
      </c>
      <c r="E3516" s="107">
        <v>375209</v>
      </c>
      <c r="F3516" s="108">
        <v>2012821</v>
      </c>
      <c r="G3516" s="107">
        <v>375209</v>
      </c>
      <c r="H3516" s="56"/>
    </row>
    <row r="3517" spans="2:8" ht="15" x14ac:dyDescent="0.2">
      <c r="B3517" s="107">
        <v>375211</v>
      </c>
      <c r="C3517" s="108">
        <v>2012823</v>
      </c>
      <c r="D3517" s="109" t="s">
        <v>5455</v>
      </c>
      <c r="E3517" s="107">
        <v>375211</v>
      </c>
      <c r="F3517" s="108">
        <v>2012823</v>
      </c>
      <c r="G3517" s="107">
        <v>375211</v>
      </c>
      <c r="H3517" s="56"/>
    </row>
    <row r="3518" spans="2:8" ht="15" x14ac:dyDescent="0.2">
      <c r="B3518" s="107">
        <v>375212</v>
      </c>
      <c r="C3518" s="108">
        <v>2012824</v>
      </c>
      <c r="D3518" s="109" t="s">
        <v>2413</v>
      </c>
      <c r="E3518" s="107">
        <v>375212</v>
      </c>
      <c r="F3518" s="108">
        <v>2012824</v>
      </c>
      <c r="G3518" s="107">
        <v>375212</v>
      </c>
      <c r="H3518" s="56"/>
    </row>
    <row r="3519" spans="2:8" ht="15" x14ac:dyDescent="0.2">
      <c r="B3519" s="107">
        <v>375213</v>
      </c>
      <c r="C3519" s="108">
        <v>2012825</v>
      </c>
      <c r="D3519" s="109" t="s">
        <v>2414</v>
      </c>
      <c r="E3519" s="107">
        <v>375213</v>
      </c>
      <c r="F3519" s="108">
        <v>2012825</v>
      </c>
      <c r="G3519" s="107">
        <v>375213</v>
      </c>
      <c r="H3519" s="56"/>
    </row>
    <row r="3520" spans="2:8" ht="15" x14ac:dyDescent="0.2">
      <c r="B3520" s="107">
        <v>375214</v>
      </c>
      <c r="C3520" s="108">
        <v>2012826</v>
      </c>
      <c r="D3520" s="109" t="s">
        <v>3898</v>
      </c>
      <c r="E3520" s="107">
        <v>375214</v>
      </c>
      <c r="F3520" s="108">
        <v>2012826</v>
      </c>
      <c r="G3520" s="107">
        <v>375214</v>
      </c>
      <c r="H3520" s="56"/>
    </row>
    <row r="3521" spans="2:8" ht="15" x14ac:dyDescent="0.2">
      <c r="B3521" s="107">
        <v>375215</v>
      </c>
      <c r="C3521" s="108">
        <v>2012827</v>
      </c>
      <c r="D3521" s="109" t="s">
        <v>5456</v>
      </c>
      <c r="E3521" s="107">
        <v>375215</v>
      </c>
      <c r="F3521" s="108">
        <v>2012827</v>
      </c>
      <c r="G3521" s="107">
        <v>375215</v>
      </c>
      <c r="H3521" s="56"/>
    </row>
    <row r="3522" spans="2:8" ht="15" x14ac:dyDescent="0.2">
      <c r="B3522" s="107">
        <v>375216</v>
      </c>
      <c r="C3522" s="108">
        <v>2012828</v>
      </c>
      <c r="D3522" s="109" t="s">
        <v>2415</v>
      </c>
      <c r="E3522" s="107">
        <v>375216</v>
      </c>
      <c r="F3522" s="108">
        <v>2012828</v>
      </c>
      <c r="G3522" s="107">
        <v>375216</v>
      </c>
      <c r="H3522" s="56"/>
    </row>
    <row r="3523" spans="2:8" ht="15" x14ac:dyDescent="0.2">
      <c r="B3523" s="107">
        <v>375217</v>
      </c>
      <c r="C3523" s="108">
        <v>2012829</v>
      </c>
      <c r="D3523" s="109" t="s">
        <v>5457</v>
      </c>
      <c r="E3523" s="107">
        <v>375217</v>
      </c>
      <c r="F3523" s="108">
        <v>2012829</v>
      </c>
      <c r="G3523" s="107">
        <v>375217</v>
      </c>
      <c r="H3523" s="56"/>
    </row>
    <row r="3524" spans="2:8" ht="15" x14ac:dyDescent="0.2">
      <c r="B3524" s="107">
        <v>375219</v>
      </c>
      <c r="C3524" s="108">
        <v>2012831</v>
      </c>
      <c r="D3524" s="109" t="s">
        <v>5458</v>
      </c>
      <c r="E3524" s="107">
        <v>375219</v>
      </c>
      <c r="F3524" s="108">
        <v>2012831</v>
      </c>
      <c r="G3524" s="107">
        <v>375219</v>
      </c>
      <c r="H3524" s="56"/>
    </row>
    <row r="3525" spans="2:8" ht="15" x14ac:dyDescent="0.2">
      <c r="B3525" s="107">
        <v>375222</v>
      </c>
      <c r="C3525" s="108">
        <v>2012833</v>
      </c>
      <c r="D3525" s="109" t="s">
        <v>5459</v>
      </c>
      <c r="E3525" s="107">
        <v>375222</v>
      </c>
      <c r="F3525" s="108">
        <v>2012833</v>
      </c>
      <c r="G3525" s="107">
        <v>375222</v>
      </c>
      <c r="H3525" s="56"/>
    </row>
    <row r="3526" spans="2:8" ht="15" x14ac:dyDescent="0.2">
      <c r="B3526" s="107">
        <v>375223</v>
      </c>
      <c r="C3526" s="108">
        <v>2012834</v>
      </c>
      <c r="D3526" s="109" t="s">
        <v>5460</v>
      </c>
      <c r="E3526" s="107">
        <v>375223</v>
      </c>
      <c r="F3526" s="108">
        <v>2012834</v>
      </c>
      <c r="G3526" s="107">
        <v>375223</v>
      </c>
      <c r="H3526" s="56"/>
    </row>
    <row r="3527" spans="2:8" ht="15" x14ac:dyDescent="0.2">
      <c r="B3527" s="107">
        <v>375224</v>
      </c>
      <c r="C3527" s="108">
        <v>2012835</v>
      </c>
      <c r="D3527" s="109" t="s">
        <v>2416</v>
      </c>
      <c r="E3527" s="107">
        <v>375224</v>
      </c>
      <c r="F3527" s="108">
        <v>2012835</v>
      </c>
      <c r="G3527" s="107">
        <v>375224</v>
      </c>
      <c r="H3527" s="56"/>
    </row>
    <row r="3528" spans="2:8" ht="15" x14ac:dyDescent="0.2">
      <c r="B3528" s="107">
        <v>375226</v>
      </c>
      <c r="C3528" s="108">
        <v>2012836</v>
      </c>
      <c r="D3528" s="109" t="s">
        <v>3899</v>
      </c>
      <c r="E3528" s="107">
        <v>375226</v>
      </c>
      <c r="F3528" s="108">
        <v>2012836</v>
      </c>
      <c r="G3528" s="107">
        <v>375226</v>
      </c>
      <c r="H3528" s="56"/>
    </row>
    <row r="3529" spans="2:8" ht="15" x14ac:dyDescent="0.2">
      <c r="B3529" s="107">
        <v>375227</v>
      </c>
      <c r="C3529" s="108">
        <v>2012837</v>
      </c>
      <c r="D3529" s="109" t="s">
        <v>2417</v>
      </c>
      <c r="E3529" s="107">
        <v>375227</v>
      </c>
      <c r="F3529" s="108">
        <v>2012837</v>
      </c>
      <c r="G3529" s="107">
        <v>375227</v>
      </c>
      <c r="H3529" s="56"/>
    </row>
    <row r="3530" spans="2:8" ht="15" x14ac:dyDescent="0.2">
      <c r="B3530" s="107">
        <v>375228</v>
      </c>
      <c r="C3530" s="108">
        <v>2012838</v>
      </c>
      <c r="D3530" s="109" t="s">
        <v>2418</v>
      </c>
      <c r="E3530" s="107">
        <v>375228</v>
      </c>
      <c r="F3530" s="108">
        <v>2012838</v>
      </c>
      <c r="G3530" s="107">
        <v>375228</v>
      </c>
      <c r="H3530" s="56"/>
    </row>
    <row r="3531" spans="2:8" ht="15" x14ac:dyDescent="0.2">
      <c r="B3531" s="107">
        <v>375229</v>
      </c>
      <c r="C3531" s="108">
        <v>2012839</v>
      </c>
      <c r="D3531" s="109" t="s">
        <v>5461</v>
      </c>
      <c r="E3531" s="107">
        <v>375229</v>
      </c>
      <c r="F3531" s="108">
        <v>2012839</v>
      </c>
      <c r="G3531" s="107">
        <v>375229</v>
      </c>
      <c r="H3531" s="56"/>
    </row>
    <row r="3532" spans="2:8" ht="15" x14ac:dyDescent="0.2">
      <c r="B3532" s="107">
        <v>375232</v>
      </c>
      <c r="C3532" s="108">
        <v>2012841</v>
      </c>
      <c r="D3532" s="109" t="s">
        <v>5462</v>
      </c>
      <c r="E3532" s="107">
        <v>375232</v>
      </c>
      <c r="F3532" s="108">
        <v>2012841</v>
      </c>
      <c r="G3532" s="107">
        <v>375232</v>
      </c>
      <c r="H3532" s="56"/>
    </row>
    <row r="3533" spans="2:8" ht="15" x14ac:dyDescent="0.2">
      <c r="B3533" s="107">
        <v>375234</v>
      </c>
      <c r="C3533" s="108">
        <v>2012843</v>
      </c>
      <c r="D3533" s="109" t="s">
        <v>5463</v>
      </c>
      <c r="E3533" s="107">
        <v>375234</v>
      </c>
      <c r="F3533" s="108">
        <v>2012843</v>
      </c>
      <c r="G3533" s="107">
        <v>375234</v>
      </c>
      <c r="H3533" s="56"/>
    </row>
    <row r="3534" spans="2:8" ht="15" x14ac:dyDescent="0.2">
      <c r="B3534" s="107">
        <v>375235</v>
      </c>
      <c r="C3534" s="108">
        <v>2012844</v>
      </c>
      <c r="D3534" s="109" t="s">
        <v>2419</v>
      </c>
      <c r="E3534" s="107">
        <v>375235</v>
      </c>
      <c r="F3534" s="108">
        <v>2012844</v>
      </c>
      <c r="G3534" s="107">
        <v>375235</v>
      </c>
      <c r="H3534" s="56"/>
    </row>
    <row r="3535" spans="2:8" ht="15" x14ac:dyDescent="0.2">
      <c r="B3535" s="107">
        <v>375236</v>
      </c>
      <c r="C3535" s="108">
        <v>2012845</v>
      </c>
      <c r="D3535" s="109" t="s">
        <v>5464</v>
      </c>
      <c r="E3535" s="107">
        <v>375236</v>
      </c>
      <c r="F3535" s="108">
        <v>2012845</v>
      </c>
      <c r="G3535" s="107">
        <v>375236</v>
      </c>
      <c r="H3535" s="56"/>
    </row>
    <row r="3536" spans="2:8" ht="15" x14ac:dyDescent="0.2">
      <c r="B3536" s="107">
        <v>375237</v>
      </c>
      <c r="C3536" s="108">
        <v>2012846</v>
      </c>
      <c r="D3536" s="109" t="s">
        <v>3900</v>
      </c>
      <c r="E3536" s="107">
        <v>375237</v>
      </c>
      <c r="F3536" s="108">
        <v>2012846</v>
      </c>
      <c r="G3536" s="107">
        <v>375237</v>
      </c>
      <c r="H3536" s="56"/>
    </row>
    <row r="3537" spans="2:8" ht="15" x14ac:dyDescent="0.2">
      <c r="B3537" s="107">
        <v>375238</v>
      </c>
      <c r="C3537" s="108">
        <v>2012847</v>
      </c>
      <c r="D3537" s="109" t="s">
        <v>2420</v>
      </c>
      <c r="E3537" s="107">
        <v>375238</v>
      </c>
      <c r="F3537" s="108">
        <v>2012847</v>
      </c>
      <c r="G3537" s="107">
        <v>375238</v>
      </c>
      <c r="H3537" s="56"/>
    </row>
    <row r="3538" spans="2:8" ht="15" x14ac:dyDescent="0.2">
      <c r="B3538" s="107">
        <v>375239</v>
      </c>
      <c r="C3538" s="108">
        <v>2012848</v>
      </c>
      <c r="D3538" s="109" t="s">
        <v>5465</v>
      </c>
      <c r="E3538" s="107">
        <v>375239</v>
      </c>
      <c r="F3538" s="108">
        <v>2012848</v>
      </c>
      <c r="G3538" s="107">
        <v>375239</v>
      </c>
      <c r="H3538" s="56"/>
    </row>
    <row r="3539" spans="2:8" ht="15" x14ac:dyDescent="0.2">
      <c r="B3539" s="107">
        <v>375240</v>
      </c>
      <c r="C3539" s="108">
        <v>2012849</v>
      </c>
      <c r="D3539" s="109" t="s">
        <v>2421</v>
      </c>
      <c r="E3539" s="107">
        <v>375240</v>
      </c>
      <c r="F3539" s="108">
        <v>2012849</v>
      </c>
      <c r="G3539" s="107">
        <v>375240</v>
      </c>
      <c r="H3539" s="56"/>
    </row>
    <row r="3540" spans="2:8" ht="15" x14ac:dyDescent="0.2">
      <c r="B3540" s="107">
        <v>375242</v>
      </c>
      <c r="C3540" s="108">
        <v>2012851</v>
      </c>
      <c r="D3540" s="109" t="s">
        <v>5466</v>
      </c>
      <c r="E3540" s="107">
        <v>375242</v>
      </c>
      <c r="F3540" s="108">
        <v>2012851</v>
      </c>
      <c r="G3540" s="107">
        <v>375242</v>
      </c>
      <c r="H3540" s="56"/>
    </row>
    <row r="3541" spans="2:8" ht="15" x14ac:dyDescent="0.2">
      <c r="B3541" s="107">
        <v>375244</v>
      </c>
      <c r="C3541" s="108">
        <v>2012853</v>
      </c>
      <c r="D3541" s="109" t="s">
        <v>5467</v>
      </c>
      <c r="E3541" s="107">
        <v>375244</v>
      </c>
      <c r="F3541" s="108">
        <v>2012853</v>
      </c>
      <c r="G3541" s="107">
        <v>375244</v>
      </c>
      <c r="H3541" s="56"/>
    </row>
    <row r="3542" spans="2:8" ht="15" x14ac:dyDescent="0.2">
      <c r="B3542" s="107">
        <v>375245</v>
      </c>
      <c r="C3542" s="108">
        <v>2012854</v>
      </c>
      <c r="D3542" s="109" t="s">
        <v>5468</v>
      </c>
      <c r="E3542" s="107">
        <v>375245</v>
      </c>
      <c r="F3542" s="108">
        <v>2012854</v>
      </c>
      <c r="G3542" s="107">
        <v>375245</v>
      </c>
      <c r="H3542" s="56"/>
    </row>
    <row r="3543" spans="2:8" ht="15" x14ac:dyDescent="0.2">
      <c r="B3543" s="107">
        <v>375246</v>
      </c>
      <c r="C3543" s="108">
        <v>2012855</v>
      </c>
      <c r="D3543" s="109" t="s">
        <v>2422</v>
      </c>
      <c r="E3543" s="107">
        <v>375246</v>
      </c>
      <c r="F3543" s="108">
        <v>2012855</v>
      </c>
      <c r="G3543" s="107">
        <v>375246</v>
      </c>
      <c r="H3543" s="56"/>
    </row>
    <row r="3544" spans="2:8" ht="15" x14ac:dyDescent="0.2">
      <c r="B3544" s="107">
        <v>375247</v>
      </c>
      <c r="C3544" s="108">
        <v>2012856</v>
      </c>
      <c r="D3544" s="109" t="s">
        <v>3901</v>
      </c>
      <c r="E3544" s="107">
        <v>375247</v>
      </c>
      <c r="F3544" s="108">
        <v>2012856</v>
      </c>
      <c r="G3544" s="107">
        <v>375247</v>
      </c>
      <c r="H3544" s="56"/>
    </row>
    <row r="3545" spans="2:8" ht="15" x14ac:dyDescent="0.2">
      <c r="B3545" s="107">
        <v>375248</v>
      </c>
      <c r="C3545" s="108">
        <v>2012857</v>
      </c>
      <c r="D3545" s="109" t="s">
        <v>2423</v>
      </c>
      <c r="E3545" s="107">
        <v>375248</v>
      </c>
      <c r="F3545" s="108">
        <v>2012857</v>
      </c>
      <c r="G3545" s="107">
        <v>375248</v>
      </c>
      <c r="H3545" s="56"/>
    </row>
    <row r="3546" spans="2:8" ht="15" x14ac:dyDescent="0.2">
      <c r="B3546" s="107">
        <v>375249</v>
      </c>
      <c r="C3546" s="108">
        <v>2012858</v>
      </c>
      <c r="D3546" s="109" t="s">
        <v>5469</v>
      </c>
      <c r="E3546" s="107">
        <v>375249</v>
      </c>
      <c r="F3546" s="108">
        <v>2012858</v>
      </c>
      <c r="G3546" s="107">
        <v>375249</v>
      </c>
      <c r="H3546" s="56"/>
    </row>
    <row r="3547" spans="2:8" ht="15" x14ac:dyDescent="0.2">
      <c r="B3547" s="107">
        <v>375250</v>
      </c>
      <c r="C3547" s="108">
        <v>2012859</v>
      </c>
      <c r="D3547" s="109" t="s">
        <v>2424</v>
      </c>
      <c r="E3547" s="107">
        <v>375250</v>
      </c>
      <c r="F3547" s="108">
        <v>2012859</v>
      </c>
      <c r="G3547" s="107">
        <v>375250</v>
      </c>
      <c r="H3547" s="56"/>
    </row>
    <row r="3548" spans="2:8" ht="15" x14ac:dyDescent="0.2">
      <c r="B3548" s="107">
        <v>375252</v>
      </c>
      <c r="C3548" s="108">
        <v>2012861</v>
      </c>
      <c r="D3548" s="109" t="s">
        <v>5470</v>
      </c>
      <c r="E3548" s="107">
        <v>375252</v>
      </c>
      <c r="F3548" s="108">
        <v>2012861</v>
      </c>
      <c r="G3548" s="107">
        <v>375252</v>
      </c>
      <c r="H3548" s="56"/>
    </row>
    <row r="3549" spans="2:8" ht="15" x14ac:dyDescent="0.2">
      <c r="B3549" s="107">
        <v>375254</v>
      </c>
      <c r="C3549" s="108">
        <v>2012863</v>
      </c>
      <c r="D3549" s="109" t="s">
        <v>2425</v>
      </c>
      <c r="E3549" s="107">
        <v>375254</v>
      </c>
      <c r="F3549" s="108">
        <v>2012863</v>
      </c>
      <c r="G3549" s="107">
        <v>375254</v>
      </c>
      <c r="H3549" s="56"/>
    </row>
    <row r="3550" spans="2:8" ht="15" x14ac:dyDescent="0.2">
      <c r="B3550" s="107">
        <v>375255</v>
      </c>
      <c r="C3550" s="108">
        <v>2012864</v>
      </c>
      <c r="D3550" s="109" t="s">
        <v>5471</v>
      </c>
      <c r="E3550" s="107">
        <v>375255</v>
      </c>
      <c r="F3550" s="108">
        <v>2012864</v>
      </c>
      <c r="G3550" s="107">
        <v>375255</v>
      </c>
      <c r="H3550" s="56"/>
    </row>
    <row r="3551" spans="2:8" ht="15" x14ac:dyDescent="0.2">
      <c r="B3551" s="107">
        <v>375256</v>
      </c>
      <c r="C3551" s="108">
        <v>2012865</v>
      </c>
      <c r="D3551" s="109" t="s">
        <v>2426</v>
      </c>
      <c r="E3551" s="107">
        <v>375256</v>
      </c>
      <c r="F3551" s="108">
        <v>2012865</v>
      </c>
      <c r="G3551" s="107">
        <v>375256</v>
      </c>
      <c r="H3551" s="56"/>
    </row>
    <row r="3552" spans="2:8" ht="15" x14ac:dyDescent="0.2">
      <c r="B3552" s="107">
        <v>375257</v>
      </c>
      <c r="C3552" s="108">
        <v>2012866</v>
      </c>
      <c r="D3552" s="109" t="s">
        <v>3902</v>
      </c>
      <c r="E3552" s="107">
        <v>375257</v>
      </c>
      <c r="F3552" s="108">
        <v>2012866</v>
      </c>
      <c r="G3552" s="107">
        <v>375257</v>
      </c>
      <c r="H3552" s="56"/>
    </row>
    <row r="3553" spans="2:8" ht="15" x14ac:dyDescent="0.2">
      <c r="B3553" s="107">
        <v>375258</v>
      </c>
      <c r="C3553" s="108">
        <v>2012867</v>
      </c>
      <c r="D3553" s="109" t="s">
        <v>5472</v>
      </c>
      <c r="E3553" s="107">
        <v>375258</v>
      </c>
      <c r="F3553" s="108">
        <v>2012867</v>
      </c>
      <c r="G3553" s="107">
        <v>375258</v>
      </c>
      <c r="H3553" s="56"/>
    </row>
    <row r="3554" spans="2:8" ht="15" x14ac:dyDescent="0.2">
      <c r="B3554" s="107">
        <v>375259</v>
      </c>
      <c r="C3554" s="108">
        <v>2012868</v>
      </c>
      <c r="D3554" s="109" t="s">
        <v>5473</v>
      </c>
      <c r="E3554" s="107">
        <v>375259</v>
      </c>
      <c r="F3554" s="108">
        <v>2012868</v>
      </c>
      <c r="G3554" s="107">
        <v>375259</v>
      </c>
      <c r="H3554" s="56"/>
    </row>
    <row r="3555" spans="2:8" ht="15" x14ac:dyDescent="0.2">
      <c r="B3555" s="107">
        <v>375260</v>
      </c>
      <c r="C3555" s="108">
        <v>2012869</v>
      </c>
      <c r="D3555" s="109" t="s">
        <v>5474</v>
      </c>
      <c r="E3555" s="107">
        <v>375260</v>
      </c>
      <c r="F3555" s="108">
        <v>2012869</v>
      </c>
      <c r="G3555" s="107">
        <v>375260</v>
      </c>
      <c r="H3555" s="56"/>
    </row>
    <row r="3556" spans="2:8" ht="15" x14ac:dyDescent="0.2">
      <c r="B3556" s="107">
        <v>375262</v>
      </c>
      <c r="C3556" s="108">
        <v>2012871</v>
      </c>
      <c r="D3556" s="109" t="s">
        <v>5475</v>
      </c>
      <c r="E3556" s="107">
        <v>375262</v>
      </c>
      <c r="F3556" s="108">
        <v>2012871</v>
      </c>
      <c r="G3556" s="107">
        <v>375262</v>
      </c>
      <c r="H3556" s="56"/>
    </row>
    <row r="3557" spans="2:8" ht="15" x14ac:dyDescent="0.2">
      <c r="B3557" s="107">
        <v>375264</v>
      </c>
      <c r="C3557" s="108">
        <v>2012873</v>
      </c>
      <c r="D3557" s="109" t="s">
        <v>5476</v>
      </c>
      <c r="E3557" s="107">
        <v>375264</v>
      </c>
      <c r="F3557" s="108">
        <v>2012873</v>
      </c>
      <c r="G3557" s="107">
        <v>375264</v>
      </c>
      <c r="H3557" s="56"/>
    </row>
    <row r="3558" spans="2:8" ht="15" x14ac:dyDescent="0.2">
      <c r="B3558" s="107">
        <v>375265</v>
      </c>
      <c r="C3558" s="108">
        <v>2012874</v>
      </c>
      <c r="D3558" s="109" t="s">
        <v>5477</v>
      </c>
      <c r="E3558" s="107">
        <v>375265</v>
      </c>
      <c r="F3558" s="108">
        <v>2012874</v>
      </c>
      <c r="G3558" s="107">
        <v>375265</v>
      </c>
      <c r="H3558" s="56"/>
    </row>
    <row r="3559" spans="2:8" ht="15" x14ac:dyDescent="0.2">
      <c r="B3559" s="107">
        <v>375266</v>
      </c>
      <c r="C3559" s="108">
        <v>2012875</v>
      </c>
      <c r="D3559" s="109" t="s">
        <v>2427</v>
      </c>
      <c r="E3559" s="107">
        <v>375266</v>
      </c>
      <c r="F3559" s="108">
        <v>2012875</v>
      </c>
      <c r="G3559" s="107">
        <v>375266</v>
      </c>
      <c r="H3559" s="56"/>
    </row>
    <row r="3560" spans="2:8" ht="15" x14ac:dyDescent="0.2">
      <c r="B3560" s="107">
        <v>375267</v>
      </c>
      <c r="C3560" s="108">
        <v>2012876</v>
      </c>
      <c r="D3560" s="109" t="s">
        <v>3903</v>
      </c>
      <c r="E3560" s="107">
        <v>375267</v>
      </c>
      <c r="F3560" s="108">
        <v>2012876</v>
      </c>
      <c r="G3560" s="107">
        <v>375267</v>
      </c>
      <c r="H3560" s="56"/>
    </row>
    <row r="3561" spans="2:8" ht="15" x14ac:dyDescent="0.2">
      <c r="B3561" s="107">
        <v>375268</v>
      </c>
      <c r="C3561" s="108">
        <v>2012877</v>
      </c>
      <c r="D3561" s="109" t="s">
        <v>5478</v>
      </c>
      <c r="E3561" s="107">
        <v>375268</v>
      </c>
      <c r="F3561" s="108">
        <v>2012877</v>
      </c>
      <c r="G3561" s="107">
        <v>375268</v>
      </c>
      <c r="H3561" s="56"/>
    </row>
    <row r="3562" spans="2:8" ht="15" x14ac:dyDescent="0.2">
      <c r="B3562" s="107">
        <v>375269</v>
      </c>
      <c r="C3562" s="108">
        <v>2012878</v>
      </c>
      <c r="D3562" s="109" t="s">
        <v>2428</v>
      </c>
      <c r="E3562" s="107">
        <v>375269</v>
      </c>
      <c r="F3562" s="108">
        <v>2012878</v>
      </c>
      <c r="G3562" s="107">
        <v>375269</v>
      </c>
      <c r="H3562" s="56"/>
    </row>
    <row r="3563" spans="2:8" ht="15" x14ac:dyDescent="0.2">
      <c r="B3563" s="107">
        <v>375270</v>
      </c>
      <c r="C3563" s="108">
        <v>2012879</v>
      </c>
      <c r="D3563" s="109" t="s">
        <v>2429</v>
      </c>
      <c r="E3563" s="107">
        <v>375270</v>
      </c>
      <c r="F3563" s="108">
        <v>2012879</v>
      </c>
      <c r="G3563" s="107">
        <v>375270</v>
      </c>
      <c r="H3563" s="56"/>
    </row>
    <row r="3564" spans="2:8" ht="15" x14ac:dyDescent="0.2">
      <c r="B3564" s="107">
        <v>375272</v>
      </c>
      <c r="C3564" s="108">
        <v>2012881</v>
      </c>
      <c r="D3564" s="109" t="s">
        <v>2430</v>
      </c>
      <c r="E3564" s="107">
        <v>375272</v>
      </c>
      <c r="F3564" s="108">
        <v>2012881</v>
      </c>
      <c r="G3564" s="107">
        <v>375272</v>
      </c>
      <c r="H3564" s="56"/>
    </row>
    <row r="3565" spans="2:8" ht="15" x14ac:dyDescent="0.2">
      <c r="B3565" s="107">
        <v>375273</v>
      </c>
      <c r="C3565" s="108">
        <v>2012882</v>
      </c>
      <c r="D3565" s="109" t="s">
        <v>2431</v>
      </c>
      <c r="E3565" s="107">
        <v>375273</v>
      </c>
      <c r="F3565" s="108">
        <v>2012882</v>
      </c>
      <c r="G3565" s="107">
        <v>375273</v>
      </c>
      <c r="H3565" s="56"/>
    </row>
    <row r="3566" spans="2:8" ht="15" x14ac:dyDescent="0.2">
      <c r="B3566" s="107">
        <v>375274</v>
      </c>
      <c r="C3566" s="108">
        <v>2012883</v>
      </c>
      <c r="D3566" s="109" t="s">
        <v>2432</v>
      </c>
      <c r="E3566" s="107">
        <v>375274</v>
      </c>
      <c r="F3566" s="108">
        <v>2012883</v>
      </c>
      <c r="G3566" s="107">
        <v>375274</v>
      </c>
      <c r="H3566" s="56"/>
    </row>
    <row r="3567" spans="2:8" ht="15" x14ac:dyDescent="0.2">
      <c r="B3567" s="107">
        <v>375275</v>
      </c>
      <c r="C3567" s="108">
        <v>2012884</v>
      </c>
      <c r="D3567" s="109" t="s">
        <v>5479</v>
      </c>
      <c r="E3567" s="107">
        <v>375275</v>
      </c>
      <c r="F3567" s="108">
        <v>2012884</v>
      </c>
      <c r="G3567" s="107">
        <v>375275</v>
      </c>
      <c r="H3567" s="56"/>
    </row>
    <row r="3568" spans="2:8" ht="15" x14ac:dyDescent="0.2">
      <c r="B3568" s="107">
        <v>375277</v>
      </c>
      <c r="C3568" s="108">
        <v>2012886</v>
      </c>
      <c r="D3568" s="109" t="s">
        <v>5480</v>
      </c>
      <c r="E3568" s="107">
        <v>375277</v>
      </c>
      <c r="F3568" s="108">
        <v>2012886</v>
      </c>
      <c r="G3568" s="107">
        <v>375277</v>
      </c>
      <c r="H3568" s="56"/>
    </row>
    <row r="3569" spans="2:8" ht="15" x14ac:dyDescent="0.2">
      <c r="B3569" s="107">
        <v>375278</v>
      </c>
      <c r="C3569" s="108">
        <v>2012887</v>
      </c>
      <c r="D3569" s="109" t="s">
        <v>5481</v>
      </c>
      <c r="E3569" s="107">
        <v>375278</v>
      </c>
      <c r="F3569" s="108">
        <v>2012887</v>
      </c>
      <c r="G3569" s="107">
        <v>375278</v>
      </c>
      <c r="H3569" s="56"/>
    </row>
    <row r="3570" spans="2:8" ht="15" x14ac:dyDescent="0.2">
      <c r="B3570" s="107">
        <v>375279</v>
      </c>
      <c r="C3570" s="108">
        <v>2012888</v>
      </c>
      <c r="D3570" s="109" t="s">
        <v>5482</v>
      </c>
      <c r="E3570" s="107">
        <v>375279</v>
      </c>
      <c r="F3570" s="108">
        <v>2012888</v>
      </c>
      <c r="G3570" s="107">
        <v>375279</v>
      </c>
      <c r="H3570" s="56"/>
    </row>
    <row r="3571" spans="2:8" ht="15" x14ac:dyDescent="0.2">
      <c r="B3571" s="107">
        <v>375282</v>
      </c>
      <c r="C3571" s="108">
        <v>2012890</v>
      </c>
      <c r="D3571" s="109" t="s">
        <v>5483</v>
      </c>
      <c r="E3571" s="107">
        <v>375282</v>
      </c>
      <c r="F3571" s="108">
        <v>2012890</v>
      </c>
      <c r="G3571" s="107">
        <v>375282</v>
      </c>
      <c r="H3571" s="56"/>
    </row>
    <row r="3572" spans="2:8" ht="15" x14ac:dyDescent="0.2">
      <c r="B3572" s="107">
        <v>375283</v>
      </c>
      <c r="C3572" s="108">
        <v>2012891</v>
      </c>
      <c r="D3572" s="109" t="s">
        <v>5484</v>
      </c>
      <c r="E3572" s="107">
        <v>375283</v>
      </c>
      <c r="F3572" s="108">
        <v>2012891</v>
      </c>
      <c r="G3572" s="107">
        <v>375283</v>
      </c>
      <c r="H3572" s="56"/>
    </row>
    <row r="3573" spans="2:8" ht="15" x14ac:dyDescent="0.2">
      <c r="B3573" s="107">
        <v>375284</v>
      </c>
      <c r="C3573" s="108">
        <v>2012892</v>
      </c>
      <c r="D3573" s="109" t="s">
        <v>5485</v>
      </c>
      <c r="E3573" s="107">
        <v>375284</v>
      </c>
      <c r="F3573" s="108">
        <v>2012892</v>
      </c>
      <c r="G3573" s="107">
        <v>375284</v>
      </c>
      <c r="H3573" s="56"/>
    </row>
    <row r="3574" spans="2:8" ht="15" x14ac:dyDescent="0.2">
      <c r="B3574" s="107">
        <v>375286</v>
      </c>
      <c r="C3574" s="108">
        <v>2012894</v>
      </c>
      <c r="D3574" s="109" t="s">
        <v>5486</v>
      </c>
      <c r="E3574" s="107">
        <v>375286</v>
      </c>
      <c r="F3574" s="108">
        <v>2012894</v>
      </c>
      <c r="G3574" s="107">
        <v>375286</v>
      </c>
      <c r="H3574" s="56"/>
    </row>
    <row r="3575" spans="2:8" ht="15" x14ac:dyDescent="0.2">
      <c r="B3575" s="107">
        <v>375287</v>
      </c>
      <c r="C3575" s="108">
        <v>2012895</v>
      </c>
      <c r="D3575" s="109" t="s">
        <v>5487</v>
      </c>
      <c r="E3575" s="107">
        <v>375287</v>
      </c>
      <c r="F3575" s="108">
        <v>2012895</v>
      </c>
      <c r="G3575" s="107">
        <v>375287</v>
      </c>
      <c r="H3575" s="56"/>
    </row>
    <row r="3576" spans="2:8" ht="15" x14ac:dyDescent="0.2">
      <c r="B3576" s="107">
        <v>375288</v>
      </c>
      <c r="C3576" s="108">
        <v>2012896</v>
      </c>
      <c r="D3576" s="109" t="s">
        <v>5488</v>
      </c>
      <c r="E3576" s="107">
        <v>375288</v>
      </c>
      <c r="F3576" s="108">
        <v>2012896</v>
      </c>
      <c r="G3576" s="107">
        <v>375288</v>
      </c>
      <c r="H3576" s="56"/>
    </row>
    <row r="3577" spans="2:8" ht="15" x14ac:dyDescent="0.2">
      <c r="B3577" s="107">
        <v>375291</v>
      </c>
      <c r="C3577" s="108">
        <v>2012898</v>
      </c>
      <c r="D3577" s="109" t="s">
        <v>5489</v>
      </c>
      <c r="E3577" s="107">
        <v>375291</v>
      </c>
      <c r="F3577" s="108">
        <v>2012898</v>
      </c>
      <c r="G3577" s="107">
        <v>375291</v>
      </c>
      <c r="H3577" s="56"/>
    </row>
    <row r="3578" spans="2:8" ht="15" x14ac:dyDescent="0.2">
      <c r="B3578" s="107">
        <v>375292</v>
      </c>
      <c r="C3578" s="108">
        <v>2012899</v>
      </c>
      <c r="D3578" s="109" t="s">
        <v>5490</v>
      </c>
      <c r="E3578" s="107">
        <v>375292</v>
      </c>
      <c r="F3578" s="108">
        <v>2012899</v>
      </c>
      <c r="G3578" s="107">
        <v>375292</v>
      </c>
      <c r="H3578" s="56"/>
    </row>
    <row r="3579" spans="2:8" ht="15" x14ac:dyDescent="0.2">
      <c r="B3579" s="107">
        <v>375293</v>
      </c>
      <c r="C3579" s="108">
        <v>2012900</v>
      </c>
      <c r="D3579" s="109" t="s">
        <v>5491</v>
      </c>
      <c r="E3579" s="107">
        <v>375293</v>
      </c>
      <c r="F3579" s="108">
        <v>2012900</v>
      </c>
      <c r="G3579" s="107">
        <v>375293</v>
      </c>
      <c r="H3579" s="56"/>
    </row>
    <row r="3580" spans="2:8" ht="15" x14ac:dyDescent="0.2">
      <c r="B3580" s="107">
        <v>375295</v>
      </c>
      <c r="C3580" s="108">
        <v>2012902</v>
      </c>
      <c r="D3580" s="109" t="s">
        <v>5492</v>
      </c>
      <c r="E3580" s="107">
        <v>375295</v>
      </c>
      <c r="F3580" s="108">
        <v>2012902</v>
      </c>
      <c r="G3580" s="107">
        <v>375295</v>
      </c>
      <c r="H3580" s="56"/>
    </row>
    <row r="3581" spans="2:8" ht="15" x14ac:dyDescent="0.2">
      <c r="B3581" s="107">
        <v>375296</v>
      </c>
      <c r="C3581" s="108">
        <v>2012903</v>
      </c>
      <c r="D3581" s="109" t="s">
        <v>5493</v>
      </c>
      <c r="E3581" s="107">
        <v>375296</v>
      </c>
      <c r="F3581" s="108">
        <v>2012903</v>
      </c>
      <c r="G3581" s="107">
        <v>375296</v>
      </c>
      <c r="H3581" s="56"/>
    </row>
    <row r="3582" spans="2:8" ht="15" x14ac:dyDescent="0.2">
      <c r="B3582" s="107">
        <v>375297</v>
      </c>
      <c r="C3582" s="108">
        <v>2012904</v>
      </c>
      <c r="D3582" s="109" t="s">
        <v>5494</v>
      </c>
      <c r="E3582" s="107">
        <v>375297</v>
      </c>
      <c r="F3582" s="108">
        <v>2012904</v>
      </c>
      <c r="G3582" s="107">
        <v>375297</v>
      </c>
      <c r="H3582" s="56"/>
    </row>
    <row r="3583" spans="2:8" ht="15" x14ac:dyDescent="0.2">
      <c r="B3583" s="107">
        <v>375300</v>
      </c>
      <c r="C3583" s="108">
        <v>2012906</v>
      </c>
      <c r="D3583" s="109" t="s">
        <v>5495</v>
      </c>
      <c r="E3583" s="107">
        <v>375300</v>
      </c>
      <c r="F3583" s="108">
        <v>2012906</v>
      </c>
      <c r="G3583" s="107">
        <v>375300</v>
      </c>
      <c r="H3583" s="56"/>
    </row>
    <row r="3584" spans="2:8" ht="15" x14ac:dyDescent="0.2">
      <c r="B3584" s="107">
        <v>375301</v>
      </c>
      <c r="C3584" s="108">
        <v>2012907</v>
      </c>
      <c r="D3584" s="109" t="s">
        <v>5496</v>
      </c>
      <c r="E3584" s="107">
        <v>375301</v>
      </c>
      <c r="F3584" s="108">
        <v>2012907</v>
      </c>
      <c r="G3584" s="107">
        <v>375301</v>
      </c>
      <c r="H3584" s="56"/>
    </row>
    <row r="3585" spans="2:8" ht="15" x14ac:dyDescent="0.2">
      <c r="B3585" s="107">
        <v>375302</v>
      </c>
      <c r="C3585" s="108">
        <v>2012908</v>
      </c>
      <c r="D3585" s="109" t="s">
        <v>5497</v>
      </c>
      <c r="E3585" s="107">
        <v>375302</v>
      </c>
      <c r="F3585" s="108">
        <v>2012908</v>
      </c>
      <c r="G3585" s="107">
        <v>375302</v>
      </c>
      <c r="H3585" s="56"/>
    </row>
    <row r="3586" spans="2:8" ht="15" x14ac:dyDescent="0.2">
      <c r="B3586" s="107">
        <v>375304</v>
      </c>
      <c r="C3586" s="108">
        <v>2012910</v>
      </c>
      <c r="D3586" s="109" t="s">
        <v>5498</v>
      </c>
      <c r="E3586" s="107">
        <v>375304</v>
      </c>
      <c r="F3586" s="108">
        <v>2012910</v>
      </c>
      <c r="G3586" s="107">
        <v>375304</v>
      </c>
      <c r="H3586" s="56"/>
    </row>
    <row r="3587" spans="2:8" ht="15" x14ac:dyDescent="0.2">
      <c r="B3587" s="107">
        <v>375305</v>
      </c>
      <c r="C3587" s="108">
        <v>2012911</v>
      </c>
      <c r="D3587" s="109" t="s">
        <v>5499</v>
      </c>
      <c r="E3587" s="107">
        <v>375305</v>
      </c>
      <c r="F3587" s="108">
        <v>2012911</v>
      </c>
      <c r="G3587" s="107">
        <v>375305</v>
      </c>
      <c r="H3587" s="56"/>
    </row>
    <row r="3588" spans="2:8" ht="15" x14ac:dyDescent="0.2">
      <c r="B3588" s="107">
        <v>375306</v>
      </c>
      <c r="C3588" s="108">
        <v>2012912</v>
      </c>
      <c r="D3588" s="109" t="s">
        <v>5500</v>
      </c>
      <c r="E3588" s="107">
        <v>375306</v>
      </c>
      <c r="F3588" s="108">
        <v>2012912</v>
      </c>
      <c r="G3588" s="107">
        <v>375306</v>
      </c>
      <c r="H3588" s="56"/>
    </row>
    <row r="3589" spans="2:8" ht="15" x14ac:dyDescent="0.2">
      <c r="B3589" s="107">
        <v>375309</v>
      </c>
      <c r="C3589" s="108">
        <v>2012914</v>
      </c>
      <c r="D3589" s="109" t="s">
        <v>5501</v>
      </c>
      <c r="E3589" s="107">
        <v>375309</v>
      </c>
      <c r="F3589" s="108">
        <v>2012914</v>
      </c>
      <c r="G3589" s="107">
        <v>375309</v>
      </c>
      <c r="H3589" s="56"/>
    </row>
    <row r="3590" spans="2:8" ht="15" x14ac:dyDescent="0.2">
      <c r="B3590" s="107">
        <v>375310</v>
      </c>
      <c r="C3590" s="108">
        <v>2012915</v>
      </c>
      <c r="D3590" s="109" t="s">
        <v>5502</v>
      </c>
      <c r="E3590" s="107">
        <v>375310</v>
      </c>
      <c r="F3590" s="108">
        <v>2012915</v>
      </c>
      <c r="G3590" s="107">
        <v>375310</v>
      </c>
      <c r="H3590" s="56"/>
    </row>
    <row r="3591" spans="2:8" ht="15" x14ac:dyDescent="0.2">
      <c r="B3591" s="107">
        <v>375311</v>
      </c>
      <c r="C3591" s="108">
        <v>2012916</v>
      </c>
      <c r="D3591" s="109" t="s">
        <v>5503</v>
      </c>
      <c r="E3591" s="107">
        <v>375311</v>
      </c>
      <c r="F3591" s="108">
        <v>2012916</v>
      </c>
      <c r="G3591" s="107">
        <v>375311</v>
      </c>
      <c r="H3591" s="56"/>
    </row>
    <row r="3592" spans="2:8" ht="15" x14ac:dyDescent="0.2">
      <c r="B3592" s="107">
        <v>375313</v>
      </c>
      <c r="C3592" s="108">
        <v>2012918</v>
      </c>
      <c r="D3592" s="109" t="s">
        <v>5504</v>
      </c>
      <c r="E3592" s="107">
        <v>375313</v>
      </c>
      <c r="F3592" s="108">
        <v>2012918</v>
      </c>
      <c r="G3592" s="107">
        <v>375313</v>
      </c>
      <c r="H3592" s="56"/>
    </row>
    <row r="3593" spans="2:8" ht="15" x14ac:dyDescent="0.2">
      <c r="B3593" s="107">
        <v>375314</v>
      </c>
      <c r="C3593" s="108">
        <v>2012919</v>
      </c>
      <c r="D3593" s="109" t="s">
        <v>5505</v>
      </c>
      <c r="E3593" s="107">
        <v>375314</v>
      </c>
      <c r="F3593" s="108">
        <v>2012919</v>
      </c>
      <c r="G3593" s="107">
        <v>375314</v>
      </c>
      <c r="H3593" s="56"/>
    </row>
    <row r="3594" spans="2:8" ht="15" x14ac:dyDescent="0.2">
      <c r="B3594" s="107">
        <v>375315</v>
      </c>
      <c r="C3594" s="108">
        <v>2012920</v>
      </c>
      <c r="D3594" s="109" t="s">
        <v>5506</v>
      </c>
      <c r="E3594" s="107">
        <v>375315</v>
      </c>
      <c r="F3594" s="108">
        <v>2012920</v>
      </c>
      <c r="G3594" s="107">
        <v>375315</v>
      </c>
      <c r="H3594" s="56"/>
    </row>
    <row r="3595" spans="2:8" ht="15" x14ac:dyDescent="0.2">
      <c r="B3595" s="107">
        <v>375318</v>
      </c>
      <c r="C3595" s="108">
        <v>2012922</v>
      </c>
      <c r="D3595" s="109" t="s">
        <v>5507</v>
      </c>
      <c r="E3595" s="107">
        <v>375318</v>
      </c>
      <c r="F3595" s="108">
        <v>2012922</v>
      </c>
      <c r="G3595" s="107">
        <v>375318</v>
      </c>
      <c r="H3595" s="56"/>
    </row>
    <row r="3596" spans="2:8" ht="15" x14ac:dyDescent="0.2">
      <c r="B3596" s="107">
        <v>375319</v>
      </c>
      <c r="C3596" s="108">
        <v>2012923</v>
      </c>
      <c r="D3596" s="109" t="s">
        <v>5508</v>
      </c>
      <c r="E3596" s="107">
        <v>375319</v>
      </c>
      <c r="F3596" s="108">
        <v>2012923</v>
      </c>
      <c r="G3596" s="107">
        <v>375319</v>
      </c>
      <c r="H3596" s="56"/>
    </row>
    <row r="3597" spans="2:8" ht="15" x14ac:dyDescent="0.2">
      <c r="B3597" s="107">
        <v>375320</v>
      </c>
      <c r="C3597" s="108">
        <v>2012924</v>
      </c>
      <c r="D3597" s="109" t="s">
        <v>5509</v>
      </c>
      <c r="E3597" s="107">
        <v>375320</v>
      </c>
      <c r="F3597" s="108">
        <v>2012924</v>
      </c>
      <c r="G3597" s="107">
        <v>375320</v>
      </c>
      <c r="H3597" s="56"/>
    </row>
    <row r="3598" spans="2:8" ht="15" x14ac:dyDescent="0.2">
      <c r="B3598" s="107">
        <v>375323</v>
      </c>
      <c r="C3598" s="108">
        <v>2012926</v>
      </c>
      <c r="D3598" s="109" t="s">
        <v>5510</v>
      </c>
      <c r="E3598" s="107">
        <v>375323</v>
      </c>
      <c r="F3598" s="108">
        <v>2012926</v>
      </c>
      <c r="G3598" s="107">
        <v>375323</v>
      </c>
      <c r="H3598" s="56"/>
    </row>
    <row r="3599" spans="2:8" ht="15" x14ac:dyDescent="0.2">
      <c r="B3599" s="107">
        <v>375324</v>
      </c>
      <c r="C3599" s="108">
        <v>2012927</v>
      </c>
      <c r="D3599" s="109" t="s">
        <v>2433</v>
      </c>
      <c r="E3599" s="107">
        <v>375324</v>
      </c>
      <c r="F3599" s="108">
        <v>2012927</v>
      </c>
      <c r="G3599" s="107">
        <v>375324</v>
      </c>
      <c r="H3599" s="56"/>
    </row>
    <row r="3600" spans="2:8" ht="15" x14ac:dyDescent="0.2">
      <c r="B3600" s="107">
        <v>375325</v>
      </c>
      <c r="C3600" s="108">
        <v>2012928</v>
      </c>
      <c r="D3600" s="109" t="s">
        <v>5511</v>
      </c>
      <c r="E3600" s="107">
        <v>375325</v>
      </c>
      <c r="F3600" s="108">
        <v>2012928</v>
      </c>
      <c r="G3600" s="107">
        <v>375325</v>
      </c>
      <c r="H3600" s="56"/>
    </row>
    <row r="3601" spans="2:8" ht="15" x14ac:dyDescent="0.2">
      <c r="B3601" s="107">
        <v>375328</v>
      </c>
      <c r="C3601" s="108">
        <v>2012930</v>
      </c>
      <c r="D3601" s="109" t="s">
        <v>5512</v>
      </c>
      <c r="E3601" s="107">
        <v>375328</v>
      </c>
      <c r="F3601" s="108">
        <v>2012930</v>
      </c>
      <c r="G3601" s="107">
        <v>375328</v>
      </c>
      <c r="H3601" s="56"/>
    </row>
    <row r="3602" spans="2:8" ht="15" x14ac:dyDescent="0.2">
      <c r="B3602" s="107">
        <v>375329</v>
      </c>
      <c r="C3602" s="108">
        <v>2012931</v>
      </c>
      <c r="D3602" s="109" t="s">
        <v>5513</v>
      </c>
      <c r="E3602" s="107">
        <v>375329</v>
      </c>
      <c r="F3602" s="108">
        <v>2012931</v>
      </c>
      <c r="G3602" s="107">
        <v>375329</v>
      </c>
      <c r="H3602" s="56"/>
    </row>
    <row r="3603" spans="2:8" ht="15" x14ac:dyDescent="0.2">
      <c r="B3603" s="107">
        <v>375330</v>
      </c>
      <c r="C3603" s="108">
        <v>2012932</v>
      </c>
      <c r="D3603" s="109" t="s">
        <v>5514</v>
      </c>
      <c r="E3603" s="107">
        <v>375330</v>
      </c>
      <c r="F3603" s="108">
        <v>2012932</v>
      </c>
      <c r="G3603" s="107">
        <v>375330</v>
      </c>
      <c r="H3603" s="56"/>
    </row>
    <row r="3604" spans="2:8" ht="15" x14ac:dyDescent="0.2">
      <c r="B3604" s="107">
        <v>375332</v>
      </c>
      <c r="C3604" s="108">
        <v>2012934</v>
      </c>
      <c r="D3604" s="109" t="s">
        <v>5515</v>
      </c>
      <c r="E3604" s="107">
        <v>375332</v>
      </c>
      <c r="F3604" s="108">
        <v>2012934</v>
      </c>
      <c r="G3604" s="107">
        <v>375332</v>
      </c>
      <c r="H3604" s="56"/>
    </row>
    <row r="3605" spans="2:8" ht="15" x14ac:dyDescent="0.2">
      <c r="B3605" s="107">
        <v>375333</v>
      </c>
      <c r="C3605" s="108">
        <v>2012935</v>
      </c>
      <c r="D3605" s="109" t="s">
        <v>5516</v>
      </c>
      <c r="E3605" s="107">
        <v>375333</v>
      </c>
      <c r="F3605" s="108">
        <v>2012935</v>
      </c>
      <c r="G3605" s="107">
        <v>375333</v>
      </c>
      <c r="H3605" s="56"/>
    </row>
    <row r="3606" spans="2:8" ht="15" x14ac:dyDescent="0.2">
      <c r="B3606" s="107">
        <v>375334</v>
      </c>
      <c r="C3606" s="108">
        <v>2012936</v>
      </c>
      <c r="D3606" s="109" t="s">
        <v>5517</v>
      </c>
      <c r="E3606" s="107">
        <v>375334</v>
      </c>
      <c r="F3606" s="108">
        <v>2012936</v>
      </c>
      <c r="G3606" s="107">
        <v>375334</v>
      </c>
      <c r="H3606" s="56"/>
    </row>
    <row r="3607" spans="2:8" ht="15" x14ac:dyDescent="0.2">
      <c r="B3607" s="107">
        <v>375337</v>
      </c>
      <c r="C3607" s="108">
        <v>2012938</v>
      </c>
      <c r="D3607" s="109" t="s">
        <v>2434</v>
      </c>
      <c r="E3607" s="107">
        <v>375337</v>
      </c>
      <c r="F3607" s="108">
        <v>2012938</v>
      </c>
      <c r="G3607" s="107">
        <v>375337</v>
      </c>
      <c r="H3607" s="56"/>
    </row>
    <row r="3608" spans="2:8" ht="15" x14ac:dyDescent="0.2">
      <c r="B3608" s="107">
        <v>375338</v>
      </c>
      <c r="C3608" s="108">
        <v>2012939</v>
      </c>
      <c r="D3608" s="109" t="s">
        <v>5518</v>
      </c>
      <c r="E3608" s="107">
        <v>375338</v>
      </c>
      <c r="F3608" s="108">
        <v>2012939</v>
      </c>
      <c r="G3608" s="107">
        <v>375338</v>
      </c>
      <c r="H3608" s="56"/>
    </row>
    <row r="3609" spans="2:8" ht="15" x14ac:dyDescent="0.2">
      <c r="B3609" s="107">
        <v>375339</v>
      </c>
      <c r="C3609" s="108">
        <v>2012940</v>
      </c>
      <c r="D3609" s="109" t="s">
        <v>5519</v>
      </c>
      <c r="E3609" s="107">
        <v>375339</v>
      </c>
      <c r="F3609" s="108">
        <v>2012940</v>
      </c>
      <c r="G3609" s="107">
        <v>375339</v>
      </c>
      <c r="H3609" s="56"/>
    </row>
    <row r="3610" spans="2:8" ht="15" x14ac:dyDescent="0.2">
      <c r="B3610" s="107">
        <v>375340</v>
      </c>
      <c r="C3610" s="108">
        <v>2012941</v>
      </c>
      <c r="D3610" s="109" t="s">
        <v>5520</v>
      </c>
      <c r="E3610" s="107">
        <v>375340</v>
      </c>
      <c r="F3610" s="108">
        <v>2012941</v>
      </c>
      <c r="G3610" s="107">
        <v>375340</v>
      </c>
      <c r="H3610" s="56"/>
    </row>
    <row r="3611" spans="2:8" ht="15" x14ac:dyDescent="0.2">
      <c r="B3611" s="107">
        <v>375341</v>
      </c>
      <c r="C3611" s="108">
        <v>2012942</v>
      </c>
      <c r="D3611" s="109" t="s">
        <v>5521</v>
      </c>
      <c r="E3611" s="107">
        <v>375341</v>
      </c>
      <c r="F3611" s="108">
        <v>2012942</v>
      </c>
      <c r="G3611" s="107">
        <v>375341</v>
      </c>
      <c r="H3611" s="56"/>
    </row>
    <row r="3612" spans="2:8" ht="15" x14ac:dyDescent="0.2">
      <c r="B3612" s="107">
        <v>375342</v>
      </c>
      <c r="C3612" s="108">
        <v>2012943</v>
      </c>
      <c r="D3612" s="109" t="s">
        <v>5522</v>
      </c>
      <c r="E3612" s="107">
        <v>375342</v>
      </c>
      <c r="F3612" s="108">
        <v>2012943</v>
      </c>
      <c r="G3612" s="107">
        <v>375342</v>
      </c>
      <c r="H3612" s="56"/>
    </row>
    <row r="3613" spans="2:8" ht="15" x14ac:dyDescent="0.2">
      <c r="B3613" s="107">
        <v>375343</v>
      </c>
      <c r="C3613" s="108">
        <v>2012944</v>
      </c>
      <c r="D3613" s="109" t="s">
        <v>5523</v>
      </c>
      <c r="E3613" s="107">
        <v>375343</v>
      </c>
      <c r="F3613" s="108">
        <v>2012944</v>
      </c>
      <c r="G3613" s="107">
        <v>375343</v>
      </c>
      <c r="H3613" s="56"/>
    </row>
    <row r="3614" spans="2:8" ht="15" x14ac:dyDescent="0.2">
      <c r="B3614" s="107">
        <v>375344</v>
      </c>
      <c r="C3614" s="108">
        <v>2012945</v>
      </c>
      <c r="D3614" s="109" t="s">
        <v>5524</v>
      </c>
      <c r="E3614" s="107">
        <v>375344</v>
      </c>
      <c r="F3614" s="108">
        <v>2012945</v>
      </c>
      <c r="G3614" s="107">
        <v>375344</v>
      </c>
      <c r="H3614" s="56"/>
    </row>
    <row r="3615" spans="2:8" ht="15" x14ac:dyDescent="0.2">
      <c r="B3615" s="107">
        <v>375345</v>
      </c>
      <c r="C3615" s="108">
        <v>2012946</v>
      </c>
      <c r="D3615" s="109" t="s">
        <v>5525</v>
      </c>
      <c r="E3615" s="107">
        <v>375345</v>
      </c>
      <c r="F3615" s="108">
        <v>2012946</v>
      </c>
      <c r="G3615" s="107">
        <v>375345</v>
      </c>
      <c r="H3615" s="56"/>
    </row>
    <row r="3616" spans="2:8" ht="15" x14ac:dyDescent="0.2">
      <c r="B3616" s="107">
        <v>375347</v>
      </c>
      <c r="C3616" s="108">
        <v>2012948</v>
      </c>
      <c r="D3616" s="109" t="s">
        <v>5526</v>
      </c>
      <c r="E3616" s="107">
        <v>375347</v>
      </c>
      <c r="F3616" s="108">
        <v>2012948</v>
      </c>
      <c r="G3616" s="107">
        <v>375347</v>
      </c>
      <c r="H3616" s="56"/>
    </row>
    <row r="3617" spans="2:8" ht="15" x14ac:dyDescent="0.2">
      <c r="B3617" s="107">
        <v>375348</v>
      </c>
      <c r="C3617" s="108">
        <v>2012949</v>
      </c>
      <c r="D3617" s="109" t="s">
        <v>5527</v>
      </c>
      <c r="E3617" s="107">
        <v>375348</v>
      </c>
      <c r="F3617" s="108">
        <v>2012949</v>
      </c>
      <c r="G3617" s="107">
        <v>375348</v>
      </c>
      <c r="H3617" s="56"/>
    </row>
    <row r="3618" spans="2:8" ht="15" x14ac:dyDescent="0.2">
      <c r="B3618" s="107">
        <v>375349</v>
      </c>
      <c r="C3618" s="108">
        <v>2012950</v>
      </c>
      <c r="D3618" s="109" t="s">
        <v>2435</v>
      </c>
      <c r="E3618" s="107">
        <v>375349</v>
      </c>
      <c r="F3618" s="108">
        <v>2012950</v>
      </c>
      <c r="G3618" s="107">
        <v>375349</v>
      </c>
      <c r="H3618" s="56"/>
    </row>
    <row r="3619" spans="2:8" ht="15" x14ac:dyDescent="0.2">
      <c r="B3619" s="107">
        <v>375350</v>
      </c>
      <c r="C3619" s="108">
        <v>2012951</v>
      </c>
      <c r="D3619" s="109" t="s">
        <v>5528</v>
      </c>
      <c r="E3619" s="107">
        <v>375350</v>
      </c>
      <c r="F3619" s="108">
        <v>2012951</v>
      </c>
      <c r="G3619" s="107">
        <v>375350</v>
      </c>
      <c r="H3619" s="56"/>
    </row>
    <row r="3620" spans="2:8" ht="15" x14ac:dyDescent="0.2">
      <c r="B3620" s="107">
        <v>375351</v>
      </c>
      <c r="C3620" s="108">
        <v>2012952</v>
      </c>
      <c r="D3620" s="109" t="s">
        <v>5529</v>
      </c>
      <c r="E3620" s="107">
        <v>375351</v>
      </c>
      <c r="F3620" s="108">
        <v>2012952</v>
      </c>
      <c r="G3620" s="107">
        <v>375351</v>
      </c>
      <c r="H3620" s="56"/>
    </row>
    <row r="3621" spans="2:8" ht="15" x14ac:dyDescent="0.2">
      <c r="B3621" s="107">
        <v>375352</v>
      </c>
      <c r="C3621" s="108">
        <v>2012953</v>
      </c>
      <c r="D3621" s="109" t="s">
        <v>5530</v>
      </c>
      <c r="E3621" s="107">
        <v>375352</v>
      </c>
      <c r="F3621" s="108">
        <v>2012953</v>
      </c>
      <c r="G3621" s="107">
        <v>375352</v>
      </c>
      <c r="H3621" s="56"/>
    </row>
    <row r="3622" spans="2:8" ht="15" x14ac:dyDescent="0.2">
      <c r="B3622" s="107">
        <v>375353</v>
      </c>
      <c r="C3622" s="108">
        <v>2012954</v>
      </c>
      <c r="D3622" s="109" t="s">
        <v>5531</v>
      </c>
      <c r="E3622" s="107">
        <v>375353</v>
      </c>
      <c r="F3622" s="108">
        <v>2012954</v>
      </c>
      <c r="G3622" s="107">
        <v>375353</v>
      </c>
      <c r="H3622" s="56"/>
    </row>
    <row r="3623" spans="2:8" ht="15" x14ac:dyDescent="0.2">
      <c r="B3623" s="107">
        <v>375354</v>
      </c>
      <c r="C3623" s="108">
        <v>2012955</v>
      </c>
      <c r="D3623" s="109" t="s">
        <v>5532</v>
      </c>
      <c r="E3623" s="107">
        <v>375354</v>
      </c>
      <c r="F3623" s="108">
        <v>2012955</v>
      </c>
      <c r="G3623" s="107">
        <v>375354</v>
      </c>
      <c r="H3623" s="56"/>
    </row>
    <row r="3624" spans="2:8" ht="15" x14ac:dyDescent="0.2">
      <c r="B3624" s="107">
        <v>375355</v>
      </c>
      <c r="C3624" s="108">
        <v>2012956</v>
      </c>
      <c r="D3624" s="109" t="s">
        <v>5533</v>
      </c>
      <c r="E3624" s="107">
        <v>375355</v>
      </c>
      <c r="F3624" s="108">
        <v>2012956</v>
      </c>
      <c r="G3624" s="107">
        <v>375355</v>
      </c>
      <c r="H3624" s="56"/>
    </row>
    <row r="3625" spans="2:8" ht="15" x14ac:dyDescent="0.2">
      <c r="B3625" s="107">
        <v>375356</v>
      </c>
      <c r="C3625" s="108">
        <v>2012957</v>
      </c>
      <c r="D3625" s="109" t="s">
        <v>2436</v>
      </c>
      <c r="E3625" s="107">
        <v>375356</v>
      </c>
      <c r="F3625" s="108">
        <v>2012957</v>
      </c>
      <c r="G3625" s="107">
        <v>375356</v>
      </c>
      <c r="H3625" s="56"/>
    </row>
    <row r="3626" spans="2:8" ht="15" x14ac:dyDescent="0.2">
      <c r="B3626" s="107">
        <v>375357</v>
      </c>
      <c r="C3626" s="108">
        <v>2012958</v>
      </c>
      <c r="D3626" s="109" t="s">
        <v>5534</v>
      </c>
      <c r="E3626" s="107">
        <v>375357</v>
      </c>
      <c r="F3626" s="108">
        <v>2012958</v>
      </c>
      <c r="G3626" s="107">
        <v>375357</v>
      </c>
      <c r="H3626" s="56"/>
    </row>
    <row r="3627" spans="2:8" ht="15" x14ac:dyDescent="0.2">
      <c r="B3627" s="107">
        <v>375358</v>
      </c>
      <c r="C3627" s="108">
        <v>2012959</v>
      </c>
      <c r="D3627" s="109" t="s">
        <v>5535</v>
      </c>
      <c r="E3627" s="107">
        <v>375358</v>
      </c>
      <c r="F3627" s="108">
        <v>2012959</v>
      </c>
      <c r="G3627" s="107">
        <v>375358</v>
      </c>
      <c r="H3627" s="56"/>
    </row>
    <row r="3628" spans="2:8" ht="15" x14ac:dyDescent="0.2">
      <c r="B3628" s="107">
        <v>375364</v>
      </c>
      <c r="C3628" s="108">
        <v>2012960</v>
      </c>
      <c r="D3628" s="109" t="s">
        <v>2437</v>
      </c>
      <c r="E3628" s="107">
        <v>375364</v>
      </c>
      <c r="F3628" s="108">
        <v>2012960</v>
      </c>
      <c r="G3628" s="107">
        <v>375364</v>
      </c>
      <c r="H3628" s="56"/>
    </row>
    <row r="3629" spans="2:8" ht="15" x14ac:dyDescent="0.2">
      <c r="B3629" s="107">
        <v>375365</v>
      </c>
      <c r="C3629" s="108">
        <v>2012961</v>
      </c>
      <c r="D3629" s="109" t="s">
        <v>2438</v>
      </c>
      <c r="E3629" s="107">
        <v>375365</v>
      </c>
      <c r="F3629" s="108">
        <v>2012961</v>
      </c>
      <c r="G3629" s="107">
        <v>375365</v>
      </c>
      <c r="H3629" s="56"/>
    </row>
    <row r="3630" spans="2:8" ht="15" x14ac:dyDescent="0.2">
      <c r="B3630" s="107">
        <v>375366</v>
      </c>
      <c r="C3630" s="108">
        <v>2012962</v>
      </c>
      <c r="D3630" s="109" t="s">
        <v>2439</v>
      </c>
      <c r="E3630" s="107">
        <v>375366</v>
      </c>
      <c r="F3630" s="108">
        <v>2012962</v>
      </c>
      <c r="G3630" s="107">
        <v>375366</v>
      </c>
      <c r="H3630" s="56"/>
    </row>
    <row r="3631" spans="2:8" ht="15" x14ac:dyDescent="0.2">
      <c r="B3631" s="107">
        <v>375367</v>
      </c>
      <c r="C3631" s="108">
        <v>2012963</v>
      </c>
      <c r="D3631" s="109" t="s">
        <v>2440</v>
      </c>
      <c r="E3631" s="107">
        <v>375367</v>
      </c>
      <c r="F3631" s="108">
        <v>2012963</v>
      </c>
      <c r="G3631" s="107">
        <v>375367</v>
      </c>
      <c r="H3631" s="56"/>
    </row>
    <row r="3632" spans="2:8" ht="15" x14ac:dyDescent="0.2">
      <c r="B3632" s="107">
        <v>375372</v>
      </c>
      <c r="C3632" s="108">
        <v>2012964</v>
      </c>
      <c r="D3632" s="109" t="s">
        <v>2441</v>
      </c>
      <c r="E3632" s="107">
        <v>375372</v>
      </c>
      <c r="F3632" s="108">
        <v>2012964</v>
      </c>
      <c r="G3632" s="107">
        <v>375372</v>
      </c>
      <c r="H3632" s="56"/>
    </row>
    <row r="3633" spans="2:8" ht="15" x14ac:dyDescent="0.2">
      <c r="B3633" s="107">
        <v>375373</v>
      </c>
      <c r="C3633" s="108">
        <v>2012965</v>
      </c>
      <c r="D3633" s="109" t="s">
        <v>2442</v>
      </c>
      <c r="E3633" s="107">
        <v>375373</v>
      </c>
      <c r="F3633" s="108">
        <v>2012965</v>
      </c>
      <c r="G3633" s="107">
        <v>375373</v>
      </c>
      <c r="H3633" s="56"/>
    </row>
    <row r="3634" spans="2:8" ht="15" x14ac:dyDescent="0.2">
      <c r="B3634" s="107">
        <v>375374</v>
      </c>
      <c r="C3634" s="108">
        <v>2012966</v>
      </c>
      <c r="D3634" s="109" t="s">
        <v>2443</v>
      </c>
      <c r="E3634" s="107">
        <v>375374</v>
      </c>
      <c r="F3634" s="108">
        <v>2012966</v>
      </c>
      <c r="G3634" s="107">
        <v>375374</v>
      </c>
      <c r="H3634" s="56"/>
    </row>
    <row r="3635" spans="2:8" ht="15" x14ac:dyDescent="0.2">
      <c r="B3635" s="107">
        <v>375375</v>
      </c>
      <c r="C3635" s="108">
        <v>2012967</v>
      </c>
      <c r="D3635" s="109" t="s">
        <v>2444</v>
      </c>
      <c r="E3635" s="107">
        <v>375375</v>
      </c>
      <c r="F3635" s="108">
        <v>2012967</v>
      </c>
      <c r="G3635" s="107">
        <v>375375</v>
      </c>
      <c r="H3635" s="56"/>
    </row>
    <row r="3636" spans="2:8" ht="15" x14ac:dyDescent="0.2">
      <c r="B3636" s="107">
        <v>375380</v>
      </c>
      <c r="C3636" s="108">
        <v>2012968</v>
      </c>
      <c r="D3636" s="109" t="s">
        <v>2445</v>
      </c>
      <c r="E3636" s="107">
        <v>375380</v>
      </c>
      <c r="F3636" s="108">
        <v>2012968</v>
      </c>
      <c r="G3636" s="107">
        <v>375380</v>
      </c>
      <c r="H3636" s="56"/>
    </row>
    <row r="3637" spans="2:8" ht="15" x14ac:dyDescent="0.2">
      <c r="B3637" s="107">
        <v>375381</v>
      </c>
      <c r="C3637" s="108">
        <v>2012969</v>
      </c>
      <c r="D3637" s="109" t="s">
        <v>2446</v>
      </c>
      <c r="E3637" s="107">
        <v>375381</v>
      </c>
      <c r="F3637" s="108">
        <v>2012969</v>
      </c>
      <c r="G3637" s="107">
        <v>375381</v>
      </c>
      <c r="H3637" s="56"/>
    </row>
    <row r="3638" spans="2:8" ht="15" x14ac:dyDescent="0.2">
      <c r="B3638" s="107">
        <v>375382</v>
      </c>
      <c r="C3638" s="108">
        <v>2012970</v>
      </c>
      <c r="D3638" s="109" t="s">
        <v>2447</v>
      </c>
      <c r="E3638" s="107">
        <v>375382</v>
      </c>
      <c r="F3638" s="108">
        <v>2012970</v>
      </c>
      <c r="G3638" s="107">
        <v>375382</v>
      </c>
      <c r="H3638" s="56"/>
    </row>
    <row r="3639" spans="2:8" ht="15" x14ac:dyDescent="0.2">
      <c r="B3639" s="107">
        <v>375383</v>
      </c>
      <c r="C3639" s="108">
        <v>2012971</v>
      </c>
      <c r="D3639" s="109" t="s">
        <v>2448</v>
      </c>
      <c r="E3639" s="107">
        <v>375383</v>
      </c>
      <c r="F3639" s="108">
        <v>2012971</v>
      </c>
      <c r="G3639" s="107">
        <v>375383</v>
      </c>
      <c r="H3639" s="56"/>
    </row>
    <row r="3640" spans="2:8" ht="15" x14ac:dyDescent="0.2">
      <c r="B3640" s="107">
        <v>375384</v>
      </c>
      <c r="C3640" s="108">
        <v>2012972</v>
      </c>
      <c r="D3640" s="109" t="s">
        <v>2449</v>
      </c>
      <c r="E3640" s="107">
        <v>375384</v>
      </c>
      <c r="F3640" s="108">
        <v>2012972</v>
      </c>
      <c r="G3640" s="107">
        <v>375384</v>
      </c>
      <c r="H3640" s="56"/>
    </row>
    <row r="3641" spans="2:8" ht="15" x14ac:dyDescent="0.2">
      <c r="B3641" s="107">
        <v>375385</v>
      </c>
      <c r="C3641" s="108">
        <v>2012973</v>
      </c>
      <c r="D3641" s="109" t="s">
        <v>2450</v>
      </c>
      <c r="E3641" s="107">
        <v>375385</v>
      </c>
      <c r="F3641" s="108">
        <v>2012973</v>
      </c>
      <c r="G3641" s="107">
        <v>375385</v>
      </c>
      <c r="H3641" s="56"/>
    </row>
    <row r="3642" spans="2:8" ht="15" x14ac:dyDescent="0.2">
      <c r="B3642" s="107">
        <v>375386</v>
      </c>
      <c r="C3642" s="108">
        <v>2012974</v>
      </c>
      <c r="D3642" s="109" t="s">
        <v>2451</v>
      </c>
      <c r="E3642" s="107">
        <v>375386</v>
      </c>
      <c r="F3642" s="108">
        <v>2012974</v>
      </c>
      <c r="G3642" s="107">
        <v>375386</v>
      </c>
      <c r="H3642" s="56"/>
    </row>
    <row r="3643" spans="2:8" ht="15" x14ac:dyDescent="0.2">
      <c r="B3643" s="107">
        <v>375387</v>
      </c>
      <c r="C3643" s="108">
        <v>2012975</v>
      </c>
      <c r="D3643" s="109" t="s">
        <v>2452</v>
      </c>
      <c r="E3643" s="107">
        <v>375387</v>
      </c>
      <c r="F3643" s="108">
        <v>2012975</v>
      </c>
      <c r="G3643" s="107">
        <v>375387</v>
      </c>
      <c r="H3643" s="56"/>
    </row>
    <row r="3644" spans="2:8" ht="15" x14ac:dyDescent="0.2">
      <c r="B3644" s="107">
        <v>375392</v>
      </c>
      <c r="C3644" s="108">
        <v>2012976</v>
      </c>
      <c r="D3644" s="109" t="s">
        <v>2453</v>
      </c>
      <c r="E3644" s="107">
        <v>375392</v>
      </c>
      <c r="F3644" s="108">
        <v>2012976</v>
      </c>
      <c r="G3644" s="107">
        <v>375392</v>
      </c>
      <c r="H3644" s="56"/>
    </row>
    <row r="3645" spans="2:8" ht="15" x14ac:dyDescent="0.2">
      <c r="B3645" s="107">
        <v>375393</v>
      </c>
      <c r="C3645" s="108">
        <v>2012977</v>
      </c>
      <c r="D3645" s="109" t="s">
        <v>2454</v>
      </c>
      <c r="E3645" s="107">
        <v>375393</v>
      </c>
      <c r="F3645" s="108">
        <v>2012977</v>
      </c>
      <c r="G3645" s="107">
        <v>375393</v>
      </c>
      <c r="H3645" s="56"/>
    </row>
    <row r="3646" spans="2:8" ht="15" x14ac:dyDescent="0.2">
      <c r="B3646" s="107">
        <v>375394</v>
      </c>
      <c r="C3646" s="108">
        <v>2012978</v>
      </c>
      <c r="D3646" s="109" t="s">
        <v>2455</v>
      </c>
      <c r="E3646" s="107">
        <v>375394</v>
      </c>
      <c r="F3646" s="108">
        <v>2012978</v>
      </c>
      <c r="G3646" s="107">
        <v>375394</v>
      </c>
      <c r="H3646" s="56"/>
    </row>
    <row r="3647" spans="2:8" ht="15" x14ac:dyDescent="0.2">
      <c r="B3647" s="107">
        <v>375395</v>
      </c>
      <c r="C3647" s="108">
        <v>2012979</v>
      </c>
      <c r="D3647" s="109" t="s">
        <v>2456</v>
      </c>
      <c r="E3647" s="107">
        <v>375395</v>
      </c>
      <c r="F3647" s="108">
        <v>2012979</v>
      </c>
      <c r="G3647" s="107">
        <v>375395</v>
      </c>
      <c r="H3647" s="56"/>
    </row>
    <row r="3648" spans="2:8" ht="15" x14ac:dyDescent="0.2">
      <c r="B3648" s="107">
        <v>375398</v>
      </c>
      <c r="C3648" s="108">
        <v>2012980</v>
      </c>
      <c r="D3648" s="109" t="s">
        <v>2457</v>
      </c>
      <c r="E3648" s="107">
        <v>375398</v>
      </c>
      <c r="F3648" s="108">
        <v>2012980</v>
      </c>
      <c r="G3648" s="107">
        <v>375398</v>
      </c>
      <c r="H3648" s="56"/>
    </row>
    <row r="3649" spans="2:8" ht="15" x14ac:dyDescent="0.2">
      <c r="B3649" s="107">
        <v>375399</v>
      </c>
      <c r="C3649" s="108">
        <v>2012981</v>
      </c>
      <c r="D3649" s="109" t="s">
        <v>2458</v>
      </c>
      <c r="E3649" s="107">
        <v>375399</v>
      </c>
      <c r="F3649" s="108">
        <v>2012981</v>
      </c>
      <c r="G3649" s="107">
        <v>375399</v>
      </c>
      <c r="H3649" s="56"/>
    </row>
    <row r="3650" spans="2:8" ht="15" x14ac:dyDescent="0.2">
      <c r="B3650" s="107">
        <v>375402</v>
      </c>
      <c r="C3650" s="108">
        <v>2012982</v>
      </c>
      <c r="D3650" s="109" t="s">
        <v>2459</v>
      </c>
      <c r="E3650" s="107">
        <v>375402</v>
      </c>
      <c r="F3650" s="108">
        <v>2012982</v>
      </c>
      <c r="G3650" s="107">
        <v>375402</v>
      </c>
      <c r="H3650" s="56"/>
    </row>
    <row r="3651" spans="2:8" ht="15" x14ac:dyDescent="0.2">
      <c r="B3651" s="107">
        <v>375403</v>
      </c>
      <c r="C3651" s="108">
        <v>2012983</v>
      </c>
      <c r="D3651" s="109" t="s">
        <v>2460</v>
      </c>
      <c r="E3651" s="107">
        <v>375403</v>
      </c>
      <c r="F3651" s="108">
        <v>2012983</v>
      </c>
      <c r="G3651" s="107">
        <v>375403</v>
      </c>
      <c r="H3651" s="56"/>
    </row>
    <row r="3652" spans="2:8" ht="15" x14ac:dyDescent="0.2">
      <c r="B3652" s="107">
        <v>375406</v>
      </c>
      <c r="C3652" s="108">
        <v>2012984</v>
      </c>
      <c r="D3652" s="109" t="s">
        <v>2461</v>
      </c>
      <c r="E3652" s="107">
        <v>375406</v>
      </c>
      <c r="F3652" s="108">
        <v>2012984</v>
      </c>
      <c r="G3652" s="107">
        <v>375406</v>
      </c>
      <c r="H3652" s="56"/>
    </row>
    <row r="3653" spans="2:8" ht="15" x14ac:dyDescent="0.2">
      <c r="B3653" s="107">
        <v>375407</v>
      </c>
      <c r="C3653" s="108">
        <v>2012985</v>
      </c>
      <c r="D3653" s="109" t="s">
        <v>2462</v>
      </c>
      <c r="E3653" s="107">
        <v>375407</v>
      </c>
      <c r="F3653" s="108">
        <v>2012985</v>
      </c>
      <c r="G3653" s="107">
        <v>375407</v>
      </c>
      <c r="H3653" s="56"/>
    </row>
    <row r="3654" spans="2:8" ht="15" x14ac:dyDescent="0.2">
      <c r="B3654" s="107">
        <v>375408</v>
      </c>
      <c r="C3654" s="108">
        <v>2012986</v>
      </c>
      <c r="D3654" s="109" t="s">
        <v>2463</v>
      </c>
      <c r="E3654" s="107">
        <v>375408</v>
      </c>
      <c r="F3654" s="108">
        <v>2012986</v>
      </c>
      <c r="G3654" s="107">
        <v>375408</v>
      </c>
      <c r="H3654" s="56"/>
    </row>
    <row r="3655" spans="2:8" ht="15" x14ac:dyDescent="0.2">
      <c r="B3655" s="107">
        <v>375409</v>
      </c>
      <c r="C3655" s="108">
        <v>2012987</v>
      </c>
      <c r="D3655" s="109" t="s">
        <v>2464</v>
      </c>
      <c r="E3655" s="107">
        <v>375409</v>
      </c>
      <c r="F3655" s="108">
        <v>2012987</v>
      </c>
      <c r="G3655" s="107">
        <v>375409</v>
      </c>
      <c r="H3655" s="56"/>
    </row>
    <row r="3656" spans="2:8" ht="15" x14ac:dyDescent="0.2">
      <c r="B3656" s="107">
        <v>375410</v>
      </c>
      <c r="C3656" s="108">
        <v>2012988</v>
      </c>
      <c r="D3656" s="109" t="s">
        <v>2465</v>
      </c>
      <c r="E3656" s="107">
        <v>375410</v>
      </c>
      <c r="F3656" s="108">
        <v>2012988</v>
      </c>
      <c r="G3656" s="107">
        <v>375410</v>
      </c>
      <c r="H3656" s="56"/>
    </row>
    <row r="3657" spans="2:8" ht="15" x14ac:dyDescent="0.2">
      <c r="B3657" s="107">
        <v>375411</v>
      </c>
      <c r="C3657" s="108">
        <v>2012989</v>
      </c>
      <c r="D3657" s="109" t="s">
        <v>2466</v>
      </c>
      <c r="E3657" s="107">
        <v>375411</v>
      </c>
      <c r="F3657" s="108">
        <v>2012989</v>
      </c>
      <c r="G3657" s="107">
        <v>375411</v>
      </c>
      <c r="H3657" s="56"/>
    </row>
    <row r="3658" spans="2:8" ht="15" x14ac:dyDescent="0.2">
      <c r="B3658" s="107">
        <v>375416</v>
      </c>
      <c r="C3658" s="108">
        <v>2012990</v>
      </c>
      <c r="D3658" s="109" t="s">
        <v>2467</v>
      </c>
      <c r="E3658" s="107">
        <v>375416</v>
      </c>
      <c r="F3658" s="108">
        <v>2012990</v>
      </c>
      <c r="G3658" s="107">
        <v>375416</v>
      </c>
      <c r="H3658" s="56"/>
    </row>
    <row r="3659" spans="2:8" ht="15" x14ac:dyDescent="0.2">
      <c r="B3659" s="107">
        <v>375417</v>
      </c>
      <c r="C3659" s="108">
        <v>2012991</v>
      </c>
      <c r="D3659" s="109" t="s">
        <v>2468</v>
      </c>
      <c r="E3659" s="107">
        <v>375417</v>
      </c>
      <c r="F3659" s="108">
        <v>2012991</v>
      </c>
      <c r="G3659" s="107">
        <v>375417</v>
      </c>
      <c r="H3659" s="56"/>
    </row>
    <row r="3660" spans="2:8" ht="15" x14ac:dyDescent="0.2">
      <c r="B3660" s="107">
        <v>375418</v>
      </c>
      <c r="C3660" s="108">
        <v>2012992</v>
      </c>
      <c r="D3660" s="109" t="s">
        <v>2469</v>
      </c>
      <c r="E3660" s="107">
        <v>375418</v>
      </c>
      <c r="F3660" s="108">
        <v>2012992</v>
      </c>
      <c r="G3660" s="107">
        <v>375418</v>
      </c>
      <c r="H3660" s="56"/>
    </row>
    <row r="3661" spans="2:8" ht="15" x14ac:dyDescent="0.2">
      <c r="B3661" s="107">
        <v>375419</v>
      </c>
      <c r="C3661" s="108">
        <v>2012993</v>
      </c>
      <c r="D3661" s="109" t="s">
        <v>2470</v>
      </c>
      <c r="E3661" s="107">
        <v>375419</v>
      </c>
      <c r="F3661" s="108">
        <v>2012993</v>
      </c>
      <c r="G3661" s="107">
        <v>375419</v>
      </c>
      <c r="H3661" s="56"/>
    </row>
    <row r="3662" spans="2:8" ht="15" x14ac:dyDescent="0.2">
      <c r="B3662" s="107">
        <v>375420</v>
      </c>
      <c r="C3662" s="108">
        <v>2012994</v>
      </c>
      <c r="D3662" s="109" t="s">
        <v>2471</v>
      </c>
      <c r="E3662" s="107">
        <v>375420</v>
      </c>
      <c r="F3662" s="108">
        <v>2012994</v>
      </c>
      <c r="G3662" s="107">
        <v>375420</v>
      </c>
      <c r="H3662" s="56"/>
    </row>
    <row r="3663" spans="2:8" ht="15" x14ac:dyDescent="0.2">
      <c r="B3663" s="107">
        <v>375421</v>
      </c>
      <c r="C3663" s="108">
        <v>2012995</v>
      </c>
      <c r="D3663" s="109" t="s">
        <v>2472</v>
      </c>
      <c r="E3663" s="107">
        <v>375421</v>
      </c>
      <c r="F3663" s="108">
        <v>2012995</v>
      </c>
      <c r="G3663" s="107">
        <v>375421</v>
      </c>
      <c r="H3663" s="56"/>
    </row>
    <row r="3664" spans="2:8" ht="15" x14ac:dyDescent="0.2">
      <c r="B3664" s="107">
        <v>375426</v>
      </c>
      <c r="C3664" s="108">
        <v>2012996</v>
      </c>
      <c r="D3664" s="109" t="s">
        <v>2473</v>
      </c>
      <c r="E3664" s="107">
        <v>375426</v>
      </c>
      <c r="F3664" s="108">
        <v>2012996</v>
      </c>
      <c r="G3664" s="107">
        <v>375426</v>
      </c>
      <c r="H3664" s="56"/>
    </row>
    <row r="3665" spans="2:8" ht="15" x14ac:dyDescent="0.2">
      <c r="B3665" s="107">
        <v>375427</v>
      </c>
      <c r="C3665" s="108">
        <v>2012997</v>
      </c>
      <c r="D3665" s="109" t="s">
        <v>2474</v>
      </c>
      <c r="E3665" s="107">
        <v>375427</v>
      </c>
      <c r="F3665" s="108">
        <v>2012997</v>
      </c>
      <c r="G3665" s="107">
        <v>375427</v>
      </c>
      <c r="H3665" s="56"/>
    </row>
    <row r="3666" spans="2:8" ht="15" x14ac:dyDescent="0.2">
      <c r="B3666" s="107">
        <v>375436</v>
      </c>
      <c r="C3666" s="108">
        <v>2012998</v>
      </c>
      <c r="D3666" s="109" t="s">
        <v>2475</v>
      </c>
      <c r="E3666" s="107">
        <v>375436</v>
      </c>
      <c r="F3666" s="108">
        <v>2012998</v>
      </c>
      <c r="G3666" s="107">
        <v>375436</v>
      </c>
      <c r="H3666" s="56"/>
    </row>
    <row r="3667" spans="2:8" ht="15" x14ac:dyDescent="0.2">
      <c r="B3667" s="107">
        <v>375437</v>
      </c>
      <c r="C3667" s="108">
        <v>2012999</v>
      </c>
      <c r="D3667" s="109" t="s">
        <v>2476</v>
      </c>
      <c r="E3667" s="107">
        <v>375437</v>
      </c>
      <c r="F3667" s="108">
        <v>2012999</v>
      </c>
      <c r="G3667" s="107">
        <v>375437</v>
      </c>
      <c r="H3667" s="56"/>
    </row>
    <row r="3668" spans="2:8" ht="15" x14ac:dyDescent="0.2">
      <c r="B3668" s="107">
        <v>375438</v>
      </c>
      <c r="C3668" s="108">
        <v>2013000</v>
      </c>
      <c r="D3668" s="109" t="s">
        <v>2477</v>
      </c>
      <c r="E3668" s="107">
        <v>375438</v>
      </c>
      <c r="F3668" s="108">
        <v>2013000</v>
      </c>
      <c r="G3668" s="107">
        <v>375438</v>
      </c>
      <c r="H3668" s="56"/>
    </row>
    <row r="3669" spans="2:8" ht="15" x14ac:dyDescent="0.2">
      <c r="B3669" s="107">
        <v>375439</v>
      </c>
      <c r="C3669" s="108">
        <v>2013001</v>
      </c>
      <c r="D3669" s="109" t="s">
        <v>2478</v>
      </c>
      <c r="E3669" s="107">
        <v>375439</v>
      </c>
      <c r="F3669" s="108">
        <v>2013001</v>
      </c>
      <c r="G3669" s="107">
        <v>375439</v>
      </c>
      <c r="H3669" s="56"/>
    </row>
    <row r="3670" spans="2:8" ht="15" x14ac:dyDescent="0.2">
      <c r="B3670" s="107">
        <v>375440</v>
      </c>
      <c r="C3670" s="108">
        <v>2013002</v>
      </c>
      <c r="D3670" s="109" t="s">
        <v>2479</v>
      </c>
      <c r="E3670" s="107">
        <v>375440</v>
      </c>
      <c r="F3670" s="108">
        <v>2013002</v>
      </c>
      <c r="G3670" s="107">
        <v>375440</v>
      </c>
      <c r="H3670" s="56"/>
    </row>
    <row r="3671" spans="2:8" ht="15" x14ac:dyDescent="0.2">
      <c r="B3671" s="107">
        <v>375441</v>
      </c>
      <c r="C3671" s="108">
        <v>2013003</v>
      </c>
      <c r="D3671" s="109" t="s">
        <v>2480</v>
      </c>
      <c r="E3671" s="107">
        <v>375441</v>
      </c>
      <c r="F3671" s="108">
        <v>2013003</v>
      </c>
      <c r="G3671" s="107">
        <v>375441</v>
      </c>
      <c r="H3671" s="56"/>
    </row>
    <row r="3672" spans="2:8" ht="15" x14ac:dyDescent="0.2">
      <c r="B3672" s="107">
        <v>375442</v>
      </c>
      <c r="C3672" s="108">
        <v>2013004</v>
      </c>
      <c r="D3672" s="109" t="s">
        <v>2481</v>
      </c>
      <c r="E3672" s="107">
        <v>375442</v>
      </c>
      <c r="F3672" s="108">
        <v>2013004</v>
      </c>
      <c r="G3672" s="107">
        <v>375442</v>
      </c>
      <c r="H3672" s="56"/>
    </row>
    <row r="3673" spans="2:8" ht="15" x14ac:dyDescent="0.2">
      <c r="B3673" s="107">
        <v>375453</v>
      </c>
      <c r="C3673" s="108">
        <v>2013015</v>
      </c>
      <c r="D3673" s="109" t="s">
        <v>5536</v>
      </c>
      <c r="E3673" s="107">
        <v>375453</v>
      </c>
      <c r="F3673" s="108">
        <v>2013015</v>
      </c>
      <c r="G3673" s="107">
        <v>375453</v>
      </c>
      <c r="H3673" s="56"/>
    </row>
    <row r="3674" spans="2:8" ht="15" x14ac:dyDescent="0.2">
      <c r="B3674" s="107">
        <v>375454</v>
      </c>
      <c r="C3674" s="108">
        <v>2013016</v>
      </c>
      <c r="D3674" s="109" t="s">
        <v>2482</v>
      </c>
      <c r="E3674" s="107">
        <v>375454</v>
      </c>
      <c r="F3674" s="108">
        <v>2013016</v>
      </c>
      <c r="G3674" s="107">
        <v>375454</v>
      </c>
      <c r="H3674" s="56"/>
    </row>
    <row r="3675" spans="2:8" ht="15" x14ac:dyDescent="0.2">
      <c r="B3675" s="107">
        <v>375455</v>
      </c>
      <c r="C3675" s="108">
        <v>2013017</v>
      </c>
      <c r="D3675" s="109" t="s">
        <v>5537</v>
      </c>
      <c r="E3675" s="107">
        <v>375455</v>
      </c>
      <c r="F3675" s="108">
        <v>2013017</v>
      </c>
      <c r="G3675" s="107">
        <v>375455</v>
      </c>
      <c r="H3675" s="56"/>
    </row>
    <row r="3676" spans="2:8" ht="15" x14ac:dyDescent="0.2">
      <c r="B3676" s="107">
        <v>375456</v>
      </c>
      <c r="C3676" s="108">
        <v>2013018</v>
      </c>
      <c r="D3676" s="109" t="s">
        <v>2483</v>
      </c>
      <c r="E3676" s="107">
        <v>375456</v>
      </c>
      <c r="F3676" s="108">
        <v>2013018</v>
      </c>
      <c r="G3676" s="107">
        <v>375456</v>
      </c>
      <c r="H3676" s="56"/>
    </row>
    <row r="3677" spans="2:8" ht="15" x14ac:dyDescent="0.2">
      <c r="B3677" s="107">
        <v>375457</v>
      </c>
      <c r="C3677" s="108">
        <v>2013019</v>
      </c>
      <c r="D3677" s="109" t="s">
        <v>5538</v>
      </c>
      <c r="E3677" s="107">
        <v>375457</v>
      </c>
      <c r="F3677" s="108">
        <v>2013019</v>
      </c>
      <c r="G3677" s="107">
        <v>375457</v>
      </c>
      <c r="H3677" s="56"/>
    </row>
    <row r="3678" spans="2:8" ht="15" x14ac:dyDescent="0.2">
      <c r="B3678" s="107">
        <v>375458</v>
      </c>
      <c r="C3678" s="108">
        <v>2013020</v>
      </c>
      <c r="D3678" s="109" t="s">
        <v>2484</v>
      </c>
      <c r="E3678" s="107">
        <v>375458</v>
      </c>
      <c r="F3678" s="108">
        <v>2013020</v>
      </c>
      <c r="G3678" s="107">
        <v>375458</v>
      </c>
      <c r="H3678" s="56"/>
    </row>
    <row r="3679" spans="2:8" ht="15" x14ac:dyDescent="0.2">
      <c r="B3679" s="107">
        <v>375459</v>
      </c>
      <c r="C3679" s="108">
        <v>2013021</v>
      </c>
      <c r="D3679" s="109" t="s">
        <v>5539</v>
      </c>
      <c r="E3679" s="107">
        <v>375459</v>
      </c>
      <c r="F3679" s="108">
        <v>2013021</v>
      </c>
      <c r="G3679" s="107">
        <v>375459</v>
      </c>
      <c r="H3679" s="56"/>
    </row>
    <row r="3680" spans="2:8" ht="15" x14ac:dyDescent="0.2">
      <c r="B3680" s="107">
        <v>375460</v>
      </c>
      <c r="C3680" s="108">
        <v>2013022</v>
      </c>
      <c r="D3680" s="109" t="s">
        <v>2485</v>
      </c>
      <c r="E3680" s="107">
        <v>375460</v>
      </c>
      <c r="F3680" s="108">
        <v>2013022</v>
      </c>
      <c r="G3680" s="107">
        <v>375460</v>
      </c>
      <c r="H3680" s="56"/>
    </row>
    <row r="3681" spans="2:8" ht="15" x14ac:dyDescent="0.2">
      <c r="B3681" s="107">
        <v>375461</v>
      </c>
      <c r="C3681" s="108">
        <v>2013023</v>
      </c>
      <c r="D3681" s="109" t="s">
        <v>5540</v>
      </c>
      <c r="E3681" s="107">
        <v>375461</v>
      </c>
      <c r="F3681" s="108">
        <v>2013023</v>
      </c>
      <c r="G3681" s="107">
        <v>375461</v>
      </c>
      <c r="H3681" s="56"/>
    </row>
    <row r="3682" spans="2:8" ht="15" x14ac:dyDescent="0.2">
      <c r="B3682" s="107">
        <v>375462</v>
      </c>
      <c r="C3682" s="108">
        <v>2013024</v>
      </c>
      <c r="D3682" s="109" t="s">
        <v>2486</v>
      </c>
      <c r="E3682" s="107">
        <v>375462</v>
      </c>
      <c r="F3682" s="108">
        <v>2013024</v>
      </c>
      <c r="G3682" s="107">
        <v>375462</v>
      </c>
      <c r="H3682" s="56"/>
    </row>
    <row r="3683" spans="2:8" ht="15" x14ac:dyDescent="0.2">
      <c r="B3683" s="107">
        <v>375463</v>
      </c>
      <c r="C3683" s="108">
        <v>2013025</v>
      </c>
      <c r="D3683" s="109" t="s">
        <v>5541</v>
      </c>
      <c r="E3683" s="107">
        <v>375463</v>
      </c>
      <c r="F3683" s="108">
        <v>2013025</v>
      </c>
      <c r="G3683" s="107">
        <v>375463</v>
      </c>
      <c r="H3683" s="56"/>
    </row>
    <row r="3684" spans="2:8" ht="15" x14ac:dyDescent="0.2">
      <c r="B3684" s="107">
        <v>375464</v>
      </c>
      <c r="C3684" s="108">
        <v>2013026</v>
      </c>
      <c r="D3684" s="109" t="s">
        <v>2487</v>
      </c>
      <c r="E3684" s="107">
        <v>375464</v>
      </c>
      <c r="F3684" s="108">
        <v>2013026</v>
      </c>
      <c r="G3684" s="107">
        <v>375464</v>
      </c>
      <c r="H3684" s="56"/>
    </row>
    <row r="3685" spans="2:8" ht="15" x14ac:dyDescent="0.2">
      <c r="B3685" s="107">
        <v>375465</v>
      </c>
      <c r="C3685" s="108">
        <v>2013027</v>
      </c>
      <c r="D3685" s="109" t="s">
        <v>5542</v>
      </c>
      <c r="E3685" s="107">
        <v>375465</v>
      </c>
      <c r="F3685" s="108">
        <v>2013027</v>
      </c>
      <c r="G3685" s="107">
        <v>375465</v>
      </c>
      <c r="H3685" s="56"/>
    </row>
    <row r="3686" spans="2:8" ht="15" x14ac:dyDescent="0.2">
      <c r="B3686" s="107">
        <v>375466</v>
      </c>
      <c r="C3686" s="108">
        <v>2013028</v>
      </c>
      <c r="D3686" s="109" t="s">
        <v>5543</v>
      </c>
      <c r="E3686" s="107">
        <v>375466</v>
      </c>
      <c r="F3686" s="108">
        <v>2013028</v>
      </c>
      <c r="G3686" s="107">
        <v>375466</v>
      </c>
      <c r="H3686" s="56"/>
    </row>
    <row r="3687" spans="2:8" ht="15" x14ac:dyDescent="0.2">
      <c r="B3687" s="107">
        <v>375467</v>
      </c>
      <c r="C3687" s="108">
        <v>2013029</v>
      </c>
      <c r="D3687" s="109" t="s">
        <v>5544</v>
      </c>
      <c r="E3687" s="107">
        <v>375467</v>
      </c>
      <c r="F3687" s="108">
        <v>2013029</v>
      </c>
      <c r="G3687" s="107">
        <v>375467</v>
      </c>
      <c r="H3687" s="56"/>
    </row>
    <row r="3688" spans="2:8" ht="15" x14ac:dyDescent="0.2">
      <c r="B3688" s="107">
        <v>375468</v>
      </c>
      <c r="C3688" s="108">
        <v>2013030</v>
      </c>
      <c r="D3688" s="109" t="s">
        <v>2488</v>
      </c>
      <c r="E3688" s="107">
        <v>375468</v>
      </c>
      <c r="F3688" s="108">
        <v>2013030</v>
      </c>
      <c r="G3688" s="107">
        <v>375468</v>
      </c>
      <c r="H3688" s="56"/>
    </row>
    <row r="3689" spans="2:8" ht="15" x14ac:dyDescent="0.2">
      <c r="B3689" s="107">
        <v>375469</v>
      </c>
      <c r="C3689" s="108">
        <v>2013031</v>
      </c>
      <c r="D3689" s="109" t="s">
        <v>5545</v>
      </c>
      <c r="E3689" s="107">
        <v>375469</v>
      </c>
      <c r="F3689" s="108">
        <v>2013031</v>
      </c>
      <c r="G3689" s="107">
        <v>375469</v>
      </c>
      <c r="H3689" s="56"/>
    </row>
    <row r="3690" spans="2:8" ht="15" x14ac:dyDescent="0.2">
      <c r="B3690" s="107">
        <v>375470</v>
      </c>
      <c r="C3690" s="108">
        <v>2013032</v>
      </c>
      <c r="D3690" s="109" t="s">
        <v>2489</v>
      </c>
      <c r="E3690" s="107">
        <v>375470</v>
      </c>
      <c r="F3690" s="108">
        <v>2013032</v>
      </c>
      <c r="G3690" s="107">
        <v>375470</v>
      </c>
      <c r="H3690" s="56"/>
    </row>
    <row r="3691" spans="2:8" ht="15" x14ac:dyDescent="0.2">
      <c r="B3691" s="107">
        <v>375471</v>
      </c>
      <c r="C3691" s="108">
        <v>2013033</v>
      </c>
      <c r="D3691" s="109" t="s">
        <v>2490</v>
      </c>
      <c r="E3691" s="107">
        <v>375471</v>
      </c>
      <c r="F3691" s="108">
        <v>2013033</v>
      </c>
      <c r="G3691" s="107">
        <v>375471</v>
      </c>
      <c r="H3691" s="56"/>
    </row>
    <row r="3692" spans="2:8" ht="15" x14ac:dyDescent="0.2">
      <c r="B3692" s="107">
        <v>375472</v>
      </c>
      <c r="C3692" s="108">
        <v>2013034</v>
      </c>
      <c r="D3692" s="109" t="s">
        <v>2491</v>
      </c>
      <c r="E3692" s="107">
        <v>375472</v>
      </c>
      <c r="F3692" s="108">
        <v>2013034</v>
      </c>
      <c r="G3692" s="107">
        <v>375472</v>
      </c>
      <c r="H3692" s="56"/>
    </row>
    <row r="3693" spans="2:8" ht="15" x14ac:dyDescent="0.2">
      <c r="B3693" s="107">
        <v>375473</v>
      </c>
      <c r="C3693" s="108">
        <v>2013035</v>
      </c>
      <c r="D3693" s="109" t="s">
        <v>5546</v>
      </c>
      <c r="E3693" s="107">
        <v>375473</v>
      </c>
      <c r="F3693" s="108">
        <v>2013035</v>
      </c>
      <c r="G3693" s="107">
        <v>375473</v>
      </c>
      <c r="H3693" s="56"/>
    </row>
    <row r="3694" spans="2:8" ht="15" x14ac:dyDescent="0.2">
      <c r="B3694" s="107">
        <v>375474</v>
      </c>
      <c r="C3694" s="108">
        <v>2013036</v>
      </c>
      <c r="D3694" s="109" t="s">
        <v>2492</v>
      </c>
      <c r="E3694" s="107">
        <v>375474</v>
      </c>
      <c r="F3694" s="108">
        <v>2013036</v>
      </c>
      <c r="G3694" s="107">
        <v>375474</v>
      </c>
      <c r="H3694" s="56"/>
    </row>
    <row r="3695" spans="2:8" ht="15" x14ac:dyDescent="0.2">
      <c r="B3695" s="107">
        <v>375475</v>
      </c>
      <c r="C3695" s="108">
        <v>2013037</v>
      </c>
      <c r="D3695" s="109" t="s">
        <v>5547</v>
      </c>
      <c r="E3695" s="107">
        <v>375475</v>
      </c>
      <c r="F3695" s="108">
        <v>2013037</v>
      </c>
      <c r="G3695" s="107">
        <v>375475</v>
      </c>
      <c r="H3695" s="56"/>
    </row>
    <row r="3696" spans="2:8" ht="15" x14ac:dyDescent="0.2">
      <c r="B3696" s="107">
        <v>375476</v>
      </c>
      <c r="C3696" s="108">
        <v>2013038</v>
      </c>
      <c r="D3696" s="109" t="s">
        <v>2493</v>
      </c>
      <c r="E3696" s="107">
        <v>375476</v>
      </c>
      <c r="F3696" s="108">
        <v>2013038</v>
      </c>
      <c r="G3696" s="107">
        <v>375476</v>
      </c>
      <c r="H3696" s="56"/>
    </row>
    <row r="3697" spans="2:8" ht="15" x14ac:dyDescent="0.2">
      <c r="B3697" s="107">
        <v>375477</v>
      </c>
      <c r="C3697" s="108">
        <v>2013039</v>
      </c>
      <c r="D3697" s="109" t="s">
        <v>5548</v>
      </c>
      <c r="E3697" s="107">
        <v>375477</v>
      </c>
      <c r="F3697" s="108">
        <v>2013039</v>
      </c>
      <c r="G3697" s="107">
        <v>375477</v>
      </c>
      <c r="H3697" s="56"/>
    </row>
    <row r="3698" spans="2:8" ht="15" x14ac:dyDescent="0.2">
      <c r="B3698" s="107">
        <v>375478</v>
      </c>
      <c r="C3698" s="108">
        <v>2013040</v>
      </c>
      <c r="D3698" s="109" t="s">
        <v>2494</v>
      </c>
      <c r="E3698" s="107">
        <v>375478</v>
      </c>
      <c r="F3698" s="108">
        <v>2013040</v>
      </c>
      <c r="G3698" s="107">
        <v>375478</v>
      </c>
      <c r="H3698" s="56"/>
    </row>
    <row r="3699" spans="2:8" ht="15" x14ac:dyDescent="0.2">
      <c r="B3699" s="107">
        <v>375479</v>
      </c>
      <c r="C3699" s="108">
        <v>2013041</v>
      </c>
      <c r="D3699" s="109" t="s">
        <v>2495</v>
      </c>
      <c r="E3699" s="107">
        <v>375479</v>
      </c>
      <c r="F3699" s="108">
        <v>2013041</v>
      </c>
      <c r="G3699" s="107">
        <v>375479</v>
      </c>
      <c r="H3699" s="56"/>
    </row>
    <row r="3700" spans="2:8" ht="15" x14ac:dyDescent="0.2">
      <c r="B3700" s="107">
        <v>375480</v>
      </c>
      <c r="C3700" s="108">
        <v>2013042</v>
      </c>
      <c r="D3700" s="109" t="s">
        <v>2496</v>
      </c>
      <c r="E3700" s="107">
        <v>375480</v>
      </c>
      <c r="F3700" s="108">
        <v>2013042</v>
      </c>
      <c r="G3700" s="107">
        <v>375480</v>
      </c>
      <c r="H3700" s="56"/>
    </row>
    <row r="3701" spans="2:8" ht="15" x14ac:dyDescent="0.2">
      <c r="B3701" s="107">
        <v>375481</v>
      </c>
      <c r="C3701" s="108">
        <v>2013043</v>
      </c>
      <c r="D3701" s="109" t="s">
        <v>2497</v>
      </c>
      <c r="E3701" s="107">
        <v>375481</v>
      </c>
      <c r="F3701" s="108">
        <v>2013043</v>
      </c>
      <c r="G3701" s="107">
        <v>375481</v>
      </c>
      <c r="H3701" s="56"/>
    </row>
    <row r="3702" spans="2:8" ht="15" x14ac:dyDescent="0.2">
      <c r="B3702" s="107">
        <v>375482</v>
      </c>
      <c r="C3702" s="108">
        <v>2013044</v>
      </c>
      <c r="D3702" s="109" t="s">
        <v>2498</v>
      </c>
      <c r="E3702" s="107">
        <v>375482</v>
      </c>
      <c r="F3702" s="108">
        <v>2013044</v>
      </c>
      <c r="G3702" s="107">
        <v>375482</v>
      </c>
      <c r="H3702" s="56"/>
    </row>
    <row r="3703" spans="2:8" ht="15" x14ac:dyDescent="0.2">
      <c r="B3703" s="107">
        <v>375483</v>
      </c>
      <c r="C3703" s="108">
        <v>2013045</v>
      </c>
      <c r="D3703" s="109" t="s">
        <v>2499</v>
      </c>
      <c r="E3703" s="107">
        <v>375483</v>
      </c>
      <c r="F3703" s="108">
        <v>2013045</v>
      </c>
      <c r="G3703" s="107">
        <v>375483</v>
      </c>
      <c r="H3703" s="56"/>
    </row>
    <row r="3704" spans="2:8" ht="15" x14ac:dyDescent="0.2">
      <c r="B3704" s="107">
        <v>375484</v>
      </c>
      <c r="C3704" s="108">
        <v>2013046</v>
      </c>
      <c r="D3704" s="109" t="s">
        <v>2500</v>
      </c>
      <c r="E3704" s="107">
        <v>375484</v>
      </c>
      <c r="F3704" s="108">
        <v>2013046</v>
      </c>
      <c r="G3704" s="107">
        <v>375484</v>
      </c>
      <c r="H3704" s="56"/>
    </row>
    <row r="3705" spans="2:8" ht="15" x14ac:dyDescent="0.2">
      <c r="B3705" s="107">
        <v>375485</v>
      </c>
      <c r="C3705" s="108">
        <v>2013047</v>
      </c>
      <c r="D3705" s="109" t="s">
        <v>5549</v>
      </c>
      <c r="E3705" s="107">
        <v>375485</v>
      </c>
      <c r="F3705" s="108">
        <v>2013047</v>
      </c>
      <c r="G3705" s="107">
        <v>375485</v>
      </c>
      <c r="H3705" s="56"/>
    </row>
    <row r="3706" spans="2:8" ht="15" x14ac:dyDescent="0.2">
      <c r="B3706" s="107">
        <v>375486</v>
      </c>
      <c r="C3706" s="108">
        <v>2013048</v>
      </c>
      <c r="D3706" s="109" t="s">
        <v>2501</v>
      </c>
      <c r="E3706" s="107">
        <v>375486</v>
      </c>
      <c r="F3706" s="108">
        <v>2013048</v>
      </c>
      <c r="G3706" s="107">
        <v>375486</v>
      </c>
      <c r="H3706" s="56"/>
    </row>
    <row r="3707" spans="2:8" ht="15" x14ac:dyDescent="0.2">
      <c r="B3707" s="107">
        <v>375487</v>
      </c>
      <c r="C3707" s="108">
        <v>2013049</v>
      </c>
      <c r="D3707" s="109" t="s">
        <v>2502</v>
      </c>
      <c r="E3707" s="107">
        <v>375487</v>
      </c>
      <c r="F3707" s="108">
        <v>2013049</v>
      </c>
      <c r="G3707" s="107">
        <v>375487</v>
      </c>
      <c r="H3707" s="56"/>
    </row>
    <row r="3708" spans="2:8" ht="15" x14ac:dyDescent="0.2">
      <c r="B3708" s="107">
        <v>375488</v>
      </c>
      <c r="C3708" s="108">
        <v>2013050</v>
      </c>
      <c r="D3708" s="109" t="s">
        <v>2503</v>
      </c>
      <c r="E3708" s="107">
        <v>375488</v>
      </c>
      <c r="F3708" s="108">
        <v>2013050</v>
      </c>
      <c r="G3708" s="107">
        <v>375488</v>
      </c>
      <c r="H3708" s="56"/>
    </row>
    <row r="3709" spans="2:8" ht="15" x14ac:dyDescent="0.2">
      <c r="B3709" s="107">
        <v>375489</v>
      </c>
      <c r="C3709" s="108">
        <v>2013051</v>
      </c>
      <c r="D3709" s="109" t="s">
        <v>2504</v>
      </c>
      <c r="E3709" s="107">
        <v>375489</v>
      </c>
      <c r="F3709" s="108">
        <v>2013051</v>
      </c>
      <c r="G3709" s="107">
        <v>375489</v>
      </c>
      <c r="H3709" s="56"/>
    </row>
    <row r="3710" spans="2:8" ht="15" x14ac:dyDescent="0.2">
      <c r="B3710" s="107">
        <v>375490</v>
      </c>
      <c r="C3710" s="108">
        <v>2013052</v>
      </c>
      <c r="D3710" s="109" t="s">
        <v>2505</v>
      </c>
      <c r="E3710" s="107">
        <v>375490</v>
      </c>
      <c r="F3710" s="108">
        <v>2013052</v>
      </c>
      <c r="G3710" s="107">
        <v>375490</v>
      </c>
      <c r="H3710" s="56"/>
    </row>
    <row r="3711" spans="2:8" ht="15" x14ac:dyDescent="0.2">
      <c r="B3711" s="107">
        <v>375491</v>
      </c>
      <c r="C3711" s="108">
        <v>2013053</v>
      </c>
      <c r="D3711" s="109" t="s">
        <v>2506</v>
      </c>
      <c r="E3711" s="107">
        <v>375491</v>
      </c>
      <c r="F3711" s="108">
        <v>2013053</v>
      </c>
      <c r="G3711" s="107">
        <v>375491</v>
      </c>
      <c r="H3711" s="56"/>
    </row>
    <row r="3712" spans="2:8" ht="15" x14ac:dyDescent="0.2">
      <c r="B3712" s="107">
        <v>375492</v>
      </c>
      <c r="C3712" s="108">
        <v>2013054</v>
      </c>
      <c r="D3712" s="109" t="s">
        <v>2507</v>
      </c>
      <c r="E3712" s="107">
        <v>375492</v>
      </c>
      <c r="F3712" s="108">
        <v>2013054</v>
      </c>
      <c r="G3712" s="107">
        <v>375492</v>
      </c>
      <c r="H3712" s="56"/>
    </row>
    <row r="3713" spans="2:8" ht="15" x14ac:dyDescent="0.2">
      <c r="B3713" s="107">
        <v>375494</v>
      </c>
      <c r="C3713" s="108">
        <v>2013056</v>
      </c>
      <c r="D3713" s="109" t="s">
        <v>5550</v>
      </c>
      <c r="E3713" s="107">
        <v>375494</v>
      </c>
      <c r="F3713" s="108">
        <v>2013056</v>
      </c>
      <c r="G3713" s="107">
        <v>375494</v>
      </c>
      <c r="H3713" s="56"/>
    </row>
    <row r="3714" spans="2:8" ht="15" x14ac:dyDescent="0.2">
      <c r="B3714" s="107">
        <v>375495</v>
      </c>
      <c r="C3714" s="108">
        <v>2013057</v>
      </c>
      <c r="D3714" s="109" t="s">
        <v>5551</v>
      </c>
      <c r="E3714" s="107">
        <v>375495</v>
      </c>
      <c r="F3714" s="108">
        <v>2013057</v>
      </c>
      <c r="G3714" s="107">
        <v>375495</v>
      </c>
      <c r="H3714" s="56"/>
    </row>
    <row r="3715" spans="2:8" ht="15" x14ac:dyDescent="0.2">
      <c r="B3715" s="107">
        <v>375496</v>
      </c>
      <c r="C3715" s="108">
        <v>2013058</v>
      </c>
      <c r="D3715" s="109" t="s">
        <v>5552</v>
      </c>
      <c r="E3715" s="107">
        <v>375496</v>
      </c>
      <c r="F3715" s="108">
        <v>2013058</v>
      </c>
      <c r="G3715" s="107">
        <v>375496</v>
      </c>
      <c r="H3715" s="56"/>
    </row>
    <row r="3716" spans="2:8" ht="15" x14ac:dyDescent="0.2">
      <c r="B3716" s="107">
        <v>375497</v>
      </c>
      <c r="C3716" s="108">
        <v>2013059</v>
      </c>
      <c r="D3716" s="109" t="s">
        <v>5553</v>
      </c>
      <c r="E3716" s="107">
        <v>375497</v>
      </c>
      <c r="F3716" s="108">
        <v>2013059</v>
      </c>
      <c r="G3716" s="107">
        <v>375497</v>
      </c>
      <c r="H3716" s="56"/>
    </row>
    <row r="3717" spans="2:8" ht="15" x14ac:dyDescent="0.2">
      <c r="B3717" s="107">
        <v>375498</v>
      </c>
      <c r="C3717" s="108">
        <v>2013060</v>
      </c>
      <c r="D3717" s="109" t="s">
        <v>3904</v>
      </c>
      <c r="E3717" s="107">
        <v>375498</v>
      </c>
      <c r="F3717" s="108">
        <v>2013060</v>
      </c>
      <c r="G3717" s="107">
        <v>375498</v>
      </c>
      <c r="H3717" s="56"/>
    </row>
    <row r="3718" spans="2:8" ht="15" x14ac:dyDescent="0.2">
      <c r="B3718" s="107">
        <v>375499</v>
      </c>
      <c r="C3718" s="108">
        <v>2013061</v>
      </c>
      <c r="D3718" s="109" t="s">
        <v>5554</v>
      </c>
      <c r="E3718" s="107">
        <v>375499</v>
      </c>
      <c r="F3718" s="108">
        <v>2013061</v>
      </c>
      <c r="G3718" s="107">
        <v>375499</v>
      </c>
      <c r="H3718" s="56"/>
    </row>
    <row r="3719" spans="2:8" ht="15" x14ac:dyDescent="0.2">
      <c r="B3719" s="107">
        <v>375501</v>
      </c>
      <c r="C3719" s="108">
        <v>2013063</v>
      </c>
      <c r="D3719" s="109" t="s">
        <v>5555</v>
      </c>
      <c r="E3719" s="107">
        <v>375501</v>
      </c>
      <c r="F3719" s="108">
        <v>2013063</v>
      </c>
      <c r="G3719" s="107">
        <v>375501</v>
      </c>
      <c r="H3719" s="56"/>
    </row>
    <row r="3720" spans="2:8" ht="15" x14ac:dyDescent="0.2">
      <c r="B3720" s="107">
        <v>375502</v>
      </c>
      <c r="C3720" s="108">
        <v>2013064</v>
      </c>
      <c r="D3720" s="109" t="s">
        <v>5556</v>
      </c>
      <c r="E3720" s="107">
        <v>375502</v>
      </c>
      <c r="F3720" s="108">
        <v>2013064</v>
      </c>
      <c r="G3720" s="107">
        <v>375502</v>
      </c>
      <c r="H3720" s="56"/>
    </row>
    <row r="3721" spans="2:8" ht="15" x14ac:dyDescent="0.2">
      <c r="B3721" s="107">
        <v>375503</v>
      </c>
      <c r="C3721" s="108">
        <v>2013065</v>
      </c>
      <c r="D3721" s="109" t="s">
        <v>5557</v>
      </c>
      <c r="E3721" s="107">
        <v>375503</v>
      </c>
      <c r="F3721" s="108">
        <v>2013065</v>
      </c>
      <c r="G3721" s="107">
        <v>375503</v>
      </c>
      <c r="H3721" s="56"/>
    </row>
    <row r="3722" spans="2:8" ht="15" x14ac:dyDescent="0.2">
      <c r="B3722" s="107">
        <v>375504</v>
      </c>
      <c r="C3722" s="108">
        <v>2013066</v>
      </c>
      <c r="D3722" s="109" t="s">
        <v>2508</v>
      </c>
      <c r="E3722" s="107">
        <v>375504</v>
      </c>
      <c r="F3722" s="108">
        <v>2013066</v>
      </c>
      <c r="G3722" s="107">
        <v>375504</v>
      </c>
      <c r="H3722" s="56"/>
    </row>
    <row r="3723" spans="2:8" ht="15" x14ac:dyDescent="0.2">
      <c r="B3723" s="107">
        <v>375505</v>
      </c>
      <c r="C3723" s="108">
        <v>2013067</v>
      </c>
      <c r="D3723" s="109" t="s">
        <v>5558</v>
      </c>
      <c r="E3723" s="107">
        <v>375505</v>
      </c>
      <c r="F3723" s="108">
        <v>2013067</v>
      </c>
      <c r="G3723" s="107">
        <v>375505</v>
      </c>
      <c r="H3723" s="56"/>
    </row>
    <row r="3724" spans="2:8" ht="15" x14ac:dyDescent="0.2">
      <c r="B3724" s="107">
        <v>375506</v>
      </c>
      <c r="C3724" s="108">
        <v>2013068</v>
      </c>
      <c r="D3724" s="109" t="s">
        <v>5559</v>
      </c>
      <c r="E3724" s="107">
        <v>375506</v>
      </c>
      <c r="F3724" s="108">
        <v>2013068</v>
      </c>
      <c r="G3724" s="107">
        <v>375506</v>
      </c>
      <c r="H3724" s="56"/>
    </row>
    <row r="3725" spans="2:8" ht="15" x14ac:dyDescent="0.2">
      <c r="B3725" s="107">
        <v>375508</v>
      </c>
      <c r="C3725" s="108">
        <v>2013070</v>
      </c>
      <c r="D3725" s="109" t="s">
        <v>2509</v>
      </c>
      <c r="E3725" s="107">
        <v>375508</v>
      </c>
      <c r="F3725" s="108">
        <v>2013070</v>
      </c>
      <c r="G3725" s="107">
        <v>375508</v>
      </c>
      <c r="H3725" s="56"/>
    </row>
    <row r="3726" spans="2:8" ht="15" x14ac:dyDescent="0.2">
      <c r="B3726" s="107">
        <v>375509</v>
      </c>
      <c r="C3726" s="108">
        <v>2013071</v>
      </c>
      <c r="D3726" s="109" t="s">
        <v>285</v>
      </c>
      <c r="E3726" s="107">
        <v>375509</v>
      </c>
      <c r="F3726" s="108">
        <v>2013071</v>
      </c>
      <c r="G3726" s="107">
        <v>375509</v>
      </c>
      <c r="H3726" s="56"/>
    </row>
    <row r="3727" spans="2:8" ht="15" x14ac:dyDescent="0.2">
      <c r="B3727" s="107">
        <v>375510</v>
      </c>
      <c r="C3727" s="108">
        <v>2013072</v>
      </c>
      <c r="D3727" s="109" t="s">
        <v>286</v>
      </c>
      <c r="E3727" s="107">
        <v>375510</v>
      </c>
      <c r="F3727" s="108">
        <v>2013072</v>
      </c>
      <c r="G3727" s="107">
        <v>375510</v>
      </c>
      <c r="H3727" s="56"/>
    </row>
    <row r="3728" spans="2:8" ht="15" x14ac:dyDescent="0.2">
      <c r="B3728" s="107">
        <v>375511</v>
      </c>
      <c r="C3728" s="108">
        <v>2013073</v>
      </c>
      <c r="D3728" s="109" t="s">
        <v>287</v>
      </c>
      <c r="E3728" s="107">
        <v>375511</v>
      </c>
      <c r="F3728" s="108">
        <v>2013073</v>
      </c>
      <c r="G3728" s="107">
        <v>375511</v>
      </c>
      <c r="H3728" s="56"/>
    </row>
    <row r="3729" spans="2:8" ht="15" x14ac:dyDescent="0.2">
      <c r="B3729" s="107">
        <v>375519</v>
      </c>
      <c r="C3729" s="108">
        <v>2073114</v>
      </c>
      <c r="D3729" s="109" t="s">
        <v>3083</v>
      </c>
      <c r="E3729" s="107">
        <v>375519</v>
      </c>
      <c r="F3729" s="108">
        <v>2073114</v>
      </c>
      <c r="G3729" s="107">
        <v>375519</v>
      </c>
      <c r="H3729" s="56"/>
    </row>
    <row r="3730" spans="2:8" ht="15" x14ac:dyDescent="0.2">
      <c r="B3730" s="107">
        <v>375520</v>
      </c>
      <c r="C3730" s="108">
        <v>2073115</v>
      </c>
      <c r="D3730" s="109" t="s">
        <v>5560</v>
      </c>
      <c r="E3730" s="107">
        <v>375520</v>
      </c>
      <c r="F3730" s="108">
        <v>2073115</v>
      </c>
      <c r="G3730" s="107">
        <v>375520</v>
      </c>
      <c r="H3730" s="56"/>
    </row>
    <row r="3731" spans="2:8" ht="15" x14ac:dyDescent="0.2">
      <c r="B3731" s="107">
        <v>375521</v>
      </c>
      <c r="C3731" s="108">
        <v>2073116</v>
      </c>
      <c r="D3731" s="109" t="s">
        <v>3084</v>
      </c>
      <c r="E3731" s="107">
        <v>375521</v>
      </c>
      <c r="F3731" s="108">
        <v>2073116</v>
      </c>
      <c r="G3731" s="107">
        <v>375521</v>
      </c>
      <c r="H3731" s="56"/>
    </row>
    <row r="3732" spans="2:8" ht="15" x14ac:dyDescent="0.2">
      <c r="B3732" s="107">
        <v>375522</v>
      </c>
      <c r="C3732" s="108">
        <v>2073117</v>
      </c>
      <c r="D3732" s="109" t="s">
        <v>5561</v>
      </c>
      <c r="E3732" s="107">
        <v>375522</v>
      </c>
      <c r="F3732" s="108">
        <v>2073117</v>
      </c>
      <c r="G3732" s="107">
        <v>375522</v>
      </c>
      <c r="H3732" s="56"/>
    </row>
    <row r="3733" spans="2:8" ht="15" x14ac:dyDescent="0.2">
      <c r="B3733" s="107">
        <v>375523</v>
      </c>
      <c r="C3733" s="108">
        <v>2073118</v>
      </c>
      <c r="D3733" s="109" t="s">
        <v>5562</v>
      </c>
      <c r="E3733" s="107">
        <v>375523</v>
      </c>
      <c r="F3733" s="108">
        <v>2073118</v>
      </c>
      <c r="G3733" s="107">
        <v>375523</v>
      </c>
      <c r="H3733" s="56"/>
    </row>
    <row r="3734" spans="2:8" ht="15" x14ac:dyDescent="0.2">
      <c r="B3734" s="107">
        <v>375524</v>
      </c>
      <c r="C3734" s="108">
        <v>2073119</v>
      </c>
      <c r="D3734" s="109" t="s">
        <v>5563</v>
      </c>
      <c r="E3734" s="107">
        <v>375524</v>
      </c>
      <c r="F3734" s="108">
        <v>2073119</v>
      </c>
      <c r="G3734" s="107">
        <v>375524</v>
      </c>
      <c r="H3734" s="56"/>
    </row>
    <row r="3735" spans="2:8" ht="15" x14ac:dyDescent="0.2">
      <c r="B3735" s="107">
        <v>375525</v>
      </c>
      <c r="C3735" s="108">
        <v>2073120</v>
      </c>
      <c r="D3735" s="109" t="s">
        <v>5564</v>
      </c>
      <c r="E3735" s="107">
        <v>375525</v>
      </c>
      <c r="F3735" s="108">
        <v>2073120</v>
      </c>
      <c r="G3735" s="107">
        <v>375525</v>
      </c>
      <c r="H3735" s="56"/>
    </row>
    <row r="3736" spans="2:8" ht="15" x14ac:dyDescent="0.2">
      <c r="B3736" s="107">
        <v>375526</v>
      </c>
      <c r="C3736" s="108">
        <v>2073121</v>
      </c>
      <c r="D3736" s="109" t="s">
        <v>5565</v>
      </c>
      <c r="E3736" s="107">
        <v>375526</v>
      </c>
      <c r="F3736" s="108">
        <v>2073121</v>
      </c>
      <c r="G3736" s="107">
        <v>375526</v>
      </c>
      <c r="H3736" s="56"/>
    </row>
    <row r="3737" spans="2:8" ht="15" x14ac:dyDescent="0.2">
      <c r="B3737" s="107">
        <v>375527</v>
      </c>
      <c r="C3737" s="108">
        <v>2073122</v>
      </c>
      <c r="D3737" s="109" t="s">
        <v>5566</v>
      </c>
      <c r="E3737" s="107">
        <v>375527</v>
      </c>
      <c r="F3737" s="108">
        <v>2073122</v>
      </c>
      <c r="G3737" s="107">
        <v>375527</v>
      </c>
      <c r="H3737" s="56"/>
    </row>
    <row r="3738" spans="2:8" ht="15" x14ac:dyDescent="0.2">
      <c r="B3738" s="107">
        <v>375528</v>
      </c>
      <c r="C3738" s="108">
        <v>2073123</v>
      </c>
      <c r="D3738" s="109" t="s">
        <v>288</v>
      </c>
      <c r="E3738" s="107">
        <v>375528</v>
      </c>
      <c r="F3738" s="108">
        <v>2073123</v>
      </c>
      <c r="G3738" s="107">
        <v>375528</v>
      </c>
      <c r="H3738" s="56"/>
    </row>
    <row r="3739" spans="2:8" ht="15" x14ac:dyDescent="0.2">
      <c r="B3739" s="107">
        <v>375529</v>
      </c>
      <c r="C3739" s="108">
        <v>2073124</v>
      </c>
      <c r="D3739" s="109" t="s">
        <v>5567</v>
      </c>
      <c r="E3739" s="107">
        <v>375529</v>
      </c>
      <c r="F3739" s="108">
        <v>2073124</v>
      </c>
      <c r="G3739" s="107">
        <v>375529</v>
      </c>
      <c r="H3739" s="56"/>
    </row>
    <row r="3740" spans="2:8" ht="15" x14ac:dyDescent="0.2">
      <c r="B3740" s="107">
        <v>375530</v>
      </c>
      <c r="C3740" s="108">
        <v>2073125</v>
      </c>
      <c r="D3740" s="109" t="s">
        <v>5568</v>
      </c>
      <c r="E3740" s="107">
        <v>375530</v>
      </c>
      <c r="F3740" s="108">
        <v>2073125</v>
      </c>
      <c r="G3740" s="107">
        <v>375530</v>
      </c>
      <c r="H3740" s="56"/>
    </row>
    <row r="3741" spans="2:8" ht="15" x14ac:dyDescent="0.2">
      <c r="B3741" s="107">
        <v>375531</v>
      </c>
      <c r="C3741" s="108">
        <v>2073126</v>
      </c>
      <c r="D3741" s="109" t="s">
        <v>5569</v>
      </c>
      <c r="E3741" s="107">
        <v>375531</v>
      </c>
      <c r="F3741" s="108">
        <v>2073126</v>
      </c>
      <c r="G3741" s="107">
        <v>375531</v>
      </c>
      <c r="H3741" s="56"/>
    </row>
    <row r="3742" spans="2:8" ht="15" x14ac:dyDescent="0.2">
      <c r="B3742" s="107">
        <v>375534</v>
      </c>
      <c r="C3742" s="108">
        <v>2073129</v>
      </c>
      <c r="D3742" s="109" t="s">
        <v>3085</v>
      </c>
      <c r="E3742" s="107">
        <v>375534</v>
      </c>
      <c r="F3742" s="108">
        <v>2073129</v>
      </c>
      <c r="G3742" s="107">
        <v>375534</v>
      </c>
      <c r="H3742" s="56"/>
    </row>
    <row r="3743" spans="2:8" ht="15" x14ac:dyDescent="0.2">
      <c r="B3743" s="107">
        <v>375535</v>
      </c>
      <c r="C3743" s="108">
        <v>2073130</v>
      </c>
      <c r="D3743" s="109" t="s">
        <v>289</v>
      </c>
      <c r="E3743" s="107">
        <v>375535</v>
      </c>
      <c r="F3743" s="108">
        <v>2073130</v>
      </c>
      <c r="G3743" s="107">
        <v>375535</v>
      </c>
      <c r="H3743" s="56"/>
    </row>
    <row r="3744" spans="2:8" ht="15" x14ac:dyDescent="0.2">
      <c r="B3744" s="107">
        <v>375536</v>
      </c>
      <c r="C3744" s="108">
        <v>2073131</v>
      </c>
      <c r="D3744" s="109" t="s">
        <v>290</v>
      </c>
      <c r="E3744" s="107">
        <v>375536</v>
      </c>
      <c r="F3744" s="108">
        <v>2073131</v>
      </c>
      <c r="G3744" s="107">
        <v>375536</v>
      </c>
      <c r="H3744" s="56"/>
    </row>
    <row r="3745" spans="2:8" ht="15" x14ac:dyDescent="0.2">
      <c r="B3745" s="107">
        <v>375537</v>
      </c>
      <c r="C3745" s="108">
        <v>2073132</v>
      </c>
      <c r="D3745" s="109" t="s">
        <v>291</v>
      </c>
      <c r="E3745" s="107">
        <v>375537</v>
      </c>
      <c r="F3745" s="108">
        <v>2073132</v>
      </c>
      <c r="G3745" s="107">
        <v>375537</v>
      </c>
      <c r="H3745" s="56"/>
    </row>
    <row r="3746" spans="2:8" ht="15" x14ac:dyDescent="0.2">
      <c r="B3746" s="107">
        <v>375539</v>
      </c>
      <c r="C3746" s="108">
        <v>2073134</v>
      </c>
      <c r="D3746" s="109" t="s">
        <v>292</v>
      </c>
      <c r="E3746" s="107">
        <v>375539</v>
      </c>
      <c r="F3746" s="108">
        <v>2073134</v>
      </c>
      <c r="G3746" s="107">
        <v>375539</v>
      </c>
      <c r="H3746" s="56"/>
    </row>
    <row r="3747" spans="2:8" ht="15" x14ac:dyDescent="0.2">
      <c r="B3747" s="107">
        <v>375540</v>
      </c>
      <c r="C3747" s="108">
        <v>2073135</v>
      </c>
      <c r="D3747" s="109" t="s">
        <v>293</v>
      </c>
      <c r="E3747" s="107">
        <v>375540</v>
      </c>
      <c r="F3747" s="108">
        <v>2073135</v>
      </c>
      <c r="G3747" s="107">
        <v>375540</v>
      </c>
      <c r="H3747" s="56"/>
    </row>
    <row r="3748" spans="2:8" ht="15" x14ac:dyDescent="0.2">
      <c r="B3748" s="107">
        <v>375541</v>
      </c>
      <c r="C3748" s="108">
        <v>2073136</v>
      </c>
      <c r="D3748" s="109" t="s">
        <v>294</v>
      </c>
      <c r="E3748" s="107">
        <v>375541</v>
      </c>
      <c r="F3748" s="108">
        <v>2073136</v>
      </c>
      <c r="G3748" s="107">
        <v>375541</v>
      </c>
      <c r="H3748" s="56"/>
    </row>
    <row r="3749" spans="2:8" ht="15" x14ac:dyDescent="0.2">
      <c r="B3749" s="107">
        <v>375542</v>
      </c>
      <c r="C3749" s="108">
        <v>2073137</v>
      </c>
      <c r="D3749" s="109" t="s">
        <v>295</v>
      </c>
      <c r="E3749" s="107">
        <v>375542</v>
      </c>
      <c r="F3749" s="108">
        <v>2073137</v>
      </c>
      <c r="G3749" s="107">
        <v>375542</v>
      </c>
      <c r="H3749" s="56"/>
    </row>
    <row r="3750" spans="2:8" ht="15" x14ac:dyDescent="0.2">
      <c r="B3750" s="107">
        <v>375544</v>
      </c>
      <c r="C3750" s="108">
        <v>2073139</v>
      </c>
      <c r="D3750" s="109" t="s">
        <v>296</v>
      </c>
      <c r="E3750" s="107">
        <v>375544</v>
      </c>
      <c r="F3750" s="108">
        <v>2073139</v>
      </c>
      <c r="G3750" s="107">
        <v>375544</v>
      </c>
      <c r="H3750" s="56"/>
    </row>
    <row r="3751" spans="2:8" ht="15" x14ac:dyDescent="0.2">
      <c r="B3751" s="107">
        <v>375545</v>
      </c>
      <c r="C3751" s="108">
        <v>2073140</v>
      </c>
      <c r="D3751" s="109" t="s">
        <v>297</v>
      </c>
      <c r="E3751" s="107">
        <v>375545</v>
      </c>
      <c r="F3751" s="108">
        <v>2073140</v>
      </c>
      <c r="G3751" s="107">
        <v>375545</v>
      </c>
      <c r="H3751" s="56"/>
    </row>
    <row r="3752" spans="2:8" ht="15" x14ac:dyDescent="0.2">
      <c r="B3752" s="107">
        <v>375546</v>
      </c>
      <c r="C3752" s="108">
        <v>2073141</v>
      </c>
      <c r="D3752" s="109" t="s">
        <v>298</v>
      </c>
      <c r="E3752" s="107">
        <v>375546</v>
      </c>
      <c r="F3752" s="108">
        <v>2073141</v>
      </c>
      <c r="G3752" s="107">
        <v>375546</v>
      </c>
      <c r="H3752" s="56"/>
    </row>
    <row r="3753" spans="2:8" ht="15" x14ac:dyDescent="0.2">
      <c r="B3753" s="107">
        <v>375547</v>
      </c>
      <c r="C3753" s="108">
        <v>2073142</v>
      </c>
      <c r="D3753" s="109" t="s">
        <v>299</v>
      </c>
      <c r="E3753" s="107">
        <v>375547</v>
      </c>
      <c r="F3753" s="108">
        <v>2073142</v>
      </c>
      <c r="G3753" s="107">
        <v>375547</v>
      </c>
      <c r="H3753" s="56"/>
    </row>
    <row r="3754" spans="2:8" ht="15" x14ac:dyDescent="0.2">
      <c r="B3754" s="107">
        <v>375560</v>
      </c>
      <c r="C3754" s="108">
        <v>2080212</v>
      </c>
      <c r="D3754" s="109" t="s">
        <v>9356</v>
      </c>
      <c r="E3754" s="107">
        <v>375560</v>
      </c>
      <c r="F3754" s="108">
        <v>2080212</v>
      </c>
      <c r="G3754" s="107">
        <v>375560</v>
      </c>
      <c r="H3754" s="56"/>
    </row>
    <row r="3755" spans="2:8" ht="15" x14ac:dyDescent="0.2">
      <c r="B3755" s="107">
        <v>375561</v>
      </c>
      <c r="C3755" s="108">
        <v>2080213</v>
      </c>
      <c r="D3755" s="109" t="s">
        <v>9357</v>
      </c>
      <c r="E3755" s="107">
        <v>375561</v>
      </c>
      <c r="F3755" s="108">
        <v>2080213</v>
      </c>
      <c r="G3755" s="107">
        <v>375561</v>
      </c>
      <c r="H3755" s="56"/>
    </row>
    <row r="3756" spans="2:8" ht="15" x14ac:dyDescent="0.2">
      <c r="B3756" s="107">
        <v>375562</v>
      </c>
      <c r="C3756" s="108">
        <v>2080214</v>
      </c>
      <c r="D3756" s="109" t="s">
        <v>9358</v>
      </c>
      <c r="E3756" s="107">
        <v>375562</v>
      </c>
      <c r="F3756" s="108">
        <v>2080214</v>
      </c>
      <c r="G3756" s="107">
        <v>375562</v>
      </c>
      <c r="H3756" s="56"/>
    </row>
    <row r="3757" spans="2:8" ht="15" x14ac:dyDescent="0.2">
      <c r="B3757" s="107">
        <v>375563</v>
      </c>
      <c r="C3757" s="108">
        <v>2080215</v>
      </c>
      <c r="D3757" s="109" t="s">
        <v>9359</v>
      </c>
      <c r="E3757" s="107">
        <v>375563</v>
      </c>
      <c r="F3757" s="108">
        <v>2080215</v>
      </c>
      <c r="G3757" s="107">
        <v>375563</v>
      </c>
      <c r="H3757" s="56"/>
    </row>
    <row r="3758" spans="2:8" ht="15" x14ac:dyDescent="0.2">
      <c r="B3758" s="107">
        <v>375564</v>
      </c>
      <c r="C3758" s="108">
        <v>2080216</v>
      </c>
      <c r="D3758" s="109" t="s">
        <v>9360</v>
      </c>
      <c r="E3758" s="107">
        <v>375564</v>
      </c>
      <c r="F3758" s="108">
        <v>2080216</v>
      </c>
      <c r="G3758" s="107">
        <v>375564</v>
      </c>
      <c r="H3758" s="56"/>
    </row>
    <row r="3759" spans="2:8" ht="15" x14ac:dyDescent="0.2">
      <c r="B3759" s="107">
        <v>375565</v>
      </c>
      <c r="C3759" s="108">
        <v>2080217</v>
      </c>
      <c r="D3759" s="109" t="s">
        <v>9361</v>
      </c>
      <c r="E3759" s="107">
        <v>375565</v>
      </c>
      <c r="F3759" s="108">
        <v>2080217</v>
      </c>
      <c r="G3759" s="107">
        <v>375565</v>
      </c>
      <c r="H3759" s="56"/>
    </row>
    <row r="3760" spans="2:8" ht="15" x14ac:dyDescent="0.2">
      <c r="B3760" s="107">
        <v>375568</v>
      </c>
      <c r="C3760" s="108">
        <v>2080220</v>
      </c>
      <c r="D3760" s="109" t="s">
        <v>3178</v>
      </c>
      <c r="E3760" s="107">
        <v>375568</v>
      </c>
      <c r="F3760" s="108">
        <v>2080220</v>
      </c>
      <c r="G3760" s="107">
        <v>375568</v>
      </c>
      <c r="H3760" s="56"/>
    </row>
    <row r="3761" spans="2:8" ht="15" x14ac:dyDescent="0.2">
      <c r="B3761" s="107">
        <v>375569</v>
      </c>
      <c r="C3761" s="108">
        <v>2080221</v>
      </c>
      <c r="D3761" s="109" t="s">
        <v>5570</v>
      </c>
      <c r="E3761" s="107">
        <v>375569</v>
      </c>
      <c r="F3761" s="108">
        <v>2080221</v>
      </c>
      <c r="G3761" s="107">
        <v>375569</v>
      </c>
      <c r="H3761" s="56"/>
    </row>
    <row r="3762" spans="2:8" ht="15" x14ac:dyDescent="0.2">
      <c r="B3762" s="107">
        <v>375570</v>
      </c>
      <c r="C3762" s="108">
        <v>2080222</v>
      </c>
      <c r="D3762" s="109" t="s">
        <v>5571</v>
      </c>
      <c r="E3762" s="107">
        <v>375570</v>
      </c>
      <c r="F3762" s="108">
        <v>2080222</v>
      </c>
      <c r="G3762" s="107">
        <v>375570</v>
      </c>
      <c r="H3762" s="56"/>
    </row>
    <row r="3763" spans="2:8" ht="15" x14ac:dyDescent="0.2">
      <c r="B3763" s="107">
        <v>375571</v>
      </c>
      <c r="C3763" s="108">
        <v>2080223</v>
      </c>
      <c r="D3763" s="109" t="s">
        <v>5572</v>
      </c>
      <c r="E3763" s="107">
        <v>375571</v>
      </c>
      <c r="F3763" s="108">
        <v>2080223</v>
      </c>
      <c r="G3763" s="107">
        <v>375571</v>
      </c>
      <c r="H3763" s="56"/>
    </row>
    <row r="3764" spans="2:8" ht="15" x14ac:dyDescent="0.2">
      <c r="B3764" s="107">
        <v>375572</v>
      </c>
      <c r="C3764" s="108">
        <v>2080224</v>
      </c>
      <c r="D3764" s="109" t="s">
        <v>3179</v>
      </c>
      <c r="E3764" s="107">
        <v>375572</v>
      </c>
      <c r="F3764" s="108">
        <v>2080224</v>
      </c>
      <c r="G3764" s="107">
        <v>375572</v>
      </c>
      <c r="H3764" s="56"/>
    </row>
    <row r="3765" spans="2:8" ht="15" x14ac:dyDescent="0.2">
      <c r="B3765" s="107">
        <v>375573</v>
      </c>
      <c r="C3765" s="108">
        <v>2080225</v>
      </c>
      <c r="D3765" s="109" t="s">
        <v>3905</v>
      </c>
      <c r="E3765" s="107">
        <v>375573</v>
      </c>
      <c r="F3765" s="108">
        <v>2080225</v>
      </c>
      <c r="G3765" s="107">
        <v>375573</v>
      </c>
      <c r="H3765" s="56"/>
    </row>
    <row r="3766" spans="2:8" ht="15" x14ac:dyDescent="0.2">
      <c r="B3766" s="107">
        <v>375581</v>
      </c>
      <c r="C3766" s="108">
        <v>2080233</v>
      </c>
      <c r="D3766" s="109" t="s">
        <v>3776</v>
      </c>
      <c r="E3766" s="107">
        <v>375581</v>
      </c>
      <c r="F3766" s="108">
        <v>2080233</v>
      </c>
      <c r="G3766" s="107">
        <v>375581</v>
      </c>
      <c r="H3766" s="56"/>
    </row>
    <row r="3767" spans="2:8" ht="15" x14ac:dyDescent="0.2">
      <c r="B3767" s="107">
        <v>375582</v>
      </c>
      <c r="C3767" s="108">
        <v>2080234</v>
      </c>
      <c r="D3767" s="109" t="s">
        <v>3777</v>
      </c>
      <c r="E3767" s="107">
        <v>375582</v>
      </c>
      <c r="F3767" s="108">
        <v>2080234</v>
      </c>
      <c r="G3767" s="107">
        <v>375582</v>
      </c>
      <c r="H3767" s="56"/>
    </row>
    <row r="3768" spans="2:8" ht="15" x14ac:dyDescent="0.2">
      <c r="B3768" s="107">
        <v>375583</v>
      </c>
      <c r="C3768" s="108">
        <v>2080235</v>
      </c>
      <c r="D3768" s="109" t="s">
        <v>3778</v>
      </c>
      <c r="E3768" s="107">
        <v>375583</v>
      </c>
      <c r="F3768" s="108">
        <v>2080235</v>
      </c>
      <c r="G3768" s="107">
        <v>375583</v>
      </c>
      <c r="H3768" s="56"/>
    </row>
    <row r="3769" spans="2:8" ht="15" x14ac:dyDescent="0.2">
      <c r="B3769" s="107">
        <v>375584</v>
      </c>
      <c r="C3769" s="108">
        <v>2080236</v>
      </c>
      <c r="D3769" s="109" t="s">
        <v>3779</v>
      </c>
      <c r="E3769" s="107">
        <v>375584</v>
      </c>
      <c r="F3769" s="108">
        <v>2080236</v>
      </c>
      <c r="G3769" s="107">
        <v>375584</v>
      </c>
      <c r="H3769" s="56"/>
    </row>
    <row r="3770" spans="2:8" ht="15" x14ac:dyDescent="0.2">
      <c r="B3770" s="107">
        <v>375585</v>
      </c>
      <c r="C3770" s="108">
        <v>2080237</v>
      </c>
      <c r="D3770" s="109" t="s">
        <v>3780</v>
      </c>
      <c r="E3770" s="107">
        <v>375585</v>
      </c>
      <c r="F3770" s="108">
        <v>2080237</v>
      </c>
      <c r="G3770" s="107">
        <v>375585</v>
      </c>
      <c r="H3770" s="56"/>
    </row>
    <row r="3771" spans="2:8" ht="15" x14ac:dyDescent="0.2">
      <c r="B3771" s="107">
        <v>375586</v>
      </c>
      <c r="C3771" s="108">
        <v>2080238</v>
      </c>
      <c r="D3771" s="109" t="s">
        <v>3781</v>
      </c>
      <c r="E3771" s="107">
        <v>375586</v>
      </c>
      <c r="F3771" s="108">
        <v>2080238</v>
      </c>
      <c r="G3771" s="107">
        <v>375586</v>
      </c>
      <c r="H3771" s="56"/>
    </row>
    <row r="3772" spans="2:8" ht="15" x14ac:dyDescent="0.2">
      <c r="B3772" s="107">
        <v>375587</v>
      </c>
      <c r="C3772" s="108">
        <v>2080239</v>
      </c>
      <c r="D3772" s="109" t="s">
        <v>3782</v>
      </c>
      <c r="E3772" s="107">
        <v>375587</v>
      </c>
      <c r="F3772" s="108">
        <v>2080239</v>
      </c>
      <c r="G3772" s="107">
        <v>375587</v>
      </c>
      <c r="H3772" s="56"/>
    </row>
    <row r="3773" spans="2:8" ht="15" x14ac:dyDescent="0.2">
      <c r="B3773" s="107">
        <v>375588</v>
      </c>
      <c r="C3773" s="108">
        <v>2080240</v>
      </c>
      <c r="D3773" s="109" t="s">
        <v>3783</v>
      </c>
      <c r="E3773" s="107">
        <v>375588</v>
      </c>
      <c r="F3773" s="108">
        <v>2080240</v>
      </c>
      <c r="G3773" s="107">
        <v>375588</v>
      </c>
      <c r="H3773" s="56"/>
    </row>
    <row r="3774" spans="2:8" ht="15" x14ac:dyDescent="0.2">
      <c r="B3774" s="107">
        <v>375589</v>
      </c>
      <c r="C3774" s="108">
        <v>2080241</v>
      </c>
      <c r="D3774" s="109" t="s">
        <v>3784</v>
      </c>
      <c r="E3774" s="107">
        <v>375589</v>
      </c>
      <c r="F3774" s="108">
        <v>2080241</v>
      </c>
      <c r="G3774" s="107">
        <v>375589</v>
      </c>
      <c r="H3774" s="56"/>
    </row>
    <row r="3775" spans="2:8" ht="15" x14ac:dyDescent="0.2">
      <c r="B3775" s="107">
        <v>375590</v>
      </c>
      <c r="C3775" s="108">
        <v>2080242</v>
      </c>
      <c r="D3775" s="109" t="s">
        <v>3785</v>
      </c>
      <c r="E3775" s="107">
        <v>375590</v>
      </c>
      <c r="F3775" s="108">
        <v>2080242</v>
      </c>
      <c r="G3775" s="107">
        <v>375590</v>
      </c>
      <c r="H3775" s="56"/>
    </row>
    <row r="3776" spans="2:8" ht="15" x14ac:dyDescent="0.2">
      <c r="B3776" s="107">
        <v>375591</v>
      </c>
      <c r="C3776" s="108">
        <v>2080243</v>
      </c>
      <c r="D3776" s="109" t="s">
        <v>3786</v>
      </c>
      <c r="E3776" s="107">
        <v>375591</v>
      </c>
      <c r="F3776" s="108">
        <v>2080243</v>
      </c>
      <c r="G3776" s="107">
        <v>375591</v>
      </c>
      <c r="H3776" s="56"/>
    </row>
    <row r="3777" spans="2:8" ht="15" x14ac:dyDescent="0.2">
      <c r="B3777" s="107">
        <v>375592</v>
      </c>
      <c r="C3777" s="108">
        <v>2080244</v>
      </c>
      <c r="D3777" s="109" t="s">
        <v>3787</v>
      </c>
      <c r="E3777" s="107">
        <v>375592</v>
      </c>
      <c r="F3777" s="108">
        <v>2080244</v>
      </c>
      <c r="G3777" s="107">
        <v>375592</v>
      </c>
      <c r="H3777" s="56"/>
    </row>
    <row r="3778" spans="2:8" ht="15" x14ac:dyDescent="0.2">
      <c r="B3778" s="107">
        <v>375593</v>
      </c>
      <c r="C3778" s="108">
        <v>2080245</v>
      </c>
      <c r="D3778" s="109" t="s">
        <v>3788</v>
      </c>
      <c r="E3778" s="107">
        <v>375593</v>
      </c>
      <c r="F3778" s="108">
        <v>2080245</v>
      </c>
      <c r="G3778" s="107">
        <v>375593</v>
      </c>
      <c r="H3778" s="56"/>
    </row>
    <row r="3779" spans="2:8" ht="15" x14ac:dyDescent="0.2">
      <c r="B3779" s="107">
        <v>375599</v>
      </c>
      <c r="C3779" s="108">
        <v>3003637</v>
      </c>
      <c r="D3779" s="109" t="s">
        <v>3648</v>
      </c>
      <c r="E3779" s="107">
        <v>375599</v>
      </c>
      <c r="F3779" s="108">
        <v>3003637</v>
      </c>
      <c r="G3779" s="107">
        <v>375599</v>
      </c>
      <c r="H3779" s="56"/>
    </row>
    <row r="3780" spans="2:8" ht="15" x14ac:dyDescent="0.2">
      <c r="B3780" s="107">
        <v>375600</v>
      </c>
      <c r="C3780" s="108">
        <v>3003638</v>
      </c>
      <c r="D3780" s="109" t="s">
        <v>3649</v>
      </c>
      <c r="E3780" s="107">
        <v>375600</v>
      </c>
      <c r="F3780" s="108">
        <v>3003638</v>
      </c>
      <c r="G3780" s="107">
        <v>375600</v>
      </c>
      <c r="H3780" s="56"/>
    </row>
    <row r="3781" spans="2:8" ht="15" x14ac:dyDescent="0.2">
      <c r="B3781" s="107">
        <v>375604</v>
      </c>
      <c r="C3781" s="108">
        <v>3003640</v>
      </c>
      <c r="D3781" s="109" t="s">
        <v>3650</v>
      </c>
      <c r="E3781" s="107">
        <v>375604</v>
      </c>
      <c r="F3781" s="108">
        <v>3003640</v>
      </c>
      <c r="G3781" s="107">
        <v>375604</v>
      </c>
      <c r="H3781" s="56"/>
    </row>
    <row r="3782" spans="2:8" ht="15" x14ac:dyDescent="0.2">
      <c r="B3782" s="107">
        <v>375605</v>
      </c>
      <c r="C3782" s="108">
        <v>3003641</v>
      </c>
      <c r="D3782" s="109" t="s">
        <v>3651</v>
      </c>
      <c r="E3782" s="107">
        <v>375605</v>
      </c>
      <c r="F3782" s="108">
        <v>3003641</v>
      </c>
      <c r="G3782" s="107">
        <v>375605</v>
      </c>
      <c r="H3782" s="56"/>
    </row>
    <row r="3783" spans="2:8" ht="15" x14ac:dyDescent="0.2">
      <c r="B3783" s="107">
        <v>375609</v>
      </c>
      <c r="C3783" s="108">
        <v>3003643</v>
      </c>
      <c r="D3783" s="109" t="s">
        <v>3652</v>
      </c>
      <c r="E3783" s="107">
        <v>375609</v>
      </c>
      <c r="F3783" s="108">
        <v>3003643</v>
      </c>
      <c r="G3783" s="107">
        <v>375609</v>
      </c>
      <c r="H3783" s="56"/>
    </row>
    <row r="3784" spans="2:8" ht="15" x14ac:dyDescent="0.2">
      <c r="B3784" s="107">
        <v>375610</v>
      </c>
      <c r="C3784" s="108">
        <v>3003644</v>
      </c>
      <c r="D3784" s="109" t="s">
        <v>3653</v>
      </c>
      <c r="E3784" s="107">
        <v>375610</v>
      </c>
      <c r="F3784" s="108">
        <v>3003644</v>
      </c>
      <c r="G3784" s="107">
        <v>375610</v>
      </c>
      <c r="H3784" s="56"/>
    </row>
    <row r="3785" spans="2:8" ht="15" x14ac:dyDescent="0.2">
      <c r="B3785" s="107">
        <v>375619</v>
      </c>
      <c r="C3785" s="108">
        <v>3000989</v>
      </c>
      <c r="D3785" s="109" t="s">
        <v>3413</v>
      </c>
      <c r="E3785" s="107">
        <v>375619</v>
      </c>
      <c r="F3785" s="108">
        <v>3000989</v>
      </c>
      <c r="G3785" s="107">
        <v>375619</v>
      </c>
      <c r="H3785" s="56"/>
    </row>
    <row r="3786" spans="2:8" ht="15" x14ac:dyDescent="0.2">
      <c r="B3786" s="107">
        <v>376000</v>
      </c>
      <c r="C3786" s="108">
        <v>2034855</v>
      </c>
      <c r="D3786" s="109" t="s">
        <v>5573</v>
      </c>
      <c r="E3786" s="107">
        <v>376000</v>
      </c>
      <c r="F3786" s="108">
        <v>2034855</v>
      </c>
      <c r="G3786" s="107">
        <v>376000</v>
      </c>
      <c r="H3786" s="56"/>
    </row>
    <row r="3787" spans="2:8" ht="15" x14ac:dyDescent="0.2">
      <c r="B3787" s="107">
        <v>376001</v>
      </c>
      <c r="C3787" s="108">
        <v>2034856</v>
      </c>
      <c r="D3787" s="109" t="s">
        <v>5574</v>
      </c>
      <c r="E3787" s="107">
        <v>376001</v>
      </c>
      <c r="F3787" s="108">
        <v>2034856</v>
      </c>
      <c r="G3787" s="107">
        <v>376001</v>
      </c>
      <c r="H3787" s="56"/>
    </row>
    <row r="3788" spans="2:8" ht="15" x14ac:dyDescent="0.2">
      <c r="B3788" s="107">
        <v>376002</v>
      </c>
      <c r="C3788" s="108">
        <v>2034857</v>
      </c>
      <c r="D3788" s="109" t="s">
        <v>5575</v>
      </c>
      <c r="E3788" s="107">
        <v>376002</v>
      </c>
      <c r="F3788" s="108">
        <v>2034857</v>
      </c>
      <c r="G3788" s="107">
        <v>376002</v>
      </c>
      <c r="H3788" s="56"/>
    </row>
    <row r="3789" spans="2:8" ht="15" x14ac:dyDescent="0.2">
      <c r="B3789" s="107">
        <v>376003</v>
      </c>
      <c r="C3789" s="108">
        <v>2034858</v>
      </c>
      <c r="D3789" s="109" t="s">
        <v>5576</v>
      </c>
      <c r="E3789" s="107">
        <v>376003</v>
      </c>
      <c r="F3789" s="108">
        <v>2034858</v>
      </c>
      <c r="G3789" s="107">
        <v>376003</v>
      </c>
      <c r="H3789" s="56"/>
    </row>
    <row r="3790" spans="2:8" ht="15" x14ac:dyDescent="0.2">
      <c r="B3790" s="107">
        <v>376004</v>
      </c>
      <c r="C3790" s="108">
        <v>2034859</v>
      </c>
      <c r="D3790" s="109" t="s">
        <v>5577</v>
      </c>
      <c r="E3790" s="107">
        <v>376004</v>
      </c>
      <c r="F3790" s="108">
        <v>2034859</v>
      </c>
      <c r="G3790" s="107">
        <v>376004</v>
      </c>
      <c r="H3790" s="56"/>
    </row>
    <row r="3791" spans="2:8" ht="15" x14ac:dyDescent="0.2">
      <c r="B3791" s="107">
        <v>376005</v>
      </c>
      <c r="C3791" s="108">
        <v>2034221</v>
      </c>
      <c r="D3791" s="109" t="s">
        <v>5578</v>
      </c>
      <c r="E3791" s="107">
        <v>376005</v>
      </c>
      <c r="F3791" s="108">
        <v>2034221</v>
      </c>
      <c r="G3791" s="107">
        <v>376005</v>
      </c>
      <c r="H3791" s="56"/>
    </row>
    <row r="3792" spans="2:8" ht="15" x14ac:dyDescent="0.2">
      <c r="B3792" s="107">
        <v>376006</v>
      </c>
      <c r="C3792" s="108">
        <v>2034860</v>
      </c>
      <c r="D3792" s="109" t="s">
        <v>5579</v>
      </c>
      <c r="E3792" s="107">
        <v>376006</v>
      </c>
      <c r="F3792" s="108">
        <v>2034860</v>
      </c>
      <c r="G3792" s="107">
        <v>376006</v>
      </c>
      <c r="H3792" s="56"/>
    </row>
    <row r="3793" spans="2:8" ht="15" x14ac:dyDescent="0.2">
      <c r="B3793" s="107">
        <v>376007</v>
      </c>
      <c r="C3793" s="108">
        <v>2034861</v>
      </c>
      <c r="D3793" s="109" t="s">
        <v>5580</v>
      </c>
      <c r="E3793" s="107">
        <v>376007</v>
      </c>
      <c r="F3793" s="108">
        <v>2034861</v>
      </c>
      <c r="G3793" s="107">
        <v>376007</v>
      </c>
      <c r="H3793" s="56"/>
    </row>
    <row r="3794" spans="2:8" ht="15" x14ac:dyDescent="0.2">
      <c r="B3794" s="107">
        <v>376008</v>
      </c>
      <c r="C3794" s="108">
        <v>2034862</v>
      </c>
      <c r="D3794" s="109" t="s">
        <v>5581</v>
      </c>
      <c r="E3794" s="107">
        <v>376008</v>
      </c>
      <c r="F3794" s="108">
        <v>2034862</v>
      </c>
      <c r="G3794" s="107">
        <v>376008</v>
      </c>
      <c r="H3794" s="56"/>
    </row>
    <row r="3795" spans="2:8" ht="15" x14ac:dyDescent="0.2">
      <c r="B3795" s="107">
        <v>376009</v>
      </c>
      <c r="C3795" s="108">
        <v>2034863</v>
      </c>
      <c r="D3795" s="109" t="s">
        <v>5582</v>
      </c>
      <c r="E3795" s="107">
        <v>376009</v>
      </c>
      <c r="F3795" s="108">
        <v>2034863</v>
      </c>
      <c r="G3795" s="107">
        <v>376009</v>
      </c>
      <c r="H3795" s="56"/>
    </row>
    <row r="3796" spans="2:8" ht="15" x14ac:dyDescent="0.2">
      <c r="B3796" s="107">
        <v>376010</v>
      </c>
      <c r="C3796" s="108">
        <v>2034864</v>
      </c>
      <c r="D3796" s="109" t="s">
        <v>5583</v>
      </c>
      <c r="E3796" s="107">
        <v>376010</v>
      </c>
      <c r="F3796" s="108">
        <v>2034864</v>
      </c>
      <c r="G3796" s="107">
        <v>376010</v>
      </c>
      <c r="H3796" s="56"/>
    </row>
    <row r="3797" spans="2:8" ht="15" x14ac:dyDescent="0.2">
      <c r="B3797" s="107">
        <v>376011</v>
      </c>
      <c r="C3797" s="108">
        <v>2034865</v>
      </c>
      <c r="D3797" s="109" t="s">
        <v>5584</v>
      </c>
      <c r="E3797" s="107">
        <v>376011</v>
      </c>
      <c r="F3797" s="108">
        <v>2034865</v>
      </c>
      <c r="G3797" s="107">
        <v>376011</v>
      </c>
      <c r="H3797" s="56"/>
    </row>
    <row r="3798" spans="2:8" ht="15" x14ac:dyDescent="0.2">
      <c r="B3798" s="107">
        <v>376012</v>
      </c>
      <c r="C3798" s="108">
        <v>2034866</v>
      </c>
      <c r="D3798" s="109" t="s">
        <v>5585</v>
      </c>
      <c r="E3798" s="107">
        <v>376012</v>
      </c>
      <c r="F3798" s="108">
        <v>2034866</v>
      </c>
      <c r="G3798" s="107">
        <v>376012</v>
      </c>
      <c r="H3798" s="56"/>
    </row>
    <row r="3799" spans="2:8" ht="15" x14ac:dyDescent="0.2">
      <c r="B3799" s="107">
        <v>376013</v>
      </c>
      <c r="C3799" s="108">
        <v>2034867</v>
      </c>
      <c r="D3799" s="109" t="s">
        <v>5586</v>
      </c>
      <c r="E3799" s="107">
        <v>376013</v>
      </c>
      <c r="F3799" s="108">
        <v>2034867</v>
      </c>
      <c r="G3799" s="107">
        <v>376013</v>
      </c>
      <c r="H3799" s="56"/>
    </row>
    <row r="3800" spans="2:8" ht="15" x14ac:dyDescent="0.2">
      <c r="B3800" s="107">
        <v>376014</v>
      </c>
      <c r="C3800" s="108">
        <v>2034868</v>
      </c>
      <c r="D3800" s="109" t="s">
        <v>5587</v>
      </c>
      <c r="E3800" s="107">
        <v>376014</v>
      </c>
      <c r="F3800" s="108">
        <v>2034868</v>
      </c>
      <c r="G3800" s="107">
        <v>376014</v>
      </c>
      <c r="H3800" s="56"/>
    </row>
    <row r="3801" spans="2:8" ht="15" x14ac:dyDescent="0.2">
      <c r="B3801" s="107">
        <v>376015</v>
      </c>
      <c r="C3801" s="108">
        <v>2034869</v>
      </c>
      <c r="D3801" s="109" t="s">
        <v>5588</v>
      </c>
      <c r="E3801" s="107">
        <v>376015</v>
      </c>
      <c r="F3801" s="108">
        <v>2034869</v>
      </c>
      <c r="G3801" s="107">
        <v>376015</v>
      </c>
      <c r="H3801" s="56"/>
    </row>
    <row r="3802" spans="2:8" ht="15" x14ac:dyDescent="0.2">
      <c r="B3802" s="107">
        <v>376016</v>
      </c>
      <c r="C3802" s="108">
        <v>2034870</v>
      </c>
      <c r="D3802" s="109" t="s">
        <v>5589</v>
      </c>
      <c r="E3802" s="107">
        <v>376016</v>
      </c>
      <c r="F3802" s="108">
        <v>2034870</v>
      </c>
      <c r="G3802" s="107">
        <v>376016</v>
      </c>
      <c r="H3802" s="56"/>
    </row>
    <row r="3803" spans="2:8" ht="15" x14ac:dyDescent="0.2">
      <c r="B3803" s="107">
        <v>376017</v>
      </c>
      <c r="C3803" s="108">
        <v>2034871</v>
      </c>
      <c r="D3803" s="109" t="s">
        <v>5590</v>
      </c>
      <c r="E3803" s="107">
        <v>376017</v>
      </c>
      <c r="F3803" s="108">
        <v>2034871</v>
      </c>
      <c r="G3803" s="107">
        <v>376017</v>
      </c>
      <c r="H3803" s="56"/>
    </row>
    <row r="3804" spans="2:8" ht="15" x14ac:dyDescent="0.2">
      <c r="B3804" s="107">
        <v>376018</v>
      </c>
      <c r="C3804" s="108">
        <v>2034872</v>
      </c>
      <c r="D3804" s="109" t="s">
        <v>5591</v>
      </c>
      <c r="E3804" s="107">
        <v>376018</v>
      </c>
      <c r="F3804" s="108">
        <v>2034872</v>
      </c>
      <c r="G3804" s="107">
        <v>376018</v>
      </c>
      <c r="H3804" s="56"/>
    </row>
    <row r="3805" spans="2:8" ht="15" x14ac:dyDescent="0.2">
      <c r="B3805" s="107">
        <v>376019</v>
      </c>
      <c r="C3805" s="108">
        <v>2034873</v>
      </c>
      <c r="D3805" s="109" t="s">
        <v>5592</v>
      </c>
      <c r="E3805" s="107">
        <v>376019</v>
      </c>
      <c r="F3805" s="108">
        <v>2034873</v>
      </c>
      <c r="G3805" s="107">
        <v>376019</v>
      </c>
      <c r="H3805" s="56"/>
    </row>
    <row r="3806" spans="2:8" ht="15" x14ac:dyDescent="0.2">
      <c r="B3806" s="107">
        <v>376020</v>
      </c>
      <c r="C3806" s="108">
        <v>2034874</v>
      </c>
      <c r="D3806" s="109" t="s">
        <v>5593</v>
      </c>
      <c r="E3806" s="107">
        <v>376020</v>
      </c>
      <c r="F3806" s="108">
        <v>2034874</v>
      </c>
      <c r="G3806" s="107">
        <v>376020</v>
      </c>
      <c r="H3806" s="56"/>
    </row>
    <row r="3807" spans="2:8" ht="15" x14ac:dyDescent="0.2">
      <c r="B3807" s="107">
        <v>376021</v>
      </c>
      <c r="C3807" s="108">
        <v>2034875</v>
      </c>
      <c r="D3807" s="109" t="s">
        <v>5594</v>
      </c>
      <c r="E3807" s="107">
        <v>376021</v>
      </c>
      <c r="F3807" s="108">
        <v>2034875</v>
      </c>
      <c r="G3807" s="107">
        <v>376021</v>
      </c>
      <c r="H3807" s="56"/>
    </row>
    <row r="3808" spans="2:8" ht="15" x14ac:dyDescent="0.2">
      <c r="B3808" s="107">
        <v>376022</v>
      </c>
      <c r="C3808" s="108">
        <v>2034876</v>
      </c>
      <c r="D3808" s="109" t="s">
        <v>5595</v>
      </c>
      <c r="E3808" s="107">
        <v>376022</v>
      </c>
      <c r="F3808" s="108">
        <v>2034876</v>
      </c>
      <c r="G3808" s="107">
        <v>376022</v>
      </c>
      <c r="H3808" s="56"/>
    </row>
    <row r="3809" spans="2:8" ht="15" x14ac:dyDescent="0.2">
      <c r="B3809" s="107">
        <v>376023</v>
      </c>
      <c r="C3809" s="108">
        <v>2034877</v>
      </c>
      <c r="D3809" s="109" t="s">
        <v>5596</v>
      </c>
      <c r="E3809" s="107">
        <v>376023</v>
      </c>
      <c r="F3809" s="108">
        <v>2034877</v>
      </c>
      <c r="G3809" s="107">
        <v>376023</v>
      </c>
      <c r="H3809" s="56"/>
    </row>
    <row r="3810" spans="2:8" ht="15" x14ac:dyDescent="0.2">
      <c r="B3810" s="107">
        <v>376024</v>
      </c>
      <c r="C3810" s="108">
        <v>2034878</v>
      </c>
      <c r="D3810" s="109" t="s">
        <v>5597</v>
      </c>
      <c r="E3810" s="107">
        <v>376024</v>
      </c>
      <c r="F3810" s="108">
        <v>2034878</v>
      </c>
      <c r="G3810" s="107">
        <v>376024</v>
      </c>
      <c r="H3810" s="56"/>
    </row>
    <row r="3811" spans="2:8" ht="15" x14ac:dyDescent="0.2">
      <c r="B3811" s="107">
        <v>376025</v>
      </c>
      <c r="C3811" s="108">
        <v>2034879</v>
      </c>
      <c r="D3811" s="109" t="s">
        <v>5598</v>
      </c>
      <c r="E3811" s="107">
        <v>376025</v>
      </c>
      <c r="F3811" s="108">
        <v>2034879</v>
      </c>
      <c r="G3811" s="107">
        <v>376025</v>
      </c>
      <c r="H3811" s="56"/>
    </row>
    <row r="3812" spans="2:8" ht="15" x14ac:dyDescent="0.2">
      <c r="B3812" s="107">
        <v>376026</v>
      </c>
      <c r="C3812" s="108">
        <v>2034880</v>
      </c>
      <c r="D3812" s="109" t="s">
        <v>5599</v>
      </c>
      <c r="E3812" s="107">
        <v>376026</v>
      </c>
      <c r="F3812" s="108">
        <v>2034880</v>
      </c>
      <c r="G3812" s="107">
        <v>376026</v>
      </c>
      <c r="H3812" s="56"/>
    </row>
    <row r="3813" spans="2:8" ht="15" x14ac:dyDescent="0.2">
      <c r="B3813" s="107">
        <v>376027</v>
      </c>
      <c r="C3813" s="108">
        <v>2034881</v>
      </c>
      <c r="D3813" s="109" t="s">
        <v>5600</v>
      </c>
      <c r="E3813" s="107">
        <v>376027</v>
      </c>
      <c r="F3813" s="108">
        <v>2034881</v>
      </c>
      <c r="G3813" s="107">
        <v>376027</v>
      </c>
      <c r="H3813" s="56"/>
    </row>
    <row r="3814" spans="2:8" ht="15" x14ac:dyDescent="0.2">
      <c r="B3814" s="107">
        <v>376028</v>
      </c>
      <c r="C3814" s="108">
        <v>2034882</v>
      </c>
      <c r="D3814" s="109" t="s">
        <v>5601</v>
      </c>
      <c r="E3814" s="107">
        <v>376028</v>
      </c>
      <c r="F3814" s="108">
        <v>2034882</v>
      </c>
      <c r="G3814" s="107">
        <v>376028</v>
      </c>
      <c r="H3814" s="56"/>
    </row>
    <row r="3815" spans="2:8" ht="15" x14ac:dyDescent="0.2">
      <c r="B3815" s="107">
        <v>376029</v>
      </c>
      <c r="C3815" s="108">
        <v>2034883</v>
      </c>
      <c r="D3815" s="109" t="s">
        <v>5602</v>
      </c>
      <c r="E3815" s="107">
        <v>376029</v>
      </c>
      <c r="F3815" s="108">
        <v>2034883</v>
      </c>
      <c r="G3815" s="107">
        <v>376029</v>
      </c>
      <c r="H3815" s="56"/>
    </row>
    <row r="3816" spans="2:8" ht="15" x14ac:dyDescent="0.2">
      <c r="B3816" s="107">
        <v>376030</v>
      </c>
      <c r="C3816" s="108">
        <v>2034884</v>
      </c>
      <c r="D3816" s="109" t="s">
        <v>5603</v>
      </c>
      <c r="E3816" s="107">
        <v>376030</v>
      </c>
      <c r="F3816" s="108">
        <v>2034884</v>
      </c>
      <c r="G3816" s="107">
        <v>376030</v>
      </c>
      <c r="H3816" s="56"/>
    </row>
    <row r="3817" spans="2:8" ht="15" x14ac:dyDescent="0.2">
      <c r="B3817" s="107">
        <v>376031</v>
      </c>
      <c r="C3817" s="108">
        <v>2034885</v>
      </c>
      <c r="D3817" s="109" t="s">
        <v>5604</v>
      </c>
      <c r="E3817" s="107">
        <v>376031</v>
      </c>
      <c r="F3817" s="108">
        <v>2034885</v>
      </c>
      <c r="G3817" s="107">
        <v>376031</v>
      </c>
      <c r="H3817" s="56"/>
    </row>
    <row r="3818" spans="2:8" ht="15" x14ac:dyDescent="0.2">
      <c r="B3818" s="107">
        <v>376032</v>
      </c>
      <c r="C3818" s="108">
        <v>2034886</v>
      </c>
      <c r="D3818" s="109" t="s">
        <v>5605</v>
      </c>
      <c r="E3818" s="107">
        <v>376032</v>
      </c>
      <c r="F3818" s="108">
        <v>2034886</v>
      </c>
      <c r="G3818" s="107">
        <v>376032</v>
      </c>
      <c r="H3818" s="56"/>
    </row>
    <row r="3819" spans="2:8" ht="15" x14ac:dyDescent="0.2">
      <c r="B3819" s="107">
        <v>376033</v>
      </c>
      <c r="C3819" s="108">
        <v>2034887</v>
      </c>
      <c r="D3819" s="109" t="s">
        <v>5606</v>
      </c>
      <c r="E3819" s="107">
        <v>376033</v>
      </c>
      <c r="F3819" s="108">
        <v>2034887</v>
      </c>
      <c r="G3819" s="107">
        <v>376033</v>
      </c>
      <c r="H3819" s="56"/>
    </row>
    <row r="3820" spans="2:8" ht="15" x14ac:dyDescent="0.2">
      <c r="B3820" s="107">
        <v>376034</v>
      </c>
      <c r="C3820" s="108">
        <v>2034888</v>
      </c>
      <c r="D3820" s="109" t="s">
        <v>5607</v>
      </c>
      <c r="E3820" s="107">
        <v>376034</v>
      </c>
      <c r="F3820" s="108">
        <v>2034888</v>
      </c>
      <c r="G3820" s="107">
        <v>376034</v>
      </c>
      <c r="H3820" s="56"/>
    </row>
    <row r="3821" spans="2:8" ht="15" x14ac:dyDescent="0.2">
      <c r="B3821" s="107">
        <v>376035</v>
      </c>
      <c r="C3821" s="108">
        <v>2034889</v>
      </c>
      <c r="D3821" s="109" t="s">
        <v>5608</v>
      </c>
      <c r="E3821" s="107">
        <v>376035</v>
      </c>
      <c r="F3821" s="108">
        <v>2034889</v>
      </c>
      <c r="G3821" s="107">
        <v>376035</v>
      </c>
      <c r="H3821" s="56"/>
    </row>
    <row r="3822" spans="2:8" ht="15" x14ac:dyDescent="0.2">
      <c r="B3822" s="107">
        <v>376036</v>
      </c>
      <c r="C3822" s="108">
        <v>2034890</v>
      </c>
      <c r="D3822" s="109" t="s">
        <v>5609</v>
      </c>
      <c r="E3822" s="107">
        <v>376036</v>
      </c>
      <c r="F3822" s="108">
        <v>2034890</v>
      </c>
      <c r="G3822" s="107">
        <v>376036</v>
      </c>
      <c r="H3822" s="56"/>
    </row>
    <row r="3823" spans="2:8" ht="15" x14ac:dyDescent="0.2">
      <c r="B3823" s="107">
        <v>376037</v>
      </c>
      <c r="C3823" s="108">
        <v>2034891</v>
      </c>
      <c r="D3823" s="109" t="s">
        <v>5610</v>
      </c>
      <c r="E3823" s="107">
        <v>376037</v>
      </c>
      <c r="F3823" s="108">
        <v>2034891</v>
      </c>
      <c r="G3823" s="107">
        <v>376037</v>
      </c>
      <c r="H3823" s="56"/>
    </row>
    <row r="3824" spans="2:8" ht="15" x14ac:dyDescent="0.2">
      <c r="B3824" s="107">
        <v>376038</v>
      </c>
      <c r="C3824" s="108">
        <v>2034892</v>
      </c>
      <c r="D3824" s="109" t="s">
        <v>5611</v>
      </c>
      <c r="E3824" s="107">
        <v>376038</v>
      </c>
      <c r="F3824" s="108">
        <v>2034892</v>
      </c>
      <c r="G3824" s="107">
        <v>376038</v>
      </c>
      <c r="H3824" s="56"/>
    </row>
    <row r="3825" spans="2:8" ht="15" x14ac:dyDescent="0.2">
      <c r="B3825" s="107">
        <v>376039</v>
      </c>
      <c r="C3825" s="108">
        <v>2034893</v>
      </c>
      <c r="D3825" s="109" t="s">
        <v>5612</v>
      </c>
      <c r="E3825" s="107">
        <v>376039</v>
      </c>
      <c r="F3825" s="108">
        <v>2034893</v>
      </c>
      <c r="G3825" s="107">
        <v>376039</v>
      </c>
      <c r="H3825" s="56"/>
    </row>
    <row r="3826" spans="2:8" ht="15" x14ac:dyDescent="0.2">
      <c r="B3826" s="107">
        <v>376040</v>
      </c>
      <c r="C3826" s="108">
        <v>2034894</v>
      </c>
      <c r="D3826" s="109" t="s">
        <v>5613</v>
      </c>
      <c r="E3826" s="107">
        <v>376040</v>
      </c>
      <c r="F3826" s="108">
        <v>2034894</v>
      </c>
      <c r="G3826" s="107">
        <v>376040</v>
      </c>
      <c r="H3826" s="56"/>
    </row>
    <row r="3827" spans="2:8" ht="15" x14ac:dyDescent="0.2">
      <c r="B3827" s="107">
        <v>376041</v>
      </c>
      <c r="C3827" s="108">
        <v>2034895</v>
      </c>
      <c r="D3827" s="109" t="s">
        <v>5614</v>
      </c>
      <c r="E3827" s="107">
        <v>376041</v>
      </c>
      <c r="F3827" s="108">
        <v>2034895</v>
      </c>
      <c r="G3827" s="107">
        <v>376041</v>
      </c>
      <c r="H3827" s="56"/>
    </row>
    <row r="3828" spans="2:8" ht="15" x14ac:dyDescent="0.2">
      <c r="B3828" s="107">
        <v>376042</v>
      </c>
      <c r="C3828" s="108">
        <v>2034896</v>
      </c>
      <c r="D3828" s="109" t="s">
        <v>5615</v>
      </c>
      <c r="E3828" s="107">
        <v>376042</v>
      </c>
      <c r="F3828" s="108">
        <v>2034896</v>
      </c>
      <c r="G3828" s="107">
        <v>376042</v>
      </c>
      <c r="H3828" s="56"/>
    </row>
    <row r="3829" spans="2:8" ht="15" x14ac:dyDescent="0.2">
      <c r="B3829" s="107">
        <v>376043</v>
      </c>
      <c r="C3829" s="108">
        <v>2034897</v>
      </c>
      <c r="D3829" s="109" t="s">
        <v>5616</v>
      </c>
      <c r="E3829" s="107">
        <v>376043</v>
      </c>
      <c r="F3829" s="108">
        <v>2034897</v>
      </c>
      <c r="G3829" s="107">
        <v>376043</v>
      </c>
      <c r="H3829" s="56"/>
    </row>
    <row r="3830" spans="2:8" ht="15" x14ac:dyDescent="0.2">
      <c r="B3830" s="107">
        <v>376044</v>
      </c>
      <c r="C3830" s="108">
        <v>2034898</v>
      </c>
      <c r="D3830" s="109" t="s">
        <v>5617</v>
      </c>
      <c r="E3830" s="107">
        <v>376044</v>
      </c>
      <c r="F3830" s="108">
        <v>2034898</v>
      </c>
      <c r="G3830" s="107">
        <v>376044</v>
      </c>
      <c r="H3830" s="56"/>
    </row>
    <row r="3831" spans="2:8" ht="15" x14ac:dyDescent="0.2">
      <c r="B3831" s="107">
        <v>376045</v>
      </c>
      <c r="C3831" s="108">
        <v>2034899</v>
      </c>
      <c r="D3831" s="109" t="s">
        <v>5618</v>
      </c>
      <c r="E3831" s="107">
        <v>376045</v>
      </c>
      <c r="F3831" s="108">
        <v>2034899</v>
      </c>
      <c r="G3831" s="107">
        <v>376045</v>
      </c>
      <c r="H3831" s="56"/>
    </row>
    <row r="3832" spans="2:8" ht="15" x14ac:dyDescent="0.2">
      <c r="B3832" s="107">
        <v>376046</v>
      </c>
      <c r="C3832" s="108">
        <v>2034900</v>
      </c>
      <c r="D3832" s="109" t="s">
        <v>5619</v>
      </c>
      <c r="E3832" s="107">
        <v>376046</v>
      </c>
      <c r="F3832" s="108">
        <v>2034900</v>
      </c>
      <c r="G3832" s="107">
        <v>376046</v>
      </c>
      <c r="H3832" s="56"/>
    </row>
    <row r="3833" spans="2:8" ht="15" x14ac:dyDescent="0.2">
      <c r="B3833" s="107">
        <v>376047</v>
      </c>
      <c r="C3833" s="108">
        <v>2034901</v>
      </c>
      <c r="D3833" s="109" t="s">
        <v>5620</v>
      </c>
      <c r="E3833" s="107">
        <v>376047</v>
      </c>
      <c r="F3833" s="108">
        <v>2034901</v>
      </c>
      <c r="G3833" s="107">
        <v>376047</v>
      </c>
      <c r="H3833" s="56"/>
    </row>
    <row r="3834" spans="2:8" ht="15" x14ac:dyDescent="0.2">
      <c r="B3834" s="107">
        <v>376048</v>
      </c>
      <c r="C3834" s="108">
        <v>2034902</v>
      </c>
      <c r="D3834" s="109" t="s">
        <v>5621</v>
      </c>
      <c r="E3834" s="107">
        <v>376048</v>
      </c>
      <c r="F3834" s="108">
        <v>2034902</v>
      </c>
      <c r="G3834" s="107">
        <v>376048</v>
      </c>
      <c r="H3834" s="56"/>
    </row>
    <row r="3835" spans="2:8" ht="15" x14ac:dyDescent="0.2">
      <c r="B3835" s="107">
        <v>376049</v>
      </c>
      <c r="C3835" s="108">
        <v>2034903</v>
      </c>
      <c r="D3835" s="109" t="s">
        <v>5622</v>
      </c>
      <c r="E3835" s="107">
        <v>376049</v>
      </c>
      <c r="F3835" s="108">
        <v>2034903</v>
      </c>
      <c r="G3835" s="107">
        <v>376049</v>
      </c>
      <c r="H3835" s="56"/>
    </row>
    <row r="3836" spans="2:8" ht="15" x14ac:dyDescent="0.2">
      <c r="B3836" s="107">
        <v>376050</v>
      </c>
      <c r="C3836" s="108">
        <v>2034904</v>
      </c>
      <c r="D3836" s="109" t="s">
        <v>5623</v>
      </c>
      <c r="E3836" s="107">
        <v>376050</v>
      </c>
      <c r="F3836" s="108">
        <v>2034904</v>
      </c>
      <c r="G3836" s="107">
        <v>376050</v>
      </c>
      <c r="H3836" s="56"/>
    </row>
    <row r="3837" spans="2:8" ht="15" x14ac:dyDescent="0.2">
      <c r="B3837" s="107">
        <v>376051</v>
      </c>
      <c r="C3837" s="108">
        <v>2034905</v>
      </c>
      <c r="D3837" s="109" t="s">
        <v>5624</v>
      </c>
      <c r="E3837" s="107">
        <v>376051</v>
      </c>
      <c r="F3837" s="108">
        <v>2034905</v>
      </c>
      <c r="G3837" s="107">
        <v>376051</v>
      </c>
      <c r="H3837" s="56"/>
    </row>
    <row r="3838" spans="2:8" ht="15" x14ac:dyDescent="0.2">
      <c r="B3838" s="107">
        <v>376052</v>
      </c>
      <c r="C3838" s="108">
        <v>2034906</v>
      </c>
      <c r="D3838" s="109" t="s">
        <v>5625</v>
      </c>
      <c r="E3838" s="107">
        <v>376052</v>
      </c>
      <c r="F3838" s="108">
        <v>2034906</v>
      </c>
      <c r="G3838" s="107">
        <v>376052</v>
      </c>
      <c r="H3838" s="56"/>
    </row>
    <row r="3839" spans="2:8" ht="15" x14ac:dyDescent="0.2">
      <c r="B3839" s="107">
        <v>376053</v>
      </c>
      <c r="C3839" s="108">
        <v>2034907</v>
      </c>
      <c r="D3839" s="109" t="s">
        <v>5626</v>
      </c>
      <c r="E3839" s="107">
        <v>376053</v>
      </c>
      <c r="F3839" s="108">
        <v>2034907</v>
      </c>
      <c r="G3839" s="107">
        <v>376053</v>
      </c>
      <c r="H3839" s="56"/>
    </row>
    <row r="3840" spans="2:8" ht="15" x14ac:dyDescent="0.2">
      <c r="B3840" s="107">
        <v>376054</v>
      </c>
      <c r="C3840" s="108">
        <v>2034908</v>
      </c>
      <c r="D3840" s="109" t="s">
        <v>5627</v>
      </c>
      <c r="E3840" s="107">
        <v>376054</v>
      </c>
      <c r="F3840" s="108">
        <v>2034908</v>
      </c>
      <c r="G3840" s="107">
        <v>376054</v>
      </c>
      <c r="H3840" s="56"/>
    </row>
    <row r="3841" spans="2:8" ht="15" x14ac:dyDescent="0.2">
      <c r="B3841" s="107">
        <v>376055</v>
      </c>
      <c r="C3841" s="108">
        <v>2034909</v>
      </c>
      <c r="D3841" s="109" t="s">
        <v>5628</v>
      </c>
      <c r="E3841" s="107">
        <v>376055</v>
      </c>
      <c r="F3841" s="108">
        <v>2034909</v>
      </c>
      <c r="G3841" s="107">
        <v>376055</v>
      </c>
      <c r="H3841" s="56"/>
    </row>
    <row r="3842" spans="2:8" ht="15" x14ac:dyDescent="0.2">
      <c r="B3842" s="107">
        <v>376056</v>
      </c>
      <c r="C3842" s="108">
        <v>2034910</v>
      </c>
      <c r="D3842" s="109" t="s">
        <v>5629</v>
      </c>
      <c r="E3842" s="107">
        <v>376056</v>
      </c>
      <c r="F3842" s="108">
        <v>2034910</v>
      </c>
      <c r="G3842" s="107">
        <v>376056</v>
      </c>
      <c r="H3842" s="56"/>
    </row>
    <row r="3843" spans="2:8" ht="15" x14ac:dyDescent="0.2">
      <c r="B3843" s="107">
        <v>376057</v>
      </c>
      <c r="C3843" s="108">
        <v>2034911</v>
      </c>
      <c r="D3843" s="109" t="s">
        <v>5630</v>
      </c>
      <c r="E3843" s="107">
        <v>376057</v>
      </c>
      <c r="F3843" s="108">
        <v>2034911</v>
      </c>
      <c r="G3843" s="107">
        <v>376057</v>
      </c>
      <c r="H3843" s="56"/>
    </row>
    <row r="3844" spans="2:8" ht="15" x14ac:dyDescent="0.2">
      <c r="B3844" s="107">
        <v>376058</v>
      </c>
      <c r="C3844" s="108">
        <v>2034912</v>
      </c>
      <c r="D3844" s="109" t="s">
        <v>5631</v>
      </c>
      <c r="E3844" s="107">
        <v>376058</v>
      </c>
      <c r="F3844" s="108">
        <v>2034912</v>
      </c>
      <c r="G3844" s="107">
        <v>376058</v>
      </c>
      <c r="H3844" s="56"/>
    </row>
    <row r="3845" spans="2:8" ht="15" x14ac:dyDescent="0.2">
      <c r="B3845" s="107">
        <v>376059</v>
      </c>
      <c r="C3845" s="108">
        <v>2034913</v>
      </c>
      <c r="D3845" s="109" t="s">
        <v>5632</v>
      </c>
      <c r="E3845" s="107">
        <v>376059</v>
      </c>
      <c r="F3845" s="108">
        <v>2034913</v>
      </c>
      <c r="G3845" s="107">
        <v>376059</v>
      </c>
      <c r="H3845" s="56"/>
    </row>
    <row r="3846" spans="2:8" ht="15" x14ac:dyDescent="0.2">
      <c r="B3846" s="107">
        <v>376060</v>
      </c>
      <c r="C3846" s="108">
        <v>2034914</v>
      </c>
      <c r="D3846" s="109" t="s">
        <v>5633</v>
      </c>
      <c r="E3846" s="107">
        <v>376060</v>
      </c>
      <c r="F3846" s="108">
        <v>2034914</v>
      </c>
      <c r="G3846" s="107">
        <v>376060</v>
      </c>
      <c r="H3846" s="56"/>
    </row>
    <row r="3847" spans="2:8" ht="15" x14ac:dyDescent="0.2">
      <c r="B3847" s="107">
        <v>376061</v>
      </c>
      <c r="C3847" s="108">
        <v>2034915</v>
      </c>
      <c r="D3847" s="109" t="s">
        <v>5634</v>
      </c>
      <c r="E3847" s="107">
        <v>376061</v>
      </c>
      <c r="F3847" s="108">
        <v>2034915</v>
      </c>
      <c r="G3847" s="107">
        <v>376061</v>
      </c>
      <c r="H3847" s="56"/>
    </row>
    <row r="3848" spans="2:8" ht="15" x14ac:dyDescent="0.2">
      <c r="B3848" s="107">
        <v>376062</v>
      </c>
      <c r="C3848" s="108">
        <v>2034916</v>
      </c>
      <c r="D3848" s="109" t="s">
        <v>5635</v>
      </c>
      <c r="E3848" s="107">
        <v>376062</v>
      </c>
      <c r="F3848" s="108">
        <v>2034916</v>
      </c>
      <c r="G3848" s="107">
        <v>376062</v>
      </c>
      <c r="H3848" s="56"/>
    </row>
    <row r="3849" spans="2:8" ht="15" x14ac:dyDescent="0.2">
      <c r="B3849" s="107">
        <v>376063</v>
      </c>
      <c r="C3849" s="108">
        <v>2034917</v>
      </c>
      <c r="D3849" s="109" t="s">
        <v>5636</v>
      </c>
      <c r="E3849" s="107">
        <v>376063</v>
      </c>
      <c r="F3849" s="108">
        <v>2034917</v>
      </c>
      <c r="G3849" s="107">
        <v>376063</v>
      </c>
      <c r="H3849" s="56"/>
    </row>
    <row r="3850" spans="2:8" ht="15" x14ac:dyDescent="0.2">
      <c r="B3850" s="107">
        <v>376064</v>
      </c>
      <c r="C3850" s="108">
        <v>2034918</v>
      </c>
      <c r="D3850" s="109" t="s">
        <v>5637</v>
      </c>
      <c r="E3850" s="107">
        <v>376064</v>
      </c>
      <c r="F3850" s="108">
        <v>2034918</v>
      </c>
      <c r="G3850" s="107">
        <v>376064</v>
      </c>
      <c r="H3850" s="56"/>
    </row>
    <row r="3851" spans="2:8" ht="15" x14ac:dyDescent="0.2">
      <c r="B3851" s="107">
        <v>376065</v>
      </c>
      <c r="C3851" s="108">
        <v>2034919</v>
      </c>
      <c r="D3851" s="109" t="s">
        <v>5638</v>
      </c>
      <c r="E3851" s="107">
        <v>376065</v>
      </c>
      <c r="F3851" s="108">
        <v>2034919</v>
      </c>
      <c r="G3851" s="107">
        <v>376065</v>
      </c>
      <c r="H3851" s="56"/>
    </row>
    <row r="3852" spans="2:8" ht="15" x14ac:dyDescent="0.2">
      <c r="B3852" s="107">
        <v>376066</v>
      </c>
      <c r="C3852" s="108">
        <v>2034920</v>
      </c>
      <c r="D3852" s="109" t="s">
        <v>5639</v>
      </c>
      <c r="E3852" s="107">
        <v>376066</v>
      </c>
      <c r="F3852" s="108">
        <v>2034920</v>
      </c>
      <c r="G3852" s="107">
        <v>376066</v>
      </c>
      <c r="H3852" s="56"/>
    </row>
    <row r="3853" spans="2:8" ht="15" x14ac:dyDescent="0.2">
      <c r="B3853" s="107">
        <v>376067</v>
      </c>
      <c r="C3853" s="108">
        <v>2034921</v>
      </c>
      <c r="D3853" s="109" t="s">
        <v>5640</v>
      </c>
      <c r="E3853" s="107">
        <v>376067</v>
      </c>
      <c r="F3853" s="108">
        <v>2034921</v>
      </c>
      <c r="G3853" s="107">
        <v>376067</v>
      </c>
      <c r="H3853" s="56"/>
    </row>
    <row r="3854" spans="2:8" ht="15" x14ac:dyDescent="0.2">
      <c r="B3854" s="107">
        <v>376068</v>
      </c>
      <c r="C3854" s="108">
        <v>2034922</v>
      </c>
      <c r="D3854" s="109" t="s">
        <v>5641</v>
      </c>
      <c r="E3854" s="107">
        <v>376068</v>
      </c>
      <c r="F3854" s="108">
        <v>2034922</v>
      </c>
      <c r="G3854" s="107">
        <v>376068</v>
      </c>
      <c r="H3854" s="56"/>
    </row>
    <row r="3855" spans="2:8" ht="15" x14ac:dyDescent="0.2">
      <c r="B3855" s="107">
        <v>376069</v>
      </c>
      <c r="C3855" s="108">
        <v>2034923</v>
      </c>
      <c r="D3855" s="109" t="s">
        <v>5642</v>
      </c>
      <c r="E3855" s="107">
        <v>376069</v>
      </c>
      <c r="F3855" s="108">
        <v>2034923</v>
      </c>
      <c r="G3855" s="107">
        <v>376069</v>
      </c>
      <c r="H3855" s="56"/>
    </row>
    <row r="3856" spans="2:8" ht="15" x14ac:dyDescent="0.2">
      <c r="B3856" s="107">
        <v>376070</v>
      </c>
      <c r="C3856" s="108">
        <v>2034924</v>
      </c>
      <c r="D3856" s="109" t="s">
        <v>5643</v>
      </c>
      <c r="E3856" s="107">
        <v>376070</v>
      </c>
      <c r="F3856" s="108">
        <v>2034924</v>
      </c>
      <c r="G3856" s="107">
        <v>376070</v>
      </c>
      <c r="H3856" s="56"/>
    </row>
    <row r="3857" spans="2:8" ht="15" x14ac:dyDescent="0.2">
      <c r="B3857" s="107">
        <v>376071</v>
      </c>
      <c r="C3857" s="108">
        <v>2034925</v>
      </c>
      <c r="D3857" s="109" t="s">
        <v>5644</v>
      </c>
      <c r="E3857" s="107">
        <v>376071</v>
      </c>
      <c r="F3857" s="108">
        <v>2034925</v>
      </c>
      <c r="G3857" s="107">
        <v>376071</v>
      </c>
      <c r="H3857" s="56"/>
    </row>
    <row r="3858" spans="2:8" ht="15" x14ac:dyDescent="0.2">
      <c r="B3858" s="107">
        <v>376072</v>
      </c>
      <c r="C3858" s="108">
        <v>2034926</v>
      </c>
      <c r="D3858" s="109" t="s">
        <v>5645</v>
      </c>
      <c r="E3858" s="107">
        <v>376072</v>
      </c>
      <c r="F3858" s="108">
        <v>2034926</v>
      </c>
      <c r="G3858" s="107">
        <v>376072</v>
      </c>
      <c r="H3858" s="56"/>
    </row>
    <row r="3859" spans="2:8" ht="15" x14ac:dyDescent="0.2">
      <c r="B3859" s="107">
        <v>376073</v>
      </c>
      <c r="C3859" s="108">
        <v>2034927</v>
      </c>
      <c r="D3859" s="109" t="s">
        <v>5646</v>
      </c>
      <c r="E3859" s="107">
        <v>376073</v>
      </c>
      <c r="F3859" s="108">
        <v>2034927</v>
      </c>
      <c r="G3859" s="107">
        <v>376073</v>
      </c>
      <c r="H3859" s="56"/>
    </row>
    <row r="3860" spans="2:8" ht="15" x14ac:dyDescent="0.2">
      <c r="B3860" s="107">
        <v>376074</v>
      </c>
      <c r="C3860" s="108">
        <v>2034928</v>
      </c>
      <c r="D3860" s="109" t="s">
        <v>5647</v>
      </c>
      <c r="E3860" s="107">
        <v>376074</v>
      </c>
      <c r="F3860" s="108">
        <v>2034928</v>
      </c>
      <c r="G3860" s="107">
        <v>376074</v>
      </c>
      <c r="H3860" s="56"/>
    </row>
    <row r="3861" spans="2:8" ht="15" x14ac:dyDescent="0.2">
      <c r="B3861" s="107">
        <v>376075</v>
      </c>
      <c r="C3861" s="108">
        <v>2034929</v>
      </c>
      <c r="D3861" s="109" t="s">
        <v>5648</v>
      </c>
      <c r="E3861" s="107">
        <v>376075</v>
      </c>
      <c r="F3861" s="108">
        <v>2034929</v>
      </c>
      <c r="G3861" s="107">
        <v>376075</v>
      </c>
      <c r="H3861" s="56"/>
    </row>
    <row r="3862" spans="2:8" ht="15" x14ac:dyDescent="0.2">
      <c r="B3862" s="107">
        <v>376076</v>
      </c>
      <c r="C3862" s="108">
        <v>2034930</v>
      </c>
      <c r="D3862" s="109" t="s">
        <v>5649</v>
      </c>
      <c r="E3862" s="107">
        <v>376076</v>
      </c>
      <c r="F3862" s="108">
        <v>2034930</v>
      </c>
      <c r="G3862" s="107">
        <v>376076</v>
      </c>
      <c r="H3862" s="56"/>
    </row>
    <row r="3863" spans="2:8" ht="15" x14ac:dyDescent="0.2">
      <c r="B3863" s="107">
        <v>376077</v>
      </c>
      <c r="C3863" s="108">
        <v>2034931</v>
      </c>
      <c r="D3863" s="109" t="s">
        <v>5650</v>
      </c>
      <c r="E3863" s="107">
        <v>376077</v>
      </c>
      <c r="F3863" s="108">
        <v>2034931</v>
      </c>
      <c r="G3863" s="107">
        <v>376077</v>
      </c>
      <c r="H3863" s="56"/>
    </row>
    <row r="3864" spans="2:8" ht="15" x14ac:dyDescent="0.2">
      <c r="B3864" s="107">
        <v>376078</v>
      </c>
      <c r="C3864" s="108">
        <v>2034932</v>
      </c>
      <c r="D3864" s="109" t="s">
        <v>5651</v>
      </c>
      <c r="E3864" s="107">
        <v>376078</v>
      </c>
      <c r="F3864" s="108">
        <v>2034932</v>
      </c>
      <c r="G3864" s="107">
        <v>376078</v>
      </c>
      <c r="H3864" s="56"/>
    </row>
    <row r="3865" spans="2:8" ht="15" x14ac:dyDescent="0.2">
      <c r="B3865" s="107">
        <v>376079</v>
      </c>
      <c r="C3865" s="108">
        <v>2034933</v>
      </c>
      <c r="D3865" s="109" t="s">
        <v>5652</v>
      </c>
      <c r="E3865" s="107">
        <v>376079</v>
      </c>
      <c r="F3865" s="108">
        <v>2034933</v>
      </c>
      <c r="G3865" s="107">
        <v>376079</v>
      </c>
      <c r="H3865" s="56"/>
    </row>
    <row r="3866" spans="2:8" ht="15" x14ac:dyDescent="0.2">
      <c r="B3866" s="107">
        <v>376080</v>
      </c>
      <c r="C3866" s="108">
        <v>2034934</v>
      </c>
      <c r="D3866" s="109" t="s">
        <v>5653</v>
      </c>
      <c r="E3866" s="107">
        <v>376080</v>
      </c>
      <c r="F3866" s="108">
        <v>2034934</v>
      </c>
      <c r="G3866" s="107">
        <v>376080</v>
      </c>
      <c r="H3866" s="56"/>
    </row>
    <row r="3867" spans="2:8" ht="15" x14ac:dyDescent="0.2">
      <c r="B3867" s="107">
        <v>376081</v>
      </c>
      <c r="C3867" s="108">
        <v>2034935</v>
      </c>
      <c r="D3867" s="109" t="s">
        <v>5654</v>
      </c>
      <c r="E3867" s="107">
        <v>376081</v>
      </c>
      <c r="F3867" s="108">
        <v>2034935</v>
      </c>
      <c r="G3867" s="107">
        <v>376081</v>
      </c>
      <c r="H3867" s="56"/>
    </row>
    <row r="3868" spans="2:8" ht="15" x14ac:dyDescent="0.2">
      <c r="B3868" s="107">
        <v>376082</v>
      </c>
      <c r="C3868" s="108">
        <v>2034936</v>
      </c>
      <c r="D3868" s="109" t="s">
        <v>5655</v>
      </c>
      <c r="E3868" s="107">
        <v>376082</v>
      </c>
      <c r="F3868" s="108">
        <v>2034936</v>
      </c>
      <c r="G3868" s="107">
        <v>376082</v>
      </c>
      <c r="H3868" s="56"/>
    </row>
    <row r="3869" spans="2:8" ht="15" x14ac:dyDescent="0.2">
      <c r="B3869" s="107">
        <v>376083</v>
      </c>
      <c r="C3869" s="108">
        <v>2034937</v>
      </c>
      <c r="D3869" s="109" t="s">
        <v>5656</v>
      </c>
      <c r="E3869" s="107">
        <v>376083</v>
      </c>
      <c r="F3869" s="108">
        <v>2034937</v>
      </c>
      <c r="G3869" s="107">
        <v>376083</v>
      </c>
      <c r="H3869" s="56"/>
    </row>
    <row r="3870" spans="2:8" ht="15" x14ac:dyDescent="0.2">
      <c r="B3870" s="107">
        <v>376084</v>
      </c>
      <c r="C3870" s="108">
        <v>2034938</v>
      </c>
      <c r="D3870" s="109" t="s">
        <v>5657</v>
      </c>
      <c r="E3870" s="107">
        <v>376084</v>
      </c>
      <c r="F3870" s="108">
        <v>2034938</v>
      </c>
      <c r="G3870" s="107">
        <v>376084</v>
      </c>
      <c r="H3870" s="56"/>
    </row>
    <row r="3871" spans="2:8" ht="15" x14ac:dyDescent="0.2">
      <c r="B3871" s="107">
        <v>376085</v>
      </c>
      <c r="C3871" s="108">
        <v>2034939</v>
      </c>
      <c r="D3871" s="109" t="s">
        <v>5658</v>
      </c>
      <c r="E3871" s="107">
        <v>376085</v>
      </c>
      <c r="F3871" s="108">
        <v>2034939</v>
      </c>
      <c r="G3871" s="107">
        <v>376085</v>
      </c>
      <c r="H3871" s="56"/>
    </row>
    <row r="3872" spans="2:8" ht="15" x14ac:dyDescent="0.2">
      <c r="B3872" s="107">
        <v>376086</v>
      </c>
      <c r="C3872" s="108">
        <v>2034940</v>
      </c>
      <c r="D3872" s="109" t="s">
        <v>5659</v>
      </c>
      <c r="E3872" s="107">
        <v>376086</v>
      </c>
      <c r="F3872" s="108">
        <v>2034940</v>
      </c>
      <c r="G3872" s="107">
        <v>376086</v>
      </c>
      <c r="H3872" s="56"/>
    </row>
    <row r="3873" spans="2:8" ht="15" x14ac:dyDescent="0.2">
      <c r="B3873" s="107">
        <v>376087</v>
      </c>
      <c r="C3873" s="108">
        <v>2034941</v>
      </c>
      <c r="D3873" s="109" t="s">
        <v>5660</v>
      </c>
      <c r="E3873" s="107">
        <v>376087</v>
      </c>
      <c r="F3873" s="108">
        <v>2034941</v>
      </c>
      <c r="G3873" s="107">
        <v>376087</v>
      </c>
      <c r="H3873" s="56"/>
    </row>
    <row r="3874" spans="2:8" ht="15" x14ac:dyDescent="0.2">
      <c r="B3874" s="107">
        <v>376088</v>
      </c>
      <c r="C3874" s="108">
        <v>2034942</v>
      </c>
      <c r="D3874" s="109" t="s">
        <v>5661</v>
      </c>
      <c r="E3874" s="107">
        <v>376088</v>
      </c>
      <c r="F3874" s="108">
        <v>2034942</v>
      </c>
      <c r="G3874" s="107">
        <v>376088</v>
      </c>
      <c r="H3874" s="56"/>
    </row>
    <row r="3875" spans="2:8" ht="15" x14ac:dyDescent="0.2">
      <c r="B3875" s="107">
        <v>376089</v>
      </c>
      <c r="C3875" s="108">
        <v>2034943</v>
      </c>
      <c r="D3875" s="109" t="s">
        <v>5662</v>
      </c>
      <c r="E3875" s="107">
        <v>376089</v>
      </c>
      <c r="F3875" s="108">
        <v>2034943</v>
      </c>
      <c r="G3875" s="107">
        <v>376089</v>
      </c>
      <c r="H3875" s="56"/>
    </row>
    <row r="3876" spans="2:8" ht="15" x14ac:dyDescent="0.2">
      <c r="B3876" s="107">
        <v>376090</v>
      </c>
      <c r="C3876" s="108">
        <v>2034944</v>
      </c>
      <c r="D3876" s="109" t="s">
        <v>5663</v>
      </c>
      <c r="E3876" s="107">
        <v>376090</v>
      </c>
      <c r="F3876" s="108">
        <v>2034944</v>
      </c>
      <c r="G3876" s="107">
        <v>376090</v>
      </c>
      <c r="H3876" s="56"/>
    </row>
    <row r="3877" spans="2:8" ht="15" x14ac:dyDescent="0.2">
      <c r="B3877" s="107">
        <v>376091</v>
      </c>
      <c r="C3877" s="108">
        <v>2034945</v>
      </c>
      <c r="D3877" s="109" t="s">
        <v>5664</v>
      </c>
      <c r="E3877" s="107">
        <v>376091</v>
      </c>
      <c r="F3877" s="108">
        <v>2034945</v>
      </c>
      <c r="G3877" s="107">
        <v>376091</v>
      </c>
      <c r="H3877" s="56"/>
    </row>
    <row r="3878" spans="2:8" ht="15" x14ac:dyDescent="0.2">
      <c r="B3878" s="107">
        <v>376092</v>
      </c>
      <c r="C3878" s="108">
        <v>2034946</v>
      </c>
      <c r="D3878" s="109" t="s">
        <v>5665</v>
      </c>
      <c r="E3878" s="107">
        <v>376092</v>
      </c>
      <c r="F3878" s="108">
        <v>2034946</v>
      </c>
      <c r="G3878" s="107">
        <v>376092</v>
      </c>
      <c r="H3878" s="56"/>
    </row>
    <row r="3879" spans="2:8" ht="15" x14ac:dyDescent="0.2">
      <c r="B3879" s="107">
        <v>376093</v>
      </c>
      <c r="C3879" s="108">
        <v>2034947</v>
      </c>
      <c r="D3879" s="109" t="s">
        <v>5666</v>
      </c>
      <c r="E3879" s="107">
        <v>376093</v>
      </c>
      <c r="F3879" s="108">
        <v>2034947</v>
      </c>
      <c r="G3879" s="107">
        <v>376093</v>
      </c>
      <c r="H3879" s="56"/>
    </row>
    <row r="3880" spans="2:8" ht="15" x14ac:dyDescent="0.2">
      <c r="B3880" s="107">
        <v>376094</v>
      </c>
      <c r="C3880" s="108">
        <v>2034948</v>
      </c>
      <c r="D3880" s="109" t="s">
        <v>5667</v>
      </c>
      <c r="E3880" s="107">
        <v>376094</v>
      </c>
      <c r="F3880" s="108">
        <v>2034948</v>
      </c>
      <c r="G3880" s="107">
        <v>376094</v>
      </c>
      <c r="H3880" s="56"/>
    </row>
    <row r="3881" spans="2:8" ht="15" x14ac:dyDescent="0.2">
      <c r="B3881" s="107">
        <v>376095</v>
      </c>
      <c r="C3881" s="108">
        <v>2034949</v>
      </c>
      <c r="D3881" s="109" t="s">
        <v>5668</v>
      </c>
      <c r="E3881" s="107">
        <v>376095</v>
      </c>
      <c r="F3881" s="108">
        <v>2034949</v>
      </c>
      <c r="G3881" s="107">
        <v>376095</v>
      </c>
      <c r="H3881" s="56"/>
    </row>
    <row r="3882" spans="2:8" ht="15" x14ac:dyDescent="0.2">
      <c r="B3882" s="107">
        <v>376096</v>
      </c>
      <c r="C3882" s="108">
        <v>2034950</v>
      </c>
      <c r="D3882" s="109" t="s">
        <v>5669</v>
      </c>
      <c r="E3882" s="107">
        <v>376096</v>
      </c>
      <c r="F3882" s="108">
        <v>2034950</v>
      </c>
      <c r="G3882" s="107">
        <v>376096</v>
      </c>
      <c r="H3882" s="56"/>
    </row>
    <row r="3883" spans="2:8" ht="15" x14ac:dyDescent="0.2">
      <c r="B3883" s="107">
        <v>376097</v>
      </c>
      <c r="C3883" s="108">
        <v>2034951</v>
      </c>
      <c r="D3883" s="109" t="s">
        <v>5670</v>
      </c>
      <c r="E3883" s="107">
        <v>376097</v>
      </c>
      <c r="F3883" s="108">
        <v>2034951</v>
      </c>
      <c r="G3883" s="107">
        <v>376097</v>
      </c>
      <c r="H3883" s="56"/>
    </row>
    <row r="3884" spans="2:8" ht="15" x14ac:dyDescent="0.2">
      <c r="B3884" s="107">
        <v>376098</v>
      </c>
      <c r="C3884" s="108">
        <v>2034952</v>
      </c>
      <c r="D3884" s="109" t="s">
        <v>5671</v>
      </c>
      <c r="E3884" s="107">
        <v>376098</v>
      </c>
      <c r="F3884" s="108">
        <v>2034952</v>
      </c>
      <c r="G3884" s="107">
        <v>376098</v>
      </c>
      <c r="H3884" s="56"/>
    </row>
    <row r="3885" spans="2:8" ht="15" x14ac:dyDescent="0.2">
      <c r="B3885" s="107">
        <v>376099</v>
      </c>
      <c r="C3885" s="108">
        <v>2034953</v>
      </c>
      <c r="D3885" s="109" t="s">
        <v>5672</v>
      </c>
      <c r="E3885" s="107">
        <v>376099</v>
      </c>
      <c r="F3885" s="108">
        <v>2034953</v>
      </c>
      <c r="G3885" s="107">
        <v>376099</v>
      </c>
      <c r="H3885" s="56"/>
    </row>
    <row r="3886" spans="2:8" ht="15" x14ac:dyDescent="0.2">
      <c r="B3886" s="107">
        <v>376100</v>
      </c>
      <c r="C3886" s="108">
        <v>2034954</v>
      </c>
      <c r="D3886" s="109" t="s">
        <v>5673</v>
      </c>
      <c r="E3886" s="107">
        <v>376100</v>
      </c>
      <c r="F3886" s="108">
        <v>2034954</v>
      </c>
      <c r="G3886" s="107">
        <v>376100</v>
      </c>
      <c r="H3886" s="56"/>
    </row>
    <row r="3887" spans="2:8" ht="15" x14ac:dyDescent="0.2">
      <c r="B3887" s="107">
        <v>376101</v>
      </c>
      <c r="C3887" s="108">
        <v>2034955</v>
      </c>
      <c r="D3887" s="109" t="s">
        <v>5674</v>
      </c>
      <c r="E3887" s="107">
        <v>376101</v>
      </c>
      <c r="F3887" s="108">
        <v>2034955</v>
      </c>
      <c r="G3887" s="107">
        <v>376101</v>
      </c>
      <c r="H3887" s="56"/>
    </row>
    <row r="3888" spans="2:8" ht="15" x14ac:dyDescent="0.2">
      <c r="B3888" s="107">
        <v>376102</v>
      </c>
      <c r="C3888" s="108">
        <v>2034956</v>
      </c>
      <c r="D3888" s="109" t="s">
        <v>5675</v>
      </c>
      <c r="E3888" s="107">
        <v>376102</v>
      </c>
      <c r="F3888" s="108">
        <v>2034956</v>
      </c>
      <c r="G3888" s="107">
        <v>376102</v>
      </c>
      <c r="H3888" s="56"/>
    </row>
    <row r="3889" spans="2:8" ht="15" x14ac:dyDescent="0.2">
      <c r="B3889" s="107">
        <v>376103</v>
      </c>
      <c r="C3889" s="108">
        <v>2034957</v>
      </c>
      <c r="D3889" s="109" t="s">
        <v>5676</v>
      </c>
      <c r="E3889" s="107">
        <v>376103</v>
      </c>
      <c r="F3889" s="108">
        <v>2034957</v>
      </c>
      <c r="G3889" s="107">
        <v>376103</v>
      </c>
      <c r="H3889" s="56"/>
    </row>
    <row r="3890" spans="2:8" ht="15" x14ac:dyDescent="0.2">
      <c r="B3890" s="107">
        <v>376104</v>
      </c>
      <c r="C3890" s="108">
        <v>2034958</v>
      </c>
      <c r="D3890" s="109" t="s">
        <v>5677</v>
      </c>
      <c r="E3890" s="107">
        <v>376104</v>
      </c>
      <c r="F3890" s="108">
        <v>2034958</v>
      </c>
      <c r="G3890" s="107">
        <v>376104</v>
      </c>
      <c r="H3890" s="56"/>
    </row>
    <row r="3891" spans="2:8" ht="15" x14ac:dyDescent="0.2">
      <c r="B3891" s="107">
        <v>376105</v>
      </c>
      <c r="C3891" s="108">
        <v>2034959</v>
      </c>
      <c r="D3891" s="109" t="s">
        <v>5678</v>
      </c>
      <c r="E3891" s="107">
        <v>376105</v>
      </c>
      <c r="F3891" s="108">
        <v>2034959</v>
      </c>
      <c r="G3891" s="107">
        <v>376105</v>
      </c>
      <c r="H3891" s="56"/>
    </row>
    <row r="3892" spans="2:8" ht="15" x14ac:dyDescent="0.2">
      <c r="B3892" s="107">
        <v>376106</v>
      </c>
      <c r="C3892" s="108">
        <v>2034960</v>
      </c>
      <c r="D3892" s="109" t="s">
        <v>5679</v>
      </c>
      <c r="E3892" s="107">
        <v>376106</v>
      </c>
      <c r="F3892" s="108">
        <v>2034960</v>
      </c>
      <c r="G3892" s="107">
        <v>376106</v>
      </c>
      <c r="H3892" s="56"/>
    </row>
    <row r="3893" spans="2:8" ht="15" x14ac:dyDescent="0.2">
      <c r="B3893" s="107">
        <v>376107</v>
      </c>
      <c r="C3893" s="108">
        <v>2034961</v>
      </c>
      <c r="D3893" s="109" t="s">
        <v>5680</v>
      </c>
      <c r="E3893" s="107">
        <v>376107</v>
      </c>
      <c r="F3893" s="108">
        <v>2034961</v>
      </c>
      <c r="G3893" s="107">
        <v>376107</v>
      </c>
      <c r="H3893" s="56"/>
    </row>
    <row r="3894" spans="2:8" ht="15" x14ac:dyDescent="0.2">
      <c r="B3894" s="107">
        <v>376108</v>
      </c>
      <c r="C3894" s="108">
        <v>2034962</v>
      </c>
      <c r="D3894" s="109" t="s">
        <v>5681</v>
      </c>
      <c r="E3894" s="107">
        <v>376108</v>
      </c>
      <c r="F3894" s="108">
        <v>2034962</v>
      </c>
      <c r="G3894" s="107">
        <v>376108</v>
      </c>
      <c r="H3894" s="56"/>
    </row>
    <row r="3895" spans="2:8" ht="15" x14ac:dyDescent="0.2">
      <c r="B3895" s="107">
        <v>376109</v>
      </c>
      <c r="C3895" s="108">
        <v>2034963</v>
      </c>
      <c r="D3895" s="109" t="s">
        <v>5682</v>
      </c>
      <c r="E3895" s="107">
        <v>376109</v>
      </c>
      <c r="F3895" s="108">
        <v>2034963</v>
      </c>
      <c r="G3895" s="107">
        <v>376109</v>
      </c>
      <c r="H3895" s="56"/>
    </row>
    <row r="3896" spans="2:8" ht="15" x14ac:dyDescent="0.2">
      <c r="B3896" s="107">
        <v>376110</v>
      </c>
      <c r="C3896" s="108">
        <v>2034964</v>
      </c>
      <c r="D3896" s="109" t="s">
        <v>5683</v>
      </c>
      <c r="E3896" s="107">
        <v>376110</v>
      </c>
      <c r="F3896" s="108">
        <v>2034964</v>
      </c>
      <c r="G3896" s="107">
        <v>376110</v>
      </c>
      <c r="H3896" s="56"/>
    </row>
    <row r="3897" spans="2:8" ht="15" x14ac:dyDescent="0.2">
      <c r="B3897" s="107">
        <v>376111</v>
      </c>
      <c r="C3897" s="108">
        <v>2034965</v>
      </c>
      <c r="D3897" s="109" t="s">
        <v>5684</v>
      </c>
      <c r="E3897" s="107">
        <v>376111</v>
      </c>
      <c r="F3897" s="108">
        <v>2034965</v>
      </c>
      <c r="G3897" s="107">
        <v>376111</v>
      </c>
      <c r="H3897" s="56"/>
    </row>
    <row r="3898" spans="2:8" ht="15" x14ac:dyDescent="0.2">
      <c r="B3898" s="107">
        <v>376112</v>
      </c>
      <c r="C3898" s="108">
        <v>2034966</v>
      </c>
      <c r="D3898" s="109" t="s">
        <v>5685</v>
      </c>
      <c r="E3898" s="107">
        <v>376112</v>
      </c>
      <c r="F3898" s="108">
        <v>2034966</v>
      </c>
      <c r="G3898" s="107">
        <v>376112</v>
      </c>
      <c r="H3898" s="56"/>
    </row>
    <row r="3899" spans="2:8" ht="15" x14ac:dyDescent="0.2">
      <c r="B3899" s="107">
        <v>376113</v>
      </c>
      <c r="C3899" s="108">
        <v>2034967</v>
      </c>
      <c r="D3899" s="109" t="s">
        <v>5686</v>
      </c>
      <c r="E3899" s="107">
        <v>376113</v>
      </c>
      <c r="F3899" s="108">
        <v>2034967</v>
      </c>
      <c r="G3899" s="107">
        <v>376113</v>
      </c>
      <c r="H3899" s="56"/>
    </row>
    <row r="3900" spans="2:8" ht="15" x14ac:dyDescent="0.2">
      <c r="B3900" s="107">
        <v>376114</v>
      </c>
      <c r="C3900" s="108">
        <v>2034968</v>
      </c>
      <c r="D3900" s="109" t="s">
        <v>5687</v>
      </c>
      <c r="E3900" s="107">
        <v>376114</v>
      </c>
      <c r="F3900" s="108">
        <v>2034968</v>
      </c>
      <c r="G3900" s="107">
        <v>376114</v>
      </c>
      <c r="H3900" s="56"/>
    </row>
    <row r="3901" spans="2:8" ht="15" x14ac:dyDescent="0.2">
      <c r="B3901" s="107">
        <v>376115</v>
      </c>
      <c r="C3901" s="108">
        <v>2034969</v>
      </c>
      <c r="D3901" s="109" t="s">
        <v>5688</v>
      </c>
      <c r="E3901" s="107">
        <v>376115</v>
      </c>
      <c r="F3901" s="108">
        <v>2034969</v>
      </c>
      <c r="G3901" s="107">
        <v>376115</v>
      </c>
      <c r="H3901" s="56"/>
    </row>
    <row r="3902" spans="2:8" ht="15" x14ac:dyDescent="0.2">
      <c r="B3902" s="107">
        <v>376116</v>
      </c>
      <c r="C3902" s="108">
        <v>2034970</v>
      </c>
      <c r="D3902" s="109" t="s">
        <v>5689</v>
      </c>
      <c r="E3902" s="107">
        <v>376116</v>
      </c>
      <c r="F3902" s="108">
        <v>2034970</v>
      </c>
      <c r="G3902" s="107">
        <v>376116</v>
      </c>
      <c r="H3902" s="56"/>
    </row>
    <row r="3903" spans="2:8" ht="15" x14ac:dyDescent="0.2">
      <c r="B3903" s="107">
        <v>376117</v>
      </c>
      <c r="C3903" s="108">
        <v>2034971</v>
      </c>
      <c r="D3903" s="109" t="s">
        <v>5690</v>
      </c>
      <c r="E3903" s="107">
        <v>376117</v>
      </c>
      <c r="F3903" s="108">
        <v>2034971</v>
      </c>
      <c r="G3903" s="107">
        <v>376117</v>
      </c>
      <c r="H3903" s="56"/>
    </row>
    <row r="3904" spans="2:8" ht="15" x14ac:dyDescent="0.2">
      <c r="B3904" s="107">
        <v>376118</v>
      </c>
      <c r="C3904" s="108">
        <v>2034972</v>
      </c>
      <c r="D3904" s="109" t="s">
        <v>5691</v>
      </c>
      <c r="E3904" s="107">
        <v>376118</v>
      </c>
      <c r="F3904" s="108">
        <v>2034972</v>
      </c>
      <c r="G3904" s="107">
        <v>376118</v>
      </c>
      <c r="H3904" s="56"/>
    </row>
    <row r="3905" spans="2:8" ht="15" x14ac:dyDescent="0.2">
      <c r="B3905" s="107">
        <v>376119</v>
      </c>
      <c r="C3905" s="108">
        <v>2034973</v>
      </c>
      <c r="D3905" s="109" t="s">
        <v>5692</v>
      </c>
      <c r="E3905" s="107">
        <v>376119</v>
      </c>
      <c r="F3905" s="108">
        <v>2034973</v>
      </c>
      <c r="G3905" s="107">
        <v>376119</v>
      </c>
      <c r="H3905" s="56"/>
    </row>
    <row r="3906" spans="2:8" ht="15" x14ac:dyDescent="0.2">
      <c r="B3906" s="107">
        <v>376120</v>
      </c>
      <c r="C3906" s="108">
        <v>2034974</v>
      </c>
      <c r="D3906" s="109" t="s">
        <v>5693</v>
      </c>
      <c r="E3906" s="107">
        <v>376120</v>
      </c>
      <c r="F3906" s="108">
        <v>2034974</v>
      </c>
      <c r="G3906" s="107">
        <v>376120</v>
      </c>
      <c r="H3906" s="56"/>
    </row>
    <row r="3907" spans="2:8" ht="15" x14ac:dyDescent="0.2">
      <c r="B3907" s="107">
        <v>376121</v>
      </c>
      <c r="C3907" s="108">
        <v>2034975</v>
      </c>
      <c r="D3907" s="109" t="s">
        <v>5694</v>
      </c>
      <c r="E3907" s="107">
        <v>376121</v>
      </c>
      <c r="F3907" s="108">
        <v>2034975</v>
      </c>
      <c r="G3907" s="107">
        <v>376121</v>
      </c>
      <c r="H3907" s="56"/>
    </row>
    <row r="3908" spans="2:8" ht="15" x14ac:dyDescent="0.2">
      <c r="B3908" s="107">
        <v>376122</v>
      </c>
      <c r="C3908" s="108">
        <v>2034976</v>
      </c>
      <c r="D3908" s="109" t="s">
        <v>5695</v>
      </c>
      <c r="E3908" s="107">
        <v>376122</v>
      </c>
      <c r="F3908" s="108">
        <v>2034976</v>
      </c>
      <c r="G3908" s="107">
        <v>376122</v>
      </c>
      <c r="H3908" s="56"/>
    </row>
    <row r="3909" spans="2:8" ht="15" x14ac:dyDescent="0.2">
      <c r="B3909" s="107">
        <v>376123</v>
      </c>
      <c r="C3909" s="108">
        <v>2034977</v>
      </c>
      <c r="D3909" s="109" t="s">
        <v>5696</v>
      </c>
      <c r="E3909" s="107">
        <v>376123</v>
      </c>
      <c r="F3909" s="108">
        <v>2034977</v>
      </c>
      <c r="G3909" s="107">
        <v>376123</v>
      </c>
      <c r="H3909" s="56"/>
    </row>
    <row r="3910" spans="2:8" ht="15" x14ac:dyDescent="0.2">
      <c r="B3910" s="107">
        <v>376124</v>
      </c>
      <c r="C3910" s="108">
        <v>2034978</v>
      </c>
      <c r="D3910" s="109" t="s">
        <v>5697</v>
      </c>
      <c r="E3910" s="107">
        <v>376124</v>
      </c>
      <c r="F3910" s="108">
        <v>2034978</v>
      </c>
      <c r="G3910" s="107">
        <v>376124</v>
      </c>
      <c r="H3910" s="56"/>
    </row>
    <row r="3911" spans="2:8" ht="15" x14ac:dyDescent="0.2">
      <c r="B3911" s="107">
        <v>376125</v>
      </c>
      <c r="C3911" s="108">
        <v>2034979</v>
      </c>
      <c r="D3911" s="109" t="s">
        <v>5698</v>
      </c>
      <c r="E3911" s="107">
        <v>376125</v>
      </c>
      <c r="F3911" s="108">
        <v>2034979</v>
      </c>
      <c r="G3911" s="107">
        <v>376125</v>
      </c>
      <c r="H3911" s="56"/>
    </row>
    <row r="3912" spans="2:8" ht="15" x14ac:dyDescent="0.2">
      <c r="B3912" s="107">
        <v>376126</v>
      </c>
      <c r="C3912" s="108">
        <v>2034980</v>
      </c>
      <c r="D3912" s="109" t="s">
        <v>5699</v>
      </c>
      <c r="E3912" s="107">
        <v>376126</v>
      </c>
      <c r="F3912" s="108">
        <v>2034980</v>
      </c>
      <c r="G3912" s="107">
        <v>376126</v>
      </c>
      <c r="H3912" s="56"/>
    </row>
    <row r="3913" spans="2:8" ht="15" x14ac:dyDescent="0.2">
      <c r="B3913" s="107">
        <v>376127</v>
      </c>
      <c r="C3913" s="108">
        <v>2034981</v>
      </c>
      <c r="D3913" s="109" t="s">
        <v>5700</v>
      </c>
      <c r="E3913" s="107">
        <v>376127</v>
      </c>
      <c r="F3913" s="108">
        <v>2034981</v>
      </c>
      <c r="G3913" s="107">
        <v>376127</v>
      </c>
      <c r="H3913" s="56"/>
    </row>
    <row r="3914" spans="2:8" ht="15" x14ac:dyDescent="0.2">
      <c r="B3914" s="107">
        <v>376128</v>
      </c>
      <c r="C3914" s="108">
        <v>2034982</v>
      </c>
      <c r="D3914" s="109" t="s">
        <v>5701</v>
      </c>
      <c r="E3914" s="107">
        <v>376128</v>
      </c>
      <c r="F3914" s="108">
        <v>2034982</v>
      </c>
      <c r="G3914" s="107">
        <v>376128</v>
      </c>
      <c r="H3914" s="56"/>
    </row>
    <row r="3915" spans="2:8" ht="15" x14ac:dyDescent="0.2">
      <c r="B3915" s="107">
        <v>376129</v>
      </c>
      <c r="C3915" s="108">
        <v>2034983</v>
      </c>
      <c r="D3915" s="109" t="s">
        <v>5702</v>
      </c>
      <c r="E3915" s="107">
        <v>376129</v>
      </c>
      <c r="F3915" s="108">
        <v>2034983</v>
      </c>
      <c r="G3915" s="107">
        <v>376129</v>
      </c>
      <c r="H3915" s="56"/>
    </row>
    <row r="3916" spans="2:8" ht="15" x14ac:dyDescent="0.2">
      <c r="B3916" s="107">
        <v>376130</v>
      </c>
      <c r="C3916" s="108">
        <v>2034984</v>
      </c>
      <c r="D3916" s="109" t="s">
        <v>5703</v>
      </c>
      <c r="E3916" s="107">
        <v>376130</v>
      </c>
      <c r="F3916" s="108">
        <v>2034984</v>
      </c>
      <c r="G3916" s="107">
        <v>376130</v>
      </c>
      <c r="H3916" s="56"/>
    </row>
    <row r="3917" spans="2:8" ht="15" x14ac:dyDescent="0.2">
      <c r="B3917" s="107">
        <v>376131</v>
      </c>
      <c r="C3917" s="108">
        <v>2034985</v>
      </c>
      <c r="D3917" s="109" t="s">
        <v>5704</v>
      </c>
      <c r="E3917" s="107">
        <v>376131</v>
      </c>
      <c r="F3917" s="108">
        <v>2034985</v>
      </c>
      <c r="G3917" s="107">
        <v>376131</v>
      </c>
      <c r="H3917" s="56"/>
    </row>
    <row r="3918" spans="2:8" ht="15" x14ac:dyDescent="0.2">
      <c r="B3918" s="107">
        <v>376132</v>
      </c>
      <c r="C3918" s="108">
        <v>2034986</v>
      </c>
      <c r="D3918" s="109" t="s">
        <v>3906</v>
      </c>
      <c r="E3918" s="107">
        <v>376132</v>
      </c>
      <c r="F3918" s="108">
        <v>2034986</v>
      </c>
      <c r="G3918" s="107">
        <v>376132</v>
      </c>
      <c r="H3918" s="56"/>
    </row>
    <row r="3919" spans="2:8" ht="15" x14ac:dyDescent="0.2">
      <c r="B3919" s="107">
        <v>376133</v>
      </c>
      <c r="C3919" s="108">
        <v>2034987</v>
      </c>
      <c r="D3919" s="109" t="s">
        <v>5705</v>
      </c>
      <c r="E3919" s="107">
        <v>376133</v>
      </c>
      <c r="F3919" s="108">
        <v>2034987</v>
      </c>
      <c r="G3919" s="107">
        <v>376133</v>
      </c>
      <c r="H3919" s="56"/>
    </row>
    <row r="3920" spans="2:8" ht="15" x14ac:dyDescent="0.2">
      <c r="B3920" s="107">
        <v>376134</v>
      </c>
      <c r="C3920" s="108">
        <v>2034988</v>
      </c>
      <c r="D3920" s="109" t="s">
        <v>5706</v>
      </c>
      <c r="E3920" s="107">
        <v>376134</v>
      </c>
      <c r="F3920" s="108">
        <v>2034988</v>
      </c>
      <c r="G3920" s="107">
        <v>376134</v>
      </c>
      <c r="H3920" s="56"/>
    </row>
    <row r="3921" spans="2:8" ht="15" x14ac:dyDescent="0.2">
      <c r="B3921" s="107">
        <v>376135</v>
      </c>
      <c r="C3921" s="108">
        <v>2034989</v>
      </c>
      <c r="D3921" s="109" t="s">
        <v>5707</v>
      </c>
      <c r="E3921" s="107">
        <v>376135</v>
      </c>
      <c r="F3921" s="108">
        <v>2034989</v>
      </c>
      <c r="G3921" s="107">
        <v>376135</v>
      </c>
      <c r="H3921" s="56"/>
    </row>
    <row r="3922" spans="2:8" ht="15" x14ac:dyDescent="0.2">
      <c r="B3922" s="107">
        <v>376136</v>
      </c>
      <c r="C3922" s="108">
        <v>2034990</v>
      </c>
      <c r="D3922" s="109" t="s">
        <v>5708</v>
      </c>
      <c r="E3922" s="107">
        <v>376136</v>
      </c>
      <c r="F3922" s="108">
        <v>2034990</v>
      </c>
      <c r="G3922" s="107">
        <v>376136</v>
      </c>
      <c r="H3922" s="56"/>
    </row>
    <row r="3923" spans="2:8" ht="15" x14ac:dyDescent="0.2">
      <c r="B3923" s="107">
        <v>376137</v>
      </c>
      <c r="C3923" s="108">
        <v>2034991</v>
      </c>
      <c r="D3923" s="109" t="s">
        <v>5709</v>
      </c>
      <c r="E3923" s="107">
        <v>376137</v>
      </c>
      <c r="F3923" s="108">
        <v>2034991</v>
      </c>
      <c r="G3923" s="107">
        <v>376137</v>
      </c>
      <c r="H3923" s="56"/>
    </row>
    <row r="3924" spans="2:8" ht="15" x14ac:dyDescent="0.2">
      <c r="B3924" s="107">
        <v>376138</v>
      </c>
      <c r="C3924" s="108">
        <v>2034992</v>
      </c>
      <c r="D3924" s="109" t="s">
        <v>5710</v>
      </c>
      <c r="E3924" s="107">
        <v>376138</v>
      </c>
      <c r="F3924" s="108">
        <v>2034992</v>
      </c>
      <c r="G3924" s="107">
        <v>376138</v>
      </c>
      <c r="H3924" s="56"/>
    </row>
    <row r="3925" spans="2:8" ht="15" x14ac:dyDescent="0.2">
      <c r="B3925" s="107">
        <v>376139</v>
      </c>
      <c r="C3925" s="108">
        <v>2034993</v>
      </c>
      <c r="D3925" s="109" t="s">
        <v>5711</v>
      </c>
      <c r="E3925" s="107">
        <v>376139</v>
      </c>
      <c r="F3925" s="108">
        <v>2034993</v>
      </c>
      <c r="G3925" s="107">
        <v>376139</v>
      </c>
      <c r="H3925" s="56"/>
    </row>
    <row r="3926" spans="2:8" ht="15" x14ac:dyDescent="0.2">
      <c r="B3926" s="107">
        <v>376140</v>
      </c>
      <c r="C3926" s="108">
        <v>2034994</v>
      </c>
      <c r="D3926" s="109" t="s">
        <v>5712</v>
      </c>
      <c r="E3926" s="107">
        <v>376140</v>
      </c>
      <c r="F3926" s="108">
        <v>2034994</v>
      </c>
      <c r="G3926" s="107">
        <v>376140</v>
      </c>
      <c r="H3926" s="56"/>
    </row>
    <row r="3927" spans="2:8" ht="15" x14ac:dyDescent="0.2">
      <c r="B3927" s="107">
        <v>376141</v>
      </c>
      <c r="C3927" s="108">
        <v>2034995</v>
      </c>
      <c r="D3927" s="109" t="s">
        <v>5713</v>
      </c>
      <c r="E3927" s="107">
        <v>376141</v>
      </c>
      <c r="F3927" s="108">
        <v>2034995</v>
      </c>
      <c r="G3927" s="107">
        <v>376141</v>
      </c>
      <c r="H3927" s="56"/>
    </row>
    <row r="3928" spans="2:8" ht="15" x14ac:dyDescent="0.2">
      <c r="B3928" s="107">
        <v>376142</v>
      </c>
      <c r="C3928" s="108">
        <v>2034996</v>
      </c>
      <c r="D3928" s="109" t="s">
        <v>5714</v>
      </c>
      <c r="E3928" s="107">
        <v>376142</v>
      </c>
      <c r="F3928" s="108">
        <v>2034996</v>
      </c>
      <c r="G3928" s="107">
        <v>376142</v>
      </c>
      <c r="H3928" s="56"/>
    </row>
    <row r="3929" spans="2:8" ht="15" x14ac:dyDescent="0.2">
      <c r="B3929" s="107">
        <v>376143</v>
      </c>
      <c r="C3929" s="108">
        <v>2034997</v>
      </c>
      <c r="D3929" s="109" t="s">
        <v>5715</v>
      </c>
      <c r="E3929" s="107">
        <v>376143</v>
      </c>
      <c r="F3929" s="108">
        <v>2034997</v>
      </c>
      <c r="G3929" s="107">
        <v>376143</v>
      </c>
      <c r="H3929" s="56"/>
    </row>
    <row r="3930" spans="2:8" ht="15" x14ac:dyDescent="0.2">
      <c r="B3930" s="107">
        <v>376144</v>
      </c>
      <c r="C3930" s="108">
        <v>2034998</v>
      </c>
      <c r="D3930" s="109" t="s">
        <v>5716</v>
      </c>
      <c r="E3930" s="107">
        <v>376144</v>
      </c>
      <c r="F3930" s="108">
        <v>2034998</v>
      </c>
      <c r="G3930" s="107">
        <v>376144</v>
      </c>
      <c r="H3930" s="56"/>
    </row>
    <row r="3931" spans="2:8" ht="15" x14ac:dyDescent="0.2">
      <c r="B3931" s="107">
        <v>376145</v>
      </c>
      <c r="C3931" s="108">
        <v>2034999</v>
      </c>
      <c r="D3931" s="109" t="s">
        <v>5717</v>
      </c>
      <c r="E3931" s="107">
        <v>376145</v>
      </c>
      <c r="F3931" s="108">
        <v>2034999</v>
      </c>
      <c r="G3931" s="107">
        <v>376145</v>
      </c>
      <c r="H3931" s="56"/>
    </row>
    <row r="3932" spans="2:8" ht="15" x14ac:dyDescent="0.2">
      <c r="B3932" s="107">
        <v>376146</v>
      </c>
      <c r="C3932" s="108">
        <v>2035000</v>
      </c>
      <c r="D3932" s="109" t="s">
        <v>5718</v>
      </c>
      <c r="E3932" s="107">
        <v>376146</v>
      </c>
      <c r="F3932" s="108">
        <v>2035000</v>
      </c>
      <c r="G3932" s="107">
        <v>376146</v>
      </c>
      <c r="H3932" s="56"/>
    </row>
    <row r="3933" spans="2:8" ht="15" x14ac:dyDescent="0.2">
      <c r="B3933" s="107">
        <v>376147</v>
      </c>
      <c r="C3933" s="108">
        <v>2035001</v>
      </c>
      <c r="D3933" s="109" t="s">
        <v>5719</v>
      </c>
      <c r="E3933" s="107">
        <v>376147</v>
      </c>
      <c r="F3933" s="108">
        <v>2035001</v>
      </c>
      <c r="G3933" s="107">
        <v>376147</v>
      </c>
      <c r="H3933" s="56"/>
    </row>
    <row r="3934" spans="2:8" ht="15" x14ac:dyDescent="0.2">
      <c r="B3934" s="107">
        <v>376148</v>
      </c>
      <c r="C3934" s="108">
        <v>2035002</v>
      </c>
      <c r="D3934" s="109" t="s">
        <v>5720</v>
      </c>
      <c r="E3934" s="107">
        <v>376148</v>
      </c>
      <c r="F3934" s="108">
        <v>2035002</v>
      </c>
      <c r="G3934" s="107">
        <v>376148</v>
      </c>
      <c r="H3934" s="56"/>
    </row>
    <row r="3935" spans="2:8" ht="15" x14ac:dyDescent="0.2">
      <c r="B3935" s="107">
        <v>376149</v>
      </c>
      <c r="C3935" s="108">
        <v>2035003</v>
      </c>
      <c r="D3935" s="109" t="s">
        <v>5721</v>
      </c>
      <c r="E3935" s="107">
        <v>376149</v>
      </c>
      <c r="F3935" s="108">
        <v>2035003</v>
      </c>
      <c r="G3935" s="107">
        <v>376149</v>
      </c>
      <c r="H3935" s="56"/>
    </row>
    <row r="3936" spans="2:8" ht="15" x14ac:dyDescent="0.2">
      <c r="B3936" s="107">
        <v>376150</v>
      </c>
      <c r="C3936" s="108">
        <v>2035004</v>
      </c>
      <c r="D3936" s="109" t="s">
        <v>5722</v>
      </c>
      <c r="E3936" s="107">
        <v>376150</v>
      </c>
      <c r="F3936" s="108">
        <v>2035004</v>
      </c>
      <c r="G3936" s="107">
        <v>376150</v>
      </c>
      <c r="H3936" s="56"/>
    </row>
    <row r="3937" spans="2:8" ht="15" x14ac:dyDescent="0.2">
      <c r="B3937" s="107">
        <v>376151</v>
      </c>
      <c r="C3937" s="108">
        <v>2035005</v>
      </c>
      <c r="D3937" s="109" t="s">
        <v>5723</v>
      </c>
      <c r="E3937" s="107">
        <v>376151</v>
      </c>
      <c r="F3937" s="108">
        <v>2035005</v>
      </c>
      <c r="G3937" s="107">
        <v>376151</v>
      </c>
      <c r="H3937" s="56"/>
    </row>
    <row r="3938" spans="2:8" ht="15" x14ac:dyDescent="0.2">
      <c r="B3938" s="107">
        <v>376152</v>
      </c>
      <c r="C3938" s="108">
        <v>2035006</v>
      </c>
      <c r="D3938" s="109" t="s">
        <v>5724</v>
      </c>
      <c r="E3938" s="107">
        <v>376152</v>
      </c>
      <c r="F3938" s="108">
        <v>2035006</v>
      </c>
      <c r="G3938" s="107">
        <v>376152</v>
      </c>
      <c r="H3938" s="56"/>
    </row>
    <row r="3939" spans="2:8" ht="15" x14ac:dyDescent="0.2">
      <c r="B3939" s="107">
        <v>376153</v>
      </c>
      <c r="C3939" s="108">
        <v>2035007</v>
      </c>
      <c r="D3939" s="109" t="s">
        <v>5725</v>
      </c>
      <c r="E3939" s="107">
        <v>376153</v>
      </c>
      <c r="F3939" s="108">
        <v>2035007</v>
      </c>
      <c r="G3939" s="107">
        <v>376153</v>
      </c>
      <c r="H3939" s="56"/>
    </row>
    <row r="3940" spans="2:8" ht="15" x14ac:dyDescent="0.2">
      <c r="B3940" s="107">
        <v>376154</v>
      </c>
      <c r="C3940" s="108">
        <v>2035008</v>
      </c>
      <c r="D3940" s="109" t="s">
        <v>5726</v>
      </c>
      <c r="E3940" s="107">
        <v>376154</v>
      </c>
      <c r="F3940" s="108">
        <v>2035008</v>
      </c>
      <c r="G3940" s="107">
        <v>376154</v>
      </c>
      <c r="H3940" s="56"/>
    </row>
    <row r="3941" spans="2:8" ht="15" x14ac:dyDescent="0.2">
      <c r="B3941" s="107">
        <v>376155</v>
      </c>
      <c r="C3941" s="108">
        <v>2035009</v>
      </c>
      <c r="D3941" s="109" t="s">
        <v>5727</v>
      </c>
      <c r="E3941" s="107">
        <v>376155</v>
      </c>
      <c r="F3941" s="108">
        <v>2035009</v>
      </c>
      <c r="G3941" s="107">
        <v>376155</v>
      </c>
      <c r="H3941" s="56"/>
    </row>
    <row r="3942" spans="2:8" ht="15" x14ac:dyDescent="0.2">
      <c r="B3942" s="107">
        <v>376156</v>
      </c>
      <c r="C3942" s="108">
        <v>2035010</v>
      </c>
      <c r="D3942" s="109" t="s">
        <v>5728</v>
      </c>
      <c r="E3942" s="107">
        <v>376156</v>
      </c>
      <c r="F3942" s="108">
        <v>2035010</v>
      </c>
      <c r="G3942" s="107">
        <v>376156</v>
      </c>
      <c r="H3942" s="56"/>
    </row>
    <row r="3943" spans="2:8" ht="15" x14ac:dyDescent="0.2">
      <c r="B3943" s="107">
        <v>376157</v>
      </c>
      <c r="C3943" s="108">
        <v>2035011</v>
      </c>
      <c r="D3943" s="109" t="s">
        <v>5729</v>
      </c>
      <c r="E3943" s="107">
        <v>376157</v>
      </c>
      <c r="F3943" s="108">
        <v>2035011</v>
      </c>
      <c r="G3943" s="107">
        <v>376157</v>
      </c>
      <c r="H3943" s="56"/>
    </row>
    <row r="3944" spans="2:8" ht="15" x14ac:dyDescent="0.2">
      <c r="B3944" s="107">
        <v>376158</v>
      </c>
      <c r="C3944" s="108">
        <v>2035012</v>
      </c>
      <c r="D3944" s="109" t="s">
        <v>5730</v>
      </c>
      <c r="E3944" s="107">
        <v>376158</v>
      </c>
      <c r="F3944" s="108">
        <v>2035012</v>
      </c>
      <c r="G3944" s="107">
        <v>376158</v>
      </c>
      <c r="H3944" s="56"/>
    </row>
    <row r="3945" spans="2:8" ht="15" x14ac:dyDescent="0.2">
      <c r="B3945" s="107">
        <v>376159</v>
      </c>
      <c r="C3945" s="108">
        <v>2035013</v>
      </c>
      <c r="D3945" s="109" t="s">
        <v>5731</v>
      </c>
      <c r="E3945" s="107">
        <v>376159</v>
      </c>
      <c r="F3945" s="108">
        <v>2035013</v>
      </c>
      <c r="G3945" s="107">
        <v>376159</v>
      </c>
      <c r="H3945" s="56"/>
    </row>
    <row r="3946" spans="2:8" ht="15" x14ac:dyDescent="0.2">
      <c r="B3946" s="107">
        <v>376160</v>
      </c>
      <c r="C3946" s="108">
        <v>2035014</v>
      </c>
      <c r="D3946" s="109" t="s">
        <v>5732</v>
      </c>
      <c r="E3946" s="107">
        <v>376160</v>
      </c>
      <c r="F3946" s="108">
        <v>2035014</v>
      </c>
      <c r="G3946" s="107">
        <v>376160</v>
      </c>
      <c r="H3946" s="56"/>
    </row>
    <row r="3947" spans="2:8" ht="15" x14ac:dyDescent="0.2">
      <c r="B3947" s="107">
        <v>376161</v>
      </c>
      <c r="C3947" s="108">
        <v>2035015</v>
      </c>
      <c r="D3947" s="109" t="s">
        <v>5733</v>
      </c>
      <c r="E3947" s="107">
        <v>376161</v>
      </c>
      <c r="F3947" s="108">
        <v>2035015</v>
      </c>
      <c r="G3947" s="107">
        <v>376161</v>
      </c>
      <c r="H3947" s="56"/>
    </row>
    <row r="3948" spans="2:8" ht="15" x14ac:dyDescent="0.2">
      <c r="B3948" s="107">
        <v>376162</v>
      </c>
      <c r="C3948" s="108">
        <v>2035016</v>
      </c>
      <c r="D3948" s="109" t="s">
        <v>5734</v>
      </c>
      <c r="E3948" s="107">
        <v>376162</v>
      </c>
      <c r="F3948" s="108">
        <v>2035016</v>
      </c>
      <c r="G3948" s="107">
        <v>376162</v>
      </c>
      <c r="H3948" s="56"/>
    </row>
    <row r="3949" spans="2:8" ht="15" x14ac:dyDescent="0.2">
      <c r="B3949" s="107">
        <v>376163</v>
      </c>
      <c r="C3949" s="108">
        <v>2035017</v>
      </c>
      <c r="D3949" s="109" t="s">
        <v>5735</v>
      </c>
      <c r="E3949" s="107">
        <v>376163</v>
      </c>
      <c r="F3949" s="108">
        <v>2035017</v>
      </c>
      <c r="G3949" s="107">
        <v>376163</v>
      </c>
      <c r="H3949" s="56"/>
    </row>
    <row r="3950" spans="2:8" ht="15" x14ac:dyDescent="0.2">
      <c r="B3950" s="107">
        <v>376164</v>
      </c>
      <c r="C3950" s="108">
        <v>2035018</v>
      </c>
      <c r="D3950" s="109" t="s">
        <v>5736</v>
      </c>
      <c r="E3950" s="107">
        <v>376164</v>
      </c>
      <c r="F3950" s="108">
        <v>2035018</v>
      </c>
      <c r="G3950" s="107">
        <v>376164</v>
      </c>
      <c r="H3950" s="56"/>
    </row>
    <row r="3951" spans="2:8" ht="15" x14ac:dyDescent="0.2">
      <c r="B3951" s="107">
        <v>376165</v>
      </c>
      <c r="C3951" s="108">
        <v>2035019</v>
      </c>
      <c r="D3951" s="109" t="s">
        <v>5737</v>
      </c>
      <c r="E3951" s="107">
        <v>376165</v>
      </c>
      <c r="F3951" s="108">
        <v>2035019</v>
      </c>
      <c r="G3951" s="107">
        <v>376165</v>
      </c>
      <c r="H3951" s="56"/>
    </row>
    <row r="3952" spans="2:8" ht="15" x14ac:dyDescent="0.2">
      <c r="B3952" s="107">
        <v>376166</v>
      </c>
      <c r="C3952" s="108">
        <v>2035020</v>
      </c>
      <c r="D3952" s="109" t="s">
        <v>5738</v>
      </c>
      <c r="E3952" s="107">
        <v>376166</v>
      </c>
      <c r="F3952" s="108">
        <v>2035020</v>
      </c>
      <c r="G3952" s="107">
        <v>376166</v>
      </c>
      <c r="H3952" s="56"/>
    </row>
    <row r="3953" spans="2:8" ht="15" x14ac:dyDescent="0.2">
      <c r="B3953" s="107">
        <v>376167</v>
      </c>
      <c r="C3953" s="108">
        <v>2035021</v>
      </c>
      <c r="D3953" s="109" t="s">
        <v>5739</v>
      </c>
      <c r="E3953" s="107">
        <v>376167</v>
      </c>
      <c r="F3953" s="108">
        <v>2035021</v>
      </c>
      <c r="G3953" s="107">
        <v>376167</v>
      </c>
      <c r="H3953" s="56"/>
    </row>
    <row r="3954" spans="2:8" ht="15" x14ac:dyDescent="0.2">
      <c r="B3954" s="107">
        <v>376168</v>
      </c>
      <c r="C3954" s="108">
        <v>2035022</v>
      </c>
      <c r="D3954" s="109" t="s">
        <v>5740</v>
      </c>
      <c r="E3954" s="107">
        <v>376168</v>
      </c>
      <c r="F3954" s="108">
        <v>2035022</v>
      </c>
      <c r="G3954" s="107">
        <v>376168</v>
      </c>
      <c r="H3954" s="56"/>
    </row>
    <row r="3955" spans="2:8" ht="15" x14ac:dyDescent="0.2">
      <c r="B3955" s="107">
        <v>376169</v>
      </c>
      <c r="C3955" s="108">
        <v>2035023</v>
      </c>
      <c r="D3955" s="109" t="s">
        <v>5741</v>
      </c>
      <c r="E3955" s="107">
        <v>376169</v>
      </c>
      <c r="F3955" s="108">
        <v>2035023</v>
      </c>
      <c r="G3955" s="107">
        <v>376169</v>
      </c>
      <c r="H3955" s="56"/>
    </row>
    <row r="3956" spans="2:8" ht="15" x14ac:dyDescent="0.2">
      <c r="B3956" s="107">
        <v>376170</v>
      </c>
      <c r="C3956" s="108">
        <v>2035024</v>
      </c>
      <c r="D3956" s="109" t="s">
        <v>5742</v>
      </c>
      <c r="E3956" s="107">
        <v>376170</v>
      </c>
      <c r="F3956" s="108">
        <v>2035024</v>
      </c>
      <c r="G3956" s="107">
        <v>376170</v>
      </c>
      <c r="H3956" s="56"/>
    </row>
    <row r="3957" spans="2:8" ht="15" x14ac:dyDescent="0.2">
      <c r="B3957" s="107">
        <v>376171</v>
      </c>
      <c r="C3957" s="108">
        <v>2035025</v>
      </c>
      <c r="D3957" s="109" t="s">
        <v>5743</v>
      </c>
      <c r="E3957" s="107">
        <v>376171</v>
      </c>
      <c r="F3957" s="108">
        <v>2035025</v>
      </c>
      <c r="G3957" s="107">
        <v>376171</v>
      </c>
      <c r="H3957" s="56"/>
    </row>
    <row r="3958" spans="2:8" ht="15" x14ac:dyDescent="0.2">
      <c r="B3958" s="107">
        <v>376172</v>
      </c>
      <c r="C3958" s="108">
        <v>2035026</v>
      </c>
      <c r="D3958" s="109" t="s">
        <v>5744</v>
      </c>
      <c r="E3958" s="107">
        <v>376172</v>
      </c>
      <c r="F3958" s="108">
        <v>2035026</v>
      </c>
      <c r="G3958" s="107">
        <v>376172</v>
      </c>
      <c r="H3958" s="56"/>
    </row>
    <row r="3959" spans="2:8" ht="15" x14ac:dyDescent="0.2">
      <c r="B3959" s="107">
        <v>376173</v>
      </c>
      <c r="C3959" s="108">
        <v>2035027</v>
      </c>
      <c r="D3959" s="109" t="s">
        <v>5745</v>
      </c>
      <c r="E3959" s="107">
        <v>376173</v>
      </c>
      <c r="F3959" s="108">
        <v>2035027</v>
      </c>
      <c r="G3959" s="107">
        <v>376173</v>
      </c>
      <c r="H3959" s="56"/>
    </row>
    <row r="3960" spans="2:8" ht="15" x14ac:dyDescent="0.2">
      <c r="B3960" s="107">
        <v>376174</v>
      </c>
      <c r="C3960" s="108">
        <v>2035028</v>
      </c>
      <c r="D3960" s="109" t="s">
        <v>5746</v>
      </c>
      <c r="E3960" s="107">
        <v>376174</v>
      </c>
      <c r="F3960" s="108">
        <v>2035028</v>
      </c>
      <c r="G3960" s="107">
        <v>376174</v>
      </c>
      <c r="H3960" s="56"/>
    </row>
    <row r="3961" spans="2:8" ht="15" x14ac:dyDescent="0.2">
      <c r="B3961" s="107">
        <v>376175</v>
      </c>
      <c r="C3961" s="108">
        <v>2035029</v>
      </c>
      <c r="D3961" s="109" t="s">
        <v>5747</v>
      </c>
      <c r="E3961" s="107">
        <v>376175</v>
      </c>
      <c r="F3961" s="108">
        <v>2035029</v>
      </c>
      <c r="G3961" s="107">
        <v>376175</v>
      </c>
      <c r="H3961" s="56"/>
    </row>
    <row r="3962" spans="2:8" ht="15" x14ac:dyDescent="0.2">
      <c r="B3962" s="107">
        <v>376176</v>
      </c>
      <c r="C3962" s="108">
        <v>2035030</v>
      </c>
      <c r="D3962" s="109" t="s">
        <v>5748</v>
      </c>
      <c r="E3962" s="107">
        <v>376176</v>
      </c>
      <c r="F3962" s="108">
        <v>2035030</v>
      </c>
      <c r="G3962" s="107">
        <v>376176</v>
      </c>
      <c r="H3962" s="56"/>
    </row>
    <row r="3963" spans="2:8" ht="15" x14ac:dyDescent="0.2">
      <c r="B3963" s="107">
        <v>376177</v>
      </c>
      <c r="C3963" s="108">
        <v>2035031</v>
      </c>
      <c r="D3963" s="109" t="s">
        <v>5749</v>
      </c>
      <c r="E3963" s="107">
        <v>376177</v>
      </c>
      <c r="F3963" s="108">
        <v>2035031</v>
      </c>
      <c r="G3963" s="107">
        <v>376177</v>
      </c>
      <c r="H3963" s="56"/>
    </row>
    <row r="3964" spans="2:8" ht="15" x14ac:dyDescent="0.2">
      <c r="B3964" s="107">
        <v>376178</v>
      </c>
      <c r="C3964" s="108">
        <v>2035032</v>
      </c>
      <c r="D3964" s="109" t="s">
        <v>5750</v>
      </c>
      <c r="E3964" s="107">
        <v>376178</v>
      </c>
      <c r="F3964" s="108">
        <v>2035032</v>
      </c>
      <c r="G3964" s="107">
        <v>376178</v>
      </c>
      <c r="H3964" s="56"/>
    </row>
    <row r="3965" spans="2:8" ht="15" x14ac:dyDescent="0.2">
      <c r="B3965" s="107">
        <v>376179</v>
      </c>
      <c r="C3965" s="108">
        <v>2035033</v>
      </c>
      <c r="D3965" s="109" t="s">
        <v>5751</v>
      </c>
      <c r="E3965" s="107">
        <v>376179</v>
      </c>
      <c r="F3965" s="108">
        <v>2035033</v>
      </c>
      <c r="G3965" s="107">
        <v>376179</v>
      </c>
      <c r="H3965" s="56"/>
    </row>
    <row r="3966" spans="2:8" ht="15" x14ac:dyDescent="0.2">
      <c r="B3966" s="107">
        <v>376180</v>
      </c>
      <c r="C3966" s="108">
        <v>2035034</v>
      </c>
      <c r="D3966" s="109" t="s">
        <v>5752</v>
      </c>
      <c r="E3966" s="107">
        <v>376180</v>
      </c>
      <c r="F3966" s="108">
        <v>2035034</v>
      </c>
      <c r="G3966" s="107">
        <v>376180</v>
      </c>
      <c r="H3966" s="56"/>
    </row>
    <row r="3967" spans="2:8" ht="15" x14ac:dyDescent="0.2">
      <c r="B3967" s="107">
        <v>376181</v>
      </c>
      <c r="C3967" s="108">
        <v>2035035</v>
      </c>
      <c r="D3967" s="109" t="s">
        <v>5753</v>
      </c>
      <c r="E3967" s="107">
        <v>376181</v>
      </c>
      <c r="F3967" s="108">
        <v>2035035</v>
      </c>
      <c r="G3967" s="107">
        <v>376181</v>
      </c>
      <c r="H3967" s="56"/>
    </row>
    <row r="3968" spans="2:8" ht="15" x14ac:dyDescent="0.2">
      <c r="B3968" s="107">
        <v>376182</v>
      </c>
      <c r="C3968" s="108">
        <v>2035036</v>
      </c>
      <c r="D3968" s="109" t="s">
        <v>5754</v>
      </c>
      <c r="E3968" s="107">
        <v>376182</v>
      </c>
      <c r="F3968" s="108">
        <v>2035036</v>
      </c>
      <c r="G3968" s="107">
        <v>376182</v>
      </c>
      <c r="H3968" s="56"/>
    </row>
    <row r="3969" spans="2:8" ht="15" x14ac:dyDescent="0.2">
      <c r="B3969" s="107">
        <v>376183</v>
      </c>
      <c r="C3969" s="108">
        <v>2035037</v>
      </c>
      <c r="D3969" s="109" t="s">
        <v>5755</v>
      </c>
      <c r="E3969" s="107">
        <v>376183</v>
      </c>
      <c r="F3969" s="108">
        <v>2035037</v>
      </c>
      <c r="G3969" s="107">
        <v>376183</v>
      </c>
      <c r="H3969" s="56"/>
    </row>
    <row r="3970" spans="2:8" ht="15" x14ac:dyDescent="0.2">
      <c r="B3970" s="107">
        <v>376184</v>
      </c>
      <c r="C3970" s="108">
        <v>2035038</v>
      </c>
      <c r="D3970" s="109" t="s">
        <v>5756</v>
      </c>
      <c r="E3970" s="107">
        <v>376184</v>
      </c>
      <c r="F3970" s="108">
        <v>2035038</v>
      </c>
      <c r="G3970" s="107">
        <v>376184</v>
      </c>
      <c r="H3970" s="56"/>
    </row>
    <row r="3971" spans="2:8" ht="15" x14ac:dyDescent="0.2">
      <c r="B3971" s="107">
        <v>376185</v>
      </c>
      <c r="C3971" s="108">
        <v>2035039</v>
      </c>
      <c r="D3971" s="109" t="s">
        <v>5757</v>
      </c>
      <c r="E3971" s="107">
        <v>376185</v>
      </c>
      <c r="F3971" s="108">
        <v>2035039</v>
      </c>
      <c r="G3971" s="107">
        <v>376185</v>
      </c>
      <c r="H3971" s="56"/>
    </row>
    <row r="3972" spans="2:8" ht="15" x14ac:dyDescent="0.2">
      <c r="B3972" s="107">
        <v>376186</v>
      </c>
      <c r="C3972" s="108">
        <v>2035040</v>
      </c>
      <c r="D3972" s="109" t="s">
        <v>5758</v>
      </c>
      <c r="E3972" s="107">
        <v>376186</v>
      </c>
      <c r="F3972" s="108">
        <v>2035040</v>
      </c>
      <c r="G3972" s="107">
        <v>376186</v>
      </c>
      <c r="H3972" s="56"/>
    </row>
    <row r="3973" spans="2:8" ht="15" x14ac:dyDescent="0.2">
      <c r="B3973" s="107">
        <v>376187</v>
      </c>
      <c r="C3973" s="108">
        <v>2035041</v>
      </c>
      <c r="D3973" s="109" t="s">
        <v>5759</v>
      </c>
      <c r="E3973" s="107">
        <v>376187</v>
      </c>
      <c r="F3973" s="108">
        <v>2035041</v>
      </c>
      <c r="G3973" s="107">
        <v>376187</v>
      </c>
      <c r="H3973" s="56"/>
    </row>
    <row r="3974" spans="2:8" ht="15" x14ac:dyDescent="0.2">
      <c r="B3974" s="107">
        <v>376188</v>
      </c>
      <c r="C3974" s="108">
        <v>2035042</v>
      </c>
      <c r="D3974" s="109" t="s">
        <v>5760</v>
      </c>
      <c r="E3974" s="107">
        <v>376188</v>
      </c>
      <c r="F3974" s="108">
        <v>2035042</v>
      </c>
      <c r="G3974" s="107">
        <v>376188</v>
      </c>
      <c r="H3974" s="56"/>
    </row>
    <row r="3975" spans="2:8" ht="15" x14ac:dyDescent="0.2">
      <c r="B3975" s="107">
        <v>376189</v>
      </c>
      <c r="C3975" s="108">
        <v>2035043</v>
      </c>
      <c r="D3975" s="109" t="s">
        <v>5761</v>
      </c>
      <c r="E3975" s="107">
        <v>376189</v>
      </c>
      <c r="F3975" s="108">
        <v>2035043</v>
      </c>
      <c r="G3975" s="107">
        <v>376189</v>
      </c>
      <c r="H3975" s="56"/>
    </row>
    <row r="3976" spans="2:8" ht="15" x14ac:dyDescent="0.2">
      <c r="B3976" s="107">
        <v>376190</v>
      </c>
      <c r="C3976" s="108">
        <v>2035044</v>
      </c>
      <c r="D3976" s="109" t="s">
        <v>5762</v>
      </c>
      <c r="E3976" s="107">
        <v>376190</v>
      </c>
      <c r="F3976" s="108">
        <v>2035044</v>
      </c>
      <c r="G3976" s="107">
        <v>376190</v>
      </c>
      <c r="H3976" s="56"/>
    </row>
    <row r="3977" spans="2:8" ht="15" x14ac:dyDescent="0.2">
      <c r="B3977" s="107">
        <v>376191</v>
      </c>
      <c r="C3977" s="108">
        <v>2035045</v>
      </c>
      <c r="D3977" s="109" t="s">
        <v>5763</v>
      </c>
      <c r="E3977" s="107">
        <v>376191</v>
      </c>
      <c r="F3977" s="108">
        <v>2035045</v>
      </c>
      <c r="G3977" s="107">
        <v>376191</v>
      </c>
      <c r="H3977" s="56"/>
    </row>
    <row r="3978" spans="2:8" ht="15" x14ac:dyDescent="0.2">
      <c r="B3978" s="107">
        <v>376192</v>
      </c>
      <c r="C3978" s="108">
        <v>2035046</v>
      </c>
      <c r="D3978" s="109" t="s">
        <v>5764</v>
      </c>
      <c r="E3978" s="107">
        <v>376192</v>
      </c>
      <c r="F3978" s="108">
        <v>2035046</v>
      </c>
      <c r="G3978" s="107">
        <v>376192</v>
      </c>
      <c r="H3978" s="56"/>
    </row>
    <row r="3979" spans="2:8" ht="15" x14ac:dyDescent="0.2">
      <c r="B3979" s="107">
        <v>376193</v>
      </c>
      <c r="C3979" s="108">
        <v>2035047</v>
      </c>
      <c r="D3979" s="109" t="s">
        <v>5765</v>
      </c>
      <c r="E3979" s="107">
        <v>376193</v>
      </c>
      <c r="F3979" s="108">
        <v>2035047</v>
      </c>
      <c r="G3979" s="107">
        <v>376193</v>
      </c>
      <c r="H3979" s="56"/>
    </row>
    <row r="3980" spans="2:8" ht="15" x14ac:dyDescent="0.2">
      <c r="B3980" s="107">
        <v>376194</v>
      </c>
      <c r="C3980" s="108">
        <v>2035048</v>
      </c>
      <c r="D3980" s="109" t="s">
        <v>5766</v>
      </c>
      <c r="E3980" s="107">
        <v>376194</v>
      </c>
      <c r="F3980" s="108">
        <v>2035048</v>
      </c>
      <c r="G3980" s="107">
        <v>376194</v>
      </c>
      <c r="H3980" s="56"/>
    </row>
    <row r="3981" spans="2:8" ht="15" x14ac:dyDescent="0.2">
      <c r="B3981" s="107">
        <v>376195</v>
      </c>
      <c r="C3981" s="108">
        <v>2035049</v>
      </c>
      <c r="D3981" s="109" t="s">
        <v>5767</v>
      </c>
      <c r="E3981" s="107">
        <v>376195</v>
      </c>
      <c r="F3981" s="108">
        <v>2035049</v>
      </c>
      <c r="G3981" s="107">
        <v>376195</v>
      </c>
      <c r="H3981" s="56"/>
    </row>
    <row r="3982" spans="2:8" ht="15" x14ac:dyDescent="0.2">
      <c r="B3982" s="107">
        <v>376196</v>
      </c>
      <c r="C3982" s="108">
        <v>2035050</v>
      </c>
      <c r="D3982" s="109" t="s">
        <v>5768</v>
      </c>
      <c r="E3982" s="107">
        <v>376196</v>
      </c>
      <c r="F3982" s="108">
        <v>2035050</v>
      </c>
      <c r="G3982" s="107">
        <v>376196</v>
      </c>
      <c r="H3982" s="56"/>
    </row>
    <row r="3983" spans="2:8" ht="15" x14ac:dyDescent="0.2">
      <c r="B3983" s="107">
        <v>376197</v>
      </c>
      <c r="C3983" s="108">
        <v>2035051</v>
      </c>
      <c r="D3983" s="109" t="s">
        <v>5769</v>
      </c>
      <c r="E3983" s="107">
        <v>376197</v>
      </c>
      <c r="F3983" s="108">
        <v>2035051</v>
      </c>
      <c r="G3983" s="107">
        <v>376197</v>
      </c>
      <c r="H3983" s="56"/>
    </row>
    <row r="3984" spans="2:8" ht="15" x14ac:dyDescent="0.2">
      <c r="B3984" s="107">
        <v>376198</v>
      </c>
      <c r="C3984" s="108">
        <v>2035052</v>
      </c>
      <c r="D3984" s="109" t="s">
        <v>5770</v>
      </c>
      <c r="E3984" s="107">
        <v>376198</v>
      </c>
      <c r="F3984" s="108">
        <v>2035052</v>
      </c>
      <c r="G3984" s="107">
        <v>376198</v>
      </c>
      <c r="H3984" s="56"/>
    </row>
    <row r="3985" spans="2:8" ht="15" x14ac:dyDescent="0.2">
      <c r="B3985" s="107">
        <v>376199</v>
      </c>
      <c r="C3985" s="108">
        <v>2035053</v>
      </c>
      <c r="D3985" s="109" t="s">
        <v>5771</v>
      </c>
      <c r="E3985" s="107">
        <v>376199</v>
      </c>
      <c r="F3985" s="108">
        <v>2035053</v>
      </c>
      <c r="G3985" s="107">
        <v>376199</v>
      </c>
      <c r="H3985" s="56"/>
    </row>
    <row r="3986" spans="2:8" ht="15" x14ac:dyDescent="0.2">
      <c r="B3986" s="107">
        <v>376200</v>
      </c>
      <c r="C3986" s="108">
        <v>2035054</v>
      </c>
      <c r="D3986" s="109" t="s">
        <v>5772</v>
      </c>
      <c r="E3986" s="107">
        <v>376200</v>
      </c>
      <c r="F3986" s="108">
        <v>2035054</v>
      </c>
      <c r="G3986" s="107">
        <v>376200</v>
      </c>
      <c r="H3986" s="56"/>
    </row>
    <row r="3987" spans="2:8" ht="15" x14ac:dyDescent="0.2">
      <c r="B3987" s="107">
        <v>376201</v>
      </c>
      <c r="C3987" s="108">
        <v>2035055</v>
      </c>
      <c r="D3987" s="109" t="s">
        <v>3907</v>
      </c>
      <c r="E3987" s="107">
        <v>376201</v>
      </c>
      <c r="F3987" s="108">
        <v>2035055</v>
      </c>
      <c r="G3987" s="107">
        <v>376201</v>
      </c>
      <c r="H3987" s="56"/>
    </row>
    <row r="3988" spans="2:8" ht="15" x14ac:dyDescent="0.2">
      <c r="B3988" s="107">
        <v>376202</v>
      </c>
      <c r="C3988" s="108">
        <v>2035056</v>
      </c>
      <c r="D3988" s="109" t="s">
        <v>5773</v>
      </c>
      <c r="E3988" s="107">
        <v>376202</v>
      </c>
      <c r="F3988" s="108">
        <v>2035056</v>
      </c>
      <c r="G3988" s="107">
        <v>376202</v>
      </c>
      <c r="H3988" s="56"/>
    </row>
    <row r="3989" spans="2:8" ht="15" x14ac:dyDescent="0.2">
      <c r="B3989" s="107">
        <v>376203</v>
      </c>
      <c r="C3989" s="108">
        <v>2035057</v>
      </c>
      <c r="D3989" s="109" t="s">
        <v>5774</v>
      </c>
      <c r="E3989" s="107">
        <v>376203</v>
      </c>
      <c r="F3989" s="108">
        <v>2035057</v>
      </c>
      <c r="G3989" s="107">
        <v>376203</v>
      </c>
      <c r="H3989" s="56"/>
    </row>
    <row r="3990" spans="2:8" ht="15" x14ac:dyDescent="0.2">
      <c r="B3990" s="107">
        <v>376204</v>
      </c>
      <c r="C3990" s="108">
        <v>2035058</v>
      </c>
      <c r="D3990" s="109" t="s">
        <v>5775</v>
      </c>
      <c r="E3990" s="107">
        <v>376204</v>
      </c>
      <c r="F3990" s="108">
        <v>2035058</v>
      </c>
      <c r="G3990" s="107">
        <v>376204</v>
      </c>
      <c r="H3990" s="56"/>
    </row>
    <row r="3991" spans="2:8" ht="15" x14ac:dyDescent="0.2">
      <c r="B3991" s="107">
        <v>376205</v>
      </c>
      <c r="C3991" s="108">
        <v>2035059</v>
      </c>
      <c r="D3991" s="109" t="s">
        <v>5776</v>
      </c>
      <c r="E3991" s="107">
        <v>376205</v>
      </c>
      <c r="F3991" s="108">
        <v>2035059</v>
      </c>
      <c r="G3991" s="107">
        <v>376205</v>
      </c>
      <c r="H3991" s="56"/>
    </row>
    <row r="3992" spans="2:8" ht="15" x14ac:dyDescent="0.2">
      <c r="B3992" s="107">
        <v>376206</v>
      </c>
      <c r="C3992" s="108">
        <v>2035060</v>
      </c>
      <c r="D3992" s="109" t="s">
        <v>5777</v>
      </c>
      <c r="E3992" s="107">
        <v>376206</v>
      </c>
      <c r="F3992" s="108">
        <v>2035060</v>
      </c>
      <c r="G3992" s="107">
        <v>376206</v>
      </c>
      <c r="H3992" s="56"/>
    </row>
    <row r="3993" spans="2:8" ht="15" x14ac:dyDescent="0.2">
      <c r="B3993" s="107">
        <v>376207</v>
      </c>
      <c r="C3993" s="108">
        <v>2035061</v>
      </c>
      <c r="D3993" s="109" t="s">
        <v>5778</v>
      </c>
      <c r="E3993" s="107">
        <v>376207</v>
      </c>
      <c r="F3993" s="108">
        <v>2035061</v>
      </c>
      <c r="G3993" s="107">
        <v>376207</v>
      </c>
      <c r="H3993" s="56"/>
    </row>
    <row r="3994" spans="2:8" ht="15" x14ac:dyDescent="0.2">
      <c r="B3994" s="107">
        <v>376208</v>
      </c>
      <c r="C3994" s="108">
        <v>2035062</v>
      </c>
      <c r="D3994" s="109" t="s">
        <v>5779</v>
      </c>
      <c r="E3994" s="107">
        <v>376208</v>
      </c>
      <c r="F3994" s="108">
        <v>2035062</v>
      </c>
      <c r="G3994" s="107">
        <v>376208</v>
      </c>
      <c r="H3994" s="56"/>
    </row>
    <row r="3995" spans="2:8" ht="15" x14ac:dyDescent="0.2">
      <c r="B3995" s="107">
        <v>376209</v>
      </c>
      <c r="C3995" s="108">
        <v>2035063</v>
      </c>
      <c r="D3995" s="109" t="s">
        <v>5780</v>
      </c>
      <c r="E3995" s="107">
        <v>376209</v>
      </c>
      <c r="F3995" s="108">
        <v>2035063</v>
      </c>
      <c r="G3995" s="107">
        <v>376209</v>
      </c>
      <c r="H3995" s="56"/>
    </row>
    <row r="3996" spans="2:8" ht="15" x14ac:dyDescent="0.2">
      <c r="B3996" s="107">
        <v>376210</v>
      </c>
      <c r="C3996" s="108">
        <v>2035064</v>
      </c>
      <c r="D3996" s="109" t="s">
        <v>5781</v>
      </c>
      <c r="E3996" s="107">
        <v>376210</v>
      </c>
      <c r="F3996" s="108">
        <v>2035064</v>
      </c>
      <c r="G3996" s="107">
        <v>376210</v>
      </c>
      <c r="H3996" s="56"/>
    </row>
    <row r="3997" spans="2:8" ht="15" x14ac:dyDescent="0.2">
      <c r="B3997" s="107">
        <v>376211</v>
      </c>
      <c r="C3997" s="108">
        <v>2035065</v>
      </c>
      <c r="D3997" s="109" t="s">
        <v>5782</v>
      </c>
      <c r="E3997" s="107">
        <v>376211</v>
      </c>
      <c r="F3997" s="108">
        <v>2035065</v>
      </c>
      <c r="G3997" s="107">
        <v>376211</v>
      </c>
      <c r="H3997" s="56"/>
    </row>
    <row r="3998" spans="2:8" ht="15" x14ac:dyDescent="0.2">
      <c r="B3998" s="107">
        <v>376212</v>
      </c>
      <c r="C3998" s="108">
        <v>2035066</v>
      </c>
      <c r="D3998" s="109" t="s">
        <v>5783</v>
      </c>
      <c r="E3998" s="107">
        <v>376212</v>
      </c>
      <c r="F3998" s="108">
        <v>2035066</v>
      </c>
      <c r="G3998" s="107">
        <v>376212</v>
      </c>
      <c r="H3998" s="56"/>
    </row>
    <row r="3999" spans="2:8" ht="15" x14ac:dyDescent="0.2">
      <c r="B3999" s="107">
        <v>376213</v>
      </c>
      <c r="C3999" s="108">
        <v>2035067</v>
      </c>
      <c r="D3999" s="109" t="s">
        <v>5784</v>
      </c>
      <c r="E3999" s="107">
        <v>376213</v>
      </c>
      <c r="F3999" s="108">
        <v>2035067</v>
      </c>
      <c r="G3999" s="107">
        <v>376213</v>
      </c>
      <c r="H3999" s="56"/>
    </row>
    <row r="4000" spans="2:8" ht="15" x14ac:dyDescent="0.2">
      <c r="B4000" s="107">
        <v>376214</v>
      </c>
      <c r="C4000" s="108">
        <v>2035068</v>
      </c>
      <c r="D4000" s="109" t="s">
        <v>5785</v>
      </c>
      <c r="E4000" s="107">
        <v>376214</v>
      </c>
      <c r="F4000" s="108">
        <v>2035068</v>
      </c>
      <c r="G4000" s="107">
        <v>376214</v>
      </c>
      <c r="H4000" s="56"/>
    </row>
    <row r="4001" spans="2:8" ht="15" x14ac:dyDescent="0.2">
      <c r="B4001" s="107">
        <v>376215</v>
      </c>
      <c r="C4001" s="108">
        <v>2035069</v>
      </c>
      <c r="D4001" s="109" t="s">
        <v>5786</v>
      </c>
      <c r="E4001" s="107">
        <v>376215</v>
      </c>
      <c r="F4001" s="108">
        <v>2035069</v>
      </c>
      <c r="G4001" s="107">
        <v>376215</v>
      </c>
      <c r="H4001" s="56"/>
    </row>
    <row r="4002" spans="2:8" ht="15" x14ac:dyDescent="0.2">
      <c r="B4002" s="107">
        <v>376216</v>
      </c>
      <c r="C4002" s="108">
        <v>2035070</v>
      </c>
      <c r="D4002" s="109" t="s">
        <v>5787</v>
      </c>
      <c r="E4002" s="107">
        <v>376216</v>
      </c>
      <c r="F4002" s="108">
        <v>2035070</v>
      </c>
      <c r="G4002" s="107">
        <v>376216</v>
      </c>
      <c r="H4002" s="56"/>
    </row>
    <row r="4003" spans="2:8" ht="15" x14ac:dyDescent="0.2">
      <c r="B4003" s="107">
        <v>376217</v>
      </c>
      <c r="C4003" s="108">
        <v>2035071</v>
      </c>
      <c r="D4003" s="109" t="s">
        <v>5788</v>
      </c>
      <c r="E4003" s="107">
        <v>376217</v>
      </c>
      <c r="F4003" s="108">
        <v>2035071</v>
      </c>
      <c r="G4003" s="107">
        <v>376217</v>
      </c>
      <c r="H4003" s="56"/>
    </row>
    <row r="4004" spans="2:8" ht="15" x14ac:dyDescent="0.2">
      <c r="B4004" s="107">
        <v>376218</v>
      </c>
      <c r="C4004" s="108">
        <v>2035072</v>
      </c>
      <c r="D4004" s="109" t="s">
        <v>5789</v>
      </c>
      <c r="E4004" s="107">
        <v>376218</v>
      </c>
      <c r="F4004" s="108">
        <v>2035072</v>
      </c>
      <c r="G4004" s="107">
        <v>376218</v>
      </c>
      <c r="H4004" s="56"/>
    </row>
    <row r="4005" spans="2:8" ht="15" x14ac:dyDescent="0.2">
      <c r="B4005" s="107">
        <v>376219</v>
      </c>
      <c r="C4005" s="108">
        <v>2035073</v>
      </c>
      <c r="D4005" s="109" t="s">
        <v>5790</v>
      </c>
      <c r="E4005" s="107">
        <v>376219</v>
      </c>
      <c r="F4005" s="108">
        <v>2035073</v>
      </c>
      <c r="G4005" s="107">
        <v>376219</v>
      </c>
      <c r="H4005" s="56"/>
    </row>
    <row r="4006" spans="2:8" ht="15" x14ac:dyDescent="0.2">
      <c r="B4006" s="107">
        <v>376220</v>
      </c>
      <c r="C4006" s="108">
        <v>2035074</v>
      </c>
      <c r="D4006" s="109" t="s">
        <v>5791</v>
      </c>
      <c r="E4006" s="107">
        <v>376220</v>
      </c>
      <c r="F4006" s="108">
        <v>2035074</v>
      </c>
      <c r="G4006" s="107">
        <v>376220</v>
      </c>
      <c r="H4006" s="56"/>
    </row>
    <row r="4007" spans="2:8" ht="15" x14ac:dyDescent="0.2">
      <c r="B4007" s="107">
        <v>376221</v>
      </c>
      <c r="C4007" s="108">
        <v>2035075</v>
      </c>
      <c r="D4007" s="109" t="s">
        <v>5792</v>
      </c>
      <c r="E4007" s="107">
        <v>376221</v>
      </c>
      <c r="F4007" s="108">
        <v>2035075</v>
      </c>
      <c r="G4007" s="107">
        <v>376221</v>
      </c>
      <c r="H4007" s="56"/>
    </row>
    <row r="4008" spans="2:8" ht="15" x14ac:dyDescent="0.2">
      <c r="B4008" s="107">
        <v>376222</v>
      </c>
      <c r="C4008" s="108">
        <v>2035076</v>
      </c>
      <c r="D4008" s="109" t="s">
        <v>5793</v>
      </c>
      <c r="E4008" s="107">
        <v>376222</v>
      </c>
      <c r="F4008" s="108">
        <v>2035076</v>
      </c>
      <c r="G4008" s="107">
        <v>376222</v>
      </c>
      <c r="H4008" s="56"/>
    </row>
    <row r="4009" spans="2:8" ht="15" x14ac:dyDescent="0.2">
      <c r="B4009" s="107">
        <v>376223</v>
      </c>
      <c r="C4009" s="108">
        <v>2035077</v>
      </c>
      <c r="D4009" s="109" t="s">
        <v>5794</v>
      </c>
      <c r="E4009" s="107">
        <v>376223</v>
      </c>
      <c r="F4009" s="108">
        <v>2035077</v>
      </c>
      <c r="G4009" s="107">
        <v>376223</v>
      </c>
      <c r="H4009" s="56"/>
    </row>
    <row r="4010" spans="2:8" ht="15" x14ac:dyDescent="0.2">
      <c r="B4010" s="107">
        <v>376224</v>
      </c>
      <c r="C4010" s="108">
        <v>2035078</v>
      </c>
      <c r="D4010" s="109" t="s">
        <v>5795</v>
      </c>
      <c r="E4010" s="107">
        <v>376224</v>
      </c>
      <c r="F4010" s="108">
        <v>2035078</v>
      </c>
      <c r="G4010" s="107">
        <v>376224</v>
      </c>
      <c r="H4010" s="56"/>
    </row>
    <row r="4011" spans="2:8" ht="15" x14ac:dyDescent="0.2">
      <c r="B4011" s="107">
        <v>376225</v>
      </c>
      <c r="C4011" s="108">
        <v>2035079</v>
      </c>
      <c r="D4011" s="109" t="s">
        <v>5796</v>
      </c>
      <c r="E4011" s="107">
        <v>376225</v>
      </c>
      <c r="F4011" s="108">
        <v>2035079</v>
      </c>
      <c r="G4011" s="107">
        <v>376225</v>
      </c>
      <c r="H4011" s="56"/>
    </row>
    <row r="4012" spans="2:8" ht="15" x14ac:dyDescent="0.2">
      <c r="B4012" s="107">
        <v>376226</v>
      </c>
      <c r="C4012" s="108">
        <v>2035080</v>
      </c>
      <c r="D4012" s="109" t="s">
        <v>5797</v>
      </c>
      <c r="E4012" s="107">
        <v>376226</v>
      </c>
      <c r="F4012" s="108">
        <v>2035080</v>
      </c>
      <c r="G4012" s="107">
        <v>376226</v>
      </c>
      <c r="H4012" s="56"/>
    </row>
    <row r="4013" spans="2:8" ht="15" x14ac:dyDescent="0.2">
      <c r="B4013" s="107">
        <v>376227</v>
      </c>
      <c r="C4013" s="108">
        <v>2035081</v>
      </c>
      <c r="D4013" s="109" t="s">
        <v>5798</v>
      </c>
      <c r="E4013" s="107">
        <v>376227</v>
      </c>
      <c r="F4013" s="108">
        <v>2035081</v>
      </c>
      <c r="G4013" s="107">
        <v>376227</v>
      </c>
      <c r="H4013" s="56"/>
    </row>
    <row r="4014" spans="2:8" ht="15" x14ac:dyDescent="0.2">
      <c r="B4014" s="107">
        <v>376228</v>
      </c>
      <c r="C4014" s="108">
        <v>2035082</v>
      </c>
      <c r="D4014" s="109" t="s">
        <v>5799</v>
      </c>
      <c r="E4014" s="107">
        <v>376228</v>
      </c>
      <c r="F4014" s="108">
        <v>2035082</v>
      </c>
      <c r="G4014" s="107">
        <v>376228</v>
      </c>
      <c r="H4014" s="56"/>
    </row>
    <row r="4015" spans="2:8" ht="15" x14ac:dyDescent="0.2">
      <c r="B4015" s="107">
        <v>376229</v>
      </c>
      <c r="C4015" s="108">
        <v>2035083</v>
      </c>
      <c r="D4015" s="109" t="s">
        <v>5800</v>
      </c>
      <c r="E4015" s="107">
        <v>376229</v>
      </c>
      <c r="F4015" s="108">
        <v>2035083</v>
      </c>
      <c r="G4015" s="107">
        <v>376229</v>
      </c>
      <c r="H4015" s="56"/>
    </row>
    <row r="4016" spans="2:8" ht="15" x14ac:dyDescent="0.2">
      <c r="B4016" s="107">
        <v>376230</v>
      </c>
      <c r="C4016" s="108">
        <v>2035084</v>
      </c>
      <c r="D4016" s="109" t="s">
        <v>5801</v>
      </c>
      <c r="E4016" s="107">
        <v>376230</v>
      </c>
      <c r="F4016" s="108">
        <v>2035084</v>
      </c>
      <c r="G4016" s="107">
        <v>376230</v>
      </c>
      <c r="H4016" s="56"/>
    </row>
    <row r="4017" spans="2:8" ht="15" x14ac:dyDescent="0.2">
      <c r="B4017" s="107">
        <v>376231</v>
      </c>
      <c r="C4017" s="108">
        <v>2035085</v>
      </c>
      <c r="D4017" s="109" t="s">
        <v>5802</v>
      </c>
      <c r="E4017" s="107">
        <v>376231</v>
      </c>
      <c r="F4017" s="108">
        <v>2035085</v>
      </c>
      <c r="G4017" s="107">
        <v>376231</v>
      </c>
      <c r="H4017" s="56"/>
    </row>
    <row r="4018" spans="2:8" ht="15" x14ac:dyDescent="0.2">
      <c r="B4018" s="107">
        <v>376232</v>
      </c>
      <c r="C4018" s="108">
        <v>2035086</v>
      </c>
      <c r="D4018" s="109" t="s">
        <v>5803</v>
      </c>
      <c r="E4018" s="107">
        <v>376232</v>
      </c>
      <c r="F4018" s="108">
        <v>2035086</v>
      </c>
      <c r="G4018" s="107">
        <v>376232</v>
      </c>
      <c r="H4018" s="56"/>
    </row>
    <row r="4019" spans="2:8" ht="15" x14ac:dyDescent="0.2">
      <c r="B4019" s="107">
        <v>376233</v>
      </c>
      <c r="C4019" s="108">
        <v>2035087</v>
      </c>
      <c r="D4019" s="109" t="s">
        <v>2860</v>
      </c>
      <c r="E4019" s="107">
        <v>376233</v>
      </c>
      <c r="F4019" s="108">
        <v>2035087</v>
      </c>
      <c r="G4019" s="107">
        <v>376233</v>
      </c>
      <c r="H4019" s="56"/>
    </row>
    <row r="4020" spans="2:8" ht="15" x14ac:dyDescent="0.2">
      <c r="B4020" s="107">
        <v>376234</v>
      </c>
      <c r="C4020" s="108">
        <v>2035088</v>
      </c>
      <c r="D4020" s="109" t="s">
        <v>5804</v>
      </c>
      <c r="E4020" s="107">
        <v>376234</v>
      </c>
      <c r="F4020" s="108">
        <v>2035088</v>
      </c>
      <c r="G4020" s="107">
        <v>376234</v>
      </c>
      <c r="H4020" s="56"/>
    </row>
    <row r="4021" spans="2:8" ht="15" x14ac:dyDescent="0.2">
      <c r="B4021" s="107">
        <v>376235</v>
      </c>
      <c r="C4021" s="108">
        <v>2035089</v>
      </c>
      <c r="D4021" s="109" t="s">
        <v>5805</v>
      </c>
      <c r="E4021" s="107">
        <v>376235</v>
      </c>
      <c r="F4021" s="108">
        <v>2035089</v>
      </c>
      <c r="G4021" s="107">
        <v>376235</v>
      </c>
      <c r="H4021" s="56"/>
    </row>
    <row r="4022" spans="2:8" ht="15" x14ac:dyDescent="0.2">
      <c r="B4022" s="107">
        <v>376236</v>
      </c>
      <c r="C4022" s="108">
        <v>2035090</v>
      </c>
      <c r="D4022" s="109" t="s">
        <v>5806</v>
      </c>
      <c r="E4022" s="107">
        <v>376236</v>
      </c>
      <c r="F4022" s="108">
        <v>2035090</v>
      </c>
      <c r="G4022" s="107">
        <v>376236</v>
      </c>
      <c r="H4022" s="56"/>
    </row>
    <row r="4023" spans="2:8" ht="15" x14ac:dyDescent="0.2">
      <c r="B4023" s="107">
        <v>376237</v>
      </c>
      <c r="C4023" s="108">
        <v>2035091</v>
      </c>
      <c r="D4023" s="109" t="s">
        <v>5807</v>
      </c>
      <c r="E4023" s="107">
        <v>376237</v>
      </c>
      <c r="F4023" s="108">
        <v>2035091</v>
      </c>
      <c r="G4023" s="107">
        <v>376237</v>
      </c>
      <c r="H4023" s="56"/>
    </row>
    <row r="4024" spans="2:8" ht="15" x14ac:dyDescent="0.2">
      <c r="B4024" s="107">
        <v>376238</v>
      </c>
      <c r="C4024" s="108">
        <v>2035092</v>
      </c>
      <c r="D4024" s="109" t="s">
        <v>5808</v>
      </c>
      <c r="E4024" s="107">
        <v>376238</v>
      </c>
      <c r="F4024" s="108">
        <v>2035092</v>
      </c>
      <c r="G4024" s="107">
        <v>376238</v>
      </c>
      <c r="H4024" s="56"/>
    </row>
    <row r="4025" spans="2:8" ht="15" x14ac:dyDescent="0.2">
      <c r="B4025" s="107">
        <v>376239</v>
      </c>
      <c r="C4025" s="108">
        <v>2035093</v>
      </c>
      <c r="D4025" s="109" t="s">
        <v>5809</v>
      </c>
      <c r="E4025" s="107">
        <v>376239</v>
      </c>
      <c r="F4025" s="108">
        <v>2035093</v>
      </c>
      <c r="G4025" s="107">
        <v>376239</v>
      </c>
      <c r="H4025" s="56"/>
    </row>
    <row r="4026" spans="2:8" ht="15" x14ac:dyDescent="0.2">
      <c r="B4026" s="107">
        <v>376240</v>
      </c>
      <c r="C4026" s="108">
        <v>2035094</v>
      </c>
      <c r="D4026" s="109" t="s">
        <v>5810</v>
      </c>
      <c r="E4026" s="107">
        <v>376240</v>
      </c>
      <c r="F4026" s="108">
        <v>2035094</v>
      </c>
      <c r="G4026" s="107">
        <v>376240</v>
      </c>
      <c r="H4026" s="56"/>
    </row>
    <row r="4027" spans="2:8" ht="15" x14ac:dyDescent="0.2">
      <c r="B4027" s="107">
        <v>376241</v>
      </c>
      <c r="C4027" s="108">
        <v>2035095</v>
      </c>
      <c r="D4027" s="109" t="s">
        <v>5811</v>
      </c>
      <c r="E4027" s="107">
        <v>376241</v>
      </c>
      <c r="F4027" s="108">
        <v>2035095</v>
      </c>
      <c r="G4027" s="107">
        <v>376241</v>
      </c>
      <c r="H4027" s="56"/>
    </row>
    <row r="4028" spans="2:8" ht="15" x14ac:dyDescent="0.2">
      <c r="B4028" s="107">
        <v>376242</v>
      </c>
      <c r="C4028" s="108">
        <v>2035096</v>
      </c>
      <c r="D4028" s="109" t="s">
        <v>5812</v>
      </c>
      <c r="E4028" s="107">
        <v>376242</v>
      </c>
      <c r="F4028" s="108">
        <v>2035096</v>
      </c>
      <c r="G4028" s="107">
        <v>376242</v>
      </c>
      <c r="H4028" s="56"/>
    </row>
    <row r="4029" spans="2:8" ht="15" x14ac:dyDescent="0.2">
      <c r="B4029" s="107">
        <v>376243</v>
      </c>
      <c r="C4029" s="108">
        <v>2035097</v>
      </c>
      <c r="D4029" s="109" t="s">
        <v>5813</v>
      </c>
      <c r="E4029" s="107">
        <v>376243</v>
      </c>
      <c r="F4029" s="108">
        <v>2035097</v>
      </c>
      <c r="G4029" s="107">
        <v>376243</v>
      </c>
      <c r="H4029" s="56"/>
    </row>
    <row r="4030" spans="2:8" ht="15" x14ac:dyDescent="0.2">
      <c r="B4030" s="107">
        <v>376244</v>
      </c>
      <c r="C4030" s="108">
        <v>2035098</v>
      </c>
      <c r="D4030" s="109" t="s">
        <v>5814</v>
      </c>
      <c r="E4030" s="107">
        <v>376244</v>
      </c>
      <c r="F4030" s="108">
        <v>2035098</v>
      </c>
      <c r="G4030" s="107">
        <v>376244</v>
      </c>
      <c r="H4030" s="56"/>
    </row>
    <row r="4031" spans="2:8" ht="15" x14ac:dyDescent="0.2">
      <c r="B4031" s="107">
        <v>376245</v>
      </c>
      <c r="C4031" s="108">
        <v>2035099</v>
      </c>
      <c r="D4031" s="109" t="s">
        <v>5815</v>
      </c>
      <c r="E4031" s="107">
        <v>376245</v>
      </c>
      <c r="F4031" s="108">
        <v>2035099</v>
      </c>
      <c r="G4031" s="107">
        <v>376245</v>
      </c>
      <c r="H4031" s="56"/>
    </row>
    <row r="4032" spans="2:8" ht="15" x14ac:dyDescent="0.2">
      <c r="B4032" s="107">
        <v>376246</v>
      </c>
      <c r="C4032" s="108">
        <v>2035100</v>
      </c>
      <c r="D4032" s="109" t="s">
        <v>5816</v>
      </c>
      <c r="E4032" s="107">
        <v>376246</v>
      </c>
      <c r="F4032" s="108">
        <v>2035100</v>
      </c>
      <c r="G4032" s="107">
        <v>376246</v>
      </c>
      <c r="H4032" s="56"/>
    </row>
    <row r="4033" spans="2:8" ht="15" x14ac:dyDescent="0.2">
      <c r="B4033" s="107">
        <v>376247</v>
      </c>
      <c r="C4033" s="108">
        <v>2035101</v>
      </c>
      <c r="D4033" s="109" t="s">
        <v>5817</v>
      </c>
      <c r="E4033" s="107">
        <v>376247</v>
      </c>
      <c r="F4033" s="108">
        <v>2035101</v>
      </c>
      <c r="G4033" s="107">
        <v>376247</v>
      </c>
      <c r="H4033" s="56"/>
    </row>
    <row r="4034" spans="2:8" ht="15" x14ac:dyDescent="0.2">
      <c r="B4034" s="107">
        <v>376248</v>
      </c>
      <c r="C4034" s="108">
        <v>2035102</v>
      </c>
      <c r="D4034" s="109" t="s">
        <v>5818</v>
      </c>
      <c r="E4034" s="107">
        <v>376248</v>
      </c>
      <c r="F4034" s="108">
        <v>2035102</v>
      </c>
      <c r="G4034" s="107">
        <v>376248</v>
      </c>
      <c r="H4034" s="56"/>
    </row>
    <row r="4035" spans="2:8" ht="15" x14ac:dyDescent="0.2">
      <c r="B4035" s="107">
        <v>376249</v>
      </c>
      <c r="C4035" s="108">
        <v>2035103</v>
      </c>
      <c r="D4035" s="109" t="s">
        <v>5819</v>
      </c>
      <c r="E4035" s="107">
        <v>376249</v>
      </c>
      <c r="F4035" s="108">
        <v>2035103</v>
      </c>
      <c r="G4035" s="107">
        <v>376249</v>
      </c>
      <c r="H4035" s="56"/>
    </row>
    <row r="4036" spans="2:8" ht="15" x14ac:dyDescent="0.2">
      <c r="B4036" s="107">
        <v>376250</v>
      </c>
      <c r="C4036" s="108">
        <v>2035104</v>
      </c>
      <c r="D4036" s="109" t="s">
        <v>5820</v>
      </c>
      <c r="E4036" s="107">
        <v>376250</v>
      </c>
      <c r="F4036" s="108">
        <v>2035104</v>
      </c>
      <c r="G4036" s="107">
        <v>376250</v>
      </c>
      <c r="H4036" s="56"/>
    </row>
    <row r="4037" spans="2:8" ht="15" x14ac:dyDescent="0.2">
      <c r="B4037" s="107">
        <v>376251</v>
      </c>
      <c r="C4037" s="108">
        <v>2035105</v>
      </c>
      <c r="D4037" s="109" t="s">
        <v>5821</v>
      </c>
      <c r="E4037" s="107">
        <v>376251</v>
      </c>
      <c r="F4037" s="108">
        <v>2035105</v>
      </c>
      <c r="G4037" s="107">
        <v>376251</v>
      </c>
      <c r="H4037" s="56"/>
    </row>
    <row r="4038" spans="2:8" ht="15" x14ac:dyDescent="0.2">
      <c r="B4038" s="107">
        <v>376252</v>
      </c>
      <c r="C4038" s="108">
        <v>2035106</v>
      </c>
      <c r="D4038" s="109" t="s">
        <v>5822</v>
      </c>
      <c r="E4038" s="107">
        <v>376252</v>
      </c>
      <c r="F4038" s="108">
        <v>2035106</v>
      </c>
      <c r="G4038" s="107">
        <v>376252</v>
      </c>
      <c r="H4038" s="56"/>
    </row>
    <row r="4039" spans="2:8" ht="15" x14ac:dyDescent="0.2">
      <c r="B4039" s="107">
        <v>376253</v>
      </c>
      <c r="C4039" s="108">
        <v>2035107</v>
      </c>
      <c r="D4039" s="109" t="s">
        <v>5823</v>
      </c>
      <c r="E4039" s="107">
        <v>376253</v>
      </c>
      <c r="F4039" s="108">
        <v>2035107</v>
      </c>
      <c r="G4039" s="107">
        <v>376253</v>
      </c>
      <c r="H4039" s="56"/>
    </row>
    <row r="4040" spans="2:8" ht="15" x14ac:dyDescent="0.2">
      <c r="B4040" s="107">
        <v>376254</v>
      </c>
      <c r="C4040" s="108">
        <v>2035108</v>
      </c>
      <c r="D4040" s="109" t="s">
        <v>5824</v>
      </c>
      <c r="E4040" s="107">
        <v>376254</v>
      </c>
      <c r="F4040" s="108">
        <v>2035108</v>
      </c>
      <c r="G4040" s="107">
        <v>376254</v>
      </c>
      <c r="H4040" s="56"/>
    </row>
    <row r="4041" spans="2:8" ht="15" x14ac:dyDescent="0.2">
      <c r="B4041" s="107">
        <v>376255</v>
      </c>
      <c r="C4041" s="108">
        <v>2035109</v>
      </c>
      <c r="D4041" s="109" t="s">
        <v>5825</v>
      </c>
      <c r="E4041" s="107">
        <v>376255</v>
      </c>
      <c r="F4041" s="108">
        <v>2035109</v>
      </c>
      <c r="G4041" s="107">
        <v>376255</v>
      </c>
      <c r="H4041" s="56"/>
    </row>
    <row r="4042" spans="2:8" ht="15" x14ac:dyDescent="0.2">
      <c r="B4042" s="107">
        <v>376256</v>
      </c>
      <c r="C4042" s="108">
        <v>2035110</v>
      </c>
      <c r="D4042" s="109" t="s">
        <v>5826</v>
      </c>
      <c r="E4042" s="107">
        <v>376256</v>
      </c>
      <c r="F4042" s="108">
        <v>2035110</v>
      </c>
      <c r="G4042" s="107">
        <v>376256</v>
      </c>
      <c r="H4042" s="56"/>
    </row>
    <row r="4043" spans="2:8" ht="15" x14ac:dyDescent="0.2">
      <c r="B4043" s="107">
        <v>376257</v>
      </c>
      <c r="C4043" s="108">
        <v>2035111</v>
      </c>
      <c r="D4043" s="109" t="s">
        <v>5827</v>
      </c>
      <c r="E4043" s="107">
        <v>376257</v>
      </c>
      <c r="F4043" s="108">
        <v>2035111</v>
      </c>
      <c r="G4043" s="107">
        <v>376257</v>
      </c>
      <c r="H4043" s="56"/>
    </row>
    <row r="4044" spans="2:8" ht="15" x14ac:dyDescent="0.2">
      <c r="B4044" s="107">
        <v>376258</v>
      </c>
      <c r="C4044" s="108">
        <v>2035112</v>
      </c>
      <c r="D4044" s="109" t="s">
        <v>5828</v>
      </c>
      <c r="E4044" s="107">
        <v>376258</v>
      </c>
      <c r="F4044" s="108">
        <v>2035112</v>
      </c>
      <c r="G4044" s="107">
        <v>376258</v>
      </c>
      <c r="H4044" s="56"/>
    </row>
    <row r="4045" spans="2:8" ht="15" x14ac:dyDescent="0.2">
      <c r="B4045" s="107">
        <v>376259</v>
      </c>
      <c r="C4045" s="108">
        <v>2035113</v>
      </c>
      <c r="D4045" s="109" t="s">
        <v>5829</v>
      </c>
      <c r="E4045" s="107">
        <v>376259</v>
      </c>
      <c r="F4045" s="108">
        <v>2035113</v>
      </c>
      <c r="G4045" s="107">
        <v>376259</v>
      </c>
      <c r="H4045" s="56"/>
    </row>
    <row r="4046" spans="2:8" ht="15" x14ac:dyDescent="0.2">
      <c r="B4046" s="107">
        <v>376260</v>
      </c>
      <c r="C4046" s="108">
        <v>2035114</v>
      </c>
      <c r="D4046" s="109" t="s">
        <v>5830</v>
      </c>
      <c r="E4046" s="107">
        <v>376260</v>
      </c>
      <c r="F4046" s="108">
        <v>2035114</v>
      </c>
      <c r="G4046" s="107">
        <v>376260</v>
      </c>
      <c r="H4046" s="56"/>
    </row>
    <row r="4047" spans="2:8" ht="15" x14ac:dyDescent="0.2">
      <c r="B4047" s="107">
        <v>376261</v>
      </c>
      <c r="C4047" s="108">
        <v>2035115</v>
      </c>
      <c r="D4047" s="109" t="s">
        <v>5831</v>
      </c>
      <c r="E4047" s="107">
        <v>376261</v>
      </c>
      <c r="F4047" s="108">
        <v>2035115</v>
      </c>
      <c r="G4047" s="107">
        <v>376261</v>
      </c>
      <c r="H4047" s="56"/>
    </row>
    <row r="4048" spans="2:8" ht="15" x14ac:dyDescent="0.2">
      <c r="B4048" s="107">
        <v>376262</v>
      </c>
      <c r="C4048" s="108">
        <v>2035116</v>
      </c>
      <c r="D4048" s="109" t="s">
        <v>5832</v>
      </c>
      <c r="E4048" s="107">
        <v>376262</v>
      </c>
      <c r="F4048" s="108">
        <v>2035116</v>
      </c>
      <c r="G4048" s="107">
        <v>376262</v>
      </c>
      <c r="H4048" s="56"/>
    </row>
    <row r="4049" spans="2:8" ht="15" x14ac:dyDescent="0.2">
      <c r="B4049" s="107">
        <v>376263</v>
      </c>
      <c r="C4049" s="108">
        <v>2035117</v>
      </c>
      <c r="D4049" s="109" t="s">
        <v>5833</v>
      </c>
      <c r="E4049" s="107">
        <v>376263</v>
      </c>
      <c r="F4049" s="108">
        <v>2035117</v>
      </c>
      <c r="G4049" s="107">
        <v>376263</v>
      </c>
      <c r="H4049" s="56"/>
    </row>
    <row r="4050" spans="2:8" ht="15" x14ac:dyDescent="0.2">
      <c r="B4050" s="107">
        <v>376264</v>
      </c>
      <c r="C4050" s="108">
        <v>2035118</v>
      </c>
      <c r="D4050" s="109" t="s">
        <v>5834</v>
      </c>
      <c r="E4050" s="107">
        <v>376264</v>
      </c>
      <c r="F4050" s="108">
        <v>2035118</v>
      </c>
      <c r="G4050" s="107">
        <v>376264</v>
      </c>
      <c r="H4050" s="56"/>
    </row>
    <row r="4051" spans="2:8" ht="15" x14ac:dyDescent="0.2">
      <c r="B4051" s="107">
        <v>376265</v>
      </c>
      <c r="C4051" s="108">
        <v>2035119</v>
      </c>
      <c r="D4051" s="109" t="s">
        <v>5835</v>
      </c>
      <c r="E4051" s="107">
        <v>376265</v>
      </c>
      <c r="F4051" s="108">
        <v>2035119</v>
      </c>
      <c r="G4051" s="107">
        <v>376265</v>
      </c>
      <c r="H4051" s="56"/>
    </row>
    <row r="4052" spans="2:8" ht="15" x14ac:dyDescent="0.2">
      <c r="B4052" s="107">
        <v>376266</v>
      </c>
      <c r="C4052" s="108">
        <v>2035120</v>
      </c>
      <c r="D4052" s="109" t="s">
        <v>5836</v>
      </c>
      <c r="E4052" s="107">
        <v>376266</v>
      </c>
      <c r="F4052" s="108">
        <v>2035120</v>
      </c>
      <c r="G4052" s="107">
        <v>376266</v>
      </c>
      <c r="H4052" s="56"/>
    </row>
    <row r="4053" spans="2:8" ht="15" x14ac:dyDescent="0.2">
      <c r="B4053" s="107">
        <v>376267</v>
      </c>
      <c r="C4053" s="108">
        <v>2035121</v>
      </c>
      <c r="D4053" s="109" t="s">
        <v>5837</v>
      </c>
      <c r="E4053" s="107">
        <v>376267</v>
      </c>
      <c r="F4053" s="108">
        <v>2035121</v>
      </c>
      <c r="G4053" s="107">
        <v>376267</v>
      </c>
      <c r="H4053" s="56"/>
    </row>
    <row r="4054" spans="2:8" ht="15" x14ac:dyDescent="0.2">
      <c r="B4054" s="107">
        <v>376268</v>
      </c>
      <c r="C4054" s="108">
        <v>2035122</v>
      </c>
      <c r="D4054" s="109" t="s">
        <v>5838</v>
      </c>
      <c r="E4054" s="107">
        <v>376268</v>
      </c>
      <c r="F4054" s="108">
        <v>2035122</v>
      </c>
      <c r="G4054" s="107">
        <v>376268</v>
      </c>
      <c r="H4054" s="56"/>
    </row>
    <row r="4055" spans="2:8" ht="15" x14ac:dyDescent="0.2">
      <c r="B4055" s="107">
        <v>376269</v>
      </c>
      <c r="C4055" s="108">
        <v>2035123</v>
      </c>
      <c r="D4055" s="109" t="s">
        <v>2861</v>
      </c>
      <c r="E4055" s="107">
        <v>376269</v>
      </c>
      <c r="F4055" s="108">
        <v>2035123</v>
      </c>
      <c r="G4055" s="107">
        <v>376269</v>
      </c>
      <c r="H4055" s="56"/>
    </row>
    <row r="4056" spans="2:8" ht="15" x14ac:dyDescent="0.2">
      <c r="B4056" s="107">
        <v>376270</v>
      </c>
      <c r="C4056" s="108">
        <v>2035124</v>
      </c>
      <c r="D4056" s="109" t="s">
        <v>5839</v>
      </c>
      <c r="E4056" s="107">
        <v>376270</v>
      </c>
      <c r="F4056" s="108">
        <v>2035124</v>
      </c>
      <c r="G4056" s="107">
        <v>376270</v>
      </c>
      <c r="H4056" s="56"/>
    </row>
    <row r="4057" spans="2:8" ht="15" x14ac:dyDescent="0.2">
      <c r="B4057" s="107">
        <v>376271</v>
      </c>
      <c r="C4057" s="108">
        <v>2035125</v>
      </c>
      <c r="D4057" s="109" t="s">
        <v>5840</v>
      </c>
      <c r="E4057" s="107">
        <v>376271</v>
      </c>
      <c r="F4057" s="108">
        <v>2035125</v>
      </c>
      <c r="G4057" s="107">
        <v>376271</v>
      </c>
      <c r="H4057" s="56"/>
    </row>
    <row r="4058" spans="2:8" ht="15" x14ac:dyDescent="0.2">
      <c r="B4058" s="107">
        <v>376272</v>
      </c>
      <c r="C4058" s="108">
        <v>2035126</v>
      </c>
      <c r="D4058" s="109" t="s">
        <v>5841</v>
      </c>
      <c r="E4058" s="107">
        <v>376272</v>
      </c>
      <c r="F4058" s="108">
        <v>2035126</v>
      </c>
      <c r="G4058" s="107">
        <v>376272</v>
      </c>
      <c r="H4058" s="56"/>
    </row>
    <row r="4059" spans="2:8" ht="15" x14ac:dyDescent="0.2">
      <c r="B4059" s="107">
        <v>376273</v>
      </c>
      <c r="C4059" s="108">
        <v>2035127</v>
      </c>
      <c r="D4059" s="109" t="s">
        <v>5842</v>
      </c>
      <c r="E4059" s="107">
        <v>376273</v>
      </c>
      <c r="F4059" s="108">
        <v>2035127</v>
      </c>
      <c r="G4059" s="107">
        <v>376273</v>
      </c>
      <c r="H4059" s="56"/>
    </row>
    <row r="4060" spans="2:8" ht="15" x14ac:dyDescent="0.2">
      <c r="B4060" s="107">
        <v>376274</v>
      </c>
      <c r="C4060" s="108">
        <v>2035128</v>
      </c>
      <c r="D4060" s="109" t="s">
        <v>5843</v>
      </c>
      <c r="E4060" s="107">
        <v>376274</v>
      </c>
      <c r="F4060" s="108">
        <v>2035128</v>
      </c>
      <c r="G4060" s="107">
        <v>376274</v>
      </c>
      <c r="H4060" s="56"/>
    </row>
    <row r="4061" spans="2:8" ht="15" x14ac:dyDescent="0.2">
      <c r="B4061" s="107">
        <v>376275</v>
      </c>
      <c r="C4061" s="108">
        <v>2035129</v>
      </c>
      <c r="D4061" s="109" t="s">
        <v>5844</v>
      </c>
      <c r="E4061" s="107">
        <v>376275</v>
      </c>
      <c r="F4061" s="108">
        <v>2035129</v>
      </c>
      <c r="G4061" s="107">
        <v>376275</v>
      </c>
      <c r="H4061" s="56"/>
    </row>
    <row r="4062" spans="2:8" ht="15" x14ac:dyDescent="0.2">
      <c r="B4062" s="107">
        <v>376276</v>
      </c>
      <c r="C4062" s="108">
        <v>2035130</v>
      </c>
      <c r="D4062" s="109" t="s">
        <v>5845</v>
      </c>
      <c r="E4062" s="107">
        <v>376276</v>
      </c>
      <c r="F4062" s="108">
        <v>2035130</v>
      </c>
      <c r="G4062" s="107">
        <v>376276</v>
      </c>
      <c r="H4062" s="56"/>
    </row>
    <row r="4063" spans="2:8" ht="15" x14ac:dyDescent="0.2">
      <c r="B4063" s="107">
        <v>376277</v>
      </c>
      <c r="C4063" s="108">
        <v>2035131</v>
      </c>
      <c r="D4063" s="109" t="s">
        <v>5846</v>
      </c>
      <c r="E4063" s="107">
        <v>376277</v>
      </c>
      <c r="F4063" s="108">
        <v>2035131</v>
      </c>
      <c r="G4063" s="107">
        <v>376277</v>
      </c>
      <c r="H4063" s="56"/>
    </row>
    <row r="4064" spans="2:8" ht="15" x14ac:dyDescent="0.2">
      <c r="B4064" s="107">
        <v>376278</v>
      </c>
      <c r="C4064" s="108">
        <v>2035132</v>
      </c>
      <c r="D4064" s="109" t="s">
        <v>5847</v>
      </c>
      <c r="E4064" s="107">
        <v>376278</v>
      </c>
      <c r="F4064" s="108">
        <v>2035132</v>
      </c>
      <c r="G4064" s="107">
        <v>376278</v>
      </c>
      <c r="H4064" s="56"/>
    </row>
    <row r="4065" spans="2:8" ht="15" x14ac:dyDescent="0.2">
      <c r="B4065" s="107">
        <v>376279</v>
      </c>
      <c r="C4065" s="108">
        <v>2035133</v>
      </c>
      <c r="D4065" s="109" t="s">
        <v>5848</v>
      </c>
      <c r="E4065" s="107">
        <v>376279</v>
      </c>
      <c r="F4065" s="108">
        <v>2035133</v>
      </c>
      <c r="G4065" s="107">
        <v>376279</v>
      </c>
      <c r="H4065" s="56"/>
    </row>
    <row r="4066" spans="2:8" ht="15" x14ac:dyDescent="0.2">
      <c r="B4066" s="107">
        <v>376280</v>
      </c>
      <c r="C4066" s="108">
        <v>2035134</v>
      </c>
      <c r="D4066" s="109" t="s">
        <v>5849</v>
      </c>
      <c r="E4066" s="107">
        <v>376280</v>
      </c>
      <c r="F4066" s="108">
        <v>2035134</v>
      </c>
      <c r="G4066" s="107">
        <v>376280</v>
      </c>
      <c r="H4066" s="56"/>
    </row>
    <row r="4067" spans="2:8" ht="15" x14ac:dyDescent="0.2">
      <c r="B4067" s="107">
        <v>376281</v>
      </c>
      <c r="C4067" s="108">
        <v>2035135</v>
      </c>
      <c r="D4067" s="109" t="s">
        <v>5850</v>
      </c>
      <c r="E4067" s="107">
        <v>376281</v>
      </c>
      <c r="F4067" s="108">
        <v>2035135</v>
      </c>
      <c r="G4067" s="107">
        <v>376281</v>
      </c>
      <c r="H4067" s="56"/>
    </row>
    <row r="4068" spans="2:8" ht="15" x14ac:dyDescent="0.2">
      <c r="B4068" s="107">
        <v>376282</v>
      </c>
      <c r="C4068" s="108">
        <v>2035136</v>
      </c>
      <c r="D4068" s="109" t="s">
        <v>5851</v>
      </c>
      <c r="E4068" s="107">
        <v>376282</v>
      </c>
      <c r="F4068" s="108">
        <v>2035136</v>
      </c>
      <c r="G4068" s="107">
        <v>376282</v>
      </c>
      <c r="H4068" s="56"/>
    </row>
    <row r="4069" spans="2:8" ht="15" x14ac:dyDescent="0.2">
      <c r="B4069" s="107">
        <v>376283</v>
      </c>
      <c r="C4069" s="108">
        <v>2035137</v>
      </c>
      <c r="D4069" s="109" t="s">
        <v>5852</v>
      </c>
      <c r="E4069" s="107">
        <v>376283</v>
      </c>
      <c r="F4069" s="108">
        <v>2035137</v>
      </c>
      <c r="G4069" s="107">
        <v>376283</v>
      </c>
      <c r="H4069" s="56"/>
    </row>
    <row r="4070" spans="2:8" ht="15" x14ac:dyDescent="0.2">
      <c r="B4070" s="107">
        <v>376284</v>
      </c>
      <c r="C4070" s="108">
        <v>2035138</v>
      </c>
      <c r="D4070" s="109" t="s">
        <v>5853</v>
      </c>
      <c r="E4070" s="107">
        <v>376284</v>
      </c>
      <c r="F4070" s="108">
        <v>2035138</v>
      </c>
      <c r="G4070" s="107">
        <v>376284</v>
      </c>
      <c r="H4070" s="56"/>
    </row>
    <row r="4071" spans="2:8" ht="15" x14ac:dyDescent="0.2">
      <c r="B4071" s="107">
        <v>376285</v>
      </c>
      <c r="C4071" s="108">
        <v>2035139</v>
      </c>
      <c r="D4071" s="109" t="s">
        <v>5854</v>
      </c>
      <c r="E4071" s="107">
        <v>376285</v>
      </c>
      <c r="F4071" s="108">
        <v>2035139</v>
      </c>
      <c r="G4071" s="107">
        <v>376285</v>
      </c>
      <c r="H4071" s="56"/>
    </row>
    <row r="4072" spans="2:8" ht="15" x14ac:dyDescent="0.2">
      <c r="B4072" s="107">
        <v>376286</v>
      </c>
      <c r="C4072" s="108">
        <v>2035140</v>
      </c>
      <c r="D4072" s="109" t="s">
        <v>5855</v>
      </c>
      <c r="E4072" s="107">
        <v>376286</v>
      </c>
      <c r="F4072" s="108">
        <v>2035140</v>
      </c>
      <c r="G4072" s="107">
        <v>376286</v>
      </c>
      <c r="H4072" s="56"/>
    </row>
    <row r="4073" spans="2:8" ht="15" x14ac:dyDescent="0.2">
      <c r="B4073" s="107">
        <v>376287</v>
      </c>
      <c r="C4073" s="108">
        <v>2035141</v>
      </c>
      <c r="D4073" s="109" t="s">
        <v>5856</v>
      </c>
      <c r="E4073" s="107">
        <v>376287</v>
      </c>
      <c r="F4073" s="108">
        <v>2035141</v>
      </c>
      <c r="G4073" s="107">
        <v>376287</v>
      </c>
      <c r="H4073" s="56"/>
    </row>
    <row r="4074" spans="2:8" ht="15" x14ac:dyDescent="0.2">
      <c r="B4074" s="107">
        <v>376288</v>
      </c>
      <c r="C4074" s="108">
        <v>2035142</v>
      </c>
      <c r="D4074" s="109" t="s">
        <v>5857</v>
      </c>
      <c r="E4074" s="107">
        <v>376288</v>
      </c>
      <c r="F4074" s="108">
        <v>2035142</v>
      </c>
      <c r="G4074" s="107">
        <v>376288</v>
      </c>
      <c r="H4074" s="56"/>
    </row>
    <row r="4075" spans="2:8" ht="15" x14ac:dyDescent="0.2">
      <c r="B4075" s="107">
        <v>376289</v>
      </c>
      <c r="C4075" s="108">
        <v>2035143</v>
      </c>
      <c r="D4075" s="109" t="s">
        <v>5858</v>
      </c>
      <c r="E4075" s="107">
        <v>376289</v>
      </c>
      <c r="F4075" s="108">
        <v>2035143</v>
      </c>
      <c r="G4075" s="107">
        <v>376289</v>
      </c>
      <c r="H4075" s="56"/>
    </row>
    <row r="4076" spans="2:8" ht="15" x14ac:dyDescent="0.2">
      <c r="B4076" s="107">
        <v>376290</v>
      </c>
      <c r="C4076" s="108">
        <v>2035144</v>
      </c>
      <c r="D4076" s="109" t="s">
        <v>5859</v>
      </c>
      <c r="E4076" s="107">
        <v>376290</v>
      </c>
      <c r="F4076" s="108">
        <v>2035144</v>
      </c>
      <c r="G4076" s="107">
        <v>376290</v>
      </c>
      <c r="H4076" s="56"/>
    </row>
    <row r="4077" spans="2:8" ht="15" x14ac:dyDescent="0.2">
      <c r="B4077" s="107">
        <v>376291</v>
      </c>
      <c r="C4077" s="108">
        <v>2035145</v>
      </c>
      <c r="D4077" s="109" t="s">
        <v>5860</v>
      </c>
      <c r="E4077" s="107">
        <v>376291</v>
      </c>
      <c r="F4077" s="108">
        <v>2035145</v>
      </c>
      <c r="G4077" s="107">
        <v>376291</v>
      </c>
      <c r="H4077" s="56"/>
    </row>
    <row r="4078" spans="2:8" ht="15" x14ac:dyDescent="0.2">
      <c r="B4078" s="107">
        <v>376292</v>
      </c>
      <c r="C4078" s="108">
        <v>2035146</v>
      </c>
      <c r="D4078" s="109" t="s">
        <v>5861</v>
      </c>
      <c r="E4078" s="107">
        <v>376292</v>
      </c>
      <c r="F4078" s="108">
        <v>2035146</v>
      </c>
      <c r="G4078" s="107">
        <v>376292</v>
      </c>
      <c r="H4078" s="56"/>
    </row>
    <row r="4079" spans="2:8" ht="15" x14ac:dyDescent="0.2">
      <c r="B4079" s="107">
        <v>376293</v>
      </c>
      <c r="C4079" s="108">
        <v>2035147</v>
      </c>
      <c r="D4079" s="109" t="s">
        <v>5862</v>
      </c>
      <c r="E4079" s="107">
        <v>376293</v>
      </c>
      <c r="F4079" s="108">
        <v>2035147</v>
      </c>
      <c r="G4079" s="107">
        <v>376293</v>
      </c>
      <c r="H4079" s="56"/>
    </row>
    <row r="4080" spans="2:8" ht="15" x14ac:dyDescent="0.2">
      <c r="B4080" s="107">
        <v>376294</v>
      </c>
      <c r="C4080" s="108">
        <v>2035148</v>
      </c>
      <c r="D4080" s="109" t="s">
        <v>5863</v>
      </c>
      <c r="E4080" s="107">
        <v>376294</v>
      </c>
      <c r="F4080" s="108">
        <v>2035148</v>
      </c>
      <c r="G4080" s="107">
        <v>376294</v>
      </c>
      <c r="H4080" s="56"/>
    </row>
    <row r="4081" spans="2:8" ht="15" x14ac:dyDescent="0.2">
      <c r="B4081" s="107">
        <v>376295</v>
      </c>
      <c r="C4081" s="108">
        <v>2035149</v>
      </c>
      <c r="D4081" s="109" t="s">
        <v>5864</v>
      </c>
      <c r="E4081" s="107">
        <v>376295</v>
      </c>
      <c r="F4081" s="108">
        <v>2035149</v>
      </c>
      <c r="G4081" s="107">
        <v>376295</v>
      </c>
      <c r="H4081" s="56"/>
    </row>
    <row r="4082" spans="2:8" ht="15" x14ac:dyDescent="0.2">
      <c r="B4082" s="107">
        <v>376296</v>
      </c>
      <c r="C4082" s="108">
        <v>2035150</v>
      </c>
      <c r="D4082" s="109" t="s">
        <v>5865</v>
      </c>
      <c r="E4082" s="107">
        <v>376296</v>
      </c>
      <c r="F4082" s="108">
        <v>2035150</v>
      </c>
      <c r="G4082" s="107">
        <v>376296</v>
      </c>
      <c r="H4082" s="56"/>
    </row>
    <row r="4083" spans="2:8" ht="15" x14ac:dyDescent="0.2">
      <c r="B4083" s="107">
        <v>376297</v>
      </c>
      <c r="C4083" s="108">
        <v>2035151</v>
      </c>
      <c r="D4083" s="109" t="s">
        <v>5866</v>
      </c>
      <c r="E4083" s="107">
        <v>376297</v>
      </c>
      <c r="F4083" s="108">
        <v>2035151</v>
      </c>
      <c r="G4083" s="107">
        <v>376297</v>
      </c>
      <c r="H4083" s="56"/>
    </row>
    <row r="4084" spans="2:8" ht="15" x14ac:dyDescent="0.2">
      <c r="B4084" s="107">
        <v>376298</v>
      </c>
      <c r="C4084" s="108">
        <v>2035152</v>
      </c>
      <c r="D4084" s="109" t="s">
        <v>5867</v>
      </c>
      <c r="E4084" s="107">
        <v>376298</v>
      </c>
      <c r="F4084" s="108">
        <v>2035152</v>
      </c>
      <c r="G4084" s="107">
        <v>376298</v>
      </c>
      <c r="H4084" s="56"/>
    </row>
    <row r="4085" spans="2:8" ht="15" x14ac:dyDescent="0.2">
      <c r="B4085" s="107">
        <v>376299</v>
      </c>
      <c r="C4085" s="108">
        <v>2035153</v>
      </c>
      <c r="D4085" s="109" t="s">
        <v>5868</v>
      </c>
      <c r="E4085" s="107">
        <v>376299</v>
      </c>
      <c r="F4085" s="108">
        <v>2035153</v>
      </c>
      <c r="G4085" s="107">
        <v>376299</v>
      </c>
      <c r="H4085" s="56"/>
    </row>
    <row r="4086" spans="2:8" ht="15" x14ac:dyDescent="0.2">
      <c r="B4086" s="107">
        <v>376300</v>
      </c>
      <c r="C4086" s="108">
        <v>2035154</v>
      </c>
      <c r="D4086" s="109" t="s">
        <v>5869</v>
      </c>
      <c r="E4086" s="107">
        <v>376300</v>
      </c>
      <c r="F4086" s="108">
        <v>2035154</v>
      </c>
      <c r="G4086" s="107">
        <v>376300</v>
      </c>
      <c r="H4086" s="56"/>
    </row>
    <row r="4087" spans="2:8" ht="15" x14ac:dyDescent="0.2">
      <c r="B4087" s="107">
        <v>376301</v>
      </c>
      <c r="C4087" s="108">
        <v>2035155</v>
      </c>
      <c r="D4087" s="109" t="s">
        <v>5870</v>
      </c>
      <c r="E4087" s="107">
        <v>376301</v>
      </c>
      <c r="F4087" s="108">
        <v>2035155</v>
      </c>
      <c r="G4087" s="107">
        <v>376301</v>
      </c>
      <c r="H4087" s="56"/>
    </row>
    <row r="4088" spans="2:8" ht="15" x14ac:dyDescent="0.2">
      <c r="B4088" s="107">
        <v>376302</v>
      </c>
      <c r="C4088" s="108">
        <v>2035156</v>
      </c>
      <c r="D4088" s="109" t="s">
        <v>5871</v>
      </c>
      <c r="E4088" s="107">
        <v>376302</v>
      </c>
      <c r="F4088" s="108">
        <v>2035156</v>
      </c>
      <c r="G4088" s="107">
        <v>376302</v>
      </c>
      <c r="H4088" s="56"/>
    </row>
    <row r="4089" spans="2:8" ht="15" x14ac:dyDescent="0.2">
      <c r="B4089" s="107">
        <v>376303</v>
      </c>
      <c r="C4089" s="108">
        <v>2035157</v>
      </c>
      <c r="D4089" s="109" t="s">
        <v>5872</v>
      </c>
      <c r="E4089" s="107">
        <v>376303</v>
      </c>
      <c r="F4089" s="108">
        <v>2035157</v>
      </c>
      <c r="G4089" s="107">
        <v>376303</v>
      </c>
      <c r="H4089" s="56"/>
    </row>
    <row r="4090" spans="2:8" ht="15" x14ac:dyDescent="0.2">
      <c r="B4090" s="107">
        <v>376304</v>
      </c>
      <c r="C4090" s="108">
        <v>2035158</v>
      </c>
      <c r="D4090" s="109" t="s">
        <v>5873</v>
      </c>
      <c r="E4090" s="107">
        <v>376304</v>
      </c>
      <c r="F4090" s="108">
        <v>2035158</v>
      </c>
      <c r="G4090" s="107">
        <v>376304</v>
      </c>
      <c r="H4090" s="56"/>
    </row>
    <row r="4091" spans="2:8" ht="15" x14ac:dyDescent="0.2">
      <c r="B4091" s="107">
        <v>376305</v>
      </c>
      <c r="C4091" s="108">
        <v>2035159</v>
      </c>
      <c r="D4091" s="109" t="s">
        <v>5874</v>
      </c>
      <c r="E4091" s="107">
        <v>376305</v>
      </c>
      <c r="F4091" s="108">
        <v>2035159</v>
      </c>
      <c r="G4091" s="107">
        <v>376305</v>
      </c>
      <c r="H4091" s="56"/>
    </row>
    <row r="4092" spans="2:8" ht="15" x14ac:dyDescent="0.2">
      <c r="B4092" s="107">
        <v>376306</v>
      </c>
      <c r="C4092" s="108">
        <v>2035160</v>
      </c>
      <c r="D4092" s="109" t="s">
        <v>5875</v>
      </c>
      <c r="E4092" s="107">
        <v>376306</v>
      </c>
      <c r="F4092" s="108">
        <v>2035160</v>
      </c>
      <c r="G4092" s="107">
        <v>376306</v>
      </c>
      <c r="H4092" s="56"/>
    </row>
    <row r="4093" spans="2:8" ht="15" x14ac:dyDescent="0.2">
      <c r="B4093" s="107">
        <v>376307</v>
      </c>
      <c r="C4093" s="108">
        <v>2035161</v>
      </c>
      <c r="D4093" s="109" t="s">
        <v>5876</v>
      </c>
      <c r="E4093" s="107">
        <v>376307</v>
      </c>
      <c r="F4093" s="108">
        <v>2035161</v>
      </c>
      <c r="G4093" s="107">
        <v>376307</v>
      </c>
      <c r="H4093" s="56"/>
    </row>
    <row r="4094" spans="2:8" ht="15" x14ac:dyDescent="0.2">
      <c r="B4094" s="107">
        <v>376308</v>
      </c>
      <c r="C4094" s="108">
        <v>2035162</v>
      </c>
      <c r="D4094" s="109" t="s">
        <v>5877</v>
      </c>
      <c r="E4094" s="107">
        <v>376308</v>
      </c>
      <c r="F4094" s="108">
        <v>2035162</v>
      </c>
      <c r="G4094" s="107">
        <v>376308</v>
      </c>
      <c r="H4094" s="56"/>
    </row>
    <row r="4095" spans="2:8" ht="15" x14ac:dyDescent="0.2">
      <c r="B4095" s="107">
        <v>376309</v>
      </c>
      <c r="C4095" s="108">
        <v>2035163</v>
      </c>
      <c r="D4095" s="109" t="s">
        <v>5878</v>
      </c>
      <c r="E4095" s="107">
        <v>376309</v>
      </c>
      <c r="F4095" s="108">
        <v>2035163</v>
      </c>
      <c r="G4095" s="107">
        <v>376309</v>
      </c>
      <c r="H4095" s="56"/>
    </row>
    <row r="4096" spans="2:8" ht="15" x14ac:dyDescent="0.2">
      <c r="B4096" s="107">
        <v>376310</v>
      </c>
      <c r="C4096" s="108">
        <v>2035164</v>
      </c>
      <c r="D4096" s="109" t="s">
        <v>5879</v>
      </c>
      <c r="E4096" s="107">
        <v>376310</v>
      </c>
      <c r="F4096" s="108">
        <v>2035164</v>
      </c>
      <c r="G4096" s="107">
        <v>376310</v>
      </c>
      <c r="H4096" s="56"/>
    </row>
    <row r="4097" spans="2:8" ht="15" x14ac:dyDescent="0.2">
      <c r="B4097" s="107">
        <v>376311</v>
      </c>
      <c r="C4097" s="108">
        <v>2035165</v>
      </c>
      <c r="D4097" s="109" t="s">
        <v>5880</v>
      </c>
      <c r="E4097" s="107">
        <v>376311</v>
      </c>
      <c r="F4097" s="108">
        <v>2035165</v>
      </c>
      <c r="G4097" s="107">
        <v>376311</v>
      </c>
      <c r="H4097" s="56"/>
    </row>
    <row r="4098" spans="2:8" ht="15" x14ac:dyDescent="0.2">
      <c r="B4098" s="107">
        <v>376312</v>
      </c>
      <c r="C4098" s="108">
        <v>2035166</v>
      </c>
      <c r="D4098" s="109" t="s">
        <v>5881</v>
      </c>
      <c r="E4098" s="107">
        <v>376312</v>
      </c>
      <c r="F4098" s="108">
        <v>2035166</v>
      </c>
      <c r="G4098" s="107">
        <v>376312</v>
      </c>
      <c r="H4098" s="56"/>
    </row>
    <row r="4099" spans="2:8" ht="15" x14ac:dyDescent="0.2">
      <c r="B4099" s="107">
        <v>376313</v>
      </c>
      <c r="C4099" s="108">
        <v>2035167</v>
      </c>
      <c r="D4099" s="109" t="s">
        <v>5882</v>
      </c>
      <c r="E4099" s="107">
        <v>376313</v>
      </c>
      <c r="F4099" s="108">
        <v>2035167</v>
      </c>
      <c r="G4099" s="107">
        <v>376313</v>
      </c>
      <c r="H4099" s="56"/>
    </row>
    <row r="4100" spans="2:8" ht="15" x14ac:dyDescent="0.2">
      <c r="B4100" s="107">
        <v>376314</v>
      </c>
      <c r="C4100" s="108">
        <v>2035168</v>
      </c>
      <c r="D4100" s="109" t="s">
        <v>5883</v>
      </c>
      <c r="E4100" s="107">
        <v>376314</v>
      </c>
      <c r="F4100" s="108">
        <v>2035168</v>
      </c>
      <c r="G4100" s="107">
        <v>376314</v>
      </c>
      <c r="H4100" s="56"/>
    </row>
    <row r="4101" spans="2:8" ht="15" x14ac:dyDescent="0.2">
      <c r="B4101" s="107">
        <v>376315</v>
      </c>
      <c r="C4101" s="108">
        <v>2035169</v>
      </c>
      <c r="D4101" s="109" t="s">
        <v>5884</v>
      </c>
      <c r="E4101" s="107">
        <v>376315</v>
      </c>
      <c r="F4101" s="108">
        <v>2035169</v>
      </c>
      <c r="G4101" s="107">
        <v>376315</v>
      </c>
      <c r="H4101" s="56"/>
    </row>
    <row r="4102" spans="2:8" ht="15" x14ac:dyDescent="0.2">
      <c r="B4102" s="107">
        <v>376316</v>
      </c>
      <c r="C4102" s="108">
        <v>2035170</v>
      </c>
      <c r="D4102" s="109" t="s">
        <v>5885</v>
      </c>
      <c r="E4102" s="107">
        <v>376316</v>
      </c>
      <c r="F4102" s="108">
        <v>2035170</v>
      </c>
      <c r="G4102" s="107">
        <v>376316</v>
      </c>
      <c r="H4102" s="56"/>
    </row>
    <row r="4103" spans="2:8" ht="15" x14ac:dyDescent="0.2">
      <c r="B4103" s="107">
        <v>376317</v>
      </c>
      <c r="C4103" s="108">
        <v>2035171</v>
      </c>
      <c r="D4103" s="109" t="s">
        <v>5886</v>
      </c>
      <c r="E4103" s="107">
        <v>376317</v>
      </c>
      <c r="F4103" s="108">
        <v>2035171</v>
      </c>
      <c r="G4103" s="107">
        <v>376317</v>
      </c>
      <c r="H4103" s="56"/>
    </row>
    <row r="4104" spans="2:8" ht="15" x14ac:dyDescent="0.2">
      <c r="B4104" s="107">
        <v>376318</v>
      </c>
      <c r="C4104" s="108">
        <v>2035172</v>
      </c>
      <c r="D4104" s="109" t="s">
        <v>5887</v>
      </c>
      <c r="E4104" s="107">
        <v>376318</v>
      </c>
      <c r="F4104" s="108">
        <v>2035172</v>
      </c>
      <c r="G4104" s="107">
        <v>376318</v>
      </c>
      <c r="H4104" s="56"/>
    </row>
    <row r="4105" spans="2:8" ht="15" x14ac:dyDescent="0.2">
      <c r="B4105" s="107">
        <v>376319</v>
      </c>
      <c r="C4105" s="108">
        <v>2035173</v>
      </c>
      <c r="D4105" s="109" t="s">
        <v>5888</v>
      </c>
      <c r="E4105" s="107">
        <v>376319</v>
      </c>
      <c r="F4105" s="108">
        <v>2035173</v>
      </c>
      <c r="G4105" s="107">
        <v>376319</v>
      </c>
      <c r="H4105" s="56"/>
    </row>
    <row r="4106" spans="2:8" ht="15" x14ac:dyDescent="0.2">
      <c r="B4106" s="107">
        <v>376320</v>
      </c>
      <c r="C4106" s="108">
        <v>2035174</v>
      </c>
      <c r="D4106" s="109" t="s">
        <v>5889</v>
      </c>
      <c r="E4106" s="107">
        <v>376320</v>
      </c>
      <c r="F4106" s="108">
        <v>2035174</v>
      </c>
      <c r="G4106" s="107">
        <v>376320</v>
      </c>
      <c r="H4106" s="56"/>
    </row>
    <row r="4107" spans="2:8" ht="15" x14ac:dyDescent="0.2">
      <c r="B4107" s="107">
        <v>376321</v>
      </c>
      <c r="C4107" s="108">
        <v>2035175</v>
      </c>
      <c r="D4107" s="109" t="s">
        <v>5890</v>
      </c>
      <c r="E4107" s="107">
        <v>376321</v>
      </c>
      <c r="F4107" s="108">
        <v>2035175</v>
      </c>
      <c r="G4107" s="107">
        <v>376321</v>
      </c>
      <c r="H4107" s="56"/>
    </row>
    <row r="4108" spans="2:8" ht="15" x14ac:dyDescent="0.2">
      <c r="B4108" s="107">
        <v>376322</v>
      </c>
      <c r="C4108" s="108">
        <v>2035176</v>
      </c>
      <c r="D4108" s="109" t="s">
        <v>5891</v>
      </c>
      <c r="E4108" s="107">
        <v>376322</v>
      </c>
      <c r="F4108" s="108">
        <v>2035176</v>
      </c>
      <c r="G4108" s="107">
        <v>376322</v>
      </c>
      <c r="H4108" s="56"/>
    </row>
    <row r="4109" spans="2:8" ht="15" x14ac:dyDescent="0.2">
      <c r="B4109" s="107">
        <v>376323</v>
      </c>
      <c r="C4109" s="108">
        <v>2035177</v>
      </c>
      <c r="D4109" s="109" t="s">
        <v>5892</v>
      </c>
      <c r="E4109" s="107">
        <v>376323</v>
      </c>
      <c r="F4109" s="108">
        <v>2035177</v>
      </c>
      <c r="G4109" s="107">
        <v>376323</v>
      </c>
      <c r="H4109" s="56"/>
    </row>
    <row r="4110" spans="2:8" ht="15" x14ac:dyDescent="0.2">
      <c r="B4110" s="107">
        <v>376324</v>
      </c>
      <c r="C4110" s="108">
        <v>2035178</v>
      </c>
      <c r="D4110" s="109" t="s">
        <v>5893</v>
      </c>
      <c r="E4110" s="107">
        <v>376324</v>
      </c>
      <c r="F4110" s="108">
        <v>2035178</v>
      </c>
      <c r="G4110" s="107">
        <v>376324</v>
      </c>
      <c r="H4110" s="56"/>
    </row>
    <row r="4111" spans="2:8" ht="15" x14ac:dyDescent="0.2">
      <c r="B4111" s="107">
        <v>376325</v>
      </c>
      <c r="C4111" s="108">
        <v>2035179</v>
      </c>
      <c r="D4111" s="109" t="s">
        <v>5894</v>
      </c>
      <c r="E4111" s="107">
        <v>376325</v>
      </c>
      <c r="F4111" s="108">
        <v>2035179</v>
      </c>
      <c r="G4111" s="107">
        <v>376325</v>
      </c>
      <c r="H4111" s="56"/>
    </row>
    <row r="4112" spans="2:8" ht="15" x14ac:dyDescent="0.2">
      <c r="B4112" s="107">
        <v>376326</v>
      </c>
      <c r="C4112" s="108">
        <v>2035180</v>
      </c>
      <c r="D4112" s="109" t="s">
        <v>5895</v>
      </c>
      <c r="E4112" s="107">
        <v>376326</v>
      </c>
      <c r="F4112" s="108">
        <v>2035180</v>
      </c>
      <c r="G4112" s="107">
        <v>376326</v>
      </c>
      <c r="H4112" s="56"/>
    </row>
    <row r="4113" spans="2:8" ht="15" x14ac:dyDescent="0.2">
      <c r="B4113" s="107">
        <v>376327</v>
      </c>
      <c r="C4113" s="108">
        <v>2035181</v>
      </c>
      <c r="D4113" s="109" t="s">
        <v>5896</v>
      </c>
      <c r="E4113" s="107">
        <v>376327</v>
      </c>
      <c r="F4113" s="108">
        <v>2035181</v>
      </c>
      <c r="G4113" s="107">
        <v>376327</v>
      </c>
      <c r="H4113" s="56"/>
    </row>
    <row r="4114" spans="2:8" ht="15" x14ac:dyDescent="0.2">
      <c r="B4114" s="107">
        <v>376328</v>
      </c>
      <c r="C4114" s="108">
        <v>2035182</v>
      </c>
      <c r="D4114" s="109" t="s">
        <v>5897</v>
      </c>
      <c r="E4114" s="107">
        <v>376328</v>
      </c>
      <c r="F4114" s="108">
        <v>2035182</v>
      </c>
      <c r="G4114" s="107">
        <v>376328</v>
      </c>
      <c r="H4114" s="56"/>
    </row>
    <row r="4115" spans="2:8" ht="15" x14ac:dyDescent="0.2">
      <c r="B4115" s="107">
        <v>376329</v>
      </c>
      <c r="C4115" s="108">
        <v>2035183</v>
      </c>
      <c r="D4115" s="109" t="s">
        <v>5898</v>
      </c>
      <c r="E4115" s="107">
        <v>376329</v>
      </c>
      <c r="F4115" s="108">
        <v>2035183</v>
      </c>
      <c r="G4115" s="107">
        <v>376329</v>
      </c>
      <c r="H4115" s="56"/>
    </row>
    <row r="4116" spans="2:8" ht="15" x14ac:dyDescent="0.2">
      <c r="B4116" s="107">
        <v>376330</v>
      </c>
      <c r="C4116" s="108">
        <v>2035184</v>
      </c>
      <c r="D4116" s="109" t="s">
        <v>5899</v>
      </c>
      <c r="E4116" s="107">
        <v>376330</v>
      </c>
      <c r="F4116" s="108">
        <v>2035184</v>
      </c>
      <c r="G4116" s="107">
        <v>376330</v>
      </c>
      <c r="H4116" s="56"/>
    </row>
    <row r="4117" spans="2:8" ht="15" x14ac:dyDescent="0.2">
      <c r="B4117" s="107">
        <v>376331</v>
      </c>
      <c r="C4117" s="108">
        <v>2035185</v>
      </c>
      <c r="D4117" s="109" t="s">
        <v>5900</v>
      </c>
      <c r="E4117" s="107">
        <v>376331</v>
      </c>
      <c r="F4117" s="108">
        <v>2035185</v>
      </c>
      <c r="G4117" s="107">
        <v>376331</v>
      </c>
      <c r="H4117" s="56"/>
    </row>
    <row r="4118" spans="2:8" ht="15" x14ac:dyDescent="0.2">
      <c r="B4118" s="107">
        <v>376332</v>
      </c>
      <c r="C4118" s="108">
        <v>2035186</v>
      </c>
      <c r="D4118" s="109" t="s">
        <v>5901</v>
      </c>
      <c r="E4118" s="107">
        <v>376332</v>
      </c>
      <c r="F4118" s="108">
        <v>2035186</v>
      </c>
      <c r="G4118" s="107">
        <v>376332</v>
      </c>
      <c r="H4118" s="56"/>
    </row>
    <row r="4119" spans="2:8" ht="15" x14ac:dyDescent="0.2">
      <c r="B4119" s="107">
        <v>376333</v>
      </c>
      <c r="C4119" s="108">
        <v>2035187</v>
      </c>
      <c r="D4119" s="109" t="s">
        <v>5902</v>
      </c>
      <c r="E4119" s="107">
        <v>376333</v>
      </c>
      <c r="F4119" s="108">
        <v>2035187</v>
      </c>
      <c r="G4119" s="107">
        <v>376333</v>
      </c>
      <c r="H4119" s="56"/>
    </row>
    <row r="4120" spans="2:8" ht="15" x14ac:dyDescent="0.2">
      <c r="B4120" s="107">
        <v>376334</v>
      </c>
      <c r="C4120" s="108">
        <v>2035188</v>
      </c>
      <c r="D4120" s="109" t="s">
        <v>5903</v>
      </c>
      <c r="E4120" s="107">
        <v>376334</v>
      </c>
      <c r="F4120" s="108">
        <v>2035188</v>
      </c>
      <c r="G4120" s="107">
        <v>376334</v>
      </c>
      <c r="H4120" s="56"/>
    </row>
    <row r="4121" spans="2:8" ht="15" x14ac:dyDescent="0.2">
      <c r="B4121" s="107">
        <v>376335</v>
      </c>
      <c r="C4121" s="108">
        <v>2035189</v>
      </c>
      <c r="D4121" s="109" t="s">
        <v>5904</v>
      </c>
      <c r="E4121" s="107">
        <v>376335</v>
      </c>
      <c r="F4121" s="108">
        <v>2035189</v>
      </c>
      <c r="G4121" s="107">
        <v>376335</v>
      </c>
      <c r="H4121" s="56"/>
    </row>
    <row r="4122" spans="2:8" ht="15" x14ac:dyDescent="0.2">
      <c r="B4122" s="107">
        <v>376336</v>
      </c>
      <c r="C4122" s="108">
        <v>2035190</v>
      </c>
      <c r="D4122" s="109" t="s">
        <v>5905</v>
      </c>
      <c r="E4122" s="107">
        <v>376336</v>
      </c>
      <c r="F4122" s="108">
        <v>2035190</v>
      </c>
      <c r="G4122" s="107">
        <v>376336</v>
      </c>
      <c r="H4122" s="56"/>
    </row>
    <row r="4123" spans="2:8" ht="15" x14ac:dyDescent="0.2">
      <c r="B4123" s="107">
        <v>376337</v>
      </c>
      <c r="C4123" s="108">
        <v>2035191</v>
      </c>
      <c r="D4123" s="109" t="s">
        <v>5906</v>
      </c>
      <c r="E4123" s="107">
        <v>376337</v>
      </c>
      <c r="F4123" s="108">
        <v>2035191</v>
      </c>
      <c r="G4123" s="107">
        <v>376337</v>
      </c>
      <c r="H4123" s="56"/>
    </row>
    <row r="4124" spans="2:8" ht="15" x14ac:dyDescent="0.2">
      <c r="B4124" s="107">
        <v>376338</v>
      </c>
      <c r="C4124" s="108">
        <v>2035192</v>
      </c>
      <c r="D4124" s="109" t="s">
        <v>5907</v>
      </c>
      <c r="E4124" s="107">
        <v>376338</v>
      </c>
      <c r="F4124" s="108">
        <v>2035192</v>
      </c>
      <c r="G4124" s="107">
        <v>376338</v>
      </c>
      <c r="H4124" s="56"/>
    </row>
    <row r="4125" spans="2:8" ht="15" x14ac:dyDescent="0.2">
      <c r="B4125" s="107">
        <v>376339</v>
      </c>
      <c r="C4125" s="108">
        <v>2035193</v>
      </c>
      <c r="D4125" s="109" t="s">
        <v>5908</v>
      </c>
      <c r="E4125" s="107">
        <v>376339</v>
      </c>
      <c r="F4125" s="108">
        <v>2035193</v>
      </c>
      <c r="G4125" s="107">
        <v>376339</v>
      </c>
      <c r="H4125" s="56"/>
    </row>
    <row r="4126" spans="2:8" ht="15" x14ac:dyDescent="0.2">
      <c r="B4126" s="107">
        <v>376340</v>
      </c>
      <c r="C4126" s="108">
        <v>2035194</v>
      </c>
      <c r="D4126" s="109" t="s">
        <v>5909</v>
      </c>
      <c r="E4126" s="107">
        <v>376340</v>
      </c>
      <c r="F4126" s="108">
        <v>2035194</v>
      </c>
      <c r="G4126" s="107">
        <v>376340</v>
      </c>
      <c r="H4126" s="56"/>
    </row>
    <row r="4127" spans="2:8" ht="15" x14ac:dyDescent="0.2">
      <c r="B4127" s="107">
        <v>376341</v>
      </c>
      <c r="C4127" s="108">
        <v>2035195</v>
      </c>
      <c r="D4127" s="109" t="s">
        <v>5910</v>
      </c>
      <c r="E4127" s="107">
        <v>376341</v>
      </c>
      <c r="F4127" s="108">
        <v>2035195</v>
      </c>
      <c r="G4127" s="107">
        <v>376341</v>
      </c>
      <c r="H4127" s="56"/>
    </row>
    <row r="4128" spans="2:8" ht="15" x14ac:dyDescent="0.2">
      <c r="B4128" s="107">
        <v>376342</v>
      </c>
      <c r="C4128" s="108">
        <v>2035196</v>
      </c>
      <c r="D4128" s="109" t="s">
        <v>5911</v>
      </c>
      <c r="E4128" s="107">
        <v>376342</v>
      </c>
      <c r="F4128" s="108">
        <v>2035196</v>
      </c>
      <c r="G4128" s="107">
        <v>376342</v>
      </c>
      <c r="H4128" s="56"/>
    </row>
    <row r="4129" spans="2:8" ht="15" x14ac:dyDescent="0.2">
      <c r="B4129" s="107">
        <v>376343</v>
      </c>
      <c r="C4129" s="108">
        <v>2035197</v>
      </c>
      <c r="D4129" s="109" t="s">
        <v>5912</v>
      </c>
      <c r="E4129" s="107">
        <v>376343</v>
      </c>
      <c r="F4129" s="108">
        <v>2035197</v>
      </c>
      <c r="G4129" s="107">
        <v>376343</v>
      </c>
      <c r="H4129" s="56"/>
    </row>
    <row r="4130" spans="2:8" ht="15" x14ac:dyDescent="0.2">
      <c r="B4130" s="107">
        <v>376344</v>
      </c>
      <c r="C4130" s="108">
        <v>2035198</v>
      </c>
      <c r="D4130" s="109" t="s">
        <v>5913</v>
      </c>
      <c r="E4130" s="107">
        <v>376344</v>
      </c>
      <c r="F4130" s="108">
        <v>2035198</v>
      </c>
      <c r="G4130" s="107">
        <v>376344</v>
      </c>
      <c r="H4130" s="56"/>
    </row>
    <row r="4131" spans="2:8" ht="15" x14ac:dyDescent="0.2">
      <c r="B4131" s="107">
        <v>376346</v>
      </c>
      <c r="C4131" s="108">
        <v>2035199</v>
      </c>
      <c r="D4131" s="109" t="s">
        <v>5914</v>
      </c>
      <c r="E4131" s="107">
        <v>376346</v>
      </c>
      <c r="F4131" s="108">
        <v>2035199</v>
      </c>
      <c r="G4131" s="107">
        <v>376346</v>
      </c>
      <c r="H4131" s="56"/>
    </row>
    <row r="4132" spans="2:8" ht="15" x14ac:dyDescent="0.2">
      <c r="B4132" s="107">
        <v>376347</v>
      </c>
      <c r="C4132" s="108">
        <v>2035200</v>
      </c>
      <c r="D4132" s="109" t="s">
        <v>5915</v>
      </c>
      <c r="E4132" s="107">
        <v>376347</v>
      </c>
      <c r="F4132" s="108">
        <v>2035200</v>
      </c>
      <c r="G4132" s="107">
        <v>376347</v>
      </c>
      <c r="H4132" s="56"/>
    </row>
    <row r="4133" spans="2:8" ht="15" x14ac:dyDescent="0.2">
      <c r="B4133" s="107">
        <v>376348</v>
      </c>
      <c r="C4133" s="108">
        <v>2035201</v>
      </c>
      <c r="D4133" s="109" t="s">
        <v>5916</v>
      </c>
      <c r="E4133" s="107">
        <v>376348</v>
      </c>
      <c r="F4133" s="108">
        <v>2035201</v>
      </c>
      <c r="G4133" s="107">
        <v>376348</v>
      </c>
      <c r="H4133" s="56"/>
    </row>
    <row r="4134" spans="2:8" ht="15" x14ac:dyDescent="0.2">
      <c r="B4134" s="107">
        <v>376349</v>
      </c>
      <c r="C4134" s="108">
        <v>2035202</v>
      </c>
      <c r="D4134" s="109" t="s">
        <v>5917</v>
      </c>
      <c r="E4134" s="107">
        <v>376349</v>
      </c>
      <c r="F4134" s="108">
        <v>2035202</v>
      </c>
      <c r="G4134" s="107">
        <v>376349</v>
      </c>
      <c r="H4134" s="56"/>
    </row>
    <row r="4135" spans="2:8" ht="15" x14ac:dyDescent="0.2">
      <c r="B4135" s="107">
        <v>376350</v>
      </c>
      <c r="C4135" s="108">
        <v>2035203</v>
      </c>
      <c r="D4135" s="109" t="s">
        <v>5918</v>
      </c>
      <c r="E4135" s="107">
        <v>376350</v>
      </c>
      <c r="F4135" s="108">
        <v>2035203</v>
      </c>
      <c r="G4135" s="107">
        <v>376350</v>
      </c>
      <c r="H4135" s="56"/>
    </row>
    <row r="4136" spans="2:8" ht="15" x14ac:dyDescent="0.2">
      <c r="B4136" s="107">
        <v>376351</v>
      </c>
      <c r="C4136" s="108">
        <v>2035204</v>
      </c>
      <c r="D4136" s="109" t="s">
        <v>5919</v>
      </c>
      <c r="E4136" s="107">
        <v>376351</v>
      </c>
      <c r="F4136" s="108">
        <v>2035204</v>
      </c>
      <c r="G4136" s="107">
        <v>376351</v>
      </c>
      <c r="H4136" s="56"/>
    </row>
    <row r="4137" spans="2:8" ht="15" x14ac:dyDescent="0.2">
      <c r="B4137" s="107">
        <v>376352</v>
      </c>
      <c r="C4137" s="108">
        <v>2035205</v>
      </c>
      <c r="D4137" s="109" t="s">
        <v>5920</v>
      </c>
      <c r="E4137" s="107">
        <v>376352</v>
      </c>
      <c r="F4137" s="108">
        <v>2035205</v>
      </c>
      <c r="G4137" s="107">
        <v>376352</v>
      </c>
      <c r="H4137" s="56"/>
    </row>
    <row r="4138" spans="2:8" ht="15" x14ac:dyDescent="0.2">
      <c r="B4138" s="107">
        <v>376353</v>
      </c>
      <c r="C4138" s="108">
        <v>2035206</v>
      </c>
      <c r="D4138" s="109" t="s">
        <v>5921</v>
      </c>
      <c r="E4138" s="107">
        <v>376353</v>
      </c>
      <c r="F4138" s="108">
        <v>2035206</v>
      </c>
      <c r="G4138" s="107">
        <v>376353</v>
      </c>
      <c r="H4138" s="56"/>
    </row>
    <row r="4139" spans="2:8" ht="15" x14ac:dyDescent="0.2">
      <c r="B4139" s="107">
        <v>376354</v>
      </c>
      <c r="C4139" s="108">
        <v>2035207</v>
      </c>
      <c r="D4139" s="109" t="s">
        <v>5922</v>
      </c>
      <c r="E4139" s="107">
        <v>376354</v>
      </c>
      <c r="F4139" s="108">
        <v>2035207</v>
      </c>
      <c r="G4139" s="107">
        <v>376354</v>
      </c>
      <c r="H4139" s="56"/>
    </row>
    <row r="4140" spans="2:8" ht="15" x14ac:dyDescent="0.2">
      <c r="B4140" s="107">
        <v>376355</v>
      </c>
      <c r="C4140" s="108">
        <v>2035208</v>
      </c>
      <c r="D4140" s="109" t="s">
        <v>5923</v>
      </c>
      <c r="E4140" s="107">
        <v>376355</v>
      </c>
      <c r="F4140" s="108">
        <v>2035208</v>
      </c>
      <c r="G4140" s="107">
        <v>376355</v>
      </c>
      <c r="H4140" s="56"/>
    </row>
    <row r="4141" spans="2:8" ht="15" x14ac:dyDescent="0.2">
      <c r="B4141" s="107">
        <v>376356</v>
      </c>
      <c r="C4141" s="108">
        <v>2035209</v>
      </c>
      <c r="D4141" s="109" t="s">
        <v>5924</v>
      </c>
      <c r="E4141" s="107">
        <v>376356</v>
      </c>
      <c r="F4141" s="108">
        <v>2035209</v>
      </c>
      <c r="G4141" s="107">
        <v>376356</v>
      </c>
      <c r="H4141" s="56"/>
    </row>
    <row r="4142" spans="2:8" ht="15" x14ac:dyDescent="0.2">
      <c r="B4142" s="107">
        <v>376357</v>
      </c>
      <c r="C4142" s="108">
        <v>2035210</v>
      </c>
      <c r="D4142" s="109" t="s">
        <v>5925</v>
      </c>
      <c r="E4142" s="107">
        <v>376357</v>
      </c>
      <c r="F4142" s="108">
        <v>2035210</v>
      </c>
      <c r="G4142" s="107">
        <v>376357</v>
      </c>
      <c r="H4142" s="56"/>
    </row>
    <row r="4143" spans="2:8" ht="15" x14ac:dyDescent="0.2">
      <c r="B4143" s="107">
        <v>376358</v>
      </c>
      <c r="C4143" s="108">
        <v>2035211</v>
      </c>
      <c r="D4143" s="109" t="s">
        <v>5926</v>
      </c>
      <c r="E4143" s="107">
        <v>376358</v>
      </c>
      <c r="F4143" s="108">
        <v>2035211</v>
      </c>
      <c r="G4143" s="107">
        <v>376358</v>
      </c>
      <c r="H4143" s="56"/>
    </row>
    <row r="4144" spans="2:8" ht="15" x14ac:dyDescent="0.2">
      <c r="B4144" s="107">
        <v>376359</v>
      </c>
      <c r="C4144" s="108">
        <v>2035212</v>
      </c>
      <c r="D4144" s="109" t="s">
        <v>5927</v>
      </c>
      <c r="E4144" s="107">
        <v>376359</v>
      </c>
      <c r="F4144" s="108">
        <v>2035212</v>
      </c>
      <c r="G4144" s="107">
        <v>376359</v>
      </c>
      <c r="H4144" s="56"/>
    </row>
    <row r="4145" spans="2:8" ht="15" x14ac:dyDescent="0.2">
      <c r="B4145" s="107">
        <v>376360</v>
      </c>
      <c r="C4145" s="108">
        <v>2035213</v>
      </c>
      <c r="D4145" s="109" t="s">
        <v>5928</v>
      </c>
      <c r="E4145" s="107">
        <v>376360</v>
      </c>
      <c r="F4145" s="108">
        <v>2035213</v>
      </c>
      <c r="G4145" s="107">
        <v>376360</v>
      </c>
      <c r="H4145" s="56"/>
    </row>
    <row r="4146" spans="2:8" ht="15" x14ac:dyDescent="0.2">
      <c r="B4146" s="107">
        <v>376361</v>
      </c>
      <c r="C4146" s="108">
        <v>2035214</v>
      </c>
      <c r="D4146" s="109" t="s">
        <v>5929</v>
      </c>
      <c r="E4146" s="107">
        <v>376361</v>
      </c>
      <c r="F4146" s="108">
        <v>2035214</v>
      </c>
      <c r="G4146" s="107">
        <v>376361</v>
      </c>
      <c r="H4146" s="56"/>
    </row>
    <row r="4147" spans="2:8" ht="15" x14ac:dyDescent="0.2">
      <c r="B4147" s="107">
        <v>376362</v>
      </c>
      <c r="C4147" s="108">
        <v>2035215</v>
      </c>
      <c r="D4147" s="109" t="s">
        <v>5930</v>
      </c>
      <c r="E4147" s="107">
        <v>376362</v>
      </c>
      <c r="F4147" s="108">
        <v>2035215</v>
      </c>
      <c r="G4147" s="107">
        <v>376362</v>
      </c>
      <c r="H4147" s="56"/>
    </row>
    <row r="4148" spans="2:8" ht="15" x14ac:dyDescent="0.2">
      <c r="B4148" s="107">
        <v>376363</v>
      </c>
      <c r="C4148" s="108">
        <v>2035216</v>
      </c>
      <c r="D4148" s="109" t="s">
        <v>5931</v>
      </c>
      <c r="E4148" s="107">
        <v>376363</v>
      </c>
      <c r="F4148" s="108">
        <v>2035216</v>
      </c>
      <c r="G4148" s="107">
        <v>376363</v>
      </c>
      <c r="H4148" s="56"/>
    </row>
    <row r="4149" spans="2:8" ht="15" x14ac:dyDescent="0.2">
      <c r="B4149" s="107">
        <v>376364</v>
      </c>
      <c r="C4149" s="108">
        <v>2035217</v>
      </c>
      <c r="D4149" s="109" t="s">
        <v>5932</v>
      </c>
      <c r="E4149" s="107">
        <v>376364</v>
      </c>
      <c r="F4149" s="108">
        <v>2035217</v>
      </c>
      <c r="G4149" s="107">
        <v>376364</v>
      </c>
      <c r="H4149" s="56"/>
    </row>
    <row r="4150" spans="2:8" ht="15" x14ac:dyDescent="0.2">
      <c r="B4150" s="107">
        <v>376365</v>
      </c>
      <c r="C4150" s="108">
        <v>2035218</v>
      </c>
      <c r="D4150" s="109" t="s">
        <v>5933</v>
      </c>
      <c r="E4150" s="107">
        <v>376365</v>
      </c>
      <c r="F4150" s="108">
        <v>2035218</v>
      </c>
      <c r="G4150" s="107">
        <v>376365</v>
      </c>
      <c r="H4150" s="56"/>
    </row>
    <row r="4151" spans="2:8" ht="15" x14ac:dyDescent="0.2">
      <c r="B4151" s="107">
        <v>376366</v>
      </c>
      <c r="C4151" s="108">
        <v>2035219</v>
      </c>
      <c r="D4151" s="109" t="s">
        <v>5934</v>
      </c>
      <c r="E4151" s="107">
        <v>376366</v>
      </c>
      <c r="F4151" s="108">
        <v>2035219</v>
      </c>
      <c r="G4151" s="107">
        <v>376366</v>
      </c>
      <c r="H4151" s="56"/>
    </row>
    <row r="4152" spans="2:8" ht="15" x14ac:dyDescent="0.2">
      <c r="B4152" s="107">
        <v>376367</v>
      </c>
      <c r="C4152" s="108">
        <v>2035220</v>
      </c>
      <c r="D4152" s="109" t="s">
        <v>5935</v>
      </c>
      <c r="E4152" s="107">
        <v>376367</v>
      </c>
      <c r="F4152" s="108">
        <v>2035220</v>
      </c>
      <c r="G4152" s="107">
        <v>376367</v>
      </c>
      <c r="H4152" s="56"/>
    </row>
    <row r="4153" spans="2:8" ht="15" x14ac:dyDescent="0.2">
      <c r="B4153" s="107">
        <v>376368</v>
      </c>
      <c r="C4153" s="108">
        <v>2035221</v>
      </c>
      <c r="D4153" s="109" t="s">
        <v>5936</v>
      </c>
      <c r="E4153" s="107">
        <v>376368</v>
      </c>
      <c r="F4153" s="108">
        <v>2035221</v>
      </c>
      <c r="G4153" s="107">
        <v>376368</v>
      </c>
      <c r="H4153" s="56"/>
    </row>
    <row r="4154" spans="2:8" ht="15" x14ac:dyDescent="0.2">
      <c r="B4154" s="107">
        <v>376369</v>
      </c>
      <c r="C4154" s="108">
        <v>2035222</v>
      </c>
      <c r="D4154" s="109" t="s">
        <v>5937</v>
      </c>
      <c r="E4154" s="107">
        <v>376369</v>
      </c>
      <c r="F4154" s="108">
        <v>2035222</v>
      </c>
      <c r="G4154" s="107">
        <v>376369</v>
      </c>
      <c r="H4154" s="56"/>
    </row>
    <row r="4155" spans="2:8" ht="15" x14ac:dyDescent="0.2">
      <c r="B4155" s="107">
        <v>376370</v>
      </c>
      <c r="C4155" s="108">
        <v>2035223</v>
      </c>
      <c r="D4155" s="109" t="s">
        <v>5938</v>
      </c>
      <c r="E4155" s="107">
        <v>376370</v>
      </c>
      <c r="F4155" s="108">
        <v>2035223</v>
      </c>
      <c r="G4155" s="107">
        <v>376370</v>
      </c>
      <c r="H4155" s="56"/>
    </row>
    <row r="4156" spans="2:8" ht="15" x14ac:dyDescent="0.2">
      <c r="B4156" s="107">
        <v>376371</v>
      </c>
      <c r="C4156" s="108">
        <v>3000101</v>
      </c>
      <c r="D4156" s="109" t="s">
        <v>3271</v>
      </c>
      <c r="E4156" s="107">
        <v>376371</v>
      </c>
      <c r="F4156" s="108">
        <v>3000101</v>
      </c>
      <c r="G4156" s="107">
        <v>376371</v>
      </c>
      <c r="H4156" s="56"/>
    </row>
    <row r="4157" spans="2:8" ht="15" x14ac:dyDescent="0.2">
      <c r="B4157" s="107">
        <v>376372</v>
      </c>
      <c r="C4157" s="108">
        <v>3000102</v>
      </c>
      <c r="D4157" s="109" t="s">
        <v>3272</v>
      </c>
      <c r="E4157" s="107">
        <v>376372</v>
      </c>
      <c r="F4157" s="108">
        <v>3000102</v>
      </c>
      <c r="G4157" s="107">
        <v>376372</v>
      </c>
      <c r="H4157" s="56"/>
    </row>
    <row r="4158" spans="2:8" ht="15" x14ac:dyDescent="0.2">
      <c r="B4158" s="107">
        <v>376373</v>
      </c>
      <c r="C4158" s="108">
        <v>3000103</v>
      </c>
      <c r="D4158" s="109" t="s">
        <v>3273</v>
      </c>
      <c r="E4158" s="107">
        <v>376373</v>
      </c>
      <c r="F4158" s="108">
        <v>3000103</v>
      </c>
      <c r="G4158" s="107">
        <v>376373</v>
      </c>
      <c r="H4158" s="56"/>
    </row>
    <row r="4159" spans="2:8" ht="15" x14ac:dyDescent="0.2">
      <c r="B4159" s="107">
        <v>376374</v>
      </c>
      <c r="C4159" s="108">
        <v>3000104</v>
      </c>
      <c r="D4159" s="109" t="s">
        <v>3274</v>
      </c>
      <c r="E4159" s="107">
        <v>376374</v>
      </c>
      <c r="F4159" s="108">
        <v>3000104</v>
      </c>
      <c r="G4159" s="107">
        <v>376374</v>
      </c>
      <c r="H4159" s="56"/>
    </row>
    <row r="4160" spans="2:8" ht="15" x14ac:dyDescent="0.2">
      <c r="B4160" s="107">
        <v>376375</v>
      </c>
      <c r="C4160" s="108">
        <v>3000105</v>
      </c>
      <c r="D4160" s="109" t="s">
        <v>3275</v>
      </c>
      <c r="E4160" s="107">
        <v>376375</v>
      </c>
      <c r="F4160" s="108">
        <v>3000105</v>
      </c>
      <c r="G4160" s="107">
        <v>376375</v>
      </c>
      <c r="H4160" s="56"/>
    </row>
    <row r="4161" spans="2:8" ht="15" x14ac:dyDescent="0.2">
      <c r="B4161" s="107">
        <v>376376</v>
      </c>
      <c r="C4161" s="108">
        <v>3000106</v>
      </c>
      <c r="D4161" s="109" t="s">
        <v>3276</v>
      </c>
      <c r="E4161" s="107">
        <v>376376</v>
      </c>
      <c r="F4161" s="108">
        <v>3000106</v>
      </c>
      <c r="G4161" s="107">
        <v>376376</v>
      </c>
      <c r="H4161" s="56"/>
    </row>
    <row r="4162" spans="2:8" ht="15" x14ac:dyDescent="0.2">
      <c r="B4162" s="107">
        <v>376377</v>
      </c>
      <c r="C4162" s="108">
        <v>3000107</v>
      </c>
      <c r="D4162" s="109" t="s">
        <v>3277</v>
      </c>
      <c r="E4162" s="107">
        <v>376377</v>
      </c>
      <c r="F4162" s="108">
        <v>3000107</v>
      </c>
      <c r="G4162" s="107">
        <v>376377</v>
      </c>
      <c r="H4162" s="56"/>
    </row>
    <row r="4163" spans="2:8" ht="15" x14ac:dyDescent="0.2">
      <c r="B4163" s="107">
        <v>376378</v>
      </c>
      <c r="C4163" s="108">
        <v>3000108</v>
      </c>
      <c r="D4163" s="109" t="s">
        <v>3278</v>
      </c>
      <c r="E4163" s="107">
        <v>376378</v>
      </c>
      <c r="F4163" s="108">
        <v>3000108</v>
      </c>
      <c r="G4163" s="107">
        <v>376378</v>
      </c>
      <c r="H4163" s="56"/>
    </row>
    <row r="4164" spans="2:8" ht="15" x14ac:dyDescent="0.2">
      <c r="B4164" s="107">
        <v>376379</v>
      </c>
      <c r="C4164" s="108">
        <v>3000109</v>
      </c>
      <c r="D4164" s="109" t="s">
        <v>3279</v>
      </c>
      <c r="E4164" s="107">
        <v>376379</v>
      </c>
      <c r="F4164" s="108">
        <v>3000109</v>
      </c>
      <c r="G4164" s="107">
        <v>376379</v>
      </c>
      <c r="H4164" s="56"/>
    </row>
    <row r="4165" spans="2:8" ht="15" x14ac:dyDescent="0.2">
      <c r="B4165" s="107">
        <v>376380</v>
      </c>
      <c r="C4165" s="108">
        <v>2035233</v>
      </c>
      <c r="D4165" s="109" t="s">
        <v>5939</v>
      </c>
      <c r="E4165" s="107">
        <v>376380</v>
      </c>
      <c r="F4165" s="108">
        <v>2035233</v>
      </c>
      <c r="G4165" s="107">
        <v>376380</v>
      </c>
      <c r="H4165" s="56"/>
    </row>
    <row r="4166" spans="2:8" ht="15" x14ac:dyDescent="0.2">
      <c r="B4166" s="107">
        <v>376381</v>
      </c>
      <c r="C4166" s="108">
        <v>2035234</v>
      </c>
      <c r="D4166" s="109" t="s">
        <v>5940</v>
      </c>
      <c r="E4166" s="107">
        <v>376381</v>
      </c>
      <c r="F4166" s="108">
        <v>2035234</v>
      </c>
      <c r="G4166" s="107">
        <v>376381</v>
      </c>
      <c r="H4166" s="56"/>
    </row>
    <row r="4167" spans="2:8" ht="15" x14ac:dyDescent="0.2">
      <c r="B4167" s="107">
        <v>376382</v>
      </c>
      <c r="C4167" s="108">
        <v>2035235</v>
      </c>
      <c r="D4167" s="109" t="s">
        <v>5941</v>
      </c>
      <c r="E4167" s="107">
        <v>376382</v>
      </c>
      <c r="F4167" s="108">
        <v>2035235</v>
      </c>
      <c r="G4167" s="107">
        <v>376382</v>
      </c>
      <c r="H4167" s="56"/>
    </row>
    <row r="4168" spans="2:8" ht="15" x14ac:dyDescent="0.2">
      <c r="B4168" s="107">
        <v>376383</v>
      </c>
      <c r="C4168" s="108">
        <v>2035236</v>
      </c>
      <c r="D4168" s="109" t="s">
        <v>5942</v>
      </c>
      <c r="E4168" s="107">
        <v>376383</v>
      </c>
      <c r="F4168" s="108">
        <v>2035236</v>
      </c>
      <c r="G4168" s="107">
        <v>376383</v>
      </c>
      <c r="H4168" s="56"/>
    </row>
    <row r="4169" spans="2:8" ht="15" x14ac:dyDescent="0.2">
      <c r="B4169" s="107">
        <v>376384</v>
      </c>
      <c r="C4169" s="108">
        <v>3000110</v>
      </c>
      <c r="D4169" s="109" t="s">
        <v>3280</v>
      </c>
      <c r="E4169" s="107">
        <v>376384</v>
      </c>
      <c r="F4169" s="108">
        <v>3000110</v>
      </c>
      <c r="G4169" s="107">
        <v>376384</v>
      </c>
      <c r="H4169" s="56"/>
    </row>
    <row r="4170" spans="2:8" ht="15" x14ac:dyDescent="0.2">
      <c r="B4170" s="107">
        <v>376385</v>
      </c>
      <c r="C4170" s="108">
        <v>3000111</v>
      </c>
      <c r="D4170" s="109" t="s">
        <v>3281</v>
      </c>
      <c r="E4170" s="107">
        <v>376385</v>
      </c>
      <c r="F4170" s="108">
        <v>3000111</v>
      </c>
      <c r="G4170" s="107">
        <v>376385</v>
      </c>
      <c r="H4170" s="56"/>
    </row>
    <row r="4171" spans="2:8" ht="15" x14ac:dyDescent="0.2">
      <c r="B4171" s="107">
        <v>376386</v>
      </c>
      <c r="C4171" s="108">
        <v>3000112</v>
      </c>
      <c r="D4171" s="109" t="s">
        <v>3282</v>
      </c>
      <c r="E4171" s="107">
        <v>376386</v>
      </c>
      <c r="F4171" s="108">
        <v>3000112</v>
      </c>
      <c r="G4171" s="107">
        <v>376386</v>
      </c>
      <c r="H4171" s="56"/>
    </row>
    <row r="4172" spans="2:8" ht="15" x14ac:dyDescent="0.2">
      <c r="B4172" s="107">
        <v>376387</v>
      </c>
      <c r="C4172" s="108">
        <v>3000113</v>
      </c>
      <c r="D4172" s="109" t="s">
        <v>3283</v>
      </c>
      <c r="E4172" s="107">
        <v>376387</v>
      </c>
      <c r="F4172" s="108">
        <v>3000113</v>
      </c>
      <c r="G4172" s="107">
        <v>376387</v>
      </c>
      <c r="H4172" s="56"/>
    </row>
    <row r="4173" spans="2:8" ht="15" x14ac:dyDescent="0.2">
      <c r="B4173" s="107">
        <v>376388</v>
      </c>
      <c r="C4173" s="108">
        <v>3000114</v>
      </c>
      <c r="D4173" s="109" t="s">
        <v>3284</v>
      </c>
      <c r="E4173" s="107">
        <v>376388</v>
      </c>
      <c r="F4173" s="108">
        <v>3000114</v>
      </c>
      <c r="G4173" s="107">
        <v>376388</v>
      </c>
      <c r="H4173" s="56"/>
    </row>
    <row r="4174" spans="2:8" ht="15" x14ac:dyDescent="0.2">
      <c r="B4174" s="107">
        <v>376389</v>
      </c>
      <c r="C4174" s="108">
        <v>3000115</v>
      </c>
      <c r="D4174" s="109" t="s">
        <v>3285</v>
      </c>
      <c r="E4174" s="107">
        <v>376389</v>
      </c>
      <c r="F4174" s="108">
        <v>3000115</v>
      </c>
      <c r="G4174" s="107">
        <v>376389</v>
      </c>
      <c r="H4174" s="56"/>
    </row>
    <row r="4175" spans="2:8" ht="15" x14ac:dyDescent="0.2">
      <c r="B4175" s="107">
        <v>376390</v>
      </c>
      <c r="C4175" s="108">
        <v>3000116</v>
      </c>
      <c r="D4175" s="109" t="s">
        <v>3286</v>
      </c>
      <c r="E4175" s="107">
        <v>376390</v>
      </c>
      <c r="F4175" s="108">
        <v>3000116</v>
      </c>
      <c r="G4175" s="107">
        <v>376390</v>
      </c>
      <c r="H4175" s="56"/>
    </row>
    <row r="4176" spans="2:8" ht="15" x14ac:dyDescent="0.2">
      <c r="B4176" s="107">
        <v>376391</v>
      </c>
      <c r="C4176" s="108">
        <v>3000117</v>
      </c>
      <c r="D4176" s="109" t="s">
        <v>3287</v>
      </c>
      <c r="E4176" s="107">
        <v>376391</v>
      </c>
      <c r="F4176" s="108">
        <v>3000117</v>
      </c>
      <c r="G4176" s="107">
        <v>376391</v>
      </c>
      <c r="H4176" s="56"/>
    </row>
    <row r="4177" spans="2:8" ht="15" x14ac:dyDescent="0.2">
      <c r="B4177" s="107">
        <v>376392</v>
      </c>
      <c r="C4177" s="108">
        <v>3000118</v>
      </c>
      <c r="D4177" s="109" t="s">
        <v>3288</v>
      </c>
      <c r="E4177" s="107">
        <v>376392</v>
      </c>
      <c r="F4177" s="108">
        <v>3000118</v>
      </c>
      <c r="G4177" s="107">
        <v>376392</v>
      </c>
      <c r="H4177" s="56"/>
    </row>
    <row r="4178" spans="2:8" ht="15" x14ac:dyDescent="0.2">
      <c r="B4178" s="107">
        <v>376393</v>
      </c>
      <c r="C4178" s="108">
        <v>3000119</v>
      </c>
      <c r="D4178" s="109" t="s">
        <v>3289</v>
      </c>
      <c r="E4178" s="107">
        <v>376393</v>
      </c>
      <c r="F4178" s="108">
        <v>3000119</v>
      </c>
      <c r="G4178" s="107">
        <v>376393</v>
      </c>
      <c r="H4178" s="56"/>
    </row>
    <row r="4179" spans="2:8" ht="15" x14ac:dyDescent="0.2">
      <c r="B4179" s="107">
        <v>376394</v>
      </c>
      <c r="C4179" s="108">
        <v>3000120</v>
      </c>
      <c r="D4179" s="109" t="s">
        <v>3290</v>
      </c>
      <c r="E4179" s="107">
        <v>376394</v>
      </c>
      <c r="F4179" s="108">
        <v>3000120</v>
      </c>
      <c r="G4179" s="107">
        <v>376394</v>
      </c>
      <c r="H4179" s="56"/>
    </row>
    <row r="4180" spans="2:8" ht="15" x14ac:dyDescent="0.2">
      <c r="B4180" s="107">
        <v>376395</v>
      </c>
      <c r="C4180" s="108">
        <v>3000121</v>
      </c>
      <c r="D4180" s="109" t="s">
        <v>3291</v>
      </c>
      <c r="E4180" s="107">
        <v>376395</v>
      </c>
      <c r="F4180" s="108">
        <v>3000121</v>
      </c>
      <c r="G4180" s="107">
        <v>376395</v>
      </c>
      <c r="H4180" s="56"/>
    </row>
    <row r="4181" spans="2:8" ht="15" x14ac:dyDescent="0.2">
      <c r="B4181" s="107">
        <v>376396</v>
      </c>
      <c r="C4181" s="108">
        <v>3000122</v>
      </c>
      <c r="D4181" s="109" t="s">
        <v>3292</v>
      </c>
      <c r="E4181" s="107">
        <v>376396</v>
      </c>
      <c r="F4181" s="108">
        <v>3000122</v>
      </c>
      <c r="G4181" s="107">
        <v>376396</v>
      </c>
      <c r="H4181" s="56"/>
    </row>
    <row r="4182" spans="2:8" ht="15" x14ac:dyDescent="0.2">
      <c r="B4182" s="107">
        <v>376397</v>
      </c>
      <c r="C4182" s="108">
        <v>3000123</v>
      </c>
      <c r="D4182" s="109" t="s">
        <v>3293</v>
      </c>
      <c r="E4182" s="107">
        <v>376397</v>
      </c>
      <c r="F4182" s="108">
        <v>3000123</v>
      </c>
      <c r="G4182" s="107">
        <v>376397</v>
      </c>
      <c r="H4182" s="56"/>
    </row>
    <row r="4183" spans="2:8" ht="15" x14ac:dyDescent="0.2">
      <c r="B4183" s="107">
        <v>376398</v>
      </c>
      <c r="C4183" s="108">
        <v>3000124</v>
      </c>
      <c r="D4183" s="109" t="s">
        <v>3294</v>
      </c>
      <c r="E4183" s="107">
        <v>376398</v>
      </c>
      <c r="F4183" s="108">
        <v>3000124</v>
      </c>
      <c r="G4183" s="107">
        <v>376398</v>
      </c>
      <c r="H4183" s="56"/>
    </row>
    <row r="4184" spans="2:8" ht="15" x14ac:dyDescent="0.2">
      <c r="B4184" s="107">
        <v>376399</v>
      </c>
      <c r="C4184" s="108">
        <v>3000125</v>
      </c>
      <c r="D4184" s="109" t="s">
        <v>3295</v>
      </c>
      <c r="E4184" s="107">
        <v>376399</v>
      </c>
      <c r="F4184" s="108">
        <v>3000125</v>
      </c>
      <c r="G4184" s="107">
        <v>376399</v>
      </c>
      <c r="H4184" s="56"/>
    </row>
    <row r="4185" spans="2:8" ht="15" x14ac:dyDescent="0.2">
      <c r="B4185" s="107">
        <v>376400</v>
      </c>
      <c r="C4185" s="108">
        <v>3000126</v>
      </c>
      <c r="D4185" s="109" t="s">
        <v>3296</v>
      </c>
      <c r="E4185" s="107">
        <v>376400</v>
      </c>
      <c r="F4185" s="108">
        <v>3000126</v>
      </c>
      <c r="G4185" s="107">
        <v>376400</v>
      </c>
      <c r="H4185" s="56"/>
    </row>
    <row r="4186" spans="2:8" ht="15" x14ac:dyDescent="0.2">
      <c r="B4186" s="107">
        <v>376401</v>
      </c>
      <c r="C4186" s="108">
        <v>3000127</v>
      </c>
      <c r="D4186" s="109" t="s">
        <v>3297</v>
      </c>
      <c r="E4186" s="107">
        <v>376401</v>
      </c>
      <c r="F4186" s="108">
        <v>3000127</v>
      </c>
      <c r="G4186" s="107">
        <v>376401</v>
      </c>
      <c r="H4186" s="56"/>
    </row>
    <row r="4187" spans="2:8" ht="15" x14ac:dyDescent="0.2">
      <c r="B4187" s="107">
        <v>376402</v>
      </c>
      <c r="C4187" s="108">
        <v>3000128</v>
      </c>
      <c r="D4187" s="109" t="s">
        <v>3298</v>
      </c>
      <c r="E4187" s="107">
        <v>376402</v>
      </c>
      <c r="F4187" s="108">
        <v>3000128</v>
      </c>
      <c r="G4187" s="107">
        <v>376402</v>
      </c>
      <c r="H4187" s="56"/>
    </row>
    <row r="4188" spans="2:8" ht="15" x14ac:dyDescent="0.2">
      <c r="B4188" s="107">
        <v>376403</v>
      </c>
      <c r="C4188" s="108">
        <v>3000129</v>
      </c>
      <c r="D4188" s="109" t="s">
        <v>3299</v>
      </c>
      <c r="E4188" s="107">
        <v>376403</v>
      </c>
      <c r="F4188" s="108">
        <v>3000129</v>
      </c>
      <c r="G4188" s="107">
        <v>376403</v>
      </c>
      <c r="H4188" s="56"/>
    </row>
    <row r="4189" spans="2:8" ht="15" x14ac:dyDescent="0.2">
      <c r="B4189" s="107">
        <v>376404</v>
      </c>
      <c r="C4189" s="108">
        <v>3000130</v>
      </c>
      <c r="D4189" s="109" t="s">
        <v>3300</v>
      </c>
      <c r="E4189" s="107">
        <v>376404</v>
      </c>
      <c r="F4189" s="108">
        <v>3000130</v>
      </c>
      <c r="G4189" s="107">
        <v>376404</v>
      </c>
      <c r="H4189" s="56"/>
    </row>
    <row r="4190" spans="2:8" ht="15" x14ac:dyDescent="0.2">
      <c r="B4190" s="107">
        <v>376405</v>
      </c>
      <c r="C4190" s="108">
        <v>3000131</v>
      </c>
      <c r="D4190" s="109" t="s">
        <v>3301</v>
      </c>
      <c r="E4190" s="107">
        <v>376405</v>
      </c>
      <c r="F4190" s="108">
        <v>3000131</v>
      </c>
      <c r="G4190" s="107">
        <v>376405</v>
      </c>
      <c r="H4190" s="56"/>
    </row>
    <row r="4191" spans="2:8" ht="15" x14ac:dyDescent="0.2">
      <c r="B4191" s="107">
        <v>376406</v>
      </c>
      <c r="C4191" s="108">
        <v>3000132</v>
      </c>
      <c r="D4191" s="109" t="s">
        <v>3302</v>
      </c>
      <c r="E4191" s="107">
        <v>376406</v>
      </c>
      <c r="F4191" s="108">
        <v>3000132</v>
      </c>
      <c r="G4191" s="107">
        <v>376406</v>
      </c>
      <c r="H4191" s="56"/>
    </row>
    <row r="4192" spans="2:8" ht="15" x14ac:dyDescent="0.2">
      <c r="B4192" s="107">
        <v>376407</v>
      </c>
      <c r="C4192" s="108">
        <v>3000133</v>
      </c>
      <c r="D4192" s="109" t="s">
        <v>3303</v>
      </c>
      <c r="E4192" s="107">
        <v>376407</v>
      </c>
      <c r="F4192" s="108">
        <v>3000133</v>
      </c>
      <c r="G4192" s="107">
        <v>376407</v>
      </c>
      <c r="H4192" s="56"/>
    </row>
    <row r="4193" spans="2:8" ht="15" x14ac:dyDescent="0.2">
      <c r="B4193" s="107">
        <v>376408</v>
      </c>
      <c r="C4193" s="108">
        <v>3000134</v>
      </c>
      <c r="D4193" s="109" t="s">
        <v>3304</v>
      </c>
      <c r="E4193" s="107">
        <v>376408</v>
      </c>
      <c r="F4193" s="108">
        <v>3000134</v>
      </c>
      <c r="G4193" s="107">
        <v>376408</v>
      </c>
      <c r="H4193" s="56"/>
    </row>
    <row r="4194" spans="2:8" ht="15" x14ac:dyDescent="0.2">
      <c r="B4194" s="107">
        <v>376409</v>
      </c>
      <c r="C4194" s="108">
        <v>3000135</v>
      </c>
      <c r="D4194" s="109" t="s">
        <v>3305</v>
      </c>
      <c r="E4194" s="107">
        <v>376409</v>
      </c>
      <c r="F4194" s="108">
        <v>3000135</v>
      </c>
      <c r="G4194" s="107">
        <v>376409</v>
      </c>
      <c r="H4194" s="56"/>
    </row>
    <row r="4195" spans="2:8" ht="15" x14ac:dyDescent="0.2">
      <c r="B4195" s="107">
        <v>376410</v>
      </c>
      <c r="C4195" s="108">
        <v>3000136</v>
      </c>
      <c r="D4195" s="109" t="s">
        <v>3306</v>
      </c>
      <c r="E4195" s="107">
        <v>376410</v>
      </c>
      <c r="F4195" s="108">
        <v>3000136</v>
      </c>
      <c r="G4195" s="107">
        <v>376410</v>
      </c>
      <c r="H4195" s="56"/>
    </row>
    <row r="4196" spans="2:8" ht="15" x14ac:dyDescent="0.2">
      <c r="B4196" s="107">
        <v>376411</v>
      </c>
      <c r="C4196" s="108">
        <v>3000137</v>
      </c>
      <c r="D4196" s="109" t="s">
        <v>3307</v>
      </c>
      <c r="E4196" s="107">
        <v>376411</v>
      </c>
      <c r="F4196" s="108">
        <v>3000137</v>
      </c>
      <c r="G4196" s="107">
        <v>376411</v>
      </c>
      <c r="H4196" s="56"/>
    </row>
    <row r="4197" spans="2:8" ht="15" x14ac:dyDescent="0.2">
      <c r="B4197" s="107">
        <v>376412</v>
      </c>
      <c r="C4197" s="108">
        <v>3000138</v>
      </c>
      <c r="D4197" s="109" t="s">
        <v>3308</v>
      </c>
      <c r="E4197" s="107">
        <v>376412</v>
      </c>
      <c r="F4197" s="108">
        <v>3000138</v>
      </c>
      <c r="G4197" s="107">
        <v>376412</v>
      </c>
      <c r="H4197" s="56"/>
    </row>
    <row r="4198" spans="2:8" ht="15" x14ac:dyDescent="0.2">
      <c r="B4198" s="107">
        <v>376413</v>
      </c>
      <c r="C4198" s="108">
        <v>3000139</v>
      </c>
      <c r="D4198" s="109" t="s">
        <v>3309</v>
      </c>
      <c r="E4198" s="107">
        <v>376413</v>
      </c>
      <c r="F4198" s="108">
        <v>3000139</v>
      </c>
      <c r="G4198" s="107">
        <v>376413</v>
      </c>
      <c r="H4198" s="56"/>
    </row>
    <row r="4199" spans="2:8" ht="15" x14ac:dyDescent="0.2">
      <c r="B4199" s="107">
        <v>376414</v>
      </c>
      <c r="C4199" s="108">
        <v>3000140</v>
      </c>
      <c r="D4199" s="109" t="s">
        <v>3310</v>
      </c>
      <c r="E4199" s="107">
        <v>376414</v>
      </c>
      <c r="F4199" s="108">
        <v>3000140</v>
      </c>
      <c r="G4199" s="107">
        <v>376414</v>
      </c>
      <c r="H4199" s="56"/>
    </row>
    <row r="4200" spans="2:8" ht="15" x14ac:dyDescent="0.2">
      <c r="B4200" s="107">
        <v>376415</v>
      </c>
      <c r="C4200" s="108">
        <v>3000141</v>
      </c>
      <c r="D4200" s="109" t="s">
        <v>3311</v>
      </c>
      <c r="E4200" s="107">
        <v>376415</v>
      </c>
      <c r="F4200" s="108">
        <v>3000141</v>
      </c>
      <c r="G4200" s="107">
        <v>376415</v>
      </c>
      <c r="H4200" s="56"/>
    </row>
    <row r="4201" spans="2:8" ht="15" x14ac:dyDescent="0.2">
      <c r="B4201" s="107">
        <v>376416</v>
      </c>
      <c r="C4201" s="108">
        <v>3000142</v>
      </c>
      <c r="D4201" s="109" t="s">
        <v>5943</v>
      </c>
      <c r="E4201" s="107">
        <v>376416</v>
      </c>
      <c r="F4201" s="108">
        <v>3000142</v>
      </c>
      <c r="G4201" s="107">
        <v>376416</v>
      </c>
      <c r="H4201" s="56"/>
    </row>
    <row r="4202" spans="2:8" ht="15" x14ac:dyDescent="0.2">
      <c r="B4202" s="107">
        <v>376417</v>
      </c>
      <c r="C4202" s="108">
        <v>3000143</v>
      </c>
      <c r="D4202" s="109" t="s">
        <v>5944</v>
      </c>
      <c r="E4202" s="107">
        <v>376417</v>
      </c>
      <c r="F4202" s="108">
        <v>3000143</v>
      </c>
      <c r="G4202" s="107">
        <v>376417</v>
      </c>
      <c r="H4202" s="56"/>
    </row>
    <row r="4203" spans="2:8" ht="15" x14ac:dyDescent="0.2">
      <c r="B4203" s="107">
        <v>376418</v>
      </c>
      <c r="C4203" s="108">
        <v>3000144</v>
      </c>
      <c r="D4203" s="109" t="s">
        <v>5945</v>
      </c>
      <c r="E4203" s="107">
        <v>376418</v>
      </c>
      <c r="F4203" s="108">
        <v>3000144</v>
      </c>
      <c r="G4203" s="107">
        <v>376418</v>
      </c>
      <c r="H4203" s="56"/>
    </row>
    <row r="4204" spans="2:8" ht="15" x14ac:dyDescent="0.2">
      <c r="B4204" s="107">
        <v>376419</v>
      </c>
      <c r="C4204" s="108">
        <v>3000145</v>
      </c>
      <c r="D4204" s="109" t="s">
        <v>5946</v>
      </c>
      <c r="E4204" s="107">
        <v>376419</v>
      </c>
      <c r="F4204" s="108">
        <v>3000145</v>
      </c>
      <c r="G4204" s="107">
        <v>376419</v>
      </c>
      <c r="H4204" s="56"/>
    </row>
    <row r="4205" spans="2:8" ht="15" x14ac:dyDescent="0.2">
      <c r="B4205" s="107">
        <v>376420</v>
      </c>
      <c r="C4205" s="108">
        <v>3000146</v>
      </c>
      <c r="D4205" s="109" t="s">
        <v>5947</v>
      </c>
      <c r="E4205" s="107">
        <v>376420</v>
      </c>
      <c r="F4205" s="108">
        <v>3000146</v>
      </c>
      <c r="G4205" s="107">
        <v>376420</v>
      </c>
      <c r="H4205" s="56"/>
    </row>
    <row r="4206" spans="2:8" ht="15" x14ac:dyDescent="0.2">
      <c r="B4206" s="107">
        <v>376421</v>
      </c>
      <c r="C4206" s="108">
        <v>3000147</v>
      </c>
      <c r="D4206" s="109" t="s">
        <v>5948</v>
      </c>
      <c r="E4206" s="107">
        <v>376421</v>
      </c>
      <c r="F4206" s="108">
        <v>3000147</v>
      </c>
      <c r="G4206" s="107">
        <v>376421</v>
      </c>
      <c r="H4206" s="56"/>
    </row>
    <row r="4207" spans="2:8" ht="15" x14ac:dyDescent="0.2">
      <c r="B4207" s="107">
        <v>376422</v>
      </c>
      <c r="C4207" s="108">
        <v>3000148</v>
      </c>
      <c r="D4207" s="109" t="s">
        <v>5949</v>
      </c>
      <c r="E4207" s="107">
        <v>376422</v>
      </c>
      <c r="F4207" s="108">
        <v>3000148</v>
      </c>
      <c r="G4207" s="107">
        <v>376422</v>
      </c>
      <c r="H4207" s="56"/>
    </row>
    <row r="4208" spans="2:8" ht="15" x14ac:dyDescent="0.2">
      <c r="B4208" s="107">
        <v>376423</v>
      </c>
      <c r="C4208" s="108">
        <v>3000149</v>
      </c>
      <c r="D4208" s="109" t="s">
        <v>5950</v>
      </c>
      <c r="E4208" s="107">
        <v>376423</v>
      </c>
      <c r="F4208" s="108">
        <v>3000149</v>
      </c>
      <c r="G4208" s="107">
        <v>376423</v>
      </c>
      <c r="H4208" s="56"/>
    </row>
    <row r="4209" spans="2:8" ht="15" x14ac:dyDescent="0.2">
      <c r="B4209" s="107">
        <v>376424</v>
      </c>
      <c r="C4209" s="108">
        <v>3000150</v>
      </c>
      <c r="D4209" s="109" t="s">
        <v>5951</v>
      </c>
      <c r="E4209" s="107">
        <v>376424</v>
      </c>
      <c r="F4209" s="108">
        <v>3000150</v>
      </c>
      <c r="G4209" s="107">
        <v>376424</v>
      </c>
      <c r="H4209" s="56"/>
    </row>
    <row r="4210" spans="2:8" ht="15" x14ac:dyDescent="0.2">
      <c r="B4210" s="107">
        <v>376425</v>
      </c>
      <c r="C4210" s="108">
        <v>3000151</v>
      </c>
      <c r="D4210" s="109" t="s">
        <v>5952</v>
      </c>
      <c r="E4210" s="107">
        <v>376425</v>
      </c>
      <c r="F4210" s="108">
        <v>3000151</v>
      </c>
      <c r="G4210" s="107">
        <v>376425</v>
      </c>
      <c r="H4210" s="56"/>
    </row>
    <row r="4211" spans="2:8" ht="15" x14ac:dyDescent="0.2">
      <c r="B4211" s="107">
        <v>376426</v>
      </c>
      <c r="C4211" s="108">
        <v>3000152</v>
      </c>
      <c r="D4211" s="109" t="s">
        <v>5953</v>
      </c>
      <c r="E4211" s="107">
        <v>376426</v>
      </c>
      <c r="F4211" s="108">
        <v>3000152</v>
      </c>
      <c r="G4211" s="107">
        <v>376426</v>
      </c>
      <c r="H4211" s="56"/>
    </row>
    <row r="4212" spans="2:8" ht="15" x14ac:dyDescent="0.2">
      <c r="B4212" s="107">
        <v>376427</v>
      </c>
      <c r="C4212" s="108">
        <v>3000153</v>
      </c>
      <c r="D4212" s="109" t="s">
        <v>5954</v>
      </c>
      <c r="E4212" s="107">
        <v>376427</v>
      </c>
      <c r="F4212" s="108">
        <v>3000153</v>
      </c>
      <c r="G4212" s="107">
        <v>376427</v>
      </c>
      <c r="H4212" s="56"/>
    </row>
    <row r="4213" spans="2:8" ht="15" x14ac:dyDescent="0.2">
      <c r="B4213" s="107">
        <v>376428</v>
      </c>
      <c r="C4213" s="108">
        <v>3000154</v>
      </c>
      <c r="D4213" s="109" t="s">
        <v>5955</v>
      </c>
      <c r="E4213" s="107">
        <v>376428</v>
      </c>
      <c r="F4213" s="108">
        <v>3000154</v>
      </c>
      <c r="G4213" s="107">
        <v>376428</v>
      </c>
      <c r="H4213" s="56"/>
    </row>
    <row r="4214" spans="2:8" ht="15" x14ac:dyDescent="0.2">
      <c r="B4214" s="107">
        <v>376429</v>
      </c>
      <c r="C4214" s="108">
        <v>3000155</v>
      </c>
      <c r="D4214" s="109" t="s">
        <v>5956</v>
      </c>
      <c r="E4214" s="107">
        <v>376429</v>
      </c>
      <c r="F4214" s="108">
        <v>3000155</v>
      </c>
      <c r="G4214" s="107">
        <v>376429</v>
      </c>
      <c r="H4214" s="56"/>
    </row>
    <row r="4215" spans="2:8" ht="15" x14ac:dyDescent="0.2">
      <c r="B4215" s="107">
        <v>376430</v>
      </c>
      <c r="C4215" s="108">
        <v>3000156</v>
      </c>
      <c r="D4215" s="109" t="s">
        <v>5957</v>
      </c>
      <c r="E4215" s="107">
        <v>376430</v>
      </c>
      <c r="F4215" s="108">
        <v>3000156</v>
      </c>
      <c r="G4215" s="107">
        <v>376430</v>
      </c>
      <c r="H4215" s="56"/>
    </row>
    <row r="4216" spans="2:8" ht="15" x14ac:dyDescent="0.2">
      <c r="B4216" s="107">
        <v>376431</v>
      </c>
      <c r="C4216" s="108">
        <v>3000157</v>
      </c>
      <c r="D4216" s="109" t="s">
        <v>5958</v>
      </c>
      <c r="E4216" s="107">
        <v>376431</v>
      </c>
      <c r="F4216" s="108">
        <v>3000157</v>
      </c>
      <c r="G4216" s="107">
        <v>376431</v>
      </c>
      <c r="H4216" s="56"/>
    </row>
    <row r="4217" spans="2:8" ht="15" x14ac:dyDescent="0.2">
      <c r="B4217" s="107">
        <v>376432</v>
      </c>
      <c r="C4217" s="108">
        <v>3000158</v>
      </c>
      <c r="D4217" s="109" t="s">
        <v>5959</v>
      </c>
      <c r="E4217" s="107">
        <v>376432</v>
      </c>
      <c r="F4217" s="108">
        <v>3000158</v>
      </c>
      <c r="G4217" s="107">
        <v>376432</v>
      </c>
      <c r="H4217" s="56"/>
    </row>
    <row r="4218" spans="2:8" ht="15" x14ac:dyDescent="0.2">
      <c r="B4218" s="107">
        <v>376433</v>
      </c>
      <c r="C4218" s="108">
        <v>3000159</v>
      </c>
      <c r="D4218" s="109" t="s">
        <v>5960</v>
      </c>
      <c r="E4218" s="107">
        <v>376433</v>
      </c>
      <c r="F4218" s="108">
        <v>3000159</v>
      </c>
      <c r="G4218" s="107">
        <v>376433</v>
      </c>
      <c r="H4218" s="56"/>
    </row>
    <row r="4219" spans="2:8" ht="15" x14ac:dyDescent="0.2">
      <c r="B4219" s="107">
        <v>376434</v>
      </c>
      <c r="C4219" s="108">
        <v>3000160</v>
      </c>
      <c r="D4219" s="109" t="s">
        <v>5961</v>
      </c>
      <c r="E4219" s="107">
        <v>376434</v>
      </c>
      <c r="F4219" s="108">
        <v>3000160</v>
      </c>
      <c r="G4219" s="107">
        <v>376434</v>
      </c>
      <c r="H4219" s="56"/>
    </row>
    <row r="4220" spans="2:8" ht="15" x14ac:dyDescent="0.2">
      <c r="B4220" s="107">
        <v>376435</v>
      </c>
      <c r="C4220" s="108">
        <v>3000161</v>
      </c>
      <c r="D4220" s="109" t="s">
        <v>5962</v>
      </c>
      <c r="E4220" s="107">
        <v>376435</v>
      </c>
      <c r="F4220" s="108">
        <v>3000161</v>
      </c>
      <c r="G4220" s="107">
        <v>376435</v>
      </c>
      <c r="H4220" s="56"/>
    </row>
    <row r="4221" spans="2:8" ht="15" x14ac:dyDescent="0.2">
      <c r="B4221" s="107">
        <v>376436</v>
      </c>
      <c r="C4221" s="108">
        <v>3000162</v>
      </c>
      <c r="D4221" s="109" t="s">
        <v>5963</v>
      </c>
      <c r="E4221" s="107">
        <v>376436</v>
      </c>
      <c r="F4221" s="108">
        <v>3000162</v>
      </c>
      <c r="G4221" s="107">
        <v>376436</v>
      </c>
      <c r="H4221" s="56"/>
    </row>
    <row r="4222" spans="2:8" ht="15" x14ac:dyDescent="0.2">
      <c r="B4222" s="107">
        <v>376437</v>
      </c>
      <c r="C4222" s="108">
        <v>3000163</v>
      </c>
      <c r="D4222" s="109" t="s">
        <v>5964</v>
      </c>
      <c r="E4222" s="107">
        <v>376437</v>
      </c>
      <c r="F4222" s="108">
        <v>3000163</v>
      </c>
      <c r="G4222" s="107">
        <v>376437</v>
      </c>
      <c r="H4222" s="56"/>
    </row>
    <row r="4223" spans="2:8" ht="15" x14ac:dyDescent="0.2">
      <c r="B4223" s="107">
        <v>376438</v>
      </c>
      <c r="C4223" s="108">
        <v>3000164</v>
      </c>
      <c r="D4223" s="109" t="s">
        <v>5965</v>
      </c>
      <c r="E4223" s="107">
        <v>376438</v>
      </c>
      <c r="F4223" s="108">
        <v>3000164</v>
      </c>
      <c r="G4223" s="107">
        <v>376438</v>
      </c>
      <c r="H4223" s="56"/>
    </row>
    <row r="4224" spans="2:8" ht="15" x14ac:dyDescent="0.2">
      <c r="B4224" s="107">
        <v>376439</v>
      </c>
      <c r="C4224" s="108">
        <v>3000165</v>
      </c>
      <c r="D4224" s="109" t="s">
        <v>5966</v>
      </c>
      <c r="E4224" s="107">
        <v>376439</v>
      </c>
      <c r="F4224" s="108">
        <v>3000165</v>
      </c>
      <c r="G4224" s="107">
        <v>376439</v>
      </c>
      <c r="H4224" s="56"/>
    </row>
    <row r="4225" spans="2:8" ht="15" x14ac:dyDescent="0.2">
      <c r="B4225" s="107">
        <v>376440</v>
      </c>
      <c r="C4225" s="108">
        <v>3000166</v>
      </c>
      <c r="D4225" s="109" t="s">
        <v>5967</v>
      </c>
      <c r="E4225" s="107">
        <v>376440</v>
      </c>
      <c r="F4225" s="108">
        <v>3000166</v>
      </c>
      <c r="G4225" s="107">
        <v>376440</v>
      </c>
      <c r="H4225" s="56"/>
    </row>
    <row r="4226" spans="2:8" ht="15" x14ac:dyDescent="0.2">
      <c r="B4226" s="107">
        <v>376441</v>
      </c>
      <c r="C4226" s="108">
        <v>3000167</v>
      </c>
      <c r="D4226" s="109" t="s">
        <v>5968</v>
      </c>
      <c r="E4226" s="107">
        <v>376441</v>
      </c>
      <c r="F4226" s="108">
        <v>3000167</v>
      </c>
      <c r="G4226" s="107">
        <v>376441</v>
      </c>
      <c r="H4226" s="56"/>
    </row>
    <row r="4227" spans="2:8" ht="15" x14ac:dyDescent="0.2">
      <c r="B4227" s="107">
        <v>376442</v>
      </c>
      <c r="C4227" s="108">
        <v>3000168</v>
      </c>
      <c r="D4227" s="109" t="s">
        <v>5969</v>
      </c>
      <c r="E4227" s="107">
        <v>376442</v>
      </c>
      <c r="F4227" s="108">
        <v>3000168</v>
      </c>
      <c r="G4227" s="107">
        <v>376442</v>
      </c>
      <c r="H4227" s="56"/>
    </row>
    <row r="4228" spans="2:8" ht="15" x14ac:dyDescent="0.2">
      <c r="B4228" s="107">
        <v>376443</v>
      </c>
      <c r="C4228" s="108">
        <v>3000169</v>
      </c>
      <c r="D4228" s="109" t="s">
        <v>5970</v>
      </c>
      <c r="E4228" s="107">
        <v>376443</v>
      </c>
      <c r="F4228" s="108">
        <v>3000169</v>
      </c>
      <c r="G4228" s="107">
        <v>376443</v>
      </c>
      <c r="H4228" s="56"/>
    </row>
    <row r="4229" spans="2:8" ht="15" x14ac:dyDescent="0.2">
      <c r="B4229" s="107">
        <v>376444</v>
      </c>
      <c r="C4229" s="108">
        <v>3000170</v>
      </c>
      <c r="D4229" s="109" t="s">
        <v>5971</v>
      </c>
      <c r="E4229" s="107">
        <v>376444</v>
      </c>
      <c r="F4229" s="108">
        <v>3000170</v>
      </c>
      <c r="G4229" s="107">
        <v>376444</v>
      </c>
      <c r="H4229" s="56"/>
    </row>
    <row r="4230" spans="2:8" ht="15" x14ac:dyDescent="0.2">
      <c r="B4230" s="107">
        <v>376445</v>
      </c>
      <c r="C4230" s="108">
        <v>3000171</v>
      </c>
      <c r="D4230" s="109" t="s">
        <v>5972</v>
      </c>
      <c r="E4230" s="107">
        <v>376445</v>
      </c>
      <c r="F4230" s="108">
        <v>3000171</v>
      </c>
      <c r="G4230" s="107">
        <v>376445</v>
      </c>
      <c r="H4230" s="56"/>
    </row>
    <row r="4231" spans="2:8" ht="15" x14ac:dyDescent="0.2">
      <c r="B4231" s="107">
        <v>376446</v>
      </c>
      <c r="C4231" s="108">
        <v>3000172</v>
      </c>
      <c r="D4231" s="109" t="s">
        <v>5973</v>
      </c>
      <c r="E4231" s="107">
        <v>376446</v>
      </c>
      <c r="F4231" s="108">
        <v>3000172</v>
      </c>
      <c r="G4231" s="107">
        <v>376446</v>
      </c>
      <c r="H4231" s="56"/>
    </row>
    <row r="4232" spans="2:8" ht="15" x14ac:dyDescent="0.2">
      <c r="B4232" s="107">
        <v>376447</v>
      </c>
      <c r="C4232" s="108">
        <v>3000173</v>
      </c>
      <c r="D4232" s="109" t="s">
        <v>5974</v>
      </c>
      <c r="E4232" s="107">
        <v>376447</v>
      </c>
      <c r="F4232" s="108">
        <v>3000173</v>
      </c>
      <c r="G4232" s="107">
        <v>376447</v>
      </c>
      <c r="H4232" s="56"/>
    </row>
    <row r="4233" spans="2:8" ht="15" x14ac:dyDescent="0.2">
      <c r="B4233" s="107">
        <v>376448</v>
      </c>
      <c r="C4233" s="108">
        <v>3000174</v>
      </c>
      <c r="D4233" s="109" t="s">
        <v>5975</v>
      </c>
      <c r="E4233" s="107">
        <v>376448</v>
      </c>
      <c r="F4233" s="108">
        <v>3000174</v>
      </c>
      <c r="G4233" s="107">
        <v>376448</v>
      </c>
      <c r="H4233" s="56"/>
    </row>
    <row r="4234" spans="2:8" ht="15" x14ac:dyDescent="0.2">
      <c r="B4234" s="107">
        <v>376449</v>
      </c>
      <c r="C4234" s="108">
        <v>3000175</v>
      </c>
      <c r="D4234" s="109" t="s">
        <v>5976</v>
      </c>
      <c r="E4234" s="107">
        <v>376449</v>
      </c>
      <c r="F4234" s="108">
        <v>3000175</v>
      </c>
      <c r="G4234" s="107">
        <v>376449</v>
      </c>
      <c r="H4234" s="56"/>
    </row>
    <row r="4235" spans="2:8" ht="15" x14ac:dyDescent="0.2">
      <c r="B4235" s="107">
        <v>376450</v>
      </c>
      <c r="C4235" s="108">
        <v>3000176</v>
      </c>
      <c r="D4235" s="109" t="s">
        <v>5977</v>
      </c>
      <c r="E4235" s="107">
        <v>376450</v>
      </c>
      <c r="F4235" s="108">
        <v>3000176</v>
      </c>
      <c r="G4235" s="107">
        <v>376450</v>
      </c>
      <c r="H4235" s="56"/>
    </row>
    <row r="4236" spans="2:8" ht="15" x14ac:dyDescent="0.2">
      <c r="B4236" s="107">
        <v>376451</v>
      </c>
      <c r="C4236" s="108">
        <v>3000177</v>
      </c>
      <c r="D4236" s="109" t="s">
        <v>5978</v>
      </c>
      <c r="E4236" s="107">
        <v>376451</v>
      </c>
      <c r="F4236" s="108">
        <v>3000177</v>
      </c>
      <c r="G4236" s="107">
        <v>376451</v>
      </c>
      <c r="H4236" s="56"/>
    </row>
    <row r="4237" spans="2:8" ht="15" x14ac:dyDescent="0.2">
      <c r="B4237" s="107">
        <v>376452</v>
      </c>
      <c r="C4237" s="108">
        <v>3000178</v>
      </c>
      <c r="D4237" s="109" t="s">
        <v>5979</v>
      </c>
      <c r="E4237" s="107">
        <v>376452</v>
      </c>
      <c r="F4237" s="108">
        <v>3000178</v>
      </c>
      <c r="G4237" s="107">
        <v>376452</v>
      </c>
      <c r="H4237" s="56"/>
    </row>
    <row r="4238" spans="2:8" ht="15" x14ac:dyDescent="0.2">
      <c r="B4238" s="107">
        <v>376453</v>
      </c>
      <c r="C4238" s="108">
        <v>3000179</v>
      </c>
      <c r="D4238" s="109" t="s">
        <v>5980</v>
      </c>
      <c r="E4238" s="107">
        <v>376453</v>
      </c>
      <c r="F4238" s="108">
        <v>3000179</v>
      </c>
      <c r="G4238" s="107">
        <v>376453</v>
      </c>
      <c r="H4238" s="56"/>
    </row>
    <row r="4239" spans="2:8" ht="15" x14ac:dyDescent="0.2">
      <c r="B4239" s="107">
        <v>376454</v>
      </c>
      <c r="C4239" s="108">
        <v>3000180</v>
      </c>
      <c r="D4239" s="109" t="s">
        <v>5981</v>
      </c>
      <c r="E4239" s="107">
        <v>376454</v>
      </c>
      <c r="F4239" s="108">
        <v>3000180</v>
      </c>
      <c r="G4239" s="107">
        <v>376454</v>
      </c>
      <c r="H4239" s="56"/>
    </row>
    <row r="4240" spans="2:8" ht="15" x14ac:dyDescent="0.2">
      <c r="B4240" s="107">
        <v>376455</v>
      </c>
      <c r="C4240" s="108">
        <v>3000181</v>
      </c>
      <c r="D4240" s="109" t="s">
        <v>5982</v>
      </c>
      <c r="E4240" s="107">
        <v>376455</v>
      </c>
      <c r="F4240" s="108">
        <v>3000181</v>
      </c>
      <c r="G4240" s="107">
        <v>376455</v>
      </c>
      <c r="H4240" s="56"/>
    </row>
    <row r="4241" spans="2:8" ht="15" x14ac:dyDescent="0.2">
      <c r="B4241" s="107">
        <v>376456</v>
      </c>
      <c r="C4241" s="108">
        <v>2035309</v>
      </c>
      <c r="D4241" s="109" t="s">
        <v>5983</v>
      </c>
      <c r="E4241" s="107">
        <v>376456</v>
      </c>
      <c r="F4241" s="108">
        <v>2035309</v>
      </c>
      <c r="G4241" s="107">
        <v>376456</v>
      </c>
      <c r="H4241" s="56"/>
    </row>
    <row r="4242" spans="2:8" ht="15" x14ac:dyDescent="0.2">
      <c r="B4242" s="107">
        <v>376457</v>
      </c>
      <c r="C4242" s="108">
        <v>2035310</v>
      </c>
      <c r="D4242" s="109" t="s">
        <v>5984</v>
      </c>
      <c r="E4242" s="107">
        <v>376457</v>
      </c>
      <c r="F4242" s="108">
        <v>2035310</v>
      </c>
      <c r="G4242" s="107">
        <v>376457</v>
      </c>
      <c r="H4242" s="56"/>
    </row>
    <row r="4243" spans="2:8" ht="15" x14ac:dyDescent="0.2">
      <c r="B4243" s="107">
        <v>376458</v>
      </c>
      <c r="C4243" s="108">
        <v>2035311</v>
      </c>
      <c r="D4243" s="109" t="s">
        <v>5985</v>
      </c>
      <c r="E4243" s="107">
        <v>376458</v>
      </c>
      <c r="F4243" s="108">
        <v>2035311</v>
      </c>
      <c r="G4243" s="107">
        <v>376458</v>
      </c>
      <c r="H4243" s="56"/>
    </row>
    <row r="4244" spans="2:8" ht="15" x14ac:dyDescent="0.2">
      <c r="B4244" s="107">
        <v>376459</v>
      </c>
      <c r="C4244" s="108">
        <v>2035312</v>
      </c>
      <c r="D4244" s="109" t="s">
        <v>5986</v>
      </c>
      <c r="E4244" s="107">
        <v>376459</v>
      </c>
      <c r="F4244" s="108">
        <v>2035312</v>
      </c>
      <c r="G4244" s="107">
        <v>376459</v>
      </c>
      <c r="H4244" s="56"/>
    </row>
    <row r="4245" spans="2:8" ht="15" x14ac:dyDescent="0.2">
      <c r="B4245" s="107">
        <v>376460</v>
      </c>
      <c r="C4245" s="108">
        <v>2035313</v>
      </c>
      <c r="D4245" s="109" t="s">
        <v>5987</v>
      </c>
      <c r="E4245" s="107">
        <v>376460</v>
      </c>
      <c r="F4245" s="108">
        <v>2035313</v>
      </c>
      <c r="G4245" s="107">
        <v>376460</v>
      </c>
      <c r="H4245" s="56"/>
    </row>
    <row r="4246" spans="2:8" ht="15" x14ac:dyDescent="0.2">
      <c r="B4246" s="107">
        <v>376461</v>
      </c>
      <c r="C4246" s="108">
        <v>2035314</v>
      </c>
      <c r="D4246" s="109" t="s">
        <v>5988</v>
      </c>
      <c r="E4246" s="107">
        <v>376461</v>
      </c>
      <c r="F4246" s="108">
        <v>2035314</v>
      </c>
      <c r="G4246" s="107">
        <v>376461</v>
      </c>
      <c r="H4246" s="56"/>
    </row>
    <row r="4247" spans="2:8" ht="15" x14ac:dyDescent="0.2">
      <c r="B4247" s="107">
        <v>376462</v>
      </c>
      <c r="C4247" s="108">
        <v>2035315</v>
      </c>
      <c r="D4247" s="109" t="s">
        <v>5989</v>
      </c>
      <c r="E4247" s="107">
        <v>376462</v>
      </c>
      <c r="F4247" s="108">
        <v>2035315</v>
      </c>
      <c r="G4247" s="107">
        <v>376462</v>
      </c>
      <c r="H4247" s="56"/>
    </row>
    <row r="4248" spans="2:8" ht="15" x14ac:dyDescent="0.2">
      <c r="B4248" s="107">
        <v>376463</v>
      </c>
      <c r="C4248" s="108">
        <v>2035316</v>
      </c>
      <c r="D4248" s="109" t="s">
        <v>5990</v>
      </c>
      <c r="E4248" s="107">
        <v>376463</v>
      </c>
      <c r="F4248" s="108">
        <v>2035316</v>
      </c>
      <c r="G4248" s="107">
        <v>376463</v>
      </c>
      <c r="H4248" s="56"/>
    </row>
    <row r="4249" spans="2:8" ht="15" x14ac:dyDescent="0.2">
      <c r="B4249" s="107">
        <v>376464</v>
      </c>
      <c r="C4249" s="108">
        <v>2035317</v>
      </c>
      <c r="D4249" s="109" t="s">
        <v>5991</v>
      </c>
      <c r="E4249" s="107">
        <v>376464</v>
      </c>
      <c r="F4249" s="108">
        <v>2035317</v>
      </c>
      <c r="G4249" s="107">
        <v>376464</v>
      </c>
      <c r="H4249" s="56"/>
    </row>
    <row r="4250" spans="2:8" ht="15" x14ac:dyDescent="0.2">
      <c r="B4250" s="107">
        <v>376465</v>
      </c>
      <c r="C4250" s="108">
        <v>2035318</v>
      </c>
      <c r="D4250" s="109" t="s">
        <v>5992</v>
      </c>
      <c r="E4250" s="107">
        <v>376465</v>
      </c>
      <c r="F4250" s="108">
        <v>2035318</v>
      </c>
      <c r="G4250" s="107">
        <v>376465</v>
      </c>
      <c r="H4250" s="56"/>
    </row>
    <row r="4251" spans="2:8" ht="15" x14ac:dyDescent="0.2">
      <c r="B4251" s="107">
        <v>376466</v>
      </c>
      <c r="C4251" s="108">
        <v>2035319</v>
      </c>
      <c r="D4251" s="109" t="s">
        <v>5993</v>
      </c>
      <c r="E4251" s="107">
        <v>376466</v>
      </c>
      <c r="F4251" s="108">
        <v>2035319</v>
      </c>
      <c r="G4251" s="107">
        <v>376466</v>
      </c>
      <c r="H4251" s="56"/>
    </row>
    <row r="4252" spans="2:8" ht="15" x14ac:dyDescent="0.2">
      <c r="B4252" s="107">
        <v>376467</v>
      </c>
      <c r="C4252" s="108">
        <v>2035320</v>
      </c>
      <c r="D4252" s="109" t="s">
        <v>5994</v>
      </c>
      <c r="E4252" s="107">
        <v>376467</v>
      </c>
      <c r="F4252" s="108">
        <v>2035320</v>
      </c>
      <c r="G4252" s="107">
        <v>376467</v>
      </c>
      <c r="H4252" s="56"/>
    </row>
    <row r="4253" spans="2:8" ht="15" x14ac:dyDescent="0.2">
      <c r="B4253" s="107">
        <v>376468</v>
      </c>
      <c r="C4253" s="108">
        <v>2035321</v>
      </c>
      <c r="D4253" s="109" t="s">
        <v>5995</v>
      </c>
      <c r="E4253" s="107">
        <v>376468</v>
      </c>
      <c r="F4253" s="108">
        <v>2035321</v>
      </c>
      <c r="G4253" s="107">
        <v>376468</v>
      </c>
      <c r="H4253" s="56"/>
    </row>
    <row r="4254" spans="2:8" ht="15" x14ac:dyDescent="0.2">
      <c r="B4254" s="107">
        <v>376469</v>
      </c>
      <c r="C4254" s="108">
        <v>2035322</v>
      </c>
      <c r="D4254" s="109" t="s">
        <v>5996</v>
      </c>
      <c r="E4254" s="107">
        <v>376469</v>
      </c>
      <c r="F4254" s="108">
        <v>2035322</v>
      </c>
      <c r="G4254" s="107">
        <v>376469</v>
      </c>
      <c r="H4254" s="56"/>
    </row>
    <row r="4255" spans="2:8" ht="15" x14ac:dyDescent="0.2">
      <c r="B4255" s="107">
        <v>376470</v>
      </c>
      <c r="C4255" s="108">
        <v>2035323</v>
      </c>
      <c r="D4255" s="109" t="s">
        <v>5997</v>
      </c>
      <c r="E4255" s="107">
        <v>376470</v>
      </c>
      <c r="F4255" s="108">
        <v>2035323</v>
      </c>
      <c r="G4255" s="107">
        <v>376470</v>
      </c>
      <c r="H4255" s="56"/>
    </row>
    <row r="4256" spans="2:8" ht="15" x14ac:dyDescent="0.2">
      <c r="B4256" s="107">
        <v>376471</v>
      </c>
      <c r="C4256" s="108">
        <v>2035324</v>
      </c>
      <c r="D4256" s="109" t="s">
        <v>5998</v>
      </c>
      <c r="E4256" s="107">
        <v>376471</v>
      </c>
      <c r="F4256" s="108">
        <v>2035324</v>
      </c>
      <c r="G4256" s="107">
        <v>376471</v>
      </c>
      <c r="H4256" s="56"/>
    </row>
    <row r="4257" spans="2:8" ht="15" x14ac:dyDescent="0.2">
      <c r="B4257" s="107">
        <v>376472</v>
      </c>
      <c r="C4257" s="108">
        <v>2035325</v>
      </c>
      <c r="D4257" s="109" t="s">
        <v>5999</v>
      </c>
      <c r="E4257" s="107">
        <v>376472</v>
      </c>
      <c r="F4257" s="108">
        <v>2035325</v>
      </c>
      <c r="G4257" s="107">
        <v>376472</v>
      </c>
      <c r="H4257" s="56"/>
    </row>
    <row r="4258" spans="2:8" ht="15" x14ac:dyDescent="0.2">
      <c r="B4258" s="107">
        <v>376473</v>
      </c>
      <c r="C4258" s="108">
        <v>2035326</v>
      </c>
      <c r="D4258" s="109" t="s">
        <v>6000</v>
      </c>
      <c r="E4258" s="107">
        <v>376473</v>
      </c>
      <c r="F4258" s="108">
        <v>2035326</v>
      </c>
      <c r="G4258" s="107">
        <v>376473</v>
      </c>
      <c r="H4258" s="56"/>
    </row>
    <row r="4259" spans="2:8" ht="15" x14ac:dyDescent="0.2">
      <c r="B4259" s="107">
        <v>376474</v>
      </c>
      <c r="C4259" s="108">
        <v>2035327</v>
      </c>
      <c r="D4259" s="109" t="s">
        <v>6001</v>
      </c>
      <c r="E4259" s="107">
        <v>376474</v>
      </c>
      <c r="F4259" s="108">
        <v>2035327</v>
      </c>
      <c r="G4259" s="107">
        <v>376474</v>
      </c>
      <c r="H4259" s="56"/>
    </row>
    <row r="4260" spans="2:8" ht="15" x14ac:dyDescent="0.2">
      <c r="B4260" s="107">
        <v>376475</v>
      </c>
      <c r="C4260" s="108">
        <v>2035328</v>
      </c>
      <c r="D4260" s="109" t="s">
        <v>6002</v>
      </c>
      <c r="E4260" s="107">
        <v>376475</v>
      </c>
      <c r="F4260" s="108">
        <v>2035328</v>
      </c>
      <c r="G4260" s="107">
        <v>376475</v>
      </c>
      <c r="H4260" s="56"/>
    </row>
    <row r="4261" spans="2:8" ht="15" x14ac:dyDescent="0.2">
      <c r="B4261" s="107">
        <v>376476</v>
      </c>
      <c r="C4261" s="108">
        <v>2035329</v>
      </c>
      <c r="D4261" s="109" t="s">
        <v>6003</v>
      </c>
      <c r="E4261" s="107">
        <v>376476</v>
      </c>
      <c r="F4261" s="108">
        <v>2035329</v>
      </c>
      <c r="G4261" s="107">
        <v>376476</v>
      </c>
      <c r="H4261" s="56"/>
    </row>
    <row r="4262" spans="2:8" ht="15" x14ac:dyDescent="0.2">
      <c r="B4262" s="107">
        <v>376477</v>
      </c>
      <c r="C4262" s="108">
        <v>2035330</v>
      </c>
      <c r="D4262" s="109" t="s">
        <v>6004</v>
      </c>
      <c r="E4262" s="107">
        <v>376477</v>
      </c>
      <c r="F4262" s="108">
        <v>2035330</v>
      </c>
      <c r="G4262" s="107">
        <v>376477</v>
      </c>
      <c r="H4262" s="56"/>
    </row>
    <row r="4263" spans="2:8" ht="15" x14ac:dyDescent="0.2">
      <c r="B4263" s="107">
        <v>376478</v>
      </c>
      <c r="C4263" s="108">
        <v>2035331</v>
      </c>
      <c r="D4263" s="109" t="s">
        <v>6005</v>
      </c>
      <c r="E4263" s="107">
        <v>376478</v>
      </c>
      <c r="F4263" s="108">
        <v>2035331</v>
      </c>
      <c r="G4263" s="107">
        <v>376478</v>
      </c>
      <c r="H4263" s="56"/>
    </row>
    <row r="4264" spans="2:8" ht="15" x14ac:dyDescent="0.2">
      <c r="B4264" s="107">
        <v>376479</v>
      </c>
      <c r="C4264" s="108">
        <v>2035332</v>
      </c>
      <c r="D4264" s="109" t="s">
        <v>6006</v>
      </c>
      <c r="E4264" s="107">
        <v>376479</v>
      </c>
      <c r="F4264" s="108">
        <v>2035332</v>
      </c>
      <c r="G4264" s="107">
        <v>376479</v>
      </c>
      <c r="H4264" s="56"/>
    </row>
    <row r="4265" spans="2:8" ht="15" x14ac:dyDescent="0.2">
      <c r="B4265" s="107">
        <v>376480</v>
      </c>
      <c r="C4265" s="108">
        <v>2035333</v>
      </c>
      <c r="D4265" s="109" t="s">
        <v>6007</v>
      </c>
      <c r="E4265" s="107">
        <v>376480</v>
      </c>
      <c r="F4265" s="108">
        <v>2035333</v>
      </c>
      <c r="G4265" s="107">
        <v>376480</v>
      </c>
      <c r="H4265" s="56"/>
    </row>
    <row r="4266" spans="2:8" ht="15" x14ac:dyDescent="0.2">
      <c r="B4266" s="107">
        <v>376481</v>
      </c>
      <c r="C4266" s="108">
        <v>2035334</v>
      </c>
      <c r="D4266" s="109" t="s">
        <v>6008</v>
      </c>
      <c r="E4266" s="107">
        <v>376481</v>
      </c>
      <c r="F4266" s="108">
        <v>2035334</v>
      </c>
      <c r="G4266" s="107">
        <v>376481</v>
      </c>
      <c r="H4266" s="56"/>
    </row>
    <row r="4267" spans="2:8" ht="15" x14ac:dyDescent="0.2">
      <c r="B4267" s="107">
        <v>376482</v>
      </c>
      <c r="C4267" s="108">
        <v>2035335</v>
      </c>
      <c r="D4267" s="109" t="s">
        <v>6009</v>
      </c>
      <c r="E4267" s="107">
        <v>376482</v>
      </c>
      <c r="F4267" s="108">
        <v>2035335</v>
      </c>
      <c r="G4267" s="107">
        <v>376482</v>
      </c>
      <c r="H4267" s="56"/>
    </row>
    <row r="4268" spans="2:8" ht="15" x14ac:dyDescent="0.2">
      <c r="B4268" s="107">
        <v>376483</v>
      </c>
      <c r="C4268" s="108">
        <v>2035336</v>
      </c>
      <c r="D4268" s="109" t="s">
        <v>6010</v>
      </c>
      <c r="E4268" s="107">
        <v>376483</v>
      </c>
      <c r="F4268" s="108">
        <v>2035336</v>
      </c>
      <c r="G4268" s="107">
        <v>376483</v>
      </c>
      <c r="H4268" s="56"/>
    </row>
    <row r="4269" spans="2:8" ht="15" x14ac:dyDescent="0.2">
      <c r="B4269" s="107">
        <v>376484</v>
      </c>
      <c r="C4269" s="108">
        <v>2035337</v>
      </c>
      <c r="D4269" s="109" t="s">
        <v>6011</v>
      </c>
      <c r="E4269" s="107">
        <v>376484</v>
      </c>
      <c r="F4269" s="108">
        <v>2035337</v>
      </c>
      <c r="G4269" s="107">
        <v>376484</v>
      </c>
      <c r="H4269" s="56"/>
    </row>
    <row r="4270" spans="2:8" ht="15" x14ac:dyDescent="0.2">
      <c r="B4270" s="107">
        <v>376485</v>
      </c>
      <c r="C4270" s="108">
        <v>2035338</v>
      </c>
      <c r="D4270" s="109" t="s">
        <v>6012</v>
      </c>
      <c r="E4270" s="107">
        <v>376485</v>
      </c>
      <c r="F4270" s="108">
        <v>2035338</v>
      </c>
      <c r="G4270" s="107">
        <v>376485</v>
      </c>
      <c r="H4270" s="56"/>
    </row>
    <row r="4271" spans="2:8" ht="15" x14ac:dyDescent="0.2">
      <c r="B4271" s="107">
        <v>376486</v>
      </c>
      <c r="C4271" s="108">
        <v>2035339</v>
      </c>
      <c r="D4271" s="109" t="s">
        <v>6013</v>
      </c>
      <c r="E4271" s="107">
        <v>376486</v>
      </c>
      <c r="F4271" s="108">
        <v>2035339</v>
      </c>
      <c r="G4271" s="107">
        <v>376486</v>
      </c>
      <c r="H4271" s="56"/>
    </row>
    <row r="4272" spans="2:8" ht="15" x14ac:dyDescent="0.2">
      <c r="B4272" s="107">
        <v>376487</v>
      </c>
      <c r="C4272" s="108">
        <v>2035340</v>
      </c>
      <c r="D4272" s="109" t="s">
        <v>6014</v>
      </c>
      <c r="E4272" s="107">
        <v>376487</v>
      </c>
      <c r="F4272" s="108">
        <v>2035340</v>
      </c>
      <c r="G4272" s="107">
        <v>376487</v>
      </c>
      <c r="H4272" s="56"/>
    </row>
    <row r="4273" spans="2:8" ht="15" x14ac:dyDescent="0.2">
      <c r="B4273" s="107">
        <v>376488</v>
      </c>
      <c r="C4273" s="108">
        <v>2035341</v>
      </c>
      <c r="D4273" s="109" t="s">
        <v>6015</v>
      </c>
      <c r="E4273" s="107">
        <v>376488</v>
      </c>
      <c r="F4273" s="108">
        <v>2035341</v>
      </c>
      <c r="G4273" s="107">
        <v>376488</v>
      </c>
      <c r="H4273" s="56"/>
    </row>
    <row r="4274" spans="2:8" ht="15" x14ac:dyDescent="0.2">
      <c r="B4274" s="107">
        <v>376489</v>
      </c>
      <c r="C4274" s="108">
        <v>2035342</v>
      </c>
      <c r="D4274" s="109" t="s">
        <v>6016</v>
      </c>
      <c r="E4274" s="107">
        <v>376489</v>
      </c>
      <c r="F4274" s="108">
        <v>2035342</v>
      </c>
      <c r="G4274" s="107">
        <v>376489</v>
      </c>
      <c r="H4274" s="56"/>
    </row>
    <row r="4275" spans="2:8" ht="15" x14ac:dyDescent="0.2">
      <c r="B4275" s="107">
        <v>376490</v>
      </c>
      <c r="C4275" s="108">
        <v>2035343</v>
      </c>
      <c r="D4275" s="109" t="s">
        <v>6017</v>
      </c>
      <c r="E4275" s="107">
        <v>376490</v>
      </c>
      <c r="F4275" s="108">
        <v>2035343</v>
      </c>
      <c r="G4275" s="107">
        <v>376490</v>
      </c>
      <c r="H4275" s="56"/>
    </row>
    <row r="4276" spans="2:8" ht="15" x14ac:dyDescent="0.2">
      <c r="B4276" s="107">
        <v>376491</v>
      </c>
      <c r="C4276" s="108">
        <v>2035344</v>
      </c>
      <c r="D4276" s="109" t="s">
        <v>6018</v>
      </c>
      <c r="E4276" s="107">
        <v>376491</v>
      </c>
      <c r="F4276" s="108">
        <v>2035344</v>
      </c>
      <c r="G4276" s="107">
        <v>376491</v>
      </c>
      <c r="H4276" s="56"/>
    </row>
    <row r="4277" spans="2:8" ht="15" x14ac:dyDescent="0.2">
      <c r="B4277" s="107">
        <v>376492</v>
      </c>
      <c r="C4277" s="108">
        <v>2035345</v>
      </c>
      <c r="D4277" s="109" t="s">
        <v>6019</v>
      </c>
      <c r="E4277" s="107">
        <v>376492</v>
      </c>
      <c r="F4277" s="108">
        <v>2035345</v>
      </c>
      <c r="G4277" s="107">
        <v>376492</v>
      </c>
      <c r="H4277" s="56"/>
    </row>
    <row r="4278" spans="2:8" ht="15" x14ac:dyDescent="0.2">
      <c r="B4278" s="107">
        <v>376493</v>
      </c>
      <c r="C4278" s="108">
        <v>2035346</v>
      </c>
      <c r="D4278" s="109" t="s">
        <v>6020</v>
      </c>
      <c r="E4278" s="107">
        <v>376493</v>
      </c>
      <c r="F4278" s="108">
        <v>2035346</v>
      </c>
      <c r="G4278" s="107">
        <v>376493</v>
      </c>
      <c r="H4278" s="56"/>
    </row>
    <row r="4279" spans="2:8" ht="15" x14ac:dyDescent="0.2">
      <c r="B4279" s="107">
        <v>376494</v>
      </c>
      <c r="C4279" s="108">
        <v>2035347</v>
      </c>
      <c r="D4279" s="109" t="s">
        <v>6021</v>
      </c>
      <c r="E4279" s="107">
        <v>376494</v>
      </c>
      <c r="F4279" s="108">
        <v>2035347</v>
      </c>
      <c r="G4279" s="107">
        <v>376494</v>
      </c>
      <c r="H4279" s="56"/>
    </row>
    <row r="4280" spans="2:8" ht="15" x14ac:dyDescent="0.2">
      <c r="B4280" s="107">
        <v>376495</v>
      </c>
      <c r="C4280" s="108">
        <v>2035348</v>
      </c>
      <c r="D4280" s="109" t="s">
        <v>6022</v>
      </c>
      <c r="E4280" s="107">
        <v>376495</v>
      </c>
      <c r="F4280" s="108">
        <v>2035348</v>
      </c>
      <c r="G4280" s="107">
        <v>376495</v>
      </c>
      <c r="H4280" s="56"/>
    </row>
    <row r="4281" spans="2:8" ht="15" x14ac:dyDescent="0.2">
      <c r="B4281" s="107">
        <v>376496</v>
      </c>
      <c r="C4281" s="108">
        <v>2035349</v>
      </c>
      <c r="D4281" s="109" t="s">
        <v>6023</v>
      </c>
      <c r="E4281" s="107">
        <v>376496</v>
      </c>
      <c r="F4281" s="108">
        <v>2035349</v>
      </c>
      <c r="G4281" s="107">
        <v>376496</v>
      </c>
      <c r="H4281" s="56"/>
    </row>
    <row r="4282" spans="2:8" ht="15" x14ac:dyDescent="0.2">
      <c r="B4282" s="107">
        <v>376497</v>
      </c>
      <c r="C4282" s="108">
        <v>2035350</v>
      </c>
      <c r="D4282" s="109" t="s">
        <v>6024</v>
      </c>
      <c r="E4282" s="107">
        <v>376497</v>
      </c>
      <c r="F4282" s="108">
        <v>2035350</v>
      </c>
      <c r="G4282" s="107">
        <v>376497</v>
      </c>
      <c r="H4282" s="56"/>
    </row>
    <row r="4283" spans="2:8" ht="15" x14ac:dyDescent="0.2">
      <c r="B4283" s="107">
        <v>376498</v>
      </c>
      <c r="C4283" s="108">
        <v>2035351</v>
      </c>
      <c r="D4283" s="109" t="s">
        <v>6025</v>
      </c>
      <c r="E4283" s="107">
        <v>376498</v>
      </c>
      <c r="F4283" s="108">
        <v>2035351</v>
      </c>
      <c r="G4283" s="107">
        <v>376498</v>
      </c>
      <c r="H4283" s="56"/>
    </row>
    <row r="4284" spans="2:8" ht="15" x14ac:dyDescent="0.2">
      <c r="B4284" s="107">
        <v>376499</v>
      </c>
      <c r="C4284" s="108">
        <v>2035352</v>
      </c>
      <c r="D4284" s="109" t="s">
        <v>6026</v>
      </c>
      <c r="E4284" s="107">
        <v>376499</v>
      </c>
      <c r="F4284" s="108">
        <v>2035352</v>
      </c>
      <c r="G4284" s="107">
        <v>376499</v>
      </c>
      <c r="H4284" s="56"/>
    </row>
    <row r="4285" spans="2:8" ht="15" x14ac:dyDescent="0.2">
      <c r="B4285" s="107">
        <v>376500</v>
      </c>
      <c r="C4285" s="108">
        <v>2035353</v>
      </c>
      <c r="D4285" s="109" t="s">
        <v>6027</v>
      </c>
      <c r="E4285" s="107">
        <v>376500</v>
      </c>
      <c r="F4285" s="108">
        <v>2035353</v>
      </c>
      <c r="G4285" s="107">
        <v>376500</v>
      </c>
      <c r="H4285" s="56"/>
    </row>
    <row r="4286" spans="2:8" ht="15" x14ac:dyDescent="0.2">
      <c r="B4286" s="107">
        <v>376501</v>
      </c>
      <c r="C4286" s="108">
        <v>2035354</v>
      </c>
      <c r="D4286" s="109" t="s">
        <v>6028</v>
      </c>
      <c r="E4286" s="107">
        <v>376501</v>
      </c>
      <c r="F4286" s="108">
        <v>2035354</v>
      </c>
      <c r="G4286" s="107">
        <v>376501</v>
      </c>
      <c r="H4286" s="56"/>
    </row>
    <row r="4287" spans="2:8" ht="15" x14ac:dyDescent="0.2">
      <c r="B4287" s="107">
        <v>376502</v>
      </c>
      <c r="C4287" s="108">
        <v>2035355</v>
      </c>
      <c r="D4287" s="109" t="s">
        <v>6029</v>
      </c>
      <c r="E4287" s="107">
        <v>376502</v>
      </c>
      <c r="F4287" s="108">
        <v>2035355</v>
      </c>
      <c r="G4287" s="107">
        <v>376502</v>
      </c>
      <c r="H4287" s="56"/>
    </row>
    <row r="4288" spans="2:8" ht="15" x14ac:dyDescent="0.2">
      <c r="B4288" s="107">
        <v>376503</v>
      </c>
      <c r="C4288" s="108">
        <v>2035356</v>
      </c>
      <c r="D4288" s="109" t="s">
        <v>6030</v>
      </c>
      <c r="E4288" s="107">
        <v>376503</v>
      </c>
      <c r="F4288" s="108">
        <v>2035356</v>
      </c>
      <c r="G4288" s="107">
        <v>376503</v>
      </c>
      <c r="H4288" s="56"/>
    </row>
    <row r="4289" spans="2:8" ht="15" x14ac:dyDescent="0.2">
      <c r="B4289" s="107">
        <v>376504</v>
      </c>
      <c r="C4289" s="108">
        <v>2035357</v>
      </c>
      <c r="D4289" s="109" t="s">
        <v>6031</v>
      </c>
      <c r="E4289" s="107">
        <v>376504</v>
      </c>
      <c r="F4289" s="108">
        <v>2035357</v>
      </c>
      <c r="G4289" s="107">
        <v>376504</v>
      </c>
      <c r="H4289" s="56"/>
    </row>
    <row r="4290" spans="2:8" ht="15" x14ac:dyDescent="0.2">
      <c r="B4290" s="107">
        <v>376505</v>
      </c>
      <c r="C4290" s="108">
        <v>2035358</v>
      </c>
      <c r="D4290" s="109" t="s">
        <v>6032</v>
      </c>
      <c r="E4290" s="107">
        <v>376505</v>
      </c>
      <c r="F4290" s="108">
        <v>2035358</v>
      </c>
      <c r="G4290" s="107">
        <v>376505</v>
      </c>
      <c r="H4290" s="56"/>
    </row>
    <row r="4291" spans="2:8" ht="15" x14ac:dyDescent="0.2">
      <c r="B4291" s="107">
        <v>376506</v>
      </c>
      <c r="C4291" s="108">
        <v>2035359</v>
      </c>
      <c r="D4291" s="109" t="s">
        <v>6033</v>
      </c>
      <c r="E4291" s="107">
        <v>376506</v>
      </c>
      <c r="F4291" s="108">
        <v>2035359</v>
      </c>
      <c r="G4291" s="107">
        <v>376506</v>
      </c>
      <c r="H4291" s="56"/>
    </row>
    <row r="4292" spans="2:8" ht="15" x14ac:dyDescent="0.2">
      <c r="B4292" s="107">
        <v>376507</v>
      </c>
      <c r="C4292" s="108">
        <v>2035360</v>
      </c>
      <c r="D4292" s="109" t="s">
        <v>6034</v>
      </c>
      <c r="E4292" s="107">
        <v>376507</v>
      </c>
      <c r="F4292" s="108">
        <v>2035360</v>
      </c>
      <c r="G4292" s="107">
        <v>376507</v>
      </c>
      <c r="H4292" s="56"/>
    </row>
    <row r="4293" spans="2:8" ht="15" x14ac:dyDescent="0.2">
      <c r="B4293" s="107">
        <v>376508</v>
      </c>
      <c r="C4293" s="108">
        <v>2035361</v>
      </c>
      <c r="D4293" s="109" t="s">
        <v>6035</v>
      </c>
      <c r="E4293" s="107">
        <v>376508</v>
      </c>
      <c r="F4293" s="108">
        <v>2035361</v>
      </c>
      <c r="G4293" s="107">
        <v>376508</v>
      </c>
      <c r="H4293" s="56"/>
    </row>
    <row r="4294" spans="2:8" ht="15" x14ac:dyDescent="0.2">
      <c r="B4294" s="107">
        <v>376509</v>
      </c>
      <c r="C4294" s="108">
        <v>2035362</v>
      </c>
      <c r="D4294" s="109" t="s">
        <v>2862</v>
      </c>
      <c r="E4294" s="107">
        <v>376509</v>
      </c>
      <c r="F4294" s="108">
        <v>2035362</v>
      </c>
      <c r="G4294" s="107">
        <v>376509</v>
      </c>
      <c r="H4294" s="56"/>
    </row>
    <row r="4295" spans="2:8" ht="15" x14ac:dyDescent="0.2">
      <c r="B4295" s="107">
        <v>376510</v>
      </c>
      <c r="C4295" s="108">
        <v>2035363</v>
      </c>
      <c r="D4295" s="109" t="s">
        <v>6036</v>
      </c>
      <c r="E4295" s="107">
        <v>376510</v>
      </c>
      <c r="F4295" s="108">
        <v>2035363</v>
      </c>
      <c r="G4295" s="107">
        <v>376510</v>
      </c>
      <c r="H4295" s="56"/>
    </row>
    <row r="4296" spans="2:8" ht="15" x14ac:dyDescent="0.2">
      <c r="B4296" s="107">
        <v>376511</v>
      </c>
      <c r="C4296" s="108">
        <v>2035364</v>
      </c>
      <c r="D4296" s="109" t="s">
        <v>6037</v>
      </c>
      <c r="E4296" s="107">
        <v>376511</v>
      </c>
      <c r="F4296" s="108">
        <v>2035364</v>
      </c>
      <c r="G4296" s="107">
        <v>376511</v>
      </c>
      <c r="H4296" s="56"/>
    </row>
    <row r="4297" spans="2:8" ht="15" x14ac:dyDescent="0.2">
      <c r="B4297" s="107">
        <v>376512</v>
      </c>
      <c r="C4297" s="108">
        <v>2035365</v>
      </c>
      <c r="D4297" s="109" t="s">
        <v>6038</v>
      </c>
      <c r="E4297" s="107">
        <v>376512</v>
      </c>
      <c r="F4297" s="108">
        <v>2035365</v>
      </c>
      <c r="G4297" s="107">
        <v>376512</v>
      </c>
      <c r="H4297" s="56"/>
    </row>
    <row r="4298" spans="2:8" ht="15" x14ac:dyDescent="0.2">
      <c r="B4298" s="107">
        <v>376513</v>
      </c>
      <c r="C4298" s="108">
        <v>2035366</v>
      </c>
      <c r="D4298" s="109" t="s">
        <v>6039</v>
      </c>
      <c r="E4298" s="107">
        <v>376513</v>
      </c>
      <c r="F4298" s="108">
        <v>2035366</v>
      </c>
      <c r="G4298" s="107">
        <v>376513</v>
      </c>
      <c r="H4298" s="56"/>
    </row>
    <row r="4299" spans="2:8" ht="15" x14ac:dyDescent="0.2">
      <c r="B4299" s="107">
        <v>376514</v>
      </c>
      <c r="C4299" s="108">
        <v>2035367</v>
      </c>
      <c r="D4299" s="109" t="s">
        <v>6040</v>
      </c>
      <c r="E4299" s="107">
        <v>376514</v>
      </c>
      <c r="F4299" s="108">
        <v>2035367</v>
      </c>
      <c r="G4299" s="107">
        <v>376514</v>
      </c>
      <c r="H4299" s="56"/>
    </row>
    <row r="4300" spans="2:8" ht="15" x14ac:dyDescent="0.2">
      <c r="B4300" s="107">
        <v>376515</v>
      </c>
      <c r="C4300" s="108">
        <v>2035368</v>
      </c>
      <c r="D4300" s="109" t="s">
        <v>6041</v>
      </c>
      <c r="E4300" s="107">
        <v>376515</v>
      </c>
      <c r="F4300" s="108">
        <v>2035368</v>
      </c>
      <c r="G4300" s="107">
        <v>376515</v>
      </c>
      <c r="H4300" s="56"/>
    </row>
    <row r="4301" spans="2:8" ht="15" x14ac:dyDescent="0.2">
      <c r="B4301" s="107">
        <v>376516</v>
      </c>
      <c r="C4301" s="108">
        <v>2035369</v>
      </c>
      <c r="D4301" s="109" t="s">
        <v>6042</v>
      </c>
      <c r="E4301" s="107">
        <v>376516</v>
      </c>
      <c r="F4301" s="108">
        <v>2035369</v>
      </c>
      <c r="G4301" s="107">
        <v>376516</v>
      </c>
      <c r="H4301" s="56"/>
    </row>
    <row r="4302" spans="2:8" ht="15" x14ac:dyDescent="0.2">
      <c r="B4302" s="107">
        <v>376517</v>
      </c>
      <c r="C4302" s="108">
        <v>2035370</v>
      </c>
      <c r="D4302" s="109" t="s">
        <v>6043</v>
      </c>
      <c r="E4302" s="107">
        <v>376517</v>
      </c>
      <c r="F4302" s="108">
        <v>2035370</v>
      </c>
      <c r="G4302" s="107">
        <v>376517</v>
      </c>
      <c r="H4302" s="56"/>
    </row>
    <row r="4303" spans="2:8" ht="15" x14ac:dyDescent="0.2">
      <c r="B4303" s="107">
        <v>376518</v>
      </c>
      <c r="C4303" s="108">
        <v>2035371</v>
      </c>
      <c r="D4303" s="109" t="s">
        <v>6044</v>
      </c>
      <c r="E4303" s="107">
        <v>376518</v>
      </c>
      <c r="F4303" s="108">
        <v>2035371</v>
      </c>
      <c r="G4303" s="107">
        <v>376518</v>
      </c>
      <c r="H4303" s="56"/>
    </row>
    <row r="4304" spans="2:8" ht="15" x14ac:dyDescent="0.2">
      <c r="B4304" s="107">
        <v>376519</v>
      </c>
      <c r="C4304" s="108">
        <v>2035372</v>
      </c>
      <c r="D4304" s="109" t="s">
        <v>6045</v>
      </c>
      <c r="E4304" s="107">
        <v>376519</v>
      </c>
      <c r="F4304" s="108">
        <v>2035372</v>
      </c>
      <c r="G4304" s="107">
        <v>376519</v>
      </c>
      <c r="H4304" s="56"/>
    </row>
    <row r="4305" spans="2:8" ht="15" x14ac:dyDescent="0.2">
      <c r="B4305" s="107">
        <v>376520</v>
      </c>
      <c r="C4305" s="108">
        <v>2035373</v>
      </c>
      <c r="D4305" s="109" t="s">
        <v>6046</v>
      </c>
      <c r="E4305" s="107">
        <v>376520</v>
      </c>
      <c r="F4305" s="108">
        <v>2035373</v>
      </c>
      <c r="G4305" s="107">
        <v>376520</v>
      </c>
      <c r="H4305" s="56"/>
    </row>
    <row r="4306" spans="2:8" ht="15" x14ac:dyDescent="0.2">
      <c r="B4306" s="107">
        <v>376521</v>
      </c>
      <c r="C4306" s="108">
        <v>2035374</v>
      </c>
      <c r="D4306" s="109" t="s">
        <v>6047</v>
      </c>
      <c r="E4306" s="107">
        <v>376521</v>
      </c>
      <c r="F4306" s="108">
        <v>2035374</v>
      </c>
      <c r="G4306" s="107">
        <v>376521</v>
      </c>
      <c r="H4306" s="56"/>
    </row>
    <row r="4307" spans="2:8" ht="15" x14ac:dyDescent="0.2">
      <c r="B4307" s="107">
        <v>376522</v>
      </c>
      <c r="C4307" s="108">
        <v>2035375</v>
      </c>
      <c r="D4307" s="109" t="s">
        <v>6048</v>
      </c>
      <c r="E4307" s="107">
        <v>376522</v>
      </c>
      <c r="F4307" s="108">
        <v>2035375</v>
      </c>
      <c r="G4307" s="107">
        <v>376522</v>
      </c>
      <c r="H4307" s="56"/>
    </row>
    <row r="4308" spans="2:8" ht="15" x14ac:dyDescent="0.2">
      <c r="B4308" s="107">
        <v>376523</v>
      </c>
      <c r="C4308" s="108">
        <v>2035376</v>
      </c>
      <c r="D4308" s="109" t="s">
        <v>6049</v>
      </c>
      <c r="E4308" s="107">
        <v>376523</v>
      </c>
      <c r="F4308" s="108">
        <v>2035376</v>
      </c>
      <c r="G4308" s="107">
        <v>376523</v>
      </c>
      <c r="H4308" s="56"/>
    </row>
    <row r="4309" spans="2:8" ht="15" x14ac:dyDescent="0.2">
      <c r="B4309" s="107">
        <v>376524</v>
      </c>
      <c r="C4309" s="108">
        <v>2035377</v>
      </c>
      <c r="D4309" s="109" t="s">
        <v>6050</v>
      </c>
      <c r="E4309" s="107">
        <v>376524</v>
      </c>
      <c r="F4309" s="108">
        <v>2035377</v>
      </c>
      <c r="G4309" s="107">
        <v>376524</v>
      </c>
      <c r="H4309" s="56"/>
    </row>
    <row r="4310" spans="2:8" ht="15" x14ac:dyDescent="0.2">
      <c r="B4310" s="107">
        <v>376525</v>
      </c>
      <c r="C4310" s="108">
        <v>2035378</v>
      </c>
      <c r="D4310" s="109" t="s">
        <v>6051</v>
      </c>
      <c r="E4310" s="107">
        <v>376525</v>
      </c>
      <c r="F4310" s="108">
        <v>2035378</v>
      </c>
      <c r="G4310" s="107">
        <v>376525</v>
      </c>
      <c r="H4310" s="56"/>
    </row>
    <row r="4311" spans="2:8" ht="15" x14ac:dyDescent="0.2">
      <c r="B4311" s="107">
        <v>376526</v>
      </c>
      <c r="C4311" s="108">
        <v>2035379</v>
      </c>
      <c r="D4311" s="109" t="s">
        <v>6052</v>
      </c>
      <c r="E4311" s="107">
        <v>376526</v>
      </c>
      <c r="F4311" s="108">
        <v>2035379</v>
      </c>
      <c r="G4311" s="107">
        <v>376526</v>
      </c>
      <c r="H4311" s="56"/>
    </row>
    <row r="4312" spans="2:8" ht="15" x14ac:dyDescent="0.2">
      <c r="B4312" s="107">
        <v>376527</v>
      </c>
      <c r="C4312" s="108">
        <v>2035380</v>
      </c>
      <c r="D4312" s="109" t="s">
        <v>6053</v>
      </c>
      <c r="E4312" s="107">
        <v>376527</v>
      </c>
      <c r="F4312" s="108">
        <v>2035380</v>
      </c>
      <c r="G4312" s="107">
        <v>376527</v>
      </c>
      <c r="H4312" s="56"/>
    </row>
    <row r="4313" spans="2:8" ht="15" x14ac:dyDescent="0.2">
      <c r="B4313" s="107">
        <v>376528</v>
      </c>
      <c r="C4313" s="108">
        <v>2035381</v>
      </c>
      <c r="D4313" s="109" t="s">
        <v>6054</v>
      </c>
      <c r="E4313" s="107">
        <v>376528</v>
      </c>
      <c r="F4313" s="108">
        <v>2035381</v>
      </c>
      <c r="G4313" s="107">
        <v>376528</v>
      </c>
      <c r="H4313" s="56"/>
    </row>
    <row r="4314" spans="2:8" ht="15" x14ac:dyDescent="0.2">
      <c r="B4314" s="107">
        <v>376529</v>
      </c>
      <c r="C4314" s="108">
        <v>2035382</v>
      </c>
      <c r="D4314" s="109" t="s">
        <v>6055</v>
      </c>
      <c r="E4314" s="107">
        <v>376529</v>
      </c>
      <c r="F4314" s="108">
        <v>2035382</v>
      </c>
      <c r="G4314" s="107">
        <v>376529</v>
      </c>
      <c r="H4314" s="56"/>
    </row>
    <row r="4315" spans="2:8" ht="15" x14ac:dyDescent="0.2">
      <c r="B4315" s="107">
        <v>376530</v>
      </c>
      <c r="C4315" s="108">
        <v>2035383</v>
      </c>
      <c r="D4315" s="109" t="s">
        <v>6056</v>
      </c>
      <c r="E4315" s="107">
        <v>376530</v>
      </c>
      <c r="F4315" s="108">
        <v>2035383</v>
      </c>
      <c r="G4315" s="107">
        <v>376530</v>
      </c>
      <c r="H4315" s="56"/>
    </row>
    <row r="4316" spans="2:8" ht="15" x14ac:dyDescent="0.2">
      <c r="B4316" s="107">
        <v>376531</v>
      </c>
      <c r="C4316" s="108">
        <v>2035384</v>
      </c>
      <c r="D4316" s="109" t="s">
        <v>6057</v>
      </c>
      <c r="E4316" s="107">
        <v>376531</v>
      </c>
      <c r="F4316" s="108">
        <v>2035384</v>
      </c>
      <c r="G4316" s="107">
        <v>376531</v>
      </c>
      <c r="H4316" s="56"/>
    </row>
    <row r="4317" spans="2:8" ht="15" x14ac:dyDescent="0.2">
      <c r="B4317" s="107">
        <v>376532</v>
      </c>
      <c r="C4317" s="108">
        <v>2035385</v>
      </c>
      <c r="D4317" s="109" t="s">
        <v>6058</v>
      </c>
      <c r="E4317" s="107">
        <v>376532</v>
      </c>
      <c r="F4317" s="108">
        <v>2035385</v>
      </c>
      <c r="G4317" s="107">
        <v>376532</v>
      </c>
      <c r="H4317" s="56"/>
    </row>
    <row r="4318" spans="2:8" ht="15" x14ac:dyDescent="0.2">
      <c r="B4318" s="107">
        <v>376533</v>
      </c>
      <c r="C4318" s="108">
        <v>2035386</v>
      </c>
      <c r="D4318" s="109" t="s">
        <v>6059</v>
      </c>
      <c r="E4318" s="107">
        <v>376533</v>
      </c>
      <c r="F4318" s="108">
        <v>2035386</v>
      </c>
      <c r="G4318" s="107">
        <v>376533</v>
      </c>
      <c r="H4318" s="56"/>
    </row>
    <row r="4319" spans="2:8" ht="15" x14ac:dyDescent="0.2">
      <c r="B4319" s="107">
        <v>376534</v>
      </c>
      <c r="C4319" s="108">
        <v>2035387</v>
      </c>
      <c r="D4319" s="109" t="s">
        <v>6060</v>
      </c>
      <c r="E4319" s="107">
        <v>376534</v>
      </c>
      <c r="F4319" s="108">
        <v>2035387</v>
      </c>
      <c r="G4319" s="107">
        <v>376534</v>
      </c>
      <c r="H4319" s="56"/>
    </row>
    <row r="4320" spans="2:8" ht="15" x14ac:dyDescent="0.2">
      <c r="B4320" s="107">
        <v>376535</v>
      </c>
      <c r="C4320" s="108">
        <v>2035388</v>
      </c>
      <c r="D4320" s="109" t="s">
        <v>6061</v>
      </c>
      <c r="E4320" s="107">
        <v>376535</v>
      </c>
      <c r="F4320" s="108">
        <v>2035388</v>
      </c>
      <c r="G4320" s="107">
        <v>376535</v>
      </c>
      <c r="H4320" s="56"/>
    </row>
    <row r="4321" spans="2:8" ht="15" x14ac:dyDescent="0.2">
      <c r="B4321" s="107">
        <v>376536</v>
      </c>
      <c r="C4321" s="108">
        <v>2035389</v>
      </c>
      <c r="D4321" s="109" t="s">
        <v>6062</v>
      </c>
      <c r="E4321" s="107">
        <v>376536</v>
      </c>
      <c r="F4321" s="108">
        <v>2035389</v>
      </c>
      <c r="G4321" s="107">
        <v>376536</v>
      </c>
      <c r="H4321" s="56"/>
    </row>
    <row r="4322" spans="2:8" ht="15" x14ac:dyDescent="0.2">
      <c r="B4322" s="107">
        <v>376537</v>
      </c>
      <c r="C4322" s="108">
        <v>2035390</v>
      </c>
      <c r="D4322" s="109" t="s">
        <v>6063</v>
      </c>
      <c r="E4322" s="107">
        <v>376537</v>
      </c>
      <c r="F4322" s="108">
        <v>2035390</v>
      </c>
      <c r="G4322" s="107">
        <v>376537</v>
      </c>
      <c r="H4322" s="56"/>
    </row>
    <row r="4323" spans="2:8" ht="15" x14ac:dyDescent="0.2">
      <c r="B4323" s="107">
        <v>376538</v>
      </c>
      <c r="C4323" s="108">
        <v>2035391</v>
      </c>
      <c r="D4323" s="109" t="s">
        <v>6064</v>
      </c>
      <c r="E4323" s="107">
        <v>376538</v>
      </c>
      <c r="F4323" s="108">
        <v>2035391</v>
      </c>
      <c r="G4323" s="107">
        <v>376538</v>
      </c>
      <c r="H4323" s="56"/>
    </row>
    <row r="4324" spans="2:8" ht="15" x14ac:dyDescent="0.2">
      <c r="B4324" s="107">
        <v>376539</v>
      </c>
      <c r="C4324" s="108">
        <v>2035392</v>
      </c>
      <c r="D4324" s="109" t="s">
        <v>6065</v>
      </c>
      <c r="E4324" s="107">
        <v>376539</v>
      </c>
      <c r="F4324" s="108">
        <v>2035392</v>
      </c>
      <c r="G4324" s="107">
        <v>376539</v>
      </c>
      <c r="H4324" s="56"/>
    </row>
    <row r="4325" spans="2:8" ht="15" x14ac:dyDescent="0.2">
      <c r="B4325" s="107">
        <v>376540</v>
      </c>
      <c r="C4325" s="108">
        <v>2035393</v>
      </c>
      <c r="D4325" s="109" t="s">
        <v>6066</v>
      </c>
      <c r="E4325" s="107">
        <v>376540</v>
      </c>
      <c r="F4325" s="108">
        <v>2035393</v>
      </c>
      <c r="G4325" s="107">
        <v>376540</v>
      </c>
      <c r="H4325" s="56"/>
    </row>
    <row r="4326" spans="2:8" ht="15" x14ac:dyDescent="0.2">
      <c r="B4326" s="107">
        <v>376541</v>
      </c>
      <c r="C4326" s="108">
        <v>2035394</v>
      </c>
      <c r="D4326" s="109" t="s">
        <v>6067</v>
      </c>
      <c r="E4326" s="107">
        <v>376541</v>
      </c>
      <c r="F4326" s="108">
        <v>2035394</v>
      </c>
      <c r="G4326" s="107">
        <v>376541</v>
      </c>
      <c r="H4326" s="56"/>
    </row>
    <row r="4327" spans="2:8" ht="15" x14ac:dyDescent="0.2">
      <c r="B4327" s="107">
        <v>376542</v>
      </c>
      <c r="C4327" s="108">
        <v>2035395</v>
      </c>
      <c r="D4327" s="109" t="s">
        <v>6068</v>
      </c>
      <c r="E4327" s="107">
        <v>376542</v>
      </c>
      <c r="F4327" s="108">
        <v>2035395</v>
      </c>
      <c r="G4327" s="107">
        <v>376542</v>
      </c>
      <c r="H4327" s="56"/>
    </row>
    <row r="4328" spans="2:8" ht="15" x14ac:dyDescent="0.2">
      <c r="B4328" s="107">
        <v>376543</v>
      </c>
      <c r="C4328" s="108">
        <v>2035396</v>
      </c>
      <c r="D4328" s="109" t="s">
        <v>6069</v>
      </c>
      <c r="E4328" s="107">
        <v>376543</v>
      </c>
      <c r="F4328" s="108">
        <v>2035396</v>
      </c>
      <c r="G4328" s="107">
        <v>376543</v>
      </c>
      <c r="H4328" s="56"/>
    </row>
    <row r="4329" spans="2:8" ht="15" x14ac:dyDescent="0.2">
      <c r="B4329" s="107">
        <v>376544</v>
      </c>
      <c r="C4329" s="108">
        <v>2035397</v>
      </c>
      <c r="D4329" s="109" t="s">
        <v>6070</v>
      </c>
      <c r="E4329" s="107">
        <v>376544</v>
      </c>
      <c r="F4329" s="108">
        <v>2035397</v>
      </c>
      <c r="G4329" s="107">
        <v>376544</v>
      </c>
      <c r="H4329" s="56"/>
    </row>
    <row r="4330" spans="2:8" ht="15" x14ac:dyDescent="0.2">
      <c r="B4330" s="107">
        <v>376545</v>
      </c>
      <c r="C4330" s="108">
        <v>2035398</v>
      </c>
      <c r="D4330" s="109" t="s">
        <v>6071</v>
      </c>
      <c r="E4330" s="107">
        <v>376545</v>
      </c>
      <c r="F4330" s="108">
        <v>2035398</v>
      </c>
      <c r="G4330" s="107">
        <v>376545</v>
      </c>
      <c r="H4330" s="56"/>
    </row>
    <row r="4331" spans="2:8" ht="15" x14ac:dyDescent="0.2">
      <c r="B4331" s="107">
        <v>376546</v>
      </c>
      <c r="C4331" s="108">
        <v>2035399</v>
      </c>
      <c r="D4331" s="109" t="s">
        <v>6072</v>
      </c>
      <c r="E4331" s="107">
        <v>376546</v>
      </c>
      <c r="F4331" s="108">
        <v>2035399</v>
      </c>
      <c r="G4331" s="107">
        <v>376546</v>
      </c>
      <c r="H4331" s="56"/>
    </row>
    <row r="4332" spans="2:8" ht="15" x14ac:dyDescent="0.2">
      <c r="B4332" s="107">
        <v>376547</v>
      </c>
      <c r="C4332" s="108">
        <v>2035400</v>
      </c>
      <c r="D4332" s="109" t="s">
        <v>6073</v>
      </c>
      <c r="E4332" s="107">
        <v>376547</v>
      </c>
      <c r="F4332" s="108">
        <v>2035400</v>
      </c>
      <c r="G4332" s="107">
        <v>376547</v>
      </c>
      <c r="H4332" s="56"/>
    </row>
    <row r="4333" spans="2:8" ht="15" x14ac:dyDescent="0.2">
      <c r="B4333" s="107">
        <v>376548</v>
      </c>
      <c r="C4333" s="108">
        <v>2035401</v>
      </c>
      <c r="D4333" s="109" t="s">
        <v>6074</v>
      </c>
      <c r="E4333" s="107">
        <v>376548</v>
      </c>
      <c r="F4333" s="108">
        <v>2035401</v>
      </c>
      <c r="G4333" s="107">
        <v>376548</v>
      </c>
      <c r="H4333" s="56"/>
    </row>
    <row r="4334" spans="2:8" ht="15" x14ac:dyDescent="0.2">
      <c r="B4334" s="107">
        <v>376549</v>
      </c>
      <c r="C4334" s="108">
        <v>2035402</v>
      </c>
      <c r="D4334" s="109" t="s">
        <v>6075</v>
      </c>
      <c r="E4334" s="107">
        <v>376549</v>
      </c>
      <c r="F4334" s="108">
        <v>2035402</v>
      </c>
      <c r="G4334" s="107">
        <v>376549</v>
      </c>
      <c r="H4334" s="56"/>
    </row>
    <row r="4335" spans="2:8" ht="15" x14ac:dyDescent="0.2">
      <c r="B4335" s="107">
        <v>376550</v>
      </c>
      <c r="C4335" s="108">
        <v>2035403</v>
      </c>
      <c r="D4335" s="109" t="s">
        <v>6076</v>
      </c>
      <c r="E4335" s="107">
        <v>376550</v>
      </c>
      <c r="F4335" s="108">
        <v>2035403</v>
      </c>
      <c r="G4335" s="107">
        <v>376550</v>
      </c>
      <c r="H4335" s="56"/>
    </row>
    <row r="4336" spans="2:8" ht="15" x14ac:dyDescent="0.2">
      <c r="B4336" s="107">
        <v>376551</v>
      </c>
      <c r="C4336" s="108">
        <v>2035404</v>
      </c>
      <c r="D4336" s="109" t="s">
        <v>6077</v>
      </c>
      <c r="E4336" s="107">
        <v>376551</v>
      </c>
      <c r="F4336" s="108">
        <v>2035404</v>
      </c>
      <c r="G4336" s="107">
        <v>376551</v>
      </c>
      <c r="H4336" s="56"/>
    </row>
    <row r="4337" spans="2:8" ht="15" x14ac:dyDescent="0.2">
      <c r="B4337" s="107">
        <v>376552</v>
      </c>
      <c r="C4337" s="108">
        <v>2035405</v>
      </c>
      <c r="D4337" s="109" t="s">
        <v>6078</v>
      </c>
      <c r="E4337" s="107">
        <v>376552</v>
      </c>
      <c r="F4337" s="108">
        <v>2035405</v>
      </c>
      <c r="G4337" s="107">
        <v>376552</v>
      </c>
      <c r="H4337" s="56"/>
    </row>
    <row r="4338" spans="2:8" ht="15" x14ac:dyDescent="0.2">
      <c r="B4338" s="107">
        <v>376553</v>
      </c>
      <c r="C4338" s="108">
        <v>2035406</v>
      </c>
      <c r="D4338" s="109" t="s">
        <v>6079</v>
      </c>
      <c r="E4338" s="107">
        <v>376553</v>
      </c>
      <c r="F4338" s="108">
        <v>2035406</v>
      </c>
      <c r="G4338" s="107">
        <v>376553</v>
      </c>
      <c r="H4338" s="56"/>
    </row>
    <row r="4339" spans="2:8" ht="15" x14ac:dyDescent="0.2">
      <c r="B4339" s="107">
        <v>376554</v>
      </c>
      <c r="C4339" s="108">
        <v>2035407</v>
      </c>
      <c r="D4339" s="109" t="s">
        <v>6080</v>
      </c>
      <c r="E4339" s="107">
        <v>376554</v>
      </c>
      <c r="F4339" s="108">
        <v>2035407</v>
      </c>
      <c r="G4339" s="107">
        <v>376554</v>
      </c>
      <c r="H4339" s="56"/>
    </row>
    <row r="4340" spans="2:8" ht="15" x14ac:dyDescent="0.2">
      <c r="B4340" s="107">
        <v>376555</v>
      </c>
      <c r="C4340" s="108">
        <v>2035408</v>
      </c>
      <c r="D4340" s="109" t="s">
        <v>6081</v>
      </c>
      <c r="E4340" s="107">
        <v>376555</v>
      </c>
      <c r="F4340" s="108">
        <v>2035408</v>
      </c>
      <c r="G4340" s="107">
        <v>376555</v>
      </c>
      <c r="H4340" s="56"/>
    </row>
    <row r="4341" spans="2:8" ht="15" x14ac:dyDescent="0.2">
      <c r="B4341" s="107">
        <v>376556</v>
      </c>
      <c r="C4341" s="108">
        <v>2035409</v>
      </c>
      <c r="D4341" s="109" t="s">
        <v>6082</v>
      </c>
      <c r="E4341" s="107">
        <v>376556</v>
      </c>
      <c r="F4341" s="108">
        <v>2035409</v>
      </c>
      <c r="G4341" s="107">
        <v>376556</v>
      </c>
      <c r="H4341" s="56"/>
    </row>
    <row r="4342" spans="2:8" ht="15" x14ac:dyDescent="0.2">
      <c r="B4342" s="107">
        <v>376557</v>
      </c>
      <c r="C4342" s="108">
        <v>2035410</v>
      </c>
      <c r="D4342" s="109" t="s">
        <v>6083</v>
      </c>
      <c r="E4342" s="107">
        <v>376557</v>
      </c>
      <c r="F4342" s="108">
        <v>2035410</v>
      </c>
      <c r="G4342" s="107">
        <v>376557</v>
      </c>
      <c r="H4342" s="56"/>
    </row>
    <row r="4343" spans="2:8" ht="15" x14ac:dyDescent="0.2">
      <c r="B4343" s="107">
        <v>376558</v>
      </c>
      <c r="C4343" s="108">
        <v>2035411</v>
      </c>
      <c r="D4343" s="109" t="s">
        <v>6084</v>
      </c>
      <c r="E4343" s="107">
        <v>376558</v>
      </c>
      <c r="F4343" s="108">
        <v>2035411</v>
      </c>
      <c r="G4343" s="107">
        <v>376558</v>
      </c>
      <c r="H4343" s="56"/>
    </row>
    <row r="4344" spans="2:8" ht="15" x14ac:dyDescent="0.2">
      <c r="B4344" s="107">
        <v>376559</v>
      </c>
      <c r="C4344" s="108">
        <v>2035412</v>
      </c>
      <c r="D4344" s="109" t="s">
        <v>6085</v>
      </c>
      <c r="E4344" s="107">
        <v>376559</v>
      </c>
      <c r="F4344" s="108">
        <v>2035412</v>
      </c>
      <c r="G4344" s="107">
        <v>376559</v>
      </c>
      <c r="H4344" s="56"/>
    </row>
    <row r="4345" spans="2:8" ht="15" x14ac:dyDescent="0.2">
      <c r="B4345" s="107">
        <v>376560</v>
      </c>
      <c r="C4345" s="108">
        <v>2035413</v>
      </c>
      <c r="D4345" s="109" t="s">
        <v>6086</v>
      </c>
      <c r="E4345" s="107">
        <v>376560</v>
      </c>
      <c r="F4345" s="108">
        <v>2035413</v>
      </c>
      <c r="G4345" s="107">
        <v>376560</v>
      </c>
      <c r="H4345" s="56"/>
    </row>
    <row r="4346" spans="2:8" ht="15" x14ac:dyDescent="0.2">
      <c r="B4346" s="107">
        <v>376561</v>
      </c>
      <c r="C4346" s="108">
        <v>2035414</v>
      </c>
      <c r="D4346" s="109" t="s">
        <v>6087</v>
      </c>
      <c r="E4346" s="107">
        <v>376561</v>
      </c>
      <c r="F4346" s="108">
        <v>2035414</v>
      </c>
      <c r="G4346" s="107">
        <v>376561</v>
      </c>
      <c r="H4346" s="56"/>
    </row>
    <row r="4347" spans="2:8" ht="15" x14ac:dyDescent="0.2">
      <c r="B4347" s="107">
        <v>376562</v>
      </c>
      <c r="C4347" s="108">
        <v>2035415</v>
      </c>
      <c r="D4347" s="109" t="s">
        <v>6088</v>
      </c>
      <c r="E4347" s="107">
        <v>376562</v>
      </c>
      <c r="F4347" s="108">
        <v>2035415</v>
      </c>
      <c r="G4347" s="107">
        <v>376562</v>
      </c>
      <c r="H4347" s="56"/>
    </row>
    <row r="4348" spans="2:8" ht="15" x14ac:dyDescent="0.2">
      <c r="B4348" s="107">
        <v>376563</v>
      </c>
      <c r="C4348" s="108">
        <v>2035416</v>
      </c>
      <c r="D4348" s="109" t="s">
        <v>6089</v>
      </c>
      <c r="E4348" s="107">
        <v>376563</v>
      </c>
      <c r="F4348" s="108">
        <v>2035416</v>
      </c>
      <c r="G4348" s="107">
        <v>376563</v>
      </c>
      <c r="H4348" s="56"/>
    </row>
    <row r="4349" spans="2:8" ht="15" x14ac:dyDescent="0.2">
      <c r="B4349" s="107">
        <v>376564</v>
      </c>
      <c r="C4349" s="108">
        <v>2035417</v>
      </c>
      <c r="D4349" s="109" t="s">
        <v>6090</v>
      </c>
      <c r="E4349" s="107">
        <v>376564</v>
      </c>
      <c r="F4349" s="108">
        <v>2035417</v>
      </c>
      <c r="G4349" s="107">
        <v>376564</v>
      </c>
      <c r="H4349" s="56"/>
    </row>
    <row r="4350" spans="2:8" ht="15" x14ac:dyDescent="0.2">
      <c r="B4350" s="107">
        <v>376565</v>
      </c>
      <c r="C4350" s="108">
        <v>2035418</v>
      </c>
      <c r="D4350" s="109" t="s">
        <v>6091</v>
      </c>
      <c r="E4350" s="107">
        <v>376565</v>
      </c>
      <c r="F4350" s="108">
        <v>2035418</v>
      </c>
      <c r="G4350" s="107">
        <v>376565</v>
      </c>
      <c r="H4350" s="56"/>
    </row>
    <row r="4351" spans="2:8" ht="15" x14ac:dyDescent="0.2">
      <c r="B4351" s="107">
        <v>376566</v>
      </c>
      <c r="C4351" s="108">
        <v>2035419</v>
      </c>
      <c r="D4351" s="109" t="s">
        <v>6092</v>
      </c>
      <c r="E4351" s="107">
        <v>376566</v>
      </c>
      <c r="F4351" s="108">
        <v>2035419</v>
      </c>
      <c r="G4351" s="107">
        <v>376566</v>
      </c>
      <c r="H4351" s="56"/>
    </row>
    <row r="4352" spans="2:8" ht="15" x14ac:dyDescent="0.2">
      <c r="B4352" s="107">
        <v>376567</v>
      </c>
      <c r="C4352" s="108">
        <v>2035420</v>
      </c>
      <c r="D4352" s="109" t="s">
        <v>6093</v>
      </c>
      <c r="E4352" s="107">
        <v>376567</v>
      </c>
      <c r="F4352" s="108">
        <v>2035420</v>
      </c>
      <c r="G4352" s="107">
        <v>376567</v>
      </c>
      <c r="H4352" s="56"/>
    </row>
    <row r="4353" spans="2:8" ht="15" x14ac:dyDescent="0.2">
      <c r="B4353" s="107">
        <v>376568</v>
      </c>
      <c r="C4353" s="108">
        <v>2035421</v>
      </c>
      <c r="D4353" s="109" t="s">
        <v>6094</v>
      </c>
      <c r="E4353" s="107">
        <v>376568</v>
      </c>
      <c r="F4353" s="108">
        <v>2035421</v>
      </c>
      <c r="G4353" s="107">
        <v>376568</v>
      </c>
      <c r="H4353" s="56"/>
    </row>
    <row r="4354" spans="2:8" ht="15" x14ac:dyDescent="0.2">
      <c r="B4354" s="107">
        <v>376569</v>
      </c>
      <c r="C4354" s="108">
        <v>2035422</v>
      </c>
      <c r="D4354" s="109" t="s">
        <v>6095</v>
      </c>
      <c r="E4354" s="107">
        <v>376569</v>
      </c>
      <c r="F4354" s="108">
        <v>2035422</v>
      </c>
      <c r="G4354" s="107">
        <v>376569</v>
      </c>
      <c r="H4354" s="56"/>
    </row>
    <row r="4355" spans="2:8" ht="15" x14ac:dyDescent="0.2">
      <c r="B4355" s="107">
        <v>376570</v>
      </c>
      <c r="C4355" s="108">
        <v>2035423</v>
      </c>
      <c r="D4355" s="109" t="s">
        <v>6096</v>
      </c>
      <c r="E4355" s="107">
        <v>376570</v>
      </c>
      <c r="F4355" s="108">
        <v>2035423</v>
      </c>
      <c r="G4355" s="107">
        <v>376570</v>
      </c>
      <c r="H4355" s="56"/>
    </row>
    <row r="4356" spans="2:8" ht="15" x14ac:dyDescent="0.2">
      <c r="B4356" s="107">
        <v>376571</v>
      </c>
      <c r="C4356" s="108">
        <v>2035424</v>
      </c>
      <c r="D4356" s="109" t="s">
        <v>6097</v>
      </c>
      <c r="E4356" s="107">
        <v>376571</v>
      </c>
      <c r="F4356" s="108">
        <v>2035424</v>
      </c>
      <c r="G4356" s="107">
        <v>376571</v>
      </c>
      <c r="H4356" s="56"/>
    </row>
    <row r="4357" spans="2:8" ht="15" x14ac:dyDescent="0.2">
      <c r="B4357" s="107">
        <v>376572</v>
      </c>
      <c r="C4357" s="108">
        <v>2035425</v>
      </c>
      <c r="D4357" s="109" t="s">
        <v>6098</v>
      </c>
      <c r="E4357" s="107">
        <v>376572</v>
      </c>
      <c r="F4357" s="108">
        <v>2035425</v>
      </c>
      <c r="G4357" s="107">
        <v>376572</v>
      </c>
      <c r="H4357" s="56"/>
    </row>
    <row r="4358" spans="2:8" ht="15" x14ac:dyDescent="0.2">
      <c r="B4358" s="107">
        <v>376573</v>
      </c>
      <c r="C4358" s="108">
        <v>2035426</v>
      </c>
      <c r="D4358" s="109" t="s">
        <v>6099</v>
      </c>
      <c r="E4358" s="107">
        <v>376573</v>
      </c>
      <c r="F4358" s="108">
        <v>2035426</v>
      </c>
      <c r="G4358" s="107">
        <v>376573</v>
      </c>
      <c r="H4358" s="56"/>
    </row>
    <row r="4359" spans="2:8" ht="15" x14ac:dyDescent="0.2">
      <c r="B4359" s="107">
        <v>376574</v>
      </c>
      <c r="C4359" s="108">
        <v>2035427</v>
      </c>
      <c r="D4359" s="109" t="s">
        <v>6100</v>
      </c>
      <c r="E4359" s="107">
        <v>376574</v>
      </c>
      <c r="F4359" s="108">
        <v>2035427</v>
      </c>
      <c r="G4359" s="107">
        <v>376574</v>
      </c>
      <c r="H4359" s="56"/>
    </row>
    <row r="4360" spans="2:8" ht="15" x14ac:dyDescent="0.2">
      <c r="B4360" s="107">
        <v>376575</v>
      </c>
      <c r="C4360" s="108">
        <v>2035428</v>
      </c>
      <c r="D4360" s="109" t="s">
        <v>6101</v>
      </c>
      <c r="E4360" s="107">
        <v>376575</v>
      </c>
      <c r="F4360" s="108">
        <v>2035428</v>
      </c>
      <c r="G4360" s="107">
        <v>376575</v>
      </c>
      <c r="H4360" s="56"/>
    </row>
    <row r="4361" spans="2:8" ht="15" x14ac:dyDescent="0.2">
      <c r="B4361" s="107">
        <v>376576</v>
      </c>
      <c r="C4361" s="108">
        <v>2035429</v>
      </c>
      <c r="D4361" s="109" t="s">
        <v>6102</v>
      </c>
      <c r="E4361" s="107">
        <v>376576</v>
      </c>
      <c r="F4361" s="108">
        <v>2035429</v>
      </c>
      <c r="G4361" s="107">
        <v>376576</v>
      </c>
      <c r="H4361" s="56"/>
    </row>
    <row r="4362" spans="2:8" ht="15" x14ac:dyDescent="0.2">
      <c r="B4362" s="107">
        <v>376577</v>
      </c>
      <c r="C4362" s="108">
        <v>2035430</v>
      </c>
      <c r="D4362" s="109" t="s">
        <v>6103</v>
      </c>
      <c r="E4362" s="107">
        <v>376577</v>
      </c>
      <c r="F4362" s="108">
        <v>2035430</v>
      </c>
      <c r="G4362" s="107">
        <v>376577</v>
      </c>
      <c r="H4362" s="56"/>
    </row>
    <row r="4363" spans="2:8" ht="15" x14ac:dyDescent="0.2">
      <c r="B4363" s="107">
        <v>376578</v>
      </c>
      <c r="C4363" s="108">
        <v>2035431</v>
      </c>
      <c r="D4363" s="109" t="s">
        <v>6104</v>
      </c>
      <c r="E4363" s="107">
        <v>376578</v>
      </c>
      <c r="F4363" s="108">
        <v>2035431</v>
      </c>
      <c r="G4363" s="107">
        <v>376578</v>
      </c>
      <c r="H4363" s="56"/>
    </row>
    <row r="4364" spans="2:8" ht="15" x14ac:dyDescent="0.2">
      <c r="B4364" s="107">
        <v>376579</v>
      </c>
      <c r="C4364" s="108">
        <v>2035432</v>
      </c>
      <c r="D4364" s="109" t="s">
        <v>6105</v>
      </c>
      <c r="E4364" s="107">
        <v>376579</v>
      </c>
      <c r="F4364" s="108">
        <v>2035432</v>
      </c>
      <c r="G4364" s="107">
        <v>376579</v>
      </c>
      <c r="H4364" s="56"/>
    </row>
    <row r="4365" spans="2:8" ht="15" x14ac:dyDescent="0.2">
      <c r="B4365" s="107">
        <v>376580</v>
      </c>
      <c r="C4365" s="108">
        <v>2035433</v>
      </c>
      <c r="D4365" s="109" t="s">
        <v>6106</v>
      </c>
      <c r="E4365" s="107">
        <v>376580</v>
      </c>
      <c r="F4365" s="108">
        <v>2035433</v>
      </c>
      <c r="G4365" s="107">
        <v>376580</v>
      </c>
      <c r="H4365" s="56"/>
    </row>
    <row r="4366" spans="2:8" ht="15" x14ac:dyDescent="0.2">
      <c r="B4366" s="107">
        <v>376581</v>
      </c>
      <c r="C4366" s="108">
        <v>2035434</v>
      </c>
      <c r="D4366" s="109" t="s">
        <v>6107</v>
      </c>
      <c r="E4366" s="107">
        <v>376581</v>
      </c>
      <c r="F4366" s="108">
        <v>2035434</v>
      </c>
      <c r="G4366" s="107">
        <v>376581</v>
      </c>
      <c r="H4366" s="56"/>
    </row>
    <row r="4367" spans="2:8" ht="15" x14ac:dyDescent="0.2">
      <c r="B4367" s="107">
        <v>376582</v>
      </c>
      <c r="C4367" s="108">
        <v>2035435</v>
      </c>
      <c r="D4367" s="109" t="s">
        <v>6108</v>
      </c>
      <c r="E4367" s="107">
        <v>376582</v>
      </c>
      <c r="F4367" s="108">
        <v>2035435</v>
      </c>
      <c r="G4367" s="107">
        <v>376582</v>
      </c>
      <c r="H4367" s="56"/>
    </row>
    <row r="4368" spans="2:8" ht="15" x14ac:dyDescent="0.2">
      <c r="B4368" s="107">
        <v>376583</v>
      </c>
      <c r="C4368" s="108">
        <v>2035436</v>
      </c>
      <c r="D4368" s="109" t="s">
        <v>6109</v>
      </c>
      <c r="E4368" s="107">
        <v>376583</v>
      </c>
      <c r="F4368" s="108">
        <v>2035436</v>
      </c>
      <c r="G4368" s="107">
        <v>376583</v>
      </c>
      <c r="H4368" s="56"/>
    </row>
    <row r="4369" spans="2:8" ht="15" x14ac:dyDescent="0.2">
      <c r="B4369" s="107">
        <v>376584</v>
      </c>
      <c r="C4369" s="108">
        <v>2035437</v>
      </c>
      <c r="D4369" s="109" t="s">
        <v>6110</v>
      </c>
      <c r="E4369" s="107">
        <v>376584</v>
      </c>
      <c r="F4369" s="108">
        <v>2035437</v>
      </c>
      <c r="G4369" s="107">
        <v>376584</v>
      </c>
      <c r="H4369" s="56"/>
    </row>
    <row r="4370" spans="2:8" ht="15" x14ac:dyDescent="0.2">
      <c r="B4370" s="107">
        <v>376585</v>
      </c>
      <c r="C4370" s="108">
        <v>2035438</v>
      </c>
      <c r="D4370" s="109" t="s">
        <v>6111</v>
      </c>
      <c r="E4370" s="107">
        <v>376585</v>
      </c>
      <c r="F4370" s="108">
        <v>2035438</v>
      </c>
      <c r="G4370" s="107">
        <v>376585</v>
      </c>
      <c r="H4370" s="56"/>
    </row>
    <row r="4371" spans="2:8" ht="15" x14ac:dyDescent="0.2">
      <c r="B4371" s="107">
        <v>376586</v>
      </c>
      <c r="C4371" s="108">
        <v>2035439</v>
      </c>
      <c r="D4371" s="109" t="s">
        <v>6112</v>
      </c>
      <c r="E4371" s="107">
        <v>376586</v>
      </c>
      <c r="F4371" s="108">
        <v>2035439</v>
      </c>
      <c r="G4371" s="107">
        <v>376586</v>
      </c>
      <c r="H4371" s="56"/>
    </row>
    <row r="4372" spans="2:8" ht="15" x14ac:dyDescent="0.2">
      <c r="B4372" s="107">
        <v>376587</v>
      </c>
      <c r="C4372" s="108">
        <v>2035440</v>
      </c>
      <c r="D4372" s="109" t="s">
        <v>6113</v>
      </c>
      <c r="E4372" s="107">
        <v>376587</v>
      </c>
      <c r="F4372" s="108">
        <v>2035440</v>
      </c>
      <c r="G4372" s="107">
        <v>376587</v>
      </c>
      <c r="H4372" s="56"/>
    </row>
    <row r="4373" spans="2:8" ht="15" x14ac:dyDescent="0.2">
      <c r="B4373" s="107">
        <v>376588</v>
      </c>
      <c r="C4373" s="108">
        <v>2035441</v>
      </c>
      <c r="D4373" s="109" t="s">
        <v>6114</v>
      </c>
      <c r="E4373" s="107">
        <v>376588</v>
      </c>
      <c r="F4373" s="108">
        <v>2035441</v>
      </c>
      <c r="G4373" s="107">
        <v>376588</v>
      </c>
      <c r="H4373" s="56"/>
    </row>
    <row r="4374" spans="2:8" ht="15" x14ac:dyDescent="0.2">
      <c r="B4374" s="107">
        <v>376589</v>
      </c>
      <c r="C4374" s="108">
        <v>2035442</v>
      </c>
      <c r="D4374" s="109" t="s">
        <v>6115</v>
      </c>
      <c r="E4374" s="107">
        <v>376589</v>
      </c>
      <c r="F4374" s="108">
        <v>2035442</v>
      </c>
      <c r="G4374" s="107">
        <v>376589</v>
      </c>
      <c r="H4374" s="56"/>
    </row>
    <row r="4375" spans="2:8" ht="15" x14ac:dyDescent="0.2">
      <c r="B4375" s="107">
        <v>376590</v>
      </c>
      <c r="C4375" s="108">
        <v>2035443</v>
      </c>
      <c r="D4375" s="109" t="s">
        <v>6116</v>
      </c>
      <c r="E4375" s="107">
        <v>376590</v>
      </c>
      <c r="F4375" s="108">
        <v>2035443</v>
      </c>
      <c r="G4375" s="107">
        <v>376590</v>
      </c>
      <c r="H4375" s="56"/>
    </row>
    <row r="4376" spans="2:8" ht="15" x14ac:dyDescent="0.2">
      <c r="B4376" s="107">
        <v>376591</v>
      </c>
      <c r="C4376" s="108">
        <v>2035444</v>
      </c>
      <c r="D4376" s="109" t="s">
        <v>6117</v>
      </c>
      <c r="E4376" s="107">
        <v>376591</v>
      </c>
      <c r="F4376" s="108">
        <v>2035444</v>
      </c>
      <c r="G4376" s="107">
        <v>376591</v>
      </c>
      <c r="H4376" s="56"/>
    </row>
    <row r="4377" spans="2:8" ht="15" x14ac:dyDescent="0.2">
      <c r="B4377" s="107">
        <v>376592</v>
      </c>
      <c r="C4377" s="108">
        <v>2035445</v>
      </c>
      <c r="D4377" s="109" t="s">
        <v>6118</v>
      </c>
      <c r="E4377" s="107">
        <v>376592</v>
      </c>
      <c r="F4377" s="108">
        <v>2035445</v>
      </c>
      <c r="G4377" s="107">
        <v>376592</v>
      </c>
      <c r="H4377" s="56"/>
    </row>
    <row r="4378" spans="2:8" ht="15" x14ac:dyDescent="0.2">
      <c r="B4378" s="107">
        <v>376593</v>
      </c>
      <c r="C4378" s="108">
        <v>2035446</v>
      </c>
      <c r="D4378" s="109" t="s">
        <v>6119</v>
      </c>
      <c r="E4378" s="107">
        <v>376593</v>
      </c>
      <c r="F4378" s="108">
        <v>2035446</v>
      </c>
      <c r="G4378" s="107">
        <v>376593</v>
      </c>
      <c r="H4378" s="56"/>
    </row>
    <row r="4379" spans="2:8" ht="15" x14ac:dyDescent="0.2">
      <c r="B4379" s="107">
        <v>376594</v>
      </c>
      <c r="C4379" s="108">
        <v>2035447</v>
      </c>
      <c r="D4379" s="109" t="s">
        <v>6120</v>
      </c>
      <c r="E4379" s="107">
        <v>376594</v>
      </c>
      <c r="F4379" s="108">
        <v>2035447</v>
      </c>
      <c r="G4379" s="107">
        <v>376594</v>
      </c>
      <c r="H4379" s="56"/>
    </row>
    <row r="4380" spans="2:8" ht="15" x14ac:dyDescent="0.2">
      <c r="B4380" s="107">
        <v>376595</v>
      </c>
      <c r="C4380" s="108">
        <v>2035448</v>
      </c>
      <c r="D4380" s="109" t="s">
        <v>6121</v>
      </c>
      <c r="E4380" s="107">
        <v>376595</v>
      </c>
      <c r="F4380" s="108">
        <v>2035448</v>
      </c>
      <c r="G4380" s="107">
        <v>376595</v>
      </c>
      <c r="H4380" s="56"/>
    </row>
    <row r="4381" spans="2:8" ht="15" x14ac:dyDescent="0.2">
      <c r="B4381" s="107">
        <v>376596</v>
      </c>
      <c r="C4381" s="108">
        <v>2035449</v>
      </c>
      <c r="D4381" s="109" t="s">
        <v>6122</v>
      </c>
      <c r="E4381" s="107">
        <v>376596</v>
      </c>
      <c r="F4381" s="108">
        <v>2035449</v>
      </c>
      <c r="G4381" s="107">
        <v>376596</v>
      </c>
      <c r="H4381" s="56"/>
    </row>
    <row r="4382" spans="2:8" ht="15" x14ac:dyDescent="0.2">
      <c r="B4382" s="107">
        <v>376597</v>
      </c>
      <c r="C4382" s="108">
        <v>2035450</v>
      </c>
      <c r="D4382" s="109" t="s">
        <v>6123</v>
      </c>
      <c r="E4382" s="107">
        <v>376597</v>
      </c>
      <c r="F4382" s="108">
        <v>2035450</v>
      </c>
      <c r="G4382" s="107">
        <v>376597</v>
      </c>
      <c r="H4382" s="56"/>
    </row>
    <row r="4383" spans="2:8" ht="15" x14ac:dyDescent="0.2">
      <c r="B4383" s="107">
        <v>376598</v>
      </c>
      <c r="C4383" s="108">
        <v>2035451</v>
      </c>
      <c r="D4383" s="109" t="s">
        <v>6124</v>
      </c>
      <c r="E4383" s="107">
        <v>376598</v>
      </c>
      <c r="F4383" s="108">
        <v>2035451</v>
      </c>
      <c r="G4383" s="107">
        <v>376598</v>
      </c>
      <c r="H4383" s="56"/>
    </row>
    <row r="4384" spans="2:8" ht="15" x14ac:dyDescent="0.2">
      <c r="B4384" s="107">
        <v>376599</v>
      </c>
      <c r="C4384" s="108">
        <v>2035452</v>
      </c>
      <c r="D4384" s="109" t="s">
        <v>6125</v>
      </c>
      <c r="E4384" s="107">
        <v>376599</v>
      </c>
      <c r="F4384" s="108">
        <v>2035452</v>
      </c>
      <c r="G4384" s="107">
        <v>376599</v>
      </c>
      <c r="H4384" s="56"/>
    </row>
    <row r="4385" spans="2:8" ht="15" x14ac:dyDescent="0.2">
      <c r="B4385" s="107">
        <v>376600</v>
      </c>
      <c r="C4385" s="108">
        <v>2035453</v>
      </c>
      <c r="D4385" s="109" t="s">
        <v>6126</v>
      </c>
      <c r="E4385" s="107">
        <v>376600</v>
      </c>
      <c r="F4385" s="108">
        <v>2035453</v>
      </c>
      <c r="G4385" s="107">
        <v>376600</v>
      </c>
      <c r="H4385" s="56"/>
    </row>
    <row r="4386" spans="2:8" ht="15" x14ac:dyDescent="0.2">
      <c r="B4386" s="107">
        <v>376601</v>
      </c>
      <c r="C4386" s="108">
        <v>2035454</v>
      </c>
      <c r="D4386" s="109" t="s">
        <v>6127</v>
      </c>
      <c r="E4386" s="107">
        <v>376601</v>
      </c>
      <c r="F4386" s="108">
        <v>2035454</v>
      </c>
      <c r="G4386" s="107">
        <v>376601</v>
      </c>
      <c r="H4386" s="56"/>
    </row>
    <row r="4387" spans="2:8" ht="15" x14ac:dyDescent="0.2">
      <c r="B4387" s="107">
        <v>376602</v>
      </c>
      <c r="C4387" s="108">
        <v>2035455</v>
      </c>
      <c r="D4387" s="109" t="s">
        <v>6128</v>
      </c>
      <c r="E4387" s="107">
        <v>376602</v>
      </c>
      <c r="F4387" s="108">
        <v>2035455</v>
      </c>
      <c r="G4387" s="107">
        <v>376602</v>
      </c>
      <c r="H4387" s="56"/>
    </row>
    <row r="4388" spans="2:8" ht="15" x14ac:dyDescent="0.2">
      <c r="B4388" s="107">
        <v>376603</v>
      </c>
      <c r="C4388" s="108">
        <v>2035456</v>
      </c>
      <c r="D4388" s="109" t="s">
        <v>6129</v>
      </c>
      <c r="E4388" s="107">
        <v>376603</v>
      </c>
      <c r="F4388" s="108">
        <v>2035456</v>
      </c>
      <c r="G4388" s="107">
        <v>376603</v>
      </c>
      <c r="H4388" s="56"/>
    </row>
    <row r="4389" spans="2:8" ht="15" x14ac:dyDescent="0.2">
      <c r="B4389" s="107">
        <v>376604</v>
      </c>
      <c r="C4389" s="108">
        <v>2035457</v>
      </c>
      <c r="D4389" s="109" t="s">
        <v>6130</v>
      </c>
      <c r="E4389" s="107">
        <v>376604</v>
      </c>
      <c r="F4389" s="108">
        <v>2035457</v>
      </c>
      <c r="G4389" s="107">
        <v>376604</v>
      </c>
      <c r="H4389" s="56"/>
    </row>
    <row r="4390" spans="2:8" ht="15" x14ac:dyDescent="0.2">
      <c r="B4390" s="107">
        <v>376605</v>
      </c>
      <c r="C4390" s="108">
        <v>2035458</v>
      </c>
      <c r="D4390" s="109" t="s">
        <v>6131</v>
      </c>
      <c r="E4390" s="107">
        <v>376605</v>
      </c>
      <c r="F4390" s="108">
        <v>2035458</v>
      </c>
      <c r="G4390" s="107">
        <v>376605</v>
      </c>
      <c r="H4390" s="56"/>
    </row>
    <row r="4391" spans="2:8" ht="15" x14ac:dyDescent="0.2">
      <c r="B4391" s="107">
        <v>376606</v>
      </c>
      <c r="C4391" s="108">
        <v>2035459</v>
      </c>
      <c r="D4391" s="109" t="s">
        <v>6132</v>
      </c>
      <c r="E4391" s="107">
        <v>376606</v>
      </c>
      <c r="F4391" s="108">
        <v>2035459</v>
      </c>
      <c r="G4391" s="107">
        <v>376606</v>
      </c>
      <c r="H4391" s="56"/>
    </row>
    <row r="4392" spans="2:8" ht="15" x14ac:dyDescent="0.2">
      <c r="B4392" s="107">
        <v>376607</v>
      </c>
      <c r="C4392" s="108">
        <v>2035460</v>
      </c>
      <c r="D4392" s="109" t="s">
        <v>6133</v>
      </c>
      <c r="E4392" s="107">
        <v>376607</v>
      </c>
      <c r="F4392" s="108">
        <v>2035460</v>
      </c>
      <c r="G4392" s="107">
        <v>376607</v>
      </c>
      <c r="H4392" s="56"/>
    </row>
    <row r="4393" spans="2:8" ht="15" x14ac:dyDescent="0.2">
      <c r="B4393" s="107">
        <v>376608</v>
      </c>
      <c r="C4393" s="108">
        <v>2035461</v>
      </c>
      <c r="D4393" s="109" t="s">
        <v>6134</v>
      </c>
      <c r="E4393" s="107">
        <v>376608</v>
      </c>
      <c r="F4393" s="108">
        <v>2035461</v>
      </c>
      <c r="G4393" s="107">
        <v>376608</v>
      </c>
      <c r="H4393" s="56"/>
    </row>
    <row r="4394" spans="2:8" ht="15" x14ac:dyDescent="0.2">
      <c r="B4394" s="107">
        <v>376609</v>
      </c>
      <c r="C4394" s="108">
        <v>2035462</v>
      </c>
      <c r="D4394" s="109" t="s">
        <v>6135</v>
      </c>
      <c r="E4394" s="107">
        <v>376609</v>
      </c>
      <c r="F4394" s="108">
        <v>2035462</v>
      </c>
      <c r="G4394" s="107">
        <v>376609</v>
      </c>
      <c r="H4394" s="56"/>
    </row>
    <row r="4395" spans="2:8" ht="15" x14ac:dyDescent="0.2">
      <c r="B4395" s="107">
        <v>376610</v>
      </c>
      <c r="C4395" s="108">
        <v>2035463</v>
      </c>
      <c r="D4395" s="109" t="s">
        <v>6136</v>
      </c>
      <c r="E4395" s="107">
        <v>376610</v>
      </c>
      <c r="F4395" s="108">
        <v>2035463</v>
      </c>
      <c r="G4395" s="107">
        <v>376610</v>
      </c>
      <c r="H4395" s="56"/>
    </row>
    <row r="4396" spans="2:8" ht="15" x14ac:dyDescent="0.2">
      <c r="B4396" s="107">
        <v>376611</v>
      </c>
      <c r="C4396" s="108">
        <v>2035464</v>
      </c>
      <c r="D4396" s="109" t="s">
        <v>6137</v>
      </c>
      <c r="E4396" s="107">
        <v>376611</v>
      </c>
      <c r="F4396" s="108">
        <v>2035464</v>
      </c>
      <c r="G4396" s="107">
        <v>376611</v>
      </c>
      <c r="H4396" s="56"/>
    </row>
    <row r="4397" spans="2:8" ht="15" x14ac:dyDescent="0.2">
      <c r="B4397" s="107">
        <v>376612</v>
      </c>
      <c r="C4397" s="108">
        <v>2035465</v>
      </c>
      <c r="D4397" s="109" t="s">
        <v>6138</v>
      </c>
      <c r="E4397" s="107">
        <v>376612</v>
      </c>
      <c r="F4397" s="108">
        <v>2035465</v>
      </c>
      <c r="G4397" s="107">
        <v>376612</v>
      </c>
      <c r="H4397" s="56"/>
    </row>
    <row r="4398" spans="2:8" ht="15" x14ac:dyDescent="0.2">
      <c r="B4398" s="107">
        <v>376613</v>
      </c>
      <c r="C4398" s="108">
        <v>2035466</v>
      </c>
      <c r="D4398" s="109" t="s">
        <v>6139</v>
      </c>
      <c r="E4398" s="107">
        <v>376613</v>
      </c>
      <c r="F4398" s="108">
        <v>2035466</v>
      </c>
      <c r="G4398" s="107">
        <v>376613</v>
      </c>
      <c r="H4398" s="56"/>
    </row>
    <row r="4399" spans="2:8" ht="15" x14ac:dyDescent="0.2">
      <c r="B4399" s="107">
        <v>376614</v>
      </c>
      <c r="C4399" s="108">
        <v>2035467</v>
      </c>
      <c r="D4399" s="109" t="s">
        <v>6140</v>
      </c>
      <c r="E4399" s="107">
        <v>376614</v>
      </c>
      <c r="F4399" s="108">
        <v>2035467</v>
      </c>
      <c r="G4399" s="107">
        <v>376614</v>
      </c>
      <c r="H4399" s="56"/>
    </row>
    <row r="4400" spans="2:8" ht="15" x14ac:dyDescent="0.2">
      <c r="B4400" s="107">
        <v>376615</v>
      </c>
      <c r="C4400" s="108">
        <v>2035468</v>
      </c>
      <c r="D4400" s="109" t="s">
        <v>6141</v>
      </c>
      <c r="E4400" s="107">
        <v>376615</v>
      </c>
      <c r="F4400" s="108">
        <v>2035468</v>
      </c>
      <c r="G4400" s="107">
        <v>376615</v>
      </c>
      <c r="H4400" s="56"/>
    </row>
    <row r="4401" spans="2:8" ht="15" x14ac:dyDescent="0.2">
      <c r="B4401" s="107">
        <v>376616</v>
      </c>
      <c r="C4401" s="108">
        <v>2035469</v>
      </c>
      <c r="D4401" s="109" t="s">
        <v>6142</v>
      </c>
      <c r="E4401" s="107">
        <v>376616</v>
      </c>
      <c r="F4401" s="108">
        <v>2035469</v>
      </c>
      <c r="G4401" s="107">
        <v>376616</v>
      </c>
      <c r="H4401" s="56"/>
    </row>
    <row r="4402" spans="2:8" ht="15" x14ac:dyDescent="0.2">
      <c r="B4402" s="107">
        <v>376617</v>
      </c>
      <c r="C4402" s="108">
        <v>2035470</v>
      </c>
      <c r="D4402" s="109" t="s">
        <v>6143</v>
      </c>
      <c r="E4402" s="107">
        <v>376617</v>
      </c>
      <c r="F4402" s="108">
        <v>2035470</v>
      </c>
      <c r="G4402" s="107">
        <v>376617</v>
      </c>
      <c r="H4402" s="56"/>
    </row>
    <row r="4403" spans="2:8" ht="15" x14ac:dyDescent="0.2">
      <c r="B4403" s="107">
        <v>376618</v>
      </c>
      <c r="C4403" s="108">
        <v>2035471</v>
      </c>
      <c r="D4403" s="109" t="s">
        <v>6144</v>
      </c>
      <c r="E4403" s="107">
        <v>376618</v>
      </c>
      <c r="F4403" s="108">
        <v>2035471</v>
      </c>
      <c r="G4403" s="107">
        <v>376618</v>
      </c>
      <c r="H4403" s="56"/>
    </row>
    <row r="4404" spans="2:8" ht="15" x14ac:dyDescent="0.2">
      <c r="B4404" s="107">
        <v>376619</v>
      </c>
      <c r="C4404" s="108">
        <v>2035472</v>
      </c>
      <c r="D4404" s="109" t="s">
        <v>6145</v>
      </c>
      <c r="E4404" s="107">
        <v>376619</v>
      </c>
      <c r="F4404" s="108">
        <v>2035472</v>
      </c>
      <c r="G4404" s="107">
        <v>376619</v>
      </c>
      <c r="H4404" s="56"/>
    </row>
    <row r="4405" spans="2:8" ht="15" x14ac:dyDescent="0.2">
      <c r="B4405" s="107">
        <v>376620</v>
      </c>
      <c r="C4405" s="108">
        <v>2035473</v>
      </c>
      <c r="D4405" s="109" t="s">
        <v>6146</v>
      </c>
      <c r="E4405" s="107">
        <v>376620</v>
      </c>
      <c r="F4405" s="108">
        <v>2035473</v>
      </c>
      <c r="G4405" s="107">
        <v>376620</v>
      </c>
      <c r="H4405" s="56"/>
    </row>
    <row r="4406" spans="2:8" ht="15" x14ac:dyDescent="0.2">
      <c r="B4406" s="107">
        <v>376621</v>
      </c>
      <c r="C4406" s="108">
        <v>2035474</v>
      </c>
      <c r="D4406" s="109" t="s">
        <v>6147</v>
      </c>
      <c r="E4406" s="107">
        <v>376621</v>
      </c>
      <c r="F4406" s="108">
        <v>2035474</v>
      </c>
      <c r="G4406" s="107">
        <v>376621</v>
      </c>
      <c r="H4406" s="56"/>
    </row>
    <row r="4407" spans="2:8" ht="15" x14ac:dyDescent="0.2">
      <c r="B4407" s="107">
        <v>376622</v>
      </c>
      <c r="C4407" s="108">
        <v>2035475</v>
      </c>
      <c r="D4407" s="109" t="s">
        <v>6148</v>
      </c>
      <c r="E4407" s="107">
        <v>376622</v>
      </c>
      <c r="F4407" s="108">
        <v>2035475</v>
      </c>
      <c r="G4407" s="107">
        <v>376622</v>
      </c>
      <c r="H4407" s="56"/>
    </row>
    <row r="4408" spans="2:8" ht="15" x14ac:dyDescent="0.2">
      <c r="B4408" s="107">
        <v>376623</v>
      </c>
      <c r="C4408" s="108">
        <v>2035476</v>
      </c>
      <c r="D4408" s="109" t="s">
        <v>6149</v>
      </c>
      <c r="E4408" s="107">
        <v>376623</v>
      </c>
      <c r="F4408" s="108">
        <v>2035476</v>
      </c>
      <c r="G4408" s="107">
        <v>376623</v>
      </c>
      <c r="H4408" s="56"/>
    </row>
    <row r="4409" spans="2:8" ht="15" x14ac:dyDescent="0.2">
      <c r="B4409" s="107">
        <v>376624</v>
      </c>
      <c r="C4409" s="108">
        <v>2035477</v>
      </c>
      <c r="D4409" s="109" t="s">
        <v>6150</v>
      </c>
      <c r="E4409" s="107">
        <v>376624</v>
      </c>
      <c r="F4409" s="108">
        <v>2035477</v>
      </c>
      <c r="G4409" s="107">
        <v>376624</v>
      </c>
      <c r="H4409" s="56"/>
    </row>
    <row r="4410" spans="2:8" ht="15" x14ac:dyDescent="0.2">
      <c r="B4410" s="107">
        <v>376625</v>
      </c>
      <c r="C4410" s="108">
        <v>2035478</v>
      </c>
      <c r="D4410" s="109" t="s">
        <v>6151</v>
      </c>
      <c r="E4410" s="107">
        <v>376625</v>
      </c>
      <c r="F4410" s="108">
        <v>2035478</v>
      </c>
      <c r="G4410" s="107">
        <v>376625</v>
      </c>
      <c r="H4410" s="56"/>
    </row>
    <row r="4411" spans="2:8" ht="15" x14ac:dyDescent="0.2">
      <c r="B4411" s="107">
        <v>376626</v>
      </c>
      <c r="C4411" s="108">
        <v>2035479</v>
      </c>
      <c r="D4411" s="109" t="s">
        <v>6152</v>
      </c>
      <c r="E4411" s="107">
        <v>376626</v>
      </c>
      <c r="F4411" s="108">
        <v>2035479</v>
      </c>
      <c r="G4411" s="107">
        <v>376626</v>
      </c>
      <c r="H4411" s="56"/>
    </row>
    <row r="4412" spans="2:8" ht="15" x14ac:dyDescent="0.2">
      <c r="B4412" s="107">
        <v>376627</v>
      </c>
      <c r="C4412" s="108">
        <v>2035480</v>
      </c>
      <c r="D4412" s="109" t="s">
        <v>6153</v>
      </c>
      <c r="E4412" s="107">
        <v>376627</v>
      </c>
      <c r="F4412" s="108">
        <v>2035480</v>
      </c>
      <c r="G4412" s="107">
        <v>376627</v>
      </c>
      <c r="H4412" s="56"/>
    </row>
    <row r="4413" spans="2:8" ht="15" x14ac:dyDescent="0.2">
      <c r="B4413" s="107">
        <v>376628</v>
      </c>
      <c r="C4413" s="108">
        <v>2035481</v>
      </c>
      <c r="D4413" s="109" t="s">
        <v>6154</v>
      </c>
      <c r="E4413" s="107">
        <v>376628</v>
      </c>
      <c r="F4413" s="108">
        <v>2035481</v>
      </c>
      <c r="G4413" s="107">
        <v>376628</v>
      </c>
      <c r="H4413" s="56"/>
    </row>
    <row r="4414" spans="2:8" ht="15" x14ac:dyDescent="0.2">
      <c r="B4414" s="107">
        <v>376629</v>
      </c>
      <c r="C4414" s="108">
        <v>2035482</v>
      </c>
      <c r="D4414" s="109" t="s">
        <v>6155</v>
      </c>
      <c r="E4414" s="107">
        <v>376629</v>
      </c>
      <c r="F4414" s="108">
        <v>2035482</v>
      </c>
      <c r="G4414" s="107">
        <v>376629</v>
      </c>
      <c r="H4414" s="56"/>
    </row>
    <row r="4415" spans="2:8" ht="15" x14ac:dyDescent="0.2">
      <c r="B4415" s="107">
        <v>376630</v>
      </c>
      <c r="C4415" s="108">
        <v>2035483</v>
      </c>
      <c r="D4415" s="109" t="s">
        <v>6156</v>
      </c>
      <c r="E4415" s="107">
        <v>376630</v>
      </c>
      <c r="F4415" s="108">
        <v>2035483</v>
      </c>
      <c r="G4415" s="107">
        <v>376630</v>
      </c>
      <c r="H4415" s="56"/>
    </row>
    <row r="4416" spans="2:8" ht="15" x14ac:dyDescent="0.2">
      <c r="B4416" s="107">
        <v>376631</v>
      </c>
      <c r="C4416" s="108">
        <v>2035484</v>
      </c>
      <c r="D4416" s="109" t="s">
        <v>6157</v>
      </c>
      <c r="E4416" s="107">
        <v>376631</v>
      </c>
      <c r="F4416" s="108">
        <v>2035484</v>
      </c>
      <c r="G4416" s="107">
        <v>376631</v>
      </c>
      <c r="H4416" s="56"/>
    </row>
    <row r="4417" spans="2:8" ht="15" x14ac:dyDescent="0.2">
      <c r="B4417" s="107">
        <v>376632</v>
      </c>
      <c r="C4417" s="108">
        <v>2035485</v>
      </c>
      <c r="D4417" s="109" t="s">
        <v>6158</v>
      </c>
      <c r="E4417" s="107">
        <v>376632</v>
      </c>
      <c r="F4417" s="108">
        <v>2035485</v>
      </c>
      <c r="G4417" s="107">
        <v>376632</v>
      </c>
      <c r="H4417" s="56"/>
    </row>
    <row r="4418" spans="2:8" ht="15" x14ac:dyDescent="0.2">
      <c r="B4418" s="107">
        <v>376633</v>
      </c>
      <c r="C4418" s="108">
        <v>2035486</v>
      </c>
      <c r="D4418" s="109" t="s">
        <v>6159</v>
      </c>
      <c r="E4418" s="107">
        <v>376633</v>
      </c>
      <c r="F4418" s="108">
        <v>2035486</v>
      </c>
      <c r="G4418" s="107">
        <v>376633</v>
      </c>
      <c r="H4418" s="56"/>
    </row>
    <row r="4419" spans="2:8" ht="15" x14ac:dyDescent="0.2">
      <c r="B4419" s="107">
        <v>376634</v>
      </c>
      <c r="C4419" s="108">
        <v>2035487</v>
      </c>
      <c r="D4419" s="109" t="s">
        <v>6160</v>
      </c>
      <c r="E4419" s="107">
        <v>376634</v>
      </c>
      <c r="F4419" s="108">
        <v>2035487</v>
      </c>
      <c r="G4419" s="107">
        <v>376634</v>
      </c>
      <c r="H4419" s="56"/>
    </row>
    <row r="4420" spans="2:8" ht="15" x14ac:dyDescent="0.2">
      <c r="B4420" s="107">
        <v>376635</v>
      </c>
      <c r="C4420" s="108">
        <v>2035488</v>
      </c>
      <c r="D4420" s="109" t="s">
        <v>6161</v>
      </c>
      <c r="E4420" s="107">
        <v>376635</v>
      </c>
      <c r="F4420" s="108">
        <v>2035488</v>
      </c>
      <c r="G4420" s="107">
        <v>376635</v>
      </c>
      <c r="H4420" s="56"/>
    </row>
    <row r="4421" spans="2:8" ht="15" x14ac:dyDescent="0.2">
      <c r="B4421" s="107">
        <v>376636</v>
      </c>
      <c r="C4421" s="108">
        <v>2035489</v>
      </c>
      <c r="D4421" s="109" t="s">
        <v>6162</v>
      </c>
      <c r="E4421" s="107">
        <v>376636</v>
      </c>
      <c r="F4421" s="108">
        <v>2035489</v>
      </c>
      <c r="G4421" s="107">
        <v>376636</v>
      </c>
      <c r="H4421" s="56"/>
    </row>
    <row r="4422" spans="2:8" ht="15" x14ac:dyDescent="0.2">
      <c r="B4422" s="107">
        <v>376637</v>
      </c>
      <c r="C4422" s="108">
        <v>2035490</v>
      </c>
      <c r="D4422" s="109" t="s">
        <v>6163</v>
      </c>
      <c r="E4422" s="107">
        <v>376637</v>
      </c>
      <c r="F4422" s="108">
        <v>2035490</v>
      </c>
      <c r="G4422" s="107">
        <v>376637</v>
      </c>
      <c r="H4422" s="56"/>
    </row>
    <row r="4423" spans="2:8" ht="15" x14ac:dyDescent="0.2">
      <c r="B4423" s="107">
        <v>376638</v>
      </c>
      <c r="C4423" s="108">
        <v>2035491</v>
      </c>
      <c r="D4423" s="109" t="s">
        <v>6164</v>
      </c>
      <c r="E4423" s="107">
        <v>376638</v>
      </c>
      <c r="F4423" s="108">
        <v>2035491</v>
      </c>
      <c r="G4423" s="107">
        <v>376638</v>
      </c>
      <c r="H4423" s="56"/>
    </row>
    <row r="4424" spans="2:8" ht="15" x14ac:dyDescent="0.2">
      <c r="B4424" s="107">
        <v>376639</v>
      </c>
      <c r="C4424" s="108">
        <v>2035492</v>
      </c>
      <c r="D4424" s="109" t="s">
        <v>6165</v>
      </c>
      <c r="E4424" s="107">
        <v>376639</v>
      </c>
      <c r="F4424" s="108">
        <v>2035492</v>
      </c>
      <c r="G4424" s="107">
        <v>376639</v>
      </c>
      <c r="H4424" s="56"/>
    </row>
    <row r="4425" spans="2:8" ht="15" x14ac:dyDescent="0.2">
      <c r="B4425" s="107">
        <v>376640</v>
      </c>
      <c r="C4425" s="108">
        <v>2035493</v>
      </c>
      <c r="D4425" s="109" t="s">
        <v>6166</v>
      </c>
      <c r="E4425" s="107">
        <v>376640</v>
      </c>
      <c r="F4425" s="108">
        <v>2035493</v>
      </c>
      <c r="G4425" s="107">
        <v>376640</v>
      </c>
      <c r="H4425" s="56"/>
    </row>
    <row r="4426" spans="2:8" ht="15" x14ac:dyDescent="0.2">
      <c r="B4426" s="107">
        <v>376641</v>
      </c>
      <c r="C4426" s="108">
        <v>2035494</v>
      </c>
      <c r="D4426" s="109" t="s">
        <v>2863</v>
      </c>
      <c r="E4426" s="107">
        <v>376641</v>
      </c>
      <c r="F4426" s="108">
        <v>2035494</v>
      </c>
      <c r="G4426" s="107">
        <v>376641</v>
      </c>
      <c r="H4426" s="56"/>
    </row>
    <row r="4427" spans="2:8" ht="15" x14ac:dyDescent="0.2">
      <c r="B4427" s="107">
        <v>376642</v>
      </c>
      <c r="C4427" s="108">
        <v>2035495</v>
      </c>
      <c r="D4427" s="109" t="s">
        <v>6167</v>
      </c>
      <c r="E4427" s="107">
        <v>376642</v>
      </c>
      <c r="F4427" s="108">
        <v>2035495</v>
      </c>
      <c r="G4427" s="107">
        <v>376642</v>
      </c>
      <c r="H4427" s="56"/>
    </row>
    <row r="4428" spans="2:8" ht="15" x14ac:dyDescent="0.2">
      <c r="B4428" s="107">
        <v>376643</v>
      </c>
      <c r="C4428" s="108">
        <v>2035496</v>
      </c>
      <c r="D4428" s="109" t="s">
        <v>6168</v>
      </c>
      <c r="E4428" s="107">
        <v>376643</v>
      </c>
      <c r="F4428" s="108">
        <v>2035496</v>
      </c>
      <c r="G4428" s="107">
        <v>376643</v>
      </c>
      <c r="H4428" s="56"/>
    </row>
    <row r="4429" spans="2:8" ht="15" x14ac:dyDescent="0.2">
      <c r="B4429" s="107">
        <v>376644</v>
      </c>
      <c r="C4429" s="108">
        <v>2035497</v>
      </c>
      <c r="D4429" s="109" t="s">
        <v>6169</v>
      </c>
      <c r="E4429" s="107">
        <v>376644</v>
      </c>
      <c r="F4429" s="108">
        <v>2035497</v>
      </c>
      <c r="G4429" s="107">
        <v>376644</v>
      </c>
      <c r="H4429" s="56"/>
    </row>
    <row r="4430" spans="2:8" ht="15" x14ac:dyDescent="0.2">
      <c r="B4430" s="107">
        <v>376645</v>
      </c>
      <c r="C4430" s="108">
        <v>2035498</v>
      </c>
      <c r="D4430" s="109" t="s">
        <v>6170</v>
      </c>
      <c r="E4430" s="107">
        <v>376645</v>
      </c>
      <c r="F4430" s="108">
        <v>2035498</v>
      </c>
      <c r="G4430" s="107">
        <v>376645</v>
      </c>
      <c r="H4430" s="56"/>
    </row>
    <row r="4431" spans="2:8" ht="15" x14ac:dyDescent="0.2">
      <c r="B4431" s="107">
        <v>376646</v>
      </c>
      <c r="C4431" s="108">
        <v>2035499</v>
      </c>
      <c r="D4431" s="109" t="s">
        <v>6171</v>
      </c>
      <c r="E4431" s="107">
        <v>376646</v>
      </c>
      <c r="F4431" s="108">
        <v>2035499</v>
      </c>
      <c r="G4431" s="107">
        <v>376646</v>
      </c>
      <c r="H4431" s="56"/>
    </row>
    <row r="4432" spans="2:8" ht="15" x14ac:dyDescent="0.2">
      <c r="B4432" s="107">
        <v>376647</v>
      </c>
      <c r="C4432" s="108">
        <v>2035500</v>
      </c>
      <c r="D4432" s="109" t="s">
        <v>6172</v>
      </c>
      <c r="E4432" s="107">
        <v>376647</v>
      </c>
      <c r="F4432" s="108">
        <v>2035500</v>
      </c>
      <c r="G4432" s="107">
        <v>376647</v>
      </c>
      <c r="H4432" s="56"/>
    </row>
    <row r="4433" spans="2:8" ht="15" x14ac:dyDescent="0.2">
      <c r="B4433" s="107">
        <v>376648</v>
      </c>
      <c r="C4433" s="108">
        <v>2035501</v>
      </c>
      <c r="D4433" s="109" t="s">
        <v>6173</v>
      </c>
      <c r="E4433" s="107">
        <v>376648</v>
      </c>
      <c r="F4433" s="108">
        <v>2035501</v>
      </c>
      <c r="G4433" s="107">
        <v>376648</v>
      </c>
      <c r="H4433" s="56"/>
    </row>
    <row r="4434" spans="2:8" ht="15" x14ac:dyDescent="0.2">
      <c r="B4434" s="107">
        <v>376649</v>
      </c>
      <c r="C4434" s="108">
        <v>2035502</v>
      </c>
      <c r="D4434" s="109" t="s">
        <v>6174</v>
      </c>
      <c r="E4434" s="107">
        <v>376649</v>
      </c>
      <c r="F4434" s="108">
        <v>2035502</v>
      </c>
      <c r="G4434" s="107">
        <v>376649</v>
      </c>
      <c r="H4434" s="56"/>
    </row>
    <row r="4435" spans="2:8" ht="15" x14ac:dyDescent="0.2">
      <c r="B4435" s="107">
        <v>376650</v>
      </c>
      <c r="C4435" s="108">
        <v>2035503</v>
      </c>
      <c r="D4435" s="109" t="s">
        <v>6175</v>
      </c>
      <c r="E4435" s="107">
        <v>376650</v>
      </c>
      <c r="F4435" s="108">
        <v>2035503</v>
      </c>
      <c r="G4435" s="107">
        <v>376650</v>
      </c>
      <c r="H4435" s="56"/>
    </row>
    <row r="4436" spans="2:8" ht="15" x14ac:dyDescent="0.2">
      <c r="B4436" s="107">
        <v>376651</v>
      </c>
      <c r="C4436" s="108">
        <v>2035504</v>
      </c>
      <c r="D4436" s="109" t="s">
        <v>6176</v>
      </c>
      <c r="E4436" s="107">
        <v>376651</v>
      </c>
      <c r="F4436" s="108">
        <v>2035504</v>
      </c>
      <c r="G4436" s="107">
        <v>376651</v>
      </c>
      <c r="H4436" s="56"/>
    </row>
    <row r="4437" spans="2:8" ht="15" x14ac:dyDescent="0.2">
      <c r="B4437" s="107">
        <v>376652</v>
      </c>
      <c r="C4437" s="108">
        <v>2035505</v>
      </c>
      <c r="D4437" s="109" t="s">
        <v>6177</v>
      </c>
      <c r="E4437" s="107">
        <v>376652</v>
      </c>
      <c r="F4437" s="108">
        <v>2035505</v>
      </c>
      <c r="G4437" s="107">
        <v>376652</v>
      </c>
      <c r="H4437" s="56"/>
    </row>
    <row r="4438" spans="2:8" ht="15" x14ac:dyDescent="0.2">
      <c r="B4438" s="107">
        <v>376653</v>
      </c>
      <c r="C4438" s="108">
        <v>2035506</v>
      </c>
      <c r="D4438" s="109" t="s">
        <v>6178</v>
      </c>
      <c r="E4438" s="107">
        <v>376653</v>
      </c>
      <c r="F4438" s="108">
        <v>2035506</v>
      </c>
      <c r="G4438" s="107">
        <v>376653</v>
      </c>
      <c r="H4438" s="56"/>
    </row>
    <row r="4439" spans="2:8" ht="15" x14ac:dyDescent="0.2">
      <c r="B4439" s="107">
        <v>376654</v>
      </c>
      <c r="C4439" s="108">
        <v>2035507</v>
      </c>
      <c r="D4439" s="109" t="s">
        <v>6179</v>
      </c>
      <c r="E4439" s="107">
        <v>376654</v>
      </c>
      <c r="F4439" s="108">
        <v>2035507</v>
      </c>
      <c r="G4439" s="107">
        <v>376654</v>
      </c>
      <c r="H4439" s="56"/>
    </row>
    <row r="4440" spans="2:8" ht="15" x14ac:dyDescent="0.2">
      <c r="B4440" s="107">
        <v>376655</v>
      </c>
      <c r="C4440" s="108">
        <v>2035508</v>
      </c>
      <c r="D4440" s="109" t="s">
        <v>6180</v>
      </c>
      <c r="E4440" s="107">
        <v>376655</v>
      </c>
      <c r="F4440" s="108">
        <v>2035508</v>
      </c>
      <c r="G4440" s="107">
        <v>376655</v>
      </c>
      <c r="H4440" s="56"/>
    </row>
    <row r="4441" spans="2:8" ht="15" x14ac:dyDescent="0.2">
      <c r="B4441" s="107">
        <v>376656</v>
      </c>
      <c r="C4441" s="108">
        <v>2035509</v>
      </c>
      <c r="D4441" s="109" t="s">
        <v>6181</v>
      </c>
      <c r="E4441" s="107">
        <v>376656</v>
      </c>
      <c r="F4441" s="108">
        <v>2035509</v>
      </c>
      <c r="G4441" s="107">
        <v>376656</v>
      </c>
      <c r="H4441" s="56"/>
    </row>
    <row r="4442" spans="2:8" ht="15" x14ac:dyDescent="0.2">
      <c r="B4442" s="107">
        <v>376657</v>
      </c>
      <c r="C4442" s="108">
        <v>2035510</v>
      </c>
      <c r="D4442" s="109" t="s">
        <v>6182</v>
      </c>
      <c r="E4442" s="107">
        <v>376657</v>
      </c>
      <c r="F4442" s="108">
        <v>2035510</v>
      </c>
      <c r="G4442" s="107">
        <v>376657</v>
      </c>
      <c r="H4442" s="56"/>
    </row>
    <row r="4443" spans="2:8" ht="15" x14ac:dyDescent="0.2">
      <c r="B4443" s="107">
        <v>376658</v>
      </c>
      <c r="C4443" s="108">
        <v>2035511</v>
      </c>
      <c r="D4443" s="109" t="s">
        <v>6183</v>
      </c>
      <c r="E4443" s="107">
        <v>376658</v>
      </c>
      <c r="F4443" s="108">
        <v>2035511</v>
      </c>
      <c r="G4443" s="107">
        <v>376658</v>
      </c>
      <c r="H4443" s="56"/>
    </row>
    <row r="4444" spans="2:8" ht="15" x14ac:dyDescent="0.2">
      <c r="B4444" s="107">
        <v>376659</v>
      </c>
      <c r="C4444" s="108">
        <v>2035512</v>
      </c>
      <c r="D4444" s="109" t="s">
        <v>6184</v>
      </c>
      <c r="E4444" s="107">
        <v>376659</v>
      </c>
      <c r="F4444" s="108">
        <v>2035512</v>
      </c>
      <c r="G4444" s="107">
        <v>376659</v>
      </c>
      <c r="H4444" s="56"/>
    </row>
    <row r="4445" spans="2:8" ht="15" x14ac:dyDescent="0.2">
      <c r="B4445" s="107">
        <v>376660</v>
      </c>
      <c r="C4445" s="108">
        <v>2035513</v>
      </c>
      <c r="D4445" s="109" t="s">
        <v>6185</v>
      </c>
      <c r="E4445" s="107">
        <v>376660</v>
      </c>
      <c r="F4445" s="108">
        <v>2035513</v>
      </c>
      <c r="G4445" s="107">
        <v>376660</v>
      </c>
      <c r="H4445" s="56"/>
    </row>
    <row r="4446" spans="2:8" ht="15" x14ac:dyDescent="0.2">
      <c r="B4446" s="107">
        <v>376661</v>
      </c>
      <c r="C4446" s="108">
        <v>2035514</v>
      </c>
      <c r="D4446" s="109" t="s">
        <v>6186</v>
      </c>
      <c r="E4446" s="107">
        <v>376661</v>
      </c>
      <c r="F4446" s="108">
        <v>2035514</v>
      </c>
      <c r="G4446" s="107">
        <v>376661</v>
      </c>
      <c r="H4446" s="56"/>
    </row>
    <row r="4447" spans="2:8" ht="15" x14ac:dyDescent="0.2">
      <c r="B4447" s="107">
        <v>376662</v>
      </c>
      <c r="C4447" s="108">
        <v>2035515</v>
      </c>
      <c r="D4447" s="109" t="s">
        <v>6187</v>
      </c>
      <c r="E4447" s="107">
        <v>376662</v>
      </c>
      <c r="F4447" s="108">
        <v>2035515</v>
      </c>
      <c r="G4447" s="107">
        <v>376662</v>
      </c>
      <c r="H4447" s="56"/>
    </row>
    <row r="4448" spans="2:8" ht="15" x14ac:dyDescent="0.2">
      <c r="B4448" s="107">
        <v>376663</v>
      </c>
      <c r="C4448" s="108">
        <v>2035516</v>
      </c>
      <c r="D4448" s="109" t="s">
        <v>6188</v>
      </c>
      <c r="E4448" s="107">
        <v>376663</v>
      </c>
      <c r="F4448" s="108">
        <v>2035516</v>
      </c>
      <c r="G4448" s="107">
        <v>376663</v>
      </c>
      <c r="H4448" s="56"/>
    </row>
    <row r="4449" spans="2:8" ht="15" x14ac:dyDescent="0.2">
      <c r="B4449" s="107">
        <v>376664</v>
      </c>
      <c r="C4449" s="108">
        <v>2035517</v>
      </c>
      <c r="D4449" s="109" t="s">
        <v>6189</v>
      </c>
      <c r="E4449" s="107">
        <v>376664</v>
      </c>
      <c r="F4449" s="108">
        <v>2035517</v>
      </c>
      <c r="G4449" s="107">
        <v>376664</v>
      </c>
      <c r="H4449" s="56"/>
    </row>
    <row r="4450" spans="2:8" ht="15" x14ac:dyDescent="0.2">
      <c r="B4450" s="107">
        <v>376665</v>
      </c>
      <c r="C4450" s="108">
        <v>2035518</v>
      </c>
      <c r="D4450" s="109" t="s">
        <v>6190</v>
      </c>
      <c r="E4450" s="107">
        <v>376665</v>
      </c>
      <c r="F4450" s="108">
        <v>2035518</v>
      </c>
      <c r="G4450" s="107">
        <v>376665</v>
      </c>
      <c r="H4450" s="56"/>
    </row>
    <row r="4451" spans="2:8" ht="15" x14ac:dyDescent="0.2">
      <c r="B4451" s="107">
        <v>376666</v>
      </c>
      <c r="C4451" s="108">
        <v>2035519</v>
      </c>
      <c r="D4451" s="109" t="s">
        <v>6191</v>
      </c>
      <c r="E4451" s="107">
        <v>376666</v>
      </c>
      <c r="F4451" s="108">
        <v>2035519</v>
      </c>
      <c r="G4451" s="107">
        <v>376666</v>
      </c>
      <c r="H4451" s="56"/>
    </row>
    <row r="4452" spans="2:8" ht="15" x14ac:dyDescent="0.2">
      <c r="B4452" s="107">
        <v>376667</v>
      </c>
      <c r="C4452" s="108">
        <v>2035520</v>
      </c>
      <c r="D4452" s="109" t="s">
        <v>6192</v>
      </c>
      <c r="E4452" s="107">
        <v>376667</v>
      </c>
      <c r="F4452" s="108">
        <v>2035520</v>
      </c>
      <c r="G4452" s="107">
        <v>376667</v>
      </c>
      <c r="H4452" s="56"/>
    </row>
    <row r="4453" spans="2:8" ht="15" x14ac:dyDescent="0.2">
      <c r="B4453" s="107">
        <v>376668</v>
      </c>
      <c r="C4453" s="108">
        <v>2035521</v>
      </c>
      <c r="D4453" s="109" t="s">
        <v>6193</v>
      </c>
      <c r="E4453" s="107">
        <v>376668</v>
      </c>
      <c r="F4453" s="108">
        <v>2035521</v>
      </c>
      <c r="G4453" s="107">
        <v>376668</v>
      </c>
      <c r="H4453" s="56"/>
    </row>
    <row r="4454" spans="2:8" ht="15" x14ac:dyDescent="0.2">
      <c r="B4454" s="107">
        <v>376669</v>
      </c>
      <c r="C4454" s="108">
        <v>2035522</v>
      </c>
      <c r="D4454" s="109" t="s">
        <v>6194</v>
      </c>
      <c r="E4454" s="107">
        <v>376669</v>
      </c>
      <c r="F4454" s="108">
        <v>2035522</v>
      </c>
      <c r="G4454" s="107">
        <v>376669</v>
      </c>
      <c r="H4454" s="56"/>
    </row>
    <row r="4455" spans="2:8" ht="15" x14ac:dyDescent="0.2">
      <c r="B4455" s="107">
        <v>376670</v>
      </c>
      <c r="C4455" s="108">
        <v>2035523</v>
      </c>
      <c r="D4455" s="109" t="s">
        <v>6195</v>
      </c>
      <c r="E4455" s="107">
        <v>376670</v>
      </c>
      <c r="F4455" s="108">
        <v>2035523</v>
      </c>
      <c r="G4455" s="107">
        <v>376670</v>
      </c>
      <c r="H4455" s="56"/>
    </row>
    <row r="4456" spans="2:8" ht="15" x14ac:dyDescent="0.2">
      <c r="B4456" s="107">
        <v>376671</v>
      </c>
      <c r="C4456" s="108">
        <v>2035524</v>
      </c>
      <c r="D4456" s="109" t="s">
        <v>6196</v>
      </c>
      <c r="E4456" s="107">
        <v>376671</v>
      </c>
      <c r="F4456" s="108">
        <v>2035524</v>
      </c>
      <c r="G4456" s="107">
        <v>376671</v>
      </c>
      <c r="H4456" s="56"/>
    </row>
    <row r="4457" spans="2:8" ht="15" x14ac:dyDescent="0.2">
      <c r="B4457" s="107">
        <v>376672</v>
      </c>
      <c r="C4457" s="108">
        <v>2035525</v>
      </c>
      <c r="D4457" s="109" t="s">
        <v>6197</v>
      </c>
      <c r="E4457" s="107">
        <v>376672</v>
      </c>
      <c r="F4457" s="108">
        <v>2035525</v>
      </c>
      <c r="G4457" s="107">
        <v>376672</v>
      </c>
      <c r="H4457" s="56"/>
    </row>
    <row r="4458" spans="2:8" ht="15" x14ac:dyDescent="0.2">
      <c r="B4458" s="107">
        <v>376673</v>
      </c>
      <c r="C4458" s="108">
        <v>2035526</v>
      </c>
      <c r="D4458" s="109" t="s">
        <v>6198</v>
      </c>
      <c r="E4458" s="107">
        <v>376673</v>
      </c>
      <c r="F4458" s="108">
        <v>2035526</v>
      </c>
      <c r="G4458" s="107">
        <v>376673</v>
      </c>
      <c r="H4458" s="56"/>
    </row>
    <row r="4459" spans="2:8" ht="15" x14ac:dyDescent="0.2">
      <c r="B4459" s="107">
        <v>376674</v>
      </c>
      <c r="C4459" s="108">
        <v>2035527</v>
      </c>
      <c r="D4459" s="109" t="s">
        <v>6199</v>
      </c>
      <c r="E4459" s="107">
        <v>376674</v>
      </c>
      <c r="F4459" s="108">
        <v>2035527</v>
      </c>
      <c r="G4459" s="107">
        <v>376674</v>
      </c>
      <c r="H4459" s="56"/>
    </row>
    <row r="4460" spans="2:8" ht="15" x14ac:dyDescent="0.2">
      <c r="B4460" s="107">
        <v>376675</v>
      </c>
      <c r="C4460" s="108">
        <v>2035528</v>
      </c>
      <c r="D4460" s="109" t="s">
        <v>6200</v>
      </c>
      <c r="E4460" s="107">
        <v>376675</v>
      </c>
      <c r="F4460" s="108">
        <v>2035528</v>
      </c>
      <c r="G4460" s="107">
        <v>376675</v>
      </c>
      <c r="H4460" s="56"/>
    </row>
    <row r="4461" spans="2:8" ht="15" x14ac:dyDescent="0.2">
      <c r="B4461" s="107">
        <v>376676</v>
      </c>
      <c r="C4461" s="108">
        <v>2035529</v>
      </c>
      <c r="D4461" s="109" t="s">
        <v>6201</v>
      </c>
      <c r="E4461" s="107">
        <v>376676</v>
      </c>
      <c r="F4461" s="108">
        <v>2035529</v>
      </c>
      <c r="G4461" s="107">
        <v>376676</v>
      </c>
      <c r="H4461" s="56"/>
    </row>
    <row r="4462" spans="2:8" ht="15" x14ac:dyDescent="0.2">
      <c r="B4462" s="107">
        <v>376677</v>
      </c>
      <c r="C4462" s="108">
        <v>2035530</v>
      </c>
      <c r="D4462" s="109" t="s">
        <v>6202</v>
      </c>
      <c r="E4462" s="107">
        <v>376677</v>
      </c>
      <c r="F4462" s="108">
        <v>2035530</v>
      </c>
      <c r="G4462" s="107">
        <v>376677</v>
      </c>
      <c r="H4462" s="56"/>
    </row>
    <row r="4463" spans="2:8" ht="15" x14ac:dyDescent="0.2">
      <c r="B4463" s="107">
        <v>376678</v>
      </c>
      <c r="C4463" s="108">
        <v>2035531</v>
      </c>
      <c r="D4463" s="109" t="s">
        <v>6203</v>
      </c>
      <c r="E4463" s="107">
        <v>376678</v>
      </c>
      <c r="F4463" s="108">
        <v>2035531</v>
      </c>
      <c r="G4463" s="107">
        <v>376678</v>
      </c>
      <c r="H4463" s="56"/>
    </row>
    <row r="4464" spans="2:8" ht="15" x14ac:dyDescent="0.2">
      <c r="B4464" s="107">
        <v>376679</v>
      </c>
      <c r="C4464" s="108">
        <v>2035532</v>
      </c>
      <c r="D4464" s="109" t="s">
        <v>6204</v>
      </c>
      <c r="E4464" s="107">
        <v>376679</v>
      </c>
      <c r="F4464" s="108">
        <v>2035532</v>
      </c>
      <c r="G4464" s="107">
        <v>376679</v>
      </c>
      <c r="H4464" s="56"/>
    </row>
    <row r="4465" spans="2:8" ht="15" x14ac:dyDescent="0.2">
      <c r="B4465" s="107">
        <v>376680</v>
      </c>
      <c r="C4465" s="108">
        <v>2035533</v>
      </c>
      <c r="D4465" s="109" t="s">
        <v>6205</v>
      </c>
      <c r="E4465" s="107">
        <v>376680</v>
      </c>
      <c r="F4465" s="108">
        <v>2035533</v>
      </c>
      <c r="G4465" s="107">
        <v>376680</v>
      </c>
      <c r="H4465" s="56"/>
    </row>
    <row r="4466" spans="2:8" ht="15" x14ac:dyDescent="0.2">
      <c r="B4466" s="107">
        <v>376681</v>
      </c>
      <c r="C4466" s="108">
        <v>2035534</v>
      </c>
      <c r="D4466" s="109" t="s">
        <v>6206</v>
      </c>
      <c r="E4466" s="107">
        <v>376681</v>
      </c>
      <c r="F4466" s="108">
        <v>2035534</v>
      </c>
      <c r="G4466" s="107">
        <v>376681</v>
      </c>
      <c r="H4466" s="56"/>
    </row>
    <row r="4467" spans="2:8" ht="15" x14ac:dyDescent="0.2">
      <c r="B4467" s="107">
        <v>376682</v>
      </c>
      <c r="C4467" s="108">
        <v>2035535</v>
      </c>
      <c r="D4467" s="109" t="s">
        <v>6207</v>
      </c>
      <c r="E4467" s="107">
        <v>376682</v>
      </c>
      <c r="F4467" s="108">
        <v>2035535</v>
      </c>
      <c r="G4467" s="107">
        <v>376682</v>
      </c>
      <c r="H4467" s="56"/>
    </row>
    <row r="4468" spans="2:8" ht="15" x14ac:dyDescent="0.2">
      <c r="B4468" s="107">
        <v>376683</v>
      </c>
      <c r="C4468" s="108">
        <v>2035536</v>
      </c>
      <c r="D4468" s="109" t="s">
        <v>6208</v>
      </c>
      <c r="E4468" s="107">
        <v>376683</v>
      </c>
      <c r="F4468" s="108">
        <v>2035536</v>
      </c>
      <c r="G4468" s="107">
        <v>376683</v>
      </c>
      <c r="H4468" s="56"/>
    </row>
    <row r="4469" spans="2:8" ht="15" x14ac:dyDescent="0.2">
      <c r="B4469" s="107">
        <v>376684</v>
      </c>
      <c r="C4469" s="108">
        <v>2035537</v>
      </c>
      <c r="D4469" s="109" t="s">
        <v>6209</v>
      </c>
      <c r="E4469" s="107">
        <v>376684</v>
      </c>
      <c r="F4469" s="108">
        <v>2035537</v>
      </c>
      <c r="G4469" s="107">
        <v>376684</v>
      </c>
      <c r="H4469" s="56"/>
    </row>
    <row r="4470" spans="2:8" ht="15" x14ac:dyDescent="0.2">
      <c r="B4470" s="107">
        <v>376685</v>
      </c>
      <c r="C4470" s="108">
        <v>2035538</v>
      </c>
      <c r="D4470" s="109" t="s">
        <v>6210</v>
      </c>
      <c r="E4470" s="107">
        <v>376685</v>
      </c>
      <c r="F4470" s="108">
        <v>2035538</v>
      </c>
      <c r="G4470" s="107">
        <v>376685</v>
      </c>
      <c r="H4470" s="56"/>
    </row>
    <row r="4471" spans="2:8" ht="15" x14ac:dyDescent="0.2">
      <c r="B4471" s="107">
        <v>376686</v>
      </c>
      <c r="C4471" s="108">
        <v>2035539</v>
      </c>
      <c r="D4471" s="109" t="s">
        <v>2864</v>
      </c>
      <c r="E4471" s="107">
        <v>376686</v>
      </c>
      <c r="F4471" s="108">
        <v>2035539</v>
      </c>
      <c r="G4471" s="107">
        <v>376686</v>
      </c>
      <c r="H4471" s="56"/>
    </row>
    <row r="4472" spans="2:8" ht="15" x14ac:dyDescent="0.2">
      <c r="B4472" s="107">
        <v>376687</v>
      </c>
      <c r="C4472" s="108">
        <v>2035540</v>
      </c>
      <c r="D4472" s="109" t="s">
        <v>6211</v>
      </c>
      <c r="E4472" s="107">
        <v>376687</v>
      </c>
      <c r="F4472" s="108">
        <v>2035540</v>
      </c>
      <c r="G4472" s="107">
        <v>376687</v>
      </c>
      <c r="H4472" s="56"/>
    </row>
    <row r="4473" spans="2:8" ht="15" x14ac:dyDescent="0.2">
      <c r="B4473" s="107">
        <v>376688</v>
      </c>
      <c r="C4473" s="108">
        <v>2035541</v>
      </c>
      <c r="D4473" s="109" t="s">
        <v>6212</v>
      </c>
      <c r="E4473" s="107">
        <v>376688</v>
      </c>
      <c r="F4473" s="108">
        <v>2035541</v>
      </c>
      <c r="G4473" s="107">
        <v>376688</v>
      </c>
      <c r="H4473" s="56"/>
    </row>
    <row r="4474" spans="2:8" ht="15" x14ac:dyDescent="0.2">
      <c r="B4474" s="107">
        <v>376689</v>
      </c>
      <c r="C4474" s="108">
        <v>2035542</v>
      </c>
      <c r="D4474" s="109" t="s">
        <v>2865</v>
      </c>
      <c r="E4474" s="107">
        <v>376689</v>
      </c>
      <c r="F4474" s="108">
        <v>2035542</v>
      </c>
      <c r="G4474" s="107">
        <v>376689</v>
      </c>
      <c r="H4474" s="56"/>
    </row>
    <row r="4475" spans="2:8" ht="15" x14ac:dyDescent="0.2">
      <c r="B4475" s="107">
        <v>376690</v>
      </c>
      <c r="C4475" s="108">
        <v>2035543</v>
      </c>
      <c r="D4475" s="109" t="s">
        <v>6213</v>
      </c>
      <c r="E4475" s="107">
        <v>376690</v>
      </c>
      <c r="F4475" s="108">
        <v>2035543</v>
      </c>
      <c r="G4475" s="107">
        <v>376690</v>
      </c>
      <c r="H4475" s="56"/>
    </row>
    <row r="4476" spans="2:8" ht="15" x14ac:dyDescent="0.2">
      <c r="B4476" s="107">
        <v>376691</v>
      </c>
      <c r="C4476" s="108">
        <v>2035544</v>
      </c>
      <c r="D4476" s="109" t="s">
        <v>2866</v>
      </c>
      <c r="E4476" s="107">
        <v>376691</v>
      </c>
      <c r="F4476" s="108">
        <v>2035544</v>
      </c>
      <c r="G4476" s="107">
        <v>376691</v>
      </c>
      <c r="H4476" s="56"/>
    </row>
    <row r="4477" spans="2:8" ht="15" x14ac:dyDescent="0.2">
      <c r="B4477" s="107">
        <v>376692</v>
      </c>
      <c r="C4477" s="108">
        <v>2035545</v>
      </c>
      <c r="D4477" s="109" t="s">
        <v>6214</v>
      </c>
      <c r="E4477" s="107">
        <v>376692</v>
      </c>
      <c r="F4477" s="108">
        <v>2035545</v>
      </c>
      <c r="G4477" s="107">
        <v>376692</v>
      </c>
      <c r="H4477" s="56"/>
    </row>
    <row r="4478" spans="2:8" ht="15" x14ac:dyDescent="0.2">
      <c r="B4478" s="107">
        <v>376693</v>
      </c>
      <c r="C4478" s="108">
        <v>2035546</v>
      </c>
      <c r="D4478" s="109" t="s">
        <v>2867</v>
      </c>
      <c r="E4478" s="107">
        <v>376693</v>
      </c>
      <c r="F4478" s="108">
        <v>2035546</v>
      </c>
      <c r="G4478" s="107">
        <v>376693</v>
      </c>
      <c r="H4478" s="56"/>
    </row>
    <row r="4479" spans="2:8" ht="15" x14ac:dyDescent="0.2">
      <c r="B4479" s="107">
        <v>376694</v>
      </c>
      <c r="C4479" s="108">
        <v>2035547</v>
      </c>
      <c r="D4479" s="109" t="s">
        <v>6215</v>
      </c>
      <c r="E4479" s="107">
        <v>376694</v>
      </c>
      <c r="F4479" s="108">
        <v>2035547</v>
      </c>
      <c r="G4479" s="107">
        <v>376694</v>
      </c>
      <c r="H4479" s="56"/>
    </row>
    <row r="4480" spans="2:8" ht="15" x14ac:dyDescent="0.2">
      <c r="B4480" s="107">
        <v>376695</v>
      </c>
      <c r="C4480" s="108">
        <v>2035548</v>
      </c>
      <c r="D4480" s="109" t="s">
        <v>6216</v>
      </c>
      <c r="E4480" s="107">
        <v>376695</v>
      </c>
      <c r="F4480" s="108">
        <v>2035548</v>
      </c>
      <c r="G4480" s="107">
        <v>376695</v>
      </c>
      <c r="H4480" s="56"/>
    </row>
    <row r="4481" spans="2:8" ht="15" x14ac:dyDescent="0.2">
      <c r="B4481" s="107">
        <v>376696</v>
      </c>
      <c r="C4481" s="108">
        <v>2035549</v>
      </c>
      <c r="D4481" s="109" t="s">
        <v>6217</v>
      </c>
      <c r="E4481" s="107">
        <v>376696</v>
      </c>
      <c r="F4481" s="108">
        <v>2035549</v>
      </c>
      <c r="G4481" s="107">
        <v>376696</v>
      </c>
      <c r="H4481" s="56"/>
    </row>
    <row r="4482" spans="2:8" ht="15" x14ac:dyDescent="0.2">
      <c r="B4482" s="107">
        <v>376697</v>
      </c>
      <c r="C4482" s="108">
        <v>2035550</v>
      </c>
      <c r="D4482" s="109" t="s">
        <v>6218</v>
      </c>
      <c r="E4482" s="107">
        <v>376697</v>
      </c>
      <c r="F4482" s="108">
        <v>2035550</v>
      </c>
      <c r="G4482" s="107">
        <v>376697</v>
      </c>
      <c r="H4482" s="56"/>
    </row>
    <row r="4483" spans="2:8" ht="15" x14ac:dyDescent="0.2">
      <c r="B4483" s="107">
        <v>376698</v>
      </c>
      <c r="C4483" s="108">
        <v>2035551</v>
      </c>
      <c r="D4483" s="109" t="s">
        <v>6219</v>
      </c>
      <c r="E4483" s="107">
        <v>376698</v>
      </c>
      <c r="F4483" s="108">
        <v>2035551</v>
      </c>
      <c r="G4483" s="107">
        <v>376698</v>
      </c>
      <c r="H4483" s="56"/>
    </row>
    <row r="4484" spans="2:8" ht="15" x14ac:dyDescent="0.2">
      <c r="B4484" s="107">
        <v>376699</v>
      </c>
      <c r="C4484" s="108">
        <v>2035552</v>
      </c>
      <c r="D4484" s="109" t="s">
        <v>6220</v>
      </c>
      <c r="E4484" s="107">
        <v>376699</v>
      </c>
      <c r="F4484" s="108">
        <v>2035552</v>
      </c>
      <c r="G4484" s="107">
        <v>376699</v>
      </c>
      <c r="H4484" s="56"/>
    </row>
    <row r="4485" spans="2:8" ht="15" x14ac:dyDescent="0.2">
      <c r="B4485" s="107">
        <v>376700</v>
      </c>
      <c r="C4485" s="108">
        <v>2035553</v>
      </c>
      <c r="D4485" s="109" t="s">
        <v>2868</v>
      </c>
      <c r="E4485" s="107">
        <v>376700</v>
      </c>
      <c r="F4485" s="108">
        <v>2035553</v>
      </c>
      <c r="G4485" s="107">
        <v>376700</v>
      </c>
      <c r="H4485" s="56"/>
    </row>
    <row r="4486" spans="2:8" ht="15" x14ac:dyDescent="0.2">
      <c r="B4486" s="107">
        <v>376701</v>
      </c>
      <c r="C4486" s="108">
        <v>2035554</v>
      </c>
      <c r="D4486" s="109" t="s">
        <v>2869</v>
      </c>
      <c r="E4486" s="107">
        <v>376701</v>
      </c>
      <c r="F4486" s="108">
        <v>2035554</v>
      </c>
      <c r="G4486" s="107">
        <v>376701</v>
      </c>
      <c r="H4486" s="56"/>
    </row>
    <row r="4487" spans="2:8" ht="15" x14ac:dyDescent="0.2">
      <c r="B4487" s="107">
        <v>376702</v>
      </c>
      <c r="C4487" s="108">
        <v>2035555</v>
      </c>
      <c r="D4487" s="109" t="s">
        <v>6221</v>
      </c>
      <c r="E4487" s="107">
        <v>376702</v>
      </c>
      <c r="F4487" s="108">
        <v>2035555</v>
      </c>
      <c r="G4487" s="107">
        <v>376702</v>
      </c>
      <c r="H4487" s="56"/>
    </row>
    <row r="4488" spans="2:8" ht="15" x14ac:dyDescent="0.2">
      <c r="B4488" s="107">
        <v>376703</v>
      </c>
      <c r="C4488" s="108">
        <v>2035556</v>
      </c>
      <c r="D4488" s="109" t="s">
        <v>2870</v>
      </c>
      <c r="E4488" s="107">
        <v>376703</v>
      </c>
      <c r="F4488" s="108">
        <v>2035556</v>
      </c>
      <c r="G4488" s="107">
        <v>376703</v>
      </c>
      <c r="H4488" s="56"/>
    </row>
    <row r="4489" spans="2:8" ht="15" x14ac:dyDescent="0.2">
      <c r="B4489" s="107">
        <v>376704</v>
      </c>
      <c r="C4489" s="108">
        <v>2035557</v>
      </c>
      <c r="D4489" s="109" t="s">
        <v>6222</v>
      </c>
      <c r="E4489" s="107">
        <v>376704</v>
      </c>
      <c r="F4489" s="108">
        <v>2035557</v>
      </c>
      <c r="G4489" s="107">
        <v>376704</v>
      </c>
      <c r="H4489" s="56"/>
    </row>
    <row r="4490" spans="2:8" ht="15" x14ac:dyDescent="0.2">
      <c r="B4490" s="107">
        <v>376705</v>
      </c>
      <c r="C4490" s="108">
        <v>2035558</v>
      </c>
      <c r="D4490" s="109" t="s">
        <v>6223</v>
      </c>
      <c r="E4490" s="107">
        <v>376705</v>
      </c>
      <c r="F4490" s="108">
        <v>2035558</v>
      </c>
      <c r="G4490" s="107">
        <v>376705</v>
      </c>
      <c r="H4490" s="56"/>
    </row>
    <row r="4491" spans="2:8" ht="15" x14ac:dyDescent="0.2">
      <c r="B4491" s="107">
        <v>376706</v>
      </c>
      <c r="C4491" s="108">
        <v>2035559</v>
      </c>
      <c r="D4491" s="109" t="s">
        <v>6224</v>
      </c>
      <c r="E4491" s="107">
        <v>376706</v>
      </c>
      <c r="F4491" s="108">
        <v>2035559</v>
      </c>
      <c r="G4491" s="107">
        <v>376706</v>
      </c>
      <c r="H4491" s="56"/>
    </row>
    <row r="4492" spans="2:8" ht="15" x14ac:dyDescent="0.2">
      <c r="B4492" s="107">
        <v>376707</v>
      </c>
      <c r="C4492" s="108">
        <v>2035560</v>
      </c>
      <c r="D4492" s="109" t="s">
        <v>6225</v>
      </c>
      <c r="E4492" s="107">
        <v>376707</v>
      </c>
      <c r="F4492" s="108">
        <v>2035560</v>
      </c>
      <c r="G4492" s="107">
        <v>376707</v>
      </c>
      <c r="H4492" s="56"/>
    </row>
    <row r="4493" spans="2:8" ht="15" x14ac:dyDescent="0.2">
      <c r="B4493" s="107">
        <v>376708</v>
      </c>
      <c r="C4493" s="108">
        <v>2035561</v>
      </c>
      <c r="D4493" s="109" t="s">
        <v>6226</v>
      </c>
      <c r="E4493" s="107">
        <v>376708</v>
      </c>
      <c r="F4493" s="108">
        <v>2035561</v>
      </c>
      <c r="G4493" s="107">
        <v>376708</v>
      </c>
      <c r="H4493" s="56"/>
    </row>
    <row r="4494" spans="2:8" ht="15" x14ac:dyDescent="0.2">
      <c r="B4494" s="107">
        <v>376709</v>
      </c>
      <c r="C4494" s="108">
        <v>2035562</v>
      </c>
      <c r="D4494" s="109" t="s">
        <v>6227</v>
      </c>
      <c r="E4494" s="107">
        <v>376709</v>
      </c>
      <c r="F4494" s="108">
        <v>2035562</v>
      </c>
      <c r="G4494" s="107">
        <v>376709</v>
      </c>
      <c r="H4494" s="56"/>
    </row>
    <row r="4495" spans="2:8" ht="15" x14ac:dyDescent="0.2">
      <c r="B4495" s="107">
        <v>376710</v>
      </c>
      <c r="C4495" s="108">
        <v>2035563</v>
      </c>
      <c r="D4495" s="109" t="s">
        <v>6228</v>
      </c>
      <c r="E4495" s="107">
        <v>376710</v>
      </c>
      <c r="F4495" s="108">
        <v>2035563</v>
      </c>
      <c r="G4495" s="107">
        <v>376710</v>
      </c>
      <c r="H4495" s="56"/>
    </row>
    <row r="4496" spans="2:8" ht="15" x14ac:dyDescent="0.2">
      <c r="B4496" s="107">
        <v>376711</v>
      </c>
      <c r="C4496" s="108">
        <v>2035564</v>
      </c>
      <c r="D4496" s="109" t="s">
        <v>6229</v>
      </c>
      <c r="E4496" s="107">
        <v>376711</v>
      </c>
      <c r="F4496" s="108">
        <v>2035564</v>
      </c>
      <c r="G4496" s="107">
        <v>376711</v>
      </c>
      <c r="H4496" s="56"/>
    </row>
    <row r="4497" spans="2:8" ht="15" x14ac:dyDescent="0.2">
      <c r="B4497" s="107">
        <v>376712</v>
      </c>
      <c r="C4497" s="108">
        <v>2035565</v>
      </c>
      <c r="D4497" s="109" t="s">
        <v>6230</v>
      </c>
      <c r="E4497" s="107">
        <v>376712</v>
      </c>
      <c r="F4497" s="108">
        <v>2035565</v>
      </c>
      <c r="G4497" s="107">
        <v>376712</v>
      </c>
      <c r="H4497" s="56"/>
    </row>
    <row r="4498" spans="2:8" ht="15" x14ac:dyDescent="0.2">
      <c r="B4498" s="107">
        <v>376713</v>
      </c>
      <c r="C4498" s="108">
        <v>2035566</v>
      </c>
      <c r="D4498" s="109" t="s">
        <v>6231</v>
      </c>
      <c r="E4498" s="107">
        <v>376713</v>
      </c>
      <c r="F4498" s="108">
        <v>2035566</v>
      </c>
      <c r="G4498" s="107">
        <v>376713</v>
      </c>
      <c r="H4498" s="56"/>
    </row>
    <row r="4499" spans="2:8" ht="15" x14ac:dyDescent="0.2">
      <c r="B4499" s="107">
        <v>376714</v>
      </c>
      <c r="C4499" s="108">
        <v>2035567</v>
      </c>
      <c r="D4499" s="109" t="s">
        <v>6232</v>
      </c>
      <c r="E4499" s="107">
        <v>376714</v>
      </c>
      <c r="F4499" s="108">
        <v>2035567</v>
      </c>
      <c r="G4499" s="107">
        <v>376714</v>
      </c>
      <c r="H4499" s="56"/>
    </row>
    <row r="4500" spans="2:8" ht="15" x14ac:dyDescent="0.2">
      <c r="B4500" s="107">
        <v>376715</v>
      </c>
      <c r="C4500" s="108">
        <v>2035568</v>
      </c>
      <c r="D4500" s="109" t="s">
        <v>6233</v>
      </c>
      <c r="E4500" s="107">
        <v>376715</v>
      </c>
      <c r="F4500" s="108">
        <v>2035568</v>
      </c>
      <c r="G4500" s="107">
        <v>376715</v>
      </c>
      <c r="H4500" s="56"/>
    </row>
    <row r="4501" spans="2:8" ht="15" x14ac:dyDescent="0.2">
      <c r="B4501" s="107">
        <v>376716</v>
      </c>
      <c r="C4501" s="108">
        <v>2035569</v>
      </c>
      <c r="D4501" s="109" t="s">
        <v>6234</v>
      </c>
      <c r="E4501" s="107">
        <v>376716</v>
      </c>
      <c r="F4501" s="108">
        <v>2035569</v>
      </c>
      <c r="G4501" s="107">
        <v>376716</v>
      </c>
      <c r="H4501" s="56"/>
    </row>
    <row r="4502" spans="2:8" ht="15" x14ac:dyDescent="0.2">
      <c r="B4502" s="107">
        <v>376717</v>
      </c>
      <c r="C4502" s="108">
        <v>2035570</v>
      </c>
      <c r="D4502" s="109" t="s">
        <v>6235</v>
      </c>
      <c r="E4502" s="107">
        <v>376717</v>
      </c>
      <c r="F4502" s="108">
        <v>2035570</v>
      </c>
      <c r="G4502" s="107">
        <v>376717</v>
      </c>
      <c r="H4502" s="56"/>
    </row>
    <row r="4503" spans="2:8" ht="15" x14ac:dyDescent="0.2">
      <c r="B4503" s="107">
        <v>376718</v>
      </c>
      <c r="C4503" s="108">
        <v>2035571</v>
      </c>
      <c r="D4503" s="109" t="s">
        <v>6236</v>
      </c>
      <c r="E4503" s="107">
        <v>376718</v>
      </c>
      <c r="F4503" s="108">
        <v>2035571</v>
      </c>
      <c r="G4503" s="107">
        <v>376718</v>
      </c>
      <c r="H4503" s="56"/>
    </row>
    <row r="4504" spans="2:8" ht="15" x14ac:dyDescent="0.2">
      <c r="B4504" s="107">
        <v>376719</v>
      </c>
      <c r="C4504" s="108">
        <v>2035572</v>
      </c>
      <c r="D4504" s="109" t="s">
        <v>6237</v>
      </c>
      <c r="E4504" s="107">
        <v>376719</v>
      </c>
      <c r="F4504" s="108">
        <v>2035572</v>
      </c>
      <c r="G4504" s="107">
        <v>376719</v>
      </c>
      <c r="H4504" s="56"/>
    </row>
    <row r="4505" spans="2:8" ht="15" x14ac:dyDescent="0.2">
      <c r="B4505" s="107">
        <v>376720</v>
      </c>
      <c r="C4505" s="108">
        <v>2035573</v>
      </c>
      <c r="D4505" s="109" t="s">
        <v>6238</v>
      </c>
      <c r="E4505" s="107">
        <v>376720</v>
      </c>
      <c r="F4505" s="108">
        <v>2035573</v>
      </c>
      <c r="G4505" s="107">
        <v>376720</v>
      </c>
      <c r="H4505" s="56"/>
    </row>
    <row r="4506" spans="2:8" ht="15" x14ac:dyDescent="0.2">
      <c r="B4506" s="107">
        <v>376721</v>
      </c>
      <c r="C4506" s="108">
        <v>2035574</v>
      </c>
      <c r="D4506" s="109" t="s">
        <v>6239</v>
      </c>
      <c r="E4506" s="107">
        <v>376721</v>
      </c>
      <c r="F4506" s="108">
        <v>2035574</v>
      </c>
      <c r="G4506" s="107">
        <v>376721</v>
      </c>
      <c r="H4506" s="56"/>
    </row>
    <row r="4507" spans="2:8" ht="15" x14ac:dyDescent="0.2">
      <c r="B4507" s="107">
        <v>376722</v>
      </c>
      <c r="C4507" s="108">
        <v>2035575</v>
      </c>
      <c r="D4507" s="109" t="s">
        <v>6240</v>
      </c>
      <c r="E4507" s="107">
        <v>376722</v>
      </c>
      <c r="F4507" s="108">
        <v>2035575</v>
      </c>
      <c r="G4507" s="107">
        <v>376722</v>
      </c>
      <c r="H4507" s="56"/>
    </row>
    <row r="4508" spans="2:8" ht="15" x14ac:dyDescent="0.2">
      <c r="B4508" s="107">
        <v>376723</v>
      </c>
      <c r="C4508" s="108">
        <v>2035576</v>
      </c>
      <c r="D4508" s="109" t="s">
        <v>6241</v>
      </c>
      <c r="E4508" s="107">
        <v>376723</v>
      </c>
      <c r="F4508" s="108">
        <v>2035576</v>
      </c>
      <c r="G4508" s="107">
        <v>376723</v>
      </c>
      <c r="H4508" s="56"/>
    </row>
    <row r="4509" spans="2:8" ht="15" x14ac:dyDescent="0.2">
      <c r="B4509" s="107">
        <v>376724</v>
      </c>
      <c r="C4509" s="108">
        <v>2035577</v>
      </c>
      <c r="D4509" s="109" t="s">
        <v>6242</v>
      </c>
      <c r="E4509" s="107">
        <v>376724</v>
      </c>
      <c r="F4509" s="108">
        <v>2035577</v>
      </c>
      <c r="G4509" s="107">
        <v>376724</v>
      </c>
      <c r="H4509" s="56"/>
    </row>
    <row r="4510" spans="2:8" ht="15" x14ac:dyDescent="0.2">
      <c r="B4510" s="107">
        <v>376725</v>
      </c>
      <c r="C4510" s="108">
        <v>2035578</v>
      </c>
      <c r="D4510" s="109" t="s">
        <v>6243</v>
      </c>
      <c r="E4510" s="107">
        <v>376725</v>
      </c>
      <c r="F4510" s="108">
        <v>2035578</v>
      </c>
      <c r="G4510" s="107">
        <v>376725</v>
      </c>
      <c r="H4510" s="56"/>
    </row>
    <row r="4511" spans="2:8" ht="15" x14ac:dyDescent="0.2">
      <c r="B4511" s="107">
        <v>376726</v>
      </c>
      <c r="C4511" s="108">
        <v>2035579</v>
      </c>
      <c r="D4511" s="109" t="s">
        <v>6244</v>
      </c>
      <c r="E4511" s="107">
        <v>376726</v>
      </c>
      <c r="F4511" s="108">
        <v>2035579</v>
      </c>
      <c r="G4511" s="107">
        <v>376726</v>
      </c>
      <c r="H4511" s="56"/>
    </row>
    <row r="4512" spans="2:8" ht="15" x14ac:dyDescent="0.2">
      <c r="B4512" s="107">
        <v>376727</v>
      </c>
      <c r="C4512" s="108">
        <v>2035580</v>
      </c>
      <c r="D4512" s="109" t="s">
        <v>6245</v>
      </c>
      <c r="E4512" s="107">
        <v>376727</v>
      </c>
      <c r="F4512" s="108">
        <v>2035580</v>
      </c>
      <c r="G4512" s="107">
        <v>376727</v>
      </c>
      <c r="H4512" s="56"/>
    </row>
    <row r="4513" spans="2:8" ht="15" x14ac:dyDescent="0.2">
      <c r="B4513" s="107">
        <v>376728</v>
      </c>
      <c r="C4513" s="108">
        <v>2035581</v>
      </c>
      <c r="D4513" s="109" t="s">
        <v>6246</v>
      </c>
      <c r="E4513" s="107">
        <v>376728</v>
      </c>
      <c r="F4513" s="108">
        <v>2035581</v>
      </c>
      <c r="G4513" s="107">
        <v>376728</v>
      </c>
      <c r="H4513" s="56"/>
    </row>
    <row r="4514" spans="2:8" ht="15" x14ac:dyDescent="0.2">
      <c r="B4514" s="107">
        <v>376729</v>
      </c>
      <c r="C4514" s="108">
        <v>2035582</v>
      </c>
      <c r="D4514" s="109" t="s">
        <v>6247</v>
      </c>
      <c r="E4514" s="107">
        <v>376729</v>
      </c>
      <c r="F4514" s="108">
        <v>2035582</v>
      </c>
      <c r="G4514" s="107">
        <v>376729</v>
      </c>
      <c r="H4514" s="56"/>
    </row>
    <row r="4515" spans="2:8" ht="15" x14ac:dyDescent="0.2">
      <c r="B4515" s="107">
        <v>376730</v>
      </c>
      <c r="C4515" s="108">
        <v>2035583</v>
      </c>
      <c r="D4515" s="109" t="s">
        <v>6248</v>
      </c>
      <c r="E4515" s="107">
        <v>376730</v>
      </c>
      <c r="F4515" s="108">
        <v>2035583</v>
      </c>
      <c r="G4515" s="107">
        <v>376730</v>
      </c>
      <c r="H4515" s="56"/>
    </row>
    <row r="4516" spans="2:8" ht="15" x14ac:dyDescent="0.2">
      <c r="B4516" s="107">
        <v>376731</v>
      </c>
      <c r="C4516" s="108">
        <v>2035584</v>
      </c>
      <c r="D4516" s="109" t="s">
        <v>6249</v>
      </c>
      <c r="E4516" s="107">
        <v>376731</v>
      </c>
      <c r="F4516" s="108">
        <v>2035584</v>
      </c>
      <c r="G4516" s="107">
        <v>376731</v>
      </c>
      <c r="H4516" s="56"/>
    </row>
    <row r="4517" spans="2:8" ht="15" x14ac:dyDescent="0.2">
      <c r="B4517" s="107">
        <v>376732</v>
      </c>
      <c r="C4517" s="108">
        <v>2035585</v>
      </c>
      <c r="D4517" s="109" t="s">
        <v>6250</v>
      </c>
      <c r="E4517" s="107">
        <v>376732</v>
      </c>
      <c r="F4517" s="108">
        <v>2035585</v>
      </c>
      <c r="G4517" s="107">
        <v>376732</v>
      </c>
      <c r="H4517" s="56"/>
    </row>
    <row r="4518" spans="2:8" ht="15" x14ac:dyDescent="0.2">
      <c r="B4518" s="107">
        <v>376733</v>
      </c>
      <c r="C4518" s="108">
        <v>2035586</v>
      </c>
      <c r="D4518" s="109" t="s">
        <v>6251</v>
      </c>
      <c r="E4518" s="107">
        <v>376733</v>
      </c>
      <c r="F4518" s="108">
        <v>2035586</v>
      </c>
      <c r="G4518" s="107">
        <v>376733</v>
      </c>
      <c r="H4518" s="56"/>
    </row>
    <row r="4519" spans="2:8" ht="15" x14ac:dyDescent="0.2">
      <c r="B4519" s="107">
        <v>376734</v>
      </c>
      <c r="C4519" s="108">
        <v>2035587</v>
      </c>
      <c r="D4519" s="109" t="s">
        <v>6252</v>
      </c>
      <c r="E4519" s="107">
        <v>376734</v>
      </c>
      <c r="F4519" s="108">
        <v>2035587</v>
      </c>
      <c r="G4519" s="107">
        <v>376734</v>
      </c>
      <c r="H4519" s="56"/>
    </row>
    <row r="4520" spans="2:8" ht="15" x14ac:dyDescent="0.2">
      <c r="B4520" s="107">
        <v>376735</v>
      </c>
      <c r="C4520" s="108">
        <v>2035588</v>
      </c>
      <c r="D4520" s="109" t="s">
        <v>6253</v>
      </c>
      <c r="E4520" s="107">
        <v>376735</v>
      </c>
      <c r="F4520" s="108">
        <v>2035588</v>
      </c>
      <c r="G4520" s="107">
        <v>376735</v>
      </c>
      <c r="H4520" s="56"/>
    </row>
    <row r="4521" spans="2:8" ht="15" x14ac:dyDescent="0.2">
      <c r="B4521" s="107">
        <v>376736</v>
      </c>
      <c r="C4521" s="108">
        <v>2035589</v>
      </c>
      <c r="D4521" s="109" t="s">
        <v>6254</v>
      </c>
      <c r="E4521" s="107">
        <v>376736</v>
      </c>
      <c r="F4521" s="108">
        <v>2035589</v>
      </c>
      <c r="G4521" s="107">
        <v>376736</v>
      </c>
      <c r="H4521" s="56"/>
    </row>
    <row r="4522" spans="2:8" ht="15" x14ac:dyDescent="0.2">
      <c r="B4522" s="107">
        <v>376737</v>
      </c>
      <c r="C4522" s="108">
        <v>2035590</v>
      </c>
      <c r="D4522" s="109" t="s">
        <v>6255</v>
      </c>
      <c r="E4522" s="107">
        <v>376737</v>
      </c>
      <c r="F4522" s="108">
        <v>2035590</v>
      </c>
      <c r="G4522" s="107">
        <v>376737</v>
      </c>
      <c r="H4522" s="56"/>
    </row>
    <row r="4523" spans="2:8" ht="15" x14ac:dyDescent="0.2">
      <c r="B4523" s="107">
        <v>376738</v>
      </c>
      <c r="C4523" s="108">
        <v>2035591</v>
      </c>
      <c r="D4523" s="109" t="s">
        <v>6256</v>
      </c>
      <c r="E4523" s="107">
        <v>376738</v>
      </c>
      <c r="F4523" s="108">
        <v>2035591</v>
      </c>
      <c r="G4523" s="107">
        <v>376738</v>
      </c>
      <c r="H4523" s="56"/>
    </row>
    <row r="4524" spans="2:8" ht="15" x14ac:dyDescent="0.2">
      <c r="B4524" s="107">
        <v>376739</v>
      </c>
      <c r="C4524" s="108">
        <v>2035592</v>
      </c>
      <c r="D4524" s="109" t="s">
        <v>6257</v>
      </c>
      <c r="E4524" s="107">
        <v>376739</v>
      </c>
      <c r="F4524" s="108">
        <v>2035592</v>
      </c>
      <c r="G4524" s="107">
        <v>376739</v>
      </c>
      <c r="H4524" s="56"/>
    </row>
    <row r="4525" spans="2:8" ht="15" x14ac:dyDescent="0.2">
      <c r="B4525" s="107">
        <v>376740</v>
      </c>
      <c r="C4525" s="108">
        <v>2035593</v>
      </c>
      <c r="D4525" s="109" t="s">
        <v>6258</v>
      </c>
      <c r="E4525" s="107">
        <v>376740</v>
      </c>
      <c r="F4525" s="108">
        <v>2035593</v>
      </c>
      <c r="G4525" s="107">
        <v>376740</v>
      </c>
      <c r="H4525" s="56"/>
    </row>
    <row r="4526" spans="2:8" ht="15" x14ac:dyDescent="0.2">
      <c r="B4526" s="107">
        <v>376741</v>
      </c>
      <c r="C4526" s="108">
        <v>2035594</v>
      </c>
      <c r="D4526" s="109" t="s">
        <v>6259</v>
      </c>
      <c r="E4526" s="107">
        <v>376741</v>
      </c>
      <c r="F4526" s="108">
        <v>2035594</v>
      </c>
      <c r="G4526" s="107">
        <v>376741</v>
      </c>
      <c r="H4526" s="56"/>
    </row>
    <row r="4527" spans="2:8" ht="15" x14ac:dyDescent="0.2">
      <c r="B4527" s="107">
        <v>376742</v>
      </c>
      <c r="C4527" s="108">
        <v>2035595</v>
      </c>
      <c r="D4527" s="109" t="s">
        <v>6260</v>
      </c>
      <c r="E4527" s="107">
        <v>376742</v>
      </c>
      <c r="F4527" s="108">
        <v>2035595</v>
      </c>
      <c r="G4527" s="107">
        <v>376742</v>
      </c>
      <c r="H4527" s="56"/>
    </row>
    <row r="4528" spans="2:8" ht="15" x14ac:dyDescent="0.2">
      <c r="B4528" s="107">
        <v>376743</v>
      </c>
      <c r="C4528" s="108">
        <v>2035596</v>
      </c>
      <c r="D4528" s="109" t="s">
        <v>6261</v>
      </c>
      <c r="E4528" s="107">
        <v>376743</v>
      </c>
      <c r="F4528" s="108">
        <v>2035596</v>
      </c>
      <c r="G4528" s="107">
        <v>376743</v>
      </c>
      <c r="H4528" s="56"/>
    </row>
    <row r="4529" spans="2:8" ht="15" x14ac:dyDescent="0.2">
      <c r="B4529" s="107">
        <v>376744</v>
      </c>
      <c r="C4529" s="108">
        <v>2035597</v>
      </c>
      <c r="D4529" s="109" t="s">
        <v>6262</v>
      </c>
      <c r="E4529" s="107">
        <v>376744</v>
      </c>
      <c r="F4529" s="108">
        <v>2035597</v>
      </c>
      <c r="G4529" s="107">
        <v>376744</v>
      </c>
      <c r="H4529" s="56"/>
    </row>
    <row r="4530" spans="2:8" ht="15" x14ac:dyDescent="0.2">
      <c r="B4530" s="107">
        <v>376745</v>
      </c>
      <c r="C4530" s="108">
        <v>2035598</v>
      </c>
      <c r="D4530" s="109" t="s">
        <v>6263</v>
      </c>
      <c r="E4530" s="107">
        <v>376745</v>
      </c>
      <c r="F4530" s="108">
        <v>2035598</v>
      </c>
      <c r="G4530" s="107">
        <v>376745</v>
      </c>
      <c r="H4530" s="56"/>
    </row>
    <row r="4531" spans="2:8" ht="15" x14ac:dyDescent="0.2">
      <c r="B4531" s="107">
        <v>376746</v>
      </c>
      <c r="C4531" s="108">
        <v>2035599</v>
      </c>
      <c r="D4531" s="109" t="s">
        <v>6264</v>
      </c>
      <c r="E4531" s="107">
        <v>376746</v>
      </c>
      <c r="F4531" s="108">
        <v>2035599</v>
      </c>
      <c r="G4531" s="107">
        <v>376746</v>
      </c>
      <c r="H4531" s="56"/>
    </row>
    <row r="4532" spans="2:8" ht="15" x14ac:dyDescent="0.2">
      <c r="B4532" s="107">
        <v>376747</v>
      </c>
      <c r="C4532" s="108">
        <v>2035600</v>
      </c>
      <c r="D4532" s="109" t="s">
        <v>6265</v>
      </c>
      <c r="E4532" s="107">
        <v>376747</v>
      </c>
      <c r="F4532" s="108">
        <v>2035600</v>
      </c>
      <c r="G4532" s="107">
        <v>376747</v>
      </c>
      <c r="H4532" s="56"/>
    </row>
    <row r="4533" spans="2:8" ht="15" x14ac:dyDescent="0.2">
      <c r="B4533" s="107">
        <v>376748</v>
      </c>
      <c r="C4533" s="108">
        <v>2035601</v>
      </c>
      <c r="D4533" s="109" t="s">
        <v>6266</v>
      </c>
      <c r="E4533" s="107">
        <v>376748</v>
      </c>
      <c r="F4533" s="108">
        <v>2035601</v>
      </c>
      <c r="G4533" s="107">
        <v>376748</v>
      </c>
      <c r="H4533" s="56"/>
    </row>
    <row r="4534" spans="2:8" ht="15" x14ac:dyDescent="0.2">
      <c r="B4534" s="107">
        <v>376749</v>
      </c>
      <c r="C4534" s="108">
        <v>2035602</v>
      </c>
      <c r="D4534" s="109" t="s">
        <v>6267</v>
      </c>
      <c r="E4534" s="107">
        <v>376749</v>
      </c>
      <c r="F4534" s="108">
        <v>2035602</v>
      </c>
      <c r="G4534" s="107">
        <v>376749</v>
      </c>
      <c r="H4534" s="56"/>
    </row>
    <row r="4535" spans="2:8" ht="15" x14ac:dyDescent="0.2">
      <c r="B4535" s="107">
        <v>376750</v>
      </c>
      <c r="C4535" s="108">
        <v>2035603</v>
      </c>
      <c r="D4535" s="109" t="s">
        <v>6268</v>
      </c>
      <c r="E4535" s="107">
        <v>376750</v>
      </c>
      <c r="F4535" s="108">
        <v>2035603</v>
      </c>
      <c r="G4535" s="107">
        <v>376750</v>
      </c>
      <c r="H4535" s="56"/>
    </row>
    <row r="4536" spans="2:8" ht="15" x14ac:dyDescent="0.2">
      <c r="B4536" s="107">
        <v>376751</v>
      </c>
      <c r="C4536" s="108">
        <v>2035604</v>
      </c>
      <c r="D4536" s="109" t="s">
        <v>6269</v>
      </c>
      <c r="E4536" s="107">
        <v>376751</v>
      </c>
      <c r="F4536" s="108">
        <v>2035604</v>
      </c>
      <c r="G4536" s="107">
        <v>376751</v>
      </c>
      <c r="H4536" s="56"/>
    </row>
    <row r="4537" spans="2:8" ht="15" x14ac:dyDescent="0.2">
      <c r="B4537" s="107">
        <v>376752</v>
      </c>
      <c r="C4537" s="108">
        <v>2035605</v>
      </c>
      <c r="D4537" s="109" t="s">
        <v>6270</v>
      </c>
      <c r="E4537" s="107">
        <v>376752</v>
      </c>
      <c r="F4537" s="108">
        <v>2035605</v>
      </c>
      <c r="G4537" s="107">
        <v>376752</v>
      </c>
      <c r="H4537" s="56"/>
    </row>
    <row r="4538" spans="2:8" ht="15" x14ac:dyDescent="0.2">
      <c r="B4538" s="107">
        <v>376753</v>
      </c>
      <c r="C4538" s="108">
        <v>2035606</v>
      </c>
      <c r="D4538" s="109" t="s">
        <v>6271</v>
      </c>
      <c r="E4538" s="107">
        <v>376753</v>
      </c>
      <c r="F4538" s="108">
        <v>2035606</v>
      </c>
      <c r="G4538" s="107">
        <v>376753</v>
      </c>
      <c r="H4538" s="56"/>
    </row>
    <row r="4539" spans="2:8" ht="15" x14ac:dyDescent="0.2">
      <c r="B4539" s="107">
        <v>376754</v>
      </c>
      <c r="C4539" s="108">
        <v>2035607</v>
      </c>
      <c r="D4539" s="109" t="s">
        <v>6272</v>
      </c>
      <c r="E4539" s="107">
        <v>376754</v>
      </c>
      <c r="F4539" s="108">
        <v>2035607</v>
      </c>
      <c r="G4539" s="107">
        <v>376754</v>
      </c>
      <c r="H4539" s="56"/>
    </row>
    <row r="4540" spans="2:8" ht="15" x14ac:dyDescent="0.2">
      <c r="B4540" s="107">
        <v>376755</v>
      </c>
      <c r="C4540" s="108">
        <v>2035608</v>
      </c>
      <c r="D4540" s="109" t="s">
        <v>6273</v>
      </c>
      <c r="E4540" s="107">
        <v>376755</v>
      </c>
      <c r="F4540" s="108">
        <v>2035608</v>
      </c>
      <c r="G4540" s="107">
        <v>376755</v>
      </c>
      <c r="H4540" s="56"/>
    </row>
    <row r="4541" spans="2:8" ht="15" x14ac:dyDescent="0.2">
      <c r="B4541" s="107">
        <v>376756</v>
      </c>
      <c r="C4541" s="108">
        <v>2035609</v>
      </c>
      <c r="D4541" s="109" t="s">
        <v>6274</v>
      </c>
      <c r="E4541" s="107">
        <v>376756</v>
      </c>
      <c r="F4541" s="108">
        <v>2035609</v>
      </c>
      <c r="G4541" s="107">
        <v>376756</v>
      </c>
      <c r="H4541" s="56"/>
    </row>
    <row r="4542" spans="2:8" ht="15" x14ac:dyDescent="0.2">
      <c r="B4542" s="107">
        <v>376757</v>
      </c>
      <c r="C4542" s="108">
        <v>2035610</v>
      </c>
      <c r="D4542" s="109" t="s">
        <v>6275</v>
      </c>
      <c r="E4542" s="107">
        <v>376757</v>
      </c>
      <c r="F4542" s="108">
        <v>2035610</v>
      </c>
      <c r="G4542" s="107">
        <v>376757</v>
      </c>
      <c r="H4542" s="56"/>
    </row>
    <row r="4543" spans="2:8" ht="15" x14ac:dyDescent="0.2">
      <c r="B4543" s="107">
        <v>376758</v>
      </c>
      <c r="C4543" s="108">
        <v>2035611</v>
      </c>
      <c r="D4543" s="109" t="s">
        <v>6276</v>
      </c>
      <c r="E4543" s="107">
        <v>376758</v>
      </c>
      <c r="F4543" s="108">
        <v>2035611</v>
      </c>
      <c r="G4543" s="107">
        <v>376758</v>
      </c>
      <c r="H4543" s="56"/>
    </row>
    <row r="4544" spans="2:8" ht="15" x14ac:dyDescent="0.2">
      <c r="B4544" s="107">
        <v>376759</v>
      </c>
      <c r="C4544" s="108">
        <v>2035612</v>
      </c>
      <c r="D4544" s="109" t="s">
        <v>6277</v>
      </c>
      <c r="E4544" s="107">
        <v>376759</v>
      </c>
      <c r="F4544" s="108">
        <v>2035612</v>
      </c>
      <c r="G4544" s="107">
        <v>376759</v>
      </c>
      <c r="H4544" s="56"/>
    </row>
    <row r="4545" spans="2:8" ht="15" x14ac:dyDescent="0.2">
      <c r="B4545" s="107">
        <v>376760</v>
      </c>
      <c r="C4545" s="108">
        <v>2035613</v>
      </c>
      <c r="D4545" s="109" t="s">
        <v>6278</v>
      </c>
      <c r="E4545" s="107">
        <v>376760</v>
      </c>
      <c r="F4545" s="108">
        <v>2035613</v>
      </c>
      <c r="G4545" s="107">
        <v>376760</v>
      </c>
      <c r="H4545" s="56"/>
    </row>
    <row r="4546" spans="2:8" ht="15" x14ac:dyDescent="0.2">
      <c r="B4546" s="107">
        <v>376761</v>
      </c>
      <c r="C4546" s="108">
        <v>2035614</v>
      </c>
      <c r="D4546" s="109" t="s">
        <v>6279</v>
      </c>
      <c r="E4546" s="107">
        <v>376761</v>
      </c>
      <c r="F4546" s="108">
        <v>2035614</v>
      </c>
      <c r="G4546" s="107">
        <v>376761</v>
      </c>
      <c r="H4546" s="56"/>
    </row>
    <row r="4547" spans="2:8" ht="15" x14ac:dyDescent="0.2">
      <c r="B4547" s="107">
        <v>376762</v>
      </c>
      <c r="C4547" s="108">
        <v>2035615</v>
      </c>
      <c r="D4547" s="109" t="s">
        <v>6280</v>
      </c>
      <c r="E4547" s="107">
        <v>376762</v>
      </c>
      <c r="F4547" s="108">
        <v>2035615</v>
      </c>
      <c r="G4547" s="107">
        <v>376762</v>
      </c>
      <c r="H4547" s="56"/>
    </row>
    <row r="4548" spans="2:8" ht="15" x14ac:dyDescent="0.2">
      <c r="B4548" s="107">
        <v>376763</v>
      </c>
      <c r="C4548" s="108">
        <v>2035616</v>
      </c>
      <c r="D4548" s="109" t="s">
        <v>6281</v>
      </c>
      <c r="E4548" s="107">
        <v>376763</v>
      </c>
      <c r="F4548" s="108">
        <v>2035616</v>
      </c>
      <c r="G4548" s="107">
        <v>376763</v>
      </c>
      <c r="H4548" s="56"/>
    </row>
    <row r="4549" spans="2:8" ht="15" x14ac:dyDescent="0.2">
      <c r="B4549" s="107">
        <v>376764</v>
      </c>
      <c r="C4549" s="108">
        <v>2035617</v>
      </c>
      <c r="D4549" s="109" t="s">
        <v>6282</v>
      </c>
      <c r="E4549" s="107">
        <v>376764</v>
      </c>
      <c r="F4549" s="108">
        <v>2035617</v>
      </c>
      <c r="G4549" s="107">
        <v>376764</v>
      </c>
      <c r="H4549" s="56"/>
    </row>
    <row r="4550" spans="2:8" ht="15" x14ac:dyDescent="0.2">
      <c r="B4550" s="107">
        <v>376765</v>
      </c>
      <c r="C4550" s="108">
        <v>2035618</v>
      </c>
      <c r="D4550" s="109" t="s">
        <v>6283</v>
      </c>
      <c r="E4550" s="107">
        <v>376765</v>
      </c>
      <c r="F4550" s="108">
        <v>2035618</v>
      </c>
      <c r="G4550" s="107">
        <v>376765</v>
      </c>
      <c r="H4550" s="56"/>
    </row>
    <row r="4551" spans="2:8" ht="15" x14ac:dyDescent="0.2">
      <c r="B4551" s="107">
        <v>376766</v>
      </c>
      <c r="C4551" s="108">
        <v>2035619</v>
      </c>
      <c r="D4551" s="109" t="s">
        <v>6284</v>
      </c>
      <c r="E4551" s="107">
        <v>376766</v>
      </c>
      <c r="F4551" s="108">
        <v>2035619</v>
      </c>
      <c r="G4551" s="107">
        <v>376766</v>
      </c>
      <c r="H4551" s="56"/>
    </row>
    <row r="4552" spans="2:8" ht="15" x14ac:dyDescent="0.2">
      <c r="B4552" s="107">
        <v>376767</v>
      </c>
      <c r="C4552" s="108">
        <v>2035620</v>
      </c>
      <c r="D4552" s="109" t="s">
        <v>6285</v>
      </c>
      <c r="E4552" s="107">
        <v>376767</v>
      </c>
      <c r="F4552" s="108">
        <v>2035620</v>
      </c>
      <c r="G4552" s="107">
        <v>376767</v>
      </c>
      <c r="H4552" s="56"/>
    </row>
    <row r="4553" spans="2:8" ht="15" x14ac:dyDescent="0.2">
      <c r="B4553" s="107">
        <v>376768</v>
      </c>
      <c r="C4553" s="108">
        <v>2035621</v>
      </c>
      <c r="D4553" s="109" t="s">
        <v>6286</v>
      </c>
      <c r="E4553" s="107">
        <v>376768</v>
      </c>
      <c r="F4553" s="108">
        <v>2035621</v>
      </c>
      <c r="G4553" s="107">
        <v>376768</v>
      </c>
      <c r="H4553" s="56"/>
    </row>
    <row r="4554" spans="2:8" ht="15" x14ac:dyDescent="0.2">
      <c r="B4554" s="107">
        <v>376769</v>
      </c>
      <c r="C4554" s="108">
        <v>2035622</v>
      </c>
      <c r="D4554" s="109" t="s">
        <v>6287</v>
      </c>
      <c r="E4554" s="107">
        <v>376769</v>
      </c>
      <c r="F4554" s="108">
        <v>2035622</v>
      </c>
      <c r="G4554" s="107">
        <v>376769</v>
      </c>
      <c r="H4554" s="56"/>
    </row>
    <row r="4555" spans="2:8" ht="15" x14ac:dyDescent="0.2">
      <c r="B4555" s="107">
        <v>376770</v>
      </c>
      <c r="C4555" s="108">
        <v>2035623</v>
      </c>
      <c r="D4555" s="109" t="s">
        <v>6288</v>
      </c>
      <c r="E4555" s="107">
        <v>376770</v>
      </c>
      <c r="F4555" s="108">
        <v>2035623</v>
      </c>
      <c r="G4555" s="107">
        <v>376770</v>
      </c>
      <c r="H4555" s="56"/>
    </row>
    <row r="4556" spans="2:8" ht="15" x14ac:dyDescent="0.2">
      <c r="B4556" s="107">
        <v>376771</v>
      </c>
      <c r="C4556" s="108">
        <v>2035624</v>
      </c>
      <c r="D4556" s="109" t="s">
        <v>6289</v>
      </c>
      <c r="E4556" s="107">
        <v>376771</v>
      </c>
      <c r="F4556" s="108">
        <v>2035624</v>
      </c>
      <c r="G4556" s="107">
        <v>376771</v>
      </c>
      <c r="H4556" s="56"/>
    </row>
    <row r="4557" spans="2:8" ht="15" x14ac:dyDescent="0.2">
      <c r="B4557" s="107">
        <v>376772</v>
      </c>
      <c r="C4557" s="108">
        <v>2035625</v>
      </c>
      <c r="D4557" s="109" t="s">
        <v>6290</v>
      </c>
      <c r="E4557" s="107">
        <v>376772</v>
      </c>
      <c r="F4557" s="108">
        <v>2035625</v>
      </c>
      <c r="G4557" s="107">
        <v>376772</v>
      </c>
      <c r="H4557" s="56"/>
    </row>
    <row r="4558" spans="2:8" ht="15" x14ac:dyDescent="0.2">
      <c r="B4558" s="107">
        <v>376773</v>
      </c>
      <c r="C4558" s="108">
        <v>2035626</v>
      </c>
      <c r="D4558" s="109" t="s">
        <v>6291</v>
      </c>
      <c r="E4558" s="107">
        <v>376773</v>
      </c>
      <c r="F4558" s="108">
        <v>2035626</v>
      </c>
      <c r="G4558" s="107">
        <v>376773</v>
      </c>
      <c r="H4558" s="56"/>
    </row>
    <row r="4559" spans="2:8" ht="15" x14ac:dyDescent="0.2">
      <c r="B4559" s="107">
        <v>376774</v>
      </c>
      <c r="C4559" s="108">
        <v>2035627</v>
      </c>
      <c r="D4559" s="109" t="s">
        <v>6292</v>
      </c>
      <c r="E4559" s="107">
        <v>376774</v>
      </c>
      <c r="F4559" s="108">
        <v>2035627</v>
      </c>
      <c r="G4559" s="107">
        <v>376774</v>
      </c>
      <c r="H4559" s="56"/>
    </row>
    <row r="4560" spans="2:8" ht="15" x14ac:dyDescent="0.2">
      <c r="B4560" s="107">
        <v>376775</v>
      </c>
      <c r="C4560" s="108">
        <v>2035628</v>
      </c>
      <c r="D4560" s="109" t="s">
        <v>6293</v>
      </c>
      <c r="E4560" s="107">
        <v>376775</v>
      </c>
      <c r="F4560" s="108">
        <v>2035628</v>
      </c>
      <c r="G4560" s="107">
        <v>376775</v>
      </c>
      <c r="H4560" s="56"/>
    </row>
    <row r="4561" spans="2:8" ht="15" x14ac:dyDescent="0.2">
      <c r="B4561" s="107">
        <v>376776</v>
      </c>
      <c r="C4561" s="108">
        <v>2035629</v>
      </c>
      <c r="D4561" s="109" t="s">
        <v>6294</v>
      </c>
      <c r="E4561" s="107">
        <v>376776</v>
      </c>
      <c r="F4561" s="108">
        <v>2035629</v>
      </c>
      <c r="G4561" s="107">
        <v>376776</v>
      </c>
      <c r="H4561" s="56"/>
    </row>
    <row r="4562" spans="2:8" ht="15" x14ac:dyDescent="0.2">
      <c r="B4562" s="107">
        <v>376777</v>
      </c>
      <c r="C4562" s="108">
        <v>2035630</v>
      </c>
      <c r="D4562" s="109" t="s">
        <v>6295</v>
      </c>
      <c r="E4562" s="107">
        <v>376777</v>
      </c>
      <c r="F4562" s="108">
        <v>2035630</v>
      </c>
      <c r="G4562" s="107">
        <v>376777</v>
      </c>
      <c r="H4562" s="56"/>
    </row>
    <row r="4563" spans="2:8" ht="15" x14ac:dyDescent="0.2">
      <c r="B4563" s="107">
        <v>376778</v>
      </c>
      <c r="C4563" s="108">
        <v>2035631</v>
      </c>
      <c r="D4563" s="109" t="s">
        <v>6296</v>
      </c>
      <c r="E4563" s="107">
        <v>376778</v>
      </c>
      <c r="F4563" s="108">
        <v>2035631</v>
      </c>
      <c r="G4563" s="107">
        <v>376778</v>
      </c>
      <c r="H4563" s="56"/>
    </row>
    <row r="4564" spans="2:8" ht="15" x14ac:dyDescent="0.2">
      <c r="B4564" s="107">
        <v>376779</v>
      </c>
      <c r="C4564" s="108">
        <v>2035632</v>
      </c>
      <c r="D4564" s="109" t="s">
        <v>6297</v>
      </c>
      <c r="E4564" s="107">
        <v>376779</v>
      </c>
      <c r="F4564" s="108">
        <v>2035632</v>
      </c>
      <c r="G4564" s="107">
        <v>376779</v>
      </c>
      <c r="H4564" s="56"/>
    </row>
    <row r="4565" spans="2:8" ht="15" x14ac:dyDescent="0.2">
      <c r="B4565" s="107">
        <v>376780</v>
      </c>
      <c r="C4565" s="108">
        <v>2035633</v>
      </c>
      <c r="D4565" s="109" t="s">
        <v>6298</v>
      </c>
      <c r="E4565" s="107">
        <v>376780</v>
      </c>
      <c r="F4565" s="108">
        <v>2035633</v>
      </c>
      <c r="G4565" s="107">
        <v>376780</v>
      </c>
      <c r="H4565" s="56"/>
    </row>
    <row r="4566" spans="2:8" ht="15" x14ac:dyDescent="0.2">
      <c r="B4566" s="107">
        <v>376781</v>
      </c>
      <c r="C4566" s="108">
        <v>2035634</v>
      </c>
      <c r="D4566" s="109" t="s">
        <v>6299</v>
      </c>
      <c r="E4566" s="107">
        <v>376781</v>
      </c>
      <c r="F4566" s="108">
        <v>2035634</v>
      </c>
      <c r="G4566" s="107">
        <v>376781</v>
      </c>
      <c r="H4566" s="56"/>
    </row>
    <row r="4567" spans="2:8" ht="15" x14ac:dyDescent="0.2">
      <c r="B4567" s="107">
        <v>376782</v>
      </c>
      <c r="C4567" s="108">
        <v>2035635</v>
      </c>
      <c r="D4567" s="109" t="s">
        <v>6300</v>
      </c>
      <c r="E4567" s="107">
        <v>376782</v>
      </c>
      <c r="F4567" s="108">
        <v>2035635</v>
      </c>
      <c r="G4567" s="107">
        <v>376782</v>
      </c>
      <c r="H4567" s="56"/>
    </row>
    <row r="4568" spans="2:8" ht="15" x14ac:dyDescent="0.2">
      <c r="B4568" s="107">
        <v>376783</v>
      </c>
      <c r="C4568" s="108">
        <v>2035636</v>
      </c>
      <c r="D4568" s="109" t="s">
        <v>6301</v>
      </c>
      <c r="E4568" s="107">
        <v>376783</v>
      </c>
      <c r="F4568" s="108">
        <v>2035636</v>
      </c>
      <c r="G4568" s="107">
        <v>376783</v>
      </c>
      <c r="H4568" s="56"/>
    </row>
    <row r="4569" spans="2:8" ht="15" x14ac:dyDescent="0.2">
      <c r="B4569" s="107">
        <v>376784</v>
      </c>
      <c r="C4569" s="108">
        <v>2035637</v>
      </c>
      <c r="D4569" s="109" t="s">
        <v>6302</v>
      </c>
      <c r="E4569" s="107">
        <v>376784</v>
      </c>
      <c r="F4569" s="108">
        <v>2035637</v>
      </c>
      <c r="G4569" s="107">
        <v>376784</v>
      </c>
      <c r="H4569" s="56"/>
    </row>
    <row r="4570" spans="2:8" ht="15" x14ac:dyDescent="0.2">
      <c r="B4570" s="107">
        <v>376785</v>
      </c>
      <c r="C4570" s="108">
        <v>2035638</v>
      </c>
      <c r="D4570" s="109" t="s">
        <v>6303</v>
      </c>
      <c r="E4570" s="107">
        <v>376785</v>
      </c>
      <c r="F4570" s="108">
        <v>2035638</v>
      </c>
      <c r="G4570" s="107">
        <v>376785</v>
      </c>
      <c r="H4570" s="56"/>
    </row>
    <row r="4571" spans="2:8" ht="15" x14ac:dyDescent="0.2">
      <c r="B4571" s="107">
        <v>376786</v>
      </c>
      <c r="C4571" s="108">
        <v>2035639</v>
      </c>
      <c r="D4571" s="109" t="s">
        <v>6304</v>
      </c>
      <c r="E4571" s="107">
        <v>376786</v>
      </c>
      <c r="F4571" s="108">
        <v>2035639</v>
      </c>
      <c r="G4571" s="107">
        <v>376786</v>
      </c>
      <c r="H4571" s="56"/>
    </row>
    <row r="4572" spans="2:8" ht="15" x14ac:dyDescent="0.2">
      <c r="B4572" s="107">
        <v>376787</v>
      </c>
      <c r="C4572" s="108">
        <v>2035640</v>
      </c>
      <c r="D4572" s="109" t="s">
        <v>6305</v>
      </c>
      <c r="E4572" s="107">
        <v>376787</v>
      </c>
      <c r="F4572" s="108">
        <v>2035640</v>
      </c>
      <c r="G4572" s="107">
        <v>376787</v>
      </c>
      <c r="H4572" s="56"/>
    </row>
    <row r="4573" spans="2:8" ht="15" x14ac:dyDescent="0.2">
      <c r="B4573" s="107">
        <v>376788</v>
      </c>
      <c r="C4573" s="108">
        <v>2035641</v>
      </c>
      <c r="D4573" s="109" t="s">
        <v>6306</v>
      </c>
      <c r="E4573" s="107">
        <v>376788</v>
      </c>
      <c r="F4573" s="108">
        <v>2035641</v>
      </c>
      <c r="G4573" s="107">
        <v>376788</v>
      </c>
      <c r="H4573" s="56"/>
    </row>
    <row r="4574" spans="2:8" ht="15" x14ac:dyDescent="0.2">
      <c r="B4574" s="107">
        <v>376789</v>
      </c>
      <c r="C4574" s="108">
        <v>2035642</v>
      </c>
      <c r="D4574" s="109" t="s">
        <v>6307</v>
      </c>
      <c r="E4574" s="107">
        <v>376789</v>
      </c>
      <c r="F4574" s="108">
        <v>2035642</v>
      </c>
      <c r="G4574" s="107">
        <v>376789</v>
      </c>
      <c r="H4574" s="56"/>
    </row>
    <row r="4575" spans="2:8" ht="15" x14ac:dyDescent="0.2">
      <c r="B4575" s="107">
        <v>376790</v>
      </c>
      <c r="C4575" s="108">
        <v>2035643</v>
      </c>
      <c r="D4575" s="109" t="s">
        <v>6308</v>
      </c>
      <c r="E4575" s="107">
        <v>376790</v>
      </c>
      <c r="F4575" s="108">
        <v>2035643</v>
      </c>
      <c r="G4575" s="107">
        <v>376790</v>
      </c>
      <c r="H4575" s="56"/>
    </row>
    <row r="4576" spans="2:8" ht="15" x14ac:dyDescent="0.2">
      <c r="B4576" s="107">
        <v>376791</v>
      </c>
      <c r="C4576" s="108">
        <v>2035644</v>
      </c>
      <c r="D4576" s="109" t="s">
        <v>6309</v>
      </c>
      <c r="E4576" s="107">
        <v>376791</v>
      </c>
      <c r="F4576" s="108">
        <v>2035644</v>
      </c>
      <c r="G4576" s="107">
        <v>376791</v>
      </c>
      <c r="H4576" s="56"/>
    </row>
    <row r="4577" spans="2:8" ht="15" x14ac:dyDescent="0.2">
      <c r="B4577" s="107">
        <v>376792</v>
      </c>
      <c r="C4577" s="108">
        <v>2035645</v>
      </c>
      <c r="D4577" s="109" t="s">
        <v>6310</v>
      </c>
      <c r="E4577" s="107">
        <v>376792</v>
      </c>
      <c r="F4577" s="108">
        <v>2035645</v>
      </c>
      <c r="G4577" s="107">
        <v>376792</v>
      </c>
      <c r="H4577" s="56"/>
    </row>
    <row r="4578" spans="2:8" ht="15" x14ac:dyDescent="0.2">
      <c r="B4578" s="107">
        <v>376793</v>
      </c>
      <c r="C4578" s="108">
        <v>2035646</v>
      </c>
      <c r="D4578" s="109" t="s">
        <v>6311</v>
      </c>
      <c r="E4578" s="107">
        <v>376793</v>
      </c>
      <c r="F4578" s="108">
        <v>2035646</v>
      </c>
      <c r="G4578" s="107">
        <v>376793</v>
      </c>
      <c r="H4578" s="56"/>
    </row>
    <row r="4579" spans="2:8" ht="15" x14ac:dyDescent="0.2">
      <c r="B4579" s="107">
        <v>376794</v>
      </c>
      <c r="C4579" s="108">
        <v>2035647</v>
      </c>
      <c r="D4579" s="109" t="s">
        <v>6312</v>
      </c>
      <c r="E4579" s="107">
        <v>376794</v>
      </c>
      <c r="F4579" s="108">
        <v>2035647</v>
      </c>
      <c r="G4579" s="107">
        <v>376794</v>
      </c>
      <c r="H4579" s="56"/>
    </row>
    <row r="4580" spans="2:8" ht="15" x14ac:dyDescent="0.2">
      <c r="B4580" s="107">
        <v>376795</v>
      </c>
      <c r="C4580" s="108">
        <v>2035648</v>
      </c>
      <c r="D4580" s="109" t="s">
        <v>6313</v>
      </c>
      <c r="E4580" s="107">
        <v>376795</v>
      </c>
      <c r="F4580" s="108">
        <v>2035648</v>
      </c>
      <c r="G4580" s="107">
        <v>376795</v>
      </c>
      <c r="H4580" s="56"/>
    </row>
    <row r="4581" spans="2:8" ht="15" x14ac:dyDescent="0.2">
      <c r="B4581" s="107">
        <v>376796</v>
      </c>
      <c r="C4581" s="108">
        <v>2035649</v>
      </c>
      <c r="D4581" s="109" t="s">
        <v>6314</v>
      </c>
      <c r="E4581" s="107">
        <v>376796</v>
      </c>
      <c r="F4581" s="108">
        <v>2035649</v>
      </c>
      <c r="G4581" s="107">
        <v>376796</v>
      </c>
      <c r="H4581" s="56"/>
    </row>
    <row r="4582" spans="2:8" ht="15" x14ac:dyDescent="0.2">
      <c r="B4582" s="107">
        <v>376797</v>
      </c>
      <c r="C4582" s="108">
        <v>2035650</v>
      </c>
      <c r="D4582" s="109" t="s">
        <v>6315</v>
      </c>
      <c r="E4582" s="107">
        <v>376797</v>
      </c>
      <c r="F4582" s="108">
        <v>2035650</v>
      </c>
      <c r="G4582" s="107">
        <v>376797</v>
      </c>
      <c r="H4582" s="56"/>
    </row>
    <row r="4583" spans="2:8" ht="15" x14ac:dyDescent="0.2">
      <c r="B4583" s="107">
        <v>376798</v>
      </c>
      <c r="C4583" s="108">
        <v>2035651</v>
      </c>
      <c r="D4583" s="109" t="s">
        <v>6316</v>
      </c>
      <c r="E4583" s="107">
        <v>376798</v>
      </c>
      <c r="F4583" s="108">
        <v>2035651</v>
      </c>
      <c r="G4583" s="107">
        <v>376798</v>
      </c>
      <c r="H4583" s="56"/>
    </row>
    <row r="4584" spans="2:8" ht="15" x14ac:dyDescent="0.2">
      <c r="B4584" s="107">
        <v>376799</v>
      </c>
      <c r="C4584" s="108">
        <v>2035652</v>
      </c>
      <c r="D4584" s="109" t="s">
        <v>6317</v>
      </c>
      <c r="E4584" s="107">
        <v>376799</v>
      </c>
      <c r="F4584" s="108">
        <v>2035652</v>
      </c>
      <c r="G4584" s="107">
        <v>376799</v>
      </c>
      <c r="H4584" s="56"/>
    </row>
    <row r="4585" spans="2:8" ht="15" x14ac:dyDescent="0.2">
      <c r="B4585" s="107">
        <v>376800</v>
      </c>
      <c r="C4585" s="108">
        <v>2035653</v>
      </c>
      <c r="D4585" s="109" t="s">
        <v>6318</v>
      </c>
      <c r="E4585" s="107">
        <v>376800</v>
      </c>
      <c r="F4585" s="108">
        <v>2035653</v>
      </c>
      <c r="G4585" s="107">
        <v>376800</v>
      </c>
      <c r="H4585" s="56"/>
    </row>
    <row r="4586" spans="2:8" ht="15" x14ac:dyDescent="0.2">
      <c r="B4586" s="107">
        <v>376801</v>
      </c>
      <c r="C4586" s="108">
        <v>2035654</v>
      </c>
      <c r="D4586" s="109" t="s">
        <v>6319</v>
      </c>
      <c r="E4586" s="107">
        <v>376801</v>
      </c>
      <c r="F4586" s="108">
        <v>2035654</v>
      </c>
      <c r="G4586" s="107">
        <v>376801</v>
      </c>
      <c r="H4586" s="56"/>
    </row>
    <row r="4587" spans="2:8" ht="15" x14ac:dyDescent="0.2">
      <c r="B4587" s="107">
        <v>376802</v>
      </c>
      <c r="C4587" s="108">
        <v>2035655</v>
      </c>
      <c r="D4587" s="109" t="s">
        <v>6320</v>
      </c>
      <c r="E4587" s="107">
        <v>376802</v>
      </c>
      <c r="F4587" s="108">
        <v>2035655</v>
      </c>
      <c r="G4587" s="107">
        <v>376802</v>
      </c>
      <c r="H4587" s="56"/>
    </row>
    <row r="4588" spans="2:8" ht="15" x14ac:dyDescent="0.2">
      <c r="B4588" s="107">
        <v>376803</v>
      </c>
      <c r="C4588" s="108">
        <v>2035656</v>
      </c>
      <c r="D4588" s="109" t="s">
        <v>6321</v>
      </c>
      <c r="E4588" s="107">
        <v>376803</v>
      </c>
      <c r="F4588" s="108">
        <v>2035656</v>
      </c>
      <c r="G4588" s="107">
        <v>376803</v>
      </c>
      <c r="H4588" s="56"/>
    </row>
    <row r="4589" spans="2:8" ht="15" x14ac:dyDescent="0.2">
      <c r="B4589" s="107">
        <v>376804</v>
      </c>
      <c r="C4589" s="108">
        <v>2035657</v>
      </c>
      <c r="D4589" s="109" t="s">
        <v>6322</v>
      </c>
      <c r="E4589" s="107">
        <v>376804</v>
      </c>
      <c r="F4589" s="108">
        <v>2035657</v>
      </c>
      <c r="G4589" s="107">
        <v>376804</v>
      </c>
      <c r="H4589" s="56"/>
    </row>
    <row r="4590" spans="2:8" ht="15" x14ac:dyDescent="0.2">
      <c r="B4590" s="107">
        <v>376805</v>
      </c>
      <c r="C4590" s="108">
        <v>2035658</v>
      </c>
      <c r="D4590" s="109" t="s">
        <v>6323</v>
      </c>
      <c r="E4590" s="107">
        <v>376805</v>
      </c>
      <c r="F4590" s="108">
        <v>2035658</v>
      </c>
      <c r="G4590" s="107">
        <v>376805</v>
      </c>
      <c r="H4590" s="56"/>
    </row>
    <row r="4591" spans="2:8" ht="15" x14ac:dyDescent="0.2">
      <c r="B4591" s="107">
        <v>376806</v>
      </c>
      <c r="C4591" s="108">
        <v>2035659</v>
      </c>
      <c r="D4591" s="109" t="s">
        <v>6324</v>
      </c>
      <c r="E4591" s="107">
        <v>376806</v>
      </c>
      <c r="F4591" s="108">
        <v>2035659</v>
      </c>
      <c r="G4591" s="107">
        <v>376806</v>
      </c>
      <c r="H4591" s="56"/>
    </row>
    <row r="4592" spans="2:8" ht="15" x14ac:dyDescent="0.2">
      <c r="B4592" s="107">
        <v>376807</v>
      </c>
      <c r="C4592" s="108">
        <v>2035660</v>
      </c>
      <c r="D4592" s="109" t="s">
        <v>6325</v>
      </c>
      <c r="E4592" s="107">
        <v>376807</v>
      </c>
      <c r="F4592" s="108">
        <v>2035660</v>
      </c>
      <c r="G4592" s="107">
        <v>376807</v>
      </c>
      <c r="H4592" s="56"/>
    </row>
    <row r="4593" spans="2:8" ht="15" x14ac:dyDescent="0.2">
      <c r="B4593" s="107">
        <v>376808</v>
      </c>
      <c r="C4593" s="108">
        <v>2035661</v>
      </c>
      <c r="D4593" s="109" t="s">
        <v>6326</v>
      </c>
      <c r="E4593" s="107">
        <v>376808</v>
      </c>
      <c r="F4593" s="108">
        <v>2035661</v>
      </c>
      <c r="G4593" s="107">
        <v>376808</v>
      </c>
      <c r="H4593" s="56"/>
    </row>
    <row r="4594" spans="2:8" ht="15" x14ac:dyDescent="0.2">
      <c r="B4594" s="107">
        <v>376809</v>
      </c>
      <c r="C4594" s="108">
        <v>2035662</v>
      </c>
      <c r="D4594" s="109" t="s">
        <v>6327</v>
      </c>
      <c r="E4594" s="107">
        <v>376809</v>
      </c>
      <c r="F4594" s="108">
        <v>2035662</v>
      </c>
      <c r="G4594" s="107">
        <v>376809</v>
      </c>
      <c r="H4594" s="56"/>
    </row>
    <row r="4595" spans="2:8" ht="15" x14ac:dyDescent="0.2">
      <c r="B4595" s="107">
        <v>376810</v>
      </c>
      <c r="C4595" s="108">
        <v>2035663</v>
      </c>
      <c r="D4595" s="109" t="s">
        <v>6328</v>
      </c>
      <c r="E4595" s="107">
        <v>376810</v>
      </c>
      <c r="F4595" s="108">
        <v>2035663</v>
      </c>
      <c r="G4595" s="107">
        <v>376810</v>
      </c>
      <c r="H4595" s="56"/>
    </row>
    <row r="4596" spans="2:8" ht="15" x14ac:dyDescent="0.2">
      <c r="B4596" s="107">
        <v>376811</v>
      </c>
      <c r="C4596" s="108">
        <v>2035664</v>
      </c>
      <c r="D4596" s="109" t="s">
        <v>6329</v>
      </c>
      <c r="E4596" s="107">
        <v>376811</v>
      </c>
      <c r="F4596" s="108">
        <v>2035664</v>
      </c>
      <c r="G4596" s="107">
        <v>376811</v>
      </c>
      <c r="H4596" s="56"/>
    </row>
    <row r="4597" spans="2:8" ht="15" x14ac:dyDescent="0.2">
      <c r="B4597" s="107">
        <v>376812</v>
      </c>
      <c r="C4597" s="108">
        <v>2035665</v>
      </c>
      <c r="D4597" s="109" t="s">
        <v>6330</v>
      </c>
      <c r="E4597" s="107">
        <v>376812</v>
      </c>
      <c r="F4597" s="108">
        <v>2035665</v>
      </c>
      <c r="G4597" s="107">
        <v>376812</v>
      </c>
      <c r="H4597" s="56"/>
    </row>
    <row r="4598" spans="2:8" ht="15" x14ac:dyDescent="0.2">
      <c r="B4598" s="107">
        <v>376813</v>
      </c>
      <c r="C4598" s="108">
        <v>2035666</v>
      </c>
      <c r="D4598" s="109" t="s">
        <v>6331</v>
      </c>
      <c r="E4598" s="107">
        <v>376813</v>
      </c>
      <c r="F4598" s="108">
        <v>2035666</v>
      </c>
      <c r="G4598" s="107">
        <v>376813</v>
      </c>
      <c r="H4598" s="56"/>
    </row>
    <row r="4599" spans="2:8" ht="15" x14ac:dyDescent="0.2">
      <c r="B4599" s="107">
        <v>376814</v>
      </c>
      <c r="C4599" s="108">
        <v>2035667</v>
      </c>
      <c r="D4599" s="109" t="s">
        <v>6332</v>
      </c>
      <c r="E4599" s="107">
        <v>376814</v>
      </c>
      <c r="F4599" s="108">
        <v>2035667</v>
      </c>
      <c r="G4599" s="107">
        <v>376814</v>
      </c>
      <c r="H4599" s="56"/>
    </row>
    <row r="4600" spans="2:8" ht="15" x14ac:dyDescent="0.2">
      <c r="B4600" s="107">
        <v>376815</v>
      </c>
      <c r="C4600" s="108">
        <v>2035668</v>
      </c>
      <c r="D4600" s="109" t="s">
        <v>6333</v>
      </c>
      <c r="E4600" s="107">
        <v>376815</v>
      </c>
      <c r="F4600" s="108">
        <v>2035668</v>
      </c>
      <c r="G4600" s="107">
        <v>376815</v>
      </c>
      <c r="H4600" s="56"/>
    </row>
    <row r="4601" spans="2:8" ht="15" x14ac:dyDescent="0.2">
      <c r="B4601" s="107">
        <v>376816</v>
      </c>
      <c r="C4601" s="108">
        <v>2035669</v>
      </c>
      <c r="D4601" s="109" t="s">
        <v>6334</v>
      </c>
      <c r="E4601" s="107">
        <v>376816</v>
      </c>
      <c r="F4601" s="108">
        <v>2035669</v>
      </c>
      <c r="G4601" s="107">
        <v>376816</v>
      </c>
      <c r="H4601" s="56"/>
    </row>
    <row r="4602" spans="2:8" ht="15" x14ac:dyDescent="0.2">
      <c r="B4602" s="107">
        <v>376817</v>
      </c>
      <c r="C4602" s="108">
        <v>2035670</v>
      </c>
      <c r="D4602" s="109" t="s">
        <v>6335</v>
      </c>
      <c r="E4602" s="107">
        <v>376817</v>
      </c>
      <c r="F4602" s="108">
        <v>2035670</v>
      </c>
      <c r="G4602" s="107">
        <v>376817</v>
      </c>
      <c r="H4602" s="56"/>
    </row>
    <row r="4603" spans="2:8" ht="15" x14ac:dyDescent="0.2">
      <c r="B4603" s="107">
        <v>376818</v>
      </c>
      <c r="C4603" s="108">
        <v>2035671</v>
      </c>
      <c r="D4603" s="109" t="s">
        <v>6336</v>
      </c>
      <c r="E4603" s="107">
        <v>376818</v>
      </c>
      <c r="F4603" s="108">
        <v>2035671</v>
      </c>
      <c r="G4603" s="107">
        <v>376818</v>
      </c>
      <c r="H4603" s="56"/>
    </row>
    <row r="4604" spans="2:8" ht="15" x14ac:dyDescent="0.2">
      <c r="B4604" s="107">
        <v>376819</v>
      </c>
      <c r="C4604" s="108">
        <v>2035672</v>
      </c>
      <c r="D4604" s="109" t="s">
        <v>6337</v>
      </c>
      <c r="E4604" s="107">
        <v>376819</v>
      </c>
      <c r="F4604" s="108">
        <v>2035672</v>
      </c>
      <c r="G4604" s="107">
        <v>376819</v>
      </c>
      <c r="H4604" s="56"/>
    </row>
    <row r="4605" spans="2:8" ht="15" x14ac:dyDescent="0.2">
      <c r="B4605" s="107">
        <v>376820</v>
      </c>
      <c r="C4605" s="108">
        <v>2035673</v>
      </c>
      <c r="D4605" s="109" t="s">
        <v>6338</v>
      </c>
      <c r="E4605" s="107">
        <v>376820</v>
      </c>
      <c r="F4605" s="108">
        <v>2035673</v>
      </c>
      <c r="G4605" s="107">
        <v>376820</v>
      </c>
      <c r="H4605" s="56"/>
    </row>
    <row r="4606" spans="2:8" ht="15" x14ac:dyDescent="0.2">
      <c r="B4606" s="107">
        <v>376821</v>
      </c>
      <c r="C4606" s="108">
        <v>2035674</v>
      </c>
      <c r="D4606" s="109" t="s">
        <v>6339</v>
      </c>
      <c r="E4606" s="107">
        <v>376821</v>
      </c>
      <c r="F4606" s="108">
        <v>2035674</v>
      </c>
      <c r="G4606" s="107">
        <v>376821</v>
      </c>
      <c r="H4606" s="56"/>
    </row>
    <row r="4607" spans="2:8" ht="15" x14ac:dyDescent="0.2">
      <c r="B4607" s="107">
        <v>376822</v>
      </c>
      <c r="C4607" s="108">
        <v>2035675</v>
      </c>
      <c r="D4607" s="109" t="s">
        <v>6340</v>
      </c>
      <c r="E4607" s="107">
        <v>376822</v>
      </c>
      <c r="F4607" s="108">
        <v>2035675</v>
      </c>
      <c r="G4607" s="107">
        <v>376822</v>
      </c>
      <c r="H4607" s="56"/>
    </row>
    <row r="4608" spans="2:8" ht="15" x14ac:dyDescent="0.2">
      <c r="B4608" s="107">
        <v>376823</v>
      </c>
      <c r="C4608" s="108">
        <v>2035676</v>
      </c>
      <c r="D4608" s="109" t="s">
        <v>6341</v>
      </c>
      <c r="E4608" s="107">
        <v>376823</v>
      </c>
      <c r="F4608" s="108">
        <v>2035676</v>
      </c>
      <c r="G4608" s="107">
        <v>376823</v>
      </c>
      <c r="H4608" s="56"/>
    </row>
    <row r="4609" spans="2:8" ht="15" x14ac:dyDescent="0.2">
      <c r="B4609" s="107">
        <v>376824</v>
      </c>
      <c r="C4609" s="108">
        <v>2035677</v>
      </c>
      <c r="D4609" s="109" t="s">
        <v>6342</v>
      </c>
      <c r="E4609" s="107">
        <v>376824</v>
      </c>
      <c r="F4609" s="108">
        <v>2035677</v>
      </c>
      <c r="G4609" s="107">
        <v>376824</v>
      </c>
      <c r="H4609" s="56"/>
    </row>
    <row r="4610" spans="2:8" ht="15" x14ac:dyDescent="0.2">
      <c r="B4610" s="107">
        <v>376825</v>
      </c>
      <c r="C4610" s="108">
        <v>2035678</v>
      </c>
      <c r="D4610" s="109" t="s">
        <v>6343</v>
      </c>
      <c r="E4610" s="107">
        <v>376825</v>
      </c>
      <c r="F4610" s="108">
        <v>2035678</v>
      </c>
      <c r="G4610" s="107">
        <v>376825</v>
      </c>
      <c r="H4610" s="56"/>
    </row>
    <row r="4611" spans="2:8" ht="15" x14ac:dyDescent="0.2">
      <c r="B4611" s="107">
        <v>376826</v>
      </c>
      <c r="C4611" s="108">
        <v>2035679</v>
      </c>
      <c r="D4611" s="109" t="s">
        <v>6344</v>
      </c>
      <c r="E4611" s="107">
        <v>376826</v>
      </c>
      <c r="F4611" s="108">
        <v>2035679</v>
      </c>
      <c r="G4611" s="107">
        <v>376826</v>
      </c>
      <c r="H4611" s="56"/>
    </row>
    <row r="4612" spans="2:8" ht="15" x14ac:dyDescent="0.2">
      <c r="B4612" s="107">
        <v>376827</v>
      </c>
      <c r="C4612" s="108">
        <v>2035680</v>
      </c>
      <c r="D4612" s="109" t="s">
        <v>6345</v>
      </c>
      <c r="E4612" s="107">
        <v>376827</v>
      </c>
      <c r="F4612" s="108">
        <v>2035680</v>
      </c>
      <c r="G4612" s="107">
        <v>376827</v>
      </c>
      <c r="H4612" s="56"/>
    </row>
    <row r="4613" spans="2:8" ht="15" x14ac:dyDescent="0.2">
      <c r="B4613" s="107">
        <v>376828</v>
      </c>
      <c r="C4613" s="108">
        <v>2035681</v>
      </c>
      <c r="D4613" s="109" t="s">
        <v>6346</v>
      </c>
      <c r="E4613" s="107">
        <v>376828</v>
      </c>
      <c r="F4613" s="108">
        <v>2035681</v>
      </c>
      <c r="G4613" s="107">
        <v>376828</v>
      </c>
      <c r="H4613" s="56"/>
    </row>
    <row r="4614" spans="2:8" ht="15" x14ac:dyDescent="0.2">
      <c r="B4614" s="107">
        <v>376829</v>
      </c>
      <c r="C4614" s="108">
        <v>2035682</v>
      </c>
      <c r="D4614" s="109" t="s">
        <v>6347</v>
      </c>
      <c r="E4614" s="107">
        <v>376829</v>
      </c>
      <c r="F4614" s="108">
        <v>2035682</v>
      </c>
      <c r="G4614" s="107">
        <v>376829</v>
      </c>
      <c r="H4614" s="56"/>
    </row>
    <row r="4615" spans="2:8" ht="15" x14ac:dyDescent="0.2">
      <c r="B4615" s="107">
        <v>376830</v>
      </c>
      <c r="C4615" s="108">
        <v>2035683</v>
      </c>
      <c r="D4615" s="109" t="s">
        <v>6348</v>
      </c>
      <c r="E4615" s="107">
        <v>376830</v>
      </c>
      <c r="F4615" s="108">
        <v>2035683</v>
      </c>
      <c r="G4615" s="107">
        <v>376830</v>
      </c>
      <c r="H4615" s="56"/>
    </row>
    <row r="4616" spans="2:8" ht="15" x14ac:dyDescent="0.2">
      <c r="B4616" s="107">
        <v>376831</v>
      </c>
      <c r="C4616" s="108">
        <v>2035684</v>
      </c>
      <c r="D4616" s="109" t="s">
        <v>6349</v>
      </c>
      <c r="E4616" s="107">
        <v>376831</v>
      </c>
      <c r="F4616" s="108">
        <v>2035684</v>
      </c>
      <c r="G4616" s="107">
        <v>376831</v>
      </c>
      <c r="H4616" s="56"/>
    </row>
    <row r="4617" spans="2:8" ht="15" x14ac:dyDescent="0.2">
      <c r="B4617" s="107">
        <v>376832</v>
      </c>
      <c r="C4617" s="108">
        <v>2035685</v>
      </c>
      <c r="D4617" s="109" t="s">
        <v>6350</v>
      </c>
      <c r="E4617" s="107">
        <v>376832</v>
      </c>
      <c r="F4617" s="108">
        <v>2035685</v>
      </c>
      <c r="G4617" s="107">
        <v>376832</v>
      </c>
      <c r="H4617" s="56"/>
    </row>
    <row r="4618" spans="2:8" ht="15" x14ac:dyDescent="0.2">
      <c r="B4618" s="107">
        <v>376833</v>
      </c>
      <c r="C4618" s="108">
        <v>2035686</v>
      </c>
      <c r="D4618" s="109" t="s">
        <v>6351</v>
      </c>
      <c r="E4618" s="107">
        <v>376833</v>
      </c>
      <c r="F4618" s="108">
        <v>2035686</v>
      </c>
      <c r="G4618" s="107">
        <v>376833</v>
      </c>
      <c r="H4618" s="56"/>
    </row>
    <row r="4619" spans="2:8" ht="15" x14ac:dyDescent="0.2">
      <c r="B4619" s="107">
        <v>376834</v>
      </c>
      <c r="C4619" s="108">
        <v>2035687</v>
      </c>
      <c r="D4619" s="109" t="s">
        <v>6352</v>
      </c>
      <c r="E4619" s="107">
        <v>376834</v>
      </c>
      <c r="F4619" s="108">
        <v>2035687</v>
      </c>
      <c r="G4619" s="107">
        <v>376834</v>
      </c>
      <c r="H4619" s="56"/>
    </row>
    <row r="4620" spans="2:8" ht="15" x14ac:dyDescent="0.2">
      <c r="B4620" s="107">
        <v>376835</v>
      </c>
      <c r="C4620" s="108">
        <v>2035688</v>
      </c>
      <c r="D4620" s="109" t="s">
        <v>6353</v>
      </c>
      <c r="E4620" s="107">
        <v>376835</v>
      </c>
      <c r="F4620" s="108">
        <v>2035688</v>
      </c>
      <c r="G4620" s="107">
        <v>376835</v>
      </c>
      <c r="H4620" s="56"/>
    </row>
    <row r="4621" spans="2:8" ht="15" x14ac:dyDescent="0.2">
      <c r="B4621" s="107">
        <v>376836</v>
      </c>
      <c r="C4621" s="108">
        <v>2035689</v>
      </c>
      <c r="D4621" s="109" t="s">
        <v>6354</v>
      </c>
      <c r="E4621" s="107">
        <v>376836</v>
      </c>
      <c r="F4621" s="108">
        <v>2035689</v>
      </c>
      <c r="G4621" s="107">
        <v>376836</v>
      </c>
      <c r="H4621" s="56"/>
    </row>
    <row r="4622" spans="2:8" ht="15" x14ac:dyDescent="0.2">
      <c r="B4622" s="107">
        <v>376837</v>
      </c>
      <c r="C4622" s="108">
        <v>2035690</v>
      </c>
      <c r="D4622" s="109" t="s">
        <v>6355</v>
      </c>
      <c r="E4622" s="107">
        <v>376837</v>
      </c>
      <c r="F4622" s="108">
        <v>2035690</v>
      </c>
      <c r="G4622" s="107">
        <v>376837</v>
      </c>
      <c r="H4622" s="56"/>
    </row>
    <row r="4623" spans="2:8" ht="15" x14ac:dyDescent="0.2">
      <c r="B4623" s="107">
        <v>376838</v>
      </c>
      <c r="C4623" s="108">
        <v>2035691</v>
      </c>
      <c r="D4623" s="109" t="s">
        <v>6356</v>
      </c>
      <c r="E4623" s="107">
        <v>376838</v>
      </c>
      <c r="F4623" s="108">
        <v>2035691</v>
      </c>
      <c r="G4623" s="107">
        <v>376838</v>
      </c>
      <c r="H4623" s="56"/>
    </row>
    <row r="4624" spans="2:8" ht="15" x14ac:dyDescent="0.2">
      <c r="B4624" s="107">
        <v>376839</v>
      </c>
      <c r="C4624" s="108">
        <v>2035692</v>
      </c>
      <c r="D4624" s="109" t="s">
        <v>6357</v>
      </c>
      <c r="E4624" s="107">
        <v>376839</v>
      </c>
      <c r="F4624" s="108">
        <v>2035692</v>
      </c>
      <c r="G4624" s="107">
        <v>376839</v>
      </c>
      <c r="H4624" s="56"/>
    </row>
    <row r="4625" spans="2:8" ht="15" x14ac:dyDescent="0.2">
      <c r="B4625" s="107">
        <v>376840</v>
      </c>
      <c r="C4625" s="108">
        <v>2035693</v>
      </c>
      <c r="D4625" s="109" t="s">
        <v>6358</v>
      </c>
      <c r="E4625" s="107">
        <v>376840</v>
      </c>
      <c r="F4625" s="108">
        <v>2035693</v>
      </c>
      <c r="G4625" s="107">
        <v>376840</v>
      </c>
      <c r="H4625" s="56"/>
    </row>
    <row r="4626" spans="2:8" ht="15" x14ac:dyDescent="0.2">
      <c r="B4626" s="107">
        <v>376841</v>
      </c>
      <c r="C4626" s="108">
        <v>2035694</v>
      </c>
      <c r="D4626" s="109" t="s">
        <v>6359</v>
      </c>
      <c r="E4626" s="107">
        <v>376841</v>
      </c>
      <c r="F4626" s="108">
        <v>2035694</v>
      </c>
      <c r="G4626" s="107">
        <v>376841</v>
      </c>
      <c r="H4626" s="56"/>
    </row>
    <row r="4627" spans="2:8" ht="15" x14ac:dyDescent="0.2">
      <c r="B4627" s="107">
        <v>376842</v>
      </c>
      <c r="C4627" s="108">
        <v>2035695</v>
      </c>
      <c r="D4627" s="109" t="s">
        <v>6360</v>
      </c>
      <c r="E4627" s="107">
        <v>376842</v>
      </c>
      <c r="F4627" s="108">
        <v>2035695</v>
      </c>
      <c r="G4627" s="107">
        <v>376842</v>
      </c>
      <c r="H4627" s="56"/>
    </row>
    <row r="4628" spans="2:8" ht="15" x14ac:dyDescent="0.2">
      <c r="B4628" s="107">
        <v>376843</v>
      </c>
      <c r="C4628" s="108">
        <v>2035696</v>
      </c>
      <c r="D4628" s="109" t="s">
        <v>6361</v>
      </c>
      <c r="E4628" s="107">
        <v>376843</v>
      </c>
      <c r="F4628" s="108">
        <v>2035696</v>
      </c>
      <c r="G4628" s="107">
        <v>376843</v>
      </c>
      <c r="H4628" s="56"/>
    </row>
    <row r="4629" spans="2:8" ht="15" x14ac:dyDescent="0.2">
      <c r="B4629" s="107">
        <v>376844</v>
      </c>
      <c r="C4629" s="108">
        <v>2035697</v>
      </c>
      <c r="D4629" s="109" t="s">
        <v>6362</v>
      </c>
      <c r="E4629" s="107">
        <v>376844</v>
      </c>
      <c r="F4629" s="108">
        <v>2035697</v>
      </c>
      <c r="G4629" s="107">
        <v>376844</v>
      </c>
      <c r="H4629" s="56"/>
    </row>
    <row r="4630" spans="2:8" ht="15" x14ac:dyDescent="0.2">
      <c r="B4630" s="107">
        <v>376845</v>
      </c>
      <c r="C4630" s="108">
        <v>2035698</v>
      </c>
      <c r="D4630" s="109" t="s">
        <v>6363</v>
      </c>
      <c r="E4630" s="107">
        <v>376845</v>
      </c>
      <c r="F4630" s="108">
        <v>2035698</v>
      </c>
      <c r="G4630" s="107">
        <v>376845</v>
      </c>
      <c r="H4630" s="56"/>
    </row>
    <row r="4631" spans="2:8" ht="15" x14ac:dyDescent="0.2">
      <c r="B4631" s="107">
        <v>376846</v>
      </c>
      <c r="C4631" s="108">
        <v>2035699</v>
      </c>
      <c r="D4631" s="109" t="s">
        <v>6364</v>
      </c>
      <c r="E4631" s="107">
        <v>376846</v>
      </c>
      <c r="F4631" s="108">
        <v>2035699</v>
      </c>
      <c r="G4631" s="107">
        <v>376846</v>
      </c>
      <c r="H4631" s="56"/>
    </row>
    <row r="4632" spans="2:8" ht="15" x14ac:dyDescent="0.2">
      <c r="B4632" s="107">
        <v>376847</v>
      </c>
      <c r="C4632" s="108">
        <v>2035700</v>
      </c>
      <c r="D4632" s="109" t="s">
        <v>6365</v>
      </c>
      <c r="E4632" s="107">
        <v>376847</v>
      </c>
      <c r="F4632" s="108">
        <v>2035700</v>
      </c>
      <c r="G4632" s="107">
        <v>376847</v>
      </c>
      <c r="H4632" s="56"/>
    </row>
    <row r="4633" spans="2:8" ht="15" x14ac:dyDescent="0.2">
      <c r="B4633" s="107">
        <v>376848</v>
      </c>
      <c r="C4633" s="108">
        <v>2035701</v>
      </c>
      <c r="D4633" s="109" t="s">
        <v>6366</v>
      </c>
      <c r="E4633" s="107">
        <v>376848</v>
      </c>
      <c r="F4633" s="108">
        <v>2035701</v>
      </c>
      <c r="G4633" s="107">
        <v>376848</v>
      </c>
      <c r="H4633" s="56"/>
    </row>
    <row r="4634" spans="2:8" ht="15" x14ac:dyDescent="0.2">
      <c r="B4634" s="107">
        <v>376849</v>
      </c>
      <c r="C4634" s="108">
        <v>2035702</v>
      </c>
      <c r="D4634" s="109" t="s">
        <v>6367</v>
      </c>
      <c r="E4634" s="107">
        <v>376849</v>
      </c>
      <c r="F4634" s="108">
        <v>2035702</v>
      </c>
      <c r="G4634" s="107">
        <v>376849</v>
      </c>
      <c r="H4634" s="56"/>
    </row>
    <row r="4635" spans="2:8" ht="15" x14ac:dyDescent="0.2">
      <c r="B4635" s="107">
        <v>376850</v>
      </c>
      <c r="C4635" s="108">
        <v>2035703</v>
      </c>
      <c r="D4635" s="109" t="s">
        <v>6368</v>
      </c>
      <c r="E4635" s="107">
        <v>376850</v>
      </c>
      <c r="F4635" s="108">
        <v>2035703</v>
      </c>
      <c r="G4635" s="107">
        <v>376850</v>
      </c>
      <c r="H4635" s="56"/>
    </row>
    <row r="4636" spans="2:8" ht="15" x14ac:dyDescent="0.2">
      <c r="B4636" s="107">
        <v>376851</v>
      </c>
      <c r="C4636" s="108">
        <v>3000182</v>
      </c>
      <c r="D4636" s="109" t="s">
        <v>6369</v>
      </c>
      <c r="E4636" s="107">
        <v>376851</v>
      </c>
      <c r="F4636" s="108">
        <v>3000182</v>
      </c>
      <c r="G4636" s="107">
        <v>376851</v>
      </c>
      <c r="H4636" s="56"/>
    </row>
    <row r="4637" spans="2:8" ht="15" x14ac:dyDescent="0.2">
      <c r="B4637" s="107">
        <v>376852</v>
      </c>
      <c r="C4637" s="108">
        <v>3000183</v>
      </c>
      <c r="D4637" s="109" t="s">
        <v>6370</v>
      </c>
      <c r="E4637" s="107">
        <v>376852</v>
      </c>
      <c r="F4637" s="108">
        <v>3000183</v>
      </c>
      <c r="G4637" s="107">
        <v>376852</v>
      </c>
      <c r="H4637" s="56"/>
    </row>
    <row r="4638" spans="2:8" ht="15" x14ac:dyDescent="0.2">
      <c r="B4638" s="107">
        <v>376853</v>
      </c>
      <c r="C4638" s="108">
        <v>3000184</v>
      </c>
      <c r="D4638" s="109" t="s">
        <v>6371</v>
      </c>
      <c r="E4638" s="107">
        <v>376853</v>
      </c>
      <c r="F4638" s="108">
        <v>3000184</v>
      </c>
      <c r="G4638" s="107">
        <v>376853</v>
      </c>
      <c r="H4638" s="56"/>
    </row>
    <row r="4639" spans="2:8" ht="15" x14ac:dyDescent="0.2">
      <c r="B4639" s="107">
        <v>376854</v>
      </c>
      <c r="C4639" s="108">
        <v>2035707</v>
      </c>
      <c r="D4639" s="109" t="s">
        <v>6372</v>
      </c>
      <c r="E4639" s="107">
        <v>376854</v>
      </c>
      <c r="F4639" s="108">
        <v>2035707</v>
      </c>
      <c r="G4639" s="107">
        <v>376854</v>
      </c>
      <c r="H4639" s="56"/>
    </row>
    <row r="4640" spans="2:8" ht="15" x14ac:dyDescent="0.2">
      <c r="B4640" s="107">
        <v>376855</v>
      </c>
      <c r="C4640" s="108">
        <v>3000185</v>
      </c>
      <c r="D4640" s="109" t="s">
        <v>6373</v>
      </c>
      <c r="E4640" s="107">
        <v>376855</v>
      </c>
      <c r="F4640" s="108">
        <v>3000185</v>
      </c>
      <c r="G4640" s="107">
        <v>376855</v>
      </c>
      <c r="H4640" s="56"/>
    </row>
    <row r="4641" spans="2:8" ht="15" x14ac:dyDescent="0.2">
      <c r="B4641" s="107">
        <v>376856</v>
      </c>
      <c r="C4641" s="108">
        <v>3000186</v>
      </c>
      <c r="D4641" s="109" t="s">
        <v>6374</v>
      </c>
      <c r="E4641" s="107">
        <v>376856</v>
      </c>
      <c r="F4641" s="108">
        <v>3000186</v>
      </c>
      <c r="G4641" s="107">
        <v>376856</v>
      </c>
      <c r="H4641" s="56"/>
    </row>
    <row r="4642" spans="2:8" ht="15" x14ac:dyDescent="0.2">
      <c r="B4642" s="107">
        <v>376857</v>
      </c>
      <c r="C4642" s="108">
        <v>2035710</v>
      </c>
      <c r="D4642" s="109" t="s">
        <v>6375</v>
      </c>
      <c r="E4642" s="107">
        <v>376857</v>
      </c>
      <c r="F4642" s="108">
        <v>2035710</v>
      </c>
      <c r="G4642" s="107">
        <v>376857</v>
      </c>
      <c r="H4642" s="56"/>
    </row>
    <row r="4643" spans="2:8" ht="15" x14ac:dyDescent="0.2">
      <c r="B4643" s="107">
        <v>376858</v>
      </c>
      <c r="C4643" s="108">
        <v>2035711</v>
      </c>
      <c r="D4643" s="109" t="s">
        <v>6376</v>
      </c>
      <c r="E4643" s="107">
        <v>376858</v>
      </c>
      <c r="F4643" s="108">
        <v>2035711</v>
      </c>
      <c r="G4643" s="107">
        <v>376858</v>
      </c>
      <c r="H4643" s="56"/>
    </row>
    <row r="4644" spans="2:8" ht="15" x14ac:dyDescent="0.2">
      <c r="B4644" s="107">
        <v>376859</v>
      </c>
      <c r="C4644" s="108">
        <v>3000187</v>
      </c>
      <c r="D4644" s="109" t="s">
        <v>6377</v>
      </c>
      <c r="E4644" s="107">
        <v>376859</v>
      </c>
      <c r="F4644" s="108">
        <v>3000187</v>
      </c>
      <c r="G4644" s="107">
        <v>376859</v>
      </c>
      <c r="H4644" s="56"/>
    </row>
    <row r="4645" spans="2:8" ht="15" x14ac:dyDescent="0.2">
      <c r="B4645" s="107">
        <v>376860</v>
      </c>
      <c r="C4645" s="108">
        <v>3000188</v>
      </c>
      <c r="D4645" s="109" t="s">
        <v>6378</v>
      </c>
      <c r="E4645" s="107">
        <v>376860</v>
      </c>
      <c r="F4645" s="108">
        <v>3000188</v>
      </c>
      <c r="G4645" s="107">
        <v>376860</v>
      </c>
      <c r="H4645" s="56"/>
    </row>
    <row r="4646" spans="2:8" ht="15" x14ac:dyDescent="0.2">
      <c r="B4646" s="107">
        <v>376861</v>
      </c>
      <c r="C4646" s="108">
        <v>2035714</v>
      </c>
      <c r="D4646" s="109" t="s">
        <v>6379</v>
      </c>
      <c r="E4646" s="107">
        <v>376861</v>
      </c>
      <c r="F4646" s="108">
        <v>2035714</v>
      </c>
      <c r="G4646" s="107">
        <v>376861</v>
      </c>
      <c r="H4646" s="56"/>
    </row>
    <row r="4647" spans="2:8" ht="15" x14ac:dyDescent="0.2">
      <c r="B4647" s="107">
        <v>376862</v>
      </c>
      <c r="C4647" s="108">
        <v>3000189</v>
      </c>
      <c r="D4647" s="109" t="s">
        <v>6380</v>
      </c>
      <c r="E4647" s="107">
        <v>376862</v>
      </c>
      <c r="F4647" s="108">
        <v>3000189</v>
      </c>
      <c r="G4647" s="107">
        <v>376862</v>
      </c>
      <c r="H4647" s="56"/>
    </row>
    <row r="4648" spans="2:8" ht="15" x14ac:dyDescent="0.2">
      <c r="B4648" s="107">
        <v>376863</v>
      </c>
      <c r="C4648" s="108">
        <v>3000190</v>
      </c>
      <c r="D4648" s="109" t="s">
        <v>6381</v>
      </c>
      <c r="E4648" s="107">
        <v>376863</v>
      </c>
      <c r="F4648" s="108">
        <v>3000190</v>
      </c>
      <c r="G4648" s="107">
        <v>376863</v>
      </c>
      <c r="H4648" s="56"/>
    </row>
    <row r="4649" spans="2:8" ht="15" x14ac:dyDescent="0.2">
      <c r="B4649" s="107">
        <v>376864</v>
      </c>
      <c r="C4649" s="108">
        <v>3000191</v>
      </c>
      <c r="D4649" s="109" t="s">
        <v>6382</v>
      </c>
      <c r="E4649" s="107">
        <v>376864</v>
      </c>
      <c r="F4649" s="108">
        <v>3000191</v>
      </c>
      <c r="G4649" s="107">
        <v>376864</v>
      </c>
      <c r="H4649" s="56"/>
    </row>
    <row r="4650" spans="2:8" ht="15" x14ac:dyDescent="0.2">
      <c r="B4650" s="107">
        <v>376865</v>
      </c>
      <c r="C4650" s="108">
        <v>3000192</v>
      </c>
      <c r="D4650" s="109" t="s">
        <v>3312</v>
      </c>
      <c r="E4650" s="107">
        <v>376865</v>
      </c>
      <c r="F4650" s="108">
        <v>3000192</v>
      </c>
      <c r="G4650" s="107">
        <v>376865</v>
      </c>
      <c r="H4650" s="56"/>
    </row>
    <row r="4651" spans="2:8" ht="15" x14ac:dyDescent="0.2">
      <c r="B4651" s="107">
        <v>376866</v>
      </c>
      <c r="C4651" s="108">
        <v>3000193</v>
      </c>
      <c r="D4651" s="109" t="s">
        <v>3313</v>
      </c>
      <c r="E4651" s="107">
        <v>376866</v>
      </c>
      <c r="F4651" s="108">
        <v>3000193</v>
      </c>
      <c r="G4651" s="107">
        <v>376866</v>
      </c>
      <c r="H4651" s="56"/>
    </row>
    <row r="4652" spans="2:8" ht="15" x14ac:dyDescent="0.2">
      <c r="B4652" s="107">
        <v>376867</v>
      </c>
      <c r="C4652" s="108">
        <v>3000194</v>
      </c>
      <c r="D4652" s="109" t="s">
        <v>3314</v>
      </c>
      <c r="E4652" s="107">
        <v>376867</v>
      </c>
      <c r="F4652" s="108">
        <v>3000194</v>
      </c>
      <c r="G4652" s="107">
        <v>376867</v>
      </c>
      <c r="H4652" s="56"/>
    </row>
    <row r="4653" spans="2:8" ht="15" x14ac:dyDescent="0.2">
      <c r="B4653" s="107">
        <v>376868</v>
      </c>
      <c r="C4653" s="108">
        <v>3000195</v>
      </c>
      <c r="D4653" s="109" t="s">
        <v>3315</v>
      </c>
      <c r="E4653" s="107">
        <v>376868</v>
      </c>
      <c r="F4653" s="108">
        <v>3000195</v>
      </c>
      <c r="G4653" s="107">
        <v>376868</v>
      </c>
      <c r="H4653" s="56"/>
    </row>
    <row r="4654" spans="2:8" ht="15" x14ac:dyDescent="0.2">
      <c r="B4654" s="107">
        <v>376869</v>
      </c>
      <c r="C4654" s="108">
        <v>3000196</v>
      </c>
      <c r="D4654" s="109" t="s">
        <v>3316</v>
      </c>
      <c r="E4654" s="107">
        <v>376869</v>
      </c>
      <c r="F4654" s="108">
        <v>3000196</v>
      </c>
      <c r="G4654" s="107">
        <v>376869</v>
      </c>
      <c r="H4654" s="56"/>
    </row>
    <row r="4655" spans="2:8" ht="15" x14ac:dyDescent="0.2">
      <c r="B4655" s="107">
        <v>376870</v>
      </c>
      <c r="C4655" s="108">
        <v>3000197</v>
      </c>
      <c r="D4655" s="109" t="s">
        <v>3317</v>
      </c>
      <c r="E4655" s="107">
        <v>376870</v>
      </c>
      <c r="F4655" s="108">
        <v>3000197</v>
      </c>
      <c r="G4655" s="107">
        <v>376870</v>
      </c>
      <c r="H4655" s="56"/>
    </row>
    <row r="4656" spans="2:8" ht="15" x14ac:dyDescent="0.2">
      <c r="B4656" s="107">
        <v>376871</v>
      </c>
      <c r="C4656" s="108">
        <v>3000199</v>
      </c>
      <c r="D4656" s="109" t="s">
        <v>6383</v>
      </c>
      <c r="E4656" s="107">
        <v>376871</v>
      </c>
      <c r="F4656" s="108">
        <v>3000199</v>
      </c>
      <c r="G4656" s="107">
        <v>376871</v>
      </c>
      <c r="H4656" s="56"/>
    </row>
    <row r="4657" spans="2:8" ht="15" x14ac:dyDescent="0.2">
      <c r="B4657" s="107">
        <v>376872</v>
      </c>
      <c r="C4657" s="108">
        <v>3000201</v>
      </c>
      <c r="D4657" s="109" t="s">
        <v>6384</v>
      </c>
      <c r="E4657" s="107">
        <v>376872</v>
      </c>
      <c r="F4657" s="108">
        <v>3000201</v>
      </c>
      <c r="G4657" s="107">
        <v>376872</v>
      </c>
      <c r="H4657" s="56"/>
    </row>
    <row r="4658" spans="2:8" ht="15" x14ac:dyDescent="0.2">
      <c r="B4658" s="107">
        <v>376873</v>
      </c>
      <c r="C4658" s="108">
        <v>3000203</v>
      </c>
      <c r="D4658" s="109" t="s">
        <v>6385</v>
      </c>
      <c r="E4658" s="107">
        <v>376873</v>
      </c>
      <c r="F4658" s="108">
        <v>3000203</v>
      </c>
      <c r="G4658" s="107">
        <v>376873</v>
      </c>
      <c r="H4658" s="56"/>
    </row>
    <row r="4659" spans="2:8" ht="15" x14ac:dyDescent="0.2">
      <c r="B4659" s="107">
        <v>376874</v>
      </c>
      <c r="C4659" s="108">
        <v>2035727</v>
      </c>
      <c r="D4659" s="109" t="s">
        <v>6386</v>
      </c>
      <c r="E4659" s="107">
        <v>376874</v>
      </c>
      <c r="F4659" s="108">
        <v>2035727</v>
      </c>
      <c r="G4659" s="107">
        <v>376874</v>
      </c>
      <c r="H4659" s="56"/>
    </row>
    <row r="4660" spans="2:8" ht="15" x14ac:dyDescent="0.2">
      <c r="B4660" s="107">
        <v>376875</v>
      </c>
      <c r="C4660" s="108">
        <v>3000205</v>
      </c>
      <c r="D4660" s="109" t="s">
        <v>6387</v>
      </c>
      <c r="E4660" s="107">
        <v>376875</v>
      </c>
      <c r="F4660" s="108">
        <v>3000205</v>
      </c>
      <c r="G4660" s="107">
        <v>376875</v>
      </c>
      <c r="H4660" s="56"/>
    </row>
    <row r="4661" spans="2:8" ht="15" x14ac:dyDescent="0.2">
      <c r="B4661" s="107">
        <v>376876</v>
      </c>
      <c r="C4661" s="108">
        <v>3000207</v>
      </c>
      <c r="D4661" s="109" t="s">
        <v>6388</v>
      </c>
      <c r="E4661" s="107">
        <v>376876</v>
      </c>
      <c r="F4661" s="108">
        <v>3000207</v>
      </c>
      <c r="G4661" s="107">
        <v>376876</v>
      </c>
      <c r="H4661" s="56"/>
    </row>
    <row r="4662" spans="2:8" ht="15" x14ac:dyDescent="0.2">
      <c r="B4662" s="107">
        <v>376877</v>
      </c>
      <c r="C4662" s="108">
        <v>3000209</v>
      </c>
      <c r="D4662" s="109" t="s">
        <v>6389</v>
      </c>
      <c r="E4662" s="107">
        <v>376877</v>
      </c>
      <c r="F4662" s="108">
        <v>3000209</v>
      </c>
      <c r="G4662" s="107">
        <v>376877</v>
      </c>
      <c r="H4662" s="56"/>
    </row>
    <row r="4663" spans="2:8" ht="15" x14ac:dyDescent="0.2">
      <c r="B4663" s="107">
        <v>376878</v>
      </c>
      <c r="C4663" s="108">
        <v>3000211</v>
      </c>
      <c r="D4663" s="109" t="s">
        <v>6390</v>
      </c>
      <c r="E4663" s="107">
        <v>376878</v>
      </c>
      <c r="F4663" s="108">
        <v>3000211</v>
      </c>
      <c r="G4663" s="107">
        <v>376878</v>
      </c>
      <c r="H4663" s="56"/>
    </row>
    <row r="4664" spans="2:8" ht="15" x14ac:dyDescent="0.2">
      <c r="B4664" s="107">
        <v>376879</v>
      </c>
      <c r="C4664" s="108">
        <v>3000213</v>
      </c>
      <c r="D4664" s="109" t="s">
        <v>6391</v>
      </c>
      <c r="E4664" s="107">
        <v>376879</v>
      </c>
      <c r="F4664" s="108">
        <v>3000213</v>
      </c>
      <c r="G4664" s="107">
        <v>376879</v>
      </c>
      <c r="H4664" s="56"/>
    </row>
    <row r="4665" spans="2:8" ht="15" x14ac:dyDescent="0.2">
      <c r="B4665" s="107">
        <v>376880</v>
      </c>
      <c r="C4665" s="108">
        <v>3000215</v>
      </c>
      <c r="D4665" s="109" t="s">
        <v>6392</v>
      </c>
      <c r="E4665" s="107">
        <v>376880</v>
      </c>
      <c r="F4665" s="108">
        <v>3000215</v>
      </c>
      <c r="G4665" s="107">
        <v>376880</v>
      </c>
      <c r="H4665" s="56"/>
    </row>
    <row r="4666" spans="2:8" ht="15" x14ac:dyDescent="0.2">
      <c r="B4666" s="107">
        <v>376881</v>
      </c>
      <c r="C4666" s="108">
        <v>3000217</v>
      </c>
      <c r="D4666" s="109" t="s">
        <v>6393</v>
      </c>
      <c r="E4666" s="107">
        <v>376881</v>
      </c>
      <c r="F4666" s="108">
        <v>3000217</v>
      </c>
      <c r="G4666" s="107">
        <v>376881</v>
      </c>
      <c r="H4666" s="56"/>
    </row>
    <row r="4667" spans="2:8" ht="15" x14ac:dyDescent="0.2">
      <c r="B4667" s="107">
        <v>376882</v>
      </c>
      <c r="C4667" s="108">
        <v>3000219</v>
      </c>
      <c r="D4667" s="109" t="s">
        <v>6394</v>
      </c>
      <c r="E4667" s="107">
        <v>376882</v>
      </c>
      <c r="F4667" s="108">
        <v>3000219</v>
      </c>
      <c r="G4667" s="107">
        <v>376882</v>
      </c>
      <c r="H4667" s="56"/>
    </row>
    <row r="4668" spans="2:8" ht="15" x14ac:dyDescent="0.2">
      <c r="B4668" s="107">
        <v>376883</v>
      </c>
      <c r="C4668" s="108">
        <v>3000221</v>
      </c>
      <c r="D4668" s="109" t="s">
        <v>3318</v>
      </c>
      <c r="E4668" s="107">
        <v>376883</v>
      </c>
      <c r="F4668" s="108">
        <v>3000221</v>
      </c>
      <c r="G4668" s="107">
        <v>376883</v>
      </c>
      <c r="H4668" s="56"/>
    </row>
    <row r="4669" spans="2:8" ht="15" x14ac:dyDescent="0.2">
      <c r="B4669" s="107">
        <v>376884</v>
      </c>
      <c r="C4669" s="108">
        <v>3000223</v>
      </c>
      <c r="D4669" s="109" t="s">
        <v>6395</v>
      </c>
      <c r="E4669" s="107">
        <v>376884</v>
      </c>
      <c r="F4669" s="108">
        <v>3000223</v>
      </c>
      <c r="G4669" s="107">
        <v>376884</v>
      </c>
      <c r="H4669" s="56"/>
    </row>
    <row r="4670" spans="2:8" ht="15" x14ac:dyDescent="0.2">
      <c r="B4670" s="107">
        <v>376885</v>
      </c>
      <c r="C4670" s="108">
        <v>3000225</v>
      </c>
      <c r="D4670" s="109" t="s">
        <v>6396</v>
      </c>
      <c r="E4670" s="107">
        <v>376885</v>
      </c>
      <c r="F4670" s="108">
        <v>3000225</v>
      </c>
      <c r="G4670" s="107">
        <v>376885</v>
      </c>
      <c r="H4670" s="56"/>
    </row>
    <row r="4671" spans="2:8" ht="15" x14ac:dyDescent="0.2">
      <c r="B4671" s="107">
        <v>376886</v>
      </c>
      <c r="C4671" s="108">
        <v>2035739</v>
      </c>
      <c r="D4671" s="109" t="s">
        <v>6397</v>
      </c>
      <c r="E4671" s="107">
        <v>376886</v>
      </c>
      <c r="F4671" s="108">
        <v>2035739</v>
      </c>
      <c r="G4671" s="107">
        <v>376886</v>
      </c>
      <c r="H4671" s="56"/>
    </row>
    <row r="4672" spans="2:8" ht="15" x14ac:dyDescent="0.2">
      <c r="B4672" s="107">
        <v>376887</v>
      </c>
      <c r="C4672" s="108">
        <v>3000227</v>
      </c>
      <c r="D4672" s="109" t="s">
        <v>6398</v>
      </c>
      <c r="E4672" s="107">
        <v>376887</v>
      </c>
      <c r="F4672" s="108">
        <v>3000227</v>
      </c>
      <c r="G4672" s="107">
        <v>376887</v>
      </c>
      <c r="H4672" s="56"/>
    </row>
    <row r="4673" spans="2:8" ht="15" x14ac:dyDescent="0.2">
      <c r="B4673" s="107">
        <v>376888</v>
      </c>
      <c r="C4673" s="108">
        <v>3000229</v>
      </c>
      <c r="D4673" s="109" t="s">
        <v>3319</v>
      </c>
      <c r="E4673" s="107">
        <v>376888</v>
      </c>
      <c r="F4673" s="108">
        <v>3000229</v>
      </c>
      <c r="G4673" s="107">
        <v>376888</v>
      </c>
      <c r="H4673" s="56"/>
    </row>
    <row r="4674" spans="2:8" ht="15" x14ac:dyDescent="0.2">
      <c r="B4674" s="107">
        <v>376889</v>
      </c>
      <c r="C4674" s="108">
        <v>3000231</v>
      </c>
      <c r="D4674" s="109" t="s">
        <v>3320</v>
      </c>
      <c r="E4674" s="107">
        <v>376889</v>
      </c>
      <c r="F4674" s="108">
        <v>3000231</v>
      </c>
      <c r="G4674" s="107">
        <v>376889</v>
      </c>
      <c r="H4674" s="56"/>
    </row>
    <row r="4675" spans="2:8" ht="15" x14ac:dyDescent="0.2">
      <c r="B4675" s="107">
        <v>376890</v>
      </c>
      <c r="C4675" s="108">
        <v>3000233</v>
      </c>
      <c r="D4675" s="109" t="s">
        <v>3321</v>
      </c>
      <c r="E4675" s="107">
        <v>376890</v>
      </c>
      <c r="F4675" s="108">
        <v>3000233</v>
      </c>
      <c r="G4675" s="107">
        <v>376890</v>
      </c>
      <c r="H4675" s="56"/>
    </row>
    <row r="4676" spans="2:8" ht="15" x14ac:dyDescent="0.2">
      <c r="B4676" s="107">
        <v>376891</v>
      </c>
      <c r="C4676" s="108">
        <v>3000235</v>
      </c>
      <c r="D4676" s="109" t="s">
        <v>3322</v>
      </c>
      <c r="E4676" s="107">
        <v>376891</v>
      </c>
      <c r="F4676" s="108">
        <v>3000235</v>
      </c>
      <c r="G4676" s="107">
        <v>376891</v>
      </c>
      <c r="H4676" s="56"/>
    </row>
    <row r="4677" spans="2:8" ht="15" x14ac:dyDescent="0.2">
      <c r="B4677" s="107">
        <v>376892</v>
      </c>
      <c r="C4677" s="108">
        <v>3000237</v>
      </c>
      <c r="D4677" s="109" t="s">
        <v>3323</v>
      </c>
      <c r="E4677" s="107">
        <v>376892</v>
      </c>
      <c r="F4677" s="108">
        <v>3000237</v>
      </c>
      <c r="G4677" s="107">
        <v>376892</v>
      </c>
      <c r="H4677" s="56"/>
    </row>
    <row r="4678" spans="2:8" ht="15" x14ac:dyDescent="0.2">
      <c r="B4678" s="107">
        <v>376893</v>
      </c>
      <c r="C4678" s="108">
        <v>3000239</v>
      </c>
      <c r="D4678" s="109" t="s">
        <v>3324</v>
      </c>
      <c r="E4678" s="107">
        <v>376893</v>
      </c>
      <c r="F4678" s="108">
        <v>3000239</v>
      </c>
      <c r="G4678" s="107">
        <v>376893</v>
      </c>
      <c r="H4678" s="56"/>
    </row>
    <row r="4679" spans="2:8" ht="15" x14ac:dyDescent="0.2">
      <c r="B4679" s="107">
        <v>376894</v>
      </c>
      <c r="C4679" s="108">
        <v>3000241</v>
      </c>
      <c r="D4679" s="109" t="s">
        <v>3326</v>
      </c>
      <c r="E4679" s="107">
        <v>376894</v>
      </c>
      <c r="F4679" s="108">
        <v>3000241</v>
      </c>
      <c r="G4679" s="107">
        <v>376894</v>
      </c>
      <c r="H4679" s="56"/>
    </row>
    <row r="4680" spans="2:8" ht="15" x14ac:dyDescent="0.2">
      <c r="B4680" s="107">
        <v>376895</v>
      </c>
      <c r="C4680" s="108">
        <v>3000243</v>
      </c>
      <c r="D4680" s="109" t="s">
        <v>3327</v>
      </c>
      <c r="E4680" s="107">
        <v>376895</v>
      </c>
      <c r="F4680" s="108">
        <v>3000243</v>
      </c>
      <c r="G4680" s="107">
        <v>376895</v>
      </c>
      <c r="H4680" s="56"/>
    </row>
    <row r="4681" spans="2:8" ht="15" x14ac:dyDescent="0.2">
      <c r="B4681" s="107">
        <v>376896</v>
      </c>
      <c r="C4681" s="108">
        <v>3000245</v>
      </c>
      <c r="D4681" s="109" t="s">
        <v>3328</v>
      </c>
      <c r="E4681" s="107">
        <v>376896</v>
      </c>
      <c r="F4681" s="108">
        <v>3000245</v>
      </c>
      <c r="G4681" s="107">
        <v>376896</v>
      </c>
      <c r="H4681" s="56"/>
    </row>
    <row r="4682" spans="2:8" ht="15" x14ac:dyDescent="0.2">
      <c r="B4682" s="107">
        <v>376897</v>
      </c>
      <c r="C4682" s="108">
        <v>3000246</v>
      </c>
      <c r="D4682" s="109" t="s">
        <v>3329</v>
      </c>
      <c r="E4682" s="107">
        <v>376897</v>
      </c>
      <c r="F4682" s="108">
        <v>3000246</v>
      </c>
      <c r="G4682" s="107">
        <v>376897</v>
      </c>
      <c r="H4682" s="56"/>
    </row>
    <row r="4683" spans="2:8" ht="15" x14ac:dyDescent="0.2">
      <c r="B4683" s="107">
        <v>376898</v>
      </c>
      <c r="C4683" s="108">
        <v>3000247</v>
      </c>
      <c r="D4683" s="109" t="s">
        <v>3330</v>
      </c>
      <c r="E4683" s="107">
        <v>376898</v>
      </c>
      <c r="F4683" s="108">
        <v>3000247</v>
      </c>
      <c r="G4683" s="107">
        <v>376898</v>
      </c>
      <c r="H4683" s="56"/>
    </row>
    <row r="4684" spans="2:8" ht="15" x14ac:dyDescent="0.2">
      <c r="B4684" s="107">
        <v>376899</v>
      </c>
      <c r="C4684" s="108">
        <v>3000249</v>
      </c>
      <c r="D4684" s="109" t="s">
        <v>3331</v>
      </c>
      <c r="E4684" s="107">
        <v>376899</v>
      </c>
      <c r="F4684" s="108">
        <v>3000249</v>
      </c>
      <c r="G4684" s="107">
        <v>376899</v>
      </c>
      <c r="H4684" s="56"/>
    </row>
    <row r="4685" spans="2:8" ht="15" x14ac:dyDescent="0.2">
      <c r="B4685" s="107">
        <v>376900</v>
      </c>
      <c r="C4685" s="108">
        <v>3000251</v>
      </c>
      <c r="D4685" s="109" t="s">
        <v>6399</v>
      </c>
      <c r="E4685" s="107">
        <v>376900</v>
      </c>
      <c r="F4685" s="108">
        <v>3000251</v>
      </c>
      <c r="G4685" s="107">
        <v>376900</v>
      </c>
      <c r="H4685" s="56"/>
    </row>
    <row r="4686" spans="2:8" ht="15" x14ac:dyDescent="0.2">
      <c r="B4686" s="107">
        <v>376901</v>
      </c>
      <c r="C4686" s="108">
        <v>3000253</v>
      </c>
      <c r="D4686" s="109" t="s">
        <v>6400</v>
      </c>
      <c r="E4686" s="107">
        <v>376901</v>
      </c>
      <c r="F4686" s="108">
        <v>3000253</v>
      </c>
      <c r="G4686" s="107">
        <v>376901</v>
      </c>
      <c r="H4686" s="56"/>
    </row>
    <row r="4687" spans="2:8" ht="15" x14ac:dyDescent="0.2">
      <c r="B4687" s="107">
        <v>376902</v>
      </c>
      <c r="C4687" s="108">
        <v>3000255</v>
      </c>
      <c r="D4687" s="109" t="s">
        <v>6401</v>
      </c>
      <c r="E4687" s="107">
        <v>376902</v>
      </c>
      <c r="F4687" s="108">
        <v>3000255</v>
      </c>
      <c r="G4687" s="107">
        <v>376902</v>
      </c>
      <c r="H4687" s="56"/>
    </row>
    <row r="4688" spans="2:8" ht="15" x14ac:dyDescent="0.2">
      <c r="B4688" s="107">
        <v>376903</v>
      </c>
      <c r="C4688" s="108">
        <v>3000257</v>
      </c>
      <c r="D4688" s="109" t="s">
        <v>6402</v>
      </c>
      <c r="E4688" s="107">
        <v>376903</v>
      </c>
      <c r="F4688" s="108">
        <v>3000257</v>
      </c>
      <c r="G4688" s="107">
        <v>376903</v>
      </c>
      <c r="H4688" s="56"/>
    </row>
    <row r="4689" spans="2:8" ht="15" x14ac:dyDescent="0.2">
      <c r="B4689" s="107">
        <v>376904</v>
      </c>
      <c r="C4689" s="108">
        <v>3000259</v>
      </c>
      <c r="D4689" s="109" t="s">
        <v>3333</v>
      </c>
      <c r="E4689" s="107">
        <v>376904</v>
      </c>
      <c r="F4689" s="108">
        <v>3000259</v>
      </c>
      <c r="G4689" s="107">
        <v>376904</v>
      </c>
      <c r="H4689" s="56"/>
    </row>
    <row r="4690" spans="2:8" ht="15" x14ac:dyDescent="0.2">
      <c r="B4690" s="107">
        <v>376905</v>
      </c>
      <c r="C4690" s="108">
        <v>3000261</v>
      </c>
      <c r="D4690" s="109" t="s">
        <v>3334</v>
      </c>
      <c r="E4690" s="107">
        <v>376905</v>
      </c>
      <c r="F4690" s="108">
        <v>3000261</v>
      </c>
      <c r="G4690" s="107">
        <v>376905</v>
      </c>
      <c r="H4690" s="56"/>
    </row>
    <row r="4691" spans="2:8" ht="15" x14ac:dyDescent="0.2">
      <c r="B4691" s="107">
        <v>376906</v>
      </c>
      <c r="C4691" s="108">
        <v>3000263</v>
      </c>
      <c r="D4691" s="109" t="s">
        <v>3335</v>
      </c>
      <c r="E4691" s="107">
        <v>376906</v>
      </c>
      <c r="F4691" s="108">
        <v>3000263</v>
      </c>
      <c r="G4691" s="107">
        <v>376906</v>
      </c>
      <c r="H4691" s="56"/>
    </row>
    <row r="4692" spans="2:8" ht="15" x14ac:dyDescent="0.2">
      <c r="B4692" s="107">
        <v>376907</v>
      </c>
      <c r="C4692" s="108">
        <v>3000265</v>
      </c>
      <c r="D4692" s="109" t="s">
        <v>3336</v>
      </c>
      <c r="E4692" s="107">
        <v>376907</v>
      </c>
      <c r="F4692" s="108">
        <v>3000265</v>
      </c>
      <c r="G4692" s="107">
        <v>376907</v>
      </c>
      <c r="H4692" s="56"/>
    </row>
    <row r="4693" spans="2:8" ht="15" x14ac:dyDescent="0.2">
      <c r="B4693" s="107">
        <v>376908</v>
      </c>
      <c r="C4693" s="108">
        <v>3000267</v>
      </c>
      <c r="D4693" s="109" t="s">
        <v>3337</v>
      </c>
      <c r="E4693" s="107">
        <v>376908</v>
      </c>
      <c r="F4693" s="108">
        <v>3000267</v>
      </c>
      <c r="G4693" s="107">
        <v>376908</v>
      </c>
      <c r="H4693" s="56"/>
    </row>
    <row r="4694" spans="2:8" ht="15" x14ac:dyDescent="0.2">
      <c r="B4694" s="107">
        <v>376909</v>
      </c>
      <c r="C4694" s="108">
        <v>3000269</v>
      </c>
      <c r="D4694" s="109" t="s">
        <v>3339</v>
      </c>
      <c r="E4694" s="107">
        <v>376909</v>
      </c>
      <c r="F4694" s="108">
        <v>3000269</v>
      </c>
      <c r="G4694" s="107">
        <v>376909</v>
      </c>
      <c r="H4694" s="56"/>
    </row>
    <row r="4695" spans="2:8" ht="15" x14ac:dyDescent="0.2">
      <c r="B4695" s="107">
        <v>376910</v>
      </c>
      <c r="C4695" s="108">
        <v>3000271</v>
      </c>
      <c r="D4695" s="109" t="s">
        <v>3341</v>
      </c>
      <c r="E4695" s="107">
        <v>376910</v>
      </c>
      <c r="F4695" s="108">
        <v>3000271</v>
      </c>
      <c r="G4695" s="107">
        <v>376910</v>
      </c>
      <c r="H4695" s="56"/>
    </row>
    <row r="4696" spans="2:8" ht="15" x14ac:dyDescent="0.2">
      <c r="B4696" s="107">
        <v>376911</v>
      </c>
      <c r="C4696" s="108">
        <v>3000273</v>
      </c>
      <c r="D4696" s="109" t="s">
        <v>3342</v>
      </c>
      <c r="E4696" s="107">
        <v>376911</v>
      </c>
      <c r="F4696" s="108">
        <v>3000273</v>
      </c>
      <c r="G4696" s="107">
        <v>376911</v>
      </c>
      <c r="H4696" s="56"/>
    </row>
    <row r="4697" spans="2:8" ht="15" x14ac:dyDescent="0.2">
      <c r="B4697" s="107">
        <v>376912</v>
      </c>
      <c r="C4697" s="108">
        <v>3000275</v>
      </c>
      <c r="D4697" s="109" t="s">
        <v>6403</v>
      </c>
      <c r="E4697" s="107">
        <v>376912</v>
      </c>
      <c r="F4697" s="108">
        <v>3000275</v>
      </c>
      <c r="G4697" s="107">
        <v>376912</v>
      </c>
      <c r="H4697" s="56"/>
    </row>
    <row r="4698" spans="2:8" ht="15" x14ac:dyDescent="0.2">
      <c r="B4698" s="107">
        <v>376913</v>
      </c>
      <c r="C4698" s="108">
        <v>3000277</v>
      </c>
      <c r="D4698" s="109" t="s">
        <v>6404</v>
      </c>
      <c r="E4698" s="107">
        <v>376913</v>
      </c>
      <c r="F4698" s="108">
        <v>3000277</v>
      </c>
      <c r="G4698" s="107">
        <v>376913</v>
      </c>
      <c r="H4698" s="56"/>
    </row>
    <row r="4699" spans="2:8" ht="15" x14ac:dyDescent="0.2">
      <c r="B4699" s="107">
        <v>376914</v>
      </c>
      <c r="C4699" s="108">
        <v>3000933</v>
      </c>
      <c r="D4699" s="109" t="s">
        <v>3908</v>
      </c>
      <c r="E4699" s="107">
        <v>376914</v>
      </c>
      <c r="F4699" s="108">
        <v>3000933</v>
      </c>
      <c r="G4699" s="107">
        <v>376914</v>
      </c>
      <c r="H4699" s="56"/>
    </row>
    <row r="4700" spans="2:8" ht="15" x14ac:dyDescent="0.2">
      <c r="B4700" s="107">
        <v>376915</v>
      </c>
      <c r="C4700" s="108">
        <v>3000279</v>
      </c>
      <c r="D4700" s="109" t="s">
        <v>6405</v>
      </c>
      <c r="E4700" s="107">
        <v>376915</v>
      </c>
      <c r="F4700" s="108">
        <v>3000279</v>
      </c>
      <c r="G4700" s="107">
        <v>376915</v>
      </c>
      <c r="H4700" s="56"/>
    </row>
    <row r="4701" spans="2:8" ht="15" x14ac:dyDescent="0.2">
      <c r="B4701" s="107">
        <v>376916</v>
      </c>
      <c r="C4701" s="108">
        <v>3000281</v>
      </c>
      <c r="D4701" s="109" t="s">
        <v>6406</v>
      </c>
      <c r="E4701" s="107">
        <v>376916</v>
      </c>
      <c r="F4701" s="108">
        <v>3000281</v>
      </c>
      <c r="G4701" s="107">
        <v>376916</v>
      </c>
      <c r="H4701" s="56"/>
    </row>
    <row r="4702" spans="2:8" ht="15" x14ac:dyDescent="0.2">
      <c r="B4702" s="107">
        <v>376917</v>
      </c>
      <c r="C4702" s="108">
        <v>3000283</v>
      </c>
      <c r="D4702" s="109" t="s">
        <v>6407</v>
      </c>
      <c r="E4702" s="107">
        <v>376917</v>
      </c>
      <c r="F4702" s="108">
        <v>3000283</v>
      </c>
      <c r="G4702" s="107">
        <v>376917</v>
      </c>
      <c r="H4702" s="56"/>
    </row>
    <row r="4703" spans="2:8" ht="15" x14ac:dyDescent="0.2">
      <c r="B4703" s="107">
        <v>376918</v>
      </c>
      <c r="C4703" s="108">
        <v>3000285</v>
      </c>
      <c r="D4703" s="109" t="s">
        <v>6408</v>
      </c>
      <c r="E4703" s="107">
        <v>376918</v>
      </c>
      <c r="F4703" s="108">
        <v>3000285</v>
      </c>
      <c r="G4703" s="107">
        <v>376918</v>
      </c>
      <c r="H4703" s="56"/>
    </row>
    <row r="4704" spans="2:8" ht="15" x14ac:dyDescent="0.2">
      <c r="B4704" s="107">
        <v>376919</v>
      </c>
      <c r="C4704" s="108">
        <v>3000287</v>
      </c>
      <c r="D4704" s="109" t="s">
        <v>6409</v>
      </c>
      <c r="E4704" s="107">
        <v>376919</v>
      </c>
      <c r="F4704" s="108">
        <v>3000287</v>
      </c>
      <c r="G4704" s="107">
        <v>376919</v>
      </c>
      <c r="H4704" s="56"/>
    </row>
    <row r="4705" spans="2:8" ht="15" x14ac:dyDescent="0.2">
      <c r="B4705" s="107">
        <v>376920</v>
      </c>
      <c r="C4705" s="108">
        <v>3000289</v>
      </c>
      <c r="D4705" s="109" t="s">
        <v>6410</v>
      </c>
      <c r="E4705" s="107">
        <v>376920</v>
      </c>
      <c r="F4705" s="108">
        <v>3000289</v>
      </c>
      <c r="G4705" s="107">
        <v>376920</v>
      </c>
      <c r="H4705" s="56"/>
    </row>
    <row r="4706" spans="2:8" ht="15" x14ac:dyDescent="0.2">
      <c r="B4706" s="107">
        <v>376921</v>
      </c>
      <c r="C4706" s="108">
        <v>3000291</v>
      </c>
      <c r="D4706" s="109" t="s">
        <v>6411</v>
      </c>
      <c r="E4706" s="107">
        <v>376921</v>
      </c>
      <c r="F4706" s="108">
        <v>3000291</v>
      </c>
      <c r="G4706" s="107">
        <v>376921</v>
      </c>
      <c r="H4706" s="56"/>
    </row>
    <row r="4707" spans="2:8" ht="15" x14ac:dyDescent="0.2">
      <c r="B4707" s="107">
        <v>376922</v>
      </c>
      <c r="C4707" s="108">
        <v>2035775</v>
      </c>
      <c r="D4707" s="109" t="s">
        <v>6412</v>
      </c>
      <c r="E4707" s="107">
        <v>376922</v>
      </c>
      <c r="F4707" s="108">
        <v>2035775</v>
      </c>
      <c r="G4707" s="107">
        <v>376922</v>
      </c>
      <c r="H4707" s="56"/>
    </row>
    <row r="4708" spans="2:8" ht="15" x14ac:dyDescent="0.2">
      <c r="B4708" s="107">
        <v>376923</v>
      </c>
      <c r="C4708" s="108">
        <v>2035776</v>
      </c>
      <c r="D4708" s="109" t="s">
        <v>6413</v>
      </c>
      <c r="E4708" s="107">
        <v>376923</v>
      </c>
      <c r="F4708" s="108">
        <v>2035776</v>
      </c>
      <c r="G4708" s="107">
        <v>376923</v>
      </c>
      <c r="H4708" s="56"/>
    </row>
    <row r="4709" spans="2:8" ht="15" x14ac:dyDescent="0.2">
      <c r="B4709" s="107">
        <v>376924</v>
      </c>
      <c r="C4709" s="108">
        <v>2035777</v>
      </c>
      <c r="D4709" s="109" t="s">
        <v>6414</v>
      </c>
      <c r="E4709" s="107">
        <v>376924</v>
      </c>
      <c r="F4709" s="108">
        <v>2035777</v>
      </c>
      <c r="G4709" s="107">
        <v>376924</v>
      </c>
      <c r="H4709" s="56"/>
    </row>
    <row r="4710" spans="2:8" ht="15" x14ac:dyDescent="0.2">
      <c r="B4710" s="107">
        <v>376925</v>
      </c>
      <c r="C4710" s="108">
        <v>2035778</v>
      </c>
      <c r="D4710" s="109" t="s">
        <v>6415</v>
      </c>
      <c r="E4710" s="107">
        <v>376925</v>
      </c>
      <c r="F4710" s="108">
        <v>2035778</v>
      </c>
      <c r="G4710" s="107">
        <v>376925</v>
      </c>
      <c r="H4710" s="56"/>
    </row>
    <row r="4711" spans="2:8" ht="15" x14ac:dyDescent="0.2">
      <c r="B4711" s="107">
        <v>376926</v>
      </c>
      <c r="C4711" s="108">
        <v>2035779</v>
      </c>
      <c r="D4711" s="109" t="s">
        <v>2871</v>
      </c>
      <c r="E4711" s="107">
        <v>376926</v>
      </c>
      <c r="F4711" s="108">
        <v>2035779</v>
      </c>
      <c r="G4711" s="107">
        <v>376926</v>
      </c>
      <c r="H4711" s="56"/>
    </row>
    <row r="4712" spans="2:8" ht="15" x14ac:dyDescent="0.2">
      <c r="B4712" s="107">
        <v>376927</v>
      </c>
      <c r="C4712" s="108">
        <v>3000293</v>
      </c>
      <c r="D4712" s="109" t="s">
        <v>6416</v>
      </c>
      <c r="E4712" s="107">
        <v>376927</v>
      </c>
      <c r="F4712" s="108">
        <v>3000293</v>
      </c>
      <c r="G4712" s="107">
        <v>376927</v>
      </c>
      <c r="H4712" s="56"/>
    </row>
    <row r="4713" spans="2:8" ht="15" x14ac:dyDescent="0.2">
      <c r="B4713" s="107">
        <v>376928</v>
      </c>
      <c r="C4713" s="108">
        <v>2035781</v>
      </c>
      <c r="D4713" s="109" t="s">
        <v>2872</v>
      </c>
      <c r="E4713" s="107">
        <v>376928</v>
      </c>
      <c r="F4713" s="108">
        <v>2035781</v>
      </c>
      <c r="G4713" s="107">
        <v>376928</v>
      </c>
      <c r="H4713" s="56"/>
    </row>
    <row r="4714" spans="2:8" ht="15" x14ac:dyDescent="0.2">
      <c r="B4714" s="107">
        <v>376929</v>
      </c>
      <c r="C4714" s="108">
        <v>2035782</v>
      </c>
      <c r="D4714" s="109" t="s">
        <v>6417</v>
      </c>
      <c r="E4714" s="107">
        <v>376929</v>
      </c>
      <c r="F4714" s="108">
        <v>2035782</v>
      </c>
      <c r="G4714" s="107">
        <v>376929</v>
      </c>
      <c r="H4714" s="56"/>
    </row>
    <row r="4715" spans="2:8" ht="15" x14ac:dyDescent="0.2">
      <c r="B4715" s="107">
        <v>376930</v>
      </c>
      <c r="C4715" s="108">
        <v>2035783</v>
      </c>
      <c r="D4715" s="109" t="s">
        <v>2873</v>
      </c>
      <c r="E4715" s="107">
        <v>376930</v>
      </c>
      <c r="F4715" s="108">
        <v>2035783</v>
      </c>
      <c r="G4715" s="107">
        <v>376930</v>
      </c>
      <c r="H4715" s="56"/>
    </row>
    <row r="4716" spans="2:8" ht="15" x14ac:dyDescent="0.2">
      <c r="B4716" s="107">
        <v>376931</v>
      </c>
      <c r="C4716" s="108">
        <v>2035784</v>
      </c>
      <c r="D4716" s="109" t="s">
        <v>6418</v>
      </c>
      <c r="E4716" s="107">
        <v>376931</v>
      </c>
      <c r="F4716" s="108">
        <v>2035784</v>
      </c>
      <c r="G4716" s="107">
        <v>376931</v>
      </c>
      <c r="H4716" s="56"/>
    </row>
    <row r="4717" spans="2:8" ht="15" x14ac:dyDescent="0.2">
      <c r="B4717" s="107">
        <v>376932</v>
      </c>
      <c r="C4717" s="108">
        <v>2035785</v>
      </c>
      <c r="D4717" s="109" t="s">
        <v>6419</v>
      </c>
      <c r="E4717" s="107">
        <v>376932</v>
      </c>
      <c r="F4717" s="108">
        <v>2035785</v>
      </c>
      <c r="G4717" s="107">
        <v>376932</v>
      </c>
      <c r="H4717" s="56"/>
    </row>
    <row r="4718" spans="2:8" ht="15" x14ac:dyDescent="0.2">
      <c r="B4718" s="107">
        <v>376933</v>
      </c>
      <c r="C4718" s="108">
        <v>3000295</v>
      </c>
      <c r="D4718" s="109" t="s">
        <v>6420</v>
      </c>
      <c r="E4718" s="107">
        <v>376933</v>
      </c>
      <c r="F4718" s="108">
        <v>3000295</v>
      </c>
      <c r="G4718" s="107">
        <v>376933</v>
      </c>
      <c r="H4718" s="56"/>
    </row>
    <row r="4719" spans="2:8" ht="15" x14ac:dyDescent="0.2">
      <c r="B4719" s="107">
        <v>376934</v>
      </c>
      <c r="C4719" s="108">
        <v>3000297</v>
      </c>
      <c r="D4719" s="109" t="s">
        <v>6421</v>
      </c>
      <c r="E4719" s="107">
        <v>376934</v>
      </c>
      <c r="F4719" s="108">
        <v>3000297</v>
      </c>
      <c r="G4719" s="107">
        <v>376934</v>
      </c>
      <c r="H4719" s="56"/>
    </row>
    <row r="4720" spans="2:8" ht="15" x14ac:dyDescent="0.2">
      <c r="B4720" s="107">
        <v>376935</v>
      </c>
      <c r="C4720" s="108">
        <v>3000299</v>
      </c>
      <c r="D4720" s="109" t="s">
        <v>6422</v>
      </c>
      <c r="E4720" s="107">
        <v>376935</v>
      </c>
      <c r="F4720" s="108">
        <v>3000299</v>
      </c>
      <c r="G4720" s="107">
        <v>376935</v>
      </c>
      <c r="H4720" s="56"/>
    </row>
    <row r="4721" spans="2:8" ht="15" x14ac:dyDescent="0.2">
      <c r="B4721" s="107">
        <v>376936</v>
      </c>
      <c r="C4721" s="108">
        <v>3000301</v>
      </c>
      <c r="D4721" s="109" t="s">
        <v>6423</v>
      </c>
      <c r="E4721" s="107">
        <v>376936</v>
      </c>
      <c r="F4721" s="108">
        <v>3000301</v>
      </c>
      <c r="G4721" s="107">
        <v>376936</v>
      </c>
      <c r="H4721" s="56"/>
    </row>
    <row r="4722" spans="2:8" ht="15" x14ac:dyDescent="0.2">
      <c r="B4722" s="107">
        <v>376937</v>
      </c>
      <c r="C4722" s="108">
        <v>3000303</v>
      </c>
      <c r="D4722" s="109" t="s">
        <v>6424</v>
      </c>
      <c r="E4722" s="107">
        <v>376937</v>
      </c>
      <c r="F4722" s="108">
        <v>3000303</v>
      </c>
      <c r="G4722" s="107">
        <v>376937</v>
      </c>
      <c r="H4722" s="56"/>
    </row>
    <row r="4723" spans="2:8" ht="15" x14ac:dyDescent="0.2">
      <c r="B4723" s="107">
        <v>376938</v>
      </c>
      <c r="C4723" s="108">
        <v>3000305</v>
      </c>
      <c r="D4723" s="109" t="s">
        <v>6425</v>
      </c>
      <c r="E4723" s="107">
        <v>376938</v>
      </c>
      <c r="F4723" s="108">
        <v>3000305</v>
      </c>
      <c r="G4723" s="107">
        <v>376938</v>
      </c>
      <c r="H4723" s="56"/>
    </row>
    <row r="4724" spans="2:8" ht="15" x14ac:dyDescent="0.2">
      <c r="B4724" s="107">
        <v>376939</v>
      </c>
      <c r="C4724" s="108">
        <v>3000307</v>
      </c>
      <c r="D4724" s="109" t="s">
        <v>3344</v>
      </c>
      <c r="E4724" s="107">
        <v>376939</v>
      </c>
      <c r="F4724" s="108">
        <v>3000307</v>
      </c>
      <c r="G4724" s="107">
        <v>376939</v>
      </c>
      <c r="H4724" s="56"/>
    </row>
    <row r="4725" spans="2:8" ht="15" x14ac:dyDescent="0.2">
      <c r="B4725" s="107">
        <v>376940</v>
      </c>
      <c r="C4725" s="108">
        <v>3000309</v>
      </c>
      <c r="D4725" s="109" t="s">
        <v>6426</v>
      </c>
      <c r="E4725" s="107">
        <v>376940</v>
      </c>
      <c r="F4725" s="108">
        <v>3000309</v>
      </c>
      <c r="G4725" s="107">
        <v>376940</v>
      </c>
      <c r="H4725" s="56"/>
    </row>
    <row r="4726" spans="2:8" ht="15" x14ac:dyDescent="0.2">
      <c r="B4726" s="107">
        <v>376941</v>
      </c>
      <c r="C4726" s="108">
        <v>3000311</v>
      </c>
      <c r="D4726" s="109" t="s">
        <v>6427</v>
      </c>
      <c r="E4726" s="107">
        <v>376941</v>
      </c>
      <c r="F4726" s="108">
        <v>3000311</v>
      </c>
      <c r="G4726" s="107">
        <v>376941</v>
      </c>
      <c r="H4726" s="56"/>
    </row>
    <row r="4727" spans="2:8" ht="15" x14ac:dyDescent="0.2">
      <c r="B4727" s="107">
        <v>376942</v>
      </c>
      <c r="C4727" s="108">
        <v>3000313</v>
      </c>
      <c r="D4727" s="109" t="s">
        <v>6428</v>
      </c>
      <c r="E4727" s="107">
        <v>376942</v>
      </c>
      <c r="F4727" s="108">
        <v>3000313</v>
      </c>
      <c r="G4727" s="107">
        <v>376942</v>
      </c>
      <c r="H4727" s="56"/>
    </row>
    <row r="4728" spans="2:8" ht="15" x14ac:dyDescent="0.2">
      <c r="B4728" s="107">
        <v>376943</v>
      </c>
      <c r="C4728" s="108">
        <v>3000315</v>
      </c>
      <c r="D4728" s="109" t="s">
        <v>6429</v>
      </c>
      <c r="E4728" s="107">
        <v>376943</v>
      </c>
      <c r="F4728" s="108">
        <v>3000315</v>
      </c>
      <c r="G4728" s="107">
        <v>376943</v>
      </c>
      <c r="H4728" s="56"/>
    </row>
    <row r="4729" spans="2:8" ht="15" x14ac:dyDescent="0.2">
      <c r="B4729" s="107">
        <v>376944</v>
      </c>
      <c r="C4729" s="108">
        <v>3000317</v>
      </c>
      <c r="D4729" s="109" t="s">
        <v>6430</v>
      </c>
      <c r="E4729" s="107">
        <v>376944</v>
      </c>
      <c r="F4729" s="108">
        <v>3000317</v>
      </c>
      <c r="G4729" s="107">
        <v>376944</v>
      </c>
      <c r="H4729" s="56"/>
    </row>
    <row r="4730" spans="2:8" ht="15" x14ac:dyDescent="0.2">
      <c r="B4730" s="107">
        <v>376945</v>
      </c>
      <c r="C4730" s="108">
        <v>3000319</v>
      </c>
      <c r="D4730" s="109" t="s">
        <v>6431</v>
      </c>
      <c r="E4730" s="107">
        <v>376945</v>
      </c>
      <c r="F4730" s="108">
        <v>3000319</v>
      </c>
      <c r="G4730" s="107">
        <v>376945</v>
      </c>
      <c r="H4730" s="56"/>
    </row>
    <row r="4731" spans="2:8" ht="15" x14ac:dyDescent="0.2">
      <c r="B4731" s="107">
        <v>376946</v>
      </c>
      <c r="C4731" s="108">
        <v>3000321</v>
      </c>
      <c r="D4731" s="109" t="s">
        <v>6432</v>
      </c>
      <c r="E4731" s="107">
        <v>376946</v>
      </c>
      <c r="F4731" s="108">
        <v>3000321</v>
      </c>
      <c r="G4731" s="107">
        <v>376946</v>
      </c>
      <c r="H4731" s="56"/>
    </row>
    <row r="4732" spans="2:8" ht="15" x14ac:dyDescent="0.2">
      <c r="B4732" s="107">
        <v>376947</v>
      </c>
      <c r="C4732" s="108">
        <v>3000323</v>
      </c>
      <c r="D4732" s="109" t="s">
        <v>6433</v>
      </c>
      <c r="E4732" s="107">
        <v>376947</v>
      </c>
      <c r="F4732" s="108">
        <v>3000323</v>
      </c>
      <c r="G4732" s="107">
        <v>376947</v>
      </c>
      <c r="H4732" s="56"/>
    </row>
    <row r="4733" spans="2:8" ht="15" x14ac:dyDescent="0.2">
      <c r="B4733" s="107">
        <v>376948</v>
      </c>
      <c r="C4733" s="108">
        <v>2035801</v>
      </c>
      <c r="D4733" s="109" t="s">
        <v>6434</v>
      </c>
      <c r="E4733" s="107">
        <v>376948</v>
      </c>
      <c r="F4733" s="108">
        <v>2035801</v>
      </c>
      <c r="G4733" s="107">
        <v>376948</v>
      </c>
      <c r="H4733" s="56"/>
    </row>
    <row r="4734" spans="2:8" ht="15" x14ac:dyDescent="0.2">
      <c r="B4734" s="107">
        <v>376949</v>
      </c>
      <c r="C4734" s="108">
        <v>3000325</v>
      </c>
      <c r="D4734" s="109" t="s">
        <v>6435</v>
      </c>
      <c r="E4734" s="107">
        <v>376949</v>
      </c>
      <c r="F4734" s="108">
        <v>3000325</v>
      </c>
      <c r="G4734" s="107">
        <v>376949</v>
      </c>
      <c r="H4734" s="56"/>
    </row>
    <row r="4735" spans="2:8" ht="15" x14ac:dyDescent="0.2">
      <c r="B4735" s="107">
        <v>376950</v>
      </c>
      <c r="C4735" s="108">
        <v>3000327</v>
      </c>
      <c r="D4735" s="109" t="s">
        <v>6436</v>
      </c>
      <c r="E4735" s="107">
        <v>376950</v>
      </c>
      <c r="F4735" s="108">
        <v>3000327</v>
      </c>
      <c r="G4735" s="107">
        <v>376950</v>
      </c>
      <c r="H4735" s="56"/>
    </row>
    <row r="4736" spans="2:8" ht="15" x14ac:dyDescent="0.2">
      <c r="B4736" s="107">
        <v>376951</v>
      </c>
      <c r="C4736" s="108">
        <v>2035804</v>
      </c>
      <c r="D4736" s="109" t="s">
        <v>6437</v>
      </c>
      <c r="E4736" s="107">
        <v>376951</v>
      </c>
      <c r="F4736" s="108">
        <v>2035804</v>
      </c>
      <c r="G4736" s="107">
        <v>376951</v>
      </c>
      <c r="H4736" s="56"/>
    </row>
    <row r="4737" spans="2:8" ht="15" x14ac:dyDescent="0.2">
      <c r="B4737" s="107">
        <v>376952</v>
      </c>
      <c r="C4737" s="108">
        <v>3000329</v>
      </c>
      <c r="D4737" s="109" t="s">
        <v>3347</v>
      </c>
      <c r="E4737" s="107">
        <v>376952</v>
      </c>
      <c r="F4737" s="108">
        <v>3000329</v>
      </c>
      <c r="G4737" s="107">
        <v>376952</v>
      </c>
      <c r="H4737" s="56"/>
    </row>
    <row r="4738" spans="2:8" ht="15" x14ac:dyDescent="0.2">
      <c r="B4738" s="107">
        <v>376953</v>
      </c>
      <c r="C4738" s="108">
        <v>2035806</v>
      </c>
      <c r="D4738" s="109" t="s">
        <v>6438</v>
      </c>
      <c r="E4738" s="107">
        <v>376953</v>
      </c>
      <c r="F4738" s="108">
        <v>2035806</v>
      </c>
      <c r="G4738" s="107">
        <v>376953</v>
      </c>
      <c r="H4738" s="56"/>
    </row>
    <row r="4739" spans="2:8" ht="15" x14ac:dyDescent="0.2">
      <c r="B4739" s="107">
        <v>376954</v>
      </c>
      <c r="C4739" s="108">
        <v>3000331</v>
      </c>
      <c r="D4739" s="109" t="s">
        <v>6439</v>
      </c>
      <c r="E4739" s="107">
        <v>376954</v>
      </c>
      <c r="F4739" s="108">
        <v>3000331</v>
      </c>
      <c r="G4739" s="107">
        <v>376954</v>
      </c>
      <c r="H4739" s="56"/>
    </row>
    <row r="4740" spans="2:8" ht="15" x14ac:dyDescent="0.2">
      <c r="B4740" s="107">
        <v>376955</v>
      </c>
      <c r="C4740" s="108">
        <v>2035808</v>
      </c>
      <c r="D4740" s="109" t="s">
        <v>6440</v>
      </c>
      <c r="E4740" s="107">
        <v>376955</v>
      </c>
      <c r="F4740" s="108">
        <v>2035808</v>
      </c>
      <c r="G4740" s="107">
        <v>376955</v>
      </c>
      <c r="H4740" s="56"/>
    </row>
    <row r="4741" spans="2:8" ht="15" x14ac:dyDescent="0.2">
      <c r="B4741" s="107">
        <v>376956</v>
      </c>
      <c r="C4741" s="108">
        <v>3000333</v>
      </c>
      <c r="D4741" s="109" t="s">
        <v>6441</v>
      </c>
      <c r="E4741" s="107">
        <v>376956</v>
      </c>
      <c r="F4741" s="108">
        <v>3000333</v>
      </c>
      <c r="G4741" s="107">
        <v>376956</v>
      </c>
      <c r="H4741" s="56"/>
    </row>
    <row r="4742" spans="2:8" ht="15" x14ac:dyDescent="0.2">
      <c r="B4742" s="107">
        <v>376957</v>
      </c>
      <c r="C4742" s="108">
        <v>3000335</v>
      </c>
      <c r="D4742" s="109" t="s">
        <v>6442</v>
      </c>
      <c r="E4742" s="107">
        <v>376957</v>
      </c>
      <c r="F4742" s="108">
        <v>3000335</v>
      </c>
      <c r="G4742" s="107">
        <v>376957</v>
      </c>
      <c r="H4742" s="56"/>
    </row>
    <row r="4743" spans="2:8" ht="15" x14ac:dyDescent="0.2">
      <c r="B4743" s="107">
        <v>376958</v>
      </c>
      <c r="C4743" s="108">
        <v>3000337</v>
      </c>
      <c r="D4743" s="109" t="s">
        <v>6443</v>
      </c>
      <c r="E4743" s="107">
        <v>376958</v>
      </c>
      <c r="F4743" s="108">
        <v>3000337</v>
      </c>
      <c r="G4743" s="107">
        <v>376958</v>
      </c>
      <c r="H4743" s="56"/>
    </row>
    <row r="4744" spans="2:8" ht="15" x14ac:dyDescent="0.2">
      <c r="B4744" s="107">
        <v>376959</v>
      </c>
      <c r="C4744" s="108">
        <v>2035812</v>
      </c>
      <c r="D4744" s="109" t="s">
        <v>6444</v>
      </c>
      <c r="E4744" s="107">
        <v>376959</v>
      </c>
      <c r="F4744" s="108">
        <v>2035812</v>
      </c>
      <c r="G4744" s="107">
        <v>376959</v>
      </c>
      <c r="H4744" s="56"/>
    </row>
    <row r="4745" spans="2:8" ht="15" x14ac:dyDescent="0.2">
      <c r="B4745" s="107">
        <v>376960</v>
      </c>
      <c r="C4745" s="108">
        <v>2035813</v>
      </c>
      <c r="D4745" s="109" t="s">
        <v>6445</v>
      </c>
      <c r="E4745" s="107">
        <v>376960</v>
      </c>
      <c r="F4745" s="108">
        <v>2035813</v>
      </c>
      <c r="G4745" s="107">
        <v>376960</v>
      </c>
      <c r="H4745" s="56"/>
    </row>
    <row r="4746" spans="2:8" ht="15" x14ac:dyDescent="0.2">
      <c r="B4746" s="107">
        <v>376961</v>
      </c>
      <c r="C4746" s="108">
        <v>3000339</v>
      </c>
      <c r="D4746" s="109" t="s">
        <v>6446</v>
      </c>
      <c r="E4746" s="107">
        <v>376961</v>
      </c>
      <c r="F4746" s="108">
        <v>3000339</v>
      </c>
      <c r="G4746" s="107">
        <v>376961</v>
      </c>
      <c r="H4746" s="56"/>
    </row>
    <row r="4747" spans="2:8" ht="15" x14ac:dyDescent="0.2">
      <c r="B4747" s="107">
        <v>376962</v>
      </c>
      <c r="C4747" s="108">
        <v>3000341</v>
      </c>
      <c r="D4747" s="109" t="s">
        <v>6447</v>
      </c>
      <c r="E4747" s="107">
        <v>376962</v>
      </c>
      <c r="F4747" s="108">
        <v>3000341</v>
      </c>
      <c r="G4747" s="107">
        <v>376962</v>
      </c>
      <c r="H4747" s="56"/>
    </row>
    <row r="4748" spans="2:8" ht="15" x14ac:dyDescent="0.2">
      <c r="B4748" s="107">
        <v>376963</v>
      </c>
      <c r="C4748" s="108">
        <v>3000343</v>
      </c>
      <c r="D4748" s="109" t="s">
        <v>6448</v>
      </c>
      <c r="E4748" s="107">
        <v>376963</v>
      </c>
      <c r="F4748" s="108">
        <v>3000343</v>
      </c>
      <c r="G4748" s="107">
        <v>376963</v>
      </c>
      <c r="H4748" s="56"/>
    </row>
    <row r="4749" spans="2:8" ht="15" x14ac:dyDescent="0.2">
      <c r="B4749" s="107">
        <v>376964</v>
      </c>
      <c r="C4749" s="108">
        <v>3000345</v>
      </c>
      <c r="D4749" s="109" t="s">
        <v>6449</v>
      </c>
      <c r="E4749" s="107">
        <v>376964</v>
      </c>
      <c r="F4749" s="108">
        <v>3000345</v>
      </c>
      <c r="G4749" s="107">
        <v>376964</v>
      </c>
      <c r="H4749" s="56"/>
    </row>
    <row r="4750" spans="2:8" ht="15" x14ac:dyDescent="0.2">
      <c r="B4750" s="107">
        <v>376965</v>
      </c>
      <c r="C4750" s="108">
        <v>3000347</v>
      </c>
      <c r="D4750" s="109" t="s">
        <v>6450</v>
      </c>
      <c r="E4750" s="107">
        <v>376965</v>
      </c>
      <c r="F4750" s="108">
        <v>3000347</v>
      </c>
      <c r="G4750" s="107">
        <v>376965</v>
      </c>
      <c r="H4750" s="56"/>
    </row>
    <row r="4751" spans="2:8" ht="15" x14ac:dyDescent="0.2">
      <c r="B4751" s="107">
        <v>376966</v>
      </c>
      <c r="C4751" s="108">
        <v>3000296</v>
      </c>
      <c r="D4751" s="109" t="s">
        <v>6451</v>
      </c>
      <c r="E4751" s="107">
        <v>376966</v>
      </c>
      <c r="F4751" s="108">
        <v>3000296</v>
      </c>
      <c r="G4751" s="107">
        <v>376966</v>
      </c>
      <c r="H4751" s="56"/>
    </row>
    <row r="4752" spans="2:8" ht="15" x14ac:dyDescent="0.2">
      <c r="B4752" s="107">
        <v>376967</v>
      </c>
      <c r="C4752" s="108">
        <v>3000294</v>
      </c>
      <c r="D4752" s="109" t="s">
        <v>6452</v>
      </c>
      <c r="E4752" s="107">
        <v>376967</v>
      </c>
      <c r="F4752" s="108">
        <v>3000294</v>
      </c>
      <c r="G4752" s="107">
        <v>376967</v>
      </c>
      <c r="H4752" s="56"/>
    </row>
    <row r="4753" spans="2:8" ht="15" x14ac:dyDescent="0.2">
      <c r="B4753" s="107">
        <v>376968</v>
      </c>
      <c r="C4753" s="108">
        <v>3000292</v>
      </c>
      <c r="D4753" s="109" t="s">
        <v>6453</v>
      </c>
      <c r="E4753" s="107">
        <v>376968</v>
      </c>
      <c r="F4753" s="108">
        <v>3000292</v>
      </c>
      <c r="G4753" s="107">
        <v>376968</v>
      </c>
      <c r="H4753" s="56"/>
    </row>
    <row r="4754" spans="2:8" ht="15" x14ac:dyDescent="0.2">
      <c r="B4754" s="107">
        <v>376969</v>
      </c>
      <c r="C4754" s="108">
        <v>3000290</v>
      </c>
      <c r="D4754" s="109" t="s">
        <v>6454</v>
      </c>
      <c r="E4754" s="107">
        <v>376969</v>
      </c>
      <c r="F4754" s="108">
        <v>3000290</v>
      </c>
      <c r="G4754" s="107">
        <v>376969</v>
      </c>
      <c r="H4754" s="56"/>
    </row>
    <row r="4755" spans="2:8" ht="15" x14ac:dyDescent="0.2">
      <c r="B4755" s="107">
        <v>376970</v>
      </c>
      <c r="C4755" s="108">
        <v>3000240</v>
      </c>
      <c r="D4755" s="109" t="s">
        <v>3325</v>
      </c>
      <c r="E4755" s="107">
        <v>376970</v>
      </c>
      <c r="F4755" s="108">
        <v>3000240</v>
      </c>
      <c r="G4755" s="107">
        <v>376970</v>
      </c>
      <c r="H4755" s="56"/>
    </row>
    <row r="4756" spans="2:8" ht="15" x14ac:dyDescent="0.2">
      <c r="B4756" s="107">
        <v>376971</v>
      </c>
      <c r="C4756" s="108">
        <v>3000288</v>
      </c>
      <c r="D4756" s="109" t="s">
        <v>6455</v>
      </c>
      <c r="E4756" s="107">
        <v>376971</v>
      </c>
      <c r="F4756" s="108">
        <v>3000288</v>
      </c>
      <c r="G4756" s="107">
        <v>376971</v>
      </c>
      <c r="H4756" s="56"/>
    </row>
    <row r="4757" spans="2:8" ht="15" x14ac:dyDescent="0.2">
      <c r="B4757" s="107">
        <v>376972</v>
      </c>
      <c r="C4757" s="108">
        <v>3000286</v>
      </c>
      <c r="D4757" s="109" t="s">
        <v>6456</v>
      </c>
      <c r="E4757" s="107">
        <v>376972</v>
      </c>
      <c r="F4757" s="108">
        <v>3000286</v>
      </c>
      <c r="G4757" s="107">
        <v>376972</v>
      </c>
      <c r="H4757" s="56"/>
    </row>
    <row r="4758" spans="2:8" ht="15" x14ac:dyDescent="0.2">
      <c r="B4758" s="107">
        <v>376973</v>
      </c>
      <c r="C4758" s="108">
        <v>3000284</v>
      </c>
      <c r="D4758" s="109" t="s">
        <v>6457</v>
      </c>
      <c r="E4758" s="107">
        <v>376973</v>
      </c>
      <c r="F4758" s="108">
        <v>3000284</v>
      </c>
      <c r="G4758" s="107">
        <v>376973</v>
      </c>
      <c r="H4758" s="56"/>
    </row>
    <row r="4759" spans="2:8" ht="15" x14ac:dyDescent="0.2">
      <c r="B4759" s="107">
        <v>376974</v>
      </c>
      <c r="C4759" s="108">
        <v>3000282</v>
      </c>
      <c r="D4759" s="109" t="s">
        <v>6458</v>
      </c>
      <c r="E4759" s="107">
        <v>376974</v>
      </c>
      <c r="F4759" s="108">
        <v>3000282</v>
      </c>
      <c r="G4759" s="107">
        <v>376974</v>
      </c>
      <c r="H4759" s="56"/>
    </row>
    <row r="4760" spans="2:8" ht="15" x14ac:dyDescent="0.2">
      <c r="B4760" s="107">
        <v>376975</v>
      </c>
      <c r="C4760" s="108">
        <v>3000280</v>
      </c>
      <c r="D4760" s="109" t="s">
        <v>3343</v>
      </c>
      <c r="E4760" s="107">
        <v>376975</v>
      </c>
      <c r="F4760" s="108">
        <v>3000280</v>
      </c>
      <c r="G4760" s="107">
        <v>376975</v>
      </c>
      <c r="H4760" s="56"/>
    </row>
    <row r="4761" spans="2:8" ht="15" x14ac:dyDescent="0.2">
      <c r="B4761" s="107">
        <v>376976</v>
      </c>
      <c r="C4761" s="108">
        <v>3000278</v>
      </c>
      <c r="D4761" s="109" t="s">
        <v>6459</v>
      </c>
      <c r="E4761" s="107">
        <v>376976</v>
      </c>
      <c r="F4761" s="108">
        <v>3000278</v>
      </c>
      <c r="G4761" s="107">
        <v>376976</v>
      </c>
      <c r="H4761" s="56"/>
    </row>
    <row r="4762" spans="2:8" ht="15" x14ac:dyDescent="0.2">
      <c r="B4762" s="107">
        <v>376977</v>
      </c>
      <c r="C4762" s="108">
        <v>3000276</v>
      </c>
      <c r="D4762" s="109" t="s">
        <v>6460</v>
      </c>
      <c r="E4762" s="107">
        <v>376977</v>
      </c>
      <c r="F4762" s="108">
        <v>3000276</v>
      </c>
      <c r="G4762" s="107">
        <v>376977</v>
      </c>
      <c r="H4762" s="56"/>
    </row>
    <row r="4763" spans="2:8" ht="15" x14ac:dyDescent="0.2">
      <c r="B4763" s="107">
        <v>376978</v>
      </c>
      <c r="C4763" s="108">
        <v>3000274</v>
      </c>
      <c r="D4763" s="109" t="s">
        <v>6461</v>
      </c>
      <c r="E4763" s="107">
        <v>376978</v>
      </c>
      <c r="F4763" s="108">
        <v>3000274</v>
      </c>
      <c r="G4763" s="107">
        <v>376978</v>
      </c>
      <c r="H4763" s="56"/>
    </row>
    <row r="4764" spans="2:8" ht="15" x14ac:dyDescent="0.2">
      <c r="B4764" s="107">
        <v>376979</v>
      </c>
      <c r="C4764" s="108">
        <v>3000272</v>
      </c>
      <c r="D4764" s="109" t="s">
        <v>6462</v>
      </c>
      <c r="E4764" s="107">
        <v>376979</v>
      </c>
      <c r="F4764" s="108">
        <v>3000272</v>
      </c>
      <c r="G4764" s="107">
        <v>376979</v>
      </c>
      <c r="H4764" s="56"/>
    </row>
    <row r="4765" spans="2:8" ht="15" x14ac:dyDescent="0.2">
      <c r="B4765" s="107">
        <v>376980</v>
      </c>
      <c r="C4765" s="108">
        <v>3000270</v>
      </c>
      <c r="D4765" s="109" t="s">
        <v>3340</v>
      </c>
      <c r="E4765" s="107">
        <v>376980</v>
      </c>
      <c r="F4765" s="108">
        <v>3000270</v>
      </c>
      <c r="G4765" s="107">
        <v>376980</v>
      </c>
      <c r="H4765" s="56"/>
    </row>
    <row r="4766" spans="2:8" ht="15" x14ac:dyDescent="0.2">
      <c r="B4766" s="107">
        <v>376981</v>
      </c>
      <c r="C4766" s="108">
        <v>2035834</v>
      </c>
      <c r="D4766" s="109" t="s">
        <v>6463</v>
      </c>
      <c r="E4766" s="107">
        <v>376981</v>
      </c>
      <c r="F4766" s="108">
        <v>2035834</v>
      </c>
      <c r="G4766" s="107">
        <v>376981</v>
      </c>
      <c r="H4766" s="56"/>
    </row>
    <row r="4767" spans="2:8" ht="15" x14ac:dyDescent="0.2">
      <c r="B4767" s="107">
        <v>376982</v>
      </c>
      <c r="C4767" s="108">
        <v>2035835</v>
      </c>
      <c r="D4767" s="109" t="s">
        <v>6464</v>
      </c>
      <c r="E4767" s="107">
        <v>376982</v>
      </c>
      <c r="F4767" s="108">
        <v>2035835</v>
      </c>
      <c r="G4767" s="107">
        <v>376982</v>
      </c>
      <c r="H4767" s="56"/>
    </row>
    <row r="4768" spans="2:8" ht="15" x14ac:dyDescent="0.2">
      <c r="B4768" s="107">
        <v>376983</v>
      </c>
      <c r="C4768" s="108">
        <v>3000268</v>
      </c>
      <c r="D4768" s="109" t="s">
        <v>3338</v>
      </c>
      <c r="E4768" s="107">
        <v>376983</v>
      </c>
      <c r="F4768" s="108">
        <v>3000268</v>
      </c>
      <c r="G4768" s="107">
        <v>376983</v>
      </c>
      <c r="H4768" s="56"/>
    </row>
    <row r="4769" spans="2:8" ht="15" x14ac:dyDescent="0.2">
      <c r="B4769" s="107">
        <v>376984</v>
      </c>
      <c r="C4769" s="108">
        <v>3000266</v>
      </c>
      <c r="D4769" s="109" t="s">
        <v>6465</v>
      </c>
      <c r="E4769" s="107">
        <v>376984</v>
      </c>
      <c r="F4769" s="108">
        <v>3000266</v>
      </c>
      <c r="G4769" s="107">
        <v>376984</v>
      </c>
      <c r="H4769" s="56"/>
    </row>
    <row r="4770" spans="2:8" ht="15" x14ac:dyDescent="0.2">
      <c r="B4770" s="107">
        <v>376985</v>
      </c>
      <c r="C4770" s="108">
        <v>3000264</v>
      </c>
      <c r="D4770" s="109" t="s">
        <v>6466</v>
      </c>
      <c r="E4770" s="107">
        <v>376985</v>
      </c>
      <c r="F4770" s="108">
        <v>3000264</v>
      </c>
      <c r="G4770" s="107">
        <v>376985</v>
      </c>
      <c r="H4770" s="56"/>
    </row>
    <row r="4771" spans="2:8" ht="15" x14ac:dyDescent="0.2">
      <c r="B4771" s="107">
        <v>376986</v>
      </c>
      <c r="C4771" s="108">
        <v>3000262</v>
      </c>
      <c r="D4771" s="109" t="s">
        <v>6467</v>
      </c>
      <c r="E4771" s="107">
        <v>376986</v>
      </c>
      <c r="F4771" s="108">
        <v>3000262</v>
      </c>
      <c r="G4771" s="107">
        <v>376986</v>
      </c>
      <c r="H4771" s="56"/>
    </row>
    <row r="4772" spans="2:8" ht="15" x14ac:dyDescent="0.2">
      <c r="B4772" s="107">
        <v>376987</v>
      </c>
      <c r="C4772" s="108">
        <v>3000260</v>
      </c>
      <c r="D4772" s="109" t="s">
        <v>6468</v>
      </c>
      <c r="E4772" s="107">
        <v>376987</v>
      </c>
      <c r="F4772" s="108">
        <v>3000260</v>
      </c>
      <c r="G4772" s="107">
        <v>376987</v>
      </c>
      <c r="H4772" s="56"/>
    </row>
    <row r="4773" spans="2:8" ht="15" x14ac:dyDescent="0.2">
      <c r="B4773" s="107">
        <v>376988</v>
      </c>
      <c r="C4773" s="108">
        <v>3000258</v>
      </c>
      <c r="D4773" s="109" t="s">
        <v>3332</v>
      </c>
      <c r="E4773" s="107">
        <v>376988</v>
      </c>
      <c r="F4773" s="108">
        <v>3000258</v>
      </c>
      <c r="G4773" s="107">
        <v>376988</v>
      </c>
      <c r="H4773" s="56"/>
    </row>
    <row r="4774" spans="2:8" ht="15" x14ac:dyDescent="0.2">
      <c r="B4774" s="107">
        <v>376989</v>
      </c>
      <c r="C4774" s="108">
        <v>3000256</v>
      </c>
      <c r="D4774" s="109" t="s">
        <v>6469</v>
      </c>
      <c r="E4774" s="107">
        <v>376989</v>
      </c>
      <c r="F4774" s="108">
        <v>3000256</v>
      </c>
      <c r="G4774" s="107">
        <v>376989</v>
      </c>
      <c r="H4774" s="56"/>
    </row>
    <row r="4775" spans="2:8" ht="15" x14ac:dyDescent="0.2">
      <c r="B4775" s="107">
        <v>376990</v>
      </c>
      <c r="C4775" s="108">
        <v>3000932</v>
      </c>
      <c r="D4775" s="109" t="s">
        <v>3909</v>
      </c>
      <c r="E4775" s="107">
        <v>376990</v>
      </c>
      <c r="F4775" s="108">
        <v>3000932</v>
      </c>
      <c r="G4775" s="107">
        <v>376990</v>
      </c>
      <c r="H4775" s="56"/>
    </row>
    <row r="4776" spans="2:8" ht="15" x14ac:dyDescent="0.2">
      <c r="B4776" s="107">
        <v>376991</v>
      </c>
      <c r="C4776" s="108">
        <v>3000254</v>
      </c>
      <c r="D4776" s="109" t="s">
        <v>6470</v>
      </c>
      <c r="E4776" s="107">
        <v>376991</v>
      </c>
      <c r="F4776" s="108">
        <v>3000254</v>
      </c>
      <c r="G4776" s="107">
        <v>376991</v>
      </c>
      <c r="H4776" s="56"/>
    </row>
    <row r="4777" spans="2:8" ht="15" x14ac:dyDescent="0.2">
      <c r="B4777" s="107">
        <v>376992</v>
      </c>
      <c r="C4777" s="108">
        <v>3000252</v>
      </c>
      <c r="D4777" s="109" t="s">
        <v>6471</v>
      </c>
      <c r="E4777" s="107">
        <v>376992</v>
      </c>
      <c r="F4777" s="108">
        <v>3000252</v>
      </c>
      <c r="G4777" s="107">
        <v>376992</v>
      </c>
      <c r="H4777" s="56"/>
    </row>
    <row r="4778" spans="2:8" ht="15" x14ac:dyDescent="0.2">
      <c r="B4778" s="107">
        <v>376993</v>
      </c>
      <c r="C4778" s="108">
        <v>3000250</v>
      </c>
      <c r="D4778" s="109" t="s">
        <v>6472</v>
      </c>
      <c r="E4778" s="107">
        <v>376993</v>
      </c>
      <c r="F4778" s="108">
        <v>3000250</v>
      </c>
      <c r="G4778" s="107">
        <v>376993</v>
      </c>
      <c r="H4778" s="56"/>
    </row>
    <row r="4779" spans="2:8" ht="15" x14ac:dyDescent="0.2">
      <c r="B4779" s="107">
        <v>376994</v>
      </c>
      <c r="C4779" s="108">
        <v>3000248</v>
      </c>
      <c r="D4779" s="109" t="s">
        <v>6473</v>
      </c>
      <c r="E4779" s="107">
        <v>376994</v>
      </c>
      <c r="F4779" s="108">
        <v>3000248</v>
      </c>
      <c r="G4779" s="107">
        <v>376994</v>
      </c>
      <c r="H4779" s="56"/>
    </row>
    <row r="4780" spans="2:8" ht="15" x14ac:dyDescent="0.2">
      <c r="B4780" s="107">
        <v>376995</v>
      </c>
      <c r="C4780" s="108">
        <v>3000346</v>
      </c>
      <c r="D4780" s="109" t="s">
        <v>6474</v>
      </c>
      <c r="E4780" s="107">
        <v>376995</v>
      </c>
      <c r="F4780" s="108">
        <v>3000346</v>
      </c>
      <c r="G4780" s="107">
        <v>376995</v>
      </c>
      <c r="H4780" s="56"/>
    </row>
    <row r="4781" spans="2:8" ht="15" x14ac:dyDescent="0.2">
      <c r="B4781" s="107">
        <v>376996</v>
      </c>
      <c r="C4781" s="108">
        <v>3000344</v>
      </c>
      <c r="D4781" s="109" t="s">
        <v>6475</v>
      </c>
      <c r="E4781" s="107">
        <v>376996</v>
      </c>
      <c r="F4781" s="108">
        <v>3000344</v>
      </c>
      <c r="G4781" s="107">
        <v>376996</v>
      </c>
      <c r="H4781" s="56"/>
    </row>
    <row r="4782" spans="2:8" ht="15" x14ac:dyDescent="0.2">
      <c r="B4782" s="107">
        <v>376997</v>
      </c>
      <c r="C4782" s="108">
        <v>3000342</v>
      </c>
      <c r="D4782" s="109" t="s">
        <v>6476</v>
      </c>
      <c r="E4782" s="107">
        <v>376997</v>
      </c>
      <c r="F4782" s="108">
        <v>3000342</v>
      </c>
      <c r="G4782" s="107">
        <v>376997</v>
      </c>
      <c r="H4782" s="56"/>
    </row>
    <row r="4783" spans="2:8" ht="15" x14ac:dyDescent="0.2">
      <c r="B4783" s="107">
        <v>376998</v>
      </c>
      <c r="C4783" s="108">
        <v>3000238</v>
      </c>
      <c r="D4783" s="109" t="s">
        <v>6477</v>
      </c>
      <c r="E4783" s="107">
        <v>376998</v>
      </c>
      <c r="F4783" s="108">
        <v>3000238</v>
      </c>
      <c r="G4783" s="107">
        <v>376998</v>
      </c>
      <c r="H4783" s="56"/>
    </row>
    <row r="4784" spans="2:8" ht="15" x14ac:dyDescent="0.2">
      <c r="B4784" s="107">
        <v>376999</v>
      </c>
      <c r="C4784" s="108">
        <v>2035852</v>
      </c>
      <c r="D4784" s="109" t="s">
        <v>2874</v>
      </c>
      <c r="E4784" s="107">
        <v>376999</v>
      </c>
      <c r="F4784" s="108">
        <v>2035852</v>
      </c>
      <c r="G4784" s="107">
        <v>376999</v>
      </c>
      <c r="H4784" s="56"/>
    </row>
    <row r="4785" spans="2:8" ht="15" x14ac:dyDescent="0.2">
      <c r="B4785" s="107">
        <v>377000</v>
      </c>
      <c r="C4785" s="108">
        <v>3000340</v>
      </c>
      <c r="D4785" s="109" t="s">
        <v>3348</v>
      </c>
      <c r="E4785" s="107">
        <v>377000</v>
      </c>
      <c r="F4785" s="108">
        <v>3000340</v>
      </c>
      <c r="G4785" s="107">
        <v>377000</v>
      </c>
      <c r="H4785" s="56"/>
    </row>
    <row r="4786" spans="2:8" ht="15" x14ac:dyDescent="0.2">
      <c r="B4786" s="107">
        <v>377001</v>
      </c>
      <c r="C4786" s="108">
        <v>3000013</v>
      </c>
      <c r="D4786" s="109" t="s">
        <v>3789</v>
      </c>
      <c r="E4786" s="107">
        <v>377001</v>
      </c>
      <c r="F4786" s="108">
        <v>3000013</v>
      </c>
      <c r="G4786" s="107">
        <v>377001</v>
      </c>
      <c r="H4786" s="56"/>
    </row>
    <row r="4787" spans="2:8" ht="15" x14ac:dyDescent="0.2">
      <c r="B4787" s="107">
        <v>377002</v>
      </c>
      <c r="C4787" s="108">
        <v>3000338</v>
      </c>
      <c r="D4787" s="109" t="s">
        <v>6478</v>
      </c>
      <c r="E4787" s="107">
        <v>377002</v>
      </c>
      <c r="F4787" s="108">
        <v>3000338</v>
      </c>
      <c r="G4787" s="107">
        <v>377002</v>
      </c>
      <c r="H4787" s="56"/>
    </row>
    <row r="4788" spans="2:8" ht="15" x14ac:dyDescent="0.2">
      <c r="B4788" s="107">
        <v>377003</v>
      </c>
      <c r="C4788" s="108">
        <v>3000336</v>
      </c>
      <c r="D4788" s="109" t="s">
        <v>6479</v>
      </c>
      <c r="E4788" s="107">
        <v>377003</v>
      </c>
      <c r="F4788" s="108">
        <v>3000336</v>
      </c>
      <c r="G4788" s="107">
        <v>377003</v>
      </c>
      <c r="H4788" s="56"/>
    </row>
    <row r="4789" spans="2:8" ht="15" x14ac:dyDescent="0.2">
      <c r="B4789" s="107">
        <v>377004</v>
      </c>
      <c r="C4789" s="108">
        <v>3000334</v>
      </c>
      <c r="D4789" s="109" t="s">
        <v>6480</v>
      </c>
      <c r="E4789" s="107">
        <v>377004</v>
      </c>
      <c r="F4789" s="108">
        <v>3000334</v>
      </c>
      <c r="G4789" s="107">
        <v>377004</v>
      </c>
      <c r="H4789" s="56"/>
    </row>
    <row r="4790" spans="2:8" ht="15" x14ac:dyDescent="0.2">
      <c r="B4790" s="107">
        <v>377005</v>
      </c>
      <c r="C4790" s="108">
        <v>2035858</v>
      </c>
      <c r="D4790" s="109" t="s">
        <v>6481</v>
      </c>
      <c r="E4790" s="107">
        <v>377005</v>
      </c>
      <c r="F4790" s="108">
        <v>2035858</v>
      </c>
      <c r="G4790" s="107">
        <v>377005</v>
      </c>
      <c r="H4790" s="56"/>
    </row>
    <row r="4791" spans="2:8" ht="15" x14ac:dyDescent="0.2">
      <c r="B4791" s="107">
        <v>377006</v>
      </c>
      <c r="C4791" s="108">
        <v>3000332</v>
      </c>
      <c r="D4791" s="109" t="s">
        <v>6482</v>
      </c>
      <c r="E4791" s="107">
        <v>377006</v>
      </c>
      <c r="F4791" s="108">
        <v>3000332</v>
      </c>
      <c r="G4791" s="107">
        <v>377006</v>
      </c>
      <c r="H4791" s="56"/>
    </row>
    <row r="4792" spans="2:8" ht="15" x14ac:dyDescent="0.2">
      <c r="B4792" s="107">
        <v>377007</v>
      </c>
      <c r="C4792" s="108">
        <v>3000330</v>
      </c>
      <c r="D4792" s="109" t="s">
        <v>6483</v>
      </c>
      <c r="E4792" s="107">
        <v>377007</v>
      </c>
      <c r="F4792" s="108">
        <v>3000330</v>
      </c>
      <c r="G4792" s="107">
        <v>377007</v>
      </c>
      <c r="H4792" s="56"/>
    </row>
    <row r="4793" spans="2:8" ht="15" x14ac:dyDescent="0.2">
      <c r="B4793" s="107">
        <v>377008</v>
      </c>
      <c r="C4793" s="108">
        <v>3000328</v>
      </c>
      <c r="D4793" s="109" t="s">
        <v>6484</v>
      </c>
      <c r="E4793" s="107">
        <v>377008</v>
      </c>
      <c r="F4793" s="108">
        <v>3000328</v>
      </c>
      <c r="G4793" s="107">
        <v>377008</v>
      </c>
      <c r="H4793" s="56"/>
    </row>
    <row r="4794" spans="2:8" ht="15" x14ac:dyDescent="0.2">
      <c r="B4794" s="107">
        <v>377009</v>
      </c>
      <c r="C4794" s="108">
        <v>3000326</v>
      </c>
      <c r="D4794" s="109" t="s">
        <v>6485</v>
      </c>
      <c r="E4794" s="107">
        <v>377009</v>
      </c>
      <c r="F4794" s="108">
        <v>3000326</v>
      </c>
      <c r="G4794" s="107">
        <v>377009</v>
      </c>
      <c r="H4794" s="56"/>
    </row>
    <row r="4795" spans="2:8" ht="15" x14ac:dyDescent="0.2">
      <c r="B4795" s="107">
        <v>377010</v>
      </c>
      <c r="C4795" s="108">
        <v>3000324</v>
      </c>
      <c r="D4795" s="109" t="s">
        <v>6486</v>
      </c>
      <c r="E4795" s="107">
        <v>377010</v>
      </c>
      <c r="F4795" s="108">
        <v>3000324</v>
      </c>
      <c r="G4795" s="107">
        <v>377010</v>
      </c>
      <c r="H4795" s="56"/>
    </row>
    <row r="4796" spans="2:8" ht="15" x14ac:dyDescent="0.2">
      <c r="B4796" s="107">
        <v>377011</v>
      </c>
      <c r="C4796" s="108">
        <v>3000322</v>
      </c>
      <c r="D4796" s="109" t="s">
        <v>6487</v>
      </c>
      <c r="E4796" s="107">
        <v>377011</v>
      </c>
      <c r="F4796" s="108">
        <v>3000322</v>
      </c>
      <c r="G4796" s="107">
        <v>377011</v>
      </c>
      <c r="H4796" s="56"/>
    </row>
    <row r="4797" spans="2:8" ht="15" x14ac:dyDescent="0.2">
      <c r="B4797" s="107">
        <v>377012</v>
      </c>
      <c r="C4797" s="108">
        <v>2035865</v>
      </c>
      <c r="D4797" s="109" t="s">
        <v>2875</v>
      </c>
      <c r="E4797" s="107">
        <v>377012</v>
      </c>
      <c r="F4797" s="108">
        <v>2035865</v>
      </c>
      <c r="G4797" s="107">
        <v>377012</v>
      </c>
      <c r="H4797" s="56"/>
    </row>
    <row r="4798" spans="2:8" ht="15" x14ac:dyDescent="0.2">
      <c r="B4798" s="107">
        <v>377013</v>
      </c>
      <c r="C4798" s="108">
        <v>3000320</v>
      </c>
      <c r="D4798" s="109" t="s">
        <v>6488</v>
      </c>
      <c r="E4798" s="107">
        <v>377013</v>
      </c>
      <c r="F4798" s="108">
        <v>3000320</v>
      </c>
      <c r="G4798" s="107">
        <v>377013</v>
      </c>
      <c r="H4798" s="56"/>
    </row>
    <row r="4799" spans="2:8" ht="15" x14ac:dyDescent="0.2">
      <c r="B4799" s="107">
        <v>377014</v>
      </c>
      <c r="C4799" s="108">
        <v>3000318</v>
      </c>
      <c r="D4799" s="109" t="s">
        <v>6489</v>
      </c>
      <c r="E4799" s="107">
        <v>377014</v>
      </c>
      <c r="F4799" s="108">
        <v>3000318</v>
      </c>
      <c r="G4799" s="107">
        <v>377014</v>
      </c>
      <c r="H4799" s="56"/>
    </row>
    <row r="4800" spans="2:8" ht="15" x14ac:dyDescent="0.2">
      <c r="B4800" s="107">
        <v>377015</v>
      </c>
      <c r="C4800" s="108">
        <v>3000316</v>
      </c>
      <c r="D4800" s="109" t="s">
        <v>6490</v>
      </c>
      <c r="E4800" s="107">
        <v>377015</v>
      </c>
      <c r="F4800" s="108">
        <v>3000316</v>
      </c>
      <c r="G4800" s="107">
        <v>377015</v>
      </c>
      <c r="H4800" s="56"/>
    </row>
    <row r="4801" spans="2:8" ht="15" x14ac:dyDescent="0.2">
      <c r="B4801" s="107">
        <v>377016</v>
      </c>
      <c r="C4801" s="108">
        <v>3000314</v>
      </c>
      <c r="D4801" s="109" t="s">
        <v>6491</v>
      </c>
      <c r="E4801" s="107">
        <v>377016</v>
      </c>
      <c r="F4801" s="108">
        <v>3000314</v>
      </c>
      <c r="G4801" s="107">
        <v>377016</v>
      </c>
      <c r="H4801" s="56"/>
    </row>
    <row r="4802" spans="2:8" ht="15" x14ac:dyDescent="0.2">
      <c r="B4802" s="107">
        <v>377017</v>
      </c>
      <c r="C4802" s="108">
        <v>3000312</v>
      </c>
      <c r="D4802" s="109" t="s">
        <v>6492</v>
      </c>
      <c r="E4802" s="107">
        <v>377017</v>
      </c>
      <c r="F4802" s="108">
        <v>3000312</v>
      </c>
      <c r="G4802" s="107">
        <v>377017</v>
      </c>
      <c r="H4802" s="56"/>
    </row>
    <row r="4803" spans="2:8" ht="15" x14ac:dyDescent="0.2">
      <c r="B4803" s="107">
        <v>377018</v>
      </c>
      <c r="C4803" s="108">
        <v>3000310</v>
      </c>
      <c r="D4803" s="109" t="s">
        <v>3346</v>
      </c>
      <c r="E4803" s="107">
        <v>377018</v>
      </c>
      <c r="F4803" s="108">
        <v>3000310</v>
      </c>
      <c r="G4803" s="107">
        <v>377018</v>
      </c>
      <c r="H4803" s="56"/>
    </row>
    <row r="4804" spans="2:8" ht="15" x14ac:dyDescent="0.2">
      <c r="B4804" s="107">
        <v>377019</v>
      </c>
      <c r="C4804" s="108">
        <v>3000308</v>
      </c>
      <c r="D4804" s="109" t="s">
        <v>3345</v>
      </c>
      <c r="E4804" s="107">
        <v>377019</v>
      </c>
      <c r="F4804" s="108">
        <v>3000308</v>
      </c>
      <c r="G4804" s="107">
        <v>377019</v>
      </c>
      <c r="H4804" s="56"/>
    </row>
    <row r="4805" spans="2:8" ht="15" x14ac:dyDescent="0.2">
      <c r="B4805" s="107">
        <v>377020</v>
      </c>
      <c r="C4805" s="108">
        <v>3000306</v>
      </c>
      <c r="D4805" s="109" t="s">
        <v>6493</v>
      </c>
      <c r="E4805" s="107">
        <v>377020</v>
      </c>
      <c r="F4805" s="108">
        <v>3000306</v>
      </c>
      <c r="G4805" s="107">
        <v>377020</v>
      </c>
      <c r="H4805" s="56"/>
    </row>
    <row r="4806" spans="2:8" ht="15" x14ac:dyDescent="0.2">
      <c r="B4806" s="107">
        <v>377021</v>
      </c>
      <c r="C4806" s="108">
        <v>2035874</v>
      </c>
      <c r="D4806" s="109" t="s">
        <v>6494</v>
      </c>
      <c r="E4806" s="107">
        <v>377021</v>
      </c>
      <c r="F4806" s="108">
        <v>2035874</v>
      </c>
      <c r="G4806" s="107">
        <v>377021</v>
      </c>
      <c r="H4806" s="56"/>
    </row>
    <row r="4807" spans="2:8" ht="15" x14ac:dyDescent="0.2">
      <c r="B4807" s="107">
        <v>377022</v>
      </c>
      <c r="C4807" s="108">
        <v>3000304</v>
      </c>
      <c r="D4807" s="109" t="s">
        <v>6495</v>
      </c>
      <c r="E4807" s="107">
        <v>377022</v>
      </c>
      <c r="F4807" s="108">
        <v>3000304</v>
      </c>
      <c r="G4807" s="107">
        <v>377022</v>
      </c>
      <c r="H4807" s="56"/>
    </row>
    <row r="4808" spans="2:8" ht="15" x14ac:dyDescent="0.2">
      <c r="B4808" s="107">
        <v>377023</v>
      </c>
      <c r="C4808" s="108">
        <v>3000302</v>
      </c>
      <c r="D4808" s="109" t="s">
        <v>6496</v>
      </c>
      <c r="E4808" s="107">
        <v>377023</v>
      </c>
      <c r="F4808" s="108">
        <v>3000302</v>
      </c>
      <c r="G4808" s="107">
        <v>377023</v>
      </c>
      <c r="H4808" s="56"/>
    </row>
    <row r="4809" spans="2:8" ht="15" x14ac:dyDescent="0.2">
      <c r="B4809" s="107">
        <v>377024</v>
      </c>
      <c r="C4809" s="108">
        <v>3000300</v>
      </c>
      <c r="D4809" s="109" t="s">
        <v>6497</v>
      </c>
      <c r="E4809" s="107">
        <v>377024</v>
      </c>
      <c r="F4809" s="108">
        <v>3000300</v>
      </c>
      <c r="G4809" s="107">
        <v>377024</v>
      </c>
      <c r="H4809" s="56"/>
    </row>
    <row r="4810" spans="2:8" ht="15" x14ac:dyDescent="0.2">
      <c r="B4810" s="107">
        <v>377025</v>
      </c>
      <c r="C4810" s="108">
        <v>3000298</v>
      </c>
      <c r="D4810" s="109" t="s">
        <v>6498</v>
      </c>
      <c r="E4810" s="107">
        <v>377025</v>
      </c>
      <c r="F4810" s="108">
        <v>3000298</v>
      </c>
      <c r="G4810" s="107">
        <v>377025</v>
      </c>
      <c r="H4810" s="56"/>
    </row>
    <row r="4811" spans="2:8" ht="15" x14ac:dyDescent="0.2">
      <c r="B4811" s="107">
        <v>377028</v>
      </c>
      <c r="C4811" s="108">
        <v>2035881</v>
      </c>
      <c r="D4811" s="109" t="s">
        <v>2876</v>
      </c>
      <c r="E4811" s="107">
        <v>377028</v>
      </c>
      <c r="F4811" s="108">
        <v>2035881</v>
      </c>
      <c r="G4811" s="107">
        <v>377028</v>
      </c>
      <c r="H4811" s="56"/>
    </row>
    <row r="4812" spans="2:8" ht="15" x14ac:dyDescent="0.2">
      <c r="B4812" s="107">
        <v>377034</v>
      </c>
      <c r="C4812" s="108">
        <v>2035887</v>
      </c>
      <c r="D4812" s="109" t="s">
        <v>2877</v>
      </c>
      <c r="E4812" s="107">
        <v>377034</v>
      </c>
      <c r="F4812" s="108">
        <v>2035887</v>
      </c>
      <c r="G4812" s="107">
        <v>377034</v>
      </c>
      <c r="H4812" s="56"/>
    </row>
    <row r="4813" spans="2:8" ht="15" x14ac:dyDescent="0.2">
      <c r="B4813" s="107">
        <v>377040</v>
      </c>
      <c r="C4813" s="108">
        <v>2035893</v>
      </c>
      <c r="D4813" s="109" t="s">
        <v>2878</v>
      </c>
      <c r="E4813" s="107">
        <v>377040</v>
      </c>
      <c r="F4813" s="108">
        <v>2035893</v>
      </c>
      <c r="G4813" s="107">
        <v>377040</v>
      </c>
      <c r="H4813" s="56"/>
    </row>
    <row r="4814" spans="2:8" ht="15" x14ac:dyDescent="0.2">
      <c r="B4814" s="107">
        <v>377046</v>
      </c>
      <c r="C4814" s="108">
        <v>2035899</v>
      </c>
      <c r="D4814" s="109" t="s">
        <v>2879</v>
      </c>
      <c r="E4814" s="107">
        <v>377046</v>
      </c>
      <c r="F4814" s="108">
        <v>2035899</v>
      </c>
      <c r="G4814" s="107">
        <v>377046</v>
      </c>
      <c r="H4814" s="56"/>
    </row>
    <row r="4815" spans="2:8" ht="15" x14ac:dyDescent="0.2">
      <c r="B4815" s="107">
        <v>377064</v>
      </c>
      <c r="C4815" s="108">
        <v>2035917</v>
      </c>
      <c r="D4815" s="109" t="s">
        <v>2880</v>
      </c>
      <c r="E4815" s="107">
        <v>377064</v>
      </c>
      <c r="F4815" s="108">
        <v>2035917</v>
      </c>
      <c r="G4815" s="107">
        <v>377064</v>
      </c>
      <c r="H4815" s="56"/>
    </row>
    <row r="4816" spans="2:8" ht="15" x14ac:dyDescent="0.2">
      <c r="B4816" s="107">
        <v>377070</v>
      </c>
      <c r="C4816" s="108">
        <v>2035923</v>
      </c>
      <c r="D4816" s="109" t="s">
        <v>2881</v>
      </c>
      <c r="E4816" s="107">
        <v>377070</v>
      </c>
      <c r="F4816" s="108">
        <v>2035923</v>
      </c>
      <c r="G4816" s="107">
        <v>377070</v>
      </c>
      <c r="H4816" s="56"/>
    </row>
    <row r="4817" spans="2:8" ht="15" x14ac:dyDescent="0.2">
      <c r="B4817" s="107">
        <v>377088</v>
      </c>
      <c r="C4817" s="108">
        <v>2035941</v>
      </c>
      <c r="D4817" s="109" t="s">
        <v>2882</v>
      </c>
      <c r="E4817" s="107">
        <v>377088</v>
      </c>
      <c r="F4817" s="108">
        <v>2035941</v>
      </c>
      <c r="G4817" s="107">
        <v>377088</v>
      </c>
      <c r="H4817" s="56"/>
    </row>
    <row r="4818" spans="2:8" ht="15" x14ac:dyDescent="0.2">
      <c r="B4818" s="107">
        <v>377094</v>
      </c>
      <c r="C4818" s="108">
        <v>2035947</v>
      </c>
      <c r="D4818" s="109" t="s">
        <v>2883</v>
      </c>
      <c r="E4818" s="107">
        <v>377094</v>
      </c>
      <c r="F4818" s="108">
        <v>2035947</v>
      </c>
      <c r="G4818" s="107">
        <v>377094</v>
      </c>
      <c r="H4818" s="56"/>
    </row>
    <row r="4819" spans="2:8" ht="15" x14ac:dyDescent="0.2">
      <c r="B4819" s="107">
        <v>377112</v>
      </c>
      <c r="C4819" s="108">
        <v>2035965</v>
      </c>
      <c r="D4819" s="109" t="s">
        <v>2884</v>
      </c>
      <c r="E4819" s="107">
        <v>377112</v>
      </c>
      <c r="F4819" s="108">
        <v>2035965</v>
      </c>
      <c r="G4819" s="107">
        <v>377112</v>
      </c>
      <c r="H4819" s="56"/>
    </row>
    <row r="4820" spans="2:8" ht="15" x14ac:dyDescent="0.2">
      <c r="B4820" s="107">
        <v>377118</v>
      </c>
      <c r="C4820" s="108">
        <v>2035971</v>
      </c>
      <c r="D4820" s="109" t="s">
        <v>2885</v>
      </c>
      <c r="E4820" s="107">
        <v>377118</v>
      </c>
      <c r="F4820" s="108">
        <v>2035971</v>
      </c>
      <c r="G4820" s="107">
        <v>377118</v>
      </c>
      <c r="H4820" s="56"/>
    </row>
    <row r="4821" spans="2:8" ht="15" x14ac:dyDescent="0.2">
      <c r="B4821" s="107">
        <v>377152</v>
      </c>
      <c r="C4821" s="108">
        <v>2036005</v>
      </c>
      <c r="D4821" s="109" t="s">
        <v>2886</v>
      </c>
      <c r="E4821" s="107">
        <v>377152</v>
      </c>
      <c r="F4821" s="108">
        <v>2036005</v>
      </c>
      <c r="G4821" s="107">
        <v>377152</v>
      </c>
      <c r="H4821" s="56"/>
    </row>
    <row r="4822" spans="2:8" ht="15" x14ac:dyDescent="0.2">
      <c r="B4822" s="107">
        <v>377153</v>
      </c>
      <c r="C4822" s="108">
        <v>2036006</v>
      </c>
      <c r="D4822" s="109" t="s">
        <v>2887</v>
      </c>
      <c r="E4822" s="107">
        <v>377153</v>
      </c>
      <c r="F4822" s="108">
        <v>2036006</v>
      </c>
      <c r="G4822" s="107">
        <v>377153</v>
      </c>
      <c r="H4822" s="56"/>
    </row>
    <row r="4823" spans="2:8" ht="15" x14ac:dyDescent="0.2">
      <c r="B4823" s="107">
        <v>377154</v>
      </c>
      <c r="C4823" s="108">
        <v>2036007</v>
      </c>
      <c r="D4823" s="109" t="s">
        <v>2888</v>
      </c>
      <c r="E4823" s="107">
        <v>377154</v>
      </c>
      <c r="F4823" s="108">
        <v>2036007</v>
      </c>
      <c r="G4823" s="107">
        <v>377154</v>
      </c>
      <c r="H4823" s="56"/>
    </row>
    <row r="4824" spans="2:8" ht="15" x14ac:dyDescent="0.2">
      <c r="B4824" s="107">
        <v>377155</v>
      </c>
      <c r="C4824" s="108">
        <v>2036008</v>
      </c>
      <c r="D4824" s="109" t="s">
        <v>2889</v>
      </c>
      <c r="E4824" s="107">
        <v>377155</v>
      </c>
      <c r="F4824" s="108">
        <v>2036008</v>
      </c>
      <c r="G4824" s="107">
        <v>377155</v>
      </c>
      <c r="H4824" s="56"/>
    </row>
    <row r="4825" spans="2:8" ht="15" x14ac:dyDescent="0.2">
      <c r="B4825" s="107">
        <v>377156</v>
      </c>
      <c r="C4825" s="108">
        <v>2036009</v>
      </c>
      <c r="D4825" s="109" t="s">
        <v>2890</v>
      </c>
      <c r="E4825" s="107">
        <v>377156</v>
      </c>
      <c r="F4825" s="108">
        <v>2036009</v>
      </c>
      <c r="G4825" s="107">
        <v>377156</v>
      </c>
      <c r="H4825" s="56"/>
    </row>
    <row r="4826" spans="2:8" ht="15" x14ac:dyDescent="0.2">
      <c r="B4826" s="107">
        <v>377157</v>
      </c>
      <c r="C4826" s="108">
        <v>3000244</v>
      </c>
      <c r="D4826" s="109" t="s">
        <v>379</v>
      </c>
      <c r="E4826" s="107">
        <v>377157</v>
      </c>
      <c r="F4826" s="108">
        <v>3000244</v>
      </c>
      <c r="G4826" s="107">
        <v>377157</v>
      </c>
      <c r="H4826" s="56"/>
    </row>
    <row r="4827" spans="2:8" ht="15" x14ac:dyDescent="0.2">
      <c r="B4827" s="107">
        <v>377158</v>
      </c>
      <c r="C4827" s="108">
        <v>2036011</v>
      </c>
      <c r="D4827" s="109" t="s">
        <v>2891</v>
      </c>
      <c r="E4827" s="107">
        <v>377158</v>
      </c>
      <c r="F4827" s="108">
        <v>2036011</v>
      </c>
      <c r="G4827" s="107">
        <v>377158</v>
      </c>
      <c r="H4827" s="56"/>
    </row>
    <row r="4828" spans="2:8" ht="15" x14ac:dyDescent="0.2">
      <c r="B4828" s="107">
        <v>377159</v>
      </c>
      <c r="C4828" s="108">
        <v>2036012</v>
      </c>
      <c r="D4828" s="109" t="s">
        <v>2892</v>
      </c>
      <c r="E4828" s="107">
        <v>377159</v>
      </c>
      <c r="F4828" s="108">
        <v>2036012</v>
      </c>
      <c r="G4828" s="107">
        <v>377159</v>
      </c>
      <c r="H4828" s="56"/>
    </row>
    <row r="4829" spans="2:8" ht="15" x14ac:dyDescent="0.2">
      <c r="B4829" s="107">
        <v>377160</v>
      </c>
      <c r="C4829" s="108">
        <v>2036013</v>
      </c>
      <c r="D4829" s="109" t="s">
        <v>2893</v>
      </c>
      <c r="E4829" s="107">
        <v>377160</v>
      </c>
      <c r="F4829" s="108">
        <v>2036013</v>
      </c>
      <c r="G4829" s="107">
        <v>377160</v>
      </c>
      <c r="H4829" s="56"/>
    </row>
    <row r="4830" spans="2:8" ht="15" x14ac:dyDescent="0.2">
      <c r="B4830" s="107">
        <v>377161</v>
      </c>
      <c r="C4830" s="108">
        <v>2036014</v>
      </c>
      <c r="D4830" s="109" t="s">
        <v>2894</v>
      </c>
      <c r="E4830" s="107">
        <v>377161</v>
      </c>
      <c r="F4830" s="108">
        <v>2036014</v>
      </c>
      <c r="G4830" s="107">
        <v>377161</v>
      </c>
      <c r="H4830" s="56"/>
    </row>
    <row r="4831" spans="2:8" ht="15" x14ac:dyDescent="0.2">
      <c r="B4831" s="107">
        <v>377162</v>
      </c>
      <c r="C4831" s="108">
        <v>2036015</v>
      </c>
      <c r="D4831" s="109" t="s">
        <v>2895</v>
      </c>
      <c r="E4831" s="107">
        <v>377162</v>
      </c>
      <c r="F4831" s="108">
        <v>2036015</v>
      </c>
      <c r="G4831" s="107">
        <v>377162</v>
      </c>
      <c r="H4831" s="56"/>
    </row>
    <row r="4832" spans="2:8" ht="15" x14ac:dyDescent="0.2">
      <c r="B4832" s="107">
        <v>377163</v>
      </c>
      <c r="C4832" s="108">
        <v>2036016</v>
      </c>
      <c r="D4832" s="109" t="s">
        <v>2896</v>
      </c>
      <c r="E4832" s="107">
        <v>377163</v>
      </c>
      <c r="F4832" s="108">
        <v>2036016</v>
      </c>
      <c r="G4832" s="107">
        <v>377163</v>
      </c>
      <c r="H4832" s="56"/>
    </row>
    <row r="4833" spans="2:8" ht="15" x14ac:dyDescent="0.2">
      <c r="B4833" s="107">
        <v>377164</v>
      </c>
      <c r="C4833" s="108">
        <v>2036017</v>
      </c>
      <c r="D4833" s="109" t="s">
        <v>2897</v>
      </c>
      <c r="E4833" s="107">
        <v>377164</v>
      </c>
      <c r="F4833" s="108">
        <v>2036017</v>
      </c>
      <c r="G4833" s="107">
        <v>377164</v>
      </c>
      <c r="H4833" s="56"/>
    </row>
    <row r="4834" spans="2:8" ht="15" x14ac:dyDescent="0.2">
      <c r="B4834" s="107">
        <v>377165</v>
      </c>
      <c r="C4834" s="108">
        <v>2036018</v>
      </c>
      <c r="D4834" s="109" t="s">
        <v>2898</v>
      </c>
      <c r="E4834" s="107">
        <v>377165</v>
      </c>
      <c r="F4834" s="108">
        <v>2036018</v>
      </c>
      <c r="G4834" s="107">
        <v>377165</v>
      </c>
      <c r="H4834" s="56"/>
    </row>
    <row r="4835" spans="2:8" ht="15" x14ac:dyDescent="0.2">
      <c r="B4835" s="107">
        <v>377166</v>
      </c>
      <c r="C4835" s="108">
        <v>2036019</v>
      </c>
      <c r="D4835" s="109" t="s">
        <v>2899</v>
      </c>
      <c r="E4835" s="107">
        <v>377166</v>
      </c>
      <c r="F4835" s="108">
        <v>2036019</v>
      </c>
      <c r="G4835" s="107">
        <v>377166</v>
      </c>
      <c r="H4835" s="56"/>
    </row>
    <row r="4836" spans="2:8" ht="15" x14ac:dyDescent="0.2">
      <c r="B4836" s="107">
        <v>377167</v>
      </c>
      <c r="C4836" s="108">
        <v>2036020</v>
      </c>
      <c r="D4836" s="109" t="s">
        <v>2900</v>
      </c>
      <c r="E4836" s="107">
        <v>377167</v>
      </c>
      <c r="F4836" s="108">
        <v>2036020</v>
      </c>
      <c r="G4836" s="107">
        <v>377167</v>
      </c>
      <c r="H4836" s="56"/>
    </row>
    <row r="4837" spans="2:8" ht="15" x14ac:dyDescent="0.2">
      <c r="B4837" s="107">
        <v>377168</v>
      </c>
      <c r="C4837" s="108">
        <v>2036021</v>
      </c>
      <c r="D4837" s="109" t="s">
        <v>2901</v>
      </c>
      <c r="E4837" s="107">
        <v>377168</v>
      </c>
      <c r="F4837" s="108">
        <v>2036021</v>
      </c>
      <c r="G4837" s="107">
        <v>377168</v>
      </c>
      <c r="H4837" s="56"/>
    </row>
    <row r="4838" spans="2:8" ht="15" x14ac:dyDescent="0.2">
      <c r="B4838" s="107">
        <v>377169</v>
      </c>
      <c r="C4838" s="108">
        <v>2036022</v>
      </c>
      <c r="D4838" s="109" t="s">
        <v>2902</v>
      </c>
      <c r="E4838" s="107">
        <v>377169</v>
      </c>
      <c r="F4838" s="108">
        <v>2036022</v>
      </c>
      <c r="G4838" s="107">
        <v>377169</v>
      </c>
      <c r="H4838" s="56"/>
    </row>
    <row r="4839" spans="2:8" ht="15" x14ac:dyDescent="0.2">
      <c r="B4839" s="107">
        <v>377170</v>
      </c>
      <c r="C4839" s="108">
        <v>2036023</v>
      </c>
      <c r="D4839" s="109" t="s">
        <v>2903</v>
      </c>
      <c r="E4839" s="107">
        <v>377170</v>
      </c>
      <c r="F4839" s="108">
        <v>2036023</v>
      </c>
      <c r="G4839" s="107">
        <v>377170</v>
      </c>
      <c r="H4839" s="56"/>
    </row>
    <row r="4840" spans="2:8" ht="15" x14ac:dyDescent="0.2">
      <c r="B4840" s="107">
        <v>377171</v>
      </c>
      <c r="C4840" s="108">
        <v>2036024</v>
      </c>
      <c r="D4840" s="109" t="s">
        <v>2904</v>
      </c>
      <c r="E4840" s="107">
        <v>377171</v>
      </c>
      <c r="F4840" s="108">
        <v>2036024</v>
      </c>
      <c r="G4840" s="107">
        <v>377171</v>
      </c>
      <c r="H4840" s="56"/>
    </row>
    <row r="4841" spans="2:8" ht="15" x14ac:dyDescent="0.2">
      <c r="B4841" s="107">
        <v>377172</v>
      </c>
      <c r="C4841" s="108">
        <v>2036025</v>
      </c>
      <c r="D4841" s="109" t="s">
        <v>2905</v>
      </c>
      <c r="E4841" s="107">
        <v>377172</v>
      </c>
      <c r="F4841" s="108">
        <v>2036025</v>
      </c>
      <c r="G4841" s="107">
        <v>377172</v>
      </c>
      <c r="H4841" s="56"/>
    </row>
    <row r="4842" spans="2:8" ht="15" x14ac:dyDescent="0.2">
      <c r="B4842" s="107">
        <v>377173</v>
      </c>
      <c r="C4842" s="108">
        <v>2036026</v>
      </c>
      <c r="D4842" s="109" t="s">
        <v>6499</v>
      </c>
      <c r="E4842" s="107">
        <v>377173</v>
      </c>
      <c r="F4842" s="108">
        <v>2036026</v>
      </c>
      <c r="G4842" s="107">
        <v>377173</v>
      </c>
      <c r="H4842" s="56"/>
    </row>
    <row r="4843" spans="2:8" ht="15" x14ac:dyDescent="0.2">
      <c r="B4843" s="107">
        <v>377174</v>
      </c>
      <c r="C4843" s="108">
        <v>2036027</v>
      </c>
      <c r="D4843" s="109" t="s">
        <v>6500</v>
      </c>
      <c r="E4843" s="107">
        <v>377174</v>
      </c>
      <c r="F4843" s="108">
        <v>2036027</v>
      </c>
      <c r="G4843" s="107">
        <v>377174</v>
      </c>
      <c r="H4843" s="56"/>
    </row>
    <row r="4844" spans="2:8" ht="15" x14ac:dyDescent="0.2">
      <c r="B4844" s="107">
        <v>377175</v>
      </c>
      <c r="C4844" s="108">
        <v>2036028</v>
      </c>
      <c r="D4844" s="109" t="s">
        <v>6501</v>
      </c>
      <c r="E4844" s="107">
        <v>377175</v>
      </c>
      <c r="F4844" s="108">
        <v>2036028</v>
      </c>
      <c r="G4844" s="107">
        <v>377175</v>
      </c>
      <c r="H4844" s="56"/>
    </row>
    <row r="4845" spans="2:8" ht="15" x14ac:dyDescent="0.2">
      <c r="B4845" s="107">
        <v>377176</v>
      </c>
      <c r="C4845" s="108">
        <v>2036029</v>
      </c>
      <c r="D4845" s="109" t="s">
        <v>6502</v>
      </c>
      <c r="E4845" s="107">
        <v>377176</v>
      </c>
      <c r="F4845" s="108">
        <v>2036029</v>
      </c>
      <c r="G4845" s="107">
        <v>377176</v>
      </c>
      <c r="H4845" s="56"/>
    </row>
    <row r="4846" spans="2:8" ht="15" x14ac:dyDescent="0.2">
      <c r="B4846" s="107">
        <v>377177</v>
      </c>
      <c r="C4846" s="108">
        <v>2036030</v>
      </c>
      <c r="D4846" s="109" t="s">
        <v>6503</v>
      </c>
      <c r="E4846" s="107">
        <v>377177</v>
      </c>
      <c r="F4846" s="108">
        <v>2036030</v>
      </c>
      <c r="G4846" s="107">
        <v>377177</v>
      </c>
      <c r="H4846" s="56"/>
    </row>
    <row r="4847" spans="2:8" ht="15" x14ac:dyDescent="0.2">
      <c r="B4847" s="107">
        <v>377178</v>
      </c>
      <c r="C4847" s="108">
        <v>2036031</v>
      </c>
      <c r="D4847" s="109" t="s">
        <v>6504</v>
      </c>
      <c r="E4847" s="107">
        <v>377178</v>
      </c>
      <c r="F4847" s="108">
        <v>2036031</v>
      </c>
      <c r="G4847" s="107">
        <v>377178</v>
      </c>
      <c r="H4847" s="56"/>
    </row>
    <row r="4848" spans="2:8" ht="15" x14ac:dyDescent="0.2">
      <c r="B4848" s="107">
        <v>377179</v>
      </c>
      <c r="C4848" s="108">
        <v>2036032</v>
      </c>
      <c r="D4848" s="109" t="s">
        <v>6505</v>
      </c>
      <c r="E4848" s="107">
        <v>377179</v>
      </c>
      <c r="F4848" s="108">
        <v>2036032</v>
      </c>
      <c r="G4848" s="107">
        <v>377179</v>
      </c>
      <c r="H4848" s="56"/>
    </row>
    <row r="4849" spans="2:8" ht="15" x14ac:dyDescent="0.2">
      <c r="B4849" s="107">
        <v>377180</v>
      </c>
      <c r="C4849" s="108">
        <v>2036033</v>
      </c>
      <c r="D4849" s="109" t="s">
        <v>6506</v>
      </c>
      <c r="E4849" s="107">
        <v>377180</v>
      </c>
      <c r="F4849" s="108">
        <v>2036033</v>
      </c>
      <c r="G4849" s="107">
        <v>377180</v>
      </c>
      <c r="H4849" s="56"/>
    </row>
    <row r="4850" spans="2:8" ht="15" x14ac:dyDescent="0.2">
      <c r="B4850" s="107">
        <v>377181</v>
      </c>
      <c r="C4850" s="108">
        <v>2036034</v>
      </c>
      <c r="D4850" s="109" t="s">
        <v>6507</v>
      </c>
      <c r="E4850" s="107">
        <v>377181</v>
      </c>
      <c r="F4850" s="108">
        <v>2036034</v>
      </c>
      <c r="G4850" s="107">
        <v>377181</v>
      </c>
      <c r="H4850" s="56"/>
    </row>
    <row r="4851" spans="2:8" ht="15" x14ac:dyDescent="0.2">
      <c r="B4851" s="107">
        <v>377182</v>
      </c>
      <c r="C4851" s="108">
        <v>2036035</v>
      </c>
      <c r="D4851" s="109" t="s">
        <v>6508</v>
      </c>
      <c r="E4851" s="107">
        <v>377182</v>
      </c>
      <c r="F4851" s="108">
        <v>2036035</v>
      </c>
      <c r="G4851" s="107">
        <v>377182</v>
      </c>
      <c r="H4851" s="56"/>
    </row>
    <row r="4852" spans="2:8" ht="15" x14ac:dyDescent="0.2">
      <c r="B4852" s="107">
        <v>377183</v>
      </c>
      <c r="C4852" s="108">
        <v>2036036</v>
      </c>
      <c r="D4852" s="109" t="s">
        <v>6509</v>
      </c>
      <c r="E4852" s="107">
        <v>377183</v>
      </c>
      <c r="F4852" s="108">
        <v>2036036</v>
      </c>
      <c r="G4852" s="107">
        <v>377183</v>
      </c>
      <c r="H4852" s="56"/>
    </row>
    <row r="4853" spans="2:8" ht="15" x14ac:dyDescent="0.2">
      <c r="B4853" s="107">
        <v>377184</v>
      </c>
      <c r="C4853" s="108">
        <v>2036037</v>
      </c>
      <c r="D4853" s="109" t="s">
        <v>6510</v>
      </c>
      <c r="E4853" s="107">
        <v>377184</v>
      </c>
      <c r="F4853" s="108">
        <v>2036037</v>
      </c>
      <c r="G4853" s="107">
        <v>377184</v>
      </c>
      <c r="H4853" s="56"/>
    </row>
    <row r="4854" spans="2:8" ht="15" x14ac:dyDescent="0.2">
      <c r="B4854" s="107">
        <v>377185</v>
      </c>
      <c r="C4854" s="108">
        <v>2036038</v>
      </c>
      <c r="D4854" s="109" t="s">
        <v>6511</v>
      </c>
      <c r="E4854" s="107">
        <v>377185</v>
      </c>
      <c r="F4854" s="108">
        <v>2036038</v>
      </c>
      <c r="G4854" s="107">
        <v>377185</v>
      </c>
      <c r="H4854" s="56"/>
    </row>
    <row r="4855" spans="2:8" ht="15" x14ac:dyDescent="0.2">
      <c r="B4855" s="107">
        <v>377186</v>
      </c>
      <c r="C4855" s="108">
        <v>2036039</v>
      </c>
      <c r="D4855" s="109" t="s">
        <v>6512</v>
      </c>
      <c r="E4855" s="107">
        <v>377186</v>
      </c>
      <c r="F4855" s="108">
        <v>2036039</v>
      </c>
      <c r="G4855" s="107">
        <v>377186</v>
      </c>
      <c r="H4855" s="56"/>
    </row>
    <row r="4856" spans="2:8" ht="15" x14ac:dyDescent="0.2">
      <c r="B4856" s="107">
        <v>377187</v>
      </c>
      <c r="C4856" s="108">
        <v>2036040</v>
      </c>
      <c r="D4856" s="109" t="s">
        <v>6513</v>
      </c>
      <c r="E4856" s="107">
        <v>377187</v>
      </c>
      <c r="F4856" s="108">
        <v>2036040</v>
      </c>
      <c r="G4856" s="107">
        <v>377187</v>
      </c>
      <c r="H4856" s="56"/>
    </row>
    <row r="4857" spans="2:8" ht="15" x14ac:dyDescent="0.2">
      <c r="B4857" s="107">
        <v>377188</v>
      </c>
      <c r="C4857" s="108">
        <v>2036041</v>
      </c>
      <c r="D4857" s="109" t="s">
        <v>6514</v>
      </c>
      <c r="E4857" s="107">
        <v>377188</v>
      </c>
      <c r="F4857" s="108">
        <v>2036041</v>
      </c>
      <c r="G4857" s="107">
        <v>377188</v>
      </c>
      <c r="H4857" s="56"/>
    </row>
    <row r="4858" spans="2:8" ht="15" x14ac:dyDescent="0.2">
      <c r="B4858" s="107">
        <v>377189</v>
      </c>
      <c r="C4858" s="108">
        <v>2036042</v>
      </c>
      <c r="D4858" s="109" t="s">
        <v>6515</v>
      </c>
      <c r="E4858" s="107">
        <v>377189</v>
      </c>
      <c r="F4858" s="108">
        <v>2036042</v>
      </c>
      <c r="G4858" s="107">
        <v>377189</v>
      </c>
      <c r="H4858" s="56"/>
    </row>
    <row r="4859" spans="2:8" ht="15" x14ac:dyDescent="0.2">
      <c r="B4859" s="107">
        <v>377190</v>
      </c>
      <c r="C4859" s="108">
        <v>2036043</v>
      </c>
      <c r="D4859" s="109" t="s">
        <v>6516</v>
      </c>
      <c r="E4859" s="107">
        <v>377190</v>
      </c>
      <c r="F4859" s="108">
        <v>2036043</v>
      </c>
      <c r="G4859" s="107">
        <v>377190</v>
      </c>
      <c r="H4859" s="56"/>
    </row>
    <row r="4860" spans="2:8" ht="15" x14ac:dyDescent="0.2">
      <c r="B4860" s="107">
        <v>377191</v>
      </c>
      <c r="C4860" s="108">
        <v>2036044</v>
      </c>
      <c r="D4860" s="109" t="s">
        <v>6517</v>
      </c>
      <c r="E4860" s="107">
        <v>377191</v>
      </c>
      <c r="F4860" s="108">
        <v>2036044</v>
      </c>
      <c r="G4860" s="107">
        <v>377191</v>
      </c>
      <c r="H4860" s="56"/>
    </row>
    <row r="4861" spans="2:8" ht="15" x14ac:dyDescent="0.2">
      <c r="B4861" s="107">
        <v>377192</v>
      </c>
      <c r="C4861" s="108">
        <v>2036045</v>
      </c>
      <c r="D4861" s="109" t="s">
        <v>6518</v>
      </c>
      <c r="E4861" s="107">
        <v>377192</v>
      </c>
      <c r="F4861" s="108">
        <v>2036045</v>
      </c>
      <c r="G4861" s="107">
        <v>377192</v>
      </c>
      <c r="H4861" s="56"/>
    </row>
    <row r="4862" spans="2:8" ht="15" x14ac:dyDescent="0.2">
      <c r="B4862" s="107">
        <v>377193</v>
      </c>
      <c r="C4862" s="108">
        <v>2036046</v>
      </c>
      <c r="D4862" s="109" t="s">
        <v>6519</v>
      </c>
      <c r="E4862" s="107">
        <v>377193</v>
      </c>
      <c r="F4862" s="108">
        <v>2036046</v>
      </c>
      <c r="G4862" s="107">
        <v>377193</v>
      </c>
      <c r="H4862" s="56"/>
    </row>
    <row r="4863" spans="2:8" ht="15" x14ac:dyDescent="0.2">
      <c r="B4863" s="107">
        <v>377194</v>
      </c>
      <c r="C4863" s="108">
        <v>2036047</v>
      </c>
      <c r="D4863" s="109" t="s">
        <v>6520</v>
      </c>
      <c r="E4863" s="107">
        <v>377194</v>
      </c>
      <c r="F4863" s="108">
        <v>2036047</v>
      </c>
      <c r="G4863" s="107">
        <v>377194</v>
      </c>
      <c r="H4863" s="56"/>
    </row>
    <row r="4864" spans="2:8" ht="15" x14ac:dyDescent="0.2">
      <c r="B4864" s="107">
        <v>377195</v>
      </c>
      <c r="C4864" s="108">
        <v>2036048</v>
      </c>
      <c r="D4864" s="109" t="s">
        <v>6521</v>
      </c>
      <c r="E4864" s="107">
        <v>377195</v>
      </c>
      <c r="F4864" s="108">
        <v>2036048</v>
      </c>
      <c r="G4864" s="107">
        <v>377195</v>
      </c>
      <c r="H4864" s="56"/>
    </row>
    <row r="4865" spans="2:8" ht="15" x14ac:dyDescent="0.2">
      <c r="B4865" s="107">
        <v>377196</v>
      </c>
      <c r="C4865" s="108">
        <v>2036049</v>
      </c>
      <c r="D4865" s="109" t="s">
        <v>6522</v>
      </c>
      <c r="E4865" s="107">
        <v>377196</v>
      </c>
      <c r="F4865" s="108">
        <v>2036049</v>
      </c>
      <c r="G4865" s="107">
        <v>377196</v>
      </c>
      <c r="H4865" s="56"/>
    </row>
    <row r="4866" spans="2:8" ht="15" x14ac:dyDescent="0.2">
      <c r="B4866" s="107">
        <v>377197</v>
      </c>
      <c r="C4866" s="108">
        <v>2036050</v>
      </c>
      <c r="D4866" s="109" t="s">
        <v>6523</v>
      </c>
      <c r="E4866" s="107">
        <v>377197</v>
      </c>
      <c r="F4866" s="108">
        <v>2036050</v>
      </c>
      <c r="G4866" s="107">
        <v>377197</v>
      </c>
      <c r="H4866" s="56"/>
    </row>
    <row r="4867" spans="2:8" ht="15" x14ac:dyDescent="0.2">
      <c r="B4867" s="107">
        <v>377198</v>
      </c>
      <c r="C4867" s="108">
        <v>2036051</v>
      </c>
      <c r="D4867" s="109" t="s">
        <v>6524</v>
      </c>
      <c r="E4867" s="107">
        <v>377198</v>
      </c>
      <c r="F4867" s="108">
        <v>2036051</v>
      </c>
      <c r="G4867" s="107">
        <v>377198</v>
      </c>
      <c r="H4867" s="56"/>
    </row>
    <row r="4868" spans="2:8" ht="15" x14ac:dyDescent="0.2">
      <c r="B4868" s="107">
        <v>377199</v>
      </c>
      <c r="C4868" s="108">
        <v>2036052</v>
      </c>
      <c r="D4868" s="109" t="s">
        <v>6525</v>
      </c>
      <c r="E4868" s="107">
        <v>377199</v>
      </c>
      <c r="F4868" s="108">
        <v>2036052</v>
      </c>
      <c r="G4868" s="107">
        <v>377199</v>
      </c>
      <c r="H4868" s="56"/>
    </row>
    <row r="4869" spans="2:8" ht="15" x14ac:dyDescent="0.2">
      <c r="B4869" s="107">
        <v>377200</v>
      </c>
      <c r="C4869" s="108">
        <v>2036053</v>
      </c>
      <c r="D4869" s="109" t="s">
        <v>6526</v>
      </c>
      <c r="E4869" s="107">
        <v>377200</v>
      </c>
      <c r="F4869" s="108">
        <v>2036053</v>
      </c>
      <c r="G4869" s="107">
        <v>377200</v>
      </c>
      <c r="H4869" s="56"/>
    </row>
    <row r="4870" spans="2:8" ht="15" x14ac:dyDescent="0.2">
      <c r="B4870" s="107">
        <v>377201</v>
      </c>
      <c r="C4870" s="108">
        <v>2036054</v>
      </c>
      <c r="D4870" s="109" t="s">
        <v>6527</v>
      </c>
      <c r="E4870" s="107">
        <v>377201</v>
      </c>
      <c r="F4870" s="108">
        <v>2036054</v>
      </c>
      <c r="G4870" s="107">
        <v>377201</v>
      </c>
      <c r="H4870" s="56"/>
    </row>
    <row r="4871" spans="2:8" ht="15" x14ac:dyDescent="0.2">
      <c r="B4871" s="107">
        <v>377202</v>
      </c>
      <c r="C4871" s="108">
        <v>2036055</v>
      </c>
      <c r="D4871" s="109" t="s">
        <v>6528</v>
      </c>
      <c r="E4871" s="107">
        <v>377202</v>
      </c>
      <c r="F4871" s="108">
        <v>2036055</v>
      </c>
      <c r="G4871" s="107">
        <v>377202</v>
      </c>
      <c r="H4871" s="56"/>
    </row>
    <row r="4872" spans="2:8" ht="15" x14ac:dyDescent="0.2">
      <c r="B4872" s="107">
        <v>377203</v>
      </c>
      <c r="C4872" s="108">
        <v>2036056</v>
      </c>
      <c r="D4872" s="109" t="s">
        <v>6529</v>
      </c>
      <c r="E4872" s="107">
        <v>377203</v>
      </c>
      <c r="F4872" s="108">
        <v>2036056</v>
      </c>
      <c r="G4872" s="107">
        <v>377203</v>
      </c>
      <c r="H4872" s="56"/>
    </row>
    <row r="4873" spans="2:8" ht="15" x14ac:dyDescent="0.2">
      <c r="B4873" s="107">
        <v>377204</v>
      </c>
      <c r="C4873" s="108">
        <v>2036057</v>
      </c>
      <c r="D4873" s="109" t="s">
        <v>6530</v>
      </c>
      <c r="E4873" s="107">
        <v>377204</v>
      </c>
      <c r="F4873" s="108">
        <v>2036057</v>
      </c>
      <c r="G4873" s="107">
        <v>377204</v>
      </c>
      <c r="H4873" s="56"/>
    </row>
    <row r="4874" spans="2:8" ht="15" x14ac:dyDescent="0.2">
      <c r="B4874" s="107">
        <v>377205</v>
      </c>
      <c r="C4874" s="108">
        <v>2036058</v>
      </c>
      <c r="D4874" s="109" t="s">
        <v>6531</v>
      </c>
      <c r="E4874" s="107">
        <v>377205</v>
      </c>
      <c r="F4874" s="108">
        <v>2036058</v>
      </c>
      <c r="G4874" s="107">
        <v>377205</v>
      </c>
      <c r="H4874" s="56"/>
    </row>
    <row r="4875" spans="2:8" ht="15" x14ac:dyDescent="0.2">
      <c r="B4875" s="107">
        <v>377206</v>
      </c>
      <c r="C4875" s="108">
        <v>2036059</v>
      </c>
      <c r="D4875" s="109" t="s">
        <v>6532</v>
      </c>
      <c r="E4875" s="107">
        <v>377206</v>
      </c>
      <c r="F4875" s="108">
        <v>2036059</v>
      </c>
      <c r="G4875" s="107">
        <v>377206</v>
      </c>
      <c r="H4875" s="56"/>
    </row>
    <row r="4876" spans="2:8" ht="15" x14ac:dyDescent="0.2">
      <c r="B4876" s="107">
        <v>377207</v>
      </c>
      <c r="C4876" s="108">
        <v>2036060</v>
      </c>
      <c r="D4876" s="109" t="s">
        <v>6533</v>
      </c>
      <c r="E4876" s="107">
        <v>377207</v>
      </c>
      <c r="F4876" s="108">
        <v>2036060</v>
      </c>
      <c r="G4876" s="107">
        <v>377207</v>
      </c>
      <c r="H4876" s="56"/>
    </row>
    <row r="4877" spans="2:8" ht="15" x14ac:dyDescent="0.2">
      <c r="B4877" s="107">
        <v>377208</v>
      </c>
      <c r="C4877" s="108">
        <v>2036061</v>
      </c>
      <c r="D4877" s="109" t="s">
        <v>6534</v>
      </c>
      <c r="E4877" s="107">
        <v>377208</v>
      </c>
      <c r="F4877" s="108">
        <v>2036061</v>
      </c>
      <c r="G4877" s="107">
        <v>377208</v>
      </c>
      <c r="H4877" s="56"/>
    </row>
    <row r="4878" spans="2:8" ht="15" x14ac:dyDescent="0.2">
      <c r="B4878" s="107">
        <v>377209</v>
      </c>
      <c r="C4878" s="108">
        <v>2036062</v>
      </c>
      <c r="D4878" s="109" t="s">
        <v>2906</v>
      </c>
      <c r="E4878" s="107">
        <v>377209</v>
      </c>
      <c r="F4878" s="108">
        <v>2036062</v>
      </c>
      <c r="G4878" s="107">
        <v>377209</v>
      </c>
      <c r="H4878" s="56"/>
    </row>
    <row r="4879" spans="2:8" ht="15" x14ac:dyDescent="0.2">
      <c r="B4879" s="107">
        <v>377210</v>
      </c>
      <c r="C4879" s="108">
        <v>2036063</v>
      </c>
      <c r="D4879" s="109" t="s">
        <v>2907</v>
      </c>
      <c r="E4879" s="107">
        <v>377210</v>
      </c>
      <c r="F4879" s="108">
        <v>2036063</v>
      </c>
      <c r="G4879" s="107">
        <v>377210</v>
      </c>
      <c r="H4879" s="56"/>
    </row>
    <row r="4880" spans="2:8" ht="15" x14ac:dyDescent="0.2">
      <c r="B4880" s="107">
        <v>377211</v>
      </c>
      <c r="C4880" s="108">
        <v>2036064</v>
      </c>
      <c r="D4880" s="109" t="s">
        <v>2908</v>
      </c>
      <c r="E4880" s="107">
        <v>377211</v>
      </c>
      <c r="F4880" s="108">
        <v>2036064</v>
      </c>
      <c r="G4880" s="107">
        <v>377211</v>
      </c>
      <c r="H4880" s="56"/>
    </row>
    <row r="4881" spans="2:8" ht="15" x14ac:dyDescent="0.2">
      <c r="B4881" s="107">
        <v>377212</v>
      </c>
      <c r="C4881" s="108">
        <v>2036065</v>
      </c>
      <c r="D4881" s="109" t="s">
        <v>2909</v>
      </c>
      <c r="E4881" s="107">
        <v>377212</v>
      </c>
      <c r="F4881" s="108">
        <v>2036065</v>
      </c>
      <c r="G4881" s="107">
        <v>377212</v>
      </c>
      <c r="H4881" s="56"/>
    </row>
    <row r="4882" spans="2:8" ht="15" x14ac:dyDescent="0.2">
      <c r="B4882" s="107">
        <v>377213</v>
      </c>
      <c r="C4882" s="108">
        <v>2036066</v>
      </c>
      <c r="D4882" s="109" t="s">
        <v>2910</v>
      </c>
      <c r="E4882" s="107">
        <v>377213</v>
      </c>
      <c r="F4882" s="108">
        <v>2036066</v>
      </c>
      <c r="G4882" s="107">
        <v>377213</v>
      </c>
      <c r="H4882" s="56"/>
    </row>
    <row r="4883" spans="2:8" ht="15" x14ac:dyDescent="0.2">
      <c r="B4883" s="107">
        <v>377214</v>
      </c>
      <c r="C4883" s="108">
        <v>2036067</v>
      </c>
      <c r="D4883" s="109" t="s">
        <v>2911</v>
      </c>
      <c r="E4883" s="107">
        <v>377214</v>
      </c>
      <c r="F4883" s="108">
        <v>2036067</v>
      </c>
      <c r="G4883" s="107">
        <v>377214</v>
      </c>
      <c r="H4883" s="56"/>
    </row>
    <row r="4884" spans="2:8" ht="15" x14ac:dyDescent="0.2">
      <c r="B4884" s="107">
        <v>377215</v>
      </c>
      <c r="C4884" s="108">
        <v>2036068</v>
      </c>
      <c r="D4884" s="109" t="s">
        <v>2912</v>
      </c>
      <c r="E4884" s="107">
        <v>377215</v>
      </c>
      <c r="F4884" s="108">
        <v>2036068</v>
      </c>
      <c r="G4884" s="107">
        <v>377215</v>
      </c>
      <c r="H4884" s="56"/>
    </row>
    <row r="4885" spans="2:8" ht="15" x14ac:dyDescent="0.2">
      <c r="B4885" s="107">
        <v>377216</v>
      </c>
      <c r="C4885" s="108">
        <v>2036069</v>
      </c>
      <c r="D4885" s="109" t="s">
        <v>2913</v>
      </c>
      <c r="E4885" s="107">
        <v>377216</v>
      </c>
      <c r="F4885" s="108">
        <v>2036069</v>
      </c>
      <c r="G4885" s="107">
        <v>377216</v>
      </c>
      <c r="H4885" s="56"/>
    </row>
    <row r="4886" spans="2:8" ht="15" x14ac:dyDescent="0.2">
      <c r="B4886" s="107">
        <v>377217</v>
      </c>
      <c r="C4886" s="108">
        <v>2036070</v>
      </c>
      <c r="D4886" s="109" t="s">
        <v>2914</v>
      </c>
      <c r="E4886" s="107">
        <v>377217</v>
      </c>
      <c r="F4886" s="108">
        <v>2036070</v>
      </c>
      <c r="G4886" s="107">
        <v>377217</v>
      </c>
      <c r="H4886" s="56"/>
    </row>
    <row r="4887" spans="2:8" ht="15" x14ac:dyDescent="0.2">
      <c r="B4887" s="107">
        <v>377218</v>
      </c>
      <c r="C4887" s="108">
        <v>2036071</v>
      </c>
      <c r="D4887" s="109" t="s">
        <v>258</v>
      </c>
      <c r="E4887" s="107">
        <v>377218</v>
      </c>
      <c r="F4887" s="108">
        <v>2036071</v>
      </c>
      <c r="G4887" s="107">
        <v>377218</v>
      </c>
      <c r="H4887" s="56"/>
    </row>
    <row r="4888" spans="2:8" ht="15" x14ac:dyDescent="0.2">
      <c r="B4888" s="107">
        <v>377219</v>
      </c>
      <c r="C4888" s="108">
        <v>2036072</v>
      </c>
      <c r="D4888" s="109" t="s">
        <v>2915</v>
      </c>
      <c r="E4888" s="107">
        <v>377219</v>
      </c>
      <c r="F4888" s="108">
        <v>2036072</v>
      </c>
      <c r="G4888" s="107">
        <v>377219</v>
      </c>
      <c r="H4888" s="56"/>
    </row>
    <row r="4889" spans="2:8" ht="15" x14ac:dyDescent="0.2">
      <c r="B4889" s="107">
        <v>377220</v>
      </c>
      <c r="C4889" s="108">
        <v>2036073</v>
      </c>
      <c r="D4889" s="109" t="s">
        <v>259</v>
      </c>
      <c r="E4889" s="107">
        <v>377220</v>
      </c>
      <c r="F4889" s="108">
        <v>2036073</v>
      </c>
      <c r="G4889" s="107">
        <v>377220</v>
      </c>
      <c r="H4889" s="56"/>
    </row>
    <row r="4890" spans="2:8" ht="15" x14ac:dyDescent="0.2">
      <c r="B4890" s="107">
        <v>377221</v>
      </c>
      <c r="C4890" s="108">
        <v>2034222</v>
      </c>
      <c r="D4890" s="109" t="s">
        <v>6535</v>
      </c>
      <c r="E4890" s="107">
        <v>377221</v>
      </c>
      <c r="F4890" s="108">
        <v>2034222</v>
      </c>
      <c r="G4890" s="107">
        <v>377221</v>
      </c>
      <c r="H4890" s="56"/>
    </row>
    <row r="4891" spans="2:8" ht="15" x14ac:dyDescent="0.2">
      <c r="B4891" s="107">
        <v>377222</v>
      </c>
      <c r="C4891" s="108">
        <v>2036074</v>
      </c>
      <c r="D4891" s="109" t="s">
        <v>6536</v>
      </c>
      <c r="E4891" s="107">
        <v>377222</v>
      </c>
      <c r="F4891" s="108">
        <v>2036074</v>
      </c>
      <c r="G4891" s="107">
        <v>377222</v>
      </c>
      <c r="H4891" s="56"/>
    </row>
    <row r="4892" spans="2:8" ht="15" x14ac:dyDescent="0.2">
      <c r="B4892" s="107">
        <v>377223</v>
      </c>
      <c r="C4892" s="108">
        <v>2036075</v>
      </c>
      <c r="D4892" s="109" t="s">
        <v>6537</v>
      </c>
      <c r="E4892" s="107">
        <v>377223</v>
      </c>
      <c r="F4892" s="108">
        <v>2036075</v>
      </c>
      <c r="G4892" s="107">
        <v>377223</v>
      </c>
      <c r="H4892" s="56"/>
    </row>
    <row r="4893" spans="2:8" ht="15" x14ac:dyDescent="0.2">
      <c r="B4893" s="107">
        <v>377224</v>
      </c>
      <c r="C4893" s="108">
        <v>2036076</v>
      </c>
      <c r="D4893" s="109" t="s">
        <v>6538</v>
      </c>
      <c r="E4893" s="107">
        <v>377224</v>
      </c>
      <c r="F4893" s="108">
        <v>2036076</v>
      </c>
      <c r="G4893" s="107">
        <v>377224</v>
      </c>
      <c r="H4893" s="56"/>
    </row>
    <row r="4894" spans="2:8" ht="15" x14ac:dyDescent="0.2">
      <c r="B4894" s="107">
        <v>377225</v>
      </c>
      <c r="C4894" s="108">
        <v>2036077</v>
      </c>
      <c r="D4894" s="109" t="s">
        <v>6539</v>
      </c>
      <c r="E4894" s="107">
        <v>377225</v>
      </c>
      <c r="F4894" s="108">
        <v>2036077</v>
      </c>
      <c r="G4894" s="107">
        <v>377225</v>
      </c>
      <c r="H4894" s="56"/>
    </row>
    <row r="4895" spans="2:8" ht="15" x14ac:dyDescent="0.2">
      <c r="B4895" s="107">
        <v>377226</v>
      </c>
      <c r="C4895" s="108">
        <v>2036078</v>
      </c>
      <c r="D4895" s="109" t="s">
        <v>6540</v>
      </c>
      <c r="E4895" s="107">
        <v>377226</v>
      </c>
      <c r="F4895" s="108">
        <v>2036078</v>
      </c>
      <c r="G4895" s="107">
        <v>377226</v>
      </c>
      <c r="H4895" s="56"/>
    </row>
    <row r="4896" spans="2:8" ht="15" x14ac:dyDescent="0.2">
      <c r="B4896" s="107">
        <v>377227</v>
      </c>
      <c r="C4896" s="108">
        <v>2036079</v>
      </c>
      <c r="D4896" s="109" t="s">
        <v>2916</v>
      </c>
      <c r="E4896" s="107">
        <v>377227</v>
      </c>
      <c r="F4896" s="108">
        <v>2036079</v>
      </c>
      <c r="G4896" s="107">
        <v>377227</v>
      </c>
      <c r="H4896" s="56"/>
    </row>
    <row r="4897" spans="2:8" ht="15" x14ac:dyDescent="0.2">
      <c r="B4897" s="107">
        <v>377228</v>
      </c>
      <c r="C4897" s="108">
        <v>2036080</v>
      </c>
      <c r="D4897" s="109" t="s">
        <v>6541</v>
      </c>
      <c r="E4897" s="107">
        <v>377228</v>
      </c>
      <c r="F4897" s="108">
        <v>2036080</v>
      </c>
      <c r="G4897" s="107">
        <v>377228</v>
      </c>
      <c r="H4897" s="56"/>
    </row>
    <row r="4898" spans="2:8" ht="15" x14ac:dyDescent="0.2">
      <c r="B4898" s="107">
        <v>377229</v>
      </c>
      <c r="C4898" s="108">
        <v>2036081</v>
      </c>
      <c r="D4898" s="109" t="s">
        <v>6542</v>
      </c>
      <c r="E4898" s="107">
        <v>377229</v>
      </c>
      <c r="F4898" s="108">
        <v>2036081</v>
      </c>
      <c r="G4898" s="107">
        <v>377229</v>
      </c>
      <c r="H4898" s="56"/>
    </row>
    <row r="4899" spans="2:8" ht="15" x14ac:dyDescent="0.2">
      <c r="B4899" s="107">
        <v>377230</v>
      </c>
      <c r="C4899" s="108">
        <v>2036082</v>
      </c>
      <c r="D4899" s="109" t="s">
        <v>6543</v>
      </c>
      <c r="E4899" s="107">
        <v>377230</v>
      </c>
      <c r="F4899" s="108">
        <v>2036082</v>
      </c>
      <c r="G4899" s="107">
        <v>377230</v>
      </c>
      <c r="H4899" s="56"/>
    </row>
    <row r="4900" spans="2:8" ht="15" x14ac:dyDescent="0.2">
      <c r="B4900" s="107">
        <v>377231</v>
      </c>
      <c r="C4900" s="108">
        <v>2036083</v>
      </c>
      <c r="D4900" s="109" t="s">
        <v>6544</v>
      </c>
      <c r="E4900" s="107">
        <v>377231</v>
      </c>
      <c r="F4900" s="108">
        <v>2036083</v>
      </c>
      <c r="G4900" s="107">
        <v>377231</v>
      </c>
      <c r="H4900" s="56"/>
    </row>
    <row r="4901" spans="2:8" ht="15" x14ac:dyDescent="0.2">
      <c r="B4901" s="107">
        <v>377232</v>
      </c>
      <c r="C4901" s="108">
        <v>2036084</v>
      </c>
      <c r="D4901" s="109" t="s">
        <v>6545</v>
      </c>
      <c r="E4901" s="107">
        <v>377232</v>
      </c>
      <c r="F4901" s="108">
        <v>2036084</v>
      </c>
      <c r="G4901" s="107">
        <v>377232</v>
      </c>
      <c r="H4901" s="56"/>
    </row>
    <row r="4902" spans="2:8" ht="15" x14ac:dyDescent="0.2">
      <c r="B4902" s="107">
        <v>377233</v>
      </c>
      <c r="C4902" s="108">
        <v>2036085</v>
      </c>
      <c r="D4902" s="109" t="s">
        <v>6546</v>
      </c>
      <c r="E4902" s="107">
        <v>377233</v>
      </c>
      <c r="F4902" s="108">
        <v>2036085</v>
      </c>
      <c r="G4902" s="107">
        <v>377233</v>
      </c>
      <c r="H4902" s="56"/>
    </row>
    <row r="4903" spans="2:8" ht="15" x14ac:dyDescent="0.2">
      <c r="B4903" s="107">
        <v>377234</v>
      </c>
      <c r="C4903" s="108">
        <v>2036086</v>
      </c>
      <c r="D4903" s="109" t="s">
        <v>6547</v>
      </c>
      <c r="E4903" s="107">
        <v>377234</v>
      </c>
      <c r="F4903" s="108">
        <v>2036086</v>
      </c>
      <c r="G4903" s="107">
        <v>377234</v>
      </c>
      <c r="H4903" s="56"/>
    </row>
    <row r="4904" spans="2:8" ht="15" x14ac:dyDescent="0.2">
      <c r="B4904" s="107">
        <v>377235</v>
      </c>
      <c r="C4904" s="108">
        <v>2036087</v>
      </c>
      <c r="D4904" s="109" t="s">
        <v>6548</v>
      </c>
      <c r="E4904" s="107">
        <v>377235</v>
      </c>
      <c r="F4904" s="108">
        <v>2036087</v>
      </c>
      <c r="G4904" s="107">
        <v>377235</v>
      </c>
      <c r="H4904" s="56"/>
    </row>
    <row r="4905" spans="2:8" ht="15" x14ac:dyDescent="0.2">
      <c r="B4905" s="107">
        <v>377236</v>
      </c>
      <c r="C4905" s="108">
        <v>2036088</v>
      </c>
      <c r="D4905" s="109" t="s">
        <v>6549</v>
      </c>
      <c r="E4905" s="107">
        <v>377236</v>
      </c>
      <c r="F4905" s="108">
        <v>2036088</v>
      </c>
      <c r="G4905" s="107">
        <v>377236</v>
      </c>
      <c r="H4905" s="56"/>
    </row>
    <row r="4906" spans="2:8" ht="15" x14ac:dyDescent="0.2">
      <c r="B4906" s="107">
        <v>377237</v>
      </c>
      <c r="C4906" s="108">
        <v>2036089</v>
      </c>
      <c r="D4906" s="109" t="s">
        <v>6550</v>
      </c>
      <c r="E4906" s="107">
        <v>377237</v>
      </c>
      <c r="F4906" s="108">
        <v>2036089</v>
      </c>
      <c r="G4906" s="107">
        <v>377237</v>
      </c>
      <c r="H4906" s="56"/>
    </row>
    <row r="4907" spans="2:8" ht="15" x14ac:dyDescent="0.2">
      <c r="B4907" s="107">
        <v>377238</v>
      </c>
      <c r="C4907" s="108">
        <v>2036090</v>
      </c>
      <c r="D4907" s="109" t="s">
        <v>6551</v>
      </c>
      <c r="E4907" s="107">
        <v>377238</v>
      </c>
      <c r="F4907" s="108">
        <v>2036090</v>
      </c>
      <c r="G4907" s="107">
        <v>377238</v>
      </c>
      <c r="H4907" s="56"/>
    </row>
    <row r="4908" spans="2:8" ht="15" x14ac:dyDescent="0.2">
      <c r="B4908" s="107">
        <v>377239</v>
      </c>
      <c r="C4908" s="108">
        <v>2036091</v>
      </c>
      <c r="D4908" s="109" t="s">
        <v>6552</v>
      </c>
      <c r="E4908" s="107">
        <v>377239</v>
      </c>
      <c r="F4908" s="108">
        <v>2036091</v>
      </c>
      <c r="G4908" s="107">
        <v>377239</v>
      </c>
      <c r="H4908" s="56"/>
    </row>
    <row r="4909" spans="2:8" ht="15" x14ac:dyDescent="0.2">
      <c r="B4909" s="107">
        <v>377240</v>
      </c>
      <c r="C4909" s="108">
        <v>2036092</v>
      </c>
      <c r="D4909" s="109" t="s">
        <v>6553</v>
      </c>
      <c r="E4909" s="107">
        <v>377240</v>
      </c>
      <c r="F4909" s="108">
        <v>2036092</v>
      </c>
      <c r="G4909" s="107">
        <v>377240</v>
      </c>
      <c r="H4909" s="56"/>
    </row>
    <row r="4910" spans="2:8" ht="15" x14ac:dyDescent="0.2">
      <c r="B4910" s="107">
        <v>377241</v>
      </c>
      <c r="C4910" s="108">
        <v>2036093</v>
      </c>
      <c r="D4910" s="109" t="s">
        <v>6554</v>
      </c>
      <c r="E4910" s="107">
        <v>377241</v>
      </c>
      <c r="F4910" s="108">
        <v>2036093</v>
      </c>
      <c r="G4910" s="107">
        <v>377241</v>
      </c>
      <c r="H4910" s="56"/>
    </row>
    <row r="4911" spans="2:8" ht="15" x14ac:dyDescent="0.2">
      <c r="B4911" s="107">
        <v>377242</v>
      </c>
      <c r="C4911" s="108">
        <v>2036094</v>
      </c>
      <c r="D4911" s="109" t="s">
        <v>6555</v>
      </c>
      <c r="E4911" s="107">
        <v>377242</v>
      </c>
      <c r="F4911" s="108">
        <v>2036094</v>
      </c>
      <c r="G4911" s="107">
        <v>377242</v>
      </c>
      <c r="H4911" s="56"/>
    </row>
    <row r="4912" spans="2:8" ht="15" x14ac:dyDescent="0.2">
      <c r="B4912" s="107">
        <v>377243</v>
      </c>
      <c r="C4912" s="108">
        <v>2036095</v>
      </c>
      <c r="D4912" s="109" t="s">
        <v>6556</v>
      </c>
      <c r="E4912" s="107">
        <v>377243</v>
      </c>
      <c r="F4912" s="108">
        <v>2036095</v>
      </c>
      <c r="G4912" s="107">
        <v>377243</v>
      </c>
      <c r="H4912" s="56"/>
    </row>
    <row r="4913" spans="2:8" ht="15" x14ac:dyDescent="0.2">
      <c r="B4913" s="107">
        <v>377244</v>
      </c>
      <c r="C4913" s="108">
        <v>2036096</v>
      </c>
      <c r="D4913" s="109" t="s">
        <v>2917</v>
      </c>
      <c r="E4913" s="107">
        <v>377244</v>
      </c>
      <c r="F4913" s="108">
        <v>2036096</v>
      </c>
      <c r="G4913" s="107">
        <v>377244</v>
      </c>
      <c r="H4913" s="56"/>
    </row>
    <row r="4914" spans="2:8" ht="15" x14ac:dyDescent="0.2">
      <c r="B4914" s="107">
        <v>377245</v>
      </c>
      <c r="C4914" s="108">
        <v>2036097</v>
      </c>
      <c r="D4914" s="109" t="s">
        <v>3910</v>
      </c>
      <c r="E4914" s="107">
        <v>377245</v>
      </c>
      <c r="F4914" s="108">
        <v>2036097</v>
      </c>
      <c r="G4914" s="107">
        <v>377245</v>
      </c>
      <c r="H4914" s="56"/>
    </row>
    <row r="4915" spans="2:8" ht="15" x14ac:dyDescent="0.2">
      <c r="B4915" s="107">
        <v>377246</v>
      </c>
      <c r="C4915" s="108">
        <v>2036098</v>
      </c>
      <c r="D4915" s="109" t="s">
        <v>6557</v>
      </c>
      <c r="E4915" s="107">
        <v>377246</v>
      </c>
      <c r="F4915" s="108">
        <v>2036098</v>
      </c>
      <c r="G4915" s="107">
        <v>377246</v>
      </c>
      <c r="H4915" s="56"/>
    </row>
    <row r="4916" spans="2:8" ht="15" x14ac:dyDescent="0.2">
      <c r="B4916" s="107">
        <v>377247</v>
      </c>
      <c r="C4916" s="108">
        <v>2036099</v>
      </c>
      <c r="D4916" s="109" t="s">
        <v>6558</v>
      </c>
      <c r="E4916" s="107">
        <v>377247</v>
      </c>
      <c r="F4916" s="108">
        <v>2036099</v>
      </c>
      <c r="G4916" s="107">
        <v>377247</v>
      </c>
      <c r="H4916" s="56"/>
    </row>
    <row r="4917" spans="2:8" ht="15" x14ac:dyDescent="0.2">
      <c r="B4917" s="107">
        <v>377248</v>
      </c>
      <c r="C4917" s="108">
        <v>2036100</v>
      </c>
      <c r="D4917" s="109" t="s">
        <v>6559</v>
      </c>
      <c r="E4917" s="107">
        <v>377248</v>
      </c>
      <c r="F4917" s="108">
        <v>2036100</v>
      </c>
      <c r="G4917" s="107">
        <v>377248</v>
      </c>
      <c r="H4917" s="56"/>
    </row>
    <row r="4918" spans="2:8" ht="15" x14ac:dyDescent="0.2">
      <c r="B4918" s="107">
        <v>377249</v>
      </c>
      <c r="C4918" s="108">
        <v>2036101</v>
      </c>
      <c r="D4918" s="109" t="s">
        <v>6560</v>
      </c>
      <c r="E4918" s="107">
        <v>377249</v>
      </c>
      <c r="F4918" s="108">
        <v>2036101</v>
      </c>
      <c r="G4918" s="107">
        <v>377249</v>
      </c>
      <c r="H4918" s="56"/>
    </row>
    <row r="4919" spans="2:8" ht="15" x14ac:dyDescent="0.2">
      <c r="B4919" s="107">
        <v>377250</v>
      </c>
      <c r="C4919" s="108">
        <v>2036102</v>
      </c>
      <c r="D4919" s="109" t="s">
        <v>6561</v>
      </c>
      <c r="E4919" s="107">
        <v>377250</v>
      </c>
      <c r="F4919" s="108">
        <v>2036102</v>
      </c>
      <c r="G4919" s="107">
        <v>377250</v>
      </c>
      <c r="H4919" s="56"/>
    </row>
    <row r="4920" spans="2:8" ht="15" x14ac:dyDescent="0.2">
      <c r="B4920" s="107">
        <v>377251</v>
      </c>
      <c r="C4920" s="108">
        <v>2036103</v>
      </c>
      <c r="D4920" s="109" t="s">
        <v>6562</v>
      </c>
      <c r="E4920" s="107">
        <v>377251</v>
      </c>
      <c r="F4920" s="108">
        <v>2036103</v>
      </c>
      <c r="G4920" s="107">
        <v>377251</v>
      </c>
      <c r="H4920" s="56"/>
    </row>
    <row r="4921" spans="2:8" ht="15" x14ac:dyDescent="0.2">
      <c r="B4921" s="107">
        <v>377252</v>
      </c>
      <c r="C4921" s="108">
        <v>2036104</v>
      </c>
      <c r="D4921" s="109" t="s">
        <v>6563</v>
      </c>
      <c r="E4921" s="107">
        <v>377252</v>
      </c>
      <c r="F4921" s="108">
        <v>2036104</v>
      </c>
      <c r="G4921" s="107">
        <v>377252</v>
      </c>
      <c r="H4921" s="56"/>
    </row>
    <row r="4922" spans="2:8" ht="15" x14ac:dyDescent="0.2">
      <c r="B4922" s="107">
        <v>377253</v>
      </c>
      <c r="C4922" s="108">
        <v>2036105</v>
      </c>
      <c r="D4922" s="109" t="s">
        <v>6564</v>
      </c>
      <c r="E4922" s="107">
        <v>377253</v>
      </c>
      <c r="F4922" s="108">
        <v>2036105</v>
      </c>
      <c r="G4922" s="107">
        <v>377253</v>
      </c>
      <c r="H4922" s="56"/>
    </row>
    <row r="4923" spans="2:8" ht="15" x14ac:dyDescent="0.2">
      <c r="B4923" s="107">
        <v>377254</v>
      </c>
      <c r="C4923" s="108">
        <v>2036106</v>
      </c>
      <c r="D4923" s="109" t="s">
        <v>6565</v>
      </c>
      <c r="E4923" s="107">
        <v>377254</v>
      </c>
      <c r="F4923" s="108">
        <v>2036106</v>
      </c>
      <c r="G4923" s="107">
        <v>377254</v>
      </c>
      <c r="H4923" s="56"/>
    </row>
    <row r="4924" spans="2:8" ht="15" x14ac:dyDescent="0.2">
      <c r="B4924" s="107">
        <v>377255</v>
      </c>
      <c r="C4924" s="108">
        <v>2036107</v>
      </c>
      <c r="D4924" s="109" t="s">
        <v>6566</v>
      </c>
      <c r="E4924" s="107">
        <v>377255</v>
      </c>
      <c r="F4924" s="108">
        <v>2036107</v>
      </c>
      <c r="G4924" s="107">
        <v>377255</v>
      </c>
      <c r="H4924" s="56"/>
    </row>
    <row r="4925" spans="2:8" ht="15" x14ac:dyDescent="0.2">
      <c r="B4925" s="107">
        <v>377256</v>
      </c>
      <c r="C4925" s="108">
        <v>2036108</v>
      </c>
      <c r="D4925" s="109" t="s">
        <v>6567</v>
      </c>
      <c r="E4925" s="107">
        <v>377256</v>
      </c>
      <c r="F4925" s="108">
        <v>2036108</v>
      </c>
      <c r="G4925" s="107">
        <v>377256</v>
      </c>
      <c r="H4925" s="56"/>
    </row>
    <row r="4926" spans="2:8" ht="15" x14ac:dyDescent="0.2">
      <c r="B4926" s="107">
        <v>377257</v>
      </c>
      <c r="C4926" s="108">
        <v>2036109</v>
      </c>
      <c r="D4926" s="109" t="s">
        <v>3911</v>
      </c>
      <c r="E4926" s="107">
        <v>377257</v>
      </c>
      <c r="F4926" s="108">
        <v>2036109</v>
      </c>
      <c r="G4926" s="107">
        <v>377257</v>
      </c>
      <c r="H4926" s="56"/>
    </row>
    <row r="4927" spans="2:8" ht="15" x14ac:dyDescent="0.2">
      <c r="B4927" s="107">
        <v>377258</v>
      </c>
      <c r="C4927" s="108">
        <v>2036110</v>
      </c>
      <c r="D4927" s="109" t="s">
        <v>6568</v>
      </c>
      <c r="E4927" s="107">
        <v>377258</v>
      </c>
      <c r="F4927" s="108">
        <v>2036110</v>
      </c>
      <c r="G4927" s="107">
        <v>377258</v>
      </c>
      <c r="H4927" s="56"/>
    </row>
    <row r="4928" spans="2:8" ht="15" x14ac:dyDescent="0.2">
      <c r="B4928" s="107">
        <v>377259</v>
      </c>
      <c r="C4928" s="108">
        <v>2036111</v>
      </c>
      <c r="D4928" s="109" t="s">
        <v>6569</v>
      </c>
      <c r="E4928" s="107">
        <v>377259</v>
      </c>
      <c r="F4928" s="108">
        <v>2036111</v>
      </c>
      <c r="G4928" s="107">
        <v>377259</v>
      </c>
      <c r="H4928" s="56"/>
    </row>
    <row r="4929" spans="2:8" ht="15" x14ac:dyDescent="0.2">
      <c r="B4929" s="107">
        <v>377260</v>
      </c>
      <c r="C4929" s="108">
        <v>2036112</v>
      </c>
      <c r="D4929" s="109" t="s">
        <v>6570</v>
      </c>
      <c r="E4929" s="107">
        <v>377260</v>
      </c>
      <c r="F4929" s="108">
        <v>2036112</v>
      </c>
      <c r="G4929" s="107">
        <v>377260</v>
      </c>
      <c r="H4929" s="56"/>
    </row>
    <row r="4930" spans="2:8" ht="15" x14ac:dyDescent="0.2">
      <c r="B4930" s="107">
        <v>377261</v>
      </c>
      <c r="C4930" s="108">
        <v>2036113</v>
      </c>
      <c r="D4930" s="109" t="s">
        <v>6571</v>
      </c>
      <c r="E4930" s="107">
        <v>377261</v>
      </c>
      <c r="F4930" s="108">
        <v>2036113</v>
      </c>
      <c r="G4930" s="107">
        <v>377261</v>
      </c>
      <c r="H4930" s="56"/>
    </row>
    <row r="4931" spans="2:8" ht="15" x14ac:dyDescent="0.2">
      <c r="B4931" s="107">
        <v>377262</v>
      </c>
      <c r="C4931" s="108">
        <v>2036114</v>
      </c>
      <c r="D4931" s="109" t="s">
        <v>6572</v>
      </c>
      <c r="E4931" s="107">
        <v>377262</v>
      </c>
      <c r="F4931" s="108">
        <v>2036114</v>
      </c>
      <c r="G4931" s="107">
        <v>377262</v>
      </c>
      <c r="H4931" s="56"/>
    </row>
    <row r="4932" spans="2:8" ht="15" x14ac:dyDescent="0.2">
      <c r="B4932" s="107">
        <v>377263</v>
      </c>
      <c r="C4932" s="108">
        <v>2036115</v>
      </c>
      <c r="D4932" s="109" t="s">
        <v>2918</v>
      </c>
      <c r="E4932" s="107">
        <v>377263</v>
      </c>
      <c r="F4932" s="108">
        <v>2036115</v>
      </c>
      <c r="G4932" s="107">
        <v>377263</v>
      </c>
      <c r="H4932" s="56"/>
    </row>
    <row r="4933" spans="2:8" ht="15" x14ac:dyDescent="0.2">
      <c r="B4933" s="107">
        <v>377264</v>
      </c>
      <c r="C4933" s="108">
        <v>2036116</v>
      </c>
      <c r="D4933" s="109" t="s">
        <v>2919</v>
      </c>
      <c r="E4933" s="107">
        <v>377264</v>
      </c>
      <c r="F4933" s="108">
        <v>2036116</v>
      </c>
      <c r="G4933" s="107">
        <v>377264</v>
      </c>
      <c r="H4933" s="56"/>
    </row>
    <row r="4934" spans="2:8" ht="15" x14ac:dyDescent="0.2">
      <c r="B4934" s="107">
        <v>377265</v>
      </c>
      <c r="C4934" s="108">
        <v>2036117</v>
      </c>
      <c r="D4934" s="109" t="s">
        <v>2920</v>
      </c>
      <c r="E4934" s="107">
        <v>377265</v>
      </c>
      <c r="F4934" s="108">
        <v>2036117</v>
      </c>
      <c r="G4934" s="107">
        <v>377265</v>
      </c>
      <c r="H4934" s="56"/>
    </row>
    <row r="4935" spans="2:8" ht="15" x14ac:dyDescent="0.2">
      <c r="B4935" s="107">
        <v>377266</v>
      </c>
      <c r="C4935" s="108">
        <v>2036118</v>
      </c>
      <c r="D4935" s="109" t="s">
        <v>2921</v>
      </c>
      <c r="E4935" s="107">
        <v>377266</v>
      </c>
      <c r="F4935" s="108">
        <v>2036118</v>
      </c>
      <c r="G4935" s="107">
        <v>377266</v>
      </c>
      <c r="H4935" s="56"/>
    </row>
    <row r="4936" spans="2:8" ht="15" x14ac:dyDescent="0.2">
      <c r="B4936" s="107">
        <v>377267</v>
      </c>
      <c r="C4936" s="108">
        <v>2036119</v>
      </c>
      <c r="D4936" s="109" t="s">
        <v>2922</v>
      </c>
      <c r="E4936" s="107">
        <v>377267</v>
      </c>
      <c r="F4936" s="108">
        <v>2036119</v>
      </c>
      <c r="G4936" s="107">
        <v>377267</v>
      </c>
      <c r="H4936" s="56"/>
    </row>
    <row r="4937" spans="2:8" ht="15" x14ac:dyDescent="0.2">
      <c r="B4937" s="107">
        <v>377268</v>
      </c>
      <c r="C4937" s="108">
        <v>2036120</v>
      </c>
      <c r="D4937" s="109" t="s">
        <v>2923</v>
      </c>
      <c r="E4937" s="107">
        <v>377268</v>
      </c>
      <c r="F4937" s="108">
        <v>2036120</v>
      </c>
      <c r="G4937" s="107">
        <v>377268</v>
      </c>
      <c r="H4937" s="56"/>
    </row>
    <row r="4938" spans="2:8" ht="15" x14ac:dyDescent="0.2">
      <c r="B4938" s="107">
        <v>377269</v>
      </c>
      <c r="C4938" s="108">
        <v>2036121</v>
      </c>
      <c r="D4938" s="109" t="s">
        <v>2924</v>
      </c>
      <c r="E4938" s="107">
        <v>377269</v>
      </c>
      <c r="F4938" s="108">
        <v>2036121</v>
      </c>
      <c r="G4938" s="107">
        <v>377269</v>
      </c>
      <c r="H4938" s="56"/>
    </row>
    <row r="4939" spans="2:8" ht="15" x14ac:dyDescent="0.2">
      <c r="B4939" s="107">
        <v>377270</v>
      </c>
      <c r="C4939" s="108">
        <v>2036122</v>
      </c>
      <c r="D4939" s="109" t="s">
        <v>2925</v>
      </c>
      <c r="E4939" s="107">
        <v>377270</v>
      </c>
      <c r="F4939" s="108">
        <v>2036122</v>
      </c>
      <c r="G4939" s="107">
        <v>377270</v>
      </c>
      <c r="H4939" s="56"/>
    </row>
    <row r="4940" spans="2:8" ht="15" x14ac:dyDescent="0.2">
      <c r="B4940" s="107">
        <v>377271</v>
      </c>
      <c r="C4940" s="108">
        <v>2036123</v>
      </c>
      <c r="D4940" s="109" t="s">
        <v>2926</v>
      </c>
      <c r="E4940" s="107">
        <v>377271</v>
      </c>
      <c r="F4940" s="108">
        <v>2036123</v>
      </c>
      <c r="G4940" s="107">
        <v>377271</v>
      </c>
      <c r="H4940" s="56"/>
    </row>
    <row r="4941" spans="2:8" ht="15" x14ac:dyDescent="0.2">
      <c r="B4941" s="107">
        <v>377272</v>
      </c>
      <c r="C4941" s="108">
        <v>2036124</v>
      </c>
      <c r="D4941" s="109" t="s">
        <v>2927</v>
      </c>
      <c r="E4941" s="107">
        <v>377272</v>
      </c>
      <c r="F4941" s="108">
        <v>2036124</v>
      </c>
      <c r="G4941" s="107">
        <v>377272</v>
      </c>
      <c r="H4941" s="56"/>
    </row>
    <row r="4942" spans="2:8" ht="15" x14ac:dyDescent="0.2">
      <c r="B4942" s="107">
        <v>377273</v>
      </c>
      <c r="C4942" s="108">
        <v>2036125</v>
      </c>
      <c r="D4942" s="109" t="s">
        <v>2928</v>
      </c>
      <c r="E4942" s="107">
        <v>377273</v>
      </c>
      <c r="F4942" s="108">
        <v>2036125</v>
      </c>
      <c r="G4942" s="107">
        <v>377273</v>
      </c>
      <c r="H4942" s="56"/>
    </row>
    <row r="4943" spans="2:8" ht="15" x14ac:dyDescent="0.2">
      <c r="B4943" s="107">
        <v>377274</v>
      </c>
      <c r="C4943" s="108">
        <v>2036126</v>
      </c>
      <c r="D4943" s="109" t="s">
        <v>2929</v>
      </c>
      <c r="E4943" s="107">
        <v>377274</v>
      </c>
      <c r="F4943" s="108">
        <v>2036126</v>
      </c>
      <c r="G4943" s="107">
        <v>377274</v>
      </c>
      <c r="H4943" s="56"/>
    </row>
    <row r="4944" spans="2:8" ht="15" x14ac:dyDescent="0.2">
      <c r="B4944" s="107">
        <v>377275</v>
      </c>
      <c r="C4944" s="108">
        <v>2036127</v>
      </c>
      <c r="D4944" s="109" t="s">
        <v>2930</v>
      </c>
      <c r="E4944" s="107">
        <v>377275</v>
      </c>
      <c r="F4944" s="108">
        <v>2036127</v>
      </c>
      <c r="G4944" s="107">
        <v>377275</v>
      </c>
      <c r="H4944" s="56"/>
    </row>
    <row r="4945" spans="2:8" ht="15" x14ac:dyDescent="0.2">
      <c r="B4945" s="107">
        <v>377276</v>
      </c>
      <c r="C4945" s="108">
        <v>2036128</v>
      </c>
      <c r="D4945" s="109" t="s">
        <v>2931</v>
      </c>
      <c r="E4945" s="107">
        <v>377276</v>
      </c>
      <c r="F4945" s="108">
        <v>2036128</v>
      </c>
      <c r="G4945" s="107">
        <v>377276</v>
      </c>
      <c r="H4945" s="56"/>
    </row>
    <row r="4946" spans="2:8" ht="15" x14ac:dyDescent="0.2">
      <c r="B4946" s="107">
        <v>377277</v>
      </c>
      <c r="C4946" s="108">
        <v>2036129</v>
      </c>
      <c r="D4946" s="109" t="s">
        <v>2932</v>
      </c>
      <c r="E4946" s="107">
        <v>377277</v>
      </c>
      <c r="F4946" s="108">
        <v>2036129</v>
      </c>
      <c r="G4946" s="107">
        <v>377277</v>
      </c>
      <c r="H4946" s="56"/>
    </row>
    <row r="4947" spans="2:8" ht="15" x14ac:dyDescent="0.2">
      <c r="B4947" s="107">
        <v>377278</v>
      </c>
      <c r="C4947" s="108">
        <v>2036130</v>
      </c>
      <c r="D4947" s="109" t="s">
        <v>2933</v>
      </c>
      <c r="E4947" s="107">
        <v>377278</v>
      </c>
      <c r="F4947" s="108">
        <v>2036130</v>
      </c>
      <c r="G4947" s="107">
        <v>377278</v>
      </c>
      <c r="H4947" s="56"/>
    </row>
    <row r="4948" spans="2:8" ht="15" x14ac:dyDescent="0.2">
      <c r="B4948" s="107">
        <v>377279</v>
      </c>
      <c r="C4948" s="108">
        <v>2036131</v>
      </c>
      <c r="D4948" s="109" t="s">
        <v>2934</v>
      </c>
      <c r="E4948" s="107">
        <v>377279</v>
      </c>
      <c r="F4948" s="108">
        <v>2036131</v>
      </c>
      <c r="G4948" s="107">
        <v>377279</v>
      </c>
      <c r="H4948" s="56"/>
    </row>
    <row r="4949" spans="2:8" ht="15" x14ac:dyDescent="0.2">
      <c r="B4949" s="107">
        <v>377280</v>
      </c>
      <c r="C4949" s="108">
        <v>2036132</v>
      </c>
      <c r="D4949" s="109" t="s">
        <v>2935</v>
      </c>
      <c r="E4949" s="107">
        <v>377280</v>
      </c>
      <c r="F4949" s="108">
        <v>2036132</v>
      </c>
      <c r="G4949" s="107">
        <v>377280</v>
      </c>
      <c r="H4949" s="56"/>
    </row>
    <row r="4950" spans="2:8" ht="15" x14ac:dyDescent="0.2">
      <c r="B4950" s="107">
        <v>377281</v>
      </c>
      <c r="C4950" s="108">
        <v>2036133</v>
      </c>
      <c r="D4950" s="109" t="s">
        <v>2936</v>
      </c>
      <c r="E4950" s="107">
        <v>377281</v>
      </c>
      <c r="F4950" s="108">
        <v>2036133</v>
      </c>
      <c r="G4950" s="107">
        <v>377281</v>
      </c>
      <c r="H4950" s="56"/>
    </row>
    <row r="4951" spans="2:8" ht="15" x14ac:dyDescent="0.2">
      <c r="B4951" s="107">
        <v>377282</v>
      </c>
      <c r="C4951" s="108">
        <v>2036134</v>
      </c>
      <c r="D4951" s="109" t="s">
        <v>2937</v>
      </c>
      <c r="E4951" s="107">
        <v>377282</v>
      </c>
      <c r="F4951" s="108">
        <v>2036134</v>
      </c>
      <c r="G4951" s="107">
        <v>377282</v>
      </c>
      <c r="H4951" s="56"/>
    </row>
    <row r="4952" spans="2:8" ht="15" x14ac:dyDescent="0.2">
      <c r="B4952" s="107">
        <v>377283</v>
      </c>
      <c r="C4952" s="108">
        <v>2036135</v>
      </c>
      <c r="D4952" s="109" t="s">
        <v>2938</v>
      </c>
      <c r="E4952" s="107">
        <v>377283</v>
      </c>
      <c r="F4952" s="108">
        <v>2036135</v>
      </c>
      <c r="G4952" s="107">
        <v>377283</v>
      </c>
      <c r="H4952" s="56"/>
    </row>
    <row r="4953" spans="2:8" ht="15" x14ac:dyDescent="0.2">
      <c r="B4953" s="107">
        <v>377305</v>
      </c>
      <c r="C4953" s="108">
        <v>3018757</v>
      </c>
      <c r="D4953" s="109" t="s">
        <v>8902</v>
      </c>
      <c r="E4953" s="107">
        <v>377305</v>
      </c>
      <c r="F4953" s="108">
        <v>3018757</v>
      </c>
      <c r="G4953" s="107">
        <v>377305</v>
      </c>
      <c r="H4953" s="56"/>
    </row>
    <row r="4954" spans="2:8" ht="15" x14ac:dyDescent="0.2">
      <c r="B4954" s="107">
        <v>377306</v>
      </c>
      <c r="C4954" s="108">
        <v>3018758</v>
      </c>
      <c r="D4954" s="109" t="s">
        <v>8903</v>
      </c>
      <c r="E4954" s="107">
        <v>377306</v>
      </c>
      <c r="F4954" s="108">
        <v>3018758</v>
      </c>
      <c r="G4954" s="107">
        <v>377306</v>
      </c>
      <c r="H4954" s="56"/>
    </row>
    <row r="4955" spans="2:8" ht="15" x14ac:dyDescent="0.2">
      <c r="B4955" s="107">
        <v>377307</v>
      </c>
      <c r="C4955" s="108">
        <v>3018759</v>
      </c>
      <c r="D4955" s="109" t="s">
        <v>8904</v>
      </c>
      <c r="E4955" s="107">
        <v>377307</v>
      </c>
      <c r="F4955" s="108">
        <v>3018759</v>
      </c>
      <c r="G4955" s="107">
        <v>377307</v>
      </c>
      <c r="H4955" s="56"/>
    </row>
    <row r="4956" spans="2:8" ht="15" x14ac:dyDescent="0.2">
      <c r="B4956" s="107">
        <v>377308</v>
      </c>
      <c r="C4956" s="108">
        <v>3018800</v>
      </c>
      <c r="D4956" s="109" t="s">
        <v>8905</v>
      </c>
      <c r="E4956" s="107">
        <v>377308</v>
      </c>
      <c r="F4956" s="108">
        <v>3018800</v>
      </c>
      <c r="G4956" s="107">
        <v>377308</v>
      </c>
      <c r="H4956" s="56"/>
    </row>
    <row r="4957" spans="2:8" ht="15" x14ac:dyDescent="0.2">
      <c r="B4957" s="107">
        <v>377309</v>
      </c>
      <c r="C4957" s="108">
        <v>3018805</v>
      </c>
      <c r="D4957" s="109" t="s">
        <v>8906</v>
      </c>
      <c r="E4957" s="107">
        <v>377309</v>
      </c>
      <c r="F4957" s="108">
        <v>3018805</v>
      </c>
      <c r="G4957" s="107">
        <v>377309</v>
      </c>
      <c r="H4957" s="56"/>
    </row>
    <row r="4958" spans="2:8" ht="15" x14ac:dyDescent="0.2">
      <c r="B4958" s="107">
        <v>377310</v>
      </c>
      <c r="C4958" s="108">
        <v>3018806</v>
      </c>
      <c r="D4958" s="109" t="s">
        <v>8907</v>
      </c>
      <c r="E4958" s="107">
        <v>377310</v>
      </c>
      <c r="F4958" s="108">
        <v>3018806</v>
      </c>
      <c r="G4958" s="107">
        <v>377310</v>
      </c>
      <c r="H4958" s="56"/>
    </row>
    <row r="4959" spans="2:8" ht="15" x14ac:dyDescent="0.2">
      <c r="B4959" s="107">
        <v>377311</v>
      </c>
      <c r="C4959" s="108">
        <v>3018807</v>
      </c>
      <c r="D4959" s="109" t="s">
        <v>8908</v>
      </c>
      <c r="E4959" s="107">
        <v>377311</v>
      </c>
      <c r="F4959" s="108">
        <v>3018807</v>
      </c>
      <c r="G4959" s="107">
        <v>377311</v>
      </c>
      <c r="H4959" s="56"/>
    </row>
    <row r="4960" spans="2:8" ht="15" x14ac:dyDescent="0.2">
      <c r="B4960" s="107">
        <v>377312</v>
      </c>
      <c r="C4960" s="108">
        <v>3018808</v>
      </c>
      <c r="D4960" s="109" t="s">
        <v>8909</v>
      </c>
      <c r="E4960" s="107">
        <v>377312</v>
      </c>
      <c r="F4960" s="108">
        <v>3018808</v>
      </c>
      <c r="G4960" s="107">
        <v>377312</v>
      </c>
      <c r="H4960" s="56"/>
    </row>
    <row r="4961" spans="2:8" ht="15" x14ac:dyDescent="0.2">
      <c r="B4961" s="107">
        <v>377313</v>
      </c>
      <c r="C4961" s="108">
        <v>2036165</v>
      </c>
      <c r="D4961" s="109" t="s">
        <v>6573</v>
      </c>
      <c r="E4961" s="107">
        <v>377313</v>
      </c>
      <c r="F4961" s="108">
        <v>2036165</v>
      </c>
      <c r="G4961" s="107">
        <v>377313</v>
      </c>
      <c r="H4961" s="56"/>
    </row>
    <row r="4962" spans="2:8" ht="15" x14ac:dyDescent="0.2">
      <c r="B4962" s="107">
        <v>377314</v>
      </c>
      <c r="C4962" s="108">
        <v>2036166</v>
      </c>
      <c r="D4962" s="109" t="s">
        <v>6574</v>
      </c>
      <c r="E4962" s="107">
        <v>377314</v>
      </c>
      <c r="F4962" s="108">
        <v>2036166</v>
      </c>
      <c r="G4962" s="107">
        <v>377314</v>
      </c>
      <c r="H4962" s="56"/>
    </row>
    <row r="4963" spans="2:8" ht="15" x14ac:dyDescent="0.2">
      <c r="B4963" s="107">
        <v>377315</v>
      </c>
      <c r="C4963" s="108">
        <v>2036167</v>
      </c>
      <c r="D4963" s="109" t="s">
        <v>2939</v>
      </c>
      <c r="E4963" s="107">
        <v>377315</v>
      </c>
      <c r="F4963" s="108">
        <v>2036167</v>
      </c>
      <c r="G4963" s="107">
        <v>377315</v>
      </c>
      <c r="H4963" s="56"/>
    </row>
    <row r="4964" spans="2:8" ht="15" x14ac:dyDescent="0.2">
      <c r="B4964" s="107">
        <v>377316</v>
      </c>
      <c r="C4964" s="108">
        <v>2036168</v>
      </c>
      <c r="D4964" s="109" t="s">
        <v>2940</v>
      </c>
      <c r="E4964" s="107">
        <v>377316</v>
      </c>
      <c r="F4964" s="108">
        <v>2036168</v>
      </c>
      <c r="G4964" s="107">
        <v>377316</v>
      </c>
      <c r="H4964" s="56"/>
    </row>
    <row r="4965" spans="2:8" ht="15" x14ac:dyDescent="0.2">
      <c r="B4965" s="107">
        <v>377319</v>
      </c>
      <c r="C4965" s="108">
        <v>2036171</v>
      </c>
      <c r="D4965" s="109" t="s">
        <v>2941</v>
      </c>
      <c r="E4965" s="107">
        <v>377319</v>
      </c>
      <c r="F4965" s="108">
        <v>2036171</v>
      </c>
      <c r="G4965" s="107">
        <v>377319</v>
      </c>
      <c r="H4965" s="56"/>
    </row>
    <row r="4966" spans="2:8" ht="15" x14ac:dyDescent="0.2">
      <c r="B4966" s="107">
        <v>377320</v>
      </c>
      <c r="C4966" s="108">
        <v>2036172</v>
      </c>
      <c r="D4966" s="109" t="s">
        <v>6575</v>
      </c>
      <c r="E4966" s="107">
        <v>377320</v>
      </c>
      <c r="F4966" s="108">
        <v>2036172</v>
      </c>
      <c r="G4966" s="107">
        <v>377320</v>
      </c>
      <c r="H4966" s="56"/>
    </row>
    <row r="4967" spans="2:8" ht="15" x14ac:dyDescent="0.2">
      <c r="B4967" s="107">
        <v>377321</v>
      </c>
      <c r="C4967" s="108">
        <v>2036173</v>
      </c>
      <c r="D4967" s="109" t="s">
        <v>6576</v>
      </c>
      <c r="E4967" s="107">
        <v>377321</v>
      </c>
      <c r="F4967" s="108">
        <v>2036173</v>
      </c>
      <c r="G4967" s="107">
        <v>377321</v>
      </c>
      <c r="H4967" s="56"/>
    </row>
    <row r="4968" spans="2:8" ht="15" x14ac:dyDescent="0.2">
      <c r="B4968" s="107">
        <v>377322</v>
      </c>
      <c r="C4968" s="108">
        <v>2036174</v>
      </c>
      <c r="D4968" s="109" t="s">
        <v>6577</v>
      </c>
      <c r="E4968" s="107">
        <v>377322</v>
      </c>
      <c r="F4968" s="108">
        <v>2036174</v>
      </c>
      <c r="G4968" s="107">
        <v>377322</v>
      </c>
      <c r="H4968" s="56"/>
    </row>
    <row r="4969" spans="2:8" ht="15" x14ac:dyDescent="0.2">
      <c r="B4969" s="107">
        <v>377326</v>
      </c>
      <c r="C4969" s="108">
        <v>2036177</v>
      </c>
      <c r="D4969" s="109" t="s">
        <v>6578</v>
      </c>
      <c r="E4969" s="107">
        <v>377326</v>
      </c>
      <c r="F4969" s="108">
        <v>2036177</v>
      </c>
      <c r="G4969" s="107">
        <v>377326</v>
      </c>
      <c r="H4969" s="56"/>
    </row>
    <row r="4970" spans="2:8" ht="15" x14ac:dyDescent="0.2">
      <c r="B4970" s="107">
        <v>377329</v>
      </c>
      <c r="C4970" s="108">
        <v>2036180</v>
      </c>
      <c r="D4970" s="109" t="s">
        <v>2942</v>
      </c>
      <c r="E4970" s="107">
        <v>377329</v>
      </c>
      <c r="F4970" s="108">
        <v>2036180</v>
      </c>
      <c r="G4970" s="107">
        <v>377329</v>
      </c>
      <c r="H4970" s="56"/>
    </row>
    <row r="4971" spans="2:8" ht="15" x14ac:dyDescent="0.2">
      <c r="B4971" s="107">
        <v>377330</v>
      </c>
      <c r="C4971" s="108">
        <v>2036181</v>
      </c>
      <c r="D4971" s="109" t="s">
        <v>2943</v>
      </c>
      <c r="E4971" s="107">
        <v>377330</v>
      </c>
      <c r="F4971" s="108">
        <v>2036181</v>
      </c>
      <c r="G4971" s="107">
        <v>377330</v>
      </c>
      <c r="H4971" s="56"/>
    </row>
    <row r="4972" spans="2:8" ht="15" x14ac:dyDescent="0.2">
      <c r="B4972" s="107">
        <v>377333</v>
      </c>
      <c r="C4972" s="108">
        <v>2036184</v>
      </c>
      <c r="D4972" s="109" t="s">
        <v>6579</v>
      </c>
      <c r="E4972" s="107">
        <v>377333</v>
      </c>
      <c r="F4972" s="108">
        <v>2036184</v>
      </c>
      <c r="G4972" s="107">
        <v>377333</v>
      </c>
      <c r="H4972" s="56"/>
    </row>
    <row r="4973" spans="2:8" ht="15" x14ac:dyDescent="0.2">
      <c r="B4973" s="107">
        <v>377334</v>
      </c>
      <c r="C4973" s="108">
        <v>2036185</v>
      </c>
      <c r="D4973" s="109" t="s">
        <v>6580</v>
      </c>
      <c r="E4973" s="107">
        <v>377334</v>
      </c>
      <c r="F4973" s="108">
        <v>2036185</v>
      </c>
      <c r="G4973" s="107">
        <v>377334</v>
      </c>
      <c r="H4973" s="56"/>
    </row>
    <row r="4974" spans="2:8" ht="15" x14ac:dyDescent="0.2">
      <c r="B4974" s="107">
        <v>377341</v>
      </c>
      <c r="C4974" s="108">
        <v>2036192</v>
      </c>
      <c r="D4974" s="109" t="s">
        <v>6581</v>
      </c>
      <c r="E4974" s="107">
        <v>377341</v>
      </c>
      <c r="F4974" s="108">
        <v>2036192</v>
      </c>
      <c r="G4974" s="107">
        <v>377341</v>
      </c>
      <c r="H4974" s="56"/>
    </row>
    <row r="4975" spans="2:8" ht="15" x14ac:dyDescent="0.2">
      <c r="B4975" s="107">
        <v>377342</v>
      </c>
      <c r="C4975" s="108">
        <v>2036193</v>
      </c>
      <c r="D4975" s="109" t="s">
        <v>6582</v>
      </c>
      <c r="E4975" s="107">
        <v>377342</v>
      </c>
      <c r="F4975" s="108">
        <v>2036193</v>
      </c>
      <c r="G4975" s="107">
        <v>377342</v>
      </c>
      <c r="H4975" s="56"/>
    </row>
    <row r="4976" spans="2:8" ht="15" x14ac:dyDescent="0.2">
      <c r="B4976" s="107">
        <v>377343</v>
      </c>
      <c r="C4976" s="108">
        <v>2036194</v>
      </c>
      <c r="D4976" s="109" t="s">
        <v>2944</v>
      </c>
      <c r="E4976" s="107">
        <v>377343</v>
      </c>
      <c r="F4976" s="108">
        <v>2036194</v>
      </c>
      <c r="G4976" s="107">
        <v>377343</v>
      </c>
      <c r="H4976" s="56"/>
    </row>
    <row r="4977" spans="2:8" ht="15" x14ac:dyDescent="0.2">
      <c r="B4977" s="107">
        <v>377344</v>
      </c>
      <c r="C4977" s="108">
        <v>2036195</v>
      </c>
      <c r="D4977" s="109" t="s">
        <v>2945</v>
      </c>
      <c r="E4977" s="107">
        <v>377344</v>
      </c>
      <c r="F4977" s="108">
        <v>2036195</v>
      </c>
      <c r="G4977" s="107">
        <v>377344</v>
      </c>
      <c r="H4977" s="56"/>
    </row>
    <row r="4978" spans="2:8" ht="15" x14ac:dyDescent="0.2">
      <c r="B4978" s="107">
        <v>377345</v>
      </c>
      <c r="C4978" s="108">
        <v>2036196</v>
      </c>
      <c r="D4978" s="109" t="s">
        <v>2946</v>
      </c>
      <c r="E4978" s="107">
        <v>377345</v>
      </c>
      <c r="F4978" s="108">
        <v>2036196</v>
      </c>
      <c r="G4978" s="107">
        <v>377345</v>
      </c>
      <c r="H4978" s="56"/>
    </row>
    <row r="4979" spans="2:8" ht="15" x14ac:dyDescent="0.2">
      <c r="B4979" s="107">
        <v>377346</v>
      </c>
      <c r="C4979" s="108">
        <v>2036197</v>
      </c>
      <c r="D4979" s="109" t="s">
        <v>2947</v>
      </c>
      <c r="E4979" s="107">
        <v>377346</v>
      </c>
      <c r="F4979" s="108">
        <v>2036197</v>
      </c>
      <c r="G4979" s="107">
        <v>377346</v>
      </c>
      <c r="H4979" s="56"/>
    </row>
    <row r="4980" spans="2:8" ht="15" x14ac:dyDescent="0.2">
      <c r="B4980" s="107">
        <v>377347</v>
      </c>
      <c r="C4980" s="108">
        <v>2036198</v>
      </c>
      <c r="D4980" s="109" t="s">
        <v>6583</v>
      </c>
      <c r="E4980" s="107">
        <v>377347</v>
      </c>
      <c r="F4980" s="108">
        <v>2036198</v>
      </c>
      <c r="G4980" s="107">
        <v>377347</v>
      </c>
      <c r="H4980" s="56"/>
    </row>
    <row r="4981" spans="2:8" ht="15" x14ac:dyDescent="0.2">
      <c r="B4981" s="107">
        <v>377348</v>
      </c>
      <c r="C4981" s="108">
        <v>2036199</v>
      </c>
      <c r="D4981" s="109" t="s">
        <v>6584</v>
      </c>
      <c r="E4981" s="107">
        <v>377348</v>
      </c>
      <c r="F4981" s="108">
        <v>2036199</v>
      </c>
      <c r="G4981" s="107">
        <v>377348</v>
      </c>
      <c r="H4981" s="56"/>
    </row>
    <row r="4982" spans="2:8" ht="15" x14ac:dyDescent="0.2">
      <c r="B4982" s="107">
        <v>377349</v>
      </c>
      <c r="C4982" s="108">
        <v>2036200</v>
      </c>
      <c r="D4982" s="109" t="s">
        <v>6585</v>
      </c>
      <c r="E4982" s="107">
        <v>377349</v>
      </c>
      <c r="F4982" s="108">
        <v>2036200</v>
      </c>
      <c r="G4982" s="107">
        <v>377349</v>
      </c>
      <c r="H4982" s="56"/>
    </row>
    <row r="4983" spans="2:8" ht="15" x14ac:dyDescent="0.2">
      <c r="B4983" s="107">
        <v>377350</v>
      </c>
      <c r="C4983" s="108">
        <v>2036201</v>
      </c>
      <c r="D4983" s="109" t="s">
        <v>6586</v>
      </c>
      <c r="E4983" s="107">
        <v>377350</v>
      </c>
      <c r="F4983" s="108">
        <v>2036201</v>
      </c>
      <c r="G4983" s="107">
        <v>377350</v>
      </c>
      <c r="H4983" s="56"/>
    </row>
    <row r="4984" spans="2:8" ht="15" x14ac:dyDescent="0.2">
      <c r="B4984" s="107">
        <v>377351</v>
      </c>
      <c r="C4984" s="108">
        <v>2036202</v>
      </c>
      <c r="D4984" s="109" t="s">
        <v>6587</v>
      </c>
      <c r="E4984" s="107">
        <v>377351</v>
      </c>
      <c r="F4984" s="108">
        <v>2036202</v>
      </c>
      <c r="G4984" s="107">
        <v>377351</v>
      </c>
      <c r="H4984" s="56"/>
    </row>
    <row r="4985" spans="2:8" ht="15" x14ac:dyDescent="0.2">
      <c r="B4985" s="107">
        <v>377352</v>
      </c>
      <c r="C4985" s="108">
        <v>2036203</v>
      </c>
      <c r="D4985" s="109" t="s">
        <v>6588</v>
      </c>
      <c r="E4985" s="107">
        <v>377352</v>
      </c>
      <c r="F4985" s="108">
        <v>2036203</v>
      </c>
      <c r="G4985" s="107">
        <v>377352</v>
      </c>
      <c r="H4985" s="56"/>
    </row>
    <row r="4986" spans="2:8" ht="15" x14ac:dyDescent="0.2">
      <c r="B4986" s="107">
        <v>377353</v>
      </c>
      <c r="C4986" s="108">
        <v>2036204</v>
      </c>
      <c r="D4986" s="109" t="s">
        <v>6589</v>
      </c>
      <c r="E4986" s="107">
        <v>377353</v>
      </c>
      <c r="F4986" s="108">
        <v>2036204</v>
      </c>
      <c r="G4986" s="107">
        <v>377353</v>
      </c>
      <c r="H4986" s="56"/>
    </row>
    <row r="4987" spans="2:8" ht="15" x14ac:dyDescent="0.2">
      <c r="B4987" s="107">
        <v>377354</v>
      </c>
      <c r="C4987" s="108">
        <v>2036205</v>
      </c>
      <c r="D4987" s="109" t="s">
        <v>6590</v>
      </c>
      <c r="E4987" s="107">
        <v>377354</v>
      </c>
      <c r="F4987" s="108">
        <v>2036205</v>
      </c>
      <c r="G4987" s="107">
        <v>377354</v>
      </c>
      <c r="H4987" s="56"/>
    </row>
    <row r="4988" spans="2:8" ht="15" x14ac:dyDescent="0.2">
      <c r="B4988" s="107">
        <v>377355</v>
      </c>
      <c r="C4988" s="108">
        <v>2036206</v>
      </c>
      <c r="D4988" s="109" t="s">
        <v>6591</v>
      </c>
      <c r="E4988" s="107">
        <v>377355</v>
      </c>
      <c r="F4988" s="108">
        <v>2036206</v>
      </c>
      <c r="G4988" s="107">
        <v>377355</v>
      </c>
      <c r="H4988" s="56"/>
    </row>
    <row r="4989" spans="2:8" ht="15" x14ac:dyDescent="0.2">
      <c r="B4989" s="107">
        <v>377356</v>
      </c>
      <c r="C4989" s="108">
        <v>2036207</v>
      </c>
      <c r="D4989" s="109" t="s">
        <v>6592</v>
      </c>
      <c r="E4989" s="107">
        <v>377356</v>
      </c>
      <c r="F4989" s="108">
        <v>2036207</v>
      </c>
      <c r="G4989" s="107">
        <v>377356</v>
      </c>
      <c r="H4989" s="56"/>
    </row>
    <row r="4990" spans="2:8" ht="15" x14ac:dyDescent="0.2">
      <c r="B4990" s="107">
        <v>377357</v>
      </c>
      <c r="C4990" s="108">
        <v>2036208</v>
      </c>
      <c r="D4990" s="109" t="s">
        <v>6593</v>
      </c>
      <c r="E4990" s="107">
        <v>377357</v>
      </c>
      <c r="F4990" s="108">
        <v>2036208</v>
      </c>
      <c r="G4990" s="107">
        <v>377357</v>
      </c>
      <c r="H4990" s="56"/>
    </row>
    <row r="4991" spans="2:8" ht="15" x14ac:dyDescent="0.2">
      <c r="B4991" s="107">
        <v>377358</v>
      </c>
      <c r="C4991" s="108">
        <v>2036209</v>
      </c>
      <c r="D4991" s="109" t="s">
        <v>6594</v>
      </c>
      <c r="E4991" s="107">
        <v>377358</v>
      </c>
      <c r="F4991" s="108">
        <v>2036209</v>
      </c>
      <c r="G4991" s="107">
        <v>377358</v>
      </c>
      <c r="H4991" s="56"/>
    </row>
    <row r="4992" spans="2:8" ht="15" x14ac:dyDescent="0.2">
      <c r="B4992" s="107">
        <v>377359</v>
      </c>
      <c r="C4992" s="108">
        <v>2036210</v>
      </c>
      <c r="D4992" s="109" t="s">
        <v>6595</v>
      </c>
      <c r="E4992" s="107">
        <v>377359</v>
      </c>
      <c r="F4992" s="108">
        <v>2036210</v>
      </c>
      <c r="G4992" s="107">
        <v>377359</v>
      </c>
      <c r="H4992" s="56"/>
    </row>
    <row r="4993" spans="2:8" ht="15" x14ac:dyDescent="0.2">
      <c r="B4993" s="107">
        <v>377360</v>
      </c>
      <c r="C4993" s="108">
        <v>2036211</v>
      </c>
      <c r="D4993" s="109" t="s">
        <v>6596</v>
      </c>
      <c r="E4993" s="107">
        <v>377360</v>
      </c>
      <c r="F4993" s="108">
        <v>2036211</v>
      </c>
      <c r="G4993" s="107">
        <v>377360</v>
      </c>
      <c r="H4993" s="56"/>
    </row>
    <row r="4994" spans="2:8" ht="15" x14ac:dyDescent="0.2">
      <c r="B4994" s="107">
        <v>377361</v>
      </c>
      <c r="C4994" s="108">
        <v>2036212</v>
      </c>
      <c r="D4994" s="109" t="s">
        <v>6597</v>
      </c>
      <c r="E4994" s="107">
        <v>377361</v>
      </c>
      <c r="F4994" s="108">
        <v>2036212</v>
      </c>
      <c r="G4994" s="107">
        <v>377361</v>
      </c>
      <c r="H4994" s="56"/>
    </row>
    <row r="4995" spans="2:8" ht="15" x14ac:dyDescent="0.2">
      <c r="B4995" s="107">
        <v>377362</v>
      </c>
      <c r="C4995" s="108">
        <v>2036213</v>
      </c>
      <c r="D4995" s="109" t="s">
        <v>6598</v>
      </c>
      <c r="E4995" s="107">
        <v>377362</v>
      </c>
      <c r="F4995" s="108">
        <v>2036213</v>
      </c>
      <c r="G4995" s="107">
        <v>377362</v>
      </c>
      <c r="H4995" s="56"/>
    </row>
    <row r="4996" spans="2:8" ht="15" x14ac:dyDescent="0.2">
      <c r="B4996" s="107">
        <v>377363</v>
      </c>
      <c r="C4996" s="108">
        <v>2036214</v>
      </c>
      <c r="D4996" s="109" t="s">
        <v>6599</v>
      </c>
      <c r="E4996" s="107">
        <v>377363</v>
      </c>
      <c r="F4996" s="108">
        <v>2036214</v>
      </c>
      <c r="G4996" s="107">
        <v>377363</v>
      </c>
      <c r="H4996" s="56"/>
    </row>
    <row r="4997" spans="2:8" ht="15" x14ac:dyDescent="0.2">
      <c r="B4997" s="107">
        <v>377367</v>
      </c>
      <c r="C4997" s="108">
        <v>2036218</v>
      </c>
      <c r="D4997" s="109" t="s">
        <v>6600</v>
      </c>
      <c r="E4997" s="107">
        <v>377367</v>
      </c>
      <c r="F4997" s="108">
        <v>2036218</v>
      </c>
      <c r="G4997" s="107">
        <v>377367</v>
      </c>
      <c r="H4997" s="56"/>
    </row>
    <row r="4998" spans="2:8" ht="15" x14ac:dyDescent="0.2">
      <c r="B4998" s="107">
        <v>377368</v>
      </c>
      <c r="C4998" s="108">
        <v>2036219</v>
      </c>
      <c r="D4998" s="109" t="s">
        <v>6601</v>
      </c>
      <c r="E4998" s="107">
        <v>377368</v>
      </c>
      <c r="F4998" s="108">
        <v>2036219</v>
      </c>
      <c r="G4998" s="107">
        <v>377368</v>
      </c>
      <c r="H4998" s="56"/>
    </row>
    <row r="4999" spans="2:8" ht="15" x14ac:dyDescent="0.2">
      <c r="B4999" s="107">
        <v>377373</v>
      </c>
      <c r="C4999" s="108">
        <v>2036224</v>
      </c>
      <c r="D4999" s="109" t="s">
        <v>6602</v>
      </c>
      <c r="E4999" s="107">
        <v>377373</v>
      </c>
      <c r="F4999" s="108">
        <v>2036224</v>
      </c>
      <c r="G4999" s="107">
        <v>377373</v>
      </c>
      <c r="H4999" s="56"/>
    </row>
    <row r="5000" spans="2:8" ht="15" x14ac:dyDescent="0.2">
      <c r="B5000" s="107">
        <v>377374</v>
      </c>
      <c r="C5000" s="108">
        <v>2036225</v>
      </c>
      <c r="D5000" s="109" t="s">
        <v>6603</v>
      </c>
      <c r="E5000" s="107">
        <v>377374</v>
      </c>
      <c r="F5000" s="108">
        <v>2036225</v>
      </c>
      <c r="G5000" s="107">
        <v>377374</v>
      </c>
      <c r="H5000" s="56"/>
    </row>
    <row r="5001" spans="2:8" ht="15" x14ac:dyDescent="0.2">
      <c r="B5001" s="107">
        <v>377690</v>
      </c>
      <c r="C5001" s="108">
        <v>3045382</v>
      </c>
      <c r="D5001" s="109" t="s">
        <v>9362</v>
      </c>
      <c r="E5001" s="107">
        <v>377690</v>
      </c>
      <c r="F5001" s="108">
        <v>3045382</v>
      </c>
      <c r="G5001" s="107">
        <v>377690</v>
      </c>
      <c r="H5001" s="56"/>
    </row>
    <row r="5002" spans="2:8" ht="15" x14ac:dyDescent="0.2">
      <c r="B5002" s="107">
        <v>377715</v>
      </c>
      <c r="C5002" s="108">
        <v>3000242</v>
      </c>
      <c r="D5002" s="109" t="s">
        <v>6604</v>
      </c>
      <c r="E5002" s="107">
        <v>377715</v>
      </c>
      <c r="F5002" s="108">
        <v>3000242</v>
      </c>
      <c r="G5002" s="107">
        <v>377715</v>
      </c>
      <c r="H5002" s="56"/>
    </row>
    <row r="5003" spans="2:8" ht="15" x14ac:dyDescent="0.2">
      <c r="B5003" s="107">
        <v>377716</v>
      </c>
      <c r="C5003" s="108">
        <v>2036567</v>
      </c>
      <c r="D5003" s="109" t="s">
        <v>2948</v>
      </c>
      <c r="E5003" s="107">
        <v>377716</v>
      </c>
      <c r="F5003" s="108">
        <v>2036567</v>
      </c>
      <c r="G5003" s="107">
        <v>377716</v>
      </c>
      <c r="H5003" s="56"/>
    </row>
    <row r="5004" spans="2:8" ht="15" x14ac:dyDescent="0.2">
      <c r="B5004" s="107">
        <v>377727</v>
      </c>
      <c r="C5004" s="108">
        <v>2036578</v>
      </c>
      <c r="D5004" s="109" t="s">
        <v>2949</v>
      </c>
      <c r="E5004" s="107">
        <v>377727</v>
      </c>
      <c r="F5004" s="108">
        <v>2036578</v>
      </c>
      <c r="G5004" s="107">
        <v>377727</v>
      </c>
      <c r="H5004" s="56"/>
    </row>
    <row r="5005" spans="2:8" ht="15" x14ac:dyDescent="0.2">
      <c r="B5005" s="107">
        <v>377728</v>
      </c>
      <c r="C5005" s="108">
        <v>2036579</v>
      </c>
      <c r="D5005" s="109" t="s">
        <v>2950</v>
      </c>
      <c r="E5005" s="107">
        <v>377728</v>
      </c>
      <c r="F5005" s="108">
        <v>2036579</v>
      </c>
      <c r="G5005" s="107">
        <v>377728</v>
      </c>
      <c r="H5005" s="56"/>
    </row>
    <row r="5006" spans="2:8" ht="15" x14ac:dyDescent="0.2">
      <c r="B5006" s="107">
        <v>377729</v>
      </c>
      <c r="C5006" s="108">
        <v>2036580</v>
      </c>
      <c r="D5006" s="109" t="s">
        <v>2951</v>
      </c>
      <c r="E5006" s="107">
        <v>377729</v>
      </c>
      <c r="F5006" s="108">
        <v>2036580</v>
      </c>
      <c r="G5006" s="107">
        <v>377729</v>
      </c>
      <c r="H5006" s="56"/>
    </row>
    <row r="5007" spans="2:8" ht="15" x14ac:dyDescent="0.2">
      <c r="B5007" s="107">
        <v>377730</v>
      </c>
      <c r="C5007" s="108">
        <v>2036581</v>
      </c>
      <c r="D5007" s="109" t="s">
        <v>2952</v>
      </c>
      <c r="E5007" s="107">
        <v>377730</v>
      </c>
      <c r="F5007" s="108">
        <v>2036581</v>
      </c>
      <c r="G5007" s="107">
        <v>377730</v>
      </c>
      <c r="H5007" s="56"/>
    </row>
    <row r="5008" spans="2:8" ht="15" x14ac:dyDescent="0.2">
      <c r="B5008" s="107">
        <v>377731</v>
      </c>
      <c r="C5008" s="108">
        <v>2036582</v>
      </c>
      <c r="D5008" s="109" t="s">
        <v>2953</v>
      </c>
      <c r="E5008" s="107">
        <v>377731</v>
      </c>
      <c r="F5008" s="108">
        <v>2036582</v>
      </c>
      <c r="G5008" s="107">
        <v>377731</v>
      </c>
      <c r="H5008" s="56"/>
    </row>
    <row r="5009" spans="2:8" ht="15" x14ac:dyDescent="0.2">
      <c r="B5009" s="107">
        <v>377732</v>
      </c>
      <c r="C5009" s="108">
        <v>2036583</v>
      </c>
      <c r="D5009" s="109" t="s">
        <v>2954</v>
      </c>
      <c r="E5009" s="107">
        <v>377732</v>
      </c>
      <c r="F5009" s="108">
        <v>2036583</v>
      </c>
      <c r="G5009" s="107">
        <v>377732</v>
      </c>
      <c r="H5009" s="56"/>
    </row>
    <row r="5010" spans="2:8" ht="15" x14ac:dyDescent="0.2">
      <c r="B5010" s="107">
        <v>377733</v>
      </c>
      <c r="C5010" s="108">
        <v>2036584</v>
      </c>
      <c r="D5010" s="109" t="s">
        <v>2955</v>
      </c>
      <c r="E5010" s="107">
        <v>377733</v>
      </c>
      <c r="F5010" s="108">
        <v>2036584</v>
      </c>
      <c r="G5010" s="107">
        <v>377733</v>
      </c>
      <c r="H5010" s="56"/>
    </row>
    <row r="5011" spans="2:8" ht="15" x14ac:dyDescent="0.2">
      <c r="B5011" s="107">
        <v>377736</v>
      </c>
      <c r="C5011" s="108">
        <v>2036586</v>
      </c>
      <c r="D5011" s="109" t="s">
        <v>6605</v>
      </c>
      <c r="E5011" s="107">
        <v>377736</v>
      </c>
      <c r="F5011" s="108">
        <v>2036586</v>
      </c>
      <c r="G5011" s="107">
        <v>377736</v>
      </c>
      <c r="H5011" s="56"/>
    </row>
    <row r="5012" spans="2:8" ht="15" x14ac:dyDescent="0.2">
      <c r="B5012" s="107">
        <v>377752</v>
      </c>
      <c r="C5012" s="108">
        <v>3003475</v>
      </c>
      <c r="D5012" s="109" t="s">
        <v>3618</v>
      </c>
      <c r="E5012" s="107">
        <v>377752</v>
      </c>
      <c r="F5012" s="108">
        <v>3003475</v>
      </c>
      <c r="G5012" s="107">
        <v>377752</v>
      </c>
      <c r="H5012" s="56"/>
    </row>
    <row r="5013" spans="2:8" ht="15" x14ac:dyDescent="0.2">
      <c r="B5013" s="107">
        <v>377789</v>
      </c>
      <c r="C5013" s="108">
        <v>2037632</v>
      </c>
      <c r="D5013" s="109" t="s">
        <v>3036</v>
      </c>
      <c r="E5013" s="107">
        <v>377789</v>
      </c>
      <c r="F5013" s="108">
        <v>2037632</v>
      </c>
      <c r="G5013" s="107">
        <v>377789</v>
      </c>
      <c r="H5013" s="56"/>
    </row>
    <row r="5014" spans="2:8" ht="15" x14ac:dyDescent="0.2">
      <c r="B5014" s="107">
        <v>377790</v>
      </c>
      <c r="C5014" s="108">
        <v>2037633</v>
      </c>
      <c r="D5014" s="109" t="s">
        <v>3037</v>
      </c>
      <c r="E5014" s="107">
        <v>377790</v>
      </c>
      <c r="F5014" s="108">
        <v>2037633</v>
      </c>
      <c r="G5014" s="107">
        <v>377790</v>
      </c>
      <c r="H5014" s="56"/>
    </row>
    <row r="5015" spans="2:8" ht="15" x14ac:dyDescent="0.2">
      <c r="B5015" s="107">
        <v>377791</v>
      </c>
      <c r="C5015" s="108">
        <v>2037634</v>
      </c>
      <c r="D5015" s="109" t="s">
        <v>3038</v>
      </c>
      <c r="E5015" s="107">
        <v>377791</v>
      </c>
      <c r="F5015" s="108">
        <v>2037634</v>
      </c>
      <c r="G5015" s="107">
        <v>377791</v>
      </c>
      <c r="H5015" s="56"/>
    </row>
    <row r="5016" spans="2:8" ht="15" x14ac:dyDescent="0.2">
      <c r="B5016" s="107">
        <v>377792</v>
      </c>
      <c r="C5016" s="108">
        <v>2037635</v>
      </c>
      <c r="D5016" s="109" t="s">
        <v>3039</v>
      </c>
      <c r="E5016" s="107">
        <v>377792</v>
      </c>
      <c r="F5016" s="108">
        <v>2037635</v>
      </c>
      <c r="G5016" s="107">
        <v>377792</v>
      </c>
      <c r="H5016" s="56"/>
    </row>
    <row r="5017" spans="2:8" ht="15" x14ac:dyDescent="0.2">
      <c r="B5017" s="107">
        <v>377793</v>
      </c>
      <c r="C5017" s="108">
        <v>2037636</v>
      </c>
      <c r="D5017" s="109" t="s">
        <v>3040</v>
      </c>
      <c r="E5017" s="107">
        <v>377793</v>
      </c>
      <c r="F5017" s="108">
        <v>2037636</v>
      </c>
      <c r="G5017" s="107">
        <v>377793</v>
      </c>
      <c r="H5017" s="56"/>
    </row>
    <row r="5018" spans="2:8" ht="15" x14ac:dyDescent="0.2">
      <c r="B5018" s="107">
        <v>377794</v>
      </c>
      <c r="C5018" s="108">
        <v>2037637</v>
      </c>
      <c r="D5018" s="109" t="s">
        <v>3041</v>
      </c>
      <c r="E5018" s="107">
        <v>377794</v>
      </c>
      <c r="F5018" s="108">
        <v>2037637</v>
      </c>
      <c r="G5018" s="107">
        <v>377794</v>
      </c>
      <c r="H5018" s="56"/>
    </row>
    <row r="5019" spans="2:8" ht="15" x14ac:dyDescent="0.2">
      <c r="B5019" s="107">
        <v>377795</v>
      </c>
      <c r="C5019" s="108">
        <v>2037638</v>
      </c>
      <c r="D5019" s="109" t="s">
        <v>3042</v>
      </c>
      <c r="E5019" s="107">
        <v>377795</v>
      </c>
      <c r="F5019" s="108">
        <v>2037638</v>
      </c>
      <c r="G5019" s="107">
        <v>377795</v>
      </c>
      <c r="H5019" s="56"/>
    </row>
    <row r="5020" spans="2:8" ht="15" x14ac:dyDescent="0.2">
      <c r="B5020" s="107">
        <v>377796</v>
      </c>
      <c r="C5020" s="108">
        <v>2037639</v>
      </c>
      <c r="D5020" s="109" t="s">
        <v>3043</v>
      </c>
      <c r="E5020" s="107">
        <v>377796</v>
      </c>
      <c r="F5020" s="108">
        <v>2037639</v>
      </c>
      <c r="G5020" s="107">
        <v>377796</v>
      </c>
      <c r="H5020" s="56"/>
    </row>
    <row r="5021" spans="2:8" ht="15" x14ac:dyDescent="0.2">
      <c r="B5021" s="107">
        <v>377797</v>
      </c>
      <c r="C5021" s="108">
        <v>2037640</v>
      </c>
      <c r="D5021" s="109" t="s">
        <v>3044</v>
      </c>
      <c r="E5021" s="107">
        <v>377797</v>
      </c>
      <c r="F5021" s="108">
        <v>2037640</v>
      </c>
      <c r="G5021" s="107">
        <v>377797</v>
      </c>
      <c r="H5021" s="56"/>
    </row>
    <row r="5022" spans="2:8" ht="15" x14ac:dyDescent="0.2">
      <c r="B5022" s="107">
        <v>377798</v>
      </c>
      <c r="C5022" s="108">
        <v>2037641</v>
      </c>
      <c r="D5022" s="109" t="s">
        <v>3045</v>
      </c>
      <c r="E5022" s="107">
        <v>377798</v>
      </c>
      <c r="F5022" s="108">
        <v>2037641</v>
      </c>
      <c r="G5022" s="107">
        <v>377798</v>
      </c>
      <c r="H5022" s="56"/>
    </row>
    <row r="5023" spans="2:8" ht="15" x14ac:dyDescent="0.2">
      <c r="B5023" s="107">
        <v>377799</v>
      </c>
      <c r="C5023" s="108">
        <v>2037642</v>
      </c>
      <c r="D5023" s="109" t="s">
        <v>3046</v>
      </c>
      <c r="E5023" s="107">
        <v>377799</v>
      </c>
      <c r="F5023" s="108">
        <v>2037642</v>
      </c>
      <c r="G5023" s="107">
        <v>377799</v>
      </c>
      <c r="H5023" s="56"/>
    </row>
    <row r="5024" spans="2:8" ht="15" x14ac:dyDescent="0.2">
      <c r="B5024" s="107">
        <v>377800</v>
      </c>
      <c r="C5024" s="108">
        <v>2037643</v>
      </c>
      <c r="D5024" s="109" t="s">
        <v>3047</v>
      </c>
      <c r="E5024" s="107">
        <v>377800</v>
      </c>
      <c r="F5024" s="108">
        <v>2037643</v>
      </c>
      <c r="G5024" s="107">
        <v>377800</v>
      </c>
      <c r="H5024" s="56"/>
    </row>
    <row r="5025" spans="2:8" ht="15" x14ac:dyDescent="0.2">
      <c r="B5025" s="107">
        <v>377801</v>
      </c>
      <c r="C5025" s="108">
        <v>2037644</v>
      </c>
      <c r="D5025" s="109" t="s">
        <v>3048</v>
      </c>
      <c r="E5025" s="107">
        <v>377801</v>
      </c>
      <c r="F5025" s="108">
        <v>2037644</v>
      </c>
      <c r="G5025" s="107">
        <v>377801</v>
      </c>
      <c r="H5025" s="56"/>
    </row>
    <row r="5026" spans="2:8" ht="15" x14ac:dyDescent="0.2">
      <c r="B5026" s="107">
        <v>377802</v>
      </c>
      <c r="C5026" s="108">
        <v>2037645</v>
      </c>
      <c r="D5026" s="109" t="s">
        <v>3049</v>
      </c>
      <c r="E5026" s="107">
        <v>377802</v>
      </c>
      <c r="F5026" s="108">
        <v>2037645</v>
      </c>
      <c r="G5026" s="107">
        <v>377802</v>
      </c>
      <c r="H5026" s="56"/>
    </row>
    <row r="5027" spans="2:8" ht="15" x14ac:dyDescent="0.2">
      <c r="B5027" s="107">
        <v>377803</v>
      </c>
      <c r="C5027" s="108">
        <v>2037646</v>
      </c>
      <c r="D5027" s="109" t="s">
        <v>3050</v>
      </c>
      <c r="E5027" s="107">
        <v>377803</v>
      </c>
      <c r="F5027" s="108">
        <v>2037646</v>
      </c>
      <c r="G5027" s="107">
        <v>377803</v>
      </c>
      <c r="H5027" s="56"/>
    </row>
    <row r="5028" spans="2:8" ht="15" x14ac:dyDescent="0.2">
      <c r="B5028" s="107">
        <v>377804</v>
      </c>
      <c r="C5028" s="108">
        <v>2037647</v>
      </c>
      <c r="D5028" s="109" t="s">
        <v>3051</v>
      </c>
      <c r="E5028" s="107">
        <v>377804</v>
      </c>
      <c r="F5028" s="108">
        <v>2037647</v>
      </c>
      <c r="G5028" s="107">
        <v>377804</v>
      </c>
      <c r="H5028" s="56"/>
    </row>
    <row r="5029" spans="2:8" ht="15" x14ac:dyDescent="0.2">
      <c r="B5029" s="107">
        <v>377805</v>
      </c>
      <c r="C5029" s="108">
        <v>2037648</v>
      </c>
      <c r="D5029" s="109" t="s">
        <v>3052</v>
      </c>
      <c r="E5029" s="107">
        <v>377805</v>
      </c>
      <c r="F5029" s="108">
        <v>2037648</v>
      </c>
      <c r="G5029" s="107">
        <v>377805</v>
      </c>
      <c r="H5029" s="56"/>
    </row>
    <row r="5030" spans="2:8" ht="15" x14ac:dyDescent="0.2">
      <c r="B5030" s="107">
        <v>377806</v>
      </c>
      <c r="C5030" s="108">
        <v>2037649</v>
      </c>
      <c r="D5030" s="109" t="s">
        <v>3053</v>
      </c>
      <c r="E5030" s="107">
        <v>377806</v>
      </c>
      <c r="F5030" s="108">
        <v>2037649</v>
      </c>
      <c r="G5030" s="107">
        <v>377806</v>
      </c>
      <c r="H5030" s="56"/>
    </row>
    <row r="5031" spans="2:8" ht="15" x14ac:dyDescent="0.2">
      <c r="B5031" s="107">
        <v>377807</v>
      </c>
      <c r="C5031" s="108">
        <v>2037650</v>
      </c>
      <c r="D5031" s="109" t="s">
        <v>3054</v>
      </c>
      <c r="E5031" s="107">
        <v>377807</v>
      </c>
      <c r="F5031" s="108">
        <v>2037650</v>
      </c>
      <c r="G5031" s="107">
        <v>377807</v>
      </c>
      <c r="H5031" s="56"/>
    </row>
    <row r="5032" spans="2:8" ht="15" x14ac:dyDescent="0.2">
      <c r="B5032" s="107">
        <v>377808</v>
      </c>
      <c r="C5032" s="108">
        <v>2037651</v>
      </c>
      <c r="D5032" s="109" t="s">
        <v>3055</v>
      </c>
      <c r="E5032" s="107">
        <v>377808</v>
      </c>
      <c r="F5032" s="108">
        <v>2037651</v>
      </c>
      <c r="G5032" s="107">
        <v>377808</v>
      </c>
      <c r="H5032" s="56"/>
    </row>
    <row r="5033" spans="2:8" ht="15" x14ac:dyDescent="0.2">
      <c r="B5033" s="107">
        <v>377809</v>
      </c>
      <c r="C5033" s="108">
        <v>2037652</v>
      </c>
      <c r="D5033" s="109" t="s">
        <v>3056</v>
      </c>
      <c r="E5033" s="107">
        <v>377809</v>
      </c>
      <c r="F5033" s="108">
        <v>2037652</v>
      </c>
      <c r="G5033" s="107">
        <v>377809</v>
      </c>
      <c r="H5033" s="56"/>
    </row>
    <row r="5034" spans="2:8" ht="15" x14ac:dyDescent="0.2">
      <c r="B5034" s="107">
        <v>377813</v>
      </c>
      <c r="C5034" s="108">
        <v>2074352</v>
      </c>
      <c r="D5034" s="109" t="s">
        <v>6606</v>
      </c>
      <c r="E5034" s="107">
        <v>377813</v>
      </c>
      <c r="F5034" s="108">
        <v>2074352</v>
      </c>
      <c r="G5034" s="107">
        <v>377813</v>
      </c>
      <c r="H5034" s="56"/>
    </row>
    <row r="5035" spans="2:8" ht="15" x14ac:dyDescent="0.2">
      <c r="B5035" s="107">
        <v>377814</v>
      </c>
      <c r="C5035" s="108">
        <v>2074353</v>
      </c>
      <c r="D5035" s="109" t="s">
        <v>6607</v>
      </c>
      <c r="E5035" s="107">
        <v>377814</v>
      </c>
      <c r="F5035" s="108">
        <v>2074353</v>
      </c>
      <c r="G5035" s="107">
        <v>377814</v>
      </c>
      <c r="H5035" s="56"/>
    </row>
    <row r="5036" spans="2:8" ht="15" x14ac:dyDescent="0.2">
      <c r="B5036" s="107">
        <v>377817</v>
      </c>
      <c r="C5036" s="108">
        <v>2074593</v>
      </c>
      <c r="D5036" s="109" t="s">
        <v>6608</v>
      </c>
      <c r="E5036" s="107">
        <v>377817</v>
      </c>
      <c r="F5036" s="108">
        <v>2074593</v>
      </c>
      <c r="G5036" s="107">
        <v>377817</v>
      </c>
      <c r="H5036" s="56"/>
    </row>
    <row r="5037" spans="2:8" ht="15" x14ac:dyDescent="0.2">
      <c r="B5037" s="107">
        <v>377828</v>
      </c>
      <c r="C5037" s="108">
        <v>2078781</v>
      </c>
      <c r="D5037" s="109" t="s">
        <v>6609</v>
      </c>
      <c r="E5037" s="107">
        <v>377828</v>
      </c>
      <c r="F5037" s="108">
        <v>2078781</v>
      </c>
      <c r="G5037" s="107">
        <v>377828</v>
      </c>
      <c r="H5037" s="56"/>
    </row>
    <row r="5038" spans="2:8" ht="15" x14ac:dyDescent="0.2">
      <c r="B5038" s="107">
        <v>377829</v>
      </c>
      <c r="C5038" s="108">
        <v>2078782</v>
      </c>
      <c r="D5038" s="109" t="s">
        <v>6610</v>
      </c>
      <c r="E5038" s="107">
        <v>377829</v>
      </c>
      <c r="F5038" s="108">
        <v>2078782</v>
      </c>
      <c r="G5038" s="107">
        <v>377829</v>
      </c>
      <c r="H5038" s="56"/>
    </row>
    <row r="5039" spans="2:8" ht="15" x14ac:dyDescent="0.2">
      <c r="B5039" s="107">
        <v>377830</v>
      </c>
      <c r="C5039" s="108">
        <v>2078783</v>
      </c>
      <c r="D5039" s="109" t="s">
        <v>3157</v>
      </c>
      <c r="E5039" s="107">
        <v>377830</v>
      </c>
      <c r="F5039" s="108">
        <v>2078783</v>
      </c>
      <c r="G5039" s="107">
        <v>377830</v>
      </c>
      <c r="H5039" s="56"/>
    </row>
    <row r="5040" spans="2:8" ht="15" x14ac:dyDescent="0.2">
      <c r="B5040" s="107">
        <v>377831</v>
      </c>
      <c r="C5040" s="108">
        <v>2078277</v>
      </c>
      <c r="D5040" s="109" t="s">
        <v>3131</v>
      </c>
      <c r="E5040" s="107">
        <v>377831</v>
      </c>
      <c r="F5040" s="108">
        <v>2078277</v>
      </c>
      <c r="G5040" s="107">
        <v>377831</v>
      </c>
      <c r="H5040" s="56"/>
    </row>
    <row r="5041" spans="2:8" ht="15" x14ac:dyDescent="0.2">
      <c r="B5041" s="107">
        <v>377832</v>
      </c>
      <c r="C5041" s="108">
        <v>2078278</v>
      </c>
      <c r="D5041" s="109" t="s">
        <v>3132</v>
      </c>
      <c r="E5041" s="107">
        <v>377832</v>
      </c>
      <c r="F5041" s="108">
        <v>2078278</v>
      </c>
      <c r="G5041" s="107">
        <v>377832</v>
      </c>
      <c r="H5041" s="56"/>
    </row>
    <row r="5042" spans="2:8" ht="15" x14ac:dyDescent="0.2">
      <c r="B5042" s="107">
        <v>377833</v>
      </c>
      <c r="C5042" s="108">
        <v>2078279</v>
      </c>
      <c r="D5042" s="109" t="s">
        <v>3133</v>
      </c>
      <c r="E5042" s="107">
        <v>377833</v>
      </c>
      <c r="F5042" s="108">
        <v>2078279</v>
      </c>
      <c r="G5042" s="107">
        <v>377833</v>
      </c>
      <c r="H5042" s="56"/>
    </row>
    <row r="5043" spans="2:8" ht="15" x14ac:dyDescent="0.2">
      <c r="B5043" s="107">
        <v>377834</v>
      </c>
      <c r="C5043" s="108">
        <v>2078280</v>
      </c>
      <c r="D5043" s="109" t="s">
        <v>3134</v>
      </c>
      <c r="E5043" s="107">
        <v>377834</v>
      </c>
      <c r="F5043" s="108">
        <v>2078280</v>
      </c>
      <c r="G5043" s="107">
        <v>377834</v>
      </c>
      <c r="H5043" s="56"/>
    </row>
    <row r="5044" spans="2:8" ht="15" x14ac:dyDescent="0.2">
      <c r="B5044" s="107">
        <v>377835</v>
      </c>
      <c r="C5044" s="108">
        <v>2078281</v>
      </c>
      <c r="D5044" s="109" t="s">
        <v>3135</v>
      </c>
      <c r="E5044" s="107">
        <v>377835</v>
      </c>
      <c r="F5044" s="108">
        <v>2078281</v>
      </c>
      <c r="G5044" s="107">
        <v>377835</v>
      </c>
      <c r="H5044" s="56"/>
    </row>
    <row r="5045" spans="2:8" ht="15" x14ac:dyDescent="0.2">
      <c r="B5045" s="107">
        <v>377836</v>
      </c>
      <c r="C5045" s="108">
        <v>2078282</v>
      </c>
      <c r="D5045" s="109" t="s">
        <v>3136</v>
      </c>
      <c r="E5045" s="107">
        <v>377836</v>
      </c>
      <c r="F5045" s="108">
        <v>2078282</v>
      </c>
      <c r="G5045" s="107">
        <v>377836</v>
      </c>
      <c r="H5045" s="56"/>
    </row>
    <row r="5046" spans="2:8" ht="15" x14ac:dyDescent="0.2">
      <c r="B5046" s="107">
        <v>377837</v>
      </c>
      <c r="C5046" s="108">
        <v>2078784</v>
      </c>
      <c r="D5046" s="109" t="s">
        <v>6611</v>
      </c>
      <c r="E5046" s="107">
        <v>377837</v>
      </c>
      <c r="F5046" s="108">
        <v>2078784</v>
      </c>
      <c r="G5046" s="107">
        <v>377837</v>
      </c>
      <c r="H5046" s="56"/>
    </row>
    <row r="5047" spans="2:8" ht="15" x14ac:dyDescent="0.2">
      <c r="B5047" s="107">
        <v>377841</v>
      </c>
      <c r="C5047" s="108">
        <v>2080677</v>
      </c>
      <c r="D5047" s="109" t="s">
        <v>3181</v>
      </c>
      <c r="E5047" s="107">
        <v>377841</v>
      </c>
      <c r="F5047" s="108">
        <v>2080677</v>
      </c>
      <c r="G5047" s="107">
        <v>377841</v>
      </c>
      <c r="H5047" s="56"/>
    </row>
    <row r="5048" spans="2:8" ht="15" x14ac:dyDescent="0.2">
      <c r="B5048" s="107">
        <v>377842</v>
      </c>
      <c r="C5048" s="108">
        <v>2080678</v>
      </c>
      <c r="D5048" s="109" t="s">
        <v>3182</v>
      </c>
      <c r="E5048" s="107">
        <v>377842</v>
      </c>
      <c r="F5048" s="108">
        <v>2080678</v>
      </c>
      <c r="G5048" s="107">
        <v>377842</v>
      </c>
      <c r="H5048" s="56"/>
    </row>
    <row r="5049" spans="2:8" ht="15" x14ac:dyDescent="0.2">
      <c r="B5049" s="107">
        <v>377843</v>
      </c>
      <c r="C5049" s="108">
        <v>2080679</v>
      </c>
      <c r="D5049" s="109" t="s">
        <v>3183</v>
      </c>
      <c r="E5049" s="107">
        <v>377843</v>
      </c>
      <c r="F5049" s="108">
        <v>2080679</v>
      </c>
      <c r="G5049" s="107">
        <v>377843</v>
      </c>
      <c r="H5049" s="56"/>
    </row>
    <row r="5050" spans="2:8" ht="15" x14ac:dyDescent="0.2">
      <c r="B5050" s="107">
        <v>377844</v>
      </c>
      <c r="C5050" s="108">
        <v>2080680</v>
      </c>
      <c r="D5050" s="109" t="s">
        <v>3184</v>
      </c>
      <c r="E5050" s="107">
        <v>377844</v>
      </c>
      <c r="F5050" s="108">
        <v>2080680</v>
      </c>
      <c r="G5050" s="107">
        <v>377844</v>
      </c>
      <c r="H5050" s="56"/>
    </row>
    <row r="5051" spans="2:8" ht="15" x14ac:dyDescent="0.2">
      <c r="B5051" s="107">
        <v>377845</v>
      </c>
      <c r="C5051" s="108">
        <v>2080681</v>
      </c>
      <c r="D5051" s="109" t="s">
        <v>3185</v>
      </c>
      <c r="E5051" s="107">
        <v>377845</v>
      </c>
      <c r="F5051" s="108">
        <v>2080681</v>
      </c>
      <c r="G5051" s="107">
        <v>377845</v>
      </c>
      <c r="H5051" s="56"/>
    </row>
    <row r="5052" spans="2:8" ht="15" x14ac:dyDescent="0.2">
      <c r="B5052" s="107">
        <v>377846</v>
      </c>
      <c r="C5052" s="108">
        <v>2080682</v>
      </c>
      <c r="D5052" s="109" t="s">
        <v>3186</v>
      </c>
      <c r="E5052" s="107">
        <v>377846</v>
      </c>
      <c r="F5052" s="108">
        <v>2080682</v>
      </c>
      <c r="G5052" s="107">
        <v>377846</v>
      </c>
      <c r="H5052" s="56"/>
    </row>
    <row r="5053" spans="2:8" ht="15" x14ac:dyDescent="0.2">
      <c r="B5053" s="107">
        <v>377847</v>
      </c>
      <c r="C5053" s="108">
        <v>2080683</v>
      </c>
      <c r="D5053" s="109" t="s">
        <v>3187</v>
      </c>
      <c r="E5053" s="107">
        <v>377847</v>
      </c>
      <c r="F5053" s="108">
        <v>2080683</v>
      </c>
      <c r="G5053" s="107">
        <v>377847</v>
      </c>
      <c r="H5053" s="56"/>
    </row>
    <row r="5054" spans="2:8" ht="15" x14ac:dyDescent="0.2">
      <c r="B5054" s="107">
        <v>377848</v>
      </c>
      <c r="C5054" s="108">
        <v>2080684</v>
      </c>
      <c r="D5054" s="109" t="s">
        <v>3188</v>
      </c>
      <c r="E5054" s="107">
        <v>377848</v>
      </c>
      <c r="F5054" s="108">
        <v>2080684</v>
      </c>
      <c r="G5054" s="107">
        <v>377848</v>
      </c>
      <c r="H5054" s="56"/>
    </row>
    <row r="5055" spans="2:8" ht="15" x14ac:dyDescent="0.2">
      <c r="B5055" s="107">
        <v>377849</v>
      </c>
      <c r="C5055" s="108">
        <v>2080685</v>
      </c>
      <c r="D5055" s="109" t="s">
        <v>3189</v>
      </c>
      <c r="E5055" s="107">
        <v>377849</v>
      </c>
      <c r="F5055" s="108">
        <v>2080685</v>
      </c>
      <c r="G5055" s="107">
        <v>377849</v>
      </c>
      <c r="H5055" s="56"/>
    </row>
    <row r="5056" spans="2:8" ht="15" x14ac:dyDescent="0.2">
      <c r="B5056" s="107">
        <v>377850</v>
      </c>
      <c r="C5056" s="108">
        <v>2080686</v>
      </c>
      <c r="D5056" s="109" t="s">
        <v>3190</v>
      </c>
      <c r="E5056" s="107">
        <v>377850</v>
      </c>
      <c r="F5056" s="108">
        <v>2080686</v>
      </c>
      <c r="G5056" s="107">
        <v>377850</v>
      </c>
      <c r="H5056" s="56"/>
    </row>
    <row r="5057" spans="2:8" ht="15" x14ac:dyDescent="0.2">
      <c r="B5057" s="107">
        <v>377851</v>
      </c>
      <c r="C5057" s="108">
        <v>2080687</v>
      </c>
      <c r="D5057" s="109" t="s">
        <v>3191</v>
      </c>
      <c r="E5057" s="107">
        <v>377851</v>
      </c>
      <c r="F5057" s="108">
        <v>2080687</v>
      </c>
      <c r="G5057" s="107">
        <v>377851</v>
      </c>
      <c r="H5057" s="56"/>
    </row>
    <row r="5058" spans="2:8" ht="15" x14ac:dyDescent="0.2">
      <c r="B5058" s="107">
        <v>377852</v>
      </c>
      <c r="C5058" s="108">
        <v>2080688</v>
      </c>
      <c r="D5058" s="109" t="s">
        <v>3192</v>
      </c>
      <c r="E5058" s="107">
        <v>377852</v>
      </c>
      <c r="F5058" s="108">
        <v>2080688</v>
      </c>
      <c r="G5058" s="107">
        <v>377852</v>
      </c>
      <c r="H5058" s="56"/>
    </row>
    <row r="5059" spans="2:8" ht="15" x14ac:dyDescent="0.2">
      <c r="B5059" s="107">
        <v>377853</v>
      </c>
      <c r="C5059" s="108">
        <v>2080689</v>
      </c>
      <c r="D5059" s="109" t="s">
        <v>3193</v>
      </c>
      <c r="E5059" s="107">
        <v>377853</v>
      </c>
      <c r="F5059" s="108">
        <v>2080689</v>
      </c>
      <c r="G5059" s="107">
        <v>377853</v>
      </c>
      <c r="H5059" s="56"/>
    </row>
    <row r="5060" spans="2:8" ht="15" x14ac:dyDescent="0.2">
      <c r="B5060" s="107">
        <v>377854</v>
      </c>
      <c r="C5060" s="108">
        <v>2080690</v>
      </c>
      <c r="D5060" s="109" t="s">
        <v>3194</v>
      </c>
      <c r="E5060" s="107">
        <v>377854</v>
      </c>
      <c r="F5060" s="108">
        <v>2080690</v>
      </c>
      <c r="G5060" s="107">
        <v>377854</v>
      </c>
      <c r="H5060" s="56"/>
    </row>
    <row r="5061" spans="2:8" ht="15" x14ac:dyDescent="0.2">
      <c r="B5061" s="107">
        <v>377855</v>
      </c>
      <c r="C5061" s="108">
        <v>2080691</v>
      </c>
      <c r="D5061" s="109" t="s">
        <v>3195</v>
      </c>
      <c r="E5061" s="107">
        <v>377855</v>
      </c>
      <c r="F5061" s="108">
        <v>2080691</v>
      </c>
      <c r="G5061" s="107">
        <v>377855</v>
      </c>
      <c r="H5061" s="56"/>
    </row>
    <row r="5062" spans="2:8" ht="15" x14ac:dyDescent="0.2">
      <c r="B5062" s="107">
        <v>377856</v>
      </c>
      <c r="C5062" s="108">
        <v>2080692</v>
      </c>
      <c r="D5062" s="109" t="s">
        <v>3196</v>
      </c>
      <c r="E5062" s="107">
        <v>377856</v>
      </c>
      <c r="F5062" s="108">
        <v>2080692</v>
      </c>
      <c r="G5062" s="107">
        <v>377856</v>
      </c>
      <c r="H5062" s="56"/>
    </row>
    <row r="5063" spans="2:8" ht="15" x14ac:dyDescent="0.2">
      <c r="B5063" s="107">
        <v>377857</v>
      </c>
      <c r="C5063" s="108">
        <v>2080693</v>
      </c>
      <c r="D5063" s="109" t="s">
        <v>3197</v>
      </c>
      <c r="E5063" s="107">
        <v>377857</v>
      </c>
      <c r="F5063" s="108">
        <v>2080693</v>
      </c>
      <c r="G5063" s="107">
        <v>377857</v>
      </c>
      <c r="H5063" s="56"/>
    </row>
    <row r="5064" spans="2:8" ht="15" x14ac:dyDescent="0.2">
      <c r="B5064" s="107">
        <v>377858</v>
      </c>
      <c r="C5064" s="108">
        <v>2080694</v>
      </c>
      <c r="D5064" s="109" t="s">
        <v>3198</v>
      </c>
      <c r="E5064" s="107">
        <v>377858</v>
      </c>
      <c r="F5064" s="108">
        <v>2080694</v>
      </c>
      <c r="G5064" s="107">
        <v>377858</v>
      </c>
      <c r="H5064" s="56"/>
    </row>
    <row r="5065" spans="2:8" ht="15" x14ac:dyDescent="0.2">
      <c r="B5065" s="107">
        <v>377859</v>
      </c>
      <c r="C5065" s="108">
        <v>2080695</v>
      </c>
      <c r="D5065" s="109" t="s">
        <v>3199</v>
      </c>
      <c r="E5065" s="107">
        <v>377859</v>
      </c>
      <c r="F5065" s="108">
        <v>2080695</v>
      </c>
      <c r="G5065" s="107">
        <v>377859</v>
      </c>
      <c r="H5065" s="56"/>
    </row>
    <row r="5066" spans="2:8" ht="15" x14ac:dyDescent="0.2">
      <c r="B5066" s="107">
        <v>377860</v>
      </c>
      <c r="C5066" s="108">
        <v>2080696</v>
      </c>
      <c r="D5066" s="109" t="s">
        <v>3200</v>
      </c>
      <c r="E5066" s="107">
        <v>377860</v>
      </c>
      <c r="F5066" s="108">
        <v>2080696</v>
      </c>
      <c r="G5066" s="107">
        <v>377860</v>
      </c>
      <c r="H5066" s="56"/>
    </row>
    <row r="5067" spans="2:8" ht="15" x14ac:dyDescent="0.2">
      <c r="B5067" s="107">
        <v>377861</v>
      </c>
      <c r="C5067" s="108">
        <v>2080697</v>
      </c>
      <c r="D5067" s="109" t="s">
        <v>3201</v>
      </c>
      <c r="E5067" s="107">
        <v>377861</v>
      </c>
      <c r="F5067" s="108">
        <v>2080697</v>
      </c>
      <c r="G5067" s="107">
        <v>377861</v>
      </c>
      <c r="H5067" s="56"/>
    </row>
    <row r="5068" spans="2:8" ht="15" x14ac:dyDescent="0.2">
      <c r="B5068" s="107">
        <v>377862</v>
      </c>
      <c r="C5068" s="108">
        <v>2080698</v>
      </c>
      <c r="D5068" s="109" t="s">
        <v>3202</v>
      </c>
      <c r="E5068" s="107">
        <v>377862</v>
      </c>
      <c r="F5068" s="108">
        <v>2080698</v>
      </c>
      <c r="G5068" s="107">
        <v>377862</v>
      </c>
      <c r="H5068" s="56"/>
    </row>
    <row r="5069" spans="2:8" ht="15" x14ac:dyDescent="0.2">
      <c r="B5069" s="107">
        <v>377863</v>
      </c>
      <c r="C5069" s="108">
        <v>2080699</v>
      </c>
      <c r="D5069" s="109" t="s">
        <v>3203</v>
      </c>
      <c r="E5069" s="107">
        <v>377863</v>
      </c>
      <c r="F5069" s="108">
        <v>2080699</v>
      </c>
      <c r="G5069" s="107">
        <v>377863</v>
      </c>
      <c r="H5069" s="56"/>
    </row>
    <row r="5070" spans="2:8" ht="15" x14ac:dyDescent="0.2">
      <c r="B5070" s="107">
        <v>377864</v>
      </c>
      <c r="C5070" s="108">
        <v>2080700</v>
      </c>
      <c r="D5070" s="109" t="s">
        <v>3204</v>
      </c>
      <c r="E5070" s="107">
        <v>377864</v>
      </c>
      <c r="F5070" s="108">
        <v>2080700</v>
      </c>
      <c r="G5070" s="107">
        <v>377864</v>
      </c>
      <c r="H5070" s="56"/>
    </row>
    <row r="5071" spans="2:8" ht="15" x14ac:dyDescent="0.2">
      <c r="B5071" s="107">
        <v>377865</v>
      </c>
      <c r="C5071" s="108">
        <v>2080701</v>
      </c>
      <c r="D5071" s="109" t="s">
        <v>3205</v>
      </c>
      <c r="E5071" s="107">
        <v>377865</v>
      </c>
      <c r="F5071" s="108">
        <v>2080701</v>
      </c>
      <c r="G5071" s="107">
        <v>377865</v>
      </c>
      <c r="H5071" s="56"/>
    </row>
    <row r="5072" spans="2:8" ht="15" x14ac:dyDescent="0.2">
      <c r="B5072" s="107">
        <v>377866</v>
      </c>
      <c r="C5072" s="108">
        <v>2080702</v>
      </c>
      <c r="D5072" s="109" t="s">
        <v>3206</v>
      </c>
      <c r="E5072" s="107">
        <v>377866</v>
      </c>
      <c r="F5072" s="108">
        <v>2080702</v>
      </c>
      <c r="G5072" s="107">
        <v>377866</v>
      </c>
      <c r="H5072" s="56"/>
    </row>
    <row r="5073" spans="2:8" ht="15" x14ac:dyDescent="0.2">
      <c r="B5073" s="107">
        <v>377867</v>
      </c>
      <c r="C5073" s="108">
        <v>2080703</v>
      </c>
      <c r="D5073" s="109" t="s">
        <v>3207</v>
      </c>
      <c r="E5073" s="107">
        <v>377867</v>
      </c>
      <c r="F5073" s="108">
        <v>2080703</v>
      </c>
      <c r="G5073" s="107">
        <v>377867</v>
      </c>
      <c r="H5073" s="56"/>
    </row>
    <row r="5074" spans="2:8" ht="15" x14ac:dyDescent="0.2">
      <c r="B5074" s="107">
        <v>377868</v>
      </c>
      <c r="C5074" s="108">
        <v>2080704</v>
      </c>
      <c r="D5074" s="109" t="s">
        <v>3208</v>
      </c>
      <c r="E5074" s="107">
        <v>377868</v>
      </c>
      <c r="F5074" s="108">
        <v>2080704</v>
      </c>
      <c r="G5074" s="107">
        <v>377868</v>
      </c>
      <c r="H5074" s="56"/>
    </row>
    <row r="5075" spans="2:8" ht="15" x14ac:dyDescent="0.2">
      <c r="B5075" s="107">
        <v>377869</v>
      </c>
      <c r="C5075" s="108">
        <v>2080705</v>
      </c>
      <c r="D5075" s="109" t="s">
        <v>3209</v>
      </c>
      <c r="E5075" s="107">
        <v>377869</v>
      </c>
      <c r="F5075" s="108">
        <v>2080705</v>
      </c>
      <c r="G5075" s="107">
        <v>377869</v>
      </c>
      <c r="H5075" s="56"/>
    </row>
    <row r="5076" spans="2:8" ht="15" x14ac:dyDescent="0.2">
      <c r="B5076" s="107">
        <v>377870</v>
      </c>
      <c r="C5076" s="108">
        <v>2080706</v>
      </c>
      <c r="D5076" s="109" t="s">
        <v>3210</v>
      </c>
      <c r="E5076" s="107">
        <v>377870</v>
      </c>
      <c r="F5076" s="108">
        <v>2080706</v>
      </c>
      <c r="G5076" s="107">
        <v>377870</v>
      </c>
      <c r="H5076" s="56"/>
    </row>
    <row r="5077" spans="2:8" ht="15" x14ac:dyDescent="0.2">
      <c r="B5077" s="107">
        <v>377871</v>
      </c>
      <c r="C5077" s="108">
        <v>2080707</v>
      </c>
      <c r="D5077" s="109" t="s">
        <v>3211</v>
      </c>
      <c r="E5077" s="107">
        <v>377871</v>
      </c>
      <c r="F5077" s="108">
        <v>2080707</v>
      </c>
      <c r="G5077" s="107">
        <v>377871</v>
      </c>
      <c r="H5077" s="56"/>
    </row>
    <row r="5078" spans="2:8" ht="15" x14ac:dyDescent="0.2">
      <c r="B5078" s="107">
        <v>377872</v>
      </c>
      <c r="C5078" s="108">
        <v>2080708</v>
      </c>
      <c r="D5078" s="109" t="s">
        <v>3212</v>
      </c>
      <c r="E5078" s="107">
        <v>377872</v>
      </c>
      <c r="F5078" s="108">
        <v>2080708</v>
      </c>
      <c r="G5078" s="107">
        <v>377872</v>
      </c>
      <c r="H5078" s="56"/>
    </row>
    <row r="5079" spans="2:8" ht="15" x14ac:dyDescent="0.2">
      <c r="B5079" s="107">
        <v>377873</v>
      </c>
      <c r="C5079" s="108">
        <v>2080709</v>
      </c>
      <c r="D5079" s="109" t="s">
        <v>3213</v>
      </c>
      <c r="E5079" s="107">
        <v>377873</v>
      </c>
      <c r="F5079" s="108">
        <v>2080709</v>
      </c>
      <c r="G5079" s="107">
        <v>377873</v>
      </c>
      <c r="H5079" s="56"/>
    </row>
    <row r="5080" spans="2:8" ht="15" x14ac:dyDescent="0.2">
      <c r="B5080" s="107">
        <v>377874</v>
      </c>
      <c r="C5080" s="108">
        <v>2080710</v>
      </c>
      <c r="D5080" s="109" t="s">
        <v>3214</v>
      </c>
      <c r="E5080" s="107">
        <v>377874</v>
      </c>
      <c r="F5080" s="108">
        <v>2080710</v>
      </c>
      <c r="G5080" s="107">
        <v>377874</v>
      </c>
      <c r="H5080" s="56"/>
    </row>
    <row r="5081" spans="2:8" ht="15" x14ac:dyDescent="0.2">
      <c r="B5081" s="107">
        <v>377875</v>
      </c>
      <c r="C5081" s="108">
        <v>2080711</v>
      </c>
      <c r="D5081" s="109" t="s">
        <v>3215</v>
      </c>
      <c r="E5081" s="107">
        <v>377875</v>
      </c>
      <c r="F5081" s="108">
        <v>2080711</v>
      </c>
      <c r="G5081" s="107">
        <v>377875</v>
      </c>
      <c r="H5081" s="56"/>
    </row>
    <row r="5082" spans="2:8" ht="15" x14ac:dyDescent="0.2">
      <c r="B5082" s="107">
        <v>377876</v>
      </c>
      <c r="C5082" s="108">
        <v>2080712</v>
      </c>
      <c r="D5082" s="109" t="s">
        <v>3216</v>
      </c>
      <c r="E5082" s="107">
        <v>377876</v>
      </c>
      <c r="F5082" s="108">
        <v>2080712</v>
      </c>
      <c r="G5082" s="107">
        <v>377876</v>
      </c>
      <c r="H5082" s="56"/>
    </row>
    <row r="5083" spans="2:8" ht="15" x14ac:dyDescent="0.2">
      <c r="B5083" s="107">
        <v>377877</v>
      </c>
      <c r="C5083" s="108">
        <v>2080713</v>
      </c>
      <c r="D5083" s="109" t="s">
        <v>3217</v>
      </c>
      <c r="E5083" s="107">
        <v>377877</v>
      </c>
      <c r="F5083" s="108">
        <v>2080713</v>
      </c>
      <c r="G5083" s="107">
        <v>377877</v>
      </c>
      <c r="H5083" s="56"/>
    </row>
    <row r="5084" spans="2:8" ht="15" x14ac:dyDescent="0.2">
      <c r="B5084" s="107">
        <v>377878</v>
      </c>
      <c r="C5084" s="108">
        <v>2080714</v>
      </c>
      <c r="D5084" s="109" t="s">
        <v>3218</v>
      </c>
      <c r="E5084" s="107">
        <v>377878</v>
      </c>
      <c r="F5084" s="108">
        <v>2080714</v>
      </c>
      <c r="G5084" s="107">
        <v>377878</v>
      </c>
      <c r="H5084" s="56"/>
    </row>
    <row r="5085" spans="2:8" ht="15" x14ac:dyDescent="0.2">
      <c r="B5085" s="107">
        <v>377879</v>
      </c>
      <c r="C5085" s="108">
        <v>2080715</v>
      </c>
      <c r="D5085" s="109" t="s">
        <v>3219</v>
      </c>
      <c r="E5085" s="107">
        <v>377879</v>
      </c>
      <c r="F5085" s="108">
        <v>2080715</v>
      </c>
      <c r="G5085" s="107">
        <v>377879</v>
      </c>
      <c r="H5085" s="56"/>
    </row>
    <row r="5086" spans="2:8" ht="15" x14ac:dyDescent="0.2">
      <c r="B5086" s="107">
        <v>377880</v>
      </c>
      <c r="C5086" s="108">
        <v>2080716</v>
      </c>
      <c r="D5086" s="109" t="s">
        <v>3220</v>
      </c>
      <c r="E5086" s="107">
        <v>377880</v>
      </c>
      <c r="F5086" s="108">
        <v>2080716</v>
      </c>
      <c r="G5086" s="107">
        <v>377880</v>
      </c>
      <c r="H5086" s="56"/>
    </row>
    <row r="5087" spans="2:8" ht="15" x14ac:dyDescent="0.2">
      <c r="B5087" s="107">
        <v>377881</v>
      </c>
      <c r="C5087" s="108">
        <v>2080717</v>
      </c>
      <c r="D5087" s="109" t="s">
        <v>3221</v>
      </c>
      <c r="E5087" s="107">
        <v>377881</v>
      </c>
      <c r="F5087" s="108">
        <v>2080717</v>
      </c>
      <c r="G5087" s="107">
        <v>377881</v>
      </c>
      <c r="H5087" s="56"/>
    </row>
    <row r="5088" spans="2:8" ht="15" x14ac:dyDescent="0.2">
      <c r="B5088" s="107">
        <v>377882</v>
      </c>
      <c r="C5088" s="108">
        <v>2080718</v>
      </c>
      <c r="D5088" s="109" t="s">
        <v>3222</v>
      </c>
      <c r="E5088" s="107">
        <v>377882</v>
      </c>
      <c r="F5088" s="108">
        <v>2080718</v>
      </c>
      <c r="G5088" s="107">
        <v>377882</v>
      </c>
      <c r="H5088" s="56"/>
    </row>
    <row r="5089" spans="2:8" ht="15" x14ac:dyDescent="0.2">
      <c r="B5089" s="107">
        <v>377894</v>
      </c>
      <c r="C5089" s="108">
        <v>2079163</v>
      </c>
      <c r="D5089" s="109" t="s">
        <v>3161</v>
      </c>
      <c r="E5089" s="107">
        <v>377894</v>
      </c>
      <c r="F5089" s="108">
        <v>2079163</v>
      </c>
      <c r="G5089" s="107">
        <v>377894</v>
      </c>
      <c r="H5089" s="56"/>
    </row>
    <row r="5090" spans="2:8" ht="15" x14ac:dyDescent="0.2">
      <c r="B5090" s="107">
        <v>377903</v>
      </c>
      <c r="C5090" s="108">
        <v>2080186</v>
      </c>
      <c r="D5090" s="109" t="s">
        <v>6612</v>
      </c>
      <c r="E5090" s="107">
        <v>377903</v>
      </c>
      <c r="F5090" s="108">
        <v>2080186</v>
      </c>
      <c r="G5090" s="107">
        <v>377903</v>
      </c>
      <c r="H5090" s="56"/>
    </row>
    <row r="5091" spans="2:8" ht="15" x14ac:dyDescent="0.2">
      <c r="B5091" s="107">
        <v>377904</v>
      </c>
      <c r="C5091" s="108">
        <v>2080187</v>
      </c>
      <c r="D5091" s="109" t="s">
        <v>6613</v>
      </c>
      <c r="E5091" s="107">
        <v>377904</v>
      </c>
      <c r="F5091" s="108">
        <v>2080187</v>
      </c>
      <c r="G5091" s="107">
        <v>377904</v>
      </c>
      <c r="H5091" s="56"/>
    </row>
    <row r="5092" spans="2:8" ht="15" x14ac:dyDescent="0.2">
      <c r="B5092" s="107">
        <v>377906</v>
      </c>
      <c r="C5092" s="108">
        <v>2080188</v>
      </c>
      <c r="D5092" s="109" t="s">
        <v>6614</v>
      </c>
      <c r="E5092" s="107">
        <v>377906</v>
      </c>
      <c r="F5092" s="108">
        <v>2080188</v>
      </c>
      <c r="G5092" s="107">
        <v>377906</v>
      </c>
      <c r="H5092" s="56"/>
    </row>
    <row r="5093" spans="2:8" ht="15" x14ac:dyDescent="0.2">
      <c r="B5093" s="107">
        <v>377907</v>
      </c>
      <c r="C5093" s="108">
        <v>2080189</v>
      </c>
      <c r="D5093" s="109" t="s">
        <v>6615</v>
      </c>
      <c r="E5093" s="107">
        <v>377907</v>
      </c>
      <c r="F5093" s="108">
        <v>2080189</v>
      </c>
      <c r="G5093" s="107">
        <v>377907</v>
      </c>
      <c r="H5093" s="56"/>
    </row>
    <row r="5094" spans="2:8" ht="15" x14ac:dyDescent="0.2">
      <c r="B5094" s="107">
        <v>377910</v>
      </c>
      <c r="C5094" s="108">
        <v>2080266</v>
      </c>
      <c r="D5094" s="109" t="s">
        <v>8655</v>
      </c>
      <c r="E5094" s="107">
        <v>377910</v>
      </c>
      <c r="F5094" s="108">
        <v>2080266</v>
      </c>
      <c r="G5094" s="107">
        <v>377910</v>
      </c>
      <c r="H5094" s="56"/>
    </row>
    <row r="5095" spans="2:8" ht="15" x14ac:dyDescent="0.2">
      <c r="B5095" s="107">
        <v>377911</v>
      </c>
      <c r="C5095" s="108">
        <v>2080267</v>
      </c>
      <c r="D5095" s="109" t="s">
        <v>6616</v>
      </c>
      <c r="E5095" s="107">
        <v>377911</v>
      </c>
      <c r="F5095" s="108">
        <v>2080267</v>
      </c>
      <c r="G5095" s="107">
        <v>377911</v>
      </c>
      <c r="H5095" s="56"/>
    </row>
    <row r="5096" spans="2:8" ht="15" x14ac:dyDescent="0.2">
      <c r="B5096" s="107">
        <v>377916</v>
      </c>
      <c r="C5096" s="108">
        <v>2080272</v>
      </c>
      <c r="D5096" s="109" t="s">
        <v>6617</v>
      </c>
      <c r="E5096" s="107">
        <v>377916</v>
      </c>
      <c r="F5096" s="108">
        <v>2080272</v>
      </c>
      <c r="G5096" s="107">
        <v>377916</v>
      </c>
      <c r="H5096" s="56"/>
    </row>
    <row r="5097" spans="2:8" ht="15" x14ac:dyDescent="0.2">
      <c r="B5097" s="107">
        <v>377918</v>
      </c>
      <c r="C5097" s="108">
        <v>2080274</v>
      </c>
      <c r="D5097" s="109" t="s">
        <v>6618</v>
      </c>
      <c r="E5097" s="107">
        <v>377918</v>
      </c>
      <c r="F5097" s="108">
        <v>2080274</v>
      </c>
      <c r="G5097" s="107">
        <v>377918</v>
      </c>
      <c r="H5097" s="56"/>
    </row>
    <row r="5098" spans="2:8" ht="15" x14ac:dyDescent="0.2">
      <c r="B5098" s="107">
        <v>377920</v>
      </c>
      <c r="C5098" s="108">
        <v>2081195</v>
      </c>
      <c r="D5098" s="109" t="s">
        <v>3238</v>
      </c>
      <c r="E5098" s="107">
        <v>377920</v>
      </c>
      <c r="F5098" s="108">
        <v>2081195</v>
      </c>
      <c r="G5098" s="107">
        <v>377920</v>
      </c>
      <c r="H5098" s="56"/>
    </row>
    <row r="5099" spans="2:8" ht="15" x14ac:dyDescent="0.2">
      <c r="B5099" s="107">
        <v>377921</v>
      </c>
      <c r="C5099" s="108">
        <v>2081196</v>
      </c>
      <c r="D5099" s="109" t="s">
        <v>3239</v>
      </c>
      <c r="E5099" s="107">
        <v>377921</v>
      </c>
      <c r="F5099" s="108">
        <v>2081196</v>
      </c>
      <c r="G5099" s="107">
        <v>377921</v>
      </c>
      <c r="H5099" s="56"/>
    </row>
    <row r="5100" spans="2:8" ht="15" x14ac:dyDescent="0.2">
      <c r="B5100" s="107">
        <v>377922</v>
      </c>
      <c r="C5100" s="108">
        <v>2081197</v>
      </c>
      <c r="D5100" s="109" t="s">
        <v>3240</v>
      </c>
      <c r="E5100" s="107">
        <v>377922</v>
      </c>
      <c r="F5100" s="108">
        <v>2081197</v>
      </c>
      <c r="G5100" s="107">
        <v>377922</v>
      </c>
      <c r="H5100" s="56"/>
    </row>
    <row r="5101" spans="2:8" ht="15" x14ac:dyDescent="0.2">
      <c r="B5101" s="107">
        <v>377923</v>
      </c>
      <c r="C5101" s="108">
        <v>2081198</v>
      </c>
      <c r="D5101" s="109" t="s">
        <v>3241</v>
      </c>
      <c r="E5101" s="107">
        <v>377923</v>
      </c>
      <c r="F5101" s="108">
        <v>2081198</v>
      </c>
      <c r="G5101" s="107">
        <v>377923</v>
      </c>
      <c r="H5101" s="56"/>
    </row>
    <row r="5102" spans="2:8" ht="15" x14ac:dyDescent="0.2">
      <c r="B5102" s="107">
        <v>377924</v>
      </c>
      <c r="C5102" s="108">
        <v>2081199</v>
      </c>
      <c r="D5102" s="109" t="s">
        <v>3242</v>
      </c>
      <c r="E5102" s="107">
        <v>377924</v>
      </c>
      <c r="F5102" s="108">
        <v>2081199</v>
      </c>
      <c r="G5102" s="107">
        <v>377924</v>
      </c>
      <c r="H5102" s="56"/>
    </row>
    <row r="5103" spans="2:8" ht="15" x14ac:dyDescent="0.2">
      <c r="B5103" s="107">
        <v>377925</v>
      </c>
      <c r="C5103" s="108">
        <v>2081200</v>
      </c>
      <c r="D5103" s="109" t="s">
        <v>3243</v>
      </c>
      <c r="E5103" s="107">
        <v>377925</v>
      </c>
      <c r="F5103" s="108">
        <v>2081200</v>
      </c>
      <c r="G5103" s="107">
        <v>377925</v>
      </c>
      <c r="H5103" s="56"/>
    </row>
    <row r="5104" spans="2:8" ht="15" x14ac:dyDescent="0.2">
      <c r="B5104" s="107">
        <v>377926</v>
      </c>
      <c r="C5104" s="108">
        <v>2081201</v>
      </c>
      <c r="D5104" s="109" t="s">
        <v>3244</v>
      </c>
      <c r="E5104" s="107">
        <v>377926</v>
      </c>
      <c r="F5104" s="108">
        <v>2081201</v>
      </c>
      <c r="G5104" s="107">
        <v>377926</v>
      </c>
      <c r="H5104" s="56"/>
    </row>
    <row r="5105" spans="2:8" ht="15" x14ac:dyDescent="0.2">
      <c r="B5105" s="107">
        <v>377927</v>
      </c>
      <c r="C5105" s="108">
        <v>2081202</v>
      </c>
      <c r="D5105" s="109" t="s">
        <v>3245</v>
      </c>
      <c r="E5105" s="107">
        <v>377927</v>
      </c>
      <c r="F5105" s="108">
        <v>2081202</v>
      </c>
      <c r="G5105" s="107">
        <v>377927</v>
      </c>
      <c r="H5105" s="56"/>
    </row>
    <row r="5106" spans="2:8" ht="15" x14ac:dyDescent="0.2">
      <c r="B5106" s="107">
        <v>377931</v>
      </c>
      <c r="C5106" s="108">
        <v>2081203</v>
      </c>
      <c r="D5106" s="109" t="s">
        <v>6619</v>
      </c>
      <c r="E5106" s="107">
        <v>377931</v>
      </c>
      <c r="F5106" s="108">
        <v>2081203</v>
      </c>
      <c r="G5106" s="107">
        <v>377931</v>
      </c>
      <c r="H5106" s="56"/>
    </row>
    <row r="5107" spans="2:8" ht="15" x14ac:dyDescent="0.2">
      <c r="B5107" s="107">
        <v>377935</v>
      </c>
      <c r="C5107" s="108">
        <v>2081105</v>
      </c>
      <c r="D5107" s="109" t="s">
        <v>6620</v>
      </c>
      <c r="E5107" s="107">
        <v>377935</v>
      </c>
      <c r="F5107" s="108">
        <v>2081105</v>
      </c>
      <c r="G5107" s="107">
        <v>377935</v>
      </c>
      <c r="H5107" s="56"/>
    </row>
    <row r="5108" spans="2:8" ht="15" x14ac:dyDescent="0.2">
      <c r="B5108" s="107">
        <v>377942</v>
      </c>
      <c r="C5108" s="108">
        <v>2081112</v>
      </c>
      <c r="D5108" s="109" t="s">
        <v>6621</v>
      </c>
      <c r="E5108" s="107">
        <v>377942</v>
      </c>
      <c r="F5108" s="108">
        <v>2081112</v>
      </c>
      <c r="G5108" s="107">
        <v>377942</v>
      </c>
      <c r="H5108" s="56"/>
    </row>
    <row r="5109" spans="2:8" ht="15" x14ac:dyDescent="0.2">
      <c r="B5109" s="107">
        <v>377943</v>
      </c>
      <c r="C5109" s="108">
        <v>2081113</v>
      </c>
      <c r="D5109" s="109" t="s">
        <v>6622</v>
      </c>
      <c r="E5109" s="107">
        <v>377943</v>
      </c>
      <c r="F5109" s="108">
        <v>2081113</v>
      </c>
      <c r="G5109" s="107">
        <v>377943</v>
      </c>
      <c r="H5109" s="56"/>
    </row>
    <row r="5110" spans="2:8" ht="15" x14ac:dyDescent="0.2">
      <c r="B5110" s="107">
        <v>377944</v>
      </c>
      <c r="C5110" s="108">
        <v>2081114</v>
      </c>
      <c r="D5110" s="109" t="s">
        <v>6623</v>
      </c>
      <c r="E5110" s="107">
        <v>377944</v>
      </c>
      <c r="F5110" s="108">
        <v>2081114</v>
      </c>
      <c r="G5110" s="107">
        <v>377944</v>
      </c>
      <c r="H5110" s="56"/>
    </row>
    <row r="5111" spans="2:8" ht="15" x14ac:dyDescent="0.2">
      <c r="B5111" s="107">
        <v>377945</v>
      </c>
      <c r="C5111" s="108">
        <v>2081115</v>
      </c>
      <c r="D5111" s="109" t="s">
        <v>3237</v>
      </c>
      <c r="E5111" s="107">
        <v>377945</v>
      </c>
      <c r="F5111" s="108">
        <v>2081115</v>
      </c>
      <c r="G5111" s="107">
        <v>377945</v>
      </c>
      <c r="H5111" s="56"/>
    </row>
    <row r="5112" spans="2:8" ht="15" x14ac:dyDescent="0.2">
      <c r="B5112" s="107">
        <v>377946</v>
      </c>
      <c r="C5112" s="108">
        <v>2081116</v>
      </c>
      <c r="D5112" s="109" t="s">
        <v>6624</v>
      </c>
      <c r="E5112" s="107">
        <v>377946</v>
      </c>
      <c r="F5112" s="108">
        <v>2081116</v>
      </c>
      <c r="G5112" s="107">
        <v>377946</v>
      </c>
      <c r="H5112" s="56"/>
    </row>
    <row r="5113" spans="2:8" ht="15" x14ac:dyDescent="0.2">
      <c r="B5113" s="107">
        <v>377947</v>
      </c>
      <c r="C5113" s="108">
        <v>2081117</v>
      </c>
      <c r="D5113" s="109" t="s">
        <v>6625</v>
      </c>
      <c r="E5113" s="107">
        <v>377947</v>
      </c>
      <c r="F5113" s="108">
        <v>2081117</v>
      </c>
      <c r="G5113" s="107">
        <v>377947</v>
      </c>
      <c r="H5113" s="56"/>
    </row>
    <row r="5114" spans="2:8" ht="15" x14ac:dyDescent="0.2">
      <c r="B5114" s="107">
        <v>377948</v>
      </c>
      <c r="C5114" s="108">
        <v>2081118</v>
      </c>
      <c r="D5114" s="109" t="s">
        <v>6626</v>
      </c>
      <c r="E5114" s="107">
        <v>377948</v>
      </c>
      <c r="F5114" s="108">
        <v>2081118</v>
      </c>
      <c r="G5114" s="107">
        <v>377948</v>
      </c>
      <c r="H5114" s="56"/>
    </row>
    <row r="5115" spans="2:8" ht="15" x14ac:dyDescent="0.2">
      <c r="B5115" s="107">
        <v>377949</v>
      </c>
      <c r="C5115" s="108">
        <v>2081119</v>
      </c>
      <c r="D5115" s="109" t="s">
        <v>6627</v>
      </c>
      <c r="E5115" s="107">
        <v>377949</v>
      </c>
      <c r="F5115" s="108">
        <v>2081119</v>
      </c>
      <c r="G5115" s="107">
        <v>377949</v>
      </c>
      <c r="H5115" s="56"/>
    </row>
    <row r="5116" spans="2:8" ht="15" x14ac:dyDescent="0.2">
      <c r="B5116" s="107">
        <v>377950</v>
      </c>
      <c r="C5116" s="108">
        <v>2081120</v>
      </c>
      <c r="D5116" s="109" t="s">
        <v>6628</v>
      </c>
      <c r="E5116" s="107">
        <v>377950</v>
      </c>
      <c r="F5116" s="108">
        <v>2081120</v>
      </c>
      <c r="G5116" s="107">
        <v>377950</v>
      </c>
      <c r="H5116" s="56"/>
    </row>
    <row r="5117" spans="2:8" ht="15" x14ac:dyDescent="0.2">
      <c r="B5117" s="107">
        <v>377958</v>
      </c>
      <c r="C5117" s="108">
        <v>2081128</v>
      </c>
      <c r="D5117" s="109" t="s">
        <v>6629</v>
      </c>
      <c r="E5117" s="107">
        <v>377958</v>
      </c>
      <c r="F5117" s="108">
        <v>2081128</v>
      </c>
      <c r="G5117" s="107">
        <v>377958</v>
      </c>
      <c r="H5117" s="56"/>
    </row>
    <row r="5118" spans="2:8" ht="15" x14ac:dyDescent="0.2">
      <c r="B5118" s="107">
        <v>377960</v>
      </c>
      <c r="C5118" s="108">
        <v>2081130</v>
      </c>
      <c r="D5118" s="109" t="s">
        <v>6630</v>
      </c>
      <c r="E5118" s="107">
        <v>377960</v>
      </c>
      <c r="F5118" s="108">
        <v>2081130</v>
      </c>
      <c r="G5118" s="107">
        <v>377960</v>
      </c>
      <c r="H5118" s="56"/>
    </row>
    <row r="5119" spans="2:8" ht="15" x14ac:dyDescent="0.2">
      <c r="B5119" s="107">
        <v>377963</v>
      </c>
      <c r="C5119" s="108">
        <v>2082111</v>
      </c>
      <c r="D5119" s="109" t="s">
        <v>6631</v>
      </c>
      <c r="E5119" s="107">
        <v>377963</v>
      </c>
      <c r="F5119" s="108">
        <v>2082111</v>
      </c>
      <c r="G5119" s="107">
        <v>377963</v>
      </c>
      <c r="H5119" s="56"/>
    </row>
    <row r="5120" spans="2:8" ht="15" x14ac:dyDescent="0.2">
      <c r="B5120" s="107">
        <v>377965</v>
      </c>
      <c r="C5120" s="108">
        <v>2082113</v>
      </c>
      <c r="D5120" s="109" t="s">
        <v>6632</v>
      </c>
      <c r="E5120" s="107">
        <v>377965</v>
      </c>
      <c r="F5120" s="108">
        <v>2082113</v>
      </c>
      <c r="G5120" s="107">
        <v>377965</v>
      </c>
      <c r="H5120" s="56"/>
    </row>
    <row r="5121" spans="2:8" ht="15" x14ac:dyDescent="0.2">
      <c r="B5121" s="107">
        <v>377968</v>
      </c>
      <c r="C5121" s="108">
        <v>2081346</v>
      </c>
      <c r="D5121" s="109" t="s">
        <v>6633</v>
      </c>
      <c r="E5121" s="107">
        <v>377968</v>
      </c>
      <c r="F5121" s="108">
        <v>2081346</v>
      </c>
      <c r="G5121" s="107">
        <v>377968</v>
      </c>
      <c r="H5121" s="56"/>
    </row>
    <row r="5122" spans="2:8" ht="15" x14ac:dyDescent="0.2">
      <c r="B5122" s="107">
        <v>377970</v>
      </c>
      <c r="C5122" s="108">
        <v>2081348</v>
      </c>
      <c r="D5122" s="109" t="s">
        <v>6634</v>
      </c>
      <c r="E5122" s="107">
        <v>377970</v>
      </c>
      <c r="F5122" s="108">
        <v>2081348</v>
      </c>
      <c r="G5122" s="107">
        <v>377970</v>
      </c>
      <c r="H5122" s="56"/>
    </row>
    <row r="5123" spans="2:8" ht="15" x14ac:dyDescent="0.2">
      <c r="B5123" s="107">
        <v>377972</v>
      </c>
      <c r="C5123" s="108">
        <v>2081205</v>
      </c>
      <c r="D5123" s="109" t="s">
        <v>6635</v>
      </c>
      <c r="E5123" s="107">
        <v>377972</v>
      </c>
      <c r="F5123" s="108">
        <v>2081205</v>
      </c>
      <c r="G5123" s="107">
        <v>377972</v>
      </c>
      <c r="H5123" s="56"/>
    </row>
    <row r="5124" spans="2:8" ht="15" x14ac:dyDescent="0.2">
      <c r="B5124" s="107">
        <v>377975</v>
      </c>
      <c r="C5124" s="108">
        <v>2082009</v>
      </c>
      <c r="D5124" s="109" t="s">
        <v>6636</v>
      </c>
      <c r="E5124" s="107">
        <v>377975</v>
      </c>
      <c r="F5124" s="108">
        <v>2082009</v>
      </c>
      <c r="G5124" s="107">
        <v>377975</v>
      </c>
      <c r="H5124" s="56"/>
    </row>
    <row r="5125" spans="2:8" ht="15" x14ac:dyDescent="0.2">
      <c r="B5125" s="107">
        <v>377980</v>
      </c>
      <c r="C5125" s="108">
        <v>2082014</v>
      </c>
      <c r="D5125" s="109" t="s">
        <v>6637</v>
      </c>
      <c r="E5125" s="107">
        <v>377980</v>
      </c>
      <c r="F5125" s="108">
        <v>2082014</v>
      </c>
      <c r="G5125" s="107">
        <v>377980</v>
      </c>
      <c r="H5125" s="56"/>
    </row>
    <row r="5126" spans="2:8" ht="15" x14ac:dyDescent="0.2">
      <c r="B5126" s="107">
        <v>377981</v>
      </c>
      <c r="C5126" s="108">
        <v>2082015</v>
      </c>
      <c r="D5126" s="109" t="s">
        <v>8958</v>
      </c>
      <c r="E5126" s="107">
        <v>377981</v>
      </c>
      <c r="F5126" s="108">
        <v>2082015</v>
      </c>
      <c r="G5126" s="107">
        <v>377981</v>
      </c>
      <c r="H5126" s="56"/>
    </row>
    <row r="5127" spans="2:8" ht="15" x14ac:dyDescent="0.2">
      <c r="B5127" s="107">
        <v>377982</v>
      </c>
      <c r="C5127" s="108">
        <v>2082016</v>
      </c>
      <c r="D5127" s="109" t="s">
        <v>6638</v>
      </c>
      <c r="E5127" s="107">
        <v>377982</v>
      </c>
      <c r="F5127" s="108">
        <v>2082016</v>
      </c>
      <c r="G5127" s="107">
        <v>377982</v>
      </c>
      <c r="H5127" s="56"/>
    </row>
    <row r="5128" spans="2:8" ht="15" x14ac:dyDescent="0.2">
      <c r="B5128" s="107">
        <v>377984</v>
      </c>
      <c r="C5128" s="108">
        <v>2082018</v>
      </c>
      <c r="D5128" s="109" t="s">
        <v>6639</v>
      </c>
      <c r="E5128" s="107">
        <v>377984</v>
      </c>
      <c r="F5128" s="108">
        <v>2082018</v>
      </c>
      <c r="G5128" s="107">
        <v>377984</v>
      </c>
      <c r="H5128" s="56"/>
    </row>
    <row r="5129" spans="2:8" ht="15" x14ac:dyDescent="0.2">
      <c r="B5129" s="107">
        <v>377986</v>
      </c>
      <c r="C5129" s="108">
        <v>2082020</v>
      </c>
      <c r="D5129" s="109" t="s">
        <v>6640</v>
      </c>
      <c r="E5129" s="107">
        <v>377986</v>
      </c>
      <c r="F5129" s="108">
        <v>2082020</v>
      </c>
      <c r="G5129" s="107">
        <v>377986</v>
      </c>
      <c r="H5129" s="56"/>
    </row>
    <row r="5130" spans="2:8" ht="15" x14ac:dyDescent="0.2">
      <c r="B5130" s="107">
        <v>377992</v>
      </c>
      <c r="C5130" s="108">
        <v>2082026</v>
      </c>
      <c r="D5130" s="109" t="s">
        <v>6641</v>
      </c>
      <c r="E5130" s="107">
        <v>377992</v>
      </c>
      <c r="F5130" s="108">
        <v>2082026</v>
      </c>
      <c r="G5130" s="107">
        <v>377992</v>
      </c>
      <c r="H5130" s="56"/>
    </row>
    <row r="5131" spans="2:8" ht="15" x14ac:dyDescent="0.2">
      <c r="B5131" s="107">
        <v>377998</v>
      </c>
      <c r="C5131" s="108">
        <v>2082032</v>
      </c>
      <c r="D5131" s="109" t="s">
        <v>8830</v>
      </c>
      <c r="E5131" s="107">
        <v>377998</v>
      </c>
      <c r="F5131" s="108">
        <v>2082032</v>
      </c>
      <c r="G5131" s="107">
        <v>377998</v>
      </c>
      <c r="H5131" s="56"/>
    </row>
    <row r="5132" spans="2:8" ht="15" x14ac:dyDescent="0.2">
      <c r="B5132" s="107">
        <v>380001</v>
      </c>
      <c r="C5132" s="108">
        <v>2082034</v>
      </c>
      <c r="D5132" s="109" t="s">
        <v>6642</v>
      </c>
      <c r="E5132" s="107">
        <v>380001</v>
      </c>
      <c r="F5132" s="108">
        <v>2082034</v>
      </c>
      <c r="G5132" s="107">
        <v>380001</v>
      </c>
      <c r="H5132" s="56"/>
    </row>
    <row r="5133" spans="2:8" ht="15" x14ac:dyDescent="0.2">
      <c r="B5133" s="107">
        <v>380009</v>
      </c>
      <c r="C5133" s="108">
        <v>2082042</v>
      </c>
      <c r="D5133" s="109" t="s">
        <v>5609</v>
      </c>
      <c r="E5133" s="107">
        <v>380009</v>
      </c>
      <c r="F5133" s="108">
        <v>2082042</v>
      </c>
      <c r="G5133" s="107">
        <v>380009</v>
      </c>
      <c r="H5133" s="56"/>
    </row>
    <row r="5134" spans="2:8" ht="15" x14ac:dyDescent="0.2">
      <c r="B5134" s="107">
        <v>380011</v>
      </c>
      <c r="C5134" s="108">
        <v>2082044</v>
      </c>
      <c r="D5134" s="109" t="s">
        <v>8959</v>
      </c>
      <c r="E5134" s="107">
        <v>380011</v>
      </c>
      <c r="F5134" s="108">
        <v>2082044</v>
      </c>
      <c r="G5134" s="107">
        <v>380011</v>
      </c>
      <c r="H5134" s="56"/>
    </row>
    <row r="5135" spans="2:8" ht="15" x14ac:dyDescent="0.2">
      <c r="B5135" s="107">
        <v>380013</v>
      </c>
      <c r="C5135" s="108">
        <v>2082046</v>
      </c>
      <c r="D5135" s="109" t="s">
        <v>6643</v>
      </c>
      <c r="E5135" s="107">
        <v>380013</v>
      </c>
      <c r="F5135" s="108">
        <v>2082046</v>
      </c>
      <c r="G5135" s="107">
        <v>380013</v>
      </c>
      <c r="H5135" s="56"/>
    </row>
    <row r="5136" spans="2:8" ht="15" x14ac:dyDescent="0.2">
      <c r="B5136" s="107">
        <v>380015</v>
      </c>
      <c r="C5136" s="108">
        <v>2082048</v>
      </c>
      <c r="D5136" s="109" t="s">
        <v>6644</v>
      </c>
      <c r="E5136" s="107">
        <v>380015</v>
      </c>
      <c r="F5136" s="108">
        <v>2082048</v>
      </c>
      <c r="G5136" s="107">
        <v>380015</v>
      </c>
      <c r="H5136" s="56"/>
    </row>
    <row r="5137" spans="2:8" ht="15" x14ac:dyDescent="0.2">
      <c r="B5137" s="107">
        <v>380017</v>
      </c>
      <c r="C5137" s="108">
        <v>2081887</v>
      </c>
      <c r="D5137" s="109" t="s">
        <v>6645</v>
      </c>
      <c r="E5137" s="107">
        <v>380017</v>
      </c>
      <c r="F5137" s="108">
        <v>2081887</v>
      </c>
      <c r="G5137" s="107">
        <v>380017</v>
      </c>
      <c r="H5137" s="56"/>
    </row>
    <row r="5138" spans="2:8" ht="15" x14ac:dyDescent="0.2">
      <c r="B5138" s="107">
        <v>380038</v>
      </c>
      <c r="C5138" s="108">
        <v>3000222</v>
      </c>
      <c r="D5138" s="109" t="s">
        <v>9363</v>
      </c>
      <c r="E5138" s="107">
        <v>380038</v>
      </c>
      <c r="F5138" s="108">
        <v>3000222</v>
      </c>
      <c r="G5138" s="107">
        <v>380038</v>
      </c>
      <c r="H5138" s="56"/>
    </row>
    <row r="5139" spans="2:8" ht="15" x14ac:dyDescent="0.2">
      <c r="B5139" s="107">
        <v>380045</v>
      </c>
      <c r="C5139" s="108">
        <v>3000210</v>
      </c>
      <c r="D5139" s="109" t="s">
        <v>9364</v>
      </c>
      <c r="E5139" s="107">
        <v>380045</v>
      </c>
      <c r="F5139" s="108">
        <v>3000210</v>
      </c>
      <c r="G5139" s="107">
        <v>380045</v>
      </c>
      <c r="H5139" s="56"/>
    </row>
    <row r="5140" spans="2:8" ht="15" x14ac:dyDescent="0.2">
      <c r="B5140" s="107">
        <v>380055</v>
      </c>
      <c r="C5140" s="108">
        <v>3000198</v>
      </c>
      <c r="D5140" s="109" t="s">
        <v>6646</v>
      </c>
      <c r="E5140" s="107">
        <v>380055</v>
      </c>
      <c r="F5140" s="108">
        <v>3000198</v>
      </c>
      <c r="G5140" s="107">
        <v>380055</v>
      </c>
      <c r="H5140" s="56"/>
    </row>
    <row r="5141" spans="2:8" ht="15" x14ac:dyDescent="0.2">
      <c r="B5141" s="107">
        <v>380057</v>
      </c>
      <c r="C5141" s="108">
        <v>3000091</v>
      </c>
      <c r="D5141" s="109" t="s">
        <v>6647</v>
      </c>
      <c r="E5141" s="107">
        <v>380057</v>
      </c>
      <c r="F5141" s="108">
        <v>3000091</v>
      </c>
      <c r="G5141" s="107">
        <v>380057</v>
      </c>
      <c r="H5141" s="56"/>
    </row>
    <row r="5142" spans="2:8" ht="15" x14ac:dyDescent="0.2">
      <c r="B5142" s="107">
        <v>380058</v>
      </c>
      <c r="C5142" s="108">
        <v>3000396</v>
      </c>
      <c r="D5142" s="109" t="s">
        <v>6648</v>
      </c>
      <c r="E5142" s="107">
        <v>380058</v>
      </c>
      <c r="F5142" s="108">
        <v>3000396</v>
      </c>
      <c r="G5142" s="107">
        <v>380058</v>
      </c>
      <c r="H5142" s="56"/>
    </row>
    <row r="5143" spans="2:8" ht="15" x14ac:dyDescent="0.2">
      <c r="B5143" s="107">
        <v>380060</v>
      </c>
      <c r="C5143" s="108">
        <v>3000419</v>
      </c>
      <c r="D5143" s="109" t="s">
        <v>6649</v>
      </c>
      <c r="E5143" s="107">
        <v>380060</v>
      </c>
      <c r="F5143" s="108">
        <v>3000419</v>
      </c>
      <c r="G5143" s="107">
        <v>380060</v>
      </c>
      <c r="H5143" s="56"/>
    </row>
    <row r="5144" spans="2:8" ht="15" x14ac:dyDescent="0.2">
      <c r="B5144" s="107">
        <v>380069</v>
      </c>
      <c r="C5144" s="108">
        <v>3000489</v>
      </c>
      <c r="D5144" s="109" t="s">
        <v>6650</v>
      </c>
      <c r="E5144" s="107">
        <v>380069</v>
      </c>
      <c r="F5144" s="108">
        <v>3000489</v>
      </c>
      <c r="G5144" s="107">
        <v>380069</v>
      </c>
      <c r="H5144" s="56"/>
    </row>
    <row r="5145" spans="2:8" ht="15" x14ac:dyDescent="0.2">
      <c r="B5145" s="107">
        <v>380070</v>
      </c>
      <c r="C5145" s="108">
        <v>3000488</v>
      </c>
      <c r="D5145" s="109" t="s">
        <v>6651</v>
      </c>
      <c r="E5145" s="107">
        <v>380070</v>
      </c>
      <c r="F5145" s="108">
        <v>3000488</v>
      </c>
      <c r="G5145" s="107">
        <v>380070</v>
      </c>
      <c r="H5145" s="56"/>
    </row>
    <row r="5146" spans="2:8" ht="15" x14ac:dyDescent="0.2">
      <c r="B5146" s="107">
        <v>380071</v>
      </c>
      <c r="C5146" s="108">
        <v>3000513</v>
      </c>
      <c r="D5146" s="109" t="s">
        <v>6652</v>
      </c>
      <c r="E5146" s="107">
        <v>380071</v>
      </c>
      <c r="F5146" s="108">
        <v>3000513</v>
      </c>
      <c r="G5146" s="107">
        <v>380071</v>
      </c>
      <c r="H5146" s="56"/>
    </row>
    <row r="5147" spans="2:8" ht="15" x14ac:dyDescent="0.2">
      <c r="B5147" s="107">
        <v>380072</v>
      </c>
      <c r="C5147" s="108">
        <v>3000625</v>
      </c>
      <c r="D5147" s="109" t="s">
        <v>6653</v>
      </c>
      <c r="E5147" s="107">
        <v>380072</v>
      </c>
      <c r="F5147" s="108">
        <v>3000625</v>
      </c>
      <c r="G5147" s="107">
        <v>380072</v>
      </c>
      <c r="H5147" s="56"/>
    </row>
    <row r="5148" spans="2:8" ht="15" x14ac:dyDescent="0.2">
      <c r="B5148" s="107">
        <v>380077</v>
      </c>
      <c r="C5148" s="108">
        <v>3000686</v>
      </c>
      <c r="D5148" s="109" t="s">
        <v>6654</v>
      </c>
      <c r="E5148" s="107">
        <v>380077</v>
      </c>
      <c r="F5148" s="108">
        <v>3000686</v>
      </c>
      <c r="G5148" s="107">
        <v>380077</v>
      </c>
      <c r="H5148" s="56"/>
    </row>
    <row r="5149" spans="2:8" ht="15" x14ac:dyDescent="0.2">
      <c r="B5149" s="107">
        <v>380085</v>
      </c>
      <c r="C5149" s="108">
        <v>3000946</v>
      </c>
      <c r="D5149" s="109" t="s">
        <v>6655</v>
      </c>
      <c r="E5149" s="107">
        <v>380085</v>
      </c>
      <c r="F5149" s="108">
        <v>3000946</v>
      </c>
      <c r="G5149" s="107">
        <v>380085</v>
      </c>
      <c r="H5149" s="56"/>
    </row>
    <row r="5150" spans="2:8" ht="15" x14ac:dyDescent="0.2">
      <c r="B5150" s="107">
        <v>380101</v>
      </c>
      <c r="C5150" s="108">
        <v>2013191</v>
      </c>
      <c r="D5150" s="109" t="s">
        <v>6656</v>
      </c>
      <c r="E5150" s="107">
        <v>380101</v>
      </c>
      <c r="F5150" s="108">
        <v>2013191</v>
      </c>
      <c r="G5150" s="107">
        <v>380101</v>
      </c>
      <c r="H5150" s="56"/>
    </row>
    <row r="5151" spans="2:8" ht="15" x14ac:dyDescent="0.2">
      <c r="B5151" s="107">
        <v>380102</v>
      </c>
      <c r="C5151" s="108">
        <v>2013192</v>
      </c>
      <c r="D5151" s="109" t="s">
        <v>6657</v>
      </c>
      <c r="E5151" s="107">
        <v>380102</v>
      </c>
      <c r="F5151" s="108">
        <v>2013192</v>
      </c>
      <c r="G5151" s="107">
        <v>380102</v>
      </c>
      <c r="H5151" s="56"/>
    </row>
    <row r="5152" spans="2:8" ht="15" x14ac:dyDescent="0.2">
      <c r="B5152" s="107">
        <v>380103</v>
      </c>
      <c r="C5152" s="108">
        <v>2013193</v>
      </c>
      <c r="D5152" s="109" t="s">
        <v>6658</v>
      </c>
      <c r="E5152" s="107">
        <v>380103</v>
      </c>
      <c r="F5152" s="108">
        <v>2013193</v>
      </c>
      <c r="G5152" s="107">
        <v>380103</v>
      </c>
      <c r="H5152" s="56"/>
    </row>
    <row r="5153" spans="2:8" ht="15" x14ac:dyDescent="0.2">
      <c r="B5153" s="107">
        <v>380104</v>
      </c>
      <c r="C5153" s="108">
        <v>2013194</v>
      </c>
      <c r="D5153" s="109" t="s">
        <v>6659</v>
      </c>
      <c r="E5153" s="107">
        <v>380104</v>
      </c>
      <c r="F5153" s="108">
        <v>2013194</v>
      </c>
      <c r="G5153" s="107">
        <v>380104</v>
      </c>
      <c r="H5153" s="56"/>
    </row>
    <row r="5154" spans="2:8" ht="15" x14ac:dyDescent="0.2">
      <c r="B5154" s="107">
        <v>380105</v>
      </c>
      <c r="C5154" s="108">
        <v>2025634</v>
      </c>
      <c r="D5154" s="109" t="s">
        <v>6660</v>
      </c>
      <c r="E5154" s="107">
        <v>380105</v>
      </c>
      <c r="F5154" s="108">
        <v>2025634</v>
      </c>
      <c r="G5154" s="107">
        <v>380105</v>
      </c>
      <c r="H5154" s="56"/>
    </row>
    <row r="5155" spans="2:8" ht="15" x14ac:dyDescent="0.2">
      <c r="B5155" s="107">
        <v>380106</v>
      </c>
      <c r="C5155" s="108">
        <v>2013195</v>
      </c>
      <c r="D5155" s="109" t="s">
        <v>6661</v>
      </c>
      <c r="E5155" s="107">
        <v>380106</v>
      </c>
      <c r="F5155" s="108">
        <v>2013195</v>
      </c>
      <c r="G5155" s="107">
        <v>380106</v>
      </c>
      <c r="H5155" s="56"/>
    </row>
    <row r="5156" spans="2:8" ht="15" x14ac:dyDescent="0.2">
      <c r="B5156" s="107">
        <v>380108</v>
      </c>
      <c r="C5156" s="108">
        <v>2013197</v>
      </c>
      <c r="D5156" s="109" t="s">
        <v>6662</v>
      </c>
      <c r="E5156" s="107">
        <v>380108</v>
      </c>
      <c r="F5156" s="108">
        <v>2013197</v>
      </c>
      <c r="G5156" s="107">
        <v>380108</v>
      </c>
      <c r="H5156" s="56"/>
    </row>
    <row r="5157" spans="2:8" ht="15" x14ac:dyDescent="0.2">
      <c r="B5157" s="107">
        <v>380110</v>
      </c>
      <c r="C5157" s="108">
        <v>2013198</v>
      </c>
      <c r="D5157" s="109" t="s">
        <v>6663</v>
      </c>
      <c r="E5157" s="107">
        <v>380110</v>
      </c>
      <c r="F5157" s="108">
        <v>2013198</v>
      </c>
      <c r="G5157" s="107">
        <v>380110</v>
      </c>
      <c r="H5157" s="56"/>
    </row>
    <row r="5158" spans="2:8" ht="15" x14ac:dyDescent="0.2">
      <c r="B5158" s="107">
        <v>380111</v>
      </c>
      <c r="C5158" s="108">
        <v>2013199</v>
      </c>
      <c r="D5158" s="109" t="s">
        <v>6664</v>
      </c>
      <c r="E5158" s="107">
        <v>380111</v>
      </c>
      <c r="F5158" s="108">
        <v>2013199</v>
      </c>
      <c r="G5158" s="107">
        <v>380111</v>
      </c>
      <c r="H5158" s="56"/>
    </row>
    <row r="5159" spans="2:8" ht="15" x14ac:dyDescent="0.2">
      <c r="B5159" s="107">
        <v>380112</v>
      </c>
      <c r="C5159" s="108">
        <v>2013200</v>
      </c>
      <c r="D5159" s="109" t="s">
        <v>2510</v>
      </c>
      <c r="E5159" s="107">
        <v>380112</v>
      </c>
      <c r="F5159" s="108">
        <v>2013200</v>
      </c>
      <c r="G5159" s="107">
        <v>380112</v>
      </c>
      <c r="H5159" s="56"/>
    </row>
    <row r="5160" spans="2:8" ht="15" x14ac:dyDescent="0.2">
      <c r="B5160" s="107">
        <v>380113</v>
      </c>
      <c r="C5160" s="108">
        <v>2013201</v>
      </c>
      <c r="D5160" s="109" t="s">
        <v>6665</v>
      </c>
      <c r="E5160" s="107">
        <v>380113</v>
      </c>
      <c r="F5160" s="108">
        <v>2013201</v>
      </c>
      <c r="G5160" s="107">
        <v>380113</v>
      </c>
      <c r="H5160" s="56"/>
    </row>
    <row r="5161" spans="2:8" ht="15" x14ac:dyDescent="0.2">
      <c r="B5161" s="107">
        <v>380114</v>
      </c>
      <c r="C5161" s="108">
        <v>2013202</v>
      </c>
      <c r="D5161" s="109" t="s">
        <v>6666</v>
      </c>
      <c r="E5161" s="107">
        <v>380114</v>
      </c>
      <c r="F5161" s="108">
        <v>2013202</v>
      </c>
      <c r="G5161" s="107">
        <v>380114</v>
      </c>
      <c r="H5161" s="56"/>
    </row>
    <row r="5162" spans="2:8" ht="15" x14ac:dyDescent="0.2">
      <c r="B5162" s="107">
        <v>380115</v>
      </c>
      <c r="C5162" s="108">
        <v>2013203</v>
      </c>
      <c r="D5162" s="109" t="s">
        <v>2511</v>
      </c>
      <c r="E5162" s="107">
        <v>380115</v>
      </c>
      <c r="F5162" s="108">
        <v>2013203</v>
      </c>
      <c r="G5162" s="107">
        <v>380115</v>
      </c>
      <c r="H5162" s="56"/>
    </row>
    <row r="5163" spans="2:8" ht="15" x14ac:dyDescent="0.2">
      <c r="B5163" s="107">
        <v>380117</v>
      </c>
      <c r="C5163" s="108">
        <v>2013205</v>
      </c>
      <c r="D5163" s="109" t="s">
        <v>6667</v>
      </c>
      <c r="E5163" s="107">
        <v>380117</v>
      </c>
      <c r="F5163" s="108">
        <v>2013205</v>
      </c>
      <c r="G5163" s="107">
        <v>380117</v>
      </c>
      <c r="H5163" s="56"/>
    </row>
    <row r="5164" spans="2:8" ht="15" x14ac:dyDescent="0.2">
      <c r="B5164" s="107">
        <v>380119</v>
      </c>
      <c r="C5164" s="108">
        <v>2013206</v>
      </c>
      <c r="D5164" s="109" t="s">
        <v>6668</v>
      </c>
      <c r="E5164" s="107">
        <v>380119</v>
      </c>
      <c r="F5164" s="108">
        <v>2013206</v>
      </c>
      <c r="G5164" s="107">
        <v>380119</v>
      </c>
      <c r="H5164" s="56"/>
    </row>
    <row r="5165" spans="2:8" ht="15" x14ac:dyDescent="0.2">
      <c r="B5165" s="107">
        <v>380120</v>
      </c>
      <c r="C5165" s="108">
        <v>2013208</v>
      </c>
      <c r="D5165" s="109" t="s">
        <v>6669</v>
      </c>
      <c r="E5165" s="107">
        <v>380120</v>
      </c>
      <c r="F5165" s="108">
        <v>2013208</v>
      </c>
      <c r="G5165" s="107">
        <v>380120</v>
      </c>
      <c r="H5165" s="56"/>
    </row>
    <row r="5166" spans="2:8" ht="15" x14ac:dyDescent="0.2">
      <c r="B5166" s="107">
        <v>380121</v>
      </c>
      <c r="C5166" s="108">
        <v>2013209</v>
      </c>
      <c r="D5166" s="109" t="s">
        <v>6670</v>
      </c>
      <c r="E5166" s="107">
        <v>380121</v>
      </c>
      <c r="F5166" s="108">
        <v>2013209</v>
      </c>
      <c r="G5166" s="107">
        <v>380121</v>
      </c>
      <c r="H5166" s="56"/>
    </row>
    <row r="5167" spans="2:8" ht="15" x14ac:dyDescent="0.2">
      <c r="B5167" s="107">
        <v>380122</v>
      </c>
      <c r="C5167" s="108">
        <v>2013210</v>
      </c>
      <c r="D5167" s="109" t="s">
        <v>6671</v>
      </c>
      <c r="E5167" s="107">
        <v>380122</v>
      </c>
      <c r="F5167" s="108">
        <v>2013210</v>
      </c>
      <c r="G5167" s="107">
        <v>380122</v>
      </c>
      <c r="H5167" s="56"/>
    </row>
    <row r="5168" spans="2:8" ht="15" x14ac:dyDescent="0.2">
      <c r="B5168" s="107">
        <v>380123</v>
      </c>
      <c r="C5168" s="108">
        <v>2013211</v>
      </c>
      <c r="D5168" s="109" t="s">
        <v>6672</v>
      </c>
      <c r="E5168" s="107">
        <v>380123</v>
      </c>
      <c r="F5168" s="108">
        <v>2013211</v>
      </c>
      <c r="G5168" s="107">
        <v>380123</v>
      </c>
      <c r="H5168" s="56"/>
    </row>
    <row r="5169" spans="2:8" ht="15" x14ac:dyDescent="0.2">
      <c r="B5169" s="107">
        <v>380124</v>
      </c>
      <c r="C5169" s="108">
        <v>2013212</v>
      </c>
      <c r="D5169" s="109" t="s">
        <v>6673</v>
      </c>
      <c r="E5169" s="107">
        <v>380124</v>
      </c>
      <c r="F5169" s="108">
        <v>2013212</v>
      </c>
      <c r="G5169" s="107">
        <v>380124</v>
      </c>
      <c r="H5169" s="56"/>
    </row>
    <row r="5170" spans="2:8" ht="15" x14ac:dyDescent="0.2">
      <c r="B5170" s="107">
        <v>380126</v>
      </c>
      <c r="C5170" s="108">
        <v>2013214</v>
      </c>
      <c r="D5170" s="109" t="s">
        <v>6674</v>
      </c>
      <c r="E5170" s="107">
        <v>380126</v>
      </c>
      <c r="F5170" s="108">
        <v>2013214</v>
      </c>
      <c r="G5170" s="107">
        <v>380126</v>
      </c>
      <c r="H5170" s="56"/>
    </row>
    <row r="5171" spans="2:8" ht="15" x14ac:dyDescent="0.2">
      <c r="B5171" s="107">
        <v>380128</v>
      </c>
      <c r="C5171" s="108">
        <v>2013215</v>
      </c>
      <c r="D5171" s="109" t="s">
        <v>6675</v>
      </c>
      <c r="E5171" s="107">
        <v>380128</v>
      </c>
      <c r="F5171" s="108">
        <v>2013215</v>
      </c>
      <c r="G5171" s="107">
        <v>380128</v>
      </c>
      <c r="H5171" s="56"/>
    </row>
    <row r="5172" spans="2:8" ht="15" x14ac:dyDescent="0.2">
      <c r="B5172" s="107">
        <v>380129</v>
      </c>
      <c r="C5172" s="108">
        <v>2013216</v>
      </c>
      <c r="D5172" s="109" t="s">
        <v>6676</v>
      </c>
      <c r="E5172" s="107">
        <v>380129</v>
      </c>
      <c r="F5172" s="108">
        <v>2013216</v>
      </c>
      <c r="G5172" s="107">
        <v>380129</v>
      </c>
      <c r="H5172" s="56"/>
    </row>
    <row r="5173" spans="2:8" ht="15" x14ac:dyDescent="0.2">
      <c r="B5173" s="107">
        <v>380130</v>
      </c>
      <c r="C5173" s="108">
        <v>2013218</v>
      </c>
      <c r="D5173" s="109" t="s">
        <v>6677</v>
      </c>
      <c r="E5173" s="107">
        <v>380130</v>
      </c>
      <c r="F5173" s="108">
        <v>2013218</v>
      </c>
      <c r="G5173" s="107">
        <v>380130</v>
      </c>
      <c r="H5173" s="56"/>
    </row>
    <row r="5174" spans="2:8" ht="15" x14ac:dyDescent="0.2">
      <c r="B5174" s="107">
        <v>380131</v>
      </c>
      <c r="C5174" s="108">
        <v>2013219</v>
      </c>
      <c r="D5174" s="109" t="s">
        <v>6678</v>
      </c>
      <c r="E5174" s="107">
        <v>380131</v>
      </c>
      <c r="F5174" s="108">
        <v>2013219</v>
      </c>
      <c r="G5174" s="107">
        <v>380131</v>
      </c>
      <c r="H5174" s="56"/>
    </row>
    <row r="5175" spans="2:8" ht="15" x14ac:dyDescent="0.2">
      <c r="B5175" s="107">
        <v>380132</v>
      </c>
      <c r="C5175" s="108">
        <v>2013220</v>
      </c>
      <c r="D5175" s="109" t="s">
        <v>6679</v>
      </c>
      <c r="E5175" s="107">
        <v>380132</v>
      </c>
      <c r="F5175" s="108">
        <v>2013220</v>
      </c>
      <c r="G5175" s="107">
        <v>380132</v>
      </c>
      <c r="H5175" s="56"/>
    </row>
    <row r="5176" spans="2:8" ht="15" x14ac:dyDescent="0.2">
      <c r="B5176" s="107">
        <v>380133</v>
      </c>
      <c r="C5176" s="108">
        <v>2013221</v>
      </c>
      <c r="D5176" s="109" t="s">
        <v>2512</v>
      </c>
      <c r="E5176" s="107">
        <v>380133</v>
      </c>
      <c r="F5176" s="108">
        <v>2013221</v>
      </c>
      <c r="G5176" s="107">
        <v>380133</v>
      </c>
      <c r="H5176" s="56"/>
    </row>
    <row r="5177" spans="2:8" ht="15" x14ac:dyDescent="0.2">
      <c r="B5177" s="107">
        <v>380135</v>
      </c>
      <c r="C5177" s="108">
        <v>2013223</v>
      </c>
      <c r="D5177" s="109" t="s">
        <v>6680</v>
      </c>
      <c r="E5177" s="107">
        <v>380135</v>
      </c>
      <c r="F5177" s="108">
        <v>2013223</v>
      </c>
      <c r="G5177" s="107">
        <v>380135</v>
      </c>
      <c r="H5177" s="56"/>
    </row>
    <row r="5178" spans="2:8" ht="15" x14ac:dyDescent="0.2">
      <c r="B5178" s="107">
        <v>380137</v>
      </c>
      <c r="C5178" s="108">
        <v>2013224</v>
      </c>
      <c r="D5178" s="109" t="s">
        <v>6681</v>
      </c>
      <c r="E5178" s="107">
        <v>380137</v>
      </c>
      <c r="F5178" s="108">
        <v>2013224</v>
      </c>
      <c r="G5178" s="107">
        <v>380137</v>
      </c>
      <c r="H5178" s="56"/>
    </row>
    <row r="5179" spans="2:8" ht="15" x14ac:dyDescent="0.2">
      <c r="B5179" s="107">
        <v>380138</v>
      </c>
      <c r="C5179" s="108">
        <v>2013225</v>
      </c>
      <c r="D5179" s="109" t="s">
        <v>6682</v>
      </c>
      <c r="E5179" s="107">
        <v>380138</v>
      </c>
      <c r="F5179" s="108">
        <v>2013225</v>
      </c>
      <c r="G5179" s="107">
        <v>380138</v>
      </c>
      <c r="H5179" s="56"/>
    </row>
    <row r="5180" spans="2:8" ht="15" x14ac:dyDescent="0.2">
      <c r="B5180" s="107">
        <v>380139</v>
      </c>
      <c r="C5180" s="108">
        <v>2013226</v>
      </c>
      <c r="D5180" s="109" t="s">
        <v>6683</v>
      </c>
      <c r="E5180" s="107">
        <v>380139</v>
      </c>
      <c r="F5180" s="108">
        <v>2013226</v>
      </c>
      <c r="G5180" s="107">
        <v>380139</v>
      </c>
      <c r="H5180" s="56"/>
    </row>
    <row r="5181" spans="2:8" ht="15" x14ac:dyDescent="0.2">
      <c r="B5181" s="107">
        <v>380140</v>
      </c>
      <c r="C5181" s="108">
        <v>2013228</v>
      </c>
      <c r="D5181" s="109" t="s">
        <v>6684</v>
      </c>
      <c r="E5181" s="107">
        <v>380140</v>
      </c>
      <c r="F5181" s="108">
        <v>2013228</v>
      </c>
      <c r="G5181" s="107">
        <v>380140</v>
      </c>
      <c r="H5181" s="56"/>
    </row>
    <row r="5182" spans="2:8" ht="15" x14ac:dyDescent="0.2">
      <c r="B5182" s="107">
        <v>380141</v>
      </c>
      <c r="C5182" s="108">
        <v>2013229</v>
      </c>
      <c r="D5182" s="109" t="s">
        <v>2513</v>
      </c>
      <c r="E5182" s="107">
        <v>380141</v>
      </c>
      <c r="F5182" s="108">
        <v>2013229</v>
      </c>
      <c r="G5182" s="107">
        <v>380141</v>
      </c>
      <c r="H5182" s="56"/>
    </row>
    <row r="5183" spans="2:8" ht="15" x14ac:dyDescent="0.2">
      <c r="B5183" s="107">
        <v>380142</v>
      </c>
      <c r="C5183" s="108">
        <v>2013230</v>
      </c>
      <c r="D5183" s="109" t="s">
        <v>6685</v>
      </c>
      <c r="E5183" s="107">
        <v>380142</v>
      </c>
      <c r="F5183" s="108">
        <v>2013230</v>
      </c>
      <c r="G5183" s="107">
        <v>380142</v>
      </c>
      <c r="H5183" s="56"/>
    </row>
    <row r="5184" spans="2:8" ht="15" x14ac:dyDescent="0.2">
      <c r="B5184" s="107">
        <v>380144</v>
      </c>
      <c r="C5184" s="108">
        <v>2013232</v>
      </c>
      <c r="D5184" s="109" t="s">
        <v>6686</v>
      </c>
      <c r="E5184" s="107">
        <v>380144</v>
      </c>
      <c r="F5184" s="108">
        <v>2013232</v>
      </c>
      <c r="G5184" s="107">
        <v>380144</v>
      </c>
      <c r="H5184" s="56"/>
    </row>
    <row r="5185" spans="2:8" ht="15" x14ac:dyDescent="0.2">
      <c r="B5185" s="107">
        <v>380146</v>
      </c>
      <c r="C5185" s="108">
        <v>2013233</v>
      </c>
      <c r="D5185" s="109" t="s">
        <v>6687</v>
      </c>
      <c r="E5185" s="107">
        <v>380146</v>
      </c>
      <c r="F5185" s="108">
        <v>2013233</v>
      </c>
      <c r="G5185" s="107">
        <v>380146</v>
      </c>
      <c r="H5185" s="56"/>
    </row>
    <row r="5186" spans="2:8" ht="15" x14ac:dyDescent="0.2">
      <c r="B5186" s="107">
        <v>380147</v>
      </c>
      <c r="C5186" s="108">
        <v>2013234</v>
      </c>
      <c r="D5186" s="109" t="s">
        <v>6688</v>
      </c>
      <c r="E5186" s="107">
        <v>380147</v>
      </c>
      <c r="F5186" s="108">
        <v>2013234</v>
      </c>
      <c r="G5186" s="107">
        <v>380147</v>
      </c>
      <c r="H5186" s="56"/>
    </row>
    <row r="5187" spans="2:8" ht="15" x14ac:dyDescent="0.2">
      <c r="B5187" s="107">
        <v>380148</v>
      </c>
      <c r="C5187" s="108">
        <v>2013235</v>
      </c>
      <c r="D5187" s="109" t="s">
        <v>6689</v>
      </c>
      <c r="E5187" s="107">
        <v>380148</v>
      </c>
      <c r="F5187" s="108">
        <v>2013235</v>
      </c>
      <c r="G5187" s="107">
        <v>380148</v>
      </c>
      <c r="H5187" s="56"/>
    </row>
    <row r="5188" spans="2:8" ht="15" x14ac:dyDescent="0.2">
      <c r="B5188" s="107">
        <v>380149</v>
      </c>
      <c r="C5188" s="108">
        <v>2013236</v>
      </c>
      <c r="D5188" s="109" t="s">
        <v>6690</v>
      </c>
      <c r="E5188" s="107">
        <v>380149</v>
      </c>
      <c r="F5188" s="108">
        <v>2013236</v>
      </c>
      <c r="G5188" s="107">
        <v>380149</v>
      </c>
      <c r="H5188" s="56"/>
    </row>
    <row r="5189" spans="2:8" ht="15" x14ac:dyDescent="0.2">
      <c r="B5189" s="107">
        <v>380150</v>
      </c>
      <c r="C5189" s="108">
        <v>2013238</v>
      </c>
      <c r="D5189" s="109" t="s">
        <v>6691</v>
      </c>
      <c r="E5189" s="107">
        <v>380150</v>
      </c>
      <c r="F5189" s="108">
        <v>2013238</v>
      </c>
      <c r="G5189" s="107">
        <v>380150</v>
      </c>
      <c r="H5189" s="56"/>
    </row>
    <row r="5190" spans="2:8" ht="15" x14ac:dyDescent="0.2">
      <c r="B5190" s="107">
        <v>380151</v>
      </c>
      <c r="C5190" s="108">
        <v>2013239</v>
      </c>
      <c r="D5190" s="109" t="s">
        <v>6692</v>
      </c>
      <c r="E5190" s="107">
        <v>380151</v>
      </c>
      <c r="F5190" s="108">
        <v>2013239</v>
      </c>
      <c r="G5190" s="107">
        <v>380151</v>
      </c>
      <c r="H5190" s="56"/>
    </row>
    <row r="5191" spans="2:8" ht="15" x14ac:dyDescent="0.2">
      <c r="B5191" s="107">
        <v>380153</v>
      </c>
      <c r="C5191" s="108">
        <v>2013241</v>
      </c>
      <c r="D5191" s="109" t="s">
        <v>6693</v>
      </c>
      <c r="E5191" s="107">
        <v>380153</v>
      </c>
      <c r="F5191" s="108">
        <v>2013241</v>
      </c>
      <c r="G5191" s="107">
        <v>380153</v>
      </c>
      <c r="H5191" s="56"/>
    </row>
    <row r="5192" spans="2:8" ht="15" x14ac:dyDescent="0.2">
      <c r="B5192" s="107">
        <v>380155</v>
      </c>
      <c r="C5192" s="108">
        <v>2013242</v>
      </c>
      <c r="D5192" s="109" t="s">
        <v>6694</v>
      </c>
      <c r="E5192" s="107">
        <v>380155</v>
      </c>
      <c r="F5192" s="108">
        <v>2013242</v>
      </c>
      <c r="G5192" s="107">
        <v>380155</v>
      </c>
      <c r="H5192" s="56"/>
    </row>
    <row r="5193" spans="2:8" ht="15" x14ac:dyDescent="0.2">
      <c r="B5193" s="107">
        <v>380156</v>
      </c>
      <c r="C5193" s="108">
        <v>2013243</v>
      </c>
      <c r="D5193" s="109" t="s">
        <v>6695</v>
      </c>
      <c r="E5193" s="107">
        <v>380156</v>
      </c>
      <c r="F5193" s="108">
        <v>2013243</v>
      </c>
      <c r="G5193" s="107">
        <v>380156</v>
      </c>
      <c r="H5193" s="56"/>
    </row>
    <row r="5194" spans="2:8" ht="15" x14ac:dyDescent="0.2">
      <c r="B5194" s="107">
        <v>380157</v>
      </c>
      <c r="C5194" s="108">
        <v>2013244</v>
      </c>
      <c r="D5194" s="109" t="s">
        <v>6696</v>
      </c>
      <c r="E5194" s="107">
        <v>380157</v>
      </c>
      <c r="F5194" s="108">
        <v>2013244</v>
      </c>
      <c r="G5194" s="107">
        <v>380157</v>
      </c>
      <c r="H5194" s="56"/>
    </row>
    <row r="5195" spans="2:8" ht="15" x14ac:dyDescent="0.2">
      <c r="B5195" s="107">
        <v>380158</v>
      </c>
      <c r="C5195" s="108">
        <v>2013245</v>
      </c>
      <c r="D5195" s="109" t="s">
        <v>6697</v>
      </c>
      <c r="E5195" s="107">
        <v>380158</v>
      </c>
      <c r="F5195" s="108">
        <v>2013245</v>
      </c>
      <c r="G5195" s="107">
        <v>380158</v>
      </c>
      <c r="H5195" s="56"/>
    </row>
    <row r="5196" spans="2:8" ht="15" x14ac:dyDescent="0.2">
      <c r="B5196" s="107">
        <v>380159</v>
      </c>
      <c r="C5196" s="108">
        <v>2013246</v>
      </c>
      <c r="D5196" s="109" t="s">
        <v>6698</v>
      </c>
      <c r="E5196" s="107">
        <v>380159</v>
      </c>
      <c r="F5196" s="108">
        <v>2013246</v>
      </c>
      <c r="G5196" s="107">
        <v>380159</v>
      </c>
      <c r="H5196" s="56"/>
    </row>
    <row r="5197" spans="2:8" ht="15" x14ac:dyDescent="0.2">
      <c r="B5197" s="107">
        <v>380160</v>
      </c>
      <c r="C5197" s="108">
        <v>2013248</v>
      </c>
      <c r="D5197" s="109" t="s">
        <v>6699</v>
      </c>
      <c r="E5197" s="107">
        <v>380160</v>
      </c>
      <c r="F5197" s="108">
        <v>2013248</v>
      </c>
      <c r="G5197" s="107">
        <v>380160</v>
      </c>
      <c r="H5197" s="56"/>
    </row>
    <row r="5198" spans="2:8" ht="15" x14ac:dyDescent="0.2">
      <c r="B5198" s="107">
        <v>380162</v>
      </c>
      <c r="C5198" s="108">
        <v>2013250</v>
      </c>
      <c r="D5198" s="109" t="s">
        <v>6700</v>
      </c>
      <c r="E5198" s="107">
        <v>380162</v>
      </c>
      <c r="F5198" s="108">
        <v>2013250</v>
      </c>
      <c r="G5198" s="107">
        <v>380162</v>
      </c>
      <c r="H5198" s="56"/>
    </row>
    <row r="5199" spans="2:8" ht="15" x14ac:dyDescent="0.2">
      <c r="B5199" s="107">
        <v>380164</v>
      </c>
      <c r="C5199" s="108">
        <v>2013252</v>
      </c>
      <c r="D5199" s="109" t="s">
        <v>6701</v>
      </c>
      <c r="E5199" s="107">
        <v>380164</v>
      </c>
      <c r="F5199" s="108">
        <v>2013252</v>
      </c>
      <c r="G5199" s="107">
        <v>380164</v>
      </c>
      <c r="H5199" s="56"/>
    </row>
    <row r="5200" spans="2:8" ht="15" x14ac:dyDescent="0.2">
      <c r="B5200" s="107">
        <v>380165</v>
      </c>
      <c r="C5200" s="108">
        <v>2013253</v>
      </c>
      <c r="D5200" s="109" t="s">
        <v>6702</v>
      </c>
      <c r="E5200" s="107">
        <v>380165</v>
      </c>
      <c r="F5200" s="108">
        <v>2013253</v>
      </c>
      <c r="G5200" s="107">
        <v>380165</v>
      </c>
      <c r="H5200" s="56"/>
    </row>
    <row r="5201" spans="2:8" ht="15" x14ac:dyDescent="0.2">
      <c r="B5201" s="107">
        <v>380166</v>
      </c>
      <c r="C5201" s="108">
        <v>2013254</v>
      </c>
      <c r="D5201" s="109" t="s">
        <v>6703</v>
      </c>
      <c r="E5201" s="107">
        <v>380166</v>
      </c>
      <c r="F5201" s="108">
        <v>2013254</v>
      </c>
      <c r="G5201" s="107">
        <v>380166</v>
      </c>
      <c r="H5201" s="56"/>
    </row>
    <row r="5202" spans="2:8" ht="15" x14ac:dyDescent="0.2">
      <c r="B5202" s="107">
        <v>380167</v>
      </c>
      <c r="C5202" s="108">
        <v>2013255</v>
      </c>
      <c r="D5202" s="109" t="s">
        <v>6704</v>
      </c>
      <c r="E5202" s="107">
        <v>380167</v>
      </c>
      <c r="F5202" s="108">
        <v>2013255</v>
      </c>
      <c r="G5202" s="107">
        <v>380167</v>
      </c>
      <c r="H5202" s="56"/>
    </row>
    <row r="5203" spans="2:8" ht="15" x14ac:dyDescent="0.2">
      <c r="B5203" s="107">
        <v>380168</v>
      </c>
      <c r="C5203" s="108">
        <v>2013256</v>
      </c>
      <c r="D5203" s="109" t="s">
        <v>6705</v>
      </c>
      <c r="E5203" s="107">
        <v>380168</v>
      </c>
      <c r="F5203" s="108">
        <v>2013256</v>
      </c>
      <c r="G5203" s="107">
        <v>380168</v>
      </c>
      <c r="H5203" s="56"/>
    </row>
    <row r="5204" spans="2:8" ht="15" x14ac:dyDescent="0.2">
      <c r="B5204" s="107">
        <v>380169</v>
      </c>
      <c r="C5204" s="108">
        <v>2013257</v>
      </c>
      <c r="D5204" s="109" t="s">
        <v>6706</v>
      </c>
      <c r="E5204" s="107">
        <v>380169</v>
      </c>
      <c r="F5204" s="108">
        <v>2013257</v>
      </c>
      <c r="G5204" s="107">
        <v>380169</v>
      </c>
      <c r="H5204" s="56"/>
    </row>
    <row r="5205" spans="2:8" ht="15" x14ac:dyDescent="0.2">
      <c r="B5205" s="107">
        <v>380171</v>
      </c>
      <c r="C5205" s="108">
        <v>2013260</v>
      </c>
      <c r="D5205" s="109" t="s">
        <v>6707</v>
      </c>
      <c r="E5205" s="107">
        <v>380171</v>
      </c>
      <c r="F5205" s="108">
        <v>2013260</v>
      </c>
      <c r="G5205" s="107">
        <v>380171</v>
      </c>
      <c r="H5205" s="56"/>
    </row>
    <row r="5206" spans="2:8" ht="15" x14ac:dyDescent="0.2">
      <c r="B5206" s="107">
        <v>380173</v>
      </c>
      <c r="C5206" s="108">
        <v>2013262</v>
      </c>
      <c r="D5206" s="109" t="s">
        <v>6708</v>
      </c>
      <c r="E5206" s="107">
        <v>380173</v>
      </c>
      <c r="F5206" s="108">
        <v>2013262</v>
      </c>
      <c r="G5206" s="107">
        <v>380173</v>
      </c>
      <c r="H5206" s="56"/>
    </row>
    <row r="5207" spans="2:8" ht="15" x14ac:dyDescent="0.2">
      <c r="B5207" s="107">
        <v>380174</v>
      </c>
      <c r="C5207" s="108">
        <v>2013263</v>
      </c>
      <c r="D5207" s="109" t="s">
        <v>6709</v>
      </c>
      <c r="E5207" s="107">
        <v>380174</v>
      </c>
      <c r="F5207" s="108">
        <v>2013263</v>
      </c>
      <c r="G5207" s="107">
        <v>380174</v>
      </c>
      <c r="H5207" s="56"/>
    </row>
    <row r="5208" spans="2:8" ht="15" x14ac:dyDescent="0.2">
      <c r="B5208" s="107">
        <v>380175</v>
      </c>
      <c r="C5208" s="108">
        <v>2013264</v>
      </c>
      <c r="D5208" s="109" t="s">
        <v>2514</v>
      </c>
      <c r="E5208" s="107">
        <v>380175</v>
      </c>
      <c r="F5208" s="108">
        <v>2013264</v>
      </c>
      <c r="G5208" s="107">
        <v>380175</v>
      </c>
      <c r="H5208" s="56"/>
    </row>
    <row r="5209" spans="2:8" ht="15" x14ac:dyDescent="0.2">
      <c r="B5209" s="107">
        <v>380176</v>
      </c>
      <c r="C5209" s="108">
        <v>2013265</v>
      </c>
      <c r="D5209" s="109" t="s">
        <v>6710</v>
      </c>
      <c r="E5209" s="107">
        <v>380176</v>
      </c>
      <c r="F5209" s="108">
        <v>2013265</v>
      </c>
      <c r="G5209" s="107">
        <v>380176</v>
      </c>
      <c r="H5209" s="56"/>
    </row>
    <row r="5210" spans="2:8" ht="15" x14ac:dyDescent="0.2">
      <c r="B5210" s="107">
        <v>380177</v>
      </c>
      <c r="C5210" s="108">
        <v>2013266</v>
      </c>
      <c r="D5210" s="109" t="s">
        <v>6711</v>
      </c>
      <c r="E5210" s="107">
        <v>380177</v>
      </c>
      <c r="F5210" s="108">
        <v>2013266</v>
      </c>
      <c r="G5210" s="107">
        <v>380177</v>
      </c>
      <c r="H5210" s="56"/>
    </row>
    <row r="5211" spans="2:8" ht="15" x14ac:dyDescent="0.2">
      <c r="B5211" s="107">
        <v>380178</v>
      </c>
      <c r="C5211" s="108">
        <v>2013267</v>
      </c>
      <c r="D5211" s="109" t="s">
        <v>2515</v>
      </c>
      <c r="E5211" s="107">
        <v>380178</v>
      </c>
      <c r="F5211" s="108">
        <v>2013267</v>
      </c>
      <c r="G5211" s="107">
        <v>380178</v>
      </c>
      <c r="H5211" s="56"/>
    </row>
    <row r="5212" spans="2:8" ht="15" x14ac:dyDescent="0.2">
      <c r="B5212" s="107">
        <v>380180</v>
      </c>
      <c r="C5212" s="108">
        <v>2013269</v>
      </c>
      <c r="D5212" s="109" t="s">
        <v>2516</v>
      </c>
      <c r="E5212" s="107">
        <v>380180</v>
      </c>
      <c r="F5212" s="108">
        <v>2013269</v>
      </c>
      <c r="G5212" s="107">
        <v>380180</v>
      </c>
      <c r="H5212" s="56"/>
    </row>
    <row r="5213" spans="2:8" ht="15" x14ac:dyDescent="0.2">
      <c r="B5213" s="107">
        <v>380182</v>
      </c>
      <c r="C5213" s="108">
        <v>2013271</v>
      </c>
      <c r="D5213" s="109" t="s">
        <v>6712</v>
      </c>
      <c r="E5213" s="107">
        <v>380182</v>
      </c>
      <c r="F5213" s="108">
        <v>2013271</v>
      </c>
      <c r="G5213" s="107">
        <v>380182</v>
      </c>
      <c r="H5213" s="56"/>
    </row>
    <row r="5214" spans="2:8" ht="15" x14ac:dyDescent="0.2">
      <c r="B5214" s="107">
        <v>380183</v>
      </c>
      <c r="C5214" s="108">
        <v>2013272</v>
      </c>
      <c r="D5214" s="109" t="s">
        <v>6713</v>
      </c>
      <c r="E5214" s="107">
        <v>380183</v>
      </c>
      <c r="F5214" s="108">
        <v>2013272</v>
      </c>
      <c r="G5214" s="107">
        <v>380183</v>
      </c>
      <c r="H5214" s="56"/>
    </row>
    <row r="5215" spans="2:8" ht="15" x14ac:dyDescent="0.2">
      <c r="B5215" s="107">
        <v>380184</v>
      </c>
      <c r="C5215" s="108">
        <v>2013273</v>
      </c>
      <c r="D5215" s="109" t="s">
        <v>6714</v>
      </c>
      <c r="E5215" s="107">
        <v>380184</v>
      </c>
      <c r="F5215" s="108">
        <v>2013273</v>
      </c>
      <c r="G5215" s="107">
        <v>380184</v>
      </c>
      <c r="H5215" s="56"/>
    </row>
    <row r="5216" spans="2:8" ht="15" x14ac:dyDescent="0.2">
      <c r="B5216" s="107">
        <v>380185</v>
      </c>
      <c r="C5216" s="108">
        <v>2013274</v>
      </c>
      <c r="D5216" s="109" t="s">
        <v>6715</v>
      </c>
      <c r="E5216" s="107">
        <v>380185</v>
      </c>
      <c r="F5216" s="108">
        <v>2013274</v>
      </c>
      <c r="G5216" s="107">
        <v>380185</v>
      </c>
      <c r="H5216" s="56"/>
    </row>
    <row r="5217" spans="2:8" ht="15" x14ac:dyDescent="0.2">
      <c r="B5217" s="107">
        <v>380186</v>
      </c>
      <c r="C5217" s="108">
        <v>2013275</v>
      </c>
      <c r="D5217" s="109" t="s">
        <v>6716</v>
      </c>
      <c r="E5217" s="107">
        <v>380186</v>
      </c>
      <c r="F5217" s="108">
        <v>2013275</v>
      </c>
      <c r="G5217" s="107">
        <v>380186</v>
      </c>
      <c r="H5217" s="56"/>
    </row>
    <row r="5218" spans="2:8" ht="15" x14ac:dyDescent="0.2">
      <c r="B5218" s="107">
        <v>380187</v>
      </c>
      <c r="C5218" s="108">
        <v>2013276</v>
      </c>
      <c r="D5218" s="109" t="s">
        <v>6717</v>
      </c>
      <c r="E5218" s="107">
        <v>380187</v>
      </c>
      <c r="F5218" s="108">
        <v>2013276</v>
      </c>
      <c r="G5218" s="107">
        <v>380187</v>
      </c>
      <c r="H5218" s="56"/>
    </row>
    <row r="5219" spans="2:8" ht="15" x14ac:dyDescent="0.2">
      <c r="B5219" s="107">
        <v>380189</v>
      </c>
      <c r="C5219" s="108">
        <v>2013278</v>
      </c>
      <c r="D5219" s="109" t="s">
        <v>6718</v>
      </c>
      <c r="E5219" s="107">
        <v>380189</v>
      </c>
      <c r="F5219" s="108">
        <v>2013278</v>
      </c>
      <c r="G5219" s="107">
        <v>380189</v>
      </c>
      <c r="H5219" s="56"/>
    </row>
    <row r="5220" spans="2:8" ht="15" x14ac:dyDescent="0.2">
      <c r="B5220" s="107">
        <v>380191</v>
      </c>
      <c r="C5220" s="108">
        <v>2013280</v>
      </c>
      <c r="D5220" s="109" t="s">
        <v>6719</v>
      </c>
      <c r="E5220" s="107">
        <v>380191</v>
      </c>
      <c r="F5220" s="108">
        <v>2013280</v>
      </c>
      <c r="G5220" s="107">
        <v>380191</v>
      </c>
      <c r="H5220" s="56"/>
    </row>
    <row r="5221" spans="2:8" ht="15" x14ac:dyDescent="0.2">
      <c r="B5221" s="107">
        <v>380192</v>
      </c>
      <c r="C5221" s="108">
        <v>2013281</v>
      </c>
      <c r="D5221" s="109" t="s">
        <v>6720</v>
      </c>
      <c r="E5221" s="107">
        <v>380192</v>
      </c>
      <c r="F5221" s="108">
        <v>2013281</v>
      </c>
      <c r="G5221" s="107">
        <v>380192</v>
      </c>
      <c r="H5221" s="56"/>
    </row>
    <row r="5222" spans="2:8" ht="15" x14ac:dyDescent="0.2">
      <c r="B5222" s="107">
        <v>380193</v>
      </c>
      <c r="C5222" s="108">
        <v>2013282</v>
      </c>
      <c r="D5222" s="109" t="s">
        <v>6721</v>
      </c>
      <c r="E5222" s="107">
        <v>380193</v>
      </c>
      <c r="F5222" s="108">
        <v>2013282</v>
      </c>
      <c r="G5222" s="107">
        <v>380193</v>
      </c>
      <c r="H5222" s="56"/>
    </row>
    <row r="5223" spans="2:8" ht="15" x14ac:dyDescent="0.2">
      <c r="B5223" s="107">
        <v>380194</v>
      </c>
      <c r="C5223" s="108">
        <v>2013283</v>
      </c>
      <c r="D5223" s="109" t="s">
        <v>6722</v>
      </c>
      <c r="E5223" s="107">
        <v>380194</v>
      </c>
      <c r="F5223" s="108">
        <v>2013283</v>
      </c>
      <c r="G5223" s="107">
        <v>380194</v>
      </c>
      <c r="H5223" s="56"/>
    </row>
    <row r="5224" spans="2:8" ht="15" x14ac:dyDescent="0.2">
      <c r="B5224" s="107">
        <v>380195</v>
      </c>
      <c r="C5224" s="108">
        <v>2013284</v>
      </c>
      <c r="D5224" s="109" t="s">
        <v>6723</v>
      </c>
      <c r="E5224" s="107">
        <v>380195</v>
      </c>
      <c r="F5224" s="108">
        <v>2013284</v>
      </c>
      <c r="G5224" s="107">
        <v>380195</v>
      </c>
      <c r="H5224" s="56"/>
    </row>
    <row r="5225" spans="2:8" ht="15" x14ac:dyDescent="0.2">
      <c r="B5225" s="107">
        <v>380196</v>
      </c>
      <c r="C5225" s="108">
        <v>2013285</v>
      </c>
      <c r="D5225" s="109" t="s">
        <v>6724</v>
      </c>
      <c r="E5225" s="107">
        <v>380196</v>
      </c>
      <c r="F5225" s="108">
        <v>2013285</v>
      </c>
      <c r="G5225" s="107">
        <v>380196</v>
      </c>
      <c r="H5225" s="56"/>
    </row>
    <row r="5226" spans="2:8" ht="15" x14ac:dyDescent="0.2">
      <c r="B5226" s="107">
        <v>380198</v>
      </c>
      <c r="C5226" s="108">
        <v>2013287</v>
      </c>
      <c r="D5226" s="109" t="s">
        <v>2517</v>
      </c>
      <c r="E5226" s="107">
        <v>380198</v>
      </c>
      <c r="F5226" s="108">
        <v>2013287</v>
      </c>
      <c r="G5226" s="107">
        <v>380198</v>
      </c>
      <c r="H5226" s="56"/>
    </row>
    <row r="5227" spans="2:8" ht="15" x14ac:dyDescent="0.2">
      <c r="B5227" s="107">
        <v>380200</v>
      </c>
      <c r="C5227" s="108">
        <v>2013290</v>
      </c>
      <c r="D5227" s="109" t="s">
        <v>6725</v>
      </c>
      <c r="E5227" s="107">
        <v>380200</v>
      </c>
      <c r="F5227" s="108">
        <v>2013290</v>
      </c>
      <c r="G5227" s="107">
        <v>380200</v>
      </c>
      <c r="H5227" s="56"/>
    </row>
    <row r="5228" spans="2:8" ht="15" x14ac:dyDescent="0.2">
      <c r="B5228" s="107">
        <v>380201</v>
      </c>
      <c r="C5228" s="108">
        <v>2013291</v>
      </c>
      <c r="D5228" s="109" t="s">
        <v>6726</v>
      </c>
      <c r="E5228" s="107">
        <v>380201</v>
      </c>
      <c r="F5228" s="108">
        <v>2013291</v>
      </c>
      <c r="G5228" s="107">
        <v>380201</v>
      </c>
      <c r="H5228" s="56"/>
    </row>
    <row r="5229" spans="2:8" ht="15" x14ac:dyDescent="0.2">
      <c r="B5229" s="107">
        <v>380202</v>
      </c>
      <c r="C5229" s="108">
        <v>2025635</v>
      </c>
      <c r="D5229" s="109" t="s">
        <v>6727</v>
      </c>
      <c r="E5229" s="107">
        <v>380202</v>
      </c>
      <c r="F5229" s="108">
        <v>2025635</v>
      </c>
      <c r="G5229" s="107">
        <v>380202</v>
      </c>
      <c r="H5229" s="56"/>
    </row>
    <row r="5230" spans="2:8" ht="15" x14ac:dyDescent="0.2">
      <c r="B5230" s="107">
        <v>380203</v>
      </c>
      <c r="C5230" s="108">
        <v>2013292</v>
      </c>
      <c r="D5230" s="109" t="s">
        <v>6728</v>
      </c>
      <c r="E5230" s="107">
        <v>380203</v>
      </c>
      <c r="F5230" s="108">
        <v>2013292</v>
      </c>
      <c r="G5230" s="107">
        <v>380203</v>
      </c>
      <c r="H5230" s="56"/>
    </row>
    <row r="5231" spans="2:8" ht="15" x14ac:dyDescent="0.2">
      <c r="B5231" s="107">
        <v>380204</v>
      </c>
      <c r="C5231" s="108">
        <v>2013293</v>
      </c>
      <c r="D5231" s="109" t="s">
        <v>6729</v>
      </c>
      <c r="E5231" s="107">
        <v>380204</v>
      </c>
      <c r="F5231" s="108">
        <v>2013293</v>
      </c>
      <c r="G5231" s="107">
        <v>380204</v>
      </c>
      <c r="H5231" s="56"/>
    </row>
    <row r="5232" spans="2:8" ht="15" x14ac:dyDescent="0.2">
      <c r="B5232" s="107">
        <v>380205</v>
      </c>
      <c r="C5232" s="108">
        <v>2013294</v>
      </c>
      <c r="D5232" s="109" t="s">
        <v>6730</v>
      </c>
      <c r="E5232" s="107">
        <v>380205</v>
      </c>
      <c r="F5232" s="108">
        <v>2013294</v>
      </c>
      <c r="G5232" s="107">
        <v>380205</v>
      </c>
      <c r="H5232" s="56"/>
    </row>
    <row r="5233" spans="2:8" ht="15" x14ac:dyDescent="0.2">
      <c r="B5233" s="107">
        <v>380207</v>
      </c>
      <c r="C5233" s="108">
        <v>2013296</v>
      </c>
      <c r="D5233" s="109" t="s">
        <v>6731</v>
      </c>
      <c r="E5233" s="107">
        <v>380207</v>
      </c>
      <c r="F5233" s="108">
        <v>2013296</v>
      </c>
      <c r="G5233" s="107">
        <v>380207</v>
      </c>
      <c r="H5233" s="56"/>
    </row>
    <row r="5234" spans="2:8" ht="15" x14ac:dyDescent="0.2">
      <c r="B5234" s="107">
        <v>380208</v>
      </c>
      <c r="C5234" s="108">
        <v>2013297</v>
      </c>
      <c r="D5234" s="109" t="s">
        <v>9365</v>
      </c>
      <c r="E5234" s="107">
        <v>380208</v>
      </c>
      <c r="F5234" s="108">
        <v>2013297</v>
      </c>
      <c r="G5234" s="107">
        <v>380208</v>
      </c>
      <c r="H5234" s="56"/>
    </row>
    <row r="5235" spans="2:8" ht="15" x14ac:dyDescent="0.2">
      <c r="B5235" s="107">
        <v>380209</v>
      </c>
      <c r="C5235" s="108">
        <v>2013298</v>
      </c>
      <c r="D5235" s="109" t="s">
        <v>6732</v>
      </c>
      <c r="E5235" s="107">
        <v>380209</v>
      </c>
      <c r="F5235" s="108">
        <v>2013298</v>
      </c>
      <c r="G5235" s="107">
        <v>380209</v>
      </c>
      <c r="H5235" s="56"/>
    </row>
    <row r="5236" spans="2:8" ht="15" x14ac:dyDescent="0.2">
      <c r="B5236" s="107">
        <v>380210</v>
      </c>
      <c r="C5236" s="108">
        <v>2013300</v>
      </c>
      <c r="D5236" s="109" t="s">
        <v>6733</v>
      </c>
      <c r="E5236" s="107">
        <v>380210</v>
      </c>
      <c r="F5236" s="108">
        <v>2013300</v>
      </c>
      <c r="G5236" s="107">
        <v>380210</v>
      </c>
      <c r="H5236" s="56"/>
    </row>
    <row r="5237" spans="2:8" ht="15" x14ac:dyDescent="0.2">
      <c r="B5237" s="107">
        <v>380211</v>
      </c>
      <c r="C5237" s="108">
        <v>2013301</v>
      </c>
      <c r="D5237" s="109" t="s">
        <v>6734</v>
      </c>
      <c r="E5237" s="107">
        <v>380211</v>
      </c>
      <c r="F5237" s="108">
        <v>2013301</v>
      </c>
      <c r="G5237" s="107">
        <v>380211</v>
      </c>
      <c r="H5237" s="56"/>
    </row>
    <row r="5238" spans="2:8" ht="15" x14ac:dyDescent="0.2">
      <c r="B5238" s="107">
        <v>380212</v>
      </c>
      <c r="C5238" s="108">
        <v>2013302</v>
      </c>
      <c r="D5238" s="109" t="s">
        <v>6735</v>
      </c>
      <c r="E5238" s="107">
        <v>380212</v>
      </c>
      <c r="F5238" s="108">
        <v>2013302</v>
      </c>
      <c r="G5238" s="107">
        <v>380212</v>
      </c>
      <c r="H5238" s="56"/>
    </row>
    <row r="5239" spans="2:8" ht="15" x14ac:dyDescent="0.2">
      <c r="B5239" s="107">
        <v>380213</v>
      </c>
      <c r="C5239" s="108">
        <v>2013303</v>
      </c>
      <c r="D5239" s="109" t="s">
        <v>2518</v>
      </c>
      <c r="E5239" s="107">
        <v>380213</v>
      </c>
      <c r="F5239" s="108">
        <v>2013303</v>
      </c>
      <c r="G5239" s="107">
        <v>380213</v>
      </c>
      <c r="H5239" s="56"/>
    </row>
    <row r="5240" spans="2:8" ht="15" x14ac:dyDescent="0.2">
      <c r="B5240" s="107">
        <v>380214</v>
      </c>
      <c r="C5240" s="108">
        <v>2013304</v>
      </c>
      <c r="D5240" s="109" t="s">
        <v>6736</v>
      </c>
      <c r="E5240" s="107">
        <v>380214</v>
      </c>
      <c r="F5240" s="108">
        <v>2013304</v>
      </c>
      <c r="G5240" s="107">
        <v>380214</v>
      </c>
      <c r="H5240" s="56"/>
    </row>
    <row r="5241" spans="2:8" ht="15" x14ac:dyDescent="0.2">
      <c r="B5241" s="107">
        <v>380216</v>
      </c>
      <c r="C5241" s="108">
        <v>2013306</v>
      </c>
      <c r="D5241" s="109" t="s">
        <v>6737</v>
      </c>
      <c r="E5241" s="107">
        <v>380216</v>
      </c>
      <c r="F5241" s="108">
        <v>2013306</v>
      </c>
      <c r="G5241" s="107">
        <v>380216</v>
      </c>
      <c r="H5241" s="56"/>
    </row>
    <row r="5242" spans="2:8" ht="15" x14ac:dyDescent="0.2">
      <c r="B5242" s="107">
        <v>380217</v>
      </c>
      <c r="C5242" s="108">
        <v>2013307</v>
      </c>
      <c r="D5242" s="109" t="s">
        <v>9366</v>
      </c>
      <c r="E5242" s="107">
        <v>380217</v>
      </c>
      <c r="F5242" s="108">
        <v>2013307</v>
      </c>
      <c r="G5242" s="107">
        <v>380217</v>
      </c>
      <c r="H5242" s="56"/>
    </row>
    <row r="5243" spans="2:8" ht="15" x14ac:dyDescent="0.2">
      <c r="B5243" s="107">
        <v>380218</v>
      </c>
      <c r="C5243" s="108">
        <v>2013308</v>
      </c>
      <c r="D5243" s="109" t="s">
        <v>6738</v>
      </c>
      <c r="E5243" s="107">
        <v>380218</v>
      </c>
      <c r="F5243" s="108">
        <v>2013308</v>
      </c>
      <c r="G5243" s="107">
        <v>380218</v>
      </c>
      <c r="H5243" s="56"/>
    </row>
    <row r="5244" spans="2:8" ht="15" x14ac:dyDescent="0.2">
      <c r="B5244" s="107">
        <v>380219</v>
      </c>
      <c r="C5244" s="108">
        <v>2013309</v>
      </c>
      <c r="D5244" s="109" t="s">
        <v>6739</v>
      </c>
      <c r="E5244" s="107">
        <v>380219</v>
      </c>
      <c r="F5244" s="108">
        <v>2013309</v>
      </c>
      <c r="G5244" s="107">
        <v>380219</v>
      </c>
      <c r="H5244" s="56"/>
    </row>
    <row r="5245" spans="2:8" ht="15" x14ac:dyDescent="0.2">
      <c r="B5245" s="107">
        <v>380220</v>
      </c>
      <c r="C5245" s="108">
        <v>2013311</v>
      </c>
      <c r="D5245" s="109" t="s">
        <v>6740</v>
      </c>
      <c r="E5245" s="107">
        <v>380220</v>
      </c>
      <c r="F5245" s="108">
        <v>2013311</v>
      </c>
      <c r="G5245" s="107">
        <v>380220</v>
      </c>
      <c r="H5245" s="56"/>
    </row>
    <row r="5246" spans="2:8" ht="15" x14ac:dyDescent="0.2">
      <c r="B5246" s="107">
        <v>380221</v>
      </c>
      <c r="C5246" s="108">
        <v>2013312</v>
      </c>
      <c r="D5246" s="109" t="s">
        <v>6741</v>
      </c>
      <c r="E5246" s="107">
        <v>380221</v>
      </c>
      <c r="F5246" s="108">
        <v>2013312</v>
      </c>
      <c r="G5246" s="107">
        <v>380221</v>
      </c>
      <c r="H5246" s="56"/>
    </row>
    <row r="5247" spans="2:8" ht="15" x14ac:dyDescent="0.2">
      <c r="B5247" s="107">
        <v>380222</v>
      </c>
      <c r="C5247" s="108">
        <v>2013313</v>
      </c>
      <c r="D5247" s="109" t="s">
        <v>3912</v>
      </c>
      <c r="E5247" s="107">
        <v>380222</v>
      </c>
      <c r="F5247" s="108">
        <v>2013313</v>
      </c>
      <c r="G5247" s="107">
        <v>380222</v>
      </c>
      <c r="H5247" s="56"/>
    </row>
    <row r="5248" spans="2:8" ht="15" x14ac:dyDescent="0.2">
      <c r="B5248" s="107">
        <v>380223</v>
      </c>
      <c r="C5248" s="108">
        <v>2013314</v>
      </c>
      <c r="D5248" s="109" t="s">
        <v>6742</v>
      </c>
      <c r="E5248" s="107">
        <v>380223</v>
      </c>
      <c r="F5248" s="108">
        <v>2013314</v>
      </c>
      <c r="G5248" s="107">
        <v>380223</v>
      </c>
      <c r="H5248" s="56"/>
    </row>
    <row r="5249" spans="2:8" ht="15" x14ac:dyDescent="0.2">
      <c r="B5249" s="107">
        <v>380225</v>
      </c>
      <c r="C5249" s="108">
        <v>2013316</v>
      </c>
      <c r="D5249" s="109" t="s">
        <v>6743</v>
      </c>
      <c r="E5249" s="107">
        <v>380225</v>
      </c>
      <c r="F5249" s="108">
        <v>2013316</v>
      </c>
      <c r="G5249" s="107">
        <v>380225</v>
      </c>
      <c r="H5249" s="56"/>
    </row>
    <row r="5250" spans="2:8" ht="15" x14ac:dyDescent="0.2">
      <c r="B5250" s="107">
        <v>380226</v>
      </c>
      <c r="C5250" s="108">
        <v>2013317</v>
      </c>
      <c r="D5250" s="109" t="s">
        <v>3913</v>
      </c>
      <c r="E5250" s="107">
        <v>380226</v>
      </c>
      <c r="F5250" s="108">
        <v>2013317</v>
      </c>
      <c r="G5250" s="107">
        <v>380226</v>
      </c>
      <c r="H5250" s="56"/>
    </row>
    <row r="5251" spans="2:8" ht="15" x14ac:dyDescent="0.2">
      <c r="B5251" s="107">
        <v>380227</v>
      </c>
      <c r="C5251" s="108">
        <v>2013318</v>
      </c>
      <c r="D5251" s="109" t="s">
        <v>3914</v>
      </c>
      <c r="E5251" s="107">
        <v>380227</v>
      </c>
      <c r="F5251" s="108">
        <v>2013318</v>
      </c>
      <c r="G5251" s="107">
        <v>380227</v>
      </c>
      <c r="H5251" s="56"/>
    </row>
    <row r="5252" spans="2:8" ht="15" x14ac:dyDescent="0.2">
      <c r="B5252" s="107">
        <v>380228</v>
      </c>
      <c r="C5252" s="108">
        <v>2013319</v>
      </c>
      <c r="D5252" s="109" t="s">
        <v>3915</v>
      </c>
      <c r="E5252" s="107">
        <v>380228</v>
      </c>
      <c r="F5252" s="108">
        <v>2013319</v>
      </c>
      <c r="G5252" s="107">
        <v>380228</v>
      </c>
      <c r="H5252" s="56"/>
    </row>
    <row r="5253" spans="2:8" ht="15" x14ac:dyDescent="0.2">
      <c r="B5253" s="107">
        <v>380229</v>
      </c>
      <c r="C5253" s="108">
        <v>2013320</v>
      </c>
      <c r="D5253" s="109" t="s">
        <v>3916</v>
      </c>
      <c r="E5253" s="107">
        <v>380229</v>
      </c>
      <c r="F5253" s="108">
        <v>2013320</v>
      </c>
      <c r="G5253" s="107">
        <v>380229</v>
      </c>
      <c r="H5253" s="56"/>
    </row>
    <row r="5254" spans="2:8" ht="15" x14ac:dyDescent="0.2">
      <c r="B5254" s="107">
        <v>380230</v>
      </c>
      <c r="C5254" s="108">
        <v>2013322</v>
      </c>
      <c r="D5254" s="109" t="s">
        <v>3917</v>
      </c>
      <c r="E5254" s="107">
        <v>380230</v>
      </c>
      <c r="F5254" s="108">
        <v>2013322</v>
      </c>
      <c r="G5254" s="107">
        <v>380230</v>
      </c>
      <c r="H5254" s="56"/>
    </row>
    <row r="5255" spans="2:8" ht="15" x14ac:dyDescent="0.2">
      <c r="B5255" s="107">
        <v>380231</v>
      </c>
      <c r="C5255" s="108">
        <v>2013323</v>
      </c>
      <c r="D5255" s="109" t="s">
        <v>3918</v>
      </c>
      <c r="E5255" s="107">
        <v>380231</v>
      </c>
      <c r="F5255" s="108">
        <v>2013323</v>
      </c>
      <c r="G5255" s="107">
        <v>380231</v>
      </c>
      <c r="H5255" s="56"/>
    </row>
    <row r="5256" spans="2:8" ht="15" x14ac:dyDescent="0.2">
      <c r="B5256" s="107">
        <v>380232</v>
      </c>
      <c r="C5256" s="108">
        <v>2013324</v>
      </c>
      <c r="D5256" s="109" t="s">
        <v>3919</v>
      </c>
      <c r="E5256" s="107">
        <v>380232</v>
      </c>
      <c r="F5256" s="108">
        <v>2013324</v>
      </c>
      <c r="G5256" s="107">
        <v>380232</v>
      </c>
      <c r="H5256" s="56"/>
    </row>
    <row r="5257" spans="2:8" ht="15" x14ac:dyDescent="0.2">
      <c r="B5257" s="107">
        <v>380233</v>
      </c>
      <c r="C5257" s="108">
        <v>2013325</v>
      </c>
      <c r="D5257" s="109" t="s">
        <v>3920</v>
      </c>
      <c r="E5257" s="107">
        <v>380233</v>
      </c>
      <c r="F5257" s="108">
        <v>2013325</v>
      </c>
      <c r="G5257" s="107">
        <v>380233</v>
      </c>
      <c r="H5257" s="56"/>
    </row>
    <row r="5258" spans="2:8" ht="15" x14ac:dyDescent="0.2">
      <c r="B5258" s="107">
        <v>380234</v>
      </c>
      <c r="C5258" s="108">
        <v>2013326</v>
      </c>
      <c r="D5258" s="109" t="s">
        <v>3921</v>
      </c>
      <c r="E5258" s="107">
        <v>380234</v>
      </c>
      <c r="F5258" s="108">
        <v>2013326</v>
      </c>
      <c r="G5258" s="107">
        <v>380234</v>
      </c>
      <c r="H5258" s="56"/>
    </row>
    <row r="5259" spans="2:8" ht="15" x14ac:dyDescent="0.2">
      <c r="B5259" s="107">
        <v>380235</v>
      </c>
      <c r="C5259" s="108">
        <v>2013327</v>
      </c>
      <c r="D5259" s="109" t="s">
        <v>3922</v>
      </c>
      <c r="E5259" s="107">
        <v>380235</v>
      </c>
      <c r="F5259" s="108">
        <v>2013327</v>
      </c>
      <c r="G5259" s="107">
        <v>380235</v>
      </c>
      <c r="H5259" s="56"/>
    </row>
    <row r="5260" spans="2:8" ht="15" x14ac:dyDescent="0.2">
      <c r="B5260" s="107">
        <v>380236</v>
      </c>
      <c r="C5260" s="108">
        <v>2013328</v>
      </c>
      <c r="D5260" s="109" t="s">
        <v>3923</v>
      </c>
      <c r="E5260" s="107">
        <v>380236</v>
      </c>
      <c r="F5260" s="108">
        <v>2013328</v>
      </c>
      <c r="G5260" s="107">
        <v>380236</v>
      </c>
      <c r="H5260" s="56"/>
    </row>
    <row r="5261" spans="2:8" ht="15" x14ac:dyDescent="0.2">
      <c r="B5261" s="107">
        <v>380237</v>
      </c>
      <c r="C5261" s="108">
        <v>2013329</v>
      </c>
      <c r="D5261" s="109" t="s">
        <v>3924</v>
      </c>
      <c r="E5261" s="107">
        <v>380237</v>
      </c>
      <c r="F5261" s="108">
        <v>2013329</v>
      </c>
      <c r="G5261" s="107">
        <v>380237</v>
      </c>
      <c r="H5261" s="56"/>
    </row>
    <row r="5262" spans="2:8" ht="15" x14ac:dyDescent="0.2">
      <c r="B5262" s="107">
        <v>380238</v>
      </c>
      <c r="C5262" s="108">
        <v>2013330</v>
      </c>
      <c r="D5262" s="109" t="s">
        <v>3925</v>
      </c>
      <c r="E5262" s="107">
        <v>380238</v>
      </c>
      <c r="F5262" s="108">
        <v>2013330</v>
      </c>
      <c r="G5262" s="107">
        <v>380238</v>
      </c>
      <c r="H5262" s="56"/>
    </row>
    <row r="5263" spans="2:8" ht="15" x14ac:dyDescent="0.2">
      <c r="B5263" s="107">
        <v>380239</v>
      </c>
      <c r="C5263" s="108">
        <v>2013331</v>
      </c>
      <c r="D5263" s="109" t="s">
        <v>3926</v>
      </c>
      <c r="E5263" s="107">
        <v>380239</v>
      </c>
      <c r="F5263" s="108">
        <v>2013331</v>
      </c>
      <c r="G5263" s="107">
        <v>380239</v>
      </c>
      <c r="H5263" s="56"/>
    </row>
    <row r="5264" spans="2:8" ht="15" x14ac:dyDescent="0.2">
      <c r="B5264" s="107">
        <v>380240</v>
      </c>
      <c r="C5264" s="108">
        <v>2013333</v>
      </c>
      <c r="D5264" s="109" t="s">
        <v>3927</v>
      </c>
      <c r="E5264" s="107">
        <v>380240</v>
      </c>
      <c r="F5264" s="108">
        <v>2013333</v>
      </c>
      <c r="G5264" s="107">
        <v>380240</v>
      </c>
      <c r="H5264" s="56"/>
    </row>
    <row r="5265" spans="2:8" ht="15" x14ac:dyDescent="0.2">
      <c r="B5265" s="107">
        <v>380241</v>
      </c>
      <c r="C5265" s="108">
        <v>2013334</v>
      </c>
      <c r="D5265" s="109" t="s">
        <v>3928</v>
      </c>
      <c r="E5265" s="107">
        <v>380241</v>
      </c>
      <c r="F5265" s="108">
        <v>2013334</v>
      </c>
      <c r="G5265" s="107">
        <v>380241</v>
      </c>
      <c r="H5265" s="56"/>
    </row>
    <row r="5266" spans="2:8" ht="15" x14ac:dyDescent="0.2">
      <c r="B5266" s="107">
        <v>380242</v>
      </c>
      <c r="C5266" s="108">
        <v>2013335</v>
      </c>
      <c r="D5266" s="109" t="s">
        <v>3929</v>
      </c>
      <c r="E5266" s="107">
        <v>380242</v>
      </c>
      <c r="F5266" s="108">
        <v>2013335</v>
      </c>
      <c r="G5266" s="107">
        <v>380242</v>
      </c>
      <c r="H5266" s="56"/>
    </row>
    <row r="5267" spans="2:8" ht="15" x14ac:dyDescent="0.2">
      <c r="B5267" s="107">
        <v>380243</v>
      </c>
      <c r="C5267" s="108">
        <v>2013336</v>
      </c>
      <c r="D5267" s="109" t="s">
        <v>3930</v>
      </c>
      <c r="E5267" s="107">
        <v>380243</v>
      </c>
      <c r="F5267" s="108">
        <v>2013336</v>
      </c>
      <c r="G5267" s="107">
        <v>380243</v>
      </c>
      <c r="H5267" s="56"/>
    </row>
    <row r="5268" spans="2:8" ht="15" x14ac:dyDescent="0.2">
      <c r="B5268" s="107">
        <v>380244</v>
      </c>
      <c r="C5268" s="108">
        <v>2013337</v>
      </c>
      <c r="D5268" s="109" t="s">
        <v>6744</v>
      </c>
      <c r="E5268" s="107">
        <v>380244</v>
      </c>
      <c r="F5268" s="108">
        <v>2013337</v>
      </c>
      <c r="G5268" s="107">
        <v>380244</v>
      </c>
      <c r="H5268" s="56"/>
    </row>
    <row r="5269" spans="2:8" ht="15" x14ac:dyDescent="0.2">
      <c r="B5269" s="107">
        <v>380245</v>
      </c>
      <c r="C5269" s="108">
        <v>2013338</v>
      </c>
      <c r="D5269" s="109" t="s">
        <v>6745</v>
      </c>
      <c r="E5269" s="107">
        <v>380245</v>
      </c>
      <c r="F5269" s="108">
        <v>2013338</v>
      </c>
      <c r="G5269" s="107">
        <v>380245</v>
      </c>
      <c r="H5269" s="56"/>
    </row>
    <row r="5270" spans="2:8" ht="15" x14ac:dyDescent="0.2">
      <c r="B5270" s="107">
        <v>380246</v>
      </c>
      <c r="C5270" s="108">
        <v>2013339</v>
      </c>
      <c r="D5270" s="109" t="s">
        <v>6746</v>
      </c>
      <c r="E5270" s="107">
        <v>380246</v>
      </c>
      <c r="F5270" s="108">
        <v>2013339</v>
      </c>
      <c r="G5270" s="107">
        <v>380246</v>
      </c>
      <c r="H5270" s="56"/>
    </row>
    <row r="5271" spans="2:8" ht="15" x14ac:dyDescent="0.2">
      <c r="B5271" s="107">
        <v>380247</v>
      </c>
      <c r="C5271" s="108">
        <v>2013340</v>
      </c>
      <c r="D5271" s="109" t="s">
        <v>2519</v>
      </c>
      <c r="E5271" s="107">
        <v>380247</v>
      </c>
      <c r="F5271" s="108">
        <v>2013340</v>
      </c>
      <c r="G5271" s="107">
        <v>380247</v>
      </c>
      <c r="H5271" s="56"/>
    </row>
    <row r="5272" spans="2:8" ht="15" x14ac:dyDescent="0.2">
      <c r="B5272" s="107">
        <v>380249</v>
      </c>
      <c r="C5272" s="108">
        <v>2013342</v>
      </c>
      <c r="D5272" s="109" t="s">
        <v>6747</v>
      </c>
      <c r="E5272" s="107">
        <v>380249</v>
      </c>
      <c r="F5272" s="108">
        <v>2013342</v>
      </c>
      <c r="G5272" s="107">
        <v>380249</v>
      </c>
      <c r="H5272" s="56"/>
    </row>
    <row r="5273" spans="2:8" ht="15" x14ac:dyDescent="0.2">
      <c r="B5273" s="107">
        <v>380250</v>
      </c>
      <c r="C5273" s="108">
        <v>2013344</v>
      </c>
      <c r="D5273" s="109" t="s">
        <v>6748</v>
      </c>
      <c r="E5273" s="107">
        <v>380250</v>
      </c>
      <c r="F5273" s="108">
        <v>2013344</v>
      </c>
      <c r="G5273" s="107">
        <v>380250</v>
      </c>
      <c r="H5273" s="56"/>
    </row>
    <row r="5274" spans="2:8" ht="15" x14ac:dyDescent="0.2">
      <c r="B5274" s="107">
        <v>380251</v>
      </c>
      <c r="C5274" s="108">
        <v>2013345</v>
      </c>
      <c r="D5274" s="109" t="s">
        <v>6749</v>
      </c>
      <c r="E5274" s="107">
        <v>380251</v>
      </c>
      <c r="F5274" s="108">
        <v>2013345</v>
      </c>
      <c r="G5274" s="107">
        <v>380251</v>
      </c>
      <c r="H5274" s="56"/>
    </row>
    <row r="5275" spans="2:8" ht="15" x14ac:dyDescent="0.2">
      <c r="B5275" s="107">
        <v>380252</v>
      </c>
      <c r="C5275" s="108">
        <v>2013346</v>
      </c>
      <c r="D5275" s="109" t="s">
        <v>6750</v>
      </c>
      <c r="E5275" s="107">
        <v>380252</v>
      </c>
      <c r="F5275" s="108">
        <v>2013346</v>
      </c>
      <c r="G5275" s="107">
        <v>380252</v>
      </c>
      <c r="H5275" s="56"/>
    </row>
    <row r="5276" spans="2:8" ht="15" x14ac:dyDescent="0.2">
      <c r="B5276" s="107">
        <v>380253</v>
      </c>
      <c r="C5276" s="108">
        <v>2013347</v>
      </c>
      <c r="D5276" s="109" t="s">
        <v>6751</v>
      </c>
      <c r="E5276" s="107">
        <v>380253</v>
      </c>
      <c r="F5276" s="108">
        <v>2013347</v>
      </c>
      <c r="G5276" s="107">
        <v>380253</v>
      </c>
      <c r="H5276" s="56"/>
    </row>
    <row r="5277" spans="2:8" ht="15" x14ac:dyDescent="0.2">
      <c r="B5277" s="107">
        <v>380255</v>
      </c>
      <c r="C5277" s="108">
        <v>2013349</v>
      </c>
      <c r="D5277" s="109" t="s">
        <v>6752</v>
      </c>
      <c r="E5277" s="107">
        <v>380255</v>
      </c>
      <c r="F5277" s="108">
        <v>2013349</v>
      </c>
      <c r="G5277" s="107">
        <v>380255</v>
      </c>
      <c r="H5277" s="56"/>
    </row>
    <row r="5278" spans="2:8" ht="15" x14ac:dyDescent="0.2">
      <c r="B5278" s="107">
        <v>380256</v>
      </c>
      <c r="C5278" s="108">
        <v>2013350</v>
      </c>
      <c r="D5278" s="109" t="s">
        <v>6753</v>
      </c>
      <c r="E5278" s="107">
        <v>380256</v>
      </c>
      <c r="F5278" s="108">
        <v>2013350</v>
      </c>
      <c r="G5278" s="107">
        <v>380256</v>
      </c>
      <c r="H5278" s="56"/>
    </row>
    <row r="5279" spans="2:8" ht="15" x14ac:dyDescent="0.2">
      <c r="B5279" s="107">
        <v>380257</v>
      </c>
      <c r="C5279" s="108">
        <v>2013351</v>
      </c>
      <c r="D5279" s="109" t="s">
        <v>6754</v>
      </c>
      <c r="E5279" s="107">
        <v>380257</v>
      </c>
      <c r="F5279" s="108">
        <v>2013351</v>
      </c>
      <c r="G5279" s="107">
        <v>380257</v>
      </c>
      <c r="H5279" s="56"/>
    </row>
    <row r="5280" spans="2:8" ht="15" x14ac:dyDescent="0.2">
      <c r="B5280" s="107">
        <v>380258</v>
      </c>
      <c r="C5280" s="108">
        <v>2013352</v>
      </c>
      <c r="D5280" s="109" t="s">
        <v>6755</v>
      </c>
      <c r="E5280" s="107">
        <v>380258</v>
      </c>
      <c r="F5280" s="108">
        <v>2013352</v>
      </c>
      <c r="G5280" s="107">
        <v>380258</v>
      </c>
      <c r="H5280" s="56"/>
    </row>
    <row r="5281" spans="2:8" ht="15" x14ac:dyDescent="0.2">
      <c r="B5281" s="107">
        <v>380259</v>
      </c>
      <c r="C5281" s="108">
        <v>2013353</v>
      </c>
      <c r="D5281" s="109" t="s">
        <v>6756</v>
      </c>
      <c r="E5281" s="107">
        <v>380259</v>
      </c>
      <c r="F5281" s="108">
        <v>2013353</v>
      </c>
      <c r="G5281" s="107">
        <v>380259</v>
      </c>
      <c r="H5281" s="56"/>
    </row>
    <row r="5282" spans="2:8" ht="15" x14ac:dyDescent="0.2">
      <c r="B5282" s="107">
        <v>380261</v>
      </c>
      <c r="C5282" s="108">
        <v>2013354</v>
      </c>
      <c r="D5282" s="109" t="s">
        <v>6757</v>
      </c>
      <c r="E5282" s="107">
        <v>380261</v>
      </c>
      <c r="F5282" s="108">
        <v>2013354</v>
      </c>
      <c r="G5282" s="107">
        <v>380261</v>
      </c>
      <c r="H5282" s="56"/>
    </row>
    <row r="5283" spans="2:8" ht="15" x14ac:dyDescent="0.2">
      <c r="B5283" s="107">
        <v>380262</v>
      </c>
      <c r="C5283" s="108">
        <v>2013355</v>
      </c>
      <c r="D5283" s="109" t="s">
        <v>6758</v>
      </c>
      <c r="E5283" s="107">
        <v>380262</v>
      </c>
      <c r="F5283" s="108">
        <v>2013355</v>
      </c>
      <c r="G5283" s="107">
        <v>380262</v>
      </c>
      <c r="H5283" s="56"/>
    </row>
    <row r="5284" spans="2:8" ht="15" x14ac:dyDescent="0.2">
      <c r="B5284" s="107">
        <v>380263</v>
      </c>
      <c r="C5284" s="108">
        <v>2013356</v>
      </c>
      <c r="D5284" s="109" t="s">
        <v>6759</v>
      </c>
      <c r="E5284" s="107">
        <v>380263</v>
      </c>
      <c r="F5284" s="108">
        <v>2013356</v>
      </c>
      <c r="G5284" s="107">
        <v>380263</v>
      </c>
      <c r="H5284" s="56"/>
    </row>
    <row r="5285" spans="2:8" ht="15" x14ac:dyDescent="0.2">
      <c r="B5285" s="107">
        <v>380264</v>
      </c>
      <c r="C5285" s="108">
        <v>2013357</v>
      </c>
      <c r="D5285" s="109" t="s">
        <v>6760</v>
      </c>
      <c r="E5285" s="107">
        <v>380264</v>
      </c>
      <c r="F5285" s="108">
        <v>2013357</v>
      </c>
      <c r="G5285" s="107">
        <v>380264</v>
      </c>
      <c r="H5285" s="56"/>
    </row>
    <row r="5286" spans="2:8" ht="15" x14ac:dyDescent="0.2">
      <c r="B5286" s="107">
        <v>380265</v>
      </c>
      <c r="C5286" s="108">
        <v>2013358</v>
      </c>
      <c r="D5286" s="109" t="s">
        <v>6761</v>
      </c>
      <c r="E5286" s="107">
        <v>380265</v>
      </c>
      <c r="F5286" s="108">
        <v>2013358</v>
      </c>
      <c r="G5286" s="107">
        <v>380265</v>
      </c>
      <c r="H5286" s="56"/>
    </row>
    <row r="5287" spans="2:8" ht="15" x14ac:dyDescent="0.2">
      <c r="B5287" s="107">
        <v>380267</v>
      </c>
      <c r="C5287" s="108">
        <v>2013359</v>
      </c>
      <c r="D5287" s="109" t="s">
        <v>6762</v>
      </c>
      <c r="E5287" s="107">
        <v>380267</v>
      </c>
      <c r="F5287" s="108">
        <v>2013359</v>
      </c>
      <c r="G5287" s="107">
        <v>380267</v>
      </c>
      <c r="H5287" s="56"/>
    </row>
    <row r="5288" spans="2:8" ht="15" x14ac:dyDescent="0.2">
      <c r="B5288" s="107">
        <v>380268</v>
      </c>
      <c r="C5288" s="108">
        <v>2013360</v>
      </c>
      <c r="D5288" s="109" t="s">
        <v>6763</v>
      </c>
      <c r="E5288" s="107">
        <v>380268</v>
      </c>
      <c r="F5288" s="108">
        <v>2013360</v>
      </c>
      <c r="G5288" s="107">
        <v>380268</v>
      </c>
      <c r="H5288" s="56"/>
    </row>
    <row r="5289" spans="2:8" ht="15" x14ac:dyDescent="0.2">
      <c r="B5289" s="107">
        <v>380269</v>
      </c>
      <c r="C5289" s="108">
        <v>2013361</v>
      </c>
      <c r="D5289" s="109" t="s">
        <v>6764</v>
      </c>
      <c r="E5289" s="107">
        <v>380269</v>
      </c>
      <c r="F5289" s="108">
        <v>2013361</v>
      </c>
      <c r="G5289" s="107">
        <v>380269</v>
      </c>
      <c r="H5289" s="56"/>
    </row>
    <row r="5290" spans="2:8" ht="15" x14ac:dyDescent="0.2">
      <c r="B5290" s="107">
        <v>380270</v>
      </c>
      <c r="C5290" s="108">
        <v>2013362</v>
      </c>
      <c r="D5290" s="109" t="s">
        <v>6765</v>
      </c>
      <c r="E5290" s="107">
        <v>380270</v>
      </c>
      <c r="F5290" s="108">
        <v>2013362</v>
      </c>
      <c r="G5290" s="107">
        <v>380270</v>
      </c>
      <c r="H5290" s="56"/>
    </row>
    <row r="5291" spans="2:8" ht="15" x14ac:dyDescent="0.2">
      <c r="B5291" s="107">
        <v>380271</v>
      </c>
      <c r="C5291" s="108">
        <v>2013363</v>
      </c>
      <c r="D5291" s="109" t="s">
        <v>6766</v>
      </c>
      <c r="E5291" s="107">
        <v>380271</v>
      </c>
      <c r="F5291" s="108">
        <v>2013363</v>
      </c>
      <c r="G5291" s="107">
        <v>380271</v>
      </c>
      <c r="H5291" s="56"/>
    </row>
    <row r="5292" spans="2:8" ht="15" x14ac:dyDescent="0.2">
      <c r="B5292" s="107">
        <v>380273</v>
      </c>
      <c r="C5292" s="108">
        <v>2013364</v>
      </c>
      <c r="D5292" s="109" t="s">
        <v>6767</v>
      </c>
      <c r="E5292" s="107">
        <v>380273</v>
      </c>
      <c r="F5292" s="108">
        <v>2013364</v>
      </c>
      <c r="G5292" s="107">
        <v>380273</v>
      </c>
      <c r="H5292" s="56"/>
    </row>
    <row r="5293" spans="2:8" ht="15" x14ac:dyDescent="0.2">
      <c r="B5293" s="107">
        <v>380274</v>
      </c>
      <c r="C5293" s="108">
        <v>2013365</v>
      </c>
      <c r="D5293" s="109" t="s">
        <v>6768</v>
      </c>
      <c r="E5293" s="107">
        <v>380274</v>
      </c>
      <c r="F5293" s="108">
        <v>2013365</v>
      </c>
      <c r="G5293" s="107">
        <v>380274</v>
      </c>
      <c r="H5293" s="56"/>
    </row>
    <row r="5294" spans="2:8" ht="15" x14ac:dyDescent="0.2">
      <c r="B5294" s="107">
        <v>380275</v>
      </c>
      <c r="C5294" s="108">
        <v>2013366</v>
      </c>
      <c r="D5294" s="109" t="s">
        <v>6769</v>
      </c>
      <c r="E5294" s="107">
        <v>380275</v>
      </c>
      <c r="F5294" s="108">
        <v>2013366</v>
      </c>
      <c r="G5294" s="107">
        <v>380275</v>
      </c>
      <c r="H5294" s="56"/>
    </row>
    <row r="5295" spans="2:8" ht="15" x14ac:dyDescent="0.2">
      <c r="B5295" s="107">
        <v>380276</v>
      </c>
      <c r="C5295" s="108">
        <v>2013367</v>
      </c>
      <c r="D5295" s="109" t="s">
        <v>6770</v>
      </c>
      <c r="E5295" s="107">
        <v>380276</v>
      </c>
      <c r="F5295" s="108">
        <v>2013367</v>
      </c>
      <c r="G5295" s="107">
        <v>380276</v>
      </c>
      <c r="H5295" s="56"/>
    </row>
    <row r="5296" spans="2:8" ht="15" x14ac:dyDescent="0.2">
      <c r="B5296" s="107">
        <v>380277</v>
      </c>
      <c r="C5296" s="108">
        <v>2013368</v>
      </c>
      <c r="D5296" s="109" t="s">
        <v>6771</v>
      </c>
      <c r="E5296" s="107">
        <v>380277</v>
      </c>
      <c r="F5296" s="108">
        <v>2013368</v>
      </c>
      <c r="G5296" s="107">
        <v>380277</v>
      </c>
      <c r="H5296" s="56"/>
    </row>
    <row r="5297" spans="2:8" ht="15" x14ac:dyDescent="0.2">
      <c r="B5297" s="107">
        <v>380279</v>
      </c>
      <c r="C5297" s="108">
        <v>2013369</v>
      </c>
      <c r="D5297" s="109" t="s">
        <v>6772</v>
      </c>
      <c r="E5297" s="107">
        <v>380279</v>
      </c>
      <c r="F5297" s="108">
        <v>2013369</v>
      </c>
      <c r="G5297" s="107">
        <v>380279</v>
      </c>
      <c r="H5297" s="56"/>
    </row>
    <row r="5298" spans="2:8" ht="15" x14ac:dyDescent="0.2">
      <c r="B5298" s="107">
        <v>380280</v>
      </c>
      <c r="C5298" s="108">
        <v>2013371</v>
      </c>
      <c r="D5298" s="109" t="s">
        <v>6773</v>
      </c>
      <c r="E5298" s="107">
        <v>380280</v>
      </c>
      <c r="F5298" s="108">
        <v>2013371</v>
      </c>
      <c r="G5298" s="107">
        <v>380280</v>
      </c>
      <c r="H5298" s="56"/>
    </row>
    <row r="5299" spans="2:8" ht="15" x14ac:dyDescent="0.2">
      <c r="B5299" s="107">
        <v>380281</v>
      </c>
      <c r="C5299" s="108">
        <v>2013372</v>
      </c>
      <c r="D5299" s="109" t="s">
        <v>6774</v>
      </c>
      <c r="E5299" s="107">
        <v>380281</v>
      </c>
      <c r="F5299" s="108">
        <v>2013372</v>
      </c>
      <c r="G5299" s="107">
        <v>380281</v>
      </c>
      <c r="H5299" s="56"/>
    </row>
    <row r="5300" spans="2:8" ht="15" x14ac:dyDescent="0.2">
      <c r="B5300" s="107">
        <v>380282</v>
      </c>
      <c r="C5300" s="108">
        <v>2027179</v>
      </c>
      <c r="D5300" s="109" t="s">
        <v>6775</v>
      </c>
      <c r="E5300" s="107">
        <v>380282</v>
      </c>
      <c r="F5300" s="108">
        <v>2027179</v>
      </c>
      <c r="G5300" s="107">
        <v>380282</v>
      </c>
      <c r="H5300" s="56"/>
    </row>
    <row r="5301" spans="2:8" ht="15" x14ac:dyDescent="0.2">
      <c r="B5301" s="107">
        <v>380283</v>
      </c>
      <c r="C5301" s="108">
        <v>2013373</v>
      </c>
      <c r="D5301" s="109" t="s">
        <v>6776</v>
      </c>
      <c r="E5301" s="107">
        <v>380283</v>
      </c>
      <c r="F5301" s="108">
        <v>2013373</v>
      </c>
      <c r="G5301" s="107">
        <v>380283</v>
      </c>
      <c r="H5301" s="56"/>
    </row>
    <row r="5302" spans="2:8" ht="15" x14ac:dyDescent="0.2">
      <c r="B5302" s="107">
        <v>380285</v>
      </c>
      <c r="C5302" s="108">
        <v>2013375</v>
      </c>
      <c r="D5302" s="109" t="s">
        <v>6777</v>
      </c>
      <c r="E5302" s="107">
        <v>380285</v>
      </c>
      <c r="F5302" s="108">
        <v>2013375</v>
      </c>
      <c r="G5302" s="107">
        <v>380285</v>
      </c>
      <c r="H5302" s="56"/>
    </row>
    <row r="5303" spans="2:8" ht="15" x14ac:dyDescent="0.2">
      <c r="B5303" s="107">
        <v>380286</v>
      </c>
      <c r="C5303" s="108">
        <v>2013376</v>
      </c>
      <c r="D5303" s="109" t="s">
        <v>6778</v>
      </c>
      <c r="E5303" s="107">
        <v>380286</v>
      </c>
      <c r="F5303" s="108">
        <v>2013376</v>
      </c>
      <c r="G5303" s="107">
        <v>380286</v>
      </c>
      <c r="H5303" s="56"/>
    </row>
    <row r="5304" spans="2:8" ht="15" x14ac:dyDescent="0.2">
      <c r="B5304" s="107">
        <v>380287</v>
      </c>
      <c r="C5304" s="108">
        <v>2013377</v>
      </c>
      <c r="D5304" s="109" t="s">
        <v>6779</v>
      </c>
      <c r="E5304" s="107">
        <v>380287</v>
      </c>
      <c r="F5304" s="108">
        <v>2013377</v>
      </c>
      <c r="G5304" s="107">
        <v>380287</v>
      </c>
      <c r="H5304" s="56"/>
    </row>
    <row r="5305" spans="2:8" ht="15" x14ac:dyDescent="0.2">
      <c r="B5305" s="107">
        <v>380288</v>
      </c>
      <c r="C5305" s="108">
        <v>2013378</v>
      </c>
      <c r="D5305" s="109" t="s">
        <v>6780</v>
      </c>
      <c r="E5305" s="107">
        <v>380288</v>
      </c>
      <c r="F5305" s="108">
        <v>2013378</v>
      </c>
      <c r="G5305" s="107">
        <v>380288</v>
      </c>
      <c r="H5305" s="56"/>
    </row>
    <row r="5306" spans="2:8" ht="15" x14ac:dyDescent="0.2">
      <c r="B5306" s="107">
        <v>380289</v>
      </c>
      <c r="C5306" s="108">
        <v>2013379</v>
      </c>
      <c r="D5306" s="109" t="s">
        <v>6781</v>
      </c>
      <c r="E5306" s="107">
        <v>380289</v>
      </c>
      <c r="F5306" s="108">
        <v>2013379</v>
      </c>
      <c r="G5306" s="107">
        <v>380289</v>
      </c>
      <c r="H5306" s="56"/>
    </row>
    <row r="5307" spans="2:8" ht="15" x14ac:dyDescent="0.2">
      <c r="B5307" s="107">
        <v>380291</v>
      </c>
      <c r="C5307" s="108">
        <v>2013382</v>
      </c>
      <c r="D5307" s="109" t="s">
        <v>6782</v>
      </c>
      <c r="E5307" s="107">
        <v>380291</v>
      </c>
      <c r="F5307" s="108">
        <v>2013382</v>
      </c>
      <c r="G5307" s="107">
        <v>380291</v>
      </c>
      <c r="H5307" s="56"/>
    </row>
    <row r="5308" spans="2:8" ht="15" x14ac:dyDescent="0.2">
      <c r="B5308" s="107">
        <v>380292</v>
      </c>
      <c r="C5308" s="108">
        <v>2013383</v>
      </c>
      <c r="D5308" s="109" t="s">
        <v>6783</v>
      </c>
      <c r="E5308" s="107">
        <v>380292</v>
      </c>
      <c r="F5308" s="108">
        <v>2013383</v>
      </c>
      <c r="G5308" s="107">
        <v>380292</v>
      </c>
      <c r="H5308" s="56"/>
    </row>
    <row r="5309" spans="2:8" ht="15" x14ac:dyDescent="0.2">
      <c r="B5309" s="107">
        <v>380293</v>
      </c>
      <c r="C5309" s="108">
        <v>2013384</v>
      </c>
      <c r="D5309" s="109" t="s">
        <v>6784</v>
      </c>
      <c r="E5309" s="107">
        <v>380293</v>
      </c>
      <c r="F5309" s="108">
        <v>2013384</v>
      </c>
      <c r="G5309" s="107">
        <v>380293</v>
      </c>
      <c r="H5309" s="56"/>
    </row>
    <row r="5310" spans="2:8" ht="15" x14ac:dyDescent="0.2">
      <c r="B5310" s="107">
        <v>380294</v>
      </c>
      <c r="C5310" s="108">
        <v>2013385</v>
      </c>
      <c r="D5310" s="109" t="s">
        <v>6785</v>
      </c>
      <c r="E5310" s="107">
        <v>380294</v>
      </c>
      <c r="F5310" s="108">
        <v>2013385</v>
      </c>
      <c r="G5310" s="107">
        <v>380294</v>
      </c>
      <c r="H5310" s="56"/>
    </row>
    <row r="5311" spans="2:8" ht="15" x14ac:dyDescent="0.2">
      <c r="B5311" s="107">
        <v>380295</v>
      </c>
      <c r="C5311" s="108">
        <v>2013386</v>
      </c>
      <c r="D5311" s="109" t="s">
        <v>6786</v>
      </c>
      <c r="E5311" s="107">
        <v>380295</v>
      </c>
      <c r="F5311" s="108">
        <v>2013386</v>
      </c>
      <c r="G5311" s="107">
        <v>380295</v>
      </c>
      <c r="H5311" s="56"/>
    </row>
    <row r="5312" spans="2:8" ht="15" x14ac:dyDescent="0.2">
      <c r="B5312" s="107">
        <v>380297</v>
      </c>
      <c r="C5312" s="108">
        <v>2013388</v>
      </c>
      <c r="D5312" s="109" t="s">
        <v>6787</v>
      </c>
      <c r="E5312" s="107">
        <v>380297</v>
      </c>
      <c r="F5312" s="108">
        <v>2013388</v>
      </c>
      <c r="G5312" s="107">
        <v>380297</v>
      </c>
      <c r="H5312" s="56"/>
    </row>
    <row r="5313" spans="2:8" ht="15" x14ac:dyDescent="0.2">
      <c r="B5313" s="107">
        <v>380298</v>
      </c>
      <c r="C5313" s="108">
        <v>2013389</v>
      </c>
      <c r="D5313" s="109" t="s">
        <v>6788</v>
      </c>
      <c r="E5313" s="107">
        <v>380298</v>
      </c>
      <c r="F5313" s="108">
        <v>2013389</v>
      </c>
      <c r="G5313" s="107">
        <v>380298</v>
      </c>
      <c r="H5313" s="56"/>
    </row>
    <row r="5314" spans="2:8" ht="15" x14ac:dyDescent="0.2">
      <c r="B5314" s="107">
        <v>380299</v>
      </c>
      <c r="C5314" s="108">
        <v>2013390</v>
      </c>
      <c r="D5314" s="109" t="s">
        <v>6789</v>
      </c>
      <c r="E5314" s="107">
        <v>380299</v>
      </c>
      <c r="F5314" s="108">
        <v>2013390</v>
      </c>
      <c r="G5314" s="107">
        <v>380299</v>
      </c>
      <c r="H5314" s="56"/>
    </row>
    <row r="5315" spans="2:8" ht="15" x14ac:dyDescent="0.2">
      <c r="B5315" s="107">
        <v>380300</v>
      </c>
      <c r="C5315" s="108">
        <v>2013392</v>
      </c>
      <c r="D5315" s="109" t="s">
        <v>6790</v>
      </c>
      <c r="E5315" s="107">
        <v>380300</v>
      </c>
      <c r="F5315" s="108">
        <v>2013392</v>
      </c>
      <c r="G5315" s="107">
        <v>380300</v>
      </c>
      <c r="H5315" s="56"/>
    </row>
    <row r="5316" spans="2:8" ht="15" x14ac:dyDescent="0.2">
      <c r="B5316" s="107">
        <v>380301</v>
      </c>
      <c r="C5316" s="108">
        <v>2013393</v>
      </c>
      <c r="D5316" s="109" t="s">
        <v>6791</v>
      </c>
      <c r="E5316" s="107">
        <v>380301</v>
      </c>
      <c r="F5316" s="108">
        <v>2013393</v>
      </c>
      <c r="G5316" s="107">
        <v>380301</v>
      </c>
      <c r="H5316" s="56"/>
    </row>
    <row r="5317" spans="2:8" ht="15" x14ac:dyDescent="0.2">
      <c r="B5317" s="107">
        <v>380303</v>
      </c>
      <c r="C5317" s="108">
        <v>2013395</v>
      </c>
      <c r="D5317" s="109" t="s">
        <v>6792</v>
      </c>
      <c r="E5317" s="107">
        <v>380303</v>
      </c>
      <c r="F5317" s="108">
        <v>2013395</v>
      </c>
      <c r="G5317" s="107">
        <v>380303</v>
      </c>
      <c r="H5317" s="56"/>
    </row>
    <row r="5318" spans="2:8" ht="15" x14ac:dyDescent="0.2">
      <c r="B5318" s="107">
        <v>380304</v>
      </c>
      <c r="C5318" s="108">
        <v>2013396</v>
      </c>
      <c r="D5318" s="109" t="s">
        <v>6793</v>
      </c>
      <c r="E5318" s="107">
        <v>380304</v>
      </c>
      <c r="F5318" s="108">
        <v>2013396</v>
      </c>
      <c r="G5318" s="107">
        <v>380304</v>
      </c>
      <c r="H5318" s="56"/>
    </row>
    <row r="5319" spans="2:8" ht="15" x14ac:dyDescent="0.2">
      <c r="B5319" s="107">
        <v>380305</v>
      </c>
      <c r="C5319" s="108">
        <v>2013397</v>
      </c>
      <c r="D5319" s="109" t="s">
        <v>6794</v>
      </c>
      <c r="E5319" s="107">
        <v>380305</v>
      </c>
      <c r="F5319" s="108">
        <v>2013397</v>
      </c>
      <c r="G5319" s="107">
        <v>380305</v>
      </c>
      <c r="H5319" s="56"/>
    </row>
    <row r="5320" spans="2:8" ht="15" x14ac:dyDescent="0.2">
      <c r="B5320" s="107">
        <v>380306</v>
      </c>
      <c r="C5320" s="108">
        <v>2013398</v>
      </c>
      <c r="D5320" s="109" t="s">
        <v>6795</v>
      </c>
      <c r="E5320" s="107">
        <v>380306</v>
      </c>
      <c r="F5320" s="108">
        <v>2013398</v>
      </c>
      <c r="G5320" s="107">
        <v>380306</v>
      </c>
      <c r="H5320" s="56"/>
    </row>
    <row r="5321" spans="2:8" ht="15" x14ac:dyDescent="0.2">
      <c r="B5321" s="107">
        <v>380307</v>
      </c>
      <c r="C5321" s="108">
        <v>2013399</v>
      </c>
      <c r="D5321" s="109" t="s">
        <v>6796</v>
      </c>
      <c r="E5321" s="107">
        <v>380307</v>
      </c>
      <c r="F5321" s="108">
        <v>2013399</v>
      </c>
      <c r="G5321" s="107">
        <v>380307</v>
      </c>
      <c r="H5321" s="56"/>
    </row>
    <row r="5322" spans="2:8" ht="15" x14ac:dyDescent="0.2">
      <c r="B5322" s="107">
        <v>380309</v>
      </c>
      <c r="C5322" s="108">
        <v>2013401</v>
      </c>
      <c r="D5322" s="109" t="s">
        <v>6797</v>
      </c>
      <c r="E5322" s="107">
        <v>380309</v>
      </c>
      <c r="F5322" s="108">
        <v>2013401</v>
      </c>
      <c r="G5322" s="107">
        <v>380309</v>
      </c>
      <c r="H5322" s="56"/>
    </row>
    <row r="5323" spans="2:8" ht="15" x14ac:dyDescent="0.2">
      <c r="B5323" s="107">
        <v>380310</v>
      </c>
      <c r="C5323" s="108">
        <v>2013403</v>
      </c>
      <c r="D5323" s="109" t="s">
        <v>6798</v>
      </c>
      <c r="E5323" s="107">
        <v>380310</v>
      </c>
      <c r="F5323" s="108">
        <v>2013403</v>
      </c>
      <c r="G5323" s="107">
        <v>380310</v>
      </c>
      <c r="H5323" s="56"/>
    </row>
    <row r="5324" spans="2:8" ht="15" x14ac:dyDescent="0.2">
      <c r="B5324" s="107">
        <v>380311</v>
      </c>
      <c r="C5324" s="108">
        <v>2013404</v>
      </c>
      <c r="D5324" s="109" t="s">
        <v>6799</v>
      </c>
      <c r="E5324" s="107">
        <v>380311</v>
      </c>
      <c r="F5324" s="108">
        <v>2013404</v>
      </c>
      <c r="G5324" s="107">
        <v>380311</v>
      </c>
      <c r="H5324" s="56"/>
    </row>
    <row r="5325" spans="2:8" ht="15" x14ac:dyDescent="0.2">
      <c r="B5325" s="107">
        <v>380312</v>
      </c>
      <c r="C5325" s="108">
        <v>2013405</v>
      </c>
      <c r="D5325" s="109" t="s">
        <v>6800</v>
      </c>
      <c r="E5325" s="107">
        <v>380312</v>
      </c>
      <c r="F5325" s="108">
        <v>2013405</v>
      </c>
      <c r="G5325" s="107">
        <v>380312</v>
      </c>
      <c r="H5325" s="56"/>
    </row>
    <row r="5326" spans="2:8" ht="15" x14ac:dyDescent="0.2">
      <c r="B5326" s="107">
        <v>380313</v>
      </c>
      <c r="C5326" s="108">
        <v>2013406</v>
      </c>
      <c r="D5326" s="109" t="s">
        <v>6801</v>
      </c>
      <c r="E5326" s="107">
        <v>380313</v>
      </c>
      <c r="F5326" s="108">
        <v>2013406</v>
      </c>
      <c r="G5326" s="107">
        <v>380313</v>
      </c>
      <c r="H5326" s="56"/>
    </row>
    <row r="5327" spans="2:8" ht="15" x14ac:dyDescent="0.2">
      <c r="B5327" s="107">
        <v>380315</v>
      </c>
      <c r="C5327" s="108">
        <v>2013408</v>
      </c>
      <c r="D5327" s="109" t="s">
        <v>6802</v>
      </c>
      <c r="E5327" s="107">
        <v>380315</v>
      </c>
      <c r="F5327" s="108">
        <v>2013408</v>
      </c>
      <c r="G5327" s="107">
        <v>380315</v>
      </c>
      <c r="H5327" s="56"/>
    </row>
    <row r="5328" spans="2:8" ht="15" x14ac:dyDescent="0.2">
      <c r="B5328" s="107">
        <v>380316</v>
      </c>
      <c r="C5328" s="108">
        <v>2013409</v>
      </c>
      <c r="D5328" s="109" t="s">
        <v>6803</v>
      </c>
      <c r="E5328" s="107">
        <v>380316</v>
      </c>
      <c r="F5328" s="108">
        <v>2013409</v>
      </c>
      <c r="G5328" s="107">
        <v>380316</v>
      </c>
      <c r="H5328" s="56"/>
    </row>
    <row r="5329" spans="2:8" ht="15" x14ac:dyDescent="0.2">
      <c r="B5329" s="107">
        <v>380317</v>
      </c>
      <c r="C5329" s="108">
        <v>2013410</v>
      </c>
      <c r="D5329" s="109" t="s">
        <v>6804</v>
      </c>
      <c r="E5329" s="107">
        <v>380317</v>
      </c>
      <c r="F5329" s="108">
        <v>2013410</v>
      </c>
      <c r="G5329" s="107">
        <v>380317</v>
      </c>
      <c r="H5329" s="56"/>
    </row>
    <row r="5330" spans="2:8" ht="15" x14ac:dyDescent="0.2">
      <c r="B5330" s="107">
        <v>380318</v>
      </c>
      <c r="C5330" s="108">
        <v>2013411</v>
      </c>
      <c r="D5330" s="109" t="s">
        <v>6805</v>
      </c>
      <c r="E5330" s="107">
        <v>380318</v>
      </c>
      <c r="F5330" s="108">
        <v>2013411</v>
      </c>
      <c r="G5330" s="107">
        <v>380318</v>
      </c>
      <c r="H5330" s="56"/>
    </row>
    <row r="5331" spans="2:8" ht="15" x14ac:dyDescent="0.2">
      <c r="B5331" s="107">
        <v>380319</v>
      </c>
      <c r="C5331" s="108">
        <v>2013412</v>
      </c>
      <c r="D5331" s="109" t="s">
        <v>6806</v>
      </c>
      <c r="E5331" s="107">
        <v>380319</v>
      </c>
      <c r="F5331" s="108">
        <v>2013412</v>
      </c>
      <c r="G5331" s="107">
        <v>380319</v>
      </c>
      <c r="H5331" s="56"/>
    </row>
    <row r="5332" spans="2:8" ht="15" x14ac:dyDescent="0.2">
      <c r="B5332" s="107">
        <v>380321</v>
      </c>
      <c r="C5332" s="108">
        <v>2013415</v>
      </c>
      <c r="D5332" s="109" t="s">
        <v>6807</v>
      </c>
      <c r="E5332" s="107">
        <v>380321</v>
      </c>
      <c r="F5332" s="108">
        <v>2013415</v>
      </c>
      <c r="G5332" s="107">
        <v>380321</v>
      </c>
      <c r="H5332" s="56"/>
    </row>
    <row r="5333" spans="2:8" ht="15" x14ac:dyDescent="0.2">
      <c r="B5333" s="107">
        <v>380322</v>
      </c>
      <c r="C5333" s="108">
        <v>2013416</v>
      </c>
      <c r="D5333" s="109" t="s">
        <v>6808</v>
      </c>
      <c r="E5333" s="107">
        <v>380322</v>
      </c>
      <c r="F5333" s="108">
        <v>2013416</v>
      </c>
      <c r="G5333" s="107">
        <v>380322</v>
      </c>
      <c r="H5333" s="56"/>
    </row>
    <row r="5334" spans="2:8" ht="15" x14ac:dyDescent="0.2">
      <c r="B5334" s="107">
        <v>380323</v>
      </c>
      <c r="C5334" s="108">
        <v>2013417</v>
      </c>
      <c r="D5334" s="109" t="s">
        <v>6809</v>
      </c>
      <c r="E5334" s="107">
        <v>380323</v>
      </c>
      <c r="F5334" s="108">
        <v>2013417</v>
      </c>
      <c r="G5334" s="107">
        <v>380323</v>
      </c>
      <c r="H5334" s="56"/>
    </row>
    <row r="5335" spans="2:8" ht="15" x14ac:dyDescent="0.2">
      <c r="B5335" s="107">
        <v>380324</v>
      </c>
      <c r="C5335" s="108">
        <v>2013418</v>
      </c>
      <c r="D5335" s="109" t="s">
        <v>6810</v>
      </c>
      <c r="E5335" s="107">
        <v>380324</v>
      </c>
      <c r="F5335" s="108">
        <v>2013418</v>
      </c>
      <c r="G5335" s="107">
        <v>380324</v>
      </c>
      <c r="H5335" s="56"/>
    </row>
    <row r="5336" spans="2:8" ht="15" x14ac:dyDescent="0.2">
      <c r="B5336" s="107">
        <v>380325</v>
      </c>
      <c r="C5336" s="108">
        <v>2013419</v>
      </c>
      <c r="D5336" s="109" t="s">
        <v>6811</v>
      </c>
      <c r="E5336" s="107">
        <v>380325</v>
      </c>
      <c r="F5336" s="108">
        <v>2013419</v>
      </c>
      <c r="G5336" s="107">
        <v>380325</v>
      </c>
      <c r="H5336" s="56"/>
    </row>
    <row r="5337" spans="2:8" ht="15" x14ac:dyDescent="0.2">
      <c r="B5337" s="107">
        <v>380327</v>
      </c>
      <c r="C5337" s="108">
        <v>2013421</v>
      </c>
      <c r="D5337" s="109" t="s">
        <v>6812</v>
      </c>
      <c r="E5337" s="107">
        <v>380327</v>
      </c>
      <c r="F5337" s="108">
        <v>2013421</v>
      </c>
      <c r="G5337" s="107">
        <v>380327</v>
      </c>
      <c r="H5337" s="56"/>
    </row>
    <row r="5338" spans="2:8" ht="15" x14ac:dyDescent="0.2">
      <c r="B5338" s="107">
        <v>380328</v>
      </c>
      <c r="C5338" s="108">
        <v>2013422</v>
      </c>
      <c r="D5338" s="109" t="s">
        <v>6813</v>
      </c>
      <c r="E5338" s="107">
        <v>380328</v>
      </c>
      <c r="F5338" s="108">
        <v>2013422</v>
      </c>
      <c r="G5338" s="107">
        <v>380328</v>
      </c>
      <c r="H5338" s="56"/>
    </row>
    <row r="5339" spans="2:8" ht="15" x14ac:dyDescent="0.2">
      <c r="B5339" s="107">
        <v>380329</v>
      </c>
      <c r="C5339" s="108">
        <v>2013423</v>
      </c>
      <c r="D5339" s="109" t="s">
        <v>6814</v>
      </c>
      <c r="E5339" s="107">
        <v>380329</v>
      </c>
      <c r="F5339" s="108">
        <v>2013423</v>
      </c>
      <c r="G5339" s="107">
        <v>380329</v>
      </c>
      <c r="H5339" s="56"/>
    </row>
    <row r="5340" spans="2:8" ht="15" x14ac:dyDescent="0.2">
      <c r="B5340" s="107">
        <v>380330</v>
      </c>
      <c r="C5340" s="108">
        <v>2013424</v>
      </c>
      <c r="D5340" s="109" t="s">
        <v>6815</v>
      </c>
      <c r="E5340" s="107">
        <v>380330</v>
      </c>
      <c r="F5340" s="108">
        <v>2013424</v>
      </c>
      <c r="G5340" s="107">
        <v>380330</v>
      </c>
      <c r="H5340" s="56"/>
    </row>
    <row r="5341" spans="2:8" ht="15" x14ac:dyDescent="0.2">
      <c r="B5341" s="107">
        <v>380331</v>
      </c>
      <c r="C5341" s="108">
        <v>2013425</v>
      </c>
      <c r="D5341" s="109" t="s">
        <v>6816</v>
      </c>
      <c r="E5341" s="107">
        <v>380331</v>
      </c>
      <c r="F5341" s="108">
        <v>2013425</v>
      </c>
      <c r="G5341" s="107">
        <v>380331</v>
      </c>
      <c r="H5341" s="56"/>
    </row>
    <row r="5342" spans="2:8" ht="15" x14ac:dyDescent="0.2">
      <c r="B5342" s="107">
        <v>380333</v>
      </c>
      <c r="C5342" s="108">
        <v>2013427</v>
      </c>
      <c r="D5342" s="109" t="s">
        <v>6817</v>
      </c>
      <c r="E5342" s="107">
        <v>380333</v>
      </c>
      <c r="F5342" s="108">
        <v>2013427</v>
      </c>
      <c r="G5342" s="107">
        <v>380333</v>
      </c>
      <c r="H5342" s="56"/>
    </row>
    <row r="5343" spans="2:8" ht="15" x14ac:dyDescent="0.2">
      <c r="B5343" s="107">
        <v>380334</v>
      </c>
      <c r="C5343" s="108">
        <v>2013428</v>
      </c>
      <c r="D5343" s="109" t="s">
        <v>6818</v>
      </c>
      <c r="E5343" s="107">
        <v>380334</v>
      </c>
      <c r="F5343" s="108">
        <v>2013428</v>
      </c>
      <c r="G5343" s="107">
        <v>380334</v>
      </c>
      <c r="H5343" s="56"/>
    </row>
    <row r="5344" spans="2:8" ht="15" x14ac:dyDescent="0.2">
      <c r="B5344" s="107">
        <v>380335</v>
      </c>
      <c r="C5344" s="108">
        <v>2013429</v>
      </c>
      <c r="D5344" s="109" t="s">
        <v>6819</v>
      </c>
      <c r="E5344" s="107">
        <v>380335</v>
      </c>
      <c r="F5344" s="108">
        <v>2013429</v>
      </c>
      <c r="G5344" s="107">
        <v>380335</v>
      </c>
      <c r="H5344" s="56"/>
    </row>
    <row r="5345" spans="2:8" ht="15" x14ac:dyDescent="0.2">
      <c r="B5345" s="107">
        <v>380336</v>
      </c>
      <c r="C5345" s="108">
        <v>2013430</v>
      </c>
      <c r="D5345" s="109" t="s">
        <v>3931</v>
      </c>
      <c r="E5345" s="107">
        <v>380336</v>
      </c>
      <c r="F5345" s="108">
        <v>2013430</v>
      </c>
      <c r="G5345" s="107">
        <v>380336</v>
      </c>
      <c r="H5345" s="56"/>
    </row>
    <row r="5346" spans="2:8" ht="15" x14ac:dyDescent="0.2">
      <c r="B5346" s="107">
        <v>380337</v>
      </c>
      <c r="C5346" s="108">
        <v>2013431</v>
      </c>
      <c r="D5346" s="109" t="s">
        <v>6820</v>
      </c>
      <c r="E5346" s="107">
        <v>380337</v>
      </c>
      <c r="F5346" s="108">
        <v>2013431</v>
      </c>
      <c r="G5346" s="107">
        <v>380337</v>
      </c>
      <c r="H5346" s="56"/>
    </row>
    <row r="5347" spans="2:8" ht="15" x14ac:dyDescent="0.2">
      <c r="B5347" s="107">
        <v>380339</v>
      </c>
      <c r="C5347" s="108">
        <v>2013433</v>
      </c>
      <c r="D5347" s="109" t="s">
        <v>6821</v>
      </c>
      <c r="E5347" s="107">
        <v>380339</v>
      </c>
      <c r="F5347" s="108">
        <v>2013433</v>
      </c>
      <c r="G5347" s="107">
        <v>380339</v>
      </c>
      <c r="H5347" s="56"/>
    </row>
    <row r="5348" spans="2:8" ht="15" x14ac:dyDescent="0.2">
      <c r="B5348" s="107">
        <v>380352</v>
      </c>
      <c r="C5348" s="108">
        <v>2013447</v>
      </c>
      <c r="D5348" s="109" t="s">
        <v>6822</v>
      </c>
      <c r="E5348" s="107">
        <v>380352</v>
      </c>
      <c r="F5348" s="108">
        <v>2013447</v>
      </c>
      <c r="G5348" s="107">
        <v>380352</v>
      </c>
      <c r="H5348" s="56"/>
    </row>
    <row r="5349" spans="2:8" ht="15" x14ac:dyDescent="0.2">
      <c r="B5349" s="107">
        <v>380353</v>
      </c>
      <c r="C5349" s="108">
        <v>2013448</v>
      </c>
      <c r="D5349" s="109" t="s">
        <v>6823</v>
      </c>
      <c r="E5349" s="107">
        <v>380353</v>
      </c>
      <c r="F5349" s="108">
        <v>2013448</v>
      </c>
      <c r="G5349" s="107">
        <v>380353</v>
      </c>
      <c r="H5349" s="56"/>
    </row>
    <row r="5350" spans="2:8" ht="15" x14ac:dyDescent="0.2">
      <c r="B5350" s="107">
        <v>380354</v>
      </c>
      <c r="C5350" s="108">
        <v>2013449</v>
      </c>
      <c r="D5350" s="109" t="s">
        <v>6824</v>
      </c>
      <c r="E5350" s="107">
        <v>380354</v>
      </c>
      <c r="F5350" s="108">
        <v>2013449</v>
      </c>
      <c r="G5350" s="107">
        <v>380354</v>
      </c>
      <c r="H5350" s="56"/>
    </row>
    <row r="5351" spans="2:8" ht="15" x14ac:dyDescent="0.2">
      <c r="B5351" s="107">
        <v>380355</v>
      </c>
      <c r="C5351" s="108">
        <v>2013450</v>
      </c>
      <c r="D5351" s="109" t="s">
        <v>6825</v>
      </c>
      <c r="E5351" s="107">
        <v>380355</v>
      </c>
      <c r="F5351" s="108">
        <v>2013450</v>
      </c>
      <c r="G5351" s="107">
        <v>380355</v>
      </c>
      <c r="H5351" s="56"/>
    </row>
    <row r="5352" spans="2:8" ht="15" x14ac:dyDescent="0.2">
      <c r="B5352" s="107">
        <v>380356</v>
      </c>
      <c r="C5352" s="108">
        <v>2013451</v>
      </c>
      <c r="D5352" s="109" t="s">
        <v>6826</v>
      </c>
      <c r="E5352" s="107">
        <v>380356</v>
      </c>
      <c r="F5352" s="108">
        <v>2013451</v>
      </c>
      <c r="G5352" s="107">
        <v>380356</v>
      </c>
      <c r="H5352" s="56"/>
    </row>
    <row r="5353" spans="2:8" ht="15" x14ac:dyDescent="0.2">
      <c r="B5353" s="107">
        <v>380357</v>
      </c>
      <c r="C5353" s="108">
        <v>2013452</v>
      </c>
      <c r="D5353" s="109" t="s">
        <v>6827</v>
      </c>
      <c r="E5353" s="107">
        <v>380357</v>
      </c>
      <c r="F5353" s="108">
        <v>2013452</v>
      </c>
      <c r="G5353" s="107">
        <v>380357</v>
      </c>
      <c r="H5353" s="56"/>
    </row>
    <row r="5354" spans="2:8" ht="15" x14ac:dyDescent="0.2">
      <c r="B5354" s="107">
        <v>380358</v>
      </c>
      <c r="C5354" s="108">
        <v>2013453</v>
      </c>
      <c r="D5354" s="109" t="s">
        <v>6828</v>
      </c>
      <c r="E5354" s="107">
        <v>380358</v>
      </c>
      <c r="F5354" s="108">
        <v>2013453</v>
      </c>
      <c r="G5354" s="107">
        <v>380358</v>
      </c>
      <c r="H5354" s="56"/>
    </row>
    <row r="5355" spans="2:8" ht="15" x14ac:dyDescent="0.2">
      <c r="B5355" s="107">
        <v>380359</v>
      </c>
      <c r="C5355" s="108">
        <v>2013454</v>
      </c>
      <c r="D5355" s="109" t="s">
        <v>6829</v>
      </c>
      <c r="E5355" s="107">
        <v>380359</v>
      </c>
      <c r="F5355" s="108">
        <v>2013454</v>
      </c>
      <c r="G5355" s="107">
        <v>380359</v>
      </c>
      <c r="H5355" s="56"/>
    </row>
    <row r="5356" spans="2:8" ht="15" x14ac:dyDescent="0.2">
      <c r="B5356" s="107">
        <v>380360</v>
      </c>
      <c r="C5356" s="108">
        <v>2013456</v>
      </c>
      <c r="D5356" s="109" t="s">
        <v>6830</v>
      </c>
      <c r="E5356" s="107">
        <v>380360</v>
      </c>
      <c r="F5356" s="108">
        <v>2013456</v>
      </c>
      <c r="G5356" s="107">
        <v>380360</v>
      </c>
      <c r="H5356" s="56"/>
    </row>
    <row r="5357" spans="2:8" ht="15" x14ac:dyDescent="0.2">
      <c r="B5357" s="107">
        <v>380361</v>
      </c>
      <c r="C5357" s="108">
        <v>2013457</v>
      </c>
      <c r="D5357" s="109" t="s">
        <v>6831</v>
      </c>
      <c r="E5357" s="107">
        <v>380361</v>
      </c>
      <c r="F5357" s="108">
        <v>2013457</v>
      </c>
      <c r="G5357" s="107">
        <v>380361</v>
      </c>
      <c r="H5357" s="56"/>
    </row>
    <row r="5358" spans="2:8" ht="15" x14ac:dyDescent="0.2">
      <c r="B5358" s="107">
        <v>380362</v>
      </c>
      <c r="C5358" s="108">
        <v>2013458</v>
      </c>
      <c r="D5358" s="109" t="s">
        <v>6832</v>
      </c>
      <c r="E5358" s="107">
        <v>380362</v>
      </c>
      <c r="F5358" s="108">
        <v>2013458</v>
      </c>
      <c r="G5358" s="107">
        <v>380362</v>
      </c>
      <c r="H5358" s="56"/>
    </row>
    <row r="5359" spans="2:8" ht="15" x14ac:dyDescent="0.2">
      <c r="B5359" s="107">
        <v>380363</v>
      </c>
      <c r="C5359" s="108">
        <v>2013459</v>
      </c>
      <c r="D5359" s="109" t="s">
        <v>6833</v>
      </c>
      <c r="E5359" s="107">
        <v>380363</v>
      </c>
      <c r="F5359" s="108">
        <v>2013459</v>
      </c>
      <c r="G5359" s="107">
        <v>380363</v>
      </c>
      <c r="H5359" s="56"/>
    </row>
    <row r="5360" spans="2:8" ht="15" x14ac:dyDescent="0.2">
      <c r="B5360" s="107">
        <v>380364</v>
      </c>
      <c r="C5360" s="108">
        <v>2013460</v>
      </c>
      <c r="D5360" s="109" t="s">
        <v>6834</v>
      </c>
      <c r="E5360" s="107">
        <v>380364</v>
      </c>
      <c r="F5360" s="108">
        <v>2013460</v>
      </c>
      <c r="G5360" s="107">
        <v>380364</v>
      </c>
      <c r="H5360" s="56"/>
    </row>
    <row r="5361" spans="2:8" ht="15" x14ac:dyDescent="0.2">
      <c r="B5361" s="107">
        <v>380365</v>
      </c>
      <c r="C5361" s="108">
        <v>2013461</v>
      </c>
      <c r="D5361" s="109" t="s">
        <v>6835</v>
      </c>
      <c r="E5361" s="107">
        <v>380365</v>
      </c>
      <c r="F5361" s="108">
        <v>2013461</v>
      </c>
      <c r="G5361" s="107">
        <v>380365</v>
      </c>
      <c r="H5361" s="56"/>
    </row>
    <row r="5362" spans="2:8" ht="15" x14ac:dyDescent="0.2">
      <c r="B5362" s="107">
        <v>380382</v>
      </c>
      <c r="C5362" s="108">
        <v>2013464</v>
      </c>
      <c r="D5362" s="109" t="s">
        <v>2520</v>
      </c>
      <c r="E5362" s="107">
        <v>380382</v>
      </c>
      <c r="F5362" s="108">
        <v>2013464</v>
      </c>
      <c r="G5362" s="107">
        <v>380382</v>
      </c>
      <c r="H5362" s="56"/>
    </row>
    <row r="5363" spans="2:8" ht="15" x14ac:dyDescent="0.2">
      <c r="B5363" s="107">
        <v>380383</v>
      </c>
      <c r="C5363" s="108">
        <v>2013465</v>
      </c>
      <c r="D5363" s="109" t="s">
        <v>6836</v>
      </c>
      <c r="E5363" s="107">
        <v>380383</v>
      </c>
      <c r="F5363" s="108">
        <v>2013465</v>
      </c>
      <c r="G5363" s="107">
        <v>380383</v>
      </c>
      <c r="H5363" s="56"/>
    </row>
    <row r="5364" spans="2:8" ht="15" x14ac:dyDescent="0.2">
      <c r="B5364" s="107">
        <v>380384</v>
      </c>
      <c r="C5364" s="108">
        <v>2013466</v>
      </c>
      <c r="D5364" s="109" t="s">
        <v>6837</v>
      </c>
      <c r="E5364" s="107">
        <v>380384</v>
      </c>
      <c r="F5364" s="108">
        <v>2013466</v>
      </c>
      <c r="G5364" s="107">
        <v>380384</v>
      </c>
      <c r="H5364" s="56"/>
    </row>
    <row r="5365" spans="2:8" ht="15" x14ac:dyDescent="0.2">
      <c r="B5365" s="107">
        <v>380385</v>
      </c>
      <c r="C5365" s="108">
        <v>2013467</v>
      </c>
      <c r="D5365" s="109" t="s">
        <v>6838</v>
      </c>
      <c r="E5365" s="107">
        <v>380385</v>
      </c>
      <c r="F5365" s="108">
        <v>2013467</v>
      </c>
      <c r="G5365" s="107">
        <v>380385</v>
      </c>
      <c r="H5365" s="56"/>
    </row>
    <row r="5366" spans="2:8" ht="15" x14ac:dyDescent="0.2">
      <c r="B5366" s="107">
        <v>380386</v>
      </c>
      <c r="C5366" s="108">
        <v>2013468</v>
      </c>
      <c r="D5366" s="109" t="s">
        <v>6839</v>
      </c>
      <c r="E5366" s="107">
        <v>380386</v>
      </c>
      <c r="F5366" s="108">
        <v>2013468</v>
      </c>
      <c r="G5366" s="107">
        <v>380386</v>
      </c>
      <c r="H5366" s="56"/>
    </row>
    <row r="5367" spans="2:8" ht="15" x14ac:dyDescent="0.2">
      <c r="B5367" s="107">
        <v>380387</v>
      </c>
      <c r="C5367" s="108">
        <v>2013469</v>
      </c>
      <c r="D5367" s="109" t="s">
        <v>6840</v>
      </c>
      <c r="E5367" s="107">
        <v>380387</v>
      </c>
      <c r="F5367" s="108">
        <v>2013469</v>
      </c>
      <c r="G5367" s="107">
        <v>380387</v>
      </c>
      <c r="H5367" s="56"/>
    </row>
    <row r="5368" spans="2:8" ht="15" x14ac:dyDescent="0.2">
      <c r="B5368" s="107">
        <v>380388</v>
      </c>
      <c r="C5368" s="108">
        <v>2013470</v>
      </c>
      <c r="D5368" s="109" t="s">
        <v>6841</v>
      </c>
      <c r="E5368" s="107">
        <v>380388</v>
      </c>
      <c r="F5368" s="108">
        <v>2013470</v>
      </c>
      <c r="G5368" s="107">
        <v>380388</v>
      </c>
      <c r="H5368" s="56"/>
    </row>
    <row r="5369" spans="2:8" ht="15" x14ac:dyDescent="0.2">
      <c r="B5369" s="107">
        <v>380389</v>
      </c>
      <c r="C5369" s="108">
        <v>2013471</v>
      </c>
      <c r="D5369" s="109" t="s">
        <v>6842</v>
      </c>
      <c r="E5369" s="107">
        <v>380389</v>
      </c>
      <c r="F5369" s="108">
        <v>2013471</v>
      </c>
      <c r="G5369" s="107">
        <v>380389</v>
      </c>
      <c r="H5369" s="56"/>
    </row>
    <row r="5370" spans="2:8" ht="15" x14ac:dyDescent="0.2">
      <c r="B5370" s="107">
        <v>380390</v>
      </c>
      <c r="C5370" s="108">
        <v>2013473</v>
      </c>
      <c r="D5370" s="109" t="s">
        <v>2521</v>
      </c>
      <c r="E5370" s="107">
        <v>380390</v>
      </c>
      <c r="F5370" s="108">
        <v>2013473</v>
      </c>
      <c r="G5370" s="107">
        <v>380390</v>
      </c>
      <c r="H5370" s="56"/>
    </row>
    <row r="5371" spans="2:8" ht="15" x14ac:dyDescent="0.2">
      <c r="B5371" s="107">
        <v>380391</v>
      </c>
      <c r="C5371" s="108">
        <v>2013474</v>
      </c>
      <c r="D5371" s="109" t="s">
        <v>6843</v>
      </c>
      <c r="E5371" s="107">
        <v>380391</v>
      </c>
      <c r="F5371" s="108">
        <v>2013474</v>
      </c>
      <c r="G5371" s="107">
        <v>380391</v>
      </c>
      <c r="H5371" s="56"/>
    </row>
    <row r="5372" spans="2:8" ht="15" x14ac:dyDescent="0.2">
      <c r="B5372" s="107">
        <v>380392</v>
      </c>
      <c r="C5372" s="108">
        <v>2013475</v>
      </c>
      <c r="D5372" s="109" t="s">
        <v>3932</v>
      </c>
      <c r="E5372" s="107">
        <v>380392</v>
      </c>
      <c r="F5372" s="108">
        <v>2013475</v>
      </c>
      <c r="G5372" s="107">
        <v>380392</v>
      </c>
      <c r="H5372" s="56"/>
    </row>
    <row r="5373" spans="2:8" ht="15" x14ac:dyDescent="0.2">
      <c r="B5373" s="107">
        <v>380393</v>
      </c>
      <c r="C5373" s="108">
        <v>2013476</v>
      </c>
      <c r="D5373" s="109" t="s">
        <v>2522</v>
      </c>
      <c r="E5373" s="107">
        <v>380393</v>
      </c>
      <c r="F5373" s="108">
        <v>2013476</v>
      </c>
      <c r="G5373" s="107">
        <v>380393</v>
      </c>
      <c r="H5373" s="56"/>
    </row>
    <row r="5374" spans="2:8" ht="15" x14ac:dyDescent="0.2">
      <c r="B5374" s="107">
        <v>380394</v>
      </c>
      <c r="C5374" s="108">
        <v>2013477</v>
      </c>
      <c r="D5374" s="109" t="s">
        <v>2523</v>
      </c>
      <c r="E5374" s="107">
        <v>380394</v>
      </c>
      <c r="F5374" s="108">
        <v>2013477</v>
      </c>
      <c r="G5374" s="107">
        <v>380394</v>
      </c>
      <c r="H5374" s="56"/>
    </row>
    <row r="5375" spans="2:8" ht="15" x14ac:dyDescent="0.2">
      <c r="B5375" s="107">
        <v>380395</v>
      </c>
      <c r="C5375" s="108">
        <v>2013478</v>
      </c>
      <c r="D5375" s="109" t="s">
        <v>2524</v>
      </c>
      <c r="E5375" s="107">
        <v>380395</v>
      </c>
      <c r="F5375" s="108">
        <v>2013478</v>
      </c>
      <c r="G5375" s="107">
        <v>380395</v>
      </c>
      <c r="H5375" s="56"/>
    </row>
    <row r="5376" spans="2:8" ht="15" x14ac:dyDescent="0.2">
      <c r="B5376" s="107">
        <v>380398</v>
      </c>
      <c r="C5376" s="108">
        <v>2013479</v>
      </c>
      <c r="D5376" s="109" t="s">
        <v>6844</v>
      </c>
      <c r="E5376" s="107">
        <v>380398</v>
      </c>
      <c r="F5376" s="108">
        <v>2013479</v>
      </c>
      <c r="G5376" s="107">
        <v>380398</v>
      </c>
      <c r="H5376" s="56"/>
    </row>
    <row r="5377" spans="2:8" ht="15" x14ac:dyDescent="0.2">
      <c r="B5377" s="107">
        <v>380400</v>
      </c>
      <c r="C5377" s="108">
        <v>2013480</v>
      </c>
      <c r="D5377" s="109" t="s">
        <v>2525</v>
      </c>
      <c r="E5377" s="107">
        <v>380400</v>
      </c>
      <c r="F5377" s="108">
        <v>2013480</v>
      </c>
      <c r="G5377" s="107">
        <v>380400</v>
      </c>
      <c r="H5377" s="56"/>
    </row>
    <row r="5378" spans="2:8" ht="15" x14ac:dyDescent="0.2">
      <c r="B5378" s="107">
        <v>380401</v>
      </c>
      <c r="C5378" s="108">
        <v>2013481</v>
      </c>
      <c r="D5378" s="109" t="s">
        <v>2526</v>
      </c>
      <c r="E5378" s="107">
        <v>380401</v>
      </c>
      <c r="F5378" s="108">
        <v>2013481</v>
      </c>
      <c r="G5378" s="107">
        <v>380401</v>
      </c>
      <c r="H5378" s="56"/>
    </row>
    <row r="5379" spans="2:8" ht="15" x14ac:dyDescent="0.2">
      <c r="B5379" s="107">
        <v>380402</v>
      </c>
      <c r="C5379" s="108">
        <v>2013482</v>
      </c>
      <c r="D5379" s="109" t="s">
        <v>2527</v>
      </c>
      <c r="E5379" s="107">
        <v>380402</v>
      </c>
      <c r="F5379" s="108">
        <v>2013482</v>
      </c>
      <c r="G5379" s="107">
        <v>380402</v>
      </c>
      <c r="H5379" s="56"/>
    </row>
    <row r="5380" spans="2:8" ht="15" x14ac:dyDescent="0.2">
      <c r="B5380" s="107">
        <v>380403</v>
      </c>
      <c r="C5380" s="108">
        <v>2013483</v>
      </c>
      <c r="D5380" s="109" t="s">
        <v>6845</v>
      </c>
      <c r="E5380" s="107">
        <v>380403</v>
      </c>
      <c r="F5380" s="108">
        <v>2013483</v>
      </c>
      <c r="G5380" s="107">
        <v>380403</v>
      </c>
      <c r="H5380" s="56"/>
    </row>
    <row r="5381" spans="2:8" ht="15" x14ac:dyDescent="0.2">
      <c r="B5381" s="107">
        <v>380406</v>
      </c>
      <c r="C5381" s="108">
        <v>2013484</v>
      </c>
      <c r="D5381" s="109" t="s">
        <v>2528</v>
      </c>
      <c r="E5381" s="107">
        <v>380406</v>
      </c>
      <c r="F5381" s="108">
        <v>2013484</v>
      </c>
      <c r="G5381" s="107">
        <v>380406</v>
      </c>
      <c r="H5381" s="56"/>
    </row>
    <row r="5382" spans="2:8" ht="15" x14ac:dyDescent="0.2">
      <c r="B5382" s="107">
        <v>380407</v>
      </c>
      <c r="C5382" s="108">
        <v>2013485</v>
      </c>
      <c r="D5382" s="109" t="s">
        <v>6846</v>
      </c>
      <c r="E5382" s="107">
        <v>380407</v>
      </c>
      <c r="F5382" s="108">
        <v>2013485</v>
      </c>
      <c r="G5382" s="107">
        <v>380407</v>
      </c>
      <c r="H5382" s="56"/>
    </row>
    <row r="5383" spans="2:8" ht="15" x14ac:dyDescent="0.2">
      <c r="B5383" s="107">
        <v>380420</v>
      </c>
      <c r="C5383" s="108">
        <v>2013486</v>
      </c>
      <c r="D5383" s="109" t="s">
        <v>2529</v>
      </c>
      <c r="E5383" s="107">
        <v>380420</v>
      </c>
      <c r="F5383" s="108">
        <v>2013486</v>
      </c>
      <c r="G5383" s="107">
        <v>380420</v>
      </c>
      <c r="H5383" s="56"/>
    </row>
    <row r="5384" spans="2:8" ht="15" x14ac:dyDescent="0.2">
      <c r="B5384" s="107">
        <v>380421</v>
      </c>
      <c r="C5384" s="108">
        <v>2013487</v>
      </c>
      <c r="D5384" s="109" t="s">
        <v>3933</v>
      </c>
      <c r="E5384" s="107">
        <v>380421</v>
      </c>
      <c r="F5384" s="108">
        <v>2013487</v>
      </c>
      <c r="G5384" s="107">
        <v>380421</v>
      </c>
      <c r="H5384" s="56"/>
    </row>
    <row r="5385" spans="2:8" ht="15" x14ac:dyDescent="0.2">
      <c r="B5385" s="107">
        <v>380422</v>
      </c>
      <c r="C5385" s="108">
        <v>2013488</v>
      </c>
      <c r="D5385" s="109" t="s">
        <v>2530</v>
      </c>
      <c r="E5385" s="107">
        <v>380422</v>
      </c>
      <c r="F5385" s="108">
        <v>2013488</v>
      </c>
      <c r="G5385" s="107">
        <v>380422</v>
      </c>
      <c r="H5385" s="56"/>
    </row>
    <row r="5386" spans="2:8" ht="15" x14ac:dyDescent="0.2">
      <c r="B5386" s="107">
        <v>380423</v>
      </c>
      <c r="C5386" s="108">
        <v>2013489</v>
      </c>
      <c r="D5386" s="109" t="s">
        <v>2531</v>
      </c>
      <c r="E5386" s="107">
        <v>380423</v>
      </c>
      <c r="F5386" s="108">
        <v>2013489</v>
      </c>
      <c r="G5386" s="107">
        <v>380423</v>
      </c>
      <c r="H5386" s="56"/>
    </row>
    <row r="5387" spans="2:8" ht="15" x14ac:dyDescent="0.2">
      <c r="B5387" s="107">
        <v>380424</v>
      </c>
      <c r="C5387" s="108">
        <v>2013490</v>
      </c>
      <c r="D5387" s="109" t="s">
        <v>2532</v>
      </c>
      <c r="E5387" s="107">
        <v>380424</v>
      </c>
      <c r="F5387" s="108">
        <v>2013490</v>
      </c>
      <c r="G5387" s="107">
        <v>380424</v>
      </c>
      <c r="H5387" s="56"/>
    </row>
    <row r="5388" spans="2:8" ht="15" x14ac:dyDescent="0.2">
      <c r="B5388" s="107">
        <v>380425</v>
      </c>
      <c r="C5388" s="108">
        <v>2013491</v>
      </c>
      <c r="D5388" s="109" t="s">
        <v>2533</v>
      </c>
      <c r="E5388" s="107">
        <v>380425</v>
      </c>
      <c r="F5388" s="108">
        <v>2013491</v>
      </c>
      <c r="G5388" s="107">
        <v>380425</v>
      </c>
      <c r="H5388" s="56"/>
    </row>
    <row r="5389" spans="2:8" ht="15" x14ac:dyDescent="0.2">
      <c r="B5389" s="107">
        <v>380426</v>
      </c>
      <c r="C5389" s="108">
        <v>2013492</v>
      </c>
      <c r="D5389" s="109" t="s">
        <v>6847</v>
      </c>
      <c r="E5389" s="107">
        <v>380426</v>
      </c>
      <c r="F5389" s="108">
        <v>2013492</v>
      </c>
      <c r="G5389" s="107">
        <v>380426</v>
      </c>
      <c r="H5389" s="56"/>
    </row>
    <row r="5390" spans="2:8" ht="15" x14ac:dyDescent="0.2">
      <c r="B5390" s="107">
        <v>380427</v>
      </c>
      <c r="C5390" s="108">
        <v>2013493</v>
      </c>
      <c r="D5390" s="109" t="s">
        <v>6848</v>
      </c>
      <c r="E5390" s="107">
        <v>380427</v>
      </c>
      <c r="F5390" s="108">
        <v>2013493</v>
      </c>
      <c r="G5390" s="107">
        <v>380427</v>
      </c>
      <c r="H5390" s="56"/>
    </row>
    <row r="5391" spans="2:8" ht="15" x14ac:dyDescent="0.2">
      <c r="B5391" s="107">
        <v>380428</v>
      </c>
      <c r="C5391" s="108">
        <v>2013494</v>
      </c>
      <c r="D5391" s="109" t="s">
        <v>6849</v>
      </c>
      <c r="E5391" s="107">
        <v>380428</v>
      </c>
      <c r="F5391" s="108">
        <v>2013494</v>
      </c>
      <c r="G5391" s="107">
        <v>380428</v>
      </c>
      <c r="H5391" s="56"/>
    </row>
    <row r="5392" spans="2:8" ht="15" x14ac:dyDescent="0.2">
      <c r="B5392" s="107">
        <v>380429</v>
      </c>
      <c r="C5392" s="108">
        <v>2013495</v>
      </c>
      <c r="D5392" s="109" t="s">
        <v>6850</v>
      </c>
      <c r="E5392" s="107">
        <v>380429</v>
      </c>
      <c r="F5392" s="108">
        <v>2013495</v>
      </c>
      <c r="G5392" s="107">
        <v>380429</v>
      </c>
      <c r="H5392" s="56"/>
    </row>
    <row r="5393" spans="2:8" ht="15" x14ac:dyDescent="0.2">
      <c r="B5393" s="107">
        <v>380430</v>
      </c>
      <c r="C5393" s="108">
        <v>2013496</v>
      </c>
      <c r="D5393" s="109" t="s">
        <v>6851</v>
      </c>
      <c r="E5393" s="107">
        <v>380430</v>
      </c>
      <c r="F5393" s="108">
        <v>2013496</v>
      </c>
      <c r="G5393" s="107">
        <v>380430</v>
      </c>
      <c r="H5393" s="56"/>
    </row>
    <row r="5394" spans="2:8" ht="15" x14ac:dyDescent="0.2">
      <c r="B5394" s="107">
        <v>380431</v>
      </c>
      <c r="C5394" s="108">
        <v>2013497</v>
      </c>
      <c r="D5394" s="109" t="s">
        <v>6852</v>
      </c>
      <c r="E5394" s="107">
        <v>380431</v>
      </c>
      <c r="F5394" s="108">
        <v>2013497</v>
      </c>
      <c r="G5394" s="107">
        <v>380431</v>
      </c>
      <c r="H5394" s="56"/>
    </row>
    <row r="5395" spans="2:8" ht="15" x14ac:dyDescent="0.2">
      <c r="B5395" s="107">
        <v>380432</v>
      </c>
      <c r="C5395" s="108">
        <v>2013498</v>
      </c>
      <c r="D5395" s="109" t="s">
        <v>6853</v>
      </c>
      <c r="E5395" s="107">
        <v>380432</v>
      </c>
      <c r="F5395" s="108">
        <v>2013498</v>
      </c>
      <c r="G5395" s="107">
        <v>380432</v>
      </c>
      <c r="H5395" s="56"/>
    </row>
    <row r="5396" spans="2:8" ht="15" x14ac:dyDescent="0.2">
      <c r="B5396" s="107">
        <v>380433</v>
      </c>
      <c r="C5396" s="108">
        <v>2013499</v>
      </c>
      <c r="D5396" s="109" t="s">
        <v>6854</v>
      </c>
      <c r="E5396" s="107">
        <v>380433</v>
      </c>
      <c r="F5396" s="108">
        <v>2013499</v>
      </c>
      <c r="G5396" s="107">
        <v>380433</v>
      </c>
      <c r="H5396" s="56"/>
    </row>
    <row r="5397" spans="2:8" ht="15" x14ac:dyDescent="0.2">
      <c r="B5397" s="107">
        <v>380434</v>
      </c>
      <c r="C5397" s="108">
        <v>2013500</v>
      </c>
      <c r="D5397" s="109" t="s">
        <v>6855</v>
      </c>
      <c r="E5397" s="107">
        <v>380434</v>
      </c>
      <c r="F5397" s="108">
        <v>2013500</v>
      </c>
      <c r="G5397" s="107">
        <v>380434</v>
      </c>
      <c r="H5397" s="56"/>
    </row>
    <row r="5398" spans="2:8" ht="15" x14ac:dyDescent="0.2">
      <c r="B5398" s="107">
        <v>380435</v>
      </c>
      <c r="C5398" s="108">
        <v>2013501</v>
      </c>
      <c r="D5398" s="109" t="s">
        <v>6856</v>
      </c>
      <c r="E5398" s="107">
        <v>380435</v>
      </c>
      <c r="F5398" s="108">
        <v>2013501</v>
      </c>
      <c r="G5398" s="107">
        <v>380435</v>
      </c>
      <c r="H5398" s="56"/>
    </row>
    <row r="5399" spans="2:8" ht="15" x14ac:dyDescent="0.2">
      <c r="B5399" s="107">
        <v>380436</v>
      </c>
      <c r="C5399" s="108">
        <v>2013502</v>
      </c>
      <c r="D5399" s="109" t="s">
        <v>6857</v>
      </c>
      <c r="E5399" s="107">
        <v>380436</v>
      </c>
      <c r="F5399" s="108">
        <v>2013502</v>
      </c>
      <c r="G5399" s="107">
        <v>380436</v>
      </c>
      <c r="H5399" s="56"/>
    </row>
    <row r="5400" spans="2:8" ht="15" x14ac:dyDescent="0.2">
      <c r="B5400" s="107">
        <v>380437</v>
      </c>
      <c r="C5400" s="108">
        <v>2013503</v>
      </c>
      <c r="D5400" s="109" t="s">
        <v>6858</v>
      </c>
      <c r="E5400" s="107">
        <v>380437</v>
      </c>
      <c r="F5400" s="108">
        <v>2013503</v>
      </c>
      <c r="G5400" s="107">
        <v>380437</v>
      </c>
      <c r="H5400" s="56"/>
    </row>
    <row r="5401" spans="2:8" ht="15" x14ac:dyDescent="0.2">
      <c r="B5401" s="107">
        <v>380438</v>
      </c>
      <c r="C5401" s="108">
        <v>2013504</v>
      </c>
      <c r="D5401" s="109" t="s">
        <v>6859</v>
      </c>
      <c r="E5401" s="107">
        <v>380438</v>
      </c>
      <c r="F5401" s="108">
        <v>2013504</v>
      </c>
      <c r="G5401" s="107">
        <v>380438</v>
      </c>
      <c r="H5401" s="56"/>
    </row>
    <row r="5402" spans="2:8" ht="15" x14ac:dyDescent="0.2">
      <c r="B5402" s="107">
        <v>380439</v>
      </c>
      <c r="C5402" s="108">
        <v>2013505</v>
      </c>
      <c r="D5402" s="109" t="s">
        <v>6860</v>
      </c>
      <c r="E5402" s="107">
        <v>380439</v>
      </c>
      <c r="F5402" s="108">
        <v>2013505</v>
      </c>
      <c r="G5402" s="107">
        <v>380439</v>
      </c>
      <c r="H5402" s="56"/>
    </row>
    <row r="5403" spans="2:8" ht="15" x14ac:dyDescent="0.2">
      <c r="B5403" s="107">
        <v>380440</v>
      </c>
      <c r="C5403" s="108">
        <v>2013506</v>
      </c>
      <c r="D5403" s="109" t="s">
        <v>6861</v>
      </c>
      <c r="E5403" s="107">
        <v>380440</v>
      </c>
      <c r="F5403" s="108">
        <v>2013506</v>
      </c>
      <c r="G5403" s="107">
        <v>380440</v>
      </c>
      <c r="H5403" s="56"/>
    </row>
    <row r="5404" spans="2:8" ht="15" x14ac:dyDescent="0.2">
      <c r="B5404" s="107">
        <v>380441</v>
      </c>
      <c r="C5404" s="108">
        <v>2013507</v>
      </c>
      <c r="D5404" s="109" t="s">
        <v>6862</v>
      </c>
      <c r="E5404" s="107">
        <v>380441</v>
      </c>
      <c r="F5404" s="108">
        <v>2013507</v>
      </c>
      <c r="G5404" s="107">
        <v>380441</v>
      </c>
      <c r="H5404" s="56"/>
    </row>
    <row r="5405" spans="2:8" ht="15" x14ac:dyDescent="0.2">
      <c r="B5405" s="107">
        <v>380442</v>
      </c>
      <c r="C5405" s="108">
        <v>2013508</v>
      </c>
      <c r="D5405" s="109" t="s">
        <v>6863</v>
      </c>
      <c r="E5405" s="107">
        <v>380442</v>
      </c>
      <c r="F5405" s="108">
        <v>2013508</v>
      </c>
      <c r="G5405" s="107">
        <v>380442</v>
      </c>
      <c r="H5405" s="56"/>
    </row>
    <row r="5406" spans="2:8" ht="15" x14ac:dyDescent="0.2">
      <c r="B5406" s="107">
        <v>380443</v>
      </c>
      <c r="C5406" s="108">
        <v>2013509</v>
      </c>
      <c r="D5406" s="109" t="s">
        <v>6864</v>
      </c>
      <c r="E5406" s="107">
        <v>380443</v>
      </c>
      <c r="F5406" s="108">
        <v>2013509</v>
      </c>
      <c r="G5406" s="107">
        <v>380443</v>
      </c>
      <c r="H5406" s="56"/>
    </row>
    <row r="5407" spans="2:8" ht="15" x14ac:dyDescent="0.2">
      <c r="B5407" s="107">
        <v>380444</v>
      </c>
      <c r="C5407" s="108">
        <v>2013510</v>
      </c>
      <c r="D5407" s="109" t="s">
        <v>6865</v>
      </c>
      <c r="E5407" s="107">
        <v>380444</v>
      </c>
      <c r="F5407" s="108">
        <v>2013510</v>
      </c>
      <c r="G5407" s="107">
        <v>380444</v>
      </c>
      <c r="H5407" s="56"/>
    </row>
    <row r="5408" spans="2:8" ht="15" x14ac:dyDescent="0.2">
      <c r="B5408" s="107">
        <v>380445</v>
      </c>
      <c r="C5408" s="108">
        <v>2013511</v>
      </c>
      <c r="D5408" s="109" t="s">
        <v>6866</v>
      </c>
      <c r="E5408" s="107">
        <v>380445</v>
      </c>
      <c r="F5408" s="108">
        <v>2013511</v>
      </c>
      <c r="G5408" s="107">
        <v>380445</v>
      </c>
      <c r="H5408" s="56"/>
    </row>
    <row r="5409" spans="2:8" ht="15" x14ac:dyDescent="0.2">
      <c r="B5409" s="107">
        <v>380446</v>
      </c>
      <c r="C5409" s="108">
        <v>2013512</v>
      </c>
      <c r="D5409" s="109" t="s">
        <v>6867</v>
      </c>
      <c r="E5409" s="107">
        <v>380446</v>
      </c>
      <c r="F5409" s="108">
        <v>2013512</v>
      </c>
      <c r="G5409" s="107">
        <v>380446</v>
      </c>
      <c r="H5409" s="56"/>
    </row>
    <row r="5410" spans="2:8" ht="15" x14ac:dyDescent="0.2">
      <c r="B5410" s="107">
        <v>380447</v>
      </c>
      <c r="C5410" s="108">
        <v>2013513</v>
      </c>
      <c r="D5410" s="109" t="s">
        <v>6868</v>
      </c>
      <c r="E5410" s="107">
        <v>380447</v>
      </c>
      <c r="F5410" s="108">
        <v>2013513</v>
      </c>
      <c r="G5410" s="107">
        <v>380447</v>
      </c>
      <c r="H5410" s="56"/>
    </row>
    <row r="5411" spans="2:8" ht="15" x14ac:dyDescent="0.2">
      <c r="B5411" s="107">
        <v>380448</v>
      </c>
      <c r="C5411" s="108">
        <v>2013514</v>
      </c>
      <c r="D5411" s="109" t="s">
        <v>6869</v>
      </c>
      <c r="E5411" s="107">
        <v>380448</v>
      </c>
      <c r="F5411" s="108">
        <v>2013514</v>
      </c>
      <c r="G5411" s="107">
        <v>380448</v>
      </c>
      <c r="H5411" s="56"/>
    </row>
    <row r="5412" spans="2:8" ht="15" x14ac:dyDescent="0.2">
      <c r="B5412" s="107">
        <v>380449</v>
      </c>
      <c r="C5412" s="108">
        <v>2013515</v>
      </c>
      <c r="D5412" s="109" t="s">
        <v>6870</v>
      </c>
      <c r="E5412" s="107">
        <v>380449</v>
      </c>
      <c r="F5412" s="108">
        <v>2013515</v>
      </c>
      <c r="G5412" s="107">
        <v>380449</v>
      </c>
      <c r="H5412" s="56"/>
    </row>
    <row r="5413" spans="2:8" ht="15" x14ac:dyDescent="0.2">
      <c r="B5413" s="107">
        <v>380450</v>
      </c>
      <c r="C5413" s="108">
        <v>2013516</v>
      </c>
      <c r="D5413" s="109" t="s">
        <v>6871</v>
      </c>
      <c r="E5413" s="107">
        <v>380450</v>
      </c>
      <c r="F5413" s="108">
        <v>2013516</v>
      </c>
      <c r="G5413" s="107">
        <v>380450</v>
      </c>
      <c r="H5413" s="56"/>
    </row>
    <row r="5414" spans="2:8" ht="15" x14ac:dyDescent="0.2">
      <c r="B5414" s="107">
        <v>380451</v>
      </c>
      <c r="C5414" s="108">
        <v>2013517</v>
      </c>
      <c r="D5414" s="109" t="s">
        <v>6872</v>
      </c>
      <c r="E5414" s="107">
        <v>380451</v>
      </c>
      <c r="F5414" s="108">
        <v>2013517</v>
      </c>
      <c r="G5414" s="107">
        <v>380451</v>
      </c>
      <c r="H5414" s="56"/>
    </row>
    <row r="5415" spans="2:8" ht="15" x14ac:dyDescent="0.2">
      <c r="B5415" s="107">
        <v>380452</v>
      </c>
      <c r="C5415" s="108">
        <v>2013518</v>
      </c>
      <c r="D5415" s="109" t="s">
        <v>6873</v>
      </c>
      <c r="E5415" s="107">
        <v>380452</v>
      </c>
      <c r="F5415" s="108">
        <v>2013518</v>
      </c>
      <c r="G5415" s="107">
        <v>380452</v>
      </c>
      <c r="H5415" s="56"/>
    </row>
    <row r="5416" spans="2:8" ht="15" x14ac:dyDescent="0.2">
      <c r="B5416" s="107">
        <v>380453</v>
      </c>
      <c r="C5416" s="108">
        <v>2013519</v>
      </c>
      <c r="D5416" s="109" t="s">
        <v>2534</v>
      </c>
      <c r="E5416" s="107">
        <v>380453</v>
      </c>
      <c r="F5416" s="108">
        <v>2013519</v>
      </c>
      <c r="G5416" s="107">
        <v>380453</v>
      </c>
      <c r="H5416" s="56"/>
    </row>
    <row r="5417" spans="2:8" ht="15" x14ac:dyDescent="0.2">
      <c r="B5417" s="107">
        <v>380454</v>
      </c>
      <c r="C5417" s="108">
        <v>2013520</v>
      </c>
      <c r="D5417" s="109" t="s">
        <v>6874</v>
      </c>
      <c r="E5417" s="107">
        <v>380454</v>
      </c>
      <c r="F5417" s="108">
        <v>2013520</v>
      </c>
      <c r="G5417" s="107">
        <v>380454</v>
      </c>
      <c r="H5417" s="56"/>
    </row>
    <row r="5418" spans="2:8" ht="15" x14ac:dyDescent="0.2">
      <c r="B5418" s="107">
        <v>380455</v>
      </c>
      <c r="C5418" s="108">
        <v>2013521</v>
      </c>
      <c r="D5418" s="109" t="s">
        <v>6875</v>
      </c>
      <c r="E5418" s="107">
        <v>380455</v>
      </c>
      <c r="F5418" s="108">
        <v>2013521</v>
      </c>
      <c r="G5418" s="107">
        <v>380455</v>
      </c>
      <c r="H5418" s="56"/>
    </row>
    <row r="5419" spans="2:8" ht="15" x14ac:dyDescent="0.2">
      <c r="B5419" s="107">
        <v>380456</v>
      </c>
      <c r="C5419" s="108">
        <v>2013522</v>
      </c>
      <c r="D5419" s="109" t="s">
        <v>6876</v>
      </c>
      <c r="E5419" s="107">
        <v>380456</v>
      </c>
      <c r="F5419" s="108">
        <v>2013522</v>
      </c>
      <c r="G5419" s="107">
        <v>380456</v>
      </c>
      <c r="H5419" s="56"/>
    </row>
    <row r="5420" spans="2:8" ht="15" x14ac:dyDescent="0.2">
      <c r="B5420" s="107">
        <v>380457</v>
      </c>
      <c r="C5420" s="108">
        <v>2013523</v>
      </c>
      <c r="D5420" s="109" t="s">
        <v>6877</v>
      </c>
      <c r="E5420" s="107">
        <v>380457</v>
      </c>
      <c r="F5420" s="108">
        <v>2013523</v>
      </c>
      <c r="G5420" s="107">
        <v>380457</v>
      </c>
      <c r="H5420" s="56"/>
    </row>
    <row r="5421" spans="2:8" ht="15" x14ac:dyDescent="0.2">
      <c r="B5421" s="107">
        <v>380458</v>
      </c>
      <c r="C5421" s="108">
        <v>2013524</v>
      </c>
      <c r="D5421" s="109" t="s">
        <v>6878</v>
      </c>
      <c r="E5421" s="107">
        <v>380458</v>
      </c>
      <c r="F5421" s="108">
        <v>2013524</v>
      </c>
      <c r="G5421" s="107">
        <v>380458</v>
      </c>
      <c r="H5421" s="56"/>
    </row>
    <row r="5422" spans="2:8" ht="15" x14ac:dyDescent="0.2">
      <c r="B5422" s="107">
        <v>380459</v>
      </c>
      <c r="C5422" s="108">
        <v>2013525</v>
      </c>
      <c r="D5422" s="109" t="s">
        <v>2535</v>
      </c>
      <c r="E5422" s="107">
        <v>380459</v>
      </c>
      <c r="F5422" s="108">
        <v>2013525</v>
      </c>
      <c r="G5422" s="107">
        <v>380459</v>
      </c>
      <c r="H5422" s="56"/>
    </row>
    <row r="5423" spans="2:8" ht="15" x14ac:dyDescent="0.2">
      <c r="B5423" s="107">
        <v>380460</v>
      </c>
      <c r="C5423" s="108">
        <v>2013526</v>
      </c>
      <c r="D5423" s="109" t="s">
        <v>6879</v>
      </c>
      <c r="E5423" s="107">
        <v>380460</v>
      </c>
      <c r="F5423" s="108">
        <v>2013526</v>
      </c>
      <c r="G5423" s="107">
        <v>380460</v>
      </c>
      <c r="H5423" s="56"/>
    </row>
    <row r="5424" spans="2:8" ht="15" x14ac:dyDescent="0.2">
      <c r="B5424" s="107">
        <v>380461</v>
      </c>
      <c r="C5424" s="108">
        <v>2013527</v>
      </c>
      <c r="D5424" s="109" t="s">
        <v>6880</v>
      </c>
      <c r="E5424" s="107">
        <v>380461</v>
      </c>
      <c r="F5424" s="108">
        <v>2013527</v>
      </c>
      <c r="G5424" s="107">
        <v>380461</v>
      </c>
      <c r="H5424" s="56"/>
    </row>
    <row r="5425" spans="2:8" ht="15" x14ac:dyDescent="0.2">
      <c r="B5425" s="107">
        <v>380462</v>
      </c>
      <c r="C5425" s="108">
        <v>2013528</v>
      </c>
      <c r="D5425" s="109" t="s">
        <v>2536</v>
      </c>
      <c r="E5425" s="107">
        <v>380462</v>
      </c>
      <c r="F5425" s="108">
        <v>2013528</v>
      </c>
      <c r="G5425" s="107">
        <v>380462</v>
      </c>
      <c r="H5425" s="56"/>
    </row>
    <row r="5426" spans="2:8" ht="15" x14ac:dyDescent="0.2">
      <c r="B5426" s="107">
        <v>380463</v>
      </c>
      <c r="C5426" s="108">
        <v>2013529</v>
      </c>
      <c r="D5426" s="109" t="s">
        <v>6881</v>
      </c>
      <c r="E5426" s="107">
        <v>380463</v>
      </c>
      <c r="F5426" s="108">
        <v>2013529</v>
      </c>
      <c r="G5426" s="107">
        <v>380463</v>
      </c>
      <c r="H5426" s="56"/>
    </row>
    <row r="5427" spans="2:8" ht="15" x14ac:dyDescent="0.2">
      <c r="B5427" s="107">
        <v>380464</v>
      </c>
      <c r="C5427" s="108">
        <v>2013530</v>
      </c>
      <c r="D5427" s="109" t="s">
        <v>6882</v>
      </c>
      <c r="E5427" s="107">
        <v>380464</v>
      </c>
      <c r="F5427" s="108">
        <v>2013530</v>
      </c>
      <c r="G5427" s="107">
        <v>380464</v>
      </c>
      <c r="H5427" s="56"/>
    </row>
    <row r="5428" spans="2:8" ht="15" x14ac:dyDescent="0.2">
      <c r="B5428" s="107">
        <v>380465</v>
      </c>
      <c r="C5428" s="108">
        <v>2013531</v>
      </c>
      <c r="D5428" s="109" t="s">
        <v>6883</v>
      </c>
      <c r="E5428" s="107">
        <v>380465</v>
      </c>
      <c r="F5428" s="108">
        <v>2013531</v>
      </c>
      <c r="G5428" s="107">
        <v>380465</v>
      </c>
      <c r="H5428" s="56"/>
    </row>
    <row r="5429" spans="2:8" ht="15" x14ac:dyDescent="0.2">
      <c r="B5429" s="107">
        <v>380466</v>
      </c>
      <c r="C5429" s="108">
        <v>2013532</v>
      </c>
      <c r="D5429" s="109" t="s">
        <v>6884</v>
      </c>
      <c r="E5429" s="107">
        <v>380466</v>
      </c>
      <c r="F5429" s="108">
        <v>2013532</v>
      </c>
      <c r="G5429" s="107">
        <v>380466</v>
      </c>
      <c r="H5429" s="56"/>
    </row>
    <row r="5430" spans="2:8" ht="15" x14ac:dyDescent="0.2">
      <c r="B5430" s="107">
        <v>380467</v>
      </c>
      <c r="C5430" s="108">
        <v>2013533</v>
      </c>
      <c r="D5430" s="109" t="s">
        <v>6885</v>
      </c>
      <c r="E5430" s="107">
        <v>380467</v>
      </c>
      <c r="F5430" s="108">
        <v>2013533</v>
      </c>
      <c r="G5430" s="107">
        <v>380467</v>
      </c>
      <c r="H5430" s="56"/>
    </row>
    <row r="5431" spans="2:8" ht="15" x14ac:dyDescent="0.2">
      <c r="B5431" s="107">
        <v>380468</v>
      </c>
      <c r="C5431" s="108">
        <v>2013534</v>
      </c>
      <c r="D5431" s="109" t="s">
        <v>6886</v>
      </c>
      <c r="E5431" s="107">
        <v>380468</v>
      </c>
      <c r="F5431" s="108">
        <v>2013534</v>
      </c>
      <c r="G5431" s="107">
        <v>380468</v>
      </c>
      <c r="H5431" s="56"/>
    </row>
    <row r="5432" spans="2:8" ht="15" x14ac:dyDescent="0.2">
      <c r="B5432" s="107">
        <v>380469</v>
      </c>
      <c r="C5432" s="108">
        <v>2013535</v>
      </c>
      <c r="D5432" s="109" t="s">
        <v>6887</v>
      </c>
      <c r="E5432" s="107">
        <v>380469</v>
      </c>
      <c r="F5432" s="108">
        <v>2013535</v>
      </c>
      <c r="G5432" s="107">
        <v>380469</v>
      </c>
      <c r="H5432" s="56"/>
    </row>
    <row r="5433" spans="2:8" ht="15" x14ac:dyDescent="0.2">
      <c r="B5433" s="107">
        <v>380470</v>
      </c>
      <c r="C5433" s="108">
        <v>2013536</v>
      </c>
      <c r="D5433" s="109" t="s">
        <v>6888</v>
      </c>
      <c r="E5433" s="107">
        <v>380470</v>
      </c>
      <c r="F5433" s="108">
        <v>2013536</v>
      </c>
      <c r="G5433" s="107">
        <v>380470</v>
      </c>
      <c r="H5433" s="56"/>
    </row>
    <row r="5434" spans="2:8" ht="15" x14ac:dyDescent="0.2">
      <c r="B5434" s="107">
        <v>380471</v>
      </c>
      <c r="C5434" s="108">
        <v>2013537</v>
      </c>
      <c r="D5434" s="109" t="s">
        <v>6889</v>
      </c>
      <c r="E5434" s="107">
        <v>380471</v>
      </c>
      <c r="F5434" s="108">
        <v>2013537</v>
      </c>
      <c r="G5434" s="107">
        <v>380471</v>
      </c>
      <c r="H5434" s="56"/>
    </row>
    <row r="5435" spans="2:8" ht="15" x14ac:dyDescent="0.2">
      <c r="B5435" s="107">
        <v>380472</v>
      </c>
      <c r="C5435" s="108">
        <v>2013538</v>
      </c>
      <c r="D5435" s="109" t="s">
        <v>2537</v>
      </c>
      <c r="E5435" s="107">
        <v>380472</v>
      </c>
      <c r="F5435" s="108">
        <v>2013538</v>
      </c>
      <c r="G5435" s="107">
        <v>380472</v>
      </c>
      <c r="H5435" s="56"/>
    </row>
    <row r="5436" spans="2:8" ht="15" x14ac:dyDescent="0.2">
      <c r="B5436" s="107">
        <v>380473</v>
      </c>
      <c r="C5436" s="108">
        <v>2013539</v>
      </c>
      <c r="D5436" s="109" t="s">
        <v>2538</v>
      </c>
      <c r="E5436" s="107">
        <v>380473</v>
      </c>
      <c r="F5436" s="108">
        <v>2013539</v>
      </c>
      <c r="G5436" s="107">
        <v>380473</v>
      </c>
      <c r="H5436" s="56"/>
    </row>
    <row r="5437" spans="2:8" ht="15" x14ac:dyDescent="0.2">
      <c r="B5437" s="107">
        <v>380474</v>
      </c>
      <c r="C5437" s="108">
        <v>2013540</v>
      </c>
      <c r="D5437" s="109" t="s">
        <v>6890</v>
      </c>
      <c r="E5437" s="107">
        <v>380474</v>
      </c>
      <c r="F5437" s="108">
        <v>2013540</v>
      </c>
      <c r="G5437" s="107">
        <v>380474</v>
      </c>
      <c r="H5437" s="56"/>
    </row>
    <row r="5438" spans="2:8" ht="15" x14ac:dyDescent="0.2">
      <c r="B5438" s="107">
        <v>380475</v>
      </c>
      <c r="C5438" s="108">
        <v>2013541</v>
      </c>
      <c r="D5438" s="109" t="s">
        <v>2539</v>
      </c>
      <c r="E5438" s="107">
        <v>380475</v>
      </c>
      <c r="F5438" s="108">
        <v>2013541</v>
      </c>
      <c r="G5438" s="107">
        <v>380475</v>
      </c>
      <c r="H5438" s="56"/>
    </row>
    <row r="5439" spans="2:8" ht="15" x14ac:dyDescent="0.2">
      <c r="B5439" s="107">
        <v>380476</v>
      </c>
      <c r="C5439" s="108">
        <v>2013542</v>
      </c>
      <c r="D5439" s="109" t="s">
        <v>6891</v>
      </c>
      <c r="E5439" s="107">
        <v>380476</v>
      </c>
      <c r="F5439" s="108">
        <v>2013542</v>
      </c>
      <c r="G5439" s="107">
        <v>380476</v>
      </c>
      <c r="H5439" s="56"/>
    </row>
    <row r="5440" spans="2:8" ht="15" x14ac:dyDescent="0.2">
      <c r="B5440" s="107">
        <v>380563</v>
      </c>
      <c r="C5440" s="108">
        <v>2013626</v>
      </c>
      <c r="D5440" s="109" t="s">
        <v>3934</v>
      </c>
      <c r="E5440" s="107">
        <v>380563</v>
      </c>
      <c r="F5440" s="108">
        <v>2013626</v>
      </c>
      <c r="G5440" s="107">
        <v>380563</v>
      </c>
      <c r="H5440" s="56"/>
    </row>
    <row r="5441" spans="2:8" ht="15" x14ac:dyDescent="0.2">
      <c r="B5441" s="107">
        <v>380564</v>
      </c>
      <c r="C5441" s="108">
        <v>2013627</v>
      </c>
      <c r="D5441" s="109" t="s">
        <v>3935</v>
      </c>
      <c r="E5441" s="107">
        <v>380564</v>
      </c>
      <c r="F5441" s="108">
        <v>2013627</v>
      </c>
      <c r="G5441" s="107">
        <v>380564</v>
      </c>
      <c r="H5441" s="56"/>
    </row>
    <row r="5442" spans="2:8" ht="15" x14ac:dyDescent="0.2">
      <c r="B5442" s="107">
        <v>380566</v>
      </c>
      <c r="C5442" s="108">
        <v>2013629</v>
      </c>
      <c r="D5442" s="109" t="s">
        <v>6892</v>
      </c>
      <c r="E5442" s="107">
        <v>380566</v>
      </c>
      <c r="F5442" s="108">
        <v>2013629</v>
      </c>
      <c r="G5442" s="107">
        <v>380566</v>
      </c>
      <c r="H5442" s="56"/>
    </row>
    <row r="5443" spans="2:8" ht="15" x14ac:dyDescent="0.2">
      <c r="B5443" s="107">
        <v>380569</v>
      </c>
      <c r="C5443" s="108">
        <v>2013632</v>
      </c>
      <c r="D5443" s="109" t="s">
        <v>6893</v>
      </c>
      <c r="E5443" s="107">
        <v>380569</v>
      </c>
      <c r="F5443" s="108">
        <v>2013632</v>
      </c>
      <c r="G5443" s="107">
        <v>380569</v>
      </c>
      <c r="H5443" s="56"/>
    </row>
    <row r="5444" spans="2:8" ht="15" x14ac:dyDescent="0.2">
      <c r="B5444" s="107">
        <v>380570</v>
      </c>
      <c r="C5444" s="108">
        <v>2013633</v>
      </c>
      <c r="D5444" s="109" t="s">
        <v>6894</v>
      </c>
      <c r="E5444" s="107">
        <v>380570</v>
      </c>
      <c r="F5444" s="108">
        <v>2013633</v>
      </c>
      <c r="G5444" s="107">
        <v>380570</v>
      </c>
      <c r="H5444" s="56"/>
    </row>
    <row r="5445" spans="2:8" ht="15" x14ac:dyDescent="0.2">
      <c r="B5445" s="107">
        <v>380608</v>
      </c>
      <c r="C5445" s="108">
        <v>3002547</v>
      </c>
      <c r="D5445" s="109" t="s">
        <v>6895</v>
      </c>
      <c r="E5445" s="107">
        <v>380608</v>
      </c>
      <c r="F5445" s="108">
        <v>3002547</v>
      </c>
      <c r="G5445" s="107">
        <v>380608</v>
      </c>
      <c r="H5445" s="56"/>
    </row>
    <row r="5446" spans="2:8" ht="15" x14ac:dyDescent="0.2">
      <c r="B5446" s="107">
        <v>380612</v>
      </c>
      <c r="C5446" s="108">
        <v>3002636</v>
      </c>
      <c r="D5446" s="109" t="s">
        <v>6896</v>
      </c>
      <c r="E5446" s="107">
        <v>380612</v>
      </c>
      <c r="F5446" s="108">
        <v>3002636</v>
      </c>
      <c r="G5446" s="107">
        <v>380612</v>
      </c>
      <c r="H5446" s="56"/>
    </row>
    <row r="5447" spans="2:8" ht="15" x14ac:dyDescent="0.2">
      <c r="B5447" s="107">
        <v>380632</v>
      </c>
      <c r="C5447" s="108">
        <v>3003054</v>
      </c>
      <c r="D5447" s="109" t="s">
        <v>6897</v>
      </c>
      <c r="E5447" s="107">
        <v>380632</v>
      </c>
      <c r="F5447" s="108">
        <v>3003054</v>
      </c>
      <c r="G5447" s="107">
        <v>380632</v>
      </c>
      <c r="H5447" s="56"/>
    </row>
    <row r="5448" spans="2:8" ht="15" x14ac:dyDescent="0.2">
      <c r="B5448" s="107">
        <v>380636</v>
      </c>
      <c r="C5448" s="108">
        <v>3003303</v>
      </c>
      <c r="D5448" s="109" t="s">
        <v>6898</v>
      </c>
      <c r="E5448" s="107">
        <v>380636</v>
      </c>
      <c r="F5448" s="108">
        <v>3003303</v>
      </c>
      <c r="G5448" s="107">
        <v>380636</v>
      </c>
      <c r="H5448" s="56"/>
    </row>
    <row r="5449" spans="2:8" ht="15" x14ac:dyDescent="0.2">
      <c r="B5449" s="107">
        <v>380646</v>
      </c>
      <c r="C5449" s="108">
        <v>3003455</v>
      </c>
      <c r="D5449" s="109" t="s">
        <v>6899</v>
      </c>
      <c r="E5449" s="107">
        <v>380646</v>
      </c>
      <c r="F5449" s="108">
        <v>3003455</v>
      </c>
      <c r="G5449" s="107">
        <v>380646</v>
      </c>
      <c r="H5449" s="56"/>
    </row>
    <row r="5450" spans="2:8" ht="15" x14ac:dyDescent="0.2">
      <c r="B5450" s="107">
        <v>380662</v>
      </c>
      <c r="C5450" s="108">
        <v>3003676</v>
      </c>
      <c r="D5450" s="109" t="s">
        <v>6900</v>
      </c>
      <c r="E5450" s="107">
        <v>380662</v>
      </c>
      <c r="F5450" s="108">
        <v>3003676</v>
      </c>
      <c r="G5450" s="107">
        <v>380662</v>
      </c>
      <c r="H5450" s="56"/>
    </row>
    <row r="5451" spans="2:8" ht="15" x14ac:dyDescent="0.2">
      <c r="B5451" s="107">
        <v>380664</v>
      </c>
      <c r="C5451" s="108">
        <v>3003678</v>
      </c>
      <c r="D5451" s="109" t="s">
        <v>6901</v>
      </c>
      <c r="E5451" s="107">
        <v>380664</v>
      </c>
      <c r="F5451" s="108">
        <v>3003678</v>
      </c>
      <c r="G5451" s="107">
        <v>380664</v>
      </c>
      <c r="H5451" s="56"/>
    </row>
    <row r="5452" spans="2:8" ht="15" x14ac:dyDescent="0.2">
      <c r="B5452" s="107">
        <v>380666</v>
      </c>
      <c r="C5452" s="108">
        <v>3003709</v>
      </c>
      <c r="D5452" s="109" t="s">
        <v>6902</v>
      </c>
      <c r="E5452" s="107">
        <v>380666</v>
      </c>
      <c r="F5452" s="108">
        <v>3003709</v>
      </c>
      <c r="G5452" s="107">
        <v>380666</v>
      </c>
      <c r="H5452" s="56"/>
    </row>
    <row r="5453" spans="2:8" ht="15" x14ac:dyDescent="0.2">
      <c r="B5453" s="107">
        <v>380667</v>
      </c>
      <c r="C5453" s="108">
        <v>3003720</v>
      </c>
      <c r="D5453" s="109" t="s">
        <v>8960</v>
      </c>
      <c r="E5453" s="107">
        <v>380667</v>
      </c>
      <c r="F5453" s="108">
        <v>3003720</v>
      </c>
      <c r="G5453" s="107">
        <v>380667</v>
      </c>
      <c r="H5453" s="56"/>
    </row>
    <row r="5454" spans="2:8" ht="15" x14ac:dyDescent="0.2">
      <c r="B5454" s="107">
        <v>380668</v>
      </c>
      <c r="C5454" s="108">
        <v>3003702</v>
      </c>
      <c r="D5454" s="109" t="s">
        <v>6903</v>
      </c>
      <c r="E5454" s="107">
        <v>380668</v>
      </c>
      <c r="F5454" s="108">
        <v>3003702</v>
      </c>
      <c r="G5454" s="107">
        <v>380668</v>
      </c>
      <c r="H5454" s="56"/>
    </row>
    <row r="5455" spans="2:8" ht="15" x14ac:dyDescent="0.2">
      <c r="B5455" s="107">
        <v>380671</v>
      </c>
      <c r="C5455" s="108">
        <v>3003742</v>
      </c>
      <c r="D5455" s="109" t="s">
        <v>8961</v>
      </c>
      <c r="E5455" s="107">
        <v>380671</v>
      </c>
      <c r="F5455" s="108">
        <v>3003742</v>
      </c>
      <c r="G5455" s="107">
        <v>380671</v>
      </c>
      <c r="H5455" s="56"/>
    </row>
    <row r="5456" spans="2:8" ht="15" x14ac:dyDescent="0.2">
      <c r="B5456" s="107">
        <v>380675</v>
      </c>
      <c r="C5456" s="108">
        <v>3003751</v>
      </c>
      <c r="D5456" s="109" t="s">
        <v>6904</v>
      </c>
      <c r="E5456" s="107">
        <v>380675</v>
      </c>
      <c r="F5456" s="108">
        <v>3003751</v>
      </c>
      <c r="G5456" s="107">
        <v>380675</v>
      </c>
      <c r="H5456" s="56"/>
    </row>
    <row r="5457" spans="2:8" ht="15" x14ac:dyDescent="0.2">
      <c r="B5457" s="107">
        <v>380676</v>
      </c>
      <c r="C5457" s="108">
        <v>3003750</v>
      </c>
      <c r="D5457" s="109" t="s">
        <v>6905</v>
      </c>
      <c r="E5457" s="107">
        <v>380676</v>
      </c>
      <c r="F5457" s="108">
        <v>3003750</v>
      </c>
      <c r="G5457" s="107">
        <v>380676</v>
      </c>
      <c r="H5457" s="56"/>
    </row>
    <row r="5458" spans="2:8" ht="15" x14ac:dyDescent="0.2">
      <c r="B5458" s="107">
        <v>380686</v>
      </c>
      <c r="C5458" s="108">
        <v>3003760</v>
      </c>
      <c r="D5458" s="109" t="s">
        <v>6906</v>
      </c>
      <c r="E5458" s="107">
        <v>380686</v>
      </c>
      <c r="F5458" s="108">
        <v>3003760</v>
      </c>
      <c r="G5458" s="107">
        <v>380686</v>
      </c>
      <c r="H5458" s="56"/>
    </row>
    <row r="5459" spans="2:8" ht="15" x14ac:dyDescent="0.2">
      <c r="B5459" s="107">
        <v>380700</v>
      </c>
      <c r="C5459" s="108">
        <v>3003961</v>
      </c>
      <c r="D5459" s="109" t="s">
        <v>6907</v>
      </c>
      <c r="E5459" s="107">
        <v>380700</v>
      </c>
      <c r="F5459" s="108">
        <v>3003961</v>
      </c>
      <c r="G5459" s="107">
        <v>380700</v>
      </c>
      <c r="H5459" s="56"/>
    </row>
    <row r="5460" spans="2:8" ht="15" x14ac:dyDescent="0.2">
      <c r="B5460" s="107">
        <v>380701</v>
      </c>
      <c r="C5460" s="108">
        <v>3003960</v>
      </c>
      <c r="D5460" s="109" t="s">
        <v>6908</v>
      </c>
      <c r="E5460" s="107">
        <v>380701</v>
      </c>
      <c r="F5460" s="108">
        <v>3003960</v>
      </c>
      <c r="G5460" s="107">
        <v>380701</v>
      </c>
      <c r="H5460" s="56"/>
    </row>
    <row r="5461" spans="2:8" ht="15" x14ac:dyDescent="0.2">
      <c r="B5461" s="107">
        <v>380710</v>
      </c>
      <c r="C5461" s="108">
        <v>3004180</v>
      </c>
      <c r="D5461" s="109" t="s">
        <v>6909</v>
      </c>
      <c r="E5461" s="107">
        <v>380710</v>
      </c>
      <c r="F5461" s="108">
        <v>3004180</v>
      </c>
      <c r="G5461" s="107">
        <v>380710</v>
      </c>
      <c r="H5461" s="56"/>
    </row>
    <row r="5462" spans="2:8" ht="15" x14ac:dyDescent="0.2">
      <c r="B5462" s="107">
        <v>380711</v>
      </c>
      <c r="C5462" s="108">
        <v>3004179</v>
      </c>
      <c r="D5462" s="109" t="s">
        <v>6910</v>
      </c>
      <c r="E5462" s="107">
        <v>380711</v>
      </c>
      <c r="F5462" s="108">
        <v>3004179</v>
      </c>
      <c r="G5462" s="107">
        <v>380711</v>
      </c>
      <c r="H5462" s="56"/>
    </row>
    <row r="5463" spans="2:8" ht="15" x14ac:dyDescent="0.2">
      <c r="B5463" s="107">
        <v>380717</v>
      </c>
      <c r="C5463" s="108">
        <v>3004204</v>
      </c>
      <c r="D5463" s="109" t="s">
        <v>6911</v>
      </c>
      <c r="E5463" s="107">
        <v>380717</v>
      </c>
      <c r="F5463" s="108">
        <v>3004204</v>
      </c>
      <c r="G5463" s="107">
        <v>380717</v>
      </c>
      <c r="H5463" s="56"/>
    </row>
    <row r="5464" spans="2:8" ht="15" x14ac:dyDescent="0.2">
      <c r="B5464" s="107">
        <v>380725</v>
      </c>
      <c r="C5464" s="108">
        <v>3004219</v>
      </c>
      <c r="D5464" s="109" t="s">
        <v>6912</v>
      </c>
      <c r="E5464" s="107">
        <v>380725</v>
      </c>
      <c r="F5464" s="108">
        <v>3004219</v>
      </c>
      <c r="G5464" s="107">
        <v>380725</v>
      </c>
      <c r="H5464" s="56"/>
    </row>
    <row r="5465" spans="2:8" ht="15" x14ac:dyDescent="0.2">
      <c r="B5465" s="107">
        <v>380739</v>
      </c>
      <c r="C5465" s="108">
        <v>3004763</v>
      </c>
      <c r="D5465" s="109" t="s">
        <v>6913</v>
      </c>
      <c r="E5465" s="107">
        <v>380739</v>
      </c>
      <c r="F5465" s="108">
        <v>3004763</v>
      </c>
      <c r="G5465" s="107">
        <v>380739</v>
      </c>
      <c r="H5465" s="56"/>
    </row>
    <row r="5466" spans="2:8" ht="15" x14ac:dyDescent="0.2">
      <c r="B5466" s="107">
        <v>380740</v>
      </c>
      <c r="C5466" s="108">
        <v>3004858</v>
      </c>
      <c r="D5466" s="109" t="s">
        <v>3936</v>
      </c>
      <c r="E5466" s="107">
        <v>380740</v>
      </c>
      <c r="F5466" s="108">
        <v>3004858</v>
      </c>
      <c r="G5466" s="107">
        <v>380740</v>
      </c>
      <c r="H5466" s="56"/>
    </row>
    <row r="5467" spans="2:8" ht="15" x14ac:dyDescent="0.2">
      <c r="B5467" s="107">
        <v>380742</v>
      </c>
      <c r="C5467" s="108">
        <v>3004782</v>
      </c>
      <c r="D5467" s="109" t="s">
        <v>6914</v>
      </c>
      <c r="E5467" s="107">
        <v>380742</v>
      </c>
      <c r="F5467" s="108">
        <v>3004782</v>
      </c>
      <c r="G5467" s="107">
        <v>380742</v>
      </c>
      <c r="H5467" s="56"/>
    </row>
    <row r="5468" spans="2:8" ht="15" x14ac:dyDescent="0.2">
      <c r="B5468" s="107">
        <v>380747</v>
      </c>
      <c r="C5468" s="108">
        <v>3004854</v>
      </c>
      <c r="D5468" s="109" t="s">
        <v>8962</v>
      </c>
      <c r="E5468" s="107">
        <v>380747</v>
      </c>
      <c r="F5468" s="108">
        <v>3004854</v>
      </c>
      <c r="G5468" s="107">
        <v>380747</v>
      </c>
      <c r="H5468" s="56"/>
    </row>
    <row r="5469" spans="2:8" ht="15" x14ac:dyDescent="0.2">
      <c r="B5469" s="107">
        <v>380748</v>
      </c>
      <c r="C5469" s="108">
        <v>3005123</v>
      </c>
      <c r="D5469" s="109" t="s">
        <v>3937</v>
      </c>
      <c r="E5469" s="107">
        <v>380748</v>
      </c>
      <c r="F5469" s="108">
        <v>3005123</v>
      </c>
      <c r="G5469" s="107">
        <v>380748</v>
      </c>
      <c r="H5469" s="56"/>
    </row>
    <row r="5470" spans="2:8" ht="15" x14ac:dyDescent="0.2">
      <c r="B5470" s="107">
        <v>380749</v>
      </c>
      <c r="C5470" s="108">
        <v>3005124</v>
      </c>
      <c r="D5470" s="109" t="s">
        <v>6915</v>
      </c>
      <c r="E5470" s="107">
        <v>380749</v>
      </c>
      <c r="F5470" s="108">
        <v>3005124</v>
      </c>
      <c r="G5470" s="107">
        <v>380749</v>
      </c>
      <c r="H5470" s="56"/>
    </row>
    <row r="5471" spans="2:8" ht="15" x14ac:dyDescent="0.2">
      <c r="B5471" s="107">
        <v>380750</v>
      </c>
      <c r="C5471" s="108">
        <v>3004896</v>
      </c>
      <c r="D5471" s="109" t="s">
        <v>6916</v>
      </c>
      <c r="E5471" s="107">
        <v>380750</v>
      </c>
      <c r="F5471" s="108">
        <v>3004896</v>
      </c>
      <c r="G5471" s="107">
        <v>380750</v>
      </c>
      <c r="H5471" s="56"/>
    </row>
    <row r="5472" spans="2:8" ht="15" x14ac:dyDescent="0.2">
      <c r="B5472" s="107">
        <v>380751</v>
      </c>
      <c r="C5472" s="108">
        <v>3005126</v>
      </c>
      <c r="D5472" s="109" t="s">
        <v>6917</v>
      </c>
      <c r="E5472" s="107">
        <v>380751</v>
      </c>
      <c r="F5472" s="108">
        <v>3005126</v>
      </c>
      <c r="G5472" s="107">
        <v>380751</v>
      </c>
      <c r="H5472" s="56"/>
    </row>
    <row r="5473" spans="2:8" ht="15" x14ac:dyDescent="0.2">
      <c r="B5473" s="107">
        <v>380752</v>
      </c>
      <c r="C5473" s="108">
        <v>3005127</v>
      </c>
      <c r="D5473" s="109" t="s">
        <v>6918</v>
      </c>
      <c r="E5473" s="107">
        <v>380752</v>
      </c>
      <c r="F5473" s="108">
        <v>3005127</v>
      </c>
      <c r="G5473" s="107">
        <v>380752</v>
      </c>
      <c r="H5473" s="56"/>
    </row>
    <row r="5474" spans="2:8" ht="15" x14ac:dyDescent="0.2">
      <c r="B5474" s="107">
        <v>380753</v>
      </c>
      <c r="C5474" s="108">
        <v>3005128</v>
      </c>
      <c r="D5474" s="109" t="s">
        <v>6919</v>
      </c>
      <c r="E5474" s="107">
        <v>380753</v>
      </c>
      <c r="F5474" s="108">
        <v>3005128</v>
      </c>
      <c r="G5474" s="107">
        <v>380753</v>
      </c>
      <c r="H5474" s="56"/>
    </row>
    <row r="5475" spans="2:8" ht="15" x14ac:dyDescent="0.2">
      <c r="B5475" s="107">
        <v>380755</v>
      </c>
      <c r="C5475" s="108">
        <v>3005040</v>
      </c>
      <c r="D5475" s="109" t="s">
        <v>6920</v>
      </c>
      <c r="E5475" s="107">
        <v>380755</v>
      </c>
      <c r="F5475" s="108">
        <v>3005040</v>
      </c>
      <c r="G5475" s="107">
        <v>380755</v>
      </c>
      <c r="H5475" s="56"/>
    </row>
    <row r="5476" spans="2:8" ht="15" x14ac:dyDescent="0.2">
      <c r="B5476" s="107">
        <v>380776</v>
      </c>
      <c r="C5476" s="108">
        <v>3004970</v>
      </c>
      <c r="D5476" s="109" t="s">
        <v>6921</v>
      </c>
      <c r="E5476" s="107">
        <v>380776</v>
      </c>
      <c r="F5476" s="108">
        <v>3004970</v>
      </c>
      <c r="G5476" s="107">
        <v>380776</v>
      </c>
      <c r="H5476" s="56"/>
    </row>
    <row r="5477" spans="2:8" ht="15" x14ac:dyDescent="0.2">
      <c r="B5477" s="107">
        <v>380779</v>
      </c>
      <c r="C5477" s="108">
        <v>3005104</v>
      </c>
      <c r="D5477" s="109" t="s">
        <v>6922</v>
      </c>
      <c r="E5477" s="107">
        <v>380779</v>
      </c>
      <c r="F5477" s="108">
        <v>3005104</v>
      </c>
      <c r="G5477" s="107">
        <v>380779</v>
      </c>
      <c r="H5477" s="56"/>
    </row>
    <row r="5478" spans="2:8" ht="15" x14ac:dyDescent="0.2">
      <c r="B5478" s="107">
        <v>380780</v>
      </c>
      <c r="C5478" s="108">
        <v>3005105</v>
      </c>
      <c r="D5478" s="109" t="s">
        <v>6923</v>
      </c>
      <c r="E5478" s="107">
        <v>380780</v>
      </c>
      <c r="F5478" s="108">
        <v>3005105</v>
      </c>
      <c r="G5478" s="107">
        <v>380780</v>
      </c>
      <c r="H5478" s="56"/>
    </row>
    <row r="5479" spans="2:8" ht="15" x14ac:dyDescent="0.2">
      <c r="B5479" s="107">
        <v>380781</v>
      </c>
      <c r="C5479" s="108">
        <v>3005106</v>
      </c>
      <c r="D5479" s="109" t="s">
        <v>6924</v>
      </c>
      <c r="E5479" s="107">
        <v>380781</v>
      </c>
      <c r="F5479" s="108">
        <v>3005106</v>
      </c>
      <c r="G5479" s="107">
        <v>380781</v>
      </c>
      <c r="H5479" s="56"/>
    </row>
    <row r="5480" spans="2:8" ht="15" x14ac:dyDescent="0.2">
      <c r="B5480" s="107">
        <v>380783</v>
      </c>
      <c r="C5480" s="108">
        <v>3005109</v>
      </c>
      <c r="D5480" s="109" t="s">
        <v>6925</v>
      </c>
      <c r="E5480" s="107">
        <v>380783</v>
      </c>
      <c r="F5480" s="108">
        <v>3005109</v>
      </c>
      <c r="G5480" s="107">
        <v>380783</v>
      </c>
      <c r="H5480" s="56"/>
    </row>
    <row r="5481" spans="2:8" ht="15" x14ac:dyDescent="0.2">
      <c r="B5481" s="107">
        <v>380785</v>
      </c>
      <c r="C5481" s="108">
        <v>3005054</v>
      </c>
      <c r="D5481" s="109" t="s">
        <v>6926</v>
      </c>
      <c r="E5481" s="107">
        <v>380785</v>
      </c>
      <c r="F5481" s="108">
        <v>3005054</v>
      </c>
      <c r="G5481" s="107">
        <v>380785</v>
      </c>
      <c r="H5481" s="56"/>
    </row>
    <row r="5482" spans="2:8" ht="15" x14ac:dyDescent="0.2">
      <c r="B5482" s="107">
        <v>380787</v>
      </c>
      <c r="C5482" s="108">
        <v>3005108</v>
      </c>
      <c r="D5482" s="109" t="s">
        <v>6927</v>
      </c>
      <c r="E5482" s="107">
        <v>380787</v>
      </c>
      <c r="F5482" s="108">
        <v>3005108</v>
      </c>
      <c r="G5482" s="107">
        <v>380787</v>
      </c>
      <c r="H5482" s="56"/>
    </row>
    <row r="5483" spans="2:8" ht="15" x14ac:dyDescent="0.2">
      <c r="B5483" s="107">
        <v>380788</v>
      </c>
      <c r="C5483" s="108">
        <v>3005120</v>
      </c>
      <c r="D5483" s="109" t="s">
        <v>6928</v>
      </c>
      <c r="E5483" s="107">
        <v>380788</v>
      </c>
      <c r="F5483" s="108">
        <v>3005120</v>
      </c>
      <c r="G5483" s="107">
        <v>380788</v>
      </c>
      <c r="H5483" s="56"/>
    </row>
    <row r="5484" spans="2:8" ht="15" x14ac:dyDescent="0.2">
      <c r="B5484" s="107">
        <v>380793</v>
      </c>
      <c r="C5484" s="108">
        <v>3005388</v>
      </c>
      <c r="D5484" s="109" t="s">
        <v>3938</v>
      </c>
      <c r="E5484" s="107">
        <v>380793</v>
      </c>
      <c r="F5484" s="108">
        <v>3005388</v>
      </c>
      <c r="G5484" s="107">
        <v>380793</v>
      </c>
      <c r="H5484" s="56"/>
    </row>
    <row r="5485" spans="2:8" ht="15" x14ac:dyDescent="0.2">
      <c r="B5485" s="107">
        <v>380794</v>
      </c>
      <c r="C5485" s="108">
        <v>3005389</v>
      </c>
      <c r="D5485" s="109" t="s">
        <v>6929</v>
      </c>
      <c r="E5485" s="107">
        <v>380794</v>
      </c>
      <c r="F5485" s="108">
        <v>3005389</v>
      </c>
      <c r="G5485" s="107">
        <v>380794</v>
      </c>
      <c r="H5485" s="56"/>
    </row>
    <row r="5486" spans="2:8" ht="15" x14ac:dyDescent="0.2">
      <c r="B5486" s="107">
        <v>380795</v>
      </c>
      <c r="C5486" s="108">
        <v>3005420</v>
      </c>
      <c r="D5486" s="109" t="s">
        <v>6930</v>
      </c>
      <c r="E5486" s="107">
        <v>380795</v>
      </c>
      <c r="F5486" s="108">
        <v>3005420</v>
      </c>
      <c r="G5486" s="107">
        <v>380795</v>
      </c>
      <c r="H5486" s="56"/>
    </row>
    <row r="5487" spans="2:8" ht="15" x14ac:dyDescent="0.2">
      <c r="B5487" s="107">
        <v>380796</v>
      </c>
      <c r="C5487" s="108">
        <v>3005421</v>
      </c>
      <c r="D5487" s="109" t="s">
        <v>6931</v>
      </c>
      <c r="E5487" s="107">
        <v>380796</v>
      </c>
      <c r="F5487" s="108">
        <v>3005421</v>
      </c>
      <c r="G5487" s="107">
        <v>380796</v>
      </c>
      <c r="H5487" s="56"/>
    </row>
    <row r="5488" spans="2:8" ht="15" x14ac:dyDescent="0.2">
      <c r="B5488" s="107">
        <v>380798</v>
      </c>
      <c r="C5488" s="108">
        <v>3005434</v>
      </c>
      <c r="D5488" s="109" t="s">
        <v>6932</v>
      </c>
      <c r="E5488" s="107">
        <v>380798</v>
      </c>
      <c r="F5488" s="108">
        <v>3005434</v>
      </c>
      <c r="G5488" s="107">
        <v>380798</v>
      </c>
      <c r="H5488" s="56"/>
    </row>
    <row r="5489" spans="2:8" ht="15" x14ac:dyDescent="0.2">
      <c r="B5489" s="107">
        <v>380799</v>
      </c>
      <c r="C5489" s="108">
        <v>3005435</v>
      </c>
      <c r="D5489" s="109" t="s">
        <v>6933</v>
      </c>
      <c r="E5489" s="107">
        <v>380799</v>
      </c>
      <c r="F5489" s="108">
        <v>3005435</v>
      </c>
      <c r="G5489" s="107">
        <v>380799</v>
      </c>
      <c r="H5489" s="56"/>
    </row>
    <row r="5490" spans="2:8" ht="15" x14ac:dyDescent="0.2">
      <c r="B5490" s="107">
        <v>380800</v>
      </c>
      <c r="C5490" s="108">
        <v>3003077</v>
      </c>
      <c r="D5490" s="109" t="s">
        <v>3549</v>
      </c>
      <c r="E5490" s="107">
        <v>380800</v>
      </c>
      <c r="F5490" s="108">
        <v>3003077</v>
      </c>
      <c r="G5490" s="107">
        <v>380800</v>
      </c>
      <c r="H5490" s="56"/>
    </row>
    <row r="5491" spans="2:8" ht="15" x14ac:dyDescent="0.2">
      <c r="B5491" s="107">
        <v>380801</v>
      </c>
      <c r="C5491" s="108">
        <v>3003078</v>
      </c>
      <c r="D5491" s="109" t="s">
        <v>3550</v>
      </c>
      <c r="E5491" s="107">
        <v>380801</v>
      </c>
      <c r="F5491" s="108">
        <v>3003078</v>
      </c>
      <c r="G5491" s="107">
        <v>380801</v>
      </c>
      <c r="H5491" s="56"/>
    </row>
    <row r="5492" spans="2:8" ht="15" x14ac:dyDescent="0.2">
      <c r="B5492" s="107">
        <v>380802</v>
      </c>
      <c r="C5492" s="108">
        <v>3003079</v>
      </c>
      <c r="D5492" s="109" t="s">
        <v>3551</v>
      </c>
      <c r="E5492" s="107">
        <v>380802</v>
      </c>
      <c r="F5492" s="108">
        <v>3003079</v>
      </c>
      <c r="G5492" s="107">
        <v>380802</v>
      </c>
      <c r="H5492" s="56"/>
    </row>
    <row r="5493" spans="2:8" ht="15" x14ac:dyDescent="0.2">
      <c r="B5493" s="107">
        <v>380803</v>
      </c>
      <c r="C5493" s="108">
        <v>3003090</v>
      </c>
      <c r="D5493" s="109" t="s">
        <v>3559</v>
      </c>
      <c r="E5493" s="107">
        <v>380803</v>
      </c>
      <c r="F5493" s="108">
        <v>3003090</v>
      </c>
      <c r="G5493" s="107">
        <v>380803</v>
      </c>
      <c r="H5493" s="56"/>
    </row>
    <row r="5494" spans="2:8" ht="15" x14ac:dyDescent="0.2">
      <c r="B5494" s="107">
        <v>380804</v>
      </c>
      <c r="C5494" s="108">
        <v>3003091</v>
      </c>
      <c r="D5494" s="109" t="s">
        <v>3560</v>
      </c>
      <c r="E5494" s="107">
        <v>380804</v>
      </c>
      <c r="F5494" s="108">
        <v>3003091</v>
      </c>
      <c r="G5494" s="107">
        <v>380804</v>
      </c>
      <c r="H5494" s="56"/>
    </row>
    <row r="5495" spans="2:8" ht="15" x14ac:dyDescent="0.2">
      <c r="B5495" s="107">
        <v>380805</v>
      </c>
      <c r="C5495" s="108">
        <v>3003092</v>
      </c>
      <c r="D5495" s="109" t="s">
        <v>3561</v>
      </c>
      <c r="E5495" s="107">
        <v>380805</v>
      </c>
      <c r="F5495" s="108">
        <v>3003092</v>
      </c>
      <c r="G5495" s="107">
        <v>380805</v>
      </c>
      <c r="H5495" s="56"/>
    </row>
    <row r="5496" spans="2:8" ht="15" x14ac:dyDescent="0.2">
      <c r="B5496" s="107">
        <v>380806</v>
      </c>
      <c r="C5496" s="108">
        <v>3003093</v>
      </c>
      <c r="D5496" s="109" t="s">
        <v>3562</v>
      </c>
      <c r="E5496" s="107">
        <v>380806</v>
      </c>
      <c r="F5496" s="108">
        <v>3003093</v>
      </c>
      <c r="G5496" s="107">
        <v>380806</v>
      </c>
      <c r="H5496" s="56"/>
    </row>
    <row r="5497" spans="2:8" ht="15" x14ac:dyDescent="0.2">
      <c r="B5497" s="107">
        <v>380807</v>
      </c>
      <c r="C5497" s="108">
        <v>3003094</v>
      </c>
      <c r="D5497" s="109" t="s">
        <v>3563</v>
      </c>
      <c r="E5497" s="107">
        <v>380807</v>
      </c>
      <c r="F5497" s="108">
        <v>3003094</v>
      </c>
      <c r="G5497" s="107">
        <v>380807</v>
      </c>
      <c r="H5497" s="56"/>
    </row>
    <row r="5498" spans="2:8" ht="15" x14ac:dyDescent="0.2">
      <c r="B5498" s="107">
        <v>380808</v>
      </c>
      <c r="C5498" s="108">
        <v>3003095</v>
      </c>
      <c r="D5498" s="109" t="s">
        <v>3564</v>
      </c>
      <c r="E5498" s="107">
        <v>380808</v>
      </c>
      <c r="F5498" s="108">
        <v>3003095</v>
      </c>
      <c r="G5498" s="107">
        <v>380808</v>
      </c>
      <c r="H5498" s="56"/>
    </row>
    <row r="5499" spans="2:8" ht="15" x14ac:dyDescent="0.2">
      <c r="B5499" s="107">
        <v>380809</v>
      </c>
      <c r="C5499" s="108">
        <v>3003096</v>
      </c>
      <c r="D5499" s="109" t="s">
        <v>3565</v>
      </c>
      <c r="E5499" s="107">
        <v>380809</v>
      </c>
      <c r="F5499" s="108">
        <v>3003096</v>
      </c>
      <c r="G5499" s="107">
        <v>380809</v>
      </c>
      <c r="H5499" s="56"/>
    </row>
    <row r="5500" spans="2:8" ht="15" x14ac:dyDescent="0.2">
      <c r="B5500" s="107">
        <v>380810</v>
      </c>
      <c r="C5500" s="108">
        <v>3003097</v>
      </c>
      <c r="D5500" s="109" t="s">
        <v>3566</v>
      </c>
      <c r="E5500" s="107">
        <v>380810</v>
      </c>
      <c r="F5500" s="108">
        <v>3003097</v>
      </c>
      <c r="G5500" s="107">
        <v>380810</v>
      </c>
      <c r="H5500" s="56"/>
    </row>
    <row r="5501" spans="2:8" ht="15" x14ac:dyDescent="0.2">
      <c r="B5501" s="107">
        <v>380811</v>
      </c>
      <c r="C5501" s="108">
        <v>3003098</v>
      </c>
      <c r="D5501" s="109" t="s">
        <v>3567</v>
      </c>
      <c r="E5501" s="107">
        <v>380811</v>
      </c>
      <c r="F5501" s="108">
        <v>3003098</v>
      </c>
      <c r="G5501" s="107">
        <v>380811</v>
      </c>
      <c r="H5501" s="56"/>
    </row>
    <row r="5502" spans="2:8" ht="15" x14ac:dyDescent="0.2">
      <c r="B5502" s="107">
        <v>380812</v>
      </c>
      <c r="C5502" s="108">
        <v>3003099</v>
      </c>
      <c r="D5502" s="109" t="s">
        <v>3568</v>
      </c>
      <c r="E5502" s="107">
        <v>380812</v>
      </c>
      <c r="F5502" s="108">
        <v>3003099</v>
      </c>
      <c r="G5502" s="107">
        <v>380812</v>
      </c>
      <c r="H5502" s="56"/>
    </row>
    <row r="5503" spans="2:8" ht="15" x14ac:dyDescent="0.2">
      <c r="B5503" s="107">
        <v>380813</v>
      </c>
      <c r="C5503" s="108">
        <v>3003100</v>
      </c>
      <c r="D5503" s="109" t="s">
        <v>3569</v>
      </c>
      <c r="E5503" s="107">
        <v>380813</v>
      </c>
      <c r="F5503" s="108">
        <v>3003100</v>
      </c>
      <c r="G5503" s="107">
        <v>380813</v>
      </c>
      <c r="H5503" s="56"/>
    </row>
    <row r="5504" spans="2:8" ht="15" x14ac:dyDescent="0.2">
      <c r="B5504" s="107">
        <v>380814</v>
      </c>
      <c r="C5504" s="108">
        <v>3003101</v>
      </c>
      <c r="D5504" s="109" t="s">
        <v>3570</v>
      </c>
      <c r="E5504" s="107">
        <v>380814</v>
      </c>
      <c r="F5504" s="108">
        <v>3003101</v>
      </c>
      <c r="G5504" s="107">
        <v>380814</v>
      </c>
      <c r="H5504" s="56"/>
    </row>
    <row r="5505" spans="2:8" ht="15" x14ac:dyDescent="0.2">
      <c r="B5505" s="107">
        <v>380815</v>
      </c>
      <c r="C5505" s="108">
        <v>3003102</v>
      </c>
      <c r="D5505" s="109" t="s">
        <v>3571</v>
      </c>
      <c r="E5505" s="107">
        <v>380815</v>
      </c>
      <c r="F5505" s="108">
        <v>3003102</v>
      </c>
      <c r="G5505" s="107">
        <v>380815</v>
      </c>
      <c r="H5505" s="56"/>
    </row>
    <row r="5506" spans="2:8" ht="15" x14ac:dyDescent="0.2">
      <c r="B5506" s="107">
        <v>380816</v>
      </c>
      <c r="C5506" s="108">
        <v>3003103</v>
      </c>
      <c r="D5506" s="109" t="s">
        <v>3572</v>
      </c>
      <c r="E5506" s="107">
        <v>380816</v>
      </c>
      <c r="F5506" s="108">
        <v>3003103</v>
      </c>
      <c r="G5506" s="107">
        <v>380816</v>
      </c>
      <c r="H5506" s="56"/>
    </row>
    <row r="5507" spans="2:8" ht="15" x14ac:dyDescent="0.2">
      <c r="B5507" s="107">
        <v>380817</v>
      </c>
      <c r="C5507" s="108">
        <v>3003104</v>
      </c>
      <c r="D5507" s="109" t="s">
        <v>3573</v>
      </c>
      <c r="E5507" s="107">
        <v>380817</v>
      </c>
      <c r="F5507" s="108">
        <v>3003104</v>
      </c>
      <c r="G5507" s="107">
        <v>380817</v>
      </c>
      <c r="H5507" s="56"/>
    </row>
    <row r="5508" spans="2:8" ht="15" x14ac:dyDescent="0.2">
      <c r="B5508" s="107">
        <v>380818</v>
      </c>
      <c r="C5508" s="108">
        <v>3003105</v>
      </c>
      <c r="D5508" s="109" t="s">
        <v>3574</v>
      </c>
      <c r="E5508" s="107">
        <v>380818</v>
      </c>
      <c r="F5508" s="108">
        <v>3003105</v>
      </c>
      <c r="G5508" s="107">
        <v>380818</v>
      </c>
      <c r="H5508" s="56"/>
    </row>
    <row r="5509" spans="2:8" ht="15" x14ac:dyDescent="0.2">
      <c r="B5509" s="107">
        <v>380819</v>
      </c>
      <c r="C5509" s="108">
        <v>3003106</v>
      </c>
      <c r="D5509" s="109" t="s">
        <v>3575</v>
      </c>
      <c r="E5509" s="107">
        <v>380819</v>
      </c>
      <c r="F5509" s="108">
        <v>3003106</v>
      </c>
      <c r="G5509" s="107">
        <v>380819</v>
      </c>
      <c r="H5509" s="56"/>
    </row>
    <row r="5510" spans="2:8" ht="15" x14ac:dyDescent="0.2">
      <c r="B5510" s="107">
        <v>380820</v>
      </c>
      <c r="C5510" s="108">
        <v>3003107</v>
      </c>
      <c r="D5510" s="109" t="s">
        <v>3576</v>
      </c>
      <c r="E5510" s="107">
        <v>380820</v>
      </c>
      <c r="F5510" s="108">
        <v>3003107</v>
      </c>
      <c r="G5510" s="107">
        <v>380820</v>
      </c>
      <c r="H5510" s="56"/>
    </row>
    <row r="5511" spans="2:8" ht="15" x14ac:dyDescent="0.2">
      <c r="B5511" s="107">
        <v>380821</v>
      </c>
      <c r="C5511" s="108">
        <v>3003108</v>
      </c>
      <c r="D5511" s="109" t="s">
        <v>3577</v>
      </c>
      <c r="E5511" s="107">
        <v>380821</v>
      </c>
      <c r="F5511" s="108">
        <v>3003108</v>
      </c>
      <c r="G5511" s="107">
        <v>380821</v>
      </c>
      <c r="H5511" s="56"/>
    </row>
    <row r="5512" spans="2:8" ht="15" x14ac:dyDescent="0.2">
      <c r="B5512" s="107">
        <v>380822</v>
      </c>
      <c r="C5512" s="108">
        <v>3003109</v>
      </c>
      <c r="D5512" s="109" t="s">
        <v>3578</v>
      </c>
      <c r="E5512" s="107">
        <v>380822</v>
      </c>
      <c r="F5512" s="108">
        <v>3003109</v>
      </c>
      <c r="G5512" s="107">
        <v>380822</v>
      </c>
      <c r="H5512" s="56"/>
    </row>
    <row r="5513" spans="2:8" ht="15" x14ac:dyDescent="0.2">
      <c r="B5513" s="107">
        <v>380823</v>
      </c>
      <c r="C5513" s="108">
        <v>3003110</v>
      </c>
      <c r="D5513" s="109" t="s">
        <v>3579</v>
      </c>
      <c r="E5513" s="107">
        <v>380823</v>
      </c>
      <c r="F5513" s="108">
        <v>3003110</v>
      </c>
      <c r="G5513" s="107">
        <v>380823</v>
      </c>
      <c r="H5513" s="56"/>
    </row>
    <row r="5514" spans="2:8" ht="15" x14ac:dyDescent="0.2">
      <c r="B5514" s="107">
        <v>380824</v>
      </c>
      <c r="C5514" s="108">
        <v>3003111</v>
      </c>
      <c r="D5514" s="109" t="s">
        <v>3580</v>
      </c>
      <c r="E5514" s="107">
        <v>380824</v>
      </c>
      <c r="F5514" s="108">
        <v>3003111</v>
      </c>
      <c r="G5514" s="107">
        <v>380824</v>
      </c>
      <c r="H5514" s="56"/>
    </row>
    <row r="5515" spans="2:8" ht="15" x14ac:dyDescent="0.2">
      <c r="B5515" s="107">
        <v>380825</v>
      </c>
      <c r="C5515" s="108">
        <v>3003112</v>
      </c>
      <c r="D5515" s="109" t="s">
        <v>3581</v>
      </c>
      <c r="E5515" s="107">
        <v>380825</v>
      </c>
      <c r="F5515" s="108">
        <v>3003112</v>
      </c>
      <c r="G5515" s="107">
        <v>380825</v>
      </c>
      <c r="H5515" s="56"/>
    </row>
    <row r="5516" spans="2:8" ht="15" x14ac:dyDescent="0.2">
      <c r="B5516" s="107">
        <v>380826</v>
      </c>
      <c r="C5516" s="108">
        <v>3003113</v>
      </c>
      <c r="D5516" s="109" t="s">
        <v>3582</v>
      </c>
      <c r="E5516" s="107">
        <v>380826</v>
      </c>
      <c r="F5516" s="108">
        <v>3003113</v>
      </c>
      <c r="G5516" s="107">
        <v>380826</v>
      </c>
      <c r="H5516" s="56"/>
    </row>
    <row r="5517" spans="2:8" ht="15" x14ac:dyDescent="0.2">
      <c r="B5517" s="107">
        <v>380827</v>
      </c>
      <c r="C5517" s="108">
        <v>3003114</v>
      </c>
      <c r="D5517" s="109" t="s">
        <v>4052</v>
      </c>
      <c r="E5517" s="107">
        <v>380827</v>
      </c>
      <c r="F5517" s="108">
        <v>3003114</v>
      </c>
      <c r="G5517" s="107">
        <v>380827</v>
      </c>
      <c r="H5517" s="56"/>
    </row>
    <row r="5518" spans="2:8" ht="15" x14ac:dyDescent="0.2">
      <c r="B5518" s="107">
        <v>380828</v>
      </c>
      <c r="C5518" s="108">
        <v>3003115</v>
      </c>
      <c r="D5518" s="109" t="s">
        <v>4053</v>
      </c>
      <c r="E5518" s="107">
        <v>380828</v>
      </c>
      <c r="F5518" s="108">
        <v>3003115</v>
      </c>
      <c r="G5518" s="107">
        <v>380828</v>
      </c>
      <c r="H5518" s="56"/>
    </row>
    <row r="5519" spans="2:8" ht="15" x14ac:dyDescent="0.2">
      <c r="B5519" s="107">
        <v>380829</v>
      </c>
      <c r="C5519" s="108">
        <v>3003116</v>
      </c>
      <c r="D5519" s="109" t="s">
        <v>4054</v>
      </c>
      <c r="E5519" s="107">
        <v>380829</v>
      </c>
      <c r="F5519" s="108">
        <v>3003116</v>
      </c>
      <c r="G5519" s="107">
        <v>380829</v>
      </c>
      <c r="H5519" s="56"/>
    </row>
    <row r="5520" spans="2:8" ht="15" x14ac:dyDescent="0.2">
      <c r="B5520" s="107">
        <v>380830</v>
      </c>
      <c r="C5520" s="108">
        <v>3003117</v>
      </c>
      <c r="D5520" s="109" t="s">
        <v>4055</v>
      </c>
      <c r="E5520" s="107">
        <v>380830</v>
      </c>
      <c r="F5520" s="108">
        <v>3003117</v>
      </c>
      <c r="G5520" s="107">
        <v>380830</v>
      </c>
      <c r="H5520" s="56"/>
    </row>
    <row r="5521" spans="2:8" ht="15" x14ac:dyDescent="0.2">
      <c r="B5521" s="107">
        <v>380831</v>
      </c>
      <c r="C5521" s="108">
        <v>3003118</v>
      </c>
      <c r="D5521" s="109" t="s">
        <v>4056</v>
      </c>
      <c r="E5521" s="107">
        <v>380831</v>
      </c>
      <c r="F5521" s="108">
        <v>3003118</v>
      </c>
      <c r="G5521" s="107">
        <v>380831</v>
      </c>
      <c r="H5521" s="56"/>
    </row>
    <row r="5522" spans="2:8" ht="15" x14ac:dyDescent="0.2">
      <c r="B5522" s="107">
        <v>380832</v>
      </c>
      <c r="C5522" s="108">
        <v>3003119</v>
      </c>
      <c r="D5522" s="109" t="s">
        <v>4057</v>
      </c>
      <c r="E5522" s="107">
        <v>380832</v>
      </c>
      <c r="F5522" s="108">
        <v>3003119</v>
      </c>
      <c r="G5522" s="107">
        <v>380832</v>
      </c>
      <c r="H5522" s="56"/>
    </row>
    <row r="5523" spans="2:8" ht="15" x14ac:dyDescent="0.2">
      <c r="B5523" s="107">
        <v>380833</v>
      </c>
      <c r="C5523" s="108">
        <v>3003120</v>
      </c>
      <c r="D5523" s="109" t="s">
        <v>4058</v>
      </c>
      <c r="E5523" s="107">
        <v>380833</v>
      </c>
      <c r="F5523" s="108">
        <v>3003120</v>
      </c>
      <c r="G5523" s="107">
        <v>380833</v>
      </c>
      <c r="H5523" s="56"/>
    </row>
    <row r="5524" spans="2:8" ht="15" x14ac:dyDescent="0.2">
      <c r="B5524" s="107">
        <v>380834</v>
      </c>
      <c r="C5524" s="108">
        <v>3003121</v>
      </c>
      <c r="D5524" s="109" t="s">
        <v>4059</v>
      </c>
      <c r="E5524" s="107">
        <v>380834</v>
      </c>
      <c r="F5524" s="108">
        <v>3003121</v>
      </c>
      <c r="G5524" s="107">
        <v>380834</v>
      </c>
      <c r="H5524" s="56"/>
    </row>
    <row r="5525" spans="2:8" ht="15" x14ac:dyDescent="0.2">
      <c r="B5525" s="107">
        <v>380835</v>
      </c>
      <c r="C5525" s="108">
        <v>3003122</v>
      </c>
      <c r="D5525" s="109" t="s">
        <v>4060</v>
      </c>
      <c r="E5525" s="107">
        <v>380835</v>
      </c>
      <c r="F5525" s="108">
        <v>3003122</v>
      </c>
      <c r="G5525" s="107">
        <v>380835</v>
      </c>
      <c r="H5525" s="56"/>
    </row>
    <row r="5526" spans="2:8" ht="15" x14ac:dyDescent="0.2">
      <c r="B5526" s="107">
        <v>380836</v>
      </c>
      <c r="C5526" s="108">
        <v>3003123</v>
      </c>
      <c r="D5526" s="109" t="s">
        <v>4061</v>
      </c>
      <c r="E5526" s="107">
        <v>380836</v>
      </c>
      <c r="F5526" s="108">
        <v>3003123</v>
      </c>
      <c r="G5526" s="107">
        <v>380836</v>
      </c>
      <c r="H5526" s="56"/>
    </row>
    <row r="5527" spans="2:8" ht="15" x14ac:dyDescent="0.2">
      <c r="B5527" s="107">
        <v>380837</v>
      </c>
      <c r="C5527" s="108">
        <v>3003124</v>
      </c>
      <c r="D5527" s="109" t="s">
        <v>4062</v>
      </c>
      <c r="E5527" s="107">
        <v>380837</v>
      </c>
      <c r="F5527" s="108">
        <v>3003124</v>
      </c>
      <c r="G5527" s="107">
        <v>380837</v>
      </c>
      <c r="H5527" s="56"/>
    </row>
    <row r="5528" spans="2:8" ht="15" x14ac:dyDescent="0.2">
      <c r="B5528" s="107">
        <v>380838</v>
      </c>
      <c r="C5528" s="108">
        <v>3003125</v>
      </c>
      <c r="D5528" s="109" t="s">
        <v>4063</v>
      </c>
      <c r="E5528" s="107">
        <v>380838</v>
      </c>
      <c r="F5528" s="108">
        <v>3003125</v>
      </c>
      <c r="G5528" s="107">
        <v>380838</v>
      </c>
      <c r="H5528" s="56"/>
    </row>
    <row r="5529" spans="2:8" ht="15" x14ac:dyDescent="0.2">
      <c r="B5529" s="107">
        <v>380839</v>
      </c>
      <c r="C5529" s="108">
        <v>3003126</v>
      </c>
      <c r="D5529" s="109" t="s">
        <v>4064</v>
      </c>
      <c r="E5529" s="107">
        <v>380839</v>
      </c>
      <c r="F5529" s="108">
        <v>3003126</v>
      </c>
      <c r="G5529" s="107">
        <v>380839</v>
      </c>
      <c r="H5529" s="56"/>
    </row>
    <row r="5530" spans="2:8" ht="15" x14ac:dyDescent="0.2">
      <c r="B5530" s="107">
        <v>380840</v>
      </c>
      <c r="C5530" s="108">
        <v>3003127</v>
      </c>
      <c r="D5530" s="109" t="s">
        <v>4065</v>
      </c>
      <c r="E5530" s="107">
        <v>380840</v>
      </c>
      <c r="F5530" s="108">
        <v>3003127</v>
      </c>
      <c r="G5530" s="107">
        <v>380840</v>
      </c>
      <c r="H5530" s="56"/>
    </row>
    <row r="5531" spans="2:8" ht="15" x14ac:dyDescent="0.2">
      <c r="B5531" s="107">
        <v>380841</v>
      </c>
      <c r="C5531" s="108">
        <v>3003128</v>
      </c>
      <c r="D5531" s="109" t="s">
        <v>4066</v>
      </c>
      <c r="E5531" s="107">
        <v>380841</v>
      </c>
      <c r="F5531" s="108">
        <v>3003128</v>
      </c>
      <c r="G5531" s="107">
        <v>380841</v>
      </c>
      <c r="H5531" s="56"/>
    </row>
    <row r="5532" spans="2:8" ht="15" x14ac:dyDescent="0.2">
      <c r="B5532" s="107">
        <v>380842</v>
      </c>
      <c r="C5532" s="108">
        <v>3003129</v>
      </c>
      <c r="D5532" s="109" t="s">
        <v>4067</v>
      </c>
      <c r="E5532" s="107">
        <v>380842</v>
      </c>
      <c r="F5532" s="108">
        <v>3003129</v>
      </c>
      <c r="G5532" s="107">
        <v>380842</v>
      </c>
      <c r="H5532" s="56"/>
    </row>
    <row r="5533" spans="2:8" ht="15" x14ac:dyDescent="0.2">
      <c r="B5533" s="107">
        <v>380843</v>
      </c>
      <c r="C5533" s="108">
        <v>3003130</v>
      </c>
      <c r="D5533" s="109" t="s">
        <v>4068</v>
      </c>
      <c r="E5533" s="107">
        <v>380843</v>
      </c>
      <c r="F5533" s="108">
        <v>3003130</v>
      </c>
      <c r="G5533" s="107">
        <v>380843</v>
      </c>
      <c r="H5533" s="56"/>
    </row>
    <row r="5534" spans="2:8" ht="15" x14ac:dyDescent="0.2">
      <c r="B5534" s="107">
        <v>380844</v>
      </c>
      <c r="C5534" s="108">
        <v>3003131</v>
      </c>
      <c r="D5534" s="109" t="s">
        <v>4069</v>
      </c>
      <c r="E5534" s="107">
        <v>380844</v>
      </c>
      <c r="F5534" s="108">
        <v>3003131</v>
      </c>
      <c r="G5534" s="107">
        <v>380844</v>
      </c>
      <c r="H5534" s="56"/>
    </row>
    <row r="5535" spans="2:8" ht="15" x14ac:dyDescent="0.2">
      <c r="B5535" s="107">
        <v>380845</v>
      </c>
      <c r="C5535" s="108">
        <v>3003132</v>
      </c>
      <c r="D5535" s="109" t="s">
        <v>4070</v>
      </c>
      <c r="E5535" s="107">
        <v>380845</v>
      </c>
      <c r="F5535" s="108">
        <v>3003132</v>
      </c>
      <c r="G5535" s="107">
        <v>380845</v>
      </c>
      <c r="H5535" s="56"/>
    </row>
    <row r="5536" spans="2:8" ht="15" x14ac:dyDescent="0.2">
      <c r="B5536" s="107">
        <v>380846</v>
      </c>
      <c r="C5536" s="108">
        <v>3003133</v>
      </c>
      <c r="D5536" s="109" t="s">
        <v>4071</v>
      </c>
      <c r="E5536" s="107">
        <v>380846</v>
      </c>
      <c r="F5536" s="108">
        <v>3003133</v>
      </c>
      <c r="G5536" s="107">
        <v>380846</v>
      </c>
      <c r="H5536" s="56"/>
    </row>
    <row r="5537" spans="2:8" ht="15" x14ac:dyDescent="0.2">
      <c r="B5537" s="107">
        <v>380847</v>
      </c>
      <c r="C5537" s="108">
        <v>3003134</v>
      </c>
      <c r="D5537" s="109" t="s">
        <v>4072</v>
      </c>
      <c r="E5537" s="107">
        <v>380847</v>
      </c>
      <c r="F5537" s="108">
        <v>3003134</v>
      </c>
      <c r="G5537" s="107">
        <v>380847</v>
      </c>
      <c r="H5537" s="56"/>
    </row>
    <row r="5538" spans="2:8" ht="15" x14ac:dyDescent="0.2">
      <c r="B5538" s="107">
        <v>380848</v>
      </c>
      <c r="C5538" s="108">
        <v>3003135</v>
      </c>
      <c r="D5538" s="109" t="s">
        <v>4073</v>
      </c>
      <c r="E5538" s="107">
        <v>380848</v>
      </c>
      <c r="F5538" s="108">
        <v>3003135</v>
      </c>
      <c r="G5538" s="107">
        <v>380848</v>
      </c>
      <c r="H5538" s="56"/>
    </row>
    <row r="5539" spans="2:8" ht="15" x14ac:dyDescent="0.2">
      <c r="B5539" s="107">
        <v>380849</v>
      </c>
      <c r="C5539" s="108">
        <v>3003136</v>
      </c>
      <c r="D5539" s="109" t="s">
        <v>4074</v>
      </c>
      <c r="E5539" s="107">
        <v>380849</v>
      </c>
      <c r="F5539" s="108">
        <v>3003136</v>
      </c>
      <c r="G5539" s="107">
        <v>380849</v>
      </c>
      <c r="H5539" s="56"/>
    </row>
    <row r="5540" spans="2:8" ht="15" x14ac:dyDescent="0.2">
      <c r="B5540" s="107">
        <v>380850</v>
      </c>
      <c r="C5540" s="108">
        <v>3003137</v>
      </c>
      <c r="D5540" s="109" t="s">
        <v>4075</v>
      </c>
      <c r="E5540" s="107">
        <v>380850</v>
      </c>
      <c r="F5540" s="108">
        <v>3003137</v>
      </c>
      <c r="G5540" s="107">
        <v>380850</v>
      </c>
      <c r="H5540" s="56"/>
    </row>
    <row r="5541" spans="2:8" ht="15" x14ac:dyDescent="0.2">
      <c r="B5541" s="107">
        <v>380851</v>
      </c>
      <c r="C5541" s="108">
        <v>3003138</v>
      </c>
      <c r="D5541" s="109" t="s">
        <v>4076</v>
      </c>
      <c r="E5541" s="107">
        <v>380851</v>
      </c>
      <c r="F5541" s="108">
        <v>3003138</v>
      </c>
      <c r="G5541" s="107">
        <v>380851</v>
      </c>
      <c r="H5541" s="56"/>
    </row>
    <row r="5542" spans="2:8" ht="15" x14ac:dyDescent="0.2">
      <c r="B5542" s="107">
        <v>380852</v>
      </c>
      <c r="C5542" s="108">
        <v>3003139</v>
      </c>
      <c r="D5542" s="109" t="s">
        <v>4077</v>
      </c>
      <c r="E5542" s="107">
        <v>380852</v>
      </c>
      <c r="F5542" s="108">
        <v>3003139</v>
      </c>
      <c r="G5542" s="107">
        <v>380852</v>
      </c>
      <c r="H5542" s="56"/>
    </row>
    <row r="5543" spans="2:8" ht="15" x14ac:dyDescent="0.2">
      <c r="B5543" s="107">
        <v>380853</v>
      </c>
      <c r="C5543" s="108">
        <v>3003140</v>
      </c>
      <c r="D5543" s="109" t="s">
        <v>4078</v>
      </c>
      <c r="E5543" s="107">
        <v>380853</v>
      </c>
      <c r="F5543" s="108">
        <v>3003140</v>
      </c>
      <c r="G5543" s="107">
        <v>380853</v>
      </c>
      <c r="H5543" s="56"/>
    </row>
    <row r="5544" spans="2:8" ht="15" x14ac:dyDescent="0.2">
      <c r="B5544" s="107">
        <v>380854</v>
      </c>
      <c r="C5544" s="108">
        <v>3003141</v>
      </c>
      <c r="D5544" s="109" t="s">
        <v>4079</v>
      </c>
      <c r="E5544" s="107">
        <v>380854</v>
      </c>
      <c r="F5544" s="108">
        <v>3003141</v>
      </c>
      <c r="G5544" s="107">
        <v>380854</v>
      </c>
      <c r="H5544" s="56"/>
    </row>
    <row r="5545" spans="2:8" ht="15" x14ac:dyDescent="0.2">
      <c r="B5545" s="107">
        <v>380855</v>
      </c>
      <c r="C5545" s="108">
        <v>3003142</v>
      </c>
      <c r="D5545" s="109" t="s">
        <v>4080</v>
      </c>
      <c r="E5545" s="107">
        <v>380855</v>
      </c>
      <c r="F5545" s="108">
        <v>3003142</v>
      </c>
      <c r="G5545" s="107">
        <v>380855</v>
      </c>
      <c r="H5545" s="56"/>
    </row>
    <row r="5546" spans="2:8" ht="15" x14ac:dyDescent="0.2">
      <c r="B5546" s="107">
        <v>380856</v>
      </c>
      <c r="C5546" s="108">
        <v>3003143</v>
      </c>
      <c r="D5546" s="109" t="s">
        <v>4081</v>
      </c>
      <c r="E5546" s="107">
        <v>380856</v>
      </c>
      <c r="F5546" s="108">
        <v>3003143</v>
      </c>
      <c r="G5546" s="107">
        <v>380856</v>
      </c>
      <c r="H5546" s="56"/>
    </row>
    <row r="5547" spans="2:8" ht="15" x14ac:dyDescent="0.2">
      <c r="B5547" s="107">
        <v>380857</v>
      </c>
      <c r="C5547" s="108">
        <v>3003144</v>
      </c>
      <c r="D5547" s="109" t="s">
        <v>4082</v>
      </c>
      <c r="E5547" s="107">
        <v>380857</v>
      </c>
      <c r="F5547" s="108">
        <v>3003144</v>
      </c>
      <c r="G5547" s="107">
        <v>380857</v>
      </c>
      <c r="H5547" s="56"/>
    </row>
    <row r="5548" spans="2:8" ht="15" x14ac:dyDescent="0.2">
      <c r="B5548" s="107">
        <v>380858</v>
      </c>
      <c r="C5548" s="108">
        <v>3003145</v>
      </c>
      <c r="D5548" s="109" t="s">
        <v>4083</v>
      </c>
      <c r="E5548" s="107">
        <v>380858</v>
      </c>
      <c r="F5548" s="108">
        <v>3003145</v>
      </c>
      <c r="G5548" s="107">
        <v>380858</v>
      </c>
      <c r="H5548" s="56"/>
    </row>
    <row r="5549" spans="2:8" ht="15" x14ac:dyDescent="0.2">
      <c r="B5549" s="107">
        <v>380859</v>
      </c>
      <c r="C5549" s="108">
        <v>3003146</v>
      </c>
      <c r="D5549" s="109" t="s">
        <v>4084</v>
      </c>
      <c r="E5549" s="107">
        <v>380859</v>
      </c>
      <c r="F5549" s="108">
        <v>3003146</v>
      </c>
      <c r="G5549" s="107">
        <v>380859</v>
      </c>
      <c r="H5549" s="56"/>
    </row>
    <row r="5550" spans="2:8" ht="15" x14ac:dyDescent="0.2">
      <c r="B5550" s="107">
        <v>380860</v>
      </c>
      <c r="C5550" s="108">
        <v>3003147</v>
      </c>
      <c r="D5550" s="109" t="s">
        <v>4085</v>
      </c>
      <c r="E5550" s="107">
        <v>380860</v>
      </c>
      <c r="F5550" s="108">
        <v>3003147</v>
      </c>
      <c r="G5550" s="107">
        <v>380860</v>
      </c>
      <c r="H5550" s="56"/>
    </row>
    <row r="5551" spans="2:8" ht="15" x14ac:dyDescent="0.2">
      <c r="B5551" s="107">
        <v>380861</v>
      </c>
      <c r="C5551" s="108">
        <v>3003148</v>
      </c>
      <c r="D5551" s="109" t="s">
        <v>4086</v>
      </c>
      <c r="E5551" s="107">
        <v>380861</v>
      </c>
      <c r="F5551" s="108">
        <v>3003148</v>
      </c>
      <c r="G5551" s="107">
        <v>380861</v>
      </c>
      <c r="H5551" s="56"/>
    </row>
    <row r="5552" spans="2:8" ht="15" x14ac:dyDescent="0.2">
      <c r="B5552" s="107">
        <v>380862</v>
      </c>
      <c r="C5552" s="108">
        <v>3003149</v>
      </c>
      <c r="D5552" s="109" t="s">
        <v>4087</v>
      </c>
      <c r="E5552" s="107">
        <v>380862</v>
      </c>
      <c r="F5552" s="108">
        <v>3003149</v>
      </c>
      <c r="G5552" s="107">
        <v>380862</v>
      </c>
      <c r="H5552" s="56"/>
    </row>
    <row r="5553" spans="2:8" ht="15" x14ac:dyDescent="0.2">
      <c r="B5553" s="107">
        <v>380863</v>
      </c>
      <c r="C5553" s="108">
        <v>3003150</v>
      </c>
      <c r="D5553" s="109" t="s">
        <v>6934</v>
      </c>
      <c r="E5553" s="107">
        <v>380863</v>
      </c>
      <c r="F5553" s="108">
        <v>3003150</v>
      </c>
      <c r="G5553" s="107">
        <v>380863</v>
      </c>
      <c r="H5553" s="56"/>
    </row>
    <row r="5554" spans="2:8" ht="15" x14ac:dyDescent="0.2">
      <c r="B5554" s="107">
        <v>380864</v>
      </c>
      <c r="C5554" s="108">
        <v>3003151</v>
      </c>
      <c r="D5554" s="109" t="s">
        <v>6935</v>
      </c>
      <c r="E5554" s="107">
        <v>380864</v>
      </c>
      <c r="F5554" s="108">
        <v>3003151</v>
      </c>
      <c r="G5554" s="107">
        <v>380864</v>
      </c>
      <c r="H5554" s="56"/>
    </row>
    <row r="5555" spans="2:8" ht="15" x14ac:dyDescent="0.2">
      <c r="B5555" s="107">
        <v>380865</v>
      </c>
      <c r="C5555" s="108">
        <v>3003152</v>
      </c>
      <c r="D5555" s="109" t="s">
        <v>6936</v>
      </c>
      <c r="E5555" s="107">
        <v>380865</v>
      </c>
      <c r="F5555" s="108">
        <v>3003152</v>
      </c>
      <c r="G5555" s="107">
        <v>380865</v>
      </c>
      <c r="H5555" s="56"/>
    </row>
    <row r="5556" spans="2:8" ht="15" x14ac:dyDescent="0.2">
      <c r="B5556" s="107">
        <v>380866</v>
      </c>
      <c r="C5556" s="108">
        <v>3003153</v>
      </c>
      <c r="D5556" s="109" t="s">
        <v>6937</v>
      </c>
      <c r="E5556" s="107">
        <v>380866</v>
      </c>
      <c r="F5556" s="108">
        <v>3003153</v>
      </c>
      <c r="G5556" s="107">
        <v>380866</v>
      </c>
      <c r="H5556" s="56"/>
    </row>
    <row r="5557" spans="2:8" ht="15" x14ac:dyDescent="0.2">
      <c r="B5557" s="107">
        <v>380867</v>
      </c>
      <c r="C5557" s="108">
        <v>3003154</v>
      </c>
      <c r="D5557" s="109" t="s">
        <v>6938</v>
      </c>
      <c r="E5557" s="107">
        <v>380867</v>
      </c>
      <c r="F5557" s="108">
        <v>3003154</v>
      </c>
      <c r="G5557" s="107">
        <v>380867</v>
      </c>
      <c r="H5557" s="56"/>
    </row>
    <row r="5558" spans="2:8" ht="15" x14ac:dyDescent="0.2">
      <c r="B5558" s="107">
        <v>380868</v>
      </c>
      <c r="C5558" s="108">
        <v>3003155</v>
      </c>
      <c r="D5558" s="109" t="s">
        <v>6939</v>
      </c>
      <c r="E5558" s="107">
        <v>380868</v>
      </c>
      <c r="F5558" s="108">
        <v>3003155</v>
      </c>
      <c r="G5558" s="107">
        <v>380868</v>
      </c>
      <c r="H5558" s="56"/>
    </row>
    <row r="5559" spans="2:8" ht="15" x14ac:dyDescent="0.2">
      <c r="B5559" s="107">
        <v>380869</v>
      </c>
      <c r="C5559" s="108">
        <v>3003156</v>
      </c>
      <c r="D5559" s="109" t="s">
        <v>6940</v>
      </c>
      <c r="E5559" s="107">
        <v>380869</v>
      </c>
      <c r="F5559" s="108">
        <v>3003156</v>
      </c>
      <c r="G5559" s="107">
        <v>380869</v>
      </c>
      <c r="H5559" s="56"/>
    </row>
    <row r="5560" spans="2:8" ht="15" x14ac:dyDescent="0.2">
      <c r="B5560" s="107">
        <v>380870</v>
      </c>
      <c r="C5560" s="108">
        <v>3003157</v>
      </c>
      <c r="D5560" s="109" t="s">
        <v>6941</v>
      </c>
      <c r="E5560" s="107">
        <v>380870</v>
      </c>
      <c r="F5560" s="108">
        <v>3003157</v>
      </c>
      <c r="G5560" s="107">
        <v>380870</v>
      </c>
      <c r="H5560" s="56"/>
    </row>
    <row r="5561" spans="2:8" ht="15" x14ac:dyDescent="0.2">
      <c r="B5561" s="107">
        <v>380871</v>
      </c>
      <c r="C5561" s="108">
        <v>3003158</v>
      </c>
      <c r="D5561" s="109" t="s">
        <v>6942</v>
      </c>
      <c r="E5561" s="107">
        <v>380871</v>
      </c>
      <c r="F5561" s="108">
        <v>3003158</v>
      </c>
      <c r="G5561" s="107">
        <v>380871</v>
      </c>
      <c r="H5561" s="56"/>
    </row>
    <row r="5562" spans="2:8" ht="15" x14ac:dyDescent="0.2">
      <c r="B5562" s="107">
        <v>380872</v>
      </c>
      <c r="C5562" s="108">
        <v>3003159</v>
      </c>
      <c r="D5562" s="109" t="s">
        <v>6943</v>
      </c>
      <c r="E5562" s="107">
        <v>380872</v>
      </c>
      <c r="F5562" s="108">
        <v>3003159</v>
      </c>
      <c r="G5562" s="107">
        <v>380872</v>
      </c>
      <c r="H5562" s="56"/>
    </row>
    <row r="5563" spans="2:8" ht="15" x14ac:dyDescent="0.2">
      <c r="B5563" s="107">
        <v>380873</v>
      </c>
      <c r="C5563" s="108">
        <v>3003160</v>
      </c>
      <c r="D5563" s="109" t="s">
        <v>6944</v>
      </c>
      <c r="E5563" s="107">
        <v>380873</v>
      </c>
      <c r="F5563" s="108">
        <v>3003160</v>
      </c>
      <c r="G5563" s="107">
        <v>380873</v>
      </c>
      <c r="H5563" s="56"/>
    </row>
    <row r="5564" spans="2:8" ht="15" x14ac:dyDescent="0.2">
      <c r="B5564" s="107">
        <v>380874</v>
      </c>
      <c r="C5564" s="108">
        <v>3003161</v>
      </c>
      <c r="D5564" s="109" t="s">
        <v>6945</v>
      </c>
      <c r="E5564" s="107">
        <v>380874</v>
      </c>
      <c r="F5564" s="108">
        <v>3003161</v>
      </c>
      <c r="G5564" s="107">
        <v>380874</v>
      </c>
      <c r="H5564" s="56"/>
    </row>
    <row r="5565" spans="2:8" ht="15" x14ac:dyDescent="0.2">
      <c r="B5565" s="107">
        <v>380875</v>
      </c>
      <c r="C5565" s="108">
        <v>3003162</v>
      </c>
      <c r="D5565" s="109" t="s">
        <v>6946</v>
      </c>
      <c r="E5565" s="107">
        <v>380875</v>
      </c>
      <c r="F5565" s="108">
        <v>3003162</v>
      </c>
      <c r="G5565" s="107">
        <v>380875</v>
      </c>
      <c r="H5565" s="56"/>
    </row>
    <row r="5566" spans="2:8" ht="15" x14ac:dyDescent="0.2">
      <c r="B5566" s="107">
        <v>380876</v>
      </c>
      <c r="C5566" s="108">
        <v>3003163</v>
      </c>
      <c r="D5566" s="109" t="s">
        <v>6947</v>
      </c>
      <c r="E5566" s="107">
        <v>380876</v>
      </c>
      <c r="F5566" s="108">
        <v>3003163</v>
      </c>
      <c r="G5566" s="107">
        <v>380876</v>
      </c>
      <c r="H5566" s="56"/>
    </row>
    <row r="5567" spans="2:8" ht="15" x14ac:dyDescent="0.2">
      <c r="B5567" s="107">
        <v>380877</v>
      </c>
      <c r="C5567" s="108">
        <v>3003164</v>
      </c>
      <c r="D5567" s="109" t="s">
        <v>6948</v>
      </c>
      <c r="E5567" s="107">
        <v>380877</v>
      </c>
      <c r="F5567" s="108">
        <v>3003164</v>
      </c>
      <c r="G5567" s="107">
        <v>380877</v>
      </c>
      <c r="H5567" s="56"/>
    </row>
    <row r="5568" spans="2:8" ht="15" x14ac:dyDescent="0.2">
      <c r="B5568" s="107">
        <v>380878</v>
      </c>
      <c r="C5568" s="108">
        <v>3003165</v>
      </c>
      <c r="D5568" s="109" t="s">
        <v>6949</v>
      </c>
      <c r="E5568" s="107">
        <v>380878</v>
      </c>
      <c r="F5568" s="108">
        <v>3003165</v>
      </c>
      <c r="G5568" s="107">
        <v>380878</v>
      </c>
      <c r="H5568" s="56"/>
    </row>
    <row r="5569" spans="2:8" ht="15" x14ac:dyDescent="0.2">
      <c r="B5569" s="107">
        <v>380879</v>
      </c>
      <c r="C5569" s="108">
        <v>3003166</v>
      </c>
      <c r="D5569" s="109" t="s">
        <v>6950</v>
      </c>
      <c r="E5569" s="107">
        <v>380879</v>
      </c>
      <c r="F5569" s="108">
        <v>3003166</v>
      </c>
      <c r="G5569" s="107">
        <v>380879</v>
      </c>
      <c r="H5569" s="56"/>
    </row>
    <row r="5570" spans="2:8" ht="15" x14ac:dyDescent="0.2">
      <c r="B5570" s="107">
        <v>380880</v>
      </c>
      <c r="C5570" s="108">
        <v>3003167</v>
      </c>
      <c r="D5570" s="109" t="s">
        <v>6951</v>
      </c>
      <c r="E5570" s="107">
        <v>380880</v>
      </c>
      <c r="F5570" s="108">
        <v>3003167</v>
      </c>
      <c r="G5570" s="107">
        <v>380880</v>
      </c>
      <c r="H5570" s="56"/>
    </row>
    <row r="5571" spans="2:8" ht="15" x14ac:dyDescent="0.2">
      <c r="B5571" s="107">
        <v>380881</v>
      </c>
      <c r="C5571" s="108">
        <v>3003168</v>
      </c>
      <c r="D5571" s="109" t="s">
        <v>3583</v>
      </c>
      <c r="E5571" s="107">
        <v>380881</v>
      </c>
      <c r="F5571" s="108">
        <v>3003168</v>
      </c>
      <c r="G5571" s="107">
        <v>380881</v>
      </c>
      <c r="H5571" s="56"/>
    </row>
    <row r="5572" spans="2:8" ht="15" x14ac:dyDescent="0.2">
      <c r="B5572" s="107">
        <v>380882</v>
      </c>
      <c r="C5572" s="108">
        <v>3003169</v>
      </c>
      <c r="D5572" s="109" t="s">
        <v>3584</v>
      </c>
      <c r="E5572" s="107">
        <v>380882</v>
      </c>
      <c r="F5572" s="108">
        <v>3003169</v>
      </c>
      <c r="G5572" s="107">
        <v>380882</v>
      </c>
      <c r="H5572" s="56"/>
    </row>
    <row r="5573" spans="2:8" ht="15" x14ac:dyDescent="0.2">
      <c r="B5573" s="107">
        <v>380883</v>
      </c>
      <c r="C5573" s="108">
        <v>3003170</v>
      </c>
      <c r="D5573" s="109" t="s">
        <v>3585</v>
      </c>
      <c r="E5573" s="107">
        <v>380883</v>
      </c>
      <c r="F5573" s="108">
        <v>3003170</v>
      </c>
      <c r="G5573" s="107">
        <v>380883</v>
      </c>
      <c r="H5573" s="56"/>
    </row>
    <row r="5574" spans="2:8" ht="15" x14ac:dyDescent="0.2">
      <c r="B5574" s="107">
        <v>380884</v>
      </c>
      <c r="C5574" s="108">
        <v>3003171</v>
      </c>
      <c r="D5574" s="109" t="s">
        <v>3586</v>
      </c>
      <c r="E5574" s="107">
        <v>380884</v>
      </c>
      <c r="F5574" s="108">
        <v>3003171</v>
      </c>
      <c r="G5574" s="107">
        <v>380884</v>
      </c>
      <c r="H5574" s="56"/>
    </row>
    <row r="5575" spans="2:8" ht="15" x14ac:dyDescent="0.2">
      <c r="B5575" s="107">
        <v>380885</v>
      </c>
      <c r="C5575" s="108">
        <v>3003172</v>
      </c>
      <c r="D5575" s="109" t="s">
        <v>3587</v>
      </c>
      <c r="E5575" s="107">
        <v>380885</v>
      </c>
      <c r="F5575" s="108">
        <v>3003172</v>
      </c>
      <c r="G5575" s="107">
        <v>380885</v>
      </c>
      <c r="H5575" s="56"/>
    </row>
    <row r="5576" spans="2:8" ht="15" x14ac:dyDescent="0.2">
      <c r="B5576" s="107">
        <v>380886</v>
      </c>
      <c r="C5576" s="108">
        <v>3003173</v>
      </c>
      <c r="D5576" s="109" t="s">
        <v>3588</v>
      </c>
      <c r="E5576" s="107">
        <v>380886</v>
      </c>
      <c r="F5576" s="108">
        <v>3003173</v>
      </c>
      <c r="G5576" s="107">
        <v>380886</v>
      </c>
      <c r="H5576" s="56"/>
    </row>
    <row r="5577" spans="2:8" ht="15" x14ac:dyDescent="0.2">
      <c r="B5577" s="107">
        <v>380887</v>
      </c>
      <c r="C5577" s="108">
        <v>3003174</v>
      </c>
      <c r="D5577" s="109" t="s">
        <v>3589</v>
      </c>
      <c r="E5577" s="107">
        <v>380887</v>
      </c>
      <c r="F5577" s="108">
        <v>3003174</v>
      </c>
      <c r="G5577" s="107">
        <v>380887</v>
      </c>
      <c r="H5577" s="56"/>
    </row>
    <row r="5578" spans="2:8" ht="15" x14ac:dyDescent="0.2">
      <c r="B5578" s="107">
        <v>380888</v>
      </c>
      <c r="C5578" s="108">
        <v>3003175</v>
      </c>
      <c r="D5578" s="109" t="s">
        <v>3590</v>
      </c>
      <c r="E5578" s="107">
        <v>380888</v>
      </c>
      <c r="F5578" s="108">
        <v>3003175</v>
      </c>
      <c r="G5578" s="107">
        <v>380888</v>
      </c>
      <c r="H5578" s="56"/>
    </row>
    <row r="5579" spans="2:8" ht="15" x14ac:dyDescent="0.2">
      <c r="B5579" s="107">
        <v>380889</v>
      </c>
      <c r="C5579" s="108">
        <v>3003176</v>
      </c>
      <c r="D5579" s="109" t="s">
        <v>3591</v>
      </c>
      <c r="E5579" s="107">
        <v>380889</v>
      </c>
      <c r="F5579" s="108">
        <v>3003176</v>
      </c>
      <c r="G5579" s="107">
        <v>380889</v>
      </c>
      <c r="H5579" s="56"/>
    </row>
    <row r="5580" spans="2:8" ht="15" x14ac:dyDescent="0.2">
      <c r="B5580" s="107">
        <v>380890</v>
      </c>
      <c r="C5580" s="108">
        <v>3003177</v>
      </c>
      <c r="D5580" s="109" t="s">
        <v>3592</v>
      </c>
      <c r="E5580" s="107">
        <v>380890</v>
      </c>
      <c r="F5580" s="108">
        <v>3003177</v>
      </c>
      <c r="G5580" s="107">
        <v>380890</v>
      </c>
      <c r="H5580" s="56"/>
    </row>
    <row r="5581" spans="2:8" ht="15" x14ac:dyDescent="0.2">
      <c r="B5581" s="107">
        <v>380891</v>
      </c>
      <c r="C5581" s="108">
        <v>3003178</v>
      </c>
      <c r="D5581" s="109" t="s">
        <v>3593</v>
      </c>
      <c r="E5581" s="107">
        <v>380891</v>
      </c>
      <c r="F5581" s="108">
        <v>3003178</v>
      </c>
      <c r="G5581" s="107">
        <v>380891</v>
      </c>
      <c r="H5581" s="56"/>
    </row>
    <row r="5582" spans="2:8" ht="15" x14ac:dyDescent="0.2">
      <c r="B5582" s="107">
        <v>380892</v>
      </c>
      <c r="C5582" s="108">
        <v>3003179</v>
      </c>
      <c r="D5582" s="109" t="s">
        <v>3594</v>
      </c>
      <c r="E5582" s="107">
        <v>380892</v>
      </c>
      <c r="F5582" s="108">
        <v>3003179</v>
      </c>
      <c r="G5582" s="107">
        <v>380892</v>
      </c>
      <c r="H5582" s="56"/>
    </row>
    <row r="5583" spans="2:8" ht="15" x14ac:dyDescent="0.2">
      <c r="B5583" s="107">
        <v>380893</v>
      </c>
      <c r="C5583" s="108">
        <v>3003180</v>
      </c>
      <c r="D5583" s="109" t="s">
        <v>3595</v>
      </c>
      <c r="E5583" s="107">
        <v>380893</v>
      </c>
      <c r="F5583" s="108">
        <v>3003180</v>
      </c>
      <c r="G5583" s="107">
        <v>380893</v>
      </c>
      <c r="H5583" s="56"/>
    </row>
    <row r="5584" spans="2:8" ht="15" x14ac:dyDescent="0.2">
      <c r="B5584" s="107">
        <v>380894</v>
      </c>
      <c r="C5584" s="108">
        <v>3003181</v>
      </c>
      <c r="D5584" s="109" t="s">
        <v>3596</v>
      </c>
      <c r="E5584" s="107">
        <v>380894</v>
      </c>
      <c r="F5584" s="108">
        <v>3003181</v>
      </c>
      <c r="G5584" s="107">
        <v>380894</v>
      </c>
      <c r="H5584" s="56"/>
    </row>
    <row r="5585" spans="2:8" ht="15" x14ac:dyDescent="0.2">
      <c r="B5585" s="107">
        <v>380895</v>
      </c>
      <c r="C5585" s="108">
        <v>3003182</v>
      </c>
      <c r="D5585" s="109" t="s">
        <v>6952</v>
      </c>
      <c r="E5585" s="107">
        <v>380895</v>
      </c>
      <c r="F5585" s="108">
        <v>3003182</v>
      </c>
      <c r="G5585" s="107">
        <v>380895</v>
      </c>
      <c r="H5585" s="56"/>
    </row>
    <row r="5586" spans="2:8" ht="15" x14ac:dyDescent="0.2">
      <c r="B5586" s="107">
        <v>380896</v>
      </c>
      <c r="C5586" s="108">
        <v>3003183</v>
      </c>
      <c r="D5586" s="109" t="s">
        <v>6953</v>
      </c>
      <c r="E5586" s="107">
        <v>380896</v>
      </c>
      <c r="F5586" s="108">
        <v>3003183</v>
      </c>
      <c r="G5586" s="107">
        <v>380896</v>
      </c>
      <c r="H5586" s="56"/>
    </row>
    <row r="5587" spans="2:8" ht="15" x14ac:dyDescent="0.2">
      <c r="B5587" s="107">
        <v>380897</v>
      </c>
      <c r="C5587" s="108">
        <v>3003184</v>
      </c>
      <c r="D5587" s="109" t="s">
        <v>6954</v>
      </c>
      <c r="E5587" s="107">
        <v>380897</v>
      </c>
      <c r="F5587" s="108">
        <v>3003184</v>
      </c>
      <c r="G5587" s="107">
        <v>380897</v>
      </c>
      <c r="H5587" s="56"/>
    </row>
    <row r="5588" spans="2:8" ht="15" x14ac:dyDescent="0.2">
      <c r="B5588" s="107">
        <v>380898</v>
      </c>
      <c r="C5588" s="108">
        <v>3003185</v>
      </c>
      <c r="D5588" s="109" t="s">
        <v>6955</v>
      </c>
      <c r="E5588" s="107">
        <v>380898</v>
      </c>
      <c r="F5588" s="108">
        <v>3003185</v>
      </c>
      <c r="G5588" s="107">
        <v>380898</v>
      </c>
      <c r="H5588" s="56"/>
    </row>
    <row r="5589" spans="2:8" ht="15" x14ac:dyDescent="0.2">
      <c r="B5589" s="107">
        <v>380899</v>
      </c>
      <c r="C5589" s="108">
        <v>3003186</v>
      </c>
      <c r="D5589" s="109" t="s">
        <v>6956</v>
      </c>
      <c r="E5589" s="107">
        <v>380899</v>
      </c>
      <c r="F5589" s="108">
        <v>3003186</v>
      </c>
      <c r="G5589" s="107">
        <v>380899</v>
      </c>
      <c r="H5589" s="56"/>
    </row>
    <row r="5590" spans="2:8" ht="15" x14ac:dyDescent="0.2">
      <c r="B5590" s="107">
        <v>380900</v>
      </c>
      <c r="C5590" s="108">
        <v>3003187</v>
      </c>
      <c r="D5590" s="109" t="s">
        <v>3597</v>
      </c>
      <c r="E5590" s="107">
        <v>380900</v>
      </c>
      <c r="F5590" s="108">
        <v>3003187</v>
      </c>
      <c r="G5590" s="107">
        <v>380900</v>
      </c>
      <c r="H5590" s="56"/>
    </row>
    <row r="5591" spans="2:8" ht="15" x14ac:dyDescent="0.2">
      <c r="B5591" s="107">
        <v>380901</v>
      </c>
      <c r="C5591" s="108">
        <v>3003188</v>
      </c>
      <c r="D5591" s="109" t="s">
        <v>6957</v>
      </c>
      <c r="E5591" s="107">
        <v>380901</v>
      </c>
      <c r="F5591" s="108">
        <v>3003188</v>
      </c>
      <c r="G5591" s="107">
        <v>380901</v>
      </c>
      <c r="H5591" s="56"/>
    </row>
    <row r="5592" spans="2:8" ht="15" x14ac:dyDescent="0.2">
      <c r="B5592" s="107">
        <v>380902</v>
      </c>
      <c r="C5592" s="108">
        <v>3003189</v>
      </c>
      <c r="D5592" s="109" t="s">
        <v>3939</v>
      </c>
      <c r="E5592" s="107">
        <v>380902</v>
      </c>
      <c r="F5592" s="108">
        <v>3003189</v>
      </c>
      <c r="G5592" s="107">
        <v>380902</v>
      </c>
      <c r="H5592" s="56"/>
    </row>
    <row r="5593" spans="2:8" ht="15" x14ac:dyDescent="0.2">
      <c r="B5593" s="107">
        <v>380903</v>
      </c>
      <c r="C5593" s="108">
        <v>3003190</v>
      </c>
      <c r="D5593" s="109" t="s">
        <v>3940</v>
      </c>
      <c r="E5593" s="107">
        <v>380903</v>
      </c>
      <c r="F5593" s="108">
        <v>3003190</v>
      </c>
      <c r="G5593" s="107">
        <v>380903</v>
      </c>
      <c r="H5593" s="56"/>
    </row>
    <row r="5594" spans="2:8" ht="15" x14ac:dyDescent="0.2">
      <c r="B5594" s="107">
        <v>380904</v>
      </c>
      <c r="C5594" s="108">
        <v>3003191</v>
      </c>
      <c r="D5594" s="109" t="s">
        <v>3941</v>
      </c>
      <c r="E5594" s="107">
        <v>380904</v>
      </c>
      <c r="F5594" s="108">
        <v>3003191</v>
      </c>
      <c r="G5594" s="107">
        <v>380904</v>
      </c>
      <c r="H5594" s="56"/>
    </row>
    <row r="5595" spans="2:8" ht="15" x14ac:dyDescent="0.2">
      <c r="B5595" s="107">
        <v>380905</v>
      </c>
      <c r="C5595" s="108">
        <v>3003192</v>
      </c>
      <c r="D5595" s="109" t="s">
        <v>3942</v>
      </c>
      <c r="E5595" s="107">
        <v>380905</v>
      </c>
      <c r="F5595" s="108">
        <v>3003192</v>
      </c>
      <c r="G5595" s="107">
        <v>380905</v>
      </c>
      <c r="H5595" s="56"/>
    </row>
    <row r="5596" spans="2:8" ht="15" x14ac:dyDescent="0.2">
      <c r="B5596" s="107">
        <v>380906</v>
      </c>
      <c r="C5596" s="108">
        <v>3003193</v>
      </c>
      <c r="D5596" s="109" t="s">
        <v>3943</v>
      </c>
      <c r="E5596" s="107">
        <v>380906</v>
      </c>
      <c r="F5596" s="108">
        <v>3003193</v>
      </c>
      <c r="G5596" s="107">
        <v>380906</v>
      </c>
      <c r="H5596" s="56"/>
    </row>
    <row r="5597" spans="2:8" ht="15" x14ac:dyDescent="0.2">
      <c r="B5597" s="107">
        <v>380907</v>
      </c>
      <c r="C5597" s="108">
        <v>3003194</v>
      </c>
      <c r="D5597" s="109" t="s">
        <v>3944</v>
      </c>
      <c r="E5597" s="107">
        <v>380907</v>
      </c>
      <c r="F5597" s="108">
        <v>3003194</v>
      </c>
      <c r="G5597" s="107">
        <v>380907</v>
      </c>
      <c r="H5597" s="56"/>
    </row>
    <row r="5598" spans="2:8" ht="15" x14ac:dyDescent="0.2">
      <c r="B5598" s="107">
        <v>380908</v>
      </c>
      <c r="C5598" s="108">
        <v>3003195</v>
      </c>
      <c r="D5598" s="109" t="s">
        <v>3945</v>
      </c>
      <c r="E5598" s="107">
        <v>380908</v>
      </c>
      <c r="F5598" s="108">
        <v>3003195</v>
      </c>
      <c r="G5598" s="107">
        <v>380908</v>
      </c>
      <c r="H5598" s="56"/>
    </row>
    <row r="5599" spans="2:8" ht="15" x14ac:dyDescent="0.2">
      <c r="B5599" s="107">
        <v>380909</v>
      </c>
      <c r="C5599" s="108">
        <v>3003196</v>
      </c>
      <c r="D5599" s="109" t="s">
        <v>3946</v>
      </c>
      <c r="E5599" s="107">
        <v>380909</v>
      </c>
      <c r="F5599" s="108">
        <v>3003196</v>
      </c>
      <c r="G5599" s="107">
        <v>380909</v>
      </c>
      <c r="H5599" s="56"/>
    </row>
    <row r="5600" spans="2:8" ht="15" x14ac:dyDescent="0.2">
      <c r="B5600" s="107">
        <v>380910</v>
      </c>
      <c r="C5600" s="108">
        <v>3003197</v>
      </c>
      <c r="D5600" s="109" t="s">
        <v>3947</v>
      </c>
      <c r="E5600" s="107">
        <v>380910</v>
      </c>
      <c r="F5600" s="108">
        <v>3003197</v>
      </c>
      <c r="G5600" s="107">
        <v>380910</v>
      </c>
      <c r="H5600" s="56"/>
    </row>
    <row r="5601" spans="2:8" ht="15" x14ac:dyDescent="0.2">
      <c r="B5601" s="107">
        <v>380911</v>
      </c>
      <c r="C5601" s="108">
        <v>3003198</v>
      </c>
      <c r="D5601" s="109" t="s">
        <v>3948</v>
      </c>
      <c r="E5601" s="107">
        <v>380911</v>
      </c>
      <c r="F5601" s="108">
        <v>3003198</v>
      </c>
      <c r="G5601" s="107">
        <v>380911</v>
      </c>
      <c r="H5601" s="56"/>
    </row>
    <row r="5602" spans="2:8" ht="15" x14ac:dyDescent="0.2">
      <c r="B5602" s="107">
        <v>380912</v>
      </c>
      <c r="C5602" s="108">
        <v>3003199</v>
      </c>
      <c r="D5602" s="109" t="s">
        <v>3949</v>
      </c>
      <c r="E5602" s="107">
        <v>380912</v>
      </c>
      <c r="F5602" s="108">
        <v>3003199</v>
      </c>
      <c r="G5602" s="107">
        <v>380912</v>
      </c>
      <c r="H5602" s="56"/>
    </row>
    <row r="5603" spans="2:8" ht="15" x14ac:dyDescent="0.2">
      <c r="B5603" s="107">
        <v>380913</v>
      </c>
      <c r="C5603" s="108">
        <v>3003200</v>
      </c>
      <c r="D5603" s="109" t="s">
        <v>3950</v>
      </c>
      <c r="E5603" s="107">
        <v>380913</v>
      </c>
      <c r="F5603" s="108">
        <v>3003200</v>
      </c>
      <c r="G5603" s="107">
        <v>380913</v>
      </c>
      <c r="H5603" s="56"/>
    </row>
    <row r="5604" spans="2:8" ht="15" x14ac:dyDescent="0.2">
      <c r="B5604" s="107">
        <v>380914</v>
      </c>
      <c r="C5604" s="108">
        <v>3003201</v>
      </c>
      <c r="D5604" s="109" t="s">
        <v>3951</v>
      </c>
      <c r="E5604" s="107">
        <v>380914</v>
      </c>
      <c r="F5604" s="108">
        <v>3003201</v>
      </c>
      <c r="G5604" s="107">
        <v>380914</v>
      </c>
      <c r="H5604" s="56"/>
    </row>
    <row r="5605" spans="2:8" ht="15" x14ac:dyDescent="0.2">
      <c r="B5605" s="107">
        <v>380915</v>
      </c>
      <c r="C5605" s="108">
        <v>3003202</v>
      </c>
      <c r="D5605" s="109" t="s">
        <v>3952</v>
      </c>
      <c r="E5605" s="107">
        <v>380915</v>
      </c>
      <c r="F5605" s="108">
        <v>3003202</v>
      </c>
      <c r="G5605" s="107">
        <v>380915</v>
      </c>
      <c r="H5605" s="56"/>
    </row>
    <row r="5606" spans="2:8" ht="15" x14ac:dyDescent="0.2">
      <c r="B5606" s="107">
        <v>380916</v>
      </c>
      <c r="C5606" s="108">
        <v>3003203</v>
      </c>
      <c r="D5606" s="109" t="s">
        <v>3953</v>
      </c>
      <c r="E5606" s="107">
        <v>380916</v>
      </c>
      <c r="F5606" s="108">
        <v>3003203</v>
      </c>
      <c r="G5606" s="107">
        <v>380916</v>
      </c>
      <c r="H5606" s="56"/>
    </row>
    <row r="5607" spans="2:8" ht="15" x14ac:dyDescent="0.2">
      <c r="B5607" s="107">
        <v>380917</v>
      </c>
      <c r="C5607" s="108">
        <v>3003204</v>
      </c>
      <c r="D5607" s="109" t="s">
        <v>3954</v>
      </c>
      <c r="E5607" s="107">
        <v>380917</v>
      </c>
      <c r="F5607" s="108">
        <v>3003204</v>
      </c>
      <c r="G5607" s="107">
        <v>380917</v>
      </c>
      <c r="H5607" s="56"/>
    </row>
    <row r="5608" spans="2:8" ht="15" x14ac:dyDescent="0.2">
      <c r="B5608" s="107">
        <v>380918</v>
      </c>
      <c r="C5608" s="108">
        <v>3003205</v>
      </c>
      <c r="D5608" s="109" t="s">
        <v>3955</v>
      </c>
      <c r="E5608" s="107">
        <v>380918</v>
      </c>
      <c r="F5608" s="108">
        <v>3003205</v>
      </c>
      <c r="G5608" s="107">
        <v>380918</v>
      </c>
      <c r="H5608" s="56"/>
    </row>
    <row r="5609" spans="2:8" ht="15" x14ac:dyDescent="0.2">
      <c r="B5609" s="107">
        <v>380919</v>
      </c>
      <c r="C5609" s="108">
        <v>3003206</v>
      </c>
      <c r="D5609" s="109" t="s">
        <v>3956</v>
      </c>
      <c r="E5609" s="107">
        <v>380919</v>
      </c>
      <c r="F5609" s="108">
        <v>3003206</v>
      </c>
      <c r="G5609" s="107">
        <v>380919</v>
      </c>
      <c r="H5609" s="56"/>
    </row>
    <row r="5610" spans="2:8" ht="15" x14ac:dyDescent="0.2">
      <c r="B5610" s="107">
        <v>380920</v>
      </c>
      <c r="C5610" s="108">
        <v>3003225</v>
      </c>
      <c r="D5610" s="109" t="s">
        <v>3603</v>
      </c>
      <c r="E5610" s="107">
        <v>380920</v>
      </c>
      <c r="F5610" s="108">
        <v>3003225</v>
      </c>
      <c r="G5610" s="107">
        <v>380920</v>
      </c>
      <c r="H5610" s="56"/>
    </row>
    <row r="5611" spans="2:8" ht="15" x14ac:dyDescent="0.2">
      <c r="B5611" s="107">
        <v>380921</v>
      </c>
      <c r="C5611" s="108">
        <v>3003226</v>
      </c>
      <c r="D5611" s="109" t="s">
        <v>3604</v>
      </c>
      <c r="E5611" s="107">
        <v>380921</v>
      </c>
      <c r="F5611" s="108">
        <v>3003226</v>
      </c>
      <c r="G5611" s="107">
        <v>380921</v>
      </c>
      <c r="H5611" s="56"/>
    </row>
    <row r="5612" spans="2:8" ht="15" x14ac:dyDescent="0.2">
      <c r="B5612" s="107">
        <v>380951</v>
      </c>
      <c r="C5612" s="108">
        <v>3005427</v>
      </c>
      <c r="D5612" s="109" t="s">
        <v>3957</v>
      </c>
      <c r="E5612" s="107">
        <v>380951</v>
      </c>
      <c r="F5612" s="108">
        <v>3005427</v>
      </c>
      <c r="G5612" s="107">
        <v>380951</v>
      </c>
      <c r="H5612" s="56"/>
    </row>
    <row r="5613" spans="2:8" ht="15" x14ac:dyDescent="0.2">
      <c r="B5613" s="107">
        <v>380952</v>
      </c>
      <c r="C5613" s="108">
        <v>3005428</v>
      </c>
      <c r="D5613" s="109" t="s">
        <v>3958</v>
      </c>
      <c r="E5613" s="107">
        <v>380952</v>
      </c>
      <c r="F5613" s="108">
        <v>3005428</v>
      </c>
      <c r="G5613" s="107">
        <v>380952</v>
      </c>
      <c r="H5613" s="56"/>
    </row>
    <row r="5614" spans="2:8" ht="15" x14ac:dyDescent="0.2">
      <c r="B5614" s="107">
        <v>380953</v>
      </c>
      <c r="C5614" s="108">
        <v>3005429</v>
      </c>
      <c r="D5614" s="109" t="s">
        <v>6958</v>
      </c>
      <c r="E5614" s="107">
        <v>380953</v>
      </c>
      <c r="F5614" s="108">
        <v>3005429</v>
      </c>
      <c r="G5614" s="107">
        <v>380953</v>
      </c>
      <c r="H5614" s="56"/>
    </row>
    <row r="5615" spans="2:8" ht="15" x14ac:dyDescent="0.2">
      <c r="B5615" s="107">
        <v>380966</v>
      </c>
      <c r="C5615" s="108">
        <v>3003594</v>
      </c>
      <c r="D5615" s="109" t="s">
        <v>477</v>
      </c>
      <c r="E5615" s="107">
        <v>380966</v>
      </c>
      <c r="F5615" s="108">
        <v>3003594</v>
      </c>
      <c r="G5615" s="107">
        <v>380966</v>
      </c>
      <c r="H5615" s="56"/>
    </row>
    <row r="5616" spans="2:8" ht="15" x14ac:dyDescent="0.2">
      <c r="B5616" s="107">
        <v>380967</v>
      </c>
      <c r="C5616" s="108">
        <v>3003595</v>
      </c>
      <c r="D5616" s="109" t="s">
        <v>3638</v>
      </c>
      <c r="E5616" s="107">
        <v>380967</v>
      </c>
      <c r="F5616" s="108">
        <v>3003595</v>
      </c>
      <c r="G5616" s="107">
        <v>380967</v>
      </c>
      <c r="H5616" s="56"/>
    </row>
    <row r="5617" spans="2:8" ht="15" x14ac:dyDescent="0.2">
      <c r="B5617" s="107">
        <v>380968</v>
      </c>
      <c r="C5617" s="108">
        <v>3003596</v>
      </c>
      <c r="D5617" s="109" t="s">
        <v>478</v>
      </c>
      <c r="E5617" s="107">
        <v>380968</v>
      </c>
      <c r="F5617" s="108">
        <v>3003596</v>
      </c>
      <c r="G5617" s="107">
        <v>380968</v>
      </c>
      <c r="H5617" s="56"/>
    </row>
    <row r="5618" spans="2:8" ht="15" x14ac:dyDescent="0.2">
      <c r="B5618" s="107">
        <v>380969</v>
      </c>
      <c r="C5618" s="108">
        <v>3003597</v>
      </c>
      <c r="D5618" s="109" t="s">
        <v>479</v>
      </c>
      <c r="E5618" s="107">
        <v>380969</v>
      </c>
      <c r="F5618" s="108">
        <v>3003597</v>
      </c>
      <c r="G5618" s="107">
        <v>380969</v>
      </c>
      <c r="H5618" s="56"/>
    </row>
    <row r="5619" spans="2:8" ht="15" x14ac:dyDescent="0.2">
      <c r="B5619" s="107">
        <v>380970</v>
      </c>
      <c r="C5619" s="108">
        <v>3003598</v>
      </c>
      <c r="D5619" s="109" t="s">
        <v>480</v>
      </c>
      <c r="E5619" s="107">
        <v>380970</v>
      </c>
      <c r="F5619" s="108">
        <v>3003598</v>
      </c>
      <c r="G5619" s="107">
        <v>380970</v>
      </c>
      <c r="H5619" s="56"/>
    </row>
    <row r="5620" spans="2:8" ht="15" x14ac:dyDescent="0.2">
      <c r="B5620" s="107">
        <v>380971</v>
      </c>
      <c r="C5620" s="108">
        <v>3003599</v>
      </c>
      <c r="D5620" s="109" t="s">
        <v>481</v>
      </c>
      <c r="E5620" s="107">
        <v>380971</v>
      </c>
      <c r="F5620" s="108">
        <v>3003599</v>
      </c>
      <c r="G5620" s="107">
        <v>380971</v>
      </c>
      <c r="H5620" s="56"/>
    </row>
    <row r="5621" spans="2:8" ht="15" x14ac:dyDescent="0.2">
      <c r="B5621" s="107">
        <v>380972</v>
      </c>
      <c r="C5621" s="108">
        <v>3005041</v>
      </c>
      <c r="D5621" s="109" t="s">
        <v>3703</v>
      </c>
      <c r="E5621" s="107">
        <v>380972</v>
      </c>
      <c r="F5621" s="108">
        <v>3005041</v>
      </c>
      <c r="G5621" s="107">
        <v>380972</v>
      </c>
      <c r="H5621" s="56"/>
    </row>
    <row r="5622" spans="2:8" ht="15" x14ac:dyDescent="0.2">
      <c r="B5622" s="107">
        <v>380973</v>
      </c>
      <c r="C5622" s="108">
        <v>3005042</v>
      </c>
      <c r="D5622" s="109" t="s">
        <v>3704</v>
      </c>
      <c r="E5622" s="107">
        <v>380973</v>
      </c>
      <c r="F5622" s="108">
        <v>3005042</v>
      </c>
      <c r="G5622" s="107">
        <v>380973</v>
      </c>
      <c r="H5622" s="56"/>
    </row>
    <row r="5623" spans="2:8" ht="15" x14ac:dyDescent="0.2">
      <c r="B5623" s="107">
        <v>380974</v>
      </c>
      <c r="C5623" s="108">
        <v>3005043</v>
      </c>
      <c r="D5623" s="109" t="s">
        <v>3705</v>
      </c>
      <c r="E5623" s="107">
        <v>380974</v>
      </c>
      <c r="F5623" s="108">
        <v>3005043</v>
      </c>
      <c r="G5623" s="107">
        <v>380974</v>
      </c>
      <c r="H5623" s="56"/>
    </row>
    <row r="5624" spans="2:8" ht="15" x14ac:dyDescent="0.2">
      <c r="B5624" s="107">
        <v>380975</v>
      </c>
      <c r="C5624" s="108">
        <v>3005044</v>
      </c>
      <c r="D5624" s="109" t="s">
        <v>3706</v>
      </c>
      <c r="E5624" s="107">
        <v>380975</v>
      </c>
      <c r="F5624" s="108">
        <v>3005044</v>
      </c>
      <c r="G5624" s="107">
        <v>380975</v>
      </c>
      <c r="H5624" s="56"/>
    </row>
    <row r="5625" spans="2:8" ht="15" x14ac:dyDescent="0.2">
      <c r="B5625" s="107">
        <v>380976</v>
      </c>
      <c r="C5625" s="108">
        <v>3005046</v>
      </c>
      <c r="D5625" s="109" t="s">
        <v>3708</v>
      </c>
      <c r="E5625" s="107">
        <v>380976</v>
      </c>
      <c r="F5625" s="108">
        <v>3005046</v>
      </c>
      <c r="G5625" s="107">
        <v>380976</v>
      </c>
      <c r="H5625" s="56"/>
    </row>
    <row r="5626" spans="2:8" ht="15" x14ac:dyDescent="0.2">
      <c r="B5626" s="107">
        <v>380977</v>
      </c>
      <c r="C5626" s="108">
        <v>3005047</v>
      </c>
      <c r="D5626" s="109" t="s">
        <v>3709</v>
      </c>
      <c r="E5626" s="107">
        <v>380977</v>
      </c>
      <c r="F5626" s="108">
        <v>3005047</v>
      </c>
      <c r="G5626" s="107">
        <v>380977</v>
      </c>
      <c r="H5626" s="56"/>
    </row>
    <row r="5627" spans="2:8" ht="15" x14ac:dyDescent="0.2">
      <c r="B5627" s="107">
        <v>380978</v>
      </c>
      <c r="C5627" s="108">
        <v>3005048</v>
      </c>
      <c r="D5627" s="109" t="s">
        <v>3710</v>
      </c>
      <c r="E5627" s="107">
        <v>380978</v>
      </c>
      <c r="F5627" s="108">
        <v>3005048</v>
      </c>
      <c r="G5627" s="107">
        <v>380978</v>
      </c>
      <c r="H5627" s="56"/>
    </row>
    <row r="5628" spans="2:8" ht="15" x14ac:dyDescent="0.2">
      <c r="B5628" s="107">
        <v>380979</v>
      </c>
      <c r="C5628" s="108">
        <v>3005045</v>
      </c>
      <c r="D5628" s="109" t="s">
        <v>3707</v>
      </c>
      <c r="E5628" s="107">
        <v>380979</v>
      </c>
      <c r="F5628" s="108">
        <v>3005045</v>
      </c>
      <c r="G5628" s="107">
        <v>380979</v>
      </c>
      <c r="H5628" s="56"/>
    </row>
    <row r="5629" spans="2:8" ht="15" x14ac:dyDescent="0.2">
      <c r="B5629" s="107">
        <v>380980</v>
      </c>
      <c r="C5629" s="108">
        <v>3005049</v>
      </c>
      <c r="D5629" s="109" t="s">
        <v>3711</v>
      </c>
      <c r="E5629" s="107">
        <v>380980</v>
      </c>
      <c r="F5629" s="108">
        <v>3005049</v>
      </c>
      <c r="G5629" s="107">
        <v>380980</v>
      </c>
      <c r="H5629" s="56"/>
    </row>
    <row r="5630" spans="2:8" ht="15" x14ac:dyDescent="0.2">
      <c r="B5630" s="107">
        <v>380981</v>
      </c>
      <c r="C5630" s="108">
        <v>3005050</v>
      </c>
      <c r="D5630" s="109" t="s">
        <v>3712</v>
      </c>
      <c r="E5630" s="107">
        <v>380981</v>
      </c>
      <c r="F5630" s="108">
        <v>3005050</v>
      </c>
      <c r="G5630" s="107">
        <v>380981</v>
      </c>
      <c r="H5630" s="56"/>
    </row>
    <row r="5631" spans="2:8" ht="15" x14ac:dyDescent="0.2">
      <c r="B5631" s="107">
        <v>380982</v>
      </c>
      <c r="C5631" s="108">
        <v>3005051</v>
      </c>
      <c r="D5631" s="109" t="s">
        <v>3713</v>
      </c>
      <c r="E5631" s="107">
        <v>380982</v>
      </c>
      <c r="F5631" s="108">
        <v>3005051</v>
      </c>
      <c r="G5631" s="107">
        <v>380982</v>
      </c>
      <c r="H5631" s="56"/>
    </row>
    <row r="5632" spans="2:8" ht="15" x14ac:dyDescent="0.2">
      <c r="B5632" s="107">
        <v>380983</v>
      </c>
      <c r="C5632" s="108">
        <v>3005052</v>
      </c>
      <c r="D5632" s="109" t="s">
        <v>3714</v>
      </c>
      <c r="E5632" s="107">
        <v>380983</v>
      </c>
      <c r="F5632" s="108">
        <v>3005052</v>
      </c>
      <c r="G5632" s="107">
        <v>380983</v>
      </c>
      <c r="H5632" s="56"/>
    </row>
    <row r="5633" spans="2:8" ht="15" x14ac:dyDescent="0.2">
      <c r="B5633" s="107">
        <v>380994</v>
      </c>
      <c r="C5633" s="108">
        <v>3005484</v>
      </c>
      <c r="D5633" s="109" t="s">
        <v>6959</v>
      </c>
      <c r="E5633" s="107">
        <v>380994</v>
      </c>
      <c r="F5633" s="108">
        <v>3005484</v>
      </c>
      <c r="G5633" s="107">
        <v>380994</v>
      </c>
      <c r="H5633" s="56"/>
    </row>
    <row r="5634" spans="2:8" ht="15" x14ac:dyDescent="0.2">
      <c r="B5634" s="107">
        <v>380995</v>
      </c>
      <c r="C5634" s="108">
        <v>3005485</v>
      </c>
      <c r="D5634" s="109" t="s">
        <v>6960</v>
      </c>
      <c r="E5634" s="107">
        <v>380995</v>
      </c>
      <c r="F5634" s="108">
        <v>3005485</v>
      </c>
      <c r="G5634" s="107">
        <v>380995</v>
      </c>
      <c r="H5634" s="56"/>
    </row>
    <row r="5635" spans="2:8" ht="15" x14ac:dyDescent="0.2">
      <c r="B5635" s="107">
        <v>384004</v>
      </c>
      <c r="C5635" s="108">
        <v>3005623</v>
      </c>
      <c r="D5635" s="109" t="s">
        <v>6961</v>
      </c>
      <c r="E5635" s="107">
        <v>384004</v>
      </c>
      <c r="F5635" s="108">
        <v>3005623</v>
      </c>
      <c r="G5635" s="107">
        <v>384004</v>
      </c>
      <c r="H5635" s="56"/>
    </row>
    <row r="5636" spans="2:8" ht="15" x14ac:dyDescent="0.2">
      <c r="B5636" s="107">
        <v>384006</v>
      </c>
      <c r="C5636" s="108">
        <v>3005581</v>
      </c>
      <c r="D5636" s="109" t="s">
        <v>6962</v>
      </c>
      <c r="E5636" s="107">
        <v>384006</v>
      </c>
      <c r="F5636" s="108">
        <v>3005581</v>
      </c>
      <c r="G5636" s="107">
        <v>384006</v>
      </c>
      <c r="H5636" s="56"/>
    </row>
    <row r="5637" spans="2:8" ht="15" x14ac:dyDescent="0.2">
      <c r="B5637" s="107">
        <v>384022</v>
      </c>
      <c r="C5637" s="108">
        <v>3006271</v>
      </c>
      <c r="D5637" s="109" t="s">
        <v>6963</v>
      </c>
      <c r="E5637" s="107">
        <v>384022</v>
      </c>
      <c r="F5637" s="108">
        <v>3006271</v>
      </c>
      <c r="G5637" s="107">
        <v>384022</v>
      </c>
      <c r="H5637" s="56"/>
    </row>
    <row r="5638" spans="2:8" ht="15" x14ac:dyDescent="0.2">
      <c r="B5638" s="107">
        <v>384026</v>
      </c>
      <c r="C5638" s="108">
        <v>3006351</v>
      </c>
      <c r="D5638" s="109" t="s">
        <v>6964</v>
      </c>
      <c r="E5638" s="107">
        <v>384026</v>
      </c>
      <c r="F5638" s="108">
        <v>3006351</v>
      </c>
      <c r="G5638" s="107">
        <v>384026</v>
      </c>
      <c r="H5638" s="56"/>
    </row>
    <row r="5639" spans="2:8" ht="15" x14ac:dyDescent="0.2">
      <c r="B5639" s="107">
        <v>384027</v>
      </c>
      <c r="C5639" s="108">
        <v>3006352</v>
      </c>
      <c r="D5639" s="109" t="s">
        <v>6965</v>
      </c>
      <c r="E5639" s="107">
        <v>384027</v>
      </c>
      <c r="F5639" s="108">
        <v>3006352</v>
      </c>
      <c r="G5639" s="107">
        <v>384027</v>
      </c>
      <c r="H5639" s="56"/>
    </row>
    <row r="5640" spans="2:8" ht="15" x14ac:dyDescent="0.2">
      <c r="B5640" s="107">
        <v>384031</v>
      </c>
      <c r="C5640" s="108">
        <v>3006397</v>
      </c>
      <c r="D5640" s="109" t="s">
        <v>8963</v>
      </c>
      <c r="E5640" s="107">
        <v>384031</v>
      </c>
      <c r="F5640" s="108">
        <v>3006397</v>
      </c>
      <c r="G5640" s="107">
        <v>384031</v>
      </c>
      <c r="H5640" s="56"/>
    </row>
    <row r="5641" spans="2:8" ht="15" x14ac:dyDescent="0.2">
      <c r="B5641" s="107">
        <v>384032</v>
      </c>
      <c r="C5641" s="108">
        <v>3006398</v>
      </c>
      <c r="D5641" s="109" t="s">
        <v>8964</v>
      </c>
      <c r="E5641" s="107">
        <v>384032</v>
      </c>
      <c r="F5641" s="108">
        <v>3006398</v>
      </c>
      <c r="G5641" s="107">
        <v>384032</v>
      </c>
      <c r="H5641" s="56"/>
    </row>
    <row r="5642" spans="2:8" ht="15" x14ac:dyDescent="0.2">
      <c r="B5642" s="107">
        <v>384035</v>
      </c>
      <c r="C5642" s="108">
        <v>3006432</v>
      </c>
      <c r="D5642" s="109" t="s">
        <v>6966</v>
      </c>
      <c r="E5642" s="107">
        <v>384035</v>
      </c>
      <c r="F5642" s="108">
        <v>3006432</v>
      </c>
      <c r="G5642" s="107">
        <v>384035</v>
      </c>
      <c r="H5642" s="56"/>
    </row>
    <row r="5643" spans="2:8" ht="15" x14ac:dyDescent="0.2">
      <c r="B5643" s="107">
        <v>384041</v>
      </c>
      <c r="C5643" s="108">
        <v>3006444</v>
      </c>
      <c r="D5643" s="109" t="s">
        <v>6967</v>
      </c>
      <c r="E5643" s="107">
        <v>384041</v>
      </c>
      <c r="F5643" s="108">
        <v>3006444</v>
      </c>
      <c r="G5643" s="107">
        <v>384041</v>
      </c>
      <c r="H5643" s="56"/>
    </row>
    <row r="5644" spans="2:8" ht="15" x14ac:dyDescent="0.2">
      <c r="B5644" s="107">
        <v>384045</v>
      </c>
      <c r="C5644" s="108">
        <v>3006514</v>
      </c>
      <c r="D5644" s="109" t="s">
        <v>6968</v>
      </c>
      <c r="E5644" s="107">
        <v>384045</v>
      </c>
      <c r="F5644" s="108">
        <v>3006514</v>
      </c>
      <c r="G5644" s="107">
        <v>384045</v>
      </c>
      <c r="H5644" s="56"/>
    </row>
    <row r="5645" spans="2:8" ht="15" x14ac:dyDescent="0.2">
      <c r="B5645" s="107">
        <v>384048</v>
      </c>
      <c r="C5645" s="108">
        <v>3006447</v>
      </c>
      <c r="D5645" s="109" t="s">
        <v>6969</v>
      </c>
      <c r="E5645" s="107">
        <v>384048</v>
      </c>
      <c r="F5645" s="108">
        <v>3006447</v>
      </c>
      <c r="G5645" s="107">
        <v>384048</v>
      </c>
      <c r="H5645" s="56"/>
    </row>
    <row r="5646" spans="2:8" ht="15" x14ac:dyDescent="0.2">
      <c r="B5646" s="107">
        <v>384050</v>
      </c>
      <c r="C5646" s="108">
        <v>3006517</v>
      </c>
      <c r="D5646" s="109" t="s">
        <v>6970</v>
      </c>
      <c r="E5646" s="107">
        <v>384050</v>
      </c>
      <c r="F5646" s="108">
        <v>3006517</v>
      </c>
      <c r="G5646" s="107">
        <v>384050</v>
      </c>
      <c r="H5646" s="56"/>
    </row>
    <row r="5647" spans="2:8" ht="15" x14ac:dyDescent="0.2">
      <c r="B5647" s="107">
        <v>384073</v>
      </c>
      <c r="C5647" s="108">
        <v>3007117</v>
      </c>
      <c r="D5647" s="109" t="s">
        <v>6971</v>
      </c>
      <c r="E5647" s="107">
        <v>384073</v>
      </c>
      <c r="F5647" s="108">
        <v>3007117</v>
      </c>
      <c r="G5647" s="107">
        <v>384073</v>
      </c>
      <c r="H5647" s="56"/>
    </row>
    <row r="5648" spans="2:8" ht="15" x14ac:dyDescent="0.2">
      <c r="B5648" s="107">
        <v>384075</v>
      </c>
      <c r="C5648" s="108">
        <v>3007119</v>
      </c>
      <c r="D5648" s="109" t="s">
        <v>6972</v>
      </c>
      <c r="E5648" s="107">
        <v>384075</v>
      </c>
      <c r="F5648" s="108">
        <v>3007119</v>
      </c>
      <c r="G5648" s="107">
        <v>384075</v>
      </c>
      <c r="H5648" s="56"/>
    </row>
    <row r="5649" spans="2:8" ht="15" x14ac:dyDescent="0.2">
      <c r="B5649" s="107">
        <v>384090</v>
      </c>
      <c r="C5649" s="108">
        <v>3007101</v>
      </c>
      <c r="D5649" s="109" t="s">
        <v>6973</v>
      </c>
      <c r="E5649" s="107">
        <v>384090</v>
      </c>
      <c r="F5649" s="108">
        <v>3007101</v>
      </c>
      <c r="G5649" s="107">
        <v>384090</v>
      </c>
      <c r="H5649" s="56"/>
    </row>
    <row r="5650" spans="2:8" ht="15" x14ac:dyDescent="0.2">
      <c r="B5650" s="107">
        <v>384107</v>
      </c>
      <c r="C5650" s="108">
        <v>3007972</v>
      </c>
      <c r="D5650" s="109" t="s">
        <v>6974</v>
      </c>
      <c r="E5650" s="107">
        <v>384107</v>
      </c>
      <c r="F5650" s="108">
        <v>3007972</v>
      </c>
      <c r="G5650" s="107">
        <v>384107</v>
      </c>
      <c r="H5650" s="56"/>
    </row>
    <row r="5651" spans="2:8" ht="15" x14ac:dyDescent="0.2">
      <c r="B5651" s="107">
        <v>384109</v>
      </c>
      <c r="C5651" s="108">
        <v>3007974</v>
      </c>
      <c r="D5651" s="109" t="s">
        <v>6975</v>
      </c>
      <c r="E5651" s="107">
        <v>384109</v>
      </c>
      <c r="F5651" s="108">
        <v>3007974</v>
      </c>
      <c r="G5651" s="107">
        <v>384109</v>
      </c>
      <c r="H5651" s="56"/>
    </row>
    <row r="5652" spans="2:8" ht="15" x14ac:dyDescent="0.2">
      <c r="B5652" s="107">
        <v>384114</v>
      </c>
      <c r="C5652" s="108">
        <v>3008124</v>
      </c>
      <c r="D5652" s="109" t="s">
        <v>6976</v>
      </c>
      <c r="E5652" s="107">
        <v>384114</v>
      </c>
      <c r="F5652" s="108">
        <v>3008124</v>
      </c>
      <c r="G5652" s="107">
        <v>384114</v>
      </c>
      <c r="H5652" s="56"/>
    </row>
    <row r="5653" spans="2:8" ht="15" x14ac:dyDescent="0.2">
      <c r="B5653" s="107">
        <v>384127</v>
      </c>
      <c r="C5653" s="108">
        <v>3008152</v>
      </c>
      <c r="D5653" s="109" t="s">
        <v>6977</v>
      </c>
      <c r="E5653" s="107">
        <v>384127</v>
      </c>
      <c r="F5653" s="108">
        <v>3008152</v>
      </c>
      <c r="G5653" s="107">
        <v>384127</v>
      </c>
      <c r="H5653" s="56"/>
    </row>
    <row r="5654" spans="2:8" ht="15" x14ac:dyDescent="0.2">
      <c r="B5654" s="107">
        <v>384134</v>
      </c>
      <c r="C5654" s="108">
        <v>3008232</v>
      </c>
      <c r="D5654" s="109" t="s">
        <v>6978</v>
      </c>
      <c r="E5654" s="107">
        <v>384134</v>
      </c>
      <c r="F5654" s="108">
        <v>3008232</v>
      </c>
      <c r="G5654" s="107">
        <v>384134</v>
      </c>
      <c r="H5654" s="56"/>
    </row>
    <row r="5655" spans="2:8" ht="15" x14ac:dyDescent="0.2">
      <c r="B5655" s="107">
        <v>384135</v>
      </c>
      <c r="C5655" s="108">
        <v>3008233</v>
      </c>
      <c r="D5655" s="109" t="s">
        <v>6979</v>
      </c>
      <c r="E5655" s="107">
        <v>384135</v>
      </c>
      <c r="F5655" s="108">
        <v>3008233</v>
      </c>
      <c r="G5655" s="107">
        <v>384135</v>
      </c>
      <c r="H5655" s="56"/>
    </row>
    <row r="5656" spans="2:8" ht="15" x14ac:dyDescent="0.2">
      <c r="B5656" s="107">
        <v>384141</v>
      </c>
      <c r="C5656" s="108">
        <v>3008239</v>
      </c>
      <c r="D5656" s="109" t="s">
        <v>6980</v>
      </c>
      <c r="E5656" s="107">
        <v>384141</v>
      </c>
      <c r="F5656" s="108">
        <v>3008239</v>
      </c>
      <c r="G5656" s="107">
        <v>384141</v>
      </c>
      <c r="H5656" s="56"/>
    </row>
    <row r="5657" spans="2:8" ht="15" x14ac:dyDescent="0.2">
      <c r="B5657" s="107">
        <v>384149</v>
      </c>
      <c r="C5657" s="108">
        <v>3008273</v>
      </c>
      <c r="D5657" s="109" t="s">
        <v>6981</v>
      </c>
      <c r="E5657" s="107">
        <v>384149</v>
      </c>
      <c r="F5657" s="108">
        <v>3008273</v>
      </c>
      <c r="G5657" s="107">
        <v>384149</v>
      </c>
      <c r="H5657" s="56"/>
    </row>
    <row r="5658" spans="2:8" ht="15" x14ac:dyDescent="0.2">
      <c r="B5658" s="107">
        <v>384168</v>
      </c>
      <c r="C5658" s="108">
        <v>3008528</v>
      </c>
      <c r="D5658" s="109" t="s">
        <v>6982</v>
      </c>
      <c r="E5658" s="107">
        <v>384168</v>
      </c>
      <c r="F5658" s="108">
        <v>3008528</v>
      </c>
      <c r="G5658" s="107">
        <v>384168</v>
      </c>
      <c r="H5658" s="56"/>
    </row>
    <row r="5659" spans="2:8" ht="15" x14ac:dyDescent="0.2">
      <c r="B5659" s="107">
        <v>384174</v>
      </c>
      <c r="C5659" s="108">
        <v>3008546</v>
      </c>
      <c r="D5659" s="109" t="s">
        <v>6983</v>
      </c>
      <c r="E5659" s="107">
        <v>384174</v>
      </c>
      <c r="F5659" s="108">
        <v>3008546</v>
      </c>
      <c r="G5659" s="107">
        <v>384174</v>
      </c>
      <c r="H5659" s="56"/>
    </row>
    <row r="5660" spans="2:8" ht="15" x14ac:dyDescent="0.2">
      <c r="B5660" s="107">
        <v>384176</v>
      </c>
      <c r="C5660" s="108">
        <v>3008548</v>
      </c>
      <c r="D5660" s="109" t="s">
        <v>6984</v>
      </c>
      <c r="E5660" s="107">
        <v>384176</v>
      </c>
      <c r="F5660" s="108">
        <v>3008548</v>
      </c>
      <c r="G5660" s="107">
        <v>384176</v>
      </c>
      <c r="H5660" s="56"/>
    </row>
    <row r="5661" spans="2:8" ht="15" x14ac:dyDescent="0.2">
      <c r="B5661" s="107">
        <v>384177</v>
      </c>
      <c r="C5661" s="108">
        <v>3008549</v>
      </c>
      <c r="D5661" s="109" t="s">
        <v>6985</v>
      </c>
      <c r="E5661" s="107">
        <v>384177</v>
      </c>
      <c r="F5661" s="108">
        <v>3008549</v>
      </c>
      <c r="G5661" s="107">
        <v>384177</v>
      </c>
      <c r="H5661" s="56"/>
    </row>
    <row r="5662" spans="2:8" ht="15" x14ac:dyDescent="0.2">
      <c r="B5662" s="107">
        <v>384178</v>
      </c>
      <c r="C5662" s="108">
        <v>3008550</v>
      </c>
      <c r="D5662" s="109" t="s">
        <v>6986</v>
      </c>
      <c r="E5662" s="107">
        <v>384178</v>
      </c>
      <c r="F5662" s="108">
        <v>3008550</v>
      </c>
      <c r="G5662" s="107">
        <v>384178</v>
      </c>
      <c r="H5662" s="56"/>
    </row>
    <row r="5663" spans="2:8" ht="15" x14ac:dyDescent="0.2">
      <c r="B5663" s="107">
        <v>384179</v>
      </c>
      <c r="C5663" s="108">
        <v>3008551</v>
      </c>
      <c r="D5663" s="109" t="s">
        <v>6987</v>
      </c>
      <c r="E5663" s="107">
        <v>384179</v>
      </c>
      <c r="F5663" s="108">
        <v>3008551</v>
      </c>
      <c r="G5663" s="107">
        <v>384179</v>
      </c>
      <c r="H5663" s="56"/>
    </row>
    <row r="5664" spans="2:8" ht="15" x14ac:dyDescent="0.2">
      <c r="B5664" s="107">
        <v>384180</v>
      </c>
      <c r="C5664" s="108">
        <v>3008552</v>
      </c>
      <c r="D5664" s="109" t="s">
        <v>6988</v>
      </c>
      <c r="E5664" s="107">
        <v>384180</v>
      </c>
      <c r="F5664" s="108">
        <v>3008552</v>
      </c>
      <c r="G5664" s="107">
        <v>384180</v>
      </c>
      <c r="H5664" s="56"/>
    </row>
    <row r="5665" spans="2:8" ht="15" x14ac:dyDescent="0.2">
      <c r="B5665" s="107">
        <v>384181</v>
      </c>
      <c r="C5665" s="108">
        <v>3008553</v>
      </c>
      <c r="D5665" s="109" t="s">
        <v>6989</v>
      </c>
      <c r="E5665" s="107">
        <v>384181</v>
      </c>
      <c r="F5665" s="108">
        <v>3008553</v>
      </c>
      <c r="G5665" s="107">
        <v>384181</v>
      </c>
      <c r="H5665" s="56"/>
    </row>
    <row r="5666" spans="2:8" ht="15" x14ac:dyDescent="0.2">
      <c r="B5666" s="107">
        <v>384182</v>
      </c>
      <c r="C5666" s="108">
        <v>3008554</v>
      </c>
      <c r="D5666" s="109" t="s">
        <v>6990</v>
      </c>
      <c r="E5666" s="107">
        <v>384182</v>
      </c>
      <c r="F5666" s="108">
        <v>3008554</v>
      </c>
      <c r="G5666" s="107">
        <v>384182</v>
      </c>
      <c r="H5666" s="56"/>
    </row>
    <row r="5667" spans="2:8" ht="15" x14ac:dyDescent="0.2">
      <c r="B5667" s="107">
        <v>384183</v>
      </c>
      <c r="C5667" s="108">
        <v>3008555</v>
      </c>
      <c r="D5667" s="109" t="s">
        <v>6991</v>
      </c>
      <c r="E5667" s="107">
        <v>384183</v>
      </c>
      <c r="F5667" s="108">
        <v>3008555</v>
      </c>
      <c r="G5667" s="107">
        <v>384183</v>
      </c>
      <c r="H5667" s="56"/>
    </row>
    <row r="5668" spans="2:8" ht="15" x14ac:dyDescent="0.2">
      <c r="B5668" s="107">
        <v>384188</v>
      </c>
      <c r="C5668" s="108">
        <v>3008603</v>
      </c>
      <c r="D5668" s="109" t="s">
        <v>6992</v>
      </c>
      <c r="E5668" s="107">
        <v>384188</v>
      </c>
      <c r="F5668" s="108">
        <v>3008603</v>
      </c>
      <c r="G5668" s="107">
        <v>384188</v>
      </c>
      <c r="H5668" s="56"/>
    </row>
    <row r="5669" spans="2:8" ht="15" x14ac:dyDescent="0.2">
      <c r="B5669" s="107">
        <v>384201</v>
      </c>
      <c r="C5669" s="108">
        <v>3008602</v>
      </c>
      <c r="D5669" s="109" t="s">
        <v>6993</v>
      </c>
      <c r="E5669" s="107">
        <v>384201</v>
      </c>
      <c r="F5669" s="108">
        <v>3008602</v>
      </c>
      <c r="G5669" s="107">
        <v>384201</v>
      </c>
      <c r="H5669" s="56"/>
    </row>
    <row r="5670" spans="2:8" ht="15" x14ac:dyDescent="0.2">
      <c r="B5670" s="107">
        <v>384204</v>
      </c>
      <c r="C5670" s="108">
        <v>3008665</v>
      </c>
      <c r="D5670" s="109" t="s">
        <v>6994</v>
      </c>
      <c r="E5670" s="107">
        <v>384204</v>
      </c>
      <c r="F5670" s="108">
        <v>3008665</v>
      </c>
      <c r="G5670" s="107">
        <v>384204</v>
      </c>
      <c r="H5670" s="56"/>
    </row>
    <row r="5671" spans="2:8" ht="15" x14ac:dyDescent="0.2">
      <c r="B5671" s="107">
        <v>384210</v>
      </c>
      <c r="C5671" s="108">
        <v>3008726</v>
      </c>
      <c r="D5671" s="109" t="s">
        <v>6995</v>
      </c>
      <c r="E5671" s="107">
        <v>384210</v>
      </c>
      <c r="F5671" s="108">
        <v>3008726</v>
      </c>
      <c r="G5671" s="107">
        <v>384210</v>
      </c>
      <c r="H5671" s="56"/>
    </row>
    <row r="5672" spans="2:8" ht="15" x14ac:dyDescent="0.2">
      <c r="B5672" s="107">
        <v>384213</v>
      </c>
      <c r="C5672" s="108">
        <v>3008740</v>
      </c>
      <c r="D5672" s="109" t="s">
        <v>6996</v>
      </c>
      <c r="E5672" s="107">
        <v>384213</v>
      </c>
      <c r="F5672" s="108">
        <v>3008740</v>
      </c>
      <c r="G5672" s="107">
        <v>384213</v>
      </c>
      <c r="H5672" s="56"/>
    </row>
    <row r="5673" spans="2:8" ht="15" x14ac:dyDescent="0.2">
      <c r="B5673" s="107">
        <v>384217</v>
      </c>
      <c r="C5673" s="108">
        <v>3008688</v>
      </c>
      <c r="D5673" s="109" t="s">
        <v>6997</v>
      </c>
      <c r="E5673" s="107">
        <v>384217</v>
      </c>
      <c r="F5673" s="108">
        <v>3008688</v>
      </c>
      <c r="G5673" s="107">
        <v>384217</v>
      </c>
      <c r="H5673" s="56"/>
    </row>
    <row r="5674" spans="2:8" ht="15" x14ac:dyDescent="0.2">
      <c r="B5674" s="107">
        <v>384219</v>
      </c>
      <c r="C5674" s="108">
        <v>3008706</v>
      </c>
      <c r="D5674" s="109" t="s">
        <v>6998</v>
      </c>
      <c r="E5674" s="107">
        <v>384219</v>
      </c>
      <c r="F5674" s="108">
        <v>3008706</v>
      </c>
      <c r="G5674" s="107">
        <v>384219</v>
      </c>
      <c r="H5674" s="56"/>
    </row>
    <row r="5675" spans="2:8" ht="15" x14ac:dyDescent="0.2">
      <c r="B5675" s="107">
        <v>384227</v>
      </c>
      <c r="C5675" s="108">
        <v>3008860</v>
      </c>
      <c r="D5675" s="109" t="s">
        <v>6999</v>
      </c>
      <c r="E5675" s="107">
        <v>384227</v>
      </c>
      <c r="F5675" s="108">
        <v>3008860</v>
      </c>
      <c r="G5675" s="107">
        <v>384227</v>
      </c>
      <c r="H5675" s="56"/>
    </row>
    <row r="5676" spans="2:8" ht="15" x14ac:dyDescent="0.2">
      <c r="B5676" s="107">
        <v>384234</v>
      </c>
      <c r="C5676" s="108">
        <v>3008894</v>
      </c>
      <c r="D5676" s="109" t="s">
        <v>7000</v>
      </c>
      <c r="E5676" s="107">
        <v>384234</v>
      </c>
      <c r="F5676" s="108">
        <v>3008894</v>
      </c>
      <c r="G5676" s="107">
        <v>384234</v>
      </c>
      <c r="H5676" s="56"/>
    </row>
    <row r="5677" spans="2:8" ht="15" x14ac:dyDescent="0.2">
      <c r="B5677" s="107">
        <v>384238</v>
      </c>
      <c r="C5677" s="108">
        <v>3008927</v>
      </c>
      <c r="D5677" s="109" t="s">
        <v>7001</v>
      </c>
      <c r="E5677" s="107">
        <v>384238</v>
      </c>
      <c r="F5677" s="108">
        <v>3008927</v>
      </c>
      <c r="G5677" s="107">
        <v>384238</v>
      </c>
      <c r="H5677" s="56"/>
    </row>
    <row r="5678" spans="2:8" ht="15" x14ac:dyDescent="0.2">
      <c r="B5678" s="107">
        <v>384241</v>
      </c>
      <c r="C5678" s="108">
        <v>3008930</v>
      </c>
      <c r="D5678" s="109" t="s">
        <v>7002</v>
      </c>
      <c r="E5678" s="107">
        <v>384241</v>
      </c>
      <c r="F5678" s="108">
        <v>3008930</v>
      </c>
      <c r="G5678" s="107">
        <v>384241</v>
      </c>
      <c r="H5678" s="56"/>
    </row>
    <row r="5679" spans="2:8" ht="15" x14ac:dyDescent="0.2">
      <c r="B5679" s="107">
        <v>384248</v>
      </c>
      <c r="C5679" s="108">
        <v>3008878</v>
      </c>
      <c r="D5679" s="109" t="s">
        <v>7003</v>
      </c>
      <c r="E5679" s="107">
        <v>384248</v>
      </c>
      <c r="F5679" s="108">
        <v>3008878</v>
      </c>
      <c r="G5679" s="107">
        <v>384248</v>
      </c>
      <c r="H5679" s="56"/>
    </row>
    <row r="5680" spans="2:8" ht="15" x14ac:dyDescent="0.2">
      <c r="B5680" s="107">
        <v>384252</v>
      </c>
      <c r="C5680" s="108">
        <v>3008949</v>
      </c>
      <c r="D5680" s="109" t="s">
        <v>7004</v>
      </c>
      <c r="E5680" s="107">
        <v>384252</v>
      </c>
      <c r="F5680" s="108">
        <v>3008949</v>
      </c>
      <c r="G5680" s="107">
        <v>384252</v>
      </c>
      <c r="H5680" s="56"/>
    </row>
    <row r="5681" spans="2:8" ht="15" x14ac:dyDescent="0.2">
      <c r="B5681" s="107">
        <v>384253</v>
      </c>
      <c r="C5681" s="108">
        <v>3008970</v>
      </c>
      <c r="D5681" s="109" t="s">
        <v>7005</v>
      </c>
      <c r="E5681" s="107">
        <v>384253</v>
      </c>
      <c r="F5681" s="108">
        <v>3008970</v>
      </c>
      <c r="G5681" s="107">
        <v>384253</v>
      </c>
      <c r="H5681" s="56"/>
    </row>
    <row r="5682" spans="2:8" ht="15" x14ac:dyDescent="0.2">
      <c r="B5682" s="107">
        <v>384256</v>
      </c>
      <c r="C5682" s="108">
        <v>3008947</v>
      </c>
      <c r="D5682" s="109" t="s">
        <v>7006</v>
      </c>
      <c r="E5682" s="107">
        <v>384256</v>
      </c>
      <c r="F5682" s="108">
        <v>3008947</v>
      </c>
      <c r="G5682" s="107">
        <v>384256</v>
      </c>
      <c r="H5682" s="56"/>
    </row>
    <row r="5683" spans="2:8" ht="15" x14ac:dyDescent="0.2">
      <c r="B5683" s="107">
        <v>384278</v>
      </c>
      <c r="C5683" s="108">
        <v>3009262</v>
      </c>
      <c r="D5683" s="109" t="s">
        <v>7007</v>
      </c>
      <c r="E5683" s="107">
        <v>384278</v>
      </c>
      <c r="F5683" s="108">
        <v>3009262</v>
      </c>
      <c r="G5683" s="107">
        <v>384278</v>
      </c>
      <c r="H5683" s="56"/>
    </row>
    <row r="5684" spans="2:8" ht="15" x14ac:dyDescent="0.2">
      <c r="B5684" s="107">
        <v>384281</v>
      </c>
      <c r="C5684" s="108">
        <v>3009266</v>
      </c>
      <c r="D5684" s="109" t="s">
        <v>7008</v>
      </c>
      <c r="E5684" s="107">
        <v>384281</v>
      </c>
      <c r="F5684" s="108">
        <v>3009266</v>
      </c>
      <c r="G5684" s="107">
        <v>384281</v>
      </c>
      <c r="H5684" s="56"/>
    </row>
    <row r="5685" spans="2:8" ht="15" x14ac:dyDescent="0.2">
      <c r="B5685" s="107">
        <v>384285</v>
      </c>
      <c r="C5685" s="108">
        <v>3009285</v>
      </c>
      <c r="D5685" s="109" t="s">
        <v>7009</v>
      </c>
      <c r="E5685" s="107">
        <v>384285</v>
      </c>
      <c r="F5685" s="108">
        <v>3009285</v>
      </c>
      <c r="G5685" s="107">
        <v>384285</v>
      </c>
      <c r="H5685" s="56"/>
    </row>
    <row r="5686" spans="2:8" ht="15" x14ac:dyDescent="0.2">
      <c r="B5686" s="107">
        <v>384288</v>
      </c>
      <c r="C5686" s="108">
        <v>3009673</v>
      </c>
      <c r="D5686" s="109" t="s">
        <v>7010</v>
      </c>
      <c r="E5686" s="107">
        <v>384288</v>
      </c>
      <c r="F5686" s="108">
        <v>3009673</v>
      </c>
      <c r="G5686" s="107">
        <v>384288</v>
      </c>
      <c r="H5686" s="56"/>
    </row>
    <row r="5687" spans="2:8" ht="15" x14ac:dyDescent="0.2">
      <c r="B5687" s="107">
        <v>384290</v>
      </c>
      <c r="C5687" s="108">
        <v>3009674</v>
      </c>
      <c r="D5687" s="109" t="s">
        <v>7011</v>
      </c>
      <c r="E5687" s="107">
        <v>384290</v>
      </c>
      <c r="F5687" s="108">
        <v>3009674</v>
      </c>
      <c r="G5687" s="107">
        <v>384290</v>
      </c>
      <c r="H5687" s="56"/>
    </row>
    <row r="5688" spans="2:8" ht="15" x14ac:dyDescent="0.2">
      <c r="B5688" s="107">
        <v>384299</v>
      </c>
      <c r="C5688" s="108">
        <v>3009292</v>
      </c>
      <c r="D5688" s="109" t="s">
        <v>7012</v>
      </c>
      <c r="E5688" s="107">
        <v>384299</v>
      </c>
      <c r="F5688" s="108">
        <v>3009292</v>
      </c>
      <c r="G5688" s="107">
        <v>384299</v>
      </c>
      <c r="H5688" s="56"/>
    </row>
    <row r="5689" spans="2:8" ht="15" x14ac:dyDescent="0.2">
      <c r="B5689" s="107">
        <v>384314</v>
      </c>
      <c r="C5689" s="108">
        <v>3009352</v>
      </c>
      <c r="D5689" s="109" t="s">
        <v>7013</v>
      </c>
      <c r="E5689" s="107">
        <v>384314</v>
      </c>
      <c r="F5689" s="108">
        <v>3009352</v>
      </c>
      <c r="G5689" s="107">
        <v>384314</v>
      </c>
      <c r="H5689" s="56"/>
    </row>
    <row r="5690" spans="2:8" ht="15" x14ac:dyDescent="0.2">
      <c r="B5690" s="107">
        <v>384323</v>
      </c>
      <c r="C5690" s="108">
        <v>3009745</v>
      </c>
      <c r="D5690" s="109" t="s">
        <v>7014</v>
      </c>
      <c r="E5690" s="107">
        <v>384323</v>
      </c>
      <c r="F5690" s="108">
        <v>3009745</v>
      </c>
      <c r="G5690" s="107">
        <v>384323</v>
      </c>
      <c r="H5690" s="56"/>
    </row>
    <row r="5691" spans="2:8" ht="15" x14ac:dyDescent="0.2">
      <c r="B5691" s="107">
        <v>384333</v>
      </c>
      <c r="C5691" s="108">
        <v>3009865</v>
      </c>
      <c r="D5691" s="109" t="s">
        <v>7015</v>
      </c>
      <c r="E5691" s="107">
        <v>384333</v>
      </c>
      <c r="F5691" s="108">
        <v>3009865</v>
      </c>
      <c r="G5691" s="107">
        <v>384333</v>
      </c>
      <c r="H5691" s="56"/>
    </row>
    <row r="5692" spans="2:8" ht="15" x14ac:dyDescent="0.2">
      <c r="B5692" s="107">
        <v>384432</v>
      </c>
      <c r="C5692" s="108">
        <v>3010590</v>
      </c>
      <c r="D5692" s="109" t="s">
        <v>7016</v>
      </c>
      <c r="E5692" s="107">
        <v>384432</v>
      </c>
      <c r="F5692" s="108">
        <v>3010590</v>
      </c>
      <c r="G5692" s="107">
        <v>384432</v>
      </c>
      <c r="H5692" s="56"/>
    </row>
    <row r="5693" spans="2:8" ht="15" x14ac:dyDescent="0.2">
      <c r="B5693" s="107">
        <v>384447</v>
      </c>
      <c r="C5693" s="108">
        <v>3011115</v>
      </c>
      <c r="D5693" s="109" t="s">
        <v>7017</v>
      </c>
      <c r="E5693" s="107">
        <v>384447</v>
      </c>
      <c r="F5693" s="108">
        <v>3011115</v>
      </c>
      <c r="G5693" s="107">
        <v>384447</v>
      </c>
      <c r="H5693" s="56"/>
    </row>
    <row r="5694" spans="2:8" ht="15" x14ac:dyDescent="0.2">
      <c r="B5694" s="107">
        <v>384449</v>
      </c>
      <c r="C5694" s="108">
        <v>3011137</v>
      </c>
      <c r="D5694" s="109" t="s">
        <v>8965</v>
      </c>
      <c r="E5694" s="107">
        <v>384449</v>
      </c>
      <c r="F5694" s="108">
        <v>3011137</v>
      </c>
      <c r="G5694" s="107">
        <v>384449</v>
      </c>
      <c r="H5694" s="56"/>
    </row>
    <row r="5695" spans="2:8" ht="15" x14ac:dyDescent="0.2">
      <c r="B5695" s="107">
        <v>384453</v>
      </c>
      <c r="C5695" s="108">
        <v>3011181</v>
      </c>
      <c r="D5695" s="109" t="s">
        <v>7018</v>
      </c>
      <c r="E5695" s="107">
        <v>384453</v>
      </c>
      <c r="F5695" s="108">
        <v>3011181</v>
      </c>
      <c r="G5695" s="107">
        <v>384453</v>
      </c>
      <c r="H5695" s="56"/>
    </row>
    <row r="5696" spans="2:8" ht="15" x14ac:dyDescent="0.2">
      <c r="B5696" s="107">
        <v>384477</v>
      </c>
      <c r="C5696" s="108">
        <v>3011325</v>
      </c>
      <c r="D5696" s="109" t="s">
        <v>7019</v>
      </c>
      <c r="E5696" s="107">
        <v>384477</v>
      </c>
      <c r="F5696" s="108">
        <v>3011325</v>
      </c>
      <c r="G5696" s="107">
        <v>384477</v>
      </c>
      <c r="H5696" s="56"/>
    </row>
    <row r="5697" spans="2:8" ht="15" x14ac:dyDescent="0.2">
      <c r="B5697" s="107">
        <v>384479</v>
      </c>
      <c r="C5697" s="108">
        <v>3011350</v>
      </c>
      <c r="D5697" s="109" t="s">
        <v>7020</v>
      </c>
      <c r="E5697" s="107">
        <v>384479</v>
      </c>
      <c r="F5697" s="108">
        <v>3011350</v>
      </c>
      <c r="G5697" s="107">
        <v>384479</v>
      </c>
      <c r="H5697" s="56"/>
    </row>
    <row r="5698" spans="2:8" ht="15" x14ac:dyDescent="0.2">
      <c r="B5698" s="107">
        <v>384480</v>
      </c>
      <c r="C5698" s="108">
        <v>3011333</v>
      </c>
      <c r="D5698" s="109" t="s">
        <v>7021</v>
      </c>
      <c r="E5698" s="107">
        <v>384480</v>
      </c>
      <c r="F5698" s="108">
        <v>3011333</v>
      </c>
      <c r="G5698" s="107">
        <v>384480</v>
      </c>
      <c r="H5698" s="56"/>
    </row>
    <row r="5699" spans="2:8" ht="15" x14ac:dyDescent="0.2">
      <c r="B5699" s="107">
        <v>384487</v>
      </c>
      <c r="C5699" s="108">
        <v>3011424</v>
      </c>
      <c r="D5699" s="109" t="s">
        <v>7022</v>
      </c>
      <c r="E5699" s="107">
        <v>384487</v>
      </c>
      <c r="F5699" s="108">
        <v>3011424</v>
      </c>
      <c r="G5699" s="107">
        <v>384487</v>
      </c>
      <c r="H5699" s="56"/>
    </row>
    <row r="5700" spans="2:8" ht="15" x14ac:dyDescent="0.2">
      <c r="B5700" s="107">
        <v>384493</v>
      </c>
      <c r="C5700" s="108">
        <v>3011479</v>
      </c>
      <c r="D5700" s="109" t="s">
        <v>7023</v>
      </c>
      <c r="E5700" s="107">
        <v>384493</v>
      </c>
      <c r="F5700" s="108">
        <v>3011479</v>
      </c>
      <c r="G5700" s="107">
        <v>384493</v>
      </c>
      <c r="H5700" s="56"/>
    </row>
    <row r="5701" spans="2:8" ht="15" x14ac:dyDescent="0.2">
      <c r="B5701" s="107">
        <v>384495</v>
      </c>
      <c r="C5701" s="108">
        <v>3011481</v>
      </c>
      <c r="D5701" s="109" t="s">
        <v>7024</v>
      </c>
      <c r="E5701" s="107">
        <v>384495</v>
      </c>
      <c r="F5701" s="108">
        <v>3011481</v>
      </c>
      <c r="G5701" s="107">
        <v>384495</v>
      </c>
      <c r="H5701" s="56"/>
    </row>
    <row r="5702" spans="2:8" ht="15" x14ac:dyDescent="0.2">
      <c r="B5702" s="107">
        <v>384497</v>
      </c>
      <c r="C5702" s="108">
        <v>3011483</v>
      </c>
      <c r="D5702" s="109" t="s">
        <v>7025</v>
      </c>
      <c r="E5702" s="107">
        <v>384497</v>
      </c>
      <c r="F5702" s="108">
        <v>3011483</v>
      </c>
      <c r="G5702" s="107">
        <v>384497</v>
      </c>
      <c r="H5702" s="56"/>
    </row>
    <row r="5703" spans="2:8" ht="15" x14ac:dyDescent="0.2">
      <c r="B5703" s="107">
        <v>384502</v>
      </c>
      <c r="C5703" s="108">
        <v>3011486</v>
      </c>
      <c r="D5703" s="109" t="s">
        <v>7026</v>
      </c>
      <c r="E5703" s="107">
        <v>384502</v>
      </c>
      <c r="F5703" s="108">
        <v>3011486</v>
      </c>
      <c r="G5703" s="107">
        <v>384502</v>
      </c>
      <c r="H5703" s="56"/>
    </row>
    <row r="5704" spans="2:8" ht="15" x14ac:dyDescent="0.2">
      <c r="B5704" s="107">
        <v>384511</v>
      </c>
      <c r="C5704" s="108">
        <v>3011554</v>
      </c>
      <c r="D5704" s="109" t="s">
        <v>7027</v>
      </c>
      <c r="E5704" s="107">
        <v>384511</v>
      </c>
      <c r="F5704" s="108">
        <v>3011554</v>
      </c>
      <c r="G5704" s="107">
        <v>384511</v>
      </c>
      <c r="H5704" s="56"/>
    </row>
    <row r="5705" spans="2:8" ht="15" x14ac:dyDescent="0.2">
      <c r="B5705" s="107">
        <v>384519</v>
      </c>
      <c r="C5705" s="108">
        <v>3011559</v>
      </c>
      <c r="D5705" s="109" t="s">
        <v>7028</v>
      </c>
      <c r="E5705" s="107">
        <v>384519</v>
      </c>
      <c r="F5705" s="108">
        <v>3011559</v>
      </c>
      <c r="G5705" s="107">
        <v>384519</v>
      </c>
      <c r="H5705" s="56"/>
    </row>
    <row r="5706" spans="2:8" ht="15" x14ac:dyDescent="0.2">
      <c r="B5706" s="107">
        <v>384522</v>
      </c>
      <c r="C5706" s="108">
        <v>3011651</v>
      </c>
      <c r="D5706" s="109" t="s">
        <v>7029</v>
      </c>
      <c r="E5706" s="107">
        <v>384522</v>
      </c>
      <c r="F5706" s="108">
        <v>3011651</v>
      </c>
      <c r="G5706" s="107">
        <v>384522</v>
      </c>
      <c r="H5706" s="56"/>
    </row>
    <row r="5707" spans="2:8" ht="15" x14ac:dyDescent="0.2">
      <c r="B5707" s="107">
        <v>384523</v>
      </c>
      <c r="C5707" s="108">
        <v>3011662</v>
      </c>
      <c r="D5707" s="109" t="s">
        <v>7030</v>
      </c>
      <c r="E5707" s="107">
        <v>384523</v>
      </c>
      <c r="F5707" s="108">
        <v>3011662</v>
      </c>
      <c r="G5707" s="107">
        <v>384523</v>
      </c>
      <c r="H5707" s="56"/>
    </row>
    <row r="5708" spans="2:8" ht="15" x14ac:dyDescent="0.2">
      <c r="B5708" s="107">
        <v>384525</v>
      </c>
      <c r="C5708" s="108">
        <v>3011664</v>
      </c>
      <c r="D5708" s="109" t="s">
        <v>7031</v>
      </c>
      <c r="E5708" s="107">
        <v>384525</v>
      </c>
      <c r="F5708" s="108">
        <v>3011664</v>
      </c>
      <c r="G5708" s="107">
        <v>384525</v>
      </c>
      <c r="H5708" s="56"/>
    </row>
    <row r="5709" spans="2:8" ht="15" x14ac:dyDescent="0.2">
      <c r="B5709" s="107">
        <v>384527</v>
      </c>
      <c r="C5709" s="108">
        <v>3011657</v>
      </c>
      <c r="D5709" s="109" t="s">
        <v>7032</v>
      </c>
      <c r="E5709" s="107">
        <v>384527</v>
      </c>
      <c r="F5709" s="108">
        <v>3011657</v>
      </c>
      <c r="G5709" s="107">
        <v>384527</v>
      </c>
      <c r="H5709" s="56"/>
    </row>
    <row r="5710" spans="2:8" ht="15" x14ac:dyDescent="0.2">
      <c r="B5710" s="107">
        <v>384530</v>
      </c>
      <c r="C5710" s="108">
        <v>3011672</v>
      </c>
      <c r="D5710" s="109" t="s">
        <v>7033</v>
      </c>
      <c r="E5710" s="107">
        <v>384530</v>
      </c>
      <c r="F5710" s="108">
        <v>3011672</v>
      </c>
      <c r="G5710" s="107">
        <v>384530</v>
      </c>
      <c r="H5710" s="56"/>
    </row>
    <row r="5711" spans="2:8" ht="15" x14ac:dyDescent="0.2">
      <c r="B5711" s="107">
        <v>384535</v>
      </c>
      <c r="C5711" s="108">
        <v>3011855</v>
      </c>
      <c r="D5711" s="109" t="s">
        <v>7034</v>
      </c>
      <c r="E5711" s="107">
        <v>384535</v>
      </c>
      <c r="F5711" s="108">
        <v>3011855</v>
      </c>
      <c r="G5711" s="107">
        <v>384535</v>
      </c>
      <c r="H5711" s="56"/>
    </row>
    <row r="5712" spans="2:8" ht="15" x14ac:dyDescent="0.2">
      <c r="B5712" s="107">
        <v>384543</v>
      </c>
      <c r="C5712" s="108">
        <v>3011949</v>
      </c>
      <c r="D5712" s="109" t="s">
        <v>7035</v>
      </c>
      <c r="E5712" s="107">
        <v>384543</v>
      </c>
      <c r="F5712" s="108">
        <v>3011949</v>
      </c>
      <c r="G5712" s="107">
        <v>384543</v>
      </c>
      <c r="H5712" s="56"/>
    </row>
    <row r="5713" spans="2:8" ht="15" x14ac:dyDescent="0.2">
      <c r="B5713" s="107">
        <v>384545</v>
      </c>
      <c r="C5713" s="108">
        <v>3011988</v>
      </c>
      <c r="D5713" s="109" t="s">
        <v>7036</v>
      </c>
      <c r="E5713" s="107">
        <v>384545</v>
      </c>
      <c r="F5713" s="108">
        <v>3011988</v>
      </c>
      <c r="G5713" s="107">
        <v>384545</v>
      </c>
      <c r="H5713" s="56"/>
    </row>
    <row r="5714" spans="2:8" ht="15" x14ac:dyDescent="0.2">
      <c r="B5714" s="107">
        <v>384549</v>
      </c>
      <c r="C5714" s="108">
        <v>3012044</v>
      </c>
      <c r="D5714" s="109" t="s">
        <v>7037</v>
      </c>
      <c r="E5714" s="107">
        <v>384549</v>
      </c>
      <c r="F5714" s="108">
        <v>3012044</v>
      </c>
      <c r="G5714" s="107">
        <v>384549</v>
      </c>
      <c r="H5714" s="56"/>
    </row>
    <row r="5715" spans="2:8" ht="15" x14ac:dyDescent="0.2">
      <c r="B5715" s="107">
        <v>384550</v>
      </c>
      <c r="C5715" s="108">
        <v>3012066</v>
      </c>
      <c r="D5715" s="109" t="s">
        <v>7038</v>
      </c>
      <c r="E5715" s="107">
        <v>384550</v>
      </c>
      <c r="F5715" s="108">
        <v>3012066</v>
      </c>
      <c r="G5715" s="107">
        <v>384550</v>
      </c>
      <c r="H5715" s="56"/>
    </row>
    <row r="5716" spans="2:8" ht="15" x14ac:dyDescent="0.2">
      <c r="B5716" s="107">
        <v>384556</v>
      </c>
      <c r="C5716" s="108">
        <v>3012063</v>
      </c>
      <c r="D5716" s="109" t="s">
        <v>7039</v>
      </c>
      <c r="E5716" s="107">
        <v>384556</v>
      </c>
      <c r="F5716" s="108">
        <v>3012063</v>
      </c>
      <c r="G5716" s="107">
        <v>384556</v>
      </c>
      <c r="H5716" s="56"/>
    </row>
    <row r="5717" spans="2:8" ht="15" x14ac:dyDescent="0.2">
      <c r="B5717" s="107">
        <v>384562</v>
      </c>
      <c r="C5717" s="108">
        <v>3012213</v>
      </c>
      <c r="D5717" s="109" t="s">
        <v>7040</v>
      </c>
      <c r="E5717" s="107">
        <v>384562</v>
      </c>
      <c r="F5717" s="108">
        <v>3012213</v>
      </c>
      <c r="G5717" s="107">
        <v>384562</v>
      </c>
      <c r="H5717" s="56"/>
    </row>
    <row r="5718" spans="2:8" ht="15" x14ac:dyDescent="0.2">
      <c r="B5718" s="107">
        <v>384573</v>
      </c>
      <c r="C5718" s="108">
        <v>3012242</v>
      </c>
      <c r="D5718" s="109" t="s">
        <v>7041</v>
      </c>
      <c r="E5718" s="107">
        <v>384573</v>
      </c>
      <c r="F5718" s="108">
        <v>3012242</v>
      </c>
      <c r="G5718" s="107">
        <v>384573</v>
      </c>
      <c r="H5718" s="56"/>
    </row>
    <row r="5719" spans="2:8" ht="15" x14ac:dyDescent="0.2">
      <c r="B5719" s="107">
        <v>384579</v>
      </c>
      <c r="C5719" s="108">
        <v>3012312</v>
      </c>
      <c r="D5719" s="109" t="s">
        <v>7042</v>
      </c>
      <c r="E5719" s="107">
        <v>384579</v>
      </c>
      <c r="F5719" s="108">
        <v>3012312</v>
      </c>
      <c r="G5719" s="107">
        <v>384579</v>
      </c>
      <c r="H5719" s="56"/>
    </row>
    <row r="5720" spans="2:8" ht="15" x14ac:dyDescent="0.2">
      <c r="B5720" s="107">
        <v>384589</v>
      </c>
      <c r="C5720" s="108">
        <v>3012479</v>
      </c>
      <c r="D5720" s="109" t="s">
        <v>7043</v>
      </c>
      <c r="E5720" s="107">
        <v>384589</v>
      </c>
      <c r="F5720" s="108">
        <v>3012479</v>
      </c>
      <c r="G5720" s="107">
        <v>384589</v>
      </c>
      <c r="H5720" s="56"/>
    </row>
    <row r="5721" spans="2:8" ht="15" x14ac:dyDescent="0.2">
      <c r="B5721" s="107">
        <v>384590</v>
      </c>
      <c r="C5721" s="108">
        <v>3012500</v>
      </c>
      <c r="D5721" s="109" t="s">
        <v>7044</v>
      </c>
      <c r="E5721" s="107">
        <v>384590</v>
      </c>
      <c r="F5721" s="108">
        <v>3012500</v>
      </c>
      <c r="G5721" s="107">
        <v>384590</v>
      </c>
      <c r="H5721" s="56"/>
    </row>
    <row r="5722" spans="2:8" ht="15" x14ac:dyDescent="0.2">
      <c r="B5722" s="107">
        <v>384591</v>
      </c>
      <c r="C5722" s="108">
        <v>3012517</v>
      </c>
      <c r="D5722" s="109" t="s">
        <v>7045</v>
      </c>
      <c r="E5722" s="107">
        <v>384591</v>
      </c>
      <c r="F5722" s="108">
        <v>3012517</v>
      </c>
      <c r="G5722" s="107">
        <v>384591</v>
      </c>
      <c r="H5722" s="56"/>
    </row>
    <row r="5723" spans="2:8" ht="15" x14ac:dyDescent="0.2">
      <c r="B5723" s="107">
        <v>384596</v>
      </c>
      <c r="C5723" s="108">
        <v>3012542</v>
      </c>
      <c r="D5723" s="109" t="s">
        <v>7046</v>
      </c>
      <c r="E5723" s="107">
        <v>384596</v>
      </c>
      <c r="F5723" s="108">
        <v>3012542</v>
      </c>
      <c r="G5723" s="107">
        <v>384596</v>
      </c>
      <c r="H5723" s="56"/>
    </row>
    <row r="5724" spans="2:8" ht="15" x14ac:dyDescent="0.2">
      <c r="B5724" s="107">
        <v>384597</v>
      </c>
      <c r="C5724" s="108">
        <v>3012543</v>
      </c>
      <c r="D5724" s="109" t="s">
        <v>7047</v>
      </c>
      <c r="E5724" s="107">
        <v>384597</v>
      </c>
      <c r="F5724" s="108">
        <v>3012543</v>
      </c>
      <c r="G5724" s="107">
        <v>384597</v>
      </c>
      <c r="H5724" s="56"/>
    </row>
    <row r="5725" spans="2:8" ht="15" x14ac:dyDescent="0.2">
      <c r="B5725" s="107">
        <v>384606</v>
      </c>
      <c r="C5725" s="108">
        <v>3012602</v>
      </c>
      <c r="D5725" s="109" t="s">
        <v>7048</v>
      </c>
      <c r="E5725" s="107">
        <v>384606</v>
      </c>
      <c r="F5725" s="108">
        <v>3012602</v>
      </c>
      <c r="G5725" s="107">
        <v>384606</v>
      </c>
      <c r="H5725" s="56"/>
    </row>
    <row r="5726" spans="2:8" ht="15" x14ac:dyDescent="0.2">
      <c r="B5726" s="107">
        <v>384607</v>
      </c>
      <c r="C5726" s="108">
        <v>3012640</v>
      </c>
      <c r="D5726" s="109" t="s">
        <v>7049</v>
      </c>
      <c r="E5726" s="107">
        <v>384607</v>
      </c>
      <c r="F5726" s="108">
        <v>3012640</v>
      </c>
      <c r="G5726" s="107">
        <v>384607</v>
      </c>
      <c r="H5726" s="56"/>
    </row>
    <row r="5727" spans="2:8" ht="15" x14ac:dyDescent="0.2">
      <c r="B5727" s="107">
        <v>384612</v>
      </c>
      <c r="C5727" s="108">
        <v>3012752</v>
      </c>
      <c r="D5727" s="109" t="s">
        <v>7050</v>
      </c>
      <c r="E5727" s="107">
        <v>384612</v>
      </c>
      <c r="F5727" s="108">
        <v>3012752</v>
      </c>
      <c r="G5727" s="107">
        <v>384612</v>
      </c>
      <c r="H5727" s="56"/>
    </row>
    <row r="5728" spans="2:8" ht="15" x14ac:dyDescent="0.2">
      <c r="B5728" s="107">
        <v>384615</v>
      </c>
      <c r="C5728" s="108">
        <v>3012755</v>
      </c>
      <c r="D5728" s="109" t="s">
        <v>7051</v>
      </c>
      <c r="E5728" s="107">
        <v>384615</v>
      </c>
      <c r="F5728" s="108">
        <v>3012755</v>
      </c>
      <c r="G5728" s="107">
        <v>384615</v>
      </c>
      <c r="H5728" s="56"/>
    </row>
    <row r="5729" spans="2:8" ht="15" x14ac:dyDescent="0.2">
      <c r="B5729" s="107">
        <v>384624</v>
      </c>
      <c r="C5729" s="108">
        <v>3012820</v>
      </c>
      <c r="D5729" s="109" t="s">
        <v>8636</v>
      </c>
      <c r="E5729" s="107">
        <v>384624</v>
      </c>
      <c r="F5729" s="108">
        <v>3012820</v>
      </c>
      <c r="G5729" s="107">
        <v>384624</v>
      </c>
      <c r="H5729" s="56"/>
    </row>
    <row r="5730" spans="2:8" ht="15" x14ac:dyDescent="0.2">
      <c r="B5730" s="107">
        <v>384635</v>
      </c>
      <c r="C5730" s="108">
        <v>3013432</v>
      </c>
      <c r="D5730" s="109" t="s">
        <v>8966</v>
      </c>
      <c r="E5730" s="107">
        <v>384635</v>
      </c>
      <c r="F5730" s="108">
        <v>3013432</v>
      </c>
      <c r="G5730" s="107">
        <v>384635</v>
      </c>
      <c r="H5730" s="56"/>
    </row>
    <row r="5731" spans="2:8" ht="15" x14ac:dyDescent="0.2">
      <c r="B5731" s="107">
        <v>384637</v>
      </c>
      <c r="C5731" s="108">
        <v>3013492</v>
      </c>
      <c r="D5731" s="109" t="s">
        <v>7052</v>
      </c>
      <c r="E5731" s="107">
        <v>384637</v>
      </c>
      <c r="F5731" s="108">
        <v>3013492</v>
      </c>
      <c r="G5731" s="107">
        <v>384637</v>
      </c>
      <c r="H5731" s="56"/>
    </row>
    <row r="5732" spans="2:8" ht="15" x14ac:dyDescent="0.2">
      <c r="B5732" s="107">
        <v>384640</v>
      </c>
      <c r="C5732" s="108">
        <v>3013418</v>
      </c>
      <c r="D5732" s="109" t="s">
        <v>7053</v>
      </c>
      <c r="E5732" s="107">
        <v>384640</v>
      </c>
      <c r="F5732" s="108">
        <v>3013418</v>
      </c>
      <c r="G5732" s="107">
        <v>384640</v>
      </c>
      <c r="H5732" s="56"/>
    </row>
    <row r="5733" spans="2:8" ht="15" x14ac:dyDescent="0.2">
      <c r="B5733" s="107">
        <v>384642</v>
      </c>
      <c r="C5733" s="108">
        <v>3013443</v>
      </c>
      <c r="D5733" s="109" t="s">
        <v>7054</v>
      </c>
      <c r="E5733" s="107">
        <v>384642</v>
      </c>
      <c r="F5733" s="108">
        <v>3013443</v>
      </c>
      <c r="G5733" s="107">
        <v>384642</v>
      </c>
      <c r="H5733" s="56"/>
    </row>
    <row r="5734" spans="2:8" ht="15" x14ac:dyDescent="0.2">
      <c r="B5734" s="107">
        <v>384643</v>
      </c>
      <c r="C5734" s="108">
        <v>3013444</v>
      </c>
      <c r="D5734" s="109" t="s">
        <v>7055</v>
      </c>
      <c r="E5734" s="107">
        <v>384643</v>
      </c>
      <c r="F5734" s="108">
        <v>3013444</v>
      </c>
      <c r="G5734" s="107">
        <v>384643</v>
      </c>
      <c r="H5734" s="56"/>
    </row>
    <row r="5735" spans="2:8" ht="15" x14ac:dyDescent="0.2">
      <c r="B5735" s="107">
        <v>384650</v>
      </c>
      <c r="C5735" s="108">
        <v>3013604</v>
      </c>
      <c r="D5735" s="109" t="s">
        <v>7056</v>
      </c>
      <c r="E5735" s="107">
        <v>384650</v>
      </c>
      <c r="F5735" s="108">
        <v>3013604</v>
      </c>
      <c r="G5735" s="107">
        <v>384650</v>
      </c>
      <c r="H5735" s="56"/>
    </row>
    <row r="5736" spans="2:8" ht="15" x14ac:dyDescent="0.2">
      <c r="B5736" s="107">
        <v>384657</v>
      </c>
      <c r="C5736" s="108">
        <v>3013661</v>
      </c>
      <c r="D5736" s="109" t="s">
        <v>7057</v>
      </c>
      <c r="E5736" s="107">
        <v>384657</v>
      </c>
      <c r="F5736" s="108">
        <v>3013661</v>
      </c>
      <c r="G5736" s="107">
        <v>384657</v>
      </c>
      <c r="H5736" s="56"/>
    </row>
    <row r="5737" spans="2:8" ht="15" x14ac:dyDescent="0.2">
      <c r="B5737" s="107">
        <v>384674</v>
      </c>
      <c r="C5737" s="108">
        <v>3013663</v>
      </c>
      <c r="D5737" s="109" t="s">
        <v>8637</v>
      </c>
      <c r="E5737" s="107">
        <v>384674</v>
      </c>
      <c r="F5737" s="108">
        <v>3013663</v>
      </c>
      <c r="G5737" s="107">
        <v>384674</v>
      </c>
      <c r="H5737" s="56"/>
    </row>
    <row r="5738" spans="2:8" ht="15" x14ac:dyDescent="0.2">
      <c r="B5738" s="107">
        <v>384684</v>
      </c>
      <c r="C5738" s="108">
        <v>3013683</v>
      </c>
      <c r="D5738" s="109" t="s">
        <v>7058</v>
      </c>
      <c r="E5738" s="107">
        <v>384684</v>
      </c>
      <c r="F5738" s="108">
        <v>3013683</v>
      </c>
      <c r="G5738" s="107">
        <v>384684</v>
      </c>
      <c r="H5738" s="56"/>
    </row>
    <row r="5739" spans="2:8" ht="15" x14ac:dyDescent="0.2">
      <c r="B5739" s="107">
        <v>384685</v>
      </c>
      <c r="C5739" s="108">
        <v>3013684</v>
      </c>
      <c r="D5739" s="109" t="s">
        <v>7059</v>
      </c>
      <c r="E5739" s="107">
        <v>384685</v>
      </c>
      <c r="F5739" s="108">
        <v>3013684</v>
      </c>
      <c r="G5739" s="107">
        <v>384685</v>
      </c>
      <c r="H5739" s="56"/>
    </row>
    <row r="5740" spans="2:8" ht="15" x14ac:dyDescent="0.2">
      <c r="B5740" s="107">
        <v>384686</v>
      </c>
      <c r="C5740" s="108">
        <v>3013685</v>
      </c>
      <c r="D5740" s="109" t="s">
        <v>7060</v>
      </c>
      <c r="E5740" s="107">
        <v>384686</v>
      </c>
      <c r="F5740" s="108">
        <v>3013685</v>
      </c>
      <c r="G5740" s="107">
        <v>384686</v>
      </c>
      <c r="H5740" s="56"/>
    </row>
    <row r="5741" spans="2:8" ht="15" x14ac:dyDescent="0.2">
      <c r="B5741" s="107">
        <v>384687</v>
      </c>
      <c r="C5741" s="108">
        <v>3013686</v>
      </c>
      <c r="D5741" s="109" t="s">
        <v>7061</v>
      </c>
      <c r="E5741" s="107">
        <v>384687</v>
      </c>
      <c r="F5741" s="108">
        <v>3013686</v>
      </c>
      <c r="G5741" s="107">
        <v>384687</v>
      </c>
      <c r="H5741" s="56"/>
    </row>
    <row r="5742" spans="2:8" ht="15" x14ac:dyDescent="0.2">
      <c r="B5742" s="107">
        <v>384689</v>
      </c>
      <c r="C5742" s="108">
        <v>3013725</v>
      </c>
      <c r="D5742" s="109" t="s">
        <v>7062</v>
      </c>
      <c r="E5742" s="107">
        <v>384689</v>
      </c>
      <c r="F5742" s="108">
        <v>3013725</v>
      </c>
      <c r="G5742" s="107">
        <v>384689</v>
      </c>
      <c r="H5742" s="56"/>
    </row>
    <row r="5743" spans="2:8" ht="15" x14ac:dyDescent="0.2">
      <c r="B5743" s="107">
        <v>384690</v>
      </c>
      <c r="C5743" s="108">
        <v>3013726</v>
      </c>
      <c r="D5743" s="109" t="s">
        <v>7063</v>
      </c>
      <c r="E5743" s="107">
        <v>384690</v>
      </c>
      <c r="F5743" s="108">
        <v>3013726</v>
      </c>
      <c r="G5743" s="107">
        <v>384690</v>
      </c>
      <c r="H5743" s="56"/>
    </row>
    <row r="5744" spans="2:8" ht="15" x14ac:dyDescent="0.2">
      <c r="B5744" s="107">
        <v>384710</v>
      </c>
      <c r="C5744" s="108">
        <v>3013705</v>
      </c>
      <c r="D5744" s="109" t="s">
        <v>7064</v>
      </c>
      <c r="E5744" s="107">
        <v>384710</v>
      </c>
      <c r="F5744" s="108">
        <v>3013705</v>
      </c>
      <c r="G5744" s="107">
        <v>384710</v>
      </c>
      <c r="H5744" s="56"/>
    </row>
    <row r="5745" spans="2:8" ht="15" x14ac:dyDescent="0.2">
      <c r="B5745" s="107">
        <v>384723</v>
      </c>
      <c r="C5745" s="108">
        <v>3014666</v>
      </c>
      <c r="D5745" s="109" t="s">
        <v>7065</v>
      </c>
      <c r="E5745" s="107">
        <v>384723</v>
      </c>
      <c r="F5745" s="108">
        <v>3014666</v>
      </c>
      <c r="G5745" s="107">
        <v>384723</v>
      </c>
      <c r="H5745" s="56"/>
    </row>
    <row r="5746" spans="2:8" ht="15" x14ac:dyDescent="0.2">
      <c r="B5746" s="107">
        <v>384727</v>
      </c>
      <c r="C5746" s="108">
        <v>3014972</v>
      </c>
      <c r="D5746" s="109" t="s">
        <v>7066</v>
      </c>
      <c r="E5746" s="107">
        <v>384727</v>
      </c>
      <c r="F5746" s="108">
        <v>3014972</v>
      </c>
      <c r="G5746" s="107">
        <v>384727</v>
      </c>
      <c r="H5746" s="56"/>
    </row>
    <row r="5747" spans="2:8" ht="15" x14ac:dyDescent="0.2">
      <c r="B5747" s="107">
        <v>384733</v>
      </c>
      <c r="C5747" s="108">
        <v>3014748</v>
      </c>
      <c r="D5747" s="109" t="s">
        <v>7067</v>
      </c>
      <c r="E5747" s="107">
        <v>384733</v>
      </c>
      <c r="F5747" s="108">
        <v>3014748</v>
      </c>
      <c r="G5747" s="107">
        <v>384733</v>
      </c>
      <c r="H5747" s="56"/>
    </row>
    <row r="5748" spans="2:8" ht="15" x14ac:dyDescent="0.2">
      <c r="B5748" s="107">
        <v>384742</v>
      </c>
      <c r="C5748" s="108">
        <v>3015355</v>
      </c>
      <c r="D5748" s="109" t="s">
        <v>7068</v>
      </c>
      <c r="E5748" s="107">
        <v>384742</v>
      </c>
      <c r="F5748" s="108">
        <v>3015355</v>
      </c>
      <c r="G5748" s="107">
        <v>384742</v>
      </c>
      <c r="H5748" s="56"/>
    </row>
    <row r="5749" spans="2:8" ht="15" x14ac:dyDescent="0.2">
      <c r="B5749" s="107">
        <v>384743</v>
      </c>
      <c r="C5749" s="108">
        <v>3015356</v>
      </c>
      <c r="D5749" s="109" t="s">
        <v>7069</v>
      </c>
      <c r="E5749" s="107">
        <v>384743</v>
      </c>
      <c r="F5749" s="108">
        <v>3015356</v>
      </c>
      <c r="G5749" s="107">
        <v>384743</v>
      </c>
      <c r="H5749" s="56"/>
    </row>
    <row r="5750" spans="2:8" ht="15" x14ac:dyDescent="0.2">
      <c r="B5750" s="107">
        <v>384745</v>
      </c>
      <c r="C5750" s="108">
        <v>3015437</v>
      </c>
      <c r="D5750" s="109" t="s">
        <v>7070</v>
      </c>
      <c r="E5750" s="107">
        <v>384745</v>
      </c>
      <c r="F5750" s="108">
        <v>3015437</v>
      </c>
      <c r="G5750" s="107">
        <v>384745</v>
      </c>
      <c r="H5750" s="56"/>
    </row>
    <row r="5751" spans="2:8" ht="15" x14ac:dyDescent="0.2">
      <c r="B5751" s="107">
        <v>384746</v>
      </c>
      <c r="C5751" s="108">
        <v>3015541</v>
      </c>
      <c r="D5751" s="109" t="s">
        <v>7071</v>
      </c>
      <c r="E5751" s="107">
        <v>384746</v>
      </c>
      <c r="F5751" s="108">
        <v>3015541</v>
      </c>
      <c r="G5751" s="107">
        <v>384746</v>
      </c>
      <c r="H5751" s="56"/>
    </row>
    <row r="5752" spans="2:8" ht="15" x14ac:dyDescent="0.2">
      <c r="B5752" s="107">
        <v>384748</v>
      </c>
      <c r="C5752" s="108">
        <v>3015543</v>
      </c>
      <c r="D5752" s="109" t="s">
        <v>7072</v>
      </c>
      <c r="E5752" s="107">
        <v>384748</v>
      </c>
      <c r="F5752" s="108">
        <v>3015543</v>
      </c>
      <c r="G5752" s="107">
        <v>384748</v>
      </c>
      <c r="H5752" s="56"/>
    </row>
    <row r="5753" spans="2:8" ht="15" x14ac:dyDescent="0.2">
      <c r="B5753" s="107">
        <v>384754</v>
      </c>
      <c r="C5753" s="108">
        <v>3015628</v>
      </c>
      <c r="D5753" s="109" t="s">
        <v>7073</v>
      </c>
      <c r="E5753" s="107">
        <v>384754</v>
      </c>
      <c r="F5753" s="108">
        <v>3015628</v>
      </c>
      <c r="G5753" s="107">
        <v>384754</v>
      </c>
      <c r="H5753" s="56"/>
    </row>
    <row r="5754" spans="2:8" ht="15" x14ac:dyDescent="0.2">
      <c r="B5754" s="107">
        <v>384772</v>
      </c>
      <c r="C5754" s="108">
        <v>3015885</v>
      </c>
      <c r="D5754" s="109" t="s">
        <v>7074</v>
      </c>
      <c r="E5754" s="107">
        <v>384772</v>
      </c>
      <c r="F5754" s="108">
        <v>3015885</v>
      </c>
      <c r="G5754" s="107">
        <v>384772</v>
      </c>
      <c r="H5754" s="56"/>
    </row>
    <row r="5755" spans="2:8" ht="15" x14ac:dyDescent="0.2">
      <c r="B5755" s="107">
        <v>384773</v>
      </c>
      <c r="C5755" s="108">
        <v>3015983</v>
      </c>
      <c r="D5755" s="109" t="s">
        <v>7075</v>
      </c>
      <c r="E5755" s="107">
        <v>384773</v>
      </c>
      <c r="F5755" s="108">
        <v>3015983</v>
      </c>
      <c r="G5755" s="107">
        <v>384773</v>
      </c>
      <c r="H5755" s="56"/>
    </row>
    <row r="5756" spans="2:8" ht="15" x14ac:dyDescent="0.2">
      <c r="B5756" s="107">
        <v>384777</v>
      </c>
      <c r="C5756" s="108">
        <v>3016115</v>
      </c>
      <c r="D5756" s="109" t="s">
        <v>7076</v>
      </c>
      <c r="E5756" s="107">
        <v>384777</v>
      </c>
      <c r="F5756" s="108">
        <v>3016115</v>
      </c>
      <c r="G5756" s="107">
        <v>384777</v>
      </c>
      <c r="H5756" s="56"/>
    </row>
    <row r="5757" spans="2:8" ht="15" x14ac:dyDescent="0.2">
      <c r="B5757" s="107">
        <v>384923</v>
      </c>
      <c r="C5757" s="108">
        <v>3018611</v>
      </c>
      <c r="D5757" s="109" t="s">
        <v>8831</v>
      </c>
      <c r="E5757" s="107">
        <v>384923</v>
      </c>
      <c r="F5757" s="108">
        <v>3018611</v>
      </c>
      <c r="G5757" s="107">
        <v>384923</v>
      </c>
      <c r="H5757" s="56"/>
    </row>
    <row r="5758" spans="2:8" ht="15" x14ac:dyDescent="0.2">
      <c r="B5758" s="107">
        <v>384924</v>
      </c>
      <c r="C5758" s="108">
        <v>3018612</v>
      </c>
      <c r="D5758" s="109" t="s">
        <v>8832</v>
      </c>
      <c r="E5758" s="107">
        <v>384924</v>
      </c>
      <c r="F5758" s="108">
        <v>3018612</v>
      </c>
      <c r="G5758" s="107">
        <v>384924</v>
      </c>
      <c r="H5758" s="56"/>
    </row>
    <row r="5759" spans="2:8" ht="15" x14ac:dyDescent="0.2">
      <c r="B5759" s="107">
        <v>384925</v>
      </c>
      <c r="C5759" s="108">
        <v>3018613</v>
      </c>
      <c r="D5759" s="109" t="s">
        <v>8833</v>
      </c>
      <c r="E5759" s="107">
        <v>384925</v>
      </c>
      <c r="F5759" s="108">
        <v>3018613</v>
      </c>
      <c r="G5759" s="107">
        <v>384925</v>
      </c>
      <c r="H5759" s="56"/>
    </row>
    <row r="5760" spans="2:8" ht="15" x14ac:dyDescent="0.2">
      <c r="B5760" s="107">
        <v>384926</v>
      </c>
      <c r="C5760" s="108">
        <v>3018614</v>
      </c>
      <c r="D5760" s="109" t="s">
        <v>8834</v>
      </c>
      <c r="E5760" s="107">
        <v>384926</v>
      </c>
      <c r="F5760" s="108">
        <v>3018614</v>
      </c>
      <c r="G5760" s="107">
        <v>384926</v>
      </c>
      <c r="H5760" s="56"/>
    </row>
    <row r="5761" spans="2:8" ht="15" x14ac:dyDescent="0.2">
      <c r="B5761" s="107">
        <v>384927</v>
      </c>
      <c r="C5761" s="108">
        <v>3018615</v>
      </c>
      <c r="D5761" s="109" t="s">
        <v>8835</v>
      </c>
      <c r="E5761" s="107">
        <v>384927</v>
      </c>
      <c r="F5761" s="108">
        <v>3018615</v>
      </c>
      <c r="G5761" s="107">
        <v>384927</v>
      </c>
      <c r="H5761" s="56"/>
    </row>
    <row r="5762" spans="2:8" ht="15" x14ac:dyDescent="0.2">
      <c r="B5762" s="107">
        <v>385045</v>
      </c>
      <c r="C5762" s="108">
        <v>3005792</v>
      </c>
      <c r="D5762" s="109" t="s">
        <v>482</v>
      </c>
      <c r="E5762" s="107">
        <v>385045</v>
      </c>
      <c r="F5762" s="108">
        <v>3005792</v>
      </c>
      <c r="G5762" s="107">
        <v>385045</v>
      </c>
      <c r="H5762" s="56"/>
    </row>
    <row r="5763" spans="2:8" ht="15" x14ac:dyDescent="0.2">
      <c r="B5763" s="107">
        <v>385046</v>
      </c>
      <c r="C5763" s="108">
        <v>3005794</v>
      </c>
      <c r="D5763" s="109" t="s">
        <v>483</v>
      </c>
      <c r="E5763" s="107">
        <v>385046</v>
      </c>
      <c r="F5763" s="108">
        <v>3005794</v>
      </c>
      <c r="G5763" s="107">
        <v>385046</v>
      </c>
      <c r="H5763" s="56"/>
    </row>
    <row r="5764" spans="2:8" ht="15" x14ac:dyDescent="0.2">
      <c r="B5764" s="107">
        <v>385047</v>
      </c>
      <c r="C5764" s="108">
        <v>3005796</v>
      </c>
      <c r="D5764" s="109" t="s">
        <v>484</v>
      </c>
      <c r="E5764" s="107">
        <v>385047</v>
      </c>
      <c r="F5764" s="108">
        <v>3005796</v>
      </c>
      <c r="G5764" s="107">
        <v>385047</v>
      </c>
      <c r="H5764" s="56"/>
    </row>
    <row r="5765" spans="2:8" ht="15" x14ac:dyDescent="0.2">
      <c r="B5765" s="107">
        <v>385048</v>
      </c>
      <c r="C5765" s="108">
        <v>3005797</v>
      </c>
      <c r="D5765" s="109" t="s">
        <v>3716</v>
      </c>
      <c r="E5765" s="107">
        <v>385048</v>
      </c>
      <c r="F5765" s="108">
        <v>3005797</v>
      </c>
      <c r="G5765" s="107">
        <v>385048</v>
      </c>
      <c r="H5765" s="56"/>
    </row>
    <row r="5766" spans="2:8" ht="15" x14ac:dyDescent="0.2">
      <c r="B5766" s="107">
        <v>385052</v>
      </c>
      <c r="C5766" s="108">
        <v>3005805</v>
      </c>
      <c r="D5766" s="109" t="s">
        <v>485</v>
      </c>
      <c r="E5766" s="107">
        <v>385052</v>
      </c>
      <c r="F5766" s="108">
        <v>3005805</v>
      </c>
      <c r="G5766" s="107">
        <v>385052</v>
      </c>
      <c r="H5766" s="56"/>
    </row>
    <row r="5767" spans="2:8" ht="15" x14ac:dyDescent="0.2">
      <c r="B5767" s="107">
        <v>385053</v>
      </c>
      <c r="C5767" s="108">
        <v>3005807</v>
      </c>
      <c r="D5767" s="109" t="s">
        <v>486</v>
      </c>
      <c r="E5767" s="107">
        <v>385053</v>
      </c>
      <c r="F5767" s="108">
        <v>3005807</v>
      </c>
      <c r="G5767" s="107">
        <v>385053</v>
      </c>
      <c r="H5767" s="56"/>
    </row>
    <row r="5768" spans="2:8" ht="15" x14ac:dyDescent="0.2">
      <c r="B5768" s="107">
        <v>385054</v>
      </c>
      <c r="C5768" s="108">
        <v>3005810</v>
      </c>
      <c r="D5768" s="109" t="s">
        <v>487</v>
      </c>
      <c r="E5768" s="107">
        <v>385054</v>
      </c>
      <c r="F5768" s="108">
        <v>3005810</v>
      </c>
      <c r="G5768" s="107">
        <v>385054</v>
      </c>
      <c r="H5768" s="56"/>
    </row>
    <row r="5769" spans="2:8" ht="15" x14ac:dyDescent="0.2">
      <c r="B5769" s="107">
        <v>385055</v>
      </c>
      <c r="C5769" s="108">
        <v>3005812</v>
      </c>
      <c r="D5769" s="109" t="s">
        <v>3959</v>
      </c>
      <c r="E5769" s="107">
        <v>385055</v>
      </c>
      <c r="F5769" s="108">
        <v>3005812</v>
      </c>
      <c r="G5769" s="107">
        <v>385055</v>
      </c>
      <c r="H5769" s="56"/>
    </row>
    <row r="5770" spans="2:8" ht="15" x14ac:dyDescent="0.2">
      <c r="B5770" s="107">
        <v>385056</v>
      </c>
      <c r="C5770" s="108">
        <v>3005814</v>
      </c>
      <c r="D5770" s="109" t="s">
        <v>488</v>
      </c>
      <c r="E5770" s="107">
        <v>385056</v>
      </c>
      <c r="F5770" s="108">
        <v>3005814</v>
      </c>
      <c r="G5770" s="107">
        <v>385056</v>
      </c>
      <c r="H5770" s="56"/>
    </row>
    <row r="5771" spans="2:8" ht="15" x14ac:dyDescent="0.2">
      <c r="B5771" s="107">
        <v>385057</v>
      </c>
      <c r="C5771" s="108">
        <v>3005816</v>
      </c>
      <c r="D5771" s="109" t="s">
        <v>3960</v>
      </c>
      <c r="E5771" s="107">
        <v>385057</v>
      </c>
      <c r="F5771" s="108">
        <v>3005816</v>
      </c>
      <c r="G5771" s="107">
        <v>385057</v>
      </c>
      <c r="H5771" s="56"/>
    </row>
    <row r="5772" spans="2:8" ht="15" x14ac:dyDescent="0.2">
      <c r="B5772" s="107">
        <v>385058</v>
      </c>
      <c r="C5772" s="108">
        <v>3005818</v>
      </c>
      <c r="D5772" s="109" t="s">
        <v>3961</v>
      </c>
      <c r="E5772" s="107">
        <v>385058</v>
      </c>
      <c r="F5772" s="108">
        <v>3005818</v>
      </c>
      <c r="G5772" s="107">
        <v>385058</v>
      </c>
      <c r="H5772" s="56"/>
    </row>
    <row r="5773" spans="2:8" ht="15" x14ac:dyDescent="0.2">
      <c r="B5773" s="107">
        <v>385059</v>
      </c>
      <c r="C5773" s="108">
        <v>3005820</v>
      </c>
      <c r="D5773" s="109" t="s">
        <v>3962</v>
      </c>
      <c r="E5773" s="107">
        <v>385059</v>
      </c>
      <c r="F5773" s="108">
        <v>3005820</v>
      </c>
      <c r="G5773" s="107">
        <v>385059</v>
      </c>
      <c r="H5773" s="56"/>
    </row>
    <row r="5774" spans="2:8" ht="15" x14ac:dyDescent="0.2">
      <c r="B5774" s="107">
        <v>385060</v>
      </c>
      <c r="C5774" s="108">
        <v>3005822</v>
      </c>
      <c r="D5774" s="109" t="s">
        <v>3963</v>
      </c>
      <c r="E5774" s="107">
        <v>385060</v>
      </c>
      <c r="F5774" s="108">
        <v>3005822</v>
      </c>
      <c r="G5774" s="107">
        <v>385060</v>
      </c>
      <c r="H5774" s="56"/>
    </row>
    <row r="5775" spans="2:8" ht="15" x14ac:dyDescent="0.2">
      <c r="B5775" s="107">
        <v>385061</v>
      </c>
      <c r="C5775" s="108">
        <v>3005824</v>
      </c>
      <c r="D5775" s="109" t="s">
        <v>3964</v>
      </c>
      <c r="E5775" s="107">
        <v>385061</v>
      </c>
      <c r="F5775" s="108">
        <v>3005824</v>
      </c>
      <c r="G5775" s="107">
        <v>385061</v>
      </c>
      <c r="H5775" s="56"/>
    </row>
    <row r="5776" spans="2:8" ht="15" x14ac:dyDescent="0.2">
      <c r="B5776" s="107">
        <v>385062</v>
      </c>
      <c r="C5776" s="108">
        <v>3005826</v>
      </c>
      <c r="D5776" s="109" t="s">
        <v>3965</v>
      </c>
      <c r="E5776" s="107">
        <v>385062</v>
      </c>
      <c r="F5776" s="108">
        <v>3005826</v>
      </c>
      <c r="G5776" s="107">
        <v>385062</v>
      </c>
      <c r="H5776" s="56"/>
    </row>
    <row r="5777" spans="2:8" ht="15" x14ac:dyDescent="0.2">
      <c r="B5777" s="107">
        <v>385063</v>
      </c>
      <c r="C5777" s="108">
        <v>3005828</v>
      </c>
      <c r="D5777" s="109" t="s">
        <v>3966</v>
      </c>
      <c r="E5777" s="107">
        <v>385063</v>
      </c>
      <c r="F5777" s="108">
        <v>3005828</v>
      </c>
      <c r="G5777" s="107">
        <v>385063</v>
      </c>
      <c r="H5777" s="56"/>
    </row>
    <row r="5778" spans="2:8" ht="15" x14ac:dyDescent="0.2">
      <c r="B5778" s="107">
        <v>385064</v>
      </c>
      <c r="C5778" s="108">
        <v>3005830</v>
      </c>
      <c r="D5778" s="109" t="s">
        <v>3967</v>
      </c>
      <c r="E5778" s="107">
        <v>385064</v>
      </c>
      <c r="F5778" s="108">
        <v>3005830</v>
      </c>
      <c r="G5778" s="107">
        <v>385064</v>
      </c>
      <c r="H5778" s="56"/>
    </row>
    <row r="5779" spans="2:8" ht="15" x14ac:dyDescent="0.2">
      <c r="B5779" s="107">
        <v>385065</v>
      </c>
      <c r="C5779" s="108">
        <v>3005832</v>
      </c>
      <c r="D5779" s="109" t="s">
        <v>3968</v>
      </c>
      <c r="E5779" s="107">
        <v>385065</v>
      </c>
      <c r="F5779" s="108">
        <v>3005832</v>
      </c>
      <c r="G5779" s="107">
        <v>385065</v>
      </c>
      <c r="H5779" s="56"/>
    </row>
    <row r="5780" spans="2:8" ht="15" x14ac:dyDescent="0.2">
      <c r="B5780" s="107">
        <v>385066</v>
      </c>
      <c r="C5780" s="108">
        <v>3005834</v>
      </c>
      <c r="D5780" s="109" t="s">
        <v>7077</v>
      </c>
      <c r="E5780" s="107">
        <v>385066</v>
      </c>
      <c r="F5780" s="108">
        <v>3005834</v>
      </c>
      <c r="G5780" s="107">
        <v>385066</v>
      </c>
      <c r="H5780" s="56"/>
    </row>
    <row r="5781" spans="2:8" ht="15" x14ac:dyDescent="0.2">
      <c r="B5781" s="107">
        <v>385067</v>
      </c>
      <c r="C5781" s="108">
        <v>3005836</v>
      </c>
      <c r="D5781" s="109" t="s">
        <v>3969</v>
      </c>
      <c r="E5781" s="107">
        <v>385067</v>
      </c>
      <c r="F5781" s="108">
        <v>3005836</v>
      </c>
      <c r="G5781" s="107">
        <v>385067</v>
      </c>
      <c r="H5781" s="56"/>
    </row>
    <row r="5782" spans="2:8" ht="15" x14ac:dyDescent="0.2">
      <c r="B5782" s="107">
        <v>385068</v>
      </c>
      <c r="C5782" s="108">
        <v>3005838</v>
      </c>
      <c r="D5782" s="109" t="s">
        <v>3970</v>
      </c>
      <c r="E5782" s="107">
        <v>385068</v>
      </c>
      <c r="F5782" s="108">
        <v>3005838</v>
      </c>
      <c r="G5782" s="107">
        <v>385068</v>
      </c>
      <c r="H5782" s="56"/>
    </row>
    <row r="5783" spans="2:8" ht="15" x14ac:dyDescent="0.2">
      <c r="B5783" s="107">
        <v>385069</v>
      </c>
      <c r="C5783" s="108">
        <v>3005840</v>
      </c>
      <c r="D5783" s="109" t="s">
        <v>3971</v>
      </c>
      <c r="E5783" s="107">
        <v>385069</v>
      </c>
      <c r="F5783" s="108">
        <v>3005840</v>
      </c>
      <c r="G5783" s="107">
        <v>385069</v>
      </c>
      <c r="H5783" s="56"/>
    </row>
    <row r="5784" spans="2:8" ht="15" x14ac:dyDescent="0.2">
      <c r="B5784" s="107">
        <v>385070</v>
      </c>
      <c r="C5784" s="108">
        <v>3005842</v>
      </c>
      <c r="D5784" s="109" t="s">
        <v>3972</v>
      </c>
      <c r="E5784" s="107">
        <v>385070</v>
      </c>
      <c r="F5784" s="108">
        <v>3005842</v>
      </c>
      <c r="G5784" s="107">
        <v>385070</v>
      </c>
      <c r="H5784" s="56"/>
    </row>
    <row r="5785" spans="2:8" ht="15" x14ac:dyDescent="0.2">
      <c r="B5785" s="107">
        <v>385071</v>
      </c>
      <c r="C5785" s="108">
        <v>3005844</v>
      </c>
      <c r="D5785" s="109" t="s">
        <v>3973</v>
      </c>
      <c r="E5785" s="107">
        <v>385071</v>
      </c>
      <c r="F5785" s="108">
        <v>3005844</v>
      </c>
      <c r="G5785" s="107">
        <v>385071</v>
      </c>
      <c r="H5785" s="56"/>
    </row>
    <row r="5786" spans="2:8" ht="15" x14ac:dyDescent="0.2">
      <c r="B5786" s="107">
        <v>385072</v>
      </c>
      <c r="C5786" s="108">
        <v>3005846</v>
      </c>
      <c r="D5786" s="109" t="s">
        <v>3974</v>
      </c>
      <c r="E5786" s="107">
        <v>385072</v>
      </c>
      <c r="F5786" s="108">
        <v>3005846</v>
      </c>
      <c r="G5786" s="107">
        <v>385072</v>
      </c>
      <c r="H5786" s="56"/>
    </row>
    <row r="5787" spans="2:8" ht="15" x14ac:dyDescent="0.2">
      <c r="B5787" s="107">
        <v>385073</v>
      </c>
      <c r="C5787" s="108">
        <v>3005848</v>
      </c>
      <c r="D5787" s="109" t="s">
        <v>3975</v>
      </c>
      <c r="E5787" s="107">
        <v>385073</v>
      </c>
      <c r="F5787" s="108">
        <v>3005848</v>
      </c>
      <c r="G5787" s="107">
        <v>385073</v>
      </c>
      <c r="H5787" s="56"/>
    </row>
    <row r="5788" spans="2:8" ht="15" x14ac:dyDescent="0.2">
      <c r="B5788" s="107">
        <v>385074</v>
      </c>
      <c r="C5788" s="108">
        <v>3005850</v>
      </c>
      <c r="D5788" s="109" t="s">
        <v>3976</v>
      </c>
      <c r="E5788" s="107">
        <v>385074</v>
      </c>
      <c r="F5788" s="108">
        <v>3005850</v>
      </c>
      <c r="G5788" s="107">
        <v>385074</v>
      </c>
      <c r="H5788" s="56"/>
    </row>
    <row r="5789" spans="2:8" ht="15" x14ac:dyDescent="0.2">
      <c r="B5789" s="107">
        <v>385075</v>
      </c>
      <c r="C5789" s="108">
        <v>3005851</v>
      </c>
      <c r="D5789" s="109" t="s">
        <v>3977</v>
      </c>
      <c r="E5789" s="107">
        <v>385075</v>
      </c>
      <c r="F5789" s="108">
        <v>3005851</v>
      </c>
      <c r="G5789" s="107">
        <v>385075</v>
      </c>
      <c r="H5789" s="56"/>
    </row>
    <row r="5790" spans="2:8" ht="15" x14ac:dyDescent="0.2">
      <c r="B5790" s="107">
        <v>385076</v>
      </c>
      <c r="C5790" s="108">
        <v>3005853</v>
      </c>
      <c r="D5790" s="109" t="s">
        <v>3978</v>
      </c>
      <c r="E5790" s="107">
        <v>385076</v>
      </c>
      <c r="F5790" s="108">
        <v>3005853</v>
      </c>
      <c r="G5790" s="107">
        <v>385076</v>
      </c>
      <c r="H5790" s="56"/>
    </row>
    <row r="5791" spans="2:8" ht="15" x14ac:dyDescent="0.2">
      <c r="B5791" s="107">
        <v>385077</v>
      </c>
      <c r="C5791" s="108">
        <v>3005855</v>
      </c>
      <c r="D5791" s="109" t="s">
        <v>3979</v>
      </c>
      <c r="E5791" s="107">
        <v>385077</v>
      </c>
      <c r="F5791" s="108">
        <v>3005855</v>
      </c>
      <c r="G5791" s="107">
        <v>385077</v>
      </c>
      <c r="H5791" s="56"/>
    </row>
    <row r="5792" spans="2:8" ht="15" x14ac:dyDescent="0.2">
      <c r="B5792" s="107">
        <v>385078</v>
      </c>
      <c r="C5792" s="108">
        <v>3005857</v>
      </c>
      <c r="D5792" s="109" t="s">
        <v>7078</v>
      </c>
      <c r="E5792" s="107">
        <v>385078</v>
      </c>
      <c r="F5792" s="108">
        <v>3005857</v>
      </c>
      <c r="G5792" s="107">
        <v>385078</v>
      </c>
      <c r="H5792" s="56"/>
    </row>
    <row r="5793" spans="2:8" ht="15" x14ac:dyDescent="0.2">
      <c r="B5793" s="107">
        <v>385079</v>
      </c>
      <c r="C5793" s="108">
        <v>3005859</v>
      </c>
      <c r="D5793" s="109" t="s">
        <v>7079</v>
      </c>
      <c r="E5793" s="107">
        <v>385079</v>
      </c>
      <c r="F5793" s="108">
        <v>3005859</v>
      </c>
      <c r="G5793" s="107">
        <v>385079</v>
      </c>
      <c r="H5793" s="56"/>
    </row>
    <row r="5794" spans="2:8" ht="15" x14ac:dyDescent="0.2">
      <c r="B5794" s="107">
        <v>385080</v>
      </c>
      <c r="C5794" s="108">
        <v>3005861</v>
      </c>
      <c r="D5794" s="109" t="s">
        <v>7080</v>
      </c>
      <c r="E5794" s="107">
        <v>385080</v>
      </c>
      <c r="F5794" s="108">
        <v>3005861</v>
      </c>
      <c r="G5794" s="107">
        <v>385080</v>
      </c>
      <c r="H5794" s="56"/>
    </row>
    <row r="5795" spans="2:8" ht="15" x14ac:dyDescent="0.2">
      <c r="B5795" s="107">
        <v>385081</v>
      </c>
      <c r="C5795" s="108">
        <v>3005864</v>
      </c>
      <c r="D5795" s="109" t="s">
        <v>7081</v>
      </c>
      <c r="E5795" s="107">
        <v>385081</v>
      </c>
      <c r="F5795" s="108">
        <v>3005864</v>
      </c>
      <c r="G5795" s="107">
        <v>385081</v>
      </c>
      <c r="H5795" s="56"/>
    </row>
    <row r="5796" spans="2:8" ht="15" x14ac:dyDescent="0.2">
      <c r="B5796" s="107">
        <v>385082</v>
      </c>
      <c r="C5796" s="108">
        <v>3005866</v>
      </c>
      <c r="D5796" s="109" t="s">
        <v>7082</v>
      </c>
      <c r="E5796" s="107">
        <v>385082</v>
      </c>
      <c r="F5796" s="108">
        <v>3005866</v>
      </c>
      <c r="G5796" s="107">
        <v>385082</v>
      </c>
      <c r="H5796" s="56"/>
    </row>
    <row r="5797" spans="2:8" ht="15" x14ac:dyDescent="0.2">
      <c r="B5797" s="107">
        <v>385083</v>
      </c>
      <c r="C5797" s="108">
        <v>3005867</v>
      </c>
      <c r="D5797" s="109" t="s">
        <v>7083</v>
      </c>
      <c r="E5797" s="107">
        <v>385083</v>
      </c>
      <c r="F5797" s="108">
        <v>3005867</v>
      </c>
      <c r="G5797" s="107">
        <v>385083</v>
      </c>
      <c r="H5797" s="56"/>
    </row>
    <row r="5798" spans="2:8" ht="15" x14ac:dyDescent="0.2">
      <c r="B5798" s="107">
        <v>385084</v>
      </c>
      <c r="C5798" s="108">
        <v>3005869</v>
      </c>
      <c r="D5798" s="109" t="s">
        <v>7084</v>
      </c>
      <c r="E5798" s="107">
        <v>385084</v>
      </c>
      <c r="F5798" s="108">
        <v>3005869</v>
      </c>
      <c r="G5798" s="107">
        <v>385084</v>
      </c>
      <c r="H5798" s="56"/>
    </row>
    <row r="5799" spans="2:8" ht="15" x14ac:dyDescent="0.2">
      <c r="B5799" s="107">
        <v>385085</v>
      </c>
      <c r="C5799" s="108">
        <v>3005871</v>
      </c>
      <c r="D5799" s="109" t="s">
        <v>7085</v>
      </c>
      <c r="E5799" s="107">
        <v>385085</v>
      </c>
      <c r="F5799" s="108">
        <v>3005871</v>
      </c>
      <c r="G5799" s="107">
        <v>385085</v>
      </c>
      <c r="H5799" s="56"/>
    </row>
    <row r="5800" spans="2:8" ht="15" x14ac:dyDescent="0.2">
      <c r="B5800" s="107">
        <v>385086</v>
      </c>
      <c r="C5800" s="108">
        <v>3005873</v>
      </c>
      <c r="D5800" s="109" t="s">
        <v>7086</v>
      </c>
      <c r="E5800" s="107">
        <v>385086</v>
      </c>
      <c r="F5800" s="108">
        <v>3005873</v>
      </c>
      <c r="G5800" s="107">
        <v>385086</v>
      </c>
      <c r="H5800" s="56"/>
    </row>
    <row r="5801" spans="2:8" ht="15" x14ac:dyDescent="0.2">
      <c r="B5801" s="107">
        <v>385087</v>
      </c>
      <c r="C5801" s="108">
        <v>3005875</v>
      </c>
      <c r="D5801" s="109" t="s">
        <v>7087</v>
      </c>
      <c r="E5801" s="107">
        <v>385087</v>
      </c>
      <c r="F5801" s="108">
        <v>3005875</v>
      </c>
      <c r="G5801" s="107">
        <v>385087</v>
      </c>
      <c r="H5801" s="56"/>
    </row>
    <row r="5802" spans="2:8" ht="15" x14ac:dyDescent="0.2">
      <c r="B5802" s="107">
        <v>385088</v>
      </c>
      <c r="C5802" s="108">
        <v>3005877</v>
      </c>
      <c r="D5802" s="109" t="s">
        <v>7088</v>
      </c>
      <c r="E5802" s="107">
        <v>385088</v>
      </c>
      <c r="F5802" s="108">
        <v>3005877</v>
      </c>
      <c r="G5802" s="107">
        <v>385088</v>
      </c>
      <c r="H5802" s="56"/>
    </row>
    <row r="5803" spans="2:8" ht="15" x14ac:dyDescent="0.2">
      <c r="B5803" s="107">
        <v>385089</v>
      </c>
      <c r="C5803" s="108">
        <v>3005879</v>
      </c>
      <c r="D5803" s="109" t="s">
        <v>7089</v>
      </c>
      <c r="E5803" s="107">
        <v>385089</v>
      </c>
      <c r="F5803" s="108">
        <v>3005879</v>
      </c>
      <c r="G5803" s="107">
        <v>385089</v>
      </c>
      <c r="H5803" s="56"/>
    </row>
    <row r="5804" spans="2:8" ht="15" x14ac:dyDescent="0.2">
      <c r="B5804" s="107">
        <v>385090</v>
      </c>
      <c r="C5804" s="108">
        <v>3005881</v>
      </c>
      <c r="D5804" s="109" t="s">
        <v>3980</v>
      </c>
      <c r="E5804" s="107">
        <v>385090</v>
      </c>
      <c r="F5804" s="108">
        <v>3005881</v>
      </c>
      <c r="G5804" s="107">
        <v>385090</v>
      </c>
      <c r="H5804" s="56"/>
    </row>
    <row r="5805" spans="2:8" ht="15" x14ac:dyDescent="0.2">
      <c r="B5805" s="107">
        <v>385091</v>
      </c>
      <c r="C5805" s="108">
        <v>3005883</v>
      </c>
      <c r="D5805" s="109" t="s">
        <v>7090</v>
      </c>
      <c r="E5805" s="107">
        <v>385091</v>
      </c>
      <c r="F5805" s="108">
        <v>3005883</v>
      </c>
      <c r="G5805" s="107">
        <v>385091</v>
      </c>
      <c r="H5805" s="56"/>
    </row>
    <row r="5806" spans="2:8" ht="15" x14ac:dyDescent="0.2">
      <c r="B5806" s="107">
        <v>385092</v>
      </c>
      <c r="C5806" s="108">
        <v>3005885</v>
      </c>
      <c r="D5806" s="109" t="s">
        <v>7091</v>
      </c>
      <c r="E5806" s="107">
        <v>385092</v>
      </c>
      <c r="F5806" s="108">
        <v>3005885</v>
      </c>
      <c r="G5806" s="107">
        <v>385092</v>
      </c>
      <c r="H5806" s="56"/>
    </row>
    <row r="5807" spans="2:8" ht="15" x14ac:dyDescent="0.2">
      <c r="B5807" s="107">
        <v>385093</v>
      </c>
      <c r="C5807" s="108">
        <v>3005887</v>
      </c>
      <c r="D5807" s="109" t="s">
        <v>7092</v>
      </c>
      <c r="E5807" s="107">
        <v>385093</v>
      </c>
      <c r="F5807" s="108">
        <v>3005887</v>
      </c>
      <c r="G5807" s="107">
        <v>385093</v>
      </c>
      <c r="H5807" s="56"/>
    </row>
    <row r="5808" spans="2:8" ht="15" x14ac:dyDescent="0.2">
      <c r="B5808" s="107">
        <v>385094</v>
      </c>
      <c r="C5808" s="108">
        <v>3005889</v>
      </c>
      <c r="D5808" s="109" t="s">
        <v>7093</v>
      </c>
      <c r="E5808" s="107">
        <v>385094</v>
      </c>
      <c r="F5808" s="108">
        <v>3005889</v>
      </c>
      <c r="G5808" s="107">
        <v>385094</v>
      </c>
      <c r="H5808" s="56"/>
    </row>
    <row r="5809" spans="2:8" ht="15" x14ac:dyDescent="0.2">
      <c r="B5809" s="107">
        <v>385095</v>
      </c>
      <c r="C5809" s="108">
        <v>3005891</v>
      </c>
      <c r="D5809" s="109" t="s">
        <v>7094</v>
      </c>
      <c r="E5809" s="107">
        <v>385095</v>
      </c>
      <c r="F5809" s="108">
        <v>3005891</v>
      </c>
      <c r="G5809" s="107">
        <v>385095</v>
      </c>
      <c r="H5809" s="56"/>
    </row>
    <row r="5810" spans="2:8" ht="15" x14ac:dyDescent="0.2">
      <c r="B5810" s="107">
        <v>385096</v>
      </c>
      <c r="C5810" s="108">
        <v>3005893</v>
      </c>
      <c r="D5810" s="109" t="s">
        <v>3981</v>
      </c>
      <c r="E5810" s="107">
        <v>385096</v>
      </c>
      <c r="F5810" s="108">
        <v>3005893</v>
      </c>
      <c r="G5810" s="107">
        <v>385096</v>
      </c>
      <c r="H5810" s="56"/>
    </row>
    <row r="5811" spans="2:8" ht="15" x14ac:dyDescent="0.2">
      <c r="B5811" s="107">
        <v>385097</v>
      </c>
      <c r="C5811" s="108">
        <v>3005895</v>
      </c>
      <c r="D5811" s="109" t="s">
        <v>7095</v>
      </c>
      <c r="E5811" s="107">
        <v>385097</v>
      </c>
      <c r="F5811" s="108">
        <v>3005895</v>
      </c>
      <c r="G5811" s="107">
        <v>385097</v>
      </c>
      <c r="H5811" s="56"/>
    </row>
    <row r="5812" spans="2:8" ht="15" x14ac:dyDescent="0.2">
      <c r="B5812" s="107">
        <v>385098</v>
      </c>
      <c r="C5812" s="108">
        <v>3005897</v>
      </c>
      <c r="D5812" s="109" t="s">
        <v>7096</v>
      </c>
      <c r="E5812" s="107">
        <v>385098</v>
      </c>
      <c r="F5812" s="108">
        <v>3005897</v>
      </c>
      <c r="G5812" s="107">
        <v>385098</v>
      </c>
      <c r="H5812" s="56"/>
    </row>
    <row r="5813" spans="2:8" ht="15" x14ac:dyDescent="0.2">
      <c r="B5813" s="107">
        <v>385099</v>
      </c>
      <c r="C5813" s="108">
        <v>3005899</v>
      </c>
      <c r="D5813" s="109" t="s">
        <v>7097</v>
      </c>
      <c r="E5813" s="107">
        <v>385099</v>
      </c>
      <c r="F5813" s="108">
        <v>3005899</v>
      </c>
      <c r="G5813" s="107">
        <v>385099</v>
      </c>
      <c r="H5813" s="56"/>
    </row>
    <row r="5814" spans="2:8" ht="15" x14ac:dyDescent="0.2">
      <c r="B5814" s="107">
        <v>385100</v>
      </c>
      <c r="C5814" s="108">
        <v>3005901</v>
      </c>
      <c r="D5814" s="109" t="s">
        <v>7098</v>
      </c>
      <c r="E5814" s="107">
        <v>385100</v>
      </c>
      <c r="F5814" s="108">
        <v>3005901</v>
      </c>
      <c r="G5814" s="107">
        <v>385100</v>
      </c>
      <c r="H5814" s="56"/>
    </row>
    <row r="5815" spans="2:8" ht="15" x14ac:dyDescent="0.2">
      <c r="B5815" s="107">
        <v>385101</v>
      </c>
      <c r="C5815" s="108">
        <v>3005903</v>
      </c>
      <c r="D5815" s="109" t="s">
        <v>7099</v>
      </c>
      <c r="E5815" s="107">
        <v>385101</v>
      </c>
      <c r="F5815" s="108">
        <v>3005903</v>
      </c>
      <c r="G5815" s="107">
        <v>385101</v>
      </c>
      <c r="H5815" s="56"/>
    </row>
    <row r="5816" spans="2:8" ht="15" x14ac:dyDescent="0.2">
      <c r="B5816" s="107">
        <v>385102</v>
      </c>
      <c r="C5816" s="108">
        <v>3005905</v>
      </c>
      <c r="D5816" s="109" t="s">
        <v>7100</v>
      </c>
      <c r="E5816" s="107">
        <v>385102</v>
      </c>
      <c r="F5816" s="108">
        <v>3005905</v>
      </c>
      <c r="G5816" s="107">
        <v>385102</v>
      </c>
      <c r="H5816" s="56"/>
    </row>
    <row r="5817" spans="2:8" ht="15" x14ac:dyDescent="0.2">
      <c r="B5817" s="107">
        <v>385103</v>
      </c>
      <c r="C5817" s="108">
        <v>3005907</v>
      </c>
      <c r="D5817" s="109" t="s">
        <v>7101</v>
      </c>
      <c r="E5817" s="107">
        <v>385103</v>
      </c>
      <c r="F5817" s="108">
        <v>3005907</v>
      </c>
      <c r="G5817" s="107">
        <v>385103</v>
      </c>
      <c r="H5817" s="56"/>
    </row>
    <row r="5818" spans="2:8" ht="15" x14ac:dyDescent="0.2">
      <c r="B5818" s="107">
        <v>385104</v>
      </c>
      <c r="C5818" s="108">
        <v>3005909</v>
      </c>
      <c r="D5818" s="109" t="s">
        <v>7102</v>
      </c>
      <c r="E5818" s="107">
        <v>385104</v>
      </c>
      <c r="F5818" s="108">
        <v>3005909</v>
      </c>
      <c r="G5818" s="107">
        <v>385104</v>
      </c>
      <c r="H5818" s="56"/>
    </row>
    <row r="5819" spans="2:8" ht="15" x14ac:dyDescent="0.2">
      <c r="B5819" s="107">
        <v>385105</v>
      </c>
      <c r="C5819" s="108">
        <v>3005911</v>
      </c>
      <c r="D5819" s="109" t="s">
        <v>7103</v>
      </c>
      <c r="E5819" s="107">
        <v>385105</v>
      </c>
      <c r="F5819" s="108">
        <v>3005911</v>
      </c>
      <c r="G5819" s="107">
        <v>385105</v>
      </c>
      <c r="H5819" s="56"/>
    </row>
    <row r="5820" spans="2:8" ht="15" x14ac:dyDescent="0.2">
      <c r="B5820" s="107">
        <v>385106</v>
      </c>
      <c r="C5820" s="108">
        <v>3005913</v>
      </c>
      <c r="D5820" s="109" t="s">
        <v>7104</v>
      </c>
      <c r="E5820" s="107">
        <v>385106</v>
      </c>
      <c r="F5820" s="108">
        <v>3005913</v>
      </c>
      <c r="G5820" s="107">
        <v>385106</v>
      </c>
      <c r="H5820" s="56"/>
    </row>
    <row r="5821" spans="2:8" ht="15" x14ac:dyDescent="0.2">
      <c r="B5821" s="107">
        <v>385107</v>
      </c>
      <c r="C5821" s="108">
        <v>3005915</v>
      </c>
      <c r="D5821" s="109" t="s">
        <v>7105</v>
      </c>
      <c r="E5821" s="107">
        <v>385107</v>
      </c>
      <c r="F5821" s="108">
        <v>3005915</v>
      </c>
      <c r="G5821" s="107">
        <v>385107</v>
      </c>
      <c r="H5821" s="56"/>
    </row>
    <row r="5822" spans="2:8" ht="15" x14ac:dyDescent="0.2">
      <c r="B5822" s="107">
        <v>385108</v>
      </c>
      <c r="C5822" s="108">
        <v>3005917</v>
      </c>
      <c r="D5822" s="109" t="s">
        <v>7106</v>
      </c>
      <c r="E5822" s="107">
        <v>385108</v>
      </c>
      <c r="F5822" s="108">
        <v>3005917</v>
      </c>
      <c r="G5822" s="107">
        <v>385108</v>
      </c>
      <c r="H5822" s="56"/>
    </row>
    <row r="5823" spans="2:8" ht="15" x14ac:dyDescent="0.2">
      <c r="B5823" s="107">
        <v>385109</v>
      </c>
      <c r="C5823" s="108">
        <v>3005919</v>
      </c>
      <c r="D5823" s="109" t="s">
        <v>7107</v>
      </c>
      <c r="E5823" s="107">
        <v>385109</v>
      </c>
      <c r="F5823" s="108">
        <v>3005919</v>
      </c>
      <c r="G5823" s="107">
        <v>385109</v>
      </c>
      <c r="H5823" s="56"/>
    </row>
    <row r="5824" spans="2:8" ht="15" x14ac:dyDescent="0.2">
      <c r="B5824" s="107">
        <v>385110</v>
      </c>
      <c r="C5824" s="108">
        <v>3005921</v>
      </c>
      <c r="D5824" s="109" t="s">
        <v>7108</v>
      </c>
      <c r="E5824" s="107">
        <v>385110</v>
      </c>
      <c r="F5824" s="108">
        <v>3005921</v>
      </c>
      <c r="G5824" s="107">
        <v>385110</v>
      </c>
      <c r="H5824" s="56"/>
    </row>
    <row r="5825" spans="2:8" ht="15" x14ac:dyDescent="0.2">
      <c r="B5825" s="107">
        <v>385111</v>
      </c>
      <c r="C5825" s="108">
        <v>3005923</v>
      </c>
      <c r="D5825" s="109" t="s">
        <v>7109</v>
      </c>
      <c r="E5825" s="107">
        <v>385111</v>
      </c>
      <c r="F5825" s="108">
        <v>3005923</v>
      </c>
      <c r="G5825" s="107">
        <v>385111</v>
      </c>
      <c r="H5825" s="56"/>
    </row>
    <row r="5826" spans="2:8" ht="15" x14ac:dyDescent="0.2">
      <c r="B5826" s="107">
        <v>385112</v>
      </c>
      <c r="C5826" s="108">
        <v>3005925</v>
      </c>
      <c r="D5826" s="109" t="s">
        <v>7110</v>
      </c>
      <c r="E5826" s="107">
        <v>385112</v>
      </c>
      <c r="F5826" s="108">
        <v>3005925</v>
      </c>
      <c r="G5826" s="107">
        <v>385112</v>
      </c>
      <c r="H5826" s="56"/>
    </row>
    <row r="5827" spans="2:8" ht="15" x14ac:dyDescent="0.2">
      <c r="B5827" s="107">
        <v>385113</v>
      </c>
      <c r="C5827" s="108">
        <v>3005927</v>
      </c>
      <c r="D5827" s="109" t="s">
        <v>7111</v>
      </c>
      <c r="E5827" s="107">
        <v>385113</v>
      </c>
      <c r="F5827" s="108">
        <v>3005927</v>
      </c>
      <c r="G5827" s="107">
        <v>385113</v>
      </c>
      <c r="H5827" s="56"/>
    </row>
    <row r="5828" spans="2:8" ht="15" x14ac:dyDescent="0.2">
      <c r="B5828" s="107">
        <v>385114</v>
      </c>
      <c r="C5828" s="108">
        <v>3005929</v>
      </c>
      <c r="D5828" s="109" t="s">
        <v>7112</v>
      </c>
      <c r="E5828" s="107">
        <v>385114</v>
      </c>
      <c r="F5828" s="108">
        <v>3005929</v>
      </c>
      <c r="G5828" s="107">
        <v>385114</v>
      </c>
      <c r="H5828" s="56"/>
    </row>
    <row r="5829" spans="2:8" ht="15" x14ac:dyDescent="0.2">
      <c r="B5829" s="107">
        <v>385115</v>
      </c>
      <c r="C5829" s="108">
        <v>3005931</v>
      </c>
      <c r="D5829" s="109" t="s">
        <v>7113</v>
      </c>
      <c r="E5829" s="107">
        <v>385115</v>
      </c>
      <c r="F5829" s="108">
        <v>3005931</v>
      </c>
      <c r="G5829" s="107">
        <v>385115</v>
      </c>
      <c r="H5829" s="56"/>
    </row>
    <row r="5830" spans="2:8" ht="15" x14ac:dyDescent="0.2">
      <c r="B5830" s="107">
        <v>385116</v>
      </c>
      <c r="C5830" s="108">
        <v>3005933</v>
      </c>
      <c r="D5830" s="109" t="s">
        <v>7114</v>
      </c>
      <c r="E5830" s="107">
        <v>385116</v>
      </c>
      <c r="F5830" s="108">
        <v>3005933</v>
      </c>
      <c r="G5830" s="107">
        <v>385116</v>
      </c>
      <c r="H5830" s="56"/>
    </row>
    <row r="5831" spans="2:8" ht="15" x14ac:dyDescent="0.2">
      <c r="B5831" s="107">
        <v>385117</v>
      </c>
      <c r="C5831" s="108">
        <v>3005935</v>
      </c>
      <c r="D5831" s="109" t="s">
        <v>7115</v>
      </c>
      <c r="E5831" s="107">
        <v>385117</v>
      </c>
      <c r="F5831" s="108">
        <v>3005935</v>
      </c>
      <c r="G5831" s="107">
        <v>385117</v>
      </c>
      <c r="H5831" s="56"/>
    </row>
    <row r="5832" spans="2:8" ht="15" x14ac:dyDescent="0.2">
      <c r="B5832" s="107">
        <v>385118</v>
      </c>
      <c r="C5832" s="108">
        <v>3005937</v>
      </c>
      <c r="D5832" s="109" t="s">
        <v>7116</v>
      </c>
      <c r="E5832" s="107">
        <v>385118</v>
      </c>
      <c r="F5832" s="108">
        <v>3005937</v>
      </c>
      <c r="G5832" s="107">
        <v>385118</v>
      </c>
      <c r="H5832" s="56"/>
    </row>
    <row r="5833" spans="2:8" ht="15" x14ac:dyDescent="0.2">
      <c r="B5833" s="107">
        <v>385119</v>
      </c>
      <c r="C5833" s="108">
        <v>3005940</v>
      </c>
      <c r="D5833" s="109" t="s">
        <v>7117</v>
      </c>
      <c r="E5833" s="107">
        <v>385119</v>
      </c>
      <c r="F5833" s="108">
        <v>3005940</v>
      </c>
      <c r="G5833" s="107">
        <v>385119</v>
      </c>
      <c r="H5833" s="56"/>
    </row>
    <row r="5834" spans="2:8" ht="15" x14ac:dyDescent="0.2">
      <c r="B5834" s="107">
        <v>385120</v>
      </c>
      <c r="C5834" s="108">
        <v>3005942</v>
      </c>
      <c r="D5834" s="109" t="s">
        <v>7118</v>
      </c>
      <c r="E5834" s="107">
        <v>385120</v>
      </c>
      <c r="F5834" s="108">
        <v>3005942</v>
      </c>
      <c r="G5834" s="107">
        <v>385120</v>
      </c>
      <c r="H5834" s="56"/>
    </row>
    <row r="5835" spans="2:8" ht="15" x14ac:dyDescent="0.2">
      <c r="B5835" s="107">
        <v>385121</v>
      </c>
      <c r="C5835" s="108">
        <v>3005944</v>
      </c>
      <c r="D5835" s="109" t="s">
        <v>7119</v>
      </c>
      <c r="E5835" s="107">
        <v>385121</v>
      </c>
      <c r="F5835" s="108">
        <v>3005944</v>
      </c>
      <c r="G5835" s="107">
        <v>385121</v>
      </c>
      <c r="H5835" s="56"/>
    </row>
    <row r="5836" spans="2:8" ht="15" x14ac:dyDescent="0.2">
      <c r="B5836" s="107">
        <v>385122</v>
      </c>
      <c r="C5836" s="108">
        <v>3005946</v>
      </c>
      <c r="D5836" s="109" t="s">
        <v>7120</v>
      </c>
      <c r="E5836" s="107">
        <v>385122</v>
      </c>
      <c r="F5836" s="108">
        <v>3005946</v>
      </c>
      <c r="G5836" s="107">
        <v>385122</v>
      </c>
      <c r="H5836" s="56"/>
    </row>
    <row r="5837" spans="2:8" ht="15" x14ac:dyDescent="0.2">
      <c r="B5837" s="107">
        <v>385123</v>
      </c>
      <c r="C5837" s="108">
        <v>3005948</v>
      </c>
      <c r="D5837" s="109" t="s">
        <v>7121</v>
      </c>
      <c r="E5837" s="107">
        <v>385123</v>
      </c>
      <c r="F5837" s="108">
        <v>3005948</v>
      </c>
      <c r="G5837" s="107">
        <v>385123</v>
      </c>
      <c r="H5837" s="56"/>
    </row>
    <row r="5838" spans="2:8" ht="15" x14ac:dyDescent="0.2">
      <c r="B5838" s="107">
        <v>385124</v>
      </c>
      <c r="C5838" s="108">
        <v>3005950</v>
      </c>
      <c r="D5838" s="109" t="s">
        <v>7122</v>
      </c>
      <c r="E5838" s="107">
        <v>385124</v>
      </c>
      <c r="F5838" s="108">
        <v>3005950</v>
      </c>
      <c r="G5838" s="107">
        <v>385124</v>
      </c>
      <c r="H5838" s="56"/>
    </row>
    <row r="5839" spans="2:8" ht="15" x14ac:dyDescent="0.2">
      <c r="B5839" s="107">
        <v>385125</v>
      </c>
      <c r="C5839" s="108">
        <v>3005952</v>
      </c>
      <c r="D5839" s="109" t="s">
        <v>7123</v>
      </c>
      <c r="E5839" s="107">
        <v>385125</v>
      </c>
      <c r="F5839" s="108">
        <v>3005952</v>
      </c>
      <c r="G5839" s="107">
        <v>385125</v>
      </c>
      <c r="H5839" s="56"/>
    </row>
    <row r="5840" spans="2:8" ht="15" x14ac:dyDescent="0.2">
      <c r="B5840" s="107">
        <v>385126</v>
      </c>
      <c r="C5840" s="108">
        <v>3005954</v>
      </c>
      <c r="D5840" s="109" t="s">
        <v>7124</v>
      </c>
      <c r="E5840" s="107">
        <v>385126</v>
      </c>
      <c r="F5840" s="108">
        <v>3005954</v>
      </c>
      <c r="G5840" s="107">
        <v>385126</v>
      </c>
      <c r="H5840" s="56"/>
    </row>
    <row r="5841" spans="2:8" ht="15" x14ac:dyDescent="0.2">
      <c r="B5841" s="107">
        <v>385127</v>
      </c>
      <c r="C5841" s="108">
        <v>3005956</v>
      </c>
      <c r="D5841" s="109" t="s">
        <v>7125</v>
      </c>
      <c r="E5841" s="107">
        <v>385127</v>
      </c>
      <c r="F5841" s="108">
        <v>3005956</v>
      </c>
      <c r="G5841" s="107">
        <v>385127</v>
      </c>
      <c r="H5841" s="56"/>
    </row>
    <row r="5842" spans="2:8" ht="15" x14ac:dyDescent="0.2">
      <c r="B5842" s="107">
        <v>385128</v>
      </c>
      <c r="C5842" s="108">
        <v>3005958</v>
      </c>
      <c r="D5842" s="109" t="s">
        <v>7126</v>
      </c>
      <c r="E5842" s="107">
        <v>385128</v>
      </c>
      <c r="F5842" s="108">
        <v>3005958</v>
      </c>
      <c r="G5842" s="107">
        <v>385128</v>
      </c>
      <c r="H5842" s="56"/>
    </row>
    <row r="5843" spans="2:8" ht="15" x14ac:dyDescent="0.2">
      <c r="B5843" s="107">
        <v>385129</v>
      </c>
      <c r="C5843" s="108">
        <v>3005960</v>
      </c>
      <c r="D5843" s="109" t="s">
        <v>7127</v>
      </c>
      <c r="E5843" s="107">
        <v>385129</v>
      </c>
      <c r="F5843" s="108">
        <v>3005960</v>
      </c>
      <c r="G5843" s="107">
        <v>385129</v>
      </c>
      <c r="H5843" s="56"/>
    </row>
    <row r="5844" spans="2:8" ht="15" x14ac:dyDescent="0.2">
      <c r="B5844" s="107">
        <v>385130</v>
      </c>
      <c r="C5844" s="108">
        <v>3005962</v>
      </c>
      <c r="D5844" s="109" t="s">
        <v>7128</v>
      </c>
      <c r="E5844" s="107">
        <v>385130</v>
      </c>
      <c r="F5844" s="108">
        <v>3005962</v>
      </c>
      <c r="G5844" s="107">
        <v>385130</v>
      </c>
      <c r="H5844" s="56"/>
    </row>
    <row r="5845" spans="2:8" ht="15" x14ac:dyDescent="0.2">
      <c r="B5845" s="107">
        <v>385131</v>
      </c>
      <c r="C5845" s="108">
        <v>3005964</v>
      </c>
      <c r="D5845" s="109" t="s">
        <v>7129</v>
      </c>
      <c r="E5845" s="107">
        <v>385131</v>
      </c>
      <c r="F5845" s="108">
        <v>3005964</v>
      </c>
      <c r="G5845" s="107">
        <v>385131</v>
      </c>
      <c r="H5845" s="56"/>
    </row>
    <row r="5846" spans="2:8" ht="15" x14ac:dyDescent="0.2">
      <c r="B5846" s="107">
        <v>385132</v>
      </c>
      <c r="C5846" s="108">
        <v>3005966</v>
      </c>
      <c r="D5846" s="109" t="s">
        <v>7130</v>
      </c>
      <c r="E5846" s="107">
        <v>385132</v>
      </c>
      <c r="F5846" s="108">
        <v>3005966</v>
      </c>
      <c r="G5846" s="107">
        <v>385132</v>
      </c>
      <c r="H5846" s="56"/>
    </row>
    <row r="5847" spans="2:8" ht="15" x14ac:dyDescent="0.2">
      <c r="B5847" s="107">
        <v>385133</v>
      </c>
      <c r="C5847" s="108">
        <v>3005968</v>
      </c>
      <c r="D5847" s="109" t="s">
        <v>7131</v>
      </c>
      <c r="E5847" s="107">
        <v>385133</v>
      </c>
      <c r="F5847" s="108">
        <v>3005968</v>
      </c>
      <c r="G5847" s="107">
        <v>385133</v>
      </c>
      <c r="H5847" s="56"/>
    </row>
    <row r="5848" spans="2:8" ht="15" x14ac:dyDescent="0.2">
      <c r="B5848" s="107">
        <v>385134</v>
      </c>
      <c r="C5848" s="108">
        <v>3005970</v>
      </c>
      <c r="D5848" s="109" t="s">
        <v>7132</v>
      </c>
      <c r="E5848" s="107">
        <v>385134</v>
      </c>
      <c r="F5848" s="108">
        <v>3005970</v>
      </c>
      <c r="G5848" s="107">
        <v>385134</v>
      </c>
      <c r="H5848" s="56"/>
    </row>
    <row r="5849" spans="2:8" ht="15" x14ac:dyDescent="0.2">
      <c r="B5849" s="107">
        <v>385135</v>
      </c>
      <c r="C5849" s="108">
        <v>3005972</v>
      </c>
      <c r="D5849" s="109" t="s">
        <v>7133</v>
      </c>
      <c r="E5849" s="107">
        <v>385135</v>
      </c>
      <c r="F5849" s="108">
        <v>3005972</v>
      </c>
      <c r="G5849" s="107">
        <v>385135</v>
      </c>
      <c r="H5849" s="56"/>
    </row>
    <row r="5850" spans="2:8" ht="15" x14ac:dyDescent="0.2">
      <c r="B5850" s="107">
        <v>385136</v>
      </c>
      <c r="C5850" s="108">
        <v>3005974</v>
      </c>
      <c r="D5850" s="109" t="s">
        <v>7134</v>
      </c>
      <c r="E5850" s="107">
        <v>385136</v>
      </c>
      <c r="F5850" s="108">
        <v>3005974</v>
      </c>
      <c r="G5850" s="107">
        <v>385136</v>
      </c>
      <c r="H5850" s="56"/>
    </row>
    <row r="5851" spans="2:8" ht="15" x14ac:dyDescent="0.2">
      <c r="B5851" s="107">
        <v>385137</v>
      </c>
      <c r="C5851" s="108">
        <v>3005976</v>
      </c>
      <c r="D5851" s="109" t="s">
        <v>7135</v>
      </c>
      <c r="E5851" s="107">
        <v>385137</v>
      </c>
      <c r="F5851" s="108">
        <v>3005976</v>
      </c>
      <c r="G5851" s="107">
        <v>385137</v>
      </c>
      <c r="H5851" s="56"/>
    </row>
    <row r="5852" spans="2:8" ht="15" x14ac:dyDescent="0.2">
      <c r="B5852" s="107">
        <v>385138</v>
      </c>
      <c r="C5852" s="108">
        <v>3005978</v>
      </c>
      <c r="D5852" s="109" t="s">
        <v>7136</v>
      </c>
      <c r="E5852" s="107">
        <v>385138</v>
      </c>
      <c r="F5852" s="108">
        <v>3005978</v>
      </c>
      <c r="G5852" s="107">
        <v>385138</v>
      </c>
      <c r="H5852" s="56"/>
    </row>
    <row r="5853" spans="2:8" ht="15" x14ac:dyDescent="0.2">
      <c r="B5853" s="107">
        <v>385139</v>
      </c>
      <c r="C5853" s="108">
        <v>3005980</v>
      </c>
      <c r="D5853" s="109" t="s">
        <v>7137</v>
      </c>
      <c r="E5853" s="107">
        <v>385139</v>
      </c>
      <c r="F5853" s="108">
        <v>3005980</v>
      </c>
      <c r="G5853" s="107">
        <v>385139</v>
      </c>
      <c r="H5853" s="56"/>
    </row>
    <row r="5854" spans="2:8" ht="15" x14ac:dyDescent="0.2">
      <c r="B5854" s="107">
        <v>385140</v>
      </c>
      <c r="C5854" s="108">
        <v>3005982</v>
      </c>
      <c r="D5854" s="109" t="s">
        <v>7138</v>
      </c>
      <c r="E5854" s="107">
        <v>385140</v>
      </c>
      <c r="F5854" s="108">
        <v>3005982</v>
      </c>
      <c r="G5854" s="107">
        <v>385140</v>
      </c>
      <c r="H5854" s="56"/>
    </row>
    <row r="5855" spans="2:8" ht="15" x14ac:dyDescent="0.2">
      <c r="B5855" s="107">
        <v>385141</v>
      </c>
      <c r="C5855" s="108">
        <v>3005984</v>
      </c>
      <c r="D5855" s="109" t="s">
        <v>7139</v>
      </c>
      <c r="E5855" s="107">
        <v>385141</v>
      </c>
      <c r="F5855" s="108">
        <v>3005984</v>
      </c>
      <c r="G5855" s="107">
        <v>385141</v>
      </c>
      <c r="H5855" s="56"/>
    </row>
    <row r="5856" spans="2:8" ht="15" x14ac:dyDescent="0.2">
      <c r="B5856" s="107">
        <v>385142</v>
      </c>
      <c r="C5856" s="108">
        <v>3005986</v>
      </c>
      <c r="D5856" s="109" t="s">
        <v>7140</v>
      </c>
      <c r="E5856" s="107">
        <v>385142</v>
      </c>
      <c r="F5856" s="108">
        <v>3005986</v>
      </c>
      <c r="G5856" s="107">
        <v>385142</v>
      </c>
      <c r="H5856" s="56"/>
    </row>
    <row r="5857" spans="2:8" ht="15" x14ac:dyDescent="0.2">
      <c r="B5857" s="107">
        <v>385143</v>
      </c>
      <c r="C5857" s="108">
        <v>3005988</v>
      </c>
      <c r="D5857" s="109" t="s">
        <v>7141</v>
      </c>
      <c r="E5857" s="107">
        <v>385143</v>
      </c>
      <c r="F5857" s="108">
        <v>3005988</v>
      </c>
      <c r="G5857" s="107">
        <v>385143</v>
      </c>
      <c r="H5857" s="56"/>
    </row>
    <row r="5858" spans="2:8" ht="15" x14ac:dyDescent="0.2">
      <c r="B5858" s="107">
        <v>385144</v>
      </c>
      <c r="C5858" s="108">
        <v>3005990</v>
      </c>
      <c r="D5858" s="109" t="s">
        <v>7142</v>
      </c>
      <c r="E5858" s="107">
        <v>385144</v>
      </c>
      <c r="F5858" s="108">
        <v>3005990</v>
      </c>
      <c r="G5858" s="107">
        <v>385144</v>
      </c>
      <c r="H5858" s="56"/>
    </row>
    <row r="5859" spans="2:8" ht="15" x14ac:dyDescent="0.2">
      <c r="B5859" s="107">
        <v>385145</v>
      </c>
      <c r="C5859" s="108">
        <v>3005992</v>
      </c>
      <c r="D5859" s="109" t="s">
        <v>7143</v>
      </c>
      <c r="E5859" s="107">
        <v>385145</v>
      </c>
      <c r="F5859" s="108">
        <v>3005992</v>
      </c>
      <c r="G5859" s="107">
        <v>385145</v>
      </c>
      <c r="H5859" s="56"/>
    </row>
    <row r="5860" spans="2:8" ht="15" x14ac:dyDescent="0.2">
      <c r="B5860" s="107">
        <v>385146</v>
      </c>
      <c r="C5860" s="108">
        <v>3005994</v>
      </c>
      <c r="D5860" s="109" t="s">
        <v>7144</v>
      </c>
      <c r="E5860" s="107">
        <v>385146</v>
      </c>
      <c r="F5860" s="108">
        <v>3005994</v>
      </c>
      <c r="G5860" s="107">
        <v>385146</v>
      </c>
      <c r="H5860" s="56"/>
    </row>
    <row r="5861" spans="2:8" ht="15" x14ac:dyDescent="0.2">
      <c r="B5861" s="107">
        <v>385147</v>
      </c>
      <c r="C5861" s="108">
        <v>3005996</v>
      </c>
      <c r="D5861" s="109" t="s">
        <v>7145</v>
      </c>
      <c r="E5861" s="107">
        <v>385147</v>
      </c>
      <c r="F5861" s="108">
        <v>3005996</v>
      </c>
      <c r="G5861" s="107">
        <v>385147</v>
      </c>
      <c r="H5861" s="56"/>
    </row>
    <row r="5862" spans="2:8" ht="15" x14ac:dyDescent="0.2">
      <c r="B5862" s="107">
        <v>385148</v>
      </c>
      <c r="C5862" s="108">
        <v>3005998</v>
      </c>
      <c r="D5862" s="109" t="s">
        <v>7146</v>
      </c>
      <c r="E5862" s="107">
        <v>385148</v>
      </c>
      <c r="F5862" s="108">
        <v>3005998</v>
      </c>
      <c r="G5862" s="107">
        <v>385148</v>
      </c>
      <c r="H5862" s="56"/>
    </row>
    <row r="5863" spans="2:8" ht="15" x14ac:dyDescent="0.2">
      <c r="B5863" s="107">
        <v>385149</v>
      </c>
      <c r="C5863" s="108">
        <v>3006000</v>
      </c>
      <c r="D5863" s="109" t="s">
        <v>7147</v>
      </c>
      <c r="E5863" s="107">
        <v>385149</v>
      </c>
      <c r="F5863" s="108">
        <v>3006000</v>
      </c>
      <c r="G5863" s="107">
        <v>385149</v>
      </c>
      <c r="H5863" s="56"/>
    </row>
    <row r="5864" spans="2:8" ht="15" x14ac:dyDescent="0.2">
      <c r="B5864" s="107">
        <v>385150</v>
      </c>
      <c r="C5864" s="108">
        <v>3006002</v>
      </c>
      <c r="D5864" s="109" t="s">
        <v>7148</v>
      </c>
      <c r="E5864" s="107">
        <v>385150</v>
      </c>
      <c r="F5864" s="108">
        <v>3006002</v>
      </c>
      <c r="G5864" s="107">
        <v>385150</v>
      </c>
      <c r="H5864" s="56"/>
    </row>
    <row r="5865" spans="2:8" ht="15" x14ac:dyDescent="0.2">
      <c r="B5865" s="107">
        <v>385151</v>
      </c>
      <c r="C5865" s="108">
        <v>3006004</v>
      </c>
      <c r="D5865" s="109" t="s">
        <v>7149</v>
      </c>
      <c r="E5865" s="107">
        <v>385151</v>
      </c>
      <c r="F5865" s="108">
        <v>3006004</v>
      </c>
      <c r="G5865" s="107">
        <v>385151</v>
      </c>
      <c r="H5865" s="56"/>
    </row>
    <row r="5866" spans="2:8" ht="15" x14ac:dyDescent="0.2">
      <c r="B5866" s="107">
        <v>385152</v>
      </c>
      <c r="C5866" s="108">
        <v>3006006</v>
      </c>
      <c r="D5866" s="109" t="s">
        <v>7150</v>
      </c>
      <c r="E5866" s="107">
        <v>385152</v>
      </c>
      <c r="F5866" s="108">
        <v>3006006</v>
      </c>
      <c r="G5866" s="107">
        <v>385152</v>
      </c>
      <c r="H5866" s="56"/>
    </row>
    <row r="5867" spans="2:8" ht="15" x14ac:dyDescent="0.2">
      <c r="B5867" s="107">
        <v>385153</v>
      </c>
      <c r="C5867" s="108">
        <v>3006008</v>
      </c>
      <c r="D5867" s="109" t="s">
        <v>7151</v>
      </c>
      <c r="E5867" s="107">
        <v>385153</v>
      </c>
      <c r="F5867" s="108">
        <v>3006008</v>
      </c>
      <c r="G5867" s="107">
        <v>385153</v>
      </c>
      <c r="H5867" s="56"/>
    </row>
    <row r="5868" spans="2:8" ht="15" x14ac:dyDescent="0.2">
      <c r="B5868" s="107">
        <v>385154</v>
      </c>
      <c r="C5868" s="108">
        <v>3006010</v>
      </c>
      <c r="D5868" s="109" t="s">
        <v>7152</v>
      </c>
      <c r="E5868" s="107">
        <v>385154</v>
      </c>
      <c r="F5868" s="108">
        <v>3006010</v>
      </c>
      <c r="G5868" s="107">
        <v>385154</v>
      </c>
      <c r="H5868" s="56"/>
    </row>
    <row r="5869" spans="2:8" ht="15" x14ac:dyDescent="0.2">
      <c r="B5869" s="107">
        <v>385155</v>
      </c>
      <c r="C5869" s="108">
        <v>3006012</v>
      </c>
      <c r="D5869" s="109" t="s">
        <v>7153</v>
      </c>
      <c r="E5869" s="107">
        <v>385155</v>
      </c>
      <c r="F5869" s="108">
        <v>3006012</v>
      </c>
      <c r="G5869" s="107">
        <v>385155</v>
      </c>
      <c r="H5869" s="56"/>
    </row>
    <row r="5870" spans="2:8" ht="15" x14ac:dyDescent="0.2">
      <c r="B5870" s="107">
        <v>385156</v>
      </c>
      <c r="C5870" s="108">
        <v>3006014</v>
      </c>
      <c r="D5870" s="109" t="s">
        <v>7154</v>
      </c>
      <c r="E5870" s="107">
        <v>385156</v>
      </c>
      <c r="F5870" s="108">
        <v>3006014</v>
      </c>
      <c r="G5870" s="107">
        <v>385156</v>
      </c>
      <c r="H5870" s="56"/>
    </row>
    <row r="5871" spans="2:8" ht="15" x14ac:dyDescent="0.2">
      <c r="B5871" s="107">
        <v>385157</v>
      </c>
      <c r="C5871" s="108">
        <v>3006016</v>
      </c>
      <c r="D5871" s="109" t="s">
        <v>7155</v>
      </c>
      <c r="E5871" s="107">
        <v>385157</v>
      </c>
      <c r="F5871" s="108">
        <v>3006016</v>
      </c>
      <c r="G5871" s="107">
        <v>385157</v>
      </c>
      <c r="H5871" s="56"/>
    </row>
    <row r="5872" spans="2:8" ht="15" x14ac:dyDescent="0.2">
      <c r="B5872" s="107">
        <v>385158</v>
      </c>
      <c r="C5872" s="108">
        <v>3006018</v>
      </c>
      <c r="D5872" s="109" t="s">
        <v>7156</v>
      </c>
      <c r="E5872" s="107">
        <v>385158</v>
      </c>
      <c r="F5872" s="108">
        <v>3006018</v>
      </c>
      <c r="G5872" s="107">
        <v>385158</v>
      </c>
      <c r="H5872" s="56"/>
    </row>
    <row r="5873" spans="2:8" ht="15" x14ac:dyDescent="0.2">
      <c r="B5873" s="107">
        <v>385159</v>
      </c>
      <c r="C5873" s="108">
        <v>3006020</v>
      </c>
      <c r="D5873" s="109" t="s">
        <v>7157</v>
      </c>
      <c r="E5873" s="107">
        <v>385159</v>
      </c>
      <c r="F5873" s="108">
        <v>3006020</v>
      </c>
      <c r="G5873" s="107">
        <v>385159</v>
      </c>
      <c r="H5873" s="56"/>
    </row>
    <row r="5874" spans="2:8" ht="15" x14ac:dyDescent="0.2">
      <c r="B5874" s="107">
        <v>385160</v>
      </c>
      <c r="C5874" s="108">
        <v>3006022</v>
      </c>
      <c r="D5874" s="109" t="s">
        <v>7158</v>
      </c>
      <c r="E5874" s="107">
        <v>385160</v>
      </c>
      <c r="F5874" s="108">
        <v>3006022</v>
      </c>
      <c r="G5874" s="107">
        <v>385160</v>
      </c>
      <c r="H5874" s="56"/>
    </row>
    <row r="5875" spans="2:8" ht="15" x14ac:dyDescent="0.2">
      <c r="B5875" s="107">
        <v>385161</v>
      </c>
      <c r="C5875" s="108">
        <v>3006024</v>
      </c>
      <c r="D5875" s="109" t="s">
        <v>7159</v>
      </c>
      <c r="E5875" s="107">
        <v>385161</v>
      </c>
      <c r="F5875" s="108">
        <v>3006024</v>
      </c>
      <c r="G5875" s="107">
        <v>385161</v>
      </c>
      <c r="H5875" s="56"/>
    </row>
    <row r="5876" spans="2:8" ht="15" x14ac:dyDescent="0.2">
      <c r="B5876" s="107">
        <v>385162</v>
      </c>
      <c r="C5876" s="108">
        <v>3006026</v>
      </c>
      <c r="D5876" s="109" t="s">
        <v>7160</v>
      </c>
      <c r="E5876" s="107">
        <v>385162</v>
      </c>
      <c r="F5876" s="108">
        <v>3006026</v>
      </c>
      <c r="G5876" s="107">
        <v>385162</v>
      </c>
      <c r="H5876" s="56"/>
    </row>
    <row r="5877" spans="2:8" ht="15" x14ac:dyDescent="0.2">
      <c r="B5877" s="107">
        <v>385163</v>
      </c>
      <c r="C5877" s="108">
        <v>3006028</v>
      </c>
      <c r="D5877" s="109" t="s">
        <v>7161</v>
      </c>
      <c r="E5877" s="107">
        <v>385163</v>
      </c>
      <c r="F5877" s="108">
        <v>3006028</v>
      </c>
      <c r="G5877" s="107">
        <v>385163</v>
      </c>
      <c r="H5877" s="56"/>
    </row>
    <row r="5878" spans="2:8" ht="15" x14ac:dyDescent="0.2">
      <c r="B5878" s="107">
        <v>385164</v>
      </c>
      <c r="C5878" s="108">
        <v>3006030</v>
      </c>
      <c r="D5878" s="109" t="s">
        <v>7162</v>
      </c>
      <c r="E5878" s="107">
        <v>385164</v>
      </c>
      <c r="F5878" s="108">
        <v>3006030</v>
      </c>
      <c r="G5878" s="107">
        <v>385164</v>
      </c>
      <c r="H5878" s="56"/>
    </row>
    <row r="5879" spans="2:8" ht="15" x14ac:dyDescent="0.2">
      <c r="B5879" s="107">
        <v>385165</v>
      </c>
      <c r="C5879" s="108">
        <v>3006032</v>
      </c>
      <c r="D5879" s="109" t="s">
        <v>7163</v>
      </c>
      <c r="E5879" s="107">
        <v>385165</v>
      </c>
      <c r="F5879" s="108">
        <v>3006032</v>
      </c>
      <c r="G5879" s="107">
        <v>385165</v>
      </c>
      <c r="H5879" s="56"/>
    </row>
    <row r="5880" spans="2:8" ht="15" x14ac:dyDescent="0.2">
      <c r="B5880" s="107">
        <v>385166</v>
      </c>
      <c r="C5880" s="108">
        <v>3006034</v>
      </c>
      <c r="D5880" s="109" t="s">
        <v>7164</v>
      </c>
      <c r="E5880" s="107">
        <v>385166</v>
      </c>
      <c r="F5880" s="108">
        <v>3006034</v>
      </c>
      <c r="G5880" s="107">
        <v>385166</v>
      </c>
      <c r="H5880" s="56"/>
    </row>
    <row r="5881" spans="2:8" ht="15" x14ac:dyDescent="0.2">
      <c r="B5881" s="107">
        <v>385167</v>
      </c>
      <c r="C5881" s="108">
        <v>3006036</v>
      </c>
      <c r="D5881" s="109" t="s">
        <v>7165</v>
      </c>
      <c r="E5881" s="107">
        <v>385167</v>
      </c>
      <c r="F5881" s="108">
        <v>3006036</v>
      </c>
      <c r="G5881" s="107">
        <v>385167</v>
      </c>
      <c r="H5881" s="56"/>
    </row>
    <row r="5882" spans="2:8" ht="15" x14ac:dyDescent="0.2">
      <c r="B5882" s="107">
        <v>385168</v>
      </c>
      <c r="C5882" s="108">
        <v>3006038</v>
      </c>
      <c r="D5882" s="109" t="s">
        <v>7166</v>
      </c>
      <c r="E5882" s="107">
        <v>385168</v>
      </c>
      <c r="F5882" s="108">
        <v>3006038</v>
      </c>
      <c r="G5882" s="107">
        <v>385168</v>
      </c>
      <c r="H5882" s="56"/>
    </row>
    <row r="5883" spans="2:8" ht="15" x14ac:dyDescent="0.2">
      <c r="B5883" s="107">
        <v>385169</v>
      </c>
      <c r="C5883" s="108">
        <v>3006040</v>
      </c>
      <c r="D5883" s="109" t="s">
        <v>7167</v>
      </c>
      <c r="E5883" s="107">
        <v>385169</v>
      </c>
      <c r="F5883" s="108">
        <v>3006040</v>
      </c>
      <c r="G5883" s="107">
        <v>385169</v>
      </c>
      <c r="H5883" s="56"/>
    </row>
    <row r="5884" spans="2:8" ht="15" x14ac:dyDescent="0.2">
      <c r="B5884" s="107">
        <v>385170</v>
      </c>
      <c r="C5884" s="108">
        <v>3006042</v>
      </c>
      <c r="D5884" s="109" t="s">
        <v>7168</v>
      </c>
      <c r="E5884" s="107">
        <v>385170</v>
      </c>
      <c r="F5884" s="108">
        <v>3006042</v>
      </c>
      <c r="G5884" s="107">
        <v>385170</v>
      </c>
      <c r="H5884" s="56"/>
    </row>
    <row r="5885" spans="2:8" ht="15" x14ac:dyDescent="0.2">
      <c r="B5885" s="107">
        <v>385171</v>
      </c>
      <c r="C5885" s="108">
        <v>3006044</v>
      </c>
      <c r="D5885" s="109" t="s">
        <v>7169</v>
      </c>
      <c r="E5885" s="107">
        <v>385171</v>
      </c>
      <c r="F5885" s="108">
        <v>3006044</v>
      </c>
      <c r="G5885" s="107">
        <v>385171</v>
      </c>
      <c r="H5885" s="56"/>
    </row>
    <row r="5886" spans="2:8" ht="15" x14ac:dyDescent="0.2">
      <c r="B5886" s="107">
        <v>385172</v>
      </c>
      <c r="C5886" s="108">
        <v>3006046</v>
      </c>
      <c r="D5886" s="109" t="s">
        <v>7170</v>
      </c>
      <c r="E5886" s="107">
        <v>385172</v>
      </c>
      <c r="F5886" s="108">
        <v>3006046</v>
      </c>
      <c r="G5886" s="107">
        <v>385172</v>
      </c>
      <c r="H5886" s="56"/>
    </row>
    <row r="5887" spans="2:8" ht="15" x14ac:dyDescent="0.2">
      <c r="B5887" s="107">
        <v>385173</v>
      </c>
      <c r="C5887" s="108">
        <v>3006048</v>
      </c>
      <c r="D5887" s="109" t="s">
        <v>7171</v>
      </c>
      <c r="E5887" s="107">
        <v>385173</v>
      </c>
      <c r="F5887" s="108">
        <v>3006048</v>
      </c>
      <c r="G5887" s="107">
        <v>385173</v>
      </c>
      <c r="H5887" s="56"/>
    </row>
    <row r="5888" spans="2:8" ht="15" x14ac:dyDescent="0.2">
      <c r="B5888" s="107">
        <v>385174</v>
      </c>
      <c r="C5888" s="108">
        <v>3006050</v>
      </c>
      <c r="D5888" s="109" t="s">
        <v>7172</v>
      </c>
      <c r="E5888" s="107">
        <v>385174</v>
      </c>
      <c r="F5888" s="108">
        <v>3006050</v>
      </c>
      <c r="G5888" s="107">
        <v>385174</v>
      </c>
      <c r="H5888" s="56"/>
    </row>
    <row r="5889" spans="2:8" ht="15" x14ac:dyDescent="0.2">
      <c r="B5889" s="107">
        <v>385175</v>
      </c>
      <c r="C5889" s="108">
        <v>3006052</v>
      </c>
      <c r="D5889" s="109" t="s">
        <v>7173</v>
      </c>
      <c r="E5889" s="107">
        <v>385175</v>
      </c>
      <c r="F5889" s="108">
        <v>3006052</v>
      </c>
      <c r="G5889" s="107">
        <v>385175</v>
      </c>
      <c r="H5889" s="56"/>
    </row>
    <row r="5890" spans="2:8" ht="15" x14ac:dyDescent="0.2">
      <c r="B5890" s="107">
        <v>385176</v>
      </c>
      <c r="C5890" s="108">
        <v>3006054</v>
      </c>
      <c r="D5890" s="109" t="s">
        <v>7174</v>
      </c>
      <c r="E5890" s="107">
        <v>385176</v>
      </c>
      <c r="F5890" s="108">
        <v>3006054</v>
      </c>
      <c r="G5890" s="107">
        <v>385176</v>
      </c>
      <c r="H5890" s="56"/>
    </row>
    <row r="5891" spans="2:8" ht="15" x14ac:dyDescent="0.2">
      <c r="B5891" s="107">
        <v>385177</v>
      </c>
      <c r="C5891" s="108">
        <v>3006056</v>
      </c>
      <c r="D5891" s="109" t="s">
        <v>7175</v>
      </c>
      <c r="E5891" s="107">
        <v>385177</v>
      </c>
      <c r="F5891" s="108">
        <v>3006056</v>
      </c>
      <c r="G5891" s="107">
        <v>385177</v>
      </c>
      <c r="H5891" s="56"/>
    </row>
    <row r="5892" spans="2:8" ht="15" x14ac:dyDescent="0.2">
      <c r="B5892" s="107">
        <v>385178</v>
      </c>
      <c r="C5892" s="108">
        <v>3006058</v>
      </c>
      <c r="D5892" s="109" t="s">
        <v>7176</v>
      </c>
      <c r="E5892" s="107">
        <v>385178</v>
      </c>
      <c r="F5892" s="108">
        <v>3006058</v>
      </c>
      <c r="G5892" s="107">
        <v>385178</v>
      </c>
      <c r="H5892" s="56"/>
    </row>
    <row r="5893" spans="2:8" ht="15" x14ac:dyDescent="0.2">
      <c r="B5893" s="107">
        <v>385179</v>
      </c>
      <c r="C5893" s="108">
        <v>3006060</v>
      </c>
      <c r="D5893" s="109" t="s">
        <v>7177</v>
      </c>
      <c r="E5893" s="107">
        <v>385179</v>
      </c>
      <c r="F5893" s="108">
        <v>3006060</v>
      </c>
      <c r="G5893" s="107">
        <v>385179</v>
      </c>
      <c r="H5893" s="56"/>
    </row>
    <row r="5894" spans="2:8" ht="15" x14ac:dyDescent="0.2">
      <c r="B5894" s="107">
        <v>385180</v>
      </c>
      <c r="C5894" s="108">
        <v>3006062</v>
      </c>
      <c r="D5894" s="109" t="s">
        <v>7178</v>
      </c>
      <c r="E5894" s="107">
        <v>385180</v>
      </c>
      <c r="F5894" s="108">
        <v>3006062</v>
      </c>
      <c r="G5894" s="107">
        <v>385180</v>
      </c>
      <c r="H5894" s="56"/>
    </row>
    <row r="5895" spans="2:8" ht="15" x14ac:dyDescent="0.2">
      <c r="B5895" s="107">
        <v>385181</v>
      </c>
      <c r="C5895" s="108">
        <v>3006064</v>
      </c>
      <c r="D5895" s="109" t="s">
        <v>7179</v>
      </c>
      <c r="E5895" s="107">
        <v>385181</v>
      </c>
      <c r="F5895" s="108">
        <v>3006064</v>
      </c>
      <c r="G5895" s="107">
        <v>385181</v>
      </c>
      <c r="H5895" s="56"/>
    </row>
    <row r="5896" spans="2:8" ht="15" x14ac:dyDescent="0.2">
      <c r="B5896" s="107">
        <v>385182</v>
      </c>
      <c r="C5896" s="108">
        <v>3006066</v>
      </c>
      <c r="D5896" s="109" t="s">
        <v>7180</v>
      </c>
      <c r="E5896" s="107">
        <v>385182</v>
      </c>
      <c r="F5896" s="108">
        <v>3006066</v>
      </c>
      <c r="G5896" s="107">
        <v>385182</v>
      </c>
      <c r="H5896" s="56"/>
    </row>
    <row r="5897" spans="2:8" ht="15" x14ac:dyDescent="0.2">
      <c r="B5897" s="107">
        <v>385183</v>
      </c>
      <c r="C5897" s="108">
        <v>3006068</v>
      </c>
      <c r="D5897" s="109" t="s">
        <v>7181</v>
      </c>
      <c r="E5897" s="107">
        <v>385183</v>
      </c>
      <c r="F5897" s="108">
        <v>3006068</v>
      </c>
      <c r="G5897" s="107">
        <v>385183</v>
      </c>
      <c r="H5897" s="56"/>
    </row>
    <row r="5898" spans="2:8" ht="15" x14ac:dyDescent="0.2">
      <c r="B5898" s="107">
        <v>385184</v>
      </c>
      <c r="C5898" s="108">
        <v>3006070</v>
      </c>
      <c r="D5898" s="109" t="s">
        <v>7182</v>
      </c>
      <c r="E5898" s="107">
        <v>385184</v>
      </c>
      <c r="F5898" s="108">
        <v>3006070</v>
      </c>
      <c r="G5898" s="107">
        <v>385184</v>
      </c>
      <c r="H5898" s="56"/>
    </row>
    <row r="5899" spans="2:8" ht="15" x14ac:dyDescent="0.2">
      <c r="B5899" s="107">
        <v>385185</v>
      </c>
      <c r="C5899" s="108">
        <v>3006072</v>
      </c>
      <c r="D5899" s="109" t="s">
        <v>7183</v>
      </c>
      <c r="E5899" s="107">
        <v>385185</v>
      </c>
      <c r="F5899" s="108">
        <v>3006072</v>
      </c>
      <c r="G5899" s="107">
        <v>385185</v>
      </c>
      <c r="H5899" s="56"/>
    </row>
    <row r="5900" spans="2:8" ht="15" x14ac:dyDescent="0.2">
      <c r="B5900" s="107">
        <v>385186</v>
      </c>
      <c r="C5900" s="108">
        <v>3006074</v>
      </c>
      <c r="D5900" s="109" t="s">
        <v>7184</v>
      </c>
      <c r="E5900" s="107">
        <v>385186</v>
      </c>
      <c r="F5900" s="108">
        <v>3006074</v>
      </c>
      <c r="G5900" s="107">
        <v>385186</v>
      </c>
      <c r="H5900" s="56"/>
    </row>
    <row r="5901" spans="2:8" ht="15" x14ac:dyDescent="0.2">
      <c r="B5901" s="107">
        <v>385187</v>
      </c>
      <c r="C5901" s="108">
        <v>3006076</v>
      </c>
      <c r="D5901" s="109" t="s">
        <v>7185</v>
      </c>
      <c r="E5901" s="107">
        <v>385187</v>
      </c>
      <c r="F5901" s="108">
        <v>3006076</v>
      </c>
      <c r="G5901" s="107">
        <v>385187</v>
      </c>
      <c r="H5901" s="56"/>
    </row>
    <row r="5902" spans="2:8" ht="15" x14ac:dyDescent="0.2">
      <c r="B5902" s="107">
        <v>385188</v>
      </c>
      <c r="C5902" s="108">
        <v>3006078</v>
      </c>
      <c r="D5902" s="109" t="s">
        <v>7186</v>
      </c>
      <c r="E5902" s="107">
        <v>385188</v>
      </c>
      <c r="F5902" s="108">
        <v>3006078</v>
      </c>
      <c r="G5902" s="107">
        <v>385188</v>
      </c>
      <c r="H5902" s="56"/>
    </row>
    <row r="5903" spans="2:8" ht="15" x14ac:dyDescent="0.2">
      <c r="B5903" s="107">
        <v>385189</v>
      </c>
      <c r="C5903" s="108">
        <v>3006080</v>
      </c>
      <c r="D5903" s="109" t="s">
        <v>7187</v>
      </c>
      <c r="E5903" s="107">
        <v>385189</v>
      </c>
      <c r="F5903" s="108">
        <v>3006080</v>
      </c>
      <c r="G5903" s="107">
        <v>385189</v>
      </c>
      <c r="H5903" s="56"/>
    </row>
    <row r="5904" spans="2:8" ht="15" x14ac:dyDescent="0.2">
      <c r="B5904" s="107">
        <v>385190</v>
      </c>
      <c r="C5904" s="108">
        <v>3006082</v>
      </c>
      <c r="D5904" s="109" t="s">
        <v>7188</v>
      </c>
      <c r="E5904" s="107">
        <v>385190</v>
      </c>
      <c r="F5904" s="108">
        <v>3006082</v>
      </c>
      <c r="G5904" s="107">
        <v>385190</v>
      </c>
      <c r="H5904" s="56"/>
    </row>
    <row r="5905" spans="2:8" ht="15" x14ac:dyDescent="0.2">
      <c r="B5905" s="107">
        <v>385191</v>
      </c>
      <c r="C5905" s="108">
        <v>3006084</v>
      </c>
      <c r="D5905" s="109" t="s">
        <v>7189</v>
      </c>
      <c r="E5905" s="107">
        <v>385191</v>
      </c>
      <c r="F5905" s="108">
        <v>3006084</v>
      </c>
      <c r="G5905" s="107">
        <v>385191</v>
      </c>
      <c r="H5905" s="56"/>
    </row>
    <row r="5906" spans="2:8" ht="15" x14ac:dyDescent="0.2">
      <c r="B5906" s="107">
        <v>385192</v>
      </c>
      <c r="C5906" s="108">
        <v>3006086</v>
      </c>
      <c r="D5906" s="109" t="s">
        <v>7190</v>
      </c>
      <c r="E5906" s="107">
        <v>385192</v>
      </c>
      <c r="F5906" s="108">
        <v>3006086</v>
      </c>
      <c r="G5906" s="107">
        <v>385192</v>
      </c>
      <c r="H5906" s="56"/>
    </row>
    <row r="5907" spans="2:8" ht="15" x14ac:dyDescent="0.2">
      <c r="B5907" s="107">
        <v>385193</v>
      </c>
      <c r="C5907" s="108">
        <v>3006088</v>
      </c>
      <c r="D5907" s="109" t="s">
        <v>7191</v>
      </c>
      <c r="E5907" s="107">
        <v>385193</v>
      </c>
      <c r="F5907" s="108">
        <v>3006088</v>
      </c>
      <c r="G5907" s="107">
        <v>385193</v>
      </c>
      <c r="H5907" s="56"/>
    </row>
    <row r="5908" spans="2:8" ht="15" x14ac:dyDescent="0.2">
      <c r="B5908" s="107">
        <v>385194</v>
      </c>
      <c r="C5908" s="108">
        <v>3006090</v>
      </c>
      <c r="D5908" s="109" t="s">
        <v>7192</v>
      </c>
      <c r="E5908" s="107">
        <v>385194</v>
      </c>
      <c r="F5908" s="108">
        <v>3006090</v>
      </c>
      <c r="G5908" s="107">
        <v>385194</v>
      </c>
      <c r="H5908" s="56"/>
    </row>
    <row r="5909" spans="2:8" ht="15" x14ac:dyDescent="0.2">
      <c r="B5909" s="107">
        <v>385195</v>
      </c>
      <c r="C5909" s="108">
        <v>3006093</v>
      </c>
      <c r="D5909" s="109" t="s">
        <v>7193</v>
      </c>
      <c r="E5909" s="107">
        <v>385195</v>
      </c>
      <c r="F5909" s="108">
        <v>3006093</v>
      </c>
      <c r="G5909" s="107">
        <v>385195</v>
      </c>
      <c r="H5909" s="56"/>
    </row>
    <row r="5910" spans="2:8" ht="15" x14ac:dyDescent="0.2">
      <c r="B5910" s="107">
        <v>385196</v>
      </c>
      <c r="C5910" s="108">
        <v>3006094</v>
      </c>
      <c r="D5910" s="109" t="s">
        <v>7194</v>
      </c>
      <c r="E5910" s="107">
        <v>385196</v>
      </c>
      <c r="F5910" s="108">
        <v>3006094</v>
      </c>
      <c r="G5910" s="107">
        <v>385196</v>
      </c>
      <c r="H5910" s="56"/>
    </row>
    <row r="5911" spans="2:8" ht="15" x14ac:dyDescent="0.2">
      <c r="B5911" s="107">
        <v>385197</v>
      </c>
      <c r="C5911" s="108">
        <v>3006096</v>
      </c>
      <c r="D5911" s="109" t="s">
        <v>7195</v>
      </c>
      <c r="E5911" s="107">
        <v>385197</v>
      </c>
      <c r="F5911" s="108">
        <v>3006096</v>
      </c>
      <c r="G5911" s="107">
        <v>385197</v>
      </c>
      <c r="H5911" s="56"/>
    </row>
    <row r="5912" spans="2:8" ht="15" x14ac:dyDescent="0.2">
      <c r="B5912" s="107">
        <v>385198</v>
      </c>
      <c r="C5912" s="108">
        <v>3006098</v>
      </c>
      <c r="D5912" s="109" t="s">
        <v>7196</v>
      </c>
      <c r="E5912" s="107">
        <v>385198</v>
      </c>
      <c r="F5912" s="108">
        <v>3006098</v>
      </c>
      <c r="G5912" s="107">
        <v>385198</v>
      </c>
      <c r="H5912" s="56"/>
    </row>
    <row r="5913" spans="2:8" ht="15" x14ac:dyDescent="0.2">
      <c r="B5913" s="107">
        <v>385199</v>
      </c>
      <c r="C5913" s="108">
        <v>3006100</v>
      </c>
      <c r="D5913" s="109" t="s">
        <v>7197</v>
      </c>
      <c r="E5913" s="107">
        <v>385199</v>
      </c>
      <c r="F5913" s="108">
        <v>3006100</v>
      </c>
      <c r="G5913" s="107">
        <v>385199</v>
      </c>
      <c r="H5913" s="56"/>
    </row>
    <row r="5914" spans="2:8" ht="15" x14ac:dyDescent="0.2">
      <c r="B5914" s="107">
        <v>385200</v>
      </c>
      <c r="C5914" s="108">
        <v>3006102</v>
      </c>
      <c r="D5914" s="109" t="s">
        <v>7198</v>
      </c>
      <c r="E5914" s="107">
        <v>385200</v>
      </c>
      <c r="F5914" s="108">
        <v>3006102</v>
      </c>
      <c r="G5914" s="107">
        <v>385200</v>
      </c>
      <c r="H5914" s="56"/>
    </row>
    <row r="5915" spans="2:8" ht="15" x14ac:dyDescent="0.2">
      <c r="B5915" s="107">
        <v>385201</v>
      </c>
      <c r="C5915" s="108">
        <v>3006103</v>
      </c>
      <c r="D5915" s="109" t="s">
        <v>7199</v>
      </c>
      <c r="E5915" s="107">
        <v>385201</v>
      </c>
      <c r="F5915" s="108">
        <v>3006103</v>
      </c>
      <c r="G5915" s="107">
        <v>385201</v>
      </c>
      <c r="H5915" s="56"/>
    </row>
    <row r="5916" spans="2:8" ht="15" x14ac:dyDescent="0.2">
      <c r="B5916" s="107">
        <v>385202</v>
      </c>
      <c r="C5916" s="108">
        <v>3006104</v>
      </c>
      <c r="D5916" s="109" t="s">
        <v>7200</v>
      </c>
      <c r="E5916" s="107">
        <v>385202</v>
      </c>
      <c r="F5916" s="108">
        <v>3006104</v>
      </c>
      <c r="G5916" s="107">
        <v>385202</v>
      </c>
      <c r="H5916" s="56"/>
    </row>
    <row r="5917" spans="2:8" ht="15" x14ac:dyDescent="0.2">
      <c r="B5917" s="107">
        <v>385203</v>
      </c>
      <c r="C5917" s="108">
        <v>3006105</v>
      </c>
      <c r="D5917" s="109" t="s">
        <v>7201</v>
      </c>
      <c r="E5917" s="107">
        <v>385203</v>
      </c>
      <c r="F5917" s="108">
        <v>3006105</v>
      </c>
      <c r="G5917" s="107">
        <v>385203</v>
      </c>
      <c r="H5917" s="56"/>
    </row>
    <row r="5918" spans="2:8" ht="15" x14ac:dyDescent="0.2">
      <c r="B5918" s="107">
        <v>385204</v>
      </c>
      <c r="C5918" s="108">
        <v>3005626</v>
      </c>
      <c r="D5918" s="109" t="s">
        <v>7202</v>
      </c>
      <c r="E5918" s="107">
        <v>385204</v>
      </c>
      <c r="F5918" s="108">
        <v>3005626</v>
      </c>
      <c r="G5918" s="107">
        <v>385204</v>
      </c>
      <c r="H5918" s="56"/>
    </row>
    <row r="5919" spans="2:8" ht="15" x14ac:dyDescent="0.2">
      <c r="B5919" s="107">
        <v>385205</v>
      </c>
      <c r="C5919" s="108">
        <v>3005628</v>
      </c>
      <c r="D5919" s="109" t="s">
        <v>7203</v>
      </c>
      <c r="E5919" s="107">
        <v>385205</v>
      </c>
      <c r="F5919" s="108">
        <v>3005628</v>
      </c>
      <c r="G5919" s="107">
        <v>385205</v>
      </c>
      <c r="H5919" s="56"/>
    </row>
    <row r="5920" spans="2:8" ht="15" x14ac:dyDescent="0.2">
      <c r="B5920" s="107">
        <v>385206</v>
      </c>
      <c r="C5920" s="108">
        <v>3005630</v>
      </c>
      <c r="D5920" s="109" t="s">
        <v>7204</v>
      </c>
      <c r="E5920" s="107">
        <v>385206</v>
      </c>
      <c r="F5920" s="108">
        <v>3005630</v>
      </c>
      <c r="G5920" s="107">
        <v>385206</v>
      </c>
      <c r="H5920" s="56"/>
    </row>
    <row r="5921" spans="2:8" ht="15" x14ac:dyDescent="0.2">
      <c r="B5921" s="107">
        <v>385207</v>
      </c>
      <c r="C5921" s="108">
        <v>3005633</v>
      </c>
      <c r="D5921" s="109" t="s">
        <v>7205</v>
      </c>
      <c r="E5921" s="107">
        <v>385207</v>
      </c>
      <c r="F5921" s="108">
        <v>3005633</v>
      </c>
      <c r="G5921" s="107">
        <v>385207</v>
      </c>
      <c r="H5921" s="56"/>
    </row>
    <row r="5922" spans="2:8" ht="15" x14ac:dyDescent="0.2">
      <c r="B5922" s="107">
        <v>385208</v>
      </c>
      <c r="C5922" s="108">
        <v>3005634</v>
      </c>
      <c r="D5922" s="109" t="s">
        <v>7206</v>
      </c>
      <c r="E5922" s="107">
        <v>385208</v>
      </c>
      <c r="F5922" s="108">
        <v>3005634</v>
      </c>
      <c r="G5922" s="107">
        <v>385208</v>
      </c>
      <c r="H5922" s="56"/>
    </row>
    <row r="5923" spans="2:8" ht="15" x14ac:dyDescent="0.2">
      <c r="B5923" s="107">
        <v>385209</v>
      </c>
      <c r="C5923" s="108">
        <v>3005636</v>
      </c>
      <c r="D5923" s="109" t="s">
        <v>7207</v>
      </c>
      <c r="E5923" s="107">
        <v>385209</v>
      </c>
      <c r="F5923" s="108">
        <v>3005636</v>
      </c>
      <c r="G5923" s="107">
        <v>385209</v>
      </c>
      <c r="H5923" s="56"/>
    </row>
    <row r="5924" spans="2:8" ht="15" x14ac:dyDescent="0.2">
      <c r="B5924" s="107">
        <v>385210</v>
      </c>
      <c r="C5924" s="108">
        <v>3005638</v>
      </c>
      <c r="D5924" s="109" t="s">
        <v>7208</v>
      </c>
      <c r="E5924" s="107">
        <v>385210</v>
      </c>
      <c r="F5924" s="108">
        <v>3005638</v>
      </c>
      <c r="G5924" s="107">
        <v>385210</v>
      </c>
      <c r="H5924" s="56"/>
    </row>
    <row r="5925" spans="2:8" ht="15" x14ac:dyDescent="0.2">
      <c r="B5925" s="107">
        <v>385211</v>
      </c>
      <c r="C5925" s="108">
        <v>3005641</v>
      </c>
      <c r="D5925" s="109" t="s">
        <v>7209</v>
      </c>
      <c r="E5925" s="107">
        <v>385211</v>
      </c>
      <c r="F5925" s="108">
        <v>3005641</v>
      </c>
      <c r="G5925" s="107">
        <v>385211</v>
      </c>
      <c r="H5925" s="56"/>
    </row>
    <row r="5926" spans="2:8" ht="15" x14ac:dyDescent="0.2">
      <c r="B5926" s="107">
        <v>385212</v>
      </c>
      <c r="C5926" s="108">
        <v>3005642</v>
      </c>
      <c r="D5926" s="109" t="s">
        <v>7210</v>
      </c>
      <c r="E5926" s="107">
        <v>385212</v>
      </c>
      <c r="F5926" s="108">
        <v>3005642</v>
      </c>
      <c r="G5926" s="107">
        <v>385212</v>
      </c>
      <c r="H5926" s="56"/>
    </row>
    <row r="5927" spans="2:8" ht="15" x14ac:dyDescent="0.2">
      <c r="B5927" s="107">
        <v>385213</v>
      </c>
      <c r="C5927" s="108">
        <v>3005644</v>
      </c>
      <c r="D5927" s="109" t="s">
        <v>7211</v>
      </c>
      <c r="E5927" s="107">
        <v>385213</v>
      </c>
      <c r="F5927" s="108">
        <v>3005644</v>
      </c>
      <c r="G5927" s="107">
        <v>385213</v>
      </c>
      <c r="H5927" s="56"/>
    </row>
    <row r="5928" spans="2:8" ht="15" x14ac:dyDescent="0.2">
      <c r="B5928" s="107">
        <v>385214</v>
      </c>
      <c r="C5928" s="108">
        <v>3005646</v>
      </c>
      <c r="D5928" s="109" t="s">
        <v>7212</v>
      </c>
      <c r="E5928" s="107">
        <v>385214</v>
      </c>
      <c r="F5928" s="108">
        <v>3005646</v>
      </c>
      <c r="G5928" s="107">
        <v>385214</v>
      </c>
      <c r="H5928" s="56"/>
    </row>
    <row r="5929" spans="2:8" ht="15" x14ac:dyDescent="0.2">
      <c r="B5929" s="107">
        <v>385215</v>
      </c>
      <c r="C5929" s="108">
        <v>3005648</v>
      </c>
      <c r="D5929" s="109" t="s">
        <v>7213</v>
      </c>
      <c r="E5929" s="107">
        <v>385215</v>
      </c>
      <c r="F5929" s="108">
        <v>3005648</v>
      </c>
      <c r="G5929" s="107">
        <v>385215</v>
      </c>
      <c r="H5929" s="56"/>
    </row>
    <row r="5930" spans="2:8" ht="15" x14ac:dyDescent="0.2">
      <c r="B5930" s="107">
        <v>385216</v>
      </c>
      <c r="C5930" s="108">
        <v>3005650</v>
      </c>
      <c r="D5930" s="109" t="s">
        <v>7214</v>
      </c>
      <c r="E5930" s="107">
        <v>385216</v>
      </c>
      <c r="F5930" s="108">
        <v>3005650</v>
      </c>
      <c r="G5930" s="107">
        <v>385216</v>
      </c>
      <c r="H5930" s="56"/>
    </row>
    <row r="5931" spans="2:8" ht="15" x14ac:dyDescent="0.2">
      <c r="B5931" s="107">
        <v>385217</v>
      </c>
      <c r="C5931" s="108">
        <v>3005652</v>
      </c>
      <c r="D5931" s="109" t="s">
        <v>7215</v>
      </c>
      <c r="E5931" s="107">
        <v>385217</v>
      </c>
      <c r="F5931" s="108">
        <v>3005652</v>
      </c>
      <c r="G5931" s="107">
        <v>385217</v>
      </c>
      <c r="H5931" s="56"/>
    </row>
    <row r="5932" spans="2:8" ht="15" x14ac:dyDescent="0.2">
      <c r="B5932" s="107">
        <v>385218</v>
      </c>
      <c r="C5932" s="108">
        <v>3005654</v>
      </c>
      <c r="D5932" s="109" t="s">
        <v>7216</v>
      </c>
      <c r="E5932" s="107">
        <v>385218</v>
      </c>
      <c r="F5932" s="108">
        <v>3005654</v>
      </c>
      <c r="G5932" s="107">
        <v>385218</v>
      </c>
      <c r="H5932" s="56"/>
    </row>
    <row r="5933" spans="2:8" ht="15" x14ac:dyDescent="0.2">
      <c r="B5933" s="107">
        <v>385219</v>
      </c>
      <c r="C5933" s="108">
        <v>3005656</v>
      </c>
      <c r="D5933" s="109" t="s">
        <v>7217</v>
      </c>
      <c r="E5933" s="107">
        <v>385219</v>
      </c>
      <c r="F5933" s="108">
        <v>3005656</v>
      </c>
      <c r="G5933" s="107">
        <v>385219</v>
      </c>
      <c r="H5933" s="56"/>
    </row>
    <row r="5934" spans="2:8" ht="15" x14ac:dyDescent="0.2">
      <c r="B5934" s="107">
        <v>385220</v>
      </c>
      <c r="C5934" s="108">
        <v>3005658</v>
      </c>
      <c r="D5934" s="109" t="s">
        <v>7218</v>
      </c>
      <c r="E5934" s="107">
        <v>385220</v>
      </c>
      <c r="F5934" s="108">
        <v>3005658</v>
      </c>
      <c r="G5934" s="107">
        <v>385220</v>
      </c>
      <c r="H5934" s="56"/>
    </row>
    <row r="5935" spans="2:8" ht="15" x14ac:dyDescent="0.2">
      <c r="B5935" s="107">
        <v>385221</v>
      </c>
      <c r="C5935" s="108">
        <v>3005660</v>
      </c>
      <c r="D5935" s="109" t="s">
        <v>7219</v>
      </c>
      <c r="E5935" s="107">
        <v>385221</v>
      </c>
      <c r="F5935" s="108">
        <v>3005660</v>
      </c>
      <c r="G5935" s="107">
        <v>385221</v>
      </c>
      <c r="H5935" s="56"/>
    </row>
    <row r="5936" spans="2:8" ht="15" x14ac:dyDescent="0.2">
      <c r="B5936" s="107">
        <v>385222</v>
      </c>
      <c r="C5936" s="108">
        <v>3005662</v>
      </c>
      <c r="D5936" s="109" t="s">
        <v>7220</v>
      </c>
      <c r="E5936" s="107">
        <v>385222</v>
      </c>
      <c r="F5936" s="108">
        <v>3005662</v>
      </c>
      <c r="G5936" s="107">
        <v>385222</v>
      </c>
      <c r="H5936" s="56"/>
    </row>
    <row r="5937" spans="2:8" ht="15" x14ac:dyDescent="0.2">
      <c r="B5937" s="107">
        <v>385223</v>
      </c>
      <c r="C5937" s="108">
        <v>3005664</v>
      </c>
      <c r="D5937" s="109" t="s">
        <v>7221</v>
      </c>
      <c r="E5937" s="107">
        <v>385223</v>
      </c>
      <c r="F5937" s="108">
        <v>3005664</v>
      </c>
      <c r="G5937" s="107">
        <v>385223</v>
      </c>
      <c r="H5937" s="56"/>
    </row>
    <row r="5938" spans="2:8" ht="15" x14ac:dyDescent="0.2">
      <c r="B5938" s="107">
        <v>385224</v>
      </c>
      <c r="C5938" s="108">
        <v>3005666</v>
      </c>
      <c r="D5938" s="109" t="s">
        <v>7222</v>
      </c>
      <c r="E5938" s="107">
        <v>385224</v>
      </c>
      <c r="F5938" s="108">
        <v>3005666</v>
      </c>
      <c r="G5938" s="107">
        <v>385224</v>
      </c>
      <c r="H5938" s="56"/>
    </row>
    <row r="5939" spans="2:8" ht="15" x14ac:dyDescent="0.2">
      <c r="B5939" s="107">
        <v>385225</v>
      </c>
      <c r="C5939" s="108">
        <v>3005668</v>
      </c>
      <c r="D5939" s="109" t="s">
        <v>7223</v>
      </c>
      <c r="E5939" s="107">
        <v>385225</v>
      </c>
      <c r="F5939" s="108">
        <v>3005668</v>
      </c>
      <c r="G5939" s="107">
        <v>385225</v>
      </c>
      <c r="H5939" s="56"/>
    </row>
    <row r="5940" spans="2:8" ht="15" x14ac:dyDescent="0.2">
      <c r="B5940" s="107">
        <v>385226</v>
      </c>
      <c r="C5940" s="108">
        <v>3005670</v>
      </c>
      <c r="D5940" s="109" t="s">
        <v>7224</v>
      </c>
      <c r="E5940" s="107">
        <v>385226</v>
      </c>
      <c r="F5940" s="108">
        <v>3005670</v>
      </c>
      <c r="G5940" s="107">
        <v>385226</v>
      </c>
      <c r="H5940" s="56"/>
    </row>
    <row r="5941" spans="2:8" ht="15" x14ac:dyDescent="0.2">
      <c r="B5941" s="107">
        <v>385227</v>
      </c>
      <c r="C5941" s="108">
        <v>3005672</v>
      </c>
      <c r="D5941" s="109" t="s">
        <v>7225</v>
      </c>
      <c r="E5941" s="107">
        <v>385227</v>
      </c>
      <c r="F5941" s="108">
        <v>3005672</v>
      </c>
      <c r="G5941" s="107">
        <v>385227</v>
      </c>
      <c r="H5941" s="56"/>
    </row>
    <row r="5942" spans="2:8" ht="15" x14ac:dyDescent="0.2">
      <c r="B5942" s="107">
        <v>385228</v>
      </c>
      <c r="C5942" s="108">
        <v>3005674</v>
      </c>
      <c r="D5942" s="109" t="s">
        <v>7226</v>
      </c>
      <c r="E5942" s="107">
        <v>385228</v>
      </c>
      <c r="F5942" s="108">
        <v>3005674</v>
      </c>
      <c r="G5942" s="107">
        <v>385228</v>
      </c>
      <c r="H5942" s="56"/>
    </row>
    <row r="5943" spans="2:8" ht="15" x14ac:dyDescent="0.2">
      <c r="B5943" s="107">
        <v>385229</v>
      </c>
      <c r="C5943" s="108">
        <v>3005676</v>
      </c>
      <c r="D5943" s="109" t="s">
        <v>7227</v>
      </c>
      <c r="E5943" s="107">
        <v>385229</v>
      </c>
      <c r="F5943" s="108">
        <v>3005676</v>
      </c>
      <c r="G5943" s="107">
        <v>385229</v>
      </c>
      <c r="H5943" s="56"/>
    </row>
    <row r="5944" spans="2:8" ht="15" x14ac:dyDescent="0.2">
      <c r="B5944" s="107">
        <v>385230</v>
      </c>
      <c r="C5944" s="108">
        <v>3005678</v>
      </c>
      <c r="D5944" s="109" t="s">
        <v>7228</v>
      </c>
      <c r="E5944" s="107">
        <v>385230</v>
      </c>
      <c r="F5944" s="108">
        <v>3005678</v>
      </c>
      <c r="G5944" s="107">
        <v>385230</v>
      </c>
      <c r="H5944" s="56"/>
    </row>
    <row r="5945" spans="2:8" ht="15" x14ac:dyDescent="0.2">
      <c r="B5945" s="107">
        <v>385231</v>
      </c>
      <c r="C5945" s="108">
        <v>3005680</v>
      </c>
      <c r="D5945" s="109" t="s">
        <v>7229</v>
      </c>
      <c r="E5945" s="107">
        <v>385231</v>
      </c>
      <c r="F5945" s="108">
        <v>3005680</v>
      </c>
      <c r="G5945" s="107">
        <v>385231</v>
      </c>
      <c r="H5945" s="56"/>
    </row>
    <row r="5946" spans="2:8" ht="15" x14ac:dyDescent="0.2">
      <c r="B5946" s="107">
        <v>385232</v>
      </c>
      <c r="C5946" s="108">
        <v>3005682</v>
      </c>
      <c r="D5946" s="109" t="s">
        <v>7230</v>
      </c>
      <c r="E5946" s="107">
        <v>385232</v>
      </c>
      <c r="F5946" s="108">
        <v>3005682</v>
      </c>
      <c r="G5946" s="107">
        <v>385232</v>
      </c>
      <c r="H5946" s="56"/>
    </row>
    <row r="5947" spans="2:8" ht="15" x14ac:dyDescent="0.2">
      <c r="B5947" s="107">
        <v>385233</v>
      </c>
      <c r="C5947" s="108">
        <v>3005684</v>
      </c>
      <c r="D5947" s="109" t="s">
        <v>7231</v>
      </c>
      <c r="E5947" s="107">
        <v>385233</v>
      </c>
      <c r="F5947" s="108">
        <v>3005684</v>
      </c>
      <c r="G5947" s="107">
        <v>385233</v>
      </c>
      <c r="H5947" s="56"/>
    </row>
    <row r="5948" spans="2:8" ht="15" x14ac:dyDescent="0.2">
      <c r="B5948" s="107">
        <v>385234</v>
      </c>
      <c r="C5948" s="108">
        <v>3005686</v>
      </c>
      <c r="D5948" s="109" t="s">
        <v>7232</v>
      </c>
      <c r="E5948" s="107">
        <v>385234</v>
      </c>
      <c r="F5948" s="108">
        <v>3005686</v>
      </c>
      <c r="G5948" s="107">
        <v>385234</v>
      </c>
      <c r="H5948" s="56"/>
    </row>
    <row r="5949" spans="2:8" ht="15" x14ac:dyDescent="0.2">
      <c r="B5949" s="107">
        <v>385235</v>
      </c>
      <c r="C5949" s="108">
        <v>3005689</v>
      </c>
      <c r="D5949" s="109" t="s">
        <v>7233</v>
      </c>
      <c r="E5949" s="107">
        <v>385235</v>
      </c>
      <c r="F5949" s="108">
        <v>3005689</v>
      </c>
      <c r="G5949" s="107">
        <v>385235</v>
      </c>
      <c r="H5949" s="56"/>
    </row>
    <row r="5950" spans="2:8" ht="15" x14ac:dyDescent="0.2">
      <c r="B5950" s="107">
        <v>385236</v>
      </c>
      <c r="C5950" s="108">
        <v>3005691</v>
      </c>
      <c r="D5950" s="109" t="s">
        <v>7234</v>
      </c>
      <c r="E5950" s="107">
        <v>385236</v>
      </c>
      <c r="F5950" s="108">
        <v>3005691</v>
      </c>
      <c r="G5950" s="107">
        <v>385236</v>
      </c>
      <c r="H5950" s="56"/>
    </row>
    <row r="5951" spans="2:8" ht="15" x14ac:dyDescent="0.2">
      <c r="B5951" s="107">
        <v>385237</v>
      </c>
      <c r="C5951" s="108">
        <v>3005693</v>
      </c>
      <c r="D5951" s="109" t="s">
        <v>7235</v>
      </c>
      <c r="E5951" s="107">
        <v>385237</v>
      </c>
      <c r="F5951" s="108">
        <v>3005693</v>
      </c>
      <c r="G5951" s="107">
        <v>385237</v>
      </c>
      <c r="H5951" s="56"/>
    </row>
    <row r="5952" spans="2:8" ht="15" x14ac:dyDescent="0.2">
      <c r="B5952" s="107">
        <v>385238</v>
      </c>
      <c r="C5952" s="108">
        <v>3005695</v>
      </c>
      <c r="D5952" s="109" t="s">
        <v>7236</v>
      </c>
      <c r="E5952" s="107">
        <v>385238</v>
      </c>
      <c r="F5952" s="108">
        <v>3005695</v>
      </c>
      <c r="G5952" s="107">
        <v>385238</v>
      </c>
      <c r="H5952" s="56"/>
    </row>
    <row r="5953" spans="2:8" ht="15" x14ac:dyDescent="0.2">
      <c r="B5953" s="107">
        <v>385239</v>
      </c>
      <c r="C5953" s="108">
        <v>3005697</v>
      </c>
      <c r="D5953" s="109" t="s">
        <v>7237</v>
      </c>
      <c r="E5953" s="107">
        <v>385239</v>
      </c>
      <c r="F5953" s="108">
        <v>3005697</v>
      </c>
      <c r="G5953" s="107">
        <v>385239</v>
      </c>
      <c r="H5953" s="56"/>
    </row>
    <row r="5954" spans="2:8" ht="15" x14ac:dyDescent="0.2">
      <c r="B5954" s="107">
        <v>385240</v>
      </c>
      <c r="C5954" s="108">
        <v>3005699</v>
      </c>
      <c r="D5954" s="109" t="s">
        <v>7238</v>
      </c>
      <c r="E5954" s="107">
        <v>385240</v>
      </c>
      <c r="F5954" s="108">
        <v>3005699</v>
      </c>
      <c r="G5954" s="107">
        <v>385240</v>
      </c>
      <c r="H5954" s="56"/>
    </row>
    <row r="5955" spans="2:8" ht="15" x14ac:dyDescent="0.2">
      <c r="B5955" s="107">
        <v>385241</v>
      </c>
      <c r="C5955" s="108">
        <v>3005701</v>
      </c>
      <c r="D5955" s="109" t="s">
        <v>7239</v>
      </c>
      <c r="E5955" s="107">
        <v>385241</v>
      </c>
      <c r="F5955" s="108">
        <v>3005701</v>
      </c>
      <c r="G5955" s="107">
        <v>385241</v>
      </c>
      <c r="H5955" s="56"/>
    </row>
    <row r="5956" spans="2:8" ht="15" x14ac:dyDescent="0.2">
      <c r="B5956" s="107">
        <v>385242</v>
      </c>
      <c r="C5956" s="108">
        <v>3005703</v>
      </c>
      <c r="D5956" s="109" t="s">
        <v>7240</v>
      </c>
      <c r="E5956" s="107">
        <v>385242</v>
      </c>
      <c r="F5956" s="108">
        <v>3005703</v>
      </c>
      <c r="G5956" s="107">
        <v>385242</v>
      </c>
      <c r="H5956" s="56"/>
    </row>
    <row r="5957" spans="2:8" ht="15" x14ac:dyDescent="0.2">
      <c r="B5957" s="107">
        <v>385243</v>
      </c>
      <c r="C5957" s="108">
        <v>3005705</v>
      </c>
      <c r="D5957" s="109" t="s">
        <v>7241</v>
      </c>
      <c r="E5957" s="107">
        <v>385243</v>
      </c>
      <c r="F5957" s="108">
        <v>3005705</v>
      </c>
      <c r="G5957" s="107">
        <v>385243</v>
      </c>
      <c r="H5957" s="56"/>
    </row>
    <row r="5958" spans="2:8" ht="15" x14ac:dyDescent="0.2">
      <c r="B5958" s="107">
        <v>385244</v>
      </c>
      <c r="C5958" s="108">
        <v>3005707</v>
      </c>
      <c r="D5958" s="109" t="s">
        <v>7242</v>
      </c>
      <c r="E5958" s="107">
        <v>385244</v>
      </c>
      <c r="F5958" s="108">
        <v>3005707</v>
      </c>
      <c r="G5958" s="107">
        <v>385244</v>
      </c>
      <c r="H5958" s="56"/>
    </row>
    <row r="5959" spans="2:8" ht="15" x14ac:dyDescent="0.2">
      <c r="B5959" s="107">
        <v>385245</v>
      </c>
      <c r="C5959" s="108">
        <v>3005709</v>
      </c>
      <c r="D5959" s="109" t="s">
        <v>7243</v>
      </c>
      <c r="E5959" s="107">
        <v>385245</v>
      </c>
      <c r="F5959" s="108">
        <v>3005709</v>
      </c>
      <c r="G5959" s="107">
        <v>385245</v>
      </c>
      <c r="H5959" s="56"/>
    </row>
    <row r="5960" spans="2:8" ht="15" x14ac:dyDescent="0.2">
      <c r="B5960" s="107">
        <v>385246</v>
      </c>
      <c r="C5960" s="108">
        <v>3005711</v>
      </c>
      <c r="D5960" s="109" t="s">
        <v>7244</v>
      </c>
      <c r="E5960" s="107">
        <v>385246</v>
      </c>
      <c r="F5960" s="108">
        <v>3005711</v>
      </c>
      <c r="G5960" s="107">
        <v>385246</v>
      </c>
      <c r="H5960" s="56"/>
    </row>
    <row r="5961" spans="2:8" ht="15" x14ac:dyDescent="0.2">
      <c r="B5961" s="107">
        <v>385247</v>
      </c>
      <c r="C5961" s="108">
        <v>3005713</v>
      </c>
      <c r="D5961" s="109" t="s">
        <v>7245</v>
      </c>
      <c r="E5961" s="107">
        <v>385247</v>
      </c>
      <c r="F5961" s="108">
        <v>3005713</v>
      </c>
      <c r="G5961" s="107">
        <v>385247</v>
      </c>
      <c r="H5961" s="56"/>
    </row>
    <row r="5962" spans="2:8" ht="15" x14ac:dyDescent="0.2">
      <c r="B5962" s="107">
        <v>385248</v>
      </c>
      <c r="C5962" s="108">
        <v>3005715</v>
      </c>
      <c r="D5962" s="109" t="s">
        <v>7246</v>
      </c>
      <c r="E5962" s="107">
        <v>385248</v>
      </c>
      <c r="F5962" s="108">
        <v>3005715</v>
      </c>
      <c r="G5962" s="107">
        <v>385248</v>
      </c>
      <c r="H5962" s="56"/>
    </row>
    <row r="5963" spans="2:8" ht="15" x14ac:dyDescent="0.2">
      <c r="B5963" s="107">
        <v>385249</v>
      </c>
      <c r="C5963" s="108">
        <v>3005717</v>
      </c>
      <c r="D5963" s="109" t="s">
        <v>7247</v>
      </c>
      <c r="E5963" s="107">
        <v>385249</v>
      </c>
      <c r="F5963" s="108">
        <v>3005717</v>
      </c>
      <c r="G5963" s="107">
        <v>385249</v>
      </c>
      <c r="H5963" s="56"/>
    </row>
    <row r="5964" spans="2:8" ht="15" x14ac:dyDescent="0.2">
      <c r="B5964" s="107">
        <v>385250</v>
      </c>
      <c r="C5964" s="108">
        <v>3005719</v>
      </c>
      <c r="D5964" s="109" t="s">
        <v>7248</v>
      </c>
      <c r="E5964" s="107">
        <v>385250</v>
      </c>
      <c r="F5964" s="108">
        <v>3005719</v>
      </c>
      <c r="G5964" s="107">
        <v>385250</v>
      </c>
      <c r="H5964" s="56"/>
    </row>
    <row r="5965" spans="2:8" ht="15" x14ac:dyDescent="0.2">
      <c r="B5965" s="107">
        <v>385251</v>
      </c>
      <c r="C5965" s="108">
        <v>3005721</v>
      </c>
      <c r="D5965" s="109" t="s">
        <v>7249</v>
      </c>
      <c r="E5965" s="107">
        <v>385251</v>
      </c>
      <c r="F5965" s="108">
        <v>3005721</v>
      </c>
      <c r="G5965" s="107">
        <v>385251</v>
      </c>
      <c r="H5965" s="56"/>
    </row>
    <row r="5966" spans="2:8" ht="15" x14ac:dyDescent="0.2">
      <c r="B5966" s="107">
        <v>385252</v>
      </c>
      <c r="C5966" s="108">
        <v>3005723</v>
      </c>
      <c r="D5966" s="109" t="s">
        <v>7250</v>
      </c>
      <c r="E5966" s="107">
        <v>385252</v>
      </c>
      <c r="F5966" s="108">
        <v>3005723</v>
      </c>
      <c r="G5966" s="107">
        <v>385252</v>
      </c>
      <c r="H5966" s="56"/>
    </row>
    <row r="5967" spans="2:8" ht="15" x14ac:dyDescent="0.2">
      <c r="B5967" s="107">
        <v>385253</v>
      </c>
      <c r="C5967" s="108">
        <v>3005725</v>
      </c>
      <c r="D5967" s="109" t="s">
        <v>7251</v>
      </c>
      <c r="E5967" s="107">
        <v>385253</v>
      </c>
      <c r="F5967" s="108">
        <v>3005725</v>
      </c>
      <c r="G5967" s="107">
        <v>385253</v>
      </c>
      <c r="H5967" s="56"/>
    </row>
    <row r="5968" spans="2:8" ht="15" x14ac:dyDescent="0.2">
      <c r="B5968" s="107">
        <v>385254</v>
      </c>
      <c r="C5968" s="108">
        <v>3005727</v>
      </c>
      <c r="D5968" s="109" t="s">
        <v>7252</v>
      </c>
      <c r="E5968" s="107">
        <v>385254</v>
      </c>
      <c r="F5968" s="108">
        <v>3005727</v>
      </c>
      <c r="G5968" s="107">
        <v>385254</v>
      </c>
      <c r="H5968" s="56"/>
    </row>
    <row r="5969" spans="2:8" ht="15" x14ac:dyDescent="0.2">
      <c r="B5969" s="107">
        <v>385255</v>
      </c>
      <c r="C5969" s="108">
        <v>3005729</v>
      </c>
      <c r="D5969" s="109" t="s">
        <v>7253</v>
      </c>
      <c r="E5969" s="107">
        <v>385255</v>
      </c>
      <c r="F5969" s="108">
        <v>3005729</v>
      </c>
      <c r="G5969" s="107">
        <v>385255</v>
      </c>
      <c r="H5969" s="56"/>
    </row>
    <row r="5970" spans="2:8" ht="15" x14ac:dyDescent="0.2">
      <c r="B5970" s="107">
        <v>385256</v>
      </c>
      <c r="C5970" s="108">
        <v>3005731</v>
      </c>
      <c r="D5970" s="109" t="s">
        <v>7254</v>
      </c>
      <c r="E5970" s="107">
        <v>385256</v>
      </c>
      <c r="F5970" s="108">
        <v>3005731</v>
      </c>
      <c r="G5970" s="107">
        <v>385256</v>
      </c>
      <c r="H5970" s="56"/>
    </row>
    <row r="5971" spans="2:8" ht="15" x14ac:dyDescent="0.2">
      <c r="B5971" s="107">
        <v>385257</v>
      </c>
      <c r="C5971" s="108">
        <v>3005733</v>
      </c>
      <c r="D5971" s="109" t="s">
        <v>7255</v>
      </c>
      <c r="E5971" s="107">
        <v>385257</v>
      </c>
      <c r="F5971" s="108">
        <v>3005733</v>
      </c>
      <c r="G5971" s="107">
        <v>385257</v>
      </c>
      <c r="H5971" s="56"/>
    </row>
    <row r="5972" spans="2:8" ht="15" x14ac:dyDescent="0.2">
      <c r="B5972" s="107">
        <v>385258</v>
      </c>
      <c r="C5972" s="108">
        <v>3005735</v>
      </c>
      <c r="D5972" s="109" t="s">
        <v>7256</v>
      </c>
      <c r="E5972" s="107">
        <v>385258</v>
      </c>
      <c r="F5972" s="108">
        <v>3005735</v>
      </c>
      <c r="G5972" s="107">
        <v>385258</v>
      </c>
      <c r="H5972" s="56"/>
    </row>
    <row r="5973" spans="2:8" ht="15" x14ac:dyDescent="0.2">
      <c r="B5973" s="107">
        <v>385259</v>
      </c>
      <c r="C5973" s="108">
        <v>3005737</v>
      </c>
      <c r="D5973" s="109" t="s">
        <v>7257</v>
      </c>
      <c r="E5973" s="107">
        <v>385259</v>
      </c>
      <c r="F5973" s="108">
        <v>3005737</v>
      </c>
      <c r="G5973" s="107">
        <v>385259</v>
      </c>
      <c r="H5973" s="56"/>
    </row>
    <row r="5974" spans="2:8" ht="15" x14ac:dyDescent="0.2">
      <c r="B5974" s="107">
        <v>385260</v>
      </c>
      <c r="C5974" s="108">
        <v>3005739</v>
      </c>
      <c r="D5974" s="109" t="s">
        <v>7258</v>
      </c>
      <c r="E5974" s="107">
        <v>385260</v>
      </c>
      <c r="F5974" s="108">
        <v>3005739</v>
      </c>
      <c r="G5974" s="107">
        <v>385260</v>
      </c>
      <c r="H5974" s="56"/>
    </row>
    <row r="5975" spans="2:8" ht="15" x14ac:dyDescent="0.2">
      <c r="B5975" s="107">
        <v>385261</v>
      </c>
      <c r="C5975" s="108">
        <v>3005741</v>
      </c>
      <c r="D5975" s="109" t="s">
        <v>7259</v>
      </c>
      <c r="E5975" s="107">
        <v>385261</v>
      </c>
      <c r="F5975" s="108">
        <v>3005741</v>
      </c>
      <c r="G5975" s="107">
        <v>385261</v>
      </c>
      <c r="H5975" s="56"/>
    </row>
    <row r="5976" spans="2:8" ht="15" x14ac:dyDescent="0.2">
      <c r="B5976" s="107">
        <v>385262</v>
      </c>
      <c r="C5976" s="108">
        <v>3005742</v>
      </c>
      <c r="D5976" s="109" t="s">
        <v>7260</v>
      </c>
      <c r="E5976" s="107">
        <v>385262</v>
      </c>
      <c r="F5976" s="108">
        <v>3005742</v>
      </c>
      <c r="G5976" s="107">
        <v>385262</v>
      </c>
      <c r="H5976" s="56"/>
    </row>
    <row r="5977" spans="2:8" ht="15" x14ac:dyDescent="0.2">
      <c r="B5977" s="107">
        <v>385263</v>
      </c>
      <c r="C5977" s="108">
        <v>3005744</v>
      </c>
      <c r="D5977" s="109" t="s">
        <v>7261</v>
      </c>
      <c r="E5977" s="107">
        <v>385263</v>
      </c>
      <c r="F5977" s="108">
        <v>3005744</v>
      </c>
      <c r="G5977" s="107">
        <v>385263</v>
      </c>
      <c r="H5977" s="56"/>
    </row>
    <row r="5978" spans="2:8" ht="15" x14ac:dyDescent="0.2">
      <c r="B5978" s="107">
        <v>385264</v>
      </c>
      <c r="C5978" s="108">
        <v>3005747</v>
      </c>
      <c r="D5978" s="109" t="s">
        <v>7262</v>
      </c>
      <c r="E5978" s="107">
        <v>385264</v>
      </c>
      <c r="F5978" s="108">
        <v>3005747</v>
      </c>
      <c r="G5978" s="107">
        <v>385264</v>
      </c>
      <c r="H5978" s="56"/>
    </row>
    <row r="5979" spans="2:8" ht="15" x14ac:dyDescent="0.2">
      <c r="B5979" s="107">
        <v>385265</v>
      </c>
      <c r="C5979" s="108">
        <v>3005749</v>
      </c>
      <c r="D5979" s="109" t="s">
        <v>7263</v>
      </c>
      <c r="E5979" s="107">
        <v>385265</v>
      </c>
      <c r="F5979" s="108">
        <v>3005749</v>
      </c>
      <c r="G5979" s="107">
        <v>385265</v>
      </c>
      <c r="H5979" s="56"/>
    </row>
    <row r="5980" spans="2:8" ht="15" x14ac:dyDescent="0.2">
      <c r="B5980" s="107">
        <v>385266</v>
      </c>
      <c r="C5980" s="108">
        <v>3005751</v>
      </c>
      <c r="D5980" s="109" t="s">
        <v>7264</v>
      </c>
      <c r="E5980" s="107">
        <v>385266</v>
      </c>
      <c r="F5980" s="108">
        <v>3005751</v>
      </c>
      <c r="G5980" s="107">
        <v>385266</v>
      </c>
      <c r="H5980" s="56"/>
    </row>
    <row r="5981" spans="2:8" ht="15" x14ac:dyDescent="0.2">
      <c r="B5981" s="107">
        <v>385267</v>
      </c>
      <c r="C5981" s="108">
        <v>3005752</v>
      </c>
      <c r="D5981" s="109" t="s">
        <v>7265</v>
      </c>
      <c r="E5981" s="107">
        <v>385267</v>
      </c>
      <c r="F5981" s="108">
        <v>3005752</v>
      </c>
      <c r="G5981" s="107">
        <v>385267</v>
      </c>
      <c r="H5981" s="56"/>
    </row>
    <row r="5982" spans="2:8" ht="15" x14ac:dyDescent="0.2">
      <c r="B5982" s="107">
        <v>385268</v>
      </c>
      <c r="C5982" s="108">
        <v>3005754</v>
      </c>
      <c r="D5982" s="109" t="s">
        <v>7266</v>
      </c>
      <c r="E5982" s="107">
        <v>385268</v>
      </c>
      <c r="F5982" s="108">
        <v>3005754</v>
      </c>
      <c r="G5982" s="107">
        <v>385268</v>
      </c>
      <c r="H5982" s="56"/>
    </row>
    <row r="5983" spans="2:8" ht="15" x14ac:dyDescent="0.2">
      <c r="B5983" s="107">
        <v>385269</v>
      </c>
      <c r="C5983" s="108">
        <v>3005756</v>
      </c>
      <c r="D5983" s="109" t="s">
        <v>7267</v>
      </c>
      <c r="E5983" s="107">
        <v>385269</v>
      </c>
      <c r="F5983" s="108">
        <v>3005756</v>
      </c>
      <c r="G5983" s="107">
        <v>385269</v>
      </c>
      <c r="H5983" s="56"/>
    </row>
    <row r="5984" spans="2:8" ht="15" x14ac:dyDescent="0.2">
      <c r="B5984" s="107">
        <v>385270</v>
      </c>
      <c r="C5984" s="108">
        <v>3005758</v>
      </c>
      <c r="D5984" s="109" t="s">
        <v>7268</v>
      </c>
      <c r="E5984" s="107">
        <v>385270</v>
      </c>
      <c r="F5984" s="108">
        <v>3005758</v>
      </c>
      <c r="G5984" s="107">
        <v>385270</v>
      </c>
      <c r="H5984" s="56"/>
    </row>
    <row r="5985" spans="2:8" ht="15" x14ac:dyDescent="0.2">
      <c r="B5985" s="107">
        <v>385271</v>
      </c>
      <c r="C5985" s="108">
        <v>3005761</v>
      </c>
      <c r="D5985" s="109" t="s">
        <v>7269</v>
      </c>
      <c r="E5985" s="107">
        <v>385271</v>
      </c>
      <c r="F5985" s="108">
        <v>3005761</v>
      </c>
      <c r="G5985" s="107">
        <v>385271</v>
      </c>
      <c r="H5985" s="56"/>
    </row>
    <row r="5986" spans="2:8" ht="15" x14ac:dyDescent="0.2">
      <c r="B5986" s="107">
        <v>385272</v>
      </c>
      <c r="C5986" s="108">
        <v>3005763</v>
      </c>
      <c r="D5986" s="109" t="s">
        <v>7270</v>
      </c>
      <c r="E5986" s="107">
        <v>385272</v>
      </c>
      <c r="F5986" s="108">
        <v>3005763</v>
      </c>
      <c r="G5986" s="107">
        <v>385272</v>
      </c>
      <c r="H5986" s="56"/>
    </row>
    <row r="5987" spans="2:8" ht="15" x14ac:dyDescent="0.2">
      <c r="B5987" s="107">
        <v>385273</v>
      </c>
      <c r="C5987" s="108">
        <v>3005764</v>
      </c>
      <c r="D5987" s="109" t="s">
        <v>7271</v>
      </c>
      <c r="E5987" s="107">
        <v>385273</v>
      </c>
      <c r="F5987" s="108">
        <v>3005764</v>
      </c>
      <c r="G5987" s="107">
        <v>385273</v>
      </c>
      <c r="H5987" s="56"/>
    </row>
    <row r="5988" spans="2:8" ht="15" x14ac:dyDescent="0.2">
      <c r="B5988" s="107">
        <v>385274</v>
      </c>
      <c r="C5988" s="108">
        <v>3005767</v>
      </c>
      <c r="D5988" s="109" t="s">
        <v>7272</v>
      </c>
      <c r="E5988" s="107">
        <v>385274</v>
      </c>
      <c r="F5988" s="108">
        <v>3005767</v>
      </c>
      <c r="G5988" s="107">
        <v>385274</v>
      </c>
      <c r="H5988" s="56"/>
    </row>
    <row r="5989" spans="2:8" ht="15" x14ac:dyDescent="0.2">
      <c r="B5989" s="107">
        <v>385275</v>
      </c>
      <c r="C5989" s="108">
        <v>3005769</v>
      </c>
      <c r="D5989" s="109" t="s">
        <v>7273</v>
      </c>
      <c r="E5989" s="107">
        <v>385275</v>
      </c>
      <c r="F5989" s="108">
        <v>3005769</v>
      </c>
      <c r="G5989" s="107">
        <v>385275</v>
      </c>
      <c r="H5989" s="56"/>
    </row>
    <row r="5990" spans="2:8" ht="15" x14ac:dyDescent="0.2">
      <c r="B5990" s="107">
        <v>385276</v>
      </c>
      <c r="C5990" s="108">
        <v>3005771</v>
      </c>
      <c r="D5990" s="109" t="s">
        <v>7274</v>
      </c>
      <c r="E5990" s="107">
        <v>385276</v>
      </c>
      <c r="F5990" s="108">
        <v>3005771</v>
      </c>
      <c r="G5990" s="107">
        <v>385276</v>
      </c>
      <c r="H5990" s="56"/>
    </row>
    <row r="5991" spans="2:8" ht="15" x14ac:dyDescent="0.2">
      <c r="B5991" s="107">
        <v>385277</v>
      </c>
      <c r="C5991" s="108">
        <v>3005773</v>
      </c>
      <c r="D5991" s="109" t="s">
        <v>7275</v>
      </c>
      <c r="E5991" s="107">
        <v>385277</v>
      </c>
      <c r="F5991" s="108">
        <v>3005773</v>
      </c>
      <c r="G5991" s="107">
        <v>385277</v>
      </c>
      <c r="H5991" s="56"/>
    </row>
    <row r="5992" spans="2:8" ht="15" x14ac:dyDescent="0.2">
      <c r="B5992" s="107">
        <v>385278</v>
      </c>
      <c r="C5992" s="108">
        <v>3005775</v>
      </c>
      <c r="D5992" s="109" t="s">
        <v>7276</v>
      </c>
      <c r="E5992" s="107">
        <v>385278</v>
      </c>
      <c r="F5992" s="108">
        <v>3005775</v>
      </c>
      <c r="G5992" s="107">
        <v>385278</v>
      </c>
      <c r="H5992" s="56"/>
    </row>
    <row r="5993" spans="2:8" ht="15" x14ac:dyDescent="0.2">
      <c r="B5993" s="107">
        <v>385279</v>
      </c>
      <c r="C5993" s="108">
        <v>3005777</v>
      </c>
      <c r="D5993" s="109" t="s">
        <v>7277</v>
      </c>
      <c r="E5993" s="107">
        <v>385279</v>
      </c>
      <c r="F5993" s="108">
        <v>3005777</v>
      </c>
      <c r="G5993" s="107">
        <v>385279</v>
      </c>
      <c r="H5993" s="56"/>
    </row>
    <row r="5994" spans="2:8" ht="15" x14ac:dyDescent="0.2">
      <c r="B5994" s="107">
        <v>385280</v>
      </c>
      <c r="C5994" s="108">
        <v>3005779</v>
      </c>
      <c r="D5994" s="109" t="s">
        <v>7278</v>
      </c>
      <c r="E5994" s="107">
        <v>385280</v>
      </c>
      <c r="F5994" s="108">
        <v>3005779</v>
      </c>
      <c r="G5994" s="107">
        <v>385280</v>
      </c>
      <c r="H5994" s="56"/>
    </row>
    <row r="5995" spans="2:8" ht="15" x14ac:dyDescent="0.2">
      <c r="B5995" s="107">
        <v>385281</v>
      </c>
      <c r="C5995" s="108">
        <v>3005781</v>
      </c>
      <c r="D5995" s="109" t="s">
        <v>7279</v>
      </c>
      <c r="E5995" s="107">
        <v>385281</v>
      </c>
      <c r="F5995" s="108">
        <v>3005781</v>
      </c>
      <c r="G5995" s="107">
        <v>385281</v>
      </c>
      <c r="H5995" s="56"/>
    </row>
    <row r="5996" spans="2:8" ht="15" x14ac:dyDescent="0.2">
      <c r="B5996" s="107">
        <v>385282</v>
      </c>
      <c r="C5996" s="108">
        <v>3005783</v>
      </c>
      <c r="D5996" s="109" t="s">
        <v>7280</v>
      </c>
      <c r="E5996" s="107">
        <v>385282</v>
      </c>
      <c r="F5996" s="108">
        <v>3005783</v>
      </c>
      <c r="G5996" s="107">
        <v>385282</v>
      </c>
      <c r="H5996" s="56"/>
    </row>
    <row r="5997" spans="2:8" ht="15" x14ac:dyDescent="0.2">
      <c r="B5997" s="107">
        <v>385283</v>
      </c>
      <c r="C5997" s="108">
        <v>3005785</v>
      </c>
      <c r="D5997" s="109" t="s">
        <v>7281</v>
      </c>
      <c r="E5997" s="107">
        <v>385283</v>
      </c>
      <c r="F5997" s="108">
        <v>3005785</v>
      </c>
      <c r="G5997" s="107">
        <v>385283</v>
      </c>
      <c r="H5997" s="56"/>
    </row>
    <row r="5998" spans="2:8" ht="15" x14ac:dyDescent="0.2">
      <c r="B5998" s="107">
        <v>385284</v>
      </c>
      <c r="C5998" s="108">
        <v>3005787</v>
      </c>
      <c r="D5998" s="109" t="s">
        <v>7282</v>
      </c>
      <c r="E5998" s="107">
        <v>385284</v>
      </c>
      <c r="F5998" s="108">
        <v>3005787</v>
      </c>
      <c r="G5998" s="107">
        <v>385284</v>
      </c>
      <c r="H5998" s="56"/>
    </row>
    <row r="5999" spans="2:8" ht="15" x14ac:dyDescent="0.2">
      <c r="B5999" s="107">
        <v>385285</v>
      </c>
      <c r="C5999" s="108">
        <v>3005789</v>
      </c>
      <c r="D5999" s="109" t="s">
        <v>7283</v>
      </c>
      <c r="E5999" s="107">
        <v>385285</v>
      </c>
      <c r="F5999" s="108">
        <v>3005789</v>
      </c>
      <c r="G5999" s="107">
        <v>385285</v>
      </c>
      <c r="H5999" s="56"/>
    </row>
    <row r="6000" spans="2:8" ht="15" x14ac:dyDescent="0.2">
      <c r="B6000" s="107">
        <v>385286</v>
      </c>
      <c r="C6000" s="108">
        <v>3005791</v>
      </c>
      <c r="D6000" s="109" t="s">
        <v>7284</v>
      </c>
      <c r="E6000" s="107">
        <v>385286</v>
      </c>
      <c r="F6000" s="108">
        <v>3005791</v>
      </c>
      <c r="G6000" s="107">
        <v>385286</v>
      </c>
      <c r="H6000" s="56"/>
    </row>
    <row r="6001" spans="2:8" ht="15" x14ac:dyDescent="0.2">
      <c r="B6001" s="107">
        <v>385287</v>
      </c>
      <c r="C6001" s="108">
        <v>3005793</v>
      </c>
      <c r="D6001" s="109" t="s">
        <v>7285</v>
      </c>
      <c r="E6001" s="107">
        <v>385287</v>
      </c>
      <c r="F6001" s="108">
        <v>3005793</v>
      </c>
      <c r="G6001" s="107">
        <v>385287</v>
      </c>
      <c r="H6001" s="56"/>
    </row>
    <row r="6002" spans="2:8" ht="15" x14ac:dyDescent="0.2">
      <c r="B6002" s="107">
        <v>385288</v>
      </c>
      <c r="C6002" s="108">
        <v>3005795</v>
      </c>
      <c r="D6002" s="109" t="s">
        <v>7286</v>
      </c>
      <c r="E6002" s="107">
        <v>385288</v>
      </c>
      <c r="F6002" s="108">
        <v>3005795</v>
      </c>
      <c r="G6002" s="107">
        <v>385288</v>
      </c>
      <c r="H6002" s="56"/>
    </row>
    <row r="6003" spans="2:8" ht="15" x14ac:dyDescent="0.2">
      <c r="B6003" s="107">
        <v>385289</v>
      </c>
      <c r="C6003" s="108">
        <v>3005798</v>
      </c>
      <c r="D6003" s="109" t="s">
        <v>7287</v>
      </c>
      <c r="E6003" s="107">
        <v>385289</v>
      </c>
      <c r="F6003" s="108">
        <v>3005798</v>
      </c>
      <c r="G6003" s="107">
        <v>385289</v>
      </c>
      <c r="H6003" s="56"/>
    </row>
    <row r="6004" spans="2:8" ht="15" x14ac:dyDescent="0.2">
      <c r="B6004" s="107">
        <v>385290</v>
      </c>
      <c r="C6004" s="108">
        <v>3005800</v>
      </c>
      <c r="D6004" s="109" t="s">
        <v>7288</v>
      </c>
      <c r="E6004" s="107">
        <v>385290</v>
      </c>
      <c r="F6004" s="108">
        <v>3005800</v>
      </c>
      <c r="G6004" s="107">
        <v>385290</v>
      </c>
      <c r="H6004" s="56"/>
    </row>
    <row r="6005" spans="2:8" ht="15" x14ac:dyDescent="0.2">
      <c r="B6005" s="107">
        <v>385291</v>
      </c>
      <c r="C6005" s="108">
        <v>3005802</v>
      </c>
      <c r="D6005" s="109" t="s">
        <v>7289</v>
      </c>
      <c r="E6005" s="107">
        <v>385291</v>
      </c>
      <c r="F6005" s="108">
        <v>3005802</v>
      </c>
      <c r="G6005" s="107">
        <v>385291</v>
      </c>
      <c r="H6005" s="56"/>
    </row>
    <row r="6006" spans="2:8" ht="15" x14ac:dyDescent="0.2">
      <c r="B6006" s="107">
        <v>385292</v>
      </c>
      <c r="C6006" s="108">
        <v>3005804</v>
      </c>
      <c r="D6006" s="109" t="s">
        <v>7290</v>
      </c>
      <c r="E6006" s="107">
        <v>385292</v>
      </c>
      <c r="F6006" s="108">
        <v>3005804</v>
      </c>
      <c r="G6006" s="107">
        <v>385292</v>
      </c>
      <c r="H6006" s="56"/>
    </row>
    <row r="6007" spans="2:8" ht="15" x14ac:dyDescent="0.2">
      <c r="B6007" s="107">
        <v>385293</v>
      </c>
      <c r="C6007" s="108">
        <v>3005806</v>
      </c>
      <c r="D6007" s="109" t="s">
        <v>7291</v>
      </c>
      <c r="E6007" s="107">
        <v>385293</v>
      </c>
      <c r="F6007" s="108">
        <v>3005806</v>
      </c>
      <c r="G6007" s="107">
        <v>385293</v>
      </c>
      <c r="H6007" s="56"/>
    </row>
    <row r="6008" spans="2:8" ht="15" x14ac:dyDescent="0.2">
      <c r="B6008" s="107">
        <v>385294</v>
      </c>
      <c r="C6008" s="108">
        <v>3005808</v>
      </c>
      <c r="D6008" s="109" t="s">
        <v>7292</v>
      </c>
      <c r="E6008" s="107">
        <v>385294</v>
      </c>
      <c r="F6008" s="108">
        <v>3005808</v>
      </c>
      <c r="G6008" s="107">
        <v>385294</v>
      </c>
      <c r="H6008" s="56"/>
    </row>
    <row r="6009" spans="2:8" ht="15" x14ac:dyDescent="0.2">
      <c r="B6009" s="107">
        <v>385295</v>
      </c>
      <c r="C6009" s="108">
        <v>3005809</v>
      </c>
      <c r="D6009" s="109" t="s">
        <v>7293</v>
      </c>
      <c r="E6009" s="107">
        <v>385295</v>
      </c>
      <c r="F6009" s="108">
        <v>3005809</v>
      </c>
      <c r="G6009" s="107">
        <v>385295</v>
      </c>
      <c r="H6009" s="56"/>
    </row>
    <row r="6010" spans="2:8" ht="15" x14ac:dyDescent="0.2">
      <c r="B6010" s="107">
        <v>385296</v>
      </c>
      <c r="C6010" s="108">
        <v>3005811</v>
      </c>
      <c r="D6010" s="109" t="s">
        <v>7294</v>
      </c>
      <c r="E6010" s="107">
        <v>385296</v>
      </c>
      <c r="F6010" s="108">
        <v>3005811</v>
      </c>
      <c r="G6010" s="107">
        <v>385296</v>
      </c>
      <c r="H6010" s="56"/>
    </row>
    <row r="6011" spans="2:8" ht="15" x14ac:dyDescent="0.2">
      <c r="B6011" s="107">
        <v>385297</v>
      </c>
      <c r="C6011" s="108">
        <v>3005813</v>
      </c>
      <c r="D6011" s="109" t="s">
        <v>7295</v>
      </c>
      <c r="E6011" s="107">
        <v>385297</v>
      </c>
      <c r="F6011" s="108">
        <v>3005813</v>
      </c>
      <c r="G6011" s="107">
        <v>385297</v>
      </c>
      <c r="H6011" s="56"/>
    </row>
    <row r="6012" spans="2:8" ht="15" x14ac:dyDescent="0.2">
      <c r="B6012" s="107">
        <v>385298</v>
      </c>
      <c r="C6012" s="108">
        <v>3005815</v>
      </c>
      <c r="D6012" s="109" t="s">
        <v>7296</v>
      </c>
      <c r="E6012" s="107">
        <v>385298</v>
      </c>
      <c r="F6012" s="108">
        <v>3005815</v>
      </c>
      <c r="G6012" s="107">
        <v>385298</v>
      </c>
      <c r="H6012" s="56"/>
    </row>
    <row r="6013" spans="2:8" ht="15" x14ac:dyDescent="0.2">
      <c r="B6013" s="107">
        <v>385299</v>
      </c>
      <c r="C6013" s="108">
        <v>3005817</v>
      </c>
      <c r="D6013" s="109" t="s">
        <v>7297</v>
      </c>
      <c r="E6013" s="107">
        <v>385299</v>
      </c>
      <c r="F6013" s="108">
        <v>3005817</v>
      </c>
      <c r="G6013" s="107">
        <v>385299</v>
      </c>
      <c r="H6013" s="56"/>
    </row>
    <row r="6014" spans="2:8" ht="15" x14ac:dyDescent="0.2">
      <c r="B6014" s="107">
        <v>385300</v>
      </c>
      <c r="C6014" s="108">
        <v>3005819</v>
      </c>
      <c r="D6014" s="109" t="s">
        <v>7298</v>
      </c>
      <c r="E6014" s="107">
        <v>385300</v>
      </c>
      <c r="F6014" s="108">
        <v>3005819</v>
      </c>
      <c r="G6014" s="107">
        <v>385300</v>
      </c>
      <c r="H6014" s="56"/>
    </row>
    <row r="6015" spans="2:8" ht="15" x14ac:dyDescent="0.2">
      <c r="B6015" s="107">
        <v>385301</v>
      </c>
      <c r="C6015" s="108">
        <v>3005821</v>
      </c>
      <c r="D6015" s="109" t="s">
        <v>7299</v>
      </c>
      <c r="E6015" s="107">
        <v>385301</v>
      </c>
      <c r="F6015" s="108">
        <v>3005821</v>
      </c>
      <c r="G6015" s="107">
        <v>385301</v>
      </c>
      <c r="H6015" s="56"/>
    </row>
    <row r="6016" spans="2:8" ht="15" x14ac:dyDescent="0.2">
      <c r="B6016" s="107">
        <v>385302</v>
      </c>
      <c r="C6016" s="108">
        <v>3005823</v>
      </c>
      <c r="D6016" s="109" t="s">
        <v>7300</v>
      </c>
      <c r="E6016" s="107">
        <v>385302</v>
      </c>
      <c r="F6016" s="108">
        <v>3005823</v>
      </c>
      <c r="G6016" s="107">
        <v>385302</v>
      </c>
      <c r="H6016" s="56"/>
    </row>
    <row r="6017" spans="2:8" ht="15" x14ac:dyDescent="0.2">
      <c r="B6017" s="107">
        <v>385303</v>
      </c>
      <c r="C6017" s="108">
        <v>3005825</v>
      </c>
      <c r="D6017" s="109" t="s">
        <v>7301</v>
      </c>
      <c r="E6017" s="107">
        <v>385303</v>
      </c>
      <c r="F6017" s="108">
        <v>3005825</v>
      </c>
      <c r="G6017" s="107">
        <v>385303</v>
      </c>
      <c r="H6017" s="56"/>
    </row>
    <row r="6018" spans="2:8" ht="15" x14ac:dyDescent="0.2">
      <c r="B6018" s="107">
        <v>385304</v>
      </c>
      <c r="C6018" s="108">
        <v>3005827</v>
      </c>
      <c r="D6018" s="109" t="s">
        <v>7302</v>
      </c>
      <c r="E6018" s="107">
        <v>385304</v>
      </c>
      <c r="F6018" s="108">
        <v>3005827</v>
      </c>
      <c r="G6018" s="107">
        <v>385304</v>
      </c>
      <c r="H6018" s="56"/>
    </row>
    <row r="6019" spans="2:8" ht="15" x14ac:dyDescent="0.2">
      <c r="B6019" s="107">
        <v>385305</v>
      </c>
      <c r="C6019" s="108">
        <v>3005829</v>
      </c>
      <c r="D6019" s="109" t="s">
        <v>7303</v>
      </c>
      <c r="E6019" s="107">
        <v>385305</v>
      </c>
      <c r="F6019" s="108">
        <v>3005829</v>
      </c>
      <c r="G6019" s="107">
        <v>385305</v>
      </c>
      <c r="H6019" s="56"/>
    </row>
    <row r="6020" spans="2:8" ht="15" x14ac:dyDescent="0.2">
      <c r="B6020" s="107">
        <v>385306</v>
      </c>
      <c r="C6020" s="108">
        <v>3005831</v>
      </c>
      <c r="D6020" s="109" t="s">
        <v>7304</v>
      </c>
      <c r="E6020" s="107">
        <v>385306</v>
      </c>
      <c r="F6020" s="108">
        <v>3005831</v>
      </c>
      <c r="G6020" s="107">
        <v>385306</v>
      </c>
      <c r="H6020" s="56"/>
    </row>
    <row r="6021" spans="2:8" ht="15" x14ac:dyDescent="0.2">
      <c r="B6021" s="107">
        <v>385307</v>
      </c>
      <c r="C6021" s="108">
        <v>3005833</v>
      </c>
      <c r="D6021" s="109" t="s">
        <v>7305</v>
      </c>
      <c r="E6021" s="107">
        <v>385307</v>
      </c>
      <c r="F6021" s="108">
        <v>3005833</v>
      </c>
      <c r="G6021" s="107">
        <v>385307</v>
      </c>
      <c r="H6021" s="56"/>
    </row>
    <row r="6022" spans="2:8" ht="15" x14ac:dyDescent="0.2">
      <c r="B6022" s="107">
        <v>385308</v>
      </c>
      <c r="C6022" s="108">
        <v>3005835</v>
      </c>
      <c r="D6022" s="109" t="s">
        <v>7306</v>
      </c>
      <c r="E6022" s="107">
        <v>385308</v>
      </c>
      <c r="F6022" s="108">
        <v>3005835</v>
      </c>
      <c r="G6022" s="107">
        <v>385308</v>
      </c>
      <c r="H6022" s="56"/>
    </row>
    <row r="6023" spans="2:8" ht="15" x14ac:dyDescent="0.2">
      <c r="B6023" s="107">
        <v>385309</v>
      </c>
      <c r="C6023" s="108">
        <v>3005837</v>
      </c>
      <c r="D6023" s="109" t="s">
        <v>7307</v>
      </c>
      <c r="E6023" s="107">
        <v>385309</v>
      </c>
      <c r="F6023" s="108">
        <v>3005837</v>
      </c>
      <c r="G6023" s="107">
        <v>385309</v>
      </c>
      <c r="H6023" s="56"/>
    </row>
    <row r="6024" spans="2:8" ht="15" x14ac:dyDescent="0.2">
      <c r="B6024" s="107">
        <v>385310</v>
      </c>
      <c r="C6024" s="108">
        <v>3005839</v>
      </c>
      <c r="D6024" s="109" t="s">
        <v>7308</v>
      </c>
      <c r="E6024" s="107">
        <v>385310</v>
      </c>
      <c r="F6024" s="108">
        <v>3005839</v>
      </c>
      <c r="G6024" s="107">
        <v>385310</v>
      </c>
      <c r="H6024" s="56"/>
    </row>
    <row r="6025" spans="2:8" ht="15" x14ac:dyDescent="0.2">
      <c r="B6025" s="107">
        <v>385311</v>
      </c>
      <c r="C6025" s="108">
        <v>3005841</v>
      </c>
      <c r="D6025" s="109" t="s">
        <v>7309</v>
      </c>
      <c r="E6025" s="107">
        <v>385311</v>
      </c>
      <c r="F6025" s="108">
        <v>3005841</v>
      </c>
      <c r="G6025" s="107">
        <v>385311</v>
      </c>
      <c r="H6025" s="56"/>
    </row>
    <row r="6026" spans="2:8" ht="15" x14ac:dyDescent="0.2">
      <c r="B6026" s="107">
        <v>385312</v>
      </c>
      <c r="C6026" s="108">
        <v>3005843</v>
      </c>
      <c r="D6026" s="109" t="s">
        <v>7310</v>
      </c>
      <c r="E6026" s="107">
        <v>385312</v>
      </c>
      <c r="F6026" s="108">
        <v>3005843</v>
      </c>
      <c r="G6026" s="107">
        <v>385312</v>
      </c>
      <c r="H6026" s="56"/>
    </row>
    <row r="6027" spans="2:8" ht="15" x14ac:dyDescent="0.2">
      <c r="B6027" s="107">
        <v>385313</v>
      </c>
      <c r="C6027" s="108">
        <v>3005845</v>
      </c>
      <c r="D6027" s="109" t="s">
        <v>7311</v>
      </c>
      <c r="E6027" s="107">
        <v>385313</v>
      </c>
      <c r="F6027" s="108">
        <v>3005845</v>
      </c>
      <c r="G6027" s="107">
        <v>385313</v>
      </c>
      <c r="H6027" s="56"/>
    </row>
    <row r="6028" spans="2:8" ht="15" x14ac:dyDescent="0.2">
      <c r="B6028" s="107">
        <v>385314</v>
      </c>
      <c r="C6028" s="108">
        <v>3005847</v>
      </c>
      <c r="D6028" s="109" t="s">
        <v>7312</v>
      </c>
      <c r="E6028" s="107">
        <v>385314</v>
      </c>
      <c r="F6028" s="108">
        <v>3005847</v>
      </c>
      <c r="G6028" s="107">
        <v>385314</v>
      </c>
      <c r="H6028" s="56"/>
    </row>
    <row r="6029" spans="2:8" ht="15" x14ac:dyDescent="0.2">
      <c r="B6029" s="107">
        <v>385315</v>
      </c>
      <c r="C6029" s="108">
        <v>3005849</v>
      </c>
      <c r="D6029" s="109" t="s">
        <v>7313</v>
      </c>
      <c r="E6029" s="107">
        <v>385315</v>
      </c>
      <c r="F6029" s="108">
        <v>3005849</v>
      </c>
      <c r="G6029" s="107">
        <v>385315</v>
      </c>
      <c r="H6029" s="56"/>
    </row>
    <row r="6030" spans="2:8" ht="15" x14ac:dyDescent="0.2">
      <c r="B6030" s="107">
        <v>385316</v>
      </c>
      <c r="C6030" s="108">
        <v>3005852</v>
      </c>
      <c r="D6030" s="109" t="s">
        <v>7314</v>
      </c>
      <c r="E6030" s="107">
        <v>385316</v>
      </c>
      <c r="F6030" s="108">
        <v>3005852</v>
      </c>
      <c r="G6030" s="107">
        <v>385316</v>
      </c>
      <c r="H6030" s="56"/>
    </row>
    <row r="6031" spans="2:8" ht="15" x14ac:dyDescent="0.2">
      <c r="B6031" s="107">
        <v>385317</v>
      </c>
      <c r="C6031" s="108">
        <v>3005854</v>
      </c>
      <c r="D6031" s="109" t="s">
        <v>7315</v>
      </c>
      <c r="E6031" s="107">
        <v>385317</v>
      </c>
      <c r="F6031" s="108">
        <v>3005854</v>
      </c>
      <c r="G6031" s="107">
        <v>385317</v>
      </c>
      <c r="H6031" s="56"/>
    </row>
    <row r="6032" spans="2:8" ht="15" x14ac:dyDescent="0.2">
      <c r="B6032" s="107">
        <v>385318</v>
      </c>
      <c r="C6032" s="108">
        <v>3005856</v>
      </c>
      <c r="D6032" s="109" t="s">
        <v>7316</v>
      </c>
      <c r="E6032" s="107">
        <v>385318</v>
      </c>
      <c r="F6032" s="108">
        <v>3005856</v>
      </c>
      <c r="G6032" s="107">
        <v>385318</v>
      </c>
      <c r="H6032" s="56"/>
    </row>
    <row r="6033" spans="2:8" ht="15" x14ac:dyDescent="0.2">
      <c r="B6033" s="107">
        <v>385319</v>
      </c>
      <c r="C6033" s="108">
        <v>3005858</v>
      </c>
      <c r="D6033" s="109" t="s">
        <v>7317</v>
      </c>
      <c r="E6033" s="107">
        <v>385319</v>
      </c>
      <c r="F6033" s="108">
        <v>3005858</v>
      </c>
      <c r="G6033" s="107">
        <v>385319</v>
      </c>
      <c r="H6033" s="56"/>
    </row>
    <row r="6034" spans="2:8" ht="15" x14ac:dyDescent="0.2">
      <c r="B6034" s="107">
        <v>385320</v>
      </c>
      <c r="C6034" s="108">
        <v>3005860</v>
      </c>
      <c r="D6034" s="109" t="s">
        <v>7318</v>
      </c>
      <c r="E6034" s="107">
        <v>385320</v>
      </c>
      <c r="F6034" s="108">
        <v>3005860</v>
      </c>
      <c r="G6034" s="107">
        <v>385320</v>
      </c>
      <c r="H6034" s="56"/>
    </row>
    <row r="6035" spans="2:8" ht="15" x14ac:dyDescent="0.2">
      <c r="B6035" s="107">
        <v>385321</v>
      </c>
      <c r="C6035" s="108">
        <v>3005862</v>
      </c>
      <c r="D6035" s="109" t="s">
        <v>7319</v>
      </c>
      <c r="E6035" s="107">
        <v>385321</v>
      </c>
      <c r="F6035" s="108">
        <v>3005862</v>
      </c>
      <c r="G6035" s="107">
        <v>385321</v>
      </c>
      <c r="H6035" s="56"/>
    </row>
    <row r="6036" spans="2:8" ht="15" x14ac:dyDescent="0.2">
      <c r="B6036" s="107">
        <v>385322</v>
      </c>
      <c r="C6036" s="108">
        <v>3005863</v>
      </c>
      <c r="D6036" s="109" t="s">
        <v>7320</v>
      </c>
      <c r="E6036" s="107">
        <v>385322</v>
      </c>
      <c r="F6036" s="108">
        <v>3005863</v>
      </c>
      <c r="G6036" s="107">
        <v>385322</v>
      </c>
      <c r="H6036" s="56"/>
    </row>
    <row r="6037" spans="2:8" ht="15" x14ac:dyDescent="0.2">
      <c r="B6037" s="107">
        <v>385323</v>
      </c>
      <c r="C6037" s="108">
        <v>3005865</v>
      </c>
      <c r="D6037" s="109" t="s">
        <v>7321</v>
      </c>
      <c r="E6037" s="107">
        <v>385323</v>
      </c>
      <c r="F6037" s="108">
        <v>3005865</v>
      </c>
      <c r="G6037" s="107">
        <v>385323</v>
      </c>
      <c r="H6037" s="56"/>
    </row>
    <row r="6038" spans="2:8" ht="15" x14ac:dyDescent="0.2">
      <c r="B6038" s="107">
        <v>385324</v>
      </c>
      <c r="C6038" s="108">
        <v>3005868</v>
      </c>
      <c r="D6038" s="109" t="s">
        <v>7322</v>
      </c>
      <c r="E6038" s="107">
        <v>385324</v>
      </c>
      <c r="F6038" s="108">
        <v>3005868</v>
      </c>
      <c r="G6038" s="107">
        <v>385324</v>
      </c>
      <c r="H6038" s="56"/>
    </row>
    <row r="6039" spans="2:8" ht="15" x14ac:dyDescent="0.2">
      <c r="B6039" s="107">
        <v>385325</v>
      </c>
      <c r="C6039" s="108">
        <v>3005870</v>
      </c>
      <c r="D6039" s="109" t="s">
        <v>7323</v>
      </c>
      <c r="E6039" s="107">
        <v>385325</v>
      </c>
      <c r="F6039" s="108">
        <v>3005870</v>
      </c>
      <c r="G6039" s="107">
        <v>385325</v>
      </c>
      <c r="H6039" s="56"/>
    </row>
    <row r="6040" spans="2:8" ht="15" x14ac:dyDescent="0.2">
      <c r="B6040" s="107">
        <v>385326</v>
      </c>
      <c r="C6040" s="108">
        <v>3005872</v>
      </c>
      <c r="D6040" s="109" t="s">
        <v>7324</v>
      </c>
      <c r="E6040" s="107">
        <v>385326</v>
      </c>
      <c r="F6040" s="108">
        <v>3005872</v>
      </c>
      <c r="G6040" s="107">
        <v>385326</v>
      </c>
      <c r="H6040" s="56"/>
    </row>
    <row r="6041" spans="2:8" ht="15" x14ac:dyDescent="0.2">
      <c r="B6041" s="107">
        <v>385327</v>
      </c>
      <c r="C6041" s="108">
        <v>3005874</v>
      </c>
      <c r="D6041" s="109" t="s">
        <v>7325</v>
      </c>
      <c r="E6041" s="107">
        <v>385327</v>
      </c>
      <c r="F6041" s="108">
        <v>3005874</v>
      </c>
      <c r="G6041" s="107">
        <v>385327</v>
      </c>
      <c r="H6041" s="56"/>
    </row>
    <row r="6042" spans="2:8" ht="15" x14ac:dyDescent="0.2">
      <c r="B6042" s="107">
        <v>385328</v>
      </c>
      <c r="C6042" s="108">
        <v>3005876</v>
      </c>
      <c r="D6042" s="109" t="s">
        <v>7326</v>
      </c>
      <c r="E6042" s="107">
        <v>385328</v>
      </c>
      <c r="F6042" s="108">
        <v>3005876</v>
      </c>
      <c r="G6042" s="107">
        <v>385328</v>
      </c>
      <c r="H6042" s="56"/>
    </row>
    <row r="6043" spans="2:8" ht="15" x14ac:dyDescent="0.2">
      <c r="B6043" s="107">
        <v>385329</v>
      </c>
      <c r="C6043" s="108">
        <v>3005878</v>
      </c>
      <c r="D6043" s="109" t="s">
        <v>7327</v>
      </c>
      <c r="E6043" s="107">
        <v>385329</v>
      </c>
      <c r="F6043" s="108">
        <v>3005878</v>
      </c>
      <c r="G6043" s="107">
        <v>385329</v>
      </c>
      <c r="H6043" s="56"/>
    </row>
    <row r="6044" spans="2:8" ht="15" x14ac:dyDescent="0.2">
      <c r="B6044" s="107">
        <v>385330</v>
      </c>
      <c r="C6044" s="108">
        <v>3005880</v>
      </c>
      <c r="D6044" s="109" t="s">
        <v>7328</v>
      </c>
      <c r="E6044" s="107">
        <v>385330</v>
      </c>
      <c r="F6044" s="108">
        <v>3005880</v>
      </c>
      <c r="G6044" s="107">
        <v>385330</v>
      </c>
      <c r="H6044" s="56"/>
    </row>
    <row r="6045" spans="2:8" ht="15" x14ac:dyDescent="0.2">
      <c r="B6045" s="107">
        <v>385331</v>
      </c>
      <c r="C6045" s="108">
        <v>3005882</v>
      </c>
      <c r="D6045" s="109" t="s">
        <v>7329</v>
      </c>
      <c r="E6045" s="107">
        <v>385331</v>
      </c>
      <c r="F6045" s="108">
        <v>3005882</v>
      </c>
      <c r="G6045" s="107">
        <v>385331</v>
      </c>
      <c r="H6045" s="56"/>
    </row>
    <row r="6046" spans="2:8" ht="15" x14ac:dyDescent="0.2">
      <c r="B6046" s="107">
        <v>385332</v>
      </c>
      <c r="C6046" s="108">
        <v>3005884</v>
      </c>
      <c r="D6046" s="109" t="s">
        <v>7330</v>
      </c>
      <c r="E6046" s="107">
        <v>385332</v>
      </c>
      <c r="F6046" s="108">
        <v>3005884</v>
      </c>
      <c r="G6046" s="107">
        <v>385332</v>
      </c>
      <c r="H6046" s="56"/>
    </row>
    <row r="6047" spans="2:8" ht="15" x14ac:dyDescent="0.2">
      <c r="B6047" s="107">
        <v>385333</v>
      </c>
      <c r="C6047" s="108">
        <v>3005886</v>
      </c>
      <c r="D6047" s="109" t="s">
        <v>7331</v>
      </c>
      <c r="E6047" s="107">
        <v>385333</v>
      </c>
      <c r="F6047" s="108">
        <v>3005886</v>
      </c>
      <c r="G6047" s="107">
        <v>385333</v>
      </c>
      <c r="H6047" s="56"/>
    </row>
    <row r="6048" spans="2:8" ht="15" x14ac:dyDescent="0.2">
      <c r="B6048" s="107">
        <v>385334</v>
      </c>
      <c r="C6048" s="108">
        <v>3005888</v>
      </c>
      <c r="D6048" s="109" t="s">
        <v>7332</v>
      </c>
      <c r="E6048" s="107">
        <v>385334</v>
      </c>
      <c r="F6048" s="108">
        <v>3005888</v>
      </c>
      <c r="G6048" s="107">
        <v>385334</v>
      </c>
      <c r="H6048" s="56"/>
    </row>
    <row r="6049" spans="2:8" ht="15" x14ac:dyDescent="0.2">
      <c r="B6049" s="107">
        <v>385335</v>
      </c>
      <c r="C6049" s="108">
        <v>3005890</v>
      </c>
      <c r="D6049" s="109" t="s">
        <v>7333</v>
      </c>
      <c r="E6049" s="107">
        <v>385335</v>
      </c>
      <c r="F6049" s="108">
        <v>3005890</v>
      </c>
      <c r="G6049" s="107">
        <v>385335</v>
      </c>
      <c r="H6049" s="56"/>
    </row>
    <row r="6050" spans="2:8" ht="15" x14ac:dyDescent="0.2">
      <c r="B6050" s="107">
        <v>385336</v>
      </c>
      <c r="C6050" s="108">
        <v>3005892</v>
      </c>
      <c r="D6050" s="109" t="s">
        <v>7334</v>
      </c>
      <c r="E6050" s="107">
        <v>385336</v>
      </c>
      <c r="F6050" s="108">
        <v>3005892</v>
      </c>
      <c r="G6050" s="107">
        <v>385336</v>
      </c>
      <c r="H6050" s="56"/>
    </row>
    <row r="6051" spans="2:8" ht="15" x14ac:dyDescent="0.2">
      <c r="B6051" s="107">
        <v>385337</v>
      </c>
      <c r="C6051" s="108">
        <v>3005894</v>
      </c>
      <c r="D6051" s="109" t="s">
        <v>7335</v>
      </c>
      <c r="E6051" s="107">
        <v>385337</v>
      </c>
      <c r="F6051" s="108">
        <v>3005894</v>
      </c>
      <c r="G6051" s="107">
        <v>385337</v>
      </c>
      <c r="H6051" s="56"/>
    </row>
    <row r="6052" spans="2:8" ht="15" x14ac:dyDescent="0.2">
      <c r="B6052" s="107">
        <v>385338</v>
      </c>
      <c r="C6052" s="108">
        <v>3005896</v>
      </c>
      <c r="D6052" s="109" t="s">
        <v>489</v>
      </c>
      <c r="E6052" s="107">
        <v>385338</v>
      </c>
      <c r="F6052" s="108">
        <v>3005896</v>
      </c>
      <c r="G6052" s="107">
        <v>385338</v>
      </c>
      <c r="H6052" s="56"/>
    </row>
    <row r="6053" spans="2:8" ht="15" x14ac:dyDescent="0.2">
      <c r="B6053" s="107">
        <v>385339</v>
      </c>
      <c r="C6053" s="108">
        <v>3005898</v>
      </c>
      <c r="D6053" s="109" t="s">
        <v>490</v>
      </c>
      <c r="E6053" s="107">
        <v>385339</v>
      </c>
      <c r="F6053" s="108">
        <v>3005898</v>
      </c>
      <c r="G6053" s="107">
        <v>385339</v>
      </c>
      <c r="H6053" s="56"/>
    </row>
    <row r="6054" spans="2:8" ht="15" x14ac:dyDescent="0.2">
      <c r="B6054" s="107">
        <v>385342</v>
      </c>
      <c r="C6054" s="108">
        <v>3005904</v>
      </c>
      <c r="D6054" s="109" t="s">
        <v>3717</v>
      </c>
      <c r="E6054" s="107">
        <v>385342</v>
      </c>
      <c r="F6054" s="108">
        <v>3005904</v>
      </c>
      <c r="G6054" s="107">
        <v>385342</v>
      </c>
      <c r="H6054" s="56"/>
    </row>
    <row r="6055" spans="2:8" ht="15" x14ac:dyDescent="0.2">
      <c r="B6055" s="107">
        <v>385343</v>
      </c>
      <c r="C6055" s="108">
        <v>3005906</v>
      </c>
      <c r="D6055" s="109" t="s">
        <v>3718</v>
      </c>
      <c r="E6055" s="107">
        <v>385343</v>
      </c>
      <c r="F6055" s="108">
        <v>3005906</v>
      </c>
      <c r="G6055" s="107">
        <v>385343</v>
      </c>
      <c r="H6055" s="56"/>
    </row>
    <row r="6056" spans="2:8" ht="15" x14ac:dyDescent="0.2">
      <c r="B6056" s="107">
        <v>385344</v>
      </c>
      <c r="C6056" s="108">
        <v>3005908</v>
      </c>
      <c r="D6056" s="109" t="s">
        <v>3719</v>
      </c>
      <c r="E6056" s="107">
        <v>385344</v>
      </c>
      <c r="F6056" s="108">
        <v>3005908</v>
      </c>
      <c r="G6056" s="107">
        <v>385344</v>
      </c>
      <c r="H6056" s="56"/>
    </row>
    <row r="6057" spans="2:8" ht="15" x14ac:dyDescent="0.2">
      <c r="B6057" s="107">
        <v>385345</v>
      </c>
      <c r="C6057" s="108">
        <v>3005910</v>
      </c>
      <c r="D6057" s="109" t="s">
        <v>3720</v>
      </c>
      <c r="E6057" s="107">
        <v>385345</v>
      </c>
      <c r="F6057" s="108">
        <v>3005910</v>
      </c>
      <c r="G6057" s="107">
        <v>385345</v>
      </c>
      <c r="H6057" s="56"/>
    </row>
    <row r="6058" spans="2:8" ht="15" x14ac:dyDescent="0.2">
      <c r="B6058" s="107">
        <v>385346</v>
      </c>
      <c r="C6058" s="108">
        <v>3005912</v>
      </c>
      <c r="D6058" s="109" t="s">
        <v>3721</v>
      </c>
      <c r="E6058" s="107">
        <v>385346</v>
      </c>
      <c r="F6058" s="108">
        <v>3005912</v>
      </c>
      <c r="G6058" s="107">
        <v>385346</v>
      </c>
      <c r="H6058" s="56"/>
    </row>
    <row r="6059" spans="2:8" ht="15" x14ac:dyDescent="0.2">
      <c r="B6059" s="107">
        <v>385347</v>
      </c>
      <c r="C6059" s="108">
        <v>3005914</v>
      </c>
      <c r="D6059" s="109" t="s">
        <v>3722</v>
      </c>
      <c r="E6059" s="107">
        <v>385347</v>
      </c>
      <c r="F6059" s="108">
        <v>3005914</v>
      </c>
      <c r="G6059" s="107">
        <v>385347</v>
      </c>
      <c r="H6059" s="56"/>
    </row>
    <row r="6060" spans="2:8" ht="15" x14ac:dyDescent="0.2">
      <c r="B6060" s="107">
        <v>385348</v>
      </c>
      <c r="C6060" s="108">
        <v>3005916</v>
      </c>
      <c r="D6060" s="109" t="s">
        <v>3723</v>
      </c>
      <c r="E6060" s="107">
        <v>385348</v>
      </c>
      <c r="F6060" s="108">
        <v>3005916</v>
      </c>
      <c r="G6060" s="107">
        <v>385348</v>
      </c>
      <c r="H6060" s="56"/>
    </row>
    <row r="6061" spans="2:8" ht="15" x14ac:dyDescent="0.2">
      <c r="B6061" s="107">
        <v>385349</v>
      </c>
      <c r="C6061" s="108">
        <v>3005918</v>
      </c>
      <c r="D6061" s="109" t="s">
        <v>3724</v>
      </c>
      <c r="E6061" s="107">
        <v>385349</v>
      </c>
      <c r="F6061" s="108">
        <v>3005918</v>
      </c>
      <c r="G6061" s="107">
        <v>385349</v>
      </c>
      <c r="H6061" s="56"/>
    </row>
    <row r="6062" spans="2:8" ht="15" x14ac:dyDescent="0.2">
      <c r="B6062" s="107">
        <v>385350</v>
      </c>
      <c r="C6062" s="108">
        <v>3005920</v>
      </c>
      <c r="D6062" s="109" t="s">
        <v>3725</v>
      </c>
      <c r="E6062" s="107">
        <v>385350</v>
      </c>
      <c r="F6062" s="108">
        <v>3005920</v>
      </c>
      <c r="G6062" s="107">
        <v>385350</v>
      </c>
      <c r="H6062" s="56"/>
    </row>
    <row r="6063" spans="2:8" ht="15" x14ac:dyDescent="0.2">
      <c r="B6063" s="107">
        <v>385351</v>
      </c>
      <c r="C6063" s="108">
        <v>3005922</v>
      </c>
      <c r="D6063" s="109" t="s">
        <v>3726</v>
      </c>
      <c r="E6063" s="107">
        <v>385351</v>
      </c>
      <c r="F6063" s="108">
        <v>3005922</v>
      </c>
      <c r="G6063" s="107">
        <v>385351</v>
      </c>
      <c r="H6063" s="56"/>
    </row>
    <row r="6064" spans="2:8" ht="15" x14ac:dyDescent="0.2">
      <c r="B6064" s="107">
        <v>385352</v>
      </c>
      <c r="C6064" s="108">
        <v>3005924</v>
      </c>
      <c r="D6064" s="109" t="s">
        <v>3727</v>
      </c>
      <c r="E6064" s="107">
        <v>385352</v>
      </c>
      <c r="F6064" s="108">
        <v>3005924</v>
      </c>
      <c r="G6064" s="107">
        <v>385352</v>
      </c>
      <c r="H6064" s="56"/>
    </row>
    <row r="6065" spans="2:8" ht="15" x14ac:dyDescent="0.2">
      <c r="B6065" s="107">
        <v>385353</v>
      </c>
      <c r="C6065" s="108">
        <v>3005926</v>
      </c>
      <c r="D6065" s="109" t="s">
        <v>3728</v>
      </c>
      <c r="E6065" s="107">
        <v>385353</v>
      </c>
      <c r="F6065" s="108">
        <v>3005926</v>
      </c>
      <c r="G6065" s="107">
        <v>385353</v>
      </c>
      <c r="H6065" s="56"/>
    </row>
    <row r="6066" spans="2:8" ht="15" x14ac:dyDescent="0.2">
      <c r="B6066" s="107">
        <v>385354</v>
      </c>
      <c r="C6066" s="108">
        <v>3005928</v>
      </c>
      <c r="D6066" s="109" t="s">
        <v>3729</v>
      </c>
      <c r="E6066" s="107">
        <v>385354</v>
      </c>
      <c r="F6066" s="108">
        <v>3005928</v>
      </c>
      <c r="G6066" s="107">
        <v>385354</v>
      </c>
      <c r="H6066" s="56"/>
    </row>
    <row r="6067" spans="2:8" ht="15" x14ac:dyDescent="0.2">
      <c r="B6067" s="107">
        <v>385355</v>
      </c>
      <c r="C6067" s="108">
        <v>3005930</v>
      </c>
      <c r="D6067" s="109" t="s">
        <v>3730</v>
      </c>
      <c r="E6067" s="107">
        <v>385355</v>
      </c>
      <c r="F6067" s="108">
        <v>3005930</v>
      </c>
      <c r="G6067" s="107">
        <v>385355</v>
      </c>
      <c r="H6067" s="56"/>
    </row>
    <row r="6068" spans="2:8" ht="15" x14ac:dyDescent="0.2">
      <c r="B6068" s="107">
        <v>385356</v>
      </c>
      <c r="C6068" s="108">
        <v>3005932</v>
      </c>
      <c r="D6068" s="109" t="s">
        <v>3731</v>
      </c>
      <c r="E6068" s="107">
        <v>385356</v>
      </c>
      <c r="F6068" s="108">
        <v>3005932</v>
      </c>
      <c r="G6068" s="107">
        <v>385356</v>
      </c>
      <c r="H6068" s="56"/>
    </row>
    <row r="6069" spans="2:8" ht="15" x14ac:dyDescent="0.2">
      <c r="B6069" s="107">
        <v>385357</v>
      </c>
      <c r="C6069" s="108">
        <v>3005934</v>
      </c>
      <c r="D6069" s="109" t="s">
        <v>3732</v>
      </c>
      <c r="E6069" s="107">
        <v>385357</v>
      </c>
      <c r="F6069" s="108">
        <v>3005934</v>
      </c>
      <c r="G6069" s="107">
        <v>385357</v>
      </c>
      <c r="H6069" s="56"/>
    </row>
    <row r="6070" spans="2:8" ht="15" x14ac:dyDescent="0.2">
      <c r="B6070" s="107">
        <v>385358</v>
      </c>
      <c r="C6070" s="108">
        <v>3005936</v>
      </c>
      <c r="D6070" s="109" t="s">
        <v>491</v>
      </c>
      <c r="E6070" s="107">
        <v>385358</v>
      </c>
      <c r="F6070" s="108">
        <v>3005936</v>
      </c>
      <c r="G6070" s="107">
        <v>385358</v>
      </c>
      <c r="H6070" s="56"/>
    </row>
    <row r="6071" spans="2:8" ht="15" x14ac:dyDescent="0.2">
      <c r="B6071" s="107">
        <v>385359</v>
      </c>
      <c r="C6071" s="108">
        <v>3005938</v>
      </c>
      <c r="D6071" s="109" t="s">
        <v>492</v>
      </c>
      <c r="E6071" s="107">
        <v>385359</v>
      </c>
      <c r="F6071" s="108">
        <v>3005938</v>
      </c>
      <c r="G6071" s="107">
        <v>385359</v>
      </c>
      <c r="H6071" s="56"/>
    </row>
    <row r="6072" spans="2:8" ht="15" x14ac:dyDescent="0.2">
      <c r="B6072" s="107">
        <v>385360</v>
      </c>
      <c r="C6072" s="108">
        <v>3005939</v>
      </c>
      <c r="D6072" s="109" t="s">
        <v>493</v>
      </c>
      <c r="E6072" s="107">
        <v>385360</v>
      </c>
      <c r="F6072" s="108">
        <v>3005939</v>
      </c>
      <c r="G6072" s="107">
        <v>385360</v>
      </c>
      <c r="H6072" s="56"/>
    </row>
    <row r="6073" spans="2:8" ht="15" x14ac:dyDescent="0.2">
      <c r="B6073" s="107">
        <v>385361</v>
      </c>
      <c r="C6073" s="108">
        <v>3005941</v>
      </c>
      <c r="D6073" s="109" t="s">
        <v>494</v>
      </c>
      <c r="E6073" s="107">
        <v>385361</v>
      </c>
      <c r="F6073" s="108">
        <v>3005941</v>
      </c>
      <c r="G6073" s="107">
        <v>385361</v>
      </c>
      <c r="H6073" s="56"/>
    </row>
    <row r="6074" spans="2:8" ht="15" x14ac:dyDescent="0.2">
      <c r="B6074" s="107">
        <v>385362</v>
      </c>
      <c r="C6074" s="108">
        <v>3005943</v>
      </c>
      <c r="D6074" s="109" t="s">
        <v>495</v>
      </c>
      <c r="E6074" s="107">
        <v>385362</v>
      </c>
      <c r="F6074" s="108">
        <v>3005943</v>
      </c>
      <c r="G6074" s="107">
        <v>385362</v>
      </c>
      <c r="H6074" s="56"/>
    </row>
    <row r="6075" spans="2:8" ht="15" x14ac:dyDescent="0.2">
      <c r="B6075" s="107">
        <v>385363</v>
      </c>
      <c r="C6075" s="108">
        <v>3005945</v>
      </c>
      <c r="D6075" s="109" t="s">
        <v>496</v>
      </c>
      <c r="E6075" s="107">
        <v>385363</v>
      </c>
      <c r="F6075" s="108">
        <v>3005945</v>
      </c>
      <c r="G6075" s="107">
        <v>385363</v>
      </c>
      <c r="H6075" s="56"/>
    </row>
    <row r="6076" spans="2:8" ht="15" x14ac:dyDescent="0.2">
      <c r="B6076" s="107">
        <v>385364</v>
      </c>
      <c r="C6076" s="108">
        <v>3005947</v>
      </c>
      <c r="D6076" s="109" t="s">
        <v>497</v>
      </c>
      <c r="E6076" s="107">
        <v>385364</v>
      </c>
      <c r="F6076" s="108">
        <v>3005947</v>
      </c>
      <c r="G6076" s="107">
        <v>385364</v>
      </c>
      <c r="H6076" s="56"/>
    </row>
    <row r="6077" spans="2:8" ht="15" x14ac:dyDescent="0.2">
      <c r="B6077" s="107">
        <v>385365</v>
      </c>
      <c r="C6077" s="108">
        <v>3005949</v>
      </c>
      <c r="D6077" s="109" t="s">
        <v>498</v>
      </c>
      <c r="E6077" s="107">
        <v>385365</v>
      </c>
      <c r="F6077" s="108">
        <v>3005949</v>
      </c>
      <c r="G6077" s="107">
        <v>385365</v>
      </c>
      <c r="H6077" s="56"/>
    </row>
    <row r="6078" spans="2:8" ht="15" x14ac:dyDescent="0.2">
      <c r="B6078" s="107">
        <v>385366</v>
      </c>
      <c r="C6078" s="108">
        <v>3005951</v>
      </c>
      <c r="D6078" s="109" t="s">
        <v>499</v>
      </c>
      <c r="E6078" s="107">
        <v>385366</v>
      </c>
      <c r="F6078" s="108">
        <v>3005951</v>
      </c>
      <c r="G6078" s="107">
        <v>385366</v>
      </c>
      <c r="H6078" s="56"/>
    </row>
    <row r="6079" spans="2:8" ht="15" x14ac:dyDescent="0.2">
      <c r="B6079" s="107">
        <v>385367</v>
      </c>
      <c r="C6079" s="108">
        <v>3005953</v>
      </c>
      <c r="D6079" s="109" t="s">
        <v>500</v>
      </c>
      <c r="E6079" s="107">
        <v>385367</v>
      </c>
      <c r="F6079" s="108">
        <v>3005953</v>
      </c>
      <c r="G6079" s="107">
        <v>385367</v>
      </c>
      <c r="H6079" s="56"/>
    </row>
    <row r="6080" spans="2:8" ht="15" x14ac:dyDescent="0.2">
      <c r="B6080" s="107">
        <v>385368</v>
      </c>
      <c r="C6080" s="108">
        <v>3005955</v>
      </c>
      <c r="D6080" s="109" t="s">
        <v>501</v>
      </c>
      <c r="E6080" s="107">
        <v>385368</v>
      </c>
      <c r="F6080" s="108">
        <v>3005955</v>
      </c>
      <c r="G6080" s="107">
        <v>385368</v>
      </c>
      <c r="H6080" s="56"/>
    </row>
    <row r="6081" spans="2:8" ht="15" x14ac:dyDescent="0.2">
      <c r="B6081" s="107">
        <v>385369</v>
      </c>
      <c r="C6081" s="108">
        <v>3005957</v>
      </c>
      <c r="D6081" s="109" t="s">
        <v>502</v>
      </c>
      <c r="E6081" s="107">
        <v>385369</v>
      </c>
      <c r="F6081" s="108">
        <v>3005957</v>
      </c>
      <c r="G6081" s="107">
        <v>385369</v>
      </c>
      <c r="H6081" s="56"/>
    </row>
    <row r="6082" spans="2:8" ht="15" x14ac:dyDescent="0.2">
      <c r="B6082" s="107">
        <v>385370</v>
      </c>
      <c r="C6082" s="108">
        <v>3005959</v>
      </c>
      <c r="D6082" s="109" t="s">
        <v>503</v>
      </c>
      <c r="E6082" s="107">
        <v>385370</v>
      </c>
      <c r="F6082" s="108">
        <v>3005959</v>
      </c>
      <c r="G6082" s="107">
        <v>385370</v>
      </c>
      <c r="H6082" s="56"/>
    </row>
    <row r="6083" spans="2:8" ht="15" x14ac:dyDescent="0.2">
      <c r="B6083" s="107">
        <v>385371</v>
      </c>
      <c r="C6083" s="108">
        <v>3005961</v>
      </c>
      <c r="D6083" s="109" t="s">
        <v>504</v>
      </c>
      <c r="E6083" s="107">
        <v>385371</v>
      </c>
      <c r="F6083" s="108">
        <v>3005961</v>
      </c>
      <c r="G6083" s="107">
        <v>385371</v>
      </c>
      <c r="H6083" s="56"/>
    </row>
    <row r="6084" spans="2:8" ht="15" x14ac:dyDescent="0.2">
      <c r="B6084" s="107">
        <v>385372</v>
      </c>
      <c r="C6084" s="108">
        <v>3005963</v>
      </c>
      <c r="D6084" s="109" t="s">
        <v>505</v>
      </c>
      <c r="E6084" s="107">
        <v>385372</v>
      </c>
      <c r="F6084" s="108">
        <v>3005963</v>
      </c>
      <c r="G6084" s="107">
        <v>385372</v>
      </c>
      <c r="H6084" s="56"/>
    </row>
    <row r="6085" spans="2:8" ht="15" x14ac:dyDescent="0.2">
      <c r="B6085" s="107">
        <v>385373</v>
      </c>
      <c r="C6085" s="108">
        <v>3005965</v>
      </c>
      <c r="D6085" s="109" t="s">
        <v>506</v>
      </c>
      <c r="E6085" s="107">
        <v>385373</v>
      </c>
      <c r="F6085" s="108">
        <v>3005965</v>
      </c>
      <c r="G6085" s="107">
        <v>385373</v>
      </c>
      <c r="H6085" s="56"/>
    </row>
    <row r="6086" spans="2:8" ht="15" x14ac:dyDescent="0.2">
      <c r="B6086" s="107">
        <v>385374</v>
      </c>
      <c r="C6086" s="108">
        <v>3005967</v>
      </c>
      <c r="D6086" s="109" t="s">
        <v>507</v>
      </c>
      <c r="E6086" s="107">
        <v>385374</v>
      </c>
      <c r="F6086" s="108">
        <v>3005967</v>
      </c>
      <c r="G6086" s="107">
        <v>385374</v>
      </c>
      <c r="H6086" s="56"/>
    </row>
    <row r="6087" spans="2:8" ht="15" x14ac:dyDescent="0.2">
      <c r="B6087" s="107">
        <v>385375</v>
      </c>
      <c r="C6087" s="108">
        <v>3005969</v>
      </c>
      <c r="D6087" s="109" t="s">
        <v>508</v>
      </c>
      <c r="E6087" s="107">
        <v>385375</v>
      </c>
      <c r="F6087" s="108">
        <v>3005969</v>
      </c>
      <c r="G6087" s="107">
        <v>385375</v>
      </c>
      <c r="H6087" s="56"/>
    </row>
    <row r="6088" spans="2:8" ht="15" x14ac:dyDescent="0.2">
      <c r="B6088" s="107">
        <v>385376</v>
      </c>
      <c r="C6088" s="108">
        <v>3005971</v>
      </c>
      <c r="D6088" s="109" t="s">
        <v>509</v>
      </c>
      <c r="E6088" s="107">
        <v>385376</v>
      </c>
      <c r="F6088" s="108">
        <v>3005971</v>
      </c>
      <c r="G6088" s="107">
        <v>385376</v>
      </c>
      <c r="H6088" s="56"/>
    </row>
    <row r="6089" spans="2:8" ht="15" x14ac:dyDescent="0.2">
      <c r="B6089" s="107">
        <v>385377</v>
      </c>
      <c r="C6089" s="108">
        <v>3005973</v>
      </c>
      <c r="D6089" s="109" t="s">
        <v>510</v>
      </c>
      <c r="E6089" s="107">
        <v>385377</v>
      </c>
      <c r="F6089" s="108">
        <v>3005973</v>
      </c>
      <c r="G6089" s="107">
        <v>385377</v>
      </c>
      <c r="H6089" s="56"/>
    </row>
    <row r="6090" spans="2:8" ht="15" x14ac:dyDescent="0.2">
      <c r="B6090" s="107">
        <v>385378</v>
      </c>
      <c r="C6090" s="108">
        <v>3005975</v>
      </c>
      <c r="D6090" s="109" t="s">
        <v>511</v>
      </c>
      <c r="E6090" s="107">
        <v>385378</v>
      </c>
      <c r="F6090" s="108">
        <v>3005975</v>
      </c>
      <c r="G6090" s="107">
        <v>385378</v>
      </c>
      <c r="H6090" s="56"/>
    </row>
    <row r="6091" spans="2:8" ht="15" x14ac:dyDescent="0.2">
      <c r="B6091" s="107">
        <v>385379</v>
      </c>
      <c r="C6091" s="108">
        <v>3005977</v>
      </c>
      <c r="D6091" s="109" t="s">
        <v>512</v>
      </c>
      <c r="E6091" s="107">
        <v>385379</v>
      </c>
      <c r="F6091" s="108">
        <v>3005977</v>
      </c>
      <c r="G6091" s="107">
        <v>385379</v>
      </c>
      <c r="H6091" s="56"/>
    </row>
    <row r="6092" spans="2:8" ht="15" x14ac:dyDescent="0.2">
      <c r="B6092" s="107">
        <v>385380</v>
      </c>
      <c r="C6092" s="108">
        <v>3005979</v>
      </c>
      <c r="D6092" s="109" t="s">
        <v>3733</v>
      </c>
      <c r="E6092" s="107">
        <v>385380</v>
      </c>
      <c r="F6092" s="108">
        <v>3005979</v>
      </c>
      <c r="G6092" s="107">
        <v>385380</v>
      </c>
      <c r="H6092" s="56"/>
    </row>
    <row r="6093" spans="2:8" ht="15" x14ac:dyDescent="0.2">
      <c r="B6093" s="107">
        <v>385381</v>
      </c>
      <c r="C6093" s="108">
        <v>3005981</v>
      </c>
      <c r="D6093" s="109" t="s">
        <v>3734</v>
      </c>
      <c r="E6093" s="107">
        <v>385381</v>
      </c>
      <c r="F6093" s="108">
        <v>3005981</v>
      </c>
      <c r="G6093" s="107">
        <v>385381</v>
      </c>
      <c r="H6093" s="56"/>
    </row>
    <row r="6094" spans="2:8" ht="15" x14ac:dyDescent="0.2">
      <c r="B6094" s="107">
        <v>385384</v>
      </c>
      <c r="C6094" s="108">
        <v>3005987</v>
      </c>
      <c r="D6094" s="109" t="s">
        <v>3735</v>
      </c>
      <c r="E6094" s="107">
        <v>385384</v>
      </c>
      <c r="F6094" s="108">
        <v>3005987</v>
      </c>
      <c r="G6094" s="107">
        <v>385384</v>
      </c>
      <c r="H6094" s="56"/>
    </row>
    <row r="6095" spans="2:8" ht="15" x14ac:dyDescent="0.2">
      <c r="B6095" s="107">
        <v>385385</v>
      </c>
      <c r="C6095" s="108">
        <v>3005989</v>
      </c>
      <c r="D6095" s="109" t="s">
        <v>3736</v>
      </c>
      <c r="E6095" s="107">
        <v>385385</v>
      </c>
      <c r="F6095" s="108">
        <v>3005989</v>
      </c>
      <c r="G6095" s="107">
        <v>385385</v>
      </c>
      <c r="H6095" s="56"/>
    </row>
    <row r="6096" spans="2:8" ht="15" x14ac:dyDescent="0.2">
      <c r="B6096" s="107">
        <v>385386</v>
      </c>
      <c r="C6096" s="108">
        <v>3005991</v>
      </c>
      <c r="D6096" s="109" t="s">
        <v>3737</v>
      </c>
      <c r="E6096" s="107">
        <v>385386</v>
      </c>
      <c r="F6096" s="108">
        <v>3005991</v>
      </c>
      <c r="G6096" s="107">
        <v>385386</v>
      </c>
      <c r="H6096" s="56"/>
    </row>
    <row r="6097" spans="2:8" ht="15" x14ac:dyDescent="0.2">
      <c r="B6097" s="107">
        <v>385387</v>
      </c>
      <c r="C6097" s="108">
        <v>3005993</v>
      </c>
      <c r="D6097" s="109" t="s">
        <v>3738</v>
      </c>
      <c r="E6097" s="107">
        <v>385387</v>
      </c>
      <c r="F6097" s="108">
        <v>3005993</v>
      </c>
      <c r="G6097" s="107">
        <v>385387</v>
      </c>
      <c r="H6097" s="56"/>
    </row>
    <row r="6098" spans="2:8" ht="15" x14ac:dyDescent="0.2">
      <c r="B6098" s="107">
        <v>385388</v>
      </c>
      <c r="C6098" s="108">
        <v>3005995</v>
      </c>
      <c r="D6098" s="109" t="s">
        <v>7336</v>
      </c>
      <c r="E6098" s="107">
        <v>385388</v>
      </c>
      <c r="F6098" s="108">
        <v>3005995</v>
      </c>
      <c r="G6098" s="107">
        <v>385388</v>
      </c>
      <c r="H6098" s="56"/>
    </row>
    <row r="6099" spans="2:8" ht="15" x14ac:dyDescent="0.2">
      <c r="B6099" s="107">
        <v>385389</v>
      </c>
      <c r="C6099" s="108">
        <v>3005997</v>
      </c>
      <c r="D6099" s="109" t="s">
        <v>3739</v>
      </c>
      <c r="E6099" s="107">
        <v>385389</v>
      </c>
      <c r="F6099" s="108">
        <v>3005997</v>
      </c>
      <c r="G6099" s="107">
        <v>385389</v>
      </c>
      <c r="H6099" s="56"/>
    </row>
    <row r="6100" spans="2:8" ht="15" x14ac:dyDescent="0.2">
      <c r="B6100" s="107">
        <v>385390</v>
      </c>
      <c r="C6100" s="108">
        <v>3005999</v>
      </c>
      <c r="D6100" s="109" t="s">
        <v>7337</v>
      </c>
      <c r="E6100" s="107">
        <v>385390</v>
      </c>
      <c r="F6100" s="108">
        <v>3005999</v>
      </c>
      <c r="G6100" s="107">
        <v>385390</v>
      </c>
      <c r="H6100" s="56"/>
    </row>
    <row r="6101" spans="2:8" ht="15" x14ac:dyDescent="0.2">
      <c r="B6101" s="107">
        <v>385391</v>
      </c>
      <c r="C6101" s="108">
        <v>3006001</v>
      </c>
      <c r="D6101" s="109" t="s">
        <v>7338</v>
      </c>
      <c r="E6101" s="107">
        <v>385391</v>
      </c>
      <c r="F6101" s="108">
        <v>3006001</v>
      </c>
      <c r="G6101" s="107">
        <v>385391</v>
      </c>
      <c r="H6101" s="56"/>
    </row>
    <row r="6102" spans="2:8" ht="15" x14ac:dyDescent="0.2">
      <c r="B6102" s="107">
        <v>385392</v>
      </c>
      <c r="C6102" s="108">
        <v>3006003</v>
      </c>
      <c r="D6102" s="109" t="s">
        <v>7339</v>
      </c>
      <c r="E6102" s="107">
        <v>385392</v>
      </c>
      <c r="F6102" s="108">
        <v>3006003</v>
      </c>
      <c r="G6102" s="107">
        <v>385392</v>
      </c>
      <c r="H6102" s="56"/>
    </row>
    <row r="6103" spans="2:8" ht="15" x14ac:dyDescent="0.2">
      <c r="B6103" s="107">
        <v>385393</v>
      </c>
      <c r="C6103" s="108">
        <v>3006005</v>
      </c>
      <c r="D6103" s="109" t="s">
        <v>7340</v>
      </c>
      <c r="E6103" s="107">
        <v>385393</v>
      </c>
      <c r="F6103" s="108">
        <v>3006005</v>
      </c>
      <c r="G6103" s="107">
        <v>385393</v>
      </c>
      <c r="H6103" s="56"/>
    </row>
    <row r="6104" spans="2:8" ht="15" x14ac:dyDescent="0.2">
      <c r="B6104" s="107">
        <v>385394</v>
      </c>
      <c r="C6104" s="108">
        <v>3006007</v>
      </c>
      <c r="D6104" s="109" t="s">
        <v>3982</v>
      </c>
      <c r="E6104" s="107">
        <v>385394</v>
      </c>
      <c r="F6104" s="108">
        <v>3006007</v>
      </c>
      <c r="G6104" s="107">
        <v>385394</v>
      </c>
      <c r="H6104" s="56"/>
    </row>
    <row r="6105" spans="2:8" ht="15" x14ac:dyDescent="0.2">
      <c r="B6105" s="107">
        <v>385395</v>
      </c>
      <c r="C6105" s="108">
        <v>3006009</v>
      </c>
      <c r="D6105" s="109" t="s">
        <v>3983</v>
      </c>
      <c r="E6105" s="107">
        <v>385395</v>
      </c>
      <c r="F6105" s="108">
        <v>3006009</v>
      </c>
      <c r="G6105" s="107">
        <v>385395</v>
      </c>
      <c r="H6105" s="56"/>
    </row>
    <row r="6106" spans="2:8" ht="15" x14ac:dyDescent="0.2">
      <c r="B6106" s="107">
        <v>385396</v>
      </c>
      <c r="C6106" s="108">
        <v>3006011</v>
      </c>
      <c r="D6106" s="109" t="s">
        <v>7341</v>
      </c>
      <c r="E6106" s="107">
        <v>385396</v>
      </c>
      <c r="F6106" s="108">
        <v>3006011</v>
      </c>
      <c r="G6106" s="107">
        <v>385396</v>
      </c>
      <c r="H6106" s="56"/>
    </row>
    <row r="6107" spans="2:8" ht="15" x14ac:dyDescent="0.2">
      <c r="B6107" s="107">
        <v>385397</v>
      </c>
      <c r="C6107" s="108">
        <v>3006013</v>
      </c>
      <c r="D6107" s="109" t="s">
        <v>7342</v>
      </c>
      <c r="E6107" s="107">
        <v>385397</v>
      </c>
      <c r="F6107" s="108">
        <v>3006013</v>
      </c>
      <c r="G6107" s="107">
        <v>385397</v>
      </c>
      <c r="H6107" s="56"/>
    </row>
    <row r="6108" spans="2:8" ht="15" x14ac:dyDescent="0.2">
      <c r="B6108" s="107">
        <v>385398</v>
      </c>
      <c r="C6108" s="108">
        <v>3006015</v>
      </c>
      <c r="D6108" s="109" t="s">
        <v>7343</v>
      </c>
      <c r="E6108" s="107">
        <v>385398</v>
      </c>
      <c r="F6108" s="108">
        <v>3006015</v>
      </c>
      <c r="G6108" s="107">
        <v>385398</v>
      </c>
      <c r="H6108" s="56"/>
    </row>
    <row r="6109" spans="2:8" ht="15" x14ac:dyDescent="0.2">
      <c r="B6109" s="107">
        <v>385399</v>
      </c>
      <c r="C6109" s="108">
        <v>3006017</v>
      </c>
      <c r="D6109" s="109" t="s">
        <v>7344</v>
      </c>
      <c r="E6109" s="107">
        <v>385399</v>
      </c>
      <c r="F6109" s="108">
        <v>3006017</v>
      </c>
      <c r="G6109" s="107">
        <v>385399</v>
      </c>
      <c r="H6109" s="56"/>
    </row>
    <row r="6110" spans="2:8" ht="15" x14ac:dyDescent="0.2">
      <c r="B6110" s="107">
        <v>385400</v>
      </c>
      <c r="C6110" s="108">
        <v>3006019</v>
      </c>
      <c r="D6110" s="109" t="s">
        <v>4089</v>
      </c>
      <c r="E6110" s="107">
        <v>385400</v>
      </c>
      <c r="F6110" s="108">
        <v>3006019</v>
      </c>
      <c r="G6110" s="107">
        <v>385400</v>
      </c>
      <c r="H6110" s="56"/>
    </row>
    <row r="6111" spans="2:8" ht="15" x14ac:dyDescent="0.2">
      <c r="B6111" s="107">
        <v>385401</v>
      </c>
      <c r="C6111" s="108">
        <v>3006021</v>
      </c>
      <c r="D6111" s="109" t="s">
        <v>4090</v>
      </c>
      <c r="E6111" s="107">
        <v>385401</v>
      </c>
      <c r="F6111" s="108">
        <v>3006021</v>
      </c>
      <c r="G6111" s="107">
        <v>385401</v>
      </c>
      <c r="H6111" s="56"/>
    </row>
    <row r="6112" spans="2:8" ht="15" x14ac:dyDescent="0.2">
      <c r="B6112" s="107">
        <v>385402</v>
      </c>
      <c r="C6112" s="108">
        <v>3006023</v>
      </c>
      <c r="D6112" s="109" t="s">
        <v>4091</v>
      </c>
      <c r="E6112" s="107">
        <v>385402</v>
      </c>
      <c r="F6112" s="108">
        <v>3006023</v>
      </c>
      <c r="G6112" s="107">
        <v>385402</v>
      </c>
      <c r="H6112" s="56"/>
    </row>
    <row r="6113" spans="2:8" ht="15" x14ac:dyDescent="0.2">
      <c r="B6113" s="107">
        <v>385403</v>
      </c>
      <c r="C6113" s="108">
        <v>3006025</v>
      </c>
      <c r="D6113" s="109" t="s">
        <v>4092</v>
      </c>
      <c r="E6113" s="107">
        <v>385403</v>
      </c>
      <c r="F6113" s="108">
        <v>3006025</v>
      </c>
      <c r="G6113" s="107">
        <v>385403</v>
      </c>
      <c r="H6113" s="56"/>
    </row>
    <row r="6114" spans="2:8" ht="15" x14ac:dyDescent="0.2">
      <c r="B6114" s="107">
        <v>385404</v>
      </c>
      <c r="C6114" s="108">
        <v>3006027</v>
      </c>
      <c r="D6114" s="109" t="s">
        <v>4093</v>
      </c>
      <c r="E6114" s="107">
        <v>385404</v>
      </c>
      <c r="F6114" s="108">
        <v>3006027</v>
      </c>
      <c r="G6114" s="107">
        <v>385404</v>
      </c>
      <c r="H6114" s="56"/>
    </row>
    <row r="6115" spans="2:8" ht="15" x14ac:dyDescent="0.2">
      <c r="B6115" s="107">
        <v>385405</v>
      </c>
      <c r="C6115" s="108">
        <v>3006029</v>
      </c>
      <c r="D6115" s="109" t="s">
        <v>4094</v>
      </c>
      <c r="E6115" s="107">
        <v>385405</v>
      </c>
      <c r="F6115" s="108">
        <v>3006029</v>
      </c>
      <c r="G6115" s="107">
        <v>385405</v>
      </c>
      <c r="H6115" s="56"/>
    </row>
    <row r="6116" spans="2:8" ht="15" x14ac:dyDescent="0.2">
      <c r="B6116" s="107">
        <v>385406</v>
      </c>
      <c r="C6116" s="108">
        <v>3006031</v>
      </c>
      <c r="D6116" s="109" t="s">
        <v>4095</v>
      </c>
      <c r="E6116" s="107">
        <v>385406</v>
      </c>
      <c r="F6116" s="108">
        <v>3006031</v>
      </c>
      <c r="G6116" s="107">
        <v>385406</v>
      </c>
      <c r="H6116" s="56"/>
    </row>
    <row r="6117" spans="2:8" ht="15" x14ac:dyDescent="0.2">
      <c r="B6117" s="107">
        <v>385407</v>
      </c>
      <c r="C6117" s="108">
        <v>3006033</v>
      </c>
      <c r="D6117" s="109" t="s">
        <v>4096</v>
      </c>
      <c r="E6117" s="107">
        <v>385407</v>
      </c>
      <c r="F6117" s="108">
        <v>3006033</v>
      </c>
      <c r="G6117" s="107">
        <v>385407</v>
      </c>
      <c r="H6117" s="56"/>
    </row>
    <row r="6118" spans="2:8" ht="15" x14ac:dyDescent="0.2">
      <c r="B6118" s="107">
        <v>385408</v>
      </c>
      <c r="C6118" s="108">
        <v>3006035</v>
      </c>
      <c r="D6118" s="109" t="s">
        <v>4097</v>
      </c>
      <c r="E6118" s="107">
        <v>385408</v>
      </c>
      <c r="F6118" s="108">
        <v>3006035</v>
      </c>
      <c r="G6118" s="107">
        <v>385408</v>
      </c>
      <c r="H6118" s="56"/>
    </row>
    <row r="6119" spans="2:8" ht="15" x14ac:dyDescent="0.2">
      <c r="B6119" s="107">
        <v>385409</v>
      </c>
      <c r="C6119" s="108">
        <v>3006037</v>
      </c>
      <c r="D6119" s="109" t="s">
        <v>4098</v>
      </c>
      <c r="E6119" s="107">
        <v>385409</v>
      </c>
      <c r="F6119" s="108">
        <v>3006037</v>
      </c>
      <c r="G6119" s="107">
        <v>385409</v>
      </c>
      <c r="H6119" s="56"/>
    </row>
    <row r="6120" spans="2:8" ht="15" x14ac:dyDescent="0.2">
      <c r="B6120" s="107">
        <v>385410</v>
      </c>
      <c r="C6120" s="108">
        <v>3006039</v>
      </c>
      <c r="D6120" s="109" t="s">
        <v>4099</v>
      </c>
      <c r="E6120" s="107">
        <v>385410</v>
      </c>
      <c r="F6120" s="108">
        <v>3006039</v>
      </c>
      <c r="G6120" s="107">
        <v>385410</v>
      </c>
      <c r="H6120" s="56"/>
    </row>
    <row r="6121" spans="2:8" ht="15" x14ac:dyDescent="0.2">
      <c r="B6121" s="107">
        <v>385411</v>
      </c>
      <c r="C6121" s="108">
        <v>3006041</v>
      </c>
      <c r="D6121" s="109" t="s">
        <v>4100</v>
      </c>
      <c r="E6121" s="107">
        <v>385411</v>
      </c>
      <c r="F6121" s="108">
        <v>3006041</v>
      </c>
      <c r="G6121" s="107">
        <v>385411</v>
      </c>
      <c r="H6121" s="56"/>
    </row>
    <row r="6122" spans="2:8" ht="15" x14ac:dyDescent="0.2">
      <c r="B6122" s="107">
        <v>385412</v>
      </c>
      <c r="C6122" s="108">
        <v>3006043</v>
      </c>
      <c r="D6122" s="109" t="s">
        <v>7345</v>
      </c>
      <c r="E6122" s="107">
        <v>385412</v>
      </c>
      <c r="F6122" s="108">
        <v>3006043</v>
      </c>
      <c r="G6122" s="107">
        <v>385412</v>
      </c>
      <c r="H6122" s="56"/>
    </row>
    <row r="6123" spans="2:8" ht="15" x14ac:dyDescent="0.2">
      <c r="B6123" s="107">
        <v>385413</v>
      </c>
      <c r="C6123" s="108">
        <v>3006045</v>
      </c>
      <c r="D6123" s="109" t="s">
        <v>7346</v>
      </c>
      <c r="E6123" s="107">
        <v>385413</v>
      </c>
      <c r="F6123" s="108">
        <v>3006045</v>
      </c>
      <c r="G6123" s="107">
        <v>385413</v>
      </c>
      <c r="H6123" s="56"/>
    </row>
    <row r="6124" spans="2:8" ht="15" x14ac:dyDescent="0.2">
      <c r="B6124" s="107">
        <v>385414</v>
      </c>
      <c r="C6124" s="108">
        <v>3006047</v>
      </c>
      <c r="D6124" s="109" t="s">
        <v>7347</v>
      </c>
      <c r="E6124" s="107">
        <v>385414</v>
      </c>
      <c r="F6124" s="108">
        <v>3006047</v>
      </c>
      <c r="G6124" s="107">
        <v>385414</v>
      </c>
      <c r="H6124" s="56"/>
    </row>
    <row r="6125" spans="2:8" ht="15" x14ac:dyDescent="0.2">
      <c r="B6125" s="107">
        <v>385415</v>
      </c>
      <c r="C6125" s="108">
        <v>3006049</v>
      </c>
      <c r="D6125" s="109" t="s">
        <v>7348</v>
      </c>
      <c r="E6125" s="107">
        <v>385415</v>
      </c>
      <c r="F6125" s="108">
        <v>3006049</v>
      </c>
      <c r="G6125" s="107">
        <v>385415</v>
      </c>
      <c r="H6125" s="56"/>
    </row>
    <row r="6126" spans="2:8" ht="15" x14ac:dyDescent="0.2">
      <c r="B6126" s="107">
        <v>385416</v>
      </c>
      <c r="C6126" s="108">
        <v>3006051</v>
      </c>
      <c r="D6126" s="109" t="s">
        <v>7349</v>
      </c>
      <c r="E6126" s="107">
        <v>385416</v>
      </c>
      <c r="F6126" s="108">
        <v>3006051</v>
      </c>
      <c r="G6126" s="107">
        <v>385416</v>
      </c>
      <c r="H6126" s="56"/>
    </row>
    <row r="6127" spans="2:8" ht="15" x14ac:dyDescent="0.2">
      <c r="B6127" s="107">
        <v>385417</v>
      </c>
      <c r="C6127" s="108">
        <v>3006053</v>
      </c>
      <c r="D6127" s="109" t="s">
        <v>7350</v>
      </c>
      <c r="E6127" s="107">
        <v>385417</v>
      </c>
      <c r="F6127" s="108">
        <v>3006053</v>
      </c>
      <c r="G6127" s="107">
        <v>385417</v>
      </c>
      <c r="H6127" s="56"/>
    </row>
    <row r="6128" spans="2:8" ht="15" x14ac:dyDescent="0.2">
      <c r="B6128" s="107">
        <v>385418</v>
      </c>
      <c r="C6128" s="108">
        <v>3006055</v>
      </c>
      <c r="D6128" s="109" t="s">
        <v>7351</v>
      </c>
      <c r="E6128" s="107">
        <v>385418</v>
      </c>
      <c r="F6128" s="108">
        <v>3006055</v>
      </c>
      <c r="G6128" s="107">
        <v>385418</v>
      </c>
      <c r="H6128" s="56"/>
    </row>
    <row r="6129" spans="2:8" ht="15" x14ac:dyDescent="0.2">
      <c r="B6129" s="107">
        <v>385419</v>
      </c>
      <c r="C6129" s="108">
        <v>3006057</v>
      </c>
      <c r="D6129" s="109" t="s">
        <v>7352</v>
      </c>
      <c r="E6129" s="107">
        <v>385419</v>
      </c>
      <c r="F6129" s="108">
        <v>3006057</v>
      </c>
      <c r="G6129" s="107">
        <v>385419</v>
      </c>
      <c r="H6129" s="56"/>
    </row>
    <row r="6130" spans="2:8" ht="15" x14ac:dyDescent="0.2">
      <c r="B6130" s="107">
        <v>385420</v>
      </c>
      <c r="C6130" s="108">
        <v>3006059</v>
      </c>
      <c r="D6130" s="109" t="s">
        <v>7353</v>
      </c>
      <c r="E6130" s="107">
        <v>385420</v>
      </c>
      <c r="F6130" s="108">
        <v>3006059</v>
      </c>
      <c r="G6130" s="107">
        <v>385420</v>
      </c>
      <c r="H6130" s="56"/>
    </row>
    <row r="6131" spans="2:8" ht="15" x14ac:dyDescent="0.2">
      <c r="B6131" s="107">
        <v>385421</v>
      </c>
      <c r="C6131" s="108">
        <v>3006061</v>
      </c>
      <c r="D6131" s="109" t="s">
        <v>7354</v>
      </c>
      <c r="E6131" s="107">
        <v>385421</v>
      </c>
      <c r="F6131" s="108">
        <v>3006061</v>
      </c>
      <c r="G6131" s="107">
        <v>385421</v>
      </c>
      <c r="H6131" s="56"/>
    </row>
    <row r="6132" spans="2:8" ht="15" x14ac:dyDescent="0.2">
      <c r="B6132" s="107">
        <v>385422</v>
      </c>
      <c r="C6132" s="108">
        <v>3006063</v>
      </c>
      <c r="D6132" s="109" t="s">
        <v>7355</v>
      </c>
      <c r="E6132" s="107">
        <v>385422</v>
      </c>
      <c r="F6132" s="108">
        <v>3006063</v>
      </c>
      <c r="G6132" s="107">
        <v>385422</v>
      </c>
      <c r="H6132" s="56"/>
    </row>
    <row r="6133" spans="2:8" ht="15" x14ac:dyDescent="0.2">
      <c r="B6133" s="107">
        <v>385423</v>
      </c>
      <c r="C6133" s="108">
        <v>3006065</v>
      </c>
      <c r="D6133" s="109" t="s">
        <v>7356</v>
      </c>
      <c r="E6133" s="107">
        <v>385423</v>
      </c>
      <c r="F6133" s="108">
        <v>3006065</v>
      </c>
      <c r="G6133" s="107">
        <v>385423</v>
      </c>
      <c r="H6133" s="56"/>
    </row>
    <row r="6134" spans="2:8" ht="15" x14ac:dyDescent="0.2">
      <c r="B6134" s="107">
        <v>385424</v>
      </c>
      <c r="C6134" s="108">
        <v>3006067</v>
      </c>
      <c r="D6134" s="109" t="s">
        <v>3740</v>
      </c>
      <c r="E6134" s="107">
        <v>385424</v>
      </c>
      <c r="F6134" s="108">
        <v>3006067</v>
      </c>
      <c r="G6134" s="107">
        <v>385424</v>
      </c>
      <c r="H6134" s="56"/>
    </row>
    <row r="6135" spans="2:8" ht="15" x14ac:dyDescent="0.2">
      <c r="B6135" s="107">
        <v>385425</v>
      </c>
      <c r="C6135" s="108">
        <v>3006069</v>
      </c>
      <c r="D6135" s="109" t="s">
        <v>3741</v>
      </c>
      <c r="E6135" s="107">
        <v>385425</v>
      </c>
      <c r="F6135" s="108">
        <v>3006069</v>
      </c>
      <c r="G6135" s="107">
        <v>385425</v>
      </c>
      <c r="H6135" s="56"/>
    </row>
    <row r="6136" spans="2:8" ht="15" x14ac:dyDescent="0.2">
      <c r="B6136" s="107">
        <v>385426</v>
      </c>
      <c r="C6136" s="108">
        <v>3006071</v>
      </c>
      <c r="D6136" s="109" t="s">
        <v>7357</v>
      </c>
      <c r="E6136" s="107">
        <v>385426</v>
      </c>
      <c r="F6136" s="108">
        <v>3006071</v>
      </c>
      <c r="G6136" s="107">
        <v>385426</v>
      </c>
      <c r="H6136" s="56"/>
    </row>
    <row r="6137" spans="2:8" ht="15" x14ac:dyDescent="0.2">
      <c r="B6137" s="107">
        <v>385427</v>
      </c>
      <c r="C6137" s="108">
        <v>3006073</v>
      </c>
      <c r="D6137" s="109" t="s">
        <v>7358</v>
      </c>
      <c r="E6137" s="107">
        <v>385427</v>
      </c>
      <c r="F6137" s="108">
        <v>3006073</v>
      </c>
      <c r="G6137" s="107">
        <v>385427</v>
      </c>
      <c r="H6137" s="56"/>
    </row>
    <row r="6138" spans="2:8" ht="15" x14ac:dyDescent="0.2">
      <c r="B6138" s="107">
        <v>385428</v>
      </c>
      <c r="C6138" s="108">
        <v>3006075</v>
      </c>
      <c r="D6138" s="109" t="s">
        <v>7359</v>
      </c>
      <c r="E6138" s="107">
        <v>385428</v>
      </c>
      <c r="F6138" s="108">
        <v>3006075</v>
      </c>
      <c r="G6138" s="107">
        <v>385428</v>
      </c>
      <c r="H6138" s="56"/>
    </row>
    <row r="6139" spans="2:8" ht="15" x14ac:dyDescent="0.2">
      <c r="B6139" s="107">
        <v>385429</v>
      </c>
      <c r="C6139" s="108">
        <v>3006077</v>
      </c>
      <c r="D6139" s="109" t="s">
        <v>7360</v>
      </c>
      <c r="E6139" s="107">
        <v>385429</v>
      </c>
      <c r="F6139" s="108">
        <v>3006077</v>
      </c>
      <c r="G6139" s="107">
        <v>385429</v>
      </c>
      <c r="H6139" s="56"/>
    </row>
    <row r="6140" spans="2:8" ht="15" x14ac:dyDescent="0.2">
      <c r="B6140" s="107">
        <v>385430</v>
      </c>
      <c r="C6140" s="108">
        <v>3006079</v>
      </c>
      <c r="D6140" s="109" t="s">
        <v>7361</v>
      </c>
      <c r="E6140" s="107">
        <v>385430</v>
      </c>
      <c r="F6140" s="108">
        <v>3006079</v>
      </c>
      <c r="G6140" s="107">
        <v>385430</v>
      </c>
      <c r="H6140" s="56"/>
    </row>
    <row r="6141" spans="2:8" ht="15" x14ac:dyDescent="0.2">
      <c r="B6141" s="107">
        <v>385431</v>
      </c>
      <c r="C6141" s="108">
        <v>3006081</v>
      </c>
      <c r="D6141" s="109" t="s">
        <v>7362</v>
      </c>
      <c r="E6141" s="107">
        <v>385431</v>
      </c>
      <c r="F6141" s="108">
        <v>3006081</v>
      </c>
      <c r="G6141" s="107">
        <v>385431</v>
      </c>
      <c r="H6141" s="56"/>
    </row>
    <row r="6142" spans="2:8" ht="15" x14ac:dyDescent="0.2">
      <c r="B6142" s="107">
        <v>385432</v>
      </c>
      <c r="C6142" s="108">
        <v>3006083</v>
      </c>
      <c r="D6142" s="109" t="s">
        <v>7363</v>
      </c>
      <c r="E6142" s="107">
        <v>385432</v>
      </c>
      <c r="F6142" s="108">
        <v>3006083</v>
      </c>
      <c r="G6142" s="107">
        <v>385432</v>
      </c>
      <c r="H6142" s="56"/>
    </row>
    <row r="6143" spans="2:8" ht="15" x14ac:dyDescent="0.2">
      <c r="B6143" s="107">
        <v>385433</v>
      </c>
      <c r="C6143" s="108">
        <v>3006085</v>
      </c>
      <c r="D6143" s="109" t="s">
        <v>7364</v>
      </c>
      <c r="E6143" s="107">
        <v>385433</v>
      </c>
      <c r="F6143" s="108">
        <v>3006085</v>
      </c>
      <c r="G6143" s="107">
        <v>385433</v>
      </c>
      <c r="H6143" s="56"/>
    </row>
    <row r="6144" spans="2:8" ht="15" x14ac:dyDescent="0.2">
      <c r="B6144" s="107">
        <v>385434</v>
      </c>
      <c r="C6144" s="108">
        <v>3006087</v>
      </c>
      <c r="D6144" s="109" t="s">
        <v>3984</v>
      </c>
      <c r="E6144" s="107">
        <v>385434</v>
      </c>
      <c r="F6144" s="108">
        <v>3006087</v>
      </c>
      <c r="G6144" s="107">
        <v>385434</v>
      </c>
      <c r="H6144" s="56"/>
    </row>
    <row r="6145" spans="2:8" ht="15" x14ac:dyDescent="0.2">
      <c r="B6145" s="107">
        <v>385435</v>
      </c>
      <c r="C6145" s="108">
        <v>3006089</v>
      </c>
      <c r="D6145" s="109" t="s">
        <v>3984</v>
      </c>
      <c r="E6145" s="107">
        <v>385435</v>
      </c>
      <c r="F6145" s="108">
        <v>3006089</v>
      </c>
      <c r="G6145" s="107">
        <v>385435</v>
      </c>
      <c r="H6145" s="56"/>
    </row>
    <row r="6146" spans="2:8" ht="15" x14ac:dyDescent="0.2">
      <c r="B6146" s="107">
        <v>385436</v>
      </c>
      <c r="C6146" s="108">
        <v>3006091</v>
      </c>
      <c r="D6146" s="109" t="s">
        <v>3985</v>
      </c>
      <c r="E6146" s="107">
        <v>385436</v>
      </c>
      <c r="F6146" s="108">
        <v>3006091</v>
      </c>
      <c r="G6146" s="107">
        <v>385436</v>
      </c>
      <c r="H6146" s="56"/>
    </row>
    <row r="6147" spans="2:8" ht="15" x14ac:dyDescent="0.2">
      <c r="B6147" s="107">
        <v>385437</v>
      </c>
      <c r="C6147" s="108">
        <v>3006092</v>
      </c>
      <c r="D6147" s="109" t="s">
        <v>3986</v>
      </c>
      <c r="E6147" s="107">
        <v>385437</v>
      </c>
      <c r="F6147" s="108">
        <v>3006092</v>
      </c>
      <c r="G6147" s="107">
        <v>385437</v>
      </c>
      <c r="H6147" s="56"/>
    </row>
    <row r="6148" spans="2:8" ht="15" x14ac:dyDescent="0.2">
      <c r="B6148" s="107">
        <v>385438</v>
      </c>
      <c r="C6148" s="108">
        <v>3006095</v>
      </c>
      <c r="D6148" s="109" t="s">
        <v>3987</v>
      </c>
      <c r="E6148" s="107">
        <v>385438</v>
      </c>
      <c r="F6148" s="108">
        <v>3006095</v>
      </c>
      <c r="G6148" s="107">
        <v>385438</v>
      </c>
      <c r="H6148" s="56"/>
    </row>
    <row r="6149" spans="2:8" ht="15" x14ac:dyDescent="0.2">
      <c r="B6149" s="107">
        <v>385439</v>
      </c>
      <c r="C6149" s="108">
        <v>3006097</v>
      </c>
      <c r="D6149" s="109" t="s">
        <v>3988</v>
      </c>
      <c r="E6149" s="107">
        <v>385439</v>
      </c>
      <c r="F6149" s="108">
        <v>3006097</v>
      </c>
      <c r="G6149" s="107">
        <v>385439</v>
      </c>
      <c r="H6149" s="56"/>
    </row>
    <row r="6150" spans="2:8" ht="15" x14ac:dyDescent="0.2">
      <c r="B6150" s="107">
        <v>385440</v>
      </c>
      <c r="C6150" s="108">
        <v>3006099</v>
      </c>
      <c r="D6150" s="109" t="s">
        <v>3989</v>
      </c>
      <c r="E6150" s="107">
        <v>385440</v>
      </c>
      <c r="F6150" s="108">
        <v>3006099</v>
      </c>
      <c r="G6150" s="107">
        <v>385440</v>
      </c>
      <c r="H6150" s="56"/>
    </row>
    <row r="6151" spans="2:8" ht="15" x14ac:dyDescent="0.2">
      <c r="B6151" s="107">
        <v>385441</v>
      </c>
      <c r="C6151" s="108">
        <v>3006101</v>
      </c>
      <c r="D6151" s="109" t="s">
        <v>3990</v>
      </c>
      <c r="E6151" s="107">
        <v>385441</v>
      </c>
      <c r="F6151" s="108">
        <v>3006101</v>
      </c>
      <c r="G6151" s="107">
        <v>385441</v>
      </c>
      <c r="H6151" s="56"/>
    </row>
    <row r="6152" spans="2:8" ht="15" x14ac:dyDescent="0.2">
      <c r="B6152" s="107">
        <v>385446</v>
      </c>
      <c r="C6152" s="108">
        <v>3007734</v>
      </c>
      <c r="D6152" s="109" t="s">
        <v>3746</v>
      </c>
      <c r="E6152" s="107">
        <v>385446</v>
      </c>
      <c r="F6152" s="108">
        <v>3007734</v>
      </c>
      <c r="G6152" s="107">
        <v>385446</v>
      </c>
      <c r="H6152" s="56"/>
    </row>
    <row r="6153" spans="2:8" ht="15" x14ac:dyDescent="0.2">
      <c r="B6153" s="107">
        <v>385447</v>
      </c>
      <c r="C6153" s="108">
        <v>3007735</v>
      </c>
      <c r="D6153" s="109" t="s">
        <v>3747</v>
      </c>
      <c r="E6153" s="107">
        <v>385447</v>
      </c>
      <c r="F6153" s="108">
        <v>3007735</v>
      </c>
      <c r="G6153" s="107">
        <v>385447</v>
      </c>
      <c r="H6153" s="56"/>
    </row>
    <row r="6154" spans="2:8" ht="15" x14ac:dyDescent="0.2">
      <c r="B6154" s="107">
        <v>385448</v>
      </c>
      <c r="C6154" s="108">
        <v>3007736</v>
      </c>
      <c r="D6154" s="109" t="s">
        <v>3991</v>
      </c>
      <c r="E6154" s="107">
        <v>385448</v>
      </c>
      <c r="F6154" s="108">
        <v>3007736</v>
      </c>
      <c r="G6154" s="107">
        <v>385448</v>
      </c>
      <c r="H6154" s="56"/>
    </row>
    <row r="6155" spans="2:8" ht="15" x14ac:dyDescent="0.2">
      <c r="B6155" s="107">
        <v>385449</v>
      </c>
      <c r="C6155" s="108">
        <v>3007737</v>
      </c>
      <c r="D6155" s="109" t="s">
        <v>3992</v>
      </c>
      <c r="E6155" s="107">
        <v>385449</v>
      </c>
      <c r="F6155" s="108">
        <v>3007737</v>
      </c>
      <c r="G6155" s="107">
        <v>385449</v>
      </c>
      <c r="H6155" s="56"/>
    </row>
    <row r="6156" spans="2:8" ht="15" x14ac:dyDescent="0.2">
      <c r="B6156" s="107">
        <v>385450</v>
      </c>
      <c r="C6156" s="108">
        <v>3007738</v>
      </c>
      <c r="D6156" s="109" t="s">
        <v>3748</v>
      </c>
      <c r="E6156" s="107">
        <v>385450</v>
      </c>
      <c r="F6156" s="108">
        <v>3007738</v>
      </c>
      <c r="G6156" s="107">
        <v>385450</v>
      </c>
      <c r="H6156" s="56"/>
    </row>
    <row r="6157" spans="2:8" ht="15" x14ac:dyDescent="0.2">
      <c r="B6157" s="107">
        <v>385451</v>
      </c>
      <c r="C6157" s="108">
        <v>3007739</v>
      </c>
      <c r="D6157" s="109" t="s">
        <v>3749</v>
      </c>
      <c r="E6157" s="107">
        <v>385451</v>
      </c>
      <c r="F6157" s="108">
        <v>3007739</v>
      </c>
      <c r="G6157" s="107">
        <v>385451</v>
      </c>
      <c r="H6157" s="56"/>
    </row>
    <row r="6158" spans="2:8" ht="15" x14ac:dyDescent="0.2">
      <c r="B6158" s="107">
        <v>385452</v>
      </c>
      <c r="C6158" s="108">
        <v>3007740</v>
      </c>
      <c r="D6158" s="109" t="s">
        <v>3993</v>
      </c>
      <c r="E6158" s="107">
        <v>385452</v>
      </c>
      <c r="F6158" s="108">
        <v>3007740</v>
      </c>
      <c r="G6158" s="107">
        <v>385452</v>
      </c>
      <c r="H6158" s="56"/>
    </row>
    <row r="6159" spans="2:8" ht="15" x14ac:dyDescent="0.2">
      <c r="B6159" s="107">
        <v>385453</v>
      </c>
      <c r="C6159" s="108">
        <v>3007741</v>
      </c>
      <c r="D6159" s="109" t="s">
        <v>3994</v>
      </c>
      <c r="E6159" s="107">
        <v>385453</v>
      </c>
      <c r="F6159" s="108">
        <v>3007741</v>
      </c>
      <c r="G6159" s="107">
        <v>385453</v>
      </c>
      <c r="H6159" s="56"/>
    </row>
    <row r="6160" spans="2:8" ht="15" x14ac:dyDescent="0.2">
      <c r="B6160" s="107">
        <v>385454</v>
      </c>
      <c r="C6160" s="108">
        <v>3007742</v>
      </c>
      <c r="D6160" s="109" t="s">
        <v>3750</v>
      </c>
      <c r="E6160" s="107">
        <v>385454</v>
      </c>
      <c r="F6160" s="108">
        <v>3007742</v>
      </c>
      <c r="G6160" s="107">
        <v>385454</v>
      </c>
      <c r="H6160" s="56"/>
    </row>
    <row r="6161" spans="2:8" ht="15" x14ac:dyDescent="0.2">
      <c r="B6161" s="107">
        <v>385455</v>
      </c>
      <c r="C6161" s="108">
        <v>3007743</v>
      </c>
      <c r="D6161" s="109" t="s">
        <v>3751</v>
      </c>
      <c r="E6161" s="107">
        <v>385455</v>
      </c>
      <c r="F6161" s="108">
        <v>3007743</v>
      </c>
      <c r="G6161" s="107">
        <v>385455</v>
      </c>
      <c r="H6161" s="56"/>
    </row>
    <row r="6162" spans="2:8" ht="15" x14ac:dyDescent="0.2">
      <c r="B6162" s="107">
        <v>385456</v>
      </c>
      <c r="C6162" s="108">
        <v>3007744</v>
      </c>
      <c r="D6162" s="109" t="s">
        <v>3995</v>
      </c>
      <c r="E6162" s="107">
        <v>385456</v>
      </c>
      <c r="F6162" s="108">
        <v>3007744</v>
      </c>
      <c r="G6162" s="107">
        <v>385456</v>
      </c>
      <c r="H6162" s="56"/>
    </row>
    <row r="6163" spans="2:8" ht="15" x14ac:dyDescent="0.2">
      <c r="B6163" s="107">
        <v>385457</v>
      </c>
      <c r="C6163" s="108">
        <v>3007745</v>
      </c>
      <c r="D6163" s="109" t="s">
        <v>3996</v>
      </c>
      <c r="E6163" s="107">
        <v>385457</v>
      </c>
      <c r="F6163" s="108">
        <v>3007745</v>
      </c>
      <c r="G6163" s="107">
        <v>385457</v>
      </c>
      <c r="H6163" s="56"/>
    </row>
    <row r="6164" spans="2:8" ht="15" x14ac:dyDescent="0.2">
      <c r="B6164" s="107">
        <v>385467</v>
      </c>
      <c r="C6164" s="108">
        <v>3007773</v>
      </c>
      <c r="D6164" s="109" t="s">
        <v>3752</v>
      </c>
      <c r="E6164" s="107">
        <v>385467</v>
      </c>
      <c r="F6164" s="108">
        <v>3007773</v>
      </c>
      <c r="G6164" s="107">
        <v>385467</v>
      </c>
      <c r="H6164" s="56"/>
    </row>
    <row r="6165" spans="2:8" ht="15" x14ac:dyDescent="0.2">
      <c r="B6165" s="107">
        <v>385468</v>
      </c>
      <c r="C6165" s="108">
        <v>3007775</v>
      </c>
      <c r="D6165" s="109" t="s">
        <v>3754</v>
      </c>
      <c r="E6165" s="107">
        <v>385468</v>
      </c>
      <c r="F6165" s="108">
        <v>3007775</v>
      </c>
      <c r="G6165" s="107">
        <v>385468</v>
      </c>
      <c r="H6165" s="56"/>
    </row>
    <row r="6166" spans="2:8" ht="15" x14ac:dyDescent="0.2">
      <c r="B6166" s="107">
        <v>385469</v>
      </c>
      <c r="C6166" s="108">
        <v>3007774</v>
      </c>
      <c r="D6166" s="109" t="s">
        <v>3753</v>
      </c>
      <c r="E6166" s="107">
        <v>385469</v>
      </c>
      <c r="F6166" s="108">
        <v>3007774</v>
      </c>
      <c r="G6166" s="107">
        <v>385469</v>
      </c>
      <c r="H6166" s="56"/>
    </row>
    <row r="6167" spans="2:8" ht="15" x14ac:dyDescent="0.2">
      <c r="B6167" s="107">
        <v>385470</v>
      </c>
      <c r="C6167" s="108">
        <v>3007753</v>
      </c>
      <c r="D6167" s="109" t="s">
        <v>4110</v>
      </c>
      <c r="E6167" s="107">
        <v>385470</v>
      </c>
      <c r="F6167" s="108">
        <v>3007753</v>
      </c>
      <c r="G6167" s="107">
        <v>385470</v>
      </c>
      <c r="H6167" s="56"/>
    </row>
    <row r="6168" spans="2:8" ht="15" x14ac:dyDescent="0.2">
      <c r="B6168" s="107">
        <v>385471</v>
      </c>
      <c r="C6168" s="108">
        <v>3007755</v>
      </c>
      <c r="D6168" s="109" t="s">
        <v>4111</v>
      </c>
      <c r="E6168" s="107">
        <v>385471</v>
      </c>
      <c r="F6168" s="108">
        <v>3007755</v>
      </c>
      <c r="G6168" s="107">
        <v>385471</v>
      </c>
      <c r="H6168" s="56"/>
    </row>
    <row r="6169" spans="2:8" ht="15" x14ac:dyDescent="0.2">
      <c r="B6169" s="107">
        <v>385472</v>
      </c>
      <c r="C6169" s="108">
        <v>3007757</v>
      </c>
      <c r="D6169" s="109" t="s">
        <v>4112</v>
      </c>
      <c r="E6169" s="107">
        <v>385472</v>
      </c>
      <c r="F6169" s="108">
        <v>3007757</v>
      </c>
      <c r="G6169" s="107">
        <v>385472</v>
      </c>
      <c r="H6169" s="56"/>
    </row>
    <row r="6170" spans="2:8" ht="15" x14ac:dyDescent="0.2">
      <c r="B6170" s="107">
        <v>385473</v>
      </c>
      <c r="C6170" s="108">
        <v>3007752</v>
      </c>
      <c r="D6170" s="109" t="s">
        <v>7365</v>
      </c>
      <c r="E6170" s="107">
        <v>385473</v>
      </c>
      <c r="F6170" s="108">
        <v>3007752</v>
      </c>
      <c r="G6170" s="107">
        <v>385473</v>
      </c>
      <c r="H6170" s="56"/>
    </row>
    <row r="6171" spans="2:8" ht="15" x14ac:dyDescent="0.2">
      <c r="B6171" s="107">
        <v>385474</v>
      </c>
      <c r="C6171" s="108">
        <v>3007754</v>
      </c>
      <c r="D6171" s="109" t="s">
        <v>7366</v>
      </c>
      <c r="E6171" s="107">
        <v>385474</v>
      </c>
      <c r="F6171" s="108">
        <v>3007754</v>
      </c>
      <c r="G6171" s="107">
        <v>385474</v>
      </c>
      <c r="H6171" s="56"/>
    </row>
    <row r="6172" spans="2:8" ht="15" x14ac:dyDescent="0.2">
      <c r="B6172" s="107">
        <v>385475</v>
      </c>
      <c r="C6172" s="108">
        <v>3007756</v>
      </c>
      <c r="D6172" s="109" t="s">
        <v>7367</v>
      </c>
      <c r="E6172" s="107">
        <v>385475</v>
      </c>
      <c r="F6172" s="108">
        <v>3007756</v>
      </c>
      <c r="G6172" s="107">
        <v>385475</v>
      </c>
      <c r="H6172" s="56"/>
    </row>
    <row r="6173" spans="2:8" ht="15" x14ac:dyDescent="0.2">
      <c r="B6173" s="107">
        <v>385476</v>
      </c>
      <c r="C6173" s="108">
        <v>3007776</v>
      </c>
      <c r="D6173" s="109" t="s">
        <v>3755</v>
      </c>
      <c r="E6173" s="107">
        <v>385476</v>
      </c>
      <c r="F6173" s="108">
        <v>3007776</v>
      </c>
      <c r="G6173" s="107">
        <v>385476</v>
      </c>
      <c r="H6173" s="56"/>
    </row>
    <row r="6174" spans="2:8" ht="15" x14ac:dyDescent="0.2">
      <c r="B6174" s="107">
        <v>385477</v>
      </c>
      <c r="C6174" s="108">
        <v>3007778</v>
      </c>
      <c r="D6174" s="109" t="s">
        <v>3757</v>
      </c>
      <c r="E6174" s="107">
        <v>385477</v>
      </c>
      <c r="F6174" s="108">
        <v>3007778</v>
      </c>
      <c r="G6174" s="107">
        <v>385477</v>
      </c>
      <c r="H6174" s="56"/>
    </row>
    <row r="6175" spans="2:8" ht="15" x14ac:dyDescent="0.2">
      <c r="B6175" s="107">
        <v>385478</v>
      </c>
      <c r="C6175" s="108">
        <v>3007777</v>
      </c>
      <c r="D6175" s="109" t="s">
        <v>3756</v>
      </c>
      <c r="E6175" s="107">
        <v>385478</v>
      </c>
      <c r="F6175" s="108">
        <v>3007777</v>
      </c>
      <c r="G6175" s="107">
        <v>385478</v>
      </c>
      <c r="H6175" s="56"/>
    </row>
    <row r="6176" spans="2:8" ht="15" x14ac:dyDescent="0.2">
      <c r="B6176" s="107">
        <v>385479</v>
      </c>
      <c r="C6176" s="108">
        <v>3007759</v>
      </c>
      <c r="D6176" s="109" t="s">
        <v>4113</v>
      </c>
      <c r="E6176" s="107">
        <v>385479</v>
      </c>
      <c r="F6176" s="108">
        <v>3007759</v>
      </c>
      <c r="G6176" s="107">
        <v>385479</v>
      </c>
      <c r="H6176" s="56"/>
    </row>
    <row r="6177" spans="2:8" ht="15" x14ac:dyDescent="0.2">
      <c r="B6177" s="107">
        <v>385480</v>
      </c>
      <c r="C6177" s="108">
        <v>3007761</v>
      </c>
      <c r="D6177" s="109" t="s">
        <v>4115</v>
      </c>
      <c r="E6177" s="107">
        <v>385480</v>
      </c>
      <c r="F6177" s="108">
        <v>3007761</v>
      </c>
      <c r="G6177" s="107">
        <v>385480</v>
      </c>
      <c r="H6177" s="56"/>
    </row>
    <row r="6178" spans="2:8" ht="15" x14ac:dyDescent="0.2">
      <c r="B6178" s="107">
        <v>385481</v>
      </c>
      <c r="C6178" s="108">
        <v>3007763</v>
      </c>
      <c r="D6178" s="109" t="s">
        <v>4117</v>
      </c>
      <c r="E6178" s="107">
        <v>385481</v>
      </c>
      <c r="F6178" s="108">
        <v>3007763</v>
      </c>
      <c r="G6178" s="107">
        <v>385481</v>
      </c>
      <c r="H6178" s="56"/>
    </row>
    <row r="6179" spans="2:8" ht="15" x14ac:dyDescent="0.2">
      <c r="B6179" s="107">
        <v>385482</v>
      </c>
      <c r="C6179" s="108">
        <v>3007758</v>
      </c>
      <c r="D6179" s="109" t="s">
        <v>7368</v>
      </c>
      <c r="E6179" s="107">
        <v>385482</v>
      </c>
      <c r="F6179" s="108">
        <v>3007758</v>
      </c>
      <c r="G6179" s="107">
        <v>385482</v>
      </c>
      <c r="H6179" s="56"/>
    </row>
    <row r="6180" spans="2:8" ht="15" x14ac:dyDescent="0.2">
      <c r="B6180" s="107">
        <v>385483</v>
      </c>
      <c r="C6180" s="108">
        <v>3007760</v>
      </c>
      <c r="D6180" s="109" t="s">
        <v>4114</v>
      </c>
      <c r="E6180" s="107">
        <v>385483</v>
      </c>
      <c r="F6180" s="108">
        <v>3007760</v>
      </c>
      <c r="G6180" s="107">
        <v>385483</v>
      </c>
      <c r="H6180" s="56"/>
    </row>
    <row r="6181" spans="2:8" ht="15" x14ac:dyDescent="0.2">
      <c r="B6181" s="107">
        <v>385484</v>
      </c>
      <c r="C6181" s="108">
        <v>3007762</v>
      </c>
      <c r="D6181" s="109" t="s">
        <v>4116</v>
      </c>
      <c r="E6181" s="107">
        <v>385484</v>
      </c>
      <c r="F6181" s="108">
        <v>3007762</v>
      </c>
      <c r="G6181" s="107">
        <v>385484</v>
      </c>
      <c r="H6181" s="56"/>
    </row>
    <row r="6182" spans="2:8" ht="15" x14ac:dyDescent="0.2">
      <c r="B6182" s="107">
        <v>385485</v>
      </c>
      <c r="C6182" s="108">
        <v>3007779</v>
      </c>
      <c r="D6182" s="109" t="s">
        <v>3758</v>
      </c>
      <c r="E6182" s="107">
        <v>385485</v>
      </c>
      <c r="F6182" s="108">
        <v>3007779</v>
      </c>
      <c r="G6182" s="107">
        <v>385485</v>
      </c>
      <c r="H6182" s="56"/>
    </row>
    <row r="6183" spans="2:8" ht="15" x14ac:dyDescent="0.2">
      <c r="B6183" s="107">
        <v>385486</v>
      </c>
      <c r="C6183" s="108">
        <v>3007781</v>
      </c>
      <c r="D6183" s="109" t="s">
        <v>3760</v>
      </c>
      <c r="E6183" s="107">
        <v>385486</v>
      </c>
      <c r="F6183" s="108">
        <v>3007781</v>
      </c>
      <c r="G6183" s="107">
        <v>385486</v>
      </c>
      <c r="H6183" s="56"/>
    </row>
    <row r="6184" spans="2:8" ht="15" x14ac:dyDescent="0.2">
      <c r="B6184" s="107">
        <v>385487</v>
      </c>
      <c r="C6184" s="108">
        <v>3007780</v>
      </c>
      <c r="D6184" s="109" t="s">
        <v>3759</v>
      </c>
      <c r="E6184" s="107">
        <v>385487</v>
      </c>
      <c r="F6184" s="108">
        <v>3007780</v>
      </c>
      <c r="G6184" s="107">
        <v>385487</v>
      </c>
      <c r="H6184" s="56"/>
    </row>
    <row r="6185" spans="2:8" ht="15" x14ac:dyDescent="0.2">
      <c r="B6185" s="107">
        <v>385488</v>
      </c>
      <c r="C6185" s="108">
        <v>3007765</v>
      </c>
      <c r="D6185" s="109" t="s">
        <v>7369</v>
      </c>
      <c r="E6185" s="107">
        <v>385488</v>
      </c>
      <c r="F6185" s="108">
        <v>3007765</v>
      </c>
      <c r="G6185" s="107">
        <v>385488</v>
      </c>
      <c r="H6185" s="56"/>
    </row>
    <row r="6186" spans="2:8" ht="15" x14ac:dyDescent="0.2">
      <c r="B6186" s="107">
        <v>385489</v>
      </c>
      <c r="C6186" s="108">
        <v>3007766</v>
      </c>
      <c r="D6186" s="109" t="s">
        <v>7370</v>
      </c>
      <c r="E6186" s="107">
        <v>385489</v>
      </c>
      <c r="F6186" s="108">
        <v>3007766</v>
      </c>
      <c r="G6186" s="107">
        <v>385489</v>
      </c>
      <c r="H6186" s="56"/>
    </row>
    <row r="6187" spans="2:8" ht="15" x14ac:dyDescent="0.2">
      <c r="B6187" s="107">
        <v>385490</v>
      </c>
      <c r="C6187" s="108">
        <v>3007769</v>
      </c>
      <c r="D6187" s="109" t="s">
        <v>7371</v>
      </c>
      <c r="E6187" s="107">
        <v>385490</v>
      </c>
      <c r="F6187" s="108">
        <v>3007769</v>
      </c>
      <c r="G6187" s="107">
        <v>385490</v>
      </c>
      <c r="H6187" s="56"/>
    </row>
    <row r="6188" spans="2:8" ht="15" x14ac:dyDescent="0.2">
      <c r="B6188" s="107">
        <v>385491</v>
      </c>
      <c r="C6188" s="108">
        <v>3007764</v>
      </c>
      <c r="D6188" s="109" t="s">
        <v>7372</v>
      </c>
      <c r="E6188" s="107">
        <v>385491</v>
      </c>
      <c r="F6188" s="108">
        <v>3007764</v>
      </c>
      <c r="G6188" s="107">
        <v>385491</v>
      </c>
      <c r="H6188" s="56"/>
    </row>
    <row r="6189" spans="2:8" ht="15" x14ac:dyDescent="0.2">
      <c r="B6189" s="107">
        <v>385492</v>
      </c>
      <c r="C6189" s="108">
        <v>3007767</v>
      </c>
      <c r="D6189" s="109" t="s">
        <v>7373</v>
      </c>
      <c r="E6189" s="107">
        <v>385492</v>
      </c>
      <c r="F6189" s="108">
        <v>3007767</v>
      </c>
      <c r="G6189" s="107">
        <v>385492</v>
      </c>
      <c r="H6189" s="56"/>
    </row>
    <row r="6190" spans="2:8" ht="15" x14ac:dyDescent="0.2">
      <c r="B6190" s="107">
        <v>385493</v>
      </c>
      <c r="C6190" s="108">
        <v>3007768</v>
      </c>
      <c r="D6190" s="109" t="s">
        <v>7374</v>
      </c>
      <c r="E6190" s="107">
        <v>385493</v>
      </c>
      <c r="F6190" s="108">
        <v>3007768</v>
      </c>
      <c r="G6190" s="107">
        <v>385493</v>
      </c>
      <c r="H6190" s="56"/>
    </row>
    <row r="6191" spans="2:8" ht="15" x14ac:dyDescent="0.2">
      <c r="B6191" s="107">
        <v>385494</v>
      </c>
      <c r="C6191" s="108">
        <v>3010445</v>
      </c>
      <c r="D6191" s="109" t="s">
        <v>4197</v>
      </c>
      <c r="E6191" s="107">
        <v>385494</v>
      </c>
      <c r="F6191" s="108">
        <v>3010445</v>
      </c>
      <c r="G6191" s="107">
        <v>385494</v>
      </c>
      <c r="H6191" s="56"/>
    </row>
    <row r="6192" spans="2:8" ht="15" x14ac:dyDescent="0.2">
      <c r="B6192" s="107">
        <v>385495</v>
      </c>
      <c r="C6192" s="108">
        <v>3010446</v>
      </c>
      <c r="D6192" s="109" t="s">
        <v>4198</v>
      </c>
      <c r="E6192" s="107">
        <v>385495</v>
      </c>
      <c r="F6192" s="108">
        <v>3010446</v>
      </c>
      <c r="G6192" s="107">
        <v>385495</v>
      </c>
      <c r="H6192" s="56"/>
    </row>
    <row r="6193" spans="2:8" ht="15" x14ac:dyDescent="0.2">
      <c r="B6193" s="107">
        <v>385886</v>
      </c>
      <c r="C6193" s="108">
        <v>3012957</v>
      </c>
      <c r="D6193" s="109" t="s">
        <v>7375</v>
      </c>
      <c r="E6193" s="107">
        <v>385886</v>
      </c>
      <c r="F6193" s="108">
        <v>3012957</v>
      </c>
      <c r="G6193" s="107">
        <v>385886</v>
      </c>
      <c r="H6193" s="56"/>
    </row>
    <row r="6194" spans="2:8" ht="15" x14ac:dyDescent="0.2">
      <c r="B6194" s="107">
        <v>385887</v>
      </c>
      <c r="C6194" s="108">
        <v>3012958</v>
      </c>
      <c r="D6194" s="109" t="s">
        <v>7376</v>
      </c>
      <c r="E6194" s="107">
        <v>385887</v>
      </c>
      <c r="F6194" s="108">
        <v>3012958</v>
      </c>
      <c r="G6194" s="107">
        <v>385887</v>
      </c>
      <c r="H6194" s="56"/>
    </row>
    <row r="6195" spans="2:8" ht="15" x14ac:dyDescent="0.2">
      <c r="B6195" s="107">
        <v>385888</v>
      </c>
      <c r="C6195" s="108">
        <v>3012959</v>
      </c>
      <c r="D6195" s="109" t="s">
        <v>7377</v>
      </c>
      <c r="E6195" s="107">
        <v>385888</v>
      </c>
      <c r="F6195" s="108">
        <v>3012959</v>
      </c>
      <c r="G6195" s="107">
        <v>385888</v>
      </c>
      <c r="H6195" s="56"/>
    </row>
    <row r="6196" spans="2:8" ht="15" x14ac:dyDescent="0.2">
      <c r="B6196" s="107">
        <v>385889</v>
      </c>
      <c r="C6196" s="108">
        <v>3012970</v>
      </c>
      <c r="D6196" s="109" t="s">
        <v>8836</v>
      </c>
      <c r="E6196" s="107">
        <v>385889</v>
      </c>
      <c r="F6196" s="108">
        <v>3012970</v>
      </c>
      <c r="G6196" s="107">
        <v>385889</v>
      </c>
      <c r="H6196" s="56"/>
    </row>
    <row r="6197" spans="2:8" ht="15" x14ac:dyDescent="0.2">
      <c r="B6197" s="107">
        <v>385892</v>
      </c>
      <c r="C6197" s="108">
        <v>3013773</v>
      </c>
      <c r="D6197" s="109" t="s">
        <v>8967</v>
      </c>
      <c r="E6197" s="107">
        <v>385892</v>
      </c>
      <c r="F6197" s="108">
        <v>3013773</v>
      </c>
      <c r="G6197" s="107">
        <v>385892</v>
      </c>
      <c r="H6197" s="56"/>
    </row>
    <row r="6198" spans="2:8" ht="15" x14ac:dyDescent="0.2">
      <c r="B6198" s="107">
        <v>385893</v>
      </c>
      <c r="C6198" s="108">
        <v>3013774</v>
      </c>
      <c r="D6198" s="109" t="s">
        <v>8968</v>
      </c>
      <c r="E6198" s="107">
        <v>385893</v>
      </c>
      <c r="F6198" s="108">
        <v>3013774</v>
      </c>
      <c r="G6198" s="107">
        <v>385893</v>
      </c>
      <c r="H6198" s="56"/>
    </row>
    <row r="6199" spans="2:8" ht="15" x14ac:dyDescent="0.2">
      <c r="B6199" s="107">
        <v>385894</v>
      </c>
      <c r="C6199" s="108">
        <v>3013775</v>
      </c>
      <c r="D6199" s="109" t="s">
        <v>8969</v>
      </c>
      <c r="E6199" s="107">
        <v>385894</v>
      </c>
      <c r="F6199" s="108">
        <v>3013775</v>
      </c>
      <c r="G6199" s="107">
        <v>385894</v>
      </c>
      <c r="H6199" s="56"/>
    </row>
    <row r="6200" spans="2:8" ht="15" x14ac:dyDescent="0.2">
      <c r="B6200" s="107">
        <v>385895</v>
      </c>
      <c r="C6200" s="108">
        <v>3013776</v>
      </c>
      <c r="D6200" s="109" t="s">
        <v>8970</v>
      </c>
      <c r="E6200" s="107">
        <v>385895</v>
      </c>
      <c r="F6200" s="108">
        <v>3013776</v>
      </c>
      <c r="G6200" s="107">
        <v>385895</v>
      </c>
      <c r="H6200" s="56"/>
    </row>
    <row r="6201" spans="2:8" ht="15" x14ac:dyDescent="0.2">
      <c r="B6201" s="107">
        <v>385896</v>
      </c>
      <c r="C6201" s="108">
        <v>3013777</v>
      </c>
      <c r="D6201" s="109" t="s">
        <v>8971</v>
      </c>
      <c r="E6201" s="107">
        <v>385896</v>
      </c>
      <c r="F6201" s="108">
        <v>3013777</v>
      </c>
      <c r="G6201" s="107">
        <v>385896</v>
      </c>
      <c r="H6201" s="56"/>
    </row>
    <row r="6202" spans="2:8" ht="15" x14ac:dyDescent="0.2">
      <c r="B6202" s="107">
        <v>385897</v>
      </c>
      <c r="C6202" s="108">
        <v>3013778</v>
      </c>
      <c r="D6202" s="109" t="s">
        <v>8972</v>
      </c>
      <c r="E6202" s="107">
        <v>385897</v>
      </c>
      <c r="F6202" s="108">
        <v>3013778</v>
      </c>
      <c r="G6202" s="107">
        <v>385897</v>
      </c>
      <c r="H6202" s="56"/>
    </row>
    <row r="6203" spans="2:8" ht="15" x14ac:dyDescent="0.2">
      <c r="B6203" s="107">
        <v>385898</v>
      </c>
      <c r="C6203" s="108">
        <v>3013779</v>
      </c>
      <c r="D6203" s="109" t="s">
        <v>8973</v>
      </c>
      <c r="E6203" s="107">
        <v>385898</v>
      </c>
      <c r="F6203" s="108">
        <v>3013779</v>
      </c>
      <c r="G6203" s="107">
        <v>385898</v>
      </c>
      <c r="H6203" s="56"/>
    </row>
    <row r="6204" spans="2:8" ht="15" x14ac:dyDescent="0.2">
      <c r="B6204" s="107">
        <v>385899</v>
      </c>
      <c r="C6204" s="108">
        <v>3013780</v>
      </c>
      <c r="D6204" s="109" t="s">
        <v>8974</v>
      </c>
      <c r="E6204" s="107">
        <v>385899</v>
      </c>
      <c r="F6204" s="108">
        <v>3013780</v>
      </c>
      <c r="G6204" s="107">
        <v>385899</v>
      </c>
      <c r="H6204" s="56"/>
    </row>
    <row r="6205" spans="2:8" ht="15" x14ac:dyDescent="0.2">
      <c r="B6205" s="107">
        <v>385900</v>
      </c>
      <c r="C6205" s="108">
        <v>3013781</v>
      </c>
      <c r="D6205" s="109" t="s">
        <v>8975</v>
      </c>
      <c r="E6205" s="107">
        <v>385900</v>
      </c>
      <c r="F6205" s="108">
        <v>3013781</v>
      </c>
      <c r="G6205" s="107">
        <v>385900</v>
      </c>
      <c r="H6205" s="56"/>
    </row>
    <row r="6206" spans="2:8" ht="15" x14ac:dyDescent="0.2">
      <c r="B6206" s="107">
        <v>385901</v>
      </c>
      <c r="C6206" s="108">
        <v>3013782</v>
      </c>
      <c r="D6206" s="109" t="s">
        <v>8976</v>
      </c>
      <c r="E6206" s="107">
        <v>385901</v>
      </c>
      <c r="F6206" s="108">
        <v>3013782</v>
      </c>
      <c r="G6206" s="107">
        <v>385901</v>
      </c>
      <c r="H6206" s="56"/>
    </row>
    <row r="6207" spans="2:8" ht="15" x14ac:dyDescent="0.2">
      <c r="B6207" s="107">
        <v>385902</v>
      </c>
      <c r="C6207" s="108">
        <v>3013783</v>
      </c>
      <c r="D6207" s="109" t="s">
        <v>8977</v>
      </c>
      <c r="E6207" s="107">
        <v>385902</v>
      </c>
      <c r="F6207" s="108">
        <v>3013783</v>
      </c>
      <c r="G6207" s="107">
        <v>385902</v>
      </c>
      <c r="H6207" s="56"/>
    </row>
    <row r="6208" spans="2:8" ht="15" x14ac:dyDescent="0.2">
      <c r="B6208" s="107">
        <v>385903</v>
      </c>
      <c r="C6208" s="108">
        <v>3013784</v>
      </c>
      <c r="D6208" s="109" t="s">
        <v>8978</v>
      </c>
      <c r="E6208" s="107">
        <v>385903</v>
      </c>
      <c r="F6208" s="108">
        <v>3013784</v>
      </c>
      <c r="G6208" s="107">
        <v>385903</v>
      </c>
      <c r="H6208" s="56"/>
    </row>
    <row r="6209" spans="2:8" ht="15" x14ac:dyDescent="0.2">
      <c r="B6209" s="107">
        <v>385947</v>
      </c>
      <c r="C6209" s="108">
        <v>3016721</v>
      </c>
      <c r="D6209" s="109" t="s">
        <v>8641</v>
      </c>
      <c r="E6209" s="107">
        <v>385947</v>
      </c>
      <c r="F6209" s="108">
        <v>3016721</v>
      </c>
      <c r="G6209" s="107">
        <v>385947</v>
      </c>
      <c r="H6209" s="56"/>
    </row>
    <row r="6210" spans="2:8" ht="15" x14ac:dyDescent="0.2">
      <c r="B6210" s="107">
        <v>386800</v>
      </c>
      <c r="C6210" s="108">
        <v>3040867</v>
      </c>
      <c r="D6210" s="109" t="s">
        <v>9367</v>
      </c>
      <c r="E6210" s="107">
        <v>386800</v>
      </c>
      <c r="F6210" s="108">
        <v>3040867</v>
      </c>
      <c r="G6210" s="107">
        <v>386800</v>
      </c>
      <c r="H6210" s="56"/>
    </row>
    <row r="6211" spans="2:8" ht="15" x14ac:dyDescent="0.2">
      <c r="B6211" s="107">
        <v>386801</v>
      </c>
      <c r="C6211" s="108">
        <v>3040868</v>
      </c>
      <c r="D6211" s="109" t="s">
        <v>9368</v>
      </c>
      <c r="E6211" s="107">
        <v>386801</v>
      </c>
      <c r="F6211" s="108">
        <v>3040868</v>
      </c>
      <c r="G6211" s="107">
        <v>386801</v>
      </c>
      <c r="H6211" s="56"/>
    </row>
    <row r="6212" spans="2:8" ht="15" x14ac:dyDescent="0.2">
      <c r="B6212" s="107">
        <v>386802</v>
      </c>
      <c r="C6212" s="108">
        <v>3040869</v>
      </c>
      <c r="D6212" s="109" t="s">
        <v>9369</v>
      </c>
      <c r="E6212" s="107">
        <v>386802</v>
      </c>
      <c r="F6212" s="108">
        <v>3040869</v>
      </c>
      <c r="G6212" s="107">
        <v>386802</v>
      </c>
      <c r="H6212" s="56"/>
    </row>
    <row r="6213" spans="2:8" ht="15" x14ac:dyDescent="0.2">
      <c r="B6213" s="107">
        <v>386803</v>
      </c>
      <c r="C6213" s="108">
        <v>3040870</v>
      </c>
      <c r="D6213" s="109" t="s">
        <v>9370</v>
      </c>
      <c r="E6213" s="107">
        <v>386803</v>
      </c>
      <c r="F6213" s="108">
        <v>3040870</v>
      </c>
      <c r="G6213" s="107">
        <v>386803</v>
      </c>
      <c r="H6213" s="56"/>
    </row>
    <row r="6214" spans="2:8" ht="15" x14ac:dyDescent="0.2">
      <c r="B6214" s="107">
        <v>386804</v>
      </c>
      <c r="C6214" s="108">
        <v>3040871</v>
      </c>
      <c r="D6214" s="109" t="s">
        <v>9371</v>
      </c>
      <c r="E6214" s="107">
        <v>386804</v>
      </c>
      <c r="F6214" s="108">
        <v>3040871</v>
      </c>
      <c r="G6214" s="107">
        <v>386804</v>
      </c>
      <c r="H6214" s="56"/>
    </row>
    <row r="6215" spans="2:8" ht="15" x14ac:dyDescent="0.2">
      <c r="B6215" s="107">
        <v>386805</v>
      </c>
      <c r="C6215" s="108">
        <v>3040872</v>
      </c>
      <c r="D6215" s="109" t="s">
        <v>9372</v>
      </c>
      <c r="E6215" s="107">
        <v>386805</v>
      </c>
      <c r="F6215" s="108">
        <v>3040872</v>
      </c>
      <c r="G6215" s="107">
        <v>386805</v>
      </c>
      <c r="H6215" s="56"/>
    </row>
    <row r="6216" spans="2:8" ht="15" x14ac:dyDescent="0.2">
      <c r="B6216" s="107">
        <v>386806</v>
      </c>
      <c r="C6216" s="108">
        <v>3040873</v>
      </c>
      <c r="D6216" s="109" t="s">
        <v>9373</v>
      </c>
      <c r="E6216" s="107">
        <v>386806</v>
      </c>
      <c r="F6216" s="108">
        <v>3040873</v>
      </c>
      <c r="G6216" s="107">
        <v>386806</v>
      </c>
      <c r="H6216" s="56"/>
    </row>
    <row r="6217" spans="2:8" ht="15" x14ac:dyDescent="0.2">
      <c r="B6217" s="107">
        <v>386807</v>
      </c>
      <c r="C6217" s="108">
        <v>3040874</v>
      </c>
      <c r="D6217" s="109" t="s">
        <v>9374</v>
      </c>
      <c r="E6217" s="107">
        <v>386807</v>
      </c>
      <c r="F6217" s="108">
        <v>3040874</v>
      </c>
      <c r="G6217" s="107">
        <v>386807</v>
      </c>
      <c r="H6217" s="56"/>
    </row>
    <row r="6218" spans="2:8" ht="15" x14ac:dyDescent="0.2">
      <c r="B6218" s="107">
        <v>386808</v>
      </c>
      <c r="C6218" s="108">
        <v>3040875</v>
      </c>
      <c r="D6218" s="109" t="s">
        <v>9375</v>
      </c>
      <c r="E6218" s="107">
        <v>386808</v>
      </c>
      <c r="F6218" s="108">
        <v>3040875</v>
      </c>
      <c r="G6218" s="107">
        <v>386808</v>
      </c>
      <c r="H6218" s="56"/>
    </row>
    <row r="6219" spans="2:8" ht="15" x14ac:dyDescent="0.2">
      <c r="B6219" s="107">
        <v>386809</v>
      </c>
      <c r="C6219" s="108">
        <v>3040876</v>
      </c>
      <c r="D6219" s="109" t="s">
        <v>9376</v>
      </c>
      <c r="E6219" s="107">
        <v>386809</v>
      </c>
      <c r="F6219" s="108">
        <v>3040876</v>
      </c>
      <c r="G6219" s="107">
        <v>386809</v>
      </c>
      <c r="H6219" s="56"/>
    </row>
    <row r="6220" spans="2:8" ht="15" x14ac:dyDescent="0.2">
      <c r="B6220" s="107">
        <v>386810</v>
      </c>
      <c r="C6220" s="108">
        <v>3040877</v>
      </c>
      <c r="D6220" s="109" t="s">
        <v>9377</v>
      </c>
      <c r="E6220" s="107">
        <v>386810</v>
      </c>
      <c r="F6220" s="108">
        <v>3040877</v>
      </c>
      <c r="G6220" s="107">
        <v>386810</v>
      </c>
      <c r="H6220" s="56"/>
    </row>
    <row r="6221" spans="2:8" ht="15" x14ac:dyDescent="0.2">
      <c r="B6221" s="107">
        <v>386811</v>
      </c>
      <c r="C6221" s="108">
        <v>3040878</v>
      </c>
      <c r="D6221" s="109" t="s">
        <v>9378</v>
      </c>
      <c r="E6221" s="107">
        <v>386811</v>
      </c>
      <c r="F6221" s="108">
        <v>3040878</v>
      </c>
      <c r="G6221" s="107">
        <v>386811</v>
      </c>
      <c r="H6221" s="56"/>
    </row>
    <row r="6222" spans="2:8" ht="15" x14ac:dyDescent="0.2">
      <c r="B6222" s="107">
        <v>386812</v>
      </c>
      <c r="C6222" s="108">
        <v>3040879</v>
      </c>
      <c r="D6222" s="109" t="s">
        <v>9379</v>
      </c>
      <c r="E6222" s="107">
        <v>386812</v>
      </c>
      <c r="F6222" s="108">
        <v>3040879</v>
      </c>
      <c r="G6222" s="107">
        <v>386812</v>
      </c>
      <c r="H6222" s="56"/>
    </row>
    <row r="6223" spans="2:8" ht="15" x14ac:dyDescent="0.2">
      <c r="B6223" s="107">
        <v>386813</v>
      </c>
      <c r="C6223" s="108">
        <v>3040880</v>
      </c>
      <c r="D6223" s="109" t="s">
        <v>9380</v>
      </c>
      <c r="E6223" s="107">
        <v>386813</v>
      </c>
      <c r="F6223" s="108">
        <v>3040880</v>
      </c>
      <c r="G6223" s="107">
        <v>386813</v>
      </c>
      <c r="H6223" s="56"/>
    </row>
    <row r="6224" spans="2:8" ht="15" x14ac:dyDescent="0.2">
      <c r="B6224" s="107">
        <v>386814</v>
      </c>
      <c r="C6224" s="108">
        <v>3040881</v>
      </c>
      <c r="D6224" s="109" t="s">
        <v>9381</v>
      </c>
      <c r="E6224" s="107">
        <v>386814</v>
      </c>
      <c r="F6224" s="108">
        <v>3040881</v>
      </c>
      <c r="G6224" s="107">
        <v>386814</v>
      </c>
      <c r="H6224" s="56"/>
    </row>
    <row r="6225" spans="2:8" ht="15" x14ac:dyDescent="0.2">
      <c r="B6225" s="107">
        <v>386815</v>
      </c>
      <c r="C6225" s="108">
        <v>3040882</v>
      </c>
      <c r="D6225" s="109" t="s">
        <v>9382</v>
      </c>
      <c r="E6225" s="107">
        <v>386815</v>
      </c>
      <c r="F6225" s="108">
        <v>3040882</v>
      </c>
      <c r="G6225" s="107">
        <v>386815</v>
      </c>
      <c r="H6225" s="56"/>
    </row>
    <row r="6226" spans="2:8" ht="15" x14ac:dyDescent="0.2">
      <c r="B6226" s="107">
        <v>386816</v>
      </c>
      <c r="C6226" s="108">
        <v>3040883</v>
      </c>
      <c r="D6226" s="109" t="s">
        <v>9383</v>
      </c>
      <c r="E6226" s="107">
        <v>386816</v>
      </c>
      <c r="F6226" s="108">
        <v>3040883</v>
      </c>
      <c r="G6226" s="107">
        <v>386816</v>
      </c>
      <c r="H6226" s="56"/>
    </row>
    <row r="6227" spans="2:8" ht="15" x14ac:dyDescent="0.2">
      <c r="B6227" s="107">
        <v>386817</v>
      </c>
      <c r="C6227" s="108">
        <v>3040884</v>
      </c>
      <c r="D6227" s="109" t="s">
        <v>9384</v>
      </c>
      <c r="E6227" s="107">
        <v>386817</v>
      </c>
      <c r="F6227" s="108">
        <v>3040884</v>
      </c>
      <c r="G6227" s="107">
        <v>386817</v>
      </c>
      <c r="H6227" s="56"/>
    </row>
    <row r="6228" spans="2:8" ht="15" x14ac:dyDescent="0.2">
      <c r="B6228" s="107">
        <v>386818</v>
      </c>
      <c r="C6228" s="108">
        <v>3040885</v>
      </c>
      <c r="D6228" s="109" t="s">
        <v>9385</v>
      </c>
      <c r="E6228" s="107">
        <v>386818</v>
      </c>
      <c r="F6228" s="108">
        <v>3040885</v>
      </c>
      <c r="G6228" s="107">
        <v>386818</v>
      </c>
      <c r="H6228" s="56"/>
    </row>
    <row r="6229" spans="2:8" ht="15" x14ac:dyDescent="0.2">
      <c r="B6229" s="107">
        <v>386819</v>
      </c>
      <c r="C6229" s="108">
        <v>3040886</v>
      </c>
      <c r="D6229" s="109" t="s">
        <v>9386</v>
      </c>
      <c r="E6229" s="107">
        <v>386819</v>
      </c>
      <c r="F6229" s="108">
        <v>3040886</v>
      </c>
      <c r="G6229" s="107">
        <v>386819</v>
      </c>
      <c r="H6229" s="56"/>
    </row>
    <row r="6230" spans="2:8" ht="15" x14ac:dyDescent="0.2">
      <c r="B6230" s="107">
        <v>386820</v>
      </c>
      <c r="C6230" s="108">
        <v>3040887</v>
      </c>
      <c r="D6230" s="109" t="s">
        <v>9387</v>
      </c>
      <c r="E6230" s="107">
        <v>386820</v>
      </c>
      <c r="F6230" s="108">
        <v>3040887</v>
      </c>
      <c r="G6230" s="107">
        <v>386820</v>
      </c>
      <c r="H6230" s="56"/>
    </row>
    <row r="6231" spans="2:8" ht="15" x14ac:dyDescent="0.2">
      <c r="B6231" s="107">
        <v>386821</v>
      </c>
      <c r="C6231" s="108">
        <v>3040888</v>
      </c>
      <c r="D6231" s="109" t="s">
        <v>9388</v>
      </c>
      <c r="E6231" s="107">
        <v>386821</v>
      </c>
      <c r="F6231" s="108">
        <v>3040888</v>
      </c>
      <c r="G6231" s="107">
        <v>386821</v>
      </c>
      <c r="H6231" s="56"/>
    </row>
    <row r="6232" spans="2:8" ht="15" x14ac:dyDescent="0.2">
      <c r="B6232" s="107">
        <v>386822</v>
      </c>
      <c r="C6232" s="108">
        <v>3040889</v>
      </c>
      <c r="D6232" s="109" t="s">
        <v>9389</v>
      </c>
      <c r="E6232" s="107">
        <v>386822</v>
      </c>
      <c r="F6232" s="108">
        <v>3040889</v>
      </c>
      <c r="G6232" s="107">
        <v>386822</v>
      </c>
      <c r="H6232" s="56"/>
    </row>
    <row r="6233" spans="2:8" ht="15" x14ac:dyDescent="0.2">
      <c r="B6233" s="107">
        <v>386823</v>
      </c>
      <c r="C6233" s="108">
        <v>3040890</v>
      </c>
      <c r="D6233" s="109" t="s">
        <v>9390</v>
      </c>
      <c r="E6233" s="107">
        <v>386823</v>
      </c>
      <c r="F6233" s="108">
        <v>3040890</v>
      </c>
      <c r="G6233" s="107">
        <v>386823</v>
      </c>
      <c r="H6233" s="56"/>
    </row>
    <row r="6234" spans="2:8" ht="15" x14ac:dyDescent="0.2">
      <c r="B6234" s="107">
        <v>386824</v>
      </c>
      <c r="C6234" s="108">
        <v>3040891</v>
      </c>
      <c r="D6234" s="109" t="s">
        <v>9391</v>
      </c>
      <c r="E6234" s="107">
        <v>386824</v>
      </c>
      <c r="F6234" s="108">
        <v>3040891</v>
      </c>
      <c r="G6234" s="107">
        <v>386824</v>
      </c>
      <c r="H6234" s="56"/>
    </row>
    <row r="6235" spans="2:8" ht="15" x14ac:dyDescent="0.2">
      <c r="B6235" s="107">
        <v>386825</v>
      </c>
      <c r="C6235" s="108">
        <v>3040892</v>
      </c>
      <c r="D6235" s="109" t="s">
        <v>9392</v>
      </c>
      <c r="E6235" s="107">
        <v>386825</v>
      </c>
      <c r="F6235" s="108">
        <v>3040892</v>
      </c>
      <c r="G6235" s="107">
        <v>386825</v>
      </c>
      <c r="H6235" s="56"/>
    </row>
    <row r="6236" spans="2:8" ht="15" x14ac:dyDescent="0.2">
      <c r="B6236" s="107">
        <v>386826</v>
      </c>
      <c r="C6236" s="108">
        <v>3040893</v>
      </c>
      <c r="D6236" s="109" t="s">
        <v>9393</v>
      </c>
      <c r="E6236" s="107">
        <v>386826</v>
      </c>
      <c r="F6236" s="108">
        <v>3040893</v>
      </c>
      <c r="G6236" s="107">
        <v>386826</v>
      </c>
      <c r="H6236" s="56"/>
    </row>
    <row r="6237" spans="2:8" ht="15" x14ac:dyDescent="0.2">
      <c r="B6237" s="107">
        <v>386827</v>
      </c>
      <c r="C6237" s="108">
        <v>3040894</v>
      </c>
      <c r="D6237" s="109" t="s">
        <v>9394</v>
      </c>
      <c r="E6237" s="107">
        <v>386827</v>
      </c>
      <c r="F6237" s="108">
        <v>3040894</v>
      </c>
      <c r="G6237" s="107">
        <v>386827</v>
      </c>
      <c r="H6237" s="56"/>
    </row>
    <row r="6238" spans="2:8" ht="15" x14ac:dyDescent="0.2">
      <c r="B6238" s="107">
        <v>386828</v>
      </c>
      <c r="C6238" s="108">
        <v>3040895</v>
      </c>
      <c r="D6238" s="109" t="s">
        <v>9395</v>
      </c>
      <c r="E6238" s="107">
        <v>386828</v>
      </c>
      <c r="F6238" s="108">
        <v>3040895</v>
      </c>
      <c r="G6238" s="107">
        <v>386828</v>
      </c>
      <c r="H6238" s="56"/>
    </row>
    <row r="6239" spans="2:8" ht="15" x14ac:dyDescent="0.2">
      <c r="B6239" s="107">
        <v>386829</v>
      </c>
      <c r="C6239" s="108">
        <v>3040896</v>
      </c>
      <c r="D6239" s="109" t="s">
        <v>9396</v>
      </c>
      <c r="E6239" s="107">
        <v>386829</v>
      </c>
      <c r="F6239" s="108">
        <v>3040896</v>
      </c>
      <c r="G6239" s="107">
        <v>386829</v>
      </c>
      <c r="H6239" s="56"/>
    </row>
    <row r="6240" spans="2:8" ht="15" x14ac:dyDescent="0.2">
      <c r="B6240" s="107">
        <v>386830</v>
      </c>
      <c r="C6240" s="108">
        <v>3040897</v>
      </c>
      <c r="D6240" s="109" t="s">
        <v>9397</v>
      </c>
      <c r="E6240" s="107">
        <v>386830</v>
      </c>
      <c r="F6240" s="108">
        <v>3040897</v>
      </c>
      <c r="G6240" s="107">
        <v>386830</v>
      </c>
      <c r="H6240" s="56"/>
    </row>
    <row r="6241" spans="2:8" ht="15" x14ac:dyDescent="0.2">
      <c r="B6241" s="107">
        <v>386831</v>
      </c>
      <c r="C6241" s="108">
        <v>3040898</v>
      </c>
      <c r="D6241" s="109" t="s">
        <v>9398</v>
      </c>
      <c r="E6241" s="107">
        <v>386831</v>
      </c>
      <c r="F6241" s="108">
        <v>3040898</v>
      </c>
      <c r="G6241" s="107">
        <v>386831</v>
      </c>
      <c r="H6241" s="56"/>
    </row>
    <row r="6242" spans="2:8" ht="15" x14ac:dyDescent="0.2">
      <c r="B6242" s="107">
        <v>386832</v>
      </c>
      <c r="C6242" s="108">
        <v>3040899</v>
      </c>
      <c r="D6242" s="109" t="s">
        <v>9399</v>
      </c>
      <c r="E6242" s="107">
        <v>386832</v>
      </c>
      <c r="F6242" s="108">
        <v>3040899</v>
      </c>
      <c r="G6242" s="107">
        <v>386832</v>
      </c>
      <c r="H6242" s="56"/>
    </row>
    <row r="6243" spans="2:8" ht="15" x14ac:dyDescent="0.2">
      <c r="B6243" s="107">
        <v>386833</v>
      </c>
      <c r="C6243" s="108">
        <v>3040900</v>
      </c>
      <c r="D6243" s="109" t="s">
        <v>9400</v>
      </c>
      <c r="E6243" s="107">
        <v>386833</v>
      </c>
      <c r="F6243" s="108">
        <v>3040900</v>
      </c>
      <c r="G6243" s="107">
        <v>386833</v>
      </c>
      <c r="H6243" s="56"/>
    </row>
    <row r="6244" spans="2:8" ht="15" x14ac:dyDescent="0.2">
      <c r="B6244" s="107">
        <v>386834</v>
      </c>
      <c r="C6244" s="108">
        <v>3040901</v>
      </c>
      <c r="D6244" s="109" t="s">
        <v>9401</v>
      </c>
      <c r="E6244" s="107">
        <v>386834</v>
      </c>
      <c r="F6244" s="108">
        <v>3040901</v>
      </c>
      <c r="G6244" s="107">
        <v>386834</v>
      </c>
      <c r="H6244" s="56"/>
    </row>
    <row r="6245" spans="2:8" ht="15" x14ac:dyDescent="0.2">
      <c r="B6245" s="107">
        <v>386835</v>
      </c>
      <c r="C6245" s="108">
        <v>3040902</v>
      </c>
      <c r="D6245" s="109" t="s">
        <v>9402</v>
      </c>
      <c r="E6245" s="107">
        <v>386835</v>
      </c>
      <c r="F6245" s="108">
        <v>3040902</v>
      </c>
      <c r="G6245" s="107">
        <v>386835</v>
      </c>
      <c r="H6245" s="56"/>
    </row>
    <row r="6246" spans="2:8" ht="15" x14ac:dyDescent="0.2">
      <c r="B6246" s="107">
        <v>386836</v>
      </c>
      <c r="C6246" s="108">
        <v>3040903</v>
      </c>
      <c r="D6246" s="109" t="s">
        <v>9403</v>
      </c>
      <c r="E6246" s="107">
        <v>386836</v>
      </c>
      <c r="F6246" s="108">
        <v>3040903</v>
      </c>
      <c r="G6246" s="107">
        <v>386836</v>
      </c>
      <c r="H6246" s="56"/>
    </row>
    <row r="6247" spans="2:8" ht="15" x14ac:dyDescent="0.2">
      <c r="B6247" s="107">
        <v>386837</v>
      </c>
      <c r="C6247" s="108">
        <v>3040904</v>
      </c>
      <c r="D6247" s="109" t="s">
        <v>9404</v>
      </c>
      <c r="E6247" s="107">
        <v>386837</v>
      </c>
      <c r="F6247" s="108">
        <v>3040904</v>
      </c>
      <c r="G6247" s="107">
        <v>386837</v>
      </c>
      <c r="H6247" s="56"/>
    </row>
    <row r="6248" spans="2:8" ht="15" x14ac:dyDescent="0.2">
      <c r="B6248" s="107">
        <v>386838</v>
      </c>
      <c r="C6248" s="108">
        <v>3040905</v>
      </c>
      <c r="D6248" s="109" t="s">
        <v>9405</v>
      </c>
      <c r="E6248" s="107">
        <v>386838</v>
      </c>
      <c r="F6248" s="108">
        <v>3040905</v>
      </c>
      <c r="G6248" s="107">
        <v>386838</v>
      </c>
      <c r="H6248" s="56"/>
    </row>
    <row r="6249" spans="2:8" ht="15" x14ac:dyDescent="0.2">
      <c r="B6249" s="107">
        <v>386839</v>
      </c>
      <c r="C6249" s="108">
        <v>3040906</v>
      </c>
      <c r="D6249" s="109" t="s">
        <v>9406</v>
      </c>
      <c r="E6249" s="107">
        <v>386839</v>
      </c>
      <c r="F6249" s="108">
        <v>3040906</v>
      </c>
      <c r="G6249" s="107">
        <v>386839</v>
      </c>
      <c r="H6249" s="56"/>
    </row>
    <row r="6250" spans="2:8" ht="15" x14ac:dyDescent="0.2">
      <c r="B6250" s="107">
        <v>386840</v>
      </c>
      <c r="C6250" s="108">
        <v>3040907</v>
      </c>
      <c r="D6250" s="109" t="s">
        <v>9407</v>
      </c>
      <c r="E6250" s="107">
        <v>386840</v>
      </c>
      <c r="F6250" s="108">
        <v>3040907</v>
      </c>
      <c r="G6250" s="107">
        <v>386840</v>
      </c>
      <c r="H6250" s="56"/>
    </row>
    <row r="6251" spans="2:8" ht="15" x14ac:dyDescent="0.2">
      <c r="B6251" s="107">
        <v>386841</v>
      </c>
      <c r="C6251" s="108">
        <v>3040908</v>
      </c>
      <c r="D6251" s="109" t="s">
        <v>9408</v>
      </c>
      <c r="E6251" s="107">
        <v>386841</v>
      </c>
      <c r="F6251" s="108">
        <v>3040908</v>
      </c>
      <c r="G6251" s="107">
        <v>386841</v>
      </c>
      <c r="H6251" s="56"/>
    </row>
    <row r="6252" spans="2:8" ht="15" x14ac:dyDescent="0.2">
      <c r="B6252" s="107">
        <v>386842</v>
      </c>
      <c r="C6252" s="108">
        <v>3040909</v>
      </c>
      <c r="D6252" s="109" t="s">
        <v>9409</v>
      </c>
      <c r="E6252" s="107">
        <v>386842</v>
      </c>
      <c r="F6252" s="108">
        <v>3040909</v>
      </c>
      <c r="G6252" s="107">
        <v>386842</v>
      </c>
      <c r="H6252" s="56"/>
    </row>
    <row r="6253" spans="2:8" ht="15" x14ac:dyDescent="0.2">
      <c r="B6253" s="107">
        <v>386843</v>
      </c>
      <c r="C6253" s="108">
        <v>3040910</v>
      </c>
      <c r="D6253" s="109" t="s">
        <v>9410</v>
      </c>
      <c r="E6253" s="107">
        <v>386843</v>
      </c>
      <c r="F6253" s="108">
        <v>3040910</v>
      </c>
      <c r="G6253" s="107">
        <v>386843</v>
      </c>
      <c r="H6253" s="56"/>
    </row>
    <row r="6254" spans="2:8" ht="15" x14ac:dyDescent="0.2">
      <c r="B6254" s="107">
        <v>386844</v>
      </c>
      <c r="C6254" s="108">
        <v>3040911</v>
      </c>
      <c r="D6254" s="109" t="s">
        <v>9411</v>
      </c>
      <c r="E6254" s="107">
        <v>386844</v>
      </c>
      <c r="F6254" s="108">
        <v>3040911</v>
      </c>
      <c r="G6254" s="107">
        <v>386844</v>
      </c>
      <c r="H6254" s="56"/>
    </row>
    <row r="6255" spans="2:8" ht="15" x14ac:dyDescent="0.2">
      <c r="B6255" s="107">
        <v>386845</v>
      </c>
      <c r="C6255" s="108">
        <v>3040912</v>
      </c>
      <c r="D6255" s="109" t="s">
        <v>9412</v>
      </c>
      <c r="E6255" s="107">
        <v>386845</v>
      </c>
      <c r="F6255" s="108">
        <v>3040912</v>
      </c>
      <c r="G6255" s="107">
        <v>386845</v>
      </c>
      <c r="H6255" s="56"/>
    </row>
    <row r="6256" spans="2:8" ht="15" x14ac:dyDescent="0.2">
      <c r="B6256" s="107">
        <v>386846</v>
      </c>
      <c r="C6256" s="108">
        <v>3040913</v>
      </c>
      <c r="D6256" s="109" t="s">
        <v>9413</v>
      </c>
      <c r="E6256" s="107">
        <v>386846</v>
      </c>
      <c r="F6256" s="108">
        <v>3040913</v>
      </c>
      <c r="G6256" s="107">
        <v>386846</v>
      </c>
      <c r="H6256" s="56"/>
    </row>
    <row r="6257" spans="2:8" ht="15" x14ac:dyDescent="0.2">
      <c r="B6257" s="107">
        <v>386847</v>
      </c>
      <c r="C6257" s="108">
        <v>3040914</v>
      </c>
      <c r="D6257" s="109" t="s">
        <v>9414</v>
      </c>
      <c r="E6257" s="107">
        <v>386847</v>
      </c>
      <c r="F6257" s="108">
        <v>3040914</v>
      </c>
      <c r="G6257" s="107">
        <v>386847</v>
      </c>
      <c r="H6257" s="56"/>
    </row>
    <row r="6258" spans="2:8" ht="15" x14ac:dyDescent="0.2">
      <c r="B6258" s="107">
        <v>386848</v>
      </c>
      <c r="C6258" s="108">
        <v>3040915</v>
      </c>
      <c r="D6258" s="109" t="s">
        <v>9415</v>
      </c>
      <c r="E6258" s="107">
        <v>386848</v>
      </c>
      <c r="F6258" s="108">
        <v>3040915</v>
      </c>
      <c r="G6258" s="107">
        <v>386848</v>
      </c>
      <c r="H6258" s="56"/>
    </row>
    <row r="6259" spans="2:8" ht="15" x14ac:dyDescent="0.2">
      <c r="B6259" s="107">
        <v>386849</v>
      </c>
      <c r="C6259" s="108">
        <v>3040916</v>
      </c>
      <c r="D6259" s="109" t="s">
        <v>9416</v>
      </c>
      <c r="E6259" s="107">
        <v>386849</v>
      </c>
      <c r="F6259" s="108">
        <v>3040916</v>
      </c>
      <c r="G6259" s="107">
        <v>386849</v>
      </c>
      <c r="H6259" s="56"/>
    </row>
    <row r="6260" spans="2:8" ht="15" x14ac:dyDescent="0.2">
      <c r="B6260" s="107">
        <v>386850</v>
      </c>
      <c r="C6260" s="108">
        <v>3040917</v>
      </c>
      <c r="D6260" s="109" t="s">
        <v>9417</v>
      </c>
      <c r="E6260" s="107">
        <v>386850</v>
      </c>
      <c r="F6260" s="108">
        <v>3040917</v>
      </c>
      <c r="G6260" s="107">
        <v>386850</v>
      </c>
      <c r="H6260" s="56"/>
    </row>
    <row r="6261" spans="2:8" ht="15" x14ac:dyDescent="0.2">
      <c r="B6261" s="107">
        <v>386851</v>
      </c>
      <c r="C6261" s="108">
        <v>3040918</v>
      </c>
      <c r="D6261" s="109" t="s">
        <v>9418</v>
      </c>
      <c r="E6261" s="107">
        <v>386851</v>
      </c>
      <c r="F6261" s="108">
        <v>3040918</v>
      </c>
      <c r="G6261" s="107">
        <v>386851</v>
      </c>
      <c r="H6261" s="56"/>
    </row>
    <row r="6262" spans="2:8" ht="15" x14ac:dyDescent="0.2">
      <c r="B6262" s="107">
        <v>386852</v>
      </c>
      <c r="C6262" s="108">
        <v>3040919</v>
      </c>
      <c r="D6262" s="109" t="s">
        <v>9419</v>
      </c>
      <c r="E6262" s="107">
        <v>386852</v>
      </c>
      <c r="F6262" s="108">
        <v>3040919</v>
      </c>
      <c r="G6262" s="107">
        <v>386852</v>
      </c>
      <c r="H6262" s="56"/>
    </row>
    <row r="6263" spans="2:8" ht="15" x14ac:dyDescent="0.2">
      <c r="B6263" s="107">
        <v>386853</v>
      </c>
      <c r="C6263" s="108">
        <v>3040920</v>
      </c>
      <c r="D6263" s="109" t="s">
        <v>9420</v>
      </c>
      <c r="E6263" s="107">
        <v>386853</v>
      </c>
      <c r="F6263" s="108">
        <v>3040920</v>
      </c>
      <c r="G6263" s="107">
        <v>386853</v>
      </c>
      <c r="H6263" s="56"/>
    </row>
    <row r="6264" spans="2:8" ht="15" x14ac:dyDescent="0.2">
      <c r="B6264" s="107">
        <v>386854</v>
      </c>
      <c r="C6264" s="108">
        <v>3040921</v>
      </c>
      <c r="D6264" s="109" t="s">
        <v>9421</v>
      </c>
      <c r="E6264" s="107">
        <v>386854</v>
      </c>
      <c r="F6264" s="108">
        <v>3040921</v>
      </c>
      <c r="G6264" s="107">
        <v>386854</v>
      </c>
      <c r="H6264" s="56"/>
    </row>
    <row r="6265" spans="2:8" ht="15" x14ac:dyDescent="0.2">
      <c r="B6265" s="107">
        <v>386855</v>
      </c>
      <c r="C6265" s="108">
        <v>3040922</v>
      </c>
      <c r="D6265" s="109" t="s">
        <v>9422</v>
      </c>
      <c r="E6265" s="107">
        <v>386855</v>
      </c>
      <c r="F6265" s="108">
        <v>3040922</v>
      </c>
      <c r="G6265" s="107">
        <v>386855</v>
      </c>
      <c r="H6265" s="56"/>
    </row>
    <row r="6266" spans="2:8" ht="15" x14ac:dyDescent="0.2">
      <c r="B6266" s="107">
        <v>386856</v>
      </c>
      <c r="C6266" s="108">
        <v>3040923</v>
      </c>
      <c r="D6266" s="109" t="s">
        <v>9423</v>
      </c>
      <c r="E6266" s="107">
        <v>386856</v>
      </c>
      <c r="F6266" s="108">
        <v>3040923</v>
      </c>
      <c r="G6266" s="107">
        <v>386856</v>
      </c>
      <c r="H6266" s="56"/>
    </row>
    <row r="6267" spans="2:8" ht="15" x14ac:dyDescent="0.2">
      <c r="B6267" s="107">
        <v>386857</v>
      </c>
      <c r="C6267" s="108">
        <v>3040924</v>
      </c>
      <c r="D6267" s="109" t="s">
        <v>9424</v>
      </c>
      <c r="E6267" s="107">
        <v>386857</v>
      </c>
      <c r="F6267" s="108">
        <v>3040924</v>
      </c>
      <c r="G6267" s="107">
        <v>386857</v>
      </c>
      <c r="H6267" s="56"/>
    </row>
    <row r="6268" spans="2:8" ht="15" x14ac:dyDescent="0.2">
      <c r="B6268" s="107">
        <v>386858</v>
      </c>
      <c r="C6268" s="108">
        <v>3040925</v>
      </c>
      <c r="D6268" s="109" t="s">
        <v>9425</v>
      </c>
      <c r="E6268" s="107">
        <v>386858</v>
      </c>
      <c r="F6268" s="108">
        <v>3040925</v>
      </c>
      <c r="G6268" s="107">
        <v>386858</v>
      </c>
      <c r="H6268" s="56"/>
    </row>
    <row r="6269" spans="2:8" ht="15" x14ac:dyDescent="0.2">
      <c r="B6269" s="107">
        <v>386859</v>
      </c>
      <c r="C6269" s="108">
        <v>3040926</v>
      </c>
      <c r="D6269" s="109" t="s">
        <v>9426</v>
      </c>
      <c r="E6269" s="107">
        <v>386859</v>
      </c>
      <c r="F6269" s="108">
        <v>3040926</v>
      </c>
      <c r="G6269" s="107">
        <v>386859</v>
      </c>
      <c r="H6269" s="56"/>
    </row>
    <row r="6270" spans="2:8" ht="15" x14ac:dyDescent="0.2">
      <c r="B6270" s="107">
        <v>386860</v>
      </c>
      <c r="C6270" s="108">
        <v>3040927</v>
      </c>
      <c r="D6270" s="109" t="s">
        <v>9427</v>
      </c>
      <c r="E6270" s="107">
        <v>386860</v>
      </c>
      <c r="F6270" s="108">
        <v>3040927</v>
      </c>
      <c r="G6270" s="107">
        <v>386860</v>
      </c>
      <c r="H6270" s="56"/>
    </row>
    <row r="6271" spans="2:8" ht="15" x14ac:dyDescent="0.2">
      <c r="B6271" s="107">
        <v>386861</v>
      </c>
      <c r="C6271" s="108">
        <v>3040928</v>
      </c>
      <c r="D6271" s="109" t="s">
        <v>9428</v>
      </c>
      <c r="E6271" s="107">
        <v>386861</v>
      </c>
      <c r="F6271" s="108">
        <v>3040928</v>
      </c>
      <c r="G6271" s="107">
        <v>386861</v>
      </c>
      <c r="H6271" s="56"/>
    </row>
    <row r="6272" spans="2:8" ht="15" x14ac:dyDescent="0.2">
      <c r="B6272" s="107">
        <v>386862</v>
      </c>
      <c r="C6272" s="108">
        <v>3040929</v>
      </c>
      <c r="D6272" s="109" t="s">
        <v>9429</v>
      </c>
      <c r="E6272" s="107">
        <v>386862</v>
      </c>
      <c r="F6272" s="108">
        <v>3040929</v>
      </c>
      <c r="G6272" s="107">
        <v>386862</v>
      </c>
      <c r="H6272" s="56"/>
    </row>
    <row r="6273" spans="2:8" ht="15" x14ac:dyDescent="0.2">
      <c r="B6273" s="107">
        <v>386863</v>
      </c>
      <c r="C6273" s="108">
        <v>3040930</v>
      </c>
      <c r="D6273" s="109" t="s">
        <v>9430</v>
      </c>
      <c r="E6273" s="107">
        <v>386863</v>
      </c>
      <c r="F6273" s="108">
        <v>3040930</v>
      </c>
      <c r="G6273" s="107">
        <v>386863</v>
      </c>
      <c r="H6273" s="56"/>
    </row>
    <row r="6274" spans="2:8" ht="15" x14ac:dyDescent="0.2">
      <c r="B6274" s="107">
        <v>386864</v>
      </c>
      <c r="C6274" s="108">
        <v>3040931</v>
      </c>
      <c r="D6274" s="109" t="s">
        <v>9431</v>
      </c>
      <c r="E6274" s="107">
        <v>386864</v>
      </c>
      <c r="F6274" s="108">
        <v>3040931</v>
      </c>
      <c r="G6274" s="107">
        <v>386864</v>
      </c>
      <c r="H6274" s="56"/>
    </row>
    <row r="6275" spans="2:8" ht="15" x14ac:dyDescent="0.2">
      <c r="B6275" s="107">
        <v>386865</v>
      </c>
      <c r="C6275" s="108">
        <v>3040932</v>
      </c>
      <c r="D6275" s="109" t="s">
        <v>9432</v>
      </c>
      <c r="E6275" s="107">
        <v>386865</v>
      </c>
      <c r="F6275" s="108">
        <v>3040932</v>
      </c>
      <c r="G6275" s="107">
        <v>386865</v>
      </c>
      <c r="H6275" s="56"/>
    </row>
    <row r="6276" spans="2:8" ht="15" x14ac:dyDescent="0.2">
      <c r="B6276" s="107">
        <v>386866</v>
      </c>
      <c r="C6276" s="108">
        <v>3040933</v>
      </c>
      <c r="D6276" s="109" t="s">
        <v>9433</v>
      </c>
      <c r="E6276" s="107">
        <v>386866</v>
      </c>
      <c r="F6276" s="108">
        <v>3040933</v>
      </c>
      <c r="G6276" s="107">
        <v>386866</v>
      </c>
      <c r="H6276" s="56"/>
    </row>
    <row r="6277" spans="2:8" ht="15" x14ac:dyDescent="0.2">
      <c r="B6277" s="107">
        <v>386867</v>
      </c>
      <c r="C6277" s="108">
        <v>3040934</v>
      </c>
      <c r="D6277" s="109" t="s">
        <v>9434</v>
      </c>
      <c r="E6277" s="107">
        <v>386867</v>
      </c>
      <c r="F6277" s="108">
        <v>3040934</v>
      </c>
      <c r="G6277" s="107">
        <v>386867</v>
      </c>
      <c r="H6277" s="56"/>
    </row>
    <row r="6278" spans="2:8" ht="15" x14ac:dyDescent="0.2">
      <c r="B6278" s="107">
        <v>386868</v>
      </c>
      <c r="C6278" s="108">
        <v>3040935</v>
      </c>
      <c r="D6278" s="109" t="s">
        <v>9435</v>
      </c>
      <c r="E6278" s="107">
        <v>386868</v>
      </c>
      <c r="F6278" s="108">
        <v>3040935</v>
      </c>
      <c r="G6278" s="107">
        <v>386868</v>
      </c>
      <c r="H6278" s="56"/>
    </row>
    <row r="6279" spans="2:8" ht="15" x14ac:dyDescent="0.2">
      <c r="B6279" s="107">
        <v>386869</v>
      </c>
      <c r="C6279" s="108">
        <v>3040936</v>
      </c>
      <c r="D6279" s="109" t="s">
        <v>9436</v>
      </c>
      <c r="E6279" s="107">
        <v>386869</v>
      </c>
      <c r="F6279" s="108">
        <v>3040936</v>
      </c>
      <c r="G6279" s="107">
        <v>386869</v>
      </c>
      <c r="H6279" s="56"/>
    </row>
    <row r="6280" spans="2:8" ht="15" x14ac:dyDescent="0.2">
      <c r="B6280" s="107">
        <v>386870</v>
      </c>
      <c r="C6280" s="108">
        <v>3040937</v>
      </c>
      <c r="D6280" s="109" t="s">
        <v>9437</v>
      </c>
      <c r="E6280" s="107">
        <v>386870</v>
      </c>
      <c r="F6280" s="108">
        <v>3040937</v>
      </c>
      <c r="G6280" s="107">
        <v>386870</v>
      </c>
      <c r="H6280" s="56"/>
    </row>
    <row r="6281" spans="2:8" ht="15" x14ac:dyDescent="0.2">
      <c r="B6281" s="107">
        <v>386871</v>
      </c>
      <c r="C6281" s="108">
        <v>3040938</v>
      </c>
      <c r="D6281" s="109" t="s">
        <v>9438</v>
      </c>
      <c r="E6281" s="107">
        <v>386871</v>
      </c>
      <c r="F6281" s="108">
        <v>3040938</v>
      </c>
      <c r="G6281" s="107">
        <v>386871</v>
      </c>
      <c r="H6281" s="56"/>
    </row>
    <row r="6282" spans="2:8" ht="15" x14ac:dyDescent="0.2">
      <c r="B6282" s="107">
        <v>386872</v>
      </c>
      <c r="C6282" s="108">
        <v>3040939</v>
      </c>
      <c r="D6282" s="109" t="s">
        <v>9439</v>
      </c>
      <c r="E6282" s="107">
        <v>386872</v>
      </c>
      <c r="F6282" s="108">
        <v>3040939</v>
      </c>
      <c r="G6282" s="107">
        <v>386872</v>
      </c>
      <c r="H6282" s="56"/>
    </row>
    <row r="6283" spans="2:8" ht="15" x14ac:dyDescent="0.2">
      <c r="B6283" s="107">
        <v>386873</v>
      </c>
      <c r="C6283" s="108">
        <v>3040940</v>
      </c>
      <c r="D6283" s="109" t="s">
        <v>9440</v>
      </c>
      <c r="E6283" s="107">
        <v>386873</v>
      </c>
      <c r="F6283" s="108">
        <v>3040940</v>
      </c>
      <c r="G6283" s="107">
        <v>386873</v>
      </c>
      <c r="H6283" s="56"/>
    </row>
    <row r="6284" spans="2:8" ht="15" x14ac:dyDescent="0.2">
      <c r="B6284" s="107">
        <v>386874</v>
      </c>
      <c r="C6284" s="108">
        <v>3040941</v>
      </c>
      <c r="D6284" s="109" t="s">
        <v>9441</v>
      </c>
      <c r="E6284" s="107">
        <v>386874</v>
      </c>
      <c r="F6284" s="108">
        <v>3040941</v>
      </c>
      <c r="G6284" s="107">
        <v>386874</v>
      </c>
      <c r="H6284" s="56"/>
    </row>
    <row r="6285" spans="2:8" ht="15" x14ac:dyDescent="0.2">
      <c r="B6285" s="107">
        <v>386875</v>
      </c>
      <c r="C6285" s="108">
        <v>3040942</v>
      </c>
      <c r="D6285" s="109" t="s">
        <v>9442</v>
      </c>
      <c r="E6285" s="107">
        <v>386875</v>
      </c>
      <c r="F6285" s="108">
        <v>3040942</v>
      </c>
      <c r="G6285" s="107">
        <v>386875</v>
      </c>
      <c r="H6285" s="56"/>
    </row>
    <row r="6286" spans="2:8" ht="15" x14ac:dyDescent="0.2">
      <c r="B6286" s="107">
        <v>386876</v>
      </c>
      <c r="C6286" s="108">
        <v>3040943</v>
      </c>
      <c r="D6286" s="109" t="s">
        <v>9443</v>
      </c>
      <c r="E6286" s="107">
        <v>386876</v>
      </c>
      <c r="F6286" s="108">
        <v>3040943</v>
      </c>
      <c r="G6286" s="107">
        <v>386876</v>
      </c>
      <c r="H6286" s="56"/>
    </row>
    <row r="6287" spans="2:8" ht="15" x14ac:dyDescent="0.2">
      <c r="B6287" s="107">
        <v>386877</v>
      </c>
      <c r="C6287" s="108">
        <v>3040944</v>
      </c>
      <c r="D6287" s="109" t="s">
        <v>9444</v>
      </c>
      <c r="E6287" s="107">
        <v>386877</v>
      </c>
      <c r="F6287" s="108">
        <v>3040944</v>
      </c>
      <c r="G6287" s="107">
        <v>386877</v>
      </c>
      <c r="H6287" s="56"/>
    </row>
    <row r="6288" spans="2:8" ht="15" x14ac:dyDescent="0.2">
      <c r="B6288" s="107">
        <v>386878</v>
      </c>
      <c r="C6288" s="108">
        <v>3040945</v>
      </c>
      <c r="D6288" s="109" t="s">
        <v>9445</v>
      </c>
      <c r="E6288" s="107">
        <v>386878</v>
      </c>
      <c r="F6288" s="108">
        <v>3040945</v>
      </c>
      <c r="G6288" s="107">
        <v>386878</v>
      </c>
      <c r="H6288" s="56"/>
    </row>
    <row r="6289" spans="2:8" ht="15" x14ac:dyDescent="0.2">
      <c r="B6289" s="107">
        <v>386879</v>
      </c>
      <c r="C6289" s="108">
        <v>3040946</v>
      </c>
      <c r="D6289" s="109" t="s">
        <v>9446</v>
      </c>
      <c r="E6289" s="107">
        <v>386879</v>
      </c>
      <c r="F6289" s="108">
        <v>3040946</v>
      </c>
      <c r="G6289" s="107">
        <v>386879</v>
      </c>
      <c r="H6289" s="56"/>
    </row>
    <row r="6290" spans="2:8" ht="15" x14ac:dyDescent="0.2">
      <c r="B6290" s="107">
        <v>386880</v>
      </c>
      <c r="C6290" s="108">
        <v>3040947</v>
      </c>
      <c r="D6290" s="109" t="s">
        <v>9447</v>
      </c>
      <c r="E6290" s="107">
        <v>386880</v>
      </c>
      <c r="F6290" s="108">
        <v>3040947</v>
      </c>
      <c r="G6290" s="107">
        <v>386880</v>
      </c>
      <c r="H6290" s="56"/>
    </row>
    <row r="6291" spans="2:8" ht="15" x14ac:dyDescent="0.2">
      <c r="B6291" s="107">
        <v>386881</v>
      </c>
      <c r="C6291" s="108">
        <v>3040948</v>
      </c>
      <c r="D6291" s="109" t="s">
        <v>9448</v>
      </c>
      <c r="E6291" s="107">
        <v>386881</v>
      </c>
      <c r="F6291" s="108">
        <v>3040948</v>
      </c>
      <c r="G6291" s="107">
        <v>386881</v>
      </c>
      <c r="H6291" s="56"/>
    </row>
    <row r="6292" spans="2:8" ht="15" x14ac:dyDescent="0.2">
      <c r="B6292" s="107">
        <v>386882</v>
      </c>
      <c r="C6292" s="108">
        <v>3040949</v>
      </c>
      <c r="D6292" s="109" t="s">
        <v>9449</v>
      </c>
      <c r="E6292" s="107">
        <v>386882</v>
      </c>
      <c r="F6292" s="108">
        <v>3040949</v>
      </c>
      <c r="G6292" s="107">
        <v>386882</v>
      </c>
      <c r="H6292" s="56"/>
    </row>
    <row r="6293" spans="2:8" ht="15" x14ac:dyDescent="0.2">
      <c r="B6293" s="107">
        <v>386883</v>
      </c>
      <c r="C6293" s="108">
        <v>3040950</v>
      </c>
      <c r="D6293" s="109" t="s">
        <v>9450</v>
      </c>
      <c r="E6293" s="107">
        <v>386883</v>
      </c>
      <c r="F6293" s="108">
        <v>3040950</v>
      </c>
      <c r="G6293" s="107">
        <v>386883</v>
      </c>
      <c r="H6293" s="56"/>
    </row>
    <row r="6294" spans="2:8" ht="15" x14ac:dyDescent="0.2">
      <c r="B6294" s="107">
        <v>386884</v>
      </c>
      <c r="C6294" s="108">
        <v>3040951</v>
      </c>
      <c r="D6294" s="109" t="s">
        <v>9451</v>
      </c>
      <c r="E6294" s="107">
        <v>386884</v>
      </c>
      <c r="F6294" s="108">
        <v>3040951</v>
      </c>
      <c r="G6294" s="107">
        <v>386884</v>
      </c>
      <c r="H6294" s="56"/>
    </row>
    <row r="6295" spans="2:8" ht="15" x14ac:dyDescent="0.2">
      <c r="B6295" s="107">
        <v>386885</v>
      </c>
      <c r="C6295" s="108">
        <v>3040952</v>
      </c>
      <c r="D6295" s="109" t="s">
        <v>9452</v>
      </c>
      <c r="E6295" s="107">
        <v>386885</v>
      </c>
      <c r="F6295" s="108">
        <v>3040952</v>
      </c>
      <c r="G6295" s="107">
        <v>386885</v>
      </c>
      <c r="H6295" s="56"/>
    </row>
    <row r="6296" spans="2:8" ht="15" x14ac:dyDescent="0.2">
      <c r="B6296" s="107">
        <v>386886</v>
      </c>
      <c r="C6296" s="108">
        <v>3040953</v>
      </c>
      <c r="D6296" s="109" t="s">
        <v>9453</v>
      </c>
      <c r="E6296" s="107">
        <v>386886</v>
      </c>
      <c r="F6296" s="108">
        <v>3040953</v>
      </c>
      <c r="G6296" s="107">
        <v>386886</v>
      </c>
      <c r="H6296" s="56"/>
    </row>
    <row r="6297" spans="2:8" ht="15" x14ac:dyDescent="0.2">
      <c r="B6297" s="107">
        <v>386887</v>
      </c>
      <c r="C6297" s="108">
        <v>3040954</v>
      </c>
      <c r="D6297" s="109" t="s">
        <v>9454</v>
      </c>
      <c r="E6297" s="107">
        <v>386887</v>
      </c>
      <c r="F6297" s="108">
        <v>3040954</v>
      </c>
      <c r="G6297" s="107">
        <v>386887</v>
      </c>
      <c r="H6297" s="56"/>
    </row>
    <row r="6298" spans="2:8" ht="15" x14ac:dyDescent="0.2">
      <c r="B6298" s="107">
        <v>386888</v>
      </c>
      <c r="C6298" s="108">
        <v>3040955</v>
      </c>
      <c r="D6298" s="109" t="s">
        <v>9455</v>
      </c>
      <c r="E6298" s="107">
        <v>386888</v>
      </c>
      <c r="F6298" s="108">
        <v>3040955</v>
      </c>
      <c r="G6298" s="107">
        <v>386888</v>
      </c>
      <c r="H6298" s="56"/>
    </row>
    <row r="6299" spans="2:8" ht="15" x14ac:dyDescent="0.2">
      <c r="B6299" s="107">
        <v>386889</v>
      </c>
      <c r="C6299" s="108">
        <v>3040956</v>
      </c>
      <c r="D6299" s="109" t="s">
        <v>9456</v>
      </c>
      <c r="E6299" s="107">
        <v>386889</v>
      </c>
      <c r="F6299" s="108">
        <v>3040956</v>
      </c>
      <c r="G6299" s="107">
        <v>386889</v>
      </c>
      <c r="H6299" s="56"/>
    </row>
    <row r="6300" spans="2:8" ht="15" x14ac:dyDescent="0.2">
      <c r="B6300" s="107">
        <v>386890</v>
      </c>
      <c r="C6300" s="108">
        <v>3040957</v>
      </c>
      <c r="D6300" s="109" t="s">
        <v>9457</v>
      </c>
      <c r="E6300" s="107">
        <v>386890</v>
      </c>
      <c r="F6300" s="108">
        <v>3040957</v>
      </c>
      <c r="G6300" s="107">
        <v>386890</v>
      </c>
      <c r="H6300" s="56"/>
    </row>
    <row r="6301" spans="2:8" ht="15" x14ac:dyDescent="0.2">
      <c r="B6301" s="107">
        <v>386891</v>
      </c>
      <c r="C6301" s="108">
        <v>3040958</v>
      </c>
      <c r="D6301" s="109" t="s">
        <v>9458</v>
      </c>
      <c r="E6301" s="107">
        <v>386891</v>
      </c>
      <c r="F6301" s="108">
        <v>3040958</v>
      </c>
      <c r="G6301" s="107">
        <v>386891</v>
      </c>
      <c r="H6301" s="56"/>
    </row>
    <row r="6302" spans="2:8" ht="15" x14ac:dyDescent="0.2">
      <c r="B6302" s="107">
        <v>386892</v>
      </c>
      <c r="C6302" s="108">
        <v>3040959</v>
      </c>
      <c r="D6302" s="109" t="s">
        <v>9459</v>
      </c>
      <c r="E6302" s="107">
        <v>386892</v>
      </c>
      <c r="F6302" s="108">
        <v>3040959</v>
      </c>
      <c r="G6302" s="107">
        <v>386892</v>
      </c>
      <c r="H6302" s="56"/>
    </row>
    <row r="6303" spans="2:8" ht="15" x14ac:dyDescent="0.2">
      <c r="B6303" s="107">
        <v>386893</v>
      </c>
      <c r="C6303" s="108">
        <v>3040960</v>
      </c>
      <c r="D6303" s="109" t="s">
        <v>9460</v>
      </c>
      <c r="E6303" s="107">
        <v>386893</v>
      </c>
      <c r="F6303" s="108">
        <v>3040960</v>
      </c>
      <c r="G6303" s="107">
        <v>386893</v>
      </c>
      <c r="H6303" s="56"/>
    </row>
    <row r="6304" spans="2:8" ht="15" x14ac:dyDescent="0.2">
      <c r="B6304" s="107">
        <v>386894</v>
      </c>
      <c r="C6304" s="108">
        <v>3040961</v>
      </c>
      <c r="D6304" s="109" t="s">
        <v>9461</v>
      </c>
      <c r="E6304" s="107">
        <v>386894</v>
      </c>
      <c r="F6304" s="108">
        <v>3040961</v>
      </c>
      <c r="G6304" s="107">
        <v>386894</v>
      </c>
      <c r="H6304" s="56"/>
    </row>
    <row r="6305" spans="2:8" ht="15" x14ac:dyDescent="0.2">
      <c r="B6305" s="107">
        <v>386895</v>
      </c>
      <c r="C6305" s="108">
        <v>3040962</v>
      </c>
      <c r="D6305" s="109" t="s">
        <v>9462</v>
      </c>
      <c r="E6305" s="107">
        <v>386895</v>
      </c>
      <c r="F6305" s="108">
        <v>3040962</v>
      </c>
      <c r="G6305" s="107">
        <v>386895</v>
      </c>
      <c r="H6305" s="56"/>
    </row>
    <row r="6306" spans="2:8" ht="15" x14ac:dyDescent="0.2">
      <c r="B6306" s="107">
        <v>386916</v>
      </c>
      <c r="C6306" s="108">
        <v>3020549</v>
      </c>
      <c r="D6306" s="109" t="s">
        <v>8980</v>
      </c>
      <c r="E6306" s="107">
        <v>386916</v>
      </c>
      <c r="F6306" s="108">
        <v>3020549</v>
      </c>
      <c r="G6306" s="107">
        <v>386916</v>
      </c>
      <c r="H6306" s="56"/>
    </row>
    <row r="6307" spans="2:8" ht="15" x14ac:dyDescent="0.2">
      <c r="B6307" s="107">
        <v>386925</v>
      </c>
      <c r="C6307" s="108">
        <v>3020330</v>
      </c>
      <c r="D6307" s="109" t="s">
        <v>9463</v>
      </c>
      <c r="E6307" s="107">
        <v>386925</v>
      </c>
      <c r="F6307" s="108">
        <v>3020330</v>
      </c>
      <c r="G6307" s="107">
        <v>386925</v>
      </c>
      <c r="H6307" s="56"/>
    </row>
    <row r="6308" spans="2:8" ht="15" x14ac:dyDescent="0.2">
      <c r="B6308" s="107">
        <v>386926</v>
      </c>
      <c r="C6308" s="108">
        <v>3020331</v>
      </c>
      <c r="D6308" s="109" t="s">
        <v>9464</v>
      </c>
      <c r="E6308" s="107">
        <v>386926</v>
      </c>
      <c r="F6308" s="108">
        <v>3020331</v>
      </c>
      <c r="G6308" s="107">
        <v>386926</v>
      </c>
      <c r="H6308" s="56"/>
    </row>
    <row r="6309" spans="2:8" ht="15" x14ac:dyDescent="0.2">
      <c r="B6309" s="107">
        <v>386927</v>
      </c>
      <c r="C6309" s="108">
        <v>3020332</v>
      </c>
      <c r="D6309" s="109" t="s">
        <v>9465</v>
      </c>
      <c r="E6309" s="107">
        <v>386927</v>
      </c>
      <c r="F6309" s="108">
        <v>3020332</v>
      </c>
      <c r="G6309" s="107">
        <v>386927</v>
      </c>
      <c r="H6309" s="56"/>
    </row>
    <row r="6310" spans="2:8" ht="15" x14ac:dyDescent="0.2">
      <c r="B6310" s="107">
        <v>386928</v>
      </c>
      <c r="C6310" s="108">
        <v>3020333</v>
      </c>
      <c r="D6310" s="109" t="s">
        <v>9466</v>
      </c>
      <c r="E6310" s="107">
        <v>386928</v>
      </c>
      <c r="F6310" s="108">
        <v>3020333</v>
      </c>
      <c r="G6310" s="107">
        <v>386928</v>
      </c>
      <c r="H6310" s="56"/>
    </row>
    <row r="6311" spans="2:8" ht="15" x14ac:dyDescent="0.2">
      <c r="B6311" s="107">
        <v>386929</v>
      </c>
      <c r="C6311" s="108">
        <v>3020334</v>
      </c>
      <c r="D6311" s="109" t="s">
        <v>9467</v>
      </c>
      <c r="E6311" s="107">
        <v>386929</v>
      </c>
      <c r="F6311" s="108">
        <v>3020334</v>
      </c>
      <c r="G6311" s="107">
        <v>386929</v>
      </c>
      <c r="H6311" s="56"/>
    </row>
    <row r="6312" spans="2:8" ht="15" x14ac:dyDescent="0.2">
      <c r="B6312" s="107">
        <v>386930</v>
      </c>
      <c r="C6312" s="108">
        <v>3020335</v>
      </c>
      <c r="D6312" s="109" t="s">
        <v>9468</v>
      </c>
      <c r="E6312" s="107">
        <v>386930</v>
      </c>
      <c r="F6312" s="108">
        <v>3020335</v>
      </c>
      <c r="G6312" s="107">
        <v>386930</v>
      </c>
      <c r="H6312" s="56"/>
    </row>
    <row r="6313" spans="2:8" ht="15" x14ac:dyDescent="0.2">
      <c r="B6313" s="107">
        <v>386931</v>
      </c>
      <c r="C6313" s="108">
        <v>3020336</v>
      </c>
      <c r="D6313" s="109" t="s">
        <v>9469</v>
      </c>
      <c r="E6313" s="107">
        <v>386931</v>
      </c>
      <c r="F6313" s="108">
        <v>3020336</v>
      </c>
      <c r="G6313" s="107">
        <v>386931</v>
      </c>
      <c r="H6313" s="56"/>
    </row>
    <row r="6314" spans="2:8" ht="15" x14ac:dyDescent="0.2">
      <c r="B6314" s="107">
        <v>386932</v>
      </c>
      <c r="C6314" s="108">
        <v>3020394</v>
      </c>
      <c r="D6314" s="109" t="s">
        <v>9470</v>
      </c>
      <c r="E6314" s="107">
        <v>386932</v>
      </c>
      <c r="F6314" s="108">
        <v>3020394</v>
      </c>
      <c r="G6314" s="107">
        <v>386932</v>
      </c>
      <c r="H6314" s="56"/>
    </row>
    <row r="6315" spans="2:8" ht="15" x14ac:dyDescent="0.2">
      <c r="B6315" s="107">
        <v>386936</v>
      </c>
      <c r="C6315" s="108">
        <v>3020398</v>
      </c>
      <c r="D6315" s="109" t="s">
        <v>8729</v>
      </c>
      <c r="E6315" s="107">
        <v>386936</v>
      </c>
      <c r="F6315" s="108">
        <v>3020398</v>
      </c>
      <c r="G6315" s="107">
        <v>386936</v>
      </c>
      <c r="H6315" s="56"/>
    </row>
    <row r="6316" spans="2:8" ht="15" x14ac:dyDescent="0.2">
      <c r="B6316" s="107">
        <v>386937</v>
      </c>
      <c r="C6316" s="108">
        <v>3022093</v>
      </c>
      <c r="D6316" s="109" t="s">
        <v>8910</v>
      </c>
      <c r="E6316" s="107">
        <v>386937</v>
      </c>
      <c r="F6316" s="108">
        <v>3022093</v>
      </c>
      <c r="G6316" s="107">
        <v>386937</v>
      </c>
      <c r="H6316" s="56"/>
    </row>
    <row r="6317" spans="2:8" ht="15" x14ac:dyDescent="0.2">
      <c r="B6317" s="107">
        <v>386938</v>
      </c>
      <c r="C6317" s="108">
        <v>3022094</v>
      </c>
      <c r="D6317" s="109" t="s">
        <v>8911</v>
      </c>
      <c r="E6317" s="107">
        <v>386938</v>
      </c>
      <c r="F6317" s="108">
        <v>3022094</v>
      </c>
      <c r="G6317" s="107">
        <v>386938</v>
      </c>
      <c r="H6317" s="56"/>
    </row>
    <row r="6318" spans="2:8" ht="15" x14ac:dyDescent="0.2">
      <c r="B6318" s="107">
        <v>386939</v>
      </c>
      <c r="C6318" s="108">
        <v>3022095</v>
      </c>
      <c r="D6318" s="109" t="s">
        <v>8912</v>
      </c>
      <c r="E6318" s="107">
        <v>386939</v>
      </c>
      <c r="F6318" s="108">
        <v>3022095</v>
      </c>
      <c r="G6318" s="107">
        <v>386939</v>
      </c>
      <c r="H6318" s="56"/>
    </row>
    <row r="6319" spans="2:8" ht="15" x14ac:dyDescent="0.2">
      <c r="B6319" s="107">
        <v>386940</v>
      </c>
      <c r="C6319" s="108">
        <v>3022097</v>
      </c>
      <c r="D6319" s="109" t="s">
        <v>8913</v>
      </c>
      <c r="E6319" s="107">
        <v>386940</v>
      </c>
      <c r="F6319" s="108">
        <v>3022097</v>
      </c>
      <c r="G6319" s="107">
        <v>386940</v>
      </c>
      <c r="H6319" s="56"/>
    </row>
    <row r="6320" spans="2:8" ht="15" x14ac:dyDescent="0.2">
      <c r="B6320" s="107">
        <v>386941</v>
      </c>
      <c r="C6320" s="108">
        <v>3022099</v>
      </c>
      <c r="D6320" s="109" t="s">
        <v>8914</v>
      </c>
      <c r="E6320" s="107">
        <v>386941</v>
      </c>
      <c r="F6320" s="108">
        <v>3022099</v>
      </c>
      <c r="G6320" s="107">
        <v>386941</v>
      </c>
      <c r="H6320" s="56"/>
    </row>
    <row r="6321" spans="2:8" ht="15" x14ac:dyDescent="0.2">
      <c r="B6321" s="107">
        <v>386942</v>
      </c>
      <c r="C6321" s="108">
        <v>3022140</v>
      </c>
      <c r="D6321" s="109" t="s">
        <v>8915</v>
      </c>
      <c r="E6321" s="107">
        <v>386942</v>
      </c>
      <c r="F6321" s="108">
        <v>3022140</v>
      </c>
      <c r="G6321" s="107">
        <v>386942</v>
      </c>
      <c r="H6321" s="56"/>
    </row>
    <row r="6322" spans="2:8" ht="15" x14ac:dyDescent="0.2">
      <c r="B6322" s="107">
        <v>386943</v>
      </c>
      <c r="C6322" s="108">
        <v>3022141</v>
      </c>
      <c r="D6322" s="109" t="s">
        <v>8916</v>
      </c>
      <c r="E6322" s="107">
        <v>386943</v>
      </c>
      <c r="F6322" s="108">
        <v>3022141</v>
      </c>
      <c r="G6322" s="107">
        <v>386943</v>
      </c>
      <c r="H6322" s="56"/>
    </row>
    <row r="6323" spans="2:8" ht="15" x14ac:dyDescent="0.2">
      <c r="B6323" s="107">
        <v>386945</v>
      </c>
      <c r="C6323" s="108">
        <v>3022179</v>
      </c>
      <c r="D6323" s="109" t="s">
        <v>8917</v>
      </c>
      <c r="E6323" s="107">
        <v>386945</v>
      </c>
      <c r="F6323" s="108">
        <v>3022179</v>
      </c>
      <c r="G6323" s="107">
        <v>386945</v>
      </c>
      <c r="H6323" s="56"/>
    </row>
    <row r="6324" spans="2:8" ht="15" x14ac:dyDescent="0.2">
      <c r="B6324" s="107">
        <v>386963</v>
      </c>
      <c r="C6324" s="108">
        <v>3034912</v>
      </c>
      <c r="D6324" s="109" t="s">
        <v>8981</v>
      </c>
      <c r="E6324" s="107">
        <v>386963</v>
      </c>
      <c r="F6324" s="108">
        <v>3034912</v>
      </c>
      <c r="G6324" s="107">
        <v>386963</v>
      </c>
      <c r="H6324" s="56"/>
    </row>
    <row r="6325" spans="2:8" ht="15" x14ac:dyDescent="0.2">
      <c r="B6325" s="107">
        <v>386973</v>
      </c>
      <c r="C6325" s="108">
        <v>3048568</v>
      </c>
      <c r="D6325" s="109" t="s">
        <v>9471</v>
      </c>
      <c r="E6325" s="107">
        <v>386973</v>
      </c>
      <c r="F6325" s="108">
        <v>3048568</v>
      </c>
      <c r="G6325" s="107">
        <v>386973</v>
      </c>
      <c r="H6325" s="56"/>
    </row>
    <row r="6326" spans="2:8" ht="15" x14ac:dyDescent="0.2">
      <c r="B6326" s="107">
        <v>386974</v>
      </c>
      <c r="C6326" s="108">
        <v>3048750</v>
      </c>
      <c r="D6326" s="109" t="s">
        <v>9472</v>
      </c>
      <c r="E6326" s="107">
        <v>386974</v>
      </c>
      <c r="F6326" s="108">
        <v>3048750</v>
      </c>
      <c r="G6326" s="107">
        <v>386974</v>
      </c>
      <c r="H6326" s="56"/>
    </row>
    <row r="6327" spans="2:8" ht="15" x14ac:dyDescent="0.2">
      <c r="B6327" s="107">
        <v>403868</v>
      </c>
      <c r="C6327" s="108">
        <v>2014316</v>
      </c>
      <c r="D6327" s="109" t="s">
        <v>7378</v>
      </c>
      <c r="E6327" s="107">
        <v>403868</v>
      </c>
      <c r="F6327" s="108">
        <v>2014316</v>
      </c>
      <c r="G6327" s="107">
        <v>403868</v>
      </c>
      <c r="H6327" s="56"/>
    </row>
    <row r="6328" spans="2:8" ht="15" x14ac:dyDescent="0.2">
      <c r="B6328" s="107">
        <v>403869</v>
      </c>
      <c r="C6328" s="108">
        <v>2014317</v>
      </c>
      <c r="D6328" s="109" t="s">
        <v>7379</v>
      </c>
      <c r="E6328" s="107">
        <v>403869</v>
      </c>
      <c r="F6328" s="108">
        <v>2014317</v>
      </c>
      <c r="G6328" s="107">
        <v>403869</v>
      </c>
      <c r="H6328" s="56"/>
    </row>
    <row r="6329" spans="2:8" ht="15" x14ac:dyDescent="0.2">
      <c r="B6329" s="107">
        <v>403870</v>
      </c>
      <c r="C6329" s="108">
        <v>2014318</v>
      </c>
      <c r="D6329" s="109" t="s">
        <v>7380</v>
      </c>
      <c r="E6329" s="107">
        <v>403870</v>
      </c>
      <c r="F6329" s="108">
        <v>2014318</v>
      </c>
      <c r="G6329" s="107">
        <v>403870</v>
      </c>
      <c r="H6329" s="56"/>
    </row>
    <row r="6330" spans="2:8" ht="15" x14ac:dyDescent="0.2">
      <c r="B6330" s="107">
        <v>403871</v>
      </c>
      <c r="C6330" s="108">
        <v>2014319</v>
      </c>
      <c r="D6330" s="109" t="s">
        <v>7381</v>
      </c>
      <c r="E6330" s="107">
        <v>403871</v>
      </c>
      <c r="F6330" s="108">
        <v>2014319</v>
      </c>
      <c r="G6330" s="107">
        <v>403871</v>
      </c>
      <c r="H6330" s="56"/>
    </row>
    <row r="6331" spans="2:8" ht="15" x14ac:dyDescent="0.2">
      <c r="B6331" s="107">
        <v>403872</v>
      </c>
      <c r="C6331" s="108">
        <v>2014320</v>
      </c>
      <c r="D6331" s="109" t="s">
        <v>7382</v>
      </c>
      <c r="E6331" s="107">
        <v>403872</v>
      </c>
      <c r="F6331" s="108">
        <v>2014320</v>
      </c>
      <c r="G6331" s="107">
        <v>403872</v>
      </c>
      <c r="H6331" s="56"/>
    </row>
    <row r="6332" spans="2:8" ht="15" x14ac:dyDescent="0.2">
      <c r="B6332" s="107">
        <v>403873</v>
      </c>
      <c r="C6332" s="108">
        <v>2014321</v>
      </c>
      <c r="D6332" s="109" t="s">
        <v>7383</v>
      </c>
      <c r="E6332" s="107">
        <v>403873</v>
      </c>
      <c r="F6332" s="108">
        <v>2014321</v>
      </c>
      <c r="G6332" s="107">
        <v>403873</v>
      </c>
      <c r="H6332" s="56"/>
    </row>
    <row r="6333" spans="2:8" ht="15" x14ac:dyDescent="0.2">
      <c r="B6333" s="107">
        <v>403874</v>
      </c>
      <c r="C6333" s="108">
        <v>2014322</v>
      </c>
      <c r="D6333" s="109" t="s">
        <v>7384</v>
      </c>
      <c r="E6333" s="107">
        <v>403874</v>
      </c>
      <c r="F6333" s="108">
        <v>2014322</v>
      </c>
      <c r="G6333" s="107">
        <v>403874</v>
      </c>
      <c r="H6333" s="56"/>
    </row>
    <row r="6334" spans="2:8" ht="15" x14ac:dyDescent="0.2">
      <c r="B6334" s="107">
        <v>403875</v>
      </c>
      <c r="C6334" s="108">
        <v>2014323</v>
      </c>
      <c r="D6334" s="109" t="s">
        <v>7385</v>
      </c>
      <c r="E6334" s="107">
        <v>403875</v>
      </c>
      <c r="F6334" s="108">
        <v>2014323</v>
      </c>
      <c r="G6334" s="107">
        <v>403875</v>
      </c>
      <c r="H6334" s="56"/>
    </row>
    <row r="6335" spans="2:8" ht="15" x14ac:dyDescent="0.2">
      <c r="B6335" s="107">
        <v>403898</v>
      </c>
      <c r="C6335" s="108">
        <v>2014334</v>
      </c>
      <c r="D6335" s="109" t="s">
        <v>7386</v>
      </c>
      <c r="E6335" s="107">
        <v>403898</v>
      </c>
      <c r="F6335" s="108">
        <v>2014334</v>
      </c>
      <c r="G6335" s="107">
        <v>403898</v>
      </c>
      <c r="H6335" s="56"/>
    </row>
    <row r="6336" spans="2:8" ht="15" x14ac:dyDescent="0.2">
      <c r="B6336" s="107">
        <v>403899</v>
      </c>
      <c r="C6336" s="108">
        <v>2014335</v>
      </c>
      <c r="D6336" s="109" t="s">
        <v>7387</v>
      </c>
      <c r="E6336" s="107">
        <v>403899</v>
      </c>
      <c r="F6336" s="108">
        <v>2014335</v>
      </c>
      <c r="G6336" s="107">
        <v>403899</v>
      </c>
      <c r="H6336" s="56"/>
    </row>
    <row r="6337" spans="2:8" ht="15" x14ac:dyDescent="0.2">
      <c r="B6337" s="107">
        <v>403900</v>
      </c>
      <c r="C6337" s="108">
        <v>2014336</v>
      </c>
      <c r="D6337" s="109" t="s">
        <v>7388</v>
      </c>
      <c r="E6337" s="107">
        <v>403900</v>
      </c>
      <c r="F6337" s="108">
        <v>2014336</v>
      </c>
      <c r="G6337" s="107">
        <v>403900</v>
      </c>
      <c r="H6337" s="56"/>
    </row>
    <row r="6338" spans="2:8" ht="15" x14ac:dyDescent="0.2">
      <c r="B6338" s="107">
        <v>403901</v>
      </c>
      <c r="C6338" s="108">
        <v>2014337</v>
      </c>
      <c r="D6338" s="109" t="s">
        <v>7389</v>
      </c>
      <c r="E6338" s="107">
        <v>403901</v>
      </c>
      <c r="F6338" s="108">
        <v>2014337</v>
      </c>
      <c r="G6338" s="107">
        <v>403901</v>
      </c>
      <c r="H6338" s="56"/>
    </row>
    <row r="6339" spans="2:8" ht="15" x14ac:dyDescent="0.2">
      <c r="B6339" s="107">
        <v>403902</v>
      </c>
      <c r="C6339" s="108">
        <v>2014338</v>
      </c>
      <c r="D6339" s="109" t="s">
        <v>7390</v>
      </c>
      <c r="E6339" s="107">
        <v>403902</v>
      </c>
      <c r="F6339" s="108">
        <v>2014338</v>
      </c>
      <c r="G6339" s="107">
        <v>403902</v>
      </c>
      <c r="H6339" s="56"/>
    </row>
    <row r="6340" spans="2:8" ht="15" x14ac:dyDescent="0.2">
      <c r="B6340" s="107">
        <v>403903</v>
      </c>
      <c r="C6340" s="108">
        <v>2014339</v>
      </c>
      <c r="D6340" s="109" t="s">
        <v>7391</v>
      </c>
      <c r="E6340" s="107">
        <v>403903</v>
      </c>
      <c r="F6340" s="108">
        <v>2014339</v>
      </c>
      <c r="G6340" s="107">
        <v>403903</v>
      </c>
      <c r="H6340" s="56"/>
    </row>
    <row r="6341" spans="2:8" ht="15" x14ac:dyDescent="0.2">
      <c r="B6341" s="107">
        <v>403904</v>
      </c>
      <c r="C6341" s="108">
        <v>2014340</v>
      </c>
      <c r="D6341" s="109" t="s">
        <v>7392</v>
      </c>
      <c r="E6341" s="107">
        <v>403904</v>
      </c>
      <c r="F6341" s="108">
        <v>2014340</v>
      </c>
      <c r="G6341" s="107">
        <v>403904</v>
      </c>
      <c r="H6341" s="56"/>
    </row>
    <row r="6342" spans="2:8" ht="15" x14ac:dyDescent="0.2">
      <c r="B6342" s="107">
        <v>403905</v>
      </c>
      <c r="C6342" s="108">
        <v>2014341</v>
      </c>
      <c r="D6342" s="109" t="s">
        <v>300</v>
      </c>
      <c r="E6342" s="107">
        <v>403905</v>
      </c>
      <c r="F6342" s="108">
        <v>2014341</v>
      </c>
      <c r="G6342" s="107">
        <v>403905</v>
      </c>
      <c r="H6342" s="56"/>
    </row>
    <row r="6343" spans="2:8" ht="15" x14ac:dyDescent="0.2">
      <c r="B6343" s="107">
        <v>403906</v>
      </c>
      <c r="C6343" s="108">
        <v>2014342</v>
      </c>
      <c r="D6343" s="109" t="s">
        <v>3997</v>
      </c>
      <c r="E6343" s="107">
        <v>403906</v>
      </c>
      <c r="F6343" s="108">
        <v>2014342</v>
      </c>
      <c r="G6343" s="107">
        <v>403906</v>
      </c>
      <c r="H6343" s="56"/>
    </row>
    <row r="6344" spans="2:8" ht="15" x14ac:dyDescent="0.2">
      <c r="B6344" s="107">
        <v>403907</v>
      </c>
      <c r="C6344" s="108">
        <v>2014343</v>
      </c>
      <c r="D6344" s="109" t="s">
        <v>7393</v>
      </c>
      <c r="E6344" s="107">
        <v>403907</v>
      </c>
      <c r="F6344" s="108">
        <v>2014343</v>
      </c>
      <c r="G6344" s="107">
        <v>403907</v>
      </c>
      <c r="H6344" s="56"/>
    </row>
    <row r="6345" spans="2:8" ht="15" x14ac:dyDescent="0.2">
      <c r="B6345" s="107">
        <v>403908</v>
      </c>
      <c r="C6345" s="108">
        <v>2014344</v>
      </c>
      <c r="D6345" s="109" t="s">
        <v>301</v>
      </c>
      <c r="E6345" s="107">
        <v>403908</v>
      </c>
      <c r="F6345" s="108">
        <v>2014344</v>
      </c>
      <c r="G6345" s="107">
        <v>403908</v>
      </c>
      <c r="H6345" s="56"/>
    </row>
    <row r="6346" spans="2:8" ht="15" x14ac:dyDescent="0.2">
      <c r="B6346" s="107">
        <v>403912</v>
      </c>
      <c r="C6346" s="108">
        <v>2014345</v>
      </c>
      <c r="D6346" s="109" t="s">
        <v>7394</v>
      </c>
      <c r="E6346" s="107">
        <v>403912</v>
      </c>
      <c r="F6346" s="108">
        <v>2014345</v>
      </c>
      <c r="G6346" s="107">
        <v>403912</v>
      </c>
      <c r="H6346" s="56"/>
    </row>
    <row r="6347" spans="2:8" ht="15" x14ac:dyDescent="0.2">
      <c r="B6347" s="107">
        <v>403913</v>
      </c>
      <c r="C6347" s="108">
        <v>2014346</v>
      </c>
      <c r="D6347" s="109" t="s">
        <v>7395</v>
      </c>
      <c r="E6347" s="107">
        <v>403913</v>
      </c>
      <c r="F6347" s="108">
        <v>2014346</v>
      </c>
      <c r="G6347" s="107">
        <v>403913</v>
      </c>
      <c r="H6347" s="56"/>
    </row>
    <row r="6348" spans="2:8" ht="15" x14ac:dyDescent="0.2">
      <c r="B6348" s="107">
        <v>403914</v>
      </c>
      <c r="C6348" s="108">
        <v>2014347</v>
      </c>
      <c r="D6348" s="109" t="s">
        <v>302</v>
      </c>
      <c r="E6348" s="107">
        <v>403914</v>
      </c>
      <c r="F6348" s="108">
        <v>2014347</v>
      </c>
      <c r="G6348" s="107">
        <v>403914</v>
      </c>
      <c r="H6348" s="56"/>
    </row>
    <row r="6349" spans="2:8" ht="15" x14ac:dyDescent="0.2">
      <c r="B6349" s="107">
        <v>405340</v>
      </c>
      <c r="C6349" s="108">
        <v>2014358</v>
      </c>
      <c r="D6349" s="109" t="s">
        <v>303</v>
      </c>
      <c r="E6349" s="107">
        <v>405340</v>
      </c>
      <c r="F6349" s="108">
        <v>2014358</v>
      </c>
      <c r="G6349" s="107">
        <v>405340</v>
      </c>
      <c r="H6349" s="56"/>
    </row>
    <row r="6350" spans="2:8" ht="15" x14ac:dyDescent="0.2">
      <c r="B6350" s="107">
        <v>405341</v>
      </c>
      <c r="C6350" s="108">
        <v>2014359</v>
      </c>
      <c r="D6350" s="109" t="s">
        <v>304</v>
      </c>
      <c r="E6350" s="107">
        <v>405341</v>
      </c>
      <c r="F6350" s="108">
        <v>2014359</v>
      </c>
      <c r="G6350" s="107">
        <v>405341</v>
      </c>
      <c r="H6350" s="56"/>
    </row>
    <row r="6351" spans="2:8" ht="15" x14ac:dyDescent="0.2">
      <c r="B6351" s="107">
        <v>405342</v>
      </c>
      <c r="C6351" s="108">
        <v>2014360</v>
      </c>
      <c r="D6351" s="109" t="s">
        <v>305</v>
      </c>
      <c r="E6351" s="107">
        <v>405342</v>
      </c>
      <c r="F6351" s="108">
        <v>2014360</v>
      </c>
      <c r="G6351" s="107">
        <v>405342</v>
      </c>
      <c r="H6351" s="56"/>
    </row>
    <row r="6352" spans="2:8" ht="15" x14ac:dyDescent="0.2">
      <c r="B6352" s="107">
        <v>405343</v>
      </c>
      <c r="C6352" s="108">
        <v>2014361</v>
      </c>
      <c r="D6352" s="109" t="s">
        <v>306</v>
      </c>
      <c r="E6352" s="107">
        <v>405343</v>
      </c>
      <c r="F6352" s="108">
        <v>2014361</v>
      </c>
      <c r="G6352" s="107">
        <v>405343</v>
      </c>
      <c r="H6352" s="56"/>
    </row>
    <row r="6353" spans="2:8" ht="15" x14ac:dyDescent="0.2">
      <c r="B6353" s="107">
        <v>405344</v>
      </c>
      <c r="C6353" s="108">
        <v>2014362</v>
      </c>
      <c r="D6353" s="109" t="s">
        <v>307</v>
      </c>
      <c r="E6353" s="107">
        <v>405344</v>
      </c>
      <c r="F6353" s="108">
        <v>2014362</v>
      </c>
      <c r="G6353" s="107">
        <v>405344</v>
      </c>
      <c r="H6353" s="56"/>
    </row>
    <row r="6354" spans="2:8" ht="15" x14ac:dyDescent="0.2">
      <c r="B6354" s="107">
        <v>405345</v>
      </c>
      <c r="C6354" s="108">
        <v>2014363</v>
      </c>
      <c r="D6354" s="109" t="s">
        <v>308</v>
      </c>
      <c r="E6354" s="107">
        <v>405345</v>
      </c>
      <c r="F6354" s="108">
        <v>2014363</v>
      </c>
      <c r="G6354" s="107">
        <v>405345</v>
      </c>
      <c r="H6354" s="56"/>
    </row>
    <row r="6355" spans="2:8" ht="15" x14ac:dyDescent="0.2">
      <c r="B6355" s="107">
        <v>405346</v>
      </c>
      <c r="C6355" s="108">
        <v>2014364</v>
      </c>
      <c r="D6355" s="109" t="s">
        <v>309</v>
      </c>
      <c r="E6355" s="107">
        <v>405346</v>
      </c>
      <c r="F6355" s="108">
        <v>2014364</v>
      </c>
      <c r="G6355" s="107">
        <v>405346</v>
      </c>
      <c r="H6355" s="56"/>
    </row>
    <row r="6356" spans="2:8" ht="15" x14ac:dyDescent="0.2">
      <c r="B6356" s="107">
        <v>405347</v>
      </c>
      <c r="C6356" s="108">
        <v>2014365</v>
      </c>
      <c r="D6356" s="109" t="s">
        <v>310</v>
      </c>
      <c r="E6356" s="107">
        <v>405347</v>
      </c>
      <c r="F6356" s="108">
        <v>2014365</v>
      </c>
      <c r="G6356" s="107">
        <v>405347</v>
      </c>
      <c r="H6356" s="56"/>
    </row>
    <row r="6357" spans="2:8" ht="15" x14ac:dyDescent="0.2">
      <c r="B6357" s="107">
        <v>405348</v>
      </c>
      <c r="C6357" s="108">
        <v>2014366</v>
      </c>
      <c r="D6357" s="109" t="s">
        <v>311</v>
      </c>
      <c r="E6357" s="107">
        <v>405348</v>
      </c>
      <c r="F6357" s="108">
        <v>2014366</v>
      </c>
      <c r="G6357" s="107">
        <v>405348</v>
      </c>
      <c r="H6357" s="56"/>
    </row>
    <row r="6358" spans="2:8" ht="15" x14ac:dyDescent="0.2">
      <c r="B6358" s="107">
        <v>405349</v>
      </c>
      <c r="C6358" s="108">
        <v>2014367</v>
      </c>
      <c r="D6358" s="109" t="s">
        <v>312</v>
      </c>
      <c r="E6358" s="107">
        <v>405349</v>
      </c>
      <c r="F6358" s="108">
        <v>2014367</v>
      </c>
      <c r="G6358" s="107">
        <v>405349</v>
      </c>
      <c r="H6358" s="56"/>
    </row>
    <row r="6359" spans="2:8" ht="15" x14ac:dyDescent="0.2">
      <c r="B6359" s="107">
        <v>405350</v>
      </c>
      <c r="C6359" s="108">
        <v>2014368</v>
      </c>
      <c r="D6359" s="109" t="s">
        <v>313</v>
      </c>
      <c r="E6359" s="107">
        <v>405350</v>
      </c>
      <c r="F6359" s="108">
        <v>2014368</v>
      </c>
      <c r="G6359" s="107">
        <v>405350</v>
      </c>
      <c r="H6359" s="56"/>
    </row>
    <row r="6360" spans="2:8" ht="15" x14ac:dyDescent="0.2">
      <c r="B6360" s="107">
        <v>405659</v>
      </c>
      <c r="C6360" s="108">
        <v>2027219</v>
      </c>
      <c r="D6360" s="109" t="s">
        <v>2694</v>
      </c>
      <c r="E6360" s="107">
        <v>405659</v>
      </c>
      <c r="F6360" s="108">
        <v>2027219</v>
      </c>
      <c r="G6360" s="107">
        <v>405659</v>
      </c>
      <c r="H6360" s="56"/>
    </row>
    <row r="6361" spans="2:8" ht="15" x14ac:dyDescent="0.2">
      <c r="B6361" s="107">
        <v>405826</v>
      </c>
      <c r="C6361" s="108">
        <v>2014376</v>
      </c>
      <c r="D6361" s="109" t="s">
        <v>314</v>
      </c>
      <c r="E6361" s="107">
        <v>405826</v>
      </c>
      <c r="F6361" s="108">
        <v>2014376</v>
      </c>
      <c r="G6361" s="107">
        <v>405826</v>
      </c>
      <c r="H6361" s="56"/>
    </row>
    <row r="6362" spans="2:8" ht="15" x14ac:dyDescent="0.2">
      <c r="B6362" s="107">
        <v>406529</v>
      </c>
      <c r="C6362" s="108">
        <v>2014380</v>
      </c>
      <c r="D6362" s="109" t="s">
        <v>7396</v>
      </c>
      <c r="E6362" s="107">
        <v>406529</v>
      </c>
      <c r="F6362" s="108">
        <v>2014380</v>
      </c>
      <c r="G6362" s="107">
        <v>406529</v>
      </c>
      <c r="H6362" s="56"/>
    </row>
    <row r="6363" spans="2:8" ht="15" x14ac:dyDescent="0.2">
      <c r="B6363" s="107">
        <v>406530</v>
      </c>
      <c r="C6363" s="108">
        <v>2014381</v>
      </c>
      <c r="D6363" s="109" t="s">
        <v>7397</v>
      </c>
      <c r="E6363" s="107">
        <v>406530</v>
      </c>
      <c r="F6363" s="108">
        <v>2014381</v>
      </c>
      <c r="G6363" s="107">
        <v>406530</v>
      </c>
      <c r="H6363" s="56"/>
    </row>
    <row r="6364" spans="2:8" ht="15" x14ac:dyDescent="0.2">
      <c r="B6364" s="107">
        <v>406531</v>
      </c>
      <c r="C6364" s="108">
        <v>2014382</v>
      </c>
      <c r="D6364" s="109" t="s">
        <v>7398</v>
      </c>
      <c r="E6364" s="107">
        <v>406531</v>
      </c>
      <c r="F6364" s="108">
        <v>2014382</v>
      </c>
      <c r="G6364" s="107">
        <v>406531</v>
      </c>
      <c r="H6364" s="56"/>
    </row>
    <row r="6365" spans="2:8" ht="15" x14ac:dyDescent="0.2">
      <c r="B6365" s="107">
        <v>406532</v>
      </c>
      <c r="C6365" s="108">
        <v>2014383</v>
      </c>
      <c r="D6365" s="109" t="s">
        <v>7399</v>
      </c>
      <c r="E6365" s="107">
        <v>406532</v>
      </c>
      <c r="F6365" s="108">
        <v>2014383</v>
      </c>
      <c r="G6365" s="107">
        <v>406532</v>
      </c>
      <c r="H6365" s="56"/>
    </row>
    <row r="6366" spans="2:8" ht="15" x14ac:dyDescent="0.2">
      <c r="B6366" s="107">
        <v>406533</v>
      </c>
      <c r="C6366" s="108">
        <v>2014384</v>
      </c>
      <c r="D6366" s="109" t="s">
        <v>7400</v>
      </c>
      <c r="E6366" s="107">
        <v>406533</v>
      </c>
      <c r="F6366" s="108">
        <v>2014384</v>
      </c>
      <c r="G6366" s="107">
        <v>406533</v>
      </c>
      <c r="H6366" s="56"/>
    </row>
    <row r="6367" spans="2:8" ht="15" x14ac:dyDescent="0.2">
      <c r="B6367" s="107">
        <v>406534</v>
      </c>
      <c r="C6367" s="108">
        <v>2014385</v>
      </c>
      <c r="D6367" s="109" t="s">
        <v>7401</v>
      </c>
      <c r="E6367" s="107">
        <v>406534</v>
      </c>
      <c r="F6367" s="108">
        <v>2014385</v>
      </c>
      <c r="G6367" s="107">
        <v>406534</v>
      </c>
      <c r="H6367" s="56"/>
    </row>
    <row r="6368" spans="2:8" ht="15" x14ac:dyDescent="0.2">
      <c r="B6368" s="107">
        <v>406535</v>
      </c>
      <c r="C6368" s="108">
        <v>2014386</v>
      </c>
      <c r="D6368" s="109" t="s">
        <v>7402</v>
      </c>
      <c r="E6368" s="107">
        <v>406535</v>
      </c>
      <c r="F6368" s="108">
        <v>2014386</v>
      </c>
      <c r="G6368" s="107">
        <v>406535</v>
      </c>
      <c r="H6368" s="56"/>
    </row>
    <row r="6369" spans="2:8" ht="15" x14ac:dyDescent="0.2">
      <c r="B6369" s="107">
        <v>406536</v>
      </c>
      <c r="C6369" s="108">
        <v>2014387</v>
      </c>
      <c r="D6369" s="109" t="s">
        <v>7403</v>
      </c>
      <c r="E6369" s="107">
        <v>406536</v>
      </c>
      <c r="F6369" s="108">
        <v>2014387</v>
      </c>
      <c r="G6369" s="107">
        <v>406536</v>
      </c>
      <c r="H6369" s="56"/>
    </row>
    <row r="6370" spans="2:8" ht="15" x14ac:dyDescent="0.2">
      <c r="B6370" s="107">
        <v>406537</v>
      </c>
      <c r="C6370" s="108">
        <v>2014388</v>
      </c>
      <c r="D6370" s="109" t="s">
        <v>7404</v>
      </c>
      <c r="E6370" s="107">
        <v>406537</v>
      </c>
      <c r="F6370" s="108">
        <v>2014388</v>
      </c>
      <c r="G6370" s="107">
        <v>406537</v>
      </c>
      <c r="H6370" s="56"/>
    </row>
    <row r="6371" spans="2:8" ht="15" x14ac:dyDescent="0.2">
      <c r="B6371" s="107">
        <v>406538</v>
      </c>
      <c r="C6371" s="108">
        <v>2014389</v>
      </c>
      <c r="D6371" s="109" t="s">
        <v>7405</v>
      </c>
      <c r="E6371" s="107">
        <v>406538</v>
      </c>
      <c r="F6371" s="108">
        <v>2014389</v>
      </c>
      <c r="G6371" s="107">
        <v>406538</v>
      </c>
      <c r="H6371" s="56"/>
    </row>
    <row r="6372" spans="2:8" ht="15" x14ac:dyDescent="0.2">
      <c r="B6372" s="107">
        <v>406539</v>
      </c>
      <c r="C6372" s="108">
        <v>2014390</v>
      </c>
      <c r="D6372" s="109" t="s">
        <v>7406</v>
      </c>
      <c r="E6372" s="107">
        <v>406539</v>
      </c>
      <c r="F6372" s="108">
        <v>2014390</v>
      </c>
      <c r="G6372" s="107">
        <v>406539</v>
      </c>
      <c r="H6372" s="56"/>
    </row>
    <row r="6373" spans="2:8" ht="15" x14ac:dyDescent="0.2">
      <c r="B6373" s="107">
        <v>406540</v>
      </c>
      <c r="C6373" s="108">
        <v>2014391</v>
      </c>
      <c r="D6373" s="109" t="s">
        <v>315</v>
      </c>
      <c r="E6373" s="107">
        <v>406540</v>
      </c>
      <c r="F6373" s="108">
        <v>2014391</v>
      </c>
      <c r="G6373" s="107">
        <v>406540</v>
      </c>
      <c r="H6373" s="56"/>
    </row>
    <row r="6374" spans="2:8" ht="15" x14ac:dyDescent="0.2">
      <c r="B6374" s="107">
        <v>406541</v>
      </c>
      <c r="C6374" s="108">
        <v>2014392</v>
      </c>
      <c r="D6374" s="109" t="s">
        <v>3998</v>
      </c>
      <c r="E6374" s="107">
        <v>406541</v>
      </c>
      <c r="F6374" s="108">
        <v>2014392</v>
      </c>
      <c r="G6374" s="107">
        <v>406541</v>
      </c>
      <c r="H6374" s="56"/>
    </row>
    <row r="6375" spans="2:8" ht="15" x14ac:dyDescent="0.2">
      <c r="B6375" s="107">
        <v>406542</v>
      </c>
      <c r="C6375" s="108">
        <v>2014393</v>
      </c>
      <c r="D6375" s="109" t="s">
        <v>7407</v>
      </c>
      <c r="E6375" s="107">
        <v>406542</v>
      </c>
      <c r="F6375" s="108">
        <v>2014393</v>
      </c>
      <c r="G6375" s="107">
        <v>406542</v>
      </c>
      <c r="H6375" s="56"/>
    </row>
    <row r="6376" spans="2:8" ht="15" x14ac:dyDescent="0.2">
      <c r="B6376" s="107">
        <v>406543</v>
      </c>
      <c r="C6376" s="108">
        <v>2014394</v>
      </c>
      <c r="D6376" s="109" t="s">
        <v>7408</v>
      </c>
      <c r="E6376" s="107">
        <v>406543</v>
      </c>
      <c r="F6376" s="108">
        <v>2014394</v>
      </c>
      <c r="G6376" s="107">
        <v>406543</v>
      </c>
      <c r="H6376" s="56"/>
    </row>
    <row r="6377" spans="2:8" ht="15" x14ac:dyDescent="0.2">
      <c r="B6377" s="107">
        <v>406544</v>
      </c>
      <c r="C6377" s="108">
        <v>2014395</v>
      </c>
      <c r="D6377" s="109" t="s">
        <v>7409</v>
      </c>
      <c r="E6377" s="107">
        <v>406544</v>
      </c>
      <c r="F6377" s="108">
        <v>2014395</v>
      </c>
      <c r="G6377" s="107">
        <v>406544</v>
      </c>
      <c r="H6377" s="56"/>
    </row>
    <row r="6378" spans="2:8" ht="15" x14ac:dyDescent="0.2">
      <c r="B6378" s="107">
        <v>406569</v>
      </c>
      <c r="C6378" s="108">
        <v>2014396</v>
      </c>
      <c r="D6378" s="109" t="s">
        <v>9473</v>
      </c>
      <c r="E6378" s="107">
        <v>406569</v>
      </c>
      <c r="F6378" s="108">
        <v>2014396</v>
      </c>
      <c r="G6378" s="107">
        <v>406569</v>
      </c>
      <c r="H6378" s="56"/>
    </row>
    <row r="6379" spans="2:8" ht="15" x14ac:dyDescent="0.2">
      <c r="B6379" s="107">
        <v>406570</v>
      </c>
      <c r="C6379" s="108">
        <v>2014397</v>
      </c>
      <c r="D6379" s="109" t="s">
        <v>9474</v>
      </c>
      <c r="E6379" s="107">
        <v>406570</v>
      </c>
      <c r="F6379" s="108">
        <v>2014397</v>
      </c>
      <c r="G6379" s="107">
        <v>406570</v>
      </c>
      <c r="H6379" s="56"/>
    </row>
    <row r="6380" spans="2:8" ht="15" x14ac:dyDescent="0.2">
      <c r="B6380" s="107">
        <v>406571</v>
      </c>
      <c r="C6380" s="108">
        <v>2014398</v>
      </c>
      <c r="D6380" s="109" t="s">
        <v>9475</v>
      </c>
      <c r="E6380" s="107">
        <v>406571</v>
      </c>
      <c r="F6380" s="108">
        <v>2014398</v>
      </c>
      <c r="G6380" s="107">
        <v>406571</v>
      </c>
      <c r="H6380" s="56"/>
    </row>
    <row r="6381" spans="2:8" ht="15" x14ac:dyDescent="0.2">
      <c r="B6381" s="107">
        <v>406572</v>
      </c>
      <c r="C6381" s="108">
        <v>2014399</v>
      </c>
      <c r="D6381" s="109" t="s">
        <v>9476</v>
      </c>
      <c r="E6381" s="107">
        <v>406572</v>
      </c>
      <c r="F6381" s="108">
        <v>2014399</v>
      </c>
      <c r="G6381" s="107">
        <v>406572</v>
      </c>
      <c r="H6381" s="56"/>
    </row>
    <row r="6382" spans="2:8" ht="15" x14ac:dyDescent="0.2">
      <c r="B6382" s="107">
        <v>406574</v>
      </c>
      <c r="C6382" s="108">
        <v>2014401</v>
      </c>
      <c r="D6382" s="109" t="s">
        <v>9477</v>
      </c>
      <c r="E6382" s="107">
        <v>406574</v>
      </c>
      <c r="F6382" s="108">
        <v>2014401</v>
      </c>
      <c r="G6382" s="107">
        <v>406574</v>
      </c>
      <c r="H6382" s="56"/>
    </row>
    <row r="6383" spans="2:8" ht="15" x14ac:dyDescent="0.2">
      <c r="B6383" s="107">
        <v>406577</v>
      </c>
      <c r="C6383" s="108">
        <v>2014404</v>
      </c>
      <c r="D6383" s="109" t="s">
        <v>9478</v>
      </c>
      <c r="E6383" s="107">
        <v>406577</v>
      </c>
      <c r="F6383" s="108">
        <v>2014404</v>
      </c>
      <c r="G6383" s="107">
        <v>406577</v>
      </c>
      <c r="H6383" s="56"/>
    </row>
    <row r="6384" spans="2:8" ht="15" x14ac:dyDescent="0.2">
      <c r="B6384" s="107">
        <v>406578</v>
      </c>
      <c r="C6384" s="108">
        <v>2014405</v>
      </c>
      <c r="D6384" s="109" t="s">
        <v>9479</v>
      </c>
      <c r="E6384" s="107">
        <v>406578</v>
      </c>
      <c r="F6384" s="108">
        <v>2014405</v>
      </c>
      <c r="G6384" s="107">
        <v>406578</v>
      </c>
      <c r="H6384" s="56"/>
    </row>
    <row r="6385" spans="2:8" ht="15" x14ac:dyDescent="0.2">
      <c r="B6385" s="107">
        <v>406579</v>
      </c>
      <c r="C6385" s="108">
        <v>2014406</v>
      </c>
      <c r="D6385" s="109" t="s">
        <v>9480</v>
      </c>
      <c r="E6385" s="107">
        <v>406579</v>
      </c>
      <c r="F6385" s="108">
        <v>2014406</v>
      </c>
      <c r="G6385" s="107">
        <v>406579</v>
      </c>
      <c r="H6385" s="56"/>
    </row>
    <row r="6386" spans="2:8" ht="15" x14ac:dyDescent="0.2">
      <c r="B6386" s="107">
        <v>406580</v>
      </c>
      <c r="C6386" s="108">
        <v>2014407</v>
      </c>
      <c r="D6386" s="109" t="s">
        <v>9481</v>
      </c>
      <c r="E6386" s="107">
        <v>406580</v>
      </c>
      <c r="F6386" s="108">
        <v>2014407</v>
      </c>
      <c r="G6386" s="107">
        <v>406580</v>
      </c>
      <c r="H6386" s="56"/>
    </row>
    <row r="6387" spans="2:8" ht="15" x14ac:dyDescent="0.2">
      <c r="B6387" s="107">
        <v>406582</v>
      </c>
      <c r="C6387" s="108">
        <v>2014409</v>
      </c>
      <c r="D6387" s="109" t="s">
        <v>9482</v>
      </c>
      <c r="E6387" s="107">
        <v>406582</v>
      </c>
      <c r="F6387" s="108">
        <v>2014409</v>
      </c>
      <c r="G6387" s="107">
        <v>406582</v>
      </c>
      <c r="H6387" s="56"/>
    </row>
    <row r="6388" spans="2:8" ht="15" x14ac:dyDescent="0.2">
      <c r="B6388" s="107">
        <v>406597</v>
      </c>
      <c r="C6388" s="108">
        <v>2027245</v>
      </c>
      <c r="D6388" s="109" t="s">
        <v>2695</v>
      </c>
      <c r="E6388" s="107">
        <v>406597</v>
      </c>
      <c r="F6388" s="108">
        <v>2027245</v>
      </c>
      <c r="G6388" s="107">
        <v>406597</v>
      </c>
      <c r="H6388" s="56"/>
    </row>
    <row r="6389" spans="2:8" ht="15" x14ac:dyDescent="0.2">
      <c r="B6389" s="107">
        <v>406622</v>
      </c>
      <c r="C6389" s="108">
        <v>2014412</v>
      </c>
      <c r="D6389" s="109" t="s">
        <v>7410</v>
      </c>
      <c r="E6389" s="107">
        <v>406622</v>
      </c>
      <c r="F6389" s="108">
        <v>2014412</v>
      </c>
      <c r="G6389" s="107">
        <v>406622</v>
      </c>
      <c r="H6389" s="56"/>
    </row>
    <row r="6390" spans="2:8" ht="15" x14ac:dyDescent="0.2">
      <c r="B6390" s="107">
        <v>406623</v>
      </c>
      <c r="C6390" s="108">
        <v>2014413</v>
      </c>
      <c r="D6390" s="109" t="s">
        <v>7411</v>
      </c>
      <c r="E6390" s="107">
        <v>406623</v>
      </c>
      <c r="F6390" s="108">
        <v>2014413</v>
      </c>
      <c r="G6390" s="107">
        <v>406623</v>
      </c>
      <c r="H6390" s="56"/>
    </row>
    <row r="6391" spans="2:8" ht="15" x14ac:dyDescent="0.2">
      <c r="B6391" s="107">
        <v>406624</v>
      </c>
      <c r="C6391" s="108">
        <v>2014414</v>
      </c>
      <c r="D6391" s="109" t="s">
        <v>7412</v>
      </c>
      <c r="E6391" s="107">
        <v>406624</v>
      </c>
      <c r="F6391" s="108">
        <v>2014414</v>
      </c>
      <c r="G6391" s="107">
        <v>406624</v>
      </c>
      <c r="H6391" s="56"/>
    </row>
    <row r="6392" spans="2:8" ht="15" x14ac:dyDescent="0.2">
      <c r="B6392" s="107">
        <v>406625</v>
      </c>
      <c r="C6392" s="108">
        <v>2014415</v>
      </c>
      <c r="D6392" s="109" t="s">
        <v>7413</v>
      </c>
      <c r="E6392" s="107">
        <v>406625</v>
      </c>
      <c r="F6392" s="108">
        <v>2014415</v>
      </c>
      <c r="G6392" s="107">
        <v>406625</v>
      </c>
      <c r="H6392" s="56"/>
    </row>
    <row r="6393" spans="2:8" ht="15" x14ac:dyDescent="0.2">
      <c r="B6393" s="107">
        <v>406626</v>
      </c>
      <c r="C6393" s="108">
        <v>2014416</v>
      </c>
      <c r="D6393" s="109" t="s">
        <v>7414</v>
      </c>
      <c r="E6393" s="107">
        <v>406626</v>
      </c>
      <c r="F6393" s="108">
        <v>2014416</v>
      </c>
      <c r="G6393" s="107">
        <v>406626</v>
      </c>
      <c r="H6393" s="56"/>
    </row>
    <row r="6394" spans="2:8" ht="15" x14ac:dyDescent="0.2">
      <c r="B6394" s="107">
        <v>406627</v>
      </c>
      <c r="C6394" s="108">
        <v>2014417</v>
      </c>
      <c r="D6394" s="109" t="s">
        <v>7415</v>
      </c>
      <c r="E6394" s="107">
        <v>406627</v>
      </c>
      <c r="F6394" s="108">
        <v>2014417</v>
      </c>
      <c r="G6394" s="107">
        <v>406627</v>
      </c>
      <c r="H6394" s="56"/>
    </row>
    <row r="6395" spans="2:8" ht="15" x14ac:dyDescent="0.2">
      <c r="B6395" s="107">
        <v>406881</v>
      </c>
      <c r="C6395" s="108">
        <v>2014420</v>
      </c>
      <c r="D6395" s="109" t="s">
        <v>7416</v>
      </c>
      <c r="E6395" s="107">
        <v>406881</v>
      </c>
      <c r="F6395" s="108">
        <v>2014420</v>
      </c>
      <c r="G6395" s="107">
        <v>406881</v>
      </c>
      <c r="H6395" s="56"/>
    </row>
    <row r="6396" spans="2:8" ht="15" x14ac:dyDescent="0.2">
      <c r="B6396" s="107">
        <v>408712</v>
      </c>
      <c r="C6396" s="108">
        <v>2014831</v>
      </c>
      <c r="D6396" s="109" t="s">
        <v>7417</v>
      </c>
      <c r="E6396" s="107">
        <v>408712</v>
      </c>
      <c r="F6396" s="108">
        <v>2014831</v>
      </c>
      <c r="G6396" s="107">
        <v>408712</v>
      </c>
      <c r="H6396" s="56"/>
    </row>
    <row r="6397" spans="2:8" ht="15" x14ac:dyDescent="0.2">
      <c r="B6397" s="107">
        <v>408713</v>
      </c>
      <c r="C6397" s="108">
        <v>2014832</v>
      </c>
      <c r="D6397" s="109" t="s">
        <v>7418</v>
      </c>
      <c r="E6397" s="107">
        <v>408713</v>
      </c>
      <c r="F6397" s="108">
        <v>2014832</v>
      </c>
      <c r="G6397" s="107">
        <v>408713</v>
      </c>
      <c r="H6397" s="56"/>
    </row>
    <row r="6398" spans="2:8" ht="15" x14ac:dyDescent="0.2">
      <c r="B6398" s="107">
        <v>409860</v>
      </c>
      <c r="C6398" s="108">
        <v>2202093</v>
      </c>
      <c r="D6398" s="109" t="s">
        <v>9483</v>
      </c>
      <c r="E6398" s="107">
        <v>409860</v>
      </c>
      <c r="F6398" s="108">
        <v>2202093</v>
      </c>
      <c r="G6398" s="107">
        <v>409860</v>
      </c>
      <c r="H6398" s="56"/>
    </row>
    <row r="6399" spans="2:8" ht="15" x14ac:dyDescent="0.2">
      <c r="B6399" s="107">
        <v>409861</v>
      </c>
      <c r="C6399" s="108">
        <v>2091558</v>
      </c>
      <c r="D6399" s="109" t="s">
        <v>9484</v>
      </c>
      <c r="E6399" s="107">
        <v>409861</v>
      </c>
      <c r="F6399" s="108">
        <v>2091558</v>
      </c>
      <c r="G6399" s="107">
        <v>409861</v>
      </c>
      <c r="H6399" s="56"/>
    </row>
    <row r="6400" spans="2:8" ht="15" x14ac:dyDescent="0.2">
      <c r="B6400" s="107">
        <v>409862</v>
      </c>
      <c r="C6400" s="108">
        <v>2202094</v>
      </c>
      <c r="D6400" s="109" t="s">
        <v>9485</v>
      </c>
      <c r="E6400" s="107">
        <v>409862</v>
      </c>
      <c r="F6400" s="108">
        <v>2202094</v>
      </c>
      <c r="G6400" s="107">
        <v>409862</v>
      </c>
      <c r="H6400" s="56"/>
    </row>
    <row r="6401" spans="2:8" ht="15" x14ac:dyDescent="0.2">
      <c r="B6401" s="107">
        <v>409863</v>
      </c>
      <c r="C6401" s="108">
        <v>2202095</v>
      </c>
      <c r="D6401" s="109" t="s">
        <v>9486</v>
      </c>
      <c r="E6401" s="107">
        <v>409863</v>
      </c>
      <c r="F6401" s="108">
        <v>2202095</v>
      </c>
      <c r="G6401" s="107">
        <v>409863</v>
      </c>
      <c r="H6401" s="56"/>
    </row>
    <row r="6402" spans="2:8" ht="15" x14ac:dyDescent="0.2">
      <c r="B6402" s="107">
        <v>414487</v>
      </c>
      <c r="C6402" s="108">
        <v>2015888</v>
      </c>
      <c r="D6402" s="109" t="s">
        <v>7421</v>
      </c>
      <c r="E6402" s="107">
        <v>414487</v>
      </c>
      <c r="F6402" s="108">
        <v>2015888</v>
      </c>
      <c r="G6402" s="107">
        <v>414487</v>
      </c>
      <c r="H6402" s="56"/>
    </row>
    <row r="6403" spans="2:8" ht="15" x14ac:dyDescent="0.2">
      <c r="B6403" s="107">
        <v>414488</v>
      </c>
      <c r="C6403" s="108">
        <v>2015889</v>
      </c>
      <c r="D6403" s="109" t="s">
        <v>7422</v>
      </c>
      <c r="E6403" s="107">
        <v>414488</v>
      </c>
      <c r="F6403" s="108">
        <v>2015889</v>
      </c>
      <c r="G6403" s="107">
        <v>414488</v>
      </c>
      <c r="H6403" s="56"/>
    </row>
    <row r="6404" spans="2:8" ht="15" x14ac:dyDescent="0.2">
      <c r="B6404" s="107">
        <v>414489</v>
      </c>
      <c r="C6404" s="108">
        <v>2015890</v>
      </c>
      <c r="D6404" s="109" t="s">
        <v>7423</v>
      </c>
      <c r="E6404" s="107">
        <v>414489</v>
      </c>
      <c r="F6404" s="108">
        <v>2015890</v>
      </c>
      <c r="G6404" s="107">
        <v>414489</v>
      </c>
      <c r="H6404" s="56"/>
    </row>
    <row r="6405" spans="2:8" ht="15" x14ac:dyDescent="0.2">
      <c r="B6405" s="107">
        <v>414490</v>
      </c>
      <c r="C6405" s="108">
        <v>2015891</v>
      </c>
      <c r="D6405" s="109" t="s">
        <v>7424</v>
      </c>
      <c r="E6405" s="107">
        <v>414490</v>
      </c>
      <c r="F6405" s="108">
        <v>2015891</v>
      </c>
      <c r="G6405" s="107">
        <v>414490</v>
      </c>
      <c r="H6405" s="56"/>
    </row>
    <row r="6406" spans="2:8" ht="15" x14ac:dyDescent="0.2">
      <c r="B6406" s="107">
        <v>414495</v>
      </c>
      <c r="C6406" s="108">
        <v>2015896</v>
      </c>
      <c r="D6406" s="109" t="s">
        <v>7425</v>
      </c>
      <c r="E6406" s="107">
        <v>414495</v>
      </c>
      <c r="F6406" s="108">
        <v>2015896</v>
      </c>
      <c r="G6406" s="107">
        <v>414495</v>
      </c>
      <c r="H6406" s="56"/>
    </row>
    <row r="6407" spans="2:8" ht="15" x14ac:dyDescent="0.2">
      <c r="B6407" s="107">
        <v>414496</v>
      </c>
      <c r="C6407" s="108">
        <v>2015897</v>
      </c>
      <c r="D6407" s="109" t="s">
        <v>7426</v>
      </c>
      <c r="E6407" s="107">
        <v>414496</v>
      </c>
      <c r="F6407" s="108">
        <v>2015897</v>
      </c>
      <c r="G6407" s="107">
        <v>414496</v>
      </c>
      <c r="H6407" s="56"/>
    </row>
    <row r="6408" spans="2:8" ht="15" x14ac:dyDescent="0.2">
      <c r="B6408" s="107">
        <v>414497</v>
      </c>
      <c r="C6408" s="108">
        <v>2015898</v>
      </c>
      <c r="D6408" s="109" t="s">
        <v>7427</v>
      </c>
      <c r="E6408" s="107">
        <v>414497</v>
      </c>
      <c r="F6408" s="108">
        <v>2015898</v>
      </c>
      <c r="G6408" s="107">
        <v>414497</v>
      </c>
      <c r="H6408" s="56"/>
    </row>
    <row r="6409" spans="2:8" ht="15" x14ac:dyDescent="0.2">
      <c r="B6409" s="107">
        <v>414498</v>
      </c>
      <c r="C6409" s="108">
        <v>2015899</v>
      </c>
      <c r="D6409" s="109" t="s">
        <v>7428</v>
      </c>
      <c r="E6409" s="107">
        <v>414498</v>
      </c>
      <c r="F6409" s="108">
        <v>2015899</v>
      </c>
      <c r="G6409" s="107">
        <v>414498</v>
      </c>
      <c r="H6409" s="56"/>
    </row>
    <row r="6410" spans="2:8" ht="15" x14ac:dyDescent="0.2">
      <c r="B6410" s="107">
        <v>414538</v>
      </c>
      <c r="C6410" s="108">
        <v>2015905</v>
      </c>
      <c r="D6410" s="109" t="s">
        <v>7429</v>
      </c>
      <c r="E6410" s="107">
        <v>414538</v>
      </c>
      <c r="F6410" s="108">
        <v>2015905</v>
      </c>
      <c r="G6410" s="107">
        <v>414538</v>
      </c>
      <c r="H6410" s="56"/>
    </row>
    <row r="6411" spans="2:8" ht="15" x14ac:dyDescent="0.2">
      <c r="B6411" s="107">
        <v>414539</v>
      </c>
      <c r="C6411" s="108">
        <v>2015906</v>
      </c>
      <c r="D6411" s="109" t="s">
        <v>7430</v>
      </c>
      <c r="E6411" s="107">
        <v>414539</v>
      </c>
      <c r="F6411" s="108">
        <v>2015906</v>
      </c>
      <c r="G6411" s="107">
        <v>414539</v>
      </c>
      <c r="H6411" s="56"/>
    </row>
    <row r="6412" spans="2:8" ht="15" x14ac:dyDescent="0.2">
      <c r="B6412" s="107">
        <v>414540</v>
      </c>
      <c r="C6412" s="108">
        <v>2015907</v>
      </c>
      <c r="D6412" s="109" t="s">
        <v>7431</v>
      </c>
      <c r="E6412" s="107">
        <v>414540</v>
      </c>
      <c r="F6412" s="108">
        <v>2015907</v>
      </c>
      <c r="G6412" s="107">
        <v>414540</v>
      </c>
      <c r="H6412" s="56"/>
    </row>
    <row r="6413" spans="2:8" ht="15" x14ac:dyDescent="0.2">
      <c r="B6413" s="107">
        <v>414541</v>
      </c>
      <c r="C6413" s="108">
        <v>2015908</v>
      </c>
      <c r="D6413" s="109" t="s">
        <v>7432</v>
      </c>
      <c r="E6413" s="107">
        <v>414541</v>
      </c>
      <c r="F6413" s="108">
        <v>2015908</v>
      </c>
      <c r="G6413" s="107">
        <v>414541</v>
      </c>
      <c r="H6413" s="56"/>
    </row>
    <row r="6414" spans="2:8" ht="15" x14ac:dyDescent="0.2">
      <c r="B6414" s="107">
        <v>415838</v>
      </c>
      <c r="C6414" s="108">
        <v>2016171</v>
      </c>
      <c r="D6414" s="109" t="s">
        <v>3999</v>
      </c>
      <c r="E6414" s="107">
        <v>415838</v>
      </c>
      <c r="F6414" s="108">
        <v>2016171</v>
      </c>
      <c r="G6414" s="107">
        <v>415838</v>
      </c>
      <c r="H6414" s="56"/>
    </row>
    <row r="6415" spans="2:8" ht="15" x14ac:dyDescent="0.2">
      <c r="B6415" s="107">
        <v>415839</v>
      </c>
      <c r="C6415" s="108">
        <v>2016172</v>
      </c>
      <c r="D6415" s="109" t="s">
        <v>4000</v>
      </c>
      <c r="E6415" s="107">
        <v>415839</v>
      </c>
      <c r="F6415" s="108">
        <v>2016172</v>
      </c>
      <c r="G6415" s="107">
        <v>415839</v>
      </c>
      <c r="H6415" s="56"/>
    </row>
    <row r="6416" spans="2:8" ht="15" x14ac:dyDescent="0.2">
      <c r="B6416" s="107">
        <v>415840</v>
      </c>
      <c r="C6416" s="108">
        <v>2016173</v>
      </c>
      <c r="D6416" s="109" t="s">
        <v>4001</v>
      </c>
      <c r="E6416" s="107">
        <v>415840</v>
      </c>
      <c r="F6416" s="108">
        <v>2016173</v>
      </c>
      <c r="G6416" s="107">
        <v>415840</v>
      </c>
      <c r="H6416" s="56"/>
    </row>
    <row r="6417" spans="2:8" ht="15" x14ac:dyDescent="0.2">
      <c r="B6417" s="107">
        <v>415841</v>
      </c>
      <c r="C6417" s="108">
        <v>2016174</v>
      </c>
      <c r="D6417" s="109" t="s">
        <v>4002</v>
      </c>
      <c r="E6417" s="107">
        <v>415841</v>
      </c>
      <c r="F6417" s="108">
        <v>2016174</v>
      </c>
      <c r="G6417" s="107">
        <v>415841</v>
      </c>
      <c r="H6417" s="56"/>
    </row>
    <row r="6418" spans="2:8" ht="15" x14ac:dyDescent="0.2">
      <c r="B6418" s="107">
        <v>415842</v>
      </c>
      <c r="C6418" s="108">
        <v>2034216</v>
      </c>
      <c r="D6418" s="109" t="s">
        <v>2844</v>
      </c>
      <c r="E6418" s="107">
        <v>415842</v>
      </c>
      <c r="F6418" s="108">
        <v>2034216</v>
      </c>
      <c r="G6418" s="107">
        <v>415842</v>
      </c>
      <c r="H6418" s="56"/>
    </row>
    <row r="6419" spans="2:8" ht="15" x14ac:dyDescent="0.2">
      <c r="B6419" s="107">
        <v>415843</v>
      </c>
      <c r="C6419" s="108">
        <v>2016176</v>
      </c>
      <c r="D6419" s="109" t="s">
        <v>4003</v>
      </c>
      <c r="E6419" s="107">
        <v>415843</v>
      </c>
      <c r="F6419" s="108">
        <v>2016176</v>
      </c>
      <c r="G6419" s="107">
        <v>415843</v>
      </c>
      <c r="H6419" s="56"/>
    </row>
    <row r="6420" spans="2:8" ht="15" x14ac:dyDescent="0.2">
      <c r="B6420" s="107">
        <v>415844</v>
      </c>
      <c r="C6420" s="108">
        <v>2016177</v>
      </c>
      <c r="D6420" s="109" t="s">
        <v>4004</v>
      </c>
      <c r="E6420" s="107">
        <v>415844</v>
      </c>
      <c r="F6420" s="108">
        <v>2016177</v>
      </c>
      <c r="G6420" s="107">
        <v>415844</v>
      </c>
      <c r="H6420" s="56"/>
    </row>
    <row r="6421" spans="2:8" ht="15" x14ac:dyDescent="0.2">
      <c r="B6421" s="107">
        <v>415845</v>
      </c>
      <c r="C6421" s="108">
        <v>2016178</v>
      </c>
      <c r="D6421" s="109" t="s">
        <v>4005</v>
      </c>
      <c r="E6421" s="107">
        <v>415845</v>
      </c>
      <c r="F6421" s="108">
        <v>2016178</v>
      </c>
      <c r="G6421" s="107">
        <v>415845</v>
      </c>
      <c r="H6421" s="56"/>
    </row>
    <row r="6422" spans="2:8" ht="15" x14ac:dyDescent="0.2">
      <c r="B6422" s="107">
        <v>415850</v>
      </c>
      <c r="C6422" s="108">
        <v>2016179</v>
      </c>
      <c r="D6422" s="109" t="s">
        <v>4006</v>
      </c>
      <c r="E6422" s="107">
        <v>415850</v>
      </c>
      <c r="F6422" s="108">
        <v>2016179</v>
      </c>
      <c r="G6422" s="107">
        <v>415850</v>
      </c>
      <c r="H6422" s="56"/>
    </row>
    <row r="6423" spans="2:8" ht="15" x14ac:dyDescent="0.2">
      <c r="B6423" s="107">
        <v>415851</v>
      </c>
      <c r="C6423" s="108">
        <v>2016180</v>
      </c>
      <c r="D6423" s="109" t="s">
        <v>4007</v>
      </c>
      <c r="E6423" s="107">
        <v>415851</v>
      </c>
      <c r="F6423" s="108">
        <v>2016180</v>
      </c>
      <c r="G6423" s="107">
        <v>415851</v>
      </c>
      <c r="H6423" s="56"/>
    </row>
    <row r="6424" spans="2:8" ht="15" x14ac:dyDescent="0.2">
      <c r="B6424" s="107">
        <v>415858</v>
      </c>
      <c r="C6424" s="108">
        <v>2016181</v>
      </c>
      <c r="D6424" s="109" t="s">
        <v>7433</v>
      </c>
      <c r="E6424" s="107">
        <v>415858</v>
      </c>
      <c r="F6424" s="108">
        <v>2016181</v>
      </c>
      <c r="G6424" s="107">
        <v>415858</v>
      </c>
      <c r="H6424" s="56"/>
    </row>
    <row r="6425" spans="2:8" ht="15" x14ac:dyDescent="0.2">
      <c r="B6425" s="107">
        <v>415859</v>
      </c>
      <c r="C6425" s="108">
        <v>2016182</v>
      </c>
      <c r="D6425" s="109" t="s">
        <v>7434</v>
      </c>
      <c r="E6425" s="107">
        <v>415859</v>
      </c>
      <c r="F6425" s="108">
        <v>2016182</v>
      </c>
      <c r="G6425" s="107">
        <v>415859</v>
      </c>
      <c r="H6425" s="56"/>
    </row>
    <row r="6426" spans="2:8" ht="15" x14ac:dyDescent="0.2">
      <c r="B6426" s="107">
        <v>415860</v>
      </c>
      <c r="C6426" s="108">
        <v>2016183</v>
      </c>
      <c r="D6426" s="109" t="s">
        <v>4008</v>
      </c>
      <c r="E6426" s="107">
        <v>415860</v>
      </c>
      <c r="F6426" s="108">
        <v>2016183</v>
      </c>
      <c r="G6426" s="107">
        <v>415860</v>
      </c>
      <c r="H6426" s="56"/>
    </row>
    <row r="6427" spans="2:8" ht="15" x14ac:dyDescent="0.2">
      <c r="B6427" s="107">
        <v>415861</v>
      </c>
      <c r="C6427" s="108">
        <v>2016184</v>
      </c>
      <c r="D6427" s="109" t="s">
        <v>7435</v>
      </c>
      <c r="E6427" s="107">
        <v>415861</v>
      </c>
      <c r="F6427" s="108">
        <v>2016184</v>
      </c>
      <c r="G6427" s="107">
        <v>415861</v>
      </c>
      <c r="H6427" s="56"/>
    </row>
    <row r="6428" spans="2:8" ht="15" x14ac:dyDescent="0.2">
      <c r="B6428" s="107">
        <v>415862</v>
      </c>
      <c r="C6428" s="108">
        <v>2016185</v>
      </c>
      <c r="D6428" s="109" t="s">
        <v>7436</v>
      </c>
      <c r="E6428" s="107">
        <v>415862</v>
      </c>
      <c r="F6428" s="108">
        <v>2016185</v>
      </c>
      <c r="G6428" s="107">
        <v>415862</v>
      </c>
      <c r="H6428" s="56"/>
    </row>
    <row r="6429" spans="2:8" ht="15" x14ac:dyDescent="0.2">
      <c r="B6429" s="107">
        <v>415863</v>
      </c>
      <c r="C6429" s="108">
        <v>2016186</v>
      </c>
      <c r="D6429" s="109" t="s">
        <v>316</v>
      </c>
      <c r="E6429" s="107">
        <v>415863</v>
      </c>
      <c r="F6429" s="108">
        <v>2016186</v>
      </c>
      <c r="G6429" s="107">
        <v>415863</v>
      </c>
      <c r="H6429" s="56"/>
    </row>
    <row r="6430" spans="2:8" ht="15" x14ac:dyDescent="0.2">
      <c r="B6430" s="107">
        <v>415864</v>
      </c>
      <c r="C6430" s="108">
        <v>2016187</v>
      </c>
      <c r="D6430" s="109" t="s">
        <v>7437</v>
      </c>
      <c r="E6430" s="107">
        <v>415864</v>
      </c>
      <c r="F6430" s="108">
        <v>2016187</v>
      </c>
      <c r="G6430" s="107">
        <v>415864</v>
      </c>
      <c r="H6430" s="56"/>
    </row>
    <row r="6431" spans="2:8" ht="15" x14ac:dyDescent="0.2">
      <c r="B6431" s="107">
        <v>415865</v>
      </c>
      <c r="C6431" s="108">
        <v>2016188</v>
      </c>
      <c r="D6431" s="109" t="s">
        <v>7438</v>
      </c>
      <c r="E6431" s="107">
        <v>415865</v>
      </c>
      <c r="F6431" s="108">
        <v>2016188</v>
      </c>
      <c r="G6431" s="107">
        <v>415865</v>
      </c>
      <c r="H6431" s="56"/>
    </row>
    <row r="6432" spans="2:8" ht="15" x14ac:dyDescent="0.2">
      <c r="B6432" s="107">
        <v>415866</v>
      </c>
      <c r="C6432" s="108">
        <v>2016189</v>
      </c>
      <c r="D6432" s="109" t="s">
        <v>7439</v>
      </c>
      <c r="E6432" s="107">
        <v>415866</v>
      </c>
      <c r="F6432" s="108">
        <v>2016189</v>
      </c>
      <c r="G6432" s="107">
        <v>415866</v>
      </c>
      <c r="H6432" s="56"/>
    </row>
    <row r="6433" spans="2:8" ht="15" x14ac:dyDescent="0.2">
      <c r="B6433" s="107">
        <v>415867</v>
      </c>
      <c r="C6433" s="108">
        <v>2016190</v>
      </c>
      <c r="D6433" s="109" t="s">
        <v>7440</v>
      </c>
      <c r="E6433" s="107">
        <v>415867</v>
      </c>
      <c r="F6433" s="108">
        <v>2016190</v>
      </c>
      <c r="G6433" s="107">
        <v>415867</v>
      </c>
      <c r="H6433" s="56"/>
    </row>
    <row r="6434" spans="2:8" ht="15" x14ac:dyDescent="0.2">
      <c r="B6434" s="107">
        <v>415868</v>
      </c>
      <c r="C6434" s="108">
        <v>2016191</v>
      </c>
      <c r="D6434" s="109" t="s">
        <v>317</v>
      </c>
      <c r="E6434" s="107">
        <v>415868</v>
      </c>
      <c r="F6434" s="108">
        <v>2016191</v>
      </c>
      <c r="G6434" s="107">
        <v>415868</v>
      </c>
      <c r="H6434" s="56"/>
    </row>
    <row r="6435" spans="2:8" ht="15" x14ac:dyDescent="0.2">
      <c r="B6435" s="107">
        <v>415869</v>
      </c>
      <c r="C6435" s="108">
        <v>2016192</v>
      </c>
      <c r="D6435" s="109" t="s">
        <v>7441</v>
      </c>
      <c r="E6435" s="107">
        <v>415869</v>
      </c>
      <c r="F6435" s="108">
        <v>2016192</v>
      </c>
      <c r="G6435" s="107">
        <v>415869</v>
      </c>
      <c r="H6435" s="56"/>
    </row>
    <row r="6436" spans="2:8" ht="15" x14ac:dyDescent="0.2">
      <c r="B6436" s="107">
        <v>415870</v>
      </c>
      <c r="C6436" s="108">
        <v>2016193</v>
      </c>
      <c r="D6436" s="109" t="s">
        <v>7442</v>
      </c>
      <c r="E6436" s="107">
        <v>415870</v>
      </c>
      <c r="F6436" s="108">
        <v>2016193</v>
      </c>
      <c r="G6436" s="107">
        <v>415870</v>
      </c>
      <c r="H6436" s="56"/>
    </row>
    <row r="6437" spans="2:8" ht="15" x14ac:dyDescent="0.2">
      <c r="B6437" s="107">
        <v>415871</v>
      </c>
      <c r="C6437" s="108">
        <v>2016194</v>
      </c>
      <c r="D6437" s="109" t="s">
        <v>7443</v>
      </c>
      <c r="E6437" s="107">
        <v>415871</v>
      </c>
      <c r="F6437" s="108">
        <v>2016194</v>
      </c>
      <c r="G6437" s="107">
        <v>415871</v>
      </c>
      <c r="H6437" s="56"/>
    </row>
    <row r="6438" spans="2:8" ht="15" x14ac:dyDescent="0.2">
      <c r="B6438" s="107">
        <v>415872</v>
      </c>
      <c r="C6438" s="108">
        <v>2016195</v>
      </c>
      <c r="D6438" s="109" t="s">
        <v>7444</v>
      </c>
      <c r="E6438" s="107">
        <v>415872</v>
      </c>
      <c r="F6438" s="108">
        <v>2016195</v>
      </c>
      <c r="G6438" s="107">
        <v>415872</v>
      </c>
      <c r="H6438" s="56"/>
    </row>
    <row r="6439" spans="2:8" ht="15" x14ac:dyDescent="0.2">
      <c r="B6439" s="107">
        <v>415873</v>
      </c>
      <c r="C6439" s="108">
        <v>2016196</v>
      </c>
      <c r="D6439" s="109" t="s">
        <v>7445</v>
      </c>
      <c r="E6439" s="107">
        <v>415873</v>
      </c>
      <c r="F6439" s="108">
        <v>2016196</v>
      </c>
      <c r="G6439" s="107">
        <v>415873</v>
      </c>
      <c r="H6439" s="56"/>
    </row>
    <row r="6440" spans="2:8" ht="15" x14ac:dyDescent="0.2">
      <c r="B6440" s="107">
        <v>415874</v>
      </c>
      <c r="C6440" s="108">
        <v>2016197</v>
      </c>
      <c r="D6440" s="109" t="s">
        <v>318</v>
      </c>
      <c r="E6440" s="107">
        <v>415874</v>
      </c>
      <c r="F6440" s="108">
        <v>2016197</v>
      </c>
      <c r="G6440" s="107">
        <v>415874</v>
      </c>
      <c r="H6440" s="56"/>
    </row>
    <row r="6441" spans="2:8" ht="15" x14ac:dyDescent="0.2">
      <c r="B6441" s="107">
        <v>415875</v>
      </c>
      <c r="C6441" s="108">
        <v>2016198</v>
      </c>
      <c r="D6441" s="109" t="s">
        <v>319</v>
      </c>
      <c r="E6441" s="107">
        <v>415875</v>
      </c>
      <c r="F6441" s="108">
        <v>2016198</v>
      </c>
      <c r="G6441" s="107">
        <v>415875</v>
      </c>
      <c r="H6441" s="56"/>
    </row>
    <row r="6442" spans="2:8" ht="15" x14ac:dyDescent="0.2">
      <c r="B6442" s="107">
        <v>415876</v>
      </c>
      <c r="C6442" s="108">
        <v>2016199</v>
      </c>
      <c r="D6442" s="109" t="s">
        <v>2551</v>
      </c>
      <c r="E6442" s="107">
        <v>415876</v>
      </c>
      <c r="F6442" s="108">
        <v>2016199</v>
      </c>
      <c r="G6442" s="107">
        <v>415876</v>
      </c>
      <c r="H6442" s="56"/>
    </row>
    <row r="6443" spans="2:8" ht="15" x14ac:dyDescent="0.2">
      <c r="B6443" s="107">
        <v>415877</v>
      </c>
      <c r="C6443" s="108">
        <v>2016200</v>
      </c>
      <c r="D6443" s="109" t="s">
        <v>7446</v>
      </c>
      <c r="E6443" s="107">
        <v>415877</v>
      </c>
      <c r="F6443" s="108">
        <v>2016200</v>
      </c>
      <c r="G6443" s="107">
        <v>415877</v>
      </c>
      <c r="H6443" s="56"/>
    </row>
    <row r="6444" spans="2:8" ht="15" x14ac:dyDescent="0.2">
      <c r="B6444" s="107">
        <v>415878</v>
      </c>
      <c r="C6444" s="108">
        <v>2016201</v>
      </c>
      <c r="D6444" s="109" t="s">
        <v>7447</v>
      </c>
      <c r="E6444" s="107">
        <v>415878</v>
      </c>
      <c r="F6444" s="108">
        <v>2016201</v>
      </c>
      <c r="G6444" s="107">
        <v>415878</v>
      </c>
      <c r="H6444" s="56"/>
    </row>
    <row r="6445" spans="2:8" ht="15" x14ac:dyDescent="0.2">
      <c r="B6445" s="107">
        <v>415879</v>
      </c>
      <c r="C6445" s="108">
        <v>2016202</v>
      </c>
      <c r="D6445" s="109" t="s">
        <v>7448</v>
      </c>
      <c r="E6445" s="107">
        <v>415879</v>
      </c>
      <c r="F6445" s="108">
        <v>2016202</v>
      </c>
      <c r="G6445" s="107">
        <v>415879</v>
      </c>
      <c r="H6445" s="56"/>
    </row>
    <row r="6446" spans="2:8" ht="15" x14ac:dyDescent="0.2">
      <c r="B6446" s="107">
        <v>415880</v>
      </c>
      <c r="C6446" s="108">
        <v>2016203</v>
      </c>
      <c r="D6446" s="109" t="s">
        <v>7449</v>
      </c>
      <c r="E6446" s="107">
        <v>415880</v>
      </c>
      <c r="F6446" s="108">
        <v>2016203</v>
      </c>
      <c r="G6446" s="107">
        <v>415880</v>
      </c>
      <c r="H6446" s="56"/>
    </row>
    <row r="6447" spans="2:8" ht="15" x14ac:dyDescent="0.2">
      <c r="B6447" s="107">
        <v>415881</v>
      </c>
      <c r="C6447" s="108">
        <v>2016204</v>
      </c>
      <c r="D6447" s="109" t="s">
        <v>7450</v>
      </c>
      <c r="E6447" s="107">
        <v>415881</v>
      </c>
      <c r="F6447" s="108">
        <v>2016204</v>
      </c>
      <c r="G6447" s="107">
        <v>415881</v>
      </c>
      <c r="H6447" s="56"/>
    </row>
    <row r="6448" spans="2:8" ht="15" x14ac:dyDescent="0.2">
      <c r="B6448" s="107">
        <v>415882</v>
      </c>
      <c r="C6448" s="108">
        <v>2016205</v>
      </c>
      <c r="D6448" s="109" t="s">
        <v>7451</v>
      </c>
      <c r="E6448" s="107">
        <v>415882</v>
      </c>
      <c r="F6448" s="108">
        <v>2016205</v>
      </c>
      <c r="G6448" s="107">
        <v>415882</v>
      </c>
      <c r="H6448" s="56"/>
    </row>
    <row r="6449" spans="2:8" ht="15" x14ac:dyDescent="0.2">
      <c r="B6449" s="107">
        <v>415883</v>
      </c>
      <c r="C6449" s="108">
        <v>2016206</v>
      </c>
      <c r="D6449" s="109" t="s">
        <v>7452</v>
      </c>
      <c r="E6449" s="107">
        <v>415883</v>
      </c>
      <c r="F6449" s="108">
        <v>2016206</v>
      </c>
      <c r="G6449" s="107">
        <v>415883</v>
      </c>
      <c r="H6449" s="56"/>
    </row>
    <row r="6450" spans="2:8" ht="15" x14ac:dyDescent="0.2">
      <c r="B6450" s="107">
        <v>415884</v>
      </c>
      <c r="C6450" s="108">
        <v>2016207</v>
      </c>
      <c r="D6450" s="109" t="s">
        <v>7453</v>
      </c>
      <c r="E6450" s="107">
        <v>415884</v>
      </c>
      <c r="F6450" s="108">
        <v>2016207</v>
      </c>
      <c r="G6450" s="107">
        <v>415884</v>
      </c>
      <c r="H6450" s="56"/>
    </row>
    <row r="6451" spans="2:8" ht="15" x14ac:dyDescent="0.2">
      <c r="B6451" s="107">
        <v>415885</v>
      </c>
      <c r="C6451" s="108">
        <v>2016208</v>
      </c>
      <c r="D6451" s="109" t="s">
        <v>2552</v>
      </c>
      <c r="E6451" s="107">
        <v>415885</v>
      </c>
      <c r="F6451" s="108">
        <v>2016208</v>
      </c>
      <c r="G6451" s="107">
        <v>415885</v>
      </c>
      <c r="H6451" s="56"/>
    </row>
    <row r="6452" spans="2:8" ht="15" x14ac:dyDescent="0.2">
      <c r="B6452" s="107">
        <v>415886</v>
      </c>
      <c r="C6452" s="108">
        <v>2016209</v>
      </c>
      <c r="D6452" s="109" t="s">
        <v>7454</v>
      </c>
      <c r="E6452" s="107">
        <v>415886</v>
      </c>
      <c r="F6452" s="108">
        <v>2016209</v>
      </c>
      <c r="G6452" s="107">
        <v>415886</v>
      </c>
      <c r="H6452" s="56"/>
    </row>
    <row r="6453" spans="2:8" ht="15" x14ac:dyDescent="0.2">
      <c r="B6453" s="107">
        <v>415887</v>
      </c>
      <c r="C6453" s="108">
        <v>2016210</v>
      </c>
      <c r="D6453" s="109" t="s">
        <v>2553</v>
      </c>
      <c r="E6453" s="107">
        <v>415887</v>
      </c>
      <c r="F6453" s="108">
        <v>2016210</v>
      </c>
      <c r="G6453" s="107">
        <v>415887</v>
      </c>
      <c r="H6453" s="56"/>
    </row>
    <row r="6454" spans="2:8" ht="15" x14ac:dyDescent="0.2">
      <c r="B6454" s="107">
        <v>415888</v>
      </c>
      <c r="C6454" s="108">
        <v>2016211</v>
      </c>
      <c r="D6454" s="109" t="s">
        <v>2554</v>
      </c>
      <c r="E6454" s="107">
        <v>415888</v>
      </c>
      <c r="F6454" s="108">
        <v>2016211</v>
      </c>
      <c r="G6454" s="107">
        <v>415888</v>
      </c>
      <c r="H6454" s="56"/>
    </row>
    <row r="6455" spans="2:8" ht="15" x14ac:dyDescent="0.2">
      <c r="B6455" s="107">
        <v>415889</v>
      </c>
      <c r="C6455" s="108">
        <v>2016212</v>
      </c>
      <c r="D6455" s="109" t="s">
        <v>7455</v>
      </c>
      <c r="E6455" s="107">
        <v>415889</v>
      </c>
      <c r="F6455" s="108">
        <v>2016212</v>
      </c>
      <c r="G6455" s="107">
        <v>415889</v>
      </c>
      <c r="H6455" s="56"/>
    </row>
    <row r="6456" spans="2:8" ht="15" x14ac:dyDescent="0.2">
      <c r="B6456" s="107">
        <v>415890</v>
      </c>
      <c r="C6456" s="108">
        <v>2016213</v>
      </c>
      <c r="D6456" s="109" t="s">
        <v>7456</v>
      </c>
      <c r="E6456" s="107">
        <v>415890</v>
      </c>
      <c r="F6456" s="108">
        <v>2016213</v>
      </c>
      <c r="G6456" s="107">
        <v>415890</v>
      </c>
      <c r="H6456" s="56"/>
    </row>
    <row r="6457" spans="2:8" ht="15" x14ac:dyDescent="0.2">
      <c r="B6457" s="107">
        <v>415891</v>
      </c>
      <c r="C6457" s="108">
        <v>2016214</v>
      </c>
      <c r="D6457" s="109" t="s">
        <v>7457</v>
      </c>
      <c r="E6457" s="107">
        <v>415891</v>
      </c>
      <c r="F6457" s="108">
        <v>2016214</v>
      </c>
      <c r="G6457" s="107">
        <v>415891</v>
      </c>
      <c r="H6457" s="56"/>
    </row>
    <row r="6458" spans="2:8" ht="15" x14ac:dyDescent="0.2">
      <c r="B6458" s="107">
        <v>415892</v>
      </c>
      <c r="C6458" s="108">
        <v>2016215</v>
      </c>
      <c r="D6458" s="109" t="s">
        <v>2555</v>
      </c>
      <c r="E6458" s="107">
        <v>415892</v>
      </c>
      <c r="F6458" s="108">
        <v>2016215</v>
      </c>
      <c r="G6458" s="107">
        <v>415892</v>
      </c>
      <c r="H6458" s="56"/>
    </row>
    <row r="6459" spans="2:8" ht="15" x14ac:dyDescent="0.2">
      <c r="B6459" s="107">
        <v>415893</v>
      </c>
      <c r="C6459" s="108">
        <v>2016216</v>
      </c>
      <c r="D6459" s="109" t="s">
        <v>7458</v>
      </c>
      <c r="E6459" s="107">
        <v>415893</v>
      </c>
      <c r="F6459" s="108">
        <v>2016216</v>
      </c>
      <c r="G6459" s="107">
        <v>415893</v>
      </c>
      <c r="H6459" s="56"/>
    </row>
    <row r="6460" spans="2:8" ht="15" x14ac:dyDescent="0.2">
      <c r="B6460" s="107">
        <v>415894</v>
      </c>
      <c r="C6460" s="108">
        <v>2016217</v>
      </c>
      <c r="D6460" s="109" t="s">
        <v>7459</v>
      </c>
      <c r="E6460" s="107">
        <v>415894</v>
      </c>
      <c r="F6460" s="108">
        <v>2016217</v>
      </c>
      <c r="G6460" s="107">
        <v>415894</v>
      </c>
      <c r="H6460" s="56"/>
    </row>
    <row r="6461" spans="2:8" ht="15" x14ac:dyDescent="0.2">
      <c r="B6461" s="107">
        <v>415895</v>
      </c>
      <c r="C6461" s="108">
        <v>2016218</v>
      </c>
      <c r="D6461" s="109" t="s">
        <v>7460</v>
      </c>
      <c r="E6461" s="107">
        <v>415895</v>
      </c>
      <c r="F6461" s="108">
        <v>2016218</v>
      </c>
      <c r="G6461" s="107">
        <v>415895</v>
      </c>
      <c r="H6461" s="56"/>
    </row>
    <row r="6462" spans="2:8" ht="15" x14ac:dyDescent="0.2">
      <c r="B6462" s="107">
        <v>415896</v>
      </c>
      <c r="C6462" s="108">
        <v>2016219</v>
      </c>
      <c r="D6462" s="109" t="s">
        <v>7461</v>
      </c>
      <c r="E6462" s="107">
        <v>415896</v>
      </c>
      <c r="F6462" s="108">
        <v>2016219</v>
      </c>
      <c r="G6462" s="107">
        <v>415896</v>
      </c>
      <c r="H6462" s="56"/>
    </row>
    <row r="6463" spans="2:8" ht="15" x14ac:dyDescent="0.2">
      <c r="B6463" s="107">
        <v>415897</v>
      </c>
      <c r="C6463" s="108">
        <v>2016220</v>
      </c>
      <c r="D6463" s="109" t="s">
        <v>7462</v>
      </c>
      <c r="E6463" s="107">
        <v>415897</v>
      </c>
      <c r="F6463" s="108">
        <v>2016220</v>
      </c>
      <c r="G6463" s="107">
        <v>415897</v>
      </c>
      <c r="H6463" s="56"/>
    </row>
    <row r="6464" spans="2:8" ht="15" x14ac:dyDescent="0.2">
      <c r="B6464" s="107">
        <v>415898</v>
      </c>
      <c r="C6464" s="108">
        <v>2016221</v>
      </c>
      <c r="D6464" s="109" t="s">
        <v>2556</v>
      </c>
      <c r="E6464" s="107">
        <v>415898</v>
      </c>
      <c r="F6464" s="108">
        <v>2016221</v>
      </c>
      <c r="G6464" s="107">
        <v>415898</v>
      </c>
      <c r="H6464" s="56"/>
    </row>
    <row r="6465" spans="2:8" ht="15" x14ac:dyDescent="0.2">
      <c r="B6465" s="107">
        <v>415899</v>
      </c>
      <c r="C6465" s="108">
        <v>2016222</v>
      </c>
      <c r="D6465" s="109" t="s">
        <v>7463</v>
      </c>
      <c r="E6465" s="107">
        <v>415899</v>
      </c>
      <c r="F6465" s="108">
        <v>2016222</v>
      </c>
      <c r="G6465" s="107">
        <v>415899</v>
      </c>
      <c r="H6465" s="56"/>
    </row>
    <row r="6466" spans="2:8" ht="15" x14ac:dyDescent="0.2">
      <c r="B6466" s="107">
        <v>415900</v>
      </c>
      <c r="C6466" s="108">
        <v>2016223</v>
      </c>
      <c r="D6466" s="109" t="s">
        <v>2557</v>
      </c>
      <c r="E6466" s="107">
        <v>415900</v>
      </c>
      <c r="F6466" s="108">
        <v>2016223</v>
      </c>
      <c r="G6466" s="107">
        <v>415900</v>
      </c>
      <c r="H6466" s="56"/>
    </row>
    <row r="6467" spans="2:8" ht="15" x14ac:dyDescent="0.2">
      <c r="B6467" s="107">
        <v>415901</v>
      </c>
      <c r="C6467" s="108">
        <v>2016224</v>
      </c>
      <c r="D6467" s="109" t="s">
        <v>7464</v>
      </c>
      <c r="E6467" s="107">
        <v>415901</v>
      </c>
      <c r="F6467" s="108">
        <v>2016224</v>
      </c>
      <c r="G6467" s="107">
        <v>415901</v>
      </c>
      <c r="H6467" s="56"/>
    </row>
    <row r="6468" spans="2:8" ht="15" x14ac:dyDescent="0.2">
      <c r="B6468" s="107">
        <v>415902</v>
      </c>
      <c r="C6468" s="108">
        <v>2016225</v>
      </c>
      <c r="D6468" s="109" t="s">
        <v>7465</v>
      </c>
      <c r="E6468" s="107">
        <v>415902</v>
      </c>
      <c r="F6468" s="108">
        <v>2016225</v>
      </c>
      <c r="G6468" s="107">
        <v>415902</v>
      </c>
      <c r="H6468" s="56"/>
    </row>
    <row r="6469" spans="2:8" ht="15" x14ac:dyDescent="0.2">
      <c r="B6469" s="107">
        <v>415903</v>
      </c>
      <c r="C6469" s="108">
        <v>2016226</v>
      </c>
      <c r="D6469" s="109" t="s">
        <v>2558</v>
      </c>
      <c r="E6469" s="107">
        <v>415903</v>
      </c>
      <c r="F6469" s="108">
        <v>2016226</v>
      </c>
      <c r="G6469" s="107">
        <v>415903</v>
      </c>
      <c r="H6469" s="56"/>
    </row>
    <row r="6470" spans="2:8" ht="15" x14ac:dyDescent="0.2">
      <c r="B6470" s="107">
        <v>415904</v>
      </c>
      <c r="C6470" s="108">
        <v>2016227</v>
      </c>
      <c r="D6470" s="109" t="s">
        <v>8737</v>
      </c>
      <c r="E6470" s="107">
        <v>415904</v>
      </c>
      <c r="F6470" s="108">
        <v>2016227</v>
      </c>
      <c r="G6470" s="107">
        <v>415904</v>
      </c>
      <c r="H6470" s="56"/>
    </row>
    <row r="6471" spans="2:8" ht="15" x14ac:dyDescent="0.2">
      <c r="B6471" s="107">
        <v>415906</v>
      </c>
      <c r="C6471" s="108">
        <v>2016229</v>
      </c>
      <c r="D6471" s="109" t="s">
        <v>7466</v>
      </c>
      <c r="E6471" s="107">
        <v>415906</v>
      </c>
      <c r="F6471" s="108">
        <v>2016229</v>
      </c>
      <c r="G6471" s="107">
        <v>415906</v>
      </c>
      <c r="H6471" s="56"/>
    </row>
    <row r="6472" spans="2:8" ht="15" x14ac:dyDescent="0.2">
      <c r="B6472" s="107">
        <v>415907</v>
      </c>
      <c r="C6472" s="108">
        <v>2016230</v>
      </c>
      <c r="D6472" s="109" t="s">
        <v>7467</v>
      </c>
      <c r="E6472" s="107">
        <v>415907</v>
      </c>
      <c r="F6472" s="108">
        <v>2016230</v>
      </c>
      <c r="G6472" s="107">
        <v>415907</v>
      </c>
      <c r="H6472" s="56"/>
    </row>
    <row r="6473" spans="2:8" ht="15" x14ac:dyDescent="0.2">
      <c r="B6473" s="107">
        <v>415908</v>
      </c>
      <c r="C6473" s="108">
        <v>2016231</v>
      </c>
      <c r="D6473" s="109" t="s">
        <v>7468</v>
      </c>
      <c r="E6473" s="107">
        <v>415908</v>
      </c>
      <c r="F6473" s="108">
        <v>2016231</v>
      </c>
      <c r="G6473" s="107">
        <v>415908</v>
      </c>
      <c r="H6473" s="56"/>
    </row>
    <row r="6474" spans="2:8" ht="15" x14ac:dyDescent="0.2">
      <c r="B6474" s="107">
        <v>415909</v>
      </c>
      <c r="C6474" s="108">
        <v>2016232</v>
      </c>
      <c r="D6474" s="109" t="s">
        <v>2559</v>
      </c>
      <c r="E6474" s="107">
        <v>415909</v>
      </c>
      <c r="F6474" s="108">
        <v>2016232</v>
      </c>
      <c r="G6474" s="107">
        <v>415909</v>
      </c>
      <c r="H6474" s="56"/>
    </row>
    <row r="6475" spans="2:8" ht="15" x14ac:dyDescent="0.2">
      <c r="B6475" s="107">
        <v>415910</v>
      </c>
      <c r="C6475" s="108">
        <v>2016233</v>
      </c>
      <c r="D6475" s="109" t="s">
        <v>7469</v>
      </c>
      <c r="E6475" s="107">
        <v>415910</v>
      </c>
      <c r="F6475" s="108">
        <v>2016233</v>
      </c>
      <c r="G6475" s="107">
        <v>415910</v>
      </c>
      <c r="H6475" s="56"/>
    </row>
    <row r="6476" spans="2:8" ht="15" x14ac:dyDescent="0.2">
      <c r="B6476" s="107">
        <v>415911</v>
      </c>
      <c r="C6476" s="108">
        <v>2016234</v>
      </c>
      <c r="D6476" s="109" t="s">
        <v>7470</v>
      </c>
      <c r="E6476" s="107">
        <v>415911</v>
      </c>
      <c r="F6476" s="108">
        <v>2016234</v>
      </c>
      <c r="G6476" s="107">
        <v>415911</v>
      </c>
      <c r="H6476" s="56"/>
    </row>
    <row r="6477" spans="2:8" ht="15" x14ac:dyDescent="0.2">
      <c r="B6477" s="107">
        <v>415912</v>
      </c>
      <c r="C6477" s="108">
        <v>2016235</v>
      </c>
      <c r="D6477" s="109" t="s">
        <v>7471</v>
      </c>
      <c r="E6477" s="107">
        <v>415912</v>
      </c>
      <c r="F6477" s="108">
        <v>2016235</v>
      </c>
      <c r="G6477" s="107">
        <v>415912</v>
      </c>
      <c r="H6477" s="56"/>
    </row>
    <row r="6478" spans="2:8" ht="15" x14ac:dyDescent="0.2">
      <c r="B6478" s="107">
        <v>415913</v>
      </c>
      <c r="C6478" s="108">
        <v>2016236</v>
      </c>
      <c r="D6478" s="109" t="s">
        <v>2560</v>
      </c>
      <c r="E6478" s="107">
        <v>415913</v>
      </c>
      <c r="F6478" s="108">
        <v>2016236</v>
      </c>
      <c r="G6478" s="107">
        <v>415913</v>
      </c>
      <c r="H6478" s="56"/>
    </row>
    <row r="6479" spans="2:8" ht="15" x14ac:dyDescent="0.2">
      <c r="B6479" s="107">
        <v>415914</v>
      </c>
      <c r="C6479" s="108">
        <v>2016237</v>
      </c>
      <c r="D6479" s="109" t="s">
        <v>2561</v>
      </c>
      <c r="E6479" s="107">
        <v>415914</v>
      </c>
      <c r="F6479" s="108">
        <v>2016237</v>
      </c>
      <c r="G6479" s="107">
        <v>415914</v>
      </c>
      <c r="H6479" s="56"/>
    </row>
    <row r="6480" spans="2:8" ht="15" x14ac:dyDescent="0.2">
      <c r="B6480" s="107">
        <v>415915</v>
      </c>
      <c r="C6480" s="108">
        <v>2016238</v>
      </c>
      <c r="D6480" s="109" t="s">
        <v>2562</v>
      </c>
      <c r="E6480" s="107">
        <v>415915</v>
      </c>
      <c r="F6480" s="108">
        <v>2016238</v>
      </c>
      <c r="G6480" s="107">
        <v>415915</v>
      </c>
      <c r="H6480" s="56"/>
    </row>
    <row r="6481" spans="2:8" ht="15" x14ac:dyDescent="0.2">
      <c r="B6481" s="107">
        <v>418111</v>
      </c>
      <c r="C6481" s="108">
        <v>2057032</v>
      </c>
      <c r="D6481" s="109" t="s">
        <v>7472</v>
      </c>
      <c r="E6481" s="107">
        <v>418111</v>
      </c>
      <c r="F6481" s="108">
        <v>2057032</v>
      </c>
      <c r="G6481" s="107">
        <v>418111</v>
      </c>
      <c r="H6481" s="56"/>
    </row>
    <row r="6482" spans="2:8" ht="15" x14ac:dyDescent="0.2">
      <c r="B6482" s="107">
        <v>418863</v>
      </c>
      <c r="C6482" s="108">
        <v>2034505</v>
      </c>
      <c r="D6482" s="109" t="s">
        <v>2854</v>
      </c>
      <c r="E6482" s="107">
        <v>418863</v>
      </c>
      <c r="F6482" s="108">
        <v>2034505</v>
      </c>
      <c r="G6482" s="107">
        <v>418863</v>
      </c>
      <c r="H6482" s="56"/>
    </row>
    <row r="6483" spans="2:8" ht="15" x14ac:dyDescent="0.2">
      <c r="B6483" s="107">
        <v>418864</v>
      </c>
      <c r="C6483" s="108">
        <v>2034506</v>
      </c>
      <c r="D6483" s="109" t="s">
        <v>2855</v>
      </c>
      <c r="E6483" s="107">
        <v>418864</v>
      </c>
      <c r="F6483" s="108">
        <v>2034506</v>
      </c>
      <c r="G6483" s="107">
        <v>418864</v>
      </c>
      <c r="H6483" s="56"/>
    </row>
    <row r="6484" spans="2:8" ht="15" x14ac:dyDescent="0.2">
      <c r="B6484" s="107">
        <v>418865</v>
      </c>
      <c r="C6484" s="108">
        <v>2034507</v>
      </c>
      <c r="D6484" s="109" t="s">
        <v>2856</v>
      </c>
      <c r="E6484" s="107">
        <v>418865</v>
      </c>
      <c r="F6484" s="108">
        <v>2034507</v>
      </c>
      <c r="G6484" s="107">
        <v>418865</v>
      </c>
      <c r="H6484" s="56"/>
    </row>
    <row r="6485" spans="2:8" ht="15" x14ac:dyDescent="0.2">
      <c r="B6485" s="107">
        <v>418866</v>
      </c>
      <c r="C6485" s="108">
        <v>2034508</v>
      </c>
      <c r="D6485" s="109" t="s">
        <v>2857</v>
      </c>
      <c r="E6485" s="107">
        <v>418866</v>
      </c>
      <c r="F6485" s="108">
        <v>2034508</v>
      </c>
      <c r="G6485" s="107">
        <v>418866</v>
      </c>
      <c r="H6485" s="56"/>
    </row>
    <row r="6486" spans="2:8" ht="15" x14ac:dyDescent="0.2">
      <c r="B6486" s="107">
        <v>418867</v>
      </c>
      <c r="C6486" s="108">
        <v>2034509</v>
      </c>
      <c r="D6486" s="109" t="s">
        <v>2858</v>
      </c>
      <c r="E6486" s="107">
        <v>418867</v>
      </c>
      <c r="F6486" s="108">
        <v>2034509</v>
      </c>
      <c r="G6486" s="107">
        <v>418867</v>
      </c>
      <c r="H6486" s="56"/>
    </row>
    <row r="6487" spans="2:8" ht="15" x14ac:dyDescent="0.2">
      <c r="B6487" s="107">
        <v>418868</v>
      </c>
      <c r="C6487" s="108">
        <v>2034510</v>
      </c>
      <c r="D6487" s="109" t="s">
        <v>2859</v>
      </c>
      <c r="E6487" s="107">
        <v>418868</v>
      </c>
      <c r="F6487" s="108">
        <v>2034510</v>
      </c>
      <c r="G6487" s="107">
        <v>418868</v>
      </c>
      <c r="H6487" s="56"/>
    </row>
    <row r="6488" spans="2:8" ht="15" x14ac:dyDescent="0.2">
      <c r="B6488" s="107">
        <v>418989</v>
      </c>
      <c r="C6488" s="108">
        <v>3011261</v>
      </c>
      <c r="D6488" s="109" t="s">
        <v>8187</v>
      </c>
      <c r="E6488" s="107">
        <v>418989</v>
      </c>
      <c r="F6488" s="108">
        <v>3011261</v>
      </c>
      <c r="G6488" s="107">
        <v>418989</v>
      </c>
      <c r="H6488" s="56"/>
    </row>
    <row r="6489" spans="2:8" ht="15" x14ac:dyDescent="0.2">
      <c r="B6489" s="107">
        <v>418990</v>
      </c>
      <c r="C6489" s="108">
        <v>3011262</v>
      </c>
      <c r="D6489" s="109" t="s">
        <v>8188</v>
      </c>
      <c r="E6489" s="107">
        <v>418990</v>
      </c>
      <c r="F6489" s="108">
        <v>3011262</v>
      </c>
      <c r="G6489" s="107">
        <v>418990</v>
      </c>
      <c r="H6489" s="56"/>
    </row>
    <row r="6490" spans="2:8" ht="15" x14ac:dyDescent="0.2">
      <c r="B6490" s="107">
        <v>418991</v>
      </c>
      <c r="C6490" s="108">
        <v>3011263</v>
      </c>
      <c r="D6490" s="109" t="s">
        <v>8189</v>
      </c>
      <c r="E6490" s="107">
        <v>418991</v>
      </c>
      <c r="F6490" s="108">
        <v>3011263</v>
      </c>
      <c r="G6490" s="107">
        <v>418991</v>
      </c>
      <c r="H6490" s="56"/>
    </row>
    <row r="6491" spans="2:8" ht="15" x14ac:dyDescent="0.2">
      <c r="B6491" s="107">
        <v>445598</v>
      </c>
      <c r="C6491" s="108">
        <v>2017371</v>
      </c>
      <c r="D6491" s="109" t="s">
        <v>2565</v>
      </c>
      <c r="E6491" s="107">
        <v>445598</v>
      </c>
      <c r="F6491" s="108">
        <v>2017371</v>
      </c>
      <c r="G6491" s="107">
        <v>445598</v>
      </c>
      <c r="H6491" s="56"/>
    </row>
    <row r="6492" spans="2:8" ht="15" x14ac:dyDescent="0.2">
      <c r="B6492" s="107">
        <v>445599</v>
      </c>
      <c r="C6492" s="108">
        <v>2017372</v>
      </c>
      <c r="D6492" s="109" t="s">
        <v>2566</v>
      </c>
      <c r="E6492" s="107">
        <v>445599</v>
      </c>
      <c r="F6492" s="108">
        <v>2017372</v>
      </c>
      <c r="G6492" s="107">
        <v>445599</v>
      </c>
      <c r="H6492" s="56"/>
    </row>
    <row r="6493" spans="2:8" ht="15" x14ac:dyDescent="0.2">
      <c r="B6493" s="107">
        <v>445600</v>
      </c>
      <c r="C6493" s="108">
        <v>2017373</v>
      </c>
      <c r="D6493" s="109" t="s">
        <v>2567</v>
      </c>
      <c r="E6493" s="107">
        <v>445600</v>
      </c>
      <c r="F6493" s="108">
        <v>2017373</v>
      </c>
      <c r="G6493" s="107">
        <v>445600</v>
      </c>
      <c r="H6493" s="56"/>
    </row>
    <row r="6494" spans="2:8" ht="15" x14ac:dyDescent="0.2">
      <c r="B6494" s="107">
        <v>445601</v>
      </c>
      <c r="C6494" s="108">
        <v>2017374</v>
      </c>
      <c r="D6494" s="109" t="s">
        <v>2568</v>
      </c>
      <c r="E6494" s="107">
        <v>445601</v>
      </c>
      <c r="F6494" s="108">
        <v>2017374</v>
      </c>
      <c r="G6494" s="107">
        <v>445601</v>
      </c>
      <c r="H6494" s="56"/>
    </row>
    <row r="6495" spans="2:8" ht="15" x14ac:dyDescent="0.2">
      <c r="B6495" s="107">
        <v>445602</v>
      </c>
      <c r="C6495" s="108">
        <v>2017375</v>
      </c>
      <c r="D6495" s="109" t="s">
        <v>2569</v>
      </c>
      <c r="E6495" s="107">
        <v>445602</v>
      </c>
      <c r="F6495" s="108">
        <v>2017375</v>
      </c>
      <c r="G6495" s="107">
        <v>445602</v>
      </c>
      <c r="H6495" s="56"/>
    </row>
    <row r="6496" spans="2:8" ht="15" x14ac:dyDescent="0.2">
      <c r="B6496" s="107">
        <v>445603</v>
      </c>
      <c r="C6496" s="108">
        <v>2017376</v>
      </c>
      <c r="D6496" s="109" t="s">
        <v>2570</v>
      </c>
      <c r="E6496" s="107">
        <v>445603</v>
      </c>
      <c r="F6496" s="108">
        <v>2017376</v>
      </c>
      <c r="G6496" s="107">
        <v>445603</v>
      </c>
      <c r="H6496" s="56"/>
    </row>
    <row r="6497" spans="2:8" ht="15" x14ac:dyDescent="0.2">
      <c r="B6497" s="107">
        <v>445638</v>
      </c>
      <c r="C6497" s="108">
        <v>2078288</v>
      </c>
      <c r="D6497" s="109" t="s">
        <v>9487</v>
      </c>
      <c r="E6497" s="107">
        <v>445638</v>
      </c>
      <c r="F6497" s="108">
        <v>2078288</v>
      </c>
      <c r="G6497" s="107">
        <v>445638</v>
      </c>
      <c r="H6497" s="56"/>
    </row>
    <row r="6498" spans="2:8" ht="15" x14ac:dyDescent="0.2">
      <c r="B6498" s="107">
        <v>445639</v>
      </c>
      <c r="C6498" s="108">
        <v>2078289</v>
      </c>
      <c r="D6498" s="109" t="s">
        <v>9488</v>
      </c>
      <c r="E6498" s="107">
        <v>445639</v>
      </c>
      <c r="F6498" s="108">
        <v>2078289</v>
      </c>
      <c r="G6498" s="107">
        <v>445639</v>
      </c>
      <c r="H6498" s="56"/>
    </row>
    <row r="6499" spans="2:8" ht="15" x14ac:dyDescent="0.2">
      <c r="B6499" s="107">
        <v>445640</v>
      </c>
      <c r="C6499" s="108">
        <v>2078290</v>
      </c>
      <c r="D6499" s="109" t="s">
        <v>9489</v>
      </c>
      <c r="E6499" s="107">
        <v>445640</v>
      </c>
      <c r="F6499" s="108">
        <v>2078290</v>
      </c>
      <c r="G6499" s="107">
        <v>445640</v>
      </c>
      <c r="H6499" s="56"/>
    </row>
    <row r="6500" spans="2:8" ht="15" x14ac:dyDescent="0.2">
      <c r="B6500" s="107">
        <v>445642</v>
      </c>
      <c r="C6500" s="108">
        <v>2078292</v>
      </c>
      <c r="D6500" s="109" t="s">
        <v>9490</v>
      </c>
      <c r="E6500" s="107">
        <v>445642</v>
      </c>
      <c r="F6500" s="108">
        <v>2078292</v>
      </c>
      <c r="G6500" s="107">
        <v>445642</v>
      </c>
      <c r="H6500" s="56"/>
    </row>
    <row r="6501" spans="2:8" ht="15" x14ac:dyDescent="0.2">
      <c r="B6501" s="107">
        <v>445645</v>
      </c>
      <c r="C6501" s="108">
        <v>2078295</v>
      </c>
      <c r="D6501" s="109" t="s">
        <v>7473</v>
      </c>
      <c r="E6501" s="107">
        <v>445645</v>
      </c>
      <c r="F6501" s="108">
        <v>2078295</v>
      </c>
      <c r="G6501" s="107">
        <v>445645</v>
      </c>
      <c r="H6501" s="56"/>
    </row>
    <row r="6502" spans="2:8" ht="15" x14ac:dyDescent="0.2">
      <c r="B6502" s="107">
        <v>445646</v>
      </c>
      <c r="C6502" s="108">
        <v>2078296</v>
      </c>
      <c r="D6502" s="109" t="s">
        <v>7474</v>
      </c>
      <c r="E6502" s="107">
        <v>445646</v>
      </c>
      <c r="F6502" s="108">
        <v>2078296</v>
      </c>
      <c r="G6502" s="107">
        <v>445646</v>
      </c>
      <c r="H6502" s="56"/>
    </row>
    <row r="6503" spans="2:8" ht="15" x14ac:dyDescent="0.2">
      <c r="B6503" s="107">
        <v>445647</v>
      </c>
      <c r="C6503" s="108">
        <v>2078297</v>
      </c>
      <c r="D6503" s="109" t="s">
        <v>8605</v>
      </c>
      <c r="E6503" s="107">
        <v>445647</v>
      </c>
      <c r="F6503" s="108">
        <v>2078297</v>
      </c>
      <c r="G6503" s="107">
        <v>445647</v>
      </c>
      <c r="H6503" s="56"/>
    </row>
    <row r="6504" spans="2:8" ht="15" x14ac:dyDescent="0.2">
      <c r="B6504" s="107">
        <v>445938</v>
      </c>
      <c r="C6504" s="108">
        <v>2017392</v>
      </c>
      <c r="D6504" s="109" t="s">
        <v>7475</v>
      </c>
      <c r="E6504" s="107">
        <v>445938</v>
      </c>
      <c r="F6504" s="108">
        <v>2017392</v>
      </c>
      <c r="G6504" s="107">
        <v>445938</v>
      </c>
      <c r="H6504" s="56"/>
    </row>
    <row r="6505" spans="2:8" ht="15" x14ac:dyDescent="0.2">
      <c r="B6505" s="107">
        <v>445939</v>
      </c>
      <c r="C6505" s="108">
        <v>2017393</v>
      </c>
      <c r="D6505" s="109" t="s">
        <v>7476</v>
      </c>
      <c r="E6505" s="107">
        <v>445939</v>
      </c>
      <c r="F6505" s="108">
        <v>2017393</v>
      </c>
      <c r="G6505" s="107">
        <v>445939</v>
      </c>
      <c r="H6505" s="56"/>
    </row>
    <row r="6506" spans="2:8" ht="15" x14ac:dyDescent="0.2">
      <c r="B6506" s="107">
        <v>445940</v>
      </c>
      <c r="C6506" s="108">
        <v>2017394</v>
      </c>
      <c r="D6506" s="109" t="s">
        <v>7477</v>
      </c>
      <c r="E6506" s="107">
        <v>445940</v>
      </c>
      <c r="F6506" s="108">
        <v>2017394</v>
      </c>
      <c r="G6506" s="107">
        <v>445940</v>
      </c>
      <c r="H6506" s="56"/>
    </row>
    <row r="6507" spans="2:8" ht="15" x14ac:dyDescent="0.2">
      <c r="B6507" s="107">
        <v>445941</v>
      </c>
      <c r="C6507" s="108">
        <v>2017395</v>
      </c>
      <c r="D6507" s="109" t="s">
        <v>7478</v>
      </c>
      <c r="E6507" s="107">
        <v>445941</v>
      </c>
      <c r="F6507" s="108">
        <v>2017395</v>
      </c>
      <c r="G6507" s="107">
        <v>445941</v>
      </c>
      <c r="H6507" s="56"/>
    </row>
    <row r="6508" spans="2:8" ht="15" x14ac:dyDescent="0.2">
      <c r="B6508" s="107">
        <v>445942</v>
      </c>
      <c r="C6508" s="108">
        <v>2017396</v>
      </c>
      <c r="D6508" s="109" t="s">
        <v>7479</v>
      </c>
      <c r="E6508" s="107">
        <v>445942</v>
      </c>
      <c r="F6508" s="108">
        <v>2017396</v>
      </c>
      <c r="G6508" s="107">
        <v>445942</v>
      </c>
      <c r="H6508" s="56"/>
    </row>
    <row r="6509" spans="2:8" ht="15" x14ac:dyDescent="0.2">
      <c r="B6509" s="107">
        <v>445943</v>
      </c>
      <c r="C6509" s="108">
        <v>2017397</v>
      </c>
      <c r="D6509" s="109" t="s">
        <v>7480</v>
      </c>
      <c r="E6509" s="107">
        <v>445943</v>
      </c>
      <c r="F6509" s="108">
        <v>2017397</v>
      </c>
      <c r="G6509" s="107">
        <v>445943</v>
      </c>
      <c r="H6509" s="56"/>
    </row>
    <row r="6510" spans="2:8" ht="15" x14ac:dyDescent="0.2">
      <c r="B6510" s="107">
        <v>445944</v>
      </c>
      <c r="C6510" s="108">
        <v>2017398</v>
      </c>
      <c r="D6510" s="109" t="s">
        <v>7481</v>
      </c>
      <c r="E6510" s="107">
        <v>445944</v>
      </c>
      <c r="F6510" s="108">
        <v>2017398</v>
      </c>
      <c r="G6510" s="107">
        <v>445944</v>
      </c>
      <c r="H6510" s="56"/>
    </row>
    <row r="6511" spans="2:8" ht="15" x14ac:dyDescent="0.2">
      <c r="B6511" s="107">
        <v>445945</v>
      </c>
      <c r="C6511" s="108">
        <v>2017399</v>
      </c>
      <c r="D6511" s="109" t="s">
        <v>7482</v>
      </c>
      <c r="E6511" s="107">
        <v>445945</v>
      </c>
      <c r="F6511" s="108">
        <v>2017399</v>
      </c>
      <c r="G6511" s="107">
        <v>445945</v>
      </c>
      <c r="H6511" s="56"/>
    </row>
    <row r="6512" spans="2:8" ht="15" x14ac:dyDescent="0.2">
      <c r="B6512" s="107">
        <v>445946</v>
      </c>
      <c r="C6512" s="108">
        <v>2017400</v>
      </c>
      <c r="D6512" s="109" t="s">
        <v>7483</v>
      </c>
      <c r="E6512" s="107">
        <v>445946</v>
      </c>
      <c r="F6512" s="108">
        <v>2017400</v>
      </c>
      <c r="G6512" s="107">
        <v>445946</v>
      </c>
      <c r="H6512" s="56"/>
    </row>
    <row r="6513" spans="2:8" ht="15" x14ac:dyDescent="0.2">
      <c r="B6513" s="107">
        <v>445947</v>
      </c>
      <c r="C6513" s="108">
        <v>2017401</v>
      </c>
      <c r="D6513" s="109" t="s">
        <v>9491</v>
      </c>
      <c r="E6513" s="107">
        <v>445947</v>
      </c>
      <c r="F6513" s="108">
        <v>2017401</v>
      </c>
      <c r="G6513" s="107">
        <v>445947</v>
      </c>
      <c r="H6513" s="56"/>
    </row>
    <row r="6514" spans="2:8" ht="15" x14ac:dyDescent="0.2">
      <c r="B6514" s="107">
        <v>445988</v>
      </c>
      <c r="C6514" s="108">
        <v>2017402</v>
      </c>
      <c r="D6514" s="109" t="s">
        <v>8654</v>
      </c>
      <c r="E6514" s="107">
        <v>445988</v>
      </c>
      <c r="F6514" s="108">
        <v>2017402</v>
      </c>
      <c r="G6514" s="107">
        <v>445988</v>
      </c>
      <c r="H6514" s="56"/>
    </row>
    <row r="6515" spans="2:8" ht="15" x14ac:dyDescent="0.2">
      <c r="B6515" s="107">
        <v>445989</v>
      </c>
      <c r="C6515" s="108">
        <v>2017403</v>
      </c>
      <c r="D6515" s="109" t="s">
        <v>7817</v>
      </c>
      <c r="E6515" s="107">
        <v>445989</v>
      </c>
      <c r="F6515" s="108">
        <v>2017403</v>
      </c>
      <c r="G6515" s="107">
        <v>445989</v>
      </c>
      <c r="H6515" s="56"/>
    </row>
    <row r="6516" spans="2:8" ht="15" x14ac:dyDescent="0.2">
      <c r="B6516" s="107">
        <v>446021</v>
      </c>
      <c r="C6516" s="108">
        <v>2017410</v>
      </c>
      <c r="D6516" s="109" t="s">
        <v>7484</v>
      </c>
      <c r="E6516" s="107">
        <v>446021</v>
      </c>
      <c r="F6516" s="108">
        <v>2017410</v>
      </c>
      <c r="G6516" s="107">
        <v>446021</v>
      </c>
      <c r="H6516" s="56"/>
    </row>
    <row r="6517" spans="2:8" ht="15" x14ac:dyDescent="0.2">
      <c r="B6517" s="107">
        <v>446022</v>
      </c>
      <c r="C6517" s="108">
        <v>2017411</v>
      </c>
      <c r="D6517" s="109" t="s">
        <v>2571</v>
      </c>
      <c r="E6517" s="107">
        <v>446022</v>
      </c>
      <c r="F6517" s="108">
        <v>2017411</v>
      </c>
      <c r="G6517" s="107">
        <v>446022</v>
      </c>
      <c r="H6517" s="56"/>
    </row>
    <row r="6518" spans="2:8" ht="15" x14ac:dyDescent="0.2">
      <c r="B6518" s="107">
        <v>446023</v>
      </c>
      <c r="C6518" s="108">
        <v>2017412</v>
      </c>
      <c r="D6518" s="109" t="s">
        <v>7485</v>
      </c>
      <c r="E6518" s="107">
        <v>446023</v>
      </c>
      <c r="F6518" s="108">
        <v>2017412</v>
      </c>
      <c r="G6518" s="107">
        <v>446023</v>
      </c>
      <c r="H6518" s="56"/>
    </row>
    <row r="6519" spans="2:8" ht="15" x14ac:dyDescent="0.2">
      <c r="B6519" s="107">
        <v>446024</v>
      </c>
      <c r="C6519" s="108">
        <v>2017413</v>
      </c>
      <c r="D6519" s="109" t="s">
        <v>7486</v>
      </c>
      <c r="E6519" s="107">
        <v>446024</v>
      </c>
      <c r="F6519" s="108">
        <v>2017413</v>
      </c>
      <c r="G6519" s="107">
        <v>446024</v>
      </c>
      <c r="H6519" s="56"/>
    </row>
    <row r="6520" spans="2:8" ht="15" x14ac:dyDescent="0.2">
      <c r="B6520" s="107">
        <v>446025</v>
      </c>
      <c r="C6520" s="108">
        <v>2017414</v>
      </c>
      <c r="D6520" s="109" t="s">
        <v>7487</v>
      </c>
      <c r="E6520" s="107">
        <v>446025</v>
      </c>
      <c r="F6520" s="108">
        <v>2017414</v>
      </c>
      <c r="G6520" s="107">
        <v>446025</v>
      </c>
      <c r="H6520" s="56"/>
    </row>
    <row r="6521" spans="2:8" ht="15" x14ac:dyDescent="0.2">
      <c r="B6521" s="107">
        <v>446026</v>
      </c>
      <c r="C6521" s="108">
        <v>2017415</v>
      </c>
      <c r="D6521" s="109" t="s">
        <v>7488</v>
      </c>
      <c r="E6521" s="107">
        <v>446026</v>
      </c>
      <c r="F6521" s="108">
        <v>2017415</v>
      </c>
      <c r="G6521" s="107">
        <v>446026</v>
      </c>
      <c r="H6521" s="56"/>
    </row>
    <row r="6522" spans="2:8" ht="15" x14ac:dyDescent="0.2">
      <c r="B6522" s="107">
        <v>446033</v>
      </c>
      <c r="C6522" s="108">
        <v>2017422</v>
      </c>
      <c r="D6522" s="109" t="s">
        <v>7489</v>
      </c>
      <c r="E6522" s="107">
        <v>446033</v>
      </c>
      <c r="F6522" s="108">
        <v>2017422</v>
      </c>
      <c r="G6522" s="107">
        <v>446033</v>
      </c>
      <c r="H6522" s="56"/>
    </row>
    <row r="6523" spans="2:8" ht="15" x14ac:dyDescent="0.2">
      <c r="B6523" s="107">
        <v>446034</v>
      </c>
      <c r="C6523" s="108">
        <v>2017423</v>
      </c>
      <c r="D6523" s="109" t="s">
        <v>7490</v>
      </c>
      <c r="E6523" s="107">
        <v>446034</v>
      </c>
      <c r="F6523" s="108">
        <v>2017423</v>
      </c>
      <c r="G6523" s="107">
        <v>446034</v>
      </c>
      <c r="H6523" s="56"/>
    </row>
    <row r="6524" spans="2:8" ht="15" x14ac:dyDescent="0.2">
      <c r="B6524" s="107">
        <v>446035</v>
      </c>
      <c r="C6524" s="108">
        <v>2017424</v>
      </c>
      <c r="D6524" s="109" t="s">
        <v>7491</v>
      </c>
      <c r="E6524" s="107">
        <v>446035</v>
      </c>
      <c r="F6524" s="108">
        <v>2017424</v>
      </c>
      <c r="G6524" s="107">
        <v>446035</v>
      </c>
      <c r="H6524" s="56"/>
    </row>
    <row r="6525" spans="2:8" ht="15" x14ac:dyDescent="0.2">
      <c r="B6525" s="107">
        <v>446036</v>
      </c>
      <c r="C6525" s="108">
        <v>2017425</v>
      </c>
      <c r="D6525" s="109" t="s">
        <v>7492</v>
      </c>
      <c r="E6525" s="107">
        <v>446036</v>
      </c>
      <c r="F6525" s="108">
        <v>2017425</v>
      </c>
      <c r="G6525" s="107">
        <v>446036</v>
      </c>
      <c r="H6525" s="56"/>
    </row>
    <row r="6526" spans="2:8" ht="15" x14ac:dyDescent="0.2">
      <c r="B6526" s="107">
        <v>446037</v>
      </c>
      <c r="C6526" s="108">
        <v>2017426</v>
      </c>
      <c r="D6526" s="109" t="s">
        <v>7493</v>
      </c>
      <c r="E6526" s="107">
        <v>446037</v>
      </c>
      <c r="F6526" s="108">
        <v>2017426</v>
      </c>
      <c r="G6526" s="107">
        <v>446037</v>
      </c>
      <c r="H6526" s="56"/>
    </row>
    <row r="6527" spans="2:8" ht="15" x14ac:dyDescent="0.2">
      <c r="B6527" s="107">
        <v>446038</v>
      </c>
      <c r="C6527" s="108">
        <v>2017427</v>
      </c>
      <c r="D6527" s="109" t="s">
        <v>7494</v>
      </c>
      <c r="E6527" s="107">
        <v>446038</v>
      </c>
      <c r="F6527" s="108">
        <v>2017427</v>
      </c>
      <c r="G6527" s="107">
        <v>446038</v>
      </c>
      <c r="H6527" s="56"/>
    </row>
    <row r="6528" spans="2:8" ht="15" x14ac:dyDescent="0.2">
      <c r="B6528" s="107">
        <v>446045</v>
      </c>
      <c r="C6528" s="108">
        <v>2017434</v>
      </c>
      <c r="D6528" s="109" t="s">
        <v>7495</v>
      </c>
      <c r="E6528" s="107">
        <v>446045</v>
      </c>
      <c r="F6528" s="108">
        <v>2017434</v>
      </c>
      <c r="G6528" s="107">
        <v>446045</v>
      </c>
      <c r="H6528" s="56"/>
    </row>
    <row r="6529" spans="2:8" ht="15" x14ac:dyDescent="0.2">
      <c r="B6529" s="107">
        <v>446046</v>
      </c>
      <c r="C6529" s="108">
        <v>2017435</v>
      </c>
      <c r="D6529" s="109" t="s">
        <v>7496</v>
      </c>
      <c r="E6529" s="107">
        <v>446046</v>
      </c>
      <c r="F6529" s="108">
        <v>2017435</v>
      </c>
      <c r="G6529" s="107">
        <v>446046</v>
      </c>
      <c r="H6529" s="56"/>
    </row>
    <row r="6530" spans="2:8" ht="15" x14ac:dyDescent="0.2">
      <c r="B6530" s="107">
        <v>446047</v>
      </c>
      <c r="C6530" s="108">
        <v>2017436</v>
      </c>
      <c r="D6530" s="109" t="s">
        <v>7497</v>
      </c>
      <c r="E6530" s="107">
        <v>446047</v>
      </c>
      <c r="F6530" s="108">
        <v>2017436</v>
      </c>
      <c r="G6530" s="107">
        <v>446047</v>
      </c>
      <c r="H6530" s="56"/>
    </row>
    <row r="6531" spans="2:8" ht="15" x14ac:dyDescent="0.2">
      <c r="B6531" s="107">
        <v>446048</v>
      </c>
      <c r="C6531" s="108">
        <v>2017437</v>
      </c>
      <c r="D6531" s="109" t="s">
        <v>7498</v>
      </c>
      <c r="E6531" s="107">
        <v>446048</v>
      </c>
      <c r="F6531" s="108">
        <v>2017437</v>
      </c>
      <c r="G6531" s="107">
        <v>446048</v>
      </c>
      <c r="H6531" s="56"/>
    </row>
    <row r="6532" spans="2:8" ht="15" x14ac:dyDescent="0.2">
      <c r="B6532" s="107">
        <v>446049</v>
      </c>
      <c r="C6532" s="108">
        <v>2017438</v>
      </c>
      <c r="D6532" s="109" t="s">
        <v>7499</v>
      </c>
      <c r="E6532" s="107">
        <v>446049</v>
      </c>
      <c r="F6532" s="108">
        <v>2017438</v>
      </c>
      <c r="G6532" s="107">
        <v>446049</v>
      </c>
      <c r="H6532" s="56"/>
    </row>
    <row r="6533" spans="2:8" ht="15" x14ac:dyDescent="0.2">
      <c r="B6533" s="107">
        <v>446050</v>
      </c>
      <c r="C6533" s="108">
        <v>2017439</v>
      </c>
      <c r="D6533" s="109" t="s">
        <v>7500</v>
      </c>
      <c r="E6533" s="107">
        <v>446050</v>
      </c>
      <c r="F6533" s="108">
        <v>2017439</v>
      </c>
      <c r="G6533" s="107">
        <v>446050</v>
      </c>
      <c r="H6533" s="56"/>
    </row>
    <row r="6534" spans="2:8" ht="15" x14ac:dyDescent="0.2">
      <c r="B6534" s="107">
        <v>446128</v>
      </c>
      <c r="C6534" s="108">
        <v>2017462</v>
      </c>
      <c r="D6534" s="109" t="s">
        <v>7501</v>
      </c>
      <c r="E6534" s="107">
        <v>446128</v>
      </c>
      <c r="F6534" s="108">
        <v>2017462</v>
      </c>
      <c r="G6534" s="107">
        <v>446128</v>
      </c>
      <c r="H6534" s="56"/>
    </row>
    <row r="6535" spans="2:8" ht="15" x14ac:dyDescent="0.2">
      <c r="B6535" s="107">
        <v>446129</v>
      </c>
      <c r="C6535" s="108">
        <v>2017463</v>
      </c>
      <c r="D6535" s="109" t="s">
        <v>7502</v>
      </c>
      <c r="E6535" s="107">
        <v>446129</v>
      </c>
      <c r="F6535" s="108">
        <v>2017463</v>
      </c>
      <c r="G6535" s="107">
        <v>446129</v>
      </c>
      <c r="H6535" s="56"/>
    </row>
    <row r="6536" spans="2:8" ht="15" x14ac:dyDescent="0.2">
      <c r="B6536" s="107">
        <v>446130</v>
      </c>
      <c r="C6536" s="108">
        <v>2017464</v>
      </c>
      <c r="D6536" s="109" t="s">
        <v>7503</v>
      </c>
      <c r="E6536" s="107">
        <v>446130</v>
      </c>
      <c r="F6536" s="108">
        <v>2017464</v>
      </c>
      <c r="G6536" s="107">
        <v>446130</v>
      </c>
      <c r="H6536" s="56"/>
    </row>
    <row r="6537" spans="2:8" ht="15" x14ac:dyDescent="0.2">
      <c r="B6537" s="107">
        <v>446131</v>
      </c>
      <c r="C6537" s="108">
        <v>2017465</v>
      </c>
      <c r="D6537" s="109" t="s">
        <v>7504</v>
      </c>
      <c r="E6537" s="107">
        <v>446131</v>
      </c>
      <c r="F6537" s="108">
        <v>2017465</v>
      </c>
      <c r="G6537" s="107">
        <v>446131</v>
      </c>
      <c r="H6537" s="56"/>
    </row>
    <row r="6538" spans="2:8" ht="15" x14ac:dyDescent="0.2">
      <c r="B6538" s="107">
        <v>446132</v>
      </c>
      <c r="C6538" s="108">
        <v>2017466</v>
      </c>
      <c r="D6538" s="109" t="s">
        <v>7505</v>
      </c>
      <c r="E6538" s="107">
        <v>446132</v>
      </c>
      <c r="F6538" s="108">
        <v>2017466</v>
      </c>
      <c r="G6538" s="107">
        <v>446132</v>
      </c>
      <c r="H6538" s="56"/>
    </row>
    <row r="6539" spans="2:8" ht="15" x14ac:dyDescent="0.2">
      <c r="B6539" s="107">
        <v>446133</v>
      </c>
      <c r="C6539" s="108">
        <v>2017467</v>
      </c>
      <c r="D6539" s="109" t="s">
        <v>7506</v>
      </c>
      <c r="E6539" s="107">
        <v>446133</v>
      </c>
      <c r="F6539" s="108">
        <v>2017467</v>
      </c>
      <c r="G6539" s="107">
        <v>446133</v>
      </c>
      <c r="H6539" s="56"/>
    </row>
    <row r="6540" spans="2:8" ht="15" x14ac:dyDescent="0.2">
      <c r="B6540" s="107">
        <v>446134</v>
      </c>
      <c r="C6540" s="108">
        <v>2017468</v>
      </c>
      <c r="D6540" s="109" t="s">
        <v>7507</v>
      </c>
      <c r="E6540" s="107">
        <v>446134</v>
      </c>
      <c r="F6540" s="108">
        <v>2017468</v>
      </c>
      <c r="G6540" s="107">
        <v>446134</v>
      </c>
      <c r="H6540" s="56"/>
    </row>
    <row r="6541" spans="2:8" ht="15" x14ac:dyDescent="0.2">
      <c r="B6541" s="107">
        <v>446135</v>
      </c>
      <c r="C6541" s="108">
        <v>2017469</v>
      </c>
      <c r="D6541" s="109" t="s">
        <v>7508</v>
      </c>
      <c r="E6541" s="107">
        <v>446135</v>
      </c>
      <c r="F6541" s="108">
        <v>2017469</v>
      </c>
      <c r="G6541" s="107">
        <v>446135</v>
      </c>
      <c r="H6541" s="56"/>
    </row>
    <row r="6542" spans="2:8" ht="15" x14ac:dyDescent="0.2">
      <c r="B6542" s="107">
        <v>446136</v>
      </c>
      <c r="C6542" s="108">
        <v>2017470</v>
      </c>
      <c r="D6542" s="109" t="s">
        <v>7509</v>
      </c>
      <c r="E6542" s="107">
        <v>446136</v>
      </c>
      <c r="F6542" s="108">
        <v>2017470</v>
      </c>
      <c r="G6542" s="107">
        <v>446136</v>
      </c>
      <c r="H6542" s="56"/>
    </row>
    <row r="6543" spans="2:8" ht="15" x14ac:dyDescent="0.2">
      <c r="B6543" s="107">
        <v>446137</v>
      </c>
      <c r="C6543" s="108">
        <v>2017471</v>
      </c>
      <c r="D6543" s="109" t="s">
        <v>7510</v>
      </c>
      <c r="E6543" s="107">
        <v>446137</v>
      </c>
      <c r="F6543" s="108">
        <v>2017471</v>
      </c>
      <c r="G6543" s="107">
        <v>446137</v>
      </c>
      <c r="H6543" s="56"/>
    </row>
    <row r="6544" spans="2:8" ht="15" x14ac:dyDescent="0.2">
      <c r="B6544" s="107">
        <v>446138</v>
      </c>
      <c r="C6544" s="108">
        <v>2017472</v>
      </c>
      <c r="D6544" s="109" t="s">
        <v>7511</v>
      </c>
      <c r="E6544" s="107">
        <v>446138</v>
      </c>
      <c r="F6544" s="108">
        <v>2017472</v>
      </c>
      <c r="G6544" s="107">
        <v>446138</v>
      </c>
      <c r="H6544" s="56"/>
    </row>
    <row r="6545" spans="2:8" ht="15" x14ac:dyDescent="0.2">
      <c r="B6545" s="107">
        <v>446139</v>
      </c>
      <c r="C6545" s="108">
        <v>2017473</v>
      </c>
      <c r="D6545" s="109" t="s">
        <v>7512</v>
      </c>
      <c r="E6545" s="107">
        <v>446139</v>
      </c>
      <c r="F6545" s="108">
        <v>2017473</v>
      </c>
      <c r="G6545" s="107">
        <v>446139</v>
      </c>
      <c r="H6545" s="56"/>
    </row>
    <row r="6546" spans="2:8" ht="15" x14ac:dyDescent="0.2">
      <c r="B6546" s="107">
        <v>446432</v>
      </c>
      <c r="C6546" s="108">
        <v>3003931</v>
      </c>
      <c r="D6546" s="109" t="s">
        <v>3661</v>
      </c>
      <c r="E6546" s="107">
        <v>446432</v>
      </c>
      <c r="F6546" s="108">
        <v>3003931</v>
      </c>
      <c r="G6546" s="107">
        <v>446432</v>
      </c>
      <c r="H6546" s="56"/>
    </row>
    <row r="6547" spans="2:8" ht="15" x14ac:dyDescent="0.2">
      <c r="B6547" s="107">
        <v>446433</v>
      </c>
      <c r="C6547" s="108">
        <v>3003932</v>
      </c>
      <c r="D6547" s="109" t="s">
        <v>3662</v>
      </c>
      <c r="E6547" s="107">
        <v>446433</v>
      </c>
      <c r="F6547" s="108">
        <v>3003932</v>
      </c>
      <c r="G6547" s="107">
        <v>446433</v>
      </c>
      <c r="H6547" s="56"/>
    </row>
    <row r="6548" spans="2:8" ht="15" x14ac:dyDescent="0.2">
      <c r="B6548" s="107">
        <v>447182</v>
      </c>
      <c r="C6548" s="108">
        <v>3003933</v>
      </c>
      <c r="D6548" s="109" t="s">
        <v>3663</v>
      </c>
      <c r="E6548" s="107">
        <v>447182</v>
      </c>
      <c r="F6548" s="108">
        <v>3003933</v>
      </c>
      <c r="G6548" s="107">
        <v>447182</v>
      </c>
      <c r="H6548" s="56"/>
    </row>
    <row r="6549" spans="2:8" ht="15" x14ac:dyDescent="0.2">
      <c r="B6549" s="107">
        <v>447183</v>
      </c>
      <c r="C6549" s="108">
        <v>3003934</v>
      </c>
      <c r="D6549" s="109" t="s">
        <v>3664</v>
      </c>
      <c r="E6549" s="107">
        <v>447183</v>
      </c>
      <c r="F6549" s="108">
        <v>3003934</v>
      </c>
      <c r="G6549" s="107">
        <v>447183</v>
      </c>
      <c r="H6549" s="56"/>
    </row>
    <row r="6550" spans="2:8" ht="15" x14ac:dyDescent="0.2">
      <c r="B6550" s="107">
        <v>447184</v>
      </c>
      <c r="C6550" s="108">
        <v>3003935</v>
      </c>
      <c r="D6550" s="109" t="s">
        <v>3665</v>
      </c>
      <c r="E6550" s="107">
        <v>447184</v>
      </c>
      <c r="F6550" s="108">
        <v>3003935</v>
      </c>
      <c r="G6550" s="107">
        <v>447184</v>
      </c>
      <c r="H6550" s="56"/>
    </row>
    <row r="6551" spans="2:8" ht="15" x14ac:dyDescent="0.2">
      <c r="B6551" s="107">
        <v>447756</v>
      </c>
      <c r="C6551" s="108">
        <v>2082190</v>
      </c>
      <c r="D6551" s="109" t="s">
        <v>7824</v>
      </c>
      <c r="E6551" s="107">
        <v>447756</v>
      </c>
      <c r="F6551" s="108">
        <v>2082190</v>
      </c>
      <c r="G6551" s="107">
        <v>447756</v>
      </c>
      <c r="H6551" s="56"/>
    </row>
    <row r="6552" spans="2:8" ht="15" x14ac:dyDescent="0.2">
      <c r="B6552" s="107">
        <v>447757</v>
      </c>
      <c r="C6552" s="108">
        <v>2082191</v>
      </c>
      <c r="D6552" s="109" t="s">
        <v>8837</v>
      </c>
      <c r="E6552" s="107">
        <v>447757</v>
      </c>
      <c r="F6552" s="108">
        <v>2082191</v>
      </c>
      <c r="G6552" s="107">
        <v>447757</v>
      </c>
      <c r="H6552" s="56"/>
    </row>
    <row r="6553" spans="2:8" ht="15" x14ac:dyDescent="0.2">
      <c r="B6553" s="107">
        <v>447758</v>
      </c>
      <c r="C6553" s="108">
        <v>2082192</v>
      </c>
      <c r="D6553" s="109" t="s">
        <v>7825</v>
      </c>
      <c r="E6553" s="107">
        <v>447758</v>
      </c>
      <c r="F6553" s="108">
        <v>2082192</v>
      </c>
      <c r="G6553" s="107">
        <v>447758</v>
      </c>
      <c r="H6553" s="56"/>
    </row>
    <row r="6554" spans="2:8" ht="15" x14ac:dyDescent="0.2">
      <c r="B6554" s="107">
        <v>447759</v>
      </c>
      <c r="C6554" s="108">
        <v>2082193</v>
      </c>
      <c r="D6554" s="109" t="s">
        <v>7826</v>
      </c>
      <c r="E6554" s="107">
        <v>447759</v>
      </c>
      <c r="F6554" s="108">
        <v>2082193</v>
      </c>
      <c r="G6554" s="107">
        <v>447759</v>
      </c>
      <c r="H6554" s="56"/>
    </row>
    <row r="6555" spans="2:8" ht="15" x14ac:dyDescent="0.2">
      <c r="B6555" s="107">
        <v>447760</v>
      </c>
      <c r="C6555" s="108">
        <v>2082194</v>
      </c>
      <c r="D6555" s="109" t="s">
        <v>7827</v>
      </c>
      <c r="E6555" s="107">
        <v>447760</v>
      </c>
      <c r="F6555" s="108">
        <v>2082194</v>
      </c>
      <c r="G6555" s="107">
        <v>447760</v>
      </c>
      <c r="H6555" s="56"/>
    </row>
    <row r="6556" spans="2:8" ht="15" x14ac:dyDescent="0.2">
      <c r="B6556" s="107">
        <v>447874</v>
      </c>
      <c r="C6556" s="108">
        <v>3003660</v>
      </c>
      <c r="D6556" s="109" t="s">
        <v>7855</v>
      </c>
      <c r="E6556" s="107">
        <v>447874</v>
      </c>
      <c r="F6556" s="108">
        <v>3003660</v>
      </c>
      <c r="G6556" s="107">
        <v>447874</v>
      </c>
      <c r="H6556" s="56"/>
    </row>
    <row r="6557" spans="2:8" ht="15" x14ac:dyDescent="0.2">
      <c r="B6557" s="107">
        <v>447875</v>
      </c>
      <c r="C6557" s="108">
        <v>3003661</v>
      </c>
      <c r="D6557" s="109" t="s">
        <v>7856</v>
      </c>
      <c r="E6557" s="107">
        <v>447875</v>
      </c>
      <c r="F6557" s="108">
        <v>3003661</v>
      </c>
      <c r="G6557" s="107">
        <v>447875</v>
      </c>
      <c r="H6557" s="56"/>
    </row>
    <row r="6558" spans="2:8" ht="15" x14ac:dyDescent="0.2">
      <c r="B6558" s="107">
        <v>447876</v>
      </c>
      <c r="C6558" s="108">
        <v>3003662</v>
      </c>
      <c r="D6558" s="109" t="s">
        <v>7857</v>
      </c>
      <c r="E6558" s="107">
        <v>447876</v>
      </c>
      <c r="F6558" s="108">
        <v>3003662</v>
      </c>
      <c r="G6558" s="107">
        <v>447876</v>
      </c>
      <c r="H6558" s="56"/>
    </row>
    <row r="6559" spans="2:8" ht="15" x14ac:dyDescent="0.2">
      <c r="B6559" s="107">
        <v>447877</v>
      </c>
      <c r="C6559" s="108">
        <v>3003667</v>
      </c>
      <c r="D6559" s="109" t="s">
        <v>7858</v>
      </c>
      <c r="E6559" s="107">
        <v>447877</v>
      </c>
      <c r="F6559" s="108">
        <v>3003667</v>
      </c>
      <c r="G6559" s="107">
        <v>447877</v>
      </c>
      <c r="H6559" s="56"/>
    </row>
    <row r="6560" spans="2:8" ht="15" x14ac:dyDescent="0.2">
      <c r="B6560" s="107">
        <v>447878</v>
      </c>
      <c r="C6560" s="108">
        <v>3003668</v>
      </c>
      <c r="D6560" s="109" t="s">
        <v>7859</v>
      </c>
      <c r="E6560" s="107">
        <v>447878</v>
      </c>
      <c r="F6560" s="108">
        <v>3003668</v>
      </c>
      <c r="G6560" s="107">
        <v>447878</v>
      </c>
      <c r="H6560" s="56"/>
    </row>
    <row r="6561" spans="2:8" ht="15" x14ac:dyDescent="0.2">
      <c r="B6561" s="107">
        <v>600643</v>
      </c>
      <c r="C6561" s="108">
        <v>2032778</v>
      </c>
      <c r="D6561" s="109" t="s">
        <v>7513</v>
      </c>
      <c r="E6561" s="107">
        <v>600643</v>
      </c>
      <c r="F6561" s="108">
        <v>2032778</v>
      </c>
      <c r="G6561" s="107">
        <v>600643</v>
      </c>
      <c r="H6561" s="56"/>
    </row>
    <row r="6562" spans="2:8" ht="15" x14ac:dyDescent="0.2">
      <c r="B6562" s="107">
        <v>620354</v>
      </c>
      <c r="C6562" s="108">
        <v>2024411</v>
      </c>
      <c r="D6562" s="109" t="s">
        <v>7514</v>
      </c>
      <c r="E6562" s="107">
        <v>620354</v>
      </c>
      <c r="F6562" s="108">
        <v>2024411</v>
      </c>
      <c r="G6562" s="107">
        <v>620354</v>
      </c>
      <c r="H6562" s="56"/>
    </row>
    <row r="6563" spans="2:8" ht="15" x14ac:dyDescent="0.2">
      <c r="B6563" s="107">
        <v>620355</v>
      </c>
      <c r="C6563" s="108">
        <v>2024412</v>
      </c>
      <c r="D6563" s="109" t="s">
        <v>7515</v>
      </c>
      <c r="E6563" s="107">
        <v>620355</v>
      </c>
      <c r="F6563" s="108">
        <v>2024412</v>
      </c>
      <c r="G6563" s="107">
        <v>620355</v>
      </c>
      <c r="H6563" s="56"/>
    </row>
    <row r="6564" spans="2:8" ht="15" x14ac:dyDescent="0.2">
      <c r="B6564" s="107">
        <v>620358</v>
      </c>
      <c r="C6564" s="108">
        <v>2024415</v>
      </c>
      <c r="D6564" s="109" t="s">
        <v>7516</v>
      </c>
      <c r="E6564" s="107">
        <v>620358</v>
      </c>
      <c r="F6564" s="108">
        <v>2024415</v>
      </c>
      <c r="G6564" s="107">
        <v>620358</v>
      </c>
      <c r="H6564" s="56"/>
    </row>
    <row r="6565" spans="2:8" ht="15" x14ac:dyDescent="0.2">
      <c r="B6565" s="107">
        <v>620359</v>
      </c>
      <c r="C6565" s="108">
        <v>2024416</v>
      </c>
      <c r="D6565" s="109" t="s">
        <v>7517</v>
      </c>
      <c r="E6565" s="107">
        <v>620359</v>
      </c>
      <c r="F6565" s="108">
        <v>2024416</v>
      </c>
      <c r="G6565" s="107">
        <v>620359</v>
      </c>
      <c r="H6565" s="56"/>
    </row>
    <row r="6566" spans="2:8" ht="15" x14ac:dyDescent="0.2">
      <c r="B6566" s="107">
        <v>620362</v>
      </c>
      <c r="C6566" s="108">
        <v>2024419</v>
      </c>
      <c r="D6566" s="109" t="s">
        <v>7518</v>
      </c>
      <c r="E6566" s="107">
        <v>620362</v>
      </c>
      <c r="F6566" s="108">
        <v>2024419</v>
      </c>
      <c r="G6566" s="107">
        <v>620362</v>
      </c>
      <c r="H6566" s="56"/>
    </row>
    <row r="6567" spans="2:8" ht="15" x14ac:dyDescent="0.2">
      <c r="B6567" s="107">
        <v>620363</v>
      </c>
      <c r="C6567" s="108">
        <v>2024420</v>
      </c>
      <c r="D6567" s="109" t="s">
        <v>7519</v>
      </c>
      <c r="E6567" s="107">
        <v>620363</v>
      </c>
      <c r="F6567" s="108">
        <v>2024420</v>
      </c>
      <c r="G6567" s="107">
        <v>620363</v>
      </c>
      <c r="H6567" s="56"/>
    </row>
    <row r="6568" spans="2:8" ht="15" x14ac:dyDescent="0.2">
      <c r="B6568" s="107">
        <v>620366</v>
      </c>
      <c r="C6568" s="108">
        <v>2024423</v>
      </c>
      <c r="D6568" s="109" t="s">
        <v>7520</v>
      </c>
      <c r="E6568" s="107">
        <v>620366</v>
      </c>
      <c r="F6568" s="108">
        <v>2024423</v>
      </c>
      <c r="G6568" s="107">
        <v>620366</v>
      </c>
      <c r="H6568" s="56"/>
    </row>
    <row r="6569" spans="2:8" ht="15" x14ac:dyDescent="0.2">
      <c r="B6569" s="107">
        <v>620367</v>
      </c>
      <c r="C6569" s="108">
        <v>2024424</v>
      </c>
      <c r="D6569" s="109" t="s">
        <v>7521</v>
      </c>
      <c r="E6569" s="107">
        <v>620367</v>
      </c>
      <c r="F6569" s="108">
        <v>2024424</v>
      </c>
      <c r="G6569" s="107">
        <v>620367</v>
      </c>
      <c r="H6569" s="56"/>
    </row>
    <row r="6570" spans="2:8" ht="15" x14ac:dyDescent="0.2">
      <c r="B6570" s="107">
        <v>620368</v>
      </c>
      <c r="C6570" s="108">
        <v>2024425</v>
      </c>
      <c r="D6570" s="109" t="s">
        <v>7522</v>
      </c>
      <c r="E6570" s="107">
        <v>620368</v>
      </c>
      <c r="F6570" s="108">
        <v>2024425</v>
      </c>
      <c r="G6570" s="107">
        <v>620368</v>
      </c>
      <c r="H6570" s="56"/>
    </row>
    <row r="6571" spans="2:8" ht="15" x14ac:dyDescent="0.2">
      <c r="B6571" s="107">
        <v>620369</v>
      </c>
      <c r="C6571" s="108">
        <v>2024426</v>
      </c>
      <c r="D6571" s="109" t="s">
        <v>7523</v>
      </c>
      <c r="E6571" s="107">
        <v>620369</v>
      </c>
      <c r="F6571" s="108">
        <v>2024426</v>
      </c>
      <c r="G6571" s="107">
        <v>620369</v>
      </c>
      <c r="H6571" s="56"/>
    </row>
    <row r="6572" spans="2:8" ht="15" x14ac:dyDescent="0.2">
      <c r="B6572" s="107">
        <v>620370</v>
      </c>
      <c r="C6572" s="108">
        <v>2024427</v>
      </c>
      <c r="D6572" s="109" t="s">
        <v>2627</v>
      </c>
      <c r="E6572" s="107">
        <v>620370</v>
      </c>
      <c r="F6572" s="108">
        <v>2024427</v>
      </c>
      <c r="G6572" s="107">
        <v>620370</v>
      </c>
      <c r="H6572" s="56"/>
    </row>
    <row r="6573" spans="2:8" ht="15" x14ac:dyDescent="0.2">
      <c r="B6573" s="107">
        <v>620371</v>
      </c>
      <c r="C6573" s="108">
        <v>2024428</v>
      </c>
      <c r="D6573" s="109" t="s">
        <v>7524</v>
      </c>
      <c r="E6573" s="107">
        <v>620371</v>
      </c>
      <c r="F6573" s="108">
        <v>2024428</v>
      </c>
      <c r="G6573" s="107">
        <v>620371</v>
      </c>
      <c r="H6573" s="56"/>
    </row>
    <row r="6574" spans="2:8" ht="15" x14ac:dyDescent="0.2">
      <c r="B6574" s="107">
        <v>620372</v>
      </c>
      <c r="C6574" s="108">
        <v>2024429</v>
      </c>
      <c r="D6574" s="109" t="s">
        <v>7525</v>
      </c>
      <c r="E6574" s="107">
        <v>620372</v>
      </c>
      <c r="F6574" s="108">
        <v>2024429</v>
      </c>
      <c r="G6574" s="107">
        <v>620372</v>
      </c>
      <c r="H6574" s="56"/>
    </row>
    <row r="6575" spans="2:8" ht="15" x14ac:dyDescent="0.2">
      <c r="B6575" s="107">
        <v>620373</v>
      </c>
      <c r="C6575" s="108">
        <v>2024430</v>
      </c>
      <c r="D6575" s="109" t="s">
        <v>7526</v>
      </c>
      <c r="E6575" s="107">
        <v>620373</v>
      </c>
      <c r="F6575" s="108">
        <v>2024430</v>
      </c>
      <c r="G6575" s="107">
        <v>620373</v>
      </c>
      <c r="H6575" s="56"/>
    </row>
    <row r="6576" spans="2:8" ht="15" x14ac:dyDescent="0.2">
      <c r="B6576" s="107">
        <v>620374</v>
      </c>
      <c r="C6576" s="108">
        <v>2024431</v>
      </c>
      <c r="D6576" s="109" t="s">
        <v>2628</v>
      </c>
      <c r="E6576" s="107">
        <v>620374</v>
      </c>
      <c r="F6576" s="108">
        <v>2024431</v>
      </c>
      <c r="G6576" s="107">
        <v>620374</v>
      </c>
      <c r="H6576" s="56"/>
    </row>
    <row r="6577" spans="2:8" ht="15" x14ac:dyDescent="0.2">
      <c r="B6577" s="107">
        <v>620375</v>
      </c>
      <c r="C6577" s="108">
        <v>2024432</v>
      </c>
      <c r="D6577" s="109" t="s">
        <v>7527</v>
      </c>
      <c r="E6577" s="107">
        <v>620375</v>
      </c>
      <c r="F6577" s="108">
        <v>2024432</v>
      </c>
      <c r="G6577" s="107">
        <v>620375</v>
      </c>
      <c r="H6577" s="56"/>
    </row>
    <row r="6578" spans="2:8" ht="15" x14ac:dyDescent="0.2">
      <c r="B6578" s="107">
        <v>620378</v>
      </c>
      <c r="C6578" s="108">
        <v>2024433</v>
      </c>
      <c r="D6578" s="109" t="s">
        <v>4009</v>
      </c>
      <c r="E6578" s="107">
        <v>620378</v>
      </c>
      <c r="F6578" s="108">
        <v>2024433</v>
      </c>
      <c r="G6578" s="107">
        <v>620378</v>
      </c>
      <c r="H6578" s="56"/>
    </row>
    <row r="6579" spans="2:8" ht="15" x14ac:dyDescent="0.2">
      <c r="B6579" s="107">
        <v>620379</v>
      </c>
      <c r="C6579" s="108">
        <v>2024434</v>
      </c>
      <c r="D6579" s="109" t="s">
        <v>7528</v>
      </c>
      <c r="E6579" s="107">
        <v>620379</v>
      </c>
      <c r="F6579" s="108">
        <v>2024434</v>
      </c>
      <c r="G6579" s="107">
        <v>620379</v>
      </c>
      <c r="H6579" s="56"/>
    </row>
    <row r="6580" spans="2:8" ht="15" x14ac:dyDescent="0.2">
      <c r="B6580" s="107">
        <v>620380</v>
      </c>
      <c r="C6580" s="108">
        <v>2024435</v>
      </c>
      <c r="D6580" s="109" t="s">
        <v>7529</v>
      </c>
      <c r="E6580" s="107">
        <v>620380</v>
      </c>
      <c r="F6580" s="108">
        <v>2024435</v>
      </c>
      <c r="G6580" s="107">
        <v>620380</v>
      </c>
      <c r="H6580" s="56"/>
    </row>
    <row r="6581" spans="2:8" ht="15" x14ac:dyDescent="0.2">
      <c r="B6581" s="107">
        <v>620381</v>
      </c>
      <c r="C6581" s="108">
        <v>2024436</v>
      </c>
      <c r="D6581" s="109" t="s">
        <v>9492</v>
      </c>
      <c r="E6581" s="107">
        <v>620381</v>
      </c>
      <c r="F6581" s="108">
        <v>2024436</v>
      </c>
      <c r="G6581" s="107">
        <v>620381</v>
      </c>
      <c r="H6581" s="56"/>
    </row>
    <row r="6582" spans="2:8" ht="15" x14ac:dyDescent="0.2">
      <c r="B6582" s="107">
        <v>620383</v>
      </c>
      <c r="C6582" s="108">
        <v>2024437</v>
      </c>
      <c r="D6582" s="109" t="s">
        <v>7530</v>
      </c>
      <c r="E6582" s="107">
        <v>620383</v>
      </c>
      <c r="F6582" s="108">
        <v>2024437</v>
      </c>
      <c r="G6582" s="107">
        <v>620383</v>
      </c>
      <c r="H6582" s="56"/>
    </row>
    <row r="6583" spans="2:8" ht="15" x14ac:dyDescent="0.2">
      <c r="B6583" s="107">
        <v>620384</v>
      </c>
      <c r="C6583" s="108">
        <v>2024438</v>
      </c>
      <c r="D6583" s="109" t="s">
        <v>7531</v>
      </c>
      <c r="E6583" s="107">
        <v>620384</v>
      </c>
      <c r="F6583" s="108">
        <v>2024438</v>
      </c>
      <c r="G6583" s="107">
        <v>620384</v>
      </c>
      <c r="H6583" s="56"/>
    </row>
    <row r="6584" spans="2:8" ht="15" x14ac:dyDescent="0.2">
      <c r="B6584" s="107">
        <v>620385</v>
      </c>
      <c r="C6584" s="108">
        <v>2024439</v>
      </c>
      <c r="D6584" s="109" t="s">
        <v>7532</v>
      </c>
      <c r="E6584" s="107">
        <v>620385</v>
      </c>
      <c r="F6584" s="108">
        <v>2024439</v>
      </c>
      <c r="G6584" s="107">
        <v>620385</v>
      </c>
      <c r="H6584" s="56"/>
    </row>
    <row r="6585" spans="2:8" ht="15" x14ac:dyDescent="0.2">
      <c r="B6585" s="107">
        <v>620386</v>
      </c>
      <c r="C6585" s="108">
        <v>2024440</v>
      </c>
      <c r="D6585" s="109" t="s">
        <v>7533</v>
      </c>
      <c r="E6585" s="107">
        <v>620386</v>
      </c>
      <c r="F6585" s="108">
        <v>2024440</v>
      </c>
      <c r="G6585" s="107">
        <v>620386</v>
      </c>
      <c r="H6585" s="56"/>
    </row>
    <row r="6586" spans="2:8" ht="15" x14ac:dyDescent="0.2">
      <c r="B6586" s="107">
        <v>620441</v>
      </c>
      <c r="C6586" s="108">
        <v>2024445</v>
      </c>
      <c r="D6586" s="109" t="s">
        <v>7534</v>
      </c>
      <c r="E6586" s="107">
        <v>620441</v>
      </c>
      <c r="F6586" s="108">
        <v>2024445</v>
      </c>
      <c r="G6586" s="107">
        <v>620441</v>
      </c>
      <c r="H6586" s="56"/>
    </row>
    <row r="6587" spans="2:8" ht="15" x14ac:dyDescent="0.2">
      <c r="B6587" s="107">
        <v>620442</v>
      </c>
      <c r="C6587" s="108">
        <v>2024446</v>
      </c>
      <c r="D6587" s="109" t="s">
        <v>7535</v>
      </c>
      <c r="E6587" s="107">
        <v>620442</v>
      </c>
      <c r="F6587" s="108">
        <v>2024446</v>
      </c>
      <c r="G6587" s="107">
        <v>620442</v>
      </c>
      <c r="H6587" s="56"/>
    </row>
    <row r="6588" spans="2:8" ht="15" x14ac:dyDescent="0.2">
      <c r="B6588" s="107">
        <v>620447</v>
      </c>
      <c r="C6588" s="108">
        <v>2024450</v>
      </c>
      <c r="D6588" s="109" t="s">
        <v>7536</v>
      </c>
      <c r="E6588" s="107">
        <v>620447</v>
      </c>
      <c r="F6588" s="108">
        <v>2024450</v>
      </c>
      <c r="G6588" s="107">
        <v>620447</v>
      </c>
      <c r="H6588" s="56"/>
    </row>
    <row r="6589" spans="2:8" ht="15" x14ac:dyDescent="0.2">
      <c r="B6589" s="107">
        <v>620454</v>
      </c>
      <c r="C6589" s="108">
        <v>2026667</v>
      </c>
      <c r="D6589" s="109" t="s">
        <v>7537</v>
      </c>
      <c r="E6589" s="107">
        <v>620454</v>
      </c>
      <c r="F6589" s="108">
        <v>2026667</v>
      </c>
      <c r="G6589" s="107">
        <v>620454</v>
      </c>
      <c r="H6589" s="56"/>
    </row>
    <row r="6590" spans="2:8" ht="15" x14ac:dyDescent="0.2">
      <c r="B6590" s="107">
        <v>620479</v>
      </c>
      <c r="C6590" s="108">
        <v>2024456</v>
      </c>
      <c r="D6590" s="109" t="s">
        <v>7538</v>
      </c>
      <c r="E6590" s="107">
        <v>620479</v>
      </c>
      <c r="F6590" s="108">
        <v>2024456</v>
      </c>
      <c r="G6590" s="107">
        <v>620479</v>
      </c>
      <c r="H6590" s="56"/>
    </row>
    <row r="6591" spans="2:8" ht="15" x14ac:dyDescent="0.2">
      <c r="B6591" s="107">
        <v>620481</v>
      </c>
      <c r="C6591" s="108">
        <v>2024458</v>
      </c>
      <c r="D6591" s="109" t="s">
        <v>7539</v>
      </c>
      <c r="E6591" s="107">
        <v>620481</v>
      </c>
      <c r="F6591" s="108">
        <v>2024458</v>
      </c>
      <c r="G6591" s="107">
        <v>620481</v>
      </c>
      <c r="H6591" s="56"/>
    </row>
    <row r="6592" spans="2:8" ht="15" x14ac:dyDescent="0.2">
      <c r="B6592" s="107">
        <v>620483</v>
      </c>
      <c r="C6592" s="108">
        <v>2024460</v>
      </c>
      <c r="D6592" s="109" t="s">
        <v>7540</v>
      </c>
      <c r="E6592" s="107">
        <v>620483</v>
      </c>
      <c r="F6592" s="108">
        <v>2024460</v>
      </c>
      <c r="G6592" s="107">
        <v>620483</v>
      </c>
      <c r="H6592" s="56"/>
    </row>
    <row r="6593" spans="2:8" ht="15" x14ac:dyDescent="0.2">
      <c r="B6593" s="107">
        <v>620485</v>
      </c>
      <c r="C6593" s="108">
        <v>2024462</v>
      </c>
      <c r="D6593" s="109" t="s">
        <v>7541</v>
      </c>
      <c r="E6593" s="107">
        <v>620485</v>
      </c>
      <c r="F6593" s="108">
        <v>2024462</v>
      </c>
      <c r="G6593" s="107">
        <v>620485</v>
      </c>
      <c r="H6593" s="56"/>
    </row>
    <row r="6594" spans="2:8" ht="15" x14ac:dyDescent="0.2">
      <c r="B6594" s="107">
        <v>620486</v>
      </c>
      <c r="C6594" s="108">
        <v>2024463</v>
      </c>
      <c r="D6594" s="109" t="s">
        <v>7542</v>
      </c>
      <c r="E6594" s="107">
        <v>620486</v>
      </c>
      <c r="F6594" s="108">
        <v>2024463</v>
      </c>
      <c r="G6594" s="107">
        <v>620486</v>
      </c>
      <c r="H6594" s="56"/>
    </row>
    <row r="6595" spans="2:8" ht="15" x14ac:dyDescent="0.2">
      <c r="B6595" s="107">
        <v>620487</v>
      </c>
      <c r="C6595" s="108">
        <v>2024464</v>
      </c>
      <c r="D6595" s="109" t="s">
        <v>7543</v>
      </c>
      <c r="E6595" s="107">
        <v>620487</v>
      </c>
      <c r="F6595" s="108">
        <v>2024464</v>
      </c>
      <c r="G6595" s="107">
        <v>620487</v>
      </c>
      <c r="H6595" s="56"/>
    </row>
    <row r="6596" spans="2:8" ht="15" x14ac:dyDescent="0.2">
      <c r="B6596" s="107">
        <v>620491</v>
      </c>
      <c r="C6596" s="108">
        <v>2037284</v>
      </c>
      <c r="D6596" s="109" t="s">
        <v>7544</v>
      </c>
      <c r="E6596" s="107">
        <v>620491</v>
      </c>
      <c r="F6596" s="108">
        <v>2037284</v>
      </c>
      <c r="G6596" s="107">
        <v>620491</v>
      </c>
      <c r="H6596" s="56"/>
    </row>
    <row r="6597" spans="2:8" ht="15" x14ac:dyDescent="0.2">
      <c r="B6597" s="107">
        <v>620492</v>
      </c>
      <c r="C6597" s="108">
        <v>2026681</v>
      </c>
      <c r="D6597" s="109" t="s">
        <v>7545</v>
      </c>
      <c r="E6597" s="107">
        <v>620492</v>
      </c>
      <c r="F6597" s="108">
        <v>2026681</v>
      </c>
      <c r="G6597" s="107">
        <v>620492</v>
      </c>
      <c r="H6597" s="56"/>
    </row>
    <row r="6598" spans="2:8" ht="15" x14ac:dyDescent="0.2">
      <c r="B6598" s="107">
        <v>620493</v>
      </c>
      <c r="C6598" s="108">
        <v>2024466</v>
      </c>
      <c r="D6598" s="109" t="s">
        <v>7546</v>
      </c>
      <c r="E6598" s="107">
        <v>620493</v>
      </c>
      <c r="F6598" s="108">
        <v>2024466</v>
      </c>
      <c r="G6598" s="107">
        <v>620493</v>
      </c>
      <c r="H6598" s="56"/>
    </row>
    <row r="6599" spans="2:8" ht="15" x14ac:dyDescent="0.2">
      <c r="B6599" s="107">
        <v>620510</v>
      </c>
      <c r="C6599" s="108">
        <v>2024468</v>
      </c>
      <c r="D6599" s="109" t="s">
        <v>7547</v>
      </c>
      <c r="E6599" s="107">
        <v>620510</v>
      </c>
      <c r="F6599" s="108">
        <v>2024468</v>
      </c>
      <c r="G6599" s="107">
        <v>620510</v>
      </c>
      <c r="H6599" s="56"/>
    </row>
    <row r="6600" spans="2:8" ht="15" x14ac:dyDescent="0.2">
      <c r="B6600" s="107">
        <v>620515</v>
      </c>
      <c r="C6600" s="108">
        <v>2024471</v>
      </c>
      <c r="D6600" s="109" t="s">
        <v>8838</v>
      </c>
      <c r="E6600" s="107">
        <v>620515</v>
      </c>
      <c r="F6600" s="108">
        <v>2024471</v>
      </c>
      <c r="G6600" s="107">
        <v>620515</v>
      </c>
      <c r="H6600" s="56"/>
    </row>
    <row r="6601" spans="2:8" ht="15" x14ac:dyDescent="0.2">
      <c r="B6601" s="107">
        <v>620516</v>
      </c>
      <c r="C6601" s="108">
        <v>2024472</v>
      </c>
      <c r="D6601" s="109" t="s">
        <v>8839</v>
      </c>
      <c r="E6601" s="107">
        <v>620516</v>
      </c>
      <c r="F6601" s="108">
        <v>2024472</v>
      </c>
      <c r="G6601" s="107">
        <v>620516</v>
      </c>
      <c r="H6601" s="56"/>
    </row>
    <row r="6602" spans="2:8" ht="15" x14ac:dyDescent="0.2">
      <c r="B6602" s="107">
        <v>620517</v>
      </c>
      <c r="C6602" s="108">
        <v>2024473</v>
      </c>
      <c r="D6602" s="109" t="s">
        <v>8840</v>
      </c>
      <c r="E6602" s="107">
        <v>620517</v>
      </c>
      <c r="F6602" s="108">
        <v>2024473</v>
      </c>
      <c r="G6602" s="107">
        <v>620517</v>
      </c>
      <c r="H6602" s="56"/>
    </row>
    <row r="6603" spans="2:8" ht="15" x14ac:dyDescent="0.2">
      <c r="B6603" s="107">
        <v>620519</v>
      </c>
      <c r="C6603" s="108">
        <v>2026685</v>
      </c>
      <c r="D6603" s="109" t="s">
        <v>2650</v>
      </c>
      <c r="E6603" s="107">
        <v>620519</v>
      </c>
      <c r="F6603" s="108">
        <v>2026685</v>
      </c>
      <c r="G6603" s="107">
        <v>620519</v>
      </c>
      <c r="H6603" s="56"/>
    </row>
    <row r="6604" spans="2:8" ht="15" x14ac:dyDescent="0.2">
      <c r="B6604" s="107">
        <v>620520</v>
      </c>
      <c r="C6604" s="108">
        <v>3004730</v>
      </c>
      <c r="D6604" s="109" t="s">
        <v>7548</v>
      </c>
      <c r="E6604" s="107">
        <v>620520</v>
      </c>
      <c r="F6604" s="108">
        <v>3004730</v>
      </c>
      <c r="G6604" s="107">
        <v>620520</v>
      </c>
      <c r="H6604" s="56"/>
    </row>
    <row r="6605" spans="2:8" ht="15" x14ac:dyDescent="0.2">
      <c r="B6605" s="107">
        <v>620521</v>
      </c>
      <c r="C6605" s="108">
        <v>3004731</v>
      </c>
      <c r="D6605" s="109" t="s">
        <v>7549</v>
      </c>
      <c r="E6605" s="107">
        <v>620521</v>
      </c>
      <c r="F6605" s="108">
        <v>3004731</v>
      </c>
      <c r="G6605" s="107">
        <v>620521</v>
      </c>
      <c r="H6605" s="56"/>
    </row>
    <row r="6606" spans="2:8" ht="15" x14ac:dyDescent="0.2">
      <c r="B6606" s="107">
        <v>620522</v>
      </c>
      <c r="C6606" s="108">
        <v>3004737</v>
      </c>
      <c r="D6606" s="109" t="s">
        <v>7550</v>
      </c>
      <c r="E6606" s="107">
        <v>620522</v>
      </c>
      <c r="F6606" s="108">
        <v>3004737</v>
      </c>
      <c r="G6606" s="107">
        <v>620522</v>
      </c>
      <c r="H6606" s="56"/>
    </row>
    <row r="6607" spans="2:8" ht="15" x14ac:dyDescent="0.2">
      <c r="B6607" s="107">
        <v>621066</v>
      </c>
      <c r="C6607" s="108">
        <v>2023477</v>
      </c>
      <c r="D6607" s="109" t="s">
        <v>7551</v>
      </c>
      <c r="E6607" s="107">
        <v>621066</v>
      </c>
      <c r="F6607" s="108">
        <v>2023477</v>
      </c>
      <c r="G6607" s="107">
        <v>621066</v>
      </c>
      <c r="H6607" s="56"/>
    </row>
    <row r="6608" spans="2:8" ht="15" x14ac:dyDescent="0.2">
      <c r="B6608" s="107">
        <v>621067</v>
      </c>
      <c r="C6608" s="108">
        <v>2026395</v>
      </c>
      <c r="D6608" s="109" t="s">
        <v>9493</v>
      </c>
      <c r="E6608" s="107">
        <v>621067</v>
      </c>
      <c r="F6608" s="108">
        <v>2026395</v>
      </c>
      <c r="G6608" s="107">
        <v>621067</v>
      </c>
      <c r="H6608" s="56"/>
    </row>
    <row r="6609" spans="2:8" ht="15" x14ac:dyDescent="0.2">
      <c r="B6609" s="107">
        <v>621953</v>
      </c>
      <c r="C6609" s="108">
        <v>2022795</v>
      </c>
      <c r="D6609" s="109" t="s">
        <v>7552</v>
      </c>
      <c r="E6609" s="107">
        <v>621953</v>
      </c>
      <c r="F6609" s="108">
        <v>2022795</v>
      </c>
      <c r="G6609" s="107">
        <v>621953</v>
      </c>
      <c r="H6609" s="56"/>
    </row>
    <row r="6610" spans="2:8" ht="15" x14ac:dyDescent="0.2">
      <c r="B6610" s="107">
        <v>623335</v>
      </c>
      <c r="C6610" s="108">
        <v>2018596</v>
      </c>
      <c r="D6610" s="109" t="s">
        <v>2574</v>
      </c>
      <c r="E6610" s="107">
        <v>623335</v>
      </c>
      <c r="F6610" s="108">
        <v>2018596</v>
      </c>
      <c r="G6610" s="107">
        <v>623335</v>
      </c>
      <c r="H6610" s="56"/>
    </row>
    <row r="6611" spans="2:8" ht="15" x14ac:dyDescent="0.2">
      <c r="B6611" s="107">
        <v>623336</v>
      </c>
      <c r="C6611" s="108">
        <v>2018597</v>
      </c>
      <c r="D6611" s="109" t="s">
        <v>7553</v>
      </c>
      <c r="E6611" s="107">
        <v>623336</v>
      </c>
      <c r="F6611" s="108">
        <v>2018597</v>
      </c>
      <c r="G6611" s="107">
        <v>623336</v>
      </c>
      <c r="H6611" s="56"/>
    </row>
    <row r="6612" spans="2:8" ht="15" x14ac:dyDescent="0.2">
      <c r="B6612" s="107">
        <v>623337</v>
      </c>
      <c r="C6612" s="108">
        <v>2018598</v>
      </c>
      <c r="D6612" s="109" t="s">
        <v>2575</v>
      </c>
      <c r="E6612" s="107">
        <v>623337</v>
      </c>
      <c r="F6612" s="108">
        <v>2018598</v>
      </c>
      <c r="G6612" s="107">
        <v>623337</v>
      </c>
      <c r="H6612" s="56"/>
    </row>
    <row r="6613" spans="2:8" ht="15" x14ac:dyDescent="0.2">
      <c r="B6613" s="107">
        <v>623338</v>
      </c>
      <c r="C6613" s="108">
        <v>2018599</v>
      </c>
      <c r="D6613" s="109" t="s">
        <v>2576</v>
      </c>
      <c r="E6613" s="107">
        <v>623338</v>
      </c>
      <c r="F6613" s="108">
        <v>2018599</v>
      </c>
      <c r="G6613" s="107">
        <v>623338</v>
      </c>
      <c r="H6613" s="56"/>
    </row>
    <row r="6614" spans="2:8" ht="15" x14ac:dyDescent="0.2">
      <c r="B6614" s="107">
        <v>623339</v>
      </c>
      <c r="C6614" s="108">
        <v>2018600</v>
      </c>
      <c r="D6614" s="109" t="s">
        <v>2577</v>
      </c>
      <c r="E6614" s="107">
        <v>623339</v>
      </c>
      <c r="F6614" s="108">
        <v>2018600</v>
      </c>
      <c r="G6614" s="107">
        <v>623339</v>
      </c>
      <c r="H6614" s="56"/>
    </row>
    <row r="6615" spans="2:8" ht="15" x14ac:dyDescent="0.2">
      <c r="B6615" s="107">
        <v>623340</v>
      </c>
      <c r="C6615" s="108">
        <v>2018601</v>
      </c>
      <c r="D6615" s="109" t="s">
        <v>7554</v>
      </c>
      <c r="E6615" s="107">
        <v>623340</v>
      </c>
      <c r="F6615" s="108">
        <v>2018601</v>
      </c>
      <c r="G6615" s="107">
        <v>623340</v>
      </c>
      <c r="H6615" s="56"/>
    </row>
    <row r="6616" spans="2:8" ht="15" x14ac:dyDescent="0.2">
      <c r="B6616" s="107">
        <v>623341</v>
      </c>
      <c r="C6616" s="108">
        <v>2018602</v>
      </c>
      <c r="D6616" s="109" t="s">
        <v>7555</v>
      </c>
      <c r="E6616" s="107">
        <v>623341</v>
      </c>
      <c r="F6616" s="108">
        <v>2018602</v>
      </c>
      <c r="G6616" s="107">
        <v>623341</v>
      </c>
      <c r="H6616" s="56"/>
    </row>
    <row r="6617" spans="2:8" ht="15" x14ac:dyDescent="0.2">
      <c r="B6617" s="107">
        <v>623342</v>
      </c>
      <c r="C6617" s="108">
        <v>2018603</v>
      </c>
      <c r="D6617" s="109" t="s">
        <v>2578</v>
      </c>
      <c r="E6617" s="107">
        <v>623342</v>
      </c>
      <c r="F6617" s="108">
        <v>2018603</v>
      </c>
      <c r="G6617" s="107">
        <v>623342</v>
      </c>
      <c r="H6617" s="56"/>
    </row>
    <row r="6618" spans="2:8" ht="15" x14ac:dyDescent="0.2">
      <c r="B6618" s="107">
        <v>623343</v>
      </c>
      <c r="C6618" s="108">
        <v>2018604</v>
      </c>
      <c r="D6618" s="109" t="s">
        <v>7556</v>
      </c>
      <c r="E6618" s="107">
        <v>623343</v>
      </c>
      <c r="F6618" s="108">
        <v>2018604</v>
      </c>
      <c r="G6618" s="107">
        <v>623343</v>
      </c>
      <c r="H6618" s="56"/>
    </row>
    <row r="6619" spans="2:8" ht="15" x14ac:dyDescent="0.2">
      <c r="B6619" s="107">
        <v>623344</v>
      </c>
      <c r="C6619" s="108">
        <v>2018605</v>
      </c>
      <c r="D6619" s="109" t="s">
        <v>2579</v>
      </c>
      <c r="E6619" s="107">
        <v>623344</v>
      </c>
      <c r="F6619" s="108">
        <v>2018605</v>
      </c>
      <c r="G6619" s="107">
        <v>623344</v>
      </c>
      <c r="H6619" s="56"/>
    </row>
    <row r="6620" spans="2:8" ht="15" x14ac:dyDescent="0.2">
      <c r="B6620" s="107">
        <v>623345</v>
      </c>
      <c r="C6620" s="108">
        <v>2018606</v>
      </c>
      <c r="D6620" s="109" t="s">
        <v>2580</v>
      </c>
      <c r="E6620" s="107">
        <v>623345</v>
      </c>
      <c r="F6620" s="108">
        <v>2018606</v>
      </c>
      <c r="G6620" s="107">
        <v>623345</v>
      </c>
      <c r="H6620" s="56"/>
    </row>
    <row r="6621" spans="2:8" ht="15" x14ac:dyDescent="0.2">
      <c r="B6621" s="107">
        <v>623346</v>
      </c>
      <c r="C6621" s="108">
        <v>2018607</v>
      </c>
      <c r="D6621" s="109" t="s">
        <v>2581</v>
      </c>
      <c r="E6621" s="107">
        <v>623346</v>
      </c>
      <c r="F6621" s="108">
        <v>2018607</v>
      </c>
      <c r="G6621" s="107">
        <v>623346</v>
      </c>
      <c r="H6621" s="56"/>
    </row>
    <row r="6622" spans="2:8" ht="15" x14ac:dyDescent="0.2">
      <c r="B6622" s="107">
        <v>623347</v>
      </c>
      <c r="C6622" s="108">
        <v>2018608</v>
      </c>
      <c r="D6622" s="109" t="s">
        <v>7557</v>
      </c>
      <c r="E6622" s="107">
        <v>623347</v>
      </c>
      <c r="F6622" s="108">
        <v>2018608</v>
      </c>
      <c r="G6622" s="107">
        <v>623347</v>
      </c>
      <c r="H6622" s="56"/>
    </row>
    <row r="6623" spans="2:8" ht="15" x14ac:dyDescent="0.2">
      <c r="B6623" s="107">
        <v>623348</v>
      </c>
      <c r="C6623" s="108">
        <v>2018609</v>
      </c>
      <c r="D6623" s="109" t="s">
        <v>7558</v>
      </c>
      <c r="E6623" s="107">
        <v>623348</v>
      </c>
      <c r="F6623" s="108">
        <v>2018609</v>
      </c>
      <c r="G6623" s="107">
        <v>623348</v>
      </c>
      <c r="H6623" s="56"/>
    </row>
    <row r="6624" spans="2:8" ht="15" x14ac:dyDescent="0.2">
      <c r="B6624" s="107">
        <v>625048</v>
      </c>
      <c r="C6624" s="108">
        <v>3000076</v>
      </c>
      <c r="D6624" s="109" t="s">
        <v>7829</v>
      </c>
      <c r="E6624" s="107">
        <v>625048</v>
      </c>
      <c r="F6624" s="108">
        <v>3000076</v>
      </c>
      <c r="G6624" s="107">
        <v>625048</v>
      </c>
      <c r="H6624" s="56"/>
    </row>
    <row r="6625" spans="2:8" ht="15" x14ac:dyDescent="0.2">
      <c r="B6625" s="107">
        <v>660825</v>
      </c>
      <c r="C6625" s="108">
        <v>2023497</v>
      </c>
      <c r="D6625" s="109" t="s">
        <v>7559</v>
      </c>
      <c r="E6625" s="107">
        <v>660825</v>
      </c>
      <c r="F6625" s="108">
        <v>2023497</v>
      </c>
      <c r="G6625" s="107">
        <v>660825</v>
      </c>
      <c r="H6625" s="56"/>
    </row>
    <row r="6626" spans="2:8" ht="15" x14ac:dyDescent="0.2">
      <c r="B6626" s="107">
        <v>660826</v>
      </c>
      <c r="C6626" s="108">
        <v>2023502</v>
      </c>
      <c r="D6626" s="109" t="s">
        <v>7560</v>
      </c>
      <c r="E6626" s="107">
        <v>660826</v>
      </c>
      <c r="F6626" s="108">
        <v>2023502</v>
      </c>
      <c r="G6626" s="107">
        <v>660826</v>
      </c>
      <c r="H6626" s="56"/>
    </row>
    <row r="6627" spans="2:8" ht="15" x14ac:dyDescent="0.2">
      <c r="B6627" s="107">
        <v>673094</v>
      </c>
      <c r="C6627" s="108">
        <v>2026454</v>
      </c>
      <c r="D6627" s="109" t="s">
        <v>7561</v>
      </c>
      <c r="E6627" s="107">
        <v>673094</v>
      </c>
      <c r="F6627" s="108">
        <v>2026454</v>
      </c>
      <c r="G6627" s="107">
        <v>673094</v>
      </c>
      <c r="H6627" s="56"/>
    </row>
    <row r="6628" spans="2:8" ht="15" x14ac:dyDescent="0.2">
      <c r="B6628" s="107">
        <v>679944</v>
      </c>
      <c r="C6628" s="108">
        <v>2023427</v>
      </c>
      <c r="D6628" s="109" t="s">
        <v>7562</v>
      </c>
      <c r="E6628" s="107">
        <v>679944</v>
      </c>
      <c r="F6628" s="108">
        <v>2023427</v>
      </c>
      <c r="G6628" s="107">
        <v>679944</v>
      </c>
      <c r="H6628" s="56"/>
    </row>
    <row r="6629" spans="2:8" ht="15" x14ac:dyDescent="0.2">
      <c r="B6629" s="107">
        <v>679945</v>
      </c>
      <c r="C6629" s="108">
        <v>2023428</v>
      </c>
      <c r="D6629" s="109" t="s">
        <v>9494</v>
      </c>
      <c r="E6629" s="107">
        <v>679945</v>
      </c>
      <c r="F6629" s="108">
        <v>2023428</v>
      </c>
      <c r="G6629" s="107">
        <v>679945</v>
      </c>
      <c r="H6629" s="56"/>
    </row>
    <row r="6630" spans="2:8" ht="15" x14ac:dyDescent="0.2">
      <c r="B6630" s="107">
        <v>679946</v>
      </c>
      <c r="C6630" s="108">
        <v>2023429</v>
      </c>
      <c r="D6630" s="109" t="s">
        <v>7563</v>
      </c>
      <c r="E6630" s="107">
        <v>679946</v>
      </c>
      <c r="F6630" s="108">
        <v>2023429</v>
      </c>
      <c r="G6630" s="107">
        <v>679946</v>
      </c>
      <c r="H6630" s="56"/>
    </row>
    <row r="6631" spans="2:8" ht="15" x14ac:dyDescent="0.2">
      <c r="B6631" s="107">
        <v>679947</v>
      </c>
      <c r="C6631" s="108">
        <v>2023482</v>
      </c>
      <c r="D6631" s="109" t="s">
        <v>7564</v>
      </c>
      <c r="E6631" s="107">
        <v>679947</v>
      </c>
      <c r="F6631" s="108">
        <v>2023482</v>
      </c>
      <c r="G6631" s="107">
        <v>679947</v>
      </c>
      <c r="H6631" s="56"/>
    </row>
    <row r="6632" spans="2:8" ht="15" x14ac:dyDescent="0.2">
      <c r="B6632" s="107">
        <v>679949</v>
      </c>
      <c r="C6632" s="108">
        <v>2023487</v>
      </c>
      <c r="D6632" s="109" t="s">
        <v>7565</v>
      </c>
      <c r="E6632" s="107">
        <v>679949</v>
      </c>
      <c r="F6632" s="108">
        <v>2023487</v>
      </c>
      <c r="G6632" s="107">
        <v>679949</v>
      </c>
      <c r="H6632" s="56"/>
    </row>
    <row r="6633" spans="2:8" ht="15" x14ac:dyDescent="0.2">
      <c r="B6633" s="107">
        <v>679950</v>
      </c>
      <c r="C6633" s="108">
        <v>2023496</v>
      </c>
      <c r="D6633" s="109" t="s">
        <v>7566</v>
      </c>
      <c r="E6633" s="107">
        <v>679950</v>
      </c>
      <c r="F6633" s="108">
        <v>2023496</v>
      </c>
      <c r="G6633" s="107">
        <v>679950</v>
      </c>
      <c r="H6633" s="56"/>
    </row>
    <row r="6634" spans="2:8" ht="15" x14ac:dyDescent="0.2">
      <c r="B6634" s="107">
        <v>680024</v>
      </c>
      <c r="C6634" s="108">
        <v>2027323</v>
      </c>
      <c r="D6634" s="109" t="s">
        <v>4047</v>
      </c>
      <c r="E6634" s="107">
        <v>680024</v>
      </c>
      <c r="F6634" s="108">
        <v>2027323</v>
      </c>
      <c r="G6634" s="107">
        <v>680024</v>
      </c>
      <c r="H6634" s="56"/>
    </row>
    <row r="6635" spans="2:8" ht="15" x14ac:dyDescent="0.2">
      <c r="B6635" s="107">
        <v>680355</v>
      </c>
      <c r="C6635" s="108">
        <v>2026397</v>
      </c>
      <c r="D6635" s="109" t="s">
        <v>7567</v>
      </c>
      <c r="E6635" s="107">
        <v>680355</v>
      </c>
      <c r="F6635" s="108">
        <v>2026397</v>
      </c>
      <c r="G6635" s="107">
        <v>680355</v>
      </c>
      <c r="H6635" s="56"/>
    </row>
    <row r="6636" spans="2:8" ht="15" x14ac:dyDescent="0.2">
      <c r="B6636" s="107">
        <v>700581</v>
      </c>
      <c r="C6636" s="108">
        <v>2027485</v>
      </c>
      <c r="D6636" s="109" t="s">
        <v>7568</v>
      </c>
      <c r="E6636" s="107">
        <v>700581</v>
      </c>
      <c r="F6636" s="108">
        <v>2027485</v>
      </c>
      <c r="G6636" s="107">
        <v>700581</v>
      </c>
      <c r="H6636" s="56"/>
    </row>
    <row r="6637" spans="2:8" ht="15" x14ac:dyDescent="0.2">
      <c r="B6637" s="107">
        <v>700582</v>
      </c>
      <c r="C6637" s="108">
        <v>3003623</v>
      </c>
      <c r="D6637" s="109" t="s">
        <v>4010</v>
      </c>
      <c r="E6637" s="107">
        <v>700582</v>
      </c>
      <c r="F6637" s="108">
        <v>3003623</v>
      </c>
      <c r="G6637" s="107">
        <v>700582</v>
      </c>
      <c r="H6637" s="56"/>
    </row>
    <row r="6638" spans="2:8" ht="15" x14ac:dyDescent="0.2">
      <c r="B6638" s="107">
        <v>700583</v>
      </c>
      <c r="C6638" s="108">
        <v>2027487</v>
      </c>
      <c r="D6638" s="109" t="s">
        <v>2697</v>
      </c>
      <c r="E6638" s="107">
        <v>700583</v>
      </c>
      <c r="F6638" s="108">
        <v>2027487</v>
      </c>
      <c r="G6638" s="107">
        <v>700583</v>
      </c>
      <c r="H6638" s="56"/>
    </row>
    <row r="6639" spans="2:8" ht="15" x14ac:dyDescent="0.2">
      <c r="B6639" s="107">
        <v>700648</v>
      </c>
      <c r="C6639" s="108">
        <v>2027497</v>
      </c>
      <c r="D6639" s="109" t="s">
        <v>9495</v>
      </c>
      <c r="E6639" s="107">
        <v>700648</v>
      </c>
      <c r="F6639" s="108">
        <v>2027497</v>
      </c>
      <c r="G6639" s="107">
        <v>700648</v>
      </c>
      <c r="H6639" s="56"/>
    </row>
    <row r="6640" spans="2:8" ht="15" x14ac:dyDescent="0.2">
      <c r="B6640" s="107">
        <v>700649</v>
      </c>
      <c r="C6640" s="108">
        <v>2034584</v>
      </c>
      <c r="D6640" s="109" t="s">
        <v>9496</v>
      </c>
      <c r="E6640" s="107">
        <v>700649</v>
      </c>
      <c r="F6640" s="108">
        <v>2034584</v>
      </c>
      <c r="G6640" s="107">
        <v>700649</v>
      </c>
      <c r="H6640" s="56"/>
    </row>
    <row r="6641" spans="2:8" ht="15" x14ac:dyDescent="0.2">
      <c r="B6641" s="107">
        <v>700650</v>
      </c>
      <c r="C6641" s="108">
        <v>2027499</v>
      </c>
      <c r="D6641" s="109" t="s">
        <v>4048</v>
      </c>
      <c r="E6641" s="107">
        <v>700650</v>
      </c>
      <c r="F6641" s="108">
        <v>2027499</v>
      </c>
      <c r="G6641" s="107">
        <v>700650</v>
      </c>
      <c r="H6641" s="56"/>
    </row>
    <row r="6642" spans="2:8" ht="15" x14ac:dyDescent="0.2">
      <c r="B6642" s="107">
        <v>700695</v>
      </c>
      <c r="C6642" s="108">
        <v>2027514</v>
      </c>
      <c r="D6642" s="109" t="s">
        <v>2698</v>
      </c>
      <c r="E6642" s="107">
        <v>700695</v>
      </c>
      <c r="F6642" s="108">
        <v>2027514</v>
      </c>
      <c r="G6642" s="107">
        <v>700695</v>
      </c>
      <c r="H6642" s="56"/>
    </row>
    <row r="6643" spans="2:8" ht="15" x14ac:dyDescent="0.2">
      <c r="B6643" s="107">
        <v>702365</v>
      </c>
      <c r="C6643" s="108">
        <v>2027871</v>
      </c>
      <c r="D6643" s="109" t="s">
        <v>7569</v>
      </c>
      <c r="E6643" s="107">
        <v>702365</v>
      </c>
      <c r="F6643" s="108">
        <v>2027871</v>
      </c>
      <c r="G6643" s="107">
        <v>702365</v>
      </c>
      <c r="H6643" s="56"/>
    </row>
    <row r="6644" spans="2:8" ht="15" x14ac:dyDescent="0.2">
      <c r="B6644" s="107">
        <v>703510</v>
      </c>
      <c r="C6644" s="108">
        <v>2028102</v>
      </c>
      <c r="D6644" s="109" t="s">
        <v>2699</v>
      </c>
      <c r="E6644" s="107">
        <v>703510</v>
      </c>
      <c r="F6644" s="108">
        <v>2028102</v>
      </c>
      <c r="G6644" s="107">
        <v>703510</v>
      </c>
      <c r="H6644" s="56"/>
    </row>
    <row r="6645" spans="2:8" ht="15" x14ac:dyDescent="0.2">
      <c r="B6645" s="107">
        <v>703718</v>
      </c>
      <c r="C6645" s="108">
        <v>2028118</v>
      </c>
      <c r="D6645" s="109" t="s">
        <v>8872</v>
      </c>
      <c r="E6645" s="107">
        <v>703718</v>
      </c>
      <c r="F6645" s="108">
        <v>2028118</v>
      </c>
      <c r="G6645" s="107">
        <v>703718</v>
      </c>
      <c r="H6645" s="56"/>
    </row>
    <row r="6646" spans="2:8" ht="15" x14ac:dyDescent="0.2">
      <c r="B6646" s="107">
        <v>704000</v>
      </c>
      <c r="C6646" s="108">
        <v>2028170</v>
      </c>
      <c r="D6646" s="109" t="s">
        <v>7570</v>
      </c>
      <c r="E6646" s="107">
        <v>704000</v>
      </c>
      <c r="F6646" s="108">
        <v>2028170</v>
      </c>
      <c r="G6646" s="107">
        <v>704000</v>
      </c>
      <c r="H6646" s="56"/>
    </row>
    <row r="6647" spans="2:8" ht="15" x14ac:dyDescent="0.2">
      <c r="B6647" s="107">
        <v>704001</v>
      </c>
      <c r="C6647" s="108">
        <v>2028171</v>
      </c>
      <c r="D6647" s="109" t="s">
        <v>7571</v>
      </c>
      <c r="E6647" s="107">
        <v>704001</v>
      </c>
      <c r="F6647" s="108">
        <v>2028171</v>
      </c>
      <c r="G6647" s="107">
        <v>704001</v>
      </c>
      <c r="H6647" s="56"/>
    </row>
    <row r="6648" spans="2:8" ht="15" x14ac:dyDescent="0.2">
      <c r="B6648" s="107">
        <v>704002</v>
      </c>
      <c r="C6648" s="108">
        <v>2028172</v>
      </c>
      <c r="D6648" s="109" t="s">
        <v>7572</v>
      </c>
      <c r="E6648" s="107">
        <v>704002</v>
      </c>
      <c r="F6648" s="108">
        <v>2028172</v>
      </c>
      <c r="G6648" s="107">
        <v>704002</v>
      </c>
      <c r="H6648" s="56"/>
    </row>
    <row r="6649" spans="2:8" ht="15" x14ac:dyDescent="0.2">
      <c r="B6649" s="107">
        <v>704004</v>
      </c>
      <c r="C6649" s="108">
        <v>2028173</v>
      </c>
      <c r="D6649" s="109" t="s">
        <v>7573</v>
      </c>
      <c r="E6649" s="107">
        <v>704004</v>
      </c>
      <c r="F6649" s="108">
        <v>2028173</v>
      </c>
      <c r="G6649" s="107">
        <v>704004</v>
      </c>
      <c r="H6649" s="56"/>
    </row>
    <row r="6650" spans="2:8" ht="15" x14ac:dyDescent="0.2">
      <c r="B6650" s="107">
        <v>704006</v>
      </c>
      <c r="C6650" s="108">
        <v>2028174</v>
      </c>
      <c r="D6650" s="109" t="s">
        <v>7574</v>
      </c>
      <c r="E6650" s="107">
        <v>704006</v>
      </c>
      <c r="F6650" s="108">
        <v>2028174</v>
      </c>
      <c r="G6650" s="107">
        <v>704006</v>
      </c>
      <c r="H6650" s="56"/>
    </row>
    <row r="6651" spans="2:8" ht="15" x14ac:dyDescent="0.2">
      <c r="B6651" s="107">
        <v>704007</v>
      </c>
      <c r="C6651" s="108">
        <v>2028175</v>
      </c>
      <c r="D6651" s="109" t="s">
        <v>7575</v>
      </c>
      <c r="E6651" s="107">
        <v>704007</v>
      </c>
      <c r="F6651" s="108">
        <v>2028175</v>
      </c>
      <c r="G6651" s="107">
        <v>704007</v>
      </c>
      <c r="H6651" s="56"/>
    </row>
    <row r="6652" spans="2:8" ht="15" x14ac:dyDescent="0.2">
      <c r="B6652" s="107">
        <v>704008</v>
      </c>
      <c r="C6652" s="108">
        <v>2028176</v>
      </c>
      <c r="D6652" s="109" t="s">
        <v>7576</v>
      </c>
      <c r="E6652" s="107">
        <v>704008</v>
      </c>
      <c r="F6652" s="108">
        <v>2028176</v>
      </c>
      <c r="G6652" s="107">
        <v>704008</v>
      </c>
      <c r="H6652" s="56"/>
    </row>
    <row r="6653" spans="2:8" ht="15" x14ac:dyDescent="0.2">
      <c r="B6653" s="107">
        <v>704009</v>
      </c>
      <c r="C6653" s="108">
        <v>2028177</v>
      </c>
      <c r="D6653" s="109" t="s">
        <v>7577</v>
      </c>
      <c r="E6653" s="107">
        <v>704009</v>
      </c>
      <c r="F6653" s="108">
        <v>2028177</v>
      </c>
      <c r="G6653" s="107">
        <v>704009</v>
      </c>
      <c r="H6653" s="56"/>
    </row>
    <row r="6654" spans="2:8" ht="15" x14ac:dyDescent="0.2">
      <c r="B6654" s="107">
        <v>704010</v>
      </c>
      <c r="C6654" s="108">
        <v>2028178</v>
      </c>
      <c r="D6654" s="109" t="s">
        <v>7578</v>
      </c>
      <c r="E6654" s="107">
        <v>704010</v>
      </c>
      <c r="F6654" s="108">
        <v>2028178</v>
      </c>
      <c r="G6654" s="107">
        <v>704010</v>
      </c>
      <c r="H6654" s="56"/>
    </row>
    <row r="6655" spans="2:8" ht="15" x14ac:dyDescent="0.2">
      <c r="B6655" s="107">
        <v>704011</v>
      </c>
      <c r="C6655" s="108">
        <v>2028179</v>
      </c>
      <c r="D6655" s="109" t="s">
        <v>7579</v>
      </c>
      <c r="E6655" s="107">
        <v>704011</v>
      </c>
      <c r="F6655" s="108">
        <v>2028179</v>
      </c>
      <c r="G6655" s="107">
        <v>704011</v>
      </c>
      <c r="H6655" s="56"/>
    </row>
    <row r="6656" spans="2:8" ht="15" x14ac:dyDescent="0.2">
      <c r="B6656" s="107">
        <v>704012</v>
      </c>
      <c r="C6656" s="108">
        <v>2028180</v>
      </c>
      <c r="D6656" s="109" t="s">
        <v>7580</v>
      </c>
      <c r="E6656" s="107">
        <v>704012</v>
      </c>
      <c r="F6656" s="108">
        <v>2028180</v>
      </c>
      <c r="G6656" s="107">
        <v>704012</v>
      </c>
      <c r="H6656" s="56"/>
    </row>
    <row r="6657" spans="2:8" ht="15" x14ac:dyDescent="0.2">
      <c r="B6657" s="107">
        <v>704014</v>
      </c>
      <c r="C6657" s="108">
        <v>2028181</v>
      </c>
      <c r="D6657" s="109" t="s">
        <v>7581</v>
      </c>
      <c r="E6657" s="107">
        <v>704014</v>
      </c>
      <c r="F6657" s="108">
        <v>2028181</v>
      </c>
      <c r="G6657" s="107">
        <v>704014</v>
      </c>
      <c r="H6657" s="56"/>
    </row>
    <row r="6658" spans="2:8" ht="15" x14ac:dyDescent="0.2">
      <c r="B6658" s="107">
        <v>704015</v>
      </c>
      <c r="C6658" s="108">
        <v>2028182</v>
      </c>
      <c r="D6658" s="109" t="s">
        <v>7582</v>
      </c>
      <c r="E6658" s="107">
        <v>704015</v>
      </c>
      <c r="F6658" s="108">
        <v>2028182</v>
      </c>
      <c r="G6658" s="107">
        <v>704015</v>
      </c>
      <c r="H6658" s="56"/>
    </row>
    <row r="6659" spans="2:8" ht="15" x14ac:dyDescent="0.2">
      <c r="B6659" s="107">
        <v>704016</v>
      </c>
      <c r="C6659" s="108">
        <v>2028183</v>
      </c>
      <c r="D6659" s="109" t="s">
        <v>7583</v>
      </c>
      <c r="E6659" s="107">
        <v>704016</v>
      </c>
      <c r="F6659" s="108">
        <v>2028183</v>
      </c>
      <c r="G6659" s="107">
        <v>704016</v>
      </c>
      <c r="H6659" s="56"/>
    </row>
    <row r="6660" spans="2:8" ht="15" x14ac:dyDescent="0.2">
      <c r="B6660" s="107">
        <v>704879</v>
      </c>
      <c r="C6660" s="108">
        <v>2028278</v>
      </c>
      <c r="D6660" s="109" t="s">
        <v>2700</v>
      </c>
      <c r="E6660" s="107">
        <v>704879</v>
      </c>
      <c r="F6660" s="108">
        <v>2028278</v>
      </c>
      <c r="G6660" s="107">
        <v>704879</v>
      </c>
      <c r="H6660" s="56"/>
    </row>
    <row r="6661" spans="2:8" ht="15" x14ac:dyDescent="0.2">
      <c r="B6661" s="107">
        <v>704961</v>
      </c>
      <c r="C6661" s="108">
        <v>2028299</v>
      </c>
      <c r="D6661" s="109" t="s">
        <v>7584</v>
      </c>
      <c r="E6661" s="107">
        <v>704961</v>
      </c>
      <c r="F6661" s="108">
        <v>2028299</v>
      </c>
      <c r="G6661" s="107">
        <v>704961</v>
      </c>
      <c r="H6661" s="56"/>
    </row>
    <row r="6662" spans="2:8" ht="15" x14ac:dyDescent="0.2">
      <c r="B6662" s="107">
        <v>704966</v>
      </c>
      <c r="C6662" s="108">
        <v>2028301</v>
      </c>
      <c r="D6662" s="109" t="s">
        <v>7585</v>
      </c>
      <c r="E6662" s="107">
        <v>704966</v>
      </c>
      <c r="F6662" s="108">
        <v>2028301</v>
      </c>
      <c r="G6662" s="107">
        <v>704966</v>
      </c>
      <c r="H6662" s="56"/>
    </row>
    <row r="6663" spans="2:8" ht="15" x14ac:dyDescent="0.2">
      <c r="B6663" s="107">
        <v>704998</v>
      </c>
      <c r="C6663" s="108">
        <v>2028305</v>
      </c>
      <c r="D6663" s="109" t="s">
        <v>2701</v>
      </c>
      <c r="E6663" s="107">
        <v>704998</v>
      </c>
      <c r="F6663" s="108">
        <v>2028305</v>
      </c>
      <c r="G6663" s="107">
        <v>704998</v>
      </c>
      <c r="H6663" s="56"/>
    </row>
    <row r="6664" spans="2:8" ht="15" x14ac:dyDescent="0.2">
      <c r="B6664" s="107">
        <v>706175</v>
      </c>
      <c r="C6664" s="108">
        <v>2028395</v>
      </c>
      <c r="D6664" s="109" t="s">
        <v>7586</v>
      </c>
      <c r="E6664" s="107">
        <v>706175</v>
      </c>
      <c r="F6664" s="108">
        <v>2028395</v>
      </c>
      <c r="G6664" s="107">
        <v>706175</v>
      </c>
      <c r="H6664" s="56"/>
    </row>
    <row r="6665" spans="2:8" ht="15" x14ac:dyDescent="0.2">
      <c r="B6665" s="107">
        <v>706176</v>
      </c>
      <c r="C6665" s="108">
        <v>2028396</v>
      </c>
      <c r="D6665" s="109" t="s">
        <v>7587</v>
      </c>
      <c r="E6665" s="107">
        <v>706176</v>
      </c>
      <c r="F6665" s="108">
        <v>2028396</v>
      </c>
      <c r="G6665" s="107">
        <v>706176</v>
      </c>
      <c r="H6665" s="56"/>
    </row>
    <row r="6666" spans="2:8" ht="15" x14ac:dyDescent="0.2">
      <c r="B6666" s="107">
        <v>708029</v>
      </c>
      <c r="C6666" s="108">
        <v>2028502</v>
      </c>
      <c r="D6666" s="109" t="s">
        <v>2702</v>
      </c>
      <c r="E6666" s="107">
        <v>708029</v>
      </c>
      <c r="F6666" s="108">
        <v>2028502</v>
      </c>
      <c r="G6666" s="107">
        <v>708029</v>
      </c>
      <c r="H6666" s="56"/>
    </row>
    <row r="6667" spans="2:8" ht="15" x14ac:dyDescent="0.2">
      <c r="B6667" s="107">
        <v>709571</v>
      </c>
      <c r="C6667" s="108">
        <v>2028558</v>
      </c>
      <c r="D6667" s="109" t="s">
        <v>8841</v>
      </c>
      <c r="E6667" s="107">
        <v>709571</v>
      </c>
      <c r="F6667" s="108">
        <v>2028558</v>
      </c>
      <c r="G6667" s="107">
        <v>709571</v>
      </c>
      <c r="H6667" s="56"/>
    </row>
    <row r="6668" spans="2:8" ht="15" x14ac:dyDescent="0.2">
      <c r="B6668" s="107">
        <v>709649</v>
      </c>
      <c r="C6668" s="108">
        <v>2028585</v>
      </c>
      <c r="D6668" s="109" t="s">
        <v>4011</v>
      </c>
      <c r="E6668" s="107">
        <v>709649</v>
      </c>
      <c r="F6668" s="108">
        <v>2028585</v>
      </c>
      <c r="G6668" s="107">
        <v>709649</v>
      </c>
      <c r="H6668" s="56"/>
    </row>
    <row r="6669" spans="2:8" ht="15" x14ac:dyDescent="0.2">
      <c r="B6669" s="107">
        <v>711226</v>
      </c>
      <c r="C6669" s="108">
        <v>2028796</v>
      </c>
      <c r="D6669" s="109" t="s">
        <v>7588</v>
      </c>
      <c r="E6669" s="107">
        <v>711226</v>
      </c>
      <c r="F6669" s="108">
        <v>2028796</v>
      </c>
      <c r="G6669" s="107">
        <v>711226</v>
      </c>
      <c r="H6669" s="56"/>
    </row>
    <row r="6670" spans="2:8" ht="15" x14ac:dyDescent="0.2">
      <c r="B6670" s="107">
        <v>711571</v>
      </c>
      <c r="C6670" s="108">
        <v>2028803</v>
      </c>
      <c r="D6670" s="109" t="s">
        <v>2703</v>
      </c>
      <c r="E6670" s="107">
        <v>711571</v>
      </c>
      <c r="F6670" s="108">
        <v>2028803</v>
      </c>
      <c r="G6670" s="107">
        <v>711571</v>
      </c>
      <c r="H6670" s="56"/>
    </row>
    <row r="6671" spans="2:8" ht="15" x14ac:dyDescent="0.2">
      <c r="B6671" s="107">
        <v>711790</v>
      </c>
      <c r="C6671" s="108">
        <v>2028826</v>
      </c>
      <c r="D6671" s="109" t="s">
        <v>7589</v>
      </c>
      <c r="E6671" s="107">
        <v>711790</v>
      </c>
      <c r="F6671" s="108">
        <v>2028826</v>
      </c>
      <c r="G6671" s="107">
        <v>711790</v>
      </c>
      <c r="H6671" s="56"/>
    </row>
    <row r="6672" spans="2:8" ht="15" x14ac:dyDescent="0.2">
      <c r="B6672" s="107">
        <v>711864</v>
      </c>
      <c r="C6672" s="108">
        <v>2028844</v>
      </c>
      <c r="D6672" s="109" t="s">
        <v>8561</v>
      </c>
      <c r="E6672" s="107">
        <v>711864</v>
      </c>
      <c r="F6672" s="108">
        <v>2028844</v>
      </c>
      <c r="G6672" s="107">
        <v>711864</v>
      </c>
      <c r="H6672" s="56"/>
    </row>
    <row r="6673" spans="2:8" ht="15" x14ac:dyDescent="0.2">
      <c r="B6673" s="107">
        <v>711866</v>
      </c>
      <c r="C6673" s="108">
        <v>2028845</v>
      </c>
      <c r="D6673" s="109" t="s">
        <v>2704</v>
      </c>
      <c r="E6673" s="107">
        <v>711866</v>
      </c>
      <c r="F6673" s="108">
        <v>2028845</v>
      </c>
      <c r="G6673" s="107">
        <v>711866</v>
      </c>
      <c r="H6673" s="56"/>
    </row>
    <row r="6674" spans="2:8" ht="15" x14ac:dyDescent="0.2">
      <c r="B6674" s="107">
        <v>711885</v>
      </c>
      <c r="C6674" s="108">
        <v>2028850</v>
      </c>
      <c r="D6674" s="109" t="s">
        <v>2705</v>
      </c>
      <c r="E6674" s="107">
        <v>711885</v>
      </c>
      <c r="F6674" s="108">
        <v>2028850</v>
      </c>
      <c r="G6674" s="107">
        <v>711885</v>
      </c>
      <c r="H6674" s="56"/>
    </row>
    <row r="6675" spans="2:8" ht="15" x14ac:dyDescent="0.2">
      <c r="B6675" s="107">
        <v>711887</v>
      </c>
      <c r="C6675" s="108">
        <v>2028852</v>
      </c>
      <c r="D6675" s="109" t="s">
        <v>2706</v>
      </c>
      <c r="E6675" s="107">
        <v>711887</v>
      </c>
      <c r="F6675" s="108">
        <v>2028852</v>
      </c>
      <c r="G6675" s="107">
        <v>711887</v>
      </c>
      <c r="H6675" s="56"/>
    </row>
    <row r="6676" spans="2:8" ht="15" x14ac:dyDescent="0.2">
      <c r="B6676" s="107">
        <v>711888</v>
      </c>
      <c r="C6676" s="108">
        <v>2028853</v>
      </c>
      <c r="D6676" s="109" t="s">
        <v>2707</v>
      </c>
      <c r="E6676" s="107">
        <v>711888</v>
      </c>
      <c r="F6676" s="108">
        <v>2028853</v>
      </c>
      <c r="G6676" s="107">
        <v>711888</v>
      </c>
      <c r="H6676" s="56"/>
    </row>
    <row r="6677" spans="2:8" ht="15" x14ac:dyDescent="0.2">
      <c r="B6677" s="107">
        <v>711890</v>
      </c>
      <c r="C6677" s="108">
        <v>2028855</v>
      </c>
      <c r="D6677" s="109" t="s">
        <v>8842</v>
      </c>
      <c r="E6677" s="107">
        <v>711890</v>
      </c>
      <c r="F6677" s="108">
        <v>2028855</v>
      </c>
      <c r="G6677" s="107">
        <v>711890</v>
      </c>
      <c r="H6677" s="56"/>
    </row>
    <row r="6678" spans="2:8" ht="15" x14ac:dyDescent="0.2">
      <c r="B6678" s="107">
        <v>711891</v>
      </c>
      <c r="C6678" s="108">
        <v>2028856</v>
      </c>
      <c r="D6678" s="109" t="s">
        <v>7590</v>
      </c>
      <c r="E6678" s="107">
        <v>711891</v>
      </c>
      <c r="F6678" s="108">
        <v>2028856</v>
      </c>
      <c r="G6678" s="107">
        <v>711891</v>
      </c>
      <c r="H6678" s="56"/>
    </row>
    <row r="6679" spans="2:8" ht="15" x14ac:dyDescent="0.2">
      <c r="B6679" s="107">
        <v>711917</v>
      </c>
      <c r="C6679" s="108">
        <v>2028860</v>
      </c>
      <c r="D6679" s="109" t="s">
        <v>8982</v>
      </c>
      <c r="E6679" s="107">
        <v>711917</v>
      </c>
      <c r="F6679" s="108">
        <v>2028860</v>
      </c>
      <c r="G6679" s="107">
        <v>711917</v>
      </c>
      <c r="H6679" s="56"/>
    </row>
    <row r="6680" spans="2:8" ht="15" x14ac:dyDescent="0.2">
      <c r="B6680" s="107">
        <v>715288</v>
      </c>
      <c r="C6680" s="108">
        <v>2029096</v>
      </c>
      <c r="D6680" s="109" t="s">
        <v>2708</v>
      </c>
      <c r="E6680" s="107">
        <v>715288</v>
      </c>
      <c r="F6680" s="108">
        <v>2029096</v>
      </c>
      <c r="G6680" s="107">
        <v>715288</v>
      </c>
      <c r="H6680" s="56"/>
    </row>
    <row r="6681" spans="2:8" ht="15" x14ac:dyDescent="0.2">
      <c r="B6681" s="107">
        <v>715531</v>
      </c>
      <c r="C6681" s="108">
        <v>2029119</v>
      </c>
      <c r="D6681" s="109" t="s">
        <v>2709</v>
      </c>
      <c r="E6681" s="107">
        <v>715531</v>
      </c>
      <c r="F6681" s="108">
        <v>2029119</v>
      </c>
      <c r="G6681" s="107">
        <v>715531</v>
      </c>
      <c r="H6681" s="56"/>
    </row>
    <row r="6682" spans="2:8" ht="15" x14ac:dyDescent="0.2">
      <c r="B6682" s="107">
        <v>715959</v>
      </c>
      <c r="C6682" s="108">
        <v>2029178</v>
      </c>
      <c r="D6682" s="109" t="s">
        <v>2710</v>
      </c>
      <c r="E6682" s="107">
        <v>715959</v>
      </c>
      <c r="F6682" s="108">
        <v>2029178</v>
      </c>
      <c r="G6682" s="107">
        <v>715959</v>
      </c>
      <c r="H6682" s="56"/>
    </row>
    <row r="6683" spans="2:8" ht="15" x14ac:dyDescent="0.2">
      <c r="B6683" s="107">
        <v>715960</v>
      </c>
      <c r="C6683" s="108">
        <v>2029179</v>
      </c>
      <c r="D6683" s="109" t="s">
        <v>2711</v>
      </c>
      <c r="E6683" s="107">
        <v>715960</v>
      </c>
      <c r="F6683" s="108">
        <v>2029179</v>
      </c>
      <c r="G6683" s="107">
        <v>715960</v>
      </c>
      <c r="H6683" s="56"/>
    </row>
    <row r="6684" spans="2:8" ht="15" x14ac:dyDescent="0.2">
      <c r="B6684" s="107">
        <v>715961</v>
      </c>
      <c r="C6684" s="108">
        <v>2029180</v>
      </c>
      <c r="D6684" s="109" t="s">
        <v>2712</v>
      </c>
      <c r="E6684" s="107">
        <v>715961</v>
      </c>
      <c r="F6684" s="108">
        <v>2029180</v>
      </c>
      <c r="G6684" s="107">
        <v>715961</v>
      </c>
      <c r="H6684" s="56"/>
    </row>
    <row r="6685" spans="2:8" ht="15" x14ac:dyDescent="0.2">
      <c r="B6685" s="107">
        <v>715975</v>
      </c>
      <c r="C6685" s="108">
        <v>2029192</v>
      </c>
      <c r="D6685" s="109" t="s">
        <v>2713</v>
      </c>
      <c r="E6685" s="107">
        <v>715975</v>
      </c>
      <c r="F6685" s="108">
        <v>2029192</v>
      </c>
      <c r="G6685" s="107">
        <v>715975</v>
      </c>
      <c r="H6685" s="56"/>
    </row>
    <row r="6686" spans="2:8" ht="15" x14ac:dyDescent="0.2">
      <c r="B6686" s="107">
        <v>715977</v>
      </c>
      <c r="C6686" s="108">
        <v>2029193</v>
      </c>
      <c r="D6686" s="109" t="s">
        <v>2714</v>
      </c>
      <c r="E6686" s="107">
        <v>715977</v>
      </c>
      <c r="F6686" s="108">
        <v>2029193</v>
      </c>
      <c r="G6686" s="107">
        <v>715977</v>
      </c>
      <c r="H6686" s="56"/>
    </row>
    <row r="6687" spans="2:8" ht="15" x14ac:dyDescent="0.2">
      <c r="B6687" s="107">
        <v>715978</v>
      </c>
      <c r="C6687" s="108">
        <v>2029194</v>
      </c>
      <c r="D6687" s="109" t="s">
        <v>2715</v>
      </c>
      <c r="E6687" s="107">
        <v>715978</v>
      </c>
      <c r="F6687" s="108">
        <v>2029194</v>
      </c>
      <c r="G6687" s="107">
        <v>715978</v>
      </c>
      <c r="H6687" s="56"/>
    </row>
    <row r="6688" spans="2:8" ht="15" x14ac:dyDescent="0.2">
      <c r="B6688" s="107">
        <v>715979</v>
      </c>
      <c r="C6688" s="108">
        <v>2029195</v>
      </c>
      <c r="D6688" s="109" t="s">
        <v>2716</v>
      </c>
      <c r="E6688" s="107">
        <v>715979</v>
      </c>
      <c r="F6688" s="108">
        <v>2029195</v>
      </c>
      <c r="G6688" s="107">
        <v>715979</v>
      </c>
      <c r="H6688" s="56"/>
    </row>
    <row r="6689" spans="2:8" ht="15" x14ac:dyDescent="0.2">
      <c r="B6689" s="107">
        <v>715980</v>
      </c>
      <c r="C6689" s="108">
        <v>2029196</v>
      </c>
      <c r="D6689" s="109" t="s">
        <v>7591</v>
      </c>
      <c r="E6689" s="107">
        <v>715980</v>
      </c>
      <c r="F6689" s="108">
        <v>2029196</v>
      </c>
      <c r="G6689" s="107">
        <v>715980</v>
      </c>
      <c r="H6689" s="56"/>
    </row>
    <row r="6690" spans="2:8" ht="15" x14ac:dyDescent="0.2">
      <c r="B6690" s="107">
        <v>715981</v>
      </c>
      <c r="C6690" s="108">
        <v>2029197</v>
      </c>
      <c r="D6690" s="109" t="s">
        <v>2717</v>
      </c>
      <c r="E6690" s="107">
        <v>715981</v>
      </c>
      <c r="F6690" s="108">
        <v>2029197</v>
      </c>
      <c r="G6690" s="107">
        <v>715981</v>
      </c>
      <c r="H6690" s="56"/>
    </row>
    <row r="6691" spans="2:8" ht="15" x14ac:dyDescent="0.2">
      <c r="B6691" s="107">
        <v>715989</v>
      </c>
      <c r="C6691" s="108">
        <v>2029199</v>
      </c>
      <c r="D6691" s="109" t="s">
        <v>2718</v>
      </c>
      <c r="E6691" s="107">
        <v>715989</v>
      </c>
      <c r="F6691" s="108">
        <v>2029199</v>
      </c>
      <c r="G6691" s="107">
        <v>715989</v>
      </c>
      <c r="H6691" s="56"/>
    </row>
    <row r="6692" spans="2:8" ht="15" x14ac:dyDescent="0.2">
      <c r="B6692" s="107">
        <v>717597</v>
      </c>
      <c r="C6692" s="108">
        <v>2029545</v>
      </c>
      <c r="D6692" s="109" t="s">
        <v>2719</v>
      </c>
      <c r="E6692" s="107">
        <v>717597</v>
      </c>
      <c r="F6692" s="108">
        <v>2029545</v>
      </c>
      <c r="G6692" s="107">
        <v>717597</v>
      </c>
      <c r="H6692" s="56"/>
    </row>
    <row r="6693" spans="2:8" ht="15" x14ac:dyDescent="0.2">
      <c r="B6693" s="107">
        <v>717687</v>
      </c>
      <c r="C6693" s="108">
        <v>2029559</v>
      </c>
      <c r="D6693" s="109" t="s">
        <v>4012</v>
      </c>
      <c r="E6693" s="107">
        <v>717687</v>
      </c>
      <c r="F6693" s="108">
        <v>2029559</v>
      </c>
      <c r="G6693" s="107">
        <v>717687</v>
      </c>
      <c r="H6693" s="56"/>
    </row>
    <row r="6694" spans="2:8" ht="15" x14ac:dyDescent="0.2">
      <c r="B6694" s="107">
        <v>717786</v>
      </c>
      <c r="C6694" s="108">
        <v>2029574</v>
      </c>
      <c r="D6694" s="109" t="s">
        <v>2720</v>
      </c>
      <c r="E6694" s="107">
        <v>717786</v>
      </c>
      <c r="F6694" s="108">
        <v>2029574</v>
      </c>
      <c r="G6694" s="107">
        <v>717786</v>
      </c>
      <c r="H6694" s="56"/>
    </row>
    <row r="6695" spans="2:8" ht="15" x14ac:dyDescent="0.2">
      <c r="B6695" s="107">
        <v>717787</v>
      </c>
      <c r="C6695" s="108">
        <v>2029575</v>
      </c>
      <c r="D6695" s="109" t="s">
        <v>2721</v>
      </c>
      <c r="E6695" s="107">
        <v>717787</v>
      </c>
      <c r="F6695" s="108">
        <v>2029575</v>
      </c>
      <c r="G6695" s="107">
        <v>717787</v>
      </c>
      <c r="H6695" s="56"/>
    </row>
    <row r="6696" spans="2:8" ht="15" x14ac:dyDescent="0.2">
      <c r="B6696" s="107">
        <v>717801</v>
      </c>
      <c r="C6696" s="108">
        <v>3000443</v>
      </c>
      <c r="D6696" s="109" t="s">
        <v>3369</v>
      </c>
      <c r="E6696" s="107">
        <v>717801</v>
      </c>
      <c r="F6696" s="108">
        <v>3000443</v>
      </c>
      <c r="G6696" s="107">
        <v>717801</v>
      </c>
      <c r="H6696" s="56"/>
    </row>
    <row r="6697" spans="2:8" ht="15" x14ac:dyDescent="0.2">
      <c r="B6697" s="107">
        <v>718032</v>
      </c>
      <c r="C6697" s="108">
        <v>2029637</v>
      </c>
      <c r="D6697" s="109" t="s">
        <v>2722</v>
      </c>
      <c r="E6697" s="107">
        <v>718032</v>
      </c>
      <c r="F6697" s="108">
        <v>2029637</v>
      </c>
      <c r="G6697" s="107">
        <v>718032</v>
      </c>
      <c r="H6697" s="56"/>
    </row>
    <row r="6698" spans="2:8" ht="15" x14ac:dyDescent="0.2">
      <c r="B6698" s="107">
        <v>718034</v>
      </c>
      <c r="C6698" s="108">
        <v>2029638</v>
      </c>
      <c r="D6698" s="109" t="s">
        <v>7592</v>
      </c>
      <c r="E6698" s="107">
        <v>718034</v>
      </c>
      <c r="F6698" s="108">
        <v>2029638</v>
      </c>
      <c r="G6698" s="107">
        <v>718034</v>
      </c>
      <c r="H6698" s="56"/>
    </row>
    <row r="6699" spans="2:8" ht="15" x14ac:dyDescent="0.2">
      <c r="B6699" s="107">
        <v>722031</v>
      </c>
      <c r="C6699" s="108">
        <v>2029766</v>
      </c>
      <c r="D6699" s="109" t="s">
        <v>8983</v>
      </c>
      <c r="E6699" s="107">
        <v>722031</v>
      </c>
      <c r="F6699" s="108">
        <v>2029766</v>
      </c>
      <c r="G6699" s="107">
        <v>722031</v>
      </c>
      <c r="H6699" s="56"/>
    </row>
    <row r="6700" spans="2:8" ht="15" x14ac:dyDescent="0.2">
      <c r="B6700" s="107">
        <v>722032</v>
      </c>
      <c r="C6700" s="108">
        <v>2029767</v>
      </c>
      <c r="D6700" s="109" t="s">
        <v>7593</v>
      </c>
      <c r="E6700" s="107">
        <v>722032</v>
      </c>
      <c r="F6700" s="108">
        <v>2029767</v>
      </c>
      <c r="G6700" s="107">
        <v>722032</v>
      </c>
      <c r="H6700" s="56"/>
    </row>
    <row r="6701" spans="2:8" ht="15" x14ac:dyDescent="0.2">
      <c r="B6701" s="107">
        <v>722033</v>
      </c>
      <c r="C6701" s="108">
        <v>2029768</v>
      </c>
      <c r="D6701" s="109" t="s">
        <v>7594</v>
      </c>
      <c r="E6701" s="107">
        <v>722033</v>
      </c>
      <c r="F6701" s="108">
        <v>2029768</v>
      </c>
      <c r="G6701" s="107">
        <v>722033</v>
      </c>
      <c r="H6701" s="56"/>
    </row>
    <row r="6702" spans="2:8" ht="15" x14ac:dyDescent="0.2">
      <c r="B6702" s="107">
        <v>722034</v>
      </c>
      <c r="C6702" s="108">
        <v>2029769</v>
      </c>
      <c r="D6702" s="109" t="s">
        <v>7595</v>
      </c>
      <c r="E6702" s="107">
        <v>722034</v>
      </c>
      <c r="F6702" s="108">
        <v>2029769</v>
      </c>
      <c r="G6702" s="107">
        <v>722034</v>
      </c>
      <c r="H6702" s="56"/>
    </row>
    <row r="6703" spans="2:8" ht="15" x14ac:dyDescent="0.2">
      <c r="B6703" s="107">
        <v>722035</v>
      </c>
      <c r="C6703" s="108">
        <v>2029770</v>
      </c>
      <c r="D6703" s="109" t="s">
        <v>7596</v>
      </c>
      <c r="E6703" s="107">
        <v>722035</v>
      </c>
      <c r="F6703" s="108">
        <v>2029770</v>
      </c>
      <c r="G6703" s="107">
        <v>722035</v>
      </c>
      <c r="H6703" s="56"/>
    </row>
    <row r="6704" spans="2:8" ht="15" x14ac:dyDescent="0.2">
      <c r="B6704" s="107">
        <v>722036</v>
      </c>
      <c r="C6704" s="108">
        <v>2029772</v>
      </c>
      <c r="D6704" s="109" t="s">
        <v>7597</v>
      </c>
      <c r="E6704" s="107">
        <v>722036</v>
      </c>
      <c r="F6704" s="108">
        <v>2029772</v>
      </c>
      <c r="G6704" s="107">
        <v>722036</v>
      </c>
      <c r="H6704" s="56"/>
    </row>
    <row r="6705" spans="2:8" ht="15" x14ac:dyDescent="0.2">
      <c r="B6705" s="107">
        <v>722037</v>
      </c>
      <c r="C6705" s="108">
        <v>2029773</v>
      </c>
      <c r="D6705" s="109" t="s">
        <v>7598</v>
      </c>
      <c r="E6705" s="107">
        <v>722037</v>
      </c>
      <c r="F6705" s="108">
        <v>2029773</v>
      </c>
      <c r="G6705" s="107">
        <v>722037</v>
      </c>
      <c r="H6705" s="56"/>
    </row>
    <row r="6706" spans="2:8" ht="15" x14ac:dyDescent="0.2">
      <c r="B6706" s="107">
        <v>722038</v>
      </c>
      <c r="C6706" s="108">
        <v>2029774</v>
      </c>
      <c r="D6706" s="109" t="s">
        <v>7599</v>
      </c>
      <c r="E6706" s="107">
        <v>722038</v>
      </c>
      <c r="F6706" s="108">
        <v>2029774</v>
      </c>
      <c r="G6706" s="107">
        <v>722038</v>
      </c>
      <c r="H6706" s="56"/>
    </row>
    <row r="6707" spans="2:8" ht="15" x14ac:dyDescent="0.2">
      <c r="B6707" s="107">
        <v>722039</v>
      </c>
      <c r="C6707" s="108">
        <v>2029775</v>
      </c>
      <c r="D6707" s="109" t="s">
        <v>7600</v>
      </c>
      <c r="E6707" s="107">
        <v>722039</v>
      </c>
      <c r="F6707" s="108">
        <v>2029775</v>
      </c>
      <c r="G6707" s="107">
        <v>722039</v>
      </c>
      <c r="H6707" s="56"/>
    </row>
    <row r="6708" spans="2:8" ht="15" x14ac:dyDescent="0.2">
      <c r="B6708" s="107">
        <v>722040</v>
      </c>
      <c r="C6708" s="108">
        <v>2029776</v>
      </c>
      <c r="D6708" s="109" t="s">
        <v>7601</v>
      </c>
      <c r="E6708" s="107">
        <v>722040</v>
      </c>
      <c r="F6708" s="108">
        <v>2029776</v>
      </c>
      <c r="G6708" s="107">
        <v>722040</v>
      </c>
      <c r="H6708" s="56"/>
    </row>
    <row r="6709" spans="2:8" ht="15" x14ac:dyDescent="0.2">
      <c r="B6709" s="107">
        <v>722041</v>
      </c>
      <c r="C6709" s="108">
        <v>2029777</v>
      </c>
      <c r="D6709" s="109" t="s">
        <v>7602</v>
      </c>
      <c r="E6709" s="107">
        <v>722041</v>
      </c>
      <c r="F6709" s="108">
        <v>2029777</v>
      </c>
      <c r="G6709" s="107">
        <v>722041</v>
      </c>
      <c r="H6709" s="56"/>
    </row>
    <row r="6710" spans="2:8" ht="15" x14ac:dyDescent="0.2">
      <c r="B6710" s="107">
        <v>722042</v>
      </c>
      <c r="C6710" s="108">
        <v>2029778</v>
      </c>
      <c r="D6710" s="109" t="s">
        <v>7603</v>
      </c>
      <c r="E6710" s="107">
        <v>722042</v>
      </c>
      <c r="F6710" s="108">
        <v>2029778</v>
      </c>
      <c r="G6710" s="107">
        <v>722042</v>
      </c>
      <c r="H6710" s="56"/>
    </row>
    <row r="6711" spans="2:8" ht="15" x14ac:dyDescent="0.2">
      <c r="B6711" s="107">
        <v>722043</v>
      </c>
      <c r="C6711" s="108">
        <v>2029779</v>
      </c>
      <c r="D6711" s="109" t="s">
        <v>7604</v>
      </c>
      <c r="E6711" s="107">
        <v>722043</v>
      </c>
      <c r="F6711" s="108">
        <v>2029779</v>
      </c>
      <c r="G6711" s="107">
        <v>722043</v>
      </c>
      <c r="H6711" s="56"/>
    </row>
    <row r="6712" spans="2:8" ht="15" x14ac:dyDescent="0.2">
      <c r="B6712" s="107">
        <v>722045</v>
      </c>
      <c r="C6712" s="108">
        <v>2029781</v>
      </c>
      <c r="D6712" s="109" t="s">
        <v>2723</v>
      </c>
      <c r="E6712" s="107">
        <v>722045</v>
      </c>
      <c r="F6712" s="108">
        <v>2029781</v>
      </c>
      <c r="G6712" s="107">
        <v>722045</v>
      </c>
      <c r="H6712" s="56"/>
    </row>
    <row r="6713" spans="2:8" ht="15" x14ac:dyDescent="0.2">
      <c r="B6713" s="107">
        <v>722046</v>
      </c>
      <c r="C6713" s="108">
        <v>2029782</v>
      </c>
      <c r="D6713" s="109" t="s">
        <v>7605</v>
      </c>
      <c r="E6713" s="107">
        <v>722046</v>
      </c>
      <c r="F6713" s="108">
        <v>2029782</v>
      </c>
      <c r="G6713" s="107">
        <v>722046</v>
      </c>
      <c r="H6713" s="56"/>
    </row>
    <row r="6714" spans="2:8" ht="15" x14ac:dyDescent="0.2">
      <c r="B6714" s="107">
        <v>722047</v>
      </c>
      <c r="C6714" s="108">
        <v>2029783</v>
      </c>
      <c r="D6714" s="109" t="s">
        <v>2724</v>
      </c>
      <c r="E6714" s="107">
        <v>722047</v>
      </c>
      <c r="F6714" s="108">
        <v>2029783</v>
      </c>
      <c r="G6714" s="107">
        <v>722047</v>
      </c>
      <c r="H6714" s="56"/>
    </row>
    <row r="6715" spans="2:8" ht="15" x14ac:dyDescent="0.2">
      <c r="B6715" s="107">
        <v>722048</v>
      </c>
      <c r="C6715" s="108">
        <v>2029784</v>
      </c>
      <c r="D6715" s="109" t="s">
        <v>7606</v>
      </c>
      <c r="E6715" s="107">
        <v>722048</v>
      </c>
      <c r="F6715" s="108">
        <v>2029784</v>
      </c>
      <c r="G6715" s="107">
        <v>722048</v>
      </c>
      <c r="H6715" s="56"/>
    </row>
    <row r="6716" spans="2:8" ht="15" x14ac:dyDescent="0.2">
      <c r="B6716" s="107">
        <v>722050</v>
      </c>
      <c r="C6716" s="108">
        <v>2029786</v>
      </c>
      <c r="D6716" s="109" t="s">
        <v>7607</v>
      </c>
      <c r="E6716" s="107">
        <v>722050</v>
      </c>
      <c r="F6716" s="108">
        <v>2029786</v>
      </c>
      <c r="G6716" s="107">
        <v>722050</v>
      </c>
      <c r="H6716" s="56"/>
    </row>
    <row r="6717" spans="2:8" ht="15" x14ac:dyDescent="0.2">
      <c r="B6717" s="107">
        <v>722081</v>
      </c>
      <c r="C6717" s="108">
        <v>2029787</v>
      </c>
      <c r="D6717" s="109" t="s">
        <v>8984</v>
      </c>
      <c r="E6717" s="107">
        <v>722081</v>
      </c>
      <c r="F6717" s="108">
        <v>2029787</v>
      </c>
      <c r="G6717" s="107">
        <v>722081</v>
      </c>
      <c r="H6717" s="56"/>
    </row>
    <row r="6718" spans="2:8" ht="15" x14ac:dyDescent="0.2">
      <c r="B6718" s="107">
        <v>722082</v>
      </c>
      <c r="C6718" s="108">
        <v>2029788</v>
      </c>
      <c r="D6718" s="109" t="s">
        <v>7608</v>
      </c>
      <c r="E6718" s="107">
        <v>722082</v>
      </c>
      <c r="F6718" s="108">
        <v>2029788</v>
      </c>
      <c r="G6718" s="107">
        <v>722082</v>
      </c>
      <c r="H6718" s="56"/>
    </row>
    <row r="6719" spans="2:8" ht="15" x14ac:dyDescent="0.2">
      <c r="B6719" s="107">
        <v>722083</v>
      </c>
      <c r="C6719" s="108">
        <v>2029789</v>
      </c>
      <c r="D6719" s="109" t="s">
        <v>7609</v>
      </c>
      <c r="E6719" s="107">
        <v>722083</v>
      </c>
      <c r="F6719" s="108">
        <v>2029789</v>
      </c>
      <c r="G6719" s="107">
        <v>722083</v>
      </c>
      <c r="H6719" s="56"/>
    </row>
    <row r="6720" spans="2:8" ht="15" x14ac:dyDescent="0.2">
      <c r="B6720" s="107">
        <v>722084</v>
      </c>
      <c r="C6720" s="108">
        <v>2029790</v>
      </c>
      <c r="D6720" s="109" t="s">
        <v>7610</v>
      </c>
      <c r="E6720" s="107">
        <v>722084</v>
      </c>
      <c r="F6720" s="108">
        <v>2029790</v>
      </c>
      <c r="G6720" s="107">
        <v>722084</v>
      </c>
      <c r="H6720" s="56"/>
    </row>
    <row r="6721" spans="2:8" ht="15" x14ac:dyDescent="0.2">
      <c r="B6721" s="107">
        <v>722085</v>
      </c>
      <c r="C6721" s="108">
        <v>2029791</v>
      </c>
      <c r="D6721" s="109" t="s">
        <v>7611</v>
      </c>
      <c r="E6721" s="107">
        <v>722085</v>
      </c>
      <c r="F6721" s="108">
        <v>2029791</v>
      </c>
      <c r="G6721" s="107">
        <v>722085</v>
      </c>
      <c r="H6721" s="56"/>
    </row>
    <row r="6722" spans="2:8" ht="15" x14ac:dyDescent="0.2">
      <c r="B6722" s="107">
        <v>722086</v>
      </c>
      <c r="C6722" s="108">
        <v>2029792</v>
      </c>
      <c r="D6722" s="109" t="s">
        <v>7612</v>
      </c>
      <c r="E6722" s="107">
        <v>722086</v>
      </c>
      <c r="F6722" s="108">
        <v>2029792</v>
      </c>
      <c r="G6722" s="107">
        <v>722086</v>
      </c>
      <c r="H6722" s="56"/>
    </row>
    <row r="6723" spans="2:8" ht="15" x14ac:dyDescent="0.2">
      <c r="B6723" s="107">
        <v>722260</v>
      </c>
      <c r="C6723" s="108">
        <v>3003952</v>
      </c>
      <c r="D6723" s="109" t="s">
        <v>3670</v>
      </c>
      <c r="E6723" s="107">
        <v>722260</v>
      </c>
      <c r="F6723" s="108">
        <v>3003952</v>
      </c>
      <c r="G6723" s="107">
        <v>722260</v>
      </c>
      <c r="H6723" s="56"/>
    </row>
    <row r="6724" spans="2:8" ht="15" x14ac:dyDescent="0.2">
      <c r="B6724" s="107">
        <v>722261</v>
      </c>
      <c r="C6724" s="108">
        <v>3003953</v>
      </c>
      <c r="D6724" s="109" t="s">
        <v>3671</v>
      </c>
      <c r="E6724" s="107">
        <v>722261</v>
      </c>
      <c r="F6724" s="108">
        <v>3003953</v>
      </c>
      <c r="G6724" s="107">
        <v>722261</v>
      </c>
      <c r="H6724" s="56"/>
    </row>
    <row r="6725" spans="2:8" ht="15" x14ac:dyDescent="0.2">
      <c r="B6725" s="107">
        <v>722262</v>
      </c>
      <c r="C6725" s="108">
        <v>3003945</v>
      </c>
      <c r="D6725" s="109" t="s">
        <v>3667</v>
      </c>
      <c r="E6725" s="107">
        <v>722262</v>
      </c>
      <c r="F6725" s="108">
        <v>3003945</v>
      </c>
      <c r="G6725" s="107">
        <v>722262</v>
      </c>
      <c r="H6725" s="56"/>
    </row>
    <row r="6726" spans="2:8" ht="15" x14ac:dyDescent="0.2">
      <c r="B6726" s="107">
        <v>722263</v>
      </c>
      <c r="C6726" s="108">
        <v>3003944</v>
      </c>
      <c r="D6726" s="109" t="s">
        <v>3666</v>
      </c>
      <c r="E6726" s="107">
        <v>722263</v>
      </c>
      <c r="F6726" s="108">
        <v>3003944</v>
      </c>
      <c r="G6726" s="107">
        <v>722263</v>
      </c>
      <c r="H6726" s="56"/>
    </row>
    <row r="6727" spans="2:8" ht="15" x14ac:dyDescent="0.2">
      <c r="B6727" s="107">
        <v>722264</v>
      </c>
      <c r="C6727" s="108">
        <v>3003954</v>
      </c>
      <c r="D6727" s="109" t="s">
        <v>3672</v>
      </c>
      <c r="E6727" s="107">
        <v>722264</v>
      </c>
      <c r="F6727" s="108">
        <v>3003954</v>
      </c>
      <c r="G6727" s="107">
        <v>722264</v>
      </c>
      <c r="H6727" s="56"/>
    </row>
    <row r="6728" spans="2:8" ht="15" x14ac:dyDescent="0.2">
      <c r="B6728" s="107">
        <v>722265</v>
      </c>
      <c r="C6728" s="108">
        <v>3003955</v>
      </c>
      <c r="D6728" s="109" t="s">
        <v>3673</v>
      </c>
      <c r="E6728" s="107">
        <v>722265</v>
      </c>
      <c r="F6728" s="108">
        <v>3003955</v>
      </c>
      <c r="G6728" s="107">
        <v>722265</v>
      </c>
      <c r="H6728" s="56"/>
    </row>
    <row r="6729" spans="2:8" ht="15" x14ac:dyDescent="0.2">
      <c r="B6729" s="107">
        <v>722266</v>
      </c>
      <c r="C6729" s="108">
        <v>3003950</v>
      </c>
      <c r="D6729" s="109" t="s">
        <v>3668</v>
      </c>
      <c r="E6729" s="107">
        <v>722266</v>
      </c>
      <c r="F6729" s="108">
        <v>3003950</v>
      </c>
      <c r="G6729" s="107">
        <v>722266</v>
      </c>
      <c r="H6729" s="56"/>
    </row>
    <row r="6730" spans="2:8" ht="15" x14ac:dyDescent="0.2">
      <c r="B6730" s="107">
        <v>722267</v>
      </c>
      <c r="C6730" s="108">
        <v>3003951</v>
      </c>
      <c r="D6730" s="109" t="s">
        <v>3669</v>
      </c>
      <c r="E6730" s="107">
        <v>722267</v>
      </c>
      <c r="F6730" s="108">
        <v>3003951</v>
      </c>
      <c r="G6730" s="107">
        <v>722267</v>
      </c>
      <c r="H6730" s="56"/>
    </row>
    <row r="6731" spans="2:8" ht="15" x14ac:dyDescent="0.2">
      <c r="B6731" s="107">
        <v>722366</v>
      </c>
      <c r="C6731" s="108">
        <v>2029810</v>
      </c>
      <c r="D6731" s="109" t="s">
        <v>8985</v>
      </c>
      <c r="E6731" s="107">
        <v>722366</v>
      </c>
      <c r="F6731" s="108">
        <v>2029810</v>
      </c>
      <c r="G6731" s="107">
        <v>722366</v>
      </c>
      <c r="H6731" s="56"/>
    </row>
    <row r="6732" spans="2:8" ht="15" x14ac:dyDescent="0.2">
      <c r="B6732" s="107">
        <v>722367</v>
      </c>
      <c r="C6732" s="108">
        <v>2029813</v>
      </c>
      <c r="D6732" s="109" t="s">
        <v>8986</v>
      </c>
      <c r="E6732" s="107">
        <v>722367</v>
      </c>
      <c r="F6732" s="108">
        <v>2029813</v>
      </c>
      <c r="G6732" s="107">
        <v>722367</v>
      </c>
      <c r="H6732" s="56"/>
    </row>
    <row r="6733" spans="2:8" ht="15" x14ac:dyDescent="0.2">
      <c r="B6733" s="107">
        <v>722368</v>
      </c>
      <c r="C6733" s="108">
        <v>2029814</v>
      </c>
      <c r="D6733" s="109" t="s">
        <v>8987</v>
      </c>
      <c r="E6733" s="107">
        <v>722368</v>
      </c>
      <c r="F6733" s="108">
        <v>2029814</v>
      </c>
      <c r="G6733" s="107">
        <v>722368</v>
      </c>
      <c r="H6733" s="56"/>
    </row>
    <row r="6734" spans="2:8" ht="15" x14ac:dyDescent="0.2">
      <c r="B6734" s="107">
        <v>722369</v>
      </c>
      <c r="C6734" s="108">
        <v>2029816</v>
      </c>
      <c r="D6734" s="109" t="s">
        <v>8988</v>
      </c>
      <c r="E6734" s="107">
        <v>722369</v>
      </c>
      <c r="F6734" s="108">
        <v>2029816</v>
      </c>
      <c r="G6734" s="107">
        <v>722369</v>
      </c>
      <c r="H6734" s="56"/>
    </row>
    <row r="6735" spans="2:8" ht="15" x14ac:dyDescent="0.2">
      <c r="B6735" s="107">
        <v>722370</v>
      </c>
      <c r="C6735" s="108">
        <v>2029819</v>
      </c>
      <c r="D6735" s="109" t="s">
        <v>8989</v>
      </c>
      <c r="E6735" s="107">
        <v>722370</v>
      </c>
      <c r="F6735" s="108">
        <v>2029819</v>
      </c>
      <c r="G6735" s="107">
        <v>722370</v>
      </c>
      <c r="H6735" s="56"/>
    </row>
    <row r="6736" spans="2:8" ht="15" x14ac:dyDescent="0.2">
      <c r="B6736" s="107">
        <v>722384</v>
      </c>
      <c r="C6736" s="108">
        <v>2083073</v>
      </c>
      <c r="D6736" s="109" t="s">
        <v>7613</v>
      </c>
      <c r="E6736" s="107">
        <v>722384</v>
      </c>
      <c r="F6736" s="108">
        <v>2083073</v>
      </c>
      <c r="G6736" s="107">
        <v>722384</v>
      </c>
      <c r="H6736" s="56"/>
    </row>
    <row r="6737" spans="2:8" ht="15" x14ac:dyDescent="0.2">
      <c r="B6737" s="107">
        <v>722385</v>
      </c>
      <c r="C6737" s="108">
        <v>2083074</v>
      </c>
      <c r="D6737" s="109" t="s">
        <v>7614</v>
      </c>
      <c r="E6737" s="107">
        <v>722385</v>
      </c>
      <c r="F6737" s="108">
        <v>2083074</v>
      </c>
      <c r="G6737" s="107">
        <v>722385</v>
      </c>
      <c r="H6737" s="56"/>
    </row>
    <row r="6738" spans="2:8" ht="15" x14ac:dyDescent="0.2">
      <c r="B6738" s="107">
        <v>722386</v>
      </c>
      <c r="C6738" s="108">
        <v>2083075</v>
      </c>
      <c r="D6738" s="109" t="s">
        <v>7615</v>
      </c>
      <c r="E6738" s="107">
        <v>722386</v>
      </c>
      <c r="F6738" s="108">
        <v>2083075</v>
      </c>
      <c r="G6738" s="107">
        <v>722386</v>
      </c>
      <c r="H6738" s="56"/>
    </row>
    <row r="6739" spans="2:8" ht="15" x14ac:dyDescent="0.2">
      <c r="B6739" s="107">
        <v>722387</v>
      </c>
      <c r="C6739" s="108">
        <v>2083076</v>
      </c>
      <c r="D6739" s="109" t="s">
        <v>7616</v>
      </c>
      <c r="E6739" s="107">
        <v>722387</v>
      </c>
      <c r="F6739" s="108">
        <v>2083076</v>
      </c>
      <c r="G6739" s="107">
        <v>722387</v>
      </c>
      <c r="H6739" s="56"/>
    </row>
    <row r="6740" spans="2:8" ht="15" x14ac:dyDescent="0.2">
      <c r="B6740" s="107">
        <v>722388</v>
      </c>
      <c r="C6740" s="108">
        <v>2083077</v>
      </c>
      <c r="D6740" s="109" t="s">
        <v>7617</v>
      </c>
      <c r="E6740" s="107">
        <v>722388</v>
      </c>
      <c r="F6740" s="108">
        <v>2083077</v>
      </c>
      <c r="G6740" s="107">
        <v>722388</v>
      </c>
      <c r="H6740" s="56"/>
    </row>
    <row r="6741" spans="2:8" ht="15" x14ac:dyDescent="0.2">
      <c r="B6741" s="107">
        <v>722389</v>
      </c>
      <c r="C6741" s="108">
        <v>2083078</v>
      </c>
      <c r="D6741" s="109" t="s">
        <v>7618</v>
      </c>
      <c r="E6741" s="107">
        <v>722389</v>
      </c>
      <c r="F6741" s="108">
        <v>2083078</v>
      </c>
      <c r="G6741" s="107">
        <v>722389</v>
      </c>
      <c r="H6741" s="56"/>
    </row>
    <row r="6742" spans="2:8" ht="15" x14ac:dyDescent="0.2">
      <c r="B6742" s="107">
        <v>722390</v>
      </c>
      <c r="C6742" s="108">
        <v>2083079</v>
      </c>
      <c r="D6742" s="109" t="s">
        <v>7619</v>
      </c>
      <c r="E6742" s="107">
        <v>722390</v>
      </c>
      <c r="F6742" s="108">
        <v>2083079</v>
      </c>
      <c r="G6742" s="107">
        <v>722390</v>
      </c>
      <c r="H6742" s="56"/>
    </row>
    <row r="6743" spans="2:8" ht="15" x14ac:dyDescent="0.2">
      <c r="B6743" s="107">
        <v>722391</v>
      </c>
      <c r="C6743" s="108">
        <v>2083080</v>
      </c>
      <c r="D6743" s="109" t="s">
        <v>7620</v>
      </c>
      <c r="E6743" s="107">
        <v>722391</v>
      </c>
      <c r="F6743" s="108">
        <v>2083080</v>
      </c>
      <c r="G6743" s="107">
        <v>722391</v>
      </c>
      <c r="H6743" s="56"/>
    </row>
    <row r="6744" spans="2:8" ht="15" x14ac:dyDescent="0.2">
      <c r="B6744" s="107">
        <v>722392</v>
      </c>
      <c r="C6744" s="108">
        <v>2083081</v>
      </c>
      <c r="D6744" s="109" t="s">
        <v>7621</v>
      </c>
      <c r="E6744" s="107">
        <v>722392</v>
      </c>
      <c r="F6744" s="108">
        <v>2083081</v>
      </c>
      <c r="G6744" s="107">
        <v>722392</v>
      </c>
      <c r="H6744" s="56"/>
    </row>
    <row r="6745" spans="2:8" ht="15" x14ac:dyDescent="0.2">
      <c r="B6745" s="107">
        <v>722393</v>
      </c>
      <c r="C6745" s="108">
        <v>2083082</v>
      </c>
      <c r="D6745" s="109" t="s">
        <v>7622</v>
      </c>
      <c r="E6745" s="107">
        <v>722393</v>
      </c>
      <c r="F6745" s="108">
        <v>2083082</v>
      </c>
      <c r="G6745" s="107">
        <v>722393</v>
      </c>
      <c r="H6745" s="56"/>
    </row>
    <row r="6746" spans="2:8" ht="15" x14ac:dyDescent="0.2">
      <c r="B6746" s="107">
        <v>722394</v>
      </c>
      <c r="C6746" s="108">
        <v>2083083</v>
      </c>
      <c r="D6746" s="109" t="s">
        <v>7623</v>
      </c>
      <c r="E6746" s="107">
        <v>722394</v>
      </c>
      <c r="F6746" s="108">
        <v>2083083</v>
      </c>
      <c r="G6746" s="107">
        <v>722394</v>
      </c>
      <c r="H6746" s="56"/>
    </row>
    <row r="6747" spans="2:8" ht="15" x14ac:dyDescent="0.2">
      <c r="B6747" s="107">
        <v>722395</v>
      </c>
      <c r="C6747" s="108">
        <v>2083084</v>
      </c>
      <c r="D6747" s="109" t="s">
        <v>7624</v>
      </c>
      <c r="E6747" s="107">
        <v>722395</v>
      </c>
      <c r="F6747" s="108">
        <v>2083084</v>
      </c>
      <c r="G6747" s="107">
        <v>722395</v>
      </c>
      <c r="H6747" s="56"/>
    </row>
    <row r="6748" spans="2:8" ht="15" x14ac:dyDescent="0.2">
      <c r="B6748" s="107">
        <v>722396</v>
      </c>
      <c r="C6748" s="108">
        <v>2083085</v>
      </c>
      <c r="D6748" s="109" t="s">
        <v>7625</v>
      </c>
      <c r="E6748" s="107">
        <v>722396</v>
      </c>
      <c r="F6748" s="108">
        <v>2083085</v>
      </c>
      <c r="G6748" s="107">
        <v>722396</v>
      </c>
      <c r="H6748" s="56"/>
    </row>
    <row r="6749" spans="2:8" ht="15" x14ac:dyDescent="0.2">
      <c r="B6749" s="107">
        <v>722397</v>
      </c>
      <c r="C6749" s="108">
        <v>2083086</v>
      </c>
      <c r="D6749" s="109" t="s">
        <v>7626</v>
      </c>
      <c r="E6749" s="107">
        <v>722397</v>
      </c>
      <c r="F6749" s="108">
        <v>2083086</v>
      </c>
      <c r="G6749" s="107">
        <v>722397</v>
      </c>
      <c r="H6749" s="56"/>
    </row>
    <row r="6750" spans="2:8" ht="15" x14ac:dyDescent="0.2">
      <c r="B6750" s="107">
        <v>722398</v>
      </c>
      <c r="C6750" s="108">
        <v>2083087</v>
      </c>
      <c r="D6750" s="109" t="s">
        <v>7627</v>
      </c>
      <c r="E6750" s="107">
        <v>722398</v>
      </c>
      <c r="F6750" s="108">
        <v>2083087</v>
      </c>
      <c r="G6750" s="107">
        <v>722398</v>
      </c>
      <c r="H6750" s="56"/>
    </row>
    <row r="6751" spans="2:8" ht="15" x14ac:dyDescent="0.2">
      <c r="B6751" s="107">
        <v>722399</v>
      </c>
      <c r="C6751" s="108">
        <v>2083088</v>
      </c>
      <c r="D6751" s="109" t="s">
        <v>7628</v>
      </c>
      <c r="E6751" s="107">
        <v>722399</v>
      </c>
      <c r="F6751" s="108">
        <v>2083088</v>
      </c>
      <c r="G6751" s="107">
        <v>722399</v>
      </c>
      <c r="H6751" s="56"/>
    </row>
    <row r="6752" spans="2:8" ht="15" x14ac:dyDescent="0.2">
      <c r="B6752" s="107">
        <v>722401</v>
      </c>
      <c r="C6752" s="108">
        <v>2029823</v>
      </c>
      <c r="D6752" s="109" t="s">
        <v>8562</v>
      </c>
      <c r="E6752" s="107">
        <v>722401</v>
      </c>
      <c r="F6752" s="108">
        <v>2029823</v>
      </c>
      <c r="G6752" s="107">
        <v>722401</v>
      </c>
      <c r="H6752" s="56"/>
    </row>
    <row r="6753" spans="2:8" ht="15" x14ac:dyDescent="0.2">
      <c r="B6753" s="107">
        <v>722402</v>
      </c>
      <c r="C6753" s="108">
        <v>2029824</v>
      </c>
      <c r="D6753" s="109" t="s">
        <v>7629</v>
      </c>
      <c r="E6753" s="107">
        <v>722402</v>
      </c>
      <c r="F6753" s="108">
        <v>2029824</v>
      </c>
      <c r="G6753" s="107">
        <v>722402</v>
      </c>
      <c r="H6753" s="56"/>
    </row>
    <row r="6754" spans="2:8" ht="15" x14ac:dyDescent="0.2">
      <c r="B6754" s="107">
        <v>722403</v>
      </c>
      <c r="C6754" s="108">
        <v>2029826</v>
      </c>
      <c r="D6754" s="109" t="s">
        <v>8563</v>
      </c>
      <c r="E6754" s="107">
        <v>722403</v>
      </c>
      <c r="F6754" s="108">
        <v>2029826</v>
      </c>
      <c r="G6754" s="107">
        <v>722403</v>
      </c>
      <c r="H6754" s="56"/>
    </row>
    <row r="6755" spans="2:8" ht="15" x14ac:dyDescent="0.2">
      <c r="B6755" s="107">
        <v>722404</v>
      </c>
      <c r="C6755" s="108">
        <v>2029827</v>
      </c>
      <c r="D6755" s="109" t="s">
        <v>7630</v>
      </c>
      <c r="E6755" s="107">
        <v>722404</v>
      </c>
      <c r="F6755" s="108">
        <v>2029827</v>
      </c>
      <c r="G6755" s="107">
        <v>722404</v>
      </c>
      <c r="H6755" s="56"/>
    </row>
    <row r="6756" spans="2:8" ht="15" x14ac:dyDescent="0.2">
      <c r="B6756" s="107">
        <v>722405</v>
      </c>
      <c r="C6756" s="108">
        <v>2029828</v>
      </c>
      <c r="D6756" s="109" t="s">
        <v>8990</v>
      </c>
      <c r="E6756" s="107">
        <v>722405</v>
      </c>
      <c r="F6756" s="108">
        <v>2029828</v>
      </c>
      <c r="G6756" s="107">
        <v>722405</v>
      </c>
      <c r="H6756" s="56"/>
    </row>
    <row r="6757" spans="2:8" ht="15" x14ac:dyDescent="0.2">
      <c r="B6757" s="107">
        <v>722406</v>
      </c>
      <c r="C6757" s="108">
        <v>2029831</v>
      </c>
      <c r="D6757" s="109" t="s">
        <v>7631</v>
      </c>
      <c r="E6757" s="107">
        <v>722406</v>
      </c>
      <c r="F6757" s="108">
        <v>2029831</v>
      </c>
      <c r="G6757" s="107">
        <v>722406</v>
      </c>
      <c r="H6757" s="56"/>
    </row>
    <row r="6758" spans="2:8" ht="15" x14ac:dyDescent="0.2">
      <c r="B6758" s="107">
        <v>722407</v>
      </c>
      <c r="C6758" s="108">
        <v>2029833</v>
      </c>
      <c r="D6758" s="109" t="s">
        <v>8564</v>
      </c>
      <c r="E6758" s="107">
        <v>722407</v>
      </c>
      <c r="F6758" s="108">
        <v>2029833</v>
      </c>
      <c r="G6758" s="107">
        <v>722407</v>
      </c>
      <c r="H6758" s="56"/>
    </row>
    <row r="6759" spans="2:8" ht="15" x14ac:dyDescent="0.2">
      <c r="B6759" s="107">
        <v>722408</v>
      </c>
      <c r="C6759" s="108">
        <v>2029688</v>
      </c>
      <c r="D6759" s="109" t="s">
        <v>8843</v>
      </c>
      <c r="E6759" s="107">
        <v>722408</v>
      </c>
      <c r="F6759" s="108">
        <v>2029688</v>
      </c>
      <c r="G6759" s="107">
        <v>722408</v>
      </c>
      <c r="H6759" s="56"/>
    </row>
    <row r="6760" spans="2:8" ht="15" x14ac:dyDescent="0.2">
      <c r="B6760" s="107">
        <v>722410</v>
      </c>
      <c r="C6760" s="108">
        <v>2029837</v>
      </c>
      <c r="D6760" s="109" t="s">
        <v>7632</v>
      </c>
      <c r="E6760" s="107">
        <v>722410</v>
      </c>
      <c r="F6760" s="108">
        <v>2029837</v>
      </c>
      <c r="G6760" s="107">
        <v>722410</v>
      </c>
      <c r="H6760" s="56"/>
    </row>
    <row r="6761" spans="2:8" ht="15" x14ac:dyDescent="0.2">
      <c r="B6761" s="107">
        <v>722411</v>
      </c>
      <c r="C6761" s="108">
        <v>2029839</v>
      </c>
      <c r="D6761" s="109" t="s">
        <v>8565</v>
      </c>
      <c r="E6761" s="107">
        <v>722411</v>
      </c>
      <c r="F6761" s="108">
        <v>2029839</v>
      </c>
      <c r="G6761" s="107">
        <v>722411</v>
      </c>
      <c r="H6761" s="56"/>
    </row>
    <row r="6762" spans="2:8" ht="15" x14ac:dyDescent="0.2">
      <c r="B6762" s="107">
        <v>722413</v>
      </c>
      <c r="C6762" s="108">
        <v>2029841</v>
      </c>
      <c r="D6762" s="109" t="s">
        <v>8844</v>
      </c>
      <c r="E6762" s="107">
        <v>722413</v>
      </c>
      <c r="F6762" s="108">
        <v>2029841</v>
      </c>
      <c r="G6762" s="107">
        <v>722413</v>
      </c>
      <c r="H6762" s="56"/>
    </row>
    <row r="6763" spans="2:8" ht="15" x14ac:dyDescent="0.2">
      <c r="B6763" s="107">
        <v>722415</v>
      </c>
      <c r="C6763" s="108">
        <v>2029845</v>
      </c>
      <c r="D6763" s="109" t="s">
        <v>8991</v>
      </c>
      <c r="E6763" s="107">
        <v>722415</v>
      </c>
      <c r="F6763" s="108">
        <v>2029845</v>
      </c>
      <c r="G6763" s="107">
        <v>722415</v>
      </c>
      <c r="H6763" s="56"/>
    </row>
    <row r="6764" spans="2:8" ht="15" x14ac:dyDescent="0.2">
      <c r="B6764" s="107">
        <v>722416</v>
      </c>
      <c r="C6764" s="108">
        <v>2029846</v>
      </c>
      <c r="D6764" s="109" t="s">
        <v>8845</v>
      </c>
      <c r="E6764" s="107">
        <v>722416</v>
      </c>
      <c r="F6764" s="108">
        <v>2029846</v>
      </c>
      <c r="G6764" s="107">
        <v>722416</v>
      </c>
      <c r="H6764" s="56"/>
    </row>
    <row r="6765" spans="2:8" ht="15" x14ac:dyDescent="0.2">
      <c r="B6765" s="107">
        <v>722417</v>
      </c>
      <c r="C6765" s="108">
        <v>2029848</v>
      </c>
      <c r="D6765" s="109" t="s">
        <v>7633</v>
      </c>
      <c r="E6765" s="107">
        <v>722417</v>
      </c>
      <c r="F6765" s="108">
        <v>2029848</v>
      </c>
      <c r="G6765" s="107">
        <v>722417</v>
      </c>
      <c r="H6765" s="56"/>
    </row>
    <row r="6766" spans="2:8" ht="15" x14ac:dyDescent="0.2">
      <c r="B6766" s="107">
        <v>722419</v>
      </c>
      <c r="C6766" s="108">
        <v>2029853</v>
      </c>
      <c r="D6766" s="109" t="s">
        <v>7634</v>
      </c>
      <c r="E6766" s="107">
        <v>722419</v>
      </c>
      <c r="F6766" s="108">
        <v>2029853</v>
      </c>
      <c r="G6766" s="107">
        <v>722419</v>
      </c>
      <c r="H6766" s="56"/>
    </row>
    <row r="6767" spans="2:8" ht="15" x14ac:dyDescent="0.2">
      <c r="B6767" s="107">
        <v>722420</v>
      </c>
      <c r="C6767" s="108">
        <v>2029856</v>
      </c>
      <c r="D6767" s="109" t="s">
        <v>7635</v>
      </c>
      <c r="E6767" s="107">
        <v>722420</v>
      </c>
      <c r="F6767" s="108">
        <v>2029856</v>
      </c>
      <c r="G6767" s="107">
        <v>722420</v>
      </c>
      <c r="H6767" s="56"/>
    </row>
    <row r="6768" spans="2:8" ht="15" x14ac:dyDescent="0.2">
      <c r="B6768" s="107">
        <v>722421</v>
      </c>
      <c r="C6768" s="108">
        <v>2029857</v>
      </c>
      <c r="D6768" s="109" t="s">
        <v>7636</v>
      </c>
      <c r="E6768" s="107">
        <v>722421</v>
      </c>
      <c r="F6768" s="108">
        <v>2029857</v>
      </c>
      <c r="G6768" s="107">
        <v>722421</v>
      </c>
      <c r="H6768" s="56"/>
    </row>
    <row r="6769" spans="2:8" ht="15" x14ac:dyDescent="0.2">
      <c r="B6769" s="107">
        <v>722422</v>
      </c>
      <c r="C6769" s="108">
        <v>2029858</v>
      </c>
      <c r="D6769" s="109" t="s">
        <v>7637</v>
      </c>
      <c r="E6769" s="107">
        <v>722422</v>
      </c>
      <c r="F6769" s="108">
        <v>2029858</v>
      </c>
      <c r="G6769" s="107">
        <v>722422</v>
      </c>
      <c r="H6769" s="56"/>
    </row>
    <row r="6770" spans="2:8" ht="15" x14ac:dyDescent="0.2">
      <c r="B6770" s="107">
        <v>722423</v>
      </c>
      <c r="C6770" s="108">
        <v>2029860</v>
      </c>
      <c r="D6770" s="109" t="s">
        <v>7638</v>
      </c>
      <c r="E6770" s="107">
        <v>722423</v>
      </c>
      <c r="F6770" s="108">
        <v>2029860</v>
      </c>
      <c r="G6770" s="107">
        <v>722423</v>
      </c>
      <c r="H6770" s="56"/>
    </row>
    <row r="6771" spans="2:8" ht="15" x14ac:dyDescent="0.2">
      <c r="B6771" s="107">
        <v>722452</v>
      </c>
      <c r="C6771" s="108">
        <v>2029863</v>
      </c>
      <c r="D6771" s="109" t="s">
        <v>7639</v>
      </c>
      <c r="E6771" s="107">
        <v>722452</v>
      </c>
      <c r="F6771" s="108">
        <v>2029863</v>
      </c>
      <c r="G6771" s="107">
        <v>722452</v>
      </c>
      <c r="H6771" s="56"/>
    </row>
    <row r="6772" spans="2:8" ht="15" x14ac:dyDescent="0.2">
      <c r="B6772" s="107">
        <v>722453</v>
      </c>
      <c r="C6772" s="108">
        <v>2029864</v>
      </c>
      <c r="D6772" s="109" t="s">
        <v>8846</v>
      </c>
      <c r="E6772" s="107">
        <v>722453</v>
      </c>
      <c r="F6772" s="108">
        <v>2029864</v>
      </c>
      <c r="G6772" s="107">
        <v>722453</v>
      </c>
      <c r="H6772" s="56"/>
    </row>
    <row r="6773" spans="2:8" ht="15" x14ac:dyDescent="0.2">
      <c r="B6773" s="107">
        <v>722454</v>
      </c>
      <c r="C6773" s="108">
        <v>2029865</v>
      </c>
      <c r="D6773" s="109" t="s">
        <v>7640</v>
      </c>
      <c r="E6773" s="107">
        <v>722454</v>
      </c>
      <c r="F6773" s="108">
        <v>2029865</v>
      </c>
      <c r="G6773" s="107">
        <v>722454</v>
      </c>
      <c r="H6773" s="56"/>
    </row>
    <row r="6774" spans="2:8" ht="15" x14ac:dyDescent="0.2">
      <c r="B6774" s="107">
        <v>722457</v>
      </c>
      <c r="C6774" s="108">
        <v>2029868</v>
      </c>
      <c r="D6774" s="109" t="s">
        <v>8566</v>
      </c>
      <c r="E6774" s="107">
        <v>722457</v>
      </c>
      <c r="F6774" s="108">
        <v>2029868</v>
      </c>
      <c r="G6774" s="107">
        <v>722457</v>
      </c>
      <c r="H6774" s="56"/>
    </row>
    <row r="6775" spans="2:8" ht="15" x14ac:dyDescent="0.2">
      <c r="B6775" s="107">
        <v>722458</v>
      </c>
      <c r="C6775" s="108">
        <v>2029869</v>
      </c>
      <c r="D6775" s="109" t="s">
        <v>8567</v>
      </c>
      <c r="E6775" s="107">
        <v>722458</v>
      </c>
      <c r="F6775" s="108">
        <v>2029869</v>
      </c>
      <c r="G6775" s="107">
        <v>722458</v>
      </c>
      <c r="H6775" s="56"/>
    </row>
    <row r="6776" spans="2:8" ht="15" x14ac:dyDescent="0.2">
      <c r="B6776" s="107">
        <v>722461</v>
      </c>
      <c r="C6776" s="108">
        <v>2029874</v>
      </c>
      <c r="D6776" s="109" t="s">
        <v>8847</v>
      </c>
      <c r="E6776" s="107">
        <v>722461</v>
      </c>
      <c r="F6776" s="108">
        <v>2029874</v>
      </c>
      <c r="G6776" s="107">
        <v>722461</v>
      </c>
      <c r="H6776" s="56"/>
    </row>
    <row r="6777" spans="2:8" ht="15" x14ac:dyDescent="0.2">
      <c r="B6777" s="107">
        <v>722463</v>
      </c>
      <c r="C6777" s="108">
        <v>2029876</v>
      </c>
      <c r="D6777" s="109" t="s">
        <v>8992</v>
      </c>
      <c r="E6777" s="107">
        <v>722463</v>
      </c>
      <c r="F6777" s="108">
        <v>2029876</v>
      </c>
      <c r="G6777" s="107">
        <v>722463</v>
      </c>
      <c r="H6777" s="56"/>
    </row>
    <row r="6778" spans="2:8" ht="15" x14ac:dyDescent="0.2">
      <c r="B6778" s="107">
        <v>722465</v>
      </c>
      <c r="C6778" s="108">
        <v>2029879</v>
      </c>
      <c r="D6778" s="109" t="s">
        <v>8848</v>
      </c>
      <c r="E6778" s="107">
        <v>722465</v>
      </c>
      <c r="F6778" s="108">
        <v>2029879</v>
      </c>
      <c r="G6778" s="107">
        <v>722465</v>
      </c>
      <c r="H6778" s="56"/>
    </row>
    <row r="6779" spans="2:8" ht="15" x14ac:dyDescent="0.2">
      <c r="B6779" s="107">
        <v>722466</v>
      </c>
      <c r="C6779" s="108">
        <v>2029880</v>
      </c>
      <c r="D6779" s="109" t="s">
        <v>8849</v>
      </c>
      <c r="E6779" s="107">
        <v>722466</v>
      </c>
      <c r="F6779" s="108">
        <v>2029880</v>
      </c>
      <c r="G6779" s="107">
        <v>722466</v>
      </c>
      <c r="H6779" s="56"/>
    </row>
    <row r="6780" spans="2:8" ht="15" x14ac:dyDescent="0.2">
      <c r="B6780" s="107">
        <v>722467</v>
      </c>
      <c r="C6780" s="108">
        <v>2029884</v>
      </c>
      <c r="D6780" s="109" t="s">
        <v>7641</v>
      </c>
      <c r="E6780" s="107">
        <v>722467</v>
      </c>
      <c r="F6780" s="108">
        <v>2029884</v>
      </c>
      <c r="G6780" s="107">
        <v>722467</v>
      </c>
      <c r="H6780" s="56"/>
    </row>
    <row r="6781" spans="2:8" ht="15" x14ac:dyDescent="0.2">
      <c r="B6781" s="107">
        <v>722468</v>
      </c>
      <c r="C6781" s="108">
        <v>2029885</v>
      </c>
      <c r="D6781" s="109" t="s">
        <v>7642</v>
      </c>
      <c r="E6781" s="107">
        <v>722468</v>
      </c>
      <c r="F6781" s="108">
        <v>2029885</v>
      </c>
      <c r="G6781" s="107">
        <v>722468</v>
      </c>
      <c r="H6781" s="56"/>
    </row>
    <row r="6782" spans="2:8" ht="15" x14ac:dyDescent="0.2">
      <c r="B6782" s="107">
        <v>722469</v>
      </c>
      <c r="C6782" s="108">
        <v>2029886</v>
      </c>
      <c r="D6782" s="109" t="s">
        <v>7643</v>
      </c>
      <c r="E6782" s="107">
        <v>722469</v>
      </c>
      <c r="F6782" s="108">
        <v>2029886</v>
      </c>
      <c r="G6782" s="107">
        <v>722469</v>
      </c>
      <c r="H6782" s="56"/>
    </row>
    <row r="6783" spans="2:8" ht="15" x14ac:dyDescent="0.2">
      <c r="B6783" s="107">
        <v>722470</v>
      </c>
      <c r="C6783" s="108">
        <v>2029888</v>
      </c>
      <c r="D6783" s="109" t="s">
        <v>2725</v>
      </c>
      <c r="E6783" s="107">
        <v>722470</v>
      </c>
      <c r="F6783" s="108">
        <v>2029888</v>
      </c>
      <c r="G6783" s="107">
        <v>722470</v>
      </c>
      <c r="H6783" s="56"/>
    </row>
    <row r="6784" spans="2:8" ht="15" x14ac:dyDescent="0.2">
      <c r="B6784" s="107">
        <v>722471</v>
      </c>
      <c r="C6784" s="108">
        <v>2029890</v>
      </c>
      <c r="D6784" s="109" t="s">
        <v>7644</v>
      </c>
      <c r="E6784" s="107">
        <v>722471</v>
      </c>
      <c r="F6784" s="108">
        <v>2029890</v>
      </c>
      <c r="G6784" s="107">
        <v>722471</v>
      </c>
      <c r="H6784" s="56"/>
    </row>
    <row r="6785" spans="2:8" ht="15" x14ac:dyDescent="0.2">
      <c r="B6785" s="107">
        <v>722472</v>
      </c>
      <c r="C6785" s="108">
        <v>2029891</v>
      </c>
      <c r="D6785" s="109" t="s">
        <v>7645</v>
      </c>
      <c r="E6785" s="107">
        <v>722472</v>
      </c>
      <c r="F6785" s="108">
        <v>2029891</v>
      </c>
      <c r="G6785" s="107">
        <v>722472</v>
      </c>
      <c r="H6785" s="56"/>
    </row>
    <row r="6786" spans="2:8" ht="15" x14ac:dyDescent="0.2">
      <c r="B6786" s="107">
        <v>722473</v>
      </c>
      <c r="C6786" s="108">
        <v>2029892</v>
      </c>
      <c r="D6786" s="109" t="s">
        <v>2726</v>
      </c>
      <c r="E6786" s="107">
        <v>722473</v>
      </c>
      <c r="F6786" s="108">
        <v>2029892</v>
      </c>
      <c r="G6786" s="107">
        <v>722473</v>
      </c>
      <c r="H6786" s="56"/>
    </row>
    <row r="6787" spans="2:8" ht="15" x14ac:dyDescent="0.2">
      <c r="B6787" s="107">
        <v>722648</v>
      </c>
      <c r="C6787" s="108">
        <v>3003552</v>
      </c>
      <c r="D6787" s="109" t="s">
        <v>3627</v>
      </c>
      <c r="E6787" s="107">
        <v>722648</v>
      </c>
      <c r="F6787" s="108">
        <v>3003552</v>
      </c>
      <c r="G6787" s="107">
        <v>722648</v>
      </c>
      <c r="H6787" s="56"/>
    </row>
    <row r="6788" spans="2:8" ht="15" x14ac:dyDescent="0.2">
      <c r="B6788" s="107">
        <v>722649</v>
      </c>
      <c r="C6788" s="108">
        <v>3003551</v>
      </c>
      <c r="D6788" s="109" t="s">
        <v>3626</v>
      </c>
      <c r="E6788" s="107">
        <v>722649</v>
      </c>
      <c r="F6788" s="108">
        <v>3003551</v>
      </c>
      <c r="G6788" s="107">
        <v>722649</v>
      </c>
      <c r="H6788" s="56"/>
    </row>
    <row r="6789" spans="2:8" ht="15" x14ac:dyDescent="0.2">
      <c r="B6789" s="107">
        <v>722701</v>
      </c>
      <c r="C6789" s="108">
        <v>2029900</v>
      </c>
      <c r="D6789" s="109" t="s">
        <v>7646</v>
      </c>
      <c r="E6789" s="107">
        <v>722701</v>
      </c>
      <c r="F6789" s="108">
        <v>2029900</v>
      </c>
      <c r="G6789" s="107">
        <v>722701</v>
      </c>
      <c r="H6789" s="56"/>
    </row>
    <row r="6790" spans="2:8" ht="15" x14ac:dyDescent="0.2">
      <c r="B6790" s="107">
        <v>722702</v>
      </c>
      <c r="C6790" s="108">
        <v>2029901</v>
      </c>
      <c r="D6790" s="109" t="s">
        <v>7647</v>
      </c>
      <c r="E6790" s="107">
        <v>722702</v>
      </c>
      <c r="F6790" s="108">
        <v>2029901</v>
      </c>
      <c r="G6790" s="107">
        <v>722702</v>
      </c>
      <c r="H6790" s="56"/>
    </row>
    <row r="6791" spans="2:8" ht="15" x14ac:dyDescent="0.2">
      <c r="B6791" s="107">
        <v>722703</v>
      </c>
      <c r="C6791" s="108">
        <v>2029902</v>
      </c>
      <c r="D6791" s="109" t="s">
        <v>8850</v>
      </c>
      <c r="E6791" s="107">
        <v>722703</v>
      </c>
      <c r="F6791" s="108">
        <v>2029902</v>
      </c>
      <c r="G6791" s="107">
        <v>722703</v>
      </c>
      <c r="H6791" s="56"/>
    </row>
    <row r="6792" spans="2:8" ht="15" x14ac:dyDescent="0.2">
      <c r="B6792" s="107">
        <v>722704</v>
      </c>
      <c r="C6792" s="108">
        <v>2029903</v>
      </c>
      <c r="D6792" s="109" t="s">
        <v>8851</v>
      </c>
      <c r="E6792" s="107">
        <v>722704</v>
      </c>
      <c r="F6792" s="108">
        <v>2029903</v>
      </c>
      <c r="G6792" s="107">
        <v>722704</v>
      </c>
      <c r="H6792" s="56"/>
    </row>
    <row r="6793" spans="2:8" ht="15" x14ac:dyDescent="0.2">
      <c r="B6793" s="107">
        <v>722705</v>
      </c>
      <c r="C6793" s="108">
        <v>2029904</v>
      </c>
      <c r="D6793" s="109" t="s">
        <v>8852</v>
      </c>
      <c r="E6793" s="107">
        <v>722705</v>
      </c>
      <c r="F6793" s="108">
        <v>2029904</v>
      </c>
      <c r="G6793" s="107">
        <v>722705</v>
      </c>
      <c r="H6793" s="56"/>
    </row>
    <row r="6794" spans="2:8" ht="15" x14ac:dyDescent="0.2">
      <c r="B6794" s="107">
        <v>722707</v>
      </c>
      <c r="C6794" s="108">
        <v>2029908</v>
      </c>
      <c r="D6794" s="109" t="s">
        <v>2727</v>
      </c>
      <c r="E6794" s="107">
        <v>722707</v>
      </c>
      <c r="F6794" s="108">
        <v>2029908</v>
      </c>
      <c r="G6794" s="107">
        <v>722707</v>
      </c>
      <c r="H6794" s="56"/>
    </row>
    <row r="6795" spans="2:8" ht="15" x14ac:dyDescent="0.2">
      <c r="B6795" s="107">
        <v>722708</v>
      </c>
      <c r="C6795" s="108">
        <v>2029909</v>
      </c>
      <c r="D6795" s="109" t="s">
        <v>2728</v>
      </c>
      <c r="E6795" s="107">
        <v>722708</v>
      </c>
      <c r="F6795" s="108">
        <v>2029909</v>
      </c>
      <c r="G6795" s="107">
        <v>722708</v>
      </c>
      <c r="H6795" s="56"/>
    </row>
    <row r="6796" spans="2:8" ht="15" x14ac:dyDescent="0.2">
      <c r="B6796" s="107">
        <v>722709</v>
      </c>
      <c r="C6796" s="108">
        <v>2029910</v>
      </c>
      <c r="D6796" s="109" t="s">
        <v>2729</v>
      </c>
      <c r="E6796" s="107">
        <v>722709</v>
      </c>
      <c r="F6796" s="108">
        <v>2029910</v>
      </c>
      <c r="G6796" s="107">
        <v>722709</v>
      </c>
      <c r="H6796" s="56"/>
    </row>
    <row r="6797" spans="2:8" ht="15" x14ac:dyDescent="0.2">
      <c r="B6797" s="107">
        <v>722710</v>
      </c>
      <c r="C6797" s="108">
        <v>2029911</v>
      </c>
      <c r="D6797" s="109" t="s">
        <v>2730</v>
      </c>
      <c r="E6797" s="107">
        <v>722710</v>
      </c>
      <c r="F6797" s="108">
        <v>2029911</v>
      </c>
      <c r="G6797" s="107">
        <v>722710</v>
      </c>
      <c r="H6797" s="56"/>
    </row>
    <row r="6798" spans="2:8" ht="15" x14ac:dyDescent="0.2">
      <c r="B6798" s="107">
        <v>722711</v>
      </c>
      <c r="C6798" s="108">
        <v>2029912</v>
      </c>
      <c r="D6798" s="109" t="s">
        <v>2731</v>
      </c>
      <c r="E6798" s="107">
        <v>722711</v>
      </c>
      <c r="F6798" s="108">
        <v>2029912</v>
      </c>
      <c r="G6798" s="107">
        <v>722711</v>
      </c>
      <c r="H6798" s="56"/>
    </row>
    <row r="6799" spans="2:8" ht="15" x14ac:dyDescent="0.2">
      <c r="B6799" s="107">
        <v>722712</v>
      </c>
      <c r="C6799" s="108">
        <v>2029913</v>
      </c>
      <c r="D6799" s="109" t="s">
        <v>2732</v>
      </c>
      <c r="E6799" s="107">
        <v>722712</v>
      </c>
      <c r="F6799" s="108">
        <v>2029913</v>
      </c>
      <c r="G6799" s="107">
        <v>722712</v>
      </c>
      <c r="H6799" s="56"/>
    </row>
    <row r="6800" spans="2:8" ht="15" x14ac:dyDescent="0.2">
      <c r="B6800" s="107">
        <v>722713</v>
      </c>
      <c r="C6800" s="108">
        <v>2029915</v>
      </c>
      <c r="D6800" s="109" t="s">
        <v>2733</v>
      </c>
      <c r="E6800" s="107">
        <v>722713</v>
      </c>
      <c r="F6800" s="108">
        <v>2029915</v>
      </c>
      <c r="G6800" s="107">
        <v>722713</v>
      </c>
      <c r="H6800" s="56"/>
    </row>
    <row r="6801" spans="2:8" ht="15" x14ac:dyDescent="0.2">
      <c r="B6801" s="107">
        <v>722714</v>
      </c>
      <c r="C6801" s="108">
        <v>2029917</v>
      </c>
      <c r="D6801" s="109" t="s">
        <v>8568</v>
      </c>
      <c r="E6801" s="107">
        <v>722714</v>
      </c>
      <c r="F6801" s="108">
        <v>2029917</v>
      </c>
      <c r="G6801" s="107">
        <v>722714</v>
      </c>
      <c r="H6801" s="56"/>
    </row>
    <row r="6802" spans="2:8" ht="15" x14ac:dyDescent="0.2">
      <c r="B6802" s="107">
        <v>722716</v>
      </c>
      <c r="C6802" s="108">
        <v>2029919</v>
      </c>
      <c r="D6802" s="109" t="s">
        <v>2734</v>
      </c>
      <c r="E6802" s="107">
        <v>722716</v>
      </c>
      <c r="F6802" s="108">
        <v>2029919</v>
      </c>
      <c r="G6802" s="107">
        <v>722716</v>
      </c>
      <c r="H6802" s="56"/>
    </row>
    <row r="6803" spans="2:8" ht="15" x14ac:dyDescent="0.2">
      <c r="B6803" s="107">
        <v>722718</v>
      </c>
      <c r="C6803" s="108">
        <v>2029921</v>
      </c>
      <c r="D6803" s="109" t="s">
        <v>7648</v>
      </c>
      <c r="E6803" s="107">
        <v>722718</v>
      </c>
      <c r="F6803" s="108">
        <v>2029921</v>
      </c>
      <c r="G6803" s="107">
        <v>722718</v>
      </c>
      <c r="H6803" s="56"/>
    </row>
    <row r="6804" spans="2:8" ht="15" x14ac:dyDescent="0.2">
      <c r="B6804" s="107">
        <v>722719</v>
      </c>
      <c r="C6804" s="108">
        <v>2029922</v>
      </c>
      <c r="D6804" s="109" t="s">
        <v>7649</v>
      </c>
      <c r="E6804" s="107">
        <v>722719</v>
      </c>
      <c r="F6804" s="108">
        <v>2029922</v>
      </c>
      <c r="G6804" s="107">
        <v>722719</v>
      </c>
      <c r="H6804" s="56"/>
    </row>
    <row r="6805" spans="2:8" ht="15" x14ac:dyDescent="0.2">
      <c r="B6805" s="107">
        <v>722720</v>
      </c>
      <c r="C6805" s="108">
        <v>2029923</v>
      </c>
      <c r="D6805" s="109" t="s">
        <v>7650</v>
      </c>
      <c r="E6805" s="107">
        <v>722720</v>
      </c>
      <c r="F6805" s="108">
        <v>2029923</v>
      </c>
      <c r="G6805" s="107">
        <v>722720</v>
      </c>
      <c r="H6805" s="56"/>
    </row>
    <row r="6806" spans="2:8" ht="15" x14ac:dyDescent="0.2">
      <c r="B6806" s="107">
        <v>722721</v>
      </c>
      <c r="C6806" s="108">
        <v>2029924</v>
      </c>
      <c r="D6806" s="109" t="s">
        <v>7651</v>
      </c>
      <c r="E6806" s="107">
        <v>722721</v>
      </c>
      <c r="F6806" s="108">
        <v>2029924</v>
      </c>
      <c r="G6806" s="107">
        <v>722721</v>
      </c>
      <c r="H6806" s="56"/>
    </row>
    <row r="6807" spans="2:8" ht="15" x14ac:dyDescent="0.2">
      <c r="B6807" s="107">
        <v>722722</v>
      </c>
      <c r="C6807" s="108">
        <v>2029925</v>
      </c>
      <c r="D6807" s="109" t="s">
        <v>7652</v>
      </c>
      <c r="E6807" s="107">
        <v>722722</v>
      </c>
      <c r="F6807" s="108">
        <v>2029925</v>
      </c>
      <c r="G6807" s="107">
        <v>722722</v>
      </c>
      <c r="H6807" s="56"/>
    </row>
    <row r="6808" spans="2:8" ht="15" x14ac:dyDescent="0.2">
      <c r="B6808" s="107">
        <v>722723</v>
      </c>
      <c r="C6808" s="108">
        <v>2029926</v>
      </c>
      <c r="D6808" s="109" t="s">
        <v>2735</v>
      </c>
      <c r="E6808" s="107">
        <v>722723</v>
      </c>
      <c r="F6808" s="108">
        <v>2029926</v>
      </c>
      <c r="G6808" s="107">
        <v>722723</v>
      </c>
      <c r="H6808" s="56"/>
    </row>
    <row r="6809" spans="2:8" ht="15" x14ac:dyDescent="0.2">
      <c r="B6809" s="107">
        <v>722727</v>
      </c>
      <c r="C6809" s="108">
        <v>2029928</v>
      </c>
      <c r="D6809" s="109" t="s">
        <v>7653</v>
      </c>
      <c r="E6809" s="107">
        <v>722727</v>
      </c>
      <c r="F6809" s="108">
        <v>2029928</v>
      </c>
      <c r="G6809" s="107">
        <v>722727</v>
      </c>
      <c r="H6809" s="56"/>
    </row>
    <row r="6810" spans="2:8" ht="15" x14ac:dyDescent="0.2">
      <c r="B6810" s="107">
        <v>722751</v>
      </c>
      <c r="C6810" s="108">
        <v>2029930</v>
      </c>
      <c r="D6810" s="109" t="s">
        <v>8853</v>
      </c>
      <c r="E6810" s="107">
        <v>722751</v>
      </c>
      <c r="F6810" s="108">
        <v>2029930</v>
      </c>
      <c r="G6810" s="107">
        <v>722751</v>
      </c>
      <c r="H6810" s="56"/>
    </row>
    <row r="6811" spans="2:8" ht="15" x14ac:dyDescent="0.2">
      <c r="B6811" s="107">
        <v>722752</v>
      </c>
      <c r="C6811" s="108">
        <v>2029931</v>
      </c>
      <c r="D6811" s="109" t="s">
        <v>8569</v>
      </c>
      <c r="E6811" s="107">
        <v>722752</v>
      </c>
      <c r="F6811" s="108">
        <v>2029931</v>
      </c>
      <c r="G6811" s="107">
        <v>722752</v>
      </c>
      <c r="H6811" s="56"/>
    </row>
    <row r="6812" spans="2:8" ht="15" x14ac:dyDescent="0.2">
      <c r="B6812" s="107">
        <v>722753</v>
      </c>
      <c r="C6812" s="108">
        <v>2029932</v>
      </c>
      <c r="D6812" s="109" t="s">
        <v>8854</v>
      </c>
      <c r="E6812" s="107">
        <v>722753</v>
      </c>
      <c r="F6812" s="108">
        <v>2029932</v>
      </c>
      <c r="G6812" s="107">
        <v>722753</v>
      </c>
      <c r="H6812" s="56"/>
    </row>
    <row r="6813" spans="2:8" ht="15" x14ac:dyDescent="0.2">
      <c r="B6813" s="107">
        <v>722754</v>
      </c>
      <c r="C6813" s="108">
        <v>2029933</v>
      </c>
      <c r="D6813" s="109" t="s">
        <v>8855</v>
      </c>
      <c r="E6813" s="107">
        <v>722754</v>
      </c>
      <c r="F6813" s="108">
        <v>2029933</v>
      </c>
      <c r="G6813" s="107">
        <v>722754</v>
      </c>
      <c r="H6813" s="56"/>
    </row>
    <row r="6814" spans="2:8" ht="15" x14ac:dyDescent="0.2">
      <c r="B6814" s="107">
        <v>722755</v>
      </c>
      <c r="C6814" s="108">
        <v>2029934</v>
      </c>
      <c r="D6814" s="109" t="s">
        <v>8856</v>
      </c>
      <c r="E6814" s="107">
        <v>722755</v>
      </c>
      <c r="F6814" s="108">
        <v>2029934</v>
      </c>
      <c r="G6814" s="107">
        <v>722755</v>
      </c>
      <c r="H6814" s="56"/>
    </row>
    <row r="6815" spans="2:8" ht="15" x14ac:dyDescent="0.2">
      <c r="B6815" s="107">
        <v>722757</v>
      </c>
      <c r="C6815" s="108">
        <v>2029937</v>
      </c>
      <c r="D6815" s="109" t="s">
        <v>2736</v>
      </c>
      <c r="E6815" s="107">
        <v>722757</v>
      </c>
      <c r="F6815" s="108">
        <v>2029937</v>
      </c>
      <c r="G6815" s="107">
        <v>722757</v>
      </c>
      <c r="H6815" s="56"/>
    </row>
    <row r="6816" spans="2:8" ht="15" x14ac:dyDescent="0.2">
      <c r="B6816" s="107">
        <v>722758</v>
      </c>
      <c r="C6816" s="108">
        <v>2029939</v>
      </c>
      <c r="D6816" s="109" t="s">
        <v>8993</v>
      </c>
      <c r="E6816" s="107">
        <v>722758</v>
      </c>
      <c r="F6816" s="108">
        <v>2029939</v>
      </c>
      <c r="G6816" s="107">
        <v>722758</v>
      </c>
      <c r="H6816" s="56"/>
    </row>
    <row r="6817" spans="2:8" ht="15" x14ac:dyDescent="0.2">
      <c r="B6817" s="107">
        <v>722759</v>
      </c>
      <c r="C6817" s="108">
        <v>2029940</v>
      </c>
      <c r="D6817" s="109" t="s">
        <v>2737</v>
      </c>
      <c r="E6817" s="107">
        <v>722759</v>
      </c>
      <c r="F6817" s="108">
        <v>2029940</v>
      </c>
      <c r="G6817" s="107">
        <v>722759</v>
      </c>
      <c r="H6817" s="56"/>
    </row>
    <row r="6818" spans="2:8" ht="15" x14ac:dyDescent="0.2">
      <c r="B6818" s="107">
        <v>722760</v>
      </c>
      <c r="C6818" s="108">
        <v>2029941</v>
      </c>
      <c r="D6818" s="109" t="s">
        <v>2738</v>
      </c>
      <c r="E6818" s="107">
        <v>722760</v>
      </c>
      <c r="F6818" s="108">
        <v>2029941</v>
      </c>
      <c r="G6818" s="107">
        <v>722760</v>
      </c>
      <c r="H6818" s="56"/>
    </row>
    <row r="6819" spans="2:8" ht="15" x14ac:dyDescent="0.2">
      <c r="B6819" s="107">
        <v>722761</v>
      </c>
      <c r="C6819" s="108">
        <v>2029942</v>
      </c>
      <c r="D6819" s="109" t="s">
        <v>2739</v>
      </c>
      <c r="E6819" s="107">
        <v>722761</v>
      </c>
      <c r="F6819" s="108">
        <v>2029942</v>
      </c>
      <c r="G6819" s="107">
        <v>722761</v>
      </c>
      <c r="H6819" s="56"/>
    </row>
    <row r="6820" spans="2:8" ht="15" x14ac:dyDescent="0.2">
      <c r="B6820" s="107">
        <v>722763</v>
      </c>
      <c r="C6820" s="108">
        <v>2029944</v>
      </c>
      <c r="D6820" s="109" t="s">
        <v>2740</v>
      </c>
      <c r="E6820" s="107">
        <v>722763</v>
      </c>
      <c r="F6820" s="108">
        <v>2029944</v>
      </c>
      <c r="G6820" s="107">
        <v>722763</v>
      </c>
      <c r="H6820" s="56"/>
    </row>
    <row r="6821" spans="2:8" ht="15" x14ac:dyDescent="0.2">
      <c r="B6821" s="107">
        <v>722764</v>
      </c>
      <c r="C6821" s="108">
        <v>2029945</v>
      </c>
      <c r="D6821" s="109" t="s">
        <v>8570</v>
      </c>
      <c r="E6821" s="107">
        <v>722764</v>
      </c>
      <c r="F6821" s="108">
        <v>2029945</v>
      </c>
      <c r="G6821" s="107">
        <v>722764</v>
      </c>
      <c r="H6821" s="56"/>
    </row>
    <row r="6822" spans="2:8" ht="15" x14ac:dyDescent="0.2">
      <c r="B6822" s="107">
        <v>722765</v>
      </c>
      <c r="C6822" s="108">
        <v>2029947</v>
      </c>
      <c r="D6822" s="109" t="s">
        <v>8857</v>
      </c>
      <c r="E6822" s="107">
        <v>722765</v>
      </c>
      <c r="F6822" s="108">
        <v>2029947</v>
      </c>
      <c r="G6822" s="107">
        <v>722765</v>
      </c>
      <c r="H6822" s="56"/>
    </row>
    <row r="6823" spans="2:8" ht="15" x14ac:dyDescent="0.2">
      <c r="B6823" s="107">
        <v>722767</v>
      </c>
      <c r="C6823" s="108">
        <v>3000506</v>
      </c>
      <c r="D6823" s="109" t="s">
        <v>8858</v>
      </c>
      <c r="E6823" s="107">
        <v>722767</v>
      </c>
      <c r="F6823" s="108">
        <v>3000506</v>
      </c>
      <c r="G6823" s="107">
        <v>722767</v>
      </c>
      <c r="H6823" s="56"/>
    </row>
    <row r="6824" spans="2:8" ht="15" x14ac:dyDescent="0.2">
      <c r="B6824" s="107">
        <v>722940</v>
      </c>
      <c r="C6824" s="108">
        <v>2029959</v>
      </c>
      <c r="D6824" s="109" t="s">
        <v>8994</v>
      </c>
      <c r="E6824" s="107">
        <v>722940</v>
      </c>
      <c r="F6824" s="108">
        <v>2029959</v>
      </c>
      <c r="G6824" s="107">
        <v>722940</v>
      </c>
      <c r="H6824" s="56"/>
    </row>
    <row r="6825" spans="2:8" ht="15" x14ac:dyDescent="0.2">
      <c r="B6825" s="107">
        <v>722941</v>
      </c>
      <c r="C6825" s="108">
        <v>2029960</v>
      </c>
      <c r="D6825" s="109" t="s">
        <v>8995</v>
      </c>
      <c r="E6825" s="107">
        <v>722941</v>
      </c>
      <c r="F6825" s="108">
        <v>2029960</v>
      </c>
      <c r="G6825" s="107">
        <v>722941</v>
      </c>
      <c r="H6825" s="56"/>
    </row>
    <row r="6826" spans="2:8" ht="15" x14ac:dyDescent="0.2">
      <c r="B6826" s="107">
        <v>722942</v>
      </c>
      <c r="C6826" s="108">
        <v>2029961</v>
      </c>
      <c r="D6826" s="109" t="s">
        <v>8996</v>
      </c>
      <c r="E6826" s="107">
        <v>722942</v>
      </c>
      <c r="F6826" s="108">
        <v>2029961</v>
      </c>
      <c r="G6826" s="107">
        <v>722942</v>
      </c>
      <c r="H6826" s="56"/>
    </row>
    <row r="6827" spans="2:8" ht="15" x14ac:dyDescent="0.2">
      <c r="B6827" s="107">
        <v>723000</v>
      </c>
      <c r="C6827" s="108">
        <v>2029985</v>
      </c>
      <c r="D6827" s="109" t="s">
        <v>8571</v>
      </c>
      <c r="E6827" s="107">
        <v>723000</v>
      </c>
      <c r="F6827" s="108">
        <v>2029985</v>
      </c>
      <c r="G6827" s="107">
        <v>723000</v>
      </c>
      <c r="H6827" s="56"/>
    </row>
    <row r="6828" spans="2:8" ht="15" x14ac:dyDescent="0.2">
      <c r="B6828" s="107">
        <v>723001</v>
      </c>
      <c r="C6828" s="108">
        <v>2029986</v>
      </c>
      <c r="D6828" s="109" t="s">
        <v>8572</v>
      </c>
      <c r="E6828" s="107">
        <v>723001</v>
      </c>
      <c r="F6828" s="108">
        <v>2029986</v>
      </c>
      <c r="G6828" s="107">
        <v>723001</v>
      </c>
      <c r="H6828" s="56"/>
    </row>
    <row r="6829" spans="2:8" ht="15" x14ac:dyDescent="0.2">
      <c r="B6829" s="107">
        <v>723003</v>
      </c>
      <c r="C6829" s="108">
        <v>2029990</v>
      </c>
      <c r="D6829" s="109" t="s">
        <v>8573</v>
      </c>
      <c r="E6829" s="107">
        <v>723003</v>
      </c>
      <c r="F6829" s="108">
        <v>2029990</v>
      </c>
      <c r="G6829" s="107">
        <v>723003</v>
      </c>
      <c r="H6829" s="56"/>
    </row>
    <row r="6830" spans="2:8" ht="15" x14ac:dyDescent="0.2">
      <c r="B6830" s="107">
        <v>723004</v>
      </c>
      <c r="C6830" s="108">
        <v>2029992</v>
      </c>
      <c r="D6830" s="109" t="s">
        <v>8574</v>
      </c>
      <c r="E6830" s="107">
        <v>723004</v>
      </c>
      <c r="F6830" s="108">
        <v>2029992</v>
      </c>
      <c r="G6830" s="107">
        <v>723004</v>
      </c>
      <c r="H6830" s="56"/>
    </row>
    <row r="6831" spans="2:8" ht="15" x14ac:dyDescent="0.2">
      <c r="B6831" s="107">
        <v>723005</v>
      </c>
      <c r="C6831" s="108">
        <v>2029994</v>
      </c>
      <c r="D6831" s="109" t="s">
        <v>8575</v>
      </c>
      <c r="E6831" s="107">
        <v>723005</v>
      </c>
      <c r="F6831" s="108">
        <v>2029994</v>
      </c>
      <c r="G6831" s="107">
        <v>723005</v>
      </c>
      <c r="H6831" s="56"/>
    </row>
    <row r="6832" spans="2:8" ht="15" x14ac:dyDescent="0.2">
      <c r="B6832" s="107">
        <v>723006</v>
      </c>
      <c r="C6832" s="108">
        <v>2027428</v>
      </c>
      <c r="D6832" s="109" t="s">
        <v>8559</v>
      </c>
      <c r="E6832" s="107">
        <v>723006</v>
      </c>
      <c r="F6832" s="108">
        <v>2027428</v>
      </c>
      <c r="G6832" s="107">
        <v>723006</v>
      </c>
      <c r="H6832" s="56"/>
    </row>
    <row r="6833" spans="2:8" ht="15" x14ac:dyDescent="0.2">
      <c r="B6833" s="107">
        <v>723007</v>
      </c>
      <c r="C6833" s="108">
        <v>2029999</v>
      </c>
      <c r="D6833" s="109" t="s">
        <v>8576</v>
      </c>
      <c r="E6833" s="107">
        <v>723007</v>
      </c>
      <c r="F6833" s="108">
        <v>2029999</v>
      </c>
      <c r="G6833" s="107">
        <v>723007</v>
      </c>
      <c r="H6833" s="56"/>
    </row>
    <row r="6834" spans="2:8" ht="15" x14ac:dyDescent="0.2">
      <c r="B6834" s="107">
        <v>723008</v>
      </c>
      <c r="C6834" s="108">
        <v>2027802</v>
      </c>
      <c r="D6834" s="109" t="s">
        <v>8560</v>
      </c>
      <c r="E6834" s="107">
        <v>723008</v>
      </c>
      <c r="F6834" s="108">
        <v>2027802</v>
      </c>
      <c r="G6834" s="107">
        <v>723008</v>
      </c>
      <c r="H6834" s="56"/>
    </row>
    <row r="6835" spans="2:8" ht="15" x14ac:dyDescent="0.2">
      <c r="B6835" s="107">
        <v>723009</v>
      </c>
      <c r="C6835" s="108">
        <v>2030002</v>
      </c>
      <c r="D6835" s="109" t="s">
        <v>8577</v>
      </c>
      <c r="E6835" s="107">
        <v>723009</v>
      </c>
      <c r="F6835" s="108">
        <v>2030002</v>
      </c>
      <c r="G6835" s="107">
        <v>723009</v>
      </c>
      <c r="H6835" s="56"/>
    </row>
    <row r="6836" spans="2:8" ht="15" x14ac:dyDescent="0.2">
      <c r="B6836" s="107">
        <v>723010</v>
      </c>
      <c r="C6836" s="108">
        <v>2030003</v>
      </c>
      <c r="D6836" s="109" t="s">
        <v>7654</v>
      </c>
      <c r="E6836" s="107">
        <v>723010</v>
      </c>
      <c r="F6836" s="108">
        <v>2030003</v>
      </c>
      <c r="G6836" s="107">
        <v>723010</v>
      </c>
      <c r="H6836" s="56"/>
    </row>
    <row r="6837" spans="2:8" ht="15" x14ac:dyDescent="0.2">
      <c r="B6837" s="107">
        <v>723011</v>
      </c>
      <c r="C6837" s="108">
        <v>2030005</v>
      </c>
      <c r="D6837" s="109" t="s">
        <v>7655</v>
      </c>
      <c r="E6837" s="107">
        <v>723011</v>
      </c>
      <c r="F6837" s="108">
        <v>2030005</v>
      </c>
      <c r="G6837" s="107">
        <v>723011</v>
      </c>
      <c r="H6837" s="56"/>
    </row>
    <row r="6838" spans="2:8" ht="15" x14ac:dyDescent="0.2">
      <c r="B6838" s="107">
        <v>723012</v>
      </c>
      <c r="C6838" s="108">
        <v>2030006</v>
      </c>
      <c r="D6838" s="109" t="s">
        <v>7656</v>
      </c>
      <c r="E6838" s="107">
        <v>723012</v>
      </c>
      <c r="F6838" s="108">
        <v>2030006</v>
      </c>
      <c r="G6838" s="107">
        <v>723012</v>
      </c>
      <c r="H6838" s="56"/>
    </row>
    <row r="6839" spans="2:8" ht="15" x14ac:dyDescent="0.2">
      <c r="B6839" s="107">
        <v>723013</v>
      </c>
      <c r="C6839" s="108">
        <v>2030007</v>
      </c>
      <c r="D6839" s="109" t="s">
        <v>7657</v>
      </c>
      <c r="E6839" s="107">
        <v>723013</v>
      </c>
      <c r="F6839" s="108">
        <v>2030007</v>
      </c>
      <c r="G6839" s="107">
        <v>723013</v>
      </c>
      <c r="H6839" s="56"/>
    </row>
    <row r="6840" spans="2:8" ht="15" x14ac:dyDescent="0.2">
      <c r="B6840" s="107">
        <v>723050</v>
      </c>
      <c r="C6840" s="108">
        <v>2030009</v>
      </c>
      <c r="D6840" s="109" t="s">
        <v>8578</v>
      </c>
      <c r="E6840" s="107">
        <v>723050</v>
      </c>
      <c r="F6840" s="108">
        <v>2030009</v>
      </c>
      <c r="G6840" s="107">
        <v>723050</v>
      </c>
      <c r="H6840" s="56"/>
    </row>
    <row r="6841" spans="2:8" ht="15" x14ac:dyDescent="0.2">
      <c r="B6841" s="107">
        <v>723051</v>
      </c>
      <c r="C6841" s="108">
        <v>2030010</v>
      </c>
      <c r="D6841" s="109" t="s">
        <v>8579</v>
      </c>
      <c r="E6841" s="107">
        <v>723051</v>
      </c>
      <c r="F6841" s="108">
        <v>2030010</v>
      </c>
      <c r="G6841" s="107">
        <v>723051</v>
      </c>
      <c r="H6841" s="56"/>
    </row>
    <row r="6842" spans="2:8" ht="15" x14ac:dyDescent="0.2">
      <c r="B6842" s="107">
        <v>723052</v>
      </c>
      <c r="C6842" s="108">
        <v>2030012</v>
      </c>
      <c r="D6842" s="109" t="s">
        <v>8580</v>
      </c>
      <c r="E6842" s="107">
        <v>723052</v>
      </c>
      <c r="F6842" s="108">
        <v>2030012</v>
      </c>
      <c r="G6842" s="107">
        <v>723052</v>
      </c>
      <c r="H6842" s="56"/>
    </row>
    <row r="6843" spans="2:8" ht="15" x14ac:dyDescent="0.2">
      <c r="B6843" s="107">
        <v>723053</v>
      </c>
      <c r="C6843" s="108">
        <v>2030014</v>
      </c>
      <c r="D6843" s="109" t="s">
        <v>8581</v>
      </c>
      <c r="E6843" s="107">
        <v>723053</v>
      </c>
      <c r="F6843" s="108">
        <v>2030014</v>
      </c>
      <c r="G6843" s="107">
        <v>723053</v>
      </c>
      <c r="H6843" s="56"/>
    </row>
    <row r="6844" spans="2:8" ht="15" x14ac:dyDescent="0.2">
      <c r="B6844" s="107">
        <v>723054</v>
      </c>
      <c r="C6844" s="108">
        <v>2030015</v>
      </c>
      <c r="D6844" s="109" t="s">
        <v>8582</v>
      </c>
      <c r="E6844" s="107">
        <v>723054</v>
      </c>
      <c r="F6844" s="108">
        <v>2030015</v>
      </c>
      <c r="G6844" s="107">
        <v>723054</v>
      </c>
      <c r="H6844" s="56"/>
    </row>
    <row r="6845" spans="2:8" ht="15" x14ac:dyDescent="0.2">
      <c r="B6845" s="107">
        <v>723055</v>
      </c>
      <c r="C6845" s="108">
        <v>2030016</v>
      </c>
      <c r="D6845" s="109" t="s">
        <v>8583</v>
      </c>
      <c r="E6845" s="107">
        <v>723055</v>
      </c>
      <c r="F6845" s="108">
        <v>2030016</v>
      </c>
      <c r="G6845" s="107">
        <v>723055</v>
      </c>
      <c r="H6845" s="56"/>
    </row>
    <row r="6846" spans="2:8" ht="15" x14ac:dyDescent="0.2">
      <c r="B6846" s="107">
        <v>723056</v>
      </c>
      <c r="C6846" s="108">
        <v>2030018</v>
      </c>
      <c r="D6846" s="109" t="s">
        <v>8584</v>
      </c>
      <c r="E6846" s="107">
        <v>723056</v>
      </c>
      <c r="F6846" s="108">
        <v>2030018</v>
      </c>
      <c r="G6846" s="107">
        <v>723056</v>
      </c>
      <c r="H6846" s="56"/>
    </row>
    <row r="6847" spans="2:8" ht="15" x14ac:dyDescent="0.2">
      <c r="B6847" s="107">
        <v>723057</v>
      </c>
      <c r="C6847" s="108">
        <v>2030020</v>
      </c>
      <c r="D6847" s="109" t="s">
        <v>8585</v>
      </c>
      <c r="E6847" s="107">
        <v>723057</v>
      </c>
      <c r="F6847" s="108">
        <v>2030020</v>
      </c>
      <c r="G6847" s="107">
        <v>723057</v>
      </c>
      <c r="H6847" s="56"/>
    </row>
    <row r="6848" spans="2:8" ht="15" x14ac:dyDescent="0.2">
      <c r="B6848" s="107">
        <v>723058</v>
      </c>
      <c r="C6848" s="108">
        <v>2030021</v>
      </c>
      <c r="D6848" s="109" t="s">
        <v>8586</v>
      </c>
      <c r="E6848" s="107">
        <v>723058</v>
      </c>
      <c r="F6848" s="108">
        <v>2030021</v>
      </c>
      <c r="G6848" s="107">
        <v>723058</v>
      </c>
      <c r="H6848" s="56"/>
    </row>
    <row r="6849" spans="2:8" ht="15" x14ac:dyDescent="0.2">
      <c r="B6849" s="107">
        <v>723059</v>
      </c>
      <c r="C6849" s="108">
        <v>2030023</v>
      </c>
      <c r="D6849" s="109" t="s">
        <v>7658</v>
      </c>
      <c r="E6849" s="107">
        <v>723059</v>
      </c>
      <c r="F6849" s="108">
        <v>2030023</v>
      </c>
      <c r="G6849" s="107">
        <v>723059</v>
      </c>
      <c r="H6849" s="56"/>
    </row>
    <row r="6850" spans="2:8" ht="15" x14ac:dyDescent="0.2">
      <c r="B6850" s="107">
        <v>723060</v>
      </c>
      <c r="C6850" s="108">
        <v>2030025</v>
      </c>
      <c r="D6850" s="109" t="s">
        <v>2741</v>
      </c>
      <c r="E6850" s="107">
        <v>723060</v>
      </c>
      <c r="F6850" s="108">
        <v>2030025</v>
      </c>
      <c r="G6850" s="107">
        <v>723060</v>
      </c>
      <c r="H6850" s="56"/>
    </row>
    <row r="6851" spans="2:8" ht="15" x14ac:dyDescent="0.2">
      <c r="B6851" s="107">
        <v>723061</v>
      </c>
      <c r="C6851" s="108">
        <v>2030027</v>
      </c>
      <c r="D6851" s="109" t="s">
        <v>2742</v>
      </c>
      <c r="E6851" s="107">
        <v>723061</v>
      </c>
      <c r="F6851" s="108">
        <v>2030027</v>
      </c>
      <c r="G6851" s="107">
        <v>723061</v>
      </c>
      <c r="H6851" s="56"/>
    </row>
    <row r="6852" spans="2:8" ht="15" x14ac:dyDescent="0.2">
      <c r="B6852" s="107">
        <v>723062</v>
      </c>
      <c r="C6852" s="108">
        <v>2030028</v>
      </c>
      <c r="D6852" s="109" t="s">
        <v>7659</v>
      </c>
      <c r="E6852" s="107">
        <v>723062</v>
      </c>
      <c r="F6852" s="108">
        <v>2030028</v>
      </c>
      <c r="G6852" s="107">
        <v>723062</v>
      </c>
      <c r="H6852" s="56"/>
    </row>
    <row r="6853" spans="2:8" ht="15" x14ac:dyDescent="0.2">
      <c r="B6853" s="107">
        <v>723063</v>
      </c>
      <c r="C6853" s="108">
        <v>2030029</v>
      </c>
      <c r="D6853" s="109" t="s">
        <v>2743</v>
      </c>
      <c r="E6853" s="107">
        <v>723063</v>
      </c>
      <c r="F6853" s="108">
        <v>2030029</v>
      </c>
      <c r="G6853" s="107">
        <v>723063</v>
      </c>
      <c r="H6853" s="56"/>
    </row>
    <row r="6854" spans="2:8" ht="15" x14ac:dyDescent="0.2">
      <c r="B6854" s="107">
        <v>723070</v>
      </c>
      <c r="C6854" s="108">
        <v>2037412</v>
      </c>
      <c r="D6854" s="109" t="s">
        <v>2999</v>
      </c>
      <c r="E6854" s="107">
        <v>723070</v>
      </c>
      <c r="F6854" s="108">
        <v>2037412</v>
      </c>
      <c r="G6854" s="107">
        <v>723070</v>
      </c>
      <c r="H6854" s="56"/>
    </row>
    <row r="6855" spans="2:8" ht="15" x14ac:dyDescent="0.2">
      <c r="B6855" s="107">
        <v>723071</v>
      </c>
      <c r="C6855" s="108">
        <v>2037413</v>
      </c>
      <c r="D6855" s="109" t="s">
        <v>3000</v>
      </c>
      <c r="E6855" s="107">
        <v>723071</v>
      </c>
      <c r="F6855" s="108">
        <v>2037413</v>
      </c>
      <c r="G6855" s="107">
        <v>723071</v>
      </c>
      <c r="H6855" s="56"/>
    </row>
    <row r="6856" spans="2:8" ht="15" x14ac:dyDescent="0.2">
      <c r="B6856" s="107">
        <v>723072</v>
      </c>
      <c r="C6856" s="108">
        <v>2037414</v>
      </c>
      <c r="D6856" s="109" t="s">
        <v>3001</v>
      </c>
      <c r="E6856" s="107">
        <v>723072</v>
      </c>
      <c r="F6856" s="108">
        <v>2037414</v>
      </c>
      <c r="G6856" s="107">
        <v>723072</v>
      </c>
      <c r="H6856" s="56"/>
    </row>
    <row r="6857" spans="2:8" ht="15" x14ac:dyDescent="0.2">
      <c r="B6857" s="107">
        <v>723073</v>
      </c>
      <c r="C6857" s="108">
        <v>2037415</v>
      </c>
      <c r="D6857" s="109" t="s">
        <v>3002</v>
      </c>
      <c r="E6857" s="107">
        <v>723073</v>
      </c>
      <c r="F6857" s="108">
        <v>2037415</v>
      </c>
      <c r="G6857" s="107">
        <v>723073</v>
      </c>
      <c r="H6857" s="56"/>
    </row>
    <row r="6858" spans="2:8" ht="15" x14ac:dyDescent="0.2">
      <c r="B6858" s="107">
        <v>723074</v>
      </c>
      <c r="C6858" s="108">
        <v>2037416</v>
      </c>
      <c r="D6858" s="109" t="s">
        <v>3003</v>
      </c>
      <c r="E6858" s="107">
        <v>723074</v>
      </c>
      <c r="F6858" s="108">
        <v>2037416</v>
      </c>
      <c r="G6858" s="107">
        <v>723074</v>
      </c>
      <c r="H6858" s="56"/>
    </row>
    <row r="6859" spans="2:8" ht="15" x14ac:dyDescent="0.2">
      <c r="B6859" s="107">
        <v>723075</v>
      </c>
      <c r="C6859" s="108">
        <v>2037417</v>
      </c>
      <c r="D6859" s="109" t="s">
        <v>3004</v>
      </c>
      <c r="E6859" s="107">
        <v>723075</v>
      </c>
      <c r="F6859" s="108">
        <v>2037417</v>
      </c>
      <c r="G6859" s="107">
        <v>723075</v>
      </c>
      <c r="H6859" s="56"/>
    </row>
    <row r="6860" spans="2:8" ht="15" x14ac:dyDescent="0.2">
      <c r="B6860" s="107">
        <v>723076</v>
      </c>
      <c r="C6860" s="108">
        <v>2037418</v>
      </c>
      <c r="D6860" s="109" t="s">
        <v>3005</v>
      </c>
      <c r="E6860" s="107">
        <v>723076</v>
      </c>
      <c r="F6860" s="108">
        <v>2037418</v>
      </c>
      <c r="G6860" s="107">
        <v>723076</v>
      </c>
      <c r="H6860" s="56"/>
    </row>
    <row r="6861" spans="2:8" ht="15" x14ac:dyDescent="0.2">
      <c r="B6861" s="107">
        <v>723077</v>
      </c>
      <c r="C6861" s="108">
        <v>2037419</v>
      </c>
      <c r="D6861" s="109" t="s">
        <v>3006</v>
      </c>
      <c r="E6861" s="107">
        <v>723077</v>
      </c>
      <c r="F6861" s="108">
        <v>2037419</v>
      </c>
      <c r="G6861" s="107">
        <v>723077</v>
      </c>
      <c r="H6861" s="56"/>
    </row>
    <row r="6862" spans="2:8" ht="15" x14ac:dyDescent="0.2">
      <c r="B6862" s="107">
        <v>723078</v>
      </c>
      <c r="C6862" s="108">
        <v>2037420</v>
      </c>
      <c r="D6862" s="109" t="s">
        <v>3007</v>
      </c>
      <c r="E6862" s="107">
        <v>723078</v>
      </c>
      <c r="F6862" s="108">
        <v>2037420</v>
      </c>
      <c r="G6862" s="107">
        <v>723078</v>
      </c>
      <c r="H6862" s="56"/>
    </row>
    <row r="6863" spans="2:8" ht="15" x14ac:dyDescent="0.2">
      <c r="B6863" s="107">
        <v>723080</v>
      </c>
      <c r="C6863" s="108">
        <v>2037421</v>
      </c>
      <c r="D6863" s="109" t="s">
        <v>3008</v>
      </c>
      <c r="E6863" s="107">
        <v>723080</v>
      </c>
      <c r="F6863" s="108">
        <v>2037421</v>
      </c>
      <c r="G6863" s="107">
        <v>723080</v>
      </c>
      <c r="H6863" s="56"/>
    </row>
    <row r="6864" spans="2:8" ht="15" x14ac:dyDescent="0.2">
      <c r="B6864" s="107">
        <v>723081</v>
      </c>
      <c r="C6864" s="108">
        <v>2037422</v>
      </c>
      <c r="D6864" s="109" t="s">
        <v>3009</v>
      </c>
      <c r="E6864" s="107">
        <v>723081</v>
      </c>
      <c r="F6864" s="108">
        <v>2037422</v>
      </c>
      <c r="G6864" s="107">
        <v>723081</v>
      </c>
      <c r="H6864" s="56"/>
    </row>
    <row r="6865" spans="2:8" ht="15" x14ac:dyDescent="0.2">
      <c r="B6865" s="107">
        <v>723082</v>
      </c>
      <c r="C6865" s="108">
        <v>2037423</v>
      </c>
      <c r="D6865" s="109" t="s">
        <v>3010</v>
      </c>
      <c r="E6865" s="107">
        <v>723082</v>
      </c>
      <c r="F6865" s="108">
        <v>2037423</v>
      </c>
      <c r="G6865" s="107">
        <v>723082</v>
      </c>
      <c r="H6865" s="56"/>
    </row>
    <row r="6866" spans="2:8" ht="15" x14ac:dyDescent="0.2">
      <c r="B6866" s="107">
        <v>723083</v>
      </c>
      <c r="C6866" s="108">
        <v>2037424</v>
      </c>
      <c r="D6866" s="109" t="s">
        <v>3011</v>
      </c>
      <c r="E6866" s="107">
        <v>723083</v>
      </c>
      <c r="F6866" s="108">
        <v>2037424</v>
      </c>
      <c r="G6866" s="107">
        <v>723083</v>
      </c>
      <c r="H6866" s="56"/>
    </row>
    <row r="6867" spans="2:8" ht="15" x14ac:dyDescent="0.2">
      <c r="B6867" s="107">
        <v>723084</v>
      </c>
      <c r="C6867" s="108">
        <v>2037425</v>
      </c>
      <c r="D6867" s="109" t="s">
        <v>7660</v>
      </c>
      <c r="E6867" s="107">
        <v>723084</v>
      </c>
      <c r="F6867" s="108">
        <v>2037425</v>
      </c>
      <c r="G6867" s="107">
        <v>723084</v>
      </c>
      <c r="H6867" s="56"/>
    </row>
    <row r="6868" spans="2:8" ht="15" x14ac:dyDescent="0.2">
      <c r="B6868" s="107">
        <v>723085</v>
      </c>
      <c r="C6868" s="108">
        <v>2037426</v>
      </c>
      <c r="D6868" s="109" t="s">
        <v>3012</v>
      </c>
      <c r="E6868" s="107">
        <v>723085</v>
      </c>
      <c r="F6868" s="108">
        <v>2037426</v>
      </c>
      <c r="G6868" s="107">
        <v>723085</v>
      </c>
      <c r="H6868" s="56"/>
    </row>
    <row r="6869" spans="2:8" ht="15" x14ac:dyDescent="0.2">
      <c r="B6869" s="107">
        <v>723086</v>
      </c>
      <c r="C6869" s="108">
        <v>2037427</v>
      </c>
      <c r="D6869" s="109" t="s">
        <v>3013</v>
      </c>
      <c r="E6869" s="107">
        <v>723086</v>
      </c>
      <c r="F6869" s="108">
        <v>2037427</v>
      </c>
      <c r="G6869" s="107">
        <v>723086</v>
      </c>
      <c r="H6869" s="56"/>
    </row>
    <row r="6870" spans="2:8" ht="15" x14ac:dyDescent="0.2">
      <c r="B6870" s="107">
        <v>723087</v>
      </c>
      <c r="C6870" s="108">
        <v>2037428</v>
      </c>
      <c r="D6870" s="109" t="s">
        <v>3014</v>
      </c>
      <c r="E6870" s="107">
        <v>723087</v>
      </c>
      <c r="F6870" s="108">
        <v>2037428</v>
      </c>
      <c r="G6870" s="107">
        <v>723087</v>
      </c>
      <c r="H6870" s="56"/>
    </row>
    <row r="6871" spans="2:8" ht="15" x14ac:dyDescent="0.2">
      <c r="B6871" s="107">
        <v>723088</v>
      </c>
      <c r="C6871" s="108">
        <v>2037429</v>
      </c>
      <c r="D6871" s="109" t="s">
        <v>3015</v>
      </c>
      <c r="E6871" s="107">
        <v>723088</v>
      </c>
      <c r="F6871" s="108">
        <v>2037429</v>
      </c>
      <c r="G6871" s="107">
        <v>723088</v>
      </c>
      <c r="H6871" s="56"/>
    </row>
    <row r="6872" spans="2:8" ht="15" x14ac:dyDescent="0.2">
      <c r="B6872" s="107">
        <v>723100</v>
      </c>
      <c r="C6872" s="108">
        <v>2030030</v>
      </c>
      <c r="D6872" s="109" t="s">
        <v>8587</v>
      </c>
      <c r="E6872" s="107">
        <v>723100</v>
      </c>
      <c r="F6872" s="108">
        <v>2030030</v>
      </c>
      <c r="G6872" s="107">
        <v>723100</v>
      </c>
      <c r="H6872" s="56"/>
    </row>
    <row r="6873" spans="2:8" ht="15" x14ac:dyDescent="0.2">
      <c r="B6873" s="107">
        <v>723101</v>
      </c>
      <c r="C6873" s="108">
        <v>2030031</v>
      </c>
      <c r="D6873" s="109" t="s">
        <v>8588</v>
      </c>
      <c r="E6873" s="107">
        <v>723101</v>
      </c>
      <c r="F6873" s="108">
        <v>2030031</v>
      </c>
      <c r="G6873" s="107">
        <v>723101</v>
      </c>
      <c r="H6873" s="56"/>
    </row>
    <row r="6874" spans="2:8" ht="15" x14ac:dyDescent="0.2">
      <c r="B6874" s="107">
        <v>723102</v>
      </c>
      <c r="C6874" s="108">
        <v>2030033</v>
      </c>
      <c r="D6874" s="109" t="s">
        <v>8589</v>
      </c>
      <c r="E6874" s="107">
        <v>723102</v>
      </c>
      <c r="F6874" s="108">
        <v>2030033</v>
      </c>
      <c r="G6874" s="107">
        <v>723102</v>
      </c>
      <c r="H6874" s="56"/>
    </row>
    <row r="6875" spans="2:8" ht="15" x14ac:dyDescent="0.2">
      <c r="B6875" s="107">
        <v>723103</v>
      </c>
      <c r="C6875" s="108">
        <v>2030036</v>
      </c>
      <c r="D6875" s="109" t="s">
        <v>8590</v>
      </c>
      <c r="E6875" s="107">
        <v>723103</v>
      </c>
      <c r="F6875" s="108">
        <v>2030036</v>
      </c>
      <c r="G6875" s="107">
        <v>723103</v>
      </c>
      <c r="H6875" s="56"/>
    </row>
    <row r="6876" spans="2:8" ht="15" x14ac:dyDescent="0.2">
      <c r="B6876" s="107">
        <v>723104</v>
      </c>
      <c r="C6876" s="108">
        <v>2030041</v>
      </c>
      <c r="D6876" s="109" t="s">
        <v>8859</v>
      </c>
      <c r="E6876" s="107">
        <v>723104</v>
      </c>
      <c r="F6876" s="108">
        <v>2030041</v>
      </c>
      <c r="G6876" s="107">
        <v>723104</v>
      </c>
      <c r="H6876" s="56"/>
    </row>
    <row r="6877" spans="2:8" ht="15" x14ac:dyDescent="0.2">
      <c r="B6877" s="107">
        <v>723105</v>
      </c>
      <c r="C6877" s="108">
        <v>2030044</v>
      </c>
      <c r="D6877" s="109" t="s">
        <v>8591</v>
      </c>
      <c r="E6877" s="107">
        <v>723105</v>
      </c>
      <c r="F6877" s="108">
        <v>2030044</v>
      </c>
      <c r="G6877" s="107">
        <v>723105</v>
      </c>
      <c r="H6877" s="56"/>
    </row>
    <row r="6878" spans="2:8" ht="15" x14ac:dyDescent="0.2">
      <c r="B6878" s="107">
        <v>723106</v>
      </c>
      <c r="C6878" s="108">
        <v>2030046</v>
      </c>
      <c r="D6878" s="109" t="s">
        <v>8592</v>
      </c>
      <c r="E6878" s="107">
        <v>723106</v>
      </c>
      <c r="F6878" s="108">
        <v>2030046</v>
      </c>
      <c r="G6878" s="107">
        <v>723106</v>
      </c>
      <c r="H6878" s="56"/>
    </row>
    <row r="6879" spans="2:8" ht="15" x14ac:dyDescent="0.2">
      <c r="B6879" s="107">
        <v>723107</v>
      </c>
      <c r="C6879" s="108">
        <v>2030047</v>
      </c>
      <c r="D6879" s="109" t="s">
        <v>8593</v>
      </c>
      <c r="E6879" s="107">
        <v>723107</v>
      </c>
      <c r="F6879" s="108">
        <v>2030047</v>
      </c>
      <c r="G6879" s="107">
        <v>723107</v>
      </c>
      <c r="H6879" s="56"/>
    </row>
    <row r="6880" spans="2:8" ht="15" x14ac:dyDescent="0.2">
      <c r="B6880" s="107">
        <v>723108</v>
      </c>
      <c r="C6880" s="108">
        <v>2030050</v>
      </c>
      <c r="D6880" s="109" t="s">
        <v>2744</v>
      </c>
      <c r="E6880" s="107">
        <v>723108</v>
      </c>
      <c r="F6880" s="108">
        <v>2030050</v>
      </c>
      <c r="G6880" s="107">
        <v>723108</v>
      </c>
      <c r="H6880" s="56"/>
    </row>
    <row r="6881" spans="2:8" ht="15" x14ac:dyDescent="0.2">
      <c r="B6881" s="107">
        <v>723109</v>
      </c>
      <c r="C6881" s="108">
        <v>2030051</v>
      </c>
      <c r="D6881" s="109" t="s">
        <v>2745</v>
      </c>
      <c r="E6881" s="107">
        <v>723109</v>
      </c>
      <c r="F6881" s="108">
        <v>2030051</v>
      </c>
      <c r="G6881" s="107">
        <v>723109</v>
      </c>
      <c r="H6881" s="56"/>
    </row>
    <row r="6882" spans="2:8" ht="15" x14ac:dyDescent="0.2">
      <c r="B6882" s="107">
        <v>723110</v>
      </c>
      <c r="C6882" s="108">
        <v>2030054</v>
      </c>
      <c r="D6882" s="109" t="s">
        <v>2746</v>
      </c>
      <c r="E6882" s="107">
        <v>723110</v>
      </c>
      <c r="F6882" s="108">
        <v>2030054</v>
      </c>
      <c r="G6882" s="107">
        <v>723110</v>
      </c>
      <c r="H6882" s="56"/>
    </row>
    <row r="6883" spans="2:8" ht="15" x14ac:dyDescent="0.2">
      <c r="B6883" s="107">
        <v>723111</v>
      </c>
      <c r="C6883" s="108">
        <v>2030055</v>
      </c>
      <c r="D6883" s="109" t="s">
        <v>2747</v>
      </c>
      <c r="E6883" s="107">
        <v>723111</v>
      </c>
      <c r="F6883" s="108">
        <v>2030055</v>
      </c>
      <c r="G6883" s="107">
        <v>723111</v>
      </c>
      <c r="H6883" s="56"/>
    </row>
    <row r="6884" spans="2:8" ht="15" x14ac:dyDescent="0.2">
      <c r="B6884" s="107">
        <v>723112</v>
      </c>
      <c r="C6884" s="108">
        <v>2030057</v>
      </c>
      <c r="D6884" s="109" t="s">
        <v>2748</v>
      </c>
      <c r="E6884" s="107">
        <v>723112</v>
      </c>
      <c r="F6884" s="108">
        <v>2030057</v>
      </c>
      <c r="G6884" s="107">
        <v>723112</v>
      </c>
      <c r="H6884" s="56"/>
    </row>
    <row r="6885" spans="2:8" ht="15" x14ac:dyDescent="0.2">
      <c r="B6885" s="107">
        <v>723113</v>
      </c>
      <c r="C6885" s="108">
        <v>2030059</v>
      </c>
      <c r="D6885" s="109" t="s">
        <v>8860</v>
      </c>
      <c r="E6885" s="107">
        <v>723113</v>
      </c>
      <c r="F6885" s="108">
        <v>2030059</v>
      </c>
      <c r="G6885" s="107">
        <v>723113</v>
      </c>
      <c r="H6885" s="56"/>
    </row>
    <row r="6886" spans="2:8" ht="15" x14ac:dyDescent="0.2">
      <c r="B6886" s="107">
        <v>723150</v>
      </c>
      <c r="C6886" s="108">
        <v>2030062</v>
      </c>
      <c r="D6886" s="109" t="s">
        <v>7661</v>
      </c>
      <c r="E6886" s="107">
        <v>723150</v>
      </c>
      <c r="F6886" s="108">
        <v>2030062</v>
      </c>
      <c r="G6886" s="107">
        <v>723150</v>
      </c>
      <c r="H6886" s="56"/>
    </row>
    <row r="6887" spans="2:8" ht="15" x14ac:dyDescent="0.2">
      <c r="B6887" s="107">
        <v>723151</v>
      </c>
      <c r="C6887" s="108">
        <v>2030063</v>
      </c>
      <c r="D6887" s="109" t="s">
        <v>7662</v>
      </c>
      <c r="E6887" s="107">
        <v>723151</v>
      </c>
      <c r="F6887" s="108">
        <v>2030063</v>
      </c>
      <c r="G6887" s="107">
        <v>723151</v>
      </c>
      <c r="H6887" s="56"/>
    </row>
    <row r="6888" spans="2:8" ht="15" x14ac:dyDescent="0.2">
      <c r="B6888" s="107">
        <v>723152</v>
      </c>
      <c r="C6888" s="108">
        <v>2030064</v>
      </c>
      <c r="D6888" s="109" t="s">
        <v>7663</v>
      </c>
      <c r="E6888" s="107">
        <v>723152</v>
      </c>
      <c r="F6888" s="108">
        <v>2030064</v>
      </c>
      <c r="G6888" s="107">
        <v>723152</v>
      </c>
      <c r="H6888" s="56"/>
    </row>
    <row r="6889" spans="2:8" ht="15" x14ac:dyDescent="0.2">
      <c r="B6889" s="107">
        <v>723153</v>
      </c>
      <c r="C6889" s="108">
        <v>2030070</v>
      </c>
      <c r="D6889" s="109" t="s">
        <v>7664</v>
      </c>
      <c r="E6889" s="107">
        <v>723153</v>
      </c>
      <c r="F6889" s="108">
        <v>2030070</v>
      </c>
      <c r="G6889" s="107">
        <v>723153</v>
      </c>
      <c r="H6889" s="56"/>
    </row>
    <row r="6890" spans="2:8" ht="15" x14ac:dyDescent="0.2">
      <c r="B6890" s="107">
        <v>723154</v>
      </c>
      <c r="C6890" s="108">
        <v>2030076</v>
      </c>
      <c r="D6890" s="109" t="s">
        <v>8594</v>
      </c>
      <c r="E6890" s="107">
        <v>723154</v>
      </c>
      <c r="F6890" s="108">
        <v>2030076</v>
      </c>
      <c r="G6890" s="107">
        <v>723154</v>
      </c>
      <c r="H6890" s="56"/>
    </row>
    <row r="6891" spans="2:8" ht="15" x14ac:dyDescent="0.2">
      <c r="B6891" s="107">
        <v>723155</v>
      </c>
      <c r="C6891" s="108">
        <v>2030079</v>
      </c>
      <c r="D6891" s="109" t="s">
        <v>7665</v>
      </c>
      <c r="E6891" s="107">
        <v>723155</v>
      </c>
      <c r="F6891" s="108">
        <v>2030079</v>
      </c>
      <c r="G6891" s="107">
        <v>723155</v>
      </c>
      <c r="H6891" s="56"/>
    </row>
    <row r="6892" spans="2:8" ht="15" x14ac:dyDescent="0.2">
      <c r="B6892" s="107">
        <v>723156</v>
      </c>
      <c r="C6892" s="108">
        <v>2030085</v>
      </c>
      <c r="D6892" s="109" t="s">
        <v>7666</v>
      </c>
      <c r="E6892" s="107">
        <v>723156</v>
      </c>
      <c r="F6892" s="108">
        <v>2030085</v>
      </c>
      <c r="G6892" s="107">
        <v>723156</v>
      </c>
      <c r="H6892" s="56"/>
    </row>
    <row r="6893" spans="2:8" ht="15" x14ac:dyDescent="0.2">
      <c r="B6893" s="107">
        <v>723157</v>
      </c>
      <c r="C6893" s="108">
        <v>2030088</v>
      </c>
      <c r="D6893" s="109" t="s">
        <v>7667</v>
      </c>
      <c r="E6893" s="107">
        <v>723157</v>
      </c>
      <c r="F6893" s="108">
        <v>2030088</v>
      </c>
      <c r="G6893" s="107">
        <v>723157</v>
      </c>
      <c r="H6893" s="56"/>
    </row>
    <row r="6894" spans="2:8" ht="15" x14ac:dyDescent="0.2">
      <c r="B6894" s="107">
        <v>723158</v>
      </c>
      <c r="C6894" s="108">
        <v>2030093</v>
      </c>
      <c r="D6894" s="109" t="s">
        <v>7668</v>
      </c>
      <c r="E6894" s="107">
        <v>723158</v>
      </c>
      <c r="F6894" s="108">
        <v>2030093</v>
      </c>
      <c r="G6894" s="107">
        <v>723158</v>
      </c>
      <c r="H6894" s="56"/>
    </row>
    <row r="6895" spans="2:8" ht="15" x14ac:dyDescent="0.2">
      <c r="B6895" s="107">
        <v>723159</v>
      </c>
      <c r="C6895" s="108">
        <v>2030095</v>
      </c>
      <c r="D6895" s="109" t="s">
        <v>8595</v>
      </c>
      <c r="E6895" s="107">
        <v>723159</v>
      </c>
      <c r="F6895" s="108">
        <v>2030095</v>
      </c>
      <c r="G6895" s="107">
        <v>723159</v>
      </c>
      <c r="H6895" s="56"/>
    </row>
    <row r="6896" spans="2:8" ht="15" x14ac:dyDescent="0.2">
      <c r="B6896" s="107">
        <v>723160</v>
      </c>
      <c r="C6896" s="108">
        <v>2030099</v>
      </c>
      <c r="D6896" s="109" t="s">
        <v>8596</v>
      </c>
      <c r="E6896" s="107">
        <v>723160</v>
      </c>
      <c r="F6896" s="108">
        <v>2030099</v>
      </c>
      <c r="G6896" s="107">
        <v>723160</v>
      </c>
      <c r="H6896" s="56"/>
    </row>
    <row r="6897" spans="2:8" ht="15" x14ac:dyDescent="0.2">
      <c r="B6897" s="107">
        <v>723161</v>
      </c>
      <c r="C6897" s="108">
        <v>2030100</v>
      </c>
      <c r="D6897" s="109" t="s">
        <v>8597</v>
      </c>
      <c r="E6897" s="107">
        <v>723161</v>
      </c>
      <c r="F6897" s="108">
        <v>2030100</v>
      </c>
      <c r="G6897" s="107">
        <v>723161</v>
      </c>
      <c r="H6897" s="56"/>
    </row>
    <row r="6898" spans="2:8" ht="15" x14ac:dyDescent="0.2">
      <c r="B6898" s="107">
        <v>723162</v>
      </c>
      <c r="C6898" s="108">
        <v>2030102</v>
      </c>
      <c r="D6898" s="109" t="s">
        <v>8598</v>
      </c>
      <c r="E6898" s="107">
        <v>723162</v>
      </c>
      <c r="F6898" s="108">
        <v>2030102</v>
      </c>
      <c r="G6898" s="107">
        <v>723162</v>
      </c>
      <c r="H6898" s="56"/>
    </row>
    <row r="6899" spans="2:8" ht="15" x14ac:dyDescent="0.2">
      <c r="B6899" s="107">
        <v>723163</v>
      </c>
      <c r="C6899" s="108">
        <v>2030104</v>
      </c>
      <c r="D6899" s="109" t="s">
        <v>2749</v>
      </c>
      <c r="E6899" s="107">
        <v>723163</v>
      </c>
      <c r="F6899" s="108">
        <v>2030104</v>
      </c>
      <c r="G6899" s="107">
        <v>723163</v>
      </c>
      <c r="H6899" s="56"/>
    </row>
    <row r="6900" spans="2:8" ht="15" x14ac:dyDescent="0.2">
      <c r="B6900" s="107">
        <v>723250</v>
      </c>
      <c r="C6900" s="108">
        <v>2030107</v>
      </c>
      <c r="D6900" s="109" t="s">
        <v>2750</v>
      </c>
      <c r="E6900" s="107">
        <v>723250</v>
      </c>
      <c r="F6900" s="108">
        <v>2030107</v>
      </c>
      <c r="G6900" s="107">
        <v>723250</v>
      </c>
      <c r="H6900" s="56"/>
    </row>
    <row r="6901" spans="2:8" ht="15" x14ac:dyDescent="0.2">
      <c r="B6901" s="107">
        <v>723251</v>
      </c>
      <c r="C6901" s="108">
        <v>2030110</v>
      </c>
      <c r="D6901" s="109" t="s">
        <v>2751</v>
      </c>
      <c r="E6901" s="107">
        <v>723251</v>
      </c>
      <c r="F6901" s="108">
        <v>2030110</v>
      </c>
      <c r="G6901" s="107">
        <v>723251</v>
      </c>
      <c r="H6901" s="56"/>
    </row>
    <row r="6902" spans="2:8" ht="15" x14ac:dyDescent="0.2">
      <c r="B6902" s="107">
        <v>723252</v>
      </c>
      <c r="C6902" s="108">
        <v>2030114</v>
      </c>
      <c r="D6902" s="109" t="s">
        <v>2752</v>
      </c>
      <c r="E6902" s="107">
        <v>723252</v>
      </c>
      <c r="F6902" s="108">
        <v>2030114</v>
      </c>
      <c r="G6902" s="107">
        <v>723252</v>
      </c>
      <c r="H6902" s="56"/>
    </row>
    <row r="6903" spans="2:8" ht="15" x14ac:dyDescent="0.2">
      <c r="B6903" s="107">
        <v>723253</v>
      </c>
      <c r="C6903" s="108">
        <v>2030117</v>
      </c>
      <c r="D6903" s="109" t="s">
        <v>2753</v>
      </c>
      <c r="E6903" s="107">
        <v>723253</v>
      </c>
      <c r="F6903" s="108">
        <v>2030117</v>
      </c>
      <c r="G6903" s="107">
        <v>723253</v>
      </c>
      <c r="H6903" s="56"/>
    </row>
    <row r="6904" spans="2:8" ht="15" x14ac:dyDescent="0.2">
      <c r="B6904" s="107">
        <v>723255</v>
      </c>
      <c r="C6904" s="108">
        <v>2030121</v>
      </c>
      <c r="D6904" s="109" t="s">
        <v>2754</v>
      </c>
      <c r="E6904" s="107">
        <v>723255</v>
      </c>
      <c r="F6904" s="108">
        <v>2030121</v>
      </c>
      <c r="G6904" s="107">
        <v>723255</v>
      </c>
      <c r="H6904" s="56"/>
    </row>
    <row r="6905" spans="2:8" ht="15" x14ac:dyDescent="0.2">
      <c r="B6905" s="107">
        <v>723256</v>
      </c>
      <c r="C6905" s="108">
        <v>2030126</v>
      </c>
      <c r="D6905" s="109" t="s">
        <v>2755</v>
      </c>
      <c r="E6905" s="107">
        <v>723256</v>
      </c>
      <c r="F6905" s="108">
        <v>2030126</v>
      </c>
      <c r="G6905" s="107">
        <v>723256</v>
      </c>
      <c r="H6905" s="56"/>
    </row>
    <row r="6906" spans="2:8" ht="15" x14ac:dyDescent="0.2">
      <c r="B6906" s="107">
        <v>723257</v>
      </c>
      <c r="C6906" s="108">
        <v>2030129</v>
      </c>
      <c r="D6906" s="109" t="s">
        <v>2756</v>
      </c>
      <c r="E6906" s="107">
        <v>723257</v>
      </c>
      <c r="F6906" s="108">
        <v>2030129</v>
      </c>
      <c r="G6906" s="107">
        <v>723257</v>
      </c>
      <c r="H6906" s="56"/>
    </row>
    <row r="6907" spans="2:8" ht="15" x14ac:dyDescent="0.2">
      <c r="B6907" s="107">
        <v>723259</v>
      </c>
      <c r="C6907" s="108">
        <v>2030134</v>
      </c>
      <c r="D6907" s="109" t="s">
        <v>2757</v>
      </c>
      <c r="E6907" s="107">
        <v>723259</v>
      </c>
      <c r="F6907" s="108">
        <v>2030134</v>
      </c>
      <c r="G6907" s="107">
        <v>723259</v>
      </c>
      <c r="H6907" s="56"/>
    </row>
    <row r="6908" spans="2:8" ht="15" x14ac:dyDescent="0.2">
      <c r="B6908" s="107">
        <v>723260</v>
      </c>
      <c r="C6908" s="108">
        <v>2030136</v>
      </c>
      <c r="D6908" s="109" t="s">
        <v>2758</v>
      </c>
      <c r="E6908" s="107">
        <v>723260</v>
      </c>
      <c r="F6908" s="108">
        <v>2030136</v>
      </c>
      <c r="G6908" s="107">
        <v>723260</v>
      </c>
      <c r="H6908" s="56"/>
    </row>
    <row r="6909" spans="2:8" ht="15" x14ac:dyDescent="0.2">
      <c r="B6909" s="107">
        <v>723261</v>
      </c>
      <c r="C6909" s="108">
        <v>2030137</v>
      </c>
      <c r="D6909" s="109" t="s">
        <v>2759</v>
      </c>
      <c r="E6909" s="107">
        <v>723261</v>
      </c>
      <c r="F6909" s="108">
        <v>2030137</v>
      </c>
      <c r="G6909" s="107">
        <v>723261</v>
      </c>
      <c r="H6909" s="56"/>
    </row>
    <row r="6910" spans="2:8" ht="15" x14ac:dyDescent="0.2">
      <c r="B6910" s="107">
        <v>723262</v>
      </c>
      <c r="C6910" s="108">
        <v>2030138</v>
      </c>
      <c r="D6910" s="109" t="s">
        <v>2760</v>
      </c>
      <c r="E6910" s="107">
        <v>723262</v>
      </c>
      <c r="F6910" s="108">
        <v>2030138</v>
      </c>
      <c r="G6910" s="107">
        <v>723262</v>
      </c>
      <c r="H6910" s="56"/>
    </row>
    <row r="6911" spans="2:8" ht="15" x14ac:dyDescent="0.2">
      <c r="B6911" s="107">
        <v>723264</v>
      </c>
      <c r="C6911" s="108">
        <v>2030140</v>
      </c>
      <c r="D6911" s="109" t="s">
        <v>2761</v>
      </c>
      <c r="E6911" s="107">
        <v>723264</v>
      </c>
      <c r="F6911" s="108">
        <v>2030140</v>
      </c>
      <c r="G6911" s="107">
        <v>723264</v>
      </c>
      <c r="H6911" s="56"/>
    </row>
    <row r="6912" spans="2:8" ht="15" x14ac:dyDescent="0.2">
      <c r="B6912" s="107">
        <v>723265</v>
      </c>
      <c r="C6912" s="108">
        <v>2030141</v>
      </c>
      <c r="D6912" s="109" t="s">
        <v>2762</v>
      </c>
      <c r="E6912" s="107">
        <v>723265</v>
      </c>
      <c r="F6912" s="108">
        <v>2030141</v>
      </c>
      <c r="G6912" s="107">
        <v>723265</v>
      </c>
      <c r="H6912" s="56"/>
    </row>
    <row r="6913" spans="2:8" ht="15" x14ac:dyDescent="0.2">
      <c r="B6913" s="107">
        <v>723266</v>
      </c>
      <c r="C6913" s="108">
        <v>2030142</v>
      </c>
      <c r="D6913" s="109" t="s">
        <v>2763</v>
      </c>
      <c r="E6913" s="107">
        <v>723266</v>
      </c>
      <c r="F6913" s="108">
        <v>2030142</v>
      </c>
      <c r="G6913" s="107">
        <v>723266</v>
      </c>
      <c r="H6913" s="56"/>
    </row>
    <row r="6914" spans="2:8" ht="15" x14ac:dyDescent="0.2">
      <c r="B6914" s="107">
        <v>723267</v>
      </c>
      <c r="C6914" s="108">
        <v>2030143</v>
      </c>
      <c r="D6914" s="109" t="s">
        <v>2764</v>
      </c>
      <c r="E6914" s="107">
        <v>723267</v>
      </c>
      <c r="F6914" s="108">
        <v>2030143</v>
      </c>
      <c r="G6914" s="107">
        <v>723267</v>
      </c>
      <c r="H6914" s="56"/>
    </row>
    <row r="6915" spans="2:8" ht="15" x14ac:dyDescent="0.2">
      <c r="B6915" s="107">
        <v>723268</v>
      </c>
      <c r="C6915" s="108">
        <v>2030144</v>
      </c>
      <c r="D6915" s="109" t="s">
        <v>2765</v>
      </c>
      <c r="E6915" s="107">
        <v>723268</v>
      </c>
      <c r="F6915" s="108">
        <v>2030144</v>
      </c>
      <c r="G6915" s="107">
        <v>723268</v>
      </c>
      <c r="H6915" s="56"/>
    </row>
    <row r="6916" spans="2:8" ht="15" x14ac:dyDescent="0.2">
      <c r="B6916" s="107">
        <v>723274</v>
      </c>
      <c r="C6916" s="108">
        <v>2078354</v>
      </c>
      <c r="D6916" s="109" t="s">
        <v>3137</v>
      </c>
      <c r="E6916" s="107">
        <v>723274</v>
      </c>
      <c r="F6916" s="108">
        <v>2078354</v>
      </c>
      <c r="G6916" s="107">
        <v>723274</v>
      </c>
      <c r="H6916" s="56"/>
    </row>
    <row r="6917" spans="2:8" ht="15" x14ac:dyDescent="0.2">
      <c r="B6917" s="107">
        <v>723275</v>
      </c>
      <c r="C6917" s="108">
        <v>2078355</v>
      </c>
      <c r="D6917" s="109" t="s">
        <v>3138</v>
      </c>
      <c r="E6917" s="107">
        <v>723275</v>
      </c>
      <c r="F6917" s="108">
        <v>2078355</v>
      </c>
      <c r="G6917" s="107">
        <v>723275</v>
      </c>
      <c r="H6917" s="56"/>
    </row>
    <row r="6918" spans="2:8" ht="15" x14ac:dyDescent="0.2">
      <c r="B6918" s="107">
        <v>723276</v>
      </c>
      <c r="C6918" s="108">
        <v>2078356</v>
      </c>
      <c r="D6918" s="109" t="s">
        <v>7669</v>
      </c>
      <c r="E6918" s="107">
        <v>723276</v>
      </c>
      <c r="F6918" s="108">
        <v>2078356</v>
      </c>
      <c r="G6918" s="107">
        <v>723276</v>
      </c>
      <c r="H6918" s="56"/>
    </row>
    <row r="6919" spans="2:8" ht="15" x14ac:dyDescent="0.2">
      <c r="B6919" s="107">
        <v>723277</v>
      </c>
      <c r="C6919" s="108">
        <v>2078357</v>
      </c>
      <c r="D6919" s="109" t="s">
        <v>7670</v>
      </c>
      <c r="E6919" s="107">
        <v>723277</v>
      </c>
      <c r="F6919" s="108">
        <v>2078357</v>
      </c>
      <c r="G6919" s="107">
        <v>723277</v>
      </c>
      <c r="H6919" s="56"/>
    </row>
    <row r="6920" spans="2:8" ht="15" x14ac:dyDescent="0.2">
      <c r="B6920" s="107">
        <v>723278</v>
      </c>
      <c r="C6920" s="108">
        <v>2078358</v>
      </c>
      <c r="D6920" s="109" t="s">
        <v>3139</v>
      </c>
      <c r="E6920" s="107">
        <v>723278</v>
      </c>
      <c r="F6920" s="108">
        <v>2078358</v>
      </c>
      <c r="G6920" s="107">
        <v>723278</v>
      </c>
      <c r="H6920" s="56"/>
    </row>
    <row r="6921" spans="2:8" ht="15" x14ac:dyDescent="0.2">
      <c r="B6921" s="107">
        <v>723279</v>
      </c>
      <c r="C6921" s="108">
        <v>2078359</v>
      </c>
      <c r="D6921" s="109" t="s">
        <v>3140</v>
      </c>
      <c r="E6921" s="107">
        <v>723279</v>
      </c>
      <c r="F6921" s="108">
        <v>2078359</v>
      </c>
      <c r="G6921" s="107">
        <v>723279</v>
      </c>
      <c r="H6921" s="56"/>
    </row>
    <row r="6922" spans="2:8" ht="15" x14ac:dyDescent="0.2">
      <c r="B6922" s="107">
        <v>723280</v>
      </c>
      <c r="C6922" s="108">
        <v>2078360</v>
      </c>
      <c r="D6922" s="109" t="s">
        <v>7671</v>
      </c>
      <c r="E6922" s="107">
        <v>723280</v>
      </c>
      <c r="F6922" s="108">
        <v>2078360</v>
      </c>
      <c r="G6922" s="107">
        <v>723280</v>
      </c>
      <c r="H6922" s="56"/>
    </row>
    <row r="6923" spans="2:8" ht="15" x14ac:dyDescent="0.2">
      <c r="B6923" s="107">
        <v>723281</v>
      </c>
      <c r="C6923" s="108">
        <v>2078361</v>
      </c>
      <c r="D6923" s="109" t="s">
        <v>7672</v>
      </c>
      <c r="E6923" s="107">
        <v>723281</v>
      </c>
      <c r="F6923" s="108">
        <v>2078361</v>
      </c>
      <c r="G6923" s="107">
        <v>723281</v>
      </c>
      <c r="H6923" s="56"/>
    </row>
    <row r="6924" spans="2:8" ht="15" x14ac:dyDescent="0.2">
      <c r="B6924" s="107">
        <v>723282</v>
      </c>
      <c r="C6924" s="108">
        <v>2078362</v>
      </c>
      <c r="D6924" s="109" t="s">
        <v>3141</v>
      </c>
      <c r="E6924" s="107">
        <v>723282</v>
      </c>
      <c r="F6924" s="108">
        <v>2078362</v>
      </c>
      <c r="G6924" s="107">
        <v>723282</v>
      </c>
      <c r="H6924" s="56"/>
    </row>
    <row r="6925" spans="2:8" ht="15" x14ac:dyDescent="0.2">
      <c r="B6925" s="107">
        <v>723283</v>
      </c>
      <c r="C6925" s="108">
        <v>2078363</v>
      </c>
      <c r="D6925" s="109" t="s">
        <v>7673</v>
      </c>
      <c r="E6925" s="107">
        <v>723283</v>
      </c>
      <c r="F6925" s="108">
        <v>2078363</v>
      </c>
      <c r="G6925" s="107">
        <v>723283</v>
      </c>
      <c r="H6925" s="56"/>
    </row>
    <row r="6926" spans="2:8" ht="15" x14ac:dyDescent="0.2">
      <c r="B6926" s="107">
        <v>723300</v>
      </c>
      <c r="C6926" s="108">
        <v>2030145</v>
      </c>
      <c r="D6926" s="109" t="s">
        <v>7674</v>
      </c>
      <c r="E6926" s="107">
        <v>723300</v>
      </c>
      <c r="F6926" s="108">
        <v>2030145</v>
      </c>
      <c r="G6926" s="107">
        <v>723300</v>
      </c>
      <c r="H6926" s="56"/>
    </row>
    <row r="6927" spans="2:8" ht="15" x14ac:dyDescent="0.2">
      <c r="B6927" s="107">
        <v>723331</v>
      </c>
      <c r="C6927" s="108">
        <v>2030228</v>
      </c>
      <c r="D6927" s="109" t="s">
        <v>7675</v>
      </c>
      <c r="E6927" s="107">
        <v>723331</v>
      </c>
      <c r="F6927" s="108">
        <v>2030228</v>
      </c>
      <c r="G6927" s="107">
        <v>723331</v>
      </c>
      <c r="H6927" s="56"/>
    </row>
    <row r="6928" spans="2:8" ht="15" x14ac:dyDescent="0.2">
      <c r="B6928" s="107">
        <v>723332</v>
      </c>
      <c r="C6928" s="108">
        <v>2030232</v>
      </c>
      <c r="D6928" s="109" t="s">
        <v>2766</v>
      </c>
      <c r="E6928" s="107">
        <v>723332</v>
      </c>
      <c r="F6928" s="108">
        <v>2030232</v>
      </c>
      <c r="G6928" s="107">
        <v>723332</v>
      </c>
      <c r="H6928" s="56"/>
    </row>
    <row r="6929" spans="2:8" ht="15" x14ac:dyDescent="0.2">
      <c r="B6929" s="107">
        <v>723338</v>
      </c>
      <c r="C6929" s="108">
        <v>2034742</v>
      </c>
      <c r="D6929" s="109" t="s">
        <v>7676</v>
      </c>
      <c r="E6929" s="107">
        <v>723338</v>
      </c>
      <c r="F6929" s="108">
        <v>2034742</v>
      </c>
      <c r="G6929" s="107">
        <v>723338</v>
      </c>
      <c r="H6929" s="56"/>
    </row>
    <row r="6930" spans="2:8" ht="15" x14ac:dyDescent="0.2">
      <c r="B6930" s="107">
        <v>723400</v>
      </c>
      <c r="C6930" s="108">
        <v>2030245</v>
      </c>
      <c r="D6930" s="109" t="s">
        <v>8997</v>
      </c>
      <c r="E6930" s="107">
        <v>723400</v>
      </c>
      <c r="F6930" s="108">
        <v>2030245</v>
      </c>
      <c r="G6930" s="107">
        <v>723400</v>
      </c>
      <c r="H6930" s="56"/>
    </row>
    <row r="6931" spans="2:8" ht="15" x14ac:dyDescent="0.2">
      <c r="B6931" s="107">
        <v>723401</v>
      </c>
      <c r="C6931" s="108">
        <v>2030246</v>
      </c>
      <c r="D6931" s="109" t="s">
        <v>8998</v>
      </c>
      <c r="E6931" s="107">
        <v>723401</v>
      </c>
      <c r="F6931" s="108">
        <v>2030246</v>
      </c>
      <c r="G6931" s="107">
        <v>723401</v>
      </c>
      <c r="H6931" s="56"/>
    </row>
    <row r="6932" spans="2:8" ht="15" x14ac:dyDescent="0.2">
      <c r="B6932" s="107">
        <v>723402</v>
      </c>
      <c r="C6932" s="108">
        <v>2030249</v>
      </c>
      <c r="D6932" s="109" t="s">
        <v>8599</v>
      </c>
      <c r="E6932" s="107">
        <v>723402</v>
      </c>
      <c r="F6932" s="108">
        <v>2030249</v>
      </c>
      <c r="G6932" s="107">
        <v>723402</v>
      </c>
      <c r="H6932" s="56"/>
    </row>
    <row r="6933" spans="2:8" ht="15" x14ac:dyDescent="0.2">
      <c r="B6933" s="107">
        <v>723403</v>
      </c>
      <c r="C6933" s="108">
        <v>2030250</v>
      </c>
      <c r="D6933" s="109" t="s">
        <v>8600</v>
      </c>
      <c r="E6933" s="107">
        <v>723403</v>
      </c>
      <c r="F6933" s="108">
        <v>2030250</v>
      </c>
      <c r="G6933" s="107">
        <v>723403</v>
      </c>
      <c r="H6933" s="56"/>
    </row>
    <row r="6934" spans="2:8" ht="15" x14ac:dyDescent="0.2">
      <c r="B6934" s="107">
        <v>723404</v>
      </c>
      <c r="C6934" s="108">
        <v>2030251</v>
      </c>
      <c r="D6934" s="109" t="s">
        <v>7677</v>
      </c>
      <c r="E6934" s="107">
        <v>723404</v>
      </c>
      <c r="F6934" s="108">
        <v>2030251</v>
      </c>
      <c r="G6934" s="107">
        <v>723404</v>
      </c>
      <c r="H6934" s="56"/>
    </row>
    <row r="6935" spans="2:8" ht="15" x14ac:dyDescent="0.2">
      <c r="B6935" s="107">
        <v>723405</v>
      </c>
      <c r="C6935" s="108">
        <v>2030252</v>
      </c>
      <c r="D6935" s="109" t="s">
        <v>8601</v>
      </c>
      <c r="E6935" s="107">
        <v>723405</v>
      </c>
      <c r="F6935" s="108">
        <v>2030252</v>
      </c>
      <c r="G6935" s="107">
        <v>723405</v>
      </c>
      <c r="H6935" s="56"/>
    </row>
    <row r="6936" spans="2:8" ht="15" x14ac:dyDescent="0.2">
      <c r="B6936" s="107">
        <v>723412</v>
      </c>
      <c r="C6936" s="108">
        <v>2030253</v>
      </c>
      <c r="D6936" s="109" t="s">
        <v>8999</v>
      </c>
      <c r="E6936" s="107">
        <v>723412</v>
      </c>
      <c r="F6936" s="108">
        <v>2030253</v>
      </c>
      <c r="G6936" s="107">
        <v>723412</v>
      </c>
      <c r="H6936" s="56"/>
    </row>
    <row r="6937" spans="2:8" ht="15" x14ac:dyDescent="0.2">
      <c r="B6937" s="107">
        <v>723413</v>
      </c>
      <c r="C6937" s="108">
        <v>2030254</v>
      </c>
      <c r="D6937" s="109" t="s">
        <v>9000</v>
      </c>
      <c r="E6937" s="107">
        <v>723413</v>
      </c>
      <c r="F6937" s="108">
        <v>2030254</v>
      </c>
      <c r="G6937" s="107">
        <v>723413</v>
      </c>
      <c r="H6937" s="56"/>
    </row>
    <row r="6938" spans="2:8" ht="15" x14ac:dyDescent="0.2">
      <c r="B6938" s="107">
        <v>723414</v>
      </c>
      <c r="C6938" s="108">
        <v>2030255</v>
      </c>
      <c r="D6938" s="109" t="s">
        <v>9001</v>
      </c>
      <c r="E6938" s="107">
        <v>723414</v>
      </c>
      <c r="F6938" s="108">
        <v>2030255</v>
      </c>
      <c r="G6938" s="107">
        <v>723414</v>
      </c>
      <c r="H6938" s="56"/>
    </row>
    <row r="6939" spans="2:8" ht="15" x14ac:dyDescent="0.2">
      <c r="B6939" s="107">
        <v>723415</v>
      </c>
      <c r="C6939" s="108">
        <v>2030257</v>
      </c>
      <c r="D6939" s="109" t="s">
        <v>9002</v>
      </c>
      <c r="E6939" s="107">
        <v>723415</v>
      </c>
      <c r="F6939" s="108">
        <v>2030257</v>
      </c>
      <c r="G6939" s="107">
        <v>723415</v>
      </c>
      <c r="H6939" s="56"/>
    </row>
    <row r="6940" spans="2:8" ht="15" x14ac:dyDescent="0.2">
      <c r="B6940" s="107">
        <v>723416</v>
      </c>
      <c r="C6940" s="108">
        <v>2030259</v>
      </c>
      <c r="D6940" s="109" t="s">
        <v>9003</v>
      </c>
      <c r="E6940" s="107">
        <v>723416</v>
      </c>
      <c r="F6940" s="108">
        <v>2030259</v>
      </c>
      <c r="G6940" s="107">
        <v>723416</v>
      </c>
      <c r="H6940" s="56"/>
    </row>
    <row r="6941" spans="2:8" ht="15" x14ac:dyDescent="0.2">
      <c r="B6941" s="107">
        <v>723417</v>
      </c>
      <c r="C6941" s="108">
        <v>2030260</v>
      </c>
      <c r="D6941" s="109" t="s">
        <v>9004</v>
      </c>
      <c r="E6941" s="107">
        <v>723417</v>
      </c>
      <c r="F6941" s="108">
        <v>2030260</v>
      </c>
      <c r="G6941" s="107">
        <v>723417</v>
      </c>
      <c r="H6941" s="56"/>
    </row>
    <row r="6942" spans="2:8" ht="15" x14ac:dyDescent="0.2">
      <c r="B6942" s="107">
        <v>723430</v>
      </c>
      <c r="C6942" s="108">
        <v>2030261</v>
      </c>
      <c r="D6942" s="109" t="s">
        <v>7678</v>
      </c>
      <c r="E6942" s="107">
        <v>723430</v>
      </c>
      <c r="F6942" s="108">
        <v>2030261</v>
      </c>
      <c r="G6942" s="107">
        <v>723430</v>
      </c>
      <c r="H6942" s="56"/>
    </row>
    <row r="6943" spans="2:8" ht="15" x14ac:dyDescent="0.2">
      <c r="B6943" s="107">
        <v>723431</v>
      </c>
      <c r="C6943" s="108">
        <v>2030262</v>
      </c>
      <c r="D6943" s="109" t="s">
        <v>9005</v>
      </c>
      <c r="E6943" s="107">
        <v>723431</v>
      </c>
      <c r="F6943" s="108">
        <v>2030262</v>
      </c>
      <c r="G6943" s="107">
        <v>723431</v>
      </c>
      <c r="H6943" s="56"/>
    </row>
    <row r="6944" spans="2:8" ht="15" x14ac:dyDescent="0.2">
      <c r="B6944" s="107">
        <v>723432</v>
      </c>
      <c r="C6944" s="108">
        <v>2030264</v>
      </c>
      <c r="D6944" s="109" t="s">
        <v>7679</v>
      </c>
      <c r="E6944" s="107">
        <v>723432</v>
      </c>
      <c r="F6944" s="108">
        <v>2030264</v>
      </c>
      <c r="G6944" s="107">
        <v>723432</v>
      </c>
      <c r="H6944" s="56"/>
    </row>
    <row r="6945" spans="2:8" ht="15" x14ac:dyDescent="0.2">
      <c r="B6945" s="107">
        <v>723433</v>
      </c>
      <c r="C6945" s="108">
        <v>2030266</v>
      </c>
      <c r="D6945" s="109" t="s">
        <v>7680</v>
      </c>
      <c r="E6945" s="107">
        <v>723433</v>
      </c>
      <c r="F6945" s="108">
        <v>2030266</v>
      </c>
      <c r="G6945" s="107">
        <v>723433</v>
      </c>
      <c r="H6945" s="56"/>
    </row>
    <row r="6946" spans="2:8" ht="15" x14ac:dyDescent="0.2">
      <c r="B6946" s="107">
        <v>723434</v>
      </c>
      <c r="C6946" s="108">
        <v>2030267</v>
      </c>
      <c r="D6946" s="109" t="s">
        <v>7681</v>
      </c>
      <c r="E6946" s="107">
        <v>723434</v>
      </c>
      <c r="F6946" s="108">
        <v>2030267</v>
      </c>
      <c r="G6946" s="107">
        <v>723434</v>
      </c>
      <c r="H6946" s="56"/>
    </row>
    <row r="6947" spans="2:8" ht="15" x14ac:dyDescent="0.2">
      <c r="B6947" s="107">
        <v>723435</v>
      </c>
      <c r="C6947" s="108">
        <v>2030268</v>
      </c>
      <c r="D6947" s="109" t="s">
        <v>9006</v>
      </c>
      <c r="E6947" s="107">
        <v>723435</v>
      </c>
      <c r="F6947" s="108">
        <v>2030268</v>
      </c>
      <c r="G6947" s="107">
        <v>723435</v>
      </c>
      <c r="H6947" s="56"/>
    </row>
    <row r="6948" spans="2:8" ht="15" x14ac:dyDescent="0.2">
      <c r="B6948" s="107">
        <v>723436</v>
      </c>
      <c r="C6948" s="108">
        <v>2030269</v>
      </c>
      <c r="D6948" s="109" t="s">
        <v>9007</v>
      </c>
      <c r="E6948" s="107">
        <v>723436</v>
      </c>
      <c r="F6948" s="108">
        <v>2030269</v>
      </c>
      <c r="G6948" s="107">
        <v>723436</v>
      </c>
      <c r="H6948" s="56"/>
    </row>
    <row r="6949" spans="2:8" ht="15" x14ac:dyDescent="0.2">
      <c r="B6949" s="107">
        <v>723437</v>
      </c>
      <c r="C6949" s="108">
        <v>2030270</v>
      </c>
      <c r="D6949" s="109" t="s">
        <v>9008</v>
      </c>
      <c r="E6949" s="107">
        <v>723437</v>
      </c>
      <c r="F6949" s="108">
        <v>2030270</v>
      </c>
      <c r="G6949" s="107">
        <v>723437</v>
      </c>
      <c r="H6949" s="56"/>
    </row>
    <row r="6950" spans="2:8" ht="15" x14ac:dyDescent="0.2">
      <c r="B6950" s="107">
        <v>723438</v>
      </c>
      <c r="C6950" s="108">
        <v>2030271</v>
      </c>
      <c r="D6950" s="109" t="s">
        <v>9009</v>
      </c>
      <c r="E6950" s="107">
        <v>723438</v>
      </c>
      <c r="F6950" s="108">
        <v>2030271</v>
      </c>
      <c r="G6950" s="107">
        <v>723438</v>
      </c>
      <c r="H6950" s="56"/>
    </row>
    <row r="6951" spans="2:8" ht="15" x14ac:dyDescent="0.2">
      <c r="B6951" s="107">
        <v>723439</v>
      </c>
      <c r="C6951" s="108">
        <v>2030272</v>
      </c>
      <c r="D6951" s="109" t="s">
        <v>9497</v>
      </c>
      <c r="E6951" s="107">
        <v>723439</v>
      </c>
      <c r="F6951" s="108">
        <v>2030272</v>
      </c>
      <c r="G6951" s="107">
        <v>723439</v>
      </c>
      <c r="H6951" s="56"/>
    </row>
    <row r="6952" spans="2:8" ht="15" x14ac:dyDescent="0.2">
      <c r="B6952" s="107">
        <v>723440</v>
      </c>
      <c r="C6952" s="108">
        <v>2030273</v>
      </c>
      <c r="D6952" s="109" t="s">
        <v>9010</v>
      </c>
      <c r="E6952" s="107">
        <v>723440</v>
      </c>
      <c r="F6952" s="108">
        <v>2030273</v>
      </c>
      <c r="G6952" s="107">
        <v>723440</v>
      </c>
      <c r="H6952" s="56"/>
    </row>
    <row r="6953" spans="2:8" ht="15" x14ac:dyDescent="0.2">
      <c r="B6953" s="107">
        <v>723441</v>
      </c>
      <c r="C6953" s="108">
        <v>2030274</v>
      </c>
      <c r="D6953" s="109" t="s">
        <v>9011</v>
      </c>
      <c r="E6953" s="107">
        <v>723441</v>
      </c>
      <c r="F6953" s="108">
        <v>2030274</v>
      </c>
      <c r="G6953" s="107">
        <v>723441</v>
      </c>
      <c r="H6953" s="56"/>
    </row>
    <row r="6954" spans="2:8" ht="15" x14ac:dyDescent="0.2">
      <c r="B6954" s="107">
        <v>723460</v>
      </c>
      <c r="C6954" s="108">
        <v>2079943</v>
      </c>
      <c r="D6954" s="109" t="s">
        <v>7682</v>
      </c>
      <c r="E6954" s="107">
        <v>723460</v>
      </c>
      <c r="F6954" s="108">
        <v>2079943</v>
      </c>
      <c r="G6954" s="107">
        <v>723460</v>
      </c>
      <c r="H6954" s="56"/>
    </row>
    <row r="6955" spans="2:8" ht="15" x14ac:dyDescent="0.2">
      <c r="B6955" s="107">
        <v>723461</v>
      </c>
      <c r="C6955" s="108">
        <v>2079944</v>
      </c>
      <c r="D6955" s="109" t="s">
        <v>3173</v>
      </c>
      <c r="E6955" s="107">
        <v>723461</v>
      </c>
      <c r="F6955" s="108">
        <v>2079944</v>
      </c>
      <c r="G6955" s="107">
        <v>723461</v>
      </c>
      <c r="H6955" s="56"/>
    </row>
    <row r="6956" spans="2:8" ht="15" x14ac:dyDescent="0.2">
      <c r="B6956" s="107">
        <v>723462</v>
      </c>
      <c r="C6956" s="108">
        <v>2079945</v>
      </c>
      <c r="D6956" s="109" t="s">
        <v>3174</v>
      </c>
      <c r="E6956" s="107">
        <v>723462</v>
      </c>
      <c r="F6956" s="108">
        <v>2079945</v>
      </c>
      <c r="G6956" s="107">
        <v>723462</v>
      </c>
      <c r="H6956" s="56"/>
    </row>
    <row r="6957" spans="2:8" ht="15" x14ac:dyDescent="0.2">
      <c r="B6957" s="107">
        <v>723463</v>
      </c>
      <c r="C6957" s="108">
        <v>2079946</v>
      </c>
      <c r="D6957" s="109" t="s">
        <v>3175</v>
      </c>
      <c r="E6957" s="107">
        <v>723463</v>
      </c>
      <c r="F6957" s="108">
        <v>2079946</v>
      </c>
      <c r="G6957" s="107">
        <v>723463</v>
      </c>
      <c r="H6957" s="56"/>
    </row>
    <row r="6958" spans="2:8" ht="15" x14ac:dyDescent="0.2">
      <c r="B6958" s="107">
        <v>725020</v>
      </c>
      <c r="C6958" s="108">
        <v>2030315</v>
      </c>
      <c r="D6958" s="109" t="s">
        <v>7683</v>
      </c>
      <c r="E6958" s="107">
        <v>725020</v>
      </c>
      <c r="F6958" s="108">
        <v>2030315</v>
      </c>
      <c r="G6958" s="107">
        <v>725020</v>
      </c>
      <c r="H6958" s="56"/>
    </row>
    <row r="6959" spans="2:8" ht="15" x14ac:dyDescent="0.2">
      <c r="B6959" s="107">
        <v>725021</v>
      </c>
      <c r="C6959" s="108">
        <v>2030317</v>
      </c>
      <c r="D6959" s="109" t="s">
        <v>7684</v>
      </c>
      <c r="E6959" s="107">
        <v>725021</v>
      </c>
      <c r="F6959" s="108">
        <v>2030317</v>
      </c>
      <c r="G6959" s="107">
        <v>725021</v>
      </c>
      <c r="H6959" s="56"/>
    </row>
    <row r="6960" spans="2:8" ht="15" x14ac:dyDescent="0.2">
      <c r="B6960" s="107">
        <v>725022</v>
      </c>
      <c r="C6960" s="108">
        <v>2030320</v>
      </c>
      <c r="D6960" s="109" t="s">
        <v>7685</v>
      </c>
      <c r="E6960" s="107">
        <v>725022</v>
      </c>
      <c r="F6960" s="108">
        <v>2030320</v>
      </c>
      <c r="G6960" s="107">
        <v>725022</v>
      </c>
      <c r="H6960" s="56"/>
    </row>
    <row r="6961" spans="2:8" ht="15" x14ac:dyDescent="0.2">
      <c r="B6961" s="107">
        <v>725023</v>
      </c>
      <c r="C6961" s="108">
        <v>2030322</v>
      </c>
      <c r="D6961" s="109" t="s">
        <v>7686</v>
      </c>
      <c r="E6961" s="107">
        <v>725023</v>
      </c>
      <c r="F6961" s="108">
        <v>2030322</v>
      </c>
      <c r="G6961" s="107">
        <v>725023</v>
      </c>
      <c r="H6961" s="56"/>
    </row>
    <row r="6962" spans="2:8" ht="15" x14ac:dyDescent="0.2">
      <c r="B6962" s="107">
        <v>725024</v>
      </c>
      <c r="C6962" s="108">
        <v>2030323</v>
      </c>
      <c r="D6962" s="109" t="s">
        <v>7687</v>
      </c>
      <c r="E6962" s="107">
        <v>725024</v>
      </c>
      <c r="F6962" s="108">
        <v>2030323</v>
      </c>
      <c r="G6962" s="107">
        <v>725024</v>
      </c>
      <c r="H6962" s="56"/>
    </row>
    <row r="6963" spans="2:8" ht="15" x14ac:dyDescent="0.2">
      <c r="B6963" s="107">
        <v>725025</v>
      </c>
      <c r="C6963" s="108">
        <v>2030324</v>
      </c>
      <c r="D6963" s="109" t="s">
        <v>7688</v>
      </c>
      <c r="E6963" s="107">
        <v>725025</v>
      </c>
      <c r="F6963" s="108">
        <v>2030324</v>
      </c>
      <c r="G6963" s="107">
        <v>725025</v>
      </c>
      <c r="H6963" s="56"/>
    </row>
    <row r="6964" spans="2:8" ht="15" x14ac:dyDescent="0.2">
      <c r="B6964" s="107">
        <v>725026</v>
      </c>
      <c r="C6964" s="108">
        <v>2030325</v>
      </c>
      <c r="D6964" s="109" t="s">
        <v>7689</v>
      </c>
      <c r="E6964" s="107">
        <v>725026</v>
      </c>
      <c r="F6964" s="108">
        <v>2030325</v>
      </c>
      <c r="G6964" s="107">
        <v>725026</v>
      </c>
      <c r="H6964" s="56"/>
    </row>
    <row r="6965" spans="2:8" ht="15" x14ac:dyDescent="0.2">
      <c r="B6965" s="107">
        <v>725027</v>
      </c>
      <c r="C6965" s="108">
        <v>2030326</v>
      </c>
      <c r="D6965" s="109" t="s">
        <v>7690</v>
      </c>
      <c r="E6965" s="107">
        <v>725027</v>
      </c>
      <c r="F6965" s="108">
        <v>2030326</v>
      </c>
      <c r="G6965" s="107">
        <v>725027</v>
      </c>
      <c r="H6965" s="56"/>
    </row>
    <row r="6966" spans="2:8" ht="15" x14ac:dyDescent="0.2">
      <c r="B6966" s="107">
        <v>725028</v>
      </c>
      <c r="C6966" s="108">
        <v>2030328</v>
      </c>
      <c r="D6966" s="109" t="s">
        <v>7691</v>
      </c>
      <c r="E6966" s="107">
        <v>725028</v>
      </c>
      <c r="F6966" s="108">
        <v>2030328</v>
      </c>
      <c r="G6966" s="107">
        <v>725028</v>
      </c>
      <c r="H6966" s="56"/>
    </row>
    <row r="6967" spans="2:8" ht="15" x14ac:dyDescent="0.2">
      <c r="B6967" s="107">
        <v>725029</v>
      </c>
      <c r="C6967" s="108">
        <v>2030330</v>
      </c>
      <c r="D6967" s="109" t="s">
        <v>7692</v>
      </c>
      <c r="E6967" s="107">
        <v>725029</v>
      </c>
      <c r="F6967" s="108">
        <v>2030330</v>
      </c>
      <c r="G6967" s="107">
        <v>725029</v>
      </c>
      <c r="H6967" s="56"/>
    </row>
    <row r="6968" spans="2:8" ht="15" x14ac:dyDescent="0.2">
      <c r="B6968" s="107">
        <v>725030</v>
      </c>
      <c r="C6968" s="108">
        <v>2030332</v>
      </c>
      <c r="D6968" s="109" t="s">
        <v>7693</v>
      </c>
      <c r="E6968" s="107">
        <v>725030</v>
      </c>
      <c r="F6968" s="108">
        <v>2030332</v>
      </c>
      <c r="G6968" s="107">
        <v>725030</v>
      </c>
      <c r="H6968" s="56"/>
    </row>
    <row r="6969" spans="2:8" ht="15" x14ac:dyDescent="0.2">
      <c r="B6969" s="107">
        <v>725031</v>
      </c>
      <c r="C6969" s="108">
        <v>2030333</v>
      </c>
      <c r="D6969" s="109" t="s">
        <v>7694</v>
      </c>
      <c r="E6969" s="107">
        <v>725031</v>
      </c>
      <c r="F6969" s="108">
        <v>2030333</v>
      </c>
      <c r="G6969" s="107">
        <v>725031</v>
      </c>
      <c r="H6969" s="56"/>
    </row>
    <row r="6970" spans="2:8" ht="15" x14ac:dyDescent="0.2">
      <c r="B6970" s="107">
        <v>725032</v>
      </c>
      <c r="C6970" s="108">
        <v>2030334</v>
      </c>
      <c r="D6970" s="109" t="s">
        <v>7695</v>
      </c>
      <c r="E6970" s="107">
        <v>725032</v>
      </c>
      <c r="F6970" s="108">
        <v>2030334</v>
      </c>
      <c r="G6970" s="107">
        <v>725032</v>
      </c>
      <c r="H6970" s="56"/>
    </row>
    <row r="6971" spans="2:8" ht="15" x14ac:dyDescent="0.2">
      <c r="B6971" s="107">
        <v>725033</v>
      </c>
      <c r="C6971" s="108">
        <v>2030335</v>
      </c>
      <c r="D6971" s="109" t="s">
        <v>7696</v>
      </c>
      <c r="E6971" s="107">
        <v>725033</v>
      </c>
      <c r="F6971" s="108">
        <v>2030335</v>
      </c>
      <c r="G6971" s="107">
        <v>725033</v>
      </c>
      <c r="H6971" s="56"/>
    </row>
    <row r="6972" spans="2:8" ht="15" x14ac:dyDescent="0.2">
      <c r="B6972" s="107">
        <v>725034</v>
      </c>
      <c r="C6972" s="108">
        <v>2030336</v>
      </c>
      <c r="D6972" s="109" t="s">
        <v>7697</v>
      </c>
      <c r="E6972" s="107">
        <v>725034</v>
      </c>
      <c r="F6972" s="108">
        <v>2030336</v>
      </c>
      <c r="G6972" s="107">
        <v>725034</v>
      </c>
      <c r="H6972" s="56"/>
    </row>
    <row r="6973" spans="2:8" ht="15" x14ac:dyDescent="0.2">
      <c r="B6973" s="107">
        <v>725035</v>
      </c>
      <c r="C6973" s="108">
        <v>2030337</v>
      </c>
      <c r="D6973" s="109" t="s">
        <v>7698</v>
      </c>
      <c r="E6973" s="107">
        <v>725035</v>
      </c>
      <c r="F6973" s="108">
        <v>2030337</v>
      </c>
      <c r="G6973" s="107">
        <v>725035</v>
      </c>
      <c r="H6973" s="56"/>
    </row>
    <row r="6974" spans="2:8" ht="15" x14ac:dyDescent="0.2">
      <c r="B6974" s="107">
        <v>725036</v>
      </c>
      <c r="C6974" s="108">
        <v>2030338</v>
      </c>
      <c r="D6974" s="109" t="s">
        <v>7699</v>
      </c>
      <c r="E6974" s="107">
        <v>725036</v>
      </c>
      <c r="F6974" s="108">
        <v>2030338</v>
      </c>
      <c r="G6974" s="107">
        <v>725036</v>
      </c>
      <c r="H6974" s="56"/>
    </row>
    <row r="6975" spans="2:8" ht="15" x14ac:dyDescent="0.2">
      <c r="B6975" s="107">
        <v>725037</v>
      </c>
      <c r="C6975" s="108">
        <v>2030339</v>
      </c>
      <c r="D6975" s="109" t="s">
        <v>7700</v>
      </c>
      <c r="E6975" s="107">
        <v>725037</v>
      </c>
      <c r="F6975" s="108">
        <v>2030339</v>
      </c>
      <c r="G6975" s="107">
        <v>725037</v>
      </c>
      <c r="H6975" s="56"/>
    </row>
    <row r="6976" spans="2:8" ht="15" x14ac:dyDescent="0.2">
      <c r="B6976" s="107">
        <v>725038</v>
      </c>
      <c r="C6976" s="108">
        <v>2030340</v>
      </c>
      <c r="D6976" s="109" t="s">
        <v>7701</v>
      </c>
      <c r="E6976" s="107">
        <v>725038</v>
      </c>
      <c r="F6976" s="108">
        <v>2030340</v>
      </c>
      <c r="G6976" s="107">
        <v>725038</v>
      </c>
      <c r="H6976" s="56"/>
    </row>
    <row r="6977" spans="2:8" ht="15" x14ac:dyDescent="0.2">
      <c r="B6977" s="107">
        <v>725039</v>
      </c>
      <c r="C6977" s="108">
        <v>2030341</v>
      </c>
      <c r="D6977" s="109" t="s">
        <v>7702</v>
      </c>
      <c r="E6977" s="107">
        <v>725039</v>
      </c>
      <c r="F6977" s="108">
        <v>2030341</v>
      </c>
      <c r="G6977" s="107">
        <v>725039</v>
      </c>
      <c r="H6977" s="56"/>
    </row>
    <row r="6978" spans="2:8" ht="15" x14ac:dyDescent="0.2">
      <c r="B6978" s="107">
        <v>725040</v>
      </c>
      <c r="C6978" s="108">
        <v>2030343</v>
      </c>
      <c r="D6978" s="109" t="s">
        <v>7703</v>
      </c>
      <c r="E6978" s="107">
        <v>725040</v>
      </c>
      <c r="F6978" s="108">
        <v>2030343</v>
      </c>
      <c r="G6978" s="107">
        <v>725040</v>
      </c>
      <c r="H6978" s="56"/>
    </row>
    <row r="6979" spans="2:8" ht="15" x14ac:dyDescent="0.2">
      <c r="B6979" s="107">
        <v>725041</v>
      </c>
      <c r="C6979" s="108">
        <v>2030344</v>
      </c>
      <c r="D6979" s="109" t="s">
        <v>2767</v>
      </c>
      <c r="E6979" s="107">
        <v>725041</v>
      </c>
      <c r="F6979" s="108">
        <v>2030344</v>
      </c>
      <c r="G6979" s="107">
        <v>725041</v>
      </c>
      <c r="H6979" s="56"/>
    </row>
    <row r="6980" spans="2:8" ht="15" x14ac:dyDescent="0.2">
      <c r="B6980" s="107">
        <v>725042</v>
      </c>
      <c r="C6980" s="108">
        <v>2030346</v>
      </c>
      <c r="D6980" s="109" t="s">
        <v>7704</v>
      </c>
      <c r="E6980" s="107">
        <v>725042</v>
      </c>
      <c r="F6980" s="108">
        <v>2030346</v>
      </c>
      <c r="G6980" s="107">
        <v>725042</v>
      </c>
      <c r="H6980" s="56"/>
    </row>
    <row r="6981" spans="2:8" ht="15" x14ac:dyDescent="0.2">
      <c r="B6981" s="107">
        <v>725043</v>
      </c>
      <c r="C6981" s="108">
        <v>2030348</v>
      </c>
      <c r="D6981" s="109" t="s">
        <v>7705</v>
      </c>
      <c r="E6981" s="107">
        <v>725043</v>
      </c>
      <c r="F6981" s="108">
        <v>2030348</v>
      </c>
      <c r="G6981" s="107">
        <v>725043</v>
      </c>
      <c r="H6981" s="56"/>
    </row>
    <row r="6982" spans="2:8" ht="15" x14ac:dyDescent="0.2">
      <c r="B6982" s="107">
        <v>725044</v>
      </c>
      <c r="C6982" s="108">
        <v>2030350</v>
      </c>
      <c r="D6982" s="109" t="s">
        <v>7706</v>
      </c>
      <c r="E6982" s="107">
        <v>725044</v>
      </c>
      <c r="F6982" s="108">
        <v>2030350</v>
      </c>
      <c r="G6982" s="107">
        <v>725044</v>
      </c>
      <c r="H6982" s="56"/>
    </row>
    <row r="6983" spans="2:8" ht="15" x14ac:dyDescent="0.2">
      <c r="B6983" s="107">
        <v>725045</v>
      </c>
      <c r="C6983" s="108">
        <v>2030351</v>
      </c>
      <c r="D6983" s="109" t="s">
        <v>7707</v>
      </c>
      <c r="E6983" s="107">
        <v>725045</v>
      </c>
      <c r="F6983" s="108">
        <v>2030351</v>
      </c>
      <c r="G6983" s="107">
        <v>725045</v>
      </c>
      <c r="H6983" s="56"/>
    </row>
    <row r="6984" spans="2:8" ht="15" x14ac:dyDescent="0.2">
      <c r="B6984" s="107">
        <v>725046</v>
      </c>
      <c r="C6984" s="108">
        <v>2030352</v>
      </c>
      <c r="D6984" s="109" t="s">
        <v>7708</v>
      </c>
      <c r="E6984" s="107">
        <v>725046</v>
      </c>
      <c r="F6984" s="108">
        <v>2030352</v>
      </c>
      <c r="G6984" s="107">
        <v>725046</v>
      </c>
      <c r="H6984" s="56"/>
    </row>
    <row r="6985" spans="2:8" ht="15" x14ac:dyDescent="0.2">
      <c r="B6985" s="107">
        <v>725047</v>
      </c>
      <c r="C6985" s="108">
        <v>2030354</v>
      </c>
      <c r="D6985" s="109" t="s">
        <v>7709</v>
      </c>
      <c r="E6985" s="107">
        <v>725047</v>
      </c>
      <c r="F6985" s="108">
        <v>2030354</v>
      </c>
      <c r="G6985" s="107">
        <v>725047</v>
      </c>
      <c r="H6985" s="56"/>
    </row>
    <row r="6986" spans="2:8" ht="15" x14ac:dyDescent="0.2">
      <c r="B6986" s="107">
        <v>725048</v>
      </c>
      <c r="C6986" s="108">
        <v>2030355</v>
      </c>
      <c r="D6986" s="109" t="s">
        <v>7710</v>
      </c>
      <c r="E6986" s="107">
        <v>725048</v>
      </c>
      <c r="F6986" s="108">
        <v>2030355</v>
      </c>
      <c r="G6986" s="107">
        <v>725048</v>
      </c>
      <c r="H6986" s="56"/>
    </row>
    <row r="6987" spans="2:8" ht="15" x14ac:dyDescent="0.2">
      <c r="B6987" s="107">
        <v>725049</v>
      </c>
      <c r="C6987" s="108">
        <v>2030357</v>
      </c>
      <c r="D6987" s="109" t="s">
        <v>7711</v>
      </c>
      <c r="E6987" s="107">
        <v>725049</v>
      </c>
      <c r="F6987" s="108">
        <v>2030357</v>
      </c>
      <c r="G6987" s="107">
        <v>725049</v>
      </c>
      <c r="H6987" s="56"/>
    </row>
    <row r="6988" spans="2:8" ht="15" x14ac:dyDescent="0.2">
      <c r="B6988" s="107">
        <v>725050</v>
      </c>
      <c r="C6988" s="108">
        <v>2030358</v>
      </c>
      <c r="D6988" s="109" t="s">
        <v>7712</v>
      </c>
      <c r="E6988" s="107">
        <v>725050</v>
      </c>
      <c r="F6988" s="108">
        <v>2030358</v>
      </c>
      <c r="G6988" s="107">
        <v>725050</v>
      </c>
      <c r="H6988" s="56"/>
    </row>
    <row r="6989" spans="2:8" ht="15" x14ac:dyDescent="0.2">
      <c r="B6989" s="107">
        <v>725051</v>
      </c>
      <c r="C6989" s="108">
        <v>2030359</v>
      </c>
      <c r="D6989" s="109" t="s">
        <v>7713</v>
      </c>
      <c r="E6989" s="107">
        <v>725051</v>
      </c>
      <c r="F6989" s="108">
        <v>2030359</v>
      </c>
      <c r="G6989" s="107">
        <v>725051</v>
      </c>
      <c r="H6989" s="56"/>
    </row>
    <row r="6990" spans="2:8" ht="15" x14ac:dyDescent="0.2">
      <c r="B6990" s="107">
        <v>725052</v>
      </c>
      <c r="C6990" s="108">
        <v>2030362</v>
      </c>
      <c r="D6990" s="109" t="s">
        <v>7714</v>
      </c>
      <c r="E6990" s="107">
        <v>725052</v>
      </c>
      <c r="F6990" s="108">
        <v>2030362</v>
      </c>
      <c r="G6990" s="107">
        <v>725052</v>
      </c>
      <c r="H6990" s="56"/>
    </row>
    <row r="6991" spans="2:8" ht="15" x14ac:dyDescent="0.2">
      <c r="B6991" s="107">
        <v>725053</v>
      </c>
      <c r="C6991" s="108">
        <v>2030365</v>
      </c>
      <c r="D6991" s="109" t="s">
        <v>7715</v>
      </c>
      <c r="E6991" s="107">
        <v>725053</v>
      </c>
      <c r="F6991" s="108">
        <v>2030365</v>
      </c>
      <c r="G6991" s="107">
        <v>725053</v>
      </c>
      <c r="H6991" s="56"/>
    </row>
    <row r="6992" spans="2:8" ht="15" x14ac:dyDescent="0.2">
      <c r="B6992" s="107">
        <v>725054</v>
      </c>
      <c r="C6992" s="108">
        <v>2030366</v>
      </c>
      <c r="D6992" s="109" t="s">
        <v>7716</v>
      </c>
      <c r="E6992" s="107">
        <v>725054</v>
      </c>
      <c r="F6992" s="108">
        <v>2030366</v>
      </c>
      <c r="G6992" s="107">
        <v>725054</v>
      </c>
      <c r="H6992" s="56"/>
    </row>
    <row r="6993" spans="2:8" ht="15" x14ac:dyDescent="0.2">
      <c r="B6993" s="107">
        <v>725055</v>
      </c>
      <c r="C6993" s="108">
        <v>2030367</v>
      </c>
      <c r="D6993" s="109" t="s">
        <v>7717</v>
      </c>
      <c r="E6993" s="107">
        <v>725055</v>
      </c>
      <c r="F6993" s="108">
        <v>2030367</v>
      </c>
      <c r="G6993" s="107">
        <v>725055</v>
      </c>
      <c r="H6993" s="56"/>
    </row>
    <row r="6994" spans="2:8" ht="15" x14ac:dyDescent="0.2">
      <c r="B6994" s="107">
        <v>725056</v>
      </c>
      <c r="C6994" s="108">
        <v>2030368</v>
      </c>
      <c r="D6994" s="109" t="s">
        <v>7718</v>
      </c>
      <c r="E6994" s="107">
        <v>725056</v>
      </c>
      <c r="F6994" s="108">
        <v>2030368</v>
      </c>
      <c r="G6994" s="107">
        <v>725056</v>
      </c>
      <c r="H6994" s="56"/>
    </row>
    <row r="6995" spans="2:8" ht="15" x14ac:dyDescent="0.2">
      <c r="B6995" s="107">
        <v>725057</v>
      </c>
      <c r="C6995" s="108">
        <v>2030369</v>
      </c>
      <c r="D6995" s="109" t="s">
        <v>7719</v>
      </c>
      <c r="E6995" s="107">
        <v>725057</v>
      </c>
      <c r="F6995" s="108">
        <v>2030369</v>
      </c>
      <c r="G6995" s="107">
        <v>725057</v>
      </c>
      <c r="H6995" s="56"/>
    </row>
    <row r="6996" spans="2:8" ht="15" x14ac:dyDescent="0.2">
      <c r="B6996" s="107">
        <v>725058</v>
      </c>
      <c r="C6996" s="108">
        <v>2030370</v>
      </c>
      <c r="D6996" s="109" t="s">
        <v>7720</v>
      </c>
      <c r="E6996" s="107">
        <v>725058</v>
      </c>
      <c r="F6996" s="108">
        <v>2030370</v>
      </c>
      <c r="G6996" s="107">
        <v>725058</v>
      </c>
      <c r="H6996" s="56"/>
    </row>
    <row r="6997" spans="2:8" ht="15" x14ac:dyDescent="0.2">
      <c r="B6997" s="107">
        <v>725059</v>
      </c>
      <c r="C6997" s="108">
        <v>2030371</v>
      </c>
      <c r="D6997" s="109" t="s">
        <v>7721</v>
      </c>
      <c r="E6997" s="107">
        <v>725059</v>
      </c>
      <c r="F6997" s="108">
        <v>2030371</v>
      </c>
      <c r="G6997" s="107">
        <v>725059</v>
      </c>
      <c r="H6997" s="56"/>
    </row>
    <row r="6998" spans="2:8" ht="15" x14ac:dyDescent="0.2">
      <c r="B6998" s="107">
        <v>725255</v>
      </c>
      <c r="C6998" s="108">
        <v>2030504</v>
      </c>
      <c r="D6998" s="109" t="s">
        <v>7722</v>
      </c>
      <c r="E6998" s="107">
        <v>725255</v>
      </c>
      <c r="F6998" s="108">
        <v>2030504</v>
      </c>
      <c r="G6998" s="107">
        <v>725255</v>
      </c>
      <c r="H6998" s="56"/>
    </row>
    <row r="6999" spans="2:8" ht="15" x14ac:dyDescent="0.2">
      <c r="B6999" s="107">
        <v>725256</v>
      </c>
      <c r="C6999" s="108">
        <v>2030505</v>
      </c>
      <c r="D6999" s="109" t="s">
        <v>7723</v>
      </c>
      <c r="E6999" s="107">
        <v>725256</v>
      </c>
      <c r="F6999" s="108">
        <v>2030505</v>
      </c>
      <c r="G6999" s="107">
        <v>725256</v>
      </c>
      <c r="H6999" s="56"/>
    </row>
    <row r="7000" spans="2:8" ht="15" x14ac:dyDescent="0.2">
      <c r="B7000" s="107">
        <v>725257</v>
      </c>
      <c r="C7000" s="108">
        <v>2030506</v>
      </c>
      <c r="D7000" s="109" t="s">
        <v>7724</v>
      </c>
      <c r="E7000" s="107">
        <v>725257</v>
      </c>
      <c r="F7000" s="108">
        <v>2030506</v>
      </c>
      <c r="G7000" s="107">
        <v>725257</v>
      </c>
      <c r="H7000" s="56"/>
    </row>
    <row r="7001" spans="2:8" ht="15" x14ac:dyDescent="0.2">
      <c r="B7001" s="107">
        <v>725258</v>
      </c>
      <c r="C7001" s="108">
        <v>2030510</v>
      </c>
      <c r="D7001" s="109" t="s">
        <v>2768</v>
      </c>
      <c r="E7001" s="107">
        <v>725258</v>
      </c>
      <c r="F7001" s="108">
        <v>2030510</v>
      </c>
      <c r="G7001" s="107">
        <v>725258</v>
      </c>
      <c r="H7001" s="56"/>
    </row>
    <row r="7002" spans="2:8" ht="15" x14ac:dyDescent="0.2">
      <c r="B7002" s="107">
        <v>725259</v>
      </c>
      <c r="C7002" s="108">
        <v>2030511</v>
      </c>
      <c r="D7002" s="109" t="s">
        <v>2769</v>
      </c>
      <c r="E7002" s="107">
        <v>725259</v>
      </c>
      <c r="F7002" s="108">
        <v>2030511</v>
      </c>
      <c r="G7002" s="107">
        <v>725259</v>
      </c>
      <c r="H7002" s="56"/>
    </row>
    <row r="7003" spans="2:8" ht="15" x14ac:dyDescent="0.2">
      <c r="B7003" s="107">
        <v>725260</v>
      </c>
      <c r="C7003" s="108">
        <v>2030513</v>
      </c>
      <c r="D7003" s="109" t="s">
        <v>2770</v>
      </c>
      <c r="E7003" s="107">
        <v>725260</v>
      </c>
      <c r="F7003" s="108">
        <v>2030513</v>
      </c>
      <c r="G7003" s="107">
        <v>725260</v>
      </c>
      <c r="H7003" s="56"/>
    </row>
    <row r="7004" spans="2:8" ht="15" x14ac:dyDescent="0.2">
      <c r="B7004" s="107">
        <v>725290</v>
      </c>
      <c r="C7004" s="108">
        <v>2030529</v>
      </c>
      <c r="D7004" s="109" t="s">
        <v>7725</v>
      </c>
      <c r="E7004" s="107">
        <v>725290</v>
      </c>
      <c r="F7004" s="108">
        <v>2030529</v>
      </c>
      <c r="G7004" s="107">
        <v>725290</v>
      </c>
      <c r="H7004" s="56"/>
    </row>
    <row r="7005" spans="2:8" ht="15" x14ac:dyDescent="0.2">
      <c r="B7005" s="107">
        <v>725291</v>
      </c>
      <c r="C7005" s="108">
        <v>2030530</v>
      </c>
      <c r="D7005" s="109" t="s">
        <v>7726</v>
      </c>
      <c r="E7005" s="107">
        <v>725291</v>
      </c>
      <c r="F7005" s="108">
        <v>2030530</v>
      </c>
      <c r="G7005" s="107">
        <v>725291</v>
      </c>
      <c r="H7005" s="56"/>
    </row>
    <row r="7006" spans="2:8" ht="15" x14ac:dyDescent="0.2">
      <c r="B7006" s="107">
        <v>725292</v>
      </c>
      <c r="C7006" s="108">
        <v>2030531</v>
      </c>
      <c r="D7006" s="109" t="s">
        <v>7727</v>
      </c>
      <c r="E7006" s="107">
        <v>725292</v>
      </c>
      <c r="F7006" s="108">
        <v>2030531</v>
      </c>
      <c r="G7006" s="107">
        <v>725292</v>
      </c>
      <c r="H7006" s="56"/>
    </row>
    <row r="7007" spans="2:8" ht="15" x14ac:dyDescent="0.2">
      <c r="B7007" s="107">
        <v>725293</v>
      </c>
      <c r="C7007" s="108">
        <v>2030533</v>
      </c>
      <c r="D7007" s="109" t="s">
        <v>7728</v>
      </c>
      <c r="E7007" s="107">
        <v>725293</v>
      </c>
      <c r="F7007" s="108">
        <v>2030533</v>
      </c>
      <c r="G7007" s="107">
        <v>725293</v>
      </c>
      <c r="H7007" s="56"/>
    </row>
    <row r="7008" spans="2:8" ht="15" x14ac:dyDescent="0.2">
      <c r="B7008" s="107">
        <v>725294</v>
      </c>
      <c r="C7008" s="108">
        <v>2030534</v>
      </c>
      <c r="D7008" s="109" t="s">
        <v>7724</v>
      </c>
      <c r="E7008" s="107">
        <v>725294</v>
      </c>
      <c r="F7008" s="108">
        <v>2030534</v>
      </c>
      <c r="G7008" s="107">
        <v>725294</v>
      </c>
      <c r="H7008" s="56"/>
    </row>
    <row r="7009" spans="2:8" ht="15" x14ac:dyDescent="0.2">
      <c r="B7009" s="107">
        <v>725295</v>
      </c>
      <c r="C7009" s="108">
        <v>2030535</v>
      </c>
      <c r="D7009" s="109" t="s">
        <v>2771</v>
      </c>
      <c r="E7009" s="107">
        <v>725295</v>
      </c>
      <c r="F7009" s="108">
        <v>2030535</v>
      </c>
      <c r="G7009" s="107">
        <v>725295</v>
      </c>
      <c r="H7009" s="56"/>
    </row>
    <row r="7010" spans="2:8" ht="15" x14ac:dyDescent="0.2">
      <c r="B7010" s="107">
        <v>725296</v>
      </c>
      <c r="C7010" s="108">
        <v>2030536</v>
      </c>
      <c r="D7010" s="109" t="s">
        <v>2772</v>
      </c>
      <c r="E7010" s="107">
        <v>725296</v>
      </c>
      <c r="F7010" s="108">
        <v>2030536</v>
      </c>
      <c r="G7010" s="107">
        <v>725296</v>
      </c>
      <c r="H7010" s="56"/>
    </row>
    <row r="7011" spans="2:8" ht="15" x14ac:dyDescent="0.2">
      <c r="B7011" s="107">
        <v>725297</v>
      </c>
      <c r="C7011" s="108">
        <v>2030538</v>
      </c>
      <c r="D7011" s="109" t="s">
        <v>2773</v>
      </c>
      <c r="E7011" s="107">
        <v>725297</v>
      </c>
      <c r="F7011" s="108">
        <v>2030538</v>
      </c>
      <c r="G7011" s="107">
        <v>725297</v>
      </c>
      <c r="H7011" s="56"/>
    </row>
    <row r="7012" spans="2:8" ht="15" x14ac:dyDescent="0.2">
      <c r="B7012" s="107">
        <v>725298</v>
      </c>
      <c r="C7012" s="108">
        <v>2030540</v>
      </c>
      <c r="D7012" s="109" t="s">
        <v>2774</v>
      </c>
      <c r="E7012" s="107">
        <v>725298</v>
      </c>
      <c r="F7012" s="108">
        <v>2030540</v>
      </c>
      <c r="G7012" s="107">
        <v>725298</v>
      </c>
      <c r="H7012" s="56"/>
    </row>
    <row r="7013" spans="2:8" ht="15" x14ac:dyDescent="0.2">
      <c r="B7013" s="107">
        <v>725299</v>
      </c>
      <c r="C7013" s="108">
        <v>2030541</v>
      </c>
      <c r="D7013" s="109" t="s">
        <v>2775</v>
      </c>
      <c r="E7013" s="107">
        <v>725299</v>
      </c>
      <c r="F7013" s="108">
        <v>2030541</v>
      </c>
      <c r="G7013" s="107">
        <v>725299</v>
      </c>
      <c r="H7013" s="56"/>
    </row>
    <row r="7014" spans="2:8" ht="15" x14ac:dyDescent="0.2">
      <c r="B7014" s="107">
        <v>725300</v>
      </c>
      <c r="C7014" s="108">
        <v>2030542</v>
      </c>
      <c r="D7014" s="109" t="s">
        <v>7729</v>
      </c>
      <c r="E7014" s="107">
        <v>725300</v>
      </c>
      <c r="F7014" s="108">
        <v>2030542</v>
      </c>
      <c r="G7014" s="107">
        <v>725300</v>
      </c>
      <c r="H7014" s="56"/>
    </row>
    <row r="7015" spans="2:8" ht="15" x14ac:dyDescent="0.2">
      <c r="B7015" s="107">
        <v>725302</v>
      </c>
      <c r="C7015" s="108">
        <v>2030544</v>
      </c>
      <c r="D7015" s="109" t="s">
        <v>7730</v>
      </c>
      <c r="E7015" s="107">
        <v>725302</v>
      </c>
      <c r="F7015" s="108">
        <v>2030544</v>
      </c>
      <c r="G7015" s="107">
        <v>725302</v>
      </c>
      <c r="H7015" s="56"/>
    </row>
    <row r="7016" spans="2:8" ht="15" x14ac:dyDescent="0.2">
      <c r="B7016" s="107">
        <v>725303</v>
      </c>
      <c r="C7016" s="108">
        <v>2030545</v>
      </c>
      <c r="D7016" s="109" t="s">
        <v>7731</v>
      </c>
      <c r="E7016" s="107">
        <v>725303</v>
      </c>
      <c r="F7016" s="108">
        <v>2030545</v>
      </c>
      <c r="G7016" s="107">
        <v>725303</v>
      </c>
      <c r="H7016" s="56"/>
    </row>
    <row r="7017" spans="2:8" ht="15" x14ac:dyDescent="0.2">
      <c r="B7017" s="107">
        <v>725304</v>
      </c>
      <c r="C7017" s="108">
        <v>2030546</v>
      </c>
      <c r="D7017" s="109" t="s">
        <v>7732</v>
      </c>
      <c r="E7017" s="107">
        <v>725304</v>
      </c>
      <c r="F7017" s="108">
        <v>2030546</v>
      </c>
      <c r="G7017" s="107">
        <v>725304</v>
      </c>
      <c r="H7017" s="56"/>
    </row>
    <row r="7018" spans="2:8" ht="15" x14ac:dyDescent="0.2">
      <c r="B7018" s="107">
        <v>725340</v>
      </c>
      <c r="C7018" s="108">
        <v>2080872</v>
      </c>
      <c r="D7018" s="109" t="s">
        <v>7733</v>
      </c>
      <c r="E7018" s="107">
        <v>725340</v>
      </c>
      <c r="F7018" s="108">
        <v>2080872</v>
      </c>
      <c r="G7018" s="107">
        <v>725340</v>
      </c>
      <c r="H7018" s="56"/>
    </row>
    <row r="7019" spans="2:8" ht="15" x14ac:dyDescent="0.2">
      <c r="B7019" s="107">
        <v>725399</v>
      </c>
      <c r="C7019" s="108">
        <v>3000440</v>
      </c>
      <c r="D7019" s="109" t="s">
        <v>7734</v>
      </c>
      <c r="E7019" s="107">
        <v>725399</v>
      </c>
      <c r="F7019" s="108">
        <v>3000440</v>
      </c>
      <c r="G7019" s="107">
        <v>725399</v>
      </c>
      <c r="H7019" s="56"/>
    </row>
    <row r="7020" spans="2:8" ht="15" x14ac:dyDescent="0.2">
      <c r="B7020" s="107">
        <v>725400</v>
      </c>
      <c r="C7020" s="108">
        <v>3000441</v>
      </c>
      <c r="D7020" s="109" t="s">
        <v>7735</v>
      </c>
      <c r="E7020" s="107">
        <v>725400</v>
      </c>
      <c r="F7020" s="108">
        <v>3000441</v>
      </c>
      <c r="G7020" s="107">
        <v>725400</v>
      </c>
      <c r="H7020" s="56"/>
    </row>
    <row r="7021" spans="2:8" ht="15" x14ac:dyDescent="0.2">
      <c r="B7021" s="107">
        <v>725402</v>
      </c>
      <c r="C7021" s="108">
        <v>3000398</v>
      </c>
      <c r="D7021" s="109" t="s">
        <v>4013</v>
      </c>
      <c r="E7021" s="107">
        <v>725402</v>
      </c>
      <c r="F7021" s="108">
        <v>3000398</v>
      </c>
      <c r="G7021" s="107">
        <v>725402</v>
      </c>
      <c r="H7021" s="56"/>
    </row>
    <row r="7022" spans="2:8" ht="15" x14ac:dyDescent="0.2">
      <c r="B7022" s="107">
        <v>725403</v>
      </c>
      <c r="C7022" s="108">
        <v>3000399</v>
      </c>
      <c r="D7022" s="109" t="s">
        <v>7736</v>
      </c>
      <c r="E7022" s="107">
        <v>725403</v>
      </c>
      <c r="F7022" s="108">
        <v>3000399</v>
      </c>
      <c r="G7022" s="107">
        <v>725403</v>
      </c>
      <c r="H7022" s="56"/>
    </row>
    <row r="7023" spans="2:8" ht="15" x14ac:dyDescent="0.2">
      <c r="B7023" s="107">
        <v>727400</v>
      </c>
      <c r="C7023" s="108">
        <v>2030573</v>
      </c>
      <c r="D7023" s="109" t="s">
        <v>7737</v>
      </c>
      <c r="E7023" s="107">
        <v>727400</v>
      </c>
      <c r="F7023" s="108">
        <v>2030573</v>
      </c>
      <c r="G7023" s="107">
        <v>727400</v>
      </c>
      <c r="H7023" s="56"/>
    </row>
    <row r="7024" spans="2:8" ht="15" x14ac:dyDescent="0.2">
      <c r="B7024" s="107">
        <v>727401</v>
      </c>
      <c r="C7024" s="108">
        <v>2030576</v>
      </c>
      <c r="D7024" s="109" t="s">
        <v>8602</v>
      </c>
      <c r="E7024" s="107">
        <v>727401</v>
      </c>
      <c r="F7024" s="108">
        <v>2030576</v>
      </c>
      <c r="G7024" s="107">
        <v>727401</v>
      </c>
      <c r="H7024" s="56"/>
    </row>
    <row r="7025" spans="2:8" ht="15" x14ac:dyDescent="0.2">
      <c r="B7025" s="107">
        <v>727402</v>
      </c>
      <c r="C7025" s="108">
        <v>2030577</v>
      </c>
      <c r="D7025" s="109" t="s">
        <v>9498</v>
      </c>
      <c r="E7025" s="107">
        <v>727402</v>
      </c>
      <c r="F7025" s="108">
        <v>2030577</v>
      </c>
      <c r="G7025" s="107">
        <v>727402</v>
      </c>
      <c r="H7025" s="56"/>
    </row>
    <row r="7026" spans="2:8" ht="15" x14ac:dyDescent="0.2">
      <c r="B7026" s="107">
        <v>727403</v>
      </c>
      <c r="C7026" s="108">
        <v>2030579</v>
      </c>
      <c r="D7026" s="109" t="s">
        <v>2776</v>
      </c>
      <c r="E7026" s="107">
        <v>727403</v>
      </c>
      <c r="F7026" s="108">
        <v>2030579</v>
      </c>
      <c r="G7026" s="107">
        <v>727403</v>
      </c>
      <c r="H7026" s="56"/>
    </row>
    <row r="7027" spans="2:8" ht="15" x14ac:dyDescent="0.2">
      <c r="B7027" s="107">
        <v>727404</v>
      </c>
      <c r="C7027" s="108">
        <v>2030580</v>
      </c>
      <c r="D7027" s="109" t="s">
        <v>2777</v>
      </c>
      <c r="E7027" s="107">
        <v>727404</v>
      </c>
      <c r="F7027" s="108">
        <v>2030580</v>
      </c>
      <c r="G7027" s="107">
        <v>727404</v>
      </c>
      <c r="H7027" s="56"/>
    </row>
    <row r="7028" spans="2:8" ht="15" x14ac:dyDescent="0.2">
      <c r="B7028" s="107">
        <v>727405</v>
      </c>
      <c r="C7028" s="108">
        <v>2030582</v>
      </c>
      <c r="D7028" s="109" t="s">
        <v>2778</v>
      </c>
      <c r="E7028" s="107">
        <v>727405</v>
      </c>
      <c r="F7028" s="108">
        <v>2030582</v>
      </c>
      <c r="G7028" s="107">
        <v>727405</v>
      </c>
      <c r="H7028" s="56"/>
    </row>
    <row r="7029" spans="2:8" ht="15" x14ac:dyDescent="0.2">
      <c r="B7029" s="107">
        <v>727406</v>
      </c>
      <c r="C7029" s="108">
        <v>2030583</v>
      </c>
      <c r="D7029" s="109" t="s">
        <v>2779</v>
      </c>
      <c r="E7029" s="107">
        <v>727406</v>
      </c>
      <c r="F7029" s="108">
        <v>2030583</v>
      </c>
      <c r="G7029" s="107">
        <v>727406</v>
      </c>
      <c r="H7029" s="56"/>
    </row>
    <row r="7030" spans="2:8" ht="15" x14ac:dyDescent="0.2">
      <c r="B7030" s="107">
        <v>727407</v>
      </c>
      <c r="C7030" s="108">
        <v>2030586</v>
      </c>
      <c r="D7030" s="109" t="s">
        <v>2780</v>
      </c>
      <c r="E7030" s="107">
        <v>727407</v>
      </c>
      <c r="F7030" s="108">
        <v>2030586</v>
      </c>
      <c r="G7030" s="107">
        <v>727407</v>
      </c>
      <c r="H7030" s="56"/>
    </row>
    <row r="7031" spans="2:8" ht="15" x14ac:dyDescent="0.2">
      <c r="B7031" s="107">
        <v>727408</v>
      </c>
      <c r="C7031" s="108">
        <v>2030587</v>
      </c>
      <c r="D7031" s="109" t="s">
        <v>2781</v>
      </c>
      <c r="E7031" s="107">
        <v>727408</v>
      </c>
      <c r="F7031" s="108">
        <v>2030587</v>
      </c>
      <c r="G7031" s="107">
        <v>727408</v>
      </c>
      <c r="H7031" s="56"/>
    </row>
    <row r="7032" spans="2:8" ht="15" x14ac:dyDescent="0.2">
      <c r="B7032" s="107">
        <v>728000</v>
      </c>
      <c r="C7032" s="108">
        <v>2030690</v>
      </c>
      <c r="D7032" s="109" t="s">
        <v>2782</v>
      </c>
      <c r="E7032" s="107">
        <v>728000</v>
      </c>
      <c r="F7032" s="108">
        <v>2030690</v>
      </c>
      <c r="G7032" s="107">
        <v>728000</v>
      </c>
      <c r="H7032" s="56"/>
    </row>
    <row r="7033" spans="2:8" ht="15" x14ac:dyDescent="0.2">
      <c r="B7033" s="107">
        <v>728001</v>
      </c>
      <c r="C7033" s="108">
        <v>2030694</v>
      </c>
      <c r="D7033" s="109" t="s">
        <v>7738</v>
      </c>
      <c r="E7033" s="107">
        <v>728001</v>
      </c>
      <c r="F7033" s="108">
        <v>2030694</v>
      </c>
      <c r="G7033" s="107">
        <v>728001</v>
      </c>
      <c r="H7033" s="56"/>
    </row>
    <row r="7034" spans="2:8" ht="15" x14ac:dyDescent="0.2">
      <c r="B7034" s="107">
        <v>728002</v>
      </c>
      <c r="C7034" s="108">
        <v>2030695</v>
      </c>
      <c r="D7034" s="109" t="s">
        <v>2783</v>
      </c>
      <c r="E7034" s="107">
        <v>728002</v>
      </c>
      <c r="F7034" s="108">
        <v>2030695</v>
      </c>
      <c r="G7034" s="107">
        <v>728002</v>
      </c>
      <c r="H7034" s="56"/>
    </row>
    <row r="7035" spans="2:8" ht="15" x14ac:dyDescent="0.2">
      <c r="B7035" s="107">
        <v>728003</v>
      </c>
      <c r="C7035" s="108">
        <v>2030696</v>
      </c>
      <c r="D7035" s="109" t="s">
        <v>7739</v>
      </c>
      <c r="E7035" s="107">
        <v>728003</v>
      </c>
      <c r="F7035" s="108">
        <v>2030696</v>
      </c>
      <c r="G7035" s="107">
        <v>728003</v>
      </c>
      <c r="H7035" s="56"/>
    </row>
    <row r="7036" spans="2:8" ht="15" x14ac:dyDescent="0.2">
      <c r="B7036" s="107">
        <v>728004</v>
      </c>
      <c r="C7036" s="108">
        <v>2030697</v>
      </c>
      <c r="D7036" s="109" t="s">
        <v>7740</v>
      </c>
      <c r="E7036" s="107">
        <v>728004</v>
      </c>
      <c r="F7036" s="108">
        <v>2030697</v>
      </c>
      <c r="G7036" s="107">
        <v>728004</v>
      </c>
      <c r="H7036" s="56"/>
    </row>
    <row r="7037" spans="2:8" ht="15" x14ac:dyDescent="0.2">
      <c r="B7037" s="107">
        <v>728005</v>
      </c>
      <c r="C7037" s="108">
        <v>2030698</v>
      </c>
      <c r="D7037" s="109" t="s">
        <v>7741</v>
      </c>
      <c r="E7037" s="107">
        <v>728005</v>
      </c>
      <c r="F7037" s="108">
        <v>2030698</v>
      </c>
      <c r="G7037" s="107">
        <v>728005</v>
      </c>
      <c r="H7037" s="56"/>
    </row>
    <row r="7038" spans="2:8" ht="15" x14ac:dyDescent="0.2">
      <c r="B7038" s="107">
        <v>728007</v>
      </c>
      <c r="C7038" s="108">
        <v>2030700</v>
      </c>
      <c r="D7038" s="109" t="s">
        <v>2784</v>
      </c>
      <c r="E7038" s="107">
        <v>728007</v>
      </c>
      <c r="F7038" s="108">
        <v>2030700</v>
      </c>
      <c r="G7038" s="107">
        <v>728007</v>
      </c>
      <c r="H7038" s="56"/>
    </row>
    <row r="7039" spans="2:8" ht="15" x14ac:dyDescent="0.2">
      <c r="B7039" s="107">
        <v>728008</v>
      </c>
      <c r="C7039" s="108">
        <v>2030701</v>
      </c>
      <c r="D7039" s="109" t="s">
        <v>7742</v>
      </c>
      <c r="E7039" s="107">
        <v>728008</v>
      </c>
      <c r="F7039" s="108">
        <v>2030701</v>
      </c>
      <c r="G7039" s="107">
        <v>728008</v>
      </c>
      <c r="H7039" s="56"/>
    </row>
    <row r="7040" spans="2:8" ht="15" x14ac:dyDescent="0.2">
      <c r="B7040" s="107">
        <v>728009</v>
      </c>
      <c r="C7040" s="108">
        <v>2030702</v>
      </c>
      <c r="D7040" s="109" t="s">
        <v>7743</v>
      </c>
      <c r="E7040" s="107">
        <v>728009</v>
      </c>
      <c r="F7040" s="108">
        <v>2030702</v>
      </c>
      <c r="G7040" s="107">
        <v>728009</v>
      </c>
      <c r="H7040" s="56"/>
    </row>
    <row r="7041" spans="2:8" ht="15" x14ac:dyDescent="0.2">
      <c r="B7041" s="107">
        <v>728010</v>
      </c>
      <c r="C7041" s="108">
        <v>2030703</v>
      </c>
      <c r="D7041" s="109" t="s">
        <v>7744</v>
      </c>
      <c r="E7041" s="107">
        <v>728010</v>
      </c>
      <c r="F7041" s="108">
        <v>2030703</v>
      </c>
      <c r="G7041" s="107">
        <v>728010</v>
      </c>
      <c r="H7041" s="56"/>
    </row>
    <row r="7042" spans="2:8" ht="15" x14ac:dyDescent="0.2">
      <c r="B7042" s="107">
        <v>728011</v>
      </c>
      <c r="C7042" s="108">
        <v>2030704</v>
      </c>
      <c r="D7042" s="109" t="s">
        <v>2785</v>
      </c>
      <c r="E7042" s="107">
        <v>728011</v>
      </c>
      <c r="F7042" s="108">
        <v>2030704</v>
      </c>
      <c r="G7042" s="107">
        <v>728011</v>
      </c>
      <c r="H7042" s="56"/>
    </row>
    <row r="7043" spans="2:8" ht="15" x14ac:dyDescent="0.2">
      <c r="B7043" s="107">
        <v>728012</v>
      </c>
      <c r="C7043" s="108">
        <v>2030705</v>
      </c>
      <c r="D7043" s="109" t="s">
        <v>7745</v>
      </c>
      <c r="E7043" s="107">
        <v>728012</v>
      </c>
      <c r="F7043" s="108">
        <v>2030705</v>
      </c>
      <c r="G7043" s="107">
        <v>728012</v>
      </c>
      <c r="H7043" s="56"/>
    </row>
    <row r="7044" spans="2:8" ht="15" x14ac:dyDescent="0.2">
      <c r="B7044" s="107">
        <v>728013</v>
      </c>
      <c r="C7044" s="108">
        <v>2030706</v>
      </c>
      <c r="D7044" s="109" t="s">
        <v>2786</v>
      </c>
      <c r="E7044" s="107">
        <v>728013</v>
      </c>
      <c r="F7044" s="108">
        <v>2030706</v>
      </c>
      <c r="G7044" s="107">
        <v>728013</v>
      </c>
      <c r="H7044" s="56"/>
    </row>
    <row r="7045" spans="2:8" ht="15" x14ac:dyDescent="0.2">
      <c r="B7045" s="107">
        <v>728014</v>
      </c>
      <c r="C7045" s="108">
        <v>2030707</v>
      </c>
      <c r="D7045" s="109" t="s">
        <v>7746</v>
      </c>
      <c r="E7045" s="107">
        <v>728014</v>
      </c>
      <c r="F7045" s="108">
        <v>2030707</v>
      </c>
      <c r="G7045" s="107">
        <v>728014</v>
      </c>
      <c r="H7045" s="56"/>
    </row>
    <row r="7046" spans="2:8" ht="15" x14ac:dyDescent="0.2">
      <c r="B7046" s="107">
        <v>728015</v>
      </c>
      <c r="C7046" s="108">
        <v>2030708</v>
      </c>
      <c r="D7046" s="109" t="s">
        <v>2787</v>
      </c>
      <c r="E7046" s="107">
        <v>728015</v>
      </c>
      <c r="F7046" s="108">
        <v>2030708</v>
      </c>
      <c r="G7046" s="107">
        <v>728015</v>
      </c>
      <c r="H7046" s="56"/>
    </row>
    <row r="7047" spans="2:8" ht="15" x14ac:dyDescent="0.2">
      <c r="B7047" s="107">
        <v>728016</v>
      </c>
      <c r="C7047" s="108">
        <v>2030709</v>
      </c>
      <c r="D7047" s="109" t="s">
        <v>7747</v>
      </c>
      <c r="E7047" s="107">
        <v>728016</v>
      </c>
      <c r="F7047" s="108">
        <v>2030709</v>
      </c>
      <c r="G7047" s="107">
        <v>728016</v>
      </c>
      <c r="H7047" s="56"/>
    </row>
    <row r="7048" spans="2:8" ht="15" x14ac:dyDescent="0.2">
      <c r="B7048" s="107">
        <v>728017</v>
      </c>
      <c r="C7048" s="108">
        <v>2030710</v>
      </c>
      <c r="D7048" s="109" t="s">
        <v>7748</v>
      </c>
      <c r="E7048" s="107">
        <v>728017</v>
      </c>
      <c r="F7048" s="108">
        <v>2030710</v>
      </c>
      <c r="G7048" s="107">
        <v>728017</v>
      </c>
      <c r="H7048" s="56"/>
    </row>
    <row r="7049" spans="2:8" ht="15" x14ac:dyDescent="0.2">
      <c r="B7049" s="107">
        <v>728018</v>
      </c>
      <c r="C7049" s="108">
        <v>2030711</v>
      </c>
      <c r="D7049" s="109" t="s">
        <v>7749</v>
      </c>
      <c r="E7049" s="107">
        <v>728018</v>
      </c>
      <c r="F7049" s="108">
        <v>2030711</v>
      </c>
      <c r="G7049" s="107">
        <v>728018</v>
      </c>
      <c r="H7049" s="56"/>
    </row>
    <row r="7050" spans="2:8" ht="15" x14ac:dyDescent="0.2">
      <c r="B7050" s="107">
        <v>728019</v>
      </c>
      <c r="C7050" s="108">
        <v>2030713</v>
      </c>
      <c r="D7050" s="109" t="s">
        <v>7750</v>
      </c>
      <c r="E7050" s="107">
        <v>728019</v>
      </c>
      <c r="F7050" s="108">
        <v>2030713</v>
      </c>
      <c r="G7050" s="107">
        <v>728019</v>
      </c>
      <c r="H7050" s="56"/>
    </row>
    <row r="7051" spans="2:8" ht="15" x14ac:dyDescent="0.2">
      <c r="B7051" s="107">
        <v>728020</v>
      </c>
      <c r="C7051" s="108">
        <v>2030716</v>
      </c>
      <c r="D7051" s="109" t="s">
        <v>8603</v>
      </c>
      <c r="E7051" s="107">
        <v>728020</v>
      </c>
      <c r="F7051" s="108">
        <v>2030716</v>
      </c>
      <c r="G7051" s="107">
        <v>728020</v>
      </c>
      <c r="H7051" s="56"/>
    </row>
    <row r="7052" spans="2:8" ht="15" x14ac:dyDescent="0.2">
      <c r="B7052" s="107">
        <v>728021</v>
      </c>
      <c r="C7052" s="108">
        <v>2030717</v>
      </c>
      <c r="D7052" s="109" t="s">
        <v>7751</v>
      </c>
      <c r="E7052" s="107">
        <v>728021</v>
      </c>
      <c r="F7052" s="108">
        <v>2030717</v>
      </c>
      <c r="G7052" s="107">
        <v>728021</v>
      </c>
      <c r="H7052" s="56"/>
    </row>
    <row r="7053" spans="2:8" ht="15" x14ac:dyDescent="0.2">
      <c r="B7053" s="107">
        <v>728022</v>
      </c>
      <c r="C7053" s="108">
        <v>2030718</v>
      </c>
      <c r="D7053" s="109" t="s">
        <v>2788</v>
      </c>
      <c r="E7053" s="107">
        <v>728022</v>
      </c>
      <c r="F7053" s="108">
        <v>2030718</v>
      </c>
      <c r="G7053" s="107">
        <v>728022</v>
      </c>
      <c r="H7053" s="56"/>
    </row>
    <row r="7054" spans="2:8" ht="15" x14ac:dyDescent="0.2">
      <c r="B7054" s="107">
        <v>728023</v>
      </c>
      <c r="C7054" s="108">
        <v>2030719</v>
      </c>
      <c r="D7054" s="109" t="s">
        <v>7752</v>
      </c>
      <c r="E7054" s="107">
        <v>728023</v>
      </c>
      <c r="F7054" s="108">
        <v>2030719</v>
      </c>
      <c r="G7054" s="107">
        <v>728023</v>
      </c>
      <c r="H7054" s="56"/>
    </row>
    <row r="7055" spans="2:8" ht="15" x14ac:dyDescent="0.2">
      <c r="B7055" s="107">
        <v>728026</v>
      </c>
      <c r="C7055" s="108">
        <v>2030722</v>
      </c>
      <c r="D7055" s="109" t="s">
        <v>2789</v>
      </c>
      <c r="E7055" s="107">
        <v>728026</v>
      </c>
      <c r="F7055" s="108">
        <v>2030722</v>
      </c>
      <c r="G7055" s="107">
        <v>728026</v>
      </c>
      <c r="H7055" s="56"/>
    </row>
    <row r="7056" spans="2:8" ht="15" x14ac:dyDescent="0.2">
      <c r="B7056" s="107">
        <v>728027</v>
      </c>
      <c r="C7056" s="108">
        <v>2030723</v>
      </c>
      <c r="D7056" s="109" t="s">
        <v>2790</v>
      </c>
      <c r="E7056" s="107">
        <v>728027</v>
      </c>
      <c r="F7056" s="108">
        <v>2030723</v>
      </c>
      <c r="G7056" s="107">
        <v>728027</v>
      </c>
      <c r="H7056" s="56"/>
    </row>
    <row r="7057" spans="2:8" ht="15" x14ac:dyDescent="0.2">
      <c r="B7057" s="107">
        <v>728028</v>
      </c>
      <c r="C7057" s="108">
        <v>2030724</v>
      </c>
      <c r="D7057" s="109" t="s">
        <v>7753</v>
      </c>
      <c r="E7057" s="107">
        <v>728028</v>
      </c>
      <c r="F7057" s="108">
        <v>2030724</v>
      </c>
      <c r="G7057" s="107">
        <v>728028</v>
      </c>
      <c r="H7057" s="56"/>
    </row>
    <row r="7058" spans="2:8" ht="15" x14ac:dyDescent="0.2">
      <c r="B7058" s="107">
        <v>728029</v>
      </c>
      <c r="C7058" s="108">
        <v>2030728</v>
      </c>
      <c r="D7058" s="109" t="s">
        <v>2791</v>
      </c>
      <c r="E7058" s="107">
        <v>728029</v>
      </c>
      <c r="F7058" s="108">
        <v>2030728</v>
      </c>
      <c r="G7058" s="107">
        <v>728029</v>
      </c>
      <c r="H7058" s="56"/>
    </row>
    <row r="7059" spans="2:8" ht="15" x14ac:dyDescent="0.2">
      <c r="B7059" s="107">
        <v>728030</v>
      </c>
      <c r="C7059" s="108">
        <v>2030729</v>
      </c>
      <c r="D7059" s="109" t="s">
        <v>2792</v>
      </c>
      <c r="E7059" s="107">
        <v>728030</v>
      </c>
      <c r="F7059" s="108">
        <v>2030729</v>
      </c>
      <c r="G7059" s="107">
        <v>728030</v>
      </c>
      <c r="H7059" s="56"/>
    </row>
    <row r="7060" spans="2:8" ht="15" x14ac:dyDescent="0.2">
      <c r="B7060" s="107">
        <v>728031</v>
      </c>
      <c r="C7060" s="108">
        <v>2030730</v>
      </c>
      <c r="D7060" s="109" t="s">
        <v>2793</v>
      </c>
      <c r="E7060" s="107">
        <v>728031</v>
      </c>
      <c r="F7060" s="108">
        <v>2030730</v>
      </c>
      <c r="G7060" s="107">
        <v>728031</v>
      </c>
      <c r="H7060" s="56"/>
    </row>
    <row r="7061" spans="2:8" ht="15" x14ac:dyDescent="0.2">
      <c r="B7061" s="107">
        <v>728032</v>
      </c>
      <c r="C7061" s="108">
        <v>2030731</v>
      </c>
      <c r="D7061" s="109" t="s">
        <v>2794</v>
      </c>
      <c r="E7061" s="107">
        <v>728032</v>
      </c>
      <c r="F7061" s="108">
        <v>2030731</v>
      </c>
      <c r="G7061" s="107">
        <v>728032</v>
      </c>
      <c r="H7061" s="56"/>
    </row>
    <row r="7062" spans="2:8" ht="15" x14ac:dyDescent="0.2">
      <c r="B7062" s="107">
        <v>728033</v>
      </c>
      <c r="C7062" s="108">
        <v>2030733</v>
      </c>
      <c r="D7062" s="109" t="s">
        <v>7754</v>
      </c>
      <c r="E7062" s="107">
        <v>728033</v>
      </c>
      <c r="F7062" s="108">
        <v>2030733</v>
      </c>
      <c r="G7062" s="107">
        <v>728033</v>
      </c>
      <c r="H7062" s="56"/>
    </row>
    <row r="7063" spans="2:8" ht="15" x14ac:dyDescent="0.2">
      <c r="B7063" s="107">
        <v>728034</v>
      </c>
      <c r="C7063" s="108">
        <v>2030735</v>
      </c>
      <c r="D7063" s="109" t="s">
        <v>7755</v>
      </c>
      <c r="E7063" s="107">
        <v>728034</v>
      </c>
      <c r="F7063" s="108">
        <v>2030735</v>
      </c>
      <c r="G7063" s="107">
        <v>728034</v>
      </c>
      <c r="H7063" s="56"/>
    </row>
    <row r="7064" spans="2:8" ht="15" x14ac:dyDescent="0.2">
      <c r="B7064" s="107">
        <v>728035</v>
      </c>
      <c r="C7064" s="108">
        <v>2030736</v>
      </c>
      <c r="D7064" s="109" t="s">
        <v>2795</v>
      </c>
      <c r="E7064" s="107">
        <v>728035</v>
      </c>
      <c r="F7064" s="108">
        <v>2030736</v>
      </c>
      <c r="G7064" s="107">
        <v>728035</v>
      </c>
      <c r="H7064" s="56"/>
    </row>
    <row r="7065" spans="2:8" ht="15" x14ac:dyDescent="0.2">
      <c r="B7065" s="107">
        <v>728036</v>
      </c>
      <c r="C7065" s="108">
        <v>2030737</v>
      </c>
      <c r="D7065" s="109" t="s">
        <v>2796</v>
      </c>
      <c r="E7065" s="107">
        <v>728036</v>
      </c>
      <c r="F7065" s="108">
        <v>2030737</v>
      </c>
      <c r="G7065" s="107">
        <v>728036</v>
      </c>
      <c r="H7065" s="56"/>
    </row>
    <row r="7066" spans="2:8" ht="15" x14ac:dyDescent="0.2">
      <c r="B7066" s="107">
        <v>728040</v>
      </c>
      <c r="C7066" s="108">
        <v>2030739</v>
      </c>
      <c r="D7066" s="109" t="s">
        <v>7756</v>
      </c>
      <c r="E7066" s="107">
        <v>728040</v>
      </c>
      <c r="F7066" s="108">
        <v>2030739</v>
      </c>
      <c r="G7066" s="107">
        <v>728040</v>
      </c>
      <c r="H7066" s="56"/>
    </row>
    <row r="7067" spans="2:8" ht="15" x14ac:dyDescent="0.2">
      <c r="B7067" s="107">
        <v>728041</v>
      </c>
      <c r="C7067" s="108">
        <v>2030740</v>
      </c>
      <c r="D7067" s="109" t="s">
        <v>7757</v>
      </c>
      <c r="E7067" s="107">
        <v>728041</v>
      </c>
      <c r="F7067" s="108">
        <v>2030740</v>
      </c>
      <c r="G7067" s="107">
        <v>728041</v>
      </c>
      <c r="H7067" s="56"/>
    </row>
    <row r="7068" spans="2:8" ht="15" x14ac:dyDescent="0.2">
      <c r="B7068" s="107">
        <v>728042</v>
      </c>
      <c r="C7068" s="108">
        <v>2030741</v>
      </c>
      <c r="D7068" s="109" t="s">
        <v>7758</v>
      </c>
      <c r="E7068" s="107">
        <v>728042</v>
      </c>
      <c r="F7068" s="108">
        <v>2030741</v>
      </c>
      <c r="G7068" s="107">
        <v>728042</v>
      </c>
      <c r="H7068" s="56"/>
    </row>
    <row r="7069" spans="2:8" ht="15" x14ac:dyDescent="0.2">
      <c r="B7069" s="107">
        <v>728044</v>
      </c>
      <c r="C7069" s="108">
        <v>2030743</v>
      </c>
      <c r="D7069" s="109" t="s">
        <v>8604</v>
      </c>
      <c r="E7069" s="107">
        <v>728044</v>
      </c>
      <c r="F7069" s="108">
        <v>2030743</v>
      </c>
      <c r="G7069" s="107">
        <v>728044</v>
      </c>
      <c r="H7069" s="56"/>
    </row>
    <row r="7070" spans="2:8" ht="15" x14ac:dyDescent="0.2">
      <c r="B7070" s="107">
        <v>728053</v>
      </c>
      <c r="C7070" s="108">
        <v>2030750</v>
      </c>
      <c r="D7070" s="109" t="s">
        <v>9012</v>
      </c>
      <c r="E7070" s="107">
        <v>728053</v>
      </c>
      <c r="F7070" s="108">
        <v>2030750</v>
      </c>
      <c r="G7070" s="107">
        <v>728053</v>
      </c>
      <c r="H7070" s="56"/>
    </row>
    <row r="7071" spans="2:8" ht="15" x14ac:dyDescent="0.2">
      <c r="B7071" s="107">
        <v>728056</v>
      </c>
      <c r="C7071" s="108">
        <v>2030751</v>
      </c>
      <c r="D7071" s="109" t="s">
        <v>7759</v>
      </c>
      <c r="E7071" s="107">
        <v>728056</v>
      </c>
      <c r="F7071" s="108">
        <v>2030751</v>
      </c>
      <c r="G7071" s="107">
        <v>728056</v>
      </c>
      <c r="H7071" s="56"/>
    </row>
    <row r="7072" spans="2:8" ht="15" x14ac:dyDescent="0.2">
      <c r="B7072" s="107">
        <v>728057</v>
      </c>
      <c r="C7072" s="108">
        <v>2030752</v>
      </c>
      <c r="D7072" s="109" t="s">
        <v>7760</v>
      </c>
      <c r="E7072" s="107">
        <v>728057</v>
      </c>
      <c r="F7072" s="108">
        <v>2030752</v>
      </c>
      <c r="G7072" s="107">
        <v>728057</v>
      </c>
      <c r="H7072" s="56"/>
    </row>
    <row r="7073" spans="2:8" ht="15" x14ac:dyDescent="0.2">
      <c r="B7073" s="107">
        <v>728058</v>
      </c>
      <c r="C7073" s="108">
        <v>2030753</v>
      </c>
      <c r="D7073" s="109" t="s">
        <v>9013</v>
      </c>
      <c r="E7073" s="107">
        <v>728058</v>
      </c>
      <c r="F7073" s="108">
        <v>2030753</v>
      </c>
      <c r="G7073" s="107">
        <v>728058</v>
      </c>
      <c r="H7073" s="56"/>
    </row>
    <row r="7074" spans="2:8" ht="15" x14ac:dyDescent="0.2">
      <c r="B7074" s="107">
        <v>728060</v>
      </c>
      <c r="C7074" s="108">
        <v>2080892</v>
      </c>
      <c r="D7074" s="109" t="s">
        <v>7761</v>
      </c>
      <c r="E7074" s="107">
        <v>728060</v>
      </c>
      <c r="F7074" s="108">
        <v>2080892</v>
      </c>
      <c r="G7074" s="107">
        <v>728060</v>
      </c>
      <c r="H7074" s="56"/>
    </row>
    <row r="7075" spans="2:8" ht="15" x14ac:dyDescent="0.2">
      <c r="B7075" s="107">
        <v>728061</v>
      </c>
      <c r="C7075" s="108">
        <v>2030755</v>
      </c>
      <c r="D7075" s="109" t="s">
        <v>7762</v>
      </c>
      <c r="E7075" s="107">
        <v>728061</v>
      </c>
      <c r="F7075" s="108">
        <v>2030755</v>
      </c>
      <c r="G7075" s="107">
        <v>728061</v>
      </c>
      <c r="H7075" s="56"/>
    </row>
    <row r="7076" spans="2:8" ht="15" x14ac:dyDescent="0.2">
      <c r="B7076" s="107">
        <v>728062</v>
      </c>
      <c r="C7076" s="108">
        <v>2030757</v>
      </c>
      <c r="D7076" s="109" t="s">
        <v>2797</v>
      </c>
      <c r="E7076" s="107">
        <v>728062</v>
      </c>
      <c r="F7076" s="108">
        <v>2030757</v>
      </c>
      <c r="G7076" s="107">
        <v>728062</v>
      </c>
      <c r="H7076" s="56"/>
    </row>
    <row r="7077" spans="2:8" ht="15" x14ac:dyDescent="0.2">
      <c r="B7077" s="107">
        <v>728064</v>
      </c>
      <c r="C7077" s="108">
        <v>3003627</v>
      </c>
      <c r="D7077" s="109" t="s">
        <v>9014</v>
      </c>
      <c r="E7077" s="107">
        <v>728064</v>
      </c>
      <c r="F7077" s="108">
        <v>3003627</v>
      </c>
      <c r="G7077" s="107">
        <v>728064</v>
      </c>
      <c r="H7077" s="56"/>
    </row>
    <row r="7078" spans="2:8" ht="15" x14ac:dyDescent="0.2">
      <c r="B7078" s="107">
        <v>728068</v>
      </c>
      <c r="C7078" s="108">
        <v>2030761</v>
      </c>
      <c r="D7078" s="109" t="s">
        <v>7763</v>
      </c>
      <c r="E7078" s="107">
        <v>728068</v>
      </c>
      <c r="F7078" s="108">
        <v>2030761</v>
      </c>
      <c r="G7078" s="107">
        <v>728068</v>
      </c>
      <c r="H7078" s="56"/>
    </row>
    <row r="7079" spans="2:8" ht="15" x14ac:dyDescent="0.2">
      <c r="B7079" s="107">
        <v>728070</v>
      </c>
      <c r="C7079" s="108">
        <v>2030762</v>
      </c>
      <c r="D7079" s="109" t="s">
        <v>7764</v>
      </c>
      <c r="E7079" s="107">
        <v>728070</v>
      </c>
      <c r="F7079" s="108">
        <v>2030762</v>
      </c>
      <c r="G7079" s="107">
        <v>728070</v>
      </c>
      <c r="H7079" s="56"/>
    </row>
    <row r="7080" spans="2:8" ht="15" x14ac:dyDescent="0.2">
      <c r="B7080" s="107">
        <v>728072</v>
      </c>
      <c r="C7080" s="108">
        <v>2030764</v>
      </c>
      <c r="D7080" s="109" t="s">
        <v>7765</v>
      </c>
      <c r="E7080" s="107">
        <v>728072</v>
      </c>
      <c r="F7080" s="108">
        <v>2030764</v>
      </c>
      <c r="G7080" s="107">
        <v>728072</v>
      </c>
      <c r="H7080" s="56"/>
    </row>
    <row r="7081" spans="2:8" ht="15" x14ac:dyDescent="0.2">
      <c r="B7081" s="107">
        <v>728073</v>
      </c>
      <c r="C7081" s="108">
        <v>2030765</v>
      </c>
      <c r="D7081" s="109" t="s">
        <v>7766</v>
      </c>
      <c r="E7081" s="107">
        <v>728073</v>
      </c>
      <c r="F7081" s="108">
        <v>2030765</v>
      </c>
      <c r="G7081" s="107">
        <v>728073</v>
      </c>
      <c r="H7081" s="56"/>
    </row>
    <row r="7082" spans="2:8" ht="15" x14ac:dyDescent="0.2">
      <c r="B7082" s="107">
        <v>728079</v>
      </c>
      <c r="C7082" s="108">
        <v>2030770</v>
      </c>
      <c r="D7082" s="109" t="s">
        <v>7767</v>
      </c>
      <c r="E7082" s="107">
        <v>728079</v>
      </c>
      <c r="F7082" s="108">
        <v>2030770</v>
      </c>
      <c r="G7082" s="107">
        <v>728079</v>
      </c>
      <c r="H7082" s="56"/>
    </row>
    <row r="7083" spans="2:8" ht="15" x14ac:dyDescent="0.2">
      <c r="B7083" s="107">
        <v>728085</v>
      </c>
      <c r="C7083" s="108">
        <v>3000455</v>
      </c>
      <c r="D7083" s="109" t="s">
        <v>7768</v>
      </c>
      <c r="E7083" s="107">
        <v>728085</v>
      </c>
      <c r="F7083" s="108">
        <v>3000455</v>
      </c>
      <c r="G7083" s="107">
        <v>728085</v>
      </c>
      <c r="H7083" s="56"/>
    </row>
    <row r="7084" spans="2:8" ht="15" x14ac:dyDescent="0.2">
      <c r="B7084" s="107">
        <v>728100</v>
      </c>
      <c r="C7084" s="108">
        <v>2030775</v>
      </c>
      <c r="D7084" s="109" t="s">
        <v>7769</v>
      </c>
      <c r="E7084" s="107">
        <v>728100</v>
      </c>
      <c r="F7084" s="108">
        <v>2030775</v>
      </c>
      <c r="G7084" s="107">
        <v>728100</v>
      </c>
      <c r="H7084" s="56"/>
    </row>
    <row r="7085" spans="2:8" ht="15" x14ac:dyDescent="0.2">
      <c r="B7085" s="107">
        <v>728102</v>
      </c>
      <c r="C7085" s="108">
        <v>2030776</v>
      </c>
      <c r="D7085" s="109" t="s">
        <v>7770</v>
      </c>
      <c r="E7085" s="107">
        <v>728102</v>
      </c>
      <c r="F7085" s="108">
        <v>2030776</v>
      </c>
      <c r="G7085" s="107">
        <v>728102</v>
      </c>
      <c r="H7085" s="56"/>
    </row>
    <row r="7086" spans="2:8" ht="15" x14ac:dyDescent="0.2">
      <c r="B7086" s="107">
        <v>728106</v>
      </c>
      <c r="C7086" s="108">
        <v>2030777</v>
      </c>
      <c r="D7086" s="109" t="s">
        <v>7771</v>
      </c>
      <c r="E7086" s="107">
        <v>728106</v>
      </c>
      <c r="F7086" s="108">
        <v>2030777</v>
      </c>
      <c r="G7086" s="107">
        <v>728106</v>
      </c>
      <c r="H7086" s="56"/>
    </row>
    <row r="7087" spans="2:8" ht="15" x14ac:dyDescent="0.2">
      <c r="B7087" s="107">
        <v>728107</v>
      </c>
      <c r="C7087" s="108">
        <v>2030778</v>
      </c>
      <c r="D7087" s="109" t="s">
        <v>7772</v>
      </c>
      <c r="E7087" s="107">
        <v>728107</v>
      </c>
      <c r="F7087" s="108">
        <v>2030778</v>
      </c>
      <c r="G7087" s="107">
        <v>728107</v>
      </c>
      <c r="H7087" s="56"/>
    </row>
    <row r="7088" spans="2:8" ht="15" x14ac:dyDescent="0.2">
      <c r="B7088" s="107">
        <v>728110</v>
      </c>
      <c r="C7088" s="108">
        <v>2030779</v>
      </c>
      <c r="D7088" s="109" t="s">
        <v>2798</v>
      </c>
      <c r="E7088" s="107">
        <v>728110</v>
      </c>
      <c r="F7088" s="108">
        <v>2030779</v>
      </c>
      <c r="G7088" s="107">
        <v>728110</v>
      </c>
      <c r="H7088" s="56"/>
    </row>
    <row r="7089" spans="2:8" ht="15" x14ac:dyDescent="0.2">
      <c r="B7089" s="107">
        <v>728111</v>
      </c>
      <c r="C7089" s="108">
        <v>2030781</v>
      </c>
      <c r="D7089" s="109" t="s">
        <v>2799</v>
      </c>
      <c r="E7089" s="107">
        <v>728111</v>
      </c>
      <c r="F7089" s="108">
        <v>2030781</v>
      </c>
      <c r="G7089" s="107">
        <v>728111</v>
      </c>
      <c r="H7089" s="56"/>
    </row>
    <row r="7090" spans="2:8" ht="15" x14ac:dyDescent="0.2">
      <c r="B7090" s="107">
        <v>728112</v>
      </c>
      <c r="C7090" s="108">
        <v>2030791</v>
      </c>
      <c r="D7090" s="109" t="s">
        <v>2800</v>
      </c>
      <c r="E7090" s="107">
        <v>728112</v>
      </c>
      <c r="F7090" s="108">
        <v>2030791</v>
      </c>
      <c r="G7090" s="107">
        <v>728112</v>
      </c>
      <c r="H7090" s="56"/>
    </row>
    <row r="7091" spans="2:8" ht="15" x14ac:dyDescent="0.2">
      <c r="B7091" s="107">
        <v>728113</v>
      </c>
      <c r="C7091" s="108">
        <v>2030797</v>
      </c>
      <c r="D7091" s="109" t="s">
        <v>2801</v>
      </c>
      <c r="E7091" s="107">
        <v>728113</v>
      </c>
      <c r="F7091" s="108">
        <v>2030797</v>
      </c>
      <c r="G7091" s="107">
        <v>728113</v>
      </c>
      <c r="H7091" s="56"/>
    </row>
    <row r="7092" spans="2:8" ht="15" x14ac:dyDescent="0.2">
      <c r="B7092" s="107">
        <v>728120</v>
      </c>
      <c r="C7092" s="108">
        <v>2030827</v>
      </c>
      <c r="D7092" s="109" t="s">
        <v>2802</v>
      </c>
      <c r="E7092" s="107">
        <v>728120</v>
      </c>
      <c r="F7092" s="108">
        <v>2030827</v>
      </c>
      <c r="G7092" s="107">
        <v>728120</v>
      </c>
      <c r="H7092" s="56"/>
    </row>
    <row r="7093" spans="2:8" ht="15" x14ac:dyDescent="0.2">
      <c r="B7093" s="107">
        <v>728121</v>
      </c>
      <c r="C7093" s="108">
        <v>2030828</v>
      </c>
      <c r="D7093" s="109" t="s">
        <v>2803</v>
      </c>
      <c r="E7093" s="107">
        <v>728121</v>
      </c>
      <c r="F7093" s="108">
        <v>2030828</v>
      </c>
      <c r="G7093" s="107">
        <v>728121</v>
      </c>
      <c r="H7093" s="56"/>
    </row>
    <row r="7094" spans="2:8" ht="15" x14ac:dyDescent="0.2">
      <c r="B7094" s="107">
        <v>728122</v>
      </c>
      <c r="C7094" s="108">
        <v>2030830</v>
      </c>
      <c r="D7094" s="109" t="s">
        <v>2804</v>
      </c>
      <c r="E7094" s="107">
        <v>728122</v>
      </c>
      <c r="F7094" s="108">
        <v>2030830</v>
      </c>
      <c r="G7094" s="107">
        <v>728122</v>
      </c>
      <c r="H7094" s="56"/>
    </row>
    <row r="7095" spans="2:8" ht="15" x14ac:dyDescent="0.2">
      <c r="B7095" s="107">
        <v>728129</v>
      </c>
      <c r="C7095" s="108">
        <v>2030846</v>
      </c>
      <c r="D7095" s="109" t="s">
        <v>2805</v>
      </c>
      <c r="E7095" s="107">
        <v>728129</v>
      </c>
      <c r="F7095" s="108">
        <v>2030846</v>
      </c>
      <c r="G7095" s="107">
        <v>728129</v>
      </c>
      <c r="H7095" s="56"/>
    </row>
    <row r="7096" spans="2:8" ht="15" x14ac:dyDescent="0.2">
      <c r="B7096" s="107">
        <v>728130</v>
      </c>
      <c r="C7096" s="108">
        <v>2030847</v>
      </c>
      <c r="D7096" s="109" t="s">
        <v>2806</v>
      </c>
      <c r="E7096" s="107">
        <v>728130</v>
      </c>
      <c r="F7096" s="108">
        <v>2030847</v>
      </c>
      <c r="G7096" s="107">
        <v>728130</v>
      </c>
      <c r="H7096" s="56"/>
    </row>
    <row r="7097" spans="2:8" ht="15" x14ac:dyDescent="0.2">
      <c r="B7097" s="107">
        <v>728131</v>
      </c>
      <c r="C7097" s="108">
        <v>2030849</v>
      </c>
      <c r="D7097" s="109" t="s">
        <v>2807</v>
      </c>
      <c r="E7097" s="107">
        <v>728131</v>
      </c>
      <c r="F7097" s="108">
        <v>2030849</v>
      </c>
      <c r="G7097" s="107">
        <v>728131</v>
      </c>
      <c r="H7097" s="56"/>
    </row>
    <row r="7098" spans="2:8" ht="15" x14ac:dyDescent="0.2">
      <c r="B7098" s="107">
        <v>728138</v>
      </c>
      <c r="C7098" s="108">
        <v>2030859</v>
      </c>
      <c r="D7098" s="109" t="s">
        <v>2808</v>
      </c>
      <c r="E7098" s="107">
        <v>728138</v>
      </c>
      <c r="F7098" s="108">
        <v>2030859</v>
      </c>
      <c r="G7098" s="107">
        <v>728138</v>
      </c>
      <c r="H7098" s="56"/>
    </row>
    <row r="7099" spans="2:8" ht="15" x14ac:dyDescent="0.2">
      <c r="B7099" s="107">
        <v>728139</v>
      </c>
      <c r="C7099" s="108">
        <v>2030860</v>
      </c>
      <c r="D7099" s="109" t="s">
        <v>2809</v>
      </c>
      <c r="E7099" s="107">
        <v>728139</v>
      </c>
      <c r="F7099" s="108">
        <v>2030860</v>
      </c>
      <c r="G7099" s="107">
        <v>728139</v>
      </c>
      <c r="H7099" s="56"/>
    </row>
    <row r="7100" spans="2:8" ht="15" x14ac:dyDescent="0.2">
      <c r="B7100" s="107">
        <v>728140</v>
      </c>
      <c r="C7100" s="108">
        <v>2030862</v>
      </c>
      <c r="D7100" s="109" t="s">
        <v>2810</v>
      </c>
      <c r="E7100" s="107">
        <v>728140</v>
      </c>
      <c r="F7100" s="108">
        <v>2030862</v>
      </c>
      <c r="G7100" s="107">
        <v>728140</v>
      </c>
      <c r="H7100" s="56"/>
    </row>
    <row r="7101" spans="2:8" ht="15" x14ac:dyDescent="0.2">
      <c r="B7101" s="107">
        <v>728141</v>
      </c>
      <c r="C7101" s="108">
        <v>2030865</v>
      </c>
      <c r="D7101" s="109" t="s">
        <v>2811</v>
      </c>
      <c r="E7101" s="107">
        <v>728141</v>
      </c>
      <c r="F7101" s="108">
        <v>2030865</v>
      </c>
      <c r="G7101" s="107">
        <v>728141</v>
      </c>
      <c r="H7101" s="56"/>
    </row>
    <row r="7102" spans="2:8" ht="15" x14ac:dyDescent="0.2">
      <c r="B7102" s="107">
        <v>728142</v>
      </c>
      <c r="C7102" s="108">
        <v>2030866</v>
      </c>
      <c r="D7102" s="109" t="s">
        <v>2812</v>
      </c>
      <c r="E7102" s="107">
        <v>728142</v>
      </c>
      <c r="F7102" s="108">
        <v>2030866</v>
      </c>
      <c r="G7102" s="107">
        <v>728142</v>
      </c>
      <c r="H7102" s="56"/>
    </row>
    <row r="7103" spans="2:8" ht="15" x14ac:dyDescent="0.2">
      <c r="B7103" s="107">
        <v>728143</v>
      </c>
      <c r="C7103" s="108">
        <v>2030867</v>
      </c>
      <c r="D7103" s="109" t="s">
        <v>2813</v>
      </c>
      <c r="E7103" s="107">
        <v>728143</v>
      </c>
      <c r="F7103" s="108">
        <v>2030867</v>
      </c>
      <c r="G7103" s="107">
        <v>728143</v>
      </c>
      <c r="H7103" s="56"/>
    </row>
    <row r="7104" spans="2:8" ht="15" x14ac:dyDescent="0.2">
      <c r="B7104" s="107">
        <v>728144</v>
      </c>
      <c r="C7104" s="108">
        <v>2030868</v>
      </c>
      <c r="D7104" s="109" t="s">
        <v>2814</v>
      </c>
      <c r="E7104" s="107">
        <v>728144</v>
      </c>
      <c r="F7104" s="108">
        <v>2030868</v>
      </c>
      <c r="G7104" s="107">
        <v>728144</v>
      </c>
      <c r="H7104" s="56"/>
    </row>
    <row r="7105" spans="2:8" ht="15" x14ac:dyDescent="0.2">
      <c r="B7105" s="107">
        <v>728145</v>
      </c>
      <c r="C7105" s="108">
        <v>2030871</v>
      </c>
      <c r="D7105" s="109" t="s">
        <v>2815</v>
      </c>
      <c r="E7105" s="107">
        <v>728145</v>
      </c>
      <c r="F7105" s="108">
        <v>2030871</v>
      </c>
      <c r="G7105" s="107">
        <v>728145</v>
      </c>
      <c r="H7105" s="56"/>
    </row>
    <row r="7106" spans="2:8" ht="15" x14ac:dyDescent="0.2">
      <c r="B7106" s="107">
        <v>728146</v>
      </c>
      <c r="C7106" s="108">
        <v>2030873</v>
      </c>
      <c r="D7106" s="109" t="s">
        <v>2816</v>
      </c>
      <c r="E7106" s="107">
        <v>728146</v>
      </c>
      <c r="F7106" s="108">
        <v>2030873</v>
      </c>
      <c r="G7106" s="107">
        <v>728146</v>
      </c>
      <c r="H7106" s="56"/>
    </row>
    <row r="7107" spans="2:8" ht="15" x14ac:dyDescent="0.2">
      <c r="B7107" s="107">
        <v>728147</v>
      </c>
      <c r="C7107" s="108">
        <v>2030874</v>
      </c>
      <c r="D7107" s="109" t="s">
        <v>7773</v>
      </c>
      <c r="E7107" s="107">
        <v>728147</v>
      </c>
      <c r="F7107" s="108">
        <v>2030874</v>
      </c>
      <c r="G7107" s="107">
        <v>728147</v>
      </c>
      <c r="H7107" s="56"/>
    </row>
    <row r="7108" spans="2:8" ht="15" x14ac:dyDescent="0.2">
      <c r="B7108" s="107">
        <v>728148</v>
      </c>
      <c r="C7108" s="108">
        <v>2030875</v>
      </c>
      <c r="D7108" s="109" t="s">
        <v>2817</v>
      </c>
      <c r="E7108" s="107">
        <v>728148</v>
      </c>
      <c r="F7108" s="108">
        <v>2030875</v>
      </c>
      <c r="G7108" s="107">
        <v>728148</v>
      </c>
      <c r="H7108" s="56"/>
    </row>
    <row r="7109" spans="2:8" ht="15" x14ac:dyDescent="0.2">
      <c r="B7109" s="107">
        <v>728149</v>
      </c>
      <c r="C7109" s="108">
        <v>2030877</v>
      </c>
      <c r="D7109" s="109" t="s">
        <v>2818</v>
      </c>
      <c r="E7109" s="107">
        <v>728149</v>
      </c>
      <c r="F7109" s="108">
        <v>2030877</v>
      </c>
      <c r="G7109" s="107">
        <v>728149</v>
      </c>
      <c r="H7109" s="56"/>
    </row>
    <row r="7110" spans="2:8" ht="15" x14ac:dyDescent="0.2">
      <c r="B7110" s="107">
        <v>728150</v>
      </c>
      <c r="C7110" s="108">
        <v>2030883</v>
      </c>
      <c r="D7110" s="109" t="s">
        <v>2819</v>
      </c>
      <c r="E7110" s="107">
        <v>728150</v>
      </c>
      <c r="F7110" s="108">
        <v>2030883</v>
      </c>
      <c r="G7110" s="107">
        <v>728150</v>
      </c>
      <c r="H7110" s="56"/>
    </row>
    <row r="7111" spans="2:8" ht="15" x14ac:dyDescent="0.2">
      <c r="B7111" s="107">
        <v>728151</v>
      </c>
      <c r="C7111" s="108">
        <v>2030885</v>
      </c>
      <c r="D7111" s="109" t="s">
        <v>7774</v>
      </c>
      <c r="E7111" s="107">
        <v>728151</v>
      </c>
      <c r="F7111" s="108">
        <v>2030885</v>
      </c>
      <c r="G7111" s="107">
        <v>728151</v>
      </c>
      <c r="H7111" s="56"/>
    </row>
    <row r="7112" spans="2:8" ht="15" x14ac:dyDescent="0.2">
      <c r="B7112" s="107">
        <v>728152</v>
      </c>
      <c r="C7112" s="108">
        <v>2030886</v>
      </c>
      <c r="D7112" s="109" t="s">
        <v>2820</v>
      </c>
      <c r="E7112" s="107">
        <v>728152</v>
      </c>
      <c r="F7112" s="108">
        <v>2030886</v>
      </c>
      <c r="G7112" s="107">
        <v>728152</v>
      </c>
      <c r="H7112" s="56"/>
    </row>
    <row r="7113" spans="2:8" ht="15" x14ac:dyDescent="0.2">
      <c r="B7113" s="107">
        <v>728153</v>
      </c>
      <c r="C7113" s="108">
        <v>2030887</v>
      </c>
      <c r="D7113" s="109" t="s">
        <v>2821</v>
      </c>
      <c r="E7113" s="107">
        <v>728153</v>
      </c>
      <c r="F7113" s="108">
        <v>2030887</v>
      </c>
      <c r="G7113" s="107">
        <v>728153</v>
      </c>
      <c r="H7113" s="56"/>
    </row>
    <row r="7114" spans="2:8" ht="15" x14ac:dyDescent="0.2">
      <c r="B7114" s="107">
        <v>728154</v>
      </c>
      <c r="C7114" s="108">
        <v>2030889</v>
      </c>
      <c r="D7114" s="109" t="s">
        <v>2822</v>
      </c>
      <c r="E7114" s="107">
        <v>728154</v>
      </c>
      <c r="F7114" s="108">
        <v>2030889</v>
      </c>
      <c r="G7114" s="107">
        <v>728154</v>
      </c>
      <c r="H7114" s="56"/>
    </row>
    <row r="7115" spans="2:8" ht="15" x14ac:dyDescent="0.2">
      <c r="B7115" s="107">
        <v>728155</v>
      </c>
      <c r="C7115" s="108">
        <v>2030890</v>
      </c>
      <c r="D7115" s="109" t="s">
        <v>2823</v>
      </c>
      <c r="E7115" s="107">
        <v>728155</v>
      </c>
      <c r="F7115" s="108">
        <v>2030890</v>
      </c>
      <c r="G7115" s="107">
        <v>728155</v>
      </c>
      <c r="H7115" s="56"/>
    </row>
    <row r="7116" spans="2:8" ht="15" x14ac:dyDescent="0.2">
      <c r="B7116" s="107">
        <v>728202</v>
      </c>
      <c r="C7116" s="108">
        <v>2030897</v>
      </c>
      <c r="D7116" s="109" t="s">
        <v>2824</v>
      </c>
      <c r="E7116" s="107">
        <v>728202</v>
      </c>
      <c r="F7116" s="108">
        <v>2030897</v>
      </c>
      <c r="G7116" s="107">
        <v>728202</v>
      </c>
      <c r="H7116" s="56"/>
    </row>
    <row r="7117" spans="2:8" ht="15" x14ac:dyDescent="0.2">
      <c r="B7117" s="107">
        <v>728203</v>
      </c>
      <c r="C7117" s="108">
        <v>2030898</v>
      </c>
      <c r="D7117" s="109" t="s">
        <v>7775</v>
      </c>
      <c r="E7117" s="107">
        <v>728203</v>
      </c>
      <c r="F7117" s="108">
        <v>2030898</v>
      </c>
      <c r="G7117" s="107">
        <v>728203</v>
      </c>
      <c r="H7117" s="56"/>
    </row>
    <row r="7118" spans="2:8" ht="15" x14ac:dyDescent="0.2">
      <c r="B7118" s="107">
        <v>728208</v>
      </c>
      <c r="C7118" s="108">
        <v>2030906</v>
      </c>
      <c r="D7118" s="109" t="s">
        <v>7776</v>
      </c>
      <c r="E7118" s="107">
        <v>728208</v>
      </c>
      <c r="F7118" s="108">
        <v>2030906</v>
      </c>
      <c r="G7118" s="107">
        <v>728208</v>
      </c>
      <c r="H7118" s="56"/>
    </row>
    <row r="7119" spans="2:8" ht="15" x14ac:dyDescent="0.2">
      <c r="B7119" s="107">
        <v>728209</v>
      </c>
      <c r="C7119" s="108">
        <v>2030907</v>
      </c>
      <c r="D7119" s="109" t="s">
        <v>9015</v>
      </c>
      <c r="E7119" s="107">
        <v>728209</v>
      </c>
      <c r="F7119" s="108">
        <v>2030907</v>
      </c>
      <c r="G7119" s="107">
        <v>728209</v>
      </c>
      <c r="H7119" s="56"/>
    </row>
    <row r="7120" spans="2:8" ht="15" x14ac:dyDescent="0.2">
      <c r="B7120" s="107">
        <v>728210</v>
      </c>
      <c r="C7120" s="108">
        <v>2030908</v>
      </c>
      <c r="D7120" s="109" t="s">
        <v>9016</v>
      </c>
      <c r="E7120" s="107">
        <v>728210</v>
      </c>
      <c r="F7120" s="108">
        <v>2030908</v>
      </c>
      <c r="G7120" s="107">
        <v>728210</v>
      </c>
      <c r="H7120" s="56"/>
    </row>
    <row r="7121" spans="2:8" ht="15" x14ac:dyDescent="0.2">
      <c r="B7121" s="107">
        <v>728211</v>
      </c>
      <c r="C7121" s="108">
        <v>2030909</v>
      </c>
      <c r="D7121" s="109" t="s">
        <v>9017</v>
      </c>
      <c r="E7121" s="107">
        <v>728211</v>
      </c>
      <c r="F7121" s="108">
        <v>2030909</v>
      </c>
      <c r="G7121" s="107">
        <v>728211</v>
      </c>
      <c r="H7121" s="56"/>
    </row>
    <row r="7122" spans="2:8" ht="15" x14ac:dyDescent="0.2">
      <c r="B7122" s="107">
        <v>728212</v>
      </c>
      <c r="C7122" s="108">
        <v>2030910</v>
      </c>
      <c r="D7122" s="109" t="s">
        <v>7777</v>
      </c>
      <c r="E7122" s="107">
        <v>728212</v>
      </c>
      <c r="F7122" s="108">
        <v>2030910</v>
      </c>
      <c r="G7122" s="107">
        <v>728212</v>
      </c>
      <c r="H7122" s="56"/>
    </row>
    <row r="7123" spans="2:8" ht="15" x14ac:dyDescent="0.2">
      <c r="B7123" s="107">
        <v>728213</v>
      </c>
      <c r="C7123" s="108">
        <v>2030911</v>
      </c>
      <c r="D7123" s="109" t="s">
        <v>9018</v>
      </c>
      <c r="E7123" s="107">
        <v>728213</v>
      </c>
      <c r="F7123" s="108">
        <v>2030911</v>
      </c>
      <c r="G7123" s="107">
        <v>728213</v>
      </c>
      <c r="H7123" s="56"/>
    </row>
    <row r="7124" spans="2:8" ht="15" x14ac:dyDescent="0.2">
      <c r="B7124" s="107">
        <v>728214</v>
      </c>
      <c r="C7124" s="108">
        <v>2030912</v>
      </c>
      <c r="D7124" s="109" t="s">
        <v>9019</v>
      </c>
      <c r="E7124" s="107">
        <v>728214</v>
      </c>
      <c r="F7124" s="108">
        <v>2030912</v>
      </c>
      <c r="G7124" s="107">
        <v>728214</v>
      </c>
      <c r="H7124" s="56"/>
    </row>
    <row r="7125" spans="2:8" ht="15" x14ac:dyDescent="0.2">
      <c r="B7125" s="107">
        <v>728216</v>
      </c>
      <c r="C7125" s="108">
        <v>2030915</v>
      </c>
      <c r="D7125" s="109" t="s">
        <v>9020</v>
      </c>
      <c r="E7125" s="107">
        <v>728216</v>
      </c>
      <c r="F7125" s="108">
        <v>2030915</v>
      </c>
      <c r="G7125" s="107">
        <v>728216</v>
      </c>
      <c r="H7125" s="56"/>
    </row>
    <row r="7126" spans="2:8" ht="15" x14ac:dyDescent="0.2">
      <c r="B7126" s="107">
        <v>728217</v>
      </c>
      <c r="C7126" s="108">
        <v>2030916</v>
      </c>
      <c r="D7126" s="109" t="s">
        <v>9021</v>
      </c>
      <c r="E7126" s="107">
        <v>728217</v>
      </c>
      <c r="F7126" s="108">
        <v>2030916</v>
      </c>
      <c r="G7126" s="107">
        <v>728217</v>
      </c>
      <c r="H7126" s="56"/>
    </row>
    <row r="7127" spans="2:8" ht="15" x14ac:dyDescent="0.2">
      <c r="B7127" s="107">
        <v>728218</v>
      </c>
      <c r="C7127" s="108">
        <v>2030917</v>
      </c>
      <c r="D7127" s="109" t="s">
        <v>9022</v>
      </c>
      <c r="E7127" s="107">
        <v>728218</v>
      </c>
      <c r="F7127" s="108">
        <v>2030917</v>
      </c>
      <c r="G7127" s="107">
        <v>728218</v>
      </c>
      <c r="H7127" s="56"/>
    </row>
    <row r="7128" spans="2:8" ht="15" x14ac:dyDescent="0.2">
      <c r="B7128" s="107">
        <v>728219</v>
      </c>
      <c r="C7128" s="108">
        <v>2030918</v>
      </c>
      <c r="D7128" s="109" t="s">
        <v>9023</v>
      </c>
      <c r="E7128" s="107">
        <v>728219</v>
      </c>
      <c r="F7128" s="108">
        <v>2030918</v>
      </c>
      <c r="G7128" s="107">
        <v>728219</v>
      </c>
      <c r="H7128" s="56"/>
    </row>
    <row r="7129" spans="2:8" ht="15" x14ac:dyDescent="0.2">
      <c r="B7129" s="107">
        <v>728220</v>
      </c>
      <c r="C7129" s="108">
        <v>2030919</v>
      </c>
      <c r="D7129" s="109" t="s">
        <v>7778</v>
      </c>
      <c r="E7129" s="107">
        <v>728220</v>
      </c>
      <c r="F7129" s="108">
        <v>2030919</v>
      </c>
      <c r="G7129" s="107">
        <v>728220</v>
      </c>
      <c r="H7129" s="56"/>
    </row>
    <row r="7130" spans="2:8" ht="15" x14ac:dyDescent="0.2">
      <c r="B7130" s="107">
        <v>728221</v>
      </c>
      <c r="C7130" s="108">
        <v>2030920</v>
      </c>
      <c r="D7130" s="109" t="s">
        <v>9024</v>
      </c>
      <c r="E7130" s="107">
        <v>728221</v>
      </c>
      <c r="F7130" s="108">
        <v>2030920</v>
      </c>
      <c r="G7130" s="107">
        <v>728221</v>
      </c>
      <c r="H7130" s="56"/>
    </row>
    <row r="7131" spans="2:8" ht="15" x14ac:dyDescent="0.2">
      <c r="B7131" s="107">
        <v>728222</v>
      </c>
      <c r="C7131" s="108">
        <v>2030921</v>
      </c>
      <c r="D7131" s="109" t="s">
        <v>9025</v>
      </c>
      <c r="E7131" s="107">
        <v>728222</v>
      </c>
      <c r="F7131" s="108">
        <v>2030921</v>
      </c>
      <c r="G7131" s="107">
        <v>728222</v>
      </c>
      <c r="H7131" s="56"/>
    </row>
    <row r="7132" spans="2:8" ht="15" x14ac:dyDescent="0.2">
      <c r="B7132" s="107">
        <v>728223</v>
      </c>
      <c r="C7132" s="108">
        <v>2030922</v>
      </c>
      <c r="D7132" s="109" t="s">
        <v>9026</v>
      </c>
      <c r="E7132" s="107">
        <v>728223</v>
      </c>
      <c r="F7132" s="108">
        <v>2030922</v>
      </c>
      <c r="G7132" s="107">
        <v>728223</v>
      </c>
      <c r="H7132" s="56"/>
    </row>
    <row r="7133" spans="2:8" ht="15" x14ac:dyDescent="0.2">
      <c r="B7133" s="107">
        <v>728224</v>
      </c>
      <c r="C7133" s="108">
        <v>2030924</v>
      </c>
      <c r="D7133" s="109" t="s">
        <v>9027</v>
      </c>
      <c r="E7133" s="107">
        <v>728224</v>
      </c>
      <c r="F7133" s="108">
        <v>2030924</v>
      </c>
      <c r="G7133" s="107">
        <v>728224</v>
      </c>
      <c r="H7133" s="56"/>
    </row>
    <row r="7134" spans="2:8" ht="15" x14ac:dyDescent="0.2">
      <c r="B7134" s="107">
        <v>728225</v>
      </c>
      <c r="C7134" s="108">
        <v>2030925</v>
      </c>
      <c r="D7134" s="109" t="s">
        <v>9028</v>
      </c>
      <c r="E7134" s="107">
        <v>728225</v>
      </c>
      <c r="F7134" s="108">
        <v>2030925</v>
      </c>
      <c r="G7134" s="107">
        <v>728225</v>
      </c>
      <c r="H7134" s="56"/>
    </row>
    <row r="7135" spans="2:8" ht="15" x14ac:dyDescent="0.2">
      <c r="B7135" s="107">
        <v>728227</v>
      </c>
      <c r="C7135" s="108">
        <v>2030927</v>
      </c>
      <c r="D7135" s="109" t="s">
        <v>7779</v>
      </c>
      <c r="E7135" s="107">
        <v>728227</v>
      </c>
      <c r="F7135" s="108">
        <v>2030927</v>
      </c>
      <c r="G7135" s="107">
        <v>728227</v>
      </c>
      <c r="H7135" s="56"/>
    </row>
    <row r="7136" spans="2:8" ht="15" x14ac:dyDescent="0.2">
      <c r="B7136" s="107">
        <v>728228</v>
      </c>
      <c r="C7136" s="108">
        <v>2030928</v>
      </c>
      <c r="D7136" s="109" t="s">
        <v>9029</v>
      </c>
      <c r="E7136" s="107">
        <v>728228</v>
      </c>
      <c r="F7136" s="108">
        <v>2030928</v>
      </c>
      <c r="G7136" s="107">
        <v>728228</v>
      </c>
      <c r="H7136" s="56"/>
    </row>
    <row r="7137" spans="2:8" ht="15" x14ac:dyDescent="0.2">
      <c r="B7137" s="107">
        <v>728229</v>
      </c>
      <c r="C7137" s="108">
        <v>2030930</v>
      </c>
      <c r="D7137" s="109" t="s">
        <v>7780</v>
      </c>
      <c r="E7137" s="107">
        <v>728229</v>
      </c>
      <c r="F7137" s="108">
        <v>2030930</v>
      </c>
      <c r="G7137" s="107">
        <v>728229</v>
      </c>
      <c r="H7137" s="56"/>
    </row>
    <row r="7138" spans="2:8" ht="15" x14ac:dyDescent="0.2">
      <c r="B7138" s="107">
        <v>728231</v>
      </c>
      <c r="C7138" s="108">
        <v>2030932</v>
      </c>
      <c r="D7138" s="109" t="s">
        <v>2825</v>
      </c>
      <c r="E7138" s="107">
        <v>728231</v>
      </c>
      <c r="F7138" s="108">
        <v>2030932</v>
      </c>
      <c r="G7138" s="107">
        <v>728231</v>
      </c>
      <c r="H7138" s="56"/>
    </row>
    <row r="7139" spans="2:8" ht="15" x14ac:dyDescent="0.2">
      <c r="B7139" s="107">
        <v>728232</v>
      </c>
      <c r="C7139" s="108">
        <v>2030934</v>
      </c>
      <c r="D7139" s="109" t="s">
        <v>2826</v>
      </c>
      <c r="E7139" s="107">
        <v>728232</v>
      </c>
      <c r="F7139" s="108">
        <v>2030934</v>
      </c>
      <c r="G7139" s="107">
        <v>728232</v>
      </c>
      <c r="H7139" s="56"/>
    </row>
    <row r="7140" spans="2:8" ht="15" x14ac:dyDescent="0.2">
      <c r="B7140" s="107">
        <v>728233</v>
      </c>
      <c r="C7140" s="108">
        <v>2030939</v>
      </c>
      <c r="D7140" s="109" t="s">
        <v>2827</v>
      </c>
      <c r="E7140" s="107">
        <v>728233</v>
      </c>
      <c r="F7140" s="108">
        <v>2030939</v>
      </c>
      <c r="G7140" s="107">
        <v>728233</v>
      </c>
      <c r="H7140" s="56"/>
    </row>
    <row r="7141" spans="2:8" ht="15" x14ac:dyDescent="0.2">
      <c r="B7141" s="107">
        <v>728235</v>
      </c>
      <c r="C7141" s="108">
        <v>2030941</v>
      </c>
      <c r="D7141" s="109" t="s">
        <v>9030</v>
      </c>
      <c r="E7141" s="107">
        <v>728235</v>
      </c>
      <c r="F7141" s="108">
        <v>2030941</v>
      </c>
      <c r="G7141" s="107">
        <v>728235</v>
      </c>
      <c r="H7141" s="56"/>
    </row>
    <row r="7142" spans="2:8" ht="15" x14ac:dyDescent="0.2">
      <c r="B7142" s="107">
        <v>728250</v>
      </c>
      <c r="C7142" s="108">
        <v>2030944</v>
      </c>
      <c r="D7142" s="109" t="s">
        <v>9031</v>
      </c>
      <c r="E7142" s="107">
        <v>728250</v>
      </c>
      <c r="F7142" s="108">
        <v>2030944</v>
      </c>
      <c r="G7142" s="107">
        <v>728250</v>
      </c>
      <c r="H7142" s="56"/>
    </row>
    <row r="7143" spans="2:8" ht="15" x14ac:dyDescent="0.2">
      <c r="B7143" s="107">
        <v>728251</v>
      </c>
      <c r="C7143" s="108">
        <v>2030945</v>
      </c>
      <c r="D7143" s="109" t="s">
        <v>2828</v>
      </c>
      <c r="E7143" s="107">
        <v>728251</v>
      </c>
      <c r="F7143" s="108">
        <v>2030945</v>
      </c>
      <c r="G7143" s="107">
        <v>728251</v>
      </c>
      <c r="H7143" s="56"/>
    </row>
    <row r="7144" spans="2:8" ht="15" x14ac:dyDescent="0.2">
      <c r="B7144" s="107">
        <v>728252</v>
      </c>
      <c r="C7144" s="108">
        <v>2030946</v>
      </c>
      <c r="D7144" s="109" t="s">
        <v>2829</v>
      </c>
      <c r="E7144" s="107">
        <v>728252</v>
      </c>
      <c r="F7144" s="108">
        <v>2030946</v>
      </c>
      <c r="G7144" s="107">
        <v>728252</v>
      </c>
      <c r="H7144" s="56"/>
    </row>
    <row r="7145" spans="2:8" ht="15" x14ac:dyDescent="0.2">
      <c r="B7145" s="107">
        <v>728253</v>
      </c>
      <c r="C7145" s="108">
        <v>2030947</v>
      </c>
      <c r="D7145" s="109" t="s">
        <v>2830</v>
      </c>
      <c r="E7145" s="107">
        <v>728253</v>
      </c>
      <c r="F7145" s="108">
        <v>2030947</v>
      </c>
      <c r="G7145" s="107">
        <v>728253</v>
      </c>
      <c r="H7145" s="56"/>
    </row>
    <row r="7146" spans="2:8" ht="15" x14ac:dyDescent="0.2">
      <c r="B7146" s="107">
        <v>728254</v>
      </c>
      <c r="C7146" s="108">
        <v>2030948</v>
      </c>
      <c r="D7146" s="109" t="s">
        <v>7781</v>
      </c>
      <c r="E7146" s="107">
        <v>728254</v>
      </c>
      <c r="F7146" s="108">
        <v>2030948</v>
      </c>
      <c r="G7146" s="107">
        <v>728254</v>
      </c>
      <c r="H7146" s="56"/>
    </row>
    <row r="7147" spans="2:8" ht="15" x14ac:dyDescent="0.2">
      <c r="B7147" s="107">
        <v>728255</v>
      </c>
      <c r="C7147" s="108">
        <v>2030949</v>
      </c>
      <c r="D7147" s="109" t="s">
        <v>9032</v>
      </c>
      <c r="E7147" s="107">
        <v>728255</v>
      </c>
      <c r="F7147" s="108">
        <v>2030949</v>
      </c>
      <c r="G7147" s="107">
        <v>728255</v>
      </c>
      <c r="H7147" s="56"/>
    </row>
    <row r="7148" spans="2:8" ht="15" x14ac:dyDescent="0.2">
      <c r="B7148" s="107">
        <v>728256</v>
      </c>
      <c r="C7148" s="108">
        <v>2030950</v>
      </c>
      <c r="D7148" s="109" t="s">
        <v>9033</v>
      </c>
      <c r="E7148" s="107">
        <v>728256</v>
      </c>
      <c r="F7148" s="108">
        <v>2030950</v>
      </c>
      <c r="G7148" s="107">
        <v>728256</v>
      </c>
      <c r="H7148" s="56"/>
    </row>
    <row r="7149" spans="2:8" ht="15" x14ac:dyDescent="0.2">
      <c r="B7149" s="107">
        <v>728257</v>
      </c>
      <c r="C7149" s="108">
        <v>2030951</v>
      </c>
      <c r="D7149" s="109" t="s">
        <v>9034</v>
      </c>
      <c r="E7149" s="107">
        <v>728257</v>
      </c>
      <c r="F7149" s="108">
        <v>2030951</v>
      </c>
      <c r="G7149" s="107">
        <v>728257</v>
      </c>
      <c r="H7149" s="56"/>
    </row>
    <row r="7150" spans="2:8" ht="15" x14ac:dyDescent="0.2">
      <c r="B7150" s="107">
        <v>728258</v>
      </c>
      <c r="C7150" s="108">
        <v>2030952</v>
      </c>
      <c r="D7150" s="109" t="s">
        <v>9035</v>
      </c>
      <c r="E7150" s="107">
        <v>728258</v>
      </c>
      <c r="F7150" s="108">
        <v>2030952</v>
      </c>
      <c r="G7150" s="107">
        <v>728258</v>
      </c>
      <c r="H7150" s="56"/>
    </row>
    <row r="7151" spans="2:8" ht="15" x14ac:dyDescent="0.2">
      <c r="B7151" s="107">
        <v>728259</v>
      </c>
      <c r="C7151" s="108">
        <v>2030953</v>
      </c>
      <c r="D7151" s="109" t="s">
        <v>7782</v>
      </c>
      <c r="E7151" s="107">
        <v>728259</v>
      </c>
      <c r="F7151" s="108">
        <v>2030953</v>
      </c>
      <c r="G7151" s="107">
        <v>728259</v>
      </c>
      <c r="H7151" s="56"/>
    </row>
    <row r="7152" spans="2:8" ht="15" x14ac:dyDescent="0.2">
      <c r="B7152" s="107">
        <v>728260</v>
      </c>
      <c r="C7152" s="108">
        <v>2030954</v>
      </c>
      <c r="D7152" s="109" t="s">
        <v>7783</v>
      </c>
      <c r="E7152" s="107">
        <v>728260</v>
      </c>
      <c r="F7152" s="108">
        <v>2030954</v>
      </c>
      <c r="G7152" s="107">
        <v>728260</v>
      </c>
      <c r="H7152" s="56"/>
    </row>
    <row r="7153" spans="2:8" ht="15" x14ac:dyDescent="0.2">
      <c r="B7153" s="107">
        <v>728261</v>
      </c>
      <c r="C7153" s="108">
        <v>2036916</v>
      </c>
      <c r="D7153" s="109" t="s">
        <v>2958</v>
      </c>
      <c r="E7153" s="107">
        <v>728261</v>
      </c>
      <c r="F7153" s="108">
        <v>2036916</v>
      </c>
      <c r="G7153" s="107">
        <v>728261</v>
      </c>
      <c r="H7153" s="56"/>
    </row>
    <row r="7154" spans="2:8" ht="15" x14ac:dyDescent="0.2">
      <c r="B7154" s="107">
        <v>728300</v>
      </c>
      <c r="C7154" s="108">
        <v>2030955</v>
      </c>
      <c r="D7154" s="109" t="s">
        <v>7784</v>
      </c>
      <c r="E7154" s="107">
        <v>728300</v>
      </c>
      <c r="F7154" s="108">
        <v>2030955</v>
      </c>
      <c r="G7154" s="107">
        <v>728300</v>
      </c>
      <c r="H7154" s="56"/>
    </row>
    <row r="7155" spans="2:8" ht="15" x14ac:dyDescent="0.2">
      <c r="B7155" s="107">
        <v>728301</v>
      </c>
      <c r="C7155" s="108">
        <v>2030956</v>
      </c>
      <c r="D7155" s="109" t="s">
        <v>9036</v>
      </c>
      <c r="E7155" s="107">
        <v>728301</v>
      </c>
      <c r="F7155" s="108">
        <v>2030956</v>
      </c>
      <c r="G7155" s="107">
        <v>728301</v>
      </c>
      <c r="H7155" s="56"/>
    </row>
    <row r="7156" spans="2:8" ht="15" x14ac:dyDescent="0.2">
      <c r="B7156" s="107">
        <v>728302</v>
      </c>
      <c r="C7156" s="108">
        <v>2030957</v>
      </c>
      <c r="D7156" s="109" t="s">
        <v>7785</v>
      </c>
      <c r="E7156" s="107">
        <v>728302</v>
      </c>
      <c r="F7156" s="108">
        <v>2030957</v>
      </c>
      <c r="G7156" s="107">
        <v>728302</v>
      </c>
      <c r="H7156" s="56"/>
    </row>
    <row r="7157" spans="2:8" ht="15" x14ac:dyDescent="0.2">
      <c r="B7157" s="107">
        <v>750002</v>
      </c>
      <c r="C7157" s="108">
        <v>2031055</v>
      </c>
      <c r="D7157" s="109" t="s">
        <v>2831</v>
      </c>
      <c r="E7157" s="107">
        <v>750002</v>
      </c>
      <c r="F7157" s="108">
        <v>2031055</v>
      </c>
      <c r="G7157" s="107">
        <v>750002</v>
      </c>
      <c r="H7157" s="56"/>
    </row>
    <row r="7158" spans="2:8" ht="15" x14ac:dyDescent="0.2">
      <c r="B7158" s="107">
        <v>750004</v>
      </c>
      <c r="C7158" s="108">
        <v>2031056</v>
      </c>
      <c r="D7158" s="109" t="s">
        <v>2832</v>
      </c>
      <c r="E7158" s="107">
        <v>750004</v>
      </c>
      <c r="F7158" s="108">
        <v>2031056</v>
      </c>
      <c r="G7158" s="107">
        <v>750004</v>
      </c>
      <c r="H7158" s="56"/>
    </row>
    <row r="7159" spans="2:8" ht="15" x14ac:dyDescent="0.2">
      <c r="B7159" s="107">
        <v>750114</v>
      </c>
      <c r="C7159" s="108">
        <v>2031079</v>
      </c>
      <c r="D7159" s="109" t="s">
        <v>2833</v>
      </c>
      <c r="E7159" s="107">
        <v>750114</v>
      </c>
      <c r="F7159" s="108">
        <v>2031079</v>
      </c>
      <c r="G7159" s="107">
        <v>750114</v>
      </c>
      <c r="H7159" s="56"/>
    </row>
    <row r="7160" spans="2:8" ht="15" x14ac:dyDescent="0.2">
      <c r="B7160" s="107">
        <v>750115</v>
      </c>
      <c r="C7160" s="108">
        <v>2031080</v>
      </c>
      <c r="D7160" s="109" t="s">
        <v>7786</v>
      </c>
      <c r="E7160" s="107">
        <v>750115</v>
      </c>
      <c r="F7160" s="108">
        <v>2031080</v>
      </c>
      <c r="G7160" s="107">
        <v>750115</v>
      </c>
      <c r="H7160" s="56"/>
    </row>
    <row r="7161" spans="2:8" ht="15" x14ac:dyDescent="0.2">
      <c r="B7161" s="107">
        <v>750116</v>
      </c>
      <c r="C7161" s="108">
        <v>2031081</v>
      </c>
      <c r="D7161" s="109" t="s">
        <v>7787</v>
      </c>
      <c r="E7161" s="107">
        <v>750116</v>
      </c>
      <c r="F7161" s="108">
        <v>2031081</v>
      </c>
      <c r="G7161" s="107">
        <v>750116</v>
      </c>
      <c r="H7161" s="56"/>
    </row>
    <row r="7162" spans="2:8" ht="15" x14ac:dyDescent="0.2">
      <c r="B7162" s="107">
        <v>750117</v>
      </c>
      <c r="C7162" s="108">
        <v>2031082</v>
      </c>
      <c r="D7162" s="109" t="s">
        <v>7788</v>
      </c>
      <c r="E7162" s="107">
        <v>750117</v>
      </c>
      <c r="F7162" s="108">
        <v>2031082</v>
      </c>
      <c r="G7162" s="107">
        <v>750117</v>
      </c>
      <c r="H7162" s="56"/>
    </row>
    <row r="7163" spans="2:8" ht="15" x14ac:dyDescent="0.2">
      <c r="B7163" s="107">
        <v>750118</v>
      </c>
      <c r="C7163" s="108">
        <v>2031083</v>
      </c>
      <c r="D7163" s="109" t="s">
        <v>2834</v>
      </c>
      <c r="E7163" s="107">
        <v>750118</v>
      </c>
      <c r="F7163" s="108">
        <v>2031083</v>
      </c>
      <c r="G7163" s="107">
        <v>750118</v>
      </c>
      <c r="H7163" s="56"/>
    </row>
    <row r="7164" spans="2:8" ht="15" x14ac:dyDescent="0.2">
      <c r="B7164" s="107">
        <v>750119</v>
      </c>
      <c r="C7164" s="108">
        <v>2031084</v>
      </c>
      <c r="D7164" s="109" t="s">
        <v>2835</v>
      </c>
      <c r="E7164" s="107">
        <v>750119</v>
      </c>
      <c r="F7164" s="108">
        <v>2031084</v>
      </c>
      <c r="G7164" s="107">
        <v>750119</v>
      </c>
      <c r="H7164" s="56"/>
    </row>
    <row r="7165" spans="2:8" ht="15" x14ac:dyDescent="0.2">
      <c r="B7165" s="107">
        <v>750341</v>
      </c>
      <c r="C7165" s="108">
        <v>2037515</v>
      </c>
      <c r="D7165" s="109" t="s">
        <v>7789</v>
      </c>
      <c r="E7165" s="107">
        <v>750341</v>
      </c>
      <c r="F7165" s="108">
        <v>2037515</v>
      </c>
      <c r="G7165" s="107">
        <v>750341</v>
      </c>
      <c r="H7165" s="56"/>
    </row>
    <row r="7166" spans="2:8" ht="15" x14ac:dyDescent="0.2">
      <c r="B7166" s="107">
        <v>750343</v>
      </c>
      <c r="C7166" s="108">
        <v>2037516</v>
      </c>
      <c r="D7166" s="109" t="s">
        <v>7790</v>
      </c>
      <c r="E7166" s="107">
        <v>750343</v>
      </c>
      <c r="F7166" s="108">
        <v>2037516</v>
      </c>
      <c r="G7166" s="107">
        <v>750343</v>
      </c>
      <c r="H7166" s="56"/>
    </row>
    <row r="7167" spans="2:8" ht="15" x14ac:dyDescent="0.2">
      <c r="B7167" s="107">
        <v>750345</v>
      </c>
      <c r="C7167" s="108">
        <v>2037517</v>
      </c>
      <c r="D7167" s="109" t="s">
        <v>3016</v>
      </c>
      <c r="E7167" s="107">
        <v>750345</v>
      </c>
      <c r="F7167" s="108">
        <v>2037517</v>
      </c>
      <c r="G7167" s="107">
        <v>750345</v>
      </c>
      <c r="H7167" s="56"/>
    </row>
    <row r="7168" spans="2:8" ht="15" x14ac:dyDescent="0.2">
      <c r="B7168" s="107">
        <v>750372</v>
      </c>
      <c r="C7168" s="108">
        <v>2072852</v>
      </c>
      <c r="D7168" s="109" t="s">
        <v>4014</v>
      </c>
      <c r="E7168" s="107">
        <v>750372</v>
      </c>
      <c r="F7168" s="108">
        <v>2072852</v>
      </c>
      <c r="G7168" s="107">
        <v>750372</v>
      </c>
      <c r="H7168" s="56"/>
    </row>
    <row r="7169" spans="2:8" ht="15" x14ac:dyDescent="0.2">
      <c r="B7169" s="107">
        <v>750415</v>
      </c>
      <c r="C7169" s="108">
        <v>2078406</v>
      </c>
      <c r="D7169" s="109" t="s">
        <v>4015</v>
      </c>
      <c r="E7169" s="107">
        <v>750415</v>
      </c>
      <c r="F7169" s="108">
        <v>2078406</v>
      </c>
      <c r="G7169" s="107">
        <v>750415</v>
      </c>
      <c r="H7169" s="56"/>
    </row>
    <row r="7170" spans="2:8" ht="15" x14ac:dyDescent="0.2">
      <c r="B7170" s="107">
        <v>750427</v>
      </c>
      <c r="C7170" s="108">
        <v>2078410</v>
      </c>
      <c r="D7170" s="109" t="s">
        <v>3142</v>
      </c>
      <c r="E7170" s="107">
        <v>750427</v>
      </c>
      <c r="F7170" s="108">
        <v>2078410</v>
      </c>
      <c r="G7170" s="107">
        <v>750427</v>
      </c>
      <c r="H7170" s="56"/>
    </row>
    <row r="7171" spans="2:8" ht="15" x14ac:dyDescent="0.2">
      <c r="B7171" s="107">
        <v>750438</v>
      </c>
      <c r="C7171" s="108">
        <v>2078823</v>
      </c>
      <c r="D7171" s="109" t="s">
        <v>9037</v>
      </c>
      <c r="E7171" s="107">
        <v>750438</v>
      </c>
      <c r="F7171" s="108">
        <v>2078823</v>
      </c>
      <c r="G7171" s="107">
        <v>750438</v>
      </c>
      <c r="H7171" s="56"/>
    </row>
    <row r="7172" spans="2:8" ht="15" x14ac:dyDescent="0.2">
      <c r="B7172" s="107">
        <v>750439</v>
      </c>
      <c r="C7172" s="108">
        <v>2078824</v>
      </c>
      <c r="D7172" s="109" t="s">
        <v>9038</v>
      </c>
      <c r="E7172" s="107">
        <v>750439</v>
      </c>
      <c r="F7172" s="108">
        <v>2078824</v>
      </c>
      <c r="G7172" s="107">
        <v>750439</v>
      </c>
      <c r="H7172" s="56"/>
    </row>
    <row r="7173" spans="2:8" ht="15" x14ac:dyDescent="0.2">
      <c r="B7173" s="107">
        <v>750452</v>
      </c>
      <c r="C7173" s="108">
        <v>2037530</v>
      </c>
      <c r="D7173" s="109" t="s">
        <v>7791</v>
      </c>
      <c r="E7173" s="107">
        <v>750452</v>
      </c>
      <c r="F7173" s="108">
        <v>2037530</v>
      </c>
      <c r="G7173" s="107">
        <v>750452</v>
      </c>
      <c r="H7173" s="56"/>
    </row>
    <row r="7174" spans="2:8" ht="15" x14ac:dyDescent="0.2">
      <c r="B7174" s="107">
        <v>750500</v>
      </c>
      <c r="C7174" s="108">
        <v>2037532</v>
      </c>
      <c r="D7174" s="109" t="s">
        <v>3017</v>
      </c>
      <c r="E7174" s="107">
        <v>750500</v>
      </c>
      <c r="F7174" s="108">
        <v>2037532</v>
      </c>
      <c r="G7174" s="107">
        <v>750500</v>
      </c>
      <c r="H7174" s="56"/>
    </row>
    <row r="7175" spans="2:8" ht="15" x14ac:dyDescent="0.2">
      <c r="B7175" s="107">
        <v>750501</v>
      </c>
      <c r="C7175" s="108">
        <v>2037533</v>
      </c>
      <c r="D7175" s="109" t="s">
        <v>3018</v>
      </c>
      <c r="E7175" s="107">
        <v>750501</v>
      </c>
      <c r="F7175" s="108">
        <v>2037533</v>
      </c>
      <c r="G7175" s="107">
        <v>750501</v>
      </c>
      <c r="H7175" s="56"/>
    </row>
    <row r="7176" spans="2:8" ht="15" x14ac:dyDescent="0.2">
      <c r="B7176" s="107">
        <v>750502</v>
      </c>
      <c r="C7176" s="108">
        <v>2037534</v>
      </c>
      <c r="D7176" s="109" t="s">
        <v>3019</v>
      </c>
      <c r="E7176" s="107">
        <v>750502</v>
      </c>
      <c r="F7176" s="108">
        <v>2037534</v>
      </c>
      <c r="G7176" s="107">
        <v>750502</v>
      </c>
      <c r="H7176" s="56"/>
    </row>
    <row r="7177" spans="2:8" ht="15" x14ac:dyDescent="0.2">
      <c r="B7177" s="107">
        <v>750503</v>
      </c>
      <c r="C7177" s="108">
        <v>2037535</v>
      </c>
      <c r="D7177" s="109" t="s">
        <v>7792</v>
      </c>
      <c r="E7177" s="107">
        <v>750503</v>
      </c>
      <c r="F7177" s="108">
        <v>2037535</v>
      </c>
      <c r="G7177" s="107">
        <v>750503</v>
      </c>
      <c r="H7177" s="56"/>
    </row>
    <row r="7178" spans="2:8" ht="15" x14ac:dyDescent="0.2">
      <c r="B7178" s="107">
        <v>750504</v>
      </c>
      <c r="C7178" s="108">
        <v>2037536</v>
      </c>
      <c r="D7178" s="109" t="s">
        <v>3020</v>
      </c>
      <c r="E7178" s="107">
        <v>750504</v>
      </c>
      <c r="F7178" s="108">
        <v>2037536</v>
      </c>
      <c r="G7178" s="107">
        <v>750504</v>
      </c>
      <c r="H7178" s="56"/>
    </row>
    <row r="7179" spans="2:8" ht="15" x14ac:dyDescent="0.2">
      <c r="B7179" s="107">
        <v>750505</v>
      </c>
      <c r="C7179" s="108">
        <v>2037537</v>
      </c>
      <c r="D7179" s="109" t="s">
        <v>3021</v>
      </c>
      <c r="E7179" s="107">
        <v>750505</v>
      </c>
      <c r="F7179" s="108">
        <v>2037537</v>
      </c>
      <c r="G7179" s="107">
        <v>750505</v>
      </c>
      <c r="H7179" s="56"/>
    </row>
    <row r="7180" spans="2:8" ht="15" x14ac:dyDescent="0.2">
      <c r="B7180" s="107">
        <v>750506</v>
      </c>
      <c r="C7180" s="108">
        <v>2037538</v>
      </c>
      <c r="D7180" s="109" t="s">
        <v>7793</v>
      </c>
      <c r="E7180" s="107">
        <v>750506</v>
      </c>
      <c r="F7180" s="108">
        <v>2037538</v>
      </c>
      <c r="G7180" s="107">
        <v>750506</v>
      </c>
      <c r="H7180" s="56"/>
    </row>
    <row r="7181" spans="2:8" ht="15" x14ac:dyDescent="0.2">
      <c r="B7181" s="107">
        <v>750507</v>
      </c>
      <c r="C7181" s="108">
        <v>2037539</v>
      </c>
      <c r="D7181" s="109" t="s">
        <v>3022</v>
      </c>
      <c r="E7181" s="107">
        <v>750507</v>
      </c>
      <c r="F7181" s="108">
        <v>2037539</v>
      </c>
      <c r="G7181" s="107">
        <v>750507</v>
      </c>
      <c r="H7181" s="56"/>
    </row>
    <row r="7182" spans="2:8" ht="15" x14ac:dyDescent="0.2">
      <c r="B7182" s="107">
        <v>750508</v>
      </c>
      <c r="C7182" s="108">
        <v>2037540</v>
      </c>
      <c r="D7182" s="109" t="s">
        <v>3023</v>
      </c>
      <c r="E7182" s="107">
        <v>750508</v>
      </c>
      <c r="F7182" s="108">
        <v>2037540</v>
      </c>
      <c r="G7182" s="107">
        <v>750508</v>
      </c>
      <c r="H7182" s="56"/>
    </row>
    <row r="7183" spans="2:8" ht="15" x14ac:dyDescent="0.2">
      <c r="B7183" s="107">
        <v>750509</v>
      </c>
      <c r="C7183" s="108">
        <v>2037541</v>
      </c>
      <c r="D7183" s="109" t="s">
        <v>3024</v>
      </c>
      <c r="E7183" s="107">
        <v>750509</v>
      </c>
      <c r="F7183" s="108">
        <v>2037541</v>
      </c>
      <c r="G7183" s="107">
        <v>750509</v>
      </c>
      <c r="H7183" s="56"/>
    </row>
    <row r="7184" spans="2:8" ht="15" x14ac:dyDescent="0.2">
      <c r="B7184" s="107">
        <v>750510</v>
      </c>
      <c r="C7184" s="108">
        <v>2037542</v>
      </c>
      <c r="D7184" s="109" t="s">
        <v>3025</v>
      </c>
      <c r="E7184" s="107">
        <v>750510</v>
      </c>
      <c r="F7184" s="108">
        <v>2037542</v>
      </c>
      <c r="G7184" s="107">
        <v>750510</v>
      </c>
      <c r="H7184" s="56"/>
    </row>
    <row r="7185" spans="2:8" ht="15" x14ac:dyDescent="0.2">
      <c r="B7185" s="107">
        <v>750511</v>
      </c>
      <c r="C7185" s="108">
        <v>2037543</v>
      </c>
      <c r="D7185" s="109" t="s">
        <v>3026</v>
      </c>
      <c r="E7185" s="107">
        <v>750511</v>
      </c>
      <c r="F7185" s="108">
        <v>2037543</v>
      </c>
      <c r="G7185" s="107">
        <v>750511</v>
      </c>
      <c r="H7185" s="56"/>
    </row>
    <row r="7186" spans="2:8" ht="15" x14ac:dyDescent="0.2">
      <c r="B7186" s="107">
        <v>750512</v>
      </c>
      <c r="C7186" s="108">
        <v>2037544</v>
      </c>
      <c r="D7186" s="109" t="s">
        <v>7794</v>
      </c>
      <c r="E7186" s="107">
        <v>750512</v>
      </c>
      <c r="F7186" s="108">
        <v>2037544</v>
      </c>
      <c r="G7186" s="107">
        <v>750512</v>
      </c>
      <c r="H7186" s="56"/>
    </row>
    <row r="7187" spans="2:8" ht="15" x14ac:dyDescent="0.2">
      <c r="B7187" s="107">
        <v>750513</v>
      </c>
      <c r="C7187" s="108">
        <v>2037545</v>
      </c>
      <c r="D7187" s="109" t="s">
        <v>7795</v>
      </c>
      <c r="E7187" s="107">
        <v>750513</v>
      </c>
      <c r="F7187" s="108">
        <v>2037545</v>
      </c>
      <c r="G7187" s="107">
        <v>750513</v>
      </c>
      <c r="H7187" s="56"/>
    </row>
    <row r="7188" spans="2:8" ht="15" x14ac:dyDescent="0.2">
      <c r="B7188" s="107">
        <v>750514</v>
      </c>
      <c r="C7188" s="108">
        <v>2037546</v>
      </c>
      <c r="D7188" s="109" t="s">
        <v>3027</v>
      </c>
      <c r="E7188" s="107">
        <v>750514</v>
      </c>
      <c r="F7188" s="108">
        <v>2037546</v>
      </c>
      <c r="G7188" s="107">
        <v>750514</v>
      </c>
      <c r="H7188" s="56"/>
    </row>
    <row r="7189" spans="2:8" ht="15" x14ac:dyDescent="0.2">
      <c r="B7189" s="107">
        <v>750515</v>
      </c>
      <c r="C7189" s="108">
        <v>2037547</v>
      </c>
      <c r="D7189" s="109" t="s">
        <v>3028</v>
      </c>
      <c r="E7189" s="107">
        <v>750515</v>
      </c>
      <c r="F7189" s="108">
        <v>2037547</v>
      </c>
      <c r="G7189" s="107">
        <v>750515</v>
      </c>
      <c r="H7189" s="56"/>
    </row>
    <row r="7190" spans="2:8" ht="15" x14ac:dyDescent="0.2">
      <c r="B7190" s="107">
        <v>750516</v>
      </c>
      <c r="C7190" s="108">
        <v>2037548</v>
      </c>
      <c r="D7190" s="109" t="s">
        <v>3029</v>
      </c>
      <c r="E7190" s="107">
        <v>750516</v>
      </c>
      <c r="F7190" s="108">
        <v>2037548</v>
      </c>
      <c r="G7190" s="107">
        <v>750516</v>
      </c>
      <c r="H7190" s="56"/>
    </row>
    <row r="7191" spans="2:8" ht="15" x14ac:dyDescent="0.2">
      <c r="B7191" s="107">
        <v>750517</v>
      </c>
      <c r="C7191" s="108">
        <v>2037549</v>
      </c>
      <c r="D7191" s="109" t="s">
        <v>7796</v>
      </c>
      <c r="E7191" s="107">
        <v>750517</v>
      </c>
      <c r="F7191" s="108">
        <v>2037549</v>
      </c>
      <c r="G7191" s="107">
        <v>750517</v>
      </c>
      <c r="H7191" s="56"/>
    </row>
    <row r="7192" spans="2:8" ht="15" x14ac:dyDescent="0.2">
      <c r="B7192" s="107">
        <v>750518</v>
      </c>
      <c r="C7192" s="108">
        <v>2037550</v>
      </c>
      <c r="D7192" s="109" t="s">
        <v>7797</v>
      </c>
      <c r="E7192" s="107">
        <v>750518</v>
      </c>
      <c r="F7192" s="108">
        <v>2037550</v>
      </c>
      <c r="G7192" s="107">
        <v>750518</v>
      </c>
      <c r="H7192" s="56"/>
    </row>
    <row r="7193" spans="2:8" ht="15" x14ac:dyDescent="0.2">
      <c r="B7193" s="107">
        <v>750519</v>
      </c>
      <c r="C7193" s="108">
        <v>2037551</v>
      </c>
      <c r="D7193" s="109" t="s">
        <v>7798</v>
      </c>
      <c r="E7193" s="107">
        <v>750519</v>
      </c>
      <c r="F7193" s="108">
        <v>2037551</v>
      </c>
      <c r="G7193" s="107">
        <v>750519</v>
      </c>
      <c r="H7193" s="56"/>
    </row>
    <row r="7194" spans="2:8" ht="15" x14ac:dyDescent="0.2">
      <c r="B7194" s="107">
        <v>750520</v>
      </c>
      <c r="C7194" s="108">
        <v>2037552</v>
      </c>
      <c r="D7194" s="109" t="s">
        <v>7799</v>
      </c>
      <c r="E7194" s="107">
        <v>750520</v>
      </c>
      <c r="F7194" s="108">
        <v>2037552</v>
      </c>
      <c r="G7194" s="107">
        <v>750520</v>
      </c>
      <c r="H7194" s="56"/>
    </row>
    <row r="7195" spans="2:8" ht="15" x14ac:dyDescent="0.2">
      <c r="B7195" s="107">
        <v>750521</v>
      </c>
      <c r="C7195" s="108">
        <v>2037553</v>
      </c>
      <c r="D7195" s="109" t="s">
        <v>3030</v>
      </c>
      <c r="E7195" s="107">
        <v>750521</v>
      </c>
      <c r="F7195" s="108">
        <v>2037553</v>
      </c>
      <c r="G7195" s="107">
        <v>750521</v>
      </c>
      <c r="H7195" s="56"/>
    </row>
    <row r="7196" spans="2:8" ht="15" x14ac:dyDescent="0.2">
      <c r="B7196" s="107">
        <v>750522</v>
      </c>
      <c r="C7196" s="108">
        <v>2037554</v>
      </c>
      <c r="D7196" s="109" t="s">
        <v>3031</v>
      </c>
      <c r="E7196" s="107">
        <v>750522</v>
      </c>
      <c r="F7196" s="108">
        <v>2037554</v>
      </c>
      <c r="G7196" s="107">
        <v>750522</v>
      </c>
      <c r="H7196" s="56"/>
    </row>
    <row r="7197" spans="2:8" ht="15" x14ac:dyDescent="0.2">
      <c r="B7197" s="107">
        <v>750523</v>
      </c>
      <c r="C7197" s="108">
        <v>2037555</v>
      </c>
      <c r="D7197" s="109" t="s">
        <v>3032</v>
      </c>
      <c r="E7197" s="107">
        <v>750523</v>
      </c>
      <c r="F7197" s="108">
        <v>2037555</v>
      </c>
      <c r="G7197" s="107">
        <v>750523</v>
      </c>
      <c r="H7197" s="56"/>
    </row>
    <row r="7198" spans="2:8" ht="15" x14ac:dyDescent="0.2">
      <c r="B7198" s="107">
        <v>750524</v>
      </c>
      <c r="C7198" s="108">
        <v>2037556</v>
      </c>
      <c r="D7198" s="109" t="s">
        <v>3033</v>
      </c>
      <c r="E7198" s="107">
        <v>750524</v>
      </c>
      <c r="F7198" s="108">
        <v>2037556</v>
      </c>
      <c r="G7198" s="107">
        <v>750524</v>
      </c>
      <c r="H7198" s="56"/>
    </row>
    <row r="7199" spans="2:8" ht="15" x14ac:dyDescent="0.2">
      <c r="B7199" s="107">
        <v>750525</v>
      </c>
      <c r="C7199" s="108">
        <v>2037557</v>
      </c>
      <c r="D7199" s="109" t="s">
        <v>3034</v>
      </c>
      <c r="E7199" s="107">
        <v>750525</v>
      </c>
      <c r="F7199" s="108">
        <v>2037557</v>
      </c>
      <c r="G7199" s="107">
        <v>750525</v>
      </c>
      <c r="H7199" s="56"/>
    </row>
    <row r="7200" spans="2:8" ht="15" x14ac:dyDescent="0.2">
      <c r="B7200" s="107">
        <v>750526</v>
      </c>
      <c r="C7200" s="108">
        <v>2037558</v>
      </c>
      <c r="D7200" s="109" t="s">
        <v>7800</v>
      </c>
      <c r="E7200" s="107">
        <v>750526</v>
      </c>
      <c r="F7200" s="108">
        <v>2037558</v>
      </c>
      <c r="G7200" s="107">
        <v>750526</v>
      </c>
      <c r="H7200" s="56"/>
    </row>
    <row r="7201" spans="2:8" ht="15" x14ac:dyDescent="0.2">
      <c r="B7201" s="107">
        <v>750527</v>
      </c>
      <c r="C7201" s="108">
        <v>2037559</v>
      </c>
      <c r="D7201" s="109" t="s">
        <v>7801</v>
      </c>
      <c r="E7201" s="107">
        <v>750527</v>
      </c>
      <c r="F7201" s="108">
        <v>2037559</v>
      </c>
      <c r="G7201" s="107">
        <v>750527</v>
      </c>
      <c r="H7201" s="56"/>
    </row>
    <row r="7202" spans="2:8" ht="15" x14ac:dyDescent="0.2">
      <c r="B7202" s="107">
        <v>750528</v>
      </c>
      <c r="C7202" s="108">
        <v>2037560</v>
      </c>
      <c r="D7202" s="109" t="s">
        <v>7802</v>
      </c>
      <c r="E7202" s="107">
        <v>750528</v>
      </c>
      <c r="F7202" s="108">
        <v>2037560</v>
      </c>
      <c r="G7202" s="107">
        <v>750528</v>
      </c>
      <c r="H7202" s="56"/>
    </row>
    <row r="7203" spans="2:8" ht="15" x14ac:dyDescent="0.2">
      <c r="B7203" s="107">
        <v>750529</v>
      </c>
      <c r="C7203" s="108">
        <v>2037561</v>
      </c>
      <c r="D7203" s="109" t="s">
        <v>3035</v>
      </c>
      <c r="E7203" s="107">
        <v>750529</v>
      </c>
      <c r="F7203" s="108">
        <v>2037561</v>
      </c>
      <c r="G7203" s="107">
        <v>750529</v>
      </c>
      <c r="H7203" s="56"/>
    </row>
    <row r="7204" spans="2:8" ht="15" x14ac:dyDescent="0.2">
      <c r="B7204" s="107">
        <v>750530</v>
      </c>
      <c r="C7204" s="108">
        <v>2037562</v>
      </c>
      <c r="D7204" s="109" t="s">
        <v>7803</v>
      </c>
      <c r="E7204" s="107">
        <v>750530</v>
      </c>
      <c r="F7204" s="108">
        <v>2037562</v>
      </c>
      <c r="G7204" s="107">
        <v>750530</v>
      </c>
      <c r="H7204" s="56"/>
    </row>
    <row r="7205" spans="2:8" ht="15" x14ac:dyDescent="0.2">
      <c r="B7205" s="107">
        <v>750531</v>
      </c>
      <c r="C7205" s="108">
        <v>2037563</v>
      </c>
      <c r="D7205" s="109" t="s">
        <v>7804</v>
      </c>
      <c r="E7205" s="107">
        <v>750531</v>
      </c>
      <c r="F7205" s="108">
        <v>2037563</v>
      </c>
      <c r="G7205" s="107">
        <v>750531</v>
      </c>
      <c r="H7205" s="56"/>
    </row>
    <row r="7206" spans="2:8" ht="15" x14ac:dyDescent="0.2">
      <c r="B7206" s="107">
        <v>750532</v>
      </c>
      <c r="C7206" s="108">
        <v>2037564</v>
      </c>
      <c r="D7206" s="109" t="s">
        <v>7805</v>
      </c>
      <c r="E7206" s="107">
        <v>750532</v>
      </c>
      <c r="F7206" s="108">
        <v>2037564</v>
      </c>
      <c r="G7206" s="107">
        <v>750532</v>
      </c>
      <c r="H7206" s="56"/>
    </row>
    <row r="7207" spans="2:8" ht="15" x14ac:dyDescent="0.2">
      <c r="B7207" s="107">
        <v>750533</v>
      </c>
      <c r="C7207" s="108">
        <v>2037565</v>
      </c>
      <c r="D7207" s="109" t="s">
        <v>7806</v>
      </c>
      <c r="E7207" s="107">
        <v>750533</v>
      </c>
      <c r="F7207" s="108">
        <v>2037565</v>
      </c>
      <c r="G7207" s="107">
        <v>750533</v>
      </c>
      <c r="H7207" s="56"/>
    </row>
    <row r="7208" spans="2:8" ht="15" x14ac:dyDescent="0.2">
      <c r="B7208" s="107">
        <v>750534</v>
      </c>
      <c r="C7208" s="108">
        <v>2037566</v>
      </c>
      <c r="D7208" s="109" t="s">
        <v>7807</v>
      </c>
      <c r="E7208" s="107">
        <v>750534</v>
      </c>
      <c r="F7208" s="108">
        <v>2037566</v>
      </c>
      <c r="G7208" s="107">
        <v>750534</v>
      </c>
      <c r="H7208" s="56"/>
    </row>
    <row r="7209" spans="2:8" ht="15" x14ac:dyDescent="0.2">
      <c r="B7209" s="107">
        <v>750572</v>
      </c>
      <c r="C7209" s="108">
        <v>2078846</v>
      </c>
      <c r="D7209" s="109" t="s">
        <v>3158</v>
      </c>
      <c r="E7209" s="107">
        <v>750572</v>
      </c>
      <c r="F7209" s="108">
        <v>2078846</v>
      </c>
      <c r="G7209" s="107">
        <v>750572</v>
      </c>
      <c r="H7209" s="56"/>
    </row>
    <row r="7210" spans="2:8" ht="15" x14ac:dyDescent="0.2">
      <c r="B7210" s="107">
        <v>750573</v>
      </c>
      <c r="C7210" s="108">
        <v>2078847</v>
      </c>
      <c r="D7210" s="109" t="s">
        <v>3159</v>
      </c>
      <c r="E7210" s="107">
        <v>750573</v>
      </c>
      <c r="F7210" s="108">
        <v>2078847</v>
      </c>
      <c r="G7210" s="107">
        <v>750573</v>
      </c>
      <c r="H7210" s="56"/>
    </row>
    <row r="7211" spans="2:8" ht="15" x14ac:dyDescent="0.2">
      <c r="B7211" s="107">
        <v>750574</v>
      </c>
      <c r="C7211" s="108">
        <v>2078848</v>
      </c>
      <c r="D7211" s="109" t="s">
        <v>3160</v>
      </c>
      <c r="E7211" s="107">
        <v>750574</v>
      </c>
      <c r="F7211" s="108">
        <v>2078848</v>
      </c>
      <c r="G7211" s="107">
        <v>750574</v>
      </c>
      <c r="H7211" s="56"/>
    </row>
    <row r="7212" spans="2:8" ht="15" x14ac:dyDescent="0.2">
      <c r="B7212" s="107">
        <v>750579</v>
      </c>
      <c r="C7212" s="108">
        <v>2080925</v>
      </c>
      <c r="D7212" s="109" t="s">
        <v>8606</v>
      </c>
      <c r="E7212" s="107">
        <v>750579</v>
      </c>
      <c r="F7212" s="108">
        <v>2080925</v>
      </c>
      <c r="G7212" s="107">
        <v>750579</v>
      </c>
      <c r="H7212" s="56"/>
    </row>
    <row r="7213" spans="2:8" ht="15" x14ac:dyDescent="0.2">
      <c r="B7213" s="107">
        <v>750580</v>
      </c>
      <c r="C7213" s="108">
        <v>2080926</v>
      </c>
      <c r="D7213" s="109" t="s">
        <v>3231</v>
      </c>
      <c r="E7213" s="107">
        <v>750580</v>
      </c>
      <c r="F7213" s="108">
        <v>2080926</v>
      </c>
      <c r="G7213" s="107">
        <v>750580</v>
      </c>
      <c r="H7213" s="56"/>
    </row>
    <row r="7214" spans="2:8" ht="15" x14ac:dyDescent="0.2">
      <c r="B7214" s="107">
        <v>750586</v>
      </c>
      <c r="C7214" s="108">
        <v>2081276</v>
      </c>
      <c r="D7214" s="109" t="s">
        <v>3246</v>
      </c>
      <c r="E7214" s="107">
        <v>750586</v>
      </c>
      <c r="F7214" s="108">
        <v>2081276</v>
      </c>
      <c r="G7214" s="107">
        <v>750586</v>
      </c>
      <c r="H7214" s="56"/>
    </row>
    <row r="7215" spans="2:8" ht="15" x14ac:dyDescent="0.2">
      <c r="B7215" s="107">
        <v>750592</v>
      </c>
      <c r="C7215" s="108">
        <v>3002821</v>
      </c>
      <c r="D7215" s="109" t="s">
        <v>3532</v>
      </c>
      <c r="E7215" s="107">
        <v>750592</v>
      </c>
      <c r="F7215" s="108">
        <v>3002821</v>
      </c>
      <c r="G7215" s="107">
        <v>750592</v>
      </c>
      <c r="H7215" s="56"/>
    </row>
    <row r="7216" spans="2:8" ht="15" x14ac:dyDescent="0.2">
      <c r="B7216" s="107">
        <v>750600</v>
      </c>
      <c r="C7216" s="108">
        <v>2079991</v>
      </c>
      <c r="D7216" s="109" t="s">
        <v>3176</v>
      </c>
      <c r="E7216" s="107">
        <v>750600</v>
      </c>
      <c r="F7216" s="108">
        <v>2079991</v>
      </c>
      <c r="G7216" s="107">
        <v>750600</v>
      </c>
      <c r="H7216" s="56"/>
    </row>
    <row r="7217" spans="2:8" ht="15" x14ac:dyDescent="0.2">
      <c r="B7217" s="107">
        <v>750601</v>
      </c>
      <c r="C7217" s="108">
        <v>2079992</v>
      </c>
      <c r="D7217" s="109" t="s">
        <v>3177</v>
      </c>
      <c r="E7217" s="107">
        <v>750601</v>
      </c>
      <c r="F7217" s="108">
        <v>2079992</v>
      </c>
      <c r="G7217" s="107">
        <v>750601</v>
      </c>
      <c r="H7217" s="56"/>
    </row>
    <row r="7218" spans="2:8" ht="15" x14ac:dyDescent="0.2">
      <c r="B7218" s="107">
        <v>750607</v>
      </c>
      <c r="C7218" s="108">
        <v>2080939</v>
      </c>
      <c r="D7218" s="109" t="s">
        <v>3232</v>
      </c>
      <c r="E7218" s="107">
        <v>750607</v>
      </c>
      <c r="F7218" s="108">
        <v>2080939</v>
      </c>
      <c r="G7218" s="107">
        <v>750607</v>
      </c>
      <c r="H7218" s="56"/>
    </row>
    <row r="7219" spans="2:8" ht="15" x14ac:dyDescent="0.2">
      <c r="B7219" s="107">
        <v>750609</v>
      </c>
      <c r="C7219" s="108">
        <v>2080941</v>
      </c>
      <c r="D7219" s="109" t="s">
        <v>3233</v>
      </c>
      <c r="E7219" s="107">
        <v>750609</v>
      </c>
      <c r="F7219" s="108">
        <v>2080941</v>
      </c>
      <c r="G7219" s="107">
        <v>750609</v>
      </c>
      <c r="H7219" s="56"/>
    </row>
    <row r="7220" spans="2:8" ht="15" x14ac:dyDescent="0.2">
      <c r="B7220" s="107">
        <v>750611</v>
      </c>
      <c r="C7220" s="108">
        <v>2080943</v>
      </c>
      <c r="D7220" s="109" t="s">
        <v>3234</v>
      </c>
      <c r="E7220" s="107">
        <v>750611</v>
      </c>
      <c r="F7220" s="108">
        <v>2080943</v>
      </c>
      <c r="G7220" s="107">
        <v>750611</v>
      </c>
      <c r="H7220" s="56"/>
    </row>
    <row r="7221" spans="2:8" ht="15" x14ac:dyDescent="0.2">
      <c r="B7221" s="107">
        <v>750613</v>
      </c>
      <c r="C7221" s="108">
        <v>2080945</v>
      </c>
      <c r="D7221" s="109" t="s">
        <v>3235</v>
      </c>
      <c r="E7221" s="107">
        <v>750613</v>
      </c>
      <c r="F7221" s="108">
        <v>2080945</v>
      </c>
      <c r="G7221" s="107">
        <v>750613</v>
      </c>
      <c r="H7221" s="56"/>
    </row>
    <row r="7222" spans="2:8" ht="15" x14ac:dyDescent="0.2">
      <c r="B7222" s="107">
        <v>750615</v>
      </c>
      <c r="C7222" s="108">
        <v>2080947</v>
      </c>
      <c r="D7222" s="109" t="s">
        <v>3236</v>
      </c>
      <c r="E7222" s="107">
        <v>750615</v>
      </c>
      <c r="F7222" s="108">
        <v>2080947</v>
      </c>
      <c r="G7222" s="107">
        <v>750615</v>
      </c>
      <c r="H7222" s="56"/>
    </row>
    <row r="7223" spans="2:8" ht="15" x14ac:dyDescent="0.2">
      <c r="B7223" s="107">
        <v>750623</v>
      </c>
      <c r="C7223" s="108">
        <v>2081285</v>
      </c>
      <c r="D7223" s="109" t="s">
        <v>3247</v>
      </c>
      <c r="E7223" s="107">
        <v>750623</v>
      </c>
      <c r="F7223" s="108">
        <v>2081285</v>
      </c>
      <c r="G7223" s="107">
        <v>750623</v>
      </c>
      <c r="H7223" s="56"/>
    </row>
    <row r="7224" spans="2:8" ht="15" x14ac:dyDescent="0.2">
      <c r="B7224" s="107">
        <v>750628</v>
      </c>
      <c r="C7224" s="108">
        <v>2081365</v>
      </c>
      <c r="D7224" s="109" t="s">
        <v>3250</v>
      </c>
      <c r="E7224" s="107">
        <v>750628</v>
      </c>
      <c r="F7224" s="108">
        <v>2081365</v>
      </c>
      <c r="G7224" s="107">
        <v>750628</v>
      </c>
      <c r="H7224" s="56"/>
    </row>
    <row r="7225" spans="2:8" ht="15" x14ac:dyDescent="0.2">
      <c r="B7225" s="107">
        <v>750630</v>
      </c>
      <c r="C7225" s="108">
        <v>2081367</v>
      </c>
      <c r="D7225" s="109" t="s">
        <v>3251</v>
      </c>
      <c r="E7225" s="107">
        <v>750630</v>
      </c>
      <c r="F7225" s="108">
        <v>2081367</v>
      </c>
      <c r="G7225" s="107">
        <v>750630</v>
      </c>
      <c r="H7225" s="56"/>
    </row>
    <row r="7226" spans="2:8" ht="15" x14ac:dyDescent="0.2">
      <c r="B7226" s="107">
        <v>750655</v>
      </c>
      <c r="C7226" s="108">
        <v>2082091</v>
      </c>
      <c r="D7226" s="109" t="s">
        <v>3252</v>
      </c>
      <c r="E7226" s="107">
        <v>750655</v>
      </c>
      <c r="F7226" s="108">
        <v>2082091</v>
      </c>
      <c r="G7226" s="107">
        <v>750655</v>
      </c>
      <c r="H7226" s="56"/>
    </row>
    <row r="7227" spans="2:8" ht="15" x14ac:dyDescent="0.2">
      <c r="B7227" s="107">
        <v>750657</v>
      </c>
      <c r="C7227" s="108">
        <v>2082092</v>
      </c>
      <c r="D7227" s="109" t="s">
        <v>3253</v>
      </c>
      <c r="E7227" s="107">
        <v>750657</v>
      </c>
      <c r="F7227" s="108">
        <v>2082092</v>
      </c>
      <c r="G7227" s="107">
        <v>750657</v>
      </c>
      <c r="H7227" s="56"/>
    </row>
    <row r="7228" spans="2:8" ht="15" x14ac:dyDescent="0.2">
      <c r="B7228" s="107">
        <v>750664</v>
      </c>
      <c r="C7228" s="108">
        <v>2082096</v>
      </c>
      <c r="D7228" s="109" t="s">
        <v>9039</v>
      </c>
      <c r="E7228" s="107">
        <v>750664</v>
      </c>
      <c r="F7228" s="108">
        <v>2082096</v>
      </c>
      <c r="G7228" s="107">
        <v>750664</v>
      </c>
      <c r="H7228" s="56"/>
    </row>
    <row r="7229" spans="2:8" ht="15" x14ac:dyDescent="0.2">
      <c r="B7229" s="107">
        <v>750698</v>
      </c>
      <c r="C7229" s="108">
        <v>3003019</v>
      </c>
      <c r="D7229" s="109" t="s">
        <v>9040</v>
      </c>
      <c r="E7229" s="107">
        <v>750698</v>
      </c>
      <c r="F7229" s="108">
        <v>3003019</v>
      </c>
      <c r="G7229" s="107">
        <v>750698</v>
      </c>
      <c r="H7229" s="56"/>
    </row>
    <row r="7230" spans="2:8" ht="15" x14ac:dyDescent="0.2">
      <c r="B7230" s="107">
        <v>750731</v>
      </c>
      <c r="C7230" s="108">
        <v>3003601</v>
      </c>
      <c r="D7230" s="109" t="s">
        <v>3639</v>
      </c>
      <c r="E7230" s="107">
        <v>750731</v>
      </c>
      <c r="F7230" s="108">
        <v>3003601</v>
      </c>
      <c r="G7230" s="107">
        <v>750731</v>
      </c>
      <c r="H7230" s="56"/>
    </row>
    <row r="7231" spans="2:8" ht="15" x14ac:dyDescent="0.2">
      <c r="B7231" s="107">
        <v>750741</v>
      </c>
      <c r="C7231" s="108">
        <v>3003085</v>
      </c>
      <c r="D7231" s="109" t="s">
        <v>3554</v>
      </c>
      <c r="E7231" s="107">
        <v>750741</v>
      </c>
      <c r="F7231" s="108">
        <v>3003085</v>
      </c>
      <c r="G7231" s="107">
        <v>750741</v>
      </c>
      <c r="H7231" s="56"/>
    </row>
    <row r="7232" spans="2:8" ht="15" x14ac:dyDescent="0.2">
      <c r="B7232" s="107">
        <v>750869</v>
      </c>
      <c r="C7232" s="108">
        <v>3003621</v>
      </c>
      <c r="D7232" s="109" t="s">
        <v>3647</v>
      </c>
      <c r="E7232" s="107">
        <v>750869</v>
      </c>
      <c r="F7232" s="108">
        <v>3003621</v>
      </c>
      <c r="G7232" s="107">
        <v>750869</v>
      </c>
      <c r="H7232" s="56"/>
    </row>
    <row r="7233" spans="2:8" ht="15" x14ac:dyDescent="0.2">
      <c r="B7233" s="107">
        <v>810000</v>
      </c>
      <c r="C7233" s="108">
        <v>2020924</v>
      </c>
      <c r="D7233" s="109" t="s">
        <v>2587</v>
      </c>
      <c r="E7233" s="107">
        <v>810000</v>
      </c>
      <c r="F7233" s="108">
        <v>2020924</v>
      </c>
      <c r="G7233" s="107">
        <v>810000</v>
      </c>
      <c r="H7233" s="56"/>
    </row>
    <row r="7234" spans="2:8" ht="15" x14ac:dyDescent="0.2">
      <c r="B7234" s="107">
        <v>810010</v>
      </c>
      <c r="C7234" s="108">
        <v>2020926</v>
      </c>
      <c r="D7234" s="109" t="s">
        <v>2588</v>
      </c>
      <c r="E7234" s="107">
        <v>810010</v>
      </c>
      <c r="F7234" s="108">
        <v>2020926</v>
      </c>
      <c r="G7234" s="107">
        <v>810010</v>
      </c>
      <c r="H7234" s="56"/>
    </row>
    <row r="7235" spans="2:8" ht="15" x14ac:dyDescent="0.2">
      <c r="B7235" s="107">
        <v>810200</v>
      </c>
      <c r="C7235" s="108">
        <v>2020942</v>
      </c>
      <c r="D7235" s="109" t="s">
        <v>2589</v>
      </c>
      <c r="E7235" s="107">
        <v>810200</v>
      </c>
      <c r="F7235" s="108">
        <v>2020942</v>
      </c>
      <c r="G7235" s="107">
        <v>810200</v>
      </c>
      <c r="H7235" s="56"/>
    </row>
    <row r="7236" spans="2:8" ht="15" x14ac:dyDescent="0.2">
      <c r="B7236" s="107">
        <v>1200049</v>
      </c>
      <c r="C7236" s="108">
        <v>2027008</v>
      </c>
      <c r="D7236" s="109" t="s">
        <v>2655</v>
      </c>
      <c r="E7236" s="107">
        <v>1200049</v>
      </c>
      <c r="F7236" s="108">
        <v>2027008</v>
      </c>
      <c r="G7236" s="107">
        <v>1200049</v>
      </c>
      <c r="H7236" s="56"/>
    </row>
    <row r="7237" spans="2:8" ht="15" x14ac:dyDescent="0.2">
      <c r="B7237" s="107">
        <v>1200779</v>
      </c>
      <c r="C7237" s="108">
        <v>2031479</v>
      </c>
      <c r="D7237" s="109" t="s">
        <v>7808</v>
      </c>
      <c r="E7237" s="107">
        <v>1200779</v>
      </c>
      <c r="F7237" s="108">
        <v>2031479</v>
      </c>
      <c r="G7237" s="107">
        <v>1200779</v>
      </c>
      <c r="H7237" s="56"/>
    </row>
    <row r="7238" spans="2:8" ht="15" x14ac:dyDescent="0.2">
      <c r="B7238" s="107">
        <v>1205400</v>
      </c>
      <c r="C7238" s="108">
        <v>2031790</v>
      </c>
      <c r="D7238" s="109" t="s">
        <v>2843</v>
      </c>
      <c r="E7238" s="107">
        <v>1205400</v>
      </c>
      <c r="F7238" s="108">
        <v>2031790</v>
      </c>
      <c r="G7238" s="107">
        <v>1205400</v>
      </c>
      <c r="H7238" s="56"/>
    </row>
    <row r="7239" spans="2:8" ht="15" x14ac:dyDescent="0.2">
      <c r="B7239" s="107">
        <v>1208006</v>
      </c>
      <c r="C7239" s="108">
        <v>3003985</v>
      </c>
      <c r="D7239" s="109" t="s">
        <v>9042</v>
      </c>
      <c r="E7239" s="107">
        <v>1208006</v>
      </c>
      <c r="F7239" s="108">
        <v>3003985</v>
      </c>
      <c r="G7239" s="107">
        <v>1208006</v>
      </c>
      <c r="H7239" s="56"/>
    </row>
    <row r="7240" spans="2:8" ht="15" x14ac:dyDescent="0.2">
      <c r="B7240" s="107">
        <v>1208538</v>
      </c>
      <c r="C7240" s="108">
        <v>3003984</v>
      </c>
      <c r="D7240" s="109" t="s">
        <v>9051</v>
      </c>
      <c r="E7240" s="107">
        <v>1208538</v>
      </c>
      <c r="F7240" s="108">
        <v>3003984</v>
      </c>
      <c r="G7240" s="107">
        <v>1208538</v>
      </c>
      <c r="H7240" s="56"/>
    </row>
    <row r="7241" spans="2:8" ht="15" x14ac:dyDescent="0.2">
      <c r="B7241" s="107">
        <v>1208914</v>
      </c>
      <c r="C7241" s="108">
        <v>3012165</v>
      </c>
      <c r="D7241" s="109" t="s">
        <v>4203</v>
      </c>
      <c r="E7241" s="107">
        <v>1208914</v>
      </c>
      <c r="F7241" s="108">
        <v>3012165</v>
      </c>
      <c r="G7241" s="107">
        <v>1208914</v>
      </c>
      <c r="H7241" s="56"/>
    </row>
    <row r="7242" spans="2:8" ht="15" x14ac:dyDescent="0.2">
      <c r="B7242" s="107">
        <v>1210620</v>
      </c>
      <c r="C7242" s="108">
        <v>3011678</v>
      </c>
      <c r="D7242" s="109" t="s">
        <v>4199</v>
      </c>
      <c r="E7242" s="107">
        <v>1210620</v>
      </c>
      <c r="F7242" s="108">
        <v>3011678</v>
      </c>
      <c r="G7242" s="107">
        <v>1210620</v>
      </c>
      <c r="H7242" s="56"/>
    </row>
    <row r="7243" spans="2:8" ht="15" x14ac:dyDescent="0.2">
      <c r="B7243" s="107">
        <v>1210621</v>
      </c>
      <c r="C7243" s="108">
        <v>3011679</v>
      </c>
      <c r="D7243" s="109" t="s">
        <v>4200</v>
      </c>
      <c r="E7243" s="107">
        <v>1210621</v>
      </c>
      <c r="F7243" s="108">
        <v>3011679</v>
      </c>
      <c r="G7243" s="107">
        <v>1210621</v>
      </c>
      <c r="H7243" s="56"/>
    </row>
    <row r="7244" spans="2:8" ht="15" x14ac:dyDescent="0.2">
      <c r="B7244" s="107">
        <v>1210622</v>
      </c>
      <c r="C7244" s="108">
        <v>3011700</v>
      </c>
      <c r="D7244" s="109" t="s">
        <v>4201</v>
      </c>
      <c r="E7244" s="107">
        <v>1210622</v>
      </c>
      <c r="F7244" s="108">
        <v>3011700</v>
      </c>
      <c r="G7244" s="107">
        <v>1210622</v>
      </c>
      <c r="H7244" s="56"/>
    </row>
    <row r="7245" spans="2:8" ht="15" x14ac:dyDescent="0.2">
      <c r="B7245" s="107">
        <v>1210623</v>
      </c>
      <c r="C7245" s="108">
        <v>3011701</v>
      </c>
      <c r="D7245" s="109" t="s">
        <v>4202</v>
      </c>
      <c r="E7245" s="107">
        <v>1210623</v>
      </c>
      <c r="F7245" s="108">
        <v>3011701</v>
      </c>
      <c r="G7245" s="107">
        <v>1210623</v>
      </c>
      <c r="H7245" s="56"/>
    </row>
    <row r="7246" spans="2:8" ht="15" x14ac:dyDescent="0.2">
      <c r="B7246" s="107">
        <v>1211683</v>
      </c>
      <c r="C7246" s="108">
        <v>3014446</v>
      </c>
      <c r="D7246" s="109" t="s">
        <v>7809</v>
      </c>
      <c r="E7246" s="107">
        <v>1211683</v>
      </c>
      <c r="F7246" s="108">
        <v>3014446</v>
      </c>
      <c r="G7246" s="107">
        <v>1211683</v>
      </c>
      <c r="H7246" s="56"/>
    </row>
    <row r="7247" spans="2:8" ht="15" x14ac:dyDescent="0.2">
      <c r="B7247" s="107">
        <v>1211684</v>
      </c>
      <c r="C7247" s="108">
        <v>3014447</v>
      </c>
      <c r="D7247" s="109" t="s">
        <v>7810</v>
      </c>
      <c r="E7247" s="107">
        <v>1211684</v>
      </c>
      <c r="F7247" s="108">
        <v>3014447</v>
      </c>
      <c r="G7247" s="107">
        <v>1211684</v>
      </c>
      <c r="H7247" s="56"/>
    </row>
    <row r="7248" spans="2:8" ht="15" x14ac:dyDescent="0.2">
      <c r="B7248" s="107">
        <v>1211685</v>
      </c>
      <c r="C7248" s="108">
        <v>3014448</v>
      </c>
      <c r="D7248" s="109" t="s">
        <v>7811</v>
      </c>
      <c r="E7248" s="107">
        <v>1211685</v>
      </c>
      <c r="F7248" s="108">
        <v>3014448</v>
      </c>
      <c r="G7248" s="107">
        <v>1211685</v>
      </c>
      <c r="H7248" s="56"/>
    </row>
    <row r="7249" spans="2:8" ht="15" x14ac:dyDescent="0.2">
      <c r="B7249" s="107">
        <v>1211686</v>
      </c>
      <c r="C7249" s="108">
        <v>3014449</v>
      </c>
      <c r="D7249" s="109" t="s">
        <v>7812</v>
      </c>
      <c r="E7249" s="107">
        <v>1211686</v>
      </c>
      <c r="F7249" s="108">
        <v>3014449</v>
      </c>
      <c r="G7249" s="107">
        <v>1211686</v>
      </c>
      <c r="H7249" s="56"/>
    </row>
    <row r="7250" spans="2:8" ht="15" x14ac:dyDescent="0.2">
      <c r="B7250" s="107">
        <v>1211867</v>
      </c>
      <c r="C7250" s="108">
        <v>3014501</v>
      </c>
      <c r="D7250" s="109" t="s">
        <v>7813</v>
      </c>
      <c r="E7250" s="107">
        <v>1211867</v>
      </c>
      <c r="F7250" s="108">
        <v>3014501</v>
      </c>
      <c r="G7250" s="107">
        <v>1211867</v>
      </c>
      <c r="H7250" s="56"/>
    </row>
    <row r="7251" spans="2:8" ht="15" x14ac:dyDescent="0.2">
      <c r="B7251" s="107">
        <v>1211868</v>
      </c>
      <c r="C7251" s="108">
        <v>3014502</v>
      </c>
      <c r="D7251" s="109" t="s">
        <v>7814</v>
      </c>
      <c r="E7251" s="107">
        <v>1211868</v>
      </c>
      <c r="F7251" s="108">
        <v>3014502</v>
      </c>
      <c r="G7251" s="107">
        <v>1211868</v>
      </c>
      <c r="H7251" s="56"/>
    </row>
    <row r="7252" spans="2:8" ht="15" x14ac:dyDescent="0.2">
      <c r="B7252" s="107">
        <v>1211869</v>
      </c>
      <c r="C7252" s="108">
        <v>3014503</v>
      </c>
      <c r="D7252" s="109" t="s">
        <v>7815</v>
      </c>
      <c r="E7252" s="107">
        <v>1211869</v>
      </c>
      <c r="F7252" s="108">
        <v>3014503</v>
      </c>
      <c r="G7252" s="107">
        <v>1211869</v>
      </c>
      <c r="H7252" s="56"/>
    </row>
    <row r="7253" spans="2:8" ht="15" x14ac:dyDescent="0.2">
      <c r="B7253" s="107" t="s">
        <v>8553</v>
      </c>
      <c r="C7253" s="108">
        <v>2020492</v>
      </c>
      <c r="D7253" s="109" t="s">
        <v>8861</v>
      </c>
      <c r="E7253" s="107" t="s">
        <v>8553</v>
      </c>
      <c r="F7253" s="108">
        <v>2020492</v>
      </c>
      <c r="G7253" s="107" t="s">
        <v>8553</v>
      </c>
      <c r="H7253" s="56"/>
    </row>
    <row r="7254" spans="2:8" ht="15" x14ac:dyDescent="0.2">
      <c r="B7254" s="107" t="s">
        <v>8554</v>
      </c>
      <c r="C7254" s="108">
        <v>2020505</v>
      </c>
      <c r="D7254" s="109" t="s">
        <v>8862</v>
      </c>
      <c r="E7254" s="107" t="s">
        <v>8554</v>
      </c>
      <c r="F7254" s="108">
        <v>2020505</v>
      </c>
      <c r="G7254" s="107" t="s">
        <v>8554</v>
      </c>
      <c r="H7254" s="56"/>
    </row>
    <row r="7255" spans="2:8" ht="15" x14ac:dyDescent="0.2">
      <c r="B7255" s="107">
        <v>2002876</v>
      </c>
      <c r="C7255" s="108">
        <v>2002876</v>
      </c>
      <c r="D7255" s="109" t="s">
        <v>7816</v>
      </c>
      <c r="E7255" s="107">
        <v>2002876</v>
      </c>
      <c r="F7255" s="108">
        <v>2002876</v>
      </c>
      <c r="G7255" s="107">
        <v>2002876</v>
      </c>
      <c r="H7255" s="56"/>
    </row>
    <row r="7256" spans="2:8" ht="15" x14ac:dyDescent="0.2">
      <c r="B7256" s="107">
        <v>2021730</v>
      </c>
      <c r="C7256" s="108">
        <v>2021730</v>
      </c>
      <c r="D7256" s="109" t="s">
        <v>7822</v>
      </c>
      <c r="E7256" s="107">
        <v>2021730</v>
      </c>
      <c r="F7256" s="108">
        <v>2021730</v>
      </c>
      <c r="G7256" s="107">
        <v>2021730</v>
      </c>
      <c r="H7256" s="56"/>
    </row>
    <row r="7257" spans="2:8" ht="15" x14ac:dyDescent="0.2">
      <c r="B7257" s="107">
        <v>2080631</v>
      </c>
      <c r="C7257" s="108">
        <v>2080631</v>
      </c>
      <c r="D7257" s="109" t="s">
        <v>375</v>
      </c>
      <c r="E7257" s="107">
        <v>2080631</v>
      </c>
      <c r="F7257" s="108">
        <v>2080631</v>
      </c>
      <c r="G7257" s="107">
        <v>2080631</v>
      </c>
      <c r="H7257" s="56"/>
    </row>
    <row r="7258" spans="2:8" ht="15" x14ac:dyDescent="0.2">
      <c r="B7258" s="107">
        <v>2257735</v>
      </c>
      <c r="C7258" s="108">
        <v>2257735</v>
      </c>
      <c r="D7258" s="109" t="s">
        <v>9499</v>
      </c>
      <c r="E7258" s="107">
        <v>2257735</v>
      </c>
      <c r="F7258" s="108">
        <v>2257735</v>
      </c>
      <c r="G7258" s="107">
        <v>2257735</v>
      </c>
      <c r="H7258" s="56"/>
    </row>
    <row r="7259" spans="2:8" ht="15" x14ac:dyDescent="0.2">
      <c r="B7259" s="107">
        <v>3000026</v>
      </c>
      <c r="C7259" s="108">
        <v>3000026</v>
      </c>
      <c r="D7259" s="109" t="s">
        <v>9500</v>
      </c>
      <c r="E7259" s="107">
        <v>3000026</v>
      </c>
      <c r="F7259" s="108">
        <v>3000026</v>
      </c>
      <c r="G7259" s="107">
        <v>3000026</v>
      </c>
      <c r="H7259" s="56"/>
    </row>
    <row r="7260" spans="2:8" ht="15" x14ac:dyDescent="0.2">
      <c r="B7260" s="107">
        <v>3000037</v>
      </c>
      <c r="C7260" s="108">
        <v>3000037</v>
      </c>
      <c r="D7260" s="109" t="s">
        <v>7828</v>
      </c>
      <c r="E7260" s="107">
        <v>3000037</v>
      </c>
      <c r="F7260" s="108">
        <v>3000037</v>
      </c>
      <c r="G7260" s="107">
        <v>3000037</v>
      </c>
      <c r="H7260" s="56"/>
    </row>
    <row r="7261" spans="2:8" ht="15" x14ac:dyDescent="0.2">
      <c r="B7261" s="107">
        <v>3000038</v>
      </c>
      <c r="C7261" s="108">
        <v>3000038</v>
      </c>
      <c r="D7261" s="109" t="s">
        <v>3258</v>
      </c>
      <c r="E7261" s="107">
        <v>3000038</v>
      </c>
      <c r="F7261" s="108">
        <v>3000038</v>
      </c>
      <c r="G7261" s="107">
        <v>3000038</v>
      </c>
      <c r="H7261" s="56"/>
    </row>
    <row r="7262" spans="2:8" ht="15" x14ac:dyDescent="0.2">
      <c r="B7262" s="107">
        <v>3000040</v>
      </c>
      <c r="C7262" s="108">
        <v>3000040</v>
      </c>
      <c r="D7262" s="109" t="s">
        <v>3259</v>
      </c>
      <c r="E7262" s="107">
        <v>3000040</v>
      </c>
      <c r="F7262" s="108">
        <v>3000040</v>
      </c>
      <c r="G7262" s="107">
        <v>3000040</v>
      </c>
      <c r="H7262" s="56"/>
    </row>
    <row r="7263" spans="2:8" ht="15" x14ac:dyDescent="0.2">
      <c r="B7263" s="107">
        <v>3000077</v>
      </c>
      <c r="C7263" s="108">
        <v>3000077</v>
      </c>
      <c r="D7263" s="109" t="s">
        <v>8656</v>
      </c>
      <c r="E7263" s="107">
        <v>3000077</v>
      </c>
      <c r="F7263" s="108">
        <v>3000077</v>
      </c>
      <c r="G7263" s="107">
        <v>3000077</v>
      </c>
      <c r="H7263" s="56"/>
    </row>
    <row r="7264" spans="2:8" ht="15" x14ac:dyDescent="0.2">
      <c r="B7264" s="107">
        <v>3000382</v>
      </c>
      <c r="C7264" s="108">
        <v>3000382</v>
      </c>
      <c r="D7264" s="109" t="s">
        <v>3362</v>
      </c>
      <c r="E7264" s="107">
        <v>3000382</v>
      </c>
      <c r="F7264" s="108">
        <v>3000382</v>
      </c>
      <c r="G7264" s="107">
        <v>3000382</v>
      </c>
      <c r="H7264" s="56"/>
    </row>
    <row r="7265" spans="2:8" ht="15" x14ac:dyDescent="0.2">
      <c r="B7265" s="107">
        <v>3000463</v>
      </c>
      <c r="C7265" s="108">
        <v>3000463</v>
      </c>
      <c r="D7265" s="109" t="s">
        <v>427</v>
      </c>
      <c r="E7265" s="107">
        <v>3000463</v>
      </c>
      <c r="F7265" s="108">
        <v>3000463</v>
      </c>
      <c r="G7265" s="107">
        <v>3000463</v>
      </c>
      <c r="H7265" s="56"/>
    </row>
    <row r="7266" spans="2:8" ht="15" x14ac:dyDescent="0.2">
      <c r="B7266" s="107">
        <v>3000526</v>
      </c>
      <c r="C7266" s="108">
        <v>3000526</v>
      </c>
      <c r="D7266" s="109" t="s">
        <v>3377</v>
      </c>
      <c r="E7266" s="107">
        <v>3000526</v>
      </c>
      <c r="F7266" s="108">
        <v>3000526</v>
      </c>
      <c r="G7266" s="107">
        <v>3000526</v>
      </c>
      <c r="H7266" s="56"/>
    </row>
    <row r="7267" spans="2:8" ht="15" x14ac:dyDescent="0.2">
      <c r="B7267" s="107">
        <v>3000535</v>
      </c>
      <c r="C7267" s="108">
        <v>3000535</v>
      </c>
      <c r="D7267" s="109" t="s">
        <v>7830</v>
      </c>
      <c r="E7267" s="107">
        <v>3000535</v>
      </c>
      <c r="F7267" s="108">
        <v>3000535</v>
      </c>
      <c r="G7267" s="107">
        <v>3000535</v>
      </c>
      <c r="H7267" s="56"/>
    </row>
    <row r="7268" spans="2:8" ht="15" x14ac:dyDescent="0.2">
      <c r="B7268" s="107">
        <v>3000608</v>
      </c>
      <c r="C7268" s="108">
        <v>3000608</v>
      </c>
      <c r="D7268" s="109" t="s">
        <v>3390</v>
      </c>
      <c r="E7268" s="107">
        <v>3000608</v>
      </c>
      <c r="F7268" s="108">
        <v>3000608</v>
      </c>
      <c r="G7268" s="107">
        <v>3000608</v>
      </c>
      <c r="H7268" s="56"/>
    </row>
    <row r="7269" spans="2:8" ht="15" x14ac:dyDescent="0.2">
      <c r="B7269" s="107">
        <v>3000679</v>
      </c>
      <c r="C7269" s="108">
        <v>3000679</v>
      </c>
      <c r="D7269" s="109" t="s">
        <v>3392</v>
      </c>
      <c r="E7269" s="107">
        <v>3000679</v>
      </c>
      <c r="F7269" s="108">
        <v>3000679</v>
      </c>
      <c r="G7269" s="107">
        <v>3000679</v>
      </c>
      <c r="H7269" s="56"/>
    </row>
    <row r="7270" spans="2:8" ht="15" x14ac:dyDescent="0.2">
      <c r="B7270" s="107">
        <v>3000948</v>
      </c>
      <c r="C7270" s="108">
        <v>3000948</v>
      </c>
      <c r="D7270" s="109" t="s">
        <v>3409</v>
      </c>
      <c r="E7270" s="107">
        <v>3000948</v>
      </c>
      <c r="F7270" s="108">
        <v>3000948</v>
      </c>
      <c r="G7270" s="107">
        <v>3000948</v>
      </c>
      <c r="H7270" s="56"/>
    </row>
    <row r="7271" spans="2:8" ht="15" x14ac:dyDescent="0.2">
      <c r="B7271" s="107">
        <v>3000949</v>
      </c>
      <c r="C7271" s="108">
        <v>3000949</v>
      </c>
      <c r="D7271" s="109" t="s">
        <v>3410</v>
      </c>
      <c r="E7271" s="107">
        <v>3000949</v>
      </c>
      <c r="F7271" s="108">
        <v>3000949</v>
      </c>
      <c r="G7271" s="107">
        <v>3000949</v>
      </c>
      <c r="H7271" s="56"/>
    </row>
    <row r="7272" spans="2:8" ht="15" x14ac:dyDescent="0.2">
      <c r="B7272" s="107">
        <v>3000950</v>
      </c>
      <c r="C7272" s="108">
        <v>3000950</v>
      </c>
      <c r="D7272" s="109" t="s">
        <v>3411</v>
      </c>
      <c r="E7272" s="107">
        <v>3000950</v>
      </c>
      <c r="F7272" s="108">
        <v>3000950</v>
      </c>
      <c r="G7272" s="107">
        <v>3000950</v>
      </c>
      <c r="H7272" s="56"/>
    </row>
    <row r="7273" spans="2:8" ht="15" x14ac:dyDescent="0.2">
      <c r="B7273" s="107">
        <v>3000988</v>
      </c>
      <c r="C7273" s="108">
        <v>3000988</v>
      </c>
      <c r="D7273" s="109" t="s">
        <v>3412</v>
      </c>
      <c r="E7273" s="107">
        <v>3000988</v>
      </c>
      <c r="F7273" s="108">
        <v>3000988</v>
      </c>
      <c r="G7273" s="107">
        <v>3000988</v>
      </c>
      <c r="H7273" s="56"/>
    </row>
    <row r="7274" spans="2:8" ht="15" x14ac:dyDescent="0.2">
      <c r="B7274" s="107">
        <v>3001012</v>
      </c>
      <c r="C7274" s="108">
        <v>3001012</v>
      </c>
      <c r="D7274" s="109" t="s">
        <v>4050</v>
      </c>
      <c r="E7274" s="107">
        <v>3001012</v>
      </c>
      <c r="F7274" s="108">
        <v>3001012</v>
      </c>
      <c r="G7274" s="107">
        <v>3001012</v>
      </c>
      <c r="H7274" s="56"/>
    </row>
    <row r="7275" spans="2:8" ht="15" x14ac:dyDescent="0.2">
      <c r="B7275" s="107">
        <v>3002676</v>
      </c>
      <c r="C7275" s="108">
        <v>3002676</v>
      </c>
      <c r="D7275" s="109" t="s">
        <v>7834</v>
      </c>
      <c r="E7275" s="107">
        <v>3002676</v>
      </c>
      <c r="F7275" s="108">
        <v>3002676</v>
      </c>
      <c r="G7275" s="107">
        <v>3002676</v>
      </c>
      <c r="H7275" s="56"/>
    </row>
    <row r="7276" spans="2:8" ht="15" x14ac:dyDescent="0.2">
      <c r="B7276" s="107">
        <v>3002677</v>
      </c>
      <c r="C7276" s="108">
        <v>3002677</v>
      </c>
      <c r="D7276" s="109" t="s">
        <v>8609</v>
      </c>
      <c r="E7276" s="107">
        <v>3002677</v>
      </c>
      <c r="F7276" s="108">
        <v>3002677</v>
      </c>
      <c r="G7276" s="107">
        <v>3002677</v>
      </c>
      <c r="H7276" s="56"/>
    </row>
    <row r="7277" spans="2:8" ht="15" x14ac:dyDescent="0.2">
      <c r="B7277" s="107">
        <v>3002682</v>
      </c>
      <c r="C7277" s="108">
        <v>3002682</v>
      </c>
      <c r="D7277" s="109" t="s">
        <v>405</v>
      </c>
      <c r="E7277" s="107">
        <v>3002682</v>
      </c>
      <c r="F7277" s="108">
        <v>3002682</v>
      </c>
      <c r="G7277" s="107">
        <v>3002682</v>
      </c>
      <c r="H7277" s="56"/>
    </row>
    <row r="7278" spans="2:8" ht="15" x14ac:dyDescent="0.2">
      <c r="B7278" s="107">
        <v>3002683</v>
      </c>
      <c r="C7278" s="108">
        <v>3002683</v>
      </c>
      <c r="D7278" s="109" t="s">
        <v>406</v>
      </c>
      <c r="E7278" s="107">
        <v>3002683</v>
      </c>
      <c r="F7278" s="108">
        <v>3002683</v>
      </c>
      <c r="G7278" s="107">
        <v>3002683</v>
      </c>
      <c r="H7278" s="56"/>
    </row>
    <row r="7279" spans="2:8" ht="15" x14ac:dyDescent="0.2">
      <c r="B7279" s="107">
        <v>3002684</v>
      </c>
      <c r="C7279" s="108">
        <v>3002684</v>
      </c>
      <c r="D7279" s="109" t="s">
        <v>407</v>
      </c>
      <c r="E7279" s="107">
        <v>3002684</v>
      </c>
      <c r="F7279" s="108">
        <v>3002684</v>
      </c>
      <c r="G7279" s="107">
        <v>3002684</v>
      </c>
      <c r="H7279" s="56"/>
    </row>
    <row r="7280" spans="2:8" ht="15" x14ac:dyDescent="0.2">
      <c r="B7280" s="107">
        <v>3002685</v>
      </c>
      <c r="C7280" s="108">
        <v>3002685</v>
      </c>
      <c r="D7280" s="109" t="s">
        <v>408</v>
      </c>
      <c r="E7280" s="107">
        <v>3002685</v>
      </c>
      <c r="F7280" s="108">
        <v>3002685</v>
      </c>
      <c r="G7280" s="107">
        <v>3002685</v>
      </c>
      <c r="H7280" s="56"/>
    </row>
    <row r="7281" spans="2:8" ht="15" x14ac:dyDescent="0.2">
      <c r="B7281" s="107">
        <v>3002686</v>
      </c>
      <c r="C7281" s="108">
        <v>3002686</v>
      </c>
      <c r="D7281" s="109" t="s">
        <v>981</v>
      </c>
      <c r="E7281" s="107">
        <v>3002686</v>
      </c>
      <c r="F7281" s="108">
        <v>3002686</v>
      </c>
      <c r="G7281" s="107">
        <v>3002686</v>
      </c>
      <c r="H7281" s="56"/>
    </row>
    <row r="7282" spans="2:8" ht="15" x14ac:dyDescent="0.2">
      <c r="B7282" s="107">
        <v>3002687</v>
      </c>
      <c r="C7282" s="108">
        <v>3002687</v>
      </c>
      <c r="D7282" s="109" t="s">
        <v>980</v>
      </c>
      <c r="E7282" s="107">
        <v>3002687</v>
      </c>
      <c r="F7282" s="108">
        <v>3002687</v>
      </c>
      <c r="G7282" s="107">
        <v>3002687</v>
      </c>
      <c r="H7282" s="56"/>
    </row>
    <row r="7283" spans="2:8" ht="15" x14ac:dyDescent="0.2">
      <c r="B7283" s="107">
        <v>3002688</v>
      </c>
      <c r="C7283" s="108">
        <v>3002688</v>
      </c>
      <c r="D7283" s="109" t="s">
        <v>409</v>
      </c>
      <c r="E7283" s="107">
        <v>3002688</v>
      </c>
      <c r="F7283" s="108">
        <v>3002688</v>
      </c>
      <c r="G7283" s="107">
        <v>3002688</v>
      </c>
      <c r="H7283" s="56"/>
    </row>
    <row r="7284" spans="2:8" ht="15" x14ac:dyDescent="0.2">
      <c r="B7284" s="107">
        <v>3002689</v>
      </c>
      <c r="C7284" s="108">
        <v>3002689</v>
      </c>
      <c r="D7284" s="109" t="s">
        <v>410</v>
      </c>
      <c r="E7284" s="107">
        <v>3002689</v>
      </c>
      <c r="F7284" s="108">
        <v>3002689</v>
      </c>
      <c r="G7284" s="107">
        <v>3002689</v>
      </c>
      <c r="H7284" s="56"/>
    </row>
    <row r="7285" spans="2:8" ht="15" x14ac:dyDescent="0.2">
      <c r="B7285" s="107">
        <v>3002700</v>
      </c>
      <c r="C7285" s="108">
        <v>3002700</v>
      </c>
      <c r="D7285" s="109" t="s">
        <v>411</v>
      </c>
      <c r="E7285" s="107">
        <v>3002700</v>
      </c>
      <c r="F7285" s="108">
        <v>3002700</v>
      </c>
      <c r="G7285" s="107">
        <v>3002700</v>
      </c>
      <c r="H7285" s="56"/>
    </row>
    <row r="7286" spans="2:8" ht="15" x14ac:dyDescent="0.2">
      <c r="B7286" s="107">
        <v>3002701</v>
      </c>
      <c r="C7286" s="108">
        <v>3002701</v>
      </c>
      <c r="D7286" s="109" t="s">
        <v>412</v>
      </c>
      <c r="E7286" s="107">
        <v>3002701</v>
      </c>
      <c r="F7286" s="108">
        <v>3002701</v>
      </c>
      <c r="G7286" s="107">
        <v>3002701</v>
      </c>
      <c r="H7286" s="56"/>
    </row>
    <row r="7287" spans="2:8" ht="15" x14ac:dyDescent="0.2">
      <c r="B7287" s="107">
        <v>3002702</v>
      </c>
      <c r="C7287" s="108">
        <v>3002702</v>
      </c>
      <c r="D7287" s="109" t="s">
        <v>413</v>
      </c>
      <c r="E7287" s="107">
        <v>3002702</v>
      </c>
      <c r="F7287" s="108">
        <v>3002702</v>
      </c>
      <c r="G7287" s="107">
        <v>3002702</v>
      </c>
      <c r="H7287" s="56"/>
    </row>
    <row r="7288" spans="2:8" ht="15" x14ac:dyDescent="0.2">
      <c r="B7288" s="107">
        <v>3002703</v>
      </c>
      <c r="C7288" s="108">
        <v>3002703</v>
      </c>
      <c r="D7288" s="109" t="s">
        <v>414</v>
      </c>
      <c r="E7288" s="107">
        <v>3002703</v>
      </c>
      <c r="F7288" s="108">
        <v>3002703</v>
      </c>
      <c r="G7288" s="107">
        <v>3002703</v>
      </c>
      <c r="H7288" s="56"/>
    </row>
    <row r="7289" spans="2:8" ht="15" x14ac:dyDescent="0.2">
      <c r="B7289" s="107">
        <v>3002704</v>
      </c>
      <c r="C7289" s="108">
        <v>3002704</v>
      </c>
      <c r="D7289" s="109" t="s">
        <v>415</v>
      </c>
      <c r="E7289" s="107">
        <v>3002704</v>
      </c>
      <c r="F7289" s="108">
        <v>3002704</v>
      </c>
      <c r="G7289" s="107">
        <v>3002704</v>
      </c>
      <c r="H7289" s="56"/>
    </row>
    <row r="7290" spans="2:8" ht="15" x14ac:dyDescent="0.2">
      <c r="B7290" s="107">
        <v>3002705</v>
      </c>
      <c r="C7290" s="108">
        <v>3002705</v>
      </c>
      <c r="D7290" s="109" t="s">
        <v>416</v>
      </c>
      <c r="E7290" s="107">
        <v>3002705</v>
      </c>
      <c r="F7290" s="108">
        <v>3002705</v>
      </c>
      <c r="G7290" s="107">
        <v>3002705</v>
      </c>
      <c r="H7290" s="56"/>
    </row>
    <row r="7291" spans="2:8" ht="15" x14ac:dyDescent="0.2">
      <c r="B7291" s="107">
        <v>3002706</v>
      </c>
      <c r="C7291" s="108">
        <v>3002706</v>
      </c>
      <c r="D7291" s="109" t="s">
        <v>417</v>
      </c>
      <c r="E7291" s="107">
        <v>3002706</v>
      </c>
      <c r="F7291" s="108">
        <v>3002706</v>
      </c>
      <c r="G7291" s="107">
        <v>3002706</v>
      </c>
      <c r="H7291" s="56"/>
    </row>
    <row r="7292" spans="2:8" ht="15" x14ac:dyDescent="0.2">
      <c r="B7292" s="107">
        <v>3002707</v>
      </c>
      <c r="C7292" s="108">
        <v>3002707</v>
      </c>
      <c r="D7292" s="109" t="s">
        <v>418</v>
      </c>
      <c r="E7292" s="107">
        <v>3002707</v>
      </c>
      <c r="F7292" s="108">
        <v>3002707</v>
      </c>
      <c r="G7292" s="107">
        <v>3002707</v>
      </c>
      <c r="H7292" s="56"/>
    </row>
    <row r="7293" spans="2:8" ht="15" x14ac:dyDescent="0.2">
      <c r="B7293" s="107">
        <v>3002708</v>
      </c>
      <c r="C7293" s="108">
        <v>3002708</v>
      </c>
      <c r="D7293" s="109" t="s">
        <v>3489</v>
      </c>
      <c r="E7293" s="107">
        <v>3002708</v>
      </c>
      <c r="F7293" s="108">
        <v>3002708</v>
      </c>
      <c r="G7293" s="107">
        <v>3002708</v>
      </c>
      <c r="H7293" s="56"/>
    </row>
    <row r="7294" spans="2:8" ht="15" x14ac:dyDescent="0.2">
      <c r="B7294" s="107">
        <v>3002709</v>
      </c>
      <c r="C7294" s="108">
        <v>3002709</v>
      </c>
      <c r="D7294" s="109" t="s">
        <v>3490</v>
      </c>
      <c r="E7294" s="107">
        <v>3002709</v>
      </c>
      <c r="F7294" s="108">
        <v>3002709</v>
      </c>
      <c r="G7294" s="107">
        <v>3002709</v>
      </c>
      <c r="H7294" s="56"/>
    </row>
    <row r="7295" spans="2:8" ht="15" x14ac:dyDescent="0.2">
      <c r="B7295" s="107">
        <v>3002710</v>
      </c>
      <c r="C7295" s="108">
        <v>3002710</v>
      </c>
      <c r="D7295" s="109" t="s">
        <v>3491</v>
      </c>
      <c r="E7295" s="107">
        <v>3002710</v>
      </c>
      <c r="F7295" s="108">
        <v>3002710</v>
      </c>
      <c r="G7295" s="107">
        <v>3002710</v>
      </c>
      <c r="H7295" s="56"/>
    </row>
    <row r="7296" spans="2:8" ht="15" x14ac:dyDescent="0.2">
      <c r="B7296" s="107">
        <v>3002711</v>
      </c>
      <c r="C7296" s="108">
        <v>3002711</v>
      </c>
      <c r="D7296" s="109" t="s">
        <v>3492</v>
      </c>
      <c r="E7296" s="107">
        <v>3002711</v>
      </c>
      <c r="F7296" s="108">
        <v>3002711</v>
      </c>
      <c r="G7296" s="107">
        <v>3002711</v>
      </c>
      <c r="H7296" s="56"/>
    </row>
    <row r="7297" spans="2:8" ht="15" x14ac:dyDescent="0.2">
      <c r="B7297" s="107">
        <v>3002712</v>
      </c>
      <c r="C7297" s="108">
        <v>3002712</v>
      </c>
      <c r="D7297" s="109" t="s">
        <v>983</v>
      </c>
      <c r="E7297" s="107">
        <v>3002712</v>
      </c>
      <c r="F7297" s="108">
        <v>3002712</v>
      </c>
      <c r="G7297" s="107">
        <v>3002712</v>
      </c>
      <c r="H7297" s="56"/>
    </row>
    <row r="7298" spans="2:8" ht="15" x14ac:dyDescent="0.2">
      <c r="B7298" s="107">
        <v>3002713</v>
      </c>
      <c r="C7298" s="108">
        <v>3002713</v>
      </c>
      <c r="D7298" s="109" t="s">
        <v>982</v>
      </c>
      <c r="E7298" s="107">
        <v>3002713</v>
      </c>
      <c r="F7298" s="108">
        <v>3002713</v>
      </c>
      <c r="G7298" s="107">
        <v>3002713</v>
      </c>
      <c r="H7298" s="56"/>
    </row>
    <row r="7299" spans="2:8" ht="15" x14ac:dyDescent="0.2">
      <c r="B7299" s="107">
        <v>3002714</v>
      </c>
      <c r="C7299" s="108">
        <v>3002714</v>
      </c>
      <c r="D7299" s="109" t="s">
        <v>3493</v>
      </c>
      <c r="E7299" s="107">
        <v>3002714</v>
      </c>
      <c r="F7299" s="108">
        <v>3002714</v>
      </c>
      <c r="G7299" s="107">
        <v>3002714</v>
      </c>
      <c r="H7299" s="56"/>
    </row>
    <row r="7300" spans="2:8" ht="15" x14ac:dyDescent="0.2">
      <c r="B7300" s="107">
        <v>3002715</v>
      </c>
      <c r="C7300" s="108">
        <v>3002715</v>
      </c>
      <c r="D7300" s="109" t="s">
        <v>3494</v>
      </c>
      <c r="E7300" s="107">
        <v>3002715</v>
      </c>
      <c r="F7300" s="108">
        <v>3002715</v>
      </c>
      <c r="G7300" s="107">
        <v>3002715</v>
      </c>
      <c r="H7300" s="56"/>
    </row>
    <row r="7301" spans="2:8" ht="15" x14ac:dyDescent="0.2">
      <c r="B7301" s="107">
        <v>3002716</v>
      </c>
      <c r="C7301" s="108">
        <v>3002716</v>
      </c>
      <c r="D7301" s="109" t="s">
        <v>3495</v>
      </c>
      <c r="E7301" s="107">
        <v>3002716</v>
      </c>
      <c r="F7301" s="108">
        <v>3002716</v>
      </c>
      <c r="G7301" s="107">
        <v>3002716</v>
      </c>
      <c r="H7301" s="56"/>
    </row>
    <row r="7302" spans="2:8" ht="15" x14ac:dyDescent="0.2">
      <c r="B7302" s="107">
        <v>3002717</v>
      </c>
      <c r="C7302" s="108">
        <v>3002717</v>
      </c>
      <c r="D7302" s="109" t="s">
        <v>3496</v>
      </c>
      <c r="E7302" s="107">
        <v>3002717</v>
      </c>
      <c r="F7302" s="108">
        <v>3002717</v>
      </c>
      <c r="G7302" s="107">
        <v>3002717</v>
      </c>
      <c r="H7302" s="56"/>
    </row>
    <row r="7303" spans="2:8" ht="15" x14ac:dyDescent="0.2">
      <c r="B7303" s="107">
        <v>3002718</v>
      </c>
      <c r="C7303" s="108">
        <v>3002718</v>
      </c>
      <c r="D7303" s="109" t="s">
        <v>3497</v>
      </c>
      <c r="E7303" s="107">
        <v>3002718</v>
      </c>
      <c r="F7303" s="108">
        <v>3002718</v>
      </c>
      <c r="G7303" s="107">
        <v>3002718</v>
      </c>
      <c r="H7303" s="56"/>
    </row>
    <row r="7304" spans="2:8" ht="15" x14ac:dyDescent="0.2">
      <c r="B7304" s="107">
        <v>3002719</v>
      </c>
      <c r="C7304" s="108">
        <v>3002719</v>
      </c>
      <c r="D7304" s="109" t="s">
        <v>3498</v>
      </c>
      <c r="E7304" s="107">
        <v>3002719</v>
      </c>
      <c r="F7304" s="108">
        <v>3002719</v>
      </c>
      <c r="G7304" s="107">
        <v>3002719</v>
      </c>
      <c r="H7304" s="56"/>
    </row>
    <row r="7305" spans="2:8" ht="15" x14ac:dyDescent="0.2">
      <c r="B7305" s="107">
        <v>3002720</v>
      </c>
      <c r="C7305" s="108">
        <v>3002720</v>
      </c>
      <c r="D7305" s="109" t="s">
        <v>3499</v>
      </c>
      <c r="E7305" s="107">
        <v>3002720</v>
      </c>
      <c r="F7305" s="108">
        <v>3002720</v>
      </c>
      <c r="G7305" s="107">
        <v>3002720</v>
      </c>
      <c r="H7305" s="56"/>
    </row>
    <row r="7306" spans="2:8" ht="15" x14ac:dyDescent="0.2">
      <c r="B7306" s="107">
        <v>3002721</v>
      </c>
      <c r="C7306" s="108">
        <v>3002721</v>
      </c>
      <c r="D7306" s="109" t="s">
        <v>3500</v>
      </c>
      <c r="E7306" s="107">
        <v>3002721</v>
      </c>
      <c r="F7306" s="108">
        <v>3002721</v>
      </c>
      <c r="G7306" s="107">
        <v>3002721</v>
      </c>
      <c r="H7306" s="56"/>
    </row>
    <row r="7307" spans="2:8" ht="15" x14ac:dyDescent="0.2">
      <c r="B7307" s="107">
        <v>3002722</v>
      </c>
      <c r="C7307" s="108">
        <v>3002722</v>
      </c>
      <c r="D7307" s="109" t="s">
        <v>419</v>
      </c>
      <c r="E7307" s="107">
        <v>3002722</v>
      </c>
      <c r="F7307" s="108">
        <v>3002722</v>
      </c>
      <c r="G7307" s="107">
        <v>3002722</v>
      </c>
      <c r="H7307" s="56"/>
    </row>
    <row r="7308" spans="2:8" ht="15" x14ac:dyDescent="0.2">
      <c r="B7308" s="107">
        <v>3002723</v>
      </c>
      <c r="C7308" s="108">
        <v>3002723</v>
      </c>
      <c r="D7308" s="109" t="s">
        <v>3501</v>
      </c>
      <c r="E7308" s="107">
        <v>3002723</v>
      </c>
      <c r="F7308" s="108">
        <v>3002723</v>
      </c>
      <c r="G7308" s="107">
        <v>3002723</v>
      </c>
      <c r="H7308" s="56"/>
    </row>
    <row r="7309" spans="2:8" ht="15" x14ac:dyDescent="0.2">
      <c r="B7309" s="107">
        <v>3002724</v>
      </c>
      <c r="C7309" s="108">
        <v>3002724</v>
      </c>
      <c r="D7309" s="109" t="s">
        <v>420</v>
      </c>
      <c r="E7309" s="107">
        <v>3002724</v>
      </c>
      <c r="F7309" s="108">
        <v>3002724</v>
      </c>
      <c r="G7309" s="107">
        <v>3002724</v>
      </c>
      <c r="H7309" s="56"/>
    </row>
    <row r="7310" spans="2:8" ht="15" x14ac:dyDescent="0.2">
      <c r="B7310" s="107">
        <v>3002725</v>
      </c>
      <c r="C7310" s="108">
        <v>3002725</v>
      </c>
      <c r="D7310" s="109" t="s">
        <v>421</v>
      </c>
      <c r="E7310" s="107">
        <v>3002725</v>
      </c>
      <c r="F7310" s="108">
        <v>3002725</v>
      </c>
      <c r="G7310" s="107">
        <v>3002725</v>
      </c>
      <c r="H7310" s="56"/>
    </row>
    <row r="7311" spans="2:8" ht="15" x14ac:dyDescent="0.2">
      <c r="B7311" s="107">
        <v>3002726</v>
      </c>
      <c r="C7311" s="108">
        <v>3002726</v>
      </c>
      <c r="D7311" s="109" t="s">
        <v>3502</v>
      </c>
      <c r="E7311" s="107">
        <v>3002726</v>
      </c>
      <c r="F7311" s="108">
        <v>3002726</v>
      </c>
      <c r="G7311" s="107">
        <v>3002726</v>
      </c>
      <c r="H7311" s="56"/>
    </row>
    <row r="7312" spans="2:8" ht="15" x14ac:dyDescent="0.2">
      <c r="B7312" s="107">
        <v>3002727</v>
      </c>
      <c r="C7312" s="108">
        <v>3002727</v>
      </c>
      <c r="D7312" s="109" t="s">
        <v>422</v>
      </c>
      <c r="E7312" s="107">
        <v>3002727</v>
      </c>
      <c r="F7312" s="108">
        <v>3002727</v>
      </c>
      <c r="G7312" s="107">
        <v>3002727</v>
      </c>
      <c r="H7312" s="56"/>
    </row>
    <row r="7313" spans="2:8" ht="15" x14ac:dyDescent="0.2">
      <c r="B7313" s="107">
        <v>3002728</v>
      </c>
      <c r="C7313" s="108">
        <v>3002728</v>
      </c>
      <c r="D7313" s="109" t="s">
        <v>423</v>
      </c>
      <c r="E7313" s="107">
        <v>3002728</v>
      </c>
      <c r="F7313" s="108">
        <v>3002728</v>
      </c>
      <c r="G7313" s="107">
        <v>3002728</v>
      </c>
      <c r="H7313" s="56"/>
    </row>
    <row r="7314" spans="2:8" ht="15" x14ac:dyDescent="0.2">
      <c r="B7314" s="107">
        <v>3002729</v>
      </c>
      <c r="C7314" s="108">
        <v>3002729</v>
      </c>
      <c r="D7314" s="109" t="s">
        <v>424</v>
      </c>
      <c r="E7314" s="107">
        <v>3002729</v>
      </c>
      <c r="F7314" s="108">
        <v>3002729</v>
      </c>
      <c r="G7314" s="107">
        <v>3002729</v>
      </c>
      <c r="H7314" s="56"/>
    </row>
    <row r="7315" spans="2:8" ht="15" x14ac:dyDescent="0.2">
      <c r="B7315" s="107">
        <v>3002730</v>
      </c>
      <c r="C7315" s="108">
        <v>3002730</v>
      </c>
      <c r="D7315" s="109" t="s">
        <v>425</v>
      </c>
      <c r="E7315" s="107">
        <v>3002730</v>
      </c>
      <c r="F7315" s="108">
        <v>3002730</v>
      </c>
      <c r="G7315" s="107">
        <v>3002730</v>
      </c>
      <c r="H7315" s="56"/>
    </row>
    <row r="7316" spans="2:8" ht="15" x14ac:dyDescent="0.2">
      <c r="B7316" s="107">
        <v>3002731</v>
      </c>
      <c r="C7316" s="108">
        <v>3002731</v>
      </c>
      <c r="D7316" s="109" t="s">
        <v>426</v>
      </c>
      <c r="E7316" s="107">
        <v>3002731</v>
      </c>
      <c r="F7316" s="108">
        <v>3002731</v>
      </c>
      <c r="G7316" s="107">
        <v>3002731</v>
      </c>
      <c r="H7316" s="56"/>
    </row>
    <row r="7317" spans="2:8" ht="15" x14ac:dyDescent="0.2">
      <c r="B7317" s="107">
        <v>3002748</v>
      </c>
      <c r="C7317" s="108">
        <v>3002748</v>
      </c>
      <c r="D7317" s="109" t="s">
        <v>3503</v>
      </c>
      <c r="E7317" s="107">
        <v>3002748</v>
      </c>
      <c r="F7317" s="108">
        <v>3002748</v>
      </c>
      <c r="G7317" s="107">
        <v>3002748</v>
      </c>
      <c r="H7317" s="56"/>
    </row>
    <row r="7318" spans="2:8" ht="15" x14ac:dyDescent="0.2">
      <c r="B7318" s="107">
        <v>3002749</v>
      </c>
      <c r="C7318" s="108">
        <v>3002749</v>
      </c>
      <c r="D7318" s="109" t="s">
        <v>3504</v>
      </c>
      <c r="E7318" s="107">
        <v>3002749</v>
      </c>
      <c r="F7318" s="108">
        <v>3002749</v>
      </c>
      <c r="G7318" s="107">
        <v>3002749</v>
      </c>
      <c r="H7318" s="56"/>
    </row>
    <row r="7319" spans="2:8" ht="15" x14ac:dyDescent="0.2">
      <c r="B7319" s="107">
        <v>3002750</v>
      </c>
      <c r="C7319" s="108">
        <v>3002750</v>
      </c>
      <c r="D7319" s="109" t="s">
        <v>3505</v>
      </c>
      <c r="E7319" s="107">
        <v>3002750</v>
      </c>
      <c r="F7319" s="108">
        <v>3002750</v>
      </c>
      <c r="G7319" s="107">
        <v>3002750</v>
      </c>
      <c r="H7319" s="56"/>
    </row>
    <row r="7320" spans="2:8" ht="15" x14ac:dyDescent="0.2">
      <c r="B7320" s="107">
        <v>3002751</v>
      </c>
      <c r="C7320" s="108">
        <v>3002751</v>
      </c>
      <c r="D7320" s="109" t="s">
        <v>3506</v>
      </c>
      <c r="E7320" s="107">
        <v>3002751</v>
      </c>
      <c r="F7320" s="108">
        <v>3002751</v>
      </c>
      <c r="G7320" s="107">
        <v>3002751</v>
      </c>
      <c r="H7320" s="56"/>
    </row>
    <row r="7321" spans="2:8" ht="15" x14ac:dyDescent="0.2">
      <c r="B7321" s="107">
        <v>3002752</v>
      </c>
      <c r="C7321" s="108">
        <v>3002752</v>
      </c>
      <c r="D7321" s="109" t="s">
        <v>3507</v>
      </c>
      <c r="E7321" s="107">
        <v>3002752</v>
      </c>
      <c r="F7321" s="108">
        <v>3002752</v>
      </c>
      <c r="G7321" s="107">
        <v>3002752</v>
      </c>
      <c r="H7321" s="56"/>
    </row>
    <row r="7322" spans="2:8" ht="15" x14ac:dyDescent="0.2">
      <c r="B7322" s="107">
        <v>3002753</v>
      </c>
      <c r="C7322" s="108">
        <v>3002753</v>
      </c>
      <c r="D7322" s="109" t="s">
        <v>3508</v>
      </c>
      <c r="E7322" s="107">
        <v>3002753</v>
      </c>
      <c r="F7322" s="108">
        <v>3002753</v>
      </c>
      <c r="G7322" s="107">
        <v>3002753</v>
      </c>
      <c r="H7322" s="56"/>
    </row>
    <row r="7323" spans="2:8" ht="15" x14ac:dyDescent="0.2">
      <c r="B7323" s="107">
        <v>3002754</v>
      </c>
      <c r="C7323" s="108">
        <v>3002754</v>
      </c>
      <c r="D7323" s="109" t="s">
        <v>3509</v>
      </c>
      <c r="E7323" s="107">
        <v>3002754</v>
      </c>
      <c r="F7323" s="108">
        <v>3002754</v>
      </c>
      <c r="G7323" s="107">
        <v>3002754</v>
      </c>
      <c r="H7323" s="56"/>
    </row>
    <row r="7324" spans="2:8" ht="15" x14ac:dyDescent="0.2">
      <c r="B7324" s="107">
        <v>3002755</v>
      </c>
      <c r="C7324" s="108">
        <v>3002755</v>
      </c>
      <c r="D7324" s="109" t="s">
        <v>3510</v>
      </c>
      <c r="E7324" s="107">
        <v>3002755</v>
      </c>
      <c r="F7324" s="108">
        <v>3002755</v>
      </c>
      <c r="G7324" s="107">
        <v>3002755</v>
      </c>
      <c r="H7324" s="56"/>
    </row>
    <row r="7325" spans="2:8" ht="15" x14ac:dyDescent="0.2">
      <c r="B7325" s="107">
        <v>3002756</v>
      </c>
      <c r="C7325" s="108">
        <v>3002756</v>
      </c>
      <c r="D7325" s="109" t="s">
        <v>3511</v>
      </c>
      <c r="E7325" s="107">
        <v>3002756</v>
      </c>
      <c r="F7325" s="108">
        <v>3002756</v>
      </c>
      <c r="G7325" s="107">
        <v>3002756</v>
      </c>
      <c r="H7325" s="56"/>
    </row>
    <row r="7326" spans="2:8" ht="15" x14ac:dyDescent="0.2">
      <c r="B7326" s="107">
        <v>3002757</v>
      </c>
      <c r="C7326" s="108">
        <v>3002757</v>
      </c>
      <c r="D7326" s="109" t="s">
        <v>3512</v>
      </c>
      <c r="E7326" s="107">
        <v>3002757</v>
      </c>
      <c r="F7326" s="108">
        <v>3002757</v>
      </c>
      <c r="G7326" s="107">
        <v>3002757</v>
      </c>
      <c r="H7326" s="56"/>
    </row>
    <row r="7327" spans="2:8" ht="15" x14ac:dyDescent="0.2">
      <c r="B7327" s="107">
        <v>3002758</v>
      </c>
      <c r="C7327" s="108">
        <v>3002758</v>
      </c>
      <c r="D7327" s="109" t="s">
        <v>3513</v>
      </c>
      <c r="E7327" s="107">
        <v>3002758</v>
      </c>
      <c r="F7327" s="108">
        <v>3002758</v>
      </c>
      <c r="G7327" s="107">
        <v>3002758</v>
      </c>
      <c r="H7327" s="56"/>
    </row>
    <row r="7328" spans="2:8" ht="15" x14ac:dyDescent="0.2">
      <c r="B7328" s="107">
        <v>3002759</v>
      </c>
      <c r="C7328" s="108">
        <v>3002759</v>
      </c>
      <c r="D7328" s="109" t="s">
        <v>3514</v>
      </c>
      <c r="E7328" s="107">
        <v>3002759</v>
      </c>
      <c r="F7328" s="108">
        <v>3002759</v>
      </c>
      <c r="G7328" s="107">
        <v>3002759</v>
      </c>
      <c r="H7328" s="56"/>
    </row>
    <row r="7329" spans="2:8" ht="15" x14ac:dyDescent="0.2">
      <c r="B7329" s="107">
        <v>3002760</v>
      </c>
      <c r="C7329" s="108">
        <v>3002760</v>
      </c>
      <c r="D7329" s="109" t="s">
        <v>3515</v>
      </c>
      <c r="E7329" s="107">
        <v>3002760</v>
      </c>
      <c r="F7329" s="108">
        <v>3002760</v>
      </c>
      <c r="G7329" s="107">
        <v>3002760</v>
      </c>
      <c r="H7329" s="56"/>
    </row>
    <row r="7330" spans="2:8" ht="15" x14ac:dyDescent="0.2">
      <c r="B7330" s="107">
        <v>3002761</v>
      </c>
      <c r="C7330" s="108">
        <v>3002761</v>
      </c>
      <c r="D7330" s="109" t="s">
        <v>3516</v>
      </c>
      <c r="E7330" s="107">
        <v>3002761</v>
      </c>
      <c r="F7330" s="108">
        <v>3002761</v>
      </c>
      <c r="G7330" s="107">
        <v>3002761</v>
      </c>
      <c r="H7330" s="56"/>
    </row>
    <row r="7331" spans="2:8" ht="15" x14ac:dyDescent="0.2">
      <c r="B7331" s="107">
        <v>3002762</v>
      </c>
      <c r="C7331" s="108">
        <v>3002762</v>
      </c>
      <c r="D7331" s="109" t="s">
        <v>3517</v>
      </c>
      <c r="E7331" s="107">
        <v>3002762</v>
      </c>
      <c r="F7331" s="108">
        <v>3002762</v>
      </c>
      <c r="G7331" s="107">
        <v>3002762</v>
      </c>
      <c r="H7331" s="56"/>
    </row>
    <row r="7332" spans="2:8" ht="15" x14ac:dyDescent="0.2">
      <c r="B7332" s="107">
        <v>3002763</v>
      </c>
      <c r="C7332" s="108">
        <v>3002763</v>
      </c>
      <c r="D7332" s="109" t="s">
        <v>3518</v>
      </c>
      <c r="E7332" s="107">
        <v>3002763</v>
      </c>
      <c r="F7332" s="108">
        <v>3002763</v>
      </c>
      <c r="G7332" s="107">
        <v>3002763</v>
      </c>
      <c r="H7332" s="56"/>
    </row>
    <row r="7333" spans="2:8" ht="15" x14ac:dyDescent="0.2">
      <c r="B7333" s="107">
        <v>3002764</v>
      </c>
      <c r="C7333" s="108">
        <v>3002764</v>
      </c>
      <c r="D7333" s="109" t="s">
        <v>3519</v>
      </c>
      <c r="E7333" s="107">
        <v>3002764</v>
      </c>
      <c r="F7333" s="108">
        <v>3002764</v>
      </c>
      <c r="G7333" s="107">
        <v>3002764</v>
      </c>
      <c r="H7333" s="56"/>
    </row>
    <row r="7334" spans="2:8" ht="15" x14ac:dyDescent="0.2">
      <c r="B7334" s="107">
        <v>3002765</v>
      </c>
      <c r="C7334" s="108">
        <v>3002765</v>
      </c>
      <c r="D7334" s="109" t="s">
        <v>3520</v>
      </c>
      <c r="E7334" s="107">
        <v>3002765</v>
      </c>
      <c r="F7334" s="108">
        <v>3002765</v>
      </c>
      <c r="G7334" s="107">
        <v>3002765</v>
      </c>
      <c r="H7334" s="56"/>
    </row>
    <row r="7335" spans="2:8" ht="15" x14ac:dyDescent="0.2">
      <c r="B7335" s="107">
        <v>3002766</v>
      </c>
      <c r="C7335" s="108">
        <v>3002766</v>
      </c>
      <c r="D7335" s="109" t="s">
        <v>3521</v>
      </c>
      <c r="E7335" s="107">
        <v>3002766</v>
      </c>
      <c r="F7335" s="108">
        <v>3002766</v>
      </c>
      <c r="G7335" s="107">
        <v>3002766</v>
      </c>
      <c r="H7335" s="56"/>
    </row>
    <row r="7336" spans="2:8" ht="15" x14ac:dyDescent="0.2">
      <c r="B7336" s="107">
        <v>3002767</v>
      </c>
      <c r="C7336" s="108">
        <v>3002767</v>
      </c>
      <c r="D7336" s="109" t="s">
        <v>3522</v>
      </c>
      <c r="E7336" s="107">
        <v>3002767</v>
      </c>
      <c r="F7336" s="108">
        <v>3002767</v>
      </c>
      <c r="G7336" s="107">
        <v>3002767</v>
      </c>
      <c r="H7336" s="56"/>
    </row>
    <row r="7337" spans="2:8" ht="15" x14ac:dyDescent="0.2">
      <c r="B7337" s="107">
        <v>3002768</v>
      </c>
      <c r="C7337" s="108">
        <v>3002768</v>
      </c>
      <c r="D7337" s="109" t="s">
        <v>3523</v>
      </c>
      <c r="E7337" s="107">
        <v>3002768</v>
      </c>
      <c r="F7337" s="108">
        <v>3002768</v>
      </c>
      <c r="G7337" s="107">
        <v>3002768</v>
      </c>
      <c r="H7337" s="56"/>
    </row>
    <row r="7338" spans="2:8" ht="15" x14ac:dyDescent="0.2">
      <c r="B7338" s="107">
        <v>3002769</v>
      </c>
      <c r="C7338" s="108">
        <v>3002769</v>
      </c>
      <c r="D7338" s="109" t="s">
        <v>3524</v>
      </c>
      <c r="E7338" s="107">
        <v>3002769</v>
      </c>
      <c r="F7338" s="108">
        <v>3002769</v>
      </c>
      <c r="G7338" s="107">
        <v>3002769</v>
      </c>
      <c r="H7338" s="56"/>
    </row>
    <row r="7339" spans="2:8" ht="15" x14ac:dyDescent="0.2">
      <c r="B7339" s="107">
        <v>3002770</v>
      </c>
      <c r="C7339" s="108">
        <v>3002770</v>
      </c>
      <c r="D7339" s="109" t="s">
        <v>3525</v>
      </c>
      <c r="E7339" s="107">
        <v>3002770</v>
      </c>
      <c r="F7339" s="108">
        <v>3002770</v>
      </c>
      <c r="G7339" s="107">
        <v>3002770</v>
      </c>
      <c r="H7339" s="56"/>
    </row>
    <row r="7340" spans="2:8" ht="15" x14ac:dyDescent="0.2">
      <c r="B7340" s="107">
        <v>3002771</v>
      </c>
      <c r="C7340" s="108">
        <v>3002771</v>
      </c>
      <c r="D7340" s="109" t="s">
        <v>3526</v>
      </c>
      <c r="E7340" s="107">
        <v>3002771</v>
      </c>
      <c r="F7340" s="108">
        <v>3002771</v>
      </c>
      <c r="G7340" s="107">
        <v>3002771</v>
      </c>
      <c r="H7340" s="56"/>
    </row>
    <row r="7341" spans="2:8" ht="15" x14ac:dyDescent="0.2">
      <c r="B7341" s="107">
        <v>3002772</v>
      </c>
      <c r="C7341" s="108">
        <v>3002772</v>
      </c>
      <c r="D7341" s="109" t="s">
        <v>463</v>
      </c>
      <c r="E7341" s="107">
        <v>3002772</v>
      </c>
      <c r="F7341" s="108">
        <v>3002772</v>
      </c>
      <c r="G7341" s="107">
        <v>3002772</v>
      </c>
      <c r="H7341" s="56"/>
    </row>
    <row r="7342" spans="2:8" ht="15" x14ac:dyDescent="0.2">
      <c r="B7342" s="107">
        <v>3002773</v>
      </c>
      <c r="C7342" s="108">
        <v>3002773</v>
      </c>
      <c r="D7342" s="109" t="s">
        <v>3527</v>
      </c>
      <c r="E7342" s="107">
        <v>3002773</v>
      </c>
      <c r="F7342" s="108">
        <v>3002773</v>
      </c>
      <c r="G7342" s="107">
        <v>3002773</v>
      </c>
      <c r="H7342" s="56"/>
    </row>
    <row r="7343" spans="2:8" ht="15" x14ac:dyDescent="0.2">
      <c r="B7343" s="107">
        <v>3002774</v>
      </c>
      <c r="C7343" s="108">
        <v>3002774</v>
      </c>
      <c r="D7343" s="109" t="s">
        <v>3528</v>
      </c>
      <c r="E7343" s="107">
        <v>3002774</v>
      </c>
      <c r="F7343" s="108">
        <v>3002774</v>
      </c>
      <c r="G7343" s="107">
        <v>3002774</v>
      </c>
      <c r="H7343" s="56"/>
    </row>
    <row r="7344" spans="2:8" ht="15" x14ac:dyDescent="0.2">
      <c r="B7344" s="107">
        <v>3002775</v>
      </c>
      <c r="C7344" s="108">
        <v>3002775</v>
      </c>
      <c r="D7344" s="109" t="s">
        <v>3529</v>
      </c>
      <c r="E7344" s="107">
        <v>3002775</v>
      </c>
      <c r="F7344" s="108">
        <v>3002775</v>
      </c>
      <c r="G7344" s="107">
        <v>3002775</v>
      </c>
      <c r="H7344" s="56"/>
    </row>
    <row r="7345" spans="2:8" ht="15" x14ac:dyDescent="0.2">
      <c r="B7345" s="107">
        <v>3002776</v>
      </c>
      <c r="C7345" s="108">
        <v>3002776</v>
      </c>
      <c r="D7345" s="109" t="s">
        <v>3530</v>
      </c>
      <c r="E7345" s="107">
        <v>3002776</v>
      </c>
      <c r="F7345" s="108">
        <v>3002776</v>
      </c>
      <c r="G7345" s="107">
        <v>3002776</v>
      </c>
      <c r="H7345" s="56"/>
    </row>
    <row r="7346" spans="2:8" ht="15" x14ac:dyDescent="0.2">
      <c r="B7346" s="107">
        <v>3002777</v>
      </c>
      <c r="C7346" s="108">
        <v>3002777</v>
      </c>
      <c r="D7346" s="109" t="s">
        <v>3531</v>
      </c>
      <c r="E7346" s="107">
        <v>3002777</v>
      </c>
      <c r="F7346" s="108">
        <v>3002777</v>
      </c>
      <c r="G7346" s="107">
        <v>3002777</v>
      </c>
      <c r="H7346" s="56"/>
    </row>
    <row r="7347" spans="2:8" ht="15" x14ac:dyDescent="0.2">
      <c r="B7347" s="107">
        <v>3002778</v>
      </c>
      <c r="C7347" s="108">
        <v>3002778</v>
      </c>
      <c r="D7347" s="109" t="s">
        <v>1202</v>
      </c>
      <c r="E7347" s="107">
        <v>3002778</v>
      </c>
      <c r="F7347" s="108">
        <v>3002778</v>
      </c>
      <c r="G7347" s="107">
        <v>3002778</v>
      </c>
      <c r="H7347" s="56"/>
    </row>
    <row r="7348" spans="2:8" ht="15" x14ac:dyDescent="0.2">
      <c r="B7348" s="107">
        <v>3002779</v>
      </c>
      <c r="C7348" s="108">
        <v>3002779</v>
      </c>
      <c r="D7348" s="109" t="s">
        <v>9501</v>
      </c>
      <c r="E7348" s="107">
        <v>3002779</v>
      </c>
      <c r="F7348" s="108">
        <v>3002779</v>
      </c>
      <c r="G7348" s="107">
        <v>3002779</v>
      </c>
      <c r="H7348" s="56"/>
    </row>
    <row r="7349" spans="2:8" ht="15" x14ac:dyDescent="0.2">
      <c r="B7349" s="107">
        <v>3002780</v>
      </c>
      <c r="C7349" s="108">
        <v>3002780</v>
      </c>
      <c r="D7349" s="109" t="s">
        <v>9502</v>
      </c>
      <c r="E7349" s="107">
        <v>3002780</v>
      </c>
      <c r="F7349" s="108">
        <v>3002780</v>
      </c>
      <c r="G7349" s="107">
        <v>3002780</v>
      </c>
      <c r="H7349" s="56"/>
    </row>
    <row r="7350" spans="2:8" ht="15" x14ac:dyDescent="0.2">
      <c r="B7350" s="107">
        <v>3002781</v>
      </c>
      <c r="C7350" s="108">
        <v>3002781</v>
      </c>
      <c r="D7350" s="109" t="s">
        <v>9503</v>
      </c>
      <c r="E7350" s="107">
        <v>3002781</v>
      </c>
      <c r="F7350" s="108">
        <v>3002781</v>
      </c>
      <c r="G7350" s="107">
        <v>3002781</v>
      </c>
      <c r="H7350" s="56"/>
    </row>
    <row r="7351" spans="2:8" ht="15" x14ac:dyDescent="0.2">
      <c r="B7351" s="107">
        <v>3002782</v>
      </c>
      <c r="C7351" s="108">
        <v>3002782</v>
      </c>
      <c r="D7351" s="109" t="s">
        <v>9504</v>
      </c>
      <c r="E7351" s="107">
        <v>3002782</v>
      </c>
      <c r="F7351" s="108">
        <v>3002782</v>
      </c>
      <c r="G7351" s="107">
        <v>3002782</v>
      </c>
      <c r="H7351" s="56"/>
    </row>
    <row r="7352" spans="2:8" ht="15" x14ac:dyDescent="0.2">
      <c r="B7352" s="107">
        <v>3002783</v>
      </c>
      <c r="C7352" s="108">
        <v>3002783</v>
      </c>
      <c r="D7352" s="109" t="s">
        <v>9505</v>
      </c>
      <c r="E7352" s="107">
        <v>3002783</v>
      </c>
      <c r="F7352" s="108">
        <v>3002783</v>
      </c>
      <c r="G7352" s="107">
        <v>3002783</v>
      </c>
      <c r="H7352" s="56"/>
    </row>
    <row r="7353" spans="2:8" ht="15" x14ac:dyDescent="0.2">
      <c r="B7353" s="107">
        <v>3002784</v>
      </c>
      <c r="C7353" s="108">
        <v>3002784</v>
      </c>
      <c r="D7353" s="109" t="s">
        <v>9506</v>
      </c>
      <c r="E7353" s="107">
        <v>3002784</v>
      </c>
      <c r="F7353" s="108">
        <v>3002784</v>
      </c>
      <c r="G7353" s="107">
        <v>3002784</v>
      </c>
      <c r="H7353" s="56"/>
    </row>
    <row r="7354" spans="2:8" ht="15" x14ac:dyDescent="0.2">
      <c r="B7354" s="107">
        <v>3002785</v>
      </c>
      <c r="C7354" s="108">
        <v>3002785</v>
      </c>
      <c r="D7354" s="109" t="s">
        <v>9507</v>
      </c>
      <c r="E7354" s="107">
        <v>3002785</v>
      </c>
      <c r="F7354" s="108">
        <v>3002785</v>
      </c>
      <c r="G7354" s="107">
        <v>3002785</v>
      </c>
      <c r="H7354" s="56"/>
    </row>
    <row r="7355" spans="2:8" ht="15" x14ac:dyDescent="0.2">
      <c r="B7355" s="107">
        <v>3002786</v>
      </c>
      <c r="C7355" s="108">
        <v>3002786</v>
      </c>
      <c r="D7355" s="109" t="s">
        <v>9508</v>
      </c>
      <c r="E7355" s="107">
        <v>3002786</v>
      </c>
      <c r="F7355" s="108">
        <v>3002786</v>
      </c>
      <c r="G7355" s="107">
        <v>3002786</v>
      </c>
      <c r="H7355" s="56"/>
    </row>
    <row r="7356" spans="2:8" ht="15" x14ac:dyDescent="0.2">
      <c r="B7356" s="107">
        <v>3002787</v>
      </c>
      <c r="C7356" s="108">
        <v>3002787</v>
      </c>
      <c r="D7356" s="109" t="s">
        <v>9509</v>
      </c>
      <c r="E7356" s="107">
        <v>3002787</v>
      </c>
      <c r="F7356" s="108">
        <v>3002787</v>
      </c>
      <c r="G7356" s="107">
        <v>3002787</v>
      </c>
      <c r="H7356" s="56"/>
    </row>
    <row r="7357" spans="2:8" ht="15" x14ac:dyDescent="0.2">
      <c r="B7357" s="107">
        <v>3002788</v>
      </c>
      <c r="C7357" s="108">
        <v>3002788</v>
      </c>
      <c r="D7357" s="109" t="s">
        <v>9510</v>
      </c>
      <c r="E7357" s="107">
        <v>3002788</v>
      </c>
      <c r="F7357" s="108">
        <v>3002788</v>
      </c>
      <c r="G7357" s="107">
        <v>3002788</v>
      </c>
      <c r="H7357" s="56"/>
    </row>
    <row r="7358" spans="2:8" ht="15" x14ac:dyDescent="0.2">
      <c r="B7358" s="107">
        <v>3002797</v>
      </c>
      <c r="C7358" s="108">
        <v>3002797</v>
      </c>
      <c r="D7358" s="109" t="s">
        <v>9511</v>
      </c>
      <c r="E7358" s="107">
        <v>3002797</v>
      </c>
      <c r="F7358" s="108">
        <v>3002797</v>
      </c>
      <c r="G7358" s="107">
        <v>3002797</v>
      </c>
      <c r="H7358" s="56"/>
    </row>
    <row r="7359" spans="2:8" ht="15" x14ac:dyDescent="0.2">
      <c r="B7359" s="107">
        <v>3002798</v>
      </c>
      <c r="C7359" s="108">
        <v>3002798</v>
      </c>
      <c r="D7359" s="109" t="s">
        <v>9512</v>
      </c>
      <c r="E7359" s="107">
        <v>3002798</v>
      </c>
      <c r="F7359" s="108">
        <v>3002798</v>
      </c>
      <c r="G7359" s="107">
        <v>3002798</v>
      </c>
      <c r="H7359" s="56"/>
    </row>
    <row r="7360" spans="2:8" ht="15" x14ac:dyDescent="0.2">
      <c r="B7360" s="107">
        <v>3002799</v>
      </c>
      <c r="C7360" s="108">
        <v>3002799</v>
      </c>
      <c r="D7360" s="109" t="s">
        <v>9513</v>
      </c>
      <c r="E7360" s="107">
        <v>3002799</v>
      </c>
      <c r="F7360" s="108">
        <v>3002799</v>
      </c>
      <c r="G7360" s="107">
        <v>3002799</v>
      </c>
      <c r="H7360" s="56"/>
    </row>
    <row r="7361" spans="2:8" ht="15" x14ac:dyDescent="0.2">
      <c r="B7361" s="107">
        <v>3002800</v>
      </c>
      <c r="C7361" s="108">
        <v>3002800</v>
      </c>
      <c r="D7361" s="109" t="s">
        <v>9514</v>
      </c>
      <c r="E7361" s="107">
        <v>3002800</v>
      </c>
      <c r="F7361" s="108">
        <v>3002800</v>
      </c>
      <c r="G7361" s="107">
        <v>3002800</v>
      </c>
      <c r="H7361" s="56"/>
    </row>
    <row r="7362" spans="2:8" ht="15" x14ac:dyDescent="0.2">
      <c r="B7362" s="107">
        <v>3002954</v>
      </c>
      <c r="C7362" s="108">
        <v>3002954</v>
      </c>
      <c r="D7362" s="109" t="s">
        <v>398</v>
      </c>
      <c r="E7362" s="107">
        <v>3002954</v>
      </c>
      <c r="F7362" s="108">
        <v>3002954</v>
      </c>
      <c r="G7362" s="107">
        <v>3002954</v>
      </c>
      <c r="H7362" s="56"/>
    </row>
    <row r="7363" spans="2:8" ht="15" x14ac:dyDescent="0.2">
      <c r="B7363" s="107">
        <v>3002955</v>
      </c>
      <c r="C7363" s="108">
        <v>3002955</v>
      </c>
      <c r="D7363" s="109" t="s">
        <v>400</v>
      </c>
      <c r="E7363" s="107">
        <v>3002955</v>
      </c>
      <c r="F7363" s="108">
        <v>3002955</v>
      </c>
      <c r="G7363" s="107">
        <v>3002955</v>
      </c>
      <c r="H7363" s="56"/>
    </row>
    <row r="7364" spans="2:8" ht="15" x14ac:dyDescent="0.2">
      <c r="B7364" s="107">
        <v>3002956</v>
      </c>
      <c r="C7364" s="108">
        <v>3002956</v>
      </c>
      <c r="D7364" s="109" t="s">
        <v>401</v>
      </c>
      <c r="E7364" s="107">
        <v>3002956</v>
      </c>
      <c r="F7364" s="108">
        <v>3002956</v>
      </c>
      <c r="G7364" s="107">
        <v>3002956</v>
      </c>
      <c r="H7364" s="56"/>
    </row>
    <row r="7365" spans="2:8" ht="15" x14ac:dyDescent="0.2">
      <c r="B7365" s="107">
        <v>3002969</v>
      </c>
      <c r="C7365" s="108">
        <v>3002969</v>
      </c>
      <c r="D7365" s="109" t="s">
        <v>3545</v>
      </c>
      <c r="E7365" s="107">
        <v>3002969</v>
      </c>
      <c r="F7365" s="108">
        <v>3002969</v>
      </c>
      <c r="G7365" s="107">
        <v>3002969</v>
      </c>
      <c r="H7365" s="56"/>
    </row>
    <row r="7366" spans="2:8" ht="15" x14ac:dyDescent="0.2">
      <c r="B7366" s="107">
        <v>3003041</v>
      </c>
      <c r="C7366" s="108">
        <v>3003041</v>
      </c>
      <c r="D7366" s="109" t="s">
        <v>7837</v>
      </c>
      <c r="E7366" s="107">
        <v>3003041</v>
      </c>
      <c r="F7366" s="108">
        <v>3003041</v>
      </c>
      <c r="G7366" s="107">
        <v>3003041</v>
      </c>
      <c r="H7366" s="56"/>
    </row>
    <row r="7367" spans="2:8" ht="15" x14ac:dyDescent="0.2">
      <c r="B7367" s="107">
        <v>3003042</v>
      </c>
      <c r="C7367" s="108">
        <v>3003042</v>
      </c>
      <c r="D7367" s="109" t="s">
        <v>7838</v>
      </c>
      <c r="E7367" s="107">
        <v>3003042</v>
      </c>
      <c r="F7367" s="108">
        <v>3003042</v>
      </c>
      <c r="G7367" s="107">
        <v>3003042</v>
      </c>
      <c r="H7367" s="56"/>
    </row>
    <row r="7368" spans="2:8" ht="15" x14ac:dyDescent="0.2">
      <c r="B7368" s="107">
        <v>3003043</v>
      </c>
      <c r="C7368" s="108">
        <v>3003043</v>
      </c>
      <c r="D7368" s="109" t="s">
        <v>7839</v>
      </c>
      <c r="E7368" s="107">
        <v>3003043</v>
      </c>
      <c r="F7368" s="108">
        <v>3003043</v>
      </c>
      <c r="G7368" s="107">
        <v>3003043</v>
      </c>
      <c r="H7368" s="56"/>
    </row>
    <row r="7369" spans="2:8" ht="15" x14ac:dyDescent="0.2">
      <c r="B7369" s="107">
        <v>3003044</v>
      </c>
      <c r="C7369" s="108">
        <v>3003044</v>
      </c>
      <c r="D7369" s="109" t="s">
        <v>9515</v>
      </c>
      <c r="E7369" s="107">
        <v>3003044</v>
      </c>
      <c r="F7369" s="108">
        <v>3003044</v>
      </c>
      <c r="G7369" s="107">
        <v>3003044</v>
      </c>
      <c r="H7369" s="56"/>
    </row>
    <row r="7370" spans="2:8" ht="15" x14ac:dyDescent="0.2">
      <c r="B7370" s="107">
        <v>3003261</v>
      </c>
      <c r="C7370" s="108">
        <v>3003261</v>
      </c>
      <c r="D7370" s="109" t="s">
        <v>7840</v>
      </c>
      <c r="E7370" s="107">
        <v>3003261</v>
      </c>
      <c r="F7370" s="108">
        <v>3003261</v>
      </c>
      <c r="G7370" s="107">
        <v>3003261</v>
      </c>
      <c r="H7370" s="56"/>
    </row>
    <row r="7371" spans="2:8" ht="15" x14ac:dyDescent="0.2">
      <c r="B7371" s="107">
        <v>3003262</v>
      </c>
      <c r="C7371" s="108">
        <v>3003262</v>
      </c>
      <c r="D7371" s="109" t="s">
        <v>7841</v>
      </c>
      <c r="E7371" s="107">
        <v>3003262</v>
      </c>
      <c r="F7371" s="108">
        <v>3003262</v>
      </c>
      <c r="G7371" s="107">
        <v>3003262</v>
      </c>
      <c r="H7371" s="56"/>
    </row>
    <row r="7372" spans="2:8" ht="15" x14ac:dyDescent="0.2">
      <c r="B7372" s="107">
        <v>3003263</v>
      </c>
      <c r="C7372" s="108">
        <v>3003263</v>
      </c>
      <c r="D7372" s="109" t="s">
        <v>7842</v>
      </c>
      <c r="E7372" s="107">
        <v>3003263</v>
      </c>
      <c r="F7372" s="108">
        <v>3003263</v>
      </c>
      <c r="G7372" s="107">
        <v>3003263</v>
      </c>
      <c r="H7372" s="56"/>
    </row>
    <row r="7373" spans="2:8" ht="15" x14ac:dyDescent="0.2">
      <c r="B7373" s="107">
        <v>3003264</v>
      </c>
      <c r="C7373" s="108">
        <v>3003264</v>
      </c>
      <c r="D7373" s="109" t="s">
        <v>7843</v>
      </c>
      <c r="E7373" s="107">
        <v>3003264</v>
      </c>
      <c r="F7373" s="108">
        <v>3003264</v>
      </c>
      <c r="G7373" s="107">
        <v>3003264</v>
      </c>
      <c r="H7373" s="56"/>
    </row>
    <row r="7374" spans="2:8" ht="15" x14ac:dyDescent="0.2">
      <c r="B7374" s="107">
        <v>3003265</v>
      </c>
      <c r="C7374" s="108">
        <v>3003265</v>
      </c>
      <c r="D7374" s="109" t="s">
        <v>7844</v>
      </c>
      <c r="E7374" s="107">
        <v>3003265</v>
      </c>
      <c r="F7374" s="108">
        <v>3003265</v>
      </c>
      <c r="G7374" s="107">
        <v>3003265</v>
      </c>
      <c r="H7374" s="56"/>
    </row>
    <row r="7375" spans="2:8" ht="15" x14ac:dyDescent="0.2">
      <c r="B7375" s="107">
        <v>3003266</v>
      </c>
      <c r="C7375" s="108">
        <v>3003266</v>
      </c>
      <c r="D7375" s="109" t="s">
        <v>7845</v>
      </c>
      <c r="E7375" s="107">
        <v>3003266</v>
      </c>
      <c r="F7375" s="108">
        <v>3003266</v>
      </c>
      <c r="G7375" s="107">
        <v>3003266</v>
      </c>
      <c r="H7375" s="56"/>
    </row>
    <row r="7376" spans="2:8" ht="15" x14ac:dyDescent="0.2">
      <c r="B7376" s="107">
        <v>3003267</v>
      </c>
      <c r="C7376" s="108">
        <v>3003267</v>
      </c>
      <c r="D7376" s="109" t="s">
        <v>7846</v>
      </c>
      <c r="E7376" s="107">
        <v>3003267</v>
      </c>
      <c r="F7376" s="108">
        <v>3003267</v>
      </c>
      <c r="G7376" s="107">
        <v>3003267</v>
      </c>
      <c r="H7376" s="56"/>
    </row>
    <row r="7377" spans="2:8" ht="15" x14ac:dyDescent="0.2">
      <c r="B7377" s="107">
        <v>3003268</v>
      </c>
      <c r="C7377" s="108">
        <v>3003268</v>
      </c>
      <c r="D7377" s="109" t="s">
        <v>7847</v>
      </c>
      <c r="E7377" s="107">
        <v>3003268</v>
      </c>
      <c r="F7377" s="108">
        <v>3003268</v>
      </c>
      <c r="G7377" s="107">
        <v>3003268</v>
      </c>
      <c r="H7377" s="56"/>
    </row>
    <row r="7378" spans="2:8" ht="15" x14ac:dyDescent="0.2">
      <c r="B7378" s="107">
        <v>3003269</v>
      </c>
      <c r="C7378" s="108">
        <v>3003269</v>
      </c>
      <c r="D7378" s="109" t="s">
        <v>7848</v>
      </c>
      <c r="E7378" s="107">
        <v>3003269</v>
      </c>
      <c r="F7378" s="108">
        <v>3003269</v>
      </c>
      <c r="G7378" s="107">
        <v>3003269</v>
      </c>
      <c r="H7378" s="56"/>
    </row>
    <row r="7379" spans="2:8" ht="15" x14ac:dyDescent="0.2">
      <c r="B7379" s="107">
        <v>3003270</v>
      </c>
      <c r="C7379" s="108">
        <v>3003270</v>
      </c>
      <c r="D7379" s="109" t="s">
        <v>7849</v>
      </c>
      <c r="E7379" s="107">
        <v>3003270</v>
      </c>
      <c r="F7379" s="108">
        <v>3003270</v>
      </c>
      <c r="G7379" s="107">
        <v>3003270</v>
      </c>
      <c r="H7379" s="56"/>
    </row>
    <row r="7380" spans="2:8" ht="15" x14ac:dyDescent="0.2">
      <c r="B7380" s="107">
        <v>3003271</v>
      </c>
      <c r="C7380" s="108">
        <v>3003271</v>
      </c>
      <c r="D7380" s="109" t="s">
        <v>7850</v>
      </c>
      <c r="E7380" s="107">
        <v>3003271</v>
      </c>
      <c r="F7380" s="108">
        <v>3003271</v>
      </c>
      <c r="G7380" s="107">
        <v>3003271</v>
      </c>
      <c r="H7380" s="56"/>
    </row>
    <row r="7381" spans="2:8" ht="15" x14ac:dyDescent="0.2">
      <c r="B7381" s="107">
        <v>3003272</v>
      </c>
      <c r="C7381" s="108">
        <v>3003272</v>
      </c>
      <c r="D7381" s="109" t="s">
        <v>7851</v>
      </c>
      <c r="E7381" s="107">
        <v>3003272</v>
      </c>
      <c r="F7381" s="108">
        <v>3003272</v>
      </c>
      <c r="G7381" s="107">
        <v>3003272</v>
      </c>
      <c r="H7381" s="56"/>
    </row>
    <row r="7382" spans="2:8" ht="15" x14ac:dyDescent="0.2">
      <c r="B7382" s="107">
        <v>3003279</v>
      </c>
      <c r="C7382" s="108">
        <v>3003279</v>
      </c>
      <c r="D7382" s="109" t="s">
        <v>7852</v>
      </c>
      <c r="E7382" s="107">
        <v>3003279</v>
      </c>
      <c r="F7382" s="108">
        <v>3003279</v>
      </c>
      <c r="G7382" s="107">
        <v>3003279</v>
      </c>
      <c r="H7382" s="56"/>
    </row>
    <row r="7383" spans="2:8" ht="15" x14ac:dyDescent="0.2">
      <c r="B7383" s="107">
        <v>3003368</v>
      </c>
      <c r="C7383" s="108">
        <v>3003368</v>
      </c>
      <c r="D7383" s="109" t="s">
        <v>8699</v>
      </c>
      <c r="E7383" s="107">
        <v>3003368</v>
      </c>
      <c r="F7383" s="108">
        <v>3003368</v>
      </c>
      <c r="G7383" s="107">
        <v>3003368</v>
      </c>
      <c r="H7383" s="56"/>
    </row>
    <row r="7384" spans="2:8" ht="15" x14ac:dyDescent="0.2">
      <c r="B7384" s="107">
        <v>3003499</v>
      </c>
      <c r="C7384" s="108">
        <v>3003499</v>
      </c>
      <c r="D7384" s="109" t="s">
        <v>4016</v>
      </c>
      <c r="E7384" s="107">
        <v>3003499</v>
      </c>
      <c r="F7384" s="108">
        <v>3003499</v>
      </c>
      <c r="G7384" s="107">
        <v>3003499</v>
      </c>
      <c r="H7384" s="56"/>
    </row>
    <row r="7385" spans="2:8" ht="15" x14ac:dyDescent="0.2">
      <c r="B7385" s="107">
        <v>3003510</v>
      </c>
      <c r="C7385" s="108">
        <v>3003510</v>
      </c>
      <c r="D7385" s="109" t="s">
        <v>4017</v>
      </c>
      <c r="E7385" s="107">
        <v>3003510</v>
      </c>
      <c r="F7385" s="108">
        <v>3003510</v>
      </c>
      <c r="G7385" s="107">
        <v>3003510</v>
      </c>
      <c r="H7385" s="56"/>
    </row>
    <row r="7386" spans="2:8" ht="15" x14ac:dyDescent="0.2">
      <c r="B7386" s="107">
        <v>3003511</v>
      </c>
      <c r="C7386" s="108">
        <v>3003511</v>
      </c>
      <c r="D7386" s="109" t="s">
        <v>4018</v>
      </c>
      <c r="E7386" s="107">
        <v>3003511</v>
      </c>
      <c r="F7386" s="108">
        <v>3003511</v>
      </c>
      <c r="G7386" s="107">
        <v>3003511</v>
      </c>
      <c r="H7386" s="56"/>
    </row>
    <row r="7387" spans="2:8" ht="15" x14ac:dyDescent="0.2">
      <c r="B7387" s="107">
        <v>3003512</v>
      </c>
      <c r="C7387" s="108">
        <v>3003512</v>
      </c>
      <c r="D7387" s="109" t="s">
        <v>7853</v>
      </c>
      <c r="E7387" s="107">
        <v>3003512</v>
      </c>
      <c r="F7387" s="108">
        <v>3003512</v>
      </c>
      <c r="G7387" s="107">
        <v>3003512</v>
      </c>
      <c r="H7387" s="56"/>
    </row>
    <row r="7388" spans="2:8" ht="15" x14ac:dyDescent="0.2">
      <c r="B7388" s="107">
        <v>3003521</v>
      </c>
      <c r="C7388" s="108">
        <v>3003521</v>
      </c>
      <c r="D7388" s="109" t="s">
        <v>9516</v>
      </c>
      <c r="E7388" s="107">
        <v>3003521</v>
      </c>
      <c r="F7388" s="108">
        <v>3003521</v>
      </c>
      <c r="G7388" s="107">
        <v>3003521</v>
      </c>
      <c r="H7388" s="56"/>
    </row>
    <row r="7389" spans="2:8" ht="15" x14ac:dyDescent="0.2">
      <c r="B7389" s="107">
        <v>3003555</v>
      </c>
      <c r="C7389" s="108">
        <v>3003555</v>
      </c>
      <c r="D7389" s="109" t="s">
        <v>3628</v>
      </c>
      <c r="E7389" s="107">
        <v>3003555</v>
      </c>
      <c r="F7389" s="108">
        <v>3003555</v>
      </c>
      <c r="G7389" s="107">
        <v>3003555</v>
      </c>
      <c r="H7389" s="56"/>
    </row>
    <row r="7390" spans="2:8" ht="15" x14ac:dyDescent="0.2">
      <c r="B7390" s="107">
        <v>3003556</v>
      </c>
      <c r="C7390" s="108">
        <v>3003556</v>
      </c>
      <c r="D7390" s="109" t="s">
        <v>3629</v>
      </c>
      <c r="E7390" s="107">
        <v>3003556</v>
      </c>
      <c r="F7390" s="108">
        <v>3003556</v>
      </c>
      <c r="G7390" s="107">
        <v>3003556</v>
      </c>
      <c r="H7390" s="56"/>
    </row>
    <row r="7391" spans="2:8" ht="15" x14ac:dyDescent="0.2">
      <c r="B7391" s="107">
        <v>3003559</v>
      </c>
      <c r="C7391" s="108">
        <v>3003559</v>
      </c>
      <c r="D7391" s="109" t="s">
        <v>3630</v>
      </c>
      <c r="E7391" s="107">
        <v>3003559</v>
      </c>
      <c r="F7391" s="108">
        <v>3003559</v>
      </c>
      <c r="G7391" s="107">
        <v>3003559</v>
      </c>
      <c r="H7391" s="56"/>
    </row>
    <row r="7392" spans="2:8" ht="15" x14ac:dyDescent="0.2">
      <c r="B7392" s="107">
        <v>3003569</v>
      </c>
      <c r="C7392" s="108">
        <v>3003569</v>
      </c>
      <c r="D7392" s="109" t="s">
        <v>8700</v>
      </c>
      <c r="E7392" s="107">
        <v>3003569</v>
      </c>
      <c r="F7392" s="108">
        <v>3003569</v>
      </c>
      <c r="G7392" s="107">
        <v>3003569</v>
      </c>
      <c r="H7392" s="56"/>
    </row>
    <row r="7393" spans="2:8" ht="15" x14ac:dyDescent="0.2">
      <c r="B7393" s="107">
        <v>3003570</v>
      </c>
      <c r="C7393" s="108">
        <v>3003570</v>
      </c>
      <c r="D7393" s="109" t="s">
        <v>3636</v>
      </c>
      <c r="E7393" s="107">
        <v>3003570</v>
      </c>
      <c r="F7393" s="108">
        <v>3003570</v>
      </c>
      <c r="G7393" s="107">
        <v>3003570</v>
      </c>
      <c r="H7393" s="56"/>
    </row>
    <row r="7394" spans="2:8" ht="15" x14ac:dyDescent="0.2">
      <c r="B7394" s="107">
        <v>3003575</v>
      </c>
      <c r="C7394" s="108">
        <v>3003575</v>
      </c>
      <c r="D7394" s="109" t="s">
        <v>9517</v>
      </c>
      <c r="E7394" s="107">
        <v>3003575</v>
      </c>
      <c r="F7394" s="108">
        <v>3003575</v>
      </c>
      <c r="G7394" s="107">
        <v>3003575</v>
      </c>
      <c r="H7394" s="56"/>
    </row>
    <row r="7395" spans="2:8" ht="15" x14ac:dyDescent="0.2">
      <c r="B7395" s="107">
        <v>3003590</v>
      </c>
      <c r="C7395" s="108">
        <v>3003590</v>
      </c>
      <c r="D7395" s="109" t="s">
        <v>8701</v>
      </c>
      <c r="E7395" s="107">
        <v>3003590</v>
      </c>
      <c r="F7395" s="108">
        <v>3003590</v>
      </c>
      <c r="G7395" s="107">
        <v>3003590</v>
      </c>
      <c r="H7395" s="56"/>
    </row>
    <row r="7396" spans="2:8" ht="15" x14ac:dyDescent="0.2">
      <c r="B7396" s="107">
        <v>3003612</v>
      </c>
      <c r="C7396" s="108">
        <v>3003612</v>
      </c>
      <c r="D7396" s="109" t="s">
        <v>3640</v>
      </c>
      <c r="E7396" s="107">
        <v>3003612</v>
      </c>
      <c r="F7396" s="108">
        <v>3003612</v>
      </c>
      <c r="G7396" s="107">
        <v>3003612</v>
      </c>
      <c r="H7396" s="56"/>
    </row>
    <row r="7397" spans="2:8" ht="15" x14ac:dyDescent="0.2">
      <c r="B7397" s="107">
        <v>3003613</v>
      </c>
      <c r="C7397" s="108">
        <v>3003613</v>
      </c>
      <c r="D7397" s="109" t="s">
        <v>3641</v>
      </c>
      <c r="E7397" s="107">
        <v>3003613</v>
      </c>
      <c r="F7397" s="108">
        <v>3003613</v>
      </c>
      <c r="G7397" s="107">
        <v>3003613</v>
      </c>
      <c r="H7397" s="56"/>
    </row>
    <row r="7398" spans="2:8" ht="15" x14ac:dyDescent="0.2">
      <c r="B7398" s="107">
        <v>3003614</v>
      </c>
      <c r="C7398" s="108">
        <v>3003614</v>
      </c>
      <c r="D7398" s="109" t="s">
        <v>3642</v>
      </c>
      <c r="E7398" s="107">
        <v>3003614</v>
      </c>
      <c r="F7398" s="108">
        <v>3003614</v>
      </c>
      <c r="G7398" s="107">
        <v>3003614</v>
      </c>
      <c r="H7398" s="56"/>
    </row>
    <row r="7399" spans="2:8" ht="15" x14ac:dyDescent="0.2">
      <c r="B7399" s="107">
        <v>3003615</v>
      </c>
      <c r="C7399" s="108">
        <v>3003615</v>
      </c>
      <c r="D7399" s="109" t="s">
        <v>3643</v>
      </c>
      <c r="E7399" s="107">
        <v>3003615</v>
      </c>
      <c r="F7399" s="108">
        <v>3003615</v>
      </c>
      <c r="G7399" s="107">
        <v>3003615</v>
      </c>
      <c r="H7399" s="56"/>
    </row>
    <row r="7400" spans="2:8" ht="15" x14ac:dyDescent="0.2">
      <c r="B7400" s="107">
        <v>3003616</v>
      </c>
      <c r="C7400" s="108">
        <v>3003616</v>
      </c>
      <c r="D7400" s="109" t="s">
        <v>3644</v>
      </c>
      <c r="E7400" s="107">
        <v>3003616</v>
      </c>
      <c r="F7400" s="108">
        <v>3003616</v>
      </c>
      <c r="G7400" s="107">
        <v>3003616</v>
      </c>
      <c r="H7400" s="56"/>
    </row>
    <row r="7401" spans="2:8" ht="15" x14ac:dyDescent="0.2">
      <c r="B7401" s="107">
        <v>3003617</v>
      </c>
      <c r="C7401" s="108">
        <v>3003617</v>
      </c>
      <c r="D7401" s="109" t="s">
        <v>3645</v>
      </c>
      <c r="E7401" s="107">
        <v>3003617</v>
      </c>
      <c r="F7401" s="108">
        <v>3003617</v>
      </c>
      <c r="G7401" s="107">
        <v>3003617</v>
      </c>
      <c r="H7401" s="56"/>
    </row>
    <row r="7402" spans="2:8" ht="15" x14ac:dyDescent="0.2">
      <c r="B7402" s="107">
        <v>3003618</v>
      </c>
      <c r="C7402" s="108">
        <v>3003618</v>
      </c>
      <c r="D7402" s="109" t="s">
        <v>3646</v>
      </c>
      <c r="E7402" s="107">
        <v>3003618</v>
      </c>
      <c r="F7402" s="108">
        <v>3003618</v>
      </c>
      <c r="G7402" s="107">
        <v>3003618</v>
      </c>
      <c r="H7402" s="56"/>
    </row>
    <row r="7403" spans="2:8" ht="15" x14ac:dyDescent="0.2">
      <c r="B7403" s="107">
        <v>3003634</v>
      </c>
      <c r="C7403" s="108">
        <v>3003634</v>
      </c>
      <c r="D7403" s="109" t="s">
        <v>7854</v>
      </c>
      <c r="E7403" s="107">
        <v>3003634</v>
      </c>
      <c r="F7403" s="108">
        <v>3003634</v>
      </c>
      <c r="G7403" s="107">
        <v>3003634</v>
      </c>
      <c r="H7403" s="56"/>
    </row>
    <row r="7404" spans="2:8" ht="15" x14ac:dyDescent="0.2">
      <c r="B7404" s="107">
        <v>3003669</v>
      </c>
      <c r="C7404" s="108">
        <v>3003669</v>
      </c>
      <c r="D7404" s="109" t="s">
        <v>3654</v>
      </c>
      <c r="E7404" s="107">
        <v>3003669</v>
      </c>
      <c r="F7404" s="108">
        <v>3003669</v>
      </c>
      <c r="G7404" s="107">
        <v>3003669</v>
      </c>
      <c r="H7404" s="56"/>
    </row>
    <row r="7405" spans="2:8" ht="15" x14ac:dyDescent="0.2">
      <c r="B7405" s="107">
        <v>3003672</v>
      </c>
      <c r="C7405" s="108">
        <v>3003672</v>
      </c>
      <c r="D7405" s="109" t="s">
        <v>4019</v>
      </c>
      <c r="E7405" s="107">
        <v>3003672</v>
      </c>
      <c r="F7405" s="108">
        <v>3003672</v>
      </c>
      <c r="G7405" s="107">
        <v>3003672</v>
      </c>
      <c r="H7405" s="56"/>
    </row>
    <row r="7406" spans="2:8" ht="15" x14ac:dyDescent="0.2">
      <c r="B7406" s="107">
        <v>3003691</v>
      </c>
      <c r="C7406" s="108">
        <v>3003691</v>
      </c>
      <c r="D7406" s="109" t="s">
        <v>4020</v>
      </c>
      <c r="E7406" s="107">
        <v>3003691</v>
      </c>
      <c r="F7406" s="108">
        <v>3003691</v>
      </c>
      <c r="G7406" s="107">
        <v>3003691</v>
      </c>
      <c r="H7406" s="56"/>
    </row>
    <row r="7407" spans="2:8" ht="15" x14ac:dyDescent="0.2">
      <c r="B7407" s="107">
        <v>3003692</v>
      </c>
      <c r="C7407" s="108">
        <v>3003692</v>
      </c>
      <c r="D7407" s="109" t="s">
        <v>4021</v>
      </c>
      <c r="E7407" s="107">
        <v>3003692</v>
      </c>
      <c r="F7407" s="108">
        <v>3003692</v>
      </c>
      <c r="G7407" s="107">
        <v>3003692</v>
      </c>
      <c r="H7407" s="56"/>
    </row>
    <row r="7408" spans="2:8" ht="15" x14ac:dyDescent="0.2">
      <c r="B7408" s="107">
        <v>3003693</v>
      </c>
      <c r="C7408" s="108">
        <v>3003693</v>
      </c>
      <c r="D7408" s="109" t="s">
        <v>9043</v>
      </c>
      <c r="E7408" s="107">
        <v>3003693</v>
      </c>
      <c r="F7408" s="108">
        <v>3003693</v>
      </c>
      <c r="G7408" s="107">
        <v>3003693</v>
      </c>
      <c r="H7408" s="56"/>
    </row>
    <row r="7409" spans="2:8" ht="15" x14ac:dyDescent="0.2">
      <c r="B7409" s="107">
        <v>3003694</v>
      </c>
      <c r="C7409" s="108">
        <v>3003694</v>
      </c>
      <c r="D7409" s="109" t="s">
        <v>9044</v>
      </c>
      <c r="E7409" s="107">
        <v>3003694</v>
      </c>
      <c r="F7409" s="108">
        <v>3003694</v>
      </c>
      <c r="G7409" s="107">
        <v>3003694</v>
      </c>
      <c r="H7409" s="56"/>
    </row>
    <row r="7410" spans="2:8" ht="15" x14ac:dyDescent="0.2">
      <c r="B7410" s="107">
        <v>3003695</v>
      </c>
      <c r="C7410" s="108">
        <v>3003695</v>
      </c>
      <c r="D7410" s="109" t="s">
        <v>9045</v>
      </c>
      <c r="E7410" s="107">
        <v>3003695</v>
      </c>
      <c r="F7410" s="108">
        <v>3003695</v>
      </c>
      <c r="G7410" s="107">
        <v>3003695</v>
      </c>
      <c r="H7410" s="56"/>
    </row>
    <row r="7411" spans="2:8" ht="15" x14ac:dyDescent="0.2">
      <c r="B7411" s="107">
        <v>3003696</v>
      </c>
      <c r="C7411" s="108">
        <v>3003696</v>
      </c>
      <c r="D7411" s="109" t="s">
        <v>9046</v>
      </c>
      <c r="E7411" s="107">
        <v>3003696</v>
      </c>
      <c r="F7411" s="108">
        <v>3003696</v>
      </c>
      <c r="G7411" s="107">
        <v>3003696</v>
      </c>
      <c r="H7411" s="56"/>
    </row>
    <row r="7412" spans="2:8" ht="15" x14ac:dyDescent="0.2">
      <c r="B7412" s="107">
        <v>3003697</v>
      </c>
      <c r="C7412" s="108">
        <v>3003697</v>
      </c>
      <c r="D7412" s="109" t="s">
        <v>9047</v>
      </c>
      <c r="E7412" s="107">
        <v>3003697</v>
      </c>
      <c r="F7412" s="108">
        <v>3003697</v>
      </c>
      <c r="G7412" s="107">
        <v>3003697</v>
      </c>
      <c r="H7412" s="56"/>
    </row>
    <row r="7413" spans="2:8" ht="15" x14ac:dyDescent="0.2">
      <c r="B7413" s="107">
        <v>3003698</v>
      </c>
      <c r="C7413" s="108">
        <v>3003698</v>
      </c>
      <c r="D7413" s="109" t="s">
        <v>9048</v>
      </c>
      <c r="E7413" s="107">
        <v>3003698</v>
      </c>
      <c r="F7413" s="108">
        <v>3003698</v>
      </c>
      <c r="G7413" s="107">
        <v>3003698</v>
      </c>
      <c r="H7413" s="56"/>
    </row>
    <row r="7414" spans="2:8" ht="15" x14ac:dyDescent="0.2">
      <c r="B7414" s="107">
        <v>3003699</v>
      </c>
      <c r="C7414" s="108">
        <v>3003699</v>
      </c>
      <c r="D7414" s="109" t="s">
        <v>9049</v>
      </c>
      <c r="E7414" s="107">
        <v>3003699</v>
      </c>
      <c r="F7414" s="108">
        <v>3003699</v>
      </c>
      <c r="G7414" s="107">
        <v>3003699</v>
      </c>
      <c r="H7414" s="56"/>
    </row>
    <row r="7415" spans="2:8" ht="15" x14ac:dyDescent="0.2">
      <c r="B7415" s="107">
        <v>3003710</v>
      </c>
      <c r="C7415" s="108">
        <v>3003710</v>
      </c>
      <c r="D7415" s="109" t="s">
        <v>9050</v>
      </c>
      <c r="E7415" s="107">
        <v>3003710</v>
      </c>
      <c r="F7415" s="108">
        <v>3003710</v>
      </c>
      <c r="G7415" s="107">
        <v>3003710</v>
      </c>
      <c r="H7415" s="56"/>
    </row>
    <row r="7416" spans="2:8" ht="15" x14ac:dyDescent="0.2">
      <c r="B7416" s="107">
        <v>3003722</v>
      </c>
      <c r="C7416" s="108">
        <v>3003722</v>
      </c>
      <c r="D7416" s="109" t="s">
        <v>3655</v>
      </c>
      <c r="E7416" s="107">
        <v>3003722</v>
      </c>
      <c r="F7416" s="108">
        <v>3003722</v>
      </c>
      <c r="G7416" s="107">
        <v>3003722</v>
      </c>
      <c r="H7416" s="56"/>
    </row>
    <row r="7417" spans="2:8" ht="15" x14ac:dyDescent="0.2">
      <c r="B7417" s="107">
        <v>3003723</v>
      </c>
      <c r="C7417" s="108">
        <v>3003723</v>
      </c>
      <c r="D7417" s="109" t="s">
        <v>7860</v>
      </c>
      <c r="E7417" s="107">
        <v>3003723</v>
      </c>
      <c r="F7417" s="108">
        <v>3003723</v>
      </c>
      <c r="G7417" s="107">
        <v>3003723</v>
      </c>
      <c r="H7417" s="56"/>
    </row>
    <row r="7418" spans="2:8" ht="15" x14ac:dyDescent="0.2">
      <c r="B7418" s="107">
        <v>3003735</v>
      </c>
      <c r="C7418" s="108">
        <v>3003735</v>
      </c>
      <c r="D7418" s="109" t="s">
        <v>7861</v>
      </c>
      <c r="E7418" s="107">
        <v>3003735</v>
      </c>
      <c r="F7418" s="108">
        <v>3003735</v>
      </c>
      <c r="G7418" s="107">
        <v>3003735</v>
      </c>
      <c r="H7418" s="56"/>
    </row>
    <row r="7419" spans="2:8" ht="15" x14ac:dyDescent="0.2">
      <c r="B7419" s="107">
        <v>3003736</v>
      </c>
      <c r="C7419" s="108">
        <v>3003736</v>
      </c>
      <c r="D7419" s="109" t="s">
        <v>7862</v>
      </c>
      <c r="E7419" s="107">
        <v>3003736</v>
      </c>
      <c r="F7419" s="108">
        <v>3003736</v>
      </c>
      <c r="G7419" s="107">
        <v>3003736</v>
      </c>
      <c r="H7419" s="56"/>
    </row>
    <row r="7420" spans="2:8" ht="15" x14ac:dyDescent="0.2">
      <c r="B7420" s="107">
        <v>3003854</v>
      </c>
      <c r="C7420" s="108">
        <v>3003854</v>
      </c>
      <c r="D7420" s="109" t="s">
        <v>3658</v>
      </c>
      <c r="E7420" s="107">
        <v>3003854</v>
      </c>
      <c r="F7420" s="108">
        <v>3003854</v>
      </c>
      <c r="G7420" s="107">
        <v>3003854</v>
      </c>
      <c r="H7420" s="56"/>
    </row>
    <row r="7421" spans="2:8" ht="15" x14ac:dyDescent="0.2">
      <c r="B7421" s="107">
        <v>3003855</v>
      </c>
      <c r="C7421" s="108">
        <v>3003855</v>
      </c>
      <c r="D7421" s="109" t="s">
        <v>3659</v>
      </c>
      <c r="E7421" s="107">
        <v>3003855</v>
      </c>
      <c r="F7421" s="108">
        <v>3003855</v>
      </c>
      <c r="G7421" s="107">
        <v>3003855</v>
      </c>
      <c r="H7421" s="56"/>
    </row>
    <row r="7422" spans="2:8" ht="15" x14ac:dyDescent="0.2">
      <c r="B7422" s="107">
        <v>3003856</v>
      </c>
      <c r="C7422" s="108">
        <v>3003856</v>
      </c>
      <c r="D7422" s="109" t="s">
        <v>457</v>
      </c>
      <c r="E7422" s="107">
        <v>3003856</v>
      </c>
      <c r="F7422" s="108">
        <v>3003856</v>
      </c>
      <c r="G7422" s="107">
        <v>3003856</v>
      </c>
      <c r="H7422" s="56"/>
    </row>
    <row r="7423" spans="2:8" ht="15" x14ac:dyDescent="0.2">
      <c r="B7423" s="107">
        <v>3003857</v>
      </c>
      <c r="C7423" s="108">
        <v>3003857</v>
      </c>
      <c r="D7423" s="109" t="s">
        <v>458</v>
      </c>
      <c r="E7423" s="107">
        <v>3003857</v>
      </c>
      <c r="F7423" s="108">
        <v>3003857</v>
      </c>
      <c r="G7423" s="107">
        <v>3003857</v>
      </c>
      <c r="H7423" s="56"/>
    </row>
    <row r="7424" spans="2:8" ht="15" x14ac:dyDescent="0.2">
      <c r="B7424" s="107">
        <v>3003858</v>
      </c>
      <c r="C7424" s="108">
        <v>3003858</v>
      </c>
      <c r="D7424" s="109" t="s">
        <v>459</v>
      </c>
      <c r="E7424" s="107">
        <v>3003858</v>
      </c>
      <c r="F7424" s="108">
        <v>3003858</v>
      </c>
      <c r="G7424" s="107">
        <v>3003858</v>
      </c>
      <c r="H7424" s="56"/>
    </row>
    <row r="7425" spans="2:8" ht="15" x14ac:dyDescent="0.2">
      <c r="B7425" s="107">
        <v>3003859</v>
      </c>
      <c r="C7425" s="108">
        <v>3003859</v>
      </c>
      <c r="D7425" s="109" t="s">
        <v>460</v>
      </c>
      <c r="E7425" s="107">
        <v>3003859</v>
      </c>
      <c r="F7425" s="108">
        <v>3003859</v>
      </c>
      <c r="G7425" s="107">
        <v>3003859</v>
      </c>
      <c r="H7425" s="56"/>
    </row>
    <row r="7426" spans="2:8" ht="15" x14ac:dyDescent="0.2">
      <c r="B7426" s="107">
        <v>3003908</v>
      </c>
      <c r="C7426" s="108">
        <v>3003908</v>
      </c>
      <c r="D7426" s="109" t="s">
        <v>8863</v>
      </c>
      <c r="E7426" s="107">
        <v>3003908</v>
      </c>
      <c r="F7426" s="108">
        <v>3003908</v>
      </c>
      <c r="G7426" s="107">
        <v>3003908</v>
      </c>
      <c r="H7426" s="56"/>
    </row>
    <row r="7427" spans="2:8" ht="15" x14ac:dyDescent="0.2">
      <c r="B7427" s="107">
        <v>3004020</v>
      </c>
      <c r="C7427" s="108">
        <v>3004020</v>
      </c>
      <c r="D7427" s="109" t="s">
        <v>455</v>
      </c>
      <c r="E7427" s="107">
        <v>3004020</v>
      </c>
      <c r="F7427" s="108">
        <v>3004020</v>
      </c>
      <c r="G7427" s="107">
        <v>3004020</v>
      </c>
      <c r="H7427" s="56"/>
    </row>
    <row r="7428" spans="2:8" ht="15" x14ac:dyDescent="0.2">
      <c r="B7428" s="107">
        <v>3004021</v>
      </c>
      <c r="C7428" s="108">
        <v>3004021</v>
      </c>
      <c r="D7428" s="109" t="s">
        <v>9052</v>
      </c>
      <c r="E7428" s="107">
        <v>3004021</v>
      </c>
      <c r="F7428" s="108">
        <v>3004021</v>
      </c>
      <c r="G7428" s="107">
        <v>3004021</v>
      </c>
      <c r="H7428" s="56"/>
    </row>
    <row r="7429" spans="2:8" ht="15" x14ac:dyDescent="0.2">
      <c r="B7429" s="107">
        <v>3004023</v>
      </c>
      <c r="C7429" s="108">
        <v>3004023</v>
      </c>
      <c r="D7429" s="109" t="s">
        <v>9053</v>
      </c>
      <c r="E7429" s="107">
        <v>3004023</v>
      </c>
      <c r="F7429" s="108">
        <v>3004023</v>
      </c>
      <c r="G7429" s="107">
        <v>3004023</v>
      </c>
      <c r="H7429" s="56"/>
    </row>
    <row r="7430" spans="2:8" ht="15" x14ac:dyDescent="0.2">
      <c r="B7430" s="107">
        <v>3004024</v>
      </c>
      <c r="C7430" s="108">
        <v>3004024</v>
      </c>
      <c r="D7430" s="109" t="s">
        <v>9054</v>
      </c>
      <c r="E7430" s="107">
        <v>3004024</v>
      </c>
      <c r="F7430" s="108">
        <v>3004024</v>
      </c>
      <c r="G7430" s="107">
        <v>3004024</v>
      </c>
      <c r="H7430" s="56"/>
    </row>
    <row r="7431" spans="2:8" ht="15" x14ac:dyDescent="0.2">
      <c r="B7431" s="107">
        <v>3004032</v>
      </c>
      <c r="C7431" s="108">
        <v>3004032</v>
      </c>
      <c r="D7431" s="109" t="s">
        <v>456</v>
      </c>
      <c r="E7431" s="107">
        <v>3004032</v>
      </c>
      <c r="F7431" s="108">
        <v>3004032</v>
      </c>
      <c r="G7431" s="107">
        <v>3004032</v>
      </c>
      <c r="H7431" s="56"/>
    </row>
    <row r="7432" spans="2:8" ht="15" x14ac:dyDescent="0.2">
      <c r="B7432" s="107">
        <v>3004182</v>
      </c>
      <c r="C7432" s="108">
        <v>3004182</v>
      </c>
      <c r="D7432" s="109" t="s">
        <v>3700</v>
      </c>
      <c r="E7432" s="107">
        <v>3004182</v>
      </c>
      <c r="F7432" s="108">
        <v>3004182</v>
      </c>
      <c r="G7432" s="107">
        <v>3004182</v>
      </c>
      <c r="H7432" s="56"/>
    </row>
    <row r="7433" spans="2:8" ht="15" x14ac:dyDescent="0.2">
      <c r="B7433" s="107">
        <v>3004187</v>
      </c>
      <c r="C7433" s="108">
        <v>3004187</v>
      </c>
      <c r="D7433" s="109" t="s">
        <v>7863</v>
      </c>
      <c r="E7433" s="107">
        <v>3004187</v>
      </c>
      <c r="F7433" s="108">
        <v>3004187</v>
      </c>
      <c r="G7433" s="107">
        <v>3004187</v>
      </c>
      <c r="H7433" s="56"/>
    </row>
    <row r="7434" spans="2:8" ht="15" x14ac:dyDescent="0.2">
      <c r="B7434" s="107">
        <v>3004535</v>
      </c>
      <c r="C7434" s="108">
        <v>3004535</v>
      </c>
      <c r="D7434" s="109" t="s">
        <v>3701</v>
      </c>
      <c r="E7434" s="107">
        <v>3004535</v>
      </c>
      <c r="F7434" s="108">
        <v>3004535</v>
      </c>
      <c r="G7434" s="107">
        <v>3004535</v>
      </c>
      <c r="H7434" s="56"/>
    </row>
    <row r="7435" spans="2:8" ht="15" x14ac:dyDescent="0.2">
      <c r="B7435" s="107">
        <v>3004542</v>
      </c>
      <c r="C7435" s="108">
        <v>3004542</v>
      </c>
      <c r="D7435" s="109" t="s">
        <v>4022</v>
      </c>
      <c r="E7435" s="107">
        <v>3004542</v>
      </c>
      <c r="F7435" s="108">
        <v>3004542</v>
      </c>
      <c r="G7435" s="107">
        <v>3004542</v>
      </c>
      <c r="H7435" s="56"/>
    </row>
    <row r="7436" spans="2:8" ht="15" x14ac:dyDescent="0.2">
      <c r="B7436" s="107">
        <v>3004543</v>
      </c>
      <c r="C7436" s="108">
        <v>3004543</v>
      </c>
      <c r="D7436" s="109" t="s">
        <v>4023</v>
      </c>
      <c r="E7436" s="107">
        <v>3004543</v>
      </c>
      <c r="F7436" s="108">
        <v>3004543</v>
      </c>
      <c r="G7436" s="107">
        <v>3004543</v>
      </c>
      <c r="H7436" s="56"/>
    </row>
    <row r="7437" spans="2:8" ht="15" x14ac:dyDescent="0.2">
      <c r="B7437" s="107">
        <v>3004544</v>
      </c>
      <c r="C7437" s="108">
        <v>3004544</v>
      </c>
      <c r="D7437" s="109" t="s">
        <v>4024</v>
      </c>
      <c r="E7437" s="107">
        <v>3004544</v>
      </c>
      <c r="F7437" s="108">
        <v>3004544</v>
      </c>
      <c r="G7437" s="107">
        <v>3004544</v>
      </c>
      <c r="H7437" s="56"/>
    </row>
    <row r="7438" spans="2:8" ht="15" x14ac:dyDescent="0.2">
      <c r="B7438" s="107">
        <v>3004545</v>
      </c>
      <c r="C7438" s="108">
        <v>3004545</v>
      </c>
      <c r="D7438" s="109" t="s">
        <v>4025</v>
      </c>
      <c r="E7438" s="107">
        <v>3004545</v>
      </c>
      <c r="F7438" s="108">
        <v>3004545</v>
      </c>
      <c r="G7438" s="107">
        <v>3004545</v>
      </c>
      <c r="H7438" s="56"/>
    </row>
    <row r="7439" spans="2:8" ht="15" x14ac:dyDescent="0.2">
      <c r="B7439" s="107">
        <v>3004546</v>
      </c>
      <c r="C7439" s="108">
        <v>3004546</v>
      </c>
      <c r="D7439" s="109" t="s">
        <v>4026</v>
      </c>
      <c r="E7439" s="107">
        <v>3004546</v>
      </c>
      <c r="F7439" s="108">
        <v>3004546</v>
      </c>
      <c r="G7439" s="107">
        <v>3004546</v>
      </c>
      <c r="H7439" s="56"/>
    </row>
    <row r="7440" spans="2:8" ht="15" x14ac:dyDescent="0.2">
      <c r="B7440" s="107">
        <v>3004795</v>
      </c>
      <c r="C7440" s="108">
        <v>3004795</v>
      </c>
      <c r="D7440" s="109" t="s">
        <v>9055</v>
      </c>
      <c r="E7440" s="107">
        <v>3004795</v>
      </c>
      <c r="F7440" s="108">
        <v>3004795</v>
      </c>
      <c r="G7440" s="107">
        <v>3004795</v>
      </c>
      <c r="H7440" s="56"/>
    </row>
    <row r="7441" spans="2:8" ht="15" x14ac:dyDescent="0.2">
      <c r="B7441" s="107">
        <v>3004851</v>
      </c>
      <c r="C7441" s="108">
        <v>3004851</v>
      </c>
      <c r="D7441" s="109" t="s">
        <v>513</v>
      </c>
      <c r="E7441" s="107">
        <v>3004851</v>
      </c>
      <c r="F7441" s="108">
        <v>3004851</v>
      </c>
      <c r="G7441" s="107">
        <v>3004851</v>
      </c>
      <c r="H7441" s="56"/>
    </row>
    <row r="7442" spans="2:8" ht="15" x14ac:dyDescent="0.2">
      <c r="B7442" s="107">
        <v>3004934</v>
      </c>
      <c r="C7442" s="108">
        <v>3004934</v>
      </c>
      <c r="D7442" s="109" t="s">
        <v>515</v>
      </c>
      <c r="E7442" s="107">
        <v>3004934</v>
      </c>
      <c r="F7442" s="108">
        <v>3004934</v>
      </c>
      <c r="G7442" s="107">
        <v>3004934</v>
      </c>
      <c r="H7442" s="56"/>
    </row>
    <row r="7443" spans="2:8" ht="15" x14ac:dyDescent="0.2">
      <c r="B7443" s="107">
        <v>3004935</v>
      </c>
      <c r="C7443" s="108">
        <v>3004935</v>
      </c>
      <c r="D7443" s="109" t="s">
        <v>516</v>
      </c>
      <c r="E7443" s="107">
        <v>3004935</v>
      </c>
      <c r="F7443" s="108">
        <v>3004935</v>
      </c>
      <c r="G7443" s="107">
        <v>3004935</v>
      </c>
      <c r="H7443" s="56"/>
    </row>
    <row r="7444" spans="2:8" ht="15" x14ac:dyDescent="0.2">
      <c r="B7444" s="107">
        <v>3004936</v>
      </c>
      <c r="C7444" s="108">
        <v>3004936</v>
      </c>
      <c r="D7444" s="109" t="s">
        <v>517</v>
      </c>
      <c r="E7444" s="107">
        <v>3004936</v>
      </c>
      <c r="F7444" s="108">
        <v>3004936</v>
      </c>
      <c r="G7444" s="107">
        <v>3004936</v>
      </c>
      <c r="H7444" s="56"/>
    </row>
    <row r="7445" spans="2:8" ht="15" x14ac:dyDescent="0.2">
      <c r="B7445" s="107">
        <v>3004937</v>
      </c>
      <c r="C7445" s="108">
        <v>3004937</v>
      </c>
      <c r="D7445" s="109" t="s">
        <v>518</v>
      </c>
      <c r="E7445" s="107">
        <v>3004937</v>
      </c>
      <c r="F7445" s="108">
        <v>3004937</v>
      </c>
      <c r="G7445" s="107">
        <v>3004937</v>
      </c>
      <c r="H7445" s="56"/>
    </row>
    <row r="7446" spans="2:8" ht="15" x14ac:dyDescent="0.2">
      <c r="B7446" s="107">
        <v>3004940</v>
      </c>
      <c r="C7446" s="108">
        <v>3004940</v>
      </c>
      <c r="D7446" s="109" t="s">
        <v>519</v>
      </c>
      <c r="E7446" s="107">
        <v>3004940</v>
      </c>
      <c r="F7446" s="108">
        <v>3004940</v>
      </c>
      <c r="G7446" s="107">
        <v>3004940</v>
      </c>
      <c r="H7446" s="56"/>
    </row>
    <row r="7447" spans="2:8" ht="15" x14ac:dyDescent="0.2">
      <c r="B7447" s="107">
        <v>3004952</v>
      </c>
      <c r="C7447" s="108">
        <v>3004952</v>
      </c>
      <c r="D7447" s="109" t="s">
        <v>3790</v>
      </c>
      <c r="E7447" s="107">
        <v>3004952</v>
      </c>
      <c r="F7447" s="108">
        <v>3004952</v>
      </c>
      <c r="G7447" s="107">
        <v>3004952</v>
      </c>
      <c r="H7447" s="56"/>
    </row>
    <row r="7448" spans="2:8" ht="15" x14ac:dyDescent="0.2">
      <c r="B7448" s="107">
        <v>3005092</v>
      </c>
      <c r="C7448" s="108">
        <v>3005092</v>
      </c>
      <c r="D7448" s="109" t="s">
        <v>4027</v>
      </c>
      <c r="E7448" s="107">
        <v>3005092</v>
      </c>
      <c r="F7448" s="108">
        <v>3005092</v>
      </c>
      <c r="G7448" s="107">
        <v>3005092</v>
      </c>
      <c r="H7448" s="56"/>
    </row>
    <row r="7449" spans="2:8" ht="15" x14ac:dyDescent="0.2">
      <c r="B7449" s="107">
        <v>3005093</v>
      </c>
      <c r="C7449" s="108">
        <v>3005093</v>
      </c>
      <c r="D7449" s="109" t="s">
        <v>8615</v>
      </c>
      <c r="E7449" s="107">
        <v>3005093</v>
      </c>
      <c r="F7449" s="108">
        <v>3005093</v>
      </c>
      <c r="G7449" s="107">
        <v>3005093</v>
      </c>
      <c r="H7449" s="56"/>
    </row>
    <row r="7450" spans="2:8" ht="15" x14ac:dyDescent="0.2">
      <c r="B7450" s="107">
        <v>3005094</v>
      </c>
      <c r="C7450" s="108">
        <v>3005094</v>
      </c>
      <c r="D7450" s="109" t="s">
        <v>8616</v>
      </c>
      <c r="E7450" s="107">
        <v>3005094</v>
      </c>
      <c r="F7450" s="108">
        <v>3005094</v>
      </c>
      <c r="G7450" s="107">
        <v>3005094</v>
      </c>
      <c r="H7450" s="56"/>
    </row>
    <row r="7451" spans="2:8" ht="15" x14ac:dyDescent="0.2">
      <c r="B7451" s="107">
        <v>3005099</v>
      </c>
      <c r="C7451" s="108">
        <v>3005099</v>
      </c>
      <c r="D7451" s="109" t="s">
        <v>7864</v>
      </c>
      <c r="E7451" s="107">
        <v>3005099</v>
      </c>
      <c r="F7451" s="108">
        <v>3005099</v>
      </c>
      <c r="G7451" s="107">
        <v>3005099</v>
      </c>
      <c r="H7451" s="56"/>
    </row>
    <row r="7452" spans="2:8" ht="15" x14ac:dyDescent="0.2">
      <c r="B7452" s="107">
        <v>3005180</v>
      </c>
      <c r="C7452" s="108">
        <v>3005180</v>
      </c>
      <c r="D7452" s="109" t="s">
        <v>7865</v>
      </c>
      <c r="E7452" s="107">
        <v>3005180</v>
      </c>
      <c r="F7452" s="108">
        <v>3005180</v>
      </c>
      <c r="G7452" s="107">
        <v>3005180</v>
      </c>
      <c r="H7452" s="56"/>
    </row>
    <row r="7453" spans="2:8" ht="15" x14ac:dyDescent="0.2">
      <c r="B7453" s="107">
        <v>3005503</v>
      </c>
      <c r="C7453" s="108">
        <v>3005503</v>
      </c>
      <c r="D7453" s="109" t="s">
        <v>8864</v>
      </c>
      <c r="E7453" s="107">
        <v>3005503</v>
      </c>
      <c r="F7453" s="108">
        <v>3005503</v>
      </c>
      <c r="G7453" s="107">
        <v>3005503</v>
      </c>
      <c r="H7453" s="56"/>
    </row>
    <row r="7454" spans="2:8" ht="15" x14ac:dyDescent="0.2">
      <c r="B7454" s="107">
        <v>3005505</v>
      </c>
      <c r="C7454" s="108">
        <v>3005505</v>
      </c>
      <c r="D7454" s="109" t="s">
        <v>8865</v>
      </c>
      <c r="E7454" s="107">
        <v>3005505</v>
      </c>
      <c r="F7454" s="108">
        <v>3005505</v>
      </c>
      <c r="G7454" s="107">
        <v>3005505</v>
      </c>
      <c r="H7454" s="56"/>
    </row>
    <row r="7455" spans="2:8" ht="15" x14ac:dyDescent="0.2">
      <c r="B7455" s="107">
        <v>3005509</v>
      </c>
      <c r="C7455" s="108">
        <v>3005509</v>
      </c>
      <c r="D7455" s="109" t="s">
        <v>8866</v>
      </c>
      <c r="E7455" s="107">
        <v>3005509</v>
      </c>
      <c r="F7455" s="108">
        <v>3005509</v>
      </c>
      <c r="G7455" s="107">
        <v>3005509</v>
      </c>
      <c r="H7455" s="56"/>
    </row>
    <row r="7456" spans="2:8" ht="15" x14ac:dyDescent="0.2">
      <c r="B7456" s="107">
        <v>3005511</v>
      </c>
      <c r="C7456" s="108">
        <v>3005511</v>
      </c>
      <c r="D7456" s="109" t="s">
        <v>8867</v>
      </c>
      <c r="E7456" s="107">
        <v>3005511</v>
      </c>
      <c r="F7456" s="108">
        <v>3005511</v>
      </c>
      <c r="G7456" s="107">
        <v>3005511</v>
      </c>
      <c r="H7456" s="56"/>
    </row>
    <row r="7457" spans="2:8" ht="15" x14ac:dyDescent="0.2">
      <c r="B7457" s="107">
        <v>3005514</v>
      </c>
      <c r="C7457" s="108">
        <v>3005514</v>
      </c>
      <c r="D7457" s="109" t="s">
        <v>3715</v>
      </c>
      <c r="E7457" s="107">
        <v>3005514</v>
      </c>
      <c r="F7457" s="108">
        <v>3005514</v>
      </c>
      <c r="G7457" s="107">
        <v>3005514</v>
      </c>
      <c r="H7457" s="56"/>
    </row>
    <row r="7458" spans="2:8" ht="15" x14ac:dyDescent="0.2">
      <c r="B7458" s="107">
        <v>3006239</v>
      </c>
      <c r="C7458" s="108">
        <v>3006239</v>
      </c>
      <c r="D7458" s="109" t="s">
        <v>9518</v>
      </c>
      <c r="E7458" s="107">
        <v>3006239</v>
      </c>
      <c r="F7458" s="108">
        <v>3006239</v>
      </c>
      <c r="G7458" s="107">
        <v>3006239</v>
      </c>
      <c r="H7458" s="56"/>
    </row>
    <row r="7459" spans="2:8" ht="15" x14ac:dyDescent="0.2">
      <c r="B7459" s="107">
        <v>3006261</v>
      </c>
      <c r="C7459" s="108">
        <v>3006261</v>
      </c>
      <c r="D7459" s="109" t="s">
        <v>3742</v>
      </c>
      <c r="E7459" s="107">
        <v>3006261</v>
      </c>
      <c r="F7459" s="108">
        <v>3006261</v>
      </c>
      <c r="G7459" s="107">
        <v>3006261</v>
      </c>
      <c r="H7459" s="56"/>
    </row>
    <row r="7460" spans="2:8" ht="15" x14ac:dyDescent="0.2">
      <c r="B7460" s="107">
        <v>3006262</v>
      </c>
      <c r="C7460" s="108">
        <v>3006262</v>
      </c>
      <c r="D7460" s="109" t="s">
        <v>3743</v>
      </c>
      <c r="E7460" s="107">
        <v>3006262</v>
      </c>
      <c r="F7460" s="108">
        <v>3006262</v>
      </c>
      <c r="G7460" s="107">
        <v>3006262</v>
      </c>
      <c r="H7460" s="56"/>
    </row>
    <row r="7461" spans="2:8" ht="15" x14ac:dyDescent="0.2">
      <c r="B7461" s="107">
        <v>3006263</v>
      </c>
      <c r="C7461" s="108">
        <v>3006263</v>
      </c>
      <c r="D7461" s="109" t="s">
        <v>3744</v>
      </c>
      <c r="E7461" s="107">
        <v>3006263</v>
      </c>
      <c r="F7461" s="108">
        <v>3006263</v>
      </c>
      <c r="G7461" s="107">
        <v>3006263</v>
      </c>
      <c r="H7461" s="56"/>
    </row>
    <row r="7462" spans="2:8" ht="15" x14ac:dyDescent="0.2">
      <c r="B7462" s="107">
        <v>3006269</v>
      </c>
      <c r="C7462" s="108">
        <v>3006269</v>
      </c>
      <c r="D7462" s="109" t="s">
        <v>7866</v>
      </c>
      <c r="E7462" s="107">
        <v>3006269</v>
      </c>
      <c r="F7462" s="108">
        <v>3006269</v>
      </c>
      <c r="G7462" s="107">
        <v>3006269</v>
      </c>
      <c r="H7462" s="56"/>
    </row>
    <row r="7463" spans="2:8" ht="15" x14ac:dyDescent="0.2">
      <c r="B7463" s="107">
        <v>3006300</v>
      </c>
      <c r="C7463" s="108">
        <v>3006300</v>
      </c>
      <c r="D7463" s="109" t="s">
        <v>7867</v>
      </c>
      <c r="E7463" s="107">
        <v>3006300</v>
      </c>
      <c r="F7463" s="108">
        <v>3006300</v>
      </c>
      <c r="G7463" s="107">
        <v>3006300</v>
      </c>
      <c r="H7463" s="56"/>
    </row>
    <row r="7464" spans="2:8" ht="15" x14ac:dyDescent="0.2">
      <c r="B7464" s="107">
        <v>3006301</v>
      </c>
      <c r="C7464" s="108">
        <v>3006301</v>
      </c>
      <c r="D7464" s="109" t="s">
        <v>7868</v>
      </c>
      <c r="E7464" s="107">
        <v>3006301</v>
      </c>
      <c r="F7464" s="108">
        <v>3006301</v>
      </c>
      <c r="G7464" s="107">
        <v>3006301</v>
      </c>
      <c r="H7464" s="56"/>
    </row>
    <row r="7465" spans="2:8" ht="15" x14ac:dyDescent="0.2">
      <c r="B7465" s="107">
        <v>3006302</v>
      </c>
      <c r="C7465" s="108">
        <v>3006302</v>
      </c>
      <c r="D7465" s="109" t="s">
        <v>7869</v>
      </c>
      <c r="E7465" s="107">
        <v>3006302</v>
      </c>
      <c r="F7465" s="108">
        <v>3006302</v>
      </c>
      <c r="G7465" s="107">
        <v>3006302</v>
      </c>
      <c r="H7465" s="56"/>
    </row>
    <row r="7466" spans="2:8" ht="15" x14ac:dyDescent="0.2">
      <c r="B7466" s="107">
        <v>3006303</v>
      </c>
      <c r="C7466" s="108">
        <v>3006303</v>
      </c>
      <c r="D7466" s="109" t="s">
        <v>7870</v>
      </c>
      <c r="E7466" s="107">
        <v>3006303</v>
      </c>
      <c r="F7466" s="108">
        <v>3006303</v>
      </c>
      <c r="G7466" s="107">
        <v>3006303</v>
      </c>
      <c r="H7466" s="56"/>
    </row>
    <row r="7467" spans="2:8" ht="15" x14ac:dyDescent="0.2">
      <c r="B7467" s="107">
        <v>3006304</v>
      </c>
      <c r="C7467" s="108">
        <v>3006304</v>
      </c>
      <c r="D7467" s="109" t="s">
        <v>7871</v>
      </c>
      <c r="E7467" s="107">
        <v>3006304</v>
      </c>
      <c r="F7467" s="108">
        <v>3006304</v>
      </c>
      <c r="G7467" s="107">
        <v>3006304</v>
      </c>
      <c r="H7467" s="56"/>
    </row>
    <row r="7468" spans="2:8" ht="15" x14ac:dyDescent="0.2">
      <c r="B7468" s="107">
        <v>3006473</v>
      </c>
      <c r="C7468" s="108">
        <v>3006473</v>
      </c>
      <c r="D7468" s="109" t="s">
        <v>4101</v>
      </c>
      <c r="E7468" s="107">
        <v>3006473</v>
      </c>
      <c r="F7468" s="108">
        <v>3006473</v>
      </c>
      <c r="G7468" s="107">
        <v>3006473</v>
      </c>
      <c r="H7468" s="56"/>
    </row>
    <row r="7469" spans="2:8" ht="15" x14ac:dyDescent="0.2">
      <c r="B7469" s="107">
        <v>3006474</v>
      </c>
      <c r="C7469" s="108">
        <v>3006474</v>
      </c>
      <c r="D7469" s="109" t="s">
        <v>4102</v>
      </c>
      <c r="E7469" s="107">
        <v>3006474</v>
      </c>
      <c r="F7469" s="108">
        <v>3006474</v>
      </c>
      <c r="G7469" s="107">
        <v>3006474</v>
      </c>
      <c r="H7469" s="56"/>
    </row>
    <row r="7470" spans="2:8" ht="15" x14ac:dyDescent="0.2">
      <c r="B7470" s="107">
        <v>3006475</v>
      </c>
      <c r="C7470" s="108">
        <v>3006475</v>
      </c>
      <c r="D7470" s="109" t="s">
        <v>4103</v>
      </c>
      <c r="E7470" s="107">
        <v>3006475</v>
      </c>
      <c r="F7470" s="108">
        <v>3006475</v>
      </c>
      <c r="G7470" s="107">
        <v>3006475</v>
      </c>
      <c r="H7470" s="56"/>
    </row>
    <row r="7471" spans="2:8" ht="15" x14ac:dyDescent="0.2">
      <c r="B7471" s="107">
        <v>3006476</v>
      </c>
      <c r="C7471" s="108">
        <v>3006476</v>
      </c>
      <c r="D7471" s="109" t="s">
        <v>7873</v>
      </c>
      <c r="E7471" s="107">
        <v>3006476</v>
      </c>
      <c r="F7471" s="108">
        <v>3006476</v>
      </c>
      <c r="G7471" s="107">
        <v>3006476</v>
      </c>
      <c r="H7471" s="56"/>
    </row>
    <row r="7472" spans="2:8" ht="15" x14ac:dyDescent="0.2">
      <c r="B7472" s="107">
        <v>3006477</v>
      </c>
      <c r="C7472" s="108">
        <v>3006477</v>
      </c>
      <c r="D7472" s="109" t="s">
        <v>4104</v>
      </c>
      <c r="E7472" s="107">
        <v>3006477</v>
      </c>
      <c r="F7472" s="108">
        <v>3006477</v>
      </c>
      <c r="G7472" s="107">
        <v>3006477</v>
      </c>
      <c r="H7472" s="56"/>
    </row>
    <row r="7473" spans="2:8" ht="15" x14ac:dyDescent="0.2">
      <c r="B7473" s="107">
        <v>3006478</v>
      </c>
      <c r="C7473" s="108">
        <v>3006478</v>
      </c>
      <c r="D7473" s="109" t="s">
        <v>4105</v>
      </c>
      <c r="E7473" s="107">
        <v>3006478</v>
      </c>
      <c r="F7473" s="108">
        <v>3006478</v>
      </c>
      <c r="G7473" s="107">
        <v>3006478</v>
      </c>
      <c r="H7473" s="56"/>
    </row>
    <row r="7474" spans="2:8" ht="15" x14ac:dyDescent="0.2">
      <c r="B7474" s="107">
        <v>3006479</v>
      </c>
      <c r="C7474" s="108">
        <v>3006479</v>
      </c>
      <c r="D7474" s="109" t="s">
        <v>4106</v>
      </c>
      <c r="E7474" s="107">
        <v>3006479</v>
      </c>
      <c r="F7474" s="108">
        <v>3006479</v>
      </c>
      <c r="G7474" s="107">
        <v>3006479</v>
      </c>
      <c r="H7474" s="56"/>
    </row>
    <row r="7475" spans="2:8" ht="15" x14ac:dyDescent="0.2">
      <c r="B7475" s="107">
        <v>3006480</v>
      </c>
      <c r="C7475" s="108">
        <v>3006480</v>
      </c>
      <c r="D7475" s="109" t="s">
        <v>4107</v>
      </c>
      <c r="E7475" s="107">
        <v>3006480</v>
      </c>
      <c r="F7475" s="108">
        <v>3006480</v>
      </c>
      <c r="G7475" s="107">
        <v>3006480</v>
      </c>
      <c r="H7475" s="56"/>
    </row>
    <row r="7476" spans="2:8" ht="15" x14ac:dyDescent="0.2">
      <c r="B7476" s="107">
        <v>3006481</v>
      </c>
      <c r="C7476" s="108">
        <v>3006481</v>
      </c>
      <c r="D7476" s="109" t="s">
        <v>4108</v>
      </c>
      <c r="E7476" s="107">
        <v>3006481</v>
      </c>
      <c r="F7476" s="108">
        <v>3006481</v>
      </c>
      <c r="G7476" s="107">
        <v>3006481</v>
      </c>
      <c r="H7476" s="56"/>
    </row>
    <row r="7477" spans="2:8" ht="15" x14ac:dyDescent="0.2">
      <c r="B7477" s="107">
        <v>3006482</v>
      </c>
      <c r="C7477" s="108">
        <v>3006482</v>
      </c>
      <c r="D7477" s="109" t="s">
        <v>4109</v>
      </c>
      <c r="E7477" s="107">
        <v>3006482</v>
      </c>
      <c r="F7477" s="108">
        <v>3006482</v>
      </c>
      <c r="G7477" s="107">
        <v>3006482</v>
      </c>
      <c r="H7477" s="56"/>
    </row>
    <row r="7478" spans="2:8" ht="15" x14ac:dyDescent="0.2">
      <c r="B7478" s="107">
        <v>3006497</v>
      </c>
      <c r="C7478" s="108">
        <v>3006497</v>
      </c>
      <c r="D7478" s="109" t="s">
        <v>520</v>
      </c>
      <c r="E7478" s="107">
        <v>3006497</v>
      </c>
      <c r="F7478" s="108">
        <v>3006497</v>
      </c>
      <c r="G7478" s="107">
        <v>3006497</v>
      </c>
      <c r="H7478" s="56"/>
    </row>
    <row r="7479" spans="2:8" ht="15" x14ac:dyDescent="0.2">
      <c r="B7479" s="107">
        <v>3006498</v>
      </c>
      <c r="C7479" s="108">
        <v>3006498</v>
      </c>
      <c r="D7479" s="109" t="s">
        <v>521</v>
      </c>
      <c r="E7479" s="107">
        <v>3006498</v>
      </c>
      <c r="F7479" s="108">
        <v>3006498</v>
      </c>
      <c r="G7479" s="107">
        <v>3006498</v>
      </c>
      <c r="H7479" s="56"/>
    </row>
    <row r="7480" spans="2:8" ht="15" x14ac:dyDescent="0.2">
      <c r="B7480" s="107">
        <v>3006499</v>
      </c>
      <c r="C7480" s="108">
        <v>3006499</v>
      </c>
      <c r="D7480" s="109" t="s">
        <v>522</v>
      </c>
      <c r="E7480" s="107">
        <v>3006499</v>
      </c>
      <c r="F7480" s="108">
        <v>3006499</v>
      </c>
      <c r="G7480" s="107">
        <v>3006499</v>
      </c>
      <c r="H7480" s="56"/>
    </row>
    <row r="7481" spans="2:8" ht="15" x14ac:dyDescent="0.2">
      <c r="B7481" s="107">
        <v>3006611</v>
      </c>
      <c r="C7481" s="108">
        <v>3006611</v>
      </c>
      <c r="D7481" s="109" t="s">
        <v>523</v>
      </c>
      <c r="E7481" s="107">
        <v>3006611</v>
      </c>
      <c r="F7481" s="108">
        <v>3006611</v>
      </c>
      <c r="G7481" s="107">
        <v>3006611</v>
      </c>
      <c r="H7481" s="56"/>
    </row>
    <row r="7482" spans="2:8" ht="15" x14ac:dyDescent="0.2">
      <c r="B7482" s="107">
        <v>3006612</v>
      </c>
      <c r="C7482" s="108">
        <v>3006612</v>
      </c>
      <c r="D7482" s="109" t="s">
        <v>524</v>
      </c>
      <c r="E7482" s="107">
        <v>3006612</v>
      </c>
      <c r="F7482" s="108">
        <v>3006612</v>
      </c>
      <c r="G7482" s="107">
        <v>3006612</v>
      </c>
      <c r="H7482" s="56"/>
    </row>
    <row r="7483" spans="2:8" ht="15" x14ac:dyDescent="0.2">
      <c r="B7483" s="107">
        <v>3006615</v>
      </c>
      <c r="C7483" s="108">
        <v>3006615</v>
      </c>
      <c r="D7483" s="109" t="s">
        <v>525</v>
      </c>
      <c r="E7483" s="107">
        <v>3006615</v>
      </c>
      <c r="F7483" s="108">
        <v>3006615</v>
      </c>
      <c r="G7483" s="107">
        <v>3006615</v>
      </c>
      <c r="H7483" s="56"/>
    </row>
    <row r="7484" spans="2:8" ht="15" x14ac:dyDescent="0.2">
      <c r="B7484" s="107">
        <v>3006616</v>
      </c>
      <c r="C7484" s="108">
        <v>3006616</v>
      </c>
      <c r="D7484" s="109" t="s">
        <v>526</v>
      </c>
      <c r="E7484" s="107">
        <v>3006616</v>
      </c>
      <c r="F7484" s="108">
        <v>3006616</v>
      </c>
      <c r="G7484" s="107">
        <v>3006616</v>
      </c>
      <c r="H7484" s="56"/>
    </row>
    <row r="7485" spans="2:8" ht="15" x14ac:dyDescent="0.2">
      <c r="B7485" s="107">
        <v>3006617</v>
      </c>
      <c r="C7485" s="108">
        <v>3006617</v>
      </c>
      <c r="D7485" s="109" t="s">
        <v>527</v>
      </c>
      <c r="E7485" s="107">
        <v>3006617</v>
      </c>
      <c r="F7485" s="108">
        <v>3006617</v>
      </c>
      <c r="G7485" s="107">
        <v>3006617</v>
      </c>
      <c r="H7485" s="56"/>
    </row>
    <row r="7486" spans="2:8" ht="15" x14ac:dyDescent="0.2">
      <c r="B7486" s="107">
        <v>3006618</v>
      </c>
      <c r="C7486" s="108">
        <v>3006618</v>
      </c>
      <c r="D7486" s="109" t="s">
        <v>528</v>
      </c>
      <c r="E7486" s="107">
        <v>3006618</v>
      </c>
      <c r="F7486" s="108">
        <v>3006618</v>
      </c>
      <c r="G7486" s="107">
        <v>3006618</v>
      </c>
      <c r="H7486" s="56"/>
    </row>
    <row r="7487" spans="2:8" ht="15" x14ac:dyDescent="0.2">
      <c r="B7487" s="107">
        <v>3006619</v>
      </c>
      <c r="C7487" s="108">
        <v>3006619</v>
      </c>
      <c r="D7487" s="109" t="s">
        <v>529</v>
      </c>
      <c r="E7487" s="107">
        <v>3006619</v>
      </c>
      <c r="F7487" s="108">
        <v>3006619</v>
      </c>
      <c r="G7487" s="107">
        <v>3006619</v>
      </c>
      <c r="H7487" s="56"/>
    </row>
    <row r="7488" spans="2:8" ht="15" x14ac:dyDescent="0.2">
      <c r="B7488" s="107">
        <v>3006620</v>
      </c>
      <c r="C7488" s="108">
        <v>3006620</v>
      </c>
      <c r="D7488" s="109" t="s">
        <v>530</v>
      </c>
      <c r="E7488" s="107">
        <v>3006620</v>
      </c>
      <c r="F7488" s="108">
        <v>3006620</v>
      </c>
      <c r="G7488" s="107">
        <v>3006620</v>
      </c>
      <c r="H7488" s="56"/>
    </row>
    <row r="7489" spans="2:8" ht="15" x14ac:dyDescent="0.2">
      <c r="B7489" s="107">
        <v>3006645</v>
      </c>
      <c r="C7489" s="108">
        <v>3006645</v>
      </c>
      <c r="D7489" s="109" t="s">
        <v>7874</v>
      </c>
      <c r="E7489" s="107">
        <v>3006645</v>
      </c>
      <c r="F7489" s="108">
        <v>3006645</v>
      </c>
      <c r="G7489" s="107">
        <v>3006645</v>
      </c>
      <c r="H7489" s="56"/>
    </row>
    <row r="7490" spans="2:8" ht="15" x14ac:dyDescent="0.2">
      <c r="B7490" s="107">
        <v>3006646</v>
      </c>
      <c r="C7490" s="108">
        <v>3006646</v>
      </c>
      <c r="D7490" s="109" t="s">
        <v>7875</v>
      </c>
      <c r="E7490" s="107">
        <v>3006646</v>
      </c>
      <c r="F7490" s="108">
        <v>3006646</v>
      </c>
      <c r="G7490" s="107">
        <v>3006646</v>
      </c>
      <c r="H7490" s="56"/>
    </row>
    <row r="7491" spans="2:8" ht="15" x14ac:dyDescent="0.2">
      <c r="B7491" s="107">
        <v>3006647</v>
      </c>
      <c r="C7491" s="108">
        <v>3006647</v>
      </c>
      <c r="D7491" s="109" t="s">
        <v>7876</v>
      </c>
      <c r="E7491" s="107">
        <v>3006647</v>
      </c>
      <c r="F7491" s="108">
        <v>3006647</v>
      </c>
      <c r="G7491" s="107">
        <v>3006647</v>
      </c>
      <c r="H7491" s="56"/>
    </row>
    <row r="7492" spans="2:8" ht="15" x14ac:dyDescent="0.2">
      <c r="B7492" s="107">
        <v>3006648</v>
      </c>
      <c r="C7492" s="108">
        <v>3006648</v>
      </c>
      <c r="D7492" s="109" t="s">
        <v>7877</v>
      </c>
      <c r="E7492" s="107">
        <v>3006648</v>
      </c>
      <c r="F7492" s="108">
        <v>3006648</v>
      </c>
      <c r="G7492" s="107">
        <v>3006648</v>
      </c>
      <c r="H7492" s="56"/>
    </row>
    <row r="7493" spans="2:8" ht="15" x14ac:dyDescent="0.2">
      <c r="B7493" s="107">
        <v>3006649</v>
      </c>
      <c r="C7493" s="108">
        <v>3006649</v>
      </c>
      <c r="D7493" s="109" t="s">
        <v>7878</v>
      </c>
      <c r="E7493" s="107">
        <v>3006649</v>
      </c>
      <c r="F7493" s="108">
        <v>3006649</v>
      </c>
      <c r="G7493" s="107">
        <v>3006649</v>
      </c>
      <c r="H7493" s="56"/>
    </row>
    <row r="7494" spans="2:8" ht="15" x14ac:dyDescent="0.2">
      <c r="B7494" s="107">
        <v>3006650</v>
      </c>
      <c r="C7494" s="108">
        <v>3006650</v>
      </c>
      <c r="D7494" s="109" t="s">
        <v>7879</v>
      </c>
      <c r="E7494" s="107">
        <v>3006650</v>
      </c>
      <c r="F7494" s="108">
        <v>3006650</v>
      </c>
      <c r="G7494" s="107">
        <v>3006650</v>
      </c>
      <c r="H7494" s="56"/>
    </row>
    <row r="7495" spans="2:8" ht="15" x14ac:dyDescent="0.2">
      <c r="B7495" s="107">
        <v>3006651</v>
      </c>
      <c r="C7495" s="108">
        <v>3006651</v>
      </c>
      <c r="D7495" s="109" t="s">
        <v>7880</v>
      </c>
      <c r="E7495" s="107">
        <v>3006651</v>
      </c>
      <c r="F7495" s="108">
        <v>3006651</v>
      </c>
      <c r="G7495" s="107">
        <v>3006651</v>
      </c>
      <c r="H7495" s="56"/>
    </row>
    <row r="7496" spans="2:8" ht="15" x14ac:dyDescent="0.2">
      <c r="B7496" s="107">
        <v>3006652</v>
      </c>
      <c r="C7496" s="108">
        <v>3006652</v>
      </c>
      <c r="D7496" s="109" t="s">
        <v>7881</v>
      </c>
      <c r="E7496" s="107">
        <v>3006652</v>
      </c>
      <c r="F7496" s="108">
        <v>3006652</v>
      </c>
      <c r="G7496" s="107">
        <v>3006652</v>
      </c>
      <c r="H7496" s="56"/>
    </row>
    <row r="7497" spans="2:8" ht="15" x14ac:dyDescent="0.2">
      <c r="B7497" s="107">
        <v>3006653</v>
      </c>
      <c r="C7497" s="108">
        <v>3006653</v>
      </c>
      <c r="D7497" s="109" t="s">
        <v>7882</v>
      </c>
      <c r="E7497" s="107">
        <v>3006653</v>
      </c>
      <c r="F7497" s="108">
        <v>3006653</v>
      </c>
      <c r="G7497" s="107">
        <v>3006653</v>
      </c>
      <c r="H7497" s="56"/>
    </row>
    <row r="7498" spans="2:8" ht="15" x14ac:dyDescent="0.2">
      <c r="B7498" s="107">
        <v>3006654</v>
      </c>
      <c r="C7498" s="108">
        <v>3006654</v>
      </c>
      <c r="D7498" s="109" t="s">
        <v>7883</v>
      </c>
      <c r="E7498" s="107">
        <v>3006654</v>
      </c>
      <c r="F7498" s="108">
        <v>3006654</v>
      </c>
      <c r="G7498" s="107">
        <v>3006654</v>
      </c>
      <c r="H7498" s="56"/>
    </row>
    <row r="7499" spans="2:8" ht="15" x14ac:dyDescent="0.2">
      <c r="B7499" s="107">
        <v>3006655</v>
      </c>
      <c r="C7499" s="108">
        <v>3006655</v>
      </c>
      <c r="D7499" s="109" t="s">
        <v>7884</v>
      </c>
      <c r="E7499" s="107">
        <v>3006655</v>
      </c>
      <c r="F7499" s="108">
        <v>3006655</v>
      </c>
      <c r="G7499" s="107">
        <v>3006655</v>
      </c>
      <c r="H7499" s="56"/>
    </row>
    <row r="7500" spans="2:8" ht="15" x14ac:dyDescent="0.2">
      <c r="B7500" s="107">
        <v>3006656</v>
      </c>
      <c r="C7500" s="108">
        <v>3006656</v>
      </c>
      <c r="D7500" s="109" t="s">
        <v>7885</v>
      </c>
      <c r="E7500" s="107">
        <v>3006656</v>
      </c>
      <c r="F7500" s="108">
        <v>3006656</v>
      </c>
      <c r="G7500" s="107">
        <v>3006656</v>
      </c>
      <c r="H7500" s="56"/>
    </row>
    <row r="7501" spans="2:8" ht="15" x14ac:dyDescent="0.2">
      <c r="B7501" s="107">
        <v>3006657</v>
      </c>
      <c r="C7501" s="108">
        <v>3006657</v>
      </c>
      <c r="D7501" s="109" t="s">
        <v>7886</v>
      </c>
      <c r="E7501" s="107">
        <v>3006657</v>
      </c>
      <c r="F7501" s="108">
        <v>3006657</v>
      </c>
      <c r="G7501" s="107">
        <v>3006657</v>
      </c>
      <c r="H7501" s="56"/>
    </row>
    <row r="7502" spans="2:8" ht="15" x14ac:dyDescent="0.2">
      <c r="B7502" s="107">
        <v>3006658</v>
      </c>
      <c r="C7502" s="108">
        <v>3006658</v>
      </c>
      <c r="D7502" s="109" t="s">
        <v>7887</v>
      </c>
      <c r="E7502" s="107">
        <v>3006658</v>
      </c>
      <c r="F7502" s="108">
        <v>3006658</v>
      </c>
      <c r="G7502" s="107">
        <v>3006658</v>
      </c>
      <c r="H7502" s="56"/>
    </row>
    <row r="7503" spans="2:8" ht="15" x14ac:dyDescent="0.2">
      <c r="B7503" s="107">
        <v>3006659</v>
      </c>
      <c r="C7503" s="108">
        <v>3006659</v>
      </c>
      <c r="D7503" s="109" t="s">
        <v>7888</v>
      </c>
      <c r="E7503" s="107">
        <v>3006659</v>
      </c>
      <c r="F7503" s="108">
        <v>3006659</v>
      </c>
      <c r="G7503" s="107">
        <v>3006659</v>
      </c>
      <c r="H7503" s="56"/>
    </row>
    <row r="7504" spans="2:8" ht="15" x14ac:dyDescent="0.2">
      <c r="B7504" s="107">
        <v>3006660</v>
      </c>
      <c r="C7504" s="108">
        <v>3006660</v>
      </c>
      <c r="D7504" s="109" t="s">
        <v>7889</v>
      </c>
      <c r="E7504" s="107">
        <v>3006660</v>
      </c>
      <c r="F7504" s="108">
        <v>3006660</v>
      </c>
      <c r="G7504" s="107">
        <v>3006660</v>
      </c>
      <c r="H7504" s="56"/>
    </row>
    <row r="7505" spans="2:8" ht="15" x14ac:dyDescent="0.2">
      <c r="B7505" s="107">
        <v>3006661</v>
      </c>
      <c r="C7505" s="108">
        <v>3006661</v>
      </c>
      <c r="D7505" s="109" t="s">
        <v>7890</v>
      </c>
      <c r="E7505" s="107">
        <v>3006661</v>
      </c>
      <c r="F7505" s="108">
        <v>3006661</v>
      </c>
      <c r="G7505" s="107">
        <v>3006661</v>
      </c>
      <c r="H7505" s="56"/>
    </row>
    <row r="7506" spans="2:8" ht="15" x14ac:dyDescent="0.2">
      <c r="B7506" s="107">
        <v>3006662</v>
      </c>
      <c r="C7506" s="108">
        <v>3006662</v>
      </c>
      <c r="D7506" s="109" t="s">
        <v>7891</v>
      </c>
      <c r="E7506" s="107">
        <v>3006662</v>
      </c>
      <c r="F7506" s="108">
        <v>3006662</v>
      </c>
      <c r="G7506" s="107">
        <v>3006662</v>
      </c>
      <c r="H7506" s="56"/>
    </row>
    <row r="7507" spans="2:8" ht="15" x14ac:dyDescent="0.2">
      <c r="B7507" s="107">
        <v>3006663</v>
      </c>
      <c r="C7507" s="108">
        <v>3006663</v>
      </c>
      <c r="D7507" s="109" t="s">
        <v>7892</v>
      </c>
      <c r="E7507" s="107">
        <v>3006663</v>
      </c>
      <c r="F7507" s="108">
        <v>3006663</v>
      </c>
      <c r="G7507" s="107">
        <v>3006663</v>
      </c>
      <c r="H7507" s="56"/>
    </row>
    <row r="7508" spans="2:8" ht="15" x14ac:dyDescent="0.2">
      <c r="B7508" s="107">
        <v>3006664</v>
      </c>
      <c r="C7508" s="108">
        <v>3006664</v>
      </c>
      <c r="D7508" s="109" t="s">
        <v>7893</v>
      </c>
      <c r="E7508" s="107">
        <v>3006664</v>
      </c>
      <c r="F7508" s="108">
        <v>3006664</v>
      </c>
      <c r="G7508" s="107">
        <v>3006664</v>
      </c>
      <c r="H7508" s="56"/>
    </row>
    <row r="7509" spans="2:8" ht="15" x14ac:dyDescent="0.2">
      <c r="B7509" s="107">
        <v>3006665</v>
      </c>
      <c r="C7509" s="108">
        <v>3006665</v>
      </c>
      <c r="D7509" s="109" t="s">
        <v>7894</v>
      </c>
      <c r="E7509" s="107">
        <v>3006665</v>
      </c>
      <c r="F7509" s="108">
        <v>3006665</v>
      </c>
      <c r="G7509" s="107">
        <v>3006665</v>
      </c>
      <c r="H7509" s="56"/>
    </row>
    <row r="7510" spans="2:8" ht="15" x14ac:dyDescent="0.2">
      <c r="B7510" s="107">
        <v>3006666</v>
      </c>
      <c r="C7510" s="108">
        <v>3006666</v>
      </c>
      <c r="D7510" s="109" t="s">
        <v>7895</v>
      </c>
      <c r="E7510" s="107">
        <v>3006666</v>
      </c>
      <c r="F7510" s="108">
        <v>3006666</v>
      </c>
      <c r="G7510" s="107">
        <v>3006666</v>
      </c>
      <c r="H7510" s="56"/>
    </row>
    <row r="7511" spans="2:8" ht="15" x14ac:dyDescent="0.2">
      <c r="B7511" s="107">
        <v>3006667</v>
      </c>
      <c r="C7511" s="108">
        <v>3006667</v>
      </c>
      <c r="D7511" s="109" t="s">
        <v>7896</v>
      </c>
      <c r="E7511" s="107">
        <v>3006667</v>
      </c>
      <c r="F7511" s="108">
        <v>3006667</v>
      </c>
      <c r="G7511" s="107">
        <v>3006667</v>
      </c>
      <c r="H7511" s="56"/>
    </row>
    <row r="7512" spans="2:8" ht="15" x14ac:dyDescent="0.2">
      <c r="B7512" s="107">
        <v>3006668</v>
      </c>
      <c r="C7512" s="108">
        <v>3006668</v>
      </c>
      <c r="D7512" s="109" t="s">
        <v>7897</v>
      </c>
      <c r="E7512" s="107">
        <v>3006668</v>
      </c>
      <c r="F7512" s="108">
        <v>3006668</v>
      </c>
      <c r="G7512" s="107">
        <v>3006668</v>
      </c>
      <c r="H7512" s="56"/>
    </row>
    <row r="7513" spans="2:8" ht="15" x14ac:dyDescent="0.2">
      <c r="B7513" s="107">
        <v>3006669</v>
      </c>
      <c r="C7513" s="108">
        <v>3006669</v>
      </c>
      <c r="D7513" s="109" t="s">
        <v>7898</v>
      </c>
      <c r="E7513" s="107">
        <v>3006669</v>
      </c>
      <c r="F7513" s="108">
        <v>3006669</v>
      </c>
      <c r="G7513" s="107">
        <v>3006669</v>
      </c>
      <c r="H7513" s="56"/>
    </row>
    <row r="7514" spans="2:8" ht="15" x14ac:dyDescent="0.2">
      <c r="B7514" s="107">
        <v>3006670</v>
      </c>
      <c r="C7514" s="108">
        <v>3006670</v>
      </c>
      <c r="D7514" s="109" t="s">
        <v>7899</v>
      </c>
      <c r="E7514" s="107">
        <v>3006670</v>
      </c>
      <c r="F7514" s="108">
        <v>3006670</v>
      </c>
      <c r="G7514" s="107">
        <v>3006670</v>
      </c>
      <c r="H7514" s="56"/>
    </row>
    <row r="7515" spans="2:8" ht="15" x14ac:dyDescent="0.2">
      <c r="B7515" s="107">
        <v>3006671</v>
      </c>
      <c r="C7515" s="108">
        <v>3006671</v>
      </c>
      <c r="D7515" s="109" t="s">
        <v>7900</v>
      </c>
      <c r="E7515" s="107">
        <v>3006671</v>
      </c>
      <c r="F7515" s="108">
        <v>3006671</v>
      </c>
      <c r="G7515" s="107">
        <v>3006671</v>
      </c>
      <c r="H7515" s="56"/>
    </row>
    <row r="7516" spans="2:8" ht="15" x14ac:dyDescent="0.2">
      <c r="B7516" s="107">
        <v>3006672</v>
      </c>
      <c r="C7516" s="108">
        <v>3006672</v>
      </c>
      <c r="D7516" s="109" t="s">
        <v>7901</v>
      </c>
      <c r="E7516" s="107">
        <v>3006672</v>
      </c>
      <c r="F7516" s="108">
        <v>3006672</v>
      </c>
      <c r="G7516" s="107">
        <v>3006672</v>
      </c>
      <c r="H7516" s="56"/>
    </row>
    <row r="7517" spans="2:8" ht="15" x14ac:dyDescent="0.2">
      <c r="B7517" s="107">
        <v>3006673</v>
      </c>
      <c r="C7517" s="108">
        <v>3006673</v>
      </c>
      <c r="D7517" s="109" t="s">
        <v>7902</v>
      </c>
      <c r="E7517" s="107">
        <v>3006673</v>
      </c>
      <c r="F7517" s="108">
        <v>3006673</v>
      </c>
      <c r="G7517" s="107">
        <v>3006673</v>
      </c>
      <c r="H7517" s="56"/>
    </row>
    <row r="7518" spans="2:8" ht="15" x14ac:dyDescent="0.2">
      <c r="B7518" s="107">
        <v>3006674</v>
      </c>
      <c r="C7518" s="108">
        <v>3006674</v>
      </c>
      <c r="D7518" s="109" t="s">
        <v>7903</v>
      </c>
      <c r="E7518" s="107">
        <v>3006674</v>
      </c>
      <c r="F7518" s="108">
        <v>3006674</v>
      </c>
      <c r="G7518" s="107">
        <v>3006674</v>
      </c>
      <c r="H7518" s="56"/>
    </row>
    <row r="7519" spans="2:8" ht="15" x14ac:dyDescent="0.2">
      <c r="B7519" s="107">
        <v>3006675</v>
      </c>
      <c r="C7519" s="108">
        <v>3006675</v>
      </c>
      <c r="D7519" s="109" t="s">
        <v>7904</v>
      </c>
      <c r="E7519" s="107">
        <v>3006675</v>
      </c>
      <c r="F7519" s="108">
        <v>3006675</v>
      </c>
      <c r="G7519" s="107">
        <v>3006675</v>
      </c>
      <c r="H7519" s="56"/>
    </row>
    <row r="7520" spans="2:8" ht="15" x14ac:dyDescent="0.2">
      <c r="B7520" s="107">
        <v>3006676</v>
      </c>
      <c r="C7520" s="108">
        <v>3006676</v>
      </c>
      <c r="D7520" s="109" t="s">
        <v>7905</v>
      </c>
      <c r="E7520" s="107">
        <v>3006676</v>
      </c>
      <c r="F7520" s="108">
        <v>3006676</v>
      </c>
      <c r="G7520" s="107">
        <v>3006676</v>
      </c>
      <c r="H7520" s="56"/>
    </row>
    <row r="7521" spans="2:8" ht="15" x14ac:dyDescent="0.2">
      <c r="B7521" s="107">
        <v>3006677</v>
      </c>
      <c r="C7521" s="108">
        <v>3006677</v>
      </c>
      <c r="D7521" s="109" t="s">
        <v>7906</v>
      </c>
      <c r="E7521" s="107">
        <v>3006677</v>
      </c>
      <c r="F7521" s="108">
        <v>3006677</v>
      </c>
      <c r="G7521" s="107">
        <v>3006677</v>
      </c>
      <c r="H7521" s="56"/>
    </row>
    <row r="7522" spans="2:8" ht="15" x14ac:dyDescent="0.2">
      <c r="B7522" s="107">
        <v>3006678</v>
      </c>
      <c r="C7522" s="108">
        <v>3006678</v>
      </c>
      <c r="D7522" s="109" t="s">
        <v>7907</v>
      </c>
      <c r="E7522" s="107">
        <v>3006678</v>
      </c>
      <c r="F7522" s="108">
        <v>3006678</v>
      </c>
      <c r="G7522" s="107">
        <v>3006678</v>
      </c>
      <c r="H7522" s="56"/>
    </row>
    <row r="7523" spans="2:8" ht="15" x14ac:dyDescent="0.2">
      <c r="B7523" s="107">
        <v>3006679</v>
      </c>
      <c r="C7523" s="108">
        <v>3006679</v>
      </c>
      <c r="D7523" s="109" t="s">
        <v>7908</v>
      </c>
      <c r="E7523" s="107">
        <v>3006679</v>
      </c>
      <c r="F7523" s="108">
        <v>3006679</v>
      </c>
      <c r="G7523" s="107">
        <v>3006679</v>
      </c>
      <c r="H7523" s="56"/>
    </row>
    <row r="7524" spans="2:8" ht="15" x14ac:dyDescent="0.2">
      <c r="B7524" s="107">
        <v>3006680</v>
      </c>
      <c r="C7524" s="108">
        <v>3006680</v>
      </c>
      <c r="D7524" s="109" t="s">
        <v>7909</v>
      </c>
      <c r="E7524" s="107">
        <v>3006680</v>
      </c>
      <c r="F7524" s="108">
        <v>3006680</v>
      </c>
      <c r="G7524" s="107">
        <v>3006680</v>
      </c>
      <c r="H7524" s="56"/>
    </row>
    <row r="7525" spans="2:8" ht="15" x14ac:dyDescent="0.2">
      <c r="B7525" s="107">
        <v>3006681</v>
      </c>
      <c r="C7525" s="108">
        <v>3006681</v>
      </c>
      <c r="D7525" s="109" t="s">
        <v>7910</v>
      </c>
      <c r="E7525" s="107">
        <v>3006681</v>
      </c>
      <c r="F7525" s="108">
        <v>3006681</v>
      </c>
      <c r="G7525" s="107">
        <v>3006681</v>
      </c>
      <c r="H7525" s="56"/>
    </row>
    <row r="7526" spans="2:8" ht="15" x14ac:dyDescent="0.2">
      <c r="B7526" s="107">
        <v>3006682</v>
      </c>
      <c r="C7526" s="108">
        <v>3006682</v>
      </c>
      <c r="D7526" s="109" t="s">
        <v>7911</v>
      </c>
      <c r="E7526" s="107">
        <v>3006682</v>
      </c>
      <c r="F7526" s="108">
        <v>3006682</v>
      </c>
      <c r="G7526" s="107">
        <v>3006682</v>
      </c>
      <c r="H7526" s="56"/>
    </row>
    <row r="7527" spans="2:8" ht="15" x14ac:dyDescent="0.2">
      <c r="B7527" s="107">
        <v>3006683</v>
      </c>
      <c r="C7527" s="108">
        <v>3006683</v>
      </c>
      <c r="D7527" s="109" t="s">
        <v>7912</v>
      </c>
      <c r="E7527" s="107">
        <v>3006683</v>
      </c>
      <c r="F7527" s="108">
        <v>3006683</v>
      </c>
      <c r="G7527" s="107">
        <v>3006683</v>
      </c>
      <c r="H7527" s="56"/>
    </row>
    <row r="7528" spans="2:8" ht="15" x14ac:dyDescent="0.2">
      <c r="B7528" s="107">
        <v>3006684</v>
      </c>
      <c r="C7528" s="108">
        <v>3006684</v>
      </c>
      <c r="D7528" s="109" t="s">
        <v>7913</v>
      </c>
      <c r="E7528" s="107">
        <v>3006684</v>
      </c>
      <c r="F7528" s="108">
        <v>3006684</v>
      </c>
      <c r="G7528" s="107">
        <v>3006684</v>
      </c>
      <c r="H7528" s="56"/>
    </row>
    <row r="7529" spans="2:8" ht="15" x14ac:dyDescent="0.2">
      <c r="B7529" s="107">
        <v>3006685</v>
      </c>
      <c r="C7529" s="108">
        <v>3006685</v>
      </c>
      <c r="D7529" s="109" t="s">
        <v>7914</v>
      </c>
      <c r="E7529" s="107">
        <v>3006685</v>
      </c>
      <c r="F7529" s="108">
        <v>3006685</v>
      </c>
      <c r="G7529" s="107">
        <v>3006685</v>
      </c>
      <c r="H7529" s="56"/>
    </row>
    <row r="7530" spans="2:8" ht="15" x14ac:dyDescent="0.2">
      <c r="B7530" s="107">
        <v>3006686</v>
      </c>
      <c r="C7530" s="108">
        <v>3006686</v>
      </c>
      <c r="D7530" s="109" t="s">
        <v>7915</v>
      </c>
      <c r="E7530" s="107">
        <v>3006686</v>
      </c>
      <c r="F7530" s="108">
        <v>3006686</v>
      </c>
      <c r="G7530" s="107">
        <v>3006686</v>
      </c>
      <c r="H7530" s="56"/>
    </row>
    <row r="7531" spans="2:8" ht="15" x14ac:dyDescent="0.2">
      <c r="B7531" s="107">
        <v>3006687</v>
      </c>
      <c r="C7531" s="108">
        <v>3006687</v>
      </c>
      <c r="D7531" s="109" t="s">
        <v>7916</v>
      </c>
      <c r="E7531" s="107">
        <v>3006687</v>
      </c>
      <c r="F7531" s="108">
        <v>3006687</v>
      </c>
      <c r="G7531" s="107">
        <v>3006687</v>
      </c>
      <c r="H7531" s="56"/>
    </row>
    <row r="7532" spans="2:8" ht="15" x14ac:dyDescent="0.2">
      <c r="B7532" s="107">
        <v>3006688</v>
      </c>
      <c r="C7532" s="108">
        <v>3006688</v>
      </c>
      <c r="D7532" s="109" t="s">
        <v>7917</v>
      </c>
      <c r="E7532" s="107">
        <v>3006688</v>
      </c>
      <c r="F7532" s="108">
        <v>3006688</v>
      </c>
      <c r="G7532" s="107">
        <v>3006688</v>
      </c>
      <c r="H7532" s="56"/>
    </row>
    <row r="7533" spans="2:8" ht="15" x14ac:dyDescent="0.2">
      <c r="B7533" s="107">
        <v>3006689</v>
      </c>
      <c r="C7533" s="108">
        <v>3006689</v>
      </c>
      <c r="D7533" s="109" t="s">
        <v>7918</v>
      </c>
      <c r="E7533" s="107">
        <v>3006689</v>
      </c>
      <c r="F7533" s="108">
        <v>3006689</v>
      </c>
      <c r="G7533" s="107">
        <v>3006689</v>
      </c>
      <c r="H7533" s="56"/>
    </row>
    <row r="7534" spans="2:8" ht="15" x14ac:dyDescent="0.2">
      <c r="B7534" s="107">
        <v>3006690</v>
      </c>
      <c r="C7534" s="108">
        <v>3006690</v>
      </c>
      <c r="D7534" s="109" t="s">
        <v>7919</v>
      </c>
      <c r="E7534" s="107">
        <v>3006690</v>
      </c>
      <c r="F7534" s="108">
        <v>3006690</v>
      </c>
      <c r="G7534" s="107">
        <v>3006690</v>
      </c>
      <c r="H7534" s="56"/>
    </row>
    <row r="7535" spans="2:8" ht="15" x14ac:dyDescent="0.2">
      <c r="B7535" s="107">
        <v>3006691</v>
      </c>
      <c r="C7535" s="108">
        <v>3006691</v>
      </c>
      <c r="D7535" s="109" t="s">
        <v>7920</v>
      </c>
      <c r="E7535" s="107">
        <v>3006691</v>
      </c>
      <c r="F7535" s="108">
        <v>3006691</v>
      </c>
      <c r="G7535" s="107">
        <v>3006691</v>
      </c>
      <c r="H7535" s="56"/>
    </row>
    <row r="7536" spans="2:8" ht="15" x14ac:dyDescent="0.2">
      <c r="B7536" s="107">
        <v>3006692</v>
      </c>
      <c r="C7536" s="108">
        <v>3006692</v>
      </c>
      <c r="D7536" s="109" t="s">
        <v>7921</v>
      </c>
      <c r="E7536" s="107">
        <v>3006692</v>
      </c>
      <c r="F7536" s="108">
        <v>3006692</v>
      </c>
      <c r="G7536" s="107">
        <v>3006692</v>
      </c>
      <c r="H7536" s="56"/>
    </row>
    <row r="7537" spans="2:8" ht="15" x14ac:dyDescent="0.2">
      <c r="B7537" s="107">
        <v>3006693</v>
      </c>
      <c r="C7537" s="108">
        <v>3006693</v>
      </c>
      <c r="D7537" s="109" t="s">
        <v>7922</v>
      </c>
      <c r="E7537" s="107">
        <v>3006693</v>
      </c>
      <c r="F7537" s="108">
        <v>3006693</v>
      </c>
      <c r="G7537" s="107">
        <v>3006693</v>
      </c>
      <c r="H7537" s="56"/>
    </row>
    <row r="7538" spans="2:8" ht="15" x14ac:dyDescent="0.2">
      <c r="B7538" s="107">
        <v>3006694</v>
      </c>
      <c r="C7538" s="108">
        <v>3006694</v>
      </c>
      <c r="D7538" s="109" t="s">
        <v>7923</v>
      </c>
      <c r="E7538" s="107">
        <v>3006694</v>
      </c>
      <c r="F7538" s="108">
        <v>3006694</v>
      </c>
      <c r="G7538" s="107">
        <v>3006694</v>
      </c>
      <c r="H7538" s="56"/>
    </row>
    <row r="7539" spans="2:8" ht="15" x14ac:dyDescent="0.2">
      <c r="B7539" s="107">
        <v>3006695</v>
      </c>
      <c r="C7539" s="108">
        <v>3006695</v>
      </c>
      <c r="D7539" s="109" t="s">
        <v>7924</v>
      </c>
      <c r="E7539" s="107">
        <v>3006695</v>
      </c>
      <c r="F7539" s="108">
        <v>3006695</v>
      </c>
      <c r="G7539" s="107">
        <v>3006695</v>
      </c>
      <c r="H7539" s="56"/>
    </row>
    <row r="7540" spans="2:8" ht="15" x14ac:dyDescent="0.2">
      <c r="B7540" s="107">
        <v>3006696</v>
      </c>
      <c r="C7540" s="108">
        <v>3006696</v>
      </c>
      <c r="D7540" s="109" t="s">
        <v>7925</v>
      </c>
      <c r="E7540" s="107">
        <v>3006696</v>
      </c>
      <c r="F7540" s="108">
        <v>3006696</v>
      </c>
      <c r="G7540" s="107">
        <v>3006696</v>
      </c>
      <c r="H7540" s="56"/>
    </row>
    <row r="7541" spans="2:8" ht="15" x14ac:dyDescent="0.2">
      <c r="B7541" s="107">
        <v>3006697</v>
      </c>
      <c r="C7541" s="108">
        <v>3006697</v>
      </c>
      <c r="D7541" s="109" t="s">
        <v>7926</v>
      </c>
      <c r="E7541" s="107">
        <v>3006697</v>
      </c>
      <c r="F7541" s="108">
        <v>3006697</v>
      </c>
      <c r="G7541" s="107">
        <v>3006697</v>
      </c>
      <c r="H7541" s="56"/>
    </row>
    <row r="7542" spans="2:8" ht="15" x14ac:dyDescent="0.2">
      <c r="B7542" s="107">
        <v>3006698</v>
      </c>
      <c r="C7542" s="108">
        <v>3006698</v>
      </c>
      <c r="D7542" s="109" t="s">
        <v>7927</v>
      </c>
      <c r="E7542" s="107">
        <v>3006698</v>
      </c>
      <c r="F7542" s="108">
        <v>3006698</v>
      </c>
      <c r="G7542" s="107">
        <v>3006698</v>
      </c>
      <c r="H7542" s="56"/>
    </row>
    <row r="7543" spans="2:8" ht="15" x14ac:dyDescent="0.2">
      <c r="B7543" s="107">
        <v>3006699</v>
      </c>
      <c r="C7543" s="108">
        <v>3006699</v>
      </c>
      <c r="D7543" s="109" t="s">
        <v>7928</v>
      </c>
      <c r="E7543" s="107">
        <v>3006699</v>
      </c>
      <c r="F7543" s="108">
        <v>3006699</v>
      </c>
      <c r="G7543" s="107">
        <v>3006699</v>
      </c>
      <c r="H7543" s="56"/>
    </row>
    <row r="7544" spans="2:8" ht="15" x14ac:dyDescent="0.2">
      <c r="B7544" s="107">
        <v>3006700</v>
      </c>
      <c r="C7544" s="108">
        <v>3006700</v>
      </c>
      <c r="D7544" s="109" t="s">
        <v>7929</v>
      </c>
      <c r="E7544" s="107">
        <v>3006700</v>
      </c>
      <c r="F7544" s="108">
        <v>3006700</v>
      </c>
      <c r="G7544" s="107">
        <v>3006700</v>
      </c>
      <c r="H7544" s="56"/>
    </row>
    <row r="7545" spans="2:8" ht="15" x14ac:dyDescent="0.2">
      <c r="B7545" s="107">
        <v>3006701</v>
      </c>
      <c r="C7545" s="108">
        <v>3006701</v>
      </c>
      <c r="D7545" s="109" t="s">
        <v>7930</v>
      </c>
      <c r="E7545" s="107">
        <v>3006701</v>
      </c>
      <c r="F7545" s="108">
        <v>3006701</v>
      </c>
      <c r="G7545" s="107">
        <v>3006701</v>
      </c>
      <c r="H7545" s="56"/>
    </row>
    <row r="7546" spans="2:8" ht="15" x14ac:dyDescent="0.2">
      <c r="B7546" s="107">
        <v>3006702</v>
      </c>
      <c r="C7546" s="108">
        <v>3006702</v>
      </c>
      <c r="D7546" s="109" t="s">
        <v>7931</v>
      </c>
      <c r="E7546" s="107">
        <v>3006702</v>
      </c>
      <c r="F7546" s="108">
        <v>3006702</v>
      </c>
      <c r="G7546" s="107">
        <v>3006702</v>
      </c>
      <c r="H7546" s="56"/>
    </row>
    <row r="7547" spans="2:8" ht="15" x14ac:dyDescent="0.2">
      <c r="B7547" s="107">
        <v>3006703</v>
      </c>
      <c r="C7547" s="108">
        <v>3006703</v>
      </c>
      <c r="D7547" s="109" t="s">
        <v>7932</v>
      </c>
      <c r="E7547" s="107">
        <v>3006703</v>
      </c>
      <c r="F7547" s="108">
        <v>3006703</v>
      </c>
      <c r="G7547" s="107">
        <v>3006703</v>
      </c>
      <c r="H7547" s="56"/>
    </row>
    <row r="7548" spans="2:8" ht="15" x14ac:dyDescent="0.2">
      <c r="B7548" s="107">
        <v>3006704</v>
      </c>
      <c r="C7548" s="108">
        <v>3006704</v>
      </c>
      <c r="D7548" s="109" t="s">
        <v>7933</v>
      </c>
      <c r="E7548" s="107">
        <v>3006704</v>
      </c>
      <c r="F7548" s="108">
        <v>3006704</v>
      </c>
      <c r="G7548" s="107">
        <v>3006704</v>
      </c>
      <c r="H7548" s="56"/>
    </row>
    <row r="7549" spans="2:8" ht="15" x14ac:dyDescent="0.2">
      <c r="B7549" s="107">
        <v>3006821</v>
      </c>
      <c r="C7549" s="108">
        <v>3006821</v>
      </c>
      <c r="D7549" s="109" t="s">
        <v>7934</v>
      </c>
      <c r="E7549" s="107">
        <v>3006821</v>
      </c>
      <c r="F7549" s="108">
        <v>3006821</v>
      </c>
      <c r="G7549" s="107">
        <v>3006821</v>
      </c>
      <c r="H7549" s="56"/>
    </row>
    <row r="7550" spans="2:8" ht="15" x14ac:dyDescent="0.2">
      <c r="B7550" s="107">
        <v>3006822</v>
      </c>
      <c r="C7550" s="108">
        <v>3006822</v>
      </c>
      <c r="D7550" s="109" t="s">
        <v>7935</v>
      </c>
      <c r="E7550" s="107">
        <v>3006822</v>
      </c>
      <c r="F7550" s="108">
        <v>3006822</v>
      </c>
      <c r="G7550" s="107">
        <v>3006822</v>
      </c>
      <c r="H7550" s="56"/>
    </row>
    <row r="7551" spans="2:8" ht="15" x14ac:dyDescent="0.2">
      <c r="B7551" s="107">
        <v>3006840</v>
      </c>
      <c r="C7551" s="108">
        <v>3006840</v>
      </c>
      <c r="D7551" s="109" t="s">
        <v>7936</v>
      </c>
      <c r="E7551" s="107">
        <v>3006840</v>
      </c>
      <c r="F7551" s="108">
        <v>3006840</v>
      </c>
      <c r="G7551" s="107">
        <v>3006840</v>
      </c>
      <c r="H7551" s="56"/>
    </row>
    <row r="7552" spans="2:8" ht="15" x14ac:dyDescent="0.2">
      <c r="B7552" s="107">
        <v>3006841</v>
      </c>
      <c r="C7552" s="108">
        <v>3006841</v>
      </c>
      <c r="D7552" s="109" t="s">
        <v>7937</v>
      </c>
      <c r="E7552" s="107">
        <v>3006841</v>
      </c>
      <c r="F7552" s="108">
        <v>3006841</v>
      </c>
      <c r="G7552" s="107">
        <v>3006841</v>
      </c>
      <c r="H7552" s="56"/>
    </row>
    <row r="7553" spans="2:8" ht="15" x14ac:dyDescent="0.2">
      <c r="B7553" s="107">
        <v>3007013</v>
      </c>
      <c r="C7553" s="108">
        <v>3007013</v>
      </c>
      <c r="D7553" s="109" t="s">
        <v>7938</v>
      </c>
      <c r="E7553" s="107">
        <v>3007013</v>
      </c>
      <c r="F7553" s="108">
        <v>3007013</v>
      </c>
      <c r="G7553" s="107">
        <v>3007013</v>
      </c>
      <c r="H7553" s="56"/>
    </row>
    <row r="7554" spans="2:8" ht="15" x14ac:dyDescent="0.2">
      <c r="B7554" s="107">
        <v>3007067</v>
      </c>
      <c r="C7554" s="108">
        <v>3007067</v>
      </c>
      <c r="D7554" s="109" t="s">
        <v>8702</v>
      </c>
      <c r="E7554" s="107">
        <v>3007067</v>
      </c>
      <c r="F7554" s="108">
        <v>3007067</v>
      </c>
      <c r="G7554" s="107">
        <v>3007067</v>
      </c>
      <c r="H7554" s="56"/>
    </row>
    <row r="7555" spans="2:8" ht="15" x14ac:dyDescent="0.2">
      <c r="B7555" s="107">
        <v>3007068</v>
      </c>
      <c r="C7555" s="108">
        <v>3007068</v>
      </c>
      <c r="D7555" s="109" t="s">
        <v>8703</v>
      </c>
      <c r="E7555" s="107">
        <v>3007068</v>
      </c>
      <c r="F7555" s="108">
        <v>3007068</v>
      </c>
      <c r="G7555" s="107">
        <v>3007068</v>
      </c>
      <c r="H7555" s="56"/>
    </row>
    <row r="7556" spans="2:8" ht="15" x14ac:dyDescent="0.2">
      <c r="B7556" s="107">
        <v>3007069</v>
      </c>
      <c r="C7556" s="108">
        <v>3007069</v>
      </c>
      <c r="D7556" s="109" t="s">
        <v>8704</v>
      </c>
      <c r="E7556" s="107">
        <v>3007069</v>
      </c>
      <c r="F7556" s="108">
        <v>3007069</v>
      </c>
      <c r="G7556" s="107">
        <v>3007069</v>
      </c>
      <c r="H7556" s="56"/>
    </row>
    <row r="7557" spans="2:8" ht="15" x14ac:dyDescent="0.2">
      <c r="B7557" s="107">
        <v>3007080</v>
      </c>
      <c r="C7557" s="108">
        <v>3007080</v>
      </c>
      <c r="D7557" s="109" t="s">
        <v>8705</v>
      </c>
      <c r="E7557" s="107">
        <v>3007080</v>
      </c>
      <c r="F7557" s="108">
        <v>3007080</v>
      </c>
      <c r="G7557" s="107">
        <v>3007080</v>
      </c>
      <c r="H7557" s="56"/>
    </row>
    <row r="7558" spans="2:8" ht="15" x14ac:dyDescent="0.2">
      <c r="B7558" s="107">
        <v>3007081</v>
      </c>
      <c r="C7558" s="108">
        <v>3007081</v>
      </c>
      <c r="D7558" s="109" t="s">
        <v>8706</v>
      </c>
      <c r="E7558" s="107">
        <v>3007081</v>
      </c>
      <c r="F7558" s="108">
        <v>3007081</v>
      </c>
      <c r="G7558" s="107">
        <v>3007081</v>
      </c>
      <c r="H7558" s="56"/>
    </row>
    <row r="7559" spans="2:8" ht="15" x14ac:dyDescent="0.2">
      <c r="B7559" s="107">
        <v>3007082</v>
      </c>
      <c r="C7559" s="108">
        <v>3007082</v>
      </c>
      <c r="D7559" s="109" t="s">
        <v>8707</v>
      </c>
      <c r="E7559" s="107">
        <v>3007082</v>
      </c>
      <c r="F7559" s="108">
        <v>3007082</v>
      </c>
      <c r="G7559" s="107">
        <v>3007082</v>
      </c>
      <c r="H7559" s="56"/>
    </row>
    <row r="7560" spans="2:8" ht="15" x14ac:dyDescent="0.2">
      <c r="B7560" s="107">
        <v>3007083</v>
      </c>
      <c r="C7560" s="108">
        <v>3007083</v>
      </c>
      <c r="D7560" s="109" t="s">
        <v>8708</v>
      </c>
      <c r="E7560" s="107">
        <v>3007083</v>
      </c>
      <c r="F7560" s="108">
        <v>3007083</v>
      </c>
      <c r="G7560" s="107">
        <v>3007083</v>
      </c>
      <c r="H7560" s="56"/>
    </row>
    <row r="7561" spans="2:8" ht="15" x14ac:dyDescent="0.2">
      <c r="B7561" s="107">
        <v>3007084</v>
      </c>
      <c r="C7561" s="108">
        <v>3007084</v>
      </c>
      <c r="D7561" s="109" t="s">
        <v>8709</v>
      </c>
      <c r="E7561" s="107">
        <v>3007084</v>
      </c>
      <c r="F7561" s="108">
        <v>3007084</v>
      </c>
      <c r="G7561" s="107">
        <v>3007084</v>
      </c>
      <c r="H7561" s="56"/>
    </row>
    <row r="7562" spans="2:8" ht="15" x14ac:dyDescent="0.2">
      <c r="B7562" s="107">
        <v>3007085</v>
      </c>
      <c r="C7562" s="108">
        <v>3007085</v>
      </c>
      <c r="D7562" s="109" t="s">
        <v>8710</v>
      </c>
      <c r="E7562" s="107">
        <v>3007085</v>
      </c>
      <c r="F7562" s="108">
        <v>3007085</v>
      </c>
      <c r="G7562" s="107">
        <v>3007085</v>
      </c>
      <c r="H7562" s="56"/>
    </row>
    <row r="7563" spans="2:8" ht="15" x14ac:dyDescent="0.2">
      <c r="B7563" s="107">
        <v>3007086</v>
      </c>
      <c r="C7563" s="108">
        <v>3007086</v>
      </c>
      <c r="D7563" s="109" t="s">
        <v>8711</v>
      </c>
      <c r="E7563" s="107">
        <v>3007086</v>
      </c>
      <c r="F7563" s="108">
        <v>3007086</v>
      </c>
      <c r="G7563" s="107">
        <v>3007086</v>
      </c>
      <c r="H7563" s="56"/>
    </row>
    <row r="7564" spans="2:8" ht="15" x14ac:dyDescent="0.2">
      <c r="B7564" s="107">
        <v>3007087</v>
      </c>
      <c r="C7564" s="108">
        <v>3007087</v>
      </c>
      <c r="D7564" s="109" t="s">
        <v>8712</v>
      </c>
      <c r="E7564" s="107">
        <v>3007087</v>
      </c>
      <c r="F7564" s="108">
        <v>3007087</v>
      </c>
      <c r="G7564" s="107">
        <v>3007087</v>
      </c>
      <c r="H7564" s="56"/>
    </row>
    <row r="7565" spans="2:8" ht="15" x14ac:dyDescent="0.2">
      <c r="B7565" s="107">
        <v>3007088</v>
      </c>
      <c r="C7565" s="108">
        <v>3007088</v>
      </c>
      <c r="D7565" s="109" t="s">
        <v>8713</v>
      </c>
      <c r="E7565" s="107">
        <v>3007088</v>
      </c>
      <c r="F7565" s="108">
        <v>3007088</v>
      </c>
      <c r="G7565" s="107">
        <v>3007088</v>
      </c>
      <c r="H7565" s="56"/>
    </row>
    <row r="7566" spans="2:8" ht="15" x14ac:dyDescent="0.2">
      <c r="B7566" s="107">
        <v>3007089</v>
      </c>
      <c r="C7566" s="108">
        <v>3007089</v>
      </c>
      <c r="D7566" s="109" t="s">
        <v>8714</v>
      </c>
      <c r="E7566" s="107">
        <v>3007089</v>
      </c>
      <c r="F7566" s="108">
        <v>3007089</v>
      </c>
      <c r="G7566" s="107">
        <v>3007089</v>
      </c>
      <c r="H7566" s="56"/>
    </row>
    <row r="7567" spans="2:8" ht="15" x14ac:dyDescent="0.2">
      <c r="B7567" s="107">
        <v>3007090</v>
      </c>
      <c r="C7567" s="108">
        <v>3007090</v>
      </c>
      <c r="D7567" s="109" t="s">
        <v>8715</v>
      </c>
      <c r="E7567" s="107">
        <v>3007090</v>
      </c>
      <c r="F7567" s="108">
        <v>3007090</v>
      </c>
      <c r="G7567" s="107">
        <v>3007090</v>
      </c>
      <c r="H7567" s="56"/>
    </row>
    <row r="7568" spans="2:8" ht="15" x14ac:dyDescent="0.2">
      <c r="B7568" s="107">
        <v>3007091</v>
      </c>
      <c r="C7568" s="108">
        <v>3007091</v>
      </c>
      <c r="D7568" s="109" t="s">
        <v>8716</v>
      </c>
      <c r="E7568" s="107">
        <v>3007091</v>
      </c>
      <c r="F7568" s="108">
        <v>3007091</v>
      </c>
      <c r="G7568" s="107">
        <v>3007091</v>
      </c>
      <c r="H7568" s="56"/>
    </row>
    <row r="7569" spans="2:8" ht="15" x14ac:dyDescent="0.2">
      <c r="B7569" s="107">
        <v>3007122</v>
      </c>
      <c r="C7569" s="108">
        <v>3007122</v>
      </c>
      <c r="D7569" s="109" t="s">
        <v>7939</v>
      </c>
      <c r="E7569" s="107">
        <v>3007122</v>
      </c>
      <c r="F7569" s="108">
        <v>3007122</v>
      </c>
      <c r="G7569" s="107">
        <v>3007122</v>
      </c>
      <c r="H7569" s="56"/>
    </row>
    <row r="7570" spans="2:8" ht="15" x14ac:dyDescent="0.2">
      <c r="B7570" s="107">
        <v>3007785</v>
      </c>
      <c r="C7570" s="108">
        <v>3007785</v>
      </c>
      <c r="D7570" s="109" t="s">
        <v>3761</v>
      </c>
      <c r="E7570" s="107">
        <v>3007785</v>
      </c>
      <c r="F7570" s="108">
        <v>3007785</v>
      </c>
      <c r="G7570" s="107">
        <v>3007785</v>
      </c>
      <c r="H7570" s="56"/>
    </row>
    <row r="7571" spans="2:8" ht="15" x14ac:dyDescent="0.2">
      <c r="B7571" s="107">
        <v>3007786</v>
      </c>
      <c r="C7571" s="108">
        <v>3007786</v>
      </c>
      <c r="D7571" s="109" t="s">
        <v>3762</v>
      </c>
      <c r="E7571" s="107">
        <v>3007786</v>
      </c>
      <c r="F7571" s="108">
        <v>3007786</v>
      </c>
      <c r="G7571" s="107">
        <v>3007786</v>
      </c>
      <c r="H7571" s="56"/>
    </row>
    <row r="7572" spans="2:8" ht="15" x14ac:dyDescent="0.2">
      <c r="B7572" s="107">
        <v>3007853</v>
      </c>
      <c r="C7572" s="108">
        <v>3007853</v>
      </c>
      <c r="D7572" s="109" t="s">
        <v>8621</v>
      </c>
      <c r="E7572" s="107">
        <v>3007853</v>
      </c>
      <c r="F7572" s="108">
        <v>3007853</v>
      </c>
      <c r="G7572" s="107">
        <v>3007853</v>
      </c>
      <c r="H7572" s="56"/>
    </row>
    <row r="7573" spans="2:8" ht="15" x14ac:dyDescent="0.2">
      <c r="B7573" s="107">
        <v>3007855</v>
      </c>
      <c r="C7573" s="108">
        <v>3007855</v>
      </c>
      <c r="D7573" s="109" t="s">
        <v>7940</v>
      </c>
      <c r="E7573" s="107">
        <v>3007855</v>
      </c>
      <c r="F7573" s="108">
        <v>3007855</v>
      </c>
      <c r="G7573" s="107">
        <v>3007855</v>
      </c>
      <c r="H7573" s="56"/>
    </row>
    <row r="7574" spans="2:8" ht="15" x14ac:dyDescent="0.2">
      <c r="B7574" s="107">
        <v>3007856</v>
      </c>
      <c r="C7574" s="108">
        <v>3007856</v>
      </c>
      <c r="D7574" s="109" t="s">
        <v>8622</v>
      </c>
      <c r="E7574" s="107">
        <v>3007856</v>
      </c>
      <c r="F7574" s="108">
        <v>3007856</v>
      </c>
      <c r="G7574" s="107">
        <v>3007856</v>
      </c>
      <c r="H7574" s="56"/>
    </row>
    <row r="7575" spans="2:8" ht="15" x14ac:dyDescent="0.2">
      <c r="B7575" s="107">
        <v>3007857</v>
      </c>
      <c r="C7575" s="108">
        <v>3007857</v>
      </c>
      <c r="D7575" s="109" t="s">
        <v>8623</v>
      </c>
      <c r="E7575" s="107">
        <v>3007857</v>
      </c>
      <c r="F7575" s="108">
        <v>3007857</v>
      </c>
      <c r="G7575" s="107">
        <v>3007857</v>
      </c>
      <c r="H7575" s="56"/>
    </row>
    <row r="7576" spans="2:8" ht="15" x14ac:dyDescent="0.2">
      <c r="B7576" s="107">
        <v>3007918</v>
      </c>
      <c r="C7576" s="108">
        <v>3007918</v>
      </c>
      <c r="D7576" s="109" t="s">
        <v>7941</v>
      </c>
      <c r="E7576" s="107">
        <v>3007918</v>
      </c>
      <c r="F7576" s="108">
        <v>3007918</v>
      </c>
      <c r="G7576" s="107">
        <v>3007918</v>
      </c>
      <c r="H7576" s="56"/>
    </row>
    <row r="7577" spans="2:8" ht="15" x14ac:dyDescent="0.2">
      <c r="B7577" s="107">
        <v>3007919</v>
      </c>
      <c r="C7577" s="108">
        <v>3007919</v>
      </c>
      <c r="D7577" s="109" t="s">
        <v>7942</v>
      </c>
      <c r="E7577" s="107">
        <v>3007919</v>
      </c>
      <c r="F7577" s="108">
        <v>3007919</v>
      </c>
      <c r="G7577" s="107">
        <v>3007919</v>
      </c>
      <c r="H7577" s="56"/>
    </row>
    <row r="7578" spans="2:8" ht="15" x14ac:dyDescent="0.2">
      <c r="B7578" s="107">
        <v>3007940</v>
      </c>
      <c r="C7578" s="108">
        <v>3007940</v>
      </c>
      <c r="D7578" s="109" t="s">
        <v>7943</v>
      </c>
      <c r="E7578" s="107">
        <v>3007940</v>
      </c>
      <c r="F7578" s="108">
        <v>3007940</v>
      </c>
      <c r="G7578" s="107">
        <v>3007940</v>
      </c>
      <c r="H7578" s="56"/>
    </row>
    <row r="7579" spans="2:8" ht="15" x14ac:dyDescent="0.2">
      <c r="B7579" s="107">
        <v>3007941</v>
      </c>
      <c r="C7579" s="108">
        <v>3007941</v>
      </c>
      <c r="D7579" s="109" t="s">
        <v>7944</v>
      </c>
      <c r="E7579" s="107">
        <v>3007941</v>
      </c>
      <c r="F7579" s="108">
        <v>3007941</v>
      </c>
      <c r="G7579" s="107">
        <v>3007941</v>
      </c>
      <c r="H7579" s="56"/>
    </row>
    <row r="7580" spans="2:8" ht="15" x14ac:dyDescent="0.2">
      <c r="B7580" s="107">
        <v>3007942</v>
      </c>
      <c r="C7580" s="108">
        <v>3007942</v>
      </c>
      <c r="D7580" s="109" t="s">
        <v>3791</v>
      </c>
      <c r="E7580" s="107">
        <v>3007942</v>
      </c>
      <c r="F7580" s="108">
        <v>3007942</v>
      </c>
      <c r="G7580" s="107">
        <v>3007942</v>
      </c>
      <c r="H7580" s="56"/>
    </row>
    <row r="7581" spans="2:8" ht="15" x14ac:dyDescent="0.2">
      <c r="B7581" s="107">
        <v>3007943</v>
      </c>
      <c r="C7581" s="108">
        <v>3007943</v>
      </c>
      <c r="D7581" s="109" t="s">
        <v>3792</v>
      </c>
      <c r="E7581" s="107">
        <v>3007943</v>
      </c>
      <c r="F7581" s="108">
        <v>3007943</v>
      </c>
      <c r="G7581" s="107">
        <v>3007943</v>
      </c>
      <c r="H7581" s="56"/>
    </row>
    <row r="7582" spans="2:8" ht="15" x14ac:dyDescent="0.2">
      <c r="B7582" s="107">
        <v>3007944</v>
      </c>
      <c r="C7582" s="108">
        <v>3007944</v>
      </c>
      <c r="D7582" s="109" t="s">
        <v>3793</v>
      </c>
      <c r="E7582" s="107">
        <v>3007944</v>
      </c>
      <c r="F7582" s="108">
        <v>3007944</v>
      </c>
      <c r="G7582" s="107">
        <v>3007944</v>
      </c>
      <c r="H7582" s="56"/>
    </row>
    <row r="7583" spans="2:8" ht="15" x14ac:dyDescent="0.2">
      <c r="B7583" s="107">
        <v>3007945</v>
      </c>
      <c r="C7583" s="108">
        <v>3007945</v>
      </c>
      <c r="D7583" s="109" t="s">
        <v>3794</v>
      </c>
      <c r="E7583" s="107">
        <v>3007945</v>
      </c>
      <c r="F7583" s="108">
        <v>3007945</v>
      </c>
      <c r="G7583" s="107">
        <v>3007945</v>
      </c>
      <c r="H7583" s="56"/>
    </row>
    <row r="7584" spans="2:8" ht="15" x14ac:dyDescent="0.2">
      <c r="B7584" s="107">
        <v>3007947</v>
      </c>
      <c r="C7584" s="108">
        <v>3007947</v>
      </c>
      <c r="D7584" s="109" t="s">
        <v>3795</v>
      </c>
      <c r="E7584" s="107">
        <v>3007947</v>
      </c>
      <c r="F7584" s="108">
        <v>3007947</v>
      </c>
      <c r="G7584" s="107">
        <v>3007947</v>
      </c>
      <c r="H7584" s="56"/>
    </row>
    <row r="7585" spans="2:8" ht="15" x14ac:dyDescent="0.2">
      <c r="B7585" s="107">
        <v>3007949</v>
      </c>
      <c r="C7585" s="108">
        <v>3007949</v>
      </c>
      <c r="D7585" s="109" t="s">
        <v>4028</v>
      </c>
      <c r="E7585" s="107">
        <v>3007949</v>
      </c>
      <c r="F7585" s="108">
        <v>3007949</v>
      </c>
      <c r="G7585" s="107">
        <v>3007949</v>
      </c>
      <c r="H7585" s="56"/>
    </row>
    <row r="7586" spans="2:8" ht="15" x14ac:dyDescent="0.2">
      <c r="B7586" s="107">
        <v>3007960</v>
      </c>
      <c r="C7586" s="108">
        <v>3007960</v>
      </c>
      <c r="D7586" s="109" t="s">
        <v>7945</v>
      </c>
      <c r="E7586" s="107">
        <v>3007960</v>
      </c>
      <c r="F7586" s="108">
        <v>3007960</v>
      </c>
      <c r="G7586" s="107">
        <v>3007960</v>
      </c>
      <c r="H7586" s="56"/>
    </row>
    <row r="7587" spans="2:8" ht="15" x14ac:dyDescent="0.2">
      <c r="B7587" s="107">
        <v>3007961</v>
      </c>
      <c r="C7587" s="108">
        <v>3007961</v>
      </c>
      <c r="D7587" s="109" t="s">
        <v>7946</v>
      </c>
      <c r="E7587" s="107">
        <v>3007961</v>
      </c>
      <c r="F7587" s="108">
        <v>3007961</v>
      </c>
      <c r="G7587" s="107">
        <v>3007961</v>
      </c>
      <c r="H7587" s="56"/>
    </row>
    <row r="7588" spans="2:8" ht="15" x14ac:dyDescent="0.2">
      <c r="B7588" s="107">
        <v>3007962</v>
      </c>
      <c r="C7588" s="108">
        <v>3007962</v>
      </c>
      <c r="D7588" s="109" t="s">
        <v>7947</v>
      </c>
      <c r="E7588" s="107">
        <v>3007962</v>
      </c>
      <c r="F7588" s="108">
        <v>3007962</v>
      </c>
      <c r="G7588" s="107">
        <v>3007962</v>
      </c>
      <c r="H7588" s="56"/>
    </row>
    <row r="7589" spans="2:8" ht="15" x14ac:dyDescent="0.2">
      <c r="B7589" s="107">
        <v>3007963</v>
      </c>
      <c r="C7589" s="108">
        <v>3007963</v>
      </c>
      <c r="D7589" s="109" t="s">
        <v>7948</v>
      </c>
      <c r="E7589" s="107">
        <v>3007963</v>
      </c>
      <c r="F7589" s="108">
        <v>3007963</v>
      </c>
      <c r="G7589" s="107">
        <v>3007963</v>
      </c>
      <c r="H7589" s="56"/>
    </row>
    <row r="7590" spans="2:8" ht="15" x14ac:dyDescent="0.2">
      <c r="B7590" s="107">
        <v>3007964</v>
      </c>
      <c r="C7590" s="108">
        <v>3007964</v>
      </c>
      <c r="D7590" s="109" t="s">
        <v>7949</v>
      </c>
      <c r="E7590" s="107">
        <v>3007964</v>
      </c>
      <c r="F7590" s="108">
        <v>3007964</v>
      </c>
      <c r="G7590" s="107">
        <v>3007964</v>
      </c>
      <c r="H7590" s="56"/>
    </row>
    <row r="7591" spans="2:8" ht="15" x14ac:dyDescent="0.2">
      <c r="B7591" s="107">
        <v>3007965</v>
      </c>
      <c r="C7591" s="108">
        <v>3007965</v>
      </c>
      <c r="D7591" s="109" t="s">
        <v>7950</v>
      </c>
      <c r="E7591" s="107">
        <v>3007965</v>
      </c>
      <c r="F7591" s="108">
        <v>3007965</v>
      </c>
      <c r="G7591" s="107">
        <v>3007965</v>
      </c>
      <c r="H7591" s="56"/>
    </row>
    <row r="7592" spans="2:8" ht="15" x14ac:dyDescent="0.2">
      <c r="B7592" s="107">
        <v>3007966</v>
      </c>
      <c r="C7592" s="108">
        <v>3007966</v>
      </c>
      <c r="D7592" s="109" t="s">
        <v>7951</v>
      </c>
      <c r="E7592" s="107">
        <v>3007966</v>
      </c>
      <c r="F7592" s="108">
        <v>3007966</v>
      </c>
      <c r="G7592" s="107">
        <v>3007966</v>
      </c>
      <c r="H7592" s="56"/>
    </row>
    <row r="7593" spans="2:8" ht="15" x14ac:dyDescent="0.2">
      <c r="B7593" s="107">
        <v>3007967</v>
      </c>
      <c r="C7593" s="108">
        <v>3007967</v>
      </c>
      <c r="D7593" s="109" t="s">
        <v>7952</v>
      </c>
      <c r="E7593" s="107">
        <v>3007967</v>
      </c>
      <c r="F7593" s="108">
        <v>3007967</v>
      </c>
      <c r="G7593" s="107">
        <v>3007967</v>
      </c>
      <c r="H7593" s="56"/>
    </row>
    <row r="7594" spans="2:8" ht="15" x14ac:dyDescent="0.2">
      <c r="B7594" s="107">
        <v>3007968</v>
      </c>
      <c r="C7594" s="108">
        <v>3007968</v>
      </c>
      <c r="D7594" s="109" t="s">
        <v>7953</v>
      </c>
      <c r="E7594" s="107">
        <v>3007968</v>
      </c>
      <c r="F7594" s="108">
        <v>3007968</v>
      </c>
      <c r="G7594" s="107">
        <v>3007968</v>
      </c>
      <c r="H7594" s="56"/>
    </row>
    <row r="7595" spans="2:8" ht="15" x14ac:dyDescent="0.2">
      <c r="B7595" s="107">
        <v>3008173</v>
      </c>
      <c r="C7595" s="108">
        <v>3008173</v>
      </c>
      <c r="D7595" s="109" t="s">
        <v>4118</v>
      </c>
      <c r="E7595" s="107">
        <v>3008173</v>
      </c>
      <c r="F7595" s="108">
        <v>3008173</v>
      </c>
      <c r="G7595" s="107">
        <v>3008173</v>
      </c>
      <c r="H7595" s="56"/>
    </row>
    <row r="7596" spans="2:8" ht="15" x14ac:dyDescent="0.2">
      <c r="B7596" s="107">
        <v>3008174</v>
      </c>
      <c r="C7596" s="108">
        <v>3008174</v>
      </c>
      <c r="D7596" s="109" t="s">
        <v>7954</v>
      </c>
      <c r="E7596" s="107">
        <v>3008174</v>
      </c>
      <c r="F7596" s="108">
        <v>3008174</v>
      </c>
      <c r="G7596" s="107">
        <v>3008174</v>
      </c>
      <c r="H7596" s="56"/>
    </row>
    <row r="7597" spans="2:8" ht="15" x14ac:dyDescent="0.2">
      <c r="B7597" s="107">
        <v>3008175</v>
      </c>
      <c r="C7597" s="108">
        <v>3008175</v>
      </c>
      <c r="D7597" s="109" t="s">
        <v>7955</v>
      </c>
      <c r="E7597" s="107">
        <v>3008175</v>
      </c>
      <c r="F7597" s="108">
        <v>3008175</v>
      </c>
      <c r="G7597" s="107">
        <v>3008175</v>
      </c>
      <c r="H7597" s="56"/>
    </row>
    <row r="7598" spans="2:8" ht="15" x14ac:dyDescent="0.2">
      <c r="B7598" s="107">
        <v>3008176</v>
      </c>
      <c r="C7598" s="108">
        <v>3008176</v>
      </c>
      <c r="D7598" s="109" t="s">
        <v>7956</v>
      </c>
      <c r="E7598" s="107">
        <v>3008176</v>
      </c>
      <c r="F7598" s="108">
        <v>3008176</v>
      </c>
      <c r="G7598" s="107">
        <v>3008176</v>
      </c>
      <c r="H7598" s="56"/>
    </row>
    <row r="7599" spans="2:8" ht="15" x14ac:dyDescent="0.2">
      <c r="B7599" s="107">
        <v>3008177</v>
      </c>
      <c r="C7599" s="108">
        <v>3008177</v>
      </c>
      <c r="D7599" s="109" t="s">
        <v>7957</v>
      </c>
      <c r="E7599" s="107">
        <v>3008177</v>
      </c>
      <c r="F7599" s="108">
        <v>3008177</v>
      </c>
      <c r="G7599" s="107">
        <v>3008177</v>
      </c>
      <c r="H7599" s="56"/>
    </row>
    <row r="7600" spans="2:8" ht="15" x14ac:dyDescent="0.2">
      <c r="B7600" s="107">
        <v>3008178</v>
      </c>
      <c r="C7600" s="108">
        <v>3008178</v>
      </c>
      <c r="D7600" s="109" t="s">
        <v>4119</v>
      </c>
      <c r="E7600" s="107">
        <v>3008178</v>
      </c>
      <c r="F7600" s="108">
        <v>3008178</v>
      </c>
      <c r="G7600" s="107">
        <v>3008178</v>
      </c>
      <c r="H7600" s="56"/>
    </row>
    <row r="7601" spans="2:8" ht="15" x14ac:dyDescent="0.2">
      <c r="B7601" s="107">
        <v>3008179</v>
      </c>
      <c r="C7601" s="108">
        <v>3008179</v>
      </c>
      <c r="D7601" s="109" t="s">
        <v>4120</v>
      </c>
      <c r="E7601" s="107">
        <v>3008179</v>
      </c>
      <c r="F7601" s="108">
        <v>3008179</v>
      </c>
      <c r="G7601" s="107">
        <v>3008179</v>
      </c>
      <c r="H7601" s="56"/>
    </row>
    <row r="7602" spans="2:8" ht="15" x14ac:dyDescent="0.2">
      <c r="B7602" s="107">
        <v>3008190</v>
      </c>
      <c r="C7602" s="108">
        <v>3008190</v>
      </c>
      <c r="D7602" s="109" t="s">
        <v>4121</v>
      </c>
      <c r="E7602" s="107">
        <v>3008190</v>
      </c>
      <c r="F7602" s="108">
        <v>3008190</v>
      </c>
      <c r="G7602" s="107">
        <v>3008190</v>
      </c>
      <c r="H7602" s="56"/>
    </row>
    <row r="7603" spans="2:8" ht="15" x14ac:dyDescent="0.2">
      <c r="B7603" s="107">
        <v>3008191</v>
      </c>
      <c r="C7603" s="108">
        <v>3008191</v>
      </c>
      <c r="D7603" s="109" t="s">
        <v>4122</v>
      </c>
      <c r="E7603" s="107">
        <v>3008191</v>
      </c>
      <c r="F7603" s="108">
        <v>3008191</v>
      </c>
      <c r="G7603" s="107">
        <v>3008191</v>
      </c>
      <c r="H7603" s="56"/>
    </row>
    <row r="7604" spans="2:8" ht="15" x14ac:dyDescent="0.2">
      <c r="B7604" s="107">
        <v>3008192</v>
      </c>
      <c r="C7604" s="108">
        <v>3008192</v>
      </c>
      <c r="D7604" s="109" t="s">
        <v>4123</v>
      </c>
      <c r="E7604" s="107">
        <v>3008192</v>
      </c>
      <c r="F7604" s="108">
        <v>3008192</v>
      </c>
      <c r="G7604" s="107">
        <v>3008192</v>
      </c>
      <c r="H7604" s="56"/>
    </row>
    <row r="7605" spans="2:8" ht="15" x14ac:dyDescent="0.2">
      <c r="B7605" s="107">
        <v>3008193</v>
      </c>
      <c r="C7605" s="108">
        <v>3008193</v>
      </c>
      <c r="D7605" s="109" t="s">
        <v>4124</v>
      </c>
      <c r="E7605" s="107">
        <v>3008193</v>
      </c>
      <c r="F7605" s="108">
        <v>3008193</v>
      </c>
      <c r="G7605" s="107">
        <v>3008193</v>
      </c>
      <c r="H7605" s="56"/>
    </row>
    <row r="7606" spans="2:8" ht="15" x14ac:dyDescent="0.2">
      <c r="B7606" s="107">
        <v>3008194</v>
      </c>
      <c r="C7606" s="108">
        <v>3008194</v>
      </c>
      <c r="D7606" s="109" t="s">
        <v>4125</v>
      </c>
      <c r="E7606" s="107">
        <v>3008194</v>
      </c>
      <c r="F7606" s="108">
        <v>3008194</v>
      </c>
      <c r="G7606" s="107">
        <v>3008194</v>
      </c>
      <c r="H7606" s="56"/>
    </row>
    <row r="7607" spans="2:8" ht="15" x14ac:dyDescent="0.2">
      <c r="B7607" s="107">
        <v>3008195</v>
      </c>
      <c r="C7607" s="108">
        <v>3008195</v>
      </c>
      <c r="D7607" s="109" t="s">
        <v>4126</v>
      </c>
      <c r="E7607" s="107">
        <v>3008195</v>
      </c>
      <c r="F7607" s="108">
        <v>3008195</v>
      </c>
      <c r="G7607" s="107">
        <v>3008195</v>
      </c>
      <c r="H7607" s="56"/>
    </row>
    <row r="7608" spans="2:8" ht="15" x14ac:dyDescent="0.2">
      <c r="B7608" s="107">
        <v>3008241</v>
      </c>
      <c r="C7608" s="108">
        <v>3008241</v>
      </c>
      <c r="D7608" s="109" t="s">
        <v>4029</v>
      </c>
      <c r="E7608" s="107">
        <v>3008241</v>
      </c>
      <c r="F7608" s="108">
        <v>3008241</v>
      </c>
      <c r="G7608" s="107">
        <v>3008241</v>
      </c>
      <c r="H7608" s="56"/>
    </row>
    <row r="7609" spans="2:8" ht="15" x14ac:dyDescent="0.2">
      <c r="B7609" s="107">
        <v>3008272</v>
      </c>
      <c r="C7609" s="108">
        <v>3008272</v>
      </c>
      <c r="D7609" s="109" t="s">
        <v>4030</v>
      </c>
      <c r="E7609" s="107">
        <v>3008272</v>
      </c>
      <c r="F7609" s="108">
        <v>3008272</v>
      </c>
      <c r="G7609" s="107">
        <v>3008272</v>
      </c>
      <c r="H7609" s="56"/>
    </row>
    <row r="7610" spans="2:8" ht="15" x14ac:dyDescent="0.2">
      <c r="B7610" s="107">
        <v>3008310</v>
      </c>
      <c r="C7610" s="108">
        <v>3008310</v>
      </c>
      <c r="D7610" s="109" t="s">
        <v>7958</v>
      </c>
      <c r="E7610" s="107">
        <v>3008310</v>
      </c>
      <c r="F7610" s="108">
        <v>3008310</v>
      </c>
      <c r="G7610" s="107">
        <v>3008310</v>
      </c>
      <c r="H7610" s="56"/>
    </row>
    <row r="7611" spans="2:8" ht="15" x14ac:dyDescent="0.2">
      <c r="B7611" s="107">
        <v>3008311</v>
      </c>
      <c r="C7611" s="108">
        <v>3008311</v>
      </c>
      <c r="D7611" s="109" t="s">
        <v>8624</v>
      </c>
      <c r="E7611" s="107">
        <v>3008311</v>
      </c>
      <c r="F7611" s="108">
        <v>3008311</v>
      </c>
      <c r="G7611" s="107">
        <v>3008311</v>
      </c>
      <c r="H7611" s="56"/>
    </row>
    <row r="7612" spans="2:8" ht="15" x14ac:dyDescent="0.2">
      <c r="B7612" s="107">
        <v>3008312</v>
      </c>
      <c r="C7612" s="108">
        <v>3008312</v>
      </c>
      <c r="D7612" s="109" t="s">
        <v>7959</v>
      </c>
      <c r="E7612" s="107">
        <v>3008312</v>
      </c>
      <c r="F7612" s="108">
        <v>3008312</v>
      </c>
      <c r="G7612" s="107">
        <v>3008312</v>
      </c>
      <c r="H7612" s="56"/>
    </row>
    <row r="7613" spans="2:8" ht="15" x14ac:dyDescent="0.2">
      <c r="B7613" s="107">
        <v>3008313</v>
      </c>
      <c r="C7613" s="108">
        <v>3008313</v>
      </c>
      <c r="D7613" s="109" t="s">
        <v>7960</v>
      </c>
      <c r="E7613" s="107">
        <v>3008313</v>
      </c>
      <c r="F7613" s="108">
        <v>3008313</v>
      </c>
      <c r="G7613" s="107">
        <v>3008313</v>
      </c>
      <c r="H7613" s="56"/>
    </row>
    <row r="7614" spans="2:8" ht="15" x14ac:dyDescent="0.2">
      <c r="B7614" s="107">
        <v>3008314</v>
      </c>
      <c r="C7614" s="108">
        <v>3008314</v>
      </c>
      <c r="D7614" s="109" t="s">
        <v>7961</v>
      </c>
      <c r="E7614" s="107">
        <v>3008314</v>
      </c>
      <c r="F7614" s="108">
        <v>3008314</v>
      </c>
      <c r="G7614" s="107">
        <v>3008314</v>
      </c>
      <c r="H7614" s="56"/>
    </row>
    <row r="7615" spans="2:8" ht="15" x14ac:dyDescent="0.2">
      <c r="B7615" s="107">
        <v>3008347</v>
      </c>
      <c r="C7615" s="108">
        <v>3008347</v>
      </c>
      <c r="D7615" s="109" t="s">
        <v>7962</v>
      </c>
      <c r="E7615" s="107">
        <v>3008347</v>
      </c>
      <c r="F7615" s="108">
        <v>3008347</v>
      </c>
      <c r="G7615" s="107">
        <v>3008347</v>
      </c>
      <c r="H7615" s="56"/>
    </row>
    <row r="7616" spans="2:8" ht="15" x14ac:dyDescent="0.2">
      <c r="B7616" s="107">
        <v>3008363</v>
      </c>
      <c r="C7616" s="108">
        <v>3008363</v>
      </c>
      <c r="D7616" s="109" t="s">
        <v>4031</v>
      </c>
      <c r="E7616" s="107">
        <v>3008363</v>
      </c>
      <c r="F7616" s="108">
        <v>3008363</v>
      </c>
      <c r="G7616" s="107">
        <v>3008363</v>
      </c>
      <c r="H7616" s="56"/>
    </row>
    <row r="7617" spans="2:8" ht="15" x14ac:dyDescent="0.2">
      <c r="B7617" s="107">
        <v>3008364</v>
      </c>
      <c r="C7617" s="108">
        <v>3008364</v>
      </c>
      <c r="D7617" s="109" t="s">
        <v>4127</v>
      </c>
      <c r="E7617" s="107">
        <v>3008364</v>
      </c>
      <c r="F7617" s="108">
        <v>3008364</v>
      </c>
      <c r="G7617" s="107">
        <v>3008364</v>
      </c>
      <c r="H7617" s="56"/>
    </row>
    <row r="7618" spans="2:8" ht="15" x14ac:dyDescent="0.2">
      <c r="B7618" s="107">
        <v>3008365</v>
      </c>
      <c r="C7618" s="108">
        <v>3008365</v>
      </c>
      <c r="D7618" s="109" t="s">
        <v>7963</v>
      </c>
      <c r="E7618" s="107">
        <v>3008365</v>
      </c>
      <c r="F7618" s="108">
        <v>3008365</v>
      </c>
      <c r="G7618" s="107">
        <v>3008365</v>
      </c>
      <c r="H7618" s="56"/>
    </row>
    <row r="7619" spans="2:8" ht="15" x14ac:dyDescent="0.2">
      <c r="B7619" s="107">
        <v>3008420</v>
      </c>
      <c r="C7619" s="108">
        <v>3008420</v>
      </c>
      <c r="D7619" s="109" t="s">
        <v>7964</v>
      </c>
      <c r="E7619" s="107">
        <v>3008420</v>
      </c>
      <c r="F7619" s="108">
        <v>3008420</v>
      </c>
      <c r="G7619" s="107">
        <v>3008420</v>
      </c>
      <c r="H7619" s="56"/>
    </row>
    <row r="7620" spans="2:8" ht="15" x14ac:dyDescent="0.2">
      <c r="B7620" s="107">
        <v>3008421</v>
      </c>
      <c r="C7620" s="108">
        <v>3008421</v>
      </c>
      <c r="D7620" s="109" t="s">
        <v>7965</v>
      </c>
      <c r="E7620" s="107">
        <v>3008421</v>
      </c>
      <c r="F7620" s="108">
        <v>3008421</v>
      </c>
      <c r="G7620" s="107">
        <v>3008421</v>
      </c>
      <c r="H7620" s="56"/>
    </row>
    <row r="7621" spans="2:8" ht="15" x14ac:dyDescent="0.2">
      <c r="B7621" s="107">
        <v>3008422</v>
      </c>
      <c r="C7621" s="108">
        <v>3008422</v>
      </c>
      <c r="D7621" s="109" t="s">
        <v>7966</v>
      </c>
      <c r="E7621" s="107">
        <v>3008422</v>
      </c>
      <c r="F7621" s="108">
        <v>3008422</v>
      </c>
      <c r="G7621" s="107">
        <v>3008422</v>
      </c>
      <c r="H7621" s="56"/>
    </row>
    <row r="7622" spans="2:8" ht="15" x14ac:dyDescent="0.2">
      <c r="B7622" s="107">
        <v>3008423</v>
      </c>
      <c r="C7622" s="108">
        <v>3008423</v>
      </c>
      <c r="D7622" s="109" t="s">
        <v>7967</v>
      </c>
      <c r="E7622" s="107">
        <v>3008423</v>
      </c>
      <c r="F7622" s="108">
        <v>3008423</v>
      </c>
      <c r="G7622" s="107">
        <v>3008423</v>
      </c>
      <c r="H7622" s="56"/>
    </row>
    <row r="7623" spans="2:8" ht="15" x14ac:dyDescent="0.2">
      <c r="B7623" s="107">
        <v>3008424</v>
      </c>
      <c r="C7623" s="108">
        <v>3008424</v>
      </c>
      <c r="D7623" s="109" t="s">
        <v>7968</v>
      </c>
      <c r="E7623" s="107">
        <v>3008424</v>
      </c>
      <c r="F7623" s="108">
        <v>3008424</v>
      </c>
      <c r="G7623" s="107">
        <v>3008424</v>
      </c>
      <c r="H7623" s="56"/>
    </row>
    <row r="7624" spans="2:8" ht="15" x14ac:dyDescent="0.2">
      <c r="B7624" s="107">
        <v>3008425</v>
      </c>
      <c r="C7624" s="108">
        <v>3008425</v>
      </c>
      <c r="D7624" s="109" t="s">
        <v>7969</v>
      </c>
      <c r="E7624" s="107">
        <v>3008425</v>
      </c>
      <c r="F7624" s="108">
        <v>3008425</v>
      </c>
      <c r="G7624" s="107">
        <v>3008425</v>
      </c>
      <c r="H7624" s="56"/>
    </row>
    <row r="7625" spans="2:8" ht="15" x14ac:dyDescent="0.2">
      <c r="B7625" s="107">
        <v>3008426</v>
      </c>
      <c r="C7625" s="108">
        <v>3008426</v>
      </c>
      <c r="D7625" s="109" t="s">
        <v>7970</v>
      </c>
      <c r="E7625" s="107">
        <v>3008426</v>
      </c>
      <c r="F7625" s="108">
        <v>3008426</v>
      </c>
      <c r="G7625" s="107">
        <v>3008426</v>
      </c>
      <c r="H7625" s="56"/>
    </row>
    <row r="7626" spans="2:8" ht="15" x14ac:dyDescent="0.2">
      <c r="B7626" s="107">
        <v>3008427</v>
      </c>
      <c r="C7626" s="108">
        <v>3008427</v>
      </c>
      <c r="D7626" s="109" t="s">
        <v>7971</v>
      </c>
      <c r="E7626" s="107">
        <v>3008427</v>
      </c>
      <c r="F7626" s="108">
        <v>3008427</v>
      </c>
      <c r="G7626" s="107">
        <v>3008427</v>
      </c>
      <c r="H7626" s="56"/>
    </row>
    <row r="7627" spans="2:8" ht="15" x14ac:dyDescent="0.2">
      <c r="B7627" s="107">
        <v>3008428</v>
      </c>
      <c r="C7627" s="108">
        <v>3008428</v>
      </c>
      <c r="D7627" s="109" t="s">
        <v>7972</v>
      </c>
      <c r="E7627" s="107">
        <v>3008428</v>
      </c>
      <c r="F7627" s="108">
        <v>3008428</v>
      </c>
      <c r="G7627" s="107">
        <v>3008428</v>
      </c>
      <c r="H7627" s="56"/>
    </row>
    <row r="7628" spans="2:8" ht="15" x14ac:dyDescent="0.2">
      <c r="B7628" s="107">
        <v>3008429</v>
      </c>
      <c r="C7628" s="108">
        <v>3008429</v>
      </c>
      <c r="D7628" s="109" t="s">
        <v>7973</v>
      </c>
      <c r="E7628" s="107">
        <v>3008429</v>
      </c>
      <c r="F7628" s="108">
        <v>3008429</v>
      </c>
      <c r="G7628" s="107">
        <v>3008429</v>
      </c>
      <c r="H7628" s="56"/>
    </row>
    <row r="7629" spans="2:8" ht="15" x14ac:dyDescent="0.2">
      <c r="B7629" s="107">
        <v>3008430</v>
      </c>
      <c r="C7629" s="108">
        <v>3008430</v>
      </c>
      <c r="D7629" s="109" t="s">
        <v>7974</v>
      </c>
      <c r="E7629" s="107">
        <v>3008430</v>
      </c>
      <c r="F7629" s="108">
        <v>3008430</v>
      </c>
      <c r="G7629" s="107">
        <v>3008430</v>
      </c>
      <c r="H7629" s="56"/>
    </row>
    <row r="7630" spans="2:8" ht="15" x14ac:dyDescent="0.2">
      <c r="B7630" s="107">
        <v>3008431</v>
      </c>
      <c r="C7630" s="108">
        <v>3008431</v>
      </c>
      <c r="D7630" s="109" t="s">
        <v>7975</v>
      </c>
      <c r="E7630" s="107">
        <v>3008431</v>
      </c>
      <c r="F7630" s="108">
        <v>3008431</v>
      </c>
      <c r="G7630" s="107">
        <v>3008431</v>
      </c>
      <c r="H7630" s="56"/>
    </row>
    <row r="7631" spans="2:8" ht="15" x14ac:dyDescent="0.2">
      <c r="B7631" s="107">
        <v>3008432</v>
      </c>
      <c r="C7631" s="108">
        <v>3008432</v>
      </c>
      <c r="D7631" s="109" t="s">
        <v>7976</v>
      </c>
      <c r="E7631" s="107">
        <v>3008432</v>
      </c>
      <c r="F7631" s="108">
        <v>3008432</v>
      </c>
      <c r="G7631" s="107">
        <v>3008432</v>
      </c>
      <c r="H7631" s="56"/>
    </row>
    <row r="7632" spans="2:8" ht="15" x14ac:dyDescent="0.2">
      <c r="B7632" s="107">
        <v>3008433</v>
      </c>
      <c r="C7632" s="108">
        <v>3008433</v>
      </c>
      <c r="D7632" s="109" t="s">
        <v>7977</v>
      </c>
      <c r="E7632" s="107">
        <v>3008433</v>
      </c>
      <c r="F7632" s="108">
        <v>3008433</v>
      </c>
      <c r="G7632" s="107">
        <v>3008433</v>
      </c>
      <c r="H7632" s="56"/>
    </row>
    <row r="7633" spans="2:8" ht="15" x14ac:dyDescent="0.2">
      <c r="B7633" s="107">
        <v>3008434</v>
      </c>
      <c r="C7633" s="108">
        <v>3008434</v>
      </c>
      <c r="D7633" s="109" t="s">
        <v>7978</v>
      </c>
      <c r="E7633" s="107">
        <v>3008434</v>
      </c>
      <c r="F7633" s="108">
        <v>3008434</v>
      </c>
      <c r="G7633" s="107">
        <v>3008434</v>
      </c>
      <c r="H7633" s="56"/>
    </row>
    <row r="7634" spans="2:8" ht="15" x14ac:dyDescent="0.2">
      <c r="B7634" s="107">
        <v>3008435</v>
      </c>
      <c r="C7634" s="108">
        <v>3008435</v>
      </c>
      <c r="D7634" s="109" t="s">
        <v>7979</v>
      </c>
      <c r="E7634" s="107">
        <v>3008435</v>
      </c>
      <c r="F7634" s="108">
        <v>3008435</v>
      </c>
      <c r="G7634" s="107">
        <v>3008435</v>
      </c>
      <c r="H7634" s="56"/>
    </row>
    <row r="7635" spans="2:8" ht="15" x14ac:dyDescent="0.2">
      <c r="B7635" s="107">
        <v>3008436</v>
      </c>
      <c r="C7635" s="108">
        <v>3008436</v>
      </c>
      <c r="D7635" s="109" t="s">
        <v>8625</v>
      </c>
      <c r="E7635" s="107">
        <v>3008436</v>
      </c>
      <c r="F7635" s="108">
        <v>3008436</v>
      </c>
      <c r="G7635" s="107">
        <v>3008436</v>
      </c>
      <c r="H7635" s="56"/>
    </row>
    <row r="7636" spans="2:8" ht="15" x14ac:dyDescent="0.2">
      <c r="B7636" s="107">
        <v>3008437</v>
      </c>
      <c r="C7636" s="108">
        <v>3008437</v>
      </c>
      <c r="D7636" s="109" t="s">
        <v>7980</v>
      </c>
      <c r="E7636" s="107">
        <v>3008437</v>
      </c>
      <c r="F7636" s="108">
        <v>3008437</v>
      </c>
      <c r="G7636" s="107">
        <v>3008437</v>
      </c>
      <c r="H7636" s="56"/>
    </row>
    <row r="7637" spans="2:8" ht="15" x14ac:dyDescent="0.2">
      <c r="B7637" s="107">
        <v>3008438</v>
      </c>
      <c r="C7637" s="108">
        <v>3008438</v>
      </c>
      <c r="D7637" s="109" t="s">
        <v>8626</v>
      </c>
      <c r="E7637" s="107">
        <v>3008438</v>
      </c>
      <c r="F7637" s="108">
        <v>3008438</v>
      </c>
      <c r="G7637" s="107">
        <v>3008438</v>
      </c>
      <c r="H7637" s="56"/>
    </row>
    <row r="7638" spans="2:8" ht="15" x14ac:dyDescent="0.2">
      <c r="B7638" s="107">
        <v>3008439</v>
      </c>
      <c r="C7638" s="108">
        <v>3008439</v>
      </c>
      <c r="D7638" s="109" t="s">
        <v>8627</v>
      </c>
      <c r="E7638" s="107">
        <v>3008439</v>
      </c>
      <c r="F7638" s="108">
        <v>3008439</v>
      </c>
      <c r="G7638" s="107">
        <v>3008439</v>
      </c>
      <c r="H7638" s="56"/>
    </row>
    <row r="7639" spans="2:8" ht="15" x14ac:dyDescent="0.2">
      <c r="B7639" s="107">
        <v>3008440</v>
      </c>
      <c r="C7639" s="108">
        <v>3008440</v>
      </c>
      <c r="D7639" s="109" t="s">
        <v>7981</v>
      </c>
      <c r="E7639" s="107">
        <v>3008440</v>
      </c>
      <c r="F7639" s="108">
        <v>3008440</v>
      </c>
      <c r="G7639" s="107">
        <v>3008440</v>
      </c>
      <c r="H7639" s="56"/>
    </row>
    <row r="7640" spans="2:8" ht="15" x14ac:dyDescent="0.2">
      <c r="B7640" s="107">
        <v>3008441</v>
      </c>
      <c r="C7640" s="108">
        <v>3008441</v>
      </c>
      <c r="D7640" s="109" t="s">
        <v>7982</v>
      </c>
      <c r="E7640" s="107">
        <v>3008441</v>
      </c>
      <c r="F7640" s="108">
        <v>3008441</v>
      </c>
      <c r="G7640" s="107">
        <v>3008441</v>
      </c>
      <c r="H7640" s="56"/>
    </row>
    <row r="7641" spans="2:8" ht="15" x14ac:dyDescent="0.2">
      <c r="B7641" s="107">
        <v>3008442</v>
      </c>
      <c r="C7641" s="108">
        <v>3008442</v>
      </c>
      <c r="D7641" s="109" t="s">
        <v>7983</v>
      </c>
      <c r="E7641" s="107">
        <v>3008442</v>
      </c>
      <c r="F7641" s="108">
        <v>3008442</v>
      </c>
      <c r="G7641" s="107">
        <v>3008442</v>
      </c>
      <c r="H7641" s="56"/>
    </row>
    <row r="7642" spans="2:8" ht="15" x14ac:dyDescent="0.2">
      <c r="B7642" s="107">
        <v>3008443</v>
      </c>
      <c r="C7642" s="108">
        <v>3008443</v>
      </c>
      <c r="D7642" s="109" t="s">
        <v>7984</v>
      </c>
      <c r="E7642" s="107">
        <v>3008443</v>
      </c>
      <c r="F7642" s="108">
        <v>3008443</v>
      </c>
      <c r="G7642" s="107">
        <v>3008443</v>
      </c>
      <c r="H7642" s="56"/>
    </row>
    <row r="7643" spans="2:8" ht="15" x14ac:dyDescent="0.2">
      <c r="B7643" s="107">
        <v>3008444</v>
      </c>
      <c r="C7643" s="108">
        <v>3008444</v>
      </c>
      <c r="D7643" s="109" t="s">
        <v>7985</v>
      </c>
      <c r="E7643" s="107">
        <v>3008444</v>
      </c>
      <c r="F7643" s="108">
        <v>3008444</v>
      </c>
      <c r="G7643" s="107">
        <v>3008444</v>
      </c>
      <c r="H7643" s="56"/>
    </row>
    <row r="7644" spans="2:8" ht="15" x14ac:dyDescent="0.2">
      <c r="B7644" s="107">
        <v>3008446</v>
      </c>
      <c r="C7644" s="108">
        <v>3008446</v>
      </c>
      <c r="D7644" s="109" t="s">
        <v>7986</v>
      </c>
      <c r="E7644" s="107">
        <v>3008446</v>
      </c>
      <c r="F7644" s="108">
        <v>3008446</v>
      </c>
      <c r="G7644" s="107">
        <v>3008446</v>
      </c>
      <c r="H7644" s="56"/>
    </row>
    <row r="7645" spans="2:8" ht="15" x14ac:dyDescent="0.2">
      <c r="B7645" s="107">
        <v>3008447</v>
      </c>
      <c r="C7645" s="108">
        <v>3008447</v>
      </c>
      <c r="D7645" s="109" t="s">
        <v>7987</v>
      </c>
      <c r="E7645" s="107">
        <v>3008447</v>
      </c>
      <c r="F7645" s="108">
        <v>3008447</v>
      </c>
      <c r="G7645" s="107">
        <v>3008447</v>
      </c>
      <c r="H7645" s="56"/>
    </row>
    <row r="7646" spans="2:8" ht="15" x14ac:dyDescent="0.2">
      <c r="B7646" s="107">
        <v>3008448</v>
      </c>
      <c r="C7646" s="108">
        <v>3008448</v>
      </c>
      <c r="D7646" s="109" t="s">
        <v>9056</v>
      </c>
      <c r="E7646" s="107">
        <v>3008448</v>
      </c>
      <c r="F7646" s="108">
        <v>3008448</v>
      </c>
      <c r="G7646" s="107">
        <v>3008448</v>
      </c>
      <c r="H7646" s="56"/>
    </row>
    <row r="7647" spans="2:8" ht="15" x14ac:dyDescent="0.2">
      <c r="B7647" s="107">
        <v>3008450</v>
      </c>
      <c r="C7647" s="108">
        <v>3008450</v>
      </c>
      <c r="D7647" s="109" t="s">
        <v>9057</v>
      </c>
      <c r="E7647" s="107">
        <v>3008450</v>
      </c>
      <c r="F7647" s="108">
        <v>3008450</v>
      </c>
      <c r="G7647" s="107">
        <v>3008450</v>
      </c>
      <c r="H7647" s="56"/>
    </row>
    <row r="7648" spans="2:8" ht="15" x14ac:dyDescent="0.2">
      <c r="B7648" s="107">
        <v>3008453</v>
      </c>
      <c r="C7648" s="108">
        <v>3008453</v>
      </c>
      <c r="D7648" s="109" t="s">
        <v>9058</v>
      </c>
      <c r="E7648" s="107">
        <v>3008453</v>
      </c>
      <c r="F7648" s="108">
        <v>3008453</v>
      </c>
      <c r="G7648" s="107">
        <v>3008453</v>
      </c>
      <c r="H7648" s="56"/>
    </row>
    <row r="7649" spans="2:8" ht="15" x14ac:dyDescent="0.2">
      <c r="B7649" s="107">
        <v>3008520</v>
      </c>
      <c r="C7649" s="108">
        <v>3008520</v>
      </c>
      <c r="D7649" s="109" t="s">
        <v>7988</v>
      </c>
      <c r="E7649" s="107">
        <v>3008520</v>
      </c>
      <c r="F7649" s="108">
        <v>3008520</v>
      </c>
      <c r="G7649" s="107">
        <v>3008520</v>
      </c>
      <c r="H7649" s="56"/>
    </row>
    <row r="7650" spans="2:8" ht="15" x14ac:dyDescent="0.2">
      <c r="B7650" s="107">
        <v>3008521</v>
      </c>
      <c r="C7650" s="108">
        <v>3008521</v>
      </c>
      <c r="D7650" s="109" t="s">
        <v>7989</v>
      </c>
      <c r="E7650" s="107">
        <v>3008521</v>
      </c>
      <c r="F7650" s="108">
        <v>3008521</v>
      </c>
      <c r="G7650" s="107">
        <v>3008521</v>
      </c>
      <c r="H7650" s="56"/>
    </row>
    <row r="7651" spans="2:8" ht="15" x14ac:dyDescent="0.2">
      <c r="B7651" s="107">
        <v>3008522</v>
      </c>
      <c r="C7651" s="108">
        <v>3008522</v>
      </c>
      <c r="D7651" s="109" t="s">
        <v>4032</v>
      </c>
      <c r="E7651" s="107">
        <v>3008522</v>
      </c>
      <c r="F7651" s="108">
        <v>3008522</v>
      </c>
      <c r="G7651" s="107">
        <v>3008522</v>
      </c>
      <c r="H7651" s="56"/>
    </row>
    <row r="7652" spans="2:8" ht="15" x14ac:dyDescent="0.2">
      <c r="B7652" s="107">
        <v>3008524</v>
      </c>
      <c r="C7652" s="108">
        <v>3008524</v>
      </c>
      <c r="D7652" s="109" t="s">
        <v>7990</v>
      </c>
      <c r="E7652" s="107">
        <v>3008524</v>
      </c>
      <c r="F7652" s="108">
        <v>3008524</v>
      </c>
      <c r="G7652" s="107">
        <v>3008524</v>
      </c>
      <c r="H7652" s="56"/>
    </row>
    <row r="7653" spans="2:8" ht="15" x14ac:dyDescent="0.2">
      <c r="B7653" s="107">
        <v>3008556</v>
      </c>
      <c r="C7653" s="108">
        <v>3008556</v>
      </c>
      <c r="D7653" s="109" t="s">
        <v>3763</v>
      </c>
      <c r="E7653" s="107">
        <v>3008556</v>
      </c>
      <c r="F7653" s="108">
        <v>3008556</v>
      </c>
      <c r="G7653" s="107">
        <v>3008556</v>
      </c>
      <c r="H7653" s="56"/>
    </row>
    <row r="7654" spans="2:8" ht="15" x14ac:dyDescent="0.2">
      <c r="B7654" s="107">
        <v>3008557</v>
      </c>
      <c r="C7654" s="108">
        <v>3008557</v>
      </c>
      <c r="D7654" s="109" t="s">
        <v>3764</v>
      </c>
      <c r="E7654" s="107">
        <v>3008557</v>
      </c>
      <c r="F7654" s="108">
        <v>3008557</v>
      </c>
      <c r="G7654" s="107">
        <v>3008557</v>
      </c>
      <c r="H7654" s="56"/>
    </row>
    <row r="7655" spans="2:8" ht="15" x14ac:dyDescent="0.2">
      <c r="B7655" s="107">
        <v>3008558</v>
      </c>
      <c r="C7655" s="108">
        <v>3008558</v>
      </c>
      <c r="D7655" s="109" t="s">
        <v>3765</v>
      </c>
      <c r="E7655" s="107">
        <v>3008558</v>
      </c>
      <c r="F7655" s="108">
        <v>3008558</v>
      </c>
      <c r="G7655" s="107">
        <v>3008558</v>
      </c>
      <c r="H7655" s="56"/>
    </row>
    <row r="7656" spans="2:8" ht="15" x14ac:dyDescent="0.2">
      <c r="B7656" s="107">
        <v>3008559</v>
      </c>
      <c r="C7656" s="108">
        <v>3008559</v>
      </c>
      <c r="D7656" s="109" t="s">
        <v>3766</v>
      </c>
      <c r="E7656" s="107">
        <v>3008559</v>
      </c>
      <c r="F7656" s="108">
        <v>3008559</v>
      </c>
      <c r="G7656" s="107">
        <v>3008559</v>
      </c>
      <c r="H7656" s="56"/>
    </row>
    <row r="7657" spans="2:8" ht="15" x14ac:dyDescent="0.2">
      <c r="B7657" s="107">
        <v>3008560</v>
      </c>
      <c r="C7657" s="108">
        <v>3008560</v>
      </c>
      <c r="D7657" s="109" t="s">
        <v>3767</v>
      </c>
      <c r="E7657" s="107">
        <v>3008560</v>
      </c>
      <c r="F7657" s="108">
        <v>3008560</v>
      </c>
      <c r="G7657" s="107">
        <v>3008560</v>
      </c>
      <c r="H7657" s="56"/>
    </row>
    <row r="7658" spans="2:8" ht="15" x14ac:dyDescent="0.2">
      <c r="B7658" s="107">
        <v>3008561</v>
      </c>
      <c r="C7658" s="108">
        <v>3008561</v>
      </c>
      <c r="D7658" s="109" t="s">
        <v>3768</v>
      </c>
      <c r="E7658" s="107">
        <v>3008561</v>
      </c>
      <c r="F7658" s="108">
        <v>3008561</v>
      </c>
      <c r="G7658" s="107">
        <v>3008561</v>
      </c>
      <c r="H7658" s="56"/>
    </row>
    <row r="7659" spans="2:8" ht="15" x14ac:dyDescent="0.2">
      <c r="B7659" s="107">
        <v>3008562</v>
      </c>
      <c r="C7659" s="108">
        <v>3008562</v>
      </c>
      <c r="D7659" s="109" t="s">
        <v>3769</v>
      </c>
      <c r="E7659" s="107">
        <v>3008562</v>
      </c>
      <c r="F7659" s="108">
        <v>3008562</v>
      </c>
      <c r="G7659" s="107">
        <v>3008562</v>
      </c>
      <c r="H7659" s="56"/>
    </row>
    <row r="7660" spans="2:8" ht="15" x14ac:dyDescent="0.2">
      <c r="B7660" s="107">
        <v>3008563</v>
      </c>
      <c r="C7660" s="108">
        <v>3008563</v>
      </c>
      <c r="D7660" s="109" t="s">
        <v>3770</v>
      </c>
      <c r="E7660" s="107">
        <v>3008563</v>
      </c>
      <c r="F7660" s="108">
        <v>3008563</v>
      </c>
      <c r="G7660" s="107">
        <v>3008563</v>
      </c>
      <c r="H7660" s="56"/>
    </row>
    <row r="7661" spans="2:8" ht="15" x14ac:dyDescent="0.2">
      <c r="B7661" s="107">
        <v>3008564</v>
      </c>
      <c r="C7661" s="108">
        <v>3008564</v>
      </c>
      <c r="D7661" s="109" t="s">
        <v>3771</v>
      </c>
      <c r="E7661" s="107">
        <v>3008564</v>
      </c>
      <c r="F7661" s="108">
        <v>3008564</v>
      </c>
      <c r="G7661" s="107">
        <v>3008564</v>
      </c>
      <c r="H7661" s="56"/>
    </row>
    <row r="7662" spans="2:8" ht="15" x14ac:dyDescent="0.2">
      <c r="B7662" s="107">
        <v>3008639</v>
      </c>
      <c r="C7662" s="108">
        <v>3008639</v>
      </c>
      <c r="D7662" s="109" t="s">
        <v>9519</v>
      </c>
      <c r="E7662" s="107">
        <v>3008639</v>
      </c>
      <c r="F7662" s="108">
        <v>3008639</v>
      </c>
      <c r="G7662" s="107">
        <v>3008639</v>
      </c>
      <c r="H7662" s="56"/>
    </row>
    <row r="7663" spans="2:8" ht="15" x14ac:dyDescent="0.2">
      <c r="B7663" s="107">
        <v>3008640</v>
      </c>
      <c r="C7663" s="108">
        <v>3008640</v>
      </c>
      <c r="D7663" s="109" t="s">
        <v>9520</v>
      </c>
      <c r="E7663" s="107">
        <v>3008640</v>
      </c>
      <c r="F7663" s="108">
        <v>3008640</v>
      </c>
      <c r="G7663" s="107">
        <v>3008640</v>
      </c>
      <c r="H7663" s="56"/>
    </row>
    <row r="7664" spans="2:8" ht="15" x14ac:dyDescent="0.2">
      <c r="B7664" s="107">
        <v>3008641</v>
      </c>
      <c r="C7664" s="108">
        <v>3008641</v>
      </c>
      <c r="D7664" s="109" t="s">
        <v>9521</v>
      </c>
      <c r="E7664" s="107">
        <v>3008641</v>
      </c>
      <c r="F7664" s="108">
        <v>3008641</v>
      </c>
      <c r="G7664" s="107">
        <v>3008641</v>
      </c>
      <c r="H7664" s="56"/>
    </row>
    <row r="7665" spans="2:8" ht="15" x14ac:dyDescent="0.2">
      <c r="B7665" s="107">
        <v>3008652</v>
      </c>
      <c r="C7665" s="108">
        <v>3008652</v>
      </c>
      <c r="D7665" s="109" t="s">
        <v>7991</v>
      </c>
      <c r="E7665" s="107">
        <v>3008652</v>
      </c>
      <c r="F7665" s="108">
        <v>3008652</v>
      </c>
      <c r="G7665" s="107">
        <v>3008652</v>
      </c>
      <c r="H7665" s="56"/>
    </row>
    <row r="7666" spans="2:8" ht="15" x14ac:dyDescent="0.2">
      <c r="B7666" s="107">
        <v>3008653</v>
      </c>
      <c r="C7666" s="108">
        <v>3008653</v>
      </c>
      <c r="D7666" s="109" t="s">
        <v>7992</v>
      </c>
      <c r="E7666" s="107">
        <v>3008653</v>
      </c>
      <c r="F7666" s="108">
        <v>3008653</v>
      </c>
      <c r="G7666" s="107">
        <v>3008653</v>
      </c>
      <c r="H7666" s="56"/>
    </row>
    <row r="7667" spans="2:8" ht="15" x14ac:dyDescent="0.2">
      <c r="B7667" s="107">
        <v>3008890</v>
      </c>
      <c r="C7667" s="108">
        <v>3008890</v>
      </c>
      <c r="D7667" s="109" t="s">
        <v>7993</v>
      </c>
      <c r="E7667" s="107">
        <v>3008890</v>
      </c>
      <c r="F7667" s="108">
        <v>3008890</v>
      </c>
      <c r="G7667" s="107">
        <v>3008890</v>
      </c>
      <c r="H7667" s="56"/>
    </row>
    <row r="7668" spans="2:8" ht="15" x14ac:dyDescent="0.2">
      <c r="B7668" s="107">
        <v>3008898</v>
      </c>
      <c r="C7668" s="108">
        <v>3008898</v>
      </c>
      <c r="D7668" s="109" t="s">
        <v>9059</v>
      </c>
      <c r="E7668" s="107">
        <v>3008898</v>
      </c>
      <c r="F7668" s="108">
        <v>3008898</v>
      </c>
      <c r="G7668" s="107">
        <v>3008898</v>
      </c>
      <c r="H7668" s="56"/>
    </row>
    <row r="7669" spans="2:8" ht="15" x14ac:dyDescent="0.2">
      <c r="B7669" s="107">
        <v>3008903</v>
      </c>
      <c r="C7669" s="108">
        <v>3008903</v>
      </c>
      <c r="D7669" s="109" t="s">
        <v>7994</v>
      </c>
      <c r="E7669" s="107">
        <v>3008903</v>
      </c>
      <c r="F7669" s="108">
        <v>3008903</v>
      </c>
      <c r="G7669" s="107">
        <v>3008903</v>
      </c>
      <c r="H7669" s="56"/>
    </row>
    <row r="7670" spans="2:8" ht="15" x14ac:dyDescent="0.2">
      <c r="B7670" s="107">
        <v>3009011</v>
      </c>
      <c r="C7670" s="108">
        <v>3009011</v>
      </c>
      <c r="D7670" s="109" t="s">
        <v>7995</v>
      </c>
      <c r="E7670" s="107">
        <v>3009011</v>
      </c>
      <c r="F7670" s="108">
        <v>3009011</v>
      </c>
      <c r="G7670" s="107">
        <v>3009011</v>
      </c>
      <c r="H7670" s="56"/>
    </row>
    <row r="7671" spans="2:8" ht="15" x14ac:dyDescent="0.2">
      <c r="B7671" s="107">
        <v>3009012</v>
      </c>
      <c r="C7671" s="108">
        <v>3009012</v>
      </c>
      <c r="D7671" s="109" t="s">
        <v>7996</v>
      </c>
      <c r="E7671" s="107">
        <v>3009012</v>
      </c>
      <c r="F7671" s="108">
        <v>3009012</v>
      </c>
      <c r="G7671" s="107">
        <v>3009012</v>
      </c>
      <c r="H7671" s="56"/>
    </row>
    <row r="7672" spans="2:8" ht="15" x14ac:dyDescent="0.2">
      <c r="B7672" s="107">
        <v>3009013</v>
      </c>
      <c r="C7672" s="108">
        <v>3009013</v>
      </c>
      <c r="D7672" s="109" t="s">
        <v>7997</v>
      </c>
      <c r="E7672" s="107">
        <v>3009013</v>
      </c>
      <c r="F7672" s="108">
        <v>3009013</v>
      </c>
      <c r="G7672" s="107">
        <v>3009013</v>
      </c>
      <c r="H7672" s="56"/>
    </row>
    <row r="7673" spans="2:8" ht="15" x14ac:dyDescent="0.2">
      <c r="B7673" s="107">
        <v>3009014</v>
      </c>
      <c r="C7673" s="108">
        <v>3009014</v>
      </c>
      <c r="D7673" s="109" t="s">
        <v>7998</v>
      </c>
      <c r="E7673" s="107">
        <v>3009014</v>
      </c>
      <c r="F7673" s="108">
        <v>3009014</v>
      </c>
      <c r="G7673" s="107">
        <v>3009014</v>
      </c>
      <c r="H7673" s="56"/>
    </row>
    <row r="7674" spans="2:8" ht="15" x14ac:dyDescent="0.2">
      <c r="B7674" s="107">
        <v>3009015</v>
      </c>
      <c r="C7674" s="108">
        <v>3009015</v>
      </c>
      <c r="D7674" s="109" t="s">
        <v>7999</v>
      </c>
      <c r="E7674" s="107">
        <v>3009015</v>
      </c>
      <c r="F7674" s="108">
        <v>3009015</v>
      </c>
      <c r="G7674" s="107">
        <v>3009015</v>
      </c>
      <c r="H7674" s="56"/>
    </row>
    <row r="7675" spans="2:8" ht="15" x14ac:dyDescent="0.2">
      <c r="B7675" s="107">
        <v>3009016</v>
      </c>
      <c r="C7675" s="108">
        <v>3009016</v>
      </c>
      <c r="D7675" s="109" t="s">
        <v>8000</v>
      </c>
      <c r="E7675" s="107">
        <v>3009016</v>
      </c>
      <c r="F7675" s="108">
        <v>3009016</v>
      </c>
      <c r="G7675" s="107">
        <v>3009016</v>
      </c>
      <c r="H7675" s="56"/>
    </row>
    <row r="7676" spans="2:8" ht="15" x14ac:dyDescent="0.2">
      <c r="B7676" s="107">
        <v>3009017</v>
      </c>
      <c r="C7676" s="108">
        <v>3009017</v>
      </c>
      <c r="D7676" s="109" t="s">
        <v>8001</v>
      </c>
      <c r="E7676" s="107">
        <v>3009017</v>
      </c>
      <c r="F7676" s="108">
        <v>3009017</v>
      </c>
      <c r="G7676" s="107">
        <v>3009017</v>
      </c>
      <c r="H7676" s="56"/>
    </row>
    <row r="7677" spans="2:8" ht="15" x14ac:dyDescent="0.2">
      <c r="B7677" s="107">
        <v>3009018</v>
      </c>
      <c r="C7677" s="108">
        <v>3009018</v>
      </c>
      <c r="D7677" s="109" t="s">
        <v>8002</v>
      </c>
      <c r="E7677" s="107">
        <v>3009018</v>
      </c>
      <c r="F7677" s="108">
        <v>3009018</v>
      </c>
      <c r="G7677" s="107">
        <v>3009018</v>
      </c>
      <c r="H7677" s="56"/>
    </row>
    <row r="7678" spans="2:8" ht="15" x14ac:dyDescent="0.2">
      <c r="B7678" s="107">
        <v>3009019</v>
      </c>
      <c r="C7678" s="108">
        <v>3009019</v>
      </c>
      <c r="D7678" s="109" t="s">
        <v>4128</v>
      </c>
      <c r="E7678" s="107">
        <v>3009019</v>
      </c>
      <c r="F7678" s="108">
        <v>3009019</v>
      </c>
      <c r="G7678" s="107">
        <v>3009019</v>
      </c>
      <c r="H7678" s="56"/>
    </row>
    <row r="7679" spans="2:8" ht="15" x14ac:dyDescent="0.2">
      <c r="B7679" s="107">
        <v>3009030</v>
      </c>
      <c r="C7679" s="108">
        <v>3009030</v>
      </c>
      <c r="D7679" s="109" t="s">
        <v>4129</v>
      </c>
      <c r="E7679" s="107">
        <v>3009030</v>
      </c>
      <c r="F7679" s="108">
        <v>3009030</v>
      </c>
      <c r="G7679" s="107">
        <v>3009030</v>
      </c>
      <c r="H7679" s="56"/>
    </row>
    <row r="7680" spans="2:8" ht="15" x14ac:dyDescent="0.2">
      <c r="B7680" s="107">
        <v>3009031</v>
      </c>
      <c r="C7680" s="108">
        <v>3009031</v>
      </c>
      <c r="D7680" s="109" t="s">
        <v>4130</v>
      </c>
      <c r="E7680" s="107">
        <v>3009031</v>
      </c>
      <c r="F7680" s="108">
        <v>3009031</v>
      </c>
      <c r="G7680" s="107">
        <v>3009031</v>
      </c>
      <c r="H7680" s="56"/>
    </row>
    <row r="7681" spans="2:8" ht="15" x14ac:dyDescent="0.2">
      <c r="B7681" s="107">
        <v>3009032</v>
      </c>
      <c r="C7681" s="108">
        <v>3009032</v>
      </c>
      <c r="D7681" s="109" t="s">
        <v>4131</v>
      </c>
      <c r="E7681" s="107">
        <v>3009032</v>
      </c>
      <c r="F7681" s="108">
        <v>3009032</v>
      </c>
      <c r="G7681" s="107">
        <v>3009032</v>
      </c>
      <c r="H7681" s="56"/>
    </row>
    <row r="7682" spans="2:8" ht="15" x14ac:dyDescent="0.2">
      <c r="B7682" s="107">
        <v>3009033</v>
      </c>
      <c r="C7682" s="108">
        <v>3009033</v>
      </c>
      <c r="D7682" s="109" t="s">
        <v>4132</v>
      </c>
      <c r="E7682" s="107">
        <v>3009033</v>
      </c>
      <c r="F7682" s="108">
        <v>3009033</v>
      </c>
      <c r="G7682" s="107">
        <v>3009033</v>
      </c>
      <c r="H7682" s="56"/>
    </row>
    <row r="7683" spans="2:8" ht="15" x14ac:dyDescent="0.2">
      <c r="B7683" s="107">
        <v>3009034</v>
      </c>
      <c r="C7683" s="108">
        <v>3009034</v>
      </c>
      <c r="D7683" s="109" t="s">
        <v>4133</v>
      </c>
      <c r="E7683" s="107">
        <v>3009034</v>
      </c>
      <c r="F7683" s="108">
        <v>3009034</v>
      </c>
      <c r="G7683" s="107">
        <v>3009034</v>
      </c>
      <c r="H7683" s="56"/>
    </row>
    <row r="7684" spans="2:8" ht="15" x14ac:dyDescent="0.2">
      <c r="B7684" s="107">
        <v>3009035</v>
      </c>
      <c r="C7684" s="108">
        <v>3009035</v>
      </c>
      <c r="D7684" s="109" t="s">
        <v>4134</v>
      </c>
      <c r="E7684" s="107">
        <v>3009035</v>
      </c>
      <c r="F7684" s="108">
        <v>3009035</v>
      </c>
      <c r="G7684" s="107">
        <v>3009035</v>
      </c>
      <c r="H7684" s="56"/>
    </row>
    <row r="7685" spans="2:8" ht="15" x14ac:dyDescent="0.2">
      <c r="B7685" s="107">
        <v>3009036</v>
      </c>
      <c r="C7685" s="108">
        <v>3009036</v>
      </c>
      <c r="D7685" s="109" t="s">
        <v>4135</v>
      </c>
      <c r="E7685" s="107">
        <v>3009036</v>
      </c>
      <c r="F7685" s="108">
        <v>3009036</v>
      </c>
      <c r="G7685" s="107">
        <v>3009036</v>
      </c>
      <c r="H7685" s="56"/>
    </row>
    <row r="7686" spans="2:8" ht="15" x14ac:dyDescent="0.2">
      <c r="B7686" s="107">
        <v>3009037</v>
      </c>
      <c r="C7686" s="108">
        <v>3009037</v>
      </c>
      <c r="D7686" s="109" t="s">
        <v>4136</v>
      </c>
      <c r="E7686" s="107">
        <v>3009037</v>
      </c>
      <c r="F7686" s="108">
        <v>3009037</v>
      </c>
      <c r="G7686" s="107">
        <v>3009037</v>
      </c>
      <c r="H7686" s="56"/>
    </row>
    <row r="7687" spans="2:8" ht="15" x14ac:dyDescent="0.2">
      <c r="B7687" s="107">
        <v>3009038</v>
      </c>
      <c r="C7687" s="108">
        <v>3009038</v>
      </c>
      <c r="D7687" s="109" t="s">
        <v>4137</v>
      </c>
      <c r="E7687" s="107">
        <v>3009038</v>
      </c>
      <c r="F7687" s="108">
        <v>3009038</v>
      </c>
      <c r="G7687" s="107">
        <v>3009038</v>
      </c>
      <c r="H7687" s="56"/>
    </row>
    <row r="7688" spans="2:8" ht="15" x14ac:dyDescent="0.2">
      <c r="B7688" s="107">
        <v>3009039</v>
      </c>
      <c r="C7688" s="108">
        <v>3009039</v>
      </c>
      <c r="D7688" s="109" t="s">
        <v>4138</v>
      </c>
      <c r="E7688" s="107">
        <v>3009039</v>
      </c>
      <c r="F7688" s="108">
        <v>3009039</v>
      </c>
      <c r="G7688" s="107">
        <v>3009039</v>
      </c>
      <c r="H7688" s="56"/>
    </row>
    <row r="7689" spans="2:8" ht="15" x14ac:dyDescent="0.2">
      <c r="B7689" s="107">
        <v>3009040</v>
      </c>
      <c r="C7689" s="108">
        <v>3009040</v>
      </c>
      <c r="D7689" s="109" t="s">
        <v>4139</v>
      </c>
      <c r="E7689" s="107">
        <v>3009040</v>
      </c>
      <c r="F7689" s="108">
        <v>3009040</v>
      </c>
      <c r="G7689" s="107">
        <v>3009040</v>
      </c>
      <c r="H7689" s="56"/>
    </row>
    <row r="7690" spans="2:8" ht="15" x14ac:dyDescent="0.2">
      <c r="B7690" s="107">
        <v>3009041</v>
      </c>
      <c r="C7690" s="108">
        <v>3009041</v>
      </c>
      <c r="D7690" s="109" t="s">
        <v>4140</v>
      </c>
      <c r="E7690" s="107">
        <v>3009041</v>
      </c>
      <c r="F7690" s="108">
        <v>3009041</v>
      </c>
      <c r="G7690" s="107">
        <v>3009041</v>
      </c>
      <c r="H7690" s="56"/>
    </row>
    <row r="7691" spans="2:8" ht="15" x14ac:dyDescent="0.2">
      <c r="B7691" s="107">
        <v>3009042</v>
      </c>
      <c r="C7691" s="108">
        <v>3009042</v>
      </c>
      <c r="D7691" s="109" t="s">
        <v>4141</v>
      </c>
      <c r="E7691" s="107">
        <v>3009042</v>
      </c>
      <c r="F7691" s="108">
        <v>3009042</v>
      </c>
      <c r="G7691" s="107">
        <v>3009042</v>
      </c>
      <c r="H7691" s="56"/>
    </row>
    <row r="7692" spans="2:8" ht="15" x14ac:dyDescent="0.2">
      <c r="B7692" s="107">
        <v>3009043</v>
      </c>
      <c r="C7692" s="108">
        <v>3009043</v>
      </c>
      <c r="D7692" s="109" t="s">
        <v>4142</v>
      </c>
      <c r="E7692" s="107">
        <v>3009043</v>
      </c>
      <c r="F7692" s="108">
        <v>3009043</v>
      </c>
      <c r="G7692" s="107">
        <v>3009043</v>
      </c>
      <c r="H7692" s="56"/>
    </row>
    <row r="7693" spans="2:8" ht="15" x14ac:dyDescent="0.2">
      <c r="B7693" s="107">
        <v>3009044</v>
      </c>
      <c r="C7693" s="108">
        <v>3009044</v>
      </c>
      <c r="D7693" s="109" t="s">
        <v>4143</v>
      </c>
      <c r="E7693" s="107">
        <v>3009044</v>
      </c>
      <c r="F7693" s="108">
        <v>3009044</v>
      </c>
      <c r="G7693" s="107">
        <v>3009044</v>
      </c>
      <c r="H7693" s="56"/>
    </row>
    <row r="7694" spans="2:8" ht="15" x14ac:dyDescent="0.2">
      <c r="B7694" s="107">
        <v>3009045</v>
      </c>
      <c r="C7694" s="108">
        <v>3009045</v>
      </c>
      <c r="D7694" s="109" t="s">
        <v>4144</v>
      </c>
      <c r="E7694" s="107">
        <v>3009045</v>
      </c>
      <c r="F7694" s="108">
        <v>3009045</v>
      </c>
      <c r="G7694" s="107">
        <v>3009045</v>
      </c>
      <c r="H7694" s="56"/>
    </row>
    <row r="7695" spans="2:8" ht="15" x14ac:dyDescent="0.2">
      <c r="B7695" s="107">
        <v>3009046</v>
      </c>
      <c r="C7695" s="108">
        <v>3009046</v>
      </c>
      <c r="D7695" s="109" t="s">
        <v>4145</v>
      </c>
      <c r="E7695" s="107">
        <v>3009046</v>
      </c>
      <c r="F7695" s="108">
        <v>3009046</v>
      </c>
      <c r="G7695" s="107">
        <v>3009046</v>
      </c>
      <c r="H7695" s="56"/>
    </row>
    <row r="7696" spans="2:8" ht="15" x14ac:dyDescent="0.2">
      <c r="B7696" s="107">
        <v>3009047</v>
      </c>
      <c r="C7696" s="108">
        <v>3009047</v>
      </c>
      <c r="D7696" s="109" t="s">
        <v>8003</v>
      </c>
      <c r="E7696" s="107">
        <v>3009047</v>
      </c>
      <c r="F7696" s="108">
        <v>3009047</v>
      </c>
      <c r="G7696" s="107">
        <v>3009047</v>
      </c>
      <c r="H7696" s="56"/>
    </row>
    <row r="7697" spans="2:8" ht="15" x14ac:dyDescent="0.2">
      <c r="B7697" s="107">
        <v>3009048</v>
      </c>
      <c r="C7697" s="108">
        <v>3009048</v>
      </c>
      <c r="D7697" s="109" t="s">
        <v>4146</v>
      </c>
      <c r="E7697" s="107">
        <v>3009048</v>
      </c>
      <c r="F7697" s="108">
        <v>3009048</v>
      </c>
      <c r="G7697" s="107">
        <v>3009048</v>
      </c>
      <c r="H7697" s="56"/>
    </row>
    <row r="7698" spans="2:8" ht="15" x14ac:dyDescent="0.2">
      <c r="B7698" s="107">
        <v>3009057</v>
      </c>
      <c r="C7698" s="108">
        <v>3009057</v>
      </c>
      <c r="D7698" s="109" t="s">
        <v>8004</v>
      </c>
      <c r="E7698" s="107">
        <v>3009057</v>
      </c>
      <c r="F7698" s="108">
        <v>3009057</v>
      </c>
      <c r="G7698" s="107">
        <v>3009057</v>
      </c>
      <c r="H7698" s="56"/>
    </row>
    <row r="7699" spans="2:8" ht="15" x14ac:dyDescent="0.2">
      <c r="B7699" s="107">
        <v>3009058</v>
      </c>
      <c r="C7699" s="108">
        <v>3009058</v>
      </c>
      <c r="D7699" s="109" t="s">
        <v>8005</v>
      </c>
      <c r="E7699" s="107">
        <v>3009058</v>
      </c>
      <c r="F7699" s="108">
        <v>3009058</v>
      </c>
      <c r="G7699" s="107">
        <v>3009058</v>
      </c>
      <c r="H7699" s="56"/>
    </row>
    <row r="7700" spans="2:8" ht="15" x14ac:dyDescent="0.2">
      <c r="B7700" s="107">
        <v>3009059</v>
      </c>
      <c r="C7700" s="108">
        <v>3009059</v>
      </c>
      <c r="D7700" s="109" t="s">
        <v>8006</v>
      </c>
      <c r="E7700" s="107">
        <v>3009059</v>
      </c>
      <c r="F7700" s="108">
        <v>3009059</v>
      </c>
      <c r="G7700" s="107">
        <v>3009059</v>
      </c>
      <c r="H7700" s="56"/>
    </row>
    <row r="7701" spans="2:8" ht="15" x14ac:dyDescent="0.2">
      <c r="B7701" s="107">
        <v>3009060</v>
      </c>
      <c r="C7701" s="108">
        <v>3009060</v>
      </c>
      <c r="D7701" s="109" t="s">
        <v>8007</v>
      </c>
      <c r="E7701" s="107">
        <v>3009060</v>
      </c>
      <c r="F7701" s="108">
        <v>3009060</v>
      </c>
      <c r="G7701" s="107">
        <v>3009060</v>
      </c>
      <c r="H7701" s="56"/>
    </row>
    <row r="7702" spans="2:8" ht="15" x14ac:dyDescent="0.2">
      <c r="B7702" s="107">
        <v>3009061</v>
      </c>
      <c r="C7702" s="108">
        <v>3009061</v>
      </c>
      <c r="D7702" s="109" t="s">
        <v>8008</v>
      </c>
      <c r="E7702" s="107">
        <v>3009061</v>
      </c>
      <c r="F7702" s="108">
        <v>3009061</v>
      </c>
      <c r="G7702" s="107">
        <v>3009061</v>
      </c>
      <c r="H7702" s="56"/>
    </row>
    <row r="7703" spans="2:8" ht="15" x14ac:dyDescent="0.2">
      <c r="B7703" s="107">
        <v>3009062</v>
      </c>
      <c r="C7703" s="108">
        <v>3009062</v>
      </c>
      <c r="D7703" s="109" t="s">
        <v>8009</v>
      </c>
      <c r="E7703" s="107">
        <v>3009062</v>
      </c>
      <c r="F7703" s="108">
        <v>3009062</v>
      </c>
      <c r="G7703" s="107">
        <v>3009062</v>
      </c>
      <c r="H7703" s="56"/>
    </row>
    <row r="7704" spans="2:8" ht="15" x14ac:dyDescent="0.2">
      <c r="B7704" s="107">
        <v>3009063</v>
      </c>
      <c r="C7704" s="108">
        <v>3009063</v>
      </c>
      <c r="D7704" s="109" t="s">
        <v>8010</v>
      </c>
      <c r="E7704" s="107">
        <v>3009063</v>
      </c>
      <c r="F7704" s="108">
        <v>3009063</v>
      </c>
      <c r="G7704" s="107">
        <v>3009063</v>
      </c>
      <c r="H7704" s="56"/>
    </row>
    <row r="7705" spans="2:8" ht="15" x14ac:dyDescent="0.2">
      <c r="B7705" s="107">
        <v>3009064</v>
      </c>
      <c r="C7705" s="108">
        <v>3009064</v>
      </c>
      <c r="D7705" s="109" t="s">
        <v>8011</v>
      </c>
      <c r="E7705" s="107">
        <v>3009064</v>
      </c>
      <c r="F7705" s="108">
        <v>3009064</v>
      </c>
      <c r="G7705" s="107">
        <v>3009064</v>
      </c>
      <c r="H7705" s="56"/>
    </row>
    <row r="7706" spans="2:8" ht="15" x14ac:dyDescent="0.2">
      <c r="B7706" s="107">
        <v>3009065</v>
      </c>
      <c r="C7706" s="108">
        <v>3009065</v>
      </c>
      <c r="D7706" s="109" t="s">
        <v>8012</v>
      </c>
      <c r="E7706" s="107">
        <v>3009065</v>
      </c>
      <c r="F7706" s="108">
        <v>3009065</v>
      </c>
      <c r="G7706" s="107">
        <v>3009065</v>
      </c>
      <c r="H7706" s="56"/>
    </row>
    <row r="7707" spans="2:8" ht="15" x14ac:dyDescent="0.2">
      <c r="B7707" s="107">
        <v>3009066</v>
      </c>
      <c r="C7707" s="108">
        <v>3009066</v>
      </c>
      <c r="D7707" s="109" t="s">
        <v>8013</v>
      </c>
      <c r="E7707" s="107">
        <v>3009066</v>
      </c>
      <c r="F7707" s="108">
        <v>3009066</v>
      </c>
      <c r="G7707" s="107">
        <v>3009066</v>
      </c>
      <c r="H7707" s="56"/>
    </row>
    <row r="7708" spans="2:8" ht="15" x14ac:dyDescent="0.2">
      <c r="B7708" s="107">
        <v>3009067</v>
      </c>
      <c r="C7708" s="108">
        <v>3009067</v>
      </c>
      <c r="D7708" s="109" t="s">
        <v>8014</v>
      </c>
      <c r="E7708" s="107">
        <v>3009067</v>
      </c>
      <c r="F7708" s="108">
        <v>3009067</v>
      </c>
      <c r="G7708" s="107">
        <v>3009067</v>
      </c>
      <c r="H7708" s="56"/>
    </row>
    <row r="7709" spans="2:8" ht="15" x14ac:dyDescent="0.2">
      <c r="B7709" s="107">
        <v>3009068</v>
      </c>
      <c r="C7709" s="108">
        <v>3009068</v>
      </c>
      <c r="D7709" s="109" t="s">
        <v>8015</v>
      </c>
      <c r="E7709" s="107">
        <v>3009068</v>
      </c>
      <c r="F7709" s="108">
        <v>3009068</v>
      </c>
      <c r="G7709" s="107">
        <v>3009068</v>
      </c>
      <c r="H7709" s="56"/>
    </row>
    <row r="7710" spans="2:8" ht="15" x14ac:dyDescent="0.2">
      <c r="B7710" s="107">
        <v>3009069</v>
      </c>
      <c r="C7710" s="108">
        <v>3009069</v>
      </c>
      <c r="D7710" s="109" t="s">
        <v>8016</v>
      </c>
      <c r="E7710" s="107">
        <v>3009069</v>
      </c>
      <c r="F7710" s="108">
        <v>3009069</v>
      </c>
      <c r="G7710" s="107">
        <v>3009069</v>
      </c>
      <c r="H7710" s="56"/>
    </row>
    <row r="7711" spans="2:8" ht="15" x14ac:dyDescent="0.2">
      <c r="B7711" s="107">
        <v>3009070</v>
      </c>
      <c r="C7711" s="108">
        <v>3009070</v>
      </c>
      <c r="D7711" s="109" t="s">
        <v>8017</v>
      </c>
      <c r="E7711" s="107">
        <v>3009070</v>
      </c>
      <c r="F7711" s="108">
        <v>3009070</v>
      </c>
      <c r="G7711" s="107">
        <v>3009070</v>
      </c>
      <c r="H7711" s="56"/>
    </row>
    <row r="7712" spans="2:8" ht="15" x14ac:dyDescent="0.2">
      <c r="B7712" s="107">
        <v>3009071</v>
      </c>
      <c r="C7712" s="108">
        <v>3009071</v>
      </c>
      <c r="D7712" s="109" t="s">
        <v>8018</v>
      </c>
      <c r="E7712" s="107">
        <v>3009071</v>
      </c>
      <c r="F7712" s="108">
        <v>3009071</v>
      </c>
      <c r="G7712" s="107">
        <v>3009071</v>
      </c>
      <c r="H7712" s="56"/>
    </row>
    <row r="7713" spans="2:8" ht="15" x14ac:dyDescent="0.2">
      <c r="B7713" s="107">
        <v>3009072</v>
      </c>
      <c r="C7713" s="108">
        <v>3009072</v>
      </c>
      <c r="D7713" s="109" t="s">
        <v>8019</v>
      </c>
      <c r="E7713" s="107">
        <v>3009072</v>
      </c>
      <c r="F7713" s="108">
        <v>3009072</v>
      </c>
      <c r="G7713" s="107">
        <v>3009072</v>
      </c>
      <c r="H7713" s="56"/>
    </row>
    <row r="7714" spans="2:8" ht="15" x14ac:dyDescent="0.2">
      <c r="B7714" s="107">
        <v>3009073</v>
      </c>
      <c r="C7714" s="108">
        <v>3009073</v>
      </c>
      <c r="D7714" s="109" t="s">
        <v>8020</v>
      </c>
      <c r="E7714" s="107">
        <v>3009073</v>
      </c>
      <c r="F7714" s="108">
        <v>3009073</v>
      </c>
      <c r="G7714" s="107">
        <v>3009073</v>
      </c>
      <c r="H7714" s="56"/>
    </row>
    <row r="7715" spans="2:8" ht="15" x14ac:dyDescent="0.2">
      <c r="B7715" s="107">
        <v>3009074</v>
      </c>
      <c r="C7715" s="108">
        <v>3009074</v>
      </c>
      <c r="D7715" s="109" t="s">
        <v>8021</v>
      </c>
      <c r="E7715" s="107">
        <v>3009074</v>
      </c>
      <c r="F7715" s="108">
        <v>3009074</v>
      </c>
      <c r="G7715" s="107">
        <v>3009074</v>
      </c>
      <c r="H7715" s="56"/>
    </row>
    <row r="7716" spans="2:8" ht="15" x14ac:dyDescent="0.2">
      <c r="B7716" s="107">
        <v>3009075</v>
      </c>
      <c r="C7716" s="108">
        <v>3009075</v>
      </c>
      <c r="D7716" s="109" t="s">
        <v>8022</v>
      </c>
      <c r="E7716" s="107">
        <v>3009075</v>
      </c>
      <c r="F7716" s="108">
        <v>3009075</v>
      </c>
      <c r="G7716" s="107">
        <v>3009075</v>
      </c>
      <c r="H7716" s="56"/>
    </row>
    <row r="7717" spans="2:8" ht="15" x14ac:dyDescent="0.2">
      <c r="B7717" s="107">
        <v>3009076</v>
      </c>
      <c r="C7717" s="108">
        <v>3009076</v>
      </c>
      <c r="D7717" s="109" t="s">
        <v>8023</v>
      </c>
      <c r="E7717" s="107">
        <v>3009076</v>
      </c>
      <c r="F7717" s="108">
        <v>3009076</v>
      </c>
      <c r="G7717" s="107">
        <v>3009076</v>
      </c>
      <c r="H7717" s="56"/>
    </row>
    <row r="7718" spans="2:8" ht="15" x14ac:dyDescent="0.2">
      <c r="B7718" s="107">
        <v>3009077</v>
      </c>
      <c r="C7718" s="108">
        <v>3009077</v>
      </c>
      <c r="D7718" s="109" t="s">
        <v>8024</v>
      </c>
      <c r="E7718" s="107">
        <v>3009077</v>
      </c>
      <c r="F7718" s="108">
        <v>3009077</v>
      </c>
      <c r="G7718" s="107">
        <v>3009077</v>
      </c>
      <c r="H7718" s="56"/>
    </row>
    <row r="7719" spans="2:8" ht="15" x14ac:dyDescent="0.2">
      <c r="B7719" s="107">
        <v>3009078</v>
      </c>
      <c r="C7719" s="108">
        <v>3009078</v>
      </c>
      <c r="D7719" s="109" t="s">
        <v>8025</v>
      </c>
      <c r="E7719" s="107">
        <v>3009078</v>
      </c>
      <c r="F7719" s="108">
        <v>3009078</v>
      </c>
      <c r="G7719" s="107">
        <v>3009078</v>
      </c>
      <c r="H7719" s="56"/>
    </row>
    <row r="7720" spans="2:8" ht="15" x14ac:dyDescent="0.2">
      <c r="B7720" s="107">
        <v>3009079</v>
      </c>
      <c r="C7720" s="108">
        <v>3009079</v>
      </c>
      <c r="D7720" s="109" t="s">
        <v>8026</v>
      </c>
      <c r="E7720" s="107">
        <v>3009079</v>
      </c>
      <c r="F7720" s="108">
        <v>3009079</v>
      </c>
      <c r="G7720" s="107">
        <v>3009079</v>
      </c>
      <c r="H7720" s="56"/>
    </row>
    <row r="7721" spans="2:8" ht="15" x14ac:dyDescent="0.2">
      <c r="B7721" s="107">
        <v>3009080</v>
      </c>
      <c r="C7721" s="108">
        <v>3009080</v>
      </c>
      <c r="D7721" s="109" t="s">
        <v>8027</v>
      </c>
      <c r="E7721" s="107">
        <v>3009080</v>
      </c>
      <c r="F7721" s="108">
        <v>3009080</v>
      </c>
      <c r="G7721" s="107">
        <v>3009080</v>
      </c>
      <c r="H7721" s="56"/>
    </row>
    <row r="7722" spans="2:8" ht="15" x14ac:dyDescent="0.2">
      <c r="B7722" s="107">
        <v>3009081</v>
      </c>
      <c r="C7722" s="108">
        <v>3009081</v>
      </c>
      <c r="D7722" s="109" t="s">
        <v>8028</v>
      </c>
      <c r="E7722" s="107">
        <v>3009081</v>
      </c>
      <c r="F7722" s="108">
        <v>3009081</v>
      </c>
      <c r="G7722" s="107">
        <v>3009081</v>
      </c>
      <c r="H7722" s="56"/>
    </row>
    <row r="7723" spans="2:8" ht="15" x14ac:dyDescent="0.2">
      <c r="B7723" s="107">
        <v>3009082</v>
      </c>
      <c r="C7723" s="108">
        <v>3009082</v>
      </c>
      <c r="D7723" s="109" t="s">
        <v>8029</v>
      </c>
      <c r="E7723" s="107">
        <v>3009082</v>
      </c>
      <c r="F7723" s="108">
        <v>3009082</v>
      </c>
      <c r="G7723" s="107">
        <v>3009082</v>
      </c>
      <c r="H7723" s="56"/>
    </row>
    <row r="7724" spans="2:8" ht="15" x14ac:dyDescent="0.2">
      <c r="B7724" s="107">
        <v>3009083</v>
      </c>
      <c r="C7724" s="108">
        <v>3009083</v>
      </c>
      <c r="D7724" s="109" t="s">
        <v>8030</v>
      </c>
      <c r="E7724" s="107">
        <v>3009083</v>
      </c>
      <c r="F7724" s="108">
        <v>3009083</v>
      </c>
      <c r="G7724" s="107">
        <v>3009083</v>
      </c>
      <c r="H7724" s="56"/>
    </row>
    <row r="7725" spans="2:8" ht="15" x14ac:dyDescent="0.2">
      <c r="B7725" s="107">
        <v>3009084</v>
      </c>
      <c r="C7725" s="108">
        <v>3009084</v>
      </c>
      <c r="D7725" s="109" t="s">
        <v>8031</v>
      </c>
      <c r="E7725" s="107">
        <v>3009084</v>
      </c>
      <c r="F7725" s="108">
        <v>3009084</v>
      </c>
      <c r="G7725" s="107">
        <v>3009084</v>
      </c>
      <c r="H7725" s="56"/>
    </row>
    <row r="7726" spans="2:8" ht="15" x14ac:dyDescent="0.2">
      <c r="B7726" s="107">
        <v>3009085</v>
      </c>
      <c r="C7726" s="108">
        <v>3009085</v>
      </c>
      <c r="D7726" s="109" t="s">
        <v>4147</v>
      </c>
      <c r="E7726" s="107">
        <v>3009085</v>
      </c>
      <c r="F7726" s="108">
        <v>3009085</v>
      </c>
      <c r="G7726" s="107">
        <v>3009085</v>
      </c>
      <c r="H7726" s="56"/>
    </row>
    <row r="7727" spans="2:8" ht="15" x14ac:dyDescent="0.2">
      <c r="B7727" s="107">
        <v>3009086</v>
      </c>
      <c r="C7727" s="108">
        <v>3009086</v>
      </c>
      <c r="D7727" s="109" t="s">
        <v>4148</v>
      </c>
      <c r="E7727" s="107">
        <v>3009086</v>
      </c>
      <c r="F7727" s="108">
        <v>3009086</v>
      </c>
      <c r="G7727" s="107">
        <v>3009086</v>
      </c>
      <c r="H7727" s="56"/>
    </row>
    <row r="7728" spans="2:8" ht="15" x14ac:dyDescent="0.2">
      <c r="B7728" s="107">
        <v>3009087</v>
      </c>
      <c r="C7728" s="108">
        <v>3009087</v>
      </c>
      <c r="D7728" s="109" t="s">
        <v>4149</v>
      </c>
      <c r="E7728" s="107">
        <v>3009087</v>
      </c>
      <c r="F7728" s="108">
        <v>3009087</v>
      </c>
      <c r="G7728" s="107">
        <v>3009087</v>
      </c>
      <c r="H7728" s="56"/>
    </row>
    <row r="7729" spans="2:8" ht="15" x14ac:dyDescent="0.2">
      <c r="B7729" s="107">
        <v>3009088</v>
      </c>
      <c r="C7729" s="108">
        <v>3009088</v>
      </c>
      <c r="D7729" s="109" t="s">
        <v>4150</v>
      </c>
      <c r="E7729" s="107">
        <v>3009088</v>
      </c>
      <c r="F7729" s="108">
        <v>3009088</v>
      </c>
      <c r="G7729" s="107">
        <v>3009088</v>
      </c>
      <c r="H7729" s="56"/>
    </row>
    <row r="7730" spans="2:8" ht="15" x14ac:dyDescent="0.2">
      <c r="B7730" s="107">
        <v>3009089</v>
      </c>
      <c r="C7730" s="108">
        <v>3009089</v>
      </c>
      <c r="D7730" s="109" t="s">
        <v>4151</v>
      </c>
      <c r="E7730" s="107">
        <v>3009089</v>
      </c>
      <c r="F7730" s="108">
        <v>3009089</v>
      </c>
      <c r="G7730" s="107">
        <v>3009089</v>
      </c>
      <c r="H7730" s="56"/>
    </row>
    <row r="7731" spans="2:8" ht="15" x14ac:dyDescent="0.2">
      <c r="B7731" s="107">
        <v>3009090</v>
      </c>
      <c r="C7731" s="108">
        <v>3009090</v>
      </c>
      <c r="D7731" s="109" t="s">
        <v>4152</v>
      </c>
      <c r="E7731" s="107">
        <v>3009090</v>
      </c>
      <c r="F7731" s="108">
        <v>3009090</v>
      </c>
      <c r="G7731" s="107">
        <v>3009090</v>
      </c>
      <c r="H7731" s="56"/>
    </row>
    <row r="7732" spans="2:8" ht="15" x14ac:dyDescent="0.2">
      <c r="B7732" s="107">
        <v>3009091</v>
      </c>
      <c r="C7732" s="108">
        <v>3009091</v>
      </c>
      <c r="D7732" s="109" t="s">
        <v>4153</v>
      </c>
      <c r="E7732" s="107">
        <v>3009091</v>
      </c>
      <c r="F7732" s="108">
        <v>3009091</v>
      </c>
      <c r="G7732" s="107">
        <v>3009091</v>
      </c>
      <c r="H7732" s="56"/>
    </row>
    <row r="7733" spans="2:8" ht="15" x14ac:dyDescent="0.2">
      <c r="B7733" s="107">
        <v>3009092</v>
      </c>
      <c r="C7733" s="108">
        <v>3009092</v>
      </c>
      <c r="D7733" s="109" t="s">
        <v>4154</v>
      </c>
      <c r="E7733" s="107">
        <v>3009092</v>
      </c>
      <c r="F7733" s="108">
        <v>3009092</v>
      </c>
      <c r="G7733" s="107">
        <v>3009092</v>
      </c>
      <c r="H7733" s="56"/>
    </row>
    <row r="7734" spans="2:8" ht="15" x14ac:dyDescent="0.2">
      <c r="B7734" s="107">
        <v>3009093</v>
      </c>
      <c r="C7734" s="108">
        <v>3009093</v>
      </c>
      <c r="D7734" s="109" t="s">
        <v>4155</v>
      </c>
      <c r="E7734" s="107">
        <v>3009093</v>
      </c>
      <c r="F7734" s="108">
        <v>3009093</v>
      </c>
      <c r="G7734" s="107">
        <v>3009093</v>
      </c>
      <c r="H7734" s="56"/>
    </row>
    <row r="7735" spans="2:8" ht="15" x14ac:dyDescent="0.2">
      <c r="B7735" s="107">
        <v>3009094</v>
      </c>
      <c r="C7735" s="108">
        <v>3009094</v>
      </c>
      <c r="D7735" s="109" t="s">
        <v>4156</v>
      </c>
      <c r="E7735" s="107">
        <v>3009094</v>
      </c>
      <c r="F7735" s="108">
        <v>3009094</v>
      </c>
      <c r="G7735" s="107">
        <v>3009094</v>
      </c>
      <c r="H7735" s="56"/>
    </row>
    <row r="7736" spans="2:8" ht="15" x14ac:dyDescent="0.2">
      <c r="B7736" s="107">
        <v>3009095</v>
      </c>
      <c r="C7736" s="108">
        <v>3009095</v>
      </c>
      <c r="D7736" s="109" t="s">
        <v>4157</v>
      </c>
      <c r="E7736" s="107">
        <v>3009095</v>
      </c>
      <c r="F7736" s="108">
        <v>3009095</v>
      </c>
      <c r="G7736" s="107">
        <v>3009095</v>
      </c>
      <c r="H7736" s="56"/>
    </row>
    <row r="7737" spans="2:8" ht="15" x14ac:dyDescent="0.2">
      <c r="B7737" s="107">
        <v>3009096</v>
      </c>
      <c r="C7737" s="108">
        <v>3009096</v>
      </c>
      <c r="D7737" s="109" t="s">
        <v>4158</v>
      </c>
      <c r="E7737" s="107">
        <v>3009096</v>
      </c>
      <c r="F7737" s="108">
        <v>3009096</v>
      </c>
      <c r="G7737" s="107">
        <v>3009096</v>
      </c>
      <c r="H7737" s="56"/>
    </row>
    <row r="7738" spans="2:8" ht="15" x14ac:dyDescent="0.2">
      <c r="B7738" s="107">
        <v>3009097</v>
      </c>
      <c r="C7738" s="108">
        <v>3009097</v>
      </c>
      <c r="D7738" s="109" t="s">
        <v>4159</v>
      </c>
      <c r="E7738" s="107">
        <v>3009097</v>
      </c>
      <c r="F7738" s="108">
        <v>3009097</v>
      </c>
      <c r="G7738" s="107">
        <v>3009097</v>
      </c>
      <c r="H7738" s="56"/>
    </row>
    <row r="7739" spans="2:8" ht="15" x14ac:dyDescent="0.2">
      <c r="B7739" s="107">
        <v>3009098</v>
      </c>
      <c r="C7739" s="108">
        <v>3009098</v>
      </c>
      <c r="D7739" s="109" t="s">
        <v>4160</v>
      </c>
      <c r="E7739" s="107">
        <v>3009098</v>
      </c>
      <c r="F7739" s="108">
        <v>3009098</v>
      </c>
      <c r="G7739" s="107">
        <v>3009098</v>
      </c>
      <c r="H7739" s="56"/>
    </row>
    <row r="7740" spans="2:8" ht="15" x14ac:dyDescent="0.2">
      <c r="B7740" s="107">
        <v>3009099</v>
      </c>
      <c r="C7740" s="108">
        <v>3009099</v>
      </c>
      <c r="D7740" s="109" t="s">
        <v>4161</v>
      </c>
      <c r="E7740" s="107">
        <v>3009099</v>
      </c>
      <c r="F7740" s="108">
        <v>3009099</v>
      </c>
      <c r="G7740" s="107">
        <v>3009099</v>
      </c>
      <c r="H7740" s="56"/>
    </row>
    <row r="7741" spans="2:8" ht="15" x14ac:dyDescent="0.2">
      <c r="B7741" s="107">
        <v>3009100</v>
      </c>
      <c r="C7741" s="108">
        <v>3009100</v>
      </c>
      <c r="D7741" s="109" t="s">
        <v>4162</v>
      </c>
      <c r="E7741" s="107">
        <v>3009100</v>
      </c>
      <c r="F7741" s="108">
        <v>3009100</v>
      </c>
      <c r="G7741" s="107">
        <v>3009100</v>
      </c>
      <c r="H7741" s="56"/>
    </row>
    <row r="7742" spans="2:8" ht="15" x14ac:dyDescent="0.2">
      <c r="B7742" s="107">
        <v>3009101</v>
      </c>
      <c r="C7742" s="108">
        <v>3009101</v>
      </c>
      <c r="D7742" s="109" t="s">
        <v>4163</v>
      </c>
      <c r="E7742" s="107">
        <v>3009101</v>
      </c>
      <c r="F7742" s="108">
        <v>3009101</v>
      </c>
      <c r="G7742" s="107">
        <v>3009101</v>
      </c>
      <c r="H7742" s="56"/>
    </row>
    <row r="7743" spans="2:8" ht="15" x14ac:dyDescent="0.2">
      <c r="B7743" s="107">
        <v>3009102</v>
      </c>
      <c r="C7743" s="108">
        <v>3009102</v>
      </c>
      <c r="D7743" s="109" t="s">
        <v>4164</v>
      </c>
      <c r="E7743" s="107">
        <v>3009102</v>
      </c>
      <c r="F7743" s="108">
        <v>3009102</v>
      </c>
      <c r="G7743" s="107">
        <v>3009102</v>
      </c>
      <c r="H7743" s="56"/>
    </row>
    <row r="7744" spans="2:8" ht="15" x14ac:dyDescent="0.2">
      <c r="B7744" s="107">
        <v>3009103</v>
      </c>
      <c r="C7744" s="108">
        <v>3009103</v>
      </c>
      <c r="D7744" s="109" t="s">
        <v>4165</v>
      </c>
      <c r="E7744" s="107">
        <v>3009103</v>
      </c>
      <c r="F7744" s="108">
        <v>3009103</v>
      </c>
      <c r="G7744" s="107">
        <v>3009103</v>
      </c>
      <c r="H7744" s="56"/>
    </row>
    <row r="7745" spans="2:8" ht="15" x14ac:dyDescent="0.2">
      <c r="B7745" s="107">
        <v>3009104</v>
      </c>
      <c r="C7745" s="108">
        <v>3009104</v>
      </c>
      <c r="D7745" s="109" t="s">
        <v>4166</v>
      </c>
      <c r="E7745" s="107">
        <v>3009104</v>
      </c>
      <c r="F7745" s="108">
        <v>3009104</v>
      </c>
      <c r="G7745" s="107">
        <v>3009104</v>
      </c>
      <c r="H7745" s="56"/>
    </row>
    <row r="7746" spans="2:8" ht="15" x14ac:dyDescent="0.2">
      <c r="B7746" s="107">
        <v>3009113</v>
      </c>
      <c r="C7746" s="108">
        <v>3009113</v>
      </c>
      <c r="D7746" s="109" t="s">
        <v>8032</v>
      </c>
      <c r="E7746" s="107">
        <v>3009113</v>
      </c>
      <c r="F7746" s="108">
        <v>3009113</v>
      </c>
      <c r="G7746" s="107">
        <v>3009113</v>
      </c>
      <c r="H7746" s="56"/>
    </row>
    <row r="7747" spans="2:8" ht="15" x14ac:dyDescent="0.2">
      <c r="B7747" s="107">
        <v>3009114</v>
      </c>
      <c r="C7747" s="108">
        <v>3009114</v>
      </c>
      <c r="D7747" s="109" t="s">
        <v>8033</v>
      </c>
      <c r="E7747" s="107">
        <v>3009114</v>
      </c>
      <c r="F7747" s="108">
        <v>3009114</v>
      </c>
      <c r="G7747" s="107">
        <v>3009114</v>
      </c>
      <c r="H7747" s="56"/>
    </row>
    <row r="7748" spans="2:8" ht="15" x14ac:dyDescent="0.2">
      <c r="B7748" s="107">
        <v>3009115</v>
      </c>
      <c r="C7748" s="108">
        <v>3009115</v>
      </c>
      <c r="D7748" s="109" t="s">
        <v>8034</v>
      </c>
      <c r="E7748" s="107">
        <v>3009115</v>
      </c>
      <c r="F7748" s="108">
        <v>3009115</v>
      </c>
      <c r="G7748" s="107">
        <v>3009115</v>
      </c>
      <c r="H7748" s="56"/>
    </row>
    <row r="7749" spans="2:8" ht="15" x14ac:dyDescent="0.2">
      <c r="B7749" s="107">
        <v>3009116</v>
      </c>
      <c r="C7749" s="108">
        <v>3009116</v>
      </c>
      <c r="D7749" s="109" t="s">
        <v>8035</v>
      </c>
      <c r="E7749" s="107">
        <v>3009116</v>
      </c>
      <c r="F7749" s="108">
        <v>3009116</v>
      </c>
      <c r="G7749" s="107">
        <v>3009116</v>
      </c>
      <c r="H7749" s="56"/>
    </row>
    <row r="7750" spans="2:8" ht="15" x14ac:dyDescent="0.2">
      <c r="B7750" s="107">
        <v>3009117</v>
      </c>
      <c r="C7750" s="108">
        <v>3009117</v>
      </c>
      <c r="D7750" s="109" t="s">
        <v>8036</v>
      </c>
      <c r="E7750" s="107">
        <v>3009117</v>
      </c>
      <c r="F7750" s="108">
        <v>3009117</v>
      </c>
      <c r="G7750" s="107">
        <v>3009117</v>
      </c>
      <c r="H7750" s="56"/>
    </row>
    <row r="7751" spans="2:8" ht="15" x14ac:dyDescent="0.2">
      <c r="B7751" s="107">
        <v>3009118</v>
      </c>
      <c r="C7751" s="108">
        <v>3009118</v>
      </c>
      <c r="D7751" s="109" t="s">
        <v>8037</v>
      </c>
      <c r="E7751" s="107">
        <v>3009118</v>
      </c>
      <c r="F7751" s="108">
        <v>3009118</v>
      </c>
      <c r="G7751" s="107">
        <v>3009118</v>
      </c>
      <c r="H7751" s="56"/>
    </row>
    <row r="7752" spans="2:8" ht="15" x14ac:dyDescent="0.2">
      <c r="B7752" s="107">
        <v>3009119</v>
      </c>
      <c r="C7752" s="108">
        <v>3009119</v>
      </c>
      <c r="D7752" s="109" t="s">
        <v>8038</v>
      </c>
      <c r="E7752" s="107">
        <v>3009119</v>
      </c>
      <c r="F7752" s="108">
        <v>3009119</v>
      </c>
      <c r="G7752" s="107">
        <v>3009119</v>
      </c>
      <c r="H7752" s="56"/>
    </row>
    <row r="7753" spans="2:8" ht="15" x14ac:dyDescent="0.2">
      <c r="B7753" s="107">
        <v>3009120</v>
      </c>
      <c r="C7753" s="108">
        <v>3009120</v>
      </c>
      <c r="D7753" s="109" t="s">
        <v>8039</v>
      </c>
      <c r="E7753" s="107">
        <v>3009120</v>
      </c>
      <c r="F7753" s="108">
        <v>3009120</v>
      </c>
      <c r="G7753" s="107">
        <v>3009120</v>
      </c>
      <c r="H7753" s="56"/>
    </row>
    <row r="7754" spans="2:8" ht="15" x14ac:dyDescent="0.2">
      <c r="B7754" s="107">
        <v>3009121</v>
      </c>
      <c r="C7754" s="108">
        <v>3009121</v>
      </c>
      <c r="D7754" s="109" t="s">
        <v>8040</v>
      </c>
      <c r="E7754" s="107">
        <v>3009121</v>
      </c>
      <c r="F7754" s="108">
        <v>3009121</v>
      </c>
      <c r="G7754" s="107">
        <v>3009121</v>
      </c>
      <c r="H7754" s="56"/>
    </row>
    <row r="7755" spans="2:8" ht="15" x14ac:dyDescent="0.2">
      <c r="B7755" s="107">
        <v>3009122</v>
      </c>
      <c r="C7755" s="108">
        <v>3009122</v>
      </c>
      <c r="D7755" s="109" t="s">
        <v>8041</v>
      </c>
      <c r="E7755" s="107">
        <v>3009122</v>
      </c>
      <c r="F7755" s="108">
        <v>3009122</v>
      </c>
      <c r="G7755" s="107">
        <v>3009122</v>
      </c>
      <c r="H7755" s="56"/>
    </row>
    <row r="7756" spans="2:8" ht="15" x14ac:dyDescent="0.2">
      <c r="B7756" s="107">
        <v>3009123</v>
      </c>
      <c r="C7756" s="108">
        <v>3009123</v>
      </c>
      <c r="D7756" s="109" t="s">
        <v>8042</v>
      </c>
      <c r="E7756" s="107">
        <v>3009123</v>
      </c>
      <c r="F7756" s="108">
        <v>3009123</v>
      </c>
      <c r="G7756" s="107">
        <v>3009123</v>
      </c>
      <c r="H7756" s="56"/>
    </row>
    <row r="7757" spans="2:8" ht="15" x14ac:dyDescent="0.2">
      <c r="B7757" s="107">
        <v>3009124</v>
      </c>
      <c r="C7757" s="108">
        <v>3009124</v>
      </c>
      <c r="D7757" s="109" t="s">
        <v>8043</v>
      </c>
      <c r="E7757" s="107">
        <v>3009124</v>
      </c>
      <c r="F7757" s="108">
        <v>3009124</v>
      </c>
      <c r="G7757" s="107">
        <v>3009124</v>
      </c>
      <c r="H7757" s="56"/>
    </row>
    <row r="7758" spans="2:8" ht="15" x14ac:dyDescent="0.2">
      <c r="B7758" s="107">
        <v>3009125</v>
      </c>
      <c r="C7758" s="108">
        <v>3009125</v>
      </c>
      <c r="D7758" s="109" t="s">
        <v>8044</v>
      </c>
      <c r="E7758" s="107">
        <v>3009125</v>
      </c>
      <c r="F7758" s="108">
        <v>3009125</v>
      </c>
      <c r="G7758" s="107">
        <v>3009125</v>
      </c>
      <c r="H7758" s="56"/>
    </row>
    <row r="7759" spans="2:8" ht="15" x14ac:dyDescent="0.2">
      <c r="B7759" s="107">
        <v>3009126</v>
      </c>
      <c r="C7759" s="108">
        <v>3009126</v>
      </c>
      <c r="D7759" s="109" t="s">
        <v>8045</v>
      </c>
      <c r="E7759" s="107">
        <v>3009126</v>
      </c>
      <c r="F7759" s="108">
        <v>3009126</v>
      </c>
      <c r="G7759" s="107">
        <v>3009126</v>
      </c>
      <c r="H7759" s="56"/>
    </row>
    <row r="7760" spans="2:8" ht="15" x14ac:dyDescent="0.2">
      <c r="B7760" s="107">
        <v>3009127</v>
      </c>
      <c r="C7760" s="108">
        <v>3009127</v>
      </c>
      <c r="D7760" s="109" t="s">
        <v>8046</v>
      </c>
      <c r="E7760" s="107">
        <v>3009127</v>
      </c>
      <c r="F7760" s="108">
        <v>3009127</v>
      </c>
      <c r="G7760" s="107">
        <v>3009127</v>
      </c>
      <c r="H7760" s="56"/>
    </row>
    <row r="7761" spans="2:8" ht="15" x14ac:dyDescent="0.2">
      <c r="B7761" s="107">
        <v>3009128</v>
      </c>
      <c r="C7761" s="108">
        <v>3009128</v>
      </c>
      <c r="D7761" s="109" t="s">
        <v>8047</v>
      </c>
      <c r="E7761" s="107">
        <v>3009128</v>
      </c>
      <c r="F7761" s="108">
        <v>3009128</v>
      </c>
      <c r="G7761" s="107">
        <v>3009128</v>
      </c>
      <c r="H7761" s="56"/>
    </row>
    <row r="7762" spans="2:8" ht="15" x14ac:dyDescent="0.2">
      <c r="B7762" s="107">
        <v>3009129</v>
      </c>
      <c r="C7762" s="108">
        <v>3009129</v>
      </c>
      <c r="D7762" s="109" t="s">
        <v>8048</v>
      </c>
      <c r="E7762" s="107">
        <v>3009129</v>
      </c>
      <c r="F7762" s="108">
        <v>3009129</v>
      </c>
      <c r="G7762" s="107">
        <v>3009129</v>
      </c>
      <c r="H7762" s="56"/>
    </row>
    <row r="7763" spans="2:8" ht="15" x14ac:dyDescent="0.2">
      <c r="B7763" s="107">
        <v>3009130</v>
      </c>
      <c r="C7763" s="108">
        <v>3009130</v>
      </c>
      <c r="D7763" s="109" t="s">
        <v>8049</v>
      </c>
      <c r="E7763" s="107">
        <v>3009130</v>
      </c>
      <c r="F7763" s="108">
        <v>3009130</v>
      </c>
      <c r="G7763" s="107">
        <v>3009130</v>
      </c>
      <c r="H7763" s="56"/>
    </row>
    <row r="7764" spans="2:8" ht="15" x14ac:dyDescent="0.2">
      <c r="B7764" s="107">
        <v>3009131</v>
      </c>
      <c r="C7764" s="108">
        <v>3009131</v>
      </c>
      <c r="D7764" s="109" t="s">
        <v>8050</v>
      </c>
      <c r="E7764" s="107">
        <v>3009131</v>
      </c>
      <c r="F7764" s="108">
        <v>3009131</v>
      </c>
      <c r="G7764" s="107">
        <v>3009131</v>
      </c>
      <c r="H7764" s="56"/>
    </row>
    <row r="7765" spans="2:8" ht="15" x14ac:dyDescent="0.2">
      <c r="B7765" s="107">
        <v>3009132</v>
      </c>
      <c r="C7765" s="108">
        <v>3009132</v>
      </c>
      <c r="D7765" s="109" t="s">
        <v>8051</v>
      </c>
      <c r="E7765" s="107">
        <v>3009132</v>
      </c>
      <c r="F7765" s="108">
        <v>3009132</v>
      </c>
      <c r="G7765" s="107">
        <v>3009132</v>
      </c>
      <c r="H7765" s="56"/>
    </row>
    <row r="7766" spans="2:8" ht="15" x14ac:dyDescent="0.2">
      <c r="B7766" s="107">
        <v>3009133</v>
      </c>
      <c r="C7766" s="108">
        <v>3009133</v>
      </c>
      <c r="D7766" s="109" t="s">
        <v>8052</v>
      </c>
      <c r="E7766" s="107">
        <v>3009133</v>
      </c>
      <c r="F7766" s="108">
        <v>3009133</v>
      </c>
      <c r="G7766" s="107">
        <v>3009133</v>
      </c>
      <c r="H7766" s="56"/>
    </row>
    <row r="7767" spans="2:8" ht="15" x14ac:dyDescent="0.2">
      <c r="B7767" s="107">
        <v>3009134</v>
      </c>
      <c r="C7767" s="108">
        <v>3009134</v>
      </c>
      <c r="D7767" s="109" t="s">
        <v>8053</v>
      </c>
      <c r="E7767" s="107">
        <v>3009134</v>
      </c>
      <c r="F7767" s="108">
        <v>3009134</v>
      </c>
      <c r="G7767" s="107">
        <v>3009134</v>
      </c>
      <c r="H7767" s="56"/>
    </row>
    <row r="7768" spans="2:8" ht="15" x14ac:dyDescent="0.2">
      <c r="B7768" s="107">
        <v>3009135</v>
      </c>
      <c r="C7768" s="108">
        <v>3009135</v>
      </c>
      <c r="D7768" s="109" t="s">
        <v>8054</v>
      </c>
      <c r="E7768" s="107">
        <v>3009135</v>
      </c>
      <c r="F7768" s="108">
        <v>3009135</v>
      </c>
      <c r="G7768" s="107">
        <v>3009135</v>
      </c>
      <c r="H7768" s="56"/>
    </row>
    <row r="7769" spans="2:8" ht="15" x14ac:dyDescent="0.2">
      <c r="B7769" s="107">
        <v>3009136</v>
      </c>
      <c r="C7769" s="108">
        <v>3009136</v>
      </c>
      <c r="D7769" s="109" t="s">
        <v>8055</v>
      </c>
      <c r="E7769" s="107">
        <v>3009136</v>
      </c>
      <c r="F7769" s="108">
        <v>3009136</v>
      </c>
      <c r="G7769" s="107">
        <v>3009136</v>
      </c>
      <c r="H7769" s="56"/>
    </row>
    <row r="7770" spans="2:8" ht="15" x14ac:dyDescent="0.2">
      <c r="B7770" s="107">
        <v>3009137</v>
      </c>
      <c r="C7770" s="108">
        <v>3009137</v>
      </c>
      <c r="D7770" s="109" t="s">
        <v>8056</v>
      </c>
      <c r="E7770" s="107">
        <v>3009137</v>
      </c>
      <c r="F7770" s="108">
        <v>3009137</v>
      </c>
      <c r="G7770" s="107">
        <v>3009137</v>
      </c>
      <c r="H7770" s="56"/>
    </row>
    <row r="7771" spans="2:8" ht="15" x14ac:dyDescent="0.2">
      <c r="B7771" s="107">
        <v>3009138</v>
      </c>
      <c r="C7771" s="108">
        <v>3009138</v>
      </c>
      <c r="D7771" s="109" t="s">
        <v>8057</v>
      </c>
      <c r="E7771" s="107">
        <v>3009138</v>
      </c>
      <c r="F7771" s="108">
        <v>3009138</v>
      </c>
      <c r="G7771" s="107">
        <v>3009138</v>
      </c>
      <c r="H7771" s="56"/>
    </row>
    <row r="7772" spans="2:8" ht="15" x14ac:dyDescent="0.2">
      <c r="B7772" s="107">
        <v>3009139</v>
      </c>
      <c r="C7772" s="108">
        <v>3009139</v>
      </c>
      <c r="D7772" s="109" t="s">
        <v>8058</v>
      </c>
      <c r="E7772" s="107">
        <v>3009139</v>
      </c>
      <c r="F7772" s="108">
        <v>3009139</v>
      </c>
      <c r="G7772" s="107">
        <v>3009139</v>
      </c>
      <c r="H7772" s="56"/>
    </row>
    <row r="7773" spans="2:8" ht="15" x14ac:dyDescent="0.2">
      <c r="B7773" s="107">
        <v>3009140</v>
      </c>
      <c r="C7773" s="108">
        <v>3009140</v>
      </c>
      <c r="D7773" s="109" t="s">
        <v>8059</v>
      </c>
      <c r="E7773" s="107">
        <v>3009140</v>
      </c>
      <c r="F7773" s="108">
        <v>3009140</v>
      </c>
      <c r="G7773" s="107">
        <v>3009140</v>
      </c>
      <c r="H7773" s="56"/>
    </row>
    <row r="7774" spans="2:8" ht="15" x14ac:dyDescent="0.2">
      <c r="B7774" s="107">
        <v>3009141</v>
      </c>
      <c r="C7774" s="108">
        <v>3009141</v>
      </c>
      <c r="D7774" s="109" t="s">
        <v>8060</v>
      </c>
      <c r="E7774" s="107">
        <v>3009141</v>
      </c>
      <c r="F7774" s="108">
        <v>3009141</v>
      </c>
      <c r="G7774" s="107">
        <v>3009141</v>
      </c>
      <c r="H7774" s="56"/>
    </row>
    <row r="7775" spans="2:8" ht="15" x14ac:dyDescent="0.2">
      <c r="B7775" s="107">
        <v>3009142</v>
      </c>
      <c r="C7775" s="108">
        <v>3009142</v>
      </c>
      <c r="D7775" s="109" t="s">
        <v>8061</v>
      </c>
      <c r="E7775" s="107">
        <v>3009142</v>
      </c>
      <c r="F7775" s="108">
        <v>3009142</v>
      </c>
      <c r="G7775" s="107">
        <v>3009142</v>
      </c>
      <c r="H7775" s="56"/>
    </row>
    <row r="7776" spans="2:8" ht="15" x14ac:dyDescent="0.2">
      <c r="B7776" s="107">
        <v>3009143</v>
      </c>
      <c r="C7776" s="108">
        <v>3009143</v>
      </c>
      <c r="D7776" s="109" t="s">
        <v>8062</v>
      </c>
      <c r="E7776" s="107">
        <v>3009143</v>
      </c>
      <c r="F7776" s="108">
        <v>3009143</v>
      </c>
      <c r="G7776" s="107">
        <v>3009143</v>
      </c>
      <c r="H7776" s="56"/>
    </row>
    <row r="7777" spans="2:8" ht="15" x14ac:dyDescent="0.2">
      <c r="B7777" s="107">
        <v>3009144</v>
      </c>
      <c r="C7777" s="108">
        <v>3009144</v>
      </c>
      <c r="D7777" s="109" t="s">
        <v>8063</v>
      </c>
      <c r="E7777" s="107">
        <v>3009144</v>
      </c>
      <c r="F7777" s="108">
        <v>3009144</v>
      </c>
      <c r="G7777" s="107">
        <v>3009144</v>
      </c>
      <c r="H7777" s="56"/>
    </row>
    <row r="7778" spans="2:8" ht="15" x14ac:dyDescent="0.2">
      <c r="B7778" s="107">
        <v>3009145</v>
      </c>
      <c r="C7778" s="108">
        <v>3009145</v>
      </c>
      <c r="D7778" s="109" t="s">
        <v>8064</v>
      </c>
      <c r="E7778" s="107">
        <v>3009145</v>
      </c>
      <c r="F7778" s="108">
        <v>3009145</v>
      </c>
      <c r="G7778" s="107">
        <v>3009145</v>
      </c>
      <c r="H7778" s="56"/>
    </row>
    <row r="7779" spans="2:8" ht="15" x14ac:dyDescent="0.2">
      <c r="B7779" s="107">
        <v>3009146</v>
      </c>
      <c r="C7779" s="108">
        <v>3009146</v>
      </c>
      <c r="D7779" s="109" t="s">
        <v>8065</v>
      </c>
      <c r="E7779" s="107">
        <v>3009146</v>
      </c>
      <c r="F7779" s="108">
        <v>3009146</v>
      </c>
      <c r="G7779" s="107">
        <v>3009146</v>
      </c>
      <c r="H7779" s="56"/>
    </row>
    <row r="7780" spans="2:8" ht="15" x14ac:dyDescent="0.2">
      <c r="B7780" s="107">
        <v>3009147</v>
      </c>
      <c r="C7780" s="108">
        <v>3009147</v>
      </c>
      <c r="D7780" s="109" t="s">
        <v>8066</v>
      </c>
      <c r="E7780" s="107">
        <v>3009147</v>
      </c>
      <c r="F7780" s="108">
        <v>3009147</v>
      </c>
      <c r="G7780" s="107">
        <v>3009147</v>
      </c>
      <c r="H7780" s="56"/>
    </row>
    <row r="7781" spans="2:8" ht="15" x14ac:dyDescent="0.2">
      <c r="B7781" s="107">
        <v>3009148</v>
      </c>
      <c r="C7781" s="108">
        <v>3009148</v>
      </c>
      <c r="D7781" s="109" t="s">
        <v>8067</v>
      </c>
      <c r="E7781" s="107">
        <v>3009148</v>
      </c>
      <c r="F7781" s="108">
        <v>3009148</v>
      </c>
      <c r="G7781" s="107">
        <v>3009148</v>
      </c>
      <c r="H7781" s="56"/>
    </row>
    <row r="7782" spans="2:8" ht="15" x14ac:dyDescent="0.2">
      <c r="B7782" s="107">
        <v>3009149</v>
      </c>
      <c r="C7782" s="108">
        <v>3009149</v>
      </c>
      <c r="D7782" s="109" t="s">
        <v>8068</v>
      </c>
      <c r="E7782" s="107">
        <v>3009149</v>
      </c>
      <c r="F7782" s="108">
        <v>3009149</v>
      </c>
      <c r="G7782" s="107">
        <v>3009149</v>
      </c>
      <c r="H7782" s="56"/>
    </row>
    <row r="7783" spans="2:8" ht="15" x14ac:dyDescent="0.2">
      <c r="B7783" s="107">
        <v>3009150</v>
      </c>
      <c r="C7783" s="108">
        <v>3009150</v>
      </c>
      <c r="D7783" s="109" t="s">
        <v>8069</v>
      </c>
      <c r="E7783" s="107">
        <v>3009150</v>
      </c>
      <c r="F7783" s="108">
        <v>3009150</v>
      </c>
      <c r="G7783" s="107">
        <v>3009150</v>
      </c>
      <c r="H7783" s="56"/>
    </row>
    <row r="7784" spans="2:8" ht="15" x14ac:dyDescent="0.2">
      <c r="B7784" s="107">
        <v>3009151</v>
      </c>
      <c r="C7784" s="108">
        <v>3009151</v>
      </c>
      <c r="D7784" s="109" t="s">
        <v>8070</v>
      </c>
      <c r="E7784" s="107">
        <v>3009151</v>
      </c>
      <c r="F7784" s="108">
        <v>3009151</v>
      </c>
      <c r="G7784" s="107">
        <v>3009151</v>
      </c>
      <c r="H7784" s="56"/>
    </row>
    <row r="7785" spans="2:8" ht="15" x14ac:dyDescent="0.2">
      <c r="B7785" s="107">
        <v>3009152</v>
      </c>
      <c r="C7785" s="108">
        <v>3009152</v>
      </c>
      <c r="D7785" s="109" t="s">
        <v>8071</v>
      </c>
      <c r="E7785" s="107">
        <v>3009152</v>
      </c>
      <c r="F7785" s="108">
        <v>3009152</v>
      </c>
      <c r="G7785" s="107">
        <v>3009152</v>
      </c>
      <c r="H7785" s="56"/>
    </row>
    <row r="7786" spans="2:8" ht="15" x14ac:dyDescent="0.2">
      <c r="B7786" s="107">
        <v>3009153</v>
      </c>
      <c r="C7786" s="108">
        <v>3009153</v>
      </c>
      <c r="D7786" s="109" t="s">
        <v>8072</v>
      </c>
      <c r="E7786" s="107">
        <v>3009153</v>
      </c>
      <c r="F7786" s="108">
        <v>3009153</v>
      </c>
      <c r="G7786" s="107">
        <v>3009153</v>
      </c>
      <c r="H7786" s="56"/>
    </row>
    <row r="7787" spans="2:8" ht="15" x14ac:dyDescent="0.2">
      <c r="B7787" s="107">
        <v>3009154</v>
      </c>
      <c r="C7787" s="108">
        <v>3009154</v>
      </c>
      <c r="D7787" s="109" t="s">
        <v>8073</v>
      </c>
      <c r="E7787" s="107">
        <v>3009154</v>
      </c>
      <c r="F7787" s="108">
        <v>3009154</v>
      </c>
      <c r="G7787" s="107">
        <v>3009154</v>
      </c>
      <c r="H7787" s="56"/>
    </row>
    <row r="7788" spans="2:8" ht="15" x14ac:dyDescent="0.2">
      <c r="B7788" s="107">
        <v>3009155</v>
      </c>
      <c r="C7788" s="108">
        <v>3009155</v>
      </c>
      <c r="D7788" s="109" t="s">
        <v>8074</v>
      </c>
      <c r="E7788" s="107">
        <v>3009155</v>
      </c>
      <c r="F7788" s="108">
        <v>3009155</v>
      </c>
      <c r="G7788" s="107">
        <v>3009155</v>
      </c>
      <c r="H7788" s="56"/>
    </row>
    <row r="7789" spans="2:8" ht="15" x14ac:dyDescent="0.2">
      <c r="B7789" s="107">
        <v>3009156</v>
      </c>
      <c r="C7789" s="108">
        <v>3009156</v>
      </c>
      <c r="D7789" s="109" t="s">
        <v>8075</v>
      </c>
      <c r="E7789" s="107">
        <v>3009156</v>
      </c>
      <c r="F7789" s="108">
        <v>3009156</v>
      </c>
      <c r="G7789" s="107">
        <v>3009156</v>
      </c>
      <c r="H7789" s="56"/>
    </row>
    <row r="7790" spans="2:8" ht="15" x14ac:dyDescent="0.2">
      <c r="B7790" s="107">
        <v>3009157</v>
      </c>
      <c r="C7790" s="108">
        <v>3009157</v>
      </c>
      <c r="D7790" s="109" t="s">
        <v>8076</v>
      </c>
      <c r="E7790" s="107">
        <v>3009157</v>
      </c>
      <c r="F7790" s="108">
        <v>3009157</v>
      </c>
      <c r="G7790" s="107">
        <v>3009157</v>
      </c>
      <c r="H7790" s="56"/>
    </row>
    <row r="7791" spans="2:8" ht="15" x14ac:dyDescent="0.2">
      <c r="B7791" s="107">
        <v>3009158</v>
      </c>
      <c r="C7791" s="108">
        <v>3009158</v>
      </c>
      <c r="D7791" s="109" t="s">
        <v>8077</v>
      </c>
      <c r="E7791" s="107">
        <v>3009158</v>
      </c>
      <c r="F7791" s="108">
        <v>3009158</v>
      </c>
      <c r="G7791" s="107">
        <v>3009158</v>
      </c>
      <c r="H7791" s="56"/>
    </row>
    <row r="7792" spans="2:8" ht="15" x14ac:dyDescent="0.2">
      <c r="B7792" s="107">
        <v>3009159</v>
      </c>
      <c r="C7792" s="108">
        <v>3009159</v>
      </c>
      <c r="D7792" s="109" t="s">
        <v>8078</v>
      </c>
      <c r="E7792" s="107">
        <v>3009159</v>
      </c>
      <c r="F7792" s="108">
        <v>3009159</v>
      </c>
      <c r="G7792" s="107">
        <v>3009159</v>
      </c>
      <c r="H7792" s="56"/>
    </row>
    <row r="7793" spans="2:8" ht="15" x14ac:dyDescent="0.2">
      <c r="B7793" s="107">
        <v>3009160</v>
      </c>
      <c r="C7793" s="108">
        <v>3009160</v>
      </c>
      <c r="D7793" s="109" t="s">
        <v>8079</v>
      </c>
      <c r="E7793" s="107">
        <v>3009160</v>
      </c>
      <c r="F7793" s="108">
        <v>3009160</v>
      </c>
      <c r="G7793" s="107">
        <v>3009160</v>
      </c>
      <c r="H7793" s="56"/>
    </row>
    <row r="7794" spans="2:8" ht="15" x14ac:dyDescent="0.2">
      <c r="B7794" s="107">
        <v>3009161</v>
      </c>
      <c r="C7794" s="108">
        <v>3009161</v>
      </c>
      <c r="D7794" s="109" t="s">
        <v>8080</v>
      </c>
      <c r="E7794" s="107">
        <v>3009161</v>
      </c>
      <c r="F7794" s="108">
        <v>3009161</v>
      </c>
      <c r="G7794" s="107">
        <v>3009161</v>
      </c>
      <c r="H7794" s="56"/>
    </row>
    <row r="7795" spans="2:8" ht="15" x14ac:dyDescent="0.2">
      <c r="B7795" s="107">
        <v>3009162</v>
      </c>
      <c r="C7795" s="108">
        <v>3009162</v>
      </c>
      <c r="D7795" s="109" t="s">
        <v>8081</v>
      </c>
      <c r="E7795" s="107">
        <v>3009162</v>
      </c>
      <c r="F7795" s="108">
        <v>3009162</v>
      </c>
      <c r="G7795" s="107">
        <v>3009162</v>
      </c>
      <c r="H7795" s="56"/>
    </row>
    <row r="7796" spans="2:8" ht="15" x14ac:dyDescent="0.2">
      <c r="B7796" s="107">
        <v>3009163</v>
      </c>
      <c r="C7796" s="108">
        <v>3009163</v>
      </c>
      <c r="D7796" s="109" t="s">
        <v>8082</v>
      </c>
      <c r="E7796" s="107">
        <v>3009163</v>
      </c>
      <c r="F7796" s="108">
        <v>3009163</v>
      </c>
      <c r="G7796" s="107">
        <v>3009163</v>
      </c>
      <c r="H7796" s="56"/>
    </row>
    <row r="7797" spans="2:8" ht="15" x14ac:dyDescent="0.2">
      <c r="B7797" s="107">
        <v>3009164</v>
      </c>
      <c r="C7797" s="108">
        <v>3009164</v>
      </c>
      <c r="D7797" s="109" t="s">
        <v>8083</v>
      </c>
      <c r="E7797" s="107">
        <v>3009164</v>
      </c>
      <c r="F7797" s="108">
        <v>3009164</v>
      </c>
      <c r="G7797" s="107">
        <v>3009164</v>
      </c>
      <c r="H7797" s="56"/>
    </row>
    <row r="7798" spans="2:8" ht="15" x14ac:dyDescent="0.2">
      <c r="B7798" s="107">
        <v>3009165</v>
      </c>
      <c r="C7798" s="108">
        <v>3009165</v>
      </c>
      <c r="D7798" s="109" t="s">
        <v>8084</v>
      </c>
      <c r="E7798" s="107">
        <v>3009165</v>
      </c>
      <c r="F7798" s="108">
        <v>3009165</v>
      </c>
      <c r="G7798" s="107">
        <v>3009165</v>
      </c>
      <c r="H7798" s="56"/>
    </row>
    <row r="7799" spans="2:8" ht="15" x14ac:dyDescent="0.2">
      <c r="B7799" s="107">
        <v>3009166</v>
      </c>
      <c r="C7799" s="108">
        <v>3009166</v>
      </c>
      <c r="D7799" s="109" t="s">
        <v>8085</v>
      </c>
      <c r="E7799" s="107">
        <v>3009166</v>
      </c>
      <c r="F7799" s="108">
        <v>3009166</v>
      </c>
      <c r="G7799" s="107">
        <v>3009166</v>
      </c>
      <c r="H7799" s="56"/>
    </row>
    <row r="7800" spans="2:8" ht="15" x14ac:dyDescent="0.2">
      <c r="B7800" s="107">
        <v>3009167</v>
      </c>
      <c r="C7800" s="108">
        <v>3009167</v>
      </c>
      <c r="D7800" s="109" t="s">
        <v>8086</v>
      </c>
      <c r="E7800" s="107">
        <v>3009167</v>
      </c>
      <c r="F7800" s="108">
        <v>3009167</v>
      </c>
      <c r="G7800" s="107">
        <v>3009167</v>
      </c>
      <c r="H7800" s="56"/>
    </row>
    <row r="7801" spans="2:8" ht="15" x14ac:dyDescent="0.2">
      <c r="B7801" s="107">
        <v>3009168</v>
      </c>
      <c r="C7801" s="108">
        <v>3009168</v>
      </c>
      <c r="D7801" s="109" t="s">
        <v>8087</v>
      </c>
      <c r="E7801" s="107">
        <v>3009168</v>
      </c>
      <c r="F7801" s="108">
        <v>3009168</v>
      </c>
      <c r="G7801" s="107">
        <v>3009168</v>
      </c>
      <c r="H7801" s="56"/>
    </row>
    <row r="7802" spans="2:8" ht="15" x14ac:dyDescent="0.2">
      <c r="B7802" s="107">
        <v>3009169</v>
      </c>
      <c r="C7802" s="108">
        <v>3009169</v>
      </c>
      <c r="D7802" s="109" t="s">
        <v>8088</v>
      </c>
      <c r="E7802" s="107">
        <v>3009169</v>
      </c>
      <c r="F7802" s="108">
        <v>3009169</v>
      </c>
      <c r="G7802" s="107">
        <v>3009169</v>
      </c>
      <c r="H7802" s="56"/>
    </row>
    <row r="7803" spans="2:8" ht="15" x14ac:dyDescent="0.2">
      <c r="B7803" s="107">
        <v>3009170</v>
      </c>
      <c r="C7803" s="108">
        <v>3009170</v>
      </c>
      <c r="D7803" s="109" t="s">
        <v>8089</v>
      </c>
      <c r="E7803" s="107">
        <v>3009170</v>
      </c>
      <c r="F7803" s="108">
        <v>3009170</v>
      </c>
      <c r="G7803" s="107">
        <v>3009170</v>
      </c>
      <c r="H7803" s="56"/>
    </row>
    <row r="7804" spans="2:8" ht="15" x14ac:dyDescent="0.2">
      <c r="B7804" s="107">
        <v>3009171</v>
      </c>
      <c r="C7804" s="108">
        <v>3009171</v>
      </c>
      <c r="D7804" s="109" t="s">
        <v>8090</v>
      </c>
      <c r="E7804" s="107">
        <v>3009171</v>
      </c>
      <c r="F7804" s="108">
        <v>3009171</v>
      </c>
      <c r="G7804" s="107">
        <v>3009171</v>
      </c>
      <c r="H7804" s="56"/>
    </row>
    <row r="7805" spans="2:8" ht="15" x14ac:dyDescent="0.2">
      <c r="B7805" s="107">
        <v>3009172</v>
      </c>
      <c r="C7805" s="108">
        <v>3009172</v>
      </c>
      <c r="D7805" s="109" t="s">
        <v>8091</v>
      </c>
      <c r="E7805" s="107">
        <v>3009172</v>
      </c>
      <c r="F7805" s="108">
        <v>3009172</v>
      </c>
      <c r="G7805" s="107">
        <v>3009172</v>
      </c>
      <c r="H7805" s="56"/>
    </row>
    <row r="7806" spans="2:8" ht="15" x14ac:dyDescent="0.2">
      <c r="B7806" s="107">
        <v>3009173</v>
      </c>
      <c r="C7806" s="108">
        <v>3009173</v>
      </c>
      <c r="D7806" s="109" t="s">
        <v>8092</v>
      </c>
      <c r="E7806" s="107">
        <v>3009173</v>
      </c>
      <c r="F7806" s="108">
        <v>3009173</v>
      </c>
      <c r="G7806" s="107">
        <v>3009173</v>
      </c>
      <c r="H7806" s="56"/>
    </row>
    <row r="7807" spans="2:8" ht="15" x14ac:dyDescent="0.2">
      <c r="B7807" s="107">
        <v>3009174</v>
      </c>
      <c r="C7807" s="108">
        <v>3009174</v>
      </c>
      <c r="D7807" s="109" t="s">
        <v>8093</v>
      </c>
      <c r="E7807" s="107">
        <v>3009174</v>
      </c>
      <c r="F7807" s="108">
        <v>3009174</v>
      </c>
      <c r="G7807" s="107">
        <v>3009174</v>
      </c>
      <c r="H7807" s="56"/>
    </row>
    <row r="7808" spans="2:8" ht="15" x14ac:dyDescent="0.2">
      <c r="B7808" s="107">
        <v>3009175</v>
      </c>
      <c r="C7808" s="108">
        <v>3009175</v>
      </c>
      <c r="D7808" s="109" t="s">
        <v>8094</v>
      </c>
      <c r="E7808" s="107">
        <v>3009175</v>
      </c>
      <c r="F7808" s="108">
        <v>3009175</v>
      </c>
      <c r="G7808" s="107">
        <v>3009175</v>
      </c>
      <c r="H7808" s="56"/>
    </row>
    <row r="7809" spans="2:8" ht="15" x14ac:dyDescent="0.2">
      <c r="B7809" s="107">
        <v>3009176</v>
      </c>
      <c r="C7809" s="108">
        <v>3009176</v>
      </c>
      <c r="D7809" s="109" t="s">
        <v>8095</v>
      </c>
      <c r="E7809" s="107">
        <v>3009176</v>
      </c>
      <c r="F7809" s="108">
        <v>3009176</v>
      </c>
      <c r="G7809" s="107">
        <v>3009176</v>
      </c>
      <c r="H7809" s="56"/>
    </row>
    <row r="7810" spans="2:8" ht="15" x14ac:dyDescent="0.2">
      <c r="B7810" s="107">
        <v>3009177</v>
      </c>
      <c r="C7810" s="108">
        <v>3009177</v>
      </c>
      <c r="D7810" s="109" t="s">
        <v>8096</v>
      </c>
      <c r="E7810" s="107">
        <v>3009177</v>
      </c>
      <c r="F7810" s="108">
        <v>3009177</v>
      </c>
      <c r="G7810" s="107">
        <v>3009177</v>
      </c>
      <c r="H7810" s="56"/>
    </row>
    <row r="7811" spans="2:8" ht="15" x14ac:dyDescent="0.2">
      <c r="B7811" s="107">
        <v>3009178</v>
      </c>
      <c r="C7811" s="108">
        <v>3009178</v>
      </c>
      <c r="D7811" s="109" t="s">
        <v>8097</v>
      </c>
      <c r="E7811" s="107">
        <v>3009178</v>
      </c>
      <c r="F7811" s="108">
        <v>3009178</v>
      </c>
      <c r="G7811" s="107">
        <v>3009178</v>
      </c>
      <c r="H7811" s="56"/>
    </row>
    <row r="7812" spans="2:8" ht="15" x14ac:dyDescent="0.2">
      <c r="B7812" s="107">
        <v>3009179</v>
      </c>
      <c r="C7812" s="108">
        <v>3009179</v>
      </c>
      <c r="D7812" s="109" t="s">
        <v>8098</v>
      </c>
      <c r="E7812" s="107">
        <v>3009179</v>
      </c>
      <c r="F7812" s="108">
        <v>3009179</v>
      </c>
      <c r="G7812" s="107">
        <v>3009179</v>
      </c>
      <c r="H7812" s="56"/>
    </row>
    <row r="7813" spans="2:8" ht="15" x14ac:dyDescent="0.2">
      <c r="B7813" s="107">
        <v>3009180</v>
      </c>
      <c r="C7813" s="108">
        <v>3009180</v>
      </c>
      <c r="D7813" s="109" t="s">
        <v>8099</v>
      </c>
      <c r="E7813" s="107">
        <v>3009180</v>
      </c>
      <c r="F7813" s="108">
        <v>3009180</v>
      </c>
      <c r="G7813" s="107">
        <v>3009180</v>
      </c>
      <c r="H7813" s="56"/>
    </row>
    <row r="7814" spans="2:8" ht="15" x14ac:dyDescent="0.2">
      <c r="B7814" s="107">
        <v>3009181</v>
      </c>
      <c r="C7814" s="108">
        <v>3009181</v>
      </c>
      <c r="D7814" s="109" t="s">
        <v>8100</v>
      </c>
      <c r="E7814" s="107">
        <v>3009181</v>
      </c>
      <c r="F7814" s="108">
        <v>3009181</v>
      </c>
      <c r="G7814" s="107">
        <v>3009181</v>
      </c>
      <c r="H7814" s="56"/>
    </row>
    <row r="7815" spans="2:8" ht="15" x14ac:dyDescent="0.2">
      <c r="B7815" s="107">
        <v>3009182</v>
      </c>
      <c r="C7815" s="108">
        <v>3009182</v>
      </c>
      <c r="D7815" s="109" t="s">
        <v>8101</v>
      </c>
      <c r="E7815" s="107">
        <v>3009182</v>
      </c>
      <c r="F7815" s="108">
        <v>3009182</v>
      </c>
      <c r="G7815" s="107">
        <v>3009182</v>
      </c>
      <c r="H7815" s="56"/>
    </row>
    <row r="7816" spans="2:8" ht="15" x14ac:dyDescent="0.2">
      <c r="B7816" s="107">
        <v>3009183</v>
      </c>
      <c r="C7816" s="108">
        <v>3009183</v>
      </c>
      <c r="D7816" s="109" t="s">
        <v>8102</v>
      </c>
      <c r="E7816" s="107">
        <v>3009183</v>
      </c>
      <c r="F7816" s="108">
        <v>3009183</v>
      </c>
      <c r="G7816" s="107">
        <v>3009183</v>
      </c>
      <c r="H7816" s="56"/>
    </row>
    <row r="7817" spans="2:8" ht="15" x14ac:dyDescent="0.2">
      <c r="B7817" s="107">
        <v>3009184</v>
      </c>
      <c r="C7817" s="108">
        <v>3009184</v>
      </c>
      <c r="D7817" s="109" t="s">
        <v>8103</v>
      </c>
      <c r="E7817" s="107">
        <v>3009184</v>
      </c>
      <c r="F7817" s="108">
        <v>3009184</v>
      </c>
      <c r="G7817" s="107">
        <v>3009184</v>
      </c>
      <c r="H7817" s="56"/>
    </row>
    <row r="7818" spans="2:8" ht="15" x14ac:dyDescent="0.2">
      <c r="B7818" s="107">
        <v>3009185</v>
      </c>
      <c r="C7818" s="108">
        <v>3009185</v>
      </c>
      <c r="D7818" s="109" t="s">
        <v>8104</v>
      </c>
      <c r="E7818" s="107">
        <v>3009185</v>
      </c>
      <c r="F7818" s="108">
        <v>3009185</v>
      </c>
      <c r="G7818" s="107">
        <v>3009185</v>
      </c>
      <c r="H7818" s="56"/>
    </row>
    <row r="7819" spans="2:8" ht="15" x14ac:dyDescent="0.2">
      <c r="B7819" s="107">
        <v>3009186</v>
      </c>
      <c r="C7819" s="108">
        <v>3009186</v>
      </c>
      <c r="D7819" s="109" t="s">
        <v>8105</v>
      </c>
      <c r="E7819" s="107">
        <v>3009186</v>
      </c>
      <c r="F7819" s="108">
        <v>3009186</v>
      </c>
      <c r="G7819" s="107">
        <v>3009186</v>
      </c>
      <c r="H7819" s="56"/>
    </row>
    <row r="7820" spans="2:8" ht="15" x14ac:dyDescent="0.2">
      <c r="B7820" s="107">
        <v>3009187</v>
      </c>
      <c r="C7820" s="108">
        <v>3009187</v>
      </c>
      <c r="D7820" s="109" t="s">
        <v>8106</v>
      </c>
      <c r="E7820" s="107">
        <v>3009187</v>
      </c>
      <c r="F7820" s="108">
        <v>3009187</v>
      </c>
      <c r="G7820" s="107">
        <v>3009187</v>
      </c>
      <c r="H7820" s="56"/>
    </row>
    <row r="7821" spans="2:8" ht="15" x14ac:dyDescent="0.2">
      <c r="B7821" s="107">
        <v>3009188</v>
      </c>
      <c r="C7821" s="108">
        <v>3009188</v>
      </c>
      <c r="D7821" s="109" t="s">
        <v>8107</v>
      </c>
      <c r="E7821" s="107">
        <v>3009188</v>
      </c>
      <c r="F7821" s="108">
        <v>3009188</v>
      </c>
      <c r="G7821" s="107">
        <v>3009188</v>
      </c>
      <c r="H7821" s="56"/>
    </row>
    <row r="7822" spans="2:8" ht="15" x14ac:dyDescent="0.2">
      <c r="B7822" s="107">
        <v>3009189</v>
      </c>
      <c r="C7822" s="108">
        <v>3009189</v>
      </c>
      <c r="D7822" s="109" t="s">
        <v>8108</v>
      </c>
      <c r="E7822" s="107">
        <v>3009189</v>
      </c>
      <c r="F7822" s="108">
        <v>3009189</v>
      </c>
      <c r="G7822" s="107">
        <v>3009189</v>
      </c>
      <c r="H7822" s="56"/>
    </row>
    <row r="7823" spans="2:8" ht="15" x14ac:dyDescent="0.2">
      <c r="B7823" s="107">
        <v>3009190</v>
      </c>
      <c r="C7823" s="108">
        <v>3009190</v>
      </c>
      <c r="D7823" s="109" t="s">
        <v>8109</v>
      </c>
      <c r="E7823" s="107">
        <v>3009190</v>
      </c>
      <c r="F7823" s="108">
        <v>3009190</v>
      </c>
      <c r="G7823" s="107">
        <v>3009190</v>
      </c>
      <c r="H7823" s="56"/>
    </row>
    <row r="7824" spans="2:8" ht="15" x14ac:dyDescent="0.2">
      <c r="B7824" s="107">
        <v>3009191</v>
      </c>
      <c r="C7824" s="108">
        <v>3009191</v>
      </c>
      <c r="D7824" s="109" t="s">
        <v>8110</v>
      </c>
      <c r="E7824" s="107">
        <v>3009191</v>
      </c>
      <c r="F7824" s="108">
        <v>3009191</v>
      </c>
      <c r="G7824" s="107">
        <v>3009191</v>
      </c>
      <c r="H7824" s="56"/>
    </row>
    <row r="7825" spans="2:8" ht="15" x14ac:dyDescent="0.2">
      <c r="B7825" s="107">
        <v>3009192</v>
      </c>
      <c r="C7825" s="108">
        <v>3009192</v>
      </c>
      <c r="D7825" s="109" t="s">
        <v>8111</v>
      </c>
      <c r="E7825" s="107">
        <v>3009192</v>
      </c>
      <c r="F7825" s="108">
        <v>3009192</v>
      </c>
      <c r="G7825" s="107">
        <v>3009192</v>
      </c>
      <c r="H7825" s="56"/>
    </row>
    <row r="7826" spans="2:8" ht="15" x14ac:dyDescent="0.2">
      <c r="B7826" s="107">
        <v>3009193</v>
      </c>
      <c r="C7826" s="108">
        <v>3009193</v>
      </c>
      <c r="D7826" s="109" t="s">
        <v>8112</v>
      </c>
      <c r="E7826" s="107">
        <v>3009193</v>
      </c>
      <c r="F7826" s="108">
        <v>3009193</v>
      </c>
      <c r="G7826" s="107">
        <v>3009193</v>
      </c>
      <c r="H7826" s="56"/>
    </row>
    <row r="7827" spans="2:8" ht="15" x14ac:dyDescent="0.2">
      <c r="B7827" s="107">
        <v>3009194</v>
      </c>
      <c r="C7827" s="108">
        <v>3009194</v>
      </c>
      <c r="D7827" s="109" t="s">
        <v>8113</v>
      </c>
      <c r="E7827" s="107">
        <v>3009194</v>
      </c>
      <c r="F7827" s="108">
        <v>3009194</v>
      </c>
      <c r="G7827" s="107">
        <v>3009194</v>
      </c>
      <c r="H7827" s="56"/>
    </row>
    <row r="7828" spans="2:8" ht="15" x14ac:dyDescent="0.2">
      <c r="B7828" s="107">
        <v>3009195</v>
      </c>
      <c r="C7828" s="108">
        <v>3009195</v>
      </c>
      <c r="D7828" s="109" t="s">
        <v>8114</v>
      </c>
      <c r="E7828" s="107">
        <v>3009195</v>
      </c>
      <c r="F7828" s="108">
        <v>3009195</v>
      </c>
      <c r="G7828" s="107">
        <v>3009195</v>
      </c>
      <c r="H7828" s="56"/>
    </row>
    <row r="7829" spans="2:8" ht="15" x14ac:dyDescent="0.2">
      <c r="B7829" s="107">
        <v>3009196</v>
      </c>
      <c r="C7829" s="108">
        <v>3009196</v>
      </c>
      <c r="D7829" s="109" t="s">
        <v>8115</v>
      </c>
      <c r="E7829" s="107">
        <v>3009196</v>
      </c>
      <c r="F7829" s="108">
        <v>3009196</v>
      </c>
      <c r="G7829" s="107">
        <v>3009196</v>
      </c>
      <c r="H7829" s="56"/>
    </row>
    <row r="7830" spans="2:8" ht="15" x14ac:dyDescent="0.2">
      <c r="B7830" s="107">
        <v>3009197</v>
      </c>
      <c r="C7830" s="108">
        <v>3009197</v>
      </c>
      <c r="D7830" s="109" t="s">
        <v>8116</v>
      </c>
      <c r="E7830" s="107">
        <v>3009197</v>
      </c>
      <c r="F7830" s="108">
        <v>3009197</v>
      </c>
      <c r="G7830" s="107">
        <v>3009197</v>
      </c>
      <c r="H7830" s="56"/>
    </row>
    <row r="7831" spans="2:8" ht="15" x14ac:dyDescent="0.2">
      <c r="B7831" s="107">
        <v>3009198</v>
      </c>
      <c r="C7831" s="108">
        <v>3009198</v>
      </c>
      <c r="D7831" s="109" t="s">
        <v>8117</v>
      </c>
      <c r="E7831" s="107">
        <v>3009198</v>
      </c>
      <c r="F7831" s="108">
        <v>3009198</v>
      </c>
      <c r="G7831" s="107">
        <v>3009198</v>
      </c>
      <c r="H7831" s="56"/>
    </row>
    <row r="7832" spans="2:8" ht="15" x14ac:dyDescent="0.2">
      <c r="B7832" s="107">
        <v>3009199</v>
      </c>
      <c r="C7832" s="108">
        <v>3009199</v>
      </c>
      <c r="D7832" s="109" t="s">
        <v>8118</v>
      </c>
      <c r="E7832" s="107">
        <v>3009199</v>
      </c>
      <c r="F7832" s="108">
        <v>3009199</v>
      </c>
      <c r="G7832" s="107">
        <v>3009199</v>
      </c>
      <c r="H7832" s="56"/>
    </row>
    <row r="7833" spans="2:8" ht="15" x14ac:dyDescent="0.2">
      <c r="B7833" s="107">
        <v>3009200</v>
      </c>
      <c r="C7833" s="108">
        <v>3009200</v>
      </c>
      <c r="D7833" s="109" t="s">
        <v>8119</v>
      </c>
      <c r="E7833" s="107">
        <v>3009200</v>
      </c>
      <c r="F7833" s="108">
        <v>3009200</v>
      </c>
      <c r="G7833" s="107">
        <v>3009200</v>
      </c>
      <c r="H7833" s="56"/>
    </row>
    <row r="7834" spans="2:8" ht="15" x14ac:dyDescent="0.2">
      <c r="B7834" s="107">
        <v>3009201</v>
      </c>
      <c r="C7834" s="108">
        <v>3009201</v>
      </c>
      <c r="D7834" s="109" t="s">
        <v>8120</v>
      </c>
      <c r="E7834" s="107">
        <v>3009201</v>
      </c>
      <c r="F7834" s="108">
        <v>3009201</v>
      </c>
      <c r="G7834" s="107">
        <v>3009201</v>
      </c>
      <c r="H7834" s="56"/>
    </row>
    <row r="7835" spans="2:8" ht="15" x14ac:dyDescent="0.2">
      <c r="B7835" s="107">
        <v>3009202</v>
      </c>
      <c r="C7835" s="108">
        <v>3009202</v>
      </c>
      <c r="D7835" s="109" t="s">
        <v>8121</v>
      </c>
      <c r="E7835" s="107">
        <v>3009202</v>
      </c>
      <c r="F7835" s="108">
        <v>3009202</v>
      </c>
      <c r="G7835" s="107">
        <v>3009202</v>
      </c>
      <c r="H7835" s="56"/>
    </row>
    <row r="7836" spans="2:8" ht="15" x14ac:dyDescent="0.2">
      <c r="B7836" s="107">
        <v>3009203</v>
      </c>
      <c r="C7836" s="108">
        <v>3009203</v>
      </c>
      <c r="D7836" s="109" t="s">
        <v>8122</v>
      </c>
      <c r="E7836" s="107">
        <v>3009203</v>
      </c>
      <c r="F7836" s="108">
        <v>3009203</v>
      </c>
      <c r="G7836" s="107">
        <v>3009203</v>
      </c>
      <c r="H7836" s="56"/>
    </row>
    <row r="7837" spans="2:8" ht="15" x14ac:dyDescent="0.2">
      <c r="B7837" s="107">
        <v>3009204</v>
      </c>
      <c r="C7837" s="108">
        <v>3009204</v>
      </c>
      <c r="D7837" s="109" t="s">
        <v>8123</v>
      </c>
      <c r="E7837" s="107">
        <v>3009204</v>
      </c>
      <c r="F7837" s="108">
        <v>3009204</v>
      </c>
      <c r="G7837" s="107">
        <v>3009204</v>
      </c>
      <c r="H7837" s="56"/>
    </row>
    <row r="7838" spans="2:8" ht="15" x14ac:dyDescent="0.2">
      <c r="B7838" s="107">
        <v>3009205</v>
      </c>
      <c r="C7838" s="108">
        <v>3009205</v>
      </c>
      <c r="D7838" s="109" t="s">
        <v>8124</v>
      </c>
      <c r="E7838" s="107">
        <v>3009205</v>
      </c>
      <c r="F7838" s="108">
        <v>3009205</v>
      </c>
      <c r="G7838" s="107">
        <v>3009205</v>
      </c>
      <c r="H7838" s="56"/>
    </row>
    <row r="7839" spans="2:8" ht="15" x14ac:dyDescent="0.2">
      <c r="B7839" s="107">
        <v>3009206</v>
      </c>
      <c r="C7839" s="108">
        <v>3009206</v>
      </c>
      <c r="D7839" s="109" t="s">
        <v>8125</v>
      </c>
      <c r="E7839" s="107">
        <v>3009206</v>
      </c>
      <c r="F7839" s="108">
        <v>3009206</v>
      </c>
      <c r="G7839" s="107">
        <v>3009206</v>
      </c>
      <c r="H7839" s="56"/>
    </row>
    <row r="7840" spans="2:8" ht="15" x14ac:dyDescent="0.2">
      <c r="B7840" s="107">
        <v>3009207</v>
      </c>
      <c r="C7840" s="108">
        <v>3009207</v>
      </c>
      <c r="D7840" s="109" t="s">
        <v>8126</v>
      </c>
      <c r="E7840" s="107">
        <v>3009207</v>
      </c>
      <c r="F7840" s="108">
        <v>3009207</v>
      </c>
      <c r="G7840" s="107">
        <v>3009207</v>
      </c>
      <c r="H7840" s="56"/>
    </row>
    <row r="7841" spans="2:8" ht="15" x14ac:dyDescent="0.2">
      <c r="B7841" s="107">
        <v>3009208</v>
      </c>
      <c r="C7841" s="108">
        <v>3009208</v>
      </c>
      <c r="D7841" s="109" t="s">
        <v>8127</v>
      </c>
      <c r="E7841" s="107">
        <v>3009208</v>
      </c>
      <c r="F7841" s="108">
        <v>3009208</v>
      </c>
      <c r="G7841" s="107">
        <v>3009208</v>
      </c>
      <c r="H7841" s="56"/>
    </row>
    <row r="7842" spans="2:8" ht="15" x14ac:dyDescent="0.2">
      <c r="B7842" s="107">
        <v>3009209</v>
      </c>
      <c r="C7842" s="108">
        <v>3009209</v>
      </c>
      <c r="D7842" s="109" t="s">
        <v>8128</v>
      </c>
      <c r="E7842" s="107">
        <v>3009209</v>
      </c>
      <c r="F7842" s="108">
        <v>3009209</v>
      </c>
      <c r="G7842" s="107">
        <v>3009209</v>
      </c>
      <c r="H7842" s="56"/>
    </row>
    <row r="7843" spans="2:8" ht="15" x14ac:dyDescent="0.2">
      <c r="B7843" s="107">
        <v>3009210</v>
      </c>
      <c r="C7843" s="108">
        <v>3009210</v>
      </c>
      <c r="D7843" s="109" t="s">
        <v>8129</v>
      </c>
      <c r="E7843" s="107">
        <v>3009210</v>
      </c>
      <c r="F7843" s="108">
        <v>3009210</v>
      </c>
      <c r="G7843" s="107">
        <v>3009210</v>
      </c>
      <c r="H7843" s="56"/>
    </row>
    <row r="7844" spans="2:8" ht="15" x14ac:dyDescent="0.2">
      <c r="B7844" s="107">
        <v>3009211</v>
      </c>
      <c r="C7844" s="108">
        <v>3009211</v>
      </c>
      <c r="D7844" s="109" t="s">
        <v>8130</v>
      </c>
      <c r="E7844" s="107">
        <v>3009211</v>
      </c>
      <c r="F7844" s="108">
        <v>3009211</v>
      </c>
      <c r="G7844" s="107">
        <v>3009211</v>
      </c>
      <c r="H7844" s="56"/>
    </row>
    <row r="7845" spans="2:8" ht="15" x14ac:dyDescent="0.2">
      <c r="B7845" s="107">
        <v>3009212</v>
      </c>
      <c r="C7845" s="108">
        <v>3009212</v>
      </c>
      <c r="D7845" s="109" t="s">
        <v>8131</v>
      </c>
      <c r="E7845" s="107">
        <v>3009212</v>
      </c>
      <c r="F7845" s="108">
        <v>3009212</v>
      </c>
      <c r="G7845" s="107">
        <v>3009212</v>
      </c>
      <c r="H7845" s="56"/>
    </row>
    <row r="7846" spans="2:8" ht="15" x14ac:dyDescent="0.2">
      <c r="B7846" s="107">
        <v>3009213</v>
      </c>
      <c r="C7846" s="108">
        <v>3009213</v>
      </c>
      <c r="D7846" s="109" t="s">
        <v>8132</v>
      </c>
      <c r="E7846" s="107">
        <v>3009213</v>
      </c>
      <c r="F7846" s="108">
        <v>3009213</v>
      </c>
      <c r="G7846" s="107">
        <v>3009213</v>
      </c>
      <c r="H7846" s="56"/>
    </row>
    <row r="7847" spans="2:8" ht="15" x14ac:dyDescent="0.2">
      <c r="B7847" s="107">
        <v>3009214</v>
      </c>
      <c r="C7847" s="108">
        <v>3009214</v>
      </c>
      <c r="D7847" s="109" t="s">
        <v>8133</v>
      </c>
      <c r="E7847" s="107">
        <v>3009214</v>
      </c>
      <c r="F7847" s="108">
        <v>3009214</v>
      </c>
      <c r="G7847" s="107">
        <v>3009214</v>
      </c>
      <c r="H7847" s="56"/>
    </row>
    <row r="7848" spans="2:8" ht="15" x14ac:dyDescent="0.2">
      <c r="B7848" s="107">
        <v>3009215</v>
      </c>
      <c r="C7848" s="108">
        <v>3009215</v>
      </c>
      <c r="D7848" s="109" t="s">
        <v>8134</v>
      </c>
      <c r="E7848" s="107">
        <v>3009215</v>
      </c>
      <c r="F7848" s="108">
        <v>3009215</v>
      </c>
      <c r="G7848" s="107">
        <v>3009215</v>
      </c>
      <c r="H7848" s="56"/>
    </row>
    <row r="7849" spans="2:8" ht="15" x14ac:dyDescent="0.2">
      <c r="B7849" s="107">
        <v>3009216</v>
      </c>
      <c r="C7849" s="108">
        <v>3009216</v>
      </c>
      <c r="D7849" s="109" t="s">
        <v>8135</v>
      </c>
      <c r="E7849" s="107">
        <v>3009216</v>
      </c>
      <c r="F7849" s="108">
        <v>3009216</v>
      </c>
      <c r="G7849" s="107">
        <v>3009216</v>
      </c>
      <c r="H7849" s="56"/>
    </row>
    <row r="7850" spans="2:8" ht="15" x14ac:dyDescent="0.2">
      <c r="B7850" s="107">
        <v>3009217</v>
      </c>
      <c r="C7850" s="108">
        <v>3009217</v>
      </c>
      <c r="D7850" s="109" t="s">
        <v>8136</v>
      </c>
      <c r="E7850" s="107">
        <v>3009217</v>
      </c>
      <c r="F7850" s="108">
        <v>3009217</v>
      </c>
      <c r="G7850" s="107">
        <v>3009217</v>
      </c>
      <c r="H7850" s="56"/>
    </row>
    <row r="7851" spans="2:8" ht="15" x14ac:dyDescent="0.2">
      <c r="B7851" s="107">
        <v>3009218</v>
      </c>
      <c r="C7851" s="108">
        <v>3009218</v>
      </c>
      <c r="D7851" s="109" t="s">
        <v>8137</v>
      </c>
      <c r="E7851" s="107">
        <v>3009218</v>
      </c>
      <c r="F7851" s="108">
        <v>3009218</v>
      </c>
      <c r="G7851" s="107">
        <v>3009218</v>
      </c>
      <c r="H7851" s="56"/>
    </row>
    <row r="7852" spans="2:8" ht="15" x14ac:dyDescent="0.2">
      <c r="B7852" s="107">
        <v>3009219</v>
      </c>
      <c r="C7852" s="108">
        <v>3009219</v>
      </c>
      <c r="D7852" s="109" t="s">
        <v>8138</v>
      </c>
      <c r="E7852" s="107">
        <v>3009219</v>
      </c>
      <c r="F7852" s="108">
        <v>3009219</v>
      </c>
      <c r="G7852" s="107">
        <v>3009219</v>
      </c>
      <c r="H7852" s="56"/>
    </row>
    <row r="7853" spans="2:8" ht="15" x14ac:dyDescent="0.2">
      <c r="B7853" s="107">
        <v>3009220</v>
      </c>
      <c r="C7853" s="108">
        <v>3009220</v>
      </c>
      <c r="D7853" s="109" t="s">
        <v>8139</v>
      </c>
      <c r="E7853" s="107">
        <v>3009220</v>
      </c>
      <c r="F7853" s="108">
        <v>3009220</v>
      </c>
      <c r="G7853" s="107">
        <v>3009220</v>
      </c>
      <c r="H7853" s="56"/>
    </row>
    <row r="7854" spans="2:8" ht="15" x14ac:dyDescent="0.2">
      <c r="B7854" s="107">
        <v>3009221</v>
      </c>
      <c r="C7854" s="108">
        <v>3009221</v>
      </c>
      <c r="D7854" s="109" t="s">
        <v>8140</v>
      </c>
      <c r="E7854" s="107">
        <v>3009221</v>
      </c>
      <c r="F7854" s="108">
        <v>3009221</v>
      </c>
      <c r="G7854" s="107">
        <v>3009221</v>
      </c>
      <c r="H7854" s="56"/>
    </row>
    <row r="7855" spans="2:8" ht="15" x14ac:dyDescent="0.2">
      <c r="B7855" s="107">
        <v>3009222</v>
      </c>
      <c r="C7855" s="108">
        <v>3009222</v>
      </c>
      <c r="D7855" s="109" t="s">
        <v>8141</v>
      </c>
      <c r="E7855" s="107">
        <v>3009222</v>
      </c>
      <c r="F7855" s="108">
        <v>3009222</v>
      </c>
      <c r="G7855" s="107">
        <v>3009222</v>
      </c>
      <c r="H7855" s="56"/>
    </row>
    <row r="7856" spans="2:8" ht="15" x14ac:dyDescent="0.2">
      <c r="B7856" s="107">
        <v>3009223</v>
      </c>
      <c r="C7856" s="108">
        <v>3009223</v>
      </c>
      <c r="D7856" s="109" t="s">
        <v>8142</v>
      </c>
      <c r="E7856" s="107">
        <v>3009223</v>
      </c>
      <c r="F7856" s="108">
        <v>3009223</v>
      </c>
      <c r="G7856" s="107">
        <v>3009223</v>
      </c>
      <c r="H7856" s="56"/>
    </row>
    <row r="7857" spans="2:8" ht="15" x14ac:dyDescent="0.2">
      <c r="B7857" s="107">
        <v>3009224</v>
      </c>
      <c r="C7857" s="108">
        <v>3009224</v>
      </c>
      <c r="D7857" s="109" t="s">
        <v>8143</v>
      </c>
      <c r="E7857" s="107">
        <v>3009224</v>
      </c>
      <c r="F7857" s="108">
        <v>3009224</v>
      </c>
      <c r="G7857" s="107">
        <v>3009224</v>
      </c>
      <c r="H7857" s="56"/>
    </row>
    <row r="7858" spans="2:8" ht="15" x14ac:dyDescent="0.2">
      <c r="B7858" s="107">
        <v>3009225</v>
      </c>
      <c r="C7858" s="108">
        <v>3009225</v>
      </c>
      <c r="D7858" s="109" t="s">
        <v>8144</v>
      </c>
      <c r="E7858" s="107">
        <v>3009225</v>
      </c>
      <c r="F7858" s="108">
        <v>3009225</v>
      </c>
      <c r="G7858" s="107">
        <v>3009225</v>
      </c>
      <c r="H7858" s="56"/>
    </row>
    <row r="7859" spans="2:8" ht="15" x14ac:dyDescent="0.2">
      <c r="B7859" s="107">
        <v>3009226</v>
      </c>
      <c r="C7859" s="108">
        <v>3009226</v>
      </c>
      <c r="D7859" s="109" t="s">
        <v>8145</v>
      </c>
      <c r="E7859" s="107">
        <v>3009226</v>
      </c>
      <c r="F7859" s="108">
        <v>3009226</v>
      </c>
      <c r="G7859" s="107">
        <v>3009226</v>
      </c>
      <c r="H7859" s="56"/>
    </row>
    <row r="7860" spans="2:8" ht="15" x14ac:dyDescent="0.2">
      <c r="B7860" s="107">
        <v>3009227</v>
      </c>
      <c r="C7860" s="108">
        <v>3009227</v>
      </c>
      <c r="D7860" s="109" t="s">
        <v>8146</v>
      </c>
      <c r="E7860" s="107">
        <v>3009227</v>
      </c>
      <c r="F7860" s="108">
        <v>3009227</v>
      </c>
      <c r="G7860" s="107">
        <v>3009227</v>
      </c>
      <c r="H7860" s="56"/>
    </row>
    <row r="7861" spans="2:8" ht="15" x14ac:dyDescent="0.2">
      <c r="B7861" s="107">
        <v>3009228</v>
      </c>
      <c r="C7861" s="108">
        <v>3009228</v>
      </c>
      <c r="D7861" s="109" t="s">
        <v>8147</v>
      </c>
      <c r="E7861" s="107">
        <v>3009228</v>
      </c>
      <c r="F7861" s="108">
        <v>3009228</v>
      </c>
      <c r="G7861" s="107">
        <v>3009228</v>
      </c>
      <c r="H7861" s="56"/>
    </row>
    <row r="7862" spans="2:8" ht="15" x14ac:dyDescent="0.2">
      <c r="B7862" s="107">
        <v>3009229</v>
      </c>
      <c r="C7862" s="108">
        <v>3009229</v>
      </c>
      <c r="D7862" s="109" t="s">
        <v>8148</v>
      </c>
      <c r="E7862" s="107">
        <v>3009229</v>
      </c>
      <c r="F7862" s="108">
        <v>3009229</v>
      </c>
      <c r="G7862" s="107">
        <v>3009229</v>
      </c>
      <c r="H7862" s="56"/>
    </row>
    <row r="7863" spans="2:8" ht="15" x14ac:dyDescent="0.2">
      <c r="B7863" s="107">
        <v>3009230</v>
      </c>
      <c r="C7863" s="108">
        <v>3009230</v>
      </c>
      <c r="D7863" s="109" t="s">
        <v>8149</v>
      </c>
      <c r="E7863" s="107">
        <v>3009230</v>
      </c>
      <c r="F7863" s="108">
        <v>3009230</v>
      </c>
      <c r="G7863" s="107">
        <v>3009230</v>
      </c>
      <c r="H7863" s="56"/>
    </row>
    <row r="7864" spans="2:8" ht="15" x14ac:dyDescent="0.2">
      <c r="B7864" s="107">
        <v>3009276</v>
      </c>
      <c r="C7864" s="108">
        <v>3009276</v>
      </c>
      <c r="D7864" s="109" t="s">
        <v>4167</v>
      </c>
      <c r="E7864" s="107">
        <v>3009276</v>
      </c>
      <c r="F7864" s="108">
        <v>3009276</v>
      </c>
      <c r="G7864" s="107">
        <v>3009276</v>
      </c>
      <c r="H7864" s="56"/>
    </row>
    <row r="7865" spans="2:8" ht="15" x14ac:dyDescent="0.2">
      <c r="B7865" s="107">
        <v>3009277</v>
      </c>
      <c r="C7865" s="108">
        <v>3009277</v>
      </c>
      <c r="D7865" s="109" t="s">
        <v>4168</v>
      </c>
      <c r="E7865" s="107">
        <v>3009277</v>
      </c>
      <c r="F7865" s="108">
        <v>3009277</v>
      </c>
      <c r="G7865" s="107">
        <v>3009277</v>
      </c>
      <c r="H7865" s="56"/>
    </row>
    <row r="7866" spans="2:8" ht="15" x14ac:dyDescent="0.2">
      <c r="B7866" s="107">
        <v>3009278</v>
      </c>
      <c r="C7866" s="108">
        <v>3009278</v>
      </c>
      <c r="D7866" s="109" t="s">
        <v>4169</v>
      </c>
      <c r="E7866" s="107">
        <v>3009278</v>
      </c>
      <c r="F7866" s="108">
        <v>3009278</v>
      </c>
      <c r="G7866" s="107">
        <v>3009278</v>
      </c>
      <c r="H7866" s="56"/>
    </row>
    <row r="7867" spans="2:8" ht="15" x14ac:dyDescent="0.2">
      <c r="B7867" s="107">
        <v>3009279</v>
      </c>
      <c r="C7867" s="108">
        <v>3009279</v>
      </c>
      <c r="D7867" s="109" t="s">
        <v>4170</v>
      </c>
      <c r="E7867" s="107">
        <v>3009279</v>
      </c>
      <c r="F7867" s="108">
        <v>3009279</v>
      </c>
      <c r="G7867" s="107">
        <v>3009279</v>
      </c>
      <c r="H7867" s="56"/>
    </row>
    <row r="7868" spans="2:8" ht="15" x14ac:dyDescent="0.2">
      <c r="B7868" s="107">
        <v>3009300</v>
      </c>
      <c r="C7868" s="108">
        <v>3009300</v>
      </c>
      <c r="D7868" s="109" t="s">
        <v>4171</v>
      </c>
      <c r="E7868" s="107">
        <v>3009300</v>
      </c>
      <c r="F7868" s="108">
        <v>3009300</v>
      </c>
      <c r="G7868" s="107">
        <v>3009300</v>
      </c>
      <c r="H7868" s="56"/>
    </row>
    <row r="7869" spans="2:8" ht="15" x14ac:dyDescent="0.2">
      <c r="B7869" s="107">
        <v>3009301</v>
      </c>
      <c r="C7869" s="108">
        <v>3009301</v>
      </c>
      <c r="D7869" s="109" t="s">
        <v>4172</v>
      </c>
      <c r="E7869" s="107">
        <v>3009301</v>
      </c>
      <c r="F7869" s="108">
        <v>3009301</v>
      </c>
      <c r="G7869" s="107">
        <v>3009301</v>
      </c>
      <c r="H7869" s="56"/>
    </row>
    <row r="7870" spans="2:8" ht="15" x14ac:dyDescent="0.2">
      <c r="B7870" s="107">
        <v>3009340</v>
      </c>
      <c r="C7870" s="108">
        <v>3009340</v>
      </c>
      <c r="D7870" s="109" t="s">
        <v>8150</v>
      </c>
      <c r="E7870" s="107">
        <v>3009340</v>
      </c>
      <c r="F7870" s="108">
        <v>3009340</v>
      </c>
      <c r="G7870" s="107">
        <v>3009340</v>
      </c>
      <c r="H7870" s="56"/>
    </row>
    <row r="7871" spans="2:8" ht="15" x14ac:dyDescent="0.2">
      <c r="B7871" s="107">
        <v>3009341</v>
      </c>
      <c r="C7871" s="108">
        <v>3009341</v>
      </c>
      <c r="D7871" s="109" t="s">
        <v>8151</v>
      </c>
      <c r="E7871" s="107">
        <v>3009341</v>
      </c>
      <c r="F7871" s="108">
        <v>3009341</v>
      </c>
      <c r="G7871" s="107">
        <v>3009341</v>
      </c>
      <c r="H7871" s="56"/>
    </row>
    <row r="7872" spans="2:8" ht="15" x14ac:dyDescent="0.2">
      <c r="B7872" s="107">
        <v>3009620</v>
      </c>
      <c r="C7872" s="108">
        <v>3009620</v>
      </c>
      <c r="D7872" s="109" t="s">
        <v>4173</v>
      </c>
      <c r="E7872" s="107">
        <v>3009620</v>
      </c>
      <c r="F7872" s="108">
        <v>3009620</v>
      </c>
      <c r="G7872" s="107">
        <v>3009620</v>
      </c>
      <c r="H7872" s="56"/>
    </row>
    <row r="7873" spans="2:8" ht="15" x14ac:dyDescent="0.2">
      <c r="B7873" s="107">
        <v>3009621</v>
      </c>
      <c r="C7873" s="108">
        <v>3009621</v>
      </c>
      <c r="D7873" s="109" t="s">
        <v>4174</v>
      </c>
      <c r="E7873" s="107">
        <v>3009621</v>
      </c>
      <c r="F7873" s="108">
        <v>3009621</v>
      </c>
      <c r="G7873" s="107">
        <v>3009621</v>
      </c>
      <c r="H7873" s="56"/>
    </row>
    <row r="7874" spans="2:8" ht="15" x14ac:dyDescent="0.2">
      <c r="B7874" s="107">
        <v>3009826</v>
      </c>
      <c r="C7874" s="108">
        <v>3009826</v>
      </c>
      <c r="D7874" s="109" t="s">
        <v>9060</v>
      </c>
      <c r="E7874" s="107">
        <v>3009826</v>
      </c>
      <c r="F7874" s="108">
        <v>3009826</v>
      </c>
      <c r="G7874" s="107">
        <v>3009826</v>
      </c>
      <c r="H7874" s="56"/>
    </row>
    <row r="7875" spans="2:8" ht="15" x14ac:dyDescent="0.2">
      <c r="B7875" s="107">
        <v>3009937</v>
      </c>
      <c r="C7875" s="108">
        <v>3009937</v>
      </c>
      <c r="D7875" s="109" t="s">
        <v>4175</v>
      </c>
      <c r="E7875" s="107">
        <v>3009937</v>
      </c>
      <c r="F7875" s="108">
        <v>3009937</v>
      </c>
      <c r="G7875" s="107">
        <v>3009937</v>
      </c>
      <c r="H7875" s="56"/>
    </row>
    <row r="7876" spans="2:8" ht="15" x14ac:dyDescent="0.2">
      <c r="B7876" s="107">
        <v>3009956</v>
      </c>
      <c r="C7876" s="108">
        <v>3009956</v>
      </c>
      <c r="D7876" s="109" t="s">
        <v>9061</v>
      </c>
      <c r="E7876" s="107">
        <v>3009956</v>
      </c>
      <c r="F7876" s="108">
        <v>3009956</v>
      </c>
      <c r="G7876" s="107">
        <v>3009956</v>
      </c>
      <c r="H7876" s="56"/>
    </row>
    <row r="7877" spans="2:8" ht="15" x14ac:dyDescent="0.2">
      <c r="B7877" s="107">
        <v>3009957</v>
      </c>
      <c r="C7877" s="108">
        <v>3009957</v>
      </c>
      <c r="D7877" s="109" t="s">
        <v>9062</v>
      </c>
      <c r="E7877" s="107">
        <v>3009957</v>
      </c>
      <c r="F7877" s="108">
        <v>3009957</v>
      </c>
      <c r="G7877" s="107">
        <v>3009957</v>
      </c>
      <c r="H7877" s="56"/>
    </row>
    <row r="7878" spans="2:8" ht="15" x14ac:dyDescent="0.2">
      <c r="B7878" s="107">
        <v>3009959</v>
      </c>
      <c r="C7878" s="108">
        <v>3009959</v>
      </c>
      <c r="D7878" s="109" t="s">
        <v>9063</v>
      </c>
      <c r="E7878" s="107">
        <v>3009959</v>
      </c>
      <c r="F7878" s="108">
        <v>3009959</v>
      </c>
      <c r="G7878" s="107">
        <v>3009959</v>
      </c>
      <c r="H7878" s="56"/>
    </row>
    <row r="7879" spans="2:8" ht="15" x14ac:dyDescent="0.2">
      <c r="B7879" s="107">
        <v>3009960</v>
      </c>
      <c r="C7879" s="108">
        <v>3009960</v>
      </c>
      <c r="D7879" s="109" t="s">
        <v>9522</v>
      </c>
      <c r="E7879" s="107">
        <v>3009960</v>
      </c>
      <c r="F7879" s="108">
        <v>3009960</v>
      </c>
      <c r="G7879" s="107">
        <v>3009960</v>
      </c>
      <c r="H7879" s="56"/>
    </row>
    <row r="7880" spans="2:8" ht="15" x14ac:dyDescent="0.2">
      <c r="B7880" s="107">
        <v>3009965</v>
      </c>
      <c r="C7880" s="108">
        <v>3009965</v>
      </c>
      <c r="D7880" s="109" t="s">
        <v>9523</v>
      </c>
      <c r="E7880" s="107">
        <v>3009965</v>
      </c>
      <c r="F7880" s="108">
        <v>3009965</v>
      </c>
      <c r="G7880" s="107">
        <v>3009965</v>
      </c>
      <c r="H7880" s="56"/>
    </row>
    <row r="7881" spans="2:8" ht="15" x14ac:dyDescent="0.2">
      <c r="B7881" s="107">
        <v>3009967</v>
      </c>
      <c r="C7881" s="108">
        <v>3009967</v>
      </c>
      <c r="D7881" s="109" t="s">
        <v>9064</v>
      </c>
      <c r="E7881" s="107">
        <v>3009967</v>
      </c>
      <c r="F7881" s="108">
        <v>3009967</v>
      </c>
      <c r="G7881" s="107">
        <v>3009967</v>
      </c>
      <c r="H7881" s="56"/>
    </row>
    <row r="7882" spans="2:8" ht="15" x14ac:dyDescent="0.2">
      <c r="B7882" s="107">
        <v>3009968</v>
      </c>
      <c r="C7882" s="108">
        <v>3009968</v>
      </c>
      <c r="D7882" s="109" t="s">
        <v>9065</v>
      </c>
      <c r="E7882" s="107">
        <v>3009968</v>
      </c>
      <c r="F7882" s="108">
        <v>3009968</v>
      </c>
      <c r="G7882" s="107">
        <v>3009968</v>
      </c>
      <c r="H7882" s="56"/>
    </row>
    <row r="7883" spans="2:8" ht="15" x14ac:dyDescent="0.2">
      <c r="B7883" s="107">
        <v>3009969</v>
      </c>
      <c r="C7883" s="108">
        <v>3009969</v>
      </c>
      <c r="D7883" s="109" t="s">
        <v>9524</v>
      </c>
      <c r="E7883" s="107">
        <v>3009969</v>
      </c>
      <c r="F7883" s="108">
        <v>3009969</v>
      </c>
      <c r="G7883" s="107">
        <v>3009969</v>
      </c>
      <c r="H7883" s="56"/>
    </row>
    <row r="7884" spans="2:8" ht="15" x14ac:dyDescent="0.2">
      <c r="B7884" s="107">
        <v>3009972</v>
      </c>
      <c r="C7884" s="108">
        <v>3009972</v>
      </c>
      <c r="D7884" s="109" t="s">
        <v>9525</v>
      </c>
      <c r="E7884" s="107">
        <v>3009972</v>
      </c>
      <c r="F7884" s="108">
        <v>3009972</v>
      </c>
      <c r="G7884" s="107">
        <v>3009972</v>
      </c>
      <c r="H7884" s="56"/>
    </row>
    <row r="7885" spans="2:8" ht="15" x14ac:dyDescent="0.2">
      <c r="B7885" s="107">
        <v>3009973</v>
      </c>
      <c r="C7885" s="108">
        <v>3009973</v>
      </c>
      <c r="D7885" s="109" t="s">
        <v>9066</v>
      </c>
      <c r="E7885" s="107">
        <v>3009973</v>
      </c>
      <c r="F7885" s="108">
        <v>3009973</v>
      </c>
      <c r="G7885" s="107">
        <v>3009973</v>
      </c>
      <c r="H7885" s="56"/>
    </row>
    <row r="7886" spans="2:8" ht="15" x14ac:dyDescent="0.2">
      <c r="B7886" s="107">
        <v>3009974</v>
      </c>
      <c r="C7886" s="108">
        <v>3009974</v>
      </c>
      <c r="D7886" s="109" t="s">
        <v>9067</v>
      </c>
      <c r="E7886" s="107">
        <v>3009974</v>
      </c>
      <c r="F7886" s="108">
        <v>3009974</v>
      </c>
      <c r="G7886" s="107">
        <v>3009974</v>
      </c>
      <c r="H7886" s="56"/>
    </row>
    <row r="7887" spans="2:8" ht="15" x14ac:dyDescent="0.2">
      <c r="B7887" s="107">
        <v>3009977</v>
      </c>
      <c r="C7887" s="108">
        <v>3009977</v>
      </c>
      <c r="D7887" s="109" t="s">
        <v>8152</v>
      </c>
      <c r="E7887" s="107">
        <v>3009977</v>
      </c>
      <c r="F7887" s="108">
        <v>3009977</v>
      </c>
      <c r="G7887" s="107">
        <v>3009977</v>
      </c>
      <c r="H7887" s="56"/>
    </row>
    <row r="7888" spans="2:8" ht="15" x14ac:dyDescent="0.2">
      <c r="B7888" s="107">
        <v>3009978</v>
      </c>
      <c r="C7888" s="108">
        <v>3009978</v>
      </c>
      <c r="D7888" s="109" t="s">
        <v>8153</v>
      </c>
      <c r="E7888" s="107">
        <v>3009978</v>
      </c>
      <c r="F7888" s="108">
        <v>3009978</v>
      </c>
      <c r="G7888" s="107">
        <v>3009978</v>
      </c>
      <c r="H7888" s="56"/>
    </row>
    <row r="7889" spans="2:8" ht="15" x14ac:dyDescent="0.2">
      <c r="B7889" s="107">
        <v>3009979</v>
      </c>
      <c r="C7889" s="108">
        <v>3009979</v>
      </c>
      <c r="D7889" s="109" t="s">
        <v>8154</v>
      </c>
      <c r="E7889" s="107">
        <v>3009979</v>
      </c>
      <c r="F7889" s="108">
        <v>3009979</v>
      </c>
      <c r="G7889" s="107">
        <v>3009979</v>
      </c>
      <c r="H7889" s="56"/>
    </row>
    <row r="7890" spans="2:8" ht="15" x14ac:dyDescent="0.2">
      <c r="B7890" s="107">
        <v>3009980</v>
      </c>
      <c r="C7890" s="108">
        <v>3009980</v>
      </c>
      <c r="D7890" s="109" t="s">
        <v>8155</v>
      </c>
      <c r="E7890" s="107">
        <v>3009980</v>
      </c>
      <c r="F7890" s="108">
        <v>3009980</v>
      </c>
      <c r="G7890" s="107">
        <v>3009980</v>
      </c>
      <c r="H7890" s="56"/>
    </row>
    <row r="7891" spans="2:8" ht="15" x14ac:dyDescent="0.2">
      <c r="B7891" s="107">
        <v>3009984</v>
      </c>
      <c r="C7891" s="108">
        <v>3009984</v>
      </c>
      <c r="D7891" s="109" t="s">
        <v>8156</v>
      </c>
      <c r="E7891" s="107">
        <v>3009984</v>
      </c>
      <c r="F7891" s="108">
        <v>3009984</v>
      </c>
      <c r="G7891" s="107">
        <v>3009984</v>
      </c>
      <c r="H7891" s="56"/>
    </row>
    <row r="7892" spans="2:8" ht="15" x14ac:dyDescent="0.2">
      <c r="B7892" s="107">
        <v>3010111</v>
      </c>
      <c r="C7892" s="108">
        <v>3010111</v>
      </c>
      <c r="D7892" s="109" t="s">
        <v>4243</v>
      </c>
      <c r="E7892" s="107">
        <v>3010111</v>
      </c>
      <c r="F7892" s="108">
        <v>3010111</v>
      </c>
      <c r="G7892" s="107">
        <v>3010111</v>
      </c>
      <c r="H7892" s="56"/>
    </row>
    <row r="7893" spans="2:8" ht="15" x14ac:dyDescent="0.2">
      <c r="B7893" s="107">
        <v>3010113</v>
      </c>
      <c r="C7893" s="108">
        <v>3010113</v>
      </c>
      <c r="D7893" s="109" t="s">
        <v>4244</v>
      </c>
      <c r="E7893" s="107">
        <v>3010113</v>
      </c>
      <c r="F7893" s="108">
        <v>3010113</v>
      </c>
      <c r="G7893" s="107">
        <v>3010113</v>
      </c>
      <c r="H7893" s="56"/>
    </row>
    <row r="7894" spans="2:8" ht="15" x14ac:dyDescent="0.2">
      <c r="B7894" s="107">
        <v>3010115</v>
      </c>
      <c r="C7894" s="108">
        <v>3010115</v>
      </c>
      <c r="D7894" s="109" t="s">
        <v>4245</v>
      </c>
      <c r="E7894" s="107">
        <v>3010115</v>
      </c>
      <c r="F7894" s="108">
        <v>3010115</v>
      </c>
      <c r="G7894" s="107">
        <v>3010115</v>
      </c>
      <c r="H7894" s="56"/>
    </row>
    <row r="7895" spans="2:8" ht="15" x14ac:dyDescent="0.2">
      <c r="B7895" s="107">
        <v>3010116</v>
      </c>
      <c r="C7895" s="108">
        <v>3010116</v>
      </c>
      <c r="D7895" s="109" t="s">
        <v>4246</v>
      </c>
      <c r="E7895" s="107">
        <v>3010116</v>
      </c>
      <c r="F7895" s="108">
        <v>3010116</v>
      </c>
      <c r="G7895" s="107">
        <v>3010116</v>
      </c>
      <c r="H7895" s="56"/>
    </row>
    <row r="7896" spans="2:8" ht="15" x14ac:dyDescent="0.2">
      <c r="B7896" s="107">
        <v>3010117</v>
      </c>
      <c r="C7896" s="108">
        <v>3010117</v>
      </c>
      <c r="D7896" s="109" t="s">
        <v>4247</v>
      </c>
      <c r="E7896" s="107">
        <v>3010117</v>
      </c>
      <c r="F7896" s="108">
        <v>3010117</v>
      </c>
      <c r="G7896" s="107">
        <v>3010117</v>
      </c>
      <c r="H7896" s="56"/>
    </row>
    <row r="7897" spans="2:8" ht="15" x14ac:dyDescent="0.2">
      <c r="B7897" s="107">
        <v>3010118</v>
      </c>
      <c r="C7897" s="108">
        <v>3010118</v>
      </c>
      <c r="D7897" s="109" t="s">
        <v>4248</v>
      </c>
      <c r="E7897" s="107">
        <v>3010118</v>
      </c>
      <c r="F7897" s="108">
        <v>3010118</v>
      </c>
      <c r="G7897" s="107">
        <v>3010118</v>
      </c>
      <c r="H7897" s="56"/>
    </row>
    <row r="7898" spans="2:8" ht="15" x14ac:dyDescent="0.2">
      <c r="B7898" s="107">
        <v>3010119</v>
      </c>
      <c r="C7898" s="108">
        <v>3010119</v>
      </c>
      <c r="D7898" s="109" t="s">
        <v>4249</v>
      </c>
      <c r="E7898" s="107">
        <v>3010119</v>
      </c>
      <c r="F7898" s="108">
        <v>3010119</v>
      </c>
      <c r="G7898" s="107">
        <v>3010119</v>
      </c>
      <c r="H7898" s="56"/>
    </row>
    <row r="7899" spans="2:8" ht="15" x14ac:dyDescent="0.2">
      <c r="B7899" s="107">
        <v>3010130</v>
      </c>
      <c r="C7899" s="108">
        <v>3010130</v>
      </c>
      <c r="D7899" s="109" t="s">
        <v>4250</v>
      </c>
      <c r="E7899" s="107">
        <v>3010130</v>
      </c>
      <c r="F7899" s="108">
        <v>3010130</v>
      </c>
      <c r="G7899" s="107">
        <v>3010130</v>
      </c>
      <c r="H7899" s="56"/>
    </row>
    <row r="7900" spans="2:8" ht="15" x14ac:dyDescent="0.2">
      <c r="B7900" s="107">
        <v>3010131</v>
      </c>
      <c r="C7900" s="108">
        <v>3010131</v>
      </c>
      <c r="D7900" s="109" t="s">
        <v>4251</v>
      </c>
      <c r="E7900" s="107">
        <v>3010131</v>
      </c>
      <c r="F7900" s="108">
        <v>3010131</v>
      </c>
      <c r="G7900" s="107">
        <v>3010131</v>
      </c>
      <c r="H7900" s="56"/>
    </row>
    <row r="7901" spans="2:8" ht="15" x14ac:dyDescent="0.2">
      <c r="B7901" s="107">
        <v>3010132</v>
      </c>
      <c r="C7901" s="108">
        <v>3010132</v>
      </c>
      <c r="D7901" s="109" t="s">
        <v>4206</v>
      </c>
      <c r="E7901" s="107">
        <v>3010132</v>
      </c>
      <c r="F7901" s="108">
        <v>3010132</v>
      </c>
      <c r="G7901" s="107">
        <v>3010132</v>
      </c>
      <c r="H7901" s="56"/>
    </row>
    <row r="7902" spans="2:8" ht="15" x14ac:dyDescent="0.2">
      <c r="B7902" s="107">
        <v>3010133</v>
      </c>
      <c r="C7902" s="108">
        <v>3010133</v>
      </c>
      <c r="D7902" s="109" t="s">
        <v>4207</v>
      </c>
      <c r="E7902" s="107">
        <v>3010133</v>
      </c>
      <c r="F7902" s="108">
        <v>3010133</v>
      </c>
      <c r="G7902" s="107">
        <v>3010133</v>
      </c>
      <c r="H7902" s="56"/>
    </row>
    <row r="7903" spans="2:8" ht="15" x14ac:dyDescent="0.2">
      <c r="B7903" s="107">
        <v>3010134</v>
      </c>
      <c r="C7903" s="108">
        <v>3010134</v>
      </c>
      <c r="D7903" s="109" t="s">
        <v>4208</v>
      </c>
      <c r="E7903" s="107">
        <v>3010134</v>
      </c>
      <c r="F7903" s="108">
        <v>3010134</v>
      </c>
      <c r="G7903" s="107">
        <v>3010134</v>
      </c>
      <c r="H7903" s="56"/>
    </row>
    <row r="7904" spans="2:8" ht="15" x14ac:dyDescent="0.2">
      <c r="B7904" s="107">
        <v>3010165</v>
      </c>
      <c r="C7904" s="108">
        <v>3010165</v>
      </c>
      <c r="D7904" s="109" t="s">
        <v>4176</v>
      </c>
      <c r="E7904" s="107">
        <v>3010165</v>
      </c>
      <c r="F7904" s="108">
        <v>3010165</v>
      </c>
      <c r="G7904" s="107">
        <v>3010165</v>
      </c>
      <c r="H7904" s="56"/>
    </row>
    <row r="7905" spans="2:8" ht="15" x14ac:dyDescent="0.2">
      <c r="B7905" s="107">
        <v>3010166</v>
      </c>
      <c r="C7905" s="108">
        <v>3010166</v>
      </c>
      <c r="D7905" s="109" t="s">
        <v>4177</v>
      </c>
      <c r="E7905" s="107">
        <v>3010166</v>
      </c>
      <c r="F7905" s="108">
        <v>3010166</v>
      </c>
      <c r="G7905" s="107">
        <v>3010166</v>
      </c>
      <c r="H7905" s="56"/>
    </row>
    <row r="7906" spans="2:8" ht="15" x14ac:dyDescent="0.2">
      <c r="B7906" s="107">
        <v>3010167</v>
      </c>
      <c r="C7906" s="108">
        <v>3010167</v>
      </c>
      <c r="D7906" s="109" t="s">
        <v>4178</v>
      </c>
      <c r="E7906" s="107">
        <v>3010167</v>
      </c>
      <c r="F7906" s="108">
        <v>3010167</v>
      </c>
      <c r="G7906" s="107">
        <v>3010167</v>
      </c>
      <c r="H7906" s="56"/>
    </row>
    <row r="7907" spans="2:8" ht="15" x14ac:dyDescent="0.2">
      <c r="B7907" s="107">
        <v>3010168</v>
      </c>
      <c r="C7907" s="108">
        <v>3010168</v>
      </c>
      <c r="D7907" s="109" t="s">
        <v>8158</v>
      </c>
      <c r="E7907" s="107">
        <v>3010168</v>
      </c>
      <c r="F7907" s="108">
        <v>3010168</v>
      </c>
      <c r="G7907" s="107">
        <v>3010168</v>
      </c>
      <c r="H7907" s="56"/>
    </row>
    <row r="7908" spans="2:8" ht="15" x14ac:dyDescent="0.2">
      <c r="B7908" s="107">
        <v>3010169</v>
      </c>
      <c r="C7908" s="108">
        <v>3010169</v>
      </c>
      <c r="D7908" s="109" t="s">
        <v>4179</v>
      </c>
      <c r="E7908" s="107">
        <v>3010169</v>
      </c>
      <c r="F7908" s="108">
        <v>3010169</v>
      </c>
      <c r="G7908" s="107">
        <v>3010169</v>
      </c>
      <c r="H7908" s="56"/>
    </row>
    <row r="7909" spans="2:8" ht="15" x14ac:dyDescent="0.2">
      <c r="B7909" s="107">
        <v>3010175</v>
      </c>
      <c r="C7909" s="108">
        <v>3010175</v>
      </c>
      <c r="D7909" s="109" t="s">
        <v>9068</v>
      </c>
      <c r="E7909" s="107">
        <v>3010175</v>
      </c>
      <c r="F7909" s="108">
        <v>3010175</v>
      </c>
      <c r="G7909" s="107">
        <v>3010175</v>
      </c>
      <c r="H7909" s="56"/>
    </row>
    <row r="7910" spans="2:8" ht="15" x14ac:dyDescent="0.2">
      <c r="B7910" s="107">
        <v>3010190</v>
      </c>
      <c r="C7910" s="108">
        <v>3010190</v>
      </c>
      <c r="D7910" s="109" t="s">
        <v>4180</v>
      </c>
      <c r="E7910" s="107">
        <v>3010190</v>
      </c>
      <c r="F7910" s="108">
        <v>3010190</v>
      </c>
      <c r="G7910" s="107">
        <v>3010190</v>
      </c>
      <c r="H7910" s="56"/>
    </row>
    <row r="7911" spans="2:8" ht="15" x14ac:dyDescent="0.2">
      <c r="B7911" s="107">
        <v>3010191</v>
      </c>
      <c r="C7911" s="108">
        <v>3010191</v>
      </c>
      <c r="D7911" s="109" t="s">
        <v>4181</v>
      </c>
      <c r="E7911" s="107">
        <v>3010191</v>
      </c>
      <c r="F7911" s="108">
        <v>3010191</v>
      </c>
      <c r="G7911" s="107">
        <v>3010191</v>
      </c>
      <c r="H7911" s="56"/>
    </row>
    <row r="7912" spans="2:8" ht="15" x14ac:dyDescent="0.2">
      <c r="B7912" s="107">
        <v>3010192</v>
      </c>
      <c r="C7912" s="108">
        <v>3010192</v>
      </c>
      <c r="D7912" s="109" t="s">
        <v>4182</v>
      </c>
      <c r="E7912" s="107">
        <v>3010192</v>
      </c>
      <c r="F7912" s="108">
        <v>3010192</v>
      </c>
      <c r="G7912" s="107">
        <v>3010192</v>
      </c>
      <c r="H7912" s="56"/>
    </row>
    <row r="7913" spans="2:8" ht="15" x14ac:dyDescent="0.2">
      <c r="B7913" s="107">
        <v>3010193</v>
      </c>
      <c r="C7913" s="108">
        <v>3010193</v>
      </c>
      <c r="D7913" s="109" t="s">
        <v>4183</v>
      </c>
      <c r="E7913" s="107">
        <v>3010193</v>
      </c>
      <c r="F7913" s="108">
        <v>3010193</v>
      </c>
      <c r="G7913" s="107">
        <v>3010193</v>
      </c>
      <c r="H7913" s="56"/>
    </row>
    <row r="7914" spans="2:8" ht="15" x14ac:dyDescent="0.2">
      <c r="B7914" s="107">
        <v>3010194</v>
      </c>
      <c r="C7914" s="108">
        <v>3010194</v>
      </c>
      <c r="D7914" s="109" t="s">
        <v>4184</v>
      </c>
      <c r="E7914" s="107">
        <v>3010194</v>
      </c>
      <c r="F7914" s="108">
        <v>3010194</v>
      </c>
      <c r="G7914" s="107">
        <v>3010194</v>
      </c>
      <c r="H7914" s="56"/>
    </row>
    <row r="7915" spans="2:8" ht="15" x14ac:dyDescent="0.2">
      <c r="B7915" s="107">
        <v>3010195</v>
      </c>
      <c r="C7915" s="108">
        <v>3010195</v>
      </c>
      <c r="D7915" s="109" t="s">
        <v>4185</v>
      </c>
      <c r="E7915" s="107">
        <v>3010195</v>
      </c>
      <c r="F7915" s="108">
        <v>3010195</v>
      </c>
      <c r="G7915" s="107">
        <v>3010195</v>
      </c>
      <c r="H7915" s="56"/>
    </row>
    <row r="7916" spans="2:8" ht="15" x14ac:dyDescent="0.2">
      <c r="B7916" s="107">
        <v>3010196</v>
      </c>
      <c r="C7916" s="108">
        <v>3010196</v>
      </c>
      <c r="D7916" s="109" t="s">
        <v>4186</v>
      </c>
      <c r="E7916" s="107">
        <v>3010196</v>
      </c>
      <c r="F7916" s="108">
        <v>3010196</v>
      </c>
      <c r="G7916" s="107">
        <v>3010196</v>
      </c>
      <c r="H7916" s="56"/>
    </row>
    <row r="7917" spans="2:8" ht="15" x14ac:dyDescent="0.2">
      <c r="B7917" s="107">
        <v>3010197</v>
      </c>
      <c r="C7917" s="108">
        <v>3010197</v>
      </c>
      <c r="D7917" s="109" t="s">
        <v>4187</v>
      </c>
      <c r="E7917" s="107">
        <v>3010197</v>
      </c>
      <c r="F7917" s="108">
        <v>3010197</v>
      </c>
      <c r="G7917" s="107">
        <v>3010197</v>
      </c>
      <c r="H7917" s="56"/>
    </row>
    <row r="7918" spans="2:8" ht="15" x14ac:dyDescent="0.2">
      <c r="B7918" s="107">
        <v>3010198</v>
      </c>
      <c r="C7918" s="108">
        <v>3010198</v>
      </c>
      <c r="D7918" s="109" t="s">
        <v>4188</v>
      </c>
      <c r="E7918" s="107">
        <v>3010198</v>
      </c>
      <c r="F7918" s="108">
        <v>3010198</v>
      </c>
      <c r="G7918" s="107">
        <v>3010198</v>
      </c>
      <c r="H7918" s="56"/>
    </row>
    <row r="7919" spans="2:8" ht="15" x14ac:dyDescent="0.2">
      <c r="B7919" s="107">
        <v>3010199</v>
      </c>
      <c r="C7919" s="108">
        <v>3010199</v>
      </c>
      <c r="D7919" s="109" t="s">
        <v>4189</v>
      </c>
      <c r="E7919" s="107">
        <v>3010199</v>
      </c>
      <c r="F7919" s="108">
        <v>3010199</v>
      </c>
      <c r="G7919" s="107">
        <v>3010199</v>
      </c>
      <c r="H7919" s="56"/>
    </row>
    <row r="7920" spans="2:8" ht="15" x14ac:dyDescent="0.2">
      <c r="B7920" s="107">
        <v>3010200</v>
      </c>
      <c r="C7920" s="108">
        <v>3010200</v>
      </c>
      <c r="D7920" s="109" t="s">
        <v>4190</v>
      </c>
      <c r="E7920" s="107">
        <v>3010200</v>
      </c>
      <c r="F7920" s="108">
        <v>3010200</v>
      </c>
      <c r="G7920" s="107">
        <v>3010200</v>
      </c>
      <c r="H7920" s="56"/>
    </row>
    <row r="7921" spans="2:8" ht="15" x14ac:dyDescent="0.2">
      <c r="B7921" s="107">
        <v>3010201</v>
      </c>
      <c r="C7921" s="108">
        <v>3010201</v>
      </c>
      <c r="D7921" s="109" t="s">
        <v>4191</v>
      </c>
      <c r="E7921" s="107">
        <v>3010201</v>
      </c>
      <c r="F7921" s="108">
        <v>3010201</v>
      </c>
      <c r="G7921" s="107">
        <v>3010201</v>
      </c>
      <c r="H7921" s="56"/>
    </row>
    <row r="7922" spans="2:8" ht="15" x14ac:dyDescent="0.2">
      <c r="B7922" s="107">
        <v>3010202</v>
      </c>
      <c r="C7922" s="108">
        <v>3010202</v>
      </c>
      <c r="D7922" s="109" t="s">
        <v>4192</v>
      </c>
      <c r="E7922" s="107">
        <v>3010202</v>
      </c>
      <c r="F7922" s="108">
        <v>3010202</v>
      </c>
      <c r="G7922" s="107">
        <v>3010202</v>
      </c>
      <c r="H7922" s="56"/>
    </row>
    <row r="7923" spans="2:8" ht="15" x14ac:dyDescent="0.2">
      <c r="B7923" s="107">
        <v>3010203</v>
      </c>
      <c r="C7923" s="108">
        <v>3010203</v>
      </c>
      <c r="D7923" s="109" t="s">
        <v>4193</v>
      </c>
      <c r="E7923" s="107">
        <v>3010203</v>
      </c>
      <c r="F7923" s="108">
        <v>3010203</v>
      </c>
      <c r="G7923" s="107">
        <v>3010203</v>
      </c>
      <c r="H7923" s="56"/>
    </row>
    <row r="7924" spans="2:8" ht="15" x14ac:dyDescent="0.2">
      <c r="B7924" s="107">
        <v>3010204</v>
      </c>
      <c r="C7924" s="108">
        <v>3010204</v>
      </c>
      <c r="D7924" s="109" t="s">
        <v>8159</v>
      </c>
      <c r="E7924" s="107">
        <v>3010204</v>
      </c>
      <c r="F7924" s="108">
        <v>3010204</v>
      </c>
      <c r="G7924" s="107">
        <v>3010204</v>
      </c>
      <c r="H7924" s="56"/>
    </row>
    <row r="7925" spans="2:8" ht="15" x14ac:dyDescent="0.2">
      <c r="B7925" s="107">
        <v>3010205</v>
      </c>
      <c r="C7925" s="108">
        <v>3010205</v>
      </c>
      <c r="D7925" s="109" t="s">
        <v>4194</v>
      </c>
      <c r="E7925" s="107">
        <v>3010205</v>
      </c>
      <c r="F7925" s="108">
        <v>3010205</v>
      </c>
      <c r="G7925" s="107">
        <v>3010205</v>
      </c>
      <c r="H7925" s="56"/>
    </row>
    <row r="7926" spans="2:8" ht="15" x14ac:dyDescent="0.2">
      <c r="B7926" s="107">
        <v>3010206</v>
      </c>
      <c r="C7926" s="108">
        <v>3010206</v>
      </c>
      <c r="D7926" s="109" t="s">
        <v>4195</v>
      </c>
      <c r="E7926" s="107">
        <v>3010206</v>
      </c>
      <c r="F7926" s="108">
        <v>3010206</v>
      </c>
      <c r="G7926" s="107">
        <v>3010206</v>
      </c>
      <c r="H7926" s="56"/>
    </row>
    <row r="7927" spans="2:8" ht="15" x14ac:dyDescent="0.2">
      <c r="B7927" s="107">
        <v>3010207</v>
      </c>
      <c r="C7927" s="108">
        <v>3010207</v>
      </c>
      <c r="D7927" s="109" t="s">
        <v>4196</v>
      </c>
      <c r="E7927" s="107">
        <v>3010207</v>
      </c>
      <c r="F7927" s="108">
        <v>3010207</v>
      </c>
      <c r="G7927" s="107">
        <v>3010207</v>
      </c>
      <c r="H7927" s="56"/>
    </row>
    <row r="7928" spans="2:8" ht="15" x14ac:dyDescent="0.2">
      <c r="B7928" s="107">
        <v>3010208</v>
      </c>
      <c r="C7928" s="108">
        <v>3010208</v>
      </c>
      <c r="D7928" s="109" t="s">
        <v>8160</v>
      </c>
      <c r="E7928" s="107">
        <v>3010208</v>
      </c>
      <c r="F7928" s="108">
        <v>3010208</v>
      </c>
      <c r="G7928" s="107">
        <v>3010208</v>
      </c>
      <c r="H7928" s="56"/>
    </row>
    <row r="7929" spans="2:8" ht="15" x14ac:dyDescent="0.2">
      <c r="B7929" s="107">
        <v>3010213</v>
      </c>
      <c r="C7929" s="108">
        <v>3010213</v>
      </c>
      <c r="D7929" s="109" t="s">
        <v>8161</v>
      </c>
      <c r="E7929" s="107">
        <v>3010213</v>
      </c>
      <c r="F7929" s="108">
        <v>3010213</v>
      </c>
      <c r="G7929" s="107">
        <v>3010213</v>
      </c>
      <c r="H7929" s="56"/>
    </row>
    <row r="7930" spans="2:8" ht="15" x14ac:dyDescent="0.2">
      <c r="B7930" s="107">
        <v>3010214</v>
      </c>
      <c r="C7930" s="108">
        <v>3010214</v>
      </c>
      <c r="D7930" s="109" t="s">
        <v>8162</v>
      </c>
      <c r="E7930" s="107">
        <v>3010214</v>
      </c>
      <c r="F7930" s="108">
        <v>3010214</v>
      </c>
      <c r="G7930" s="107">
        <v>3010214</v>
      </c>
      <c r="H7930" s="56"/>
    </row>
    <row r="7931" spans="2:8" ht="15" x14ac:dyDescent="0.2">
      <c r="B7931" s="107">
        <v>3010215</v>
      </c>
      <c r="C7931" s="108">
        <v>3010215</v>
      </c>
      <c r="D7931" s="109" t="s">
        <v>8163</v>
      </c>
      <c r="E7931" s="107">
        <v>3010215</v>
      </c>
      <c r="F7931" s="108">
        <v>3010215</v>
      </c>
      <c r="G7931" s="107">
        <v>3010215</v>
      </c>
      <c r="H7931" s="56"/>
    </row>
    <row r="7932" spans="2:8" ht="15" x14ac:dyDescent="0.2">
      <c r="B7932" s="107">
        <v>3010216</v>
      </c>
      <c r="C7932" s="108">
        <v>3010216</v>
      </c>
      <c r="D7932" s="109" t="s">
        <v>8164</v>
      </c>
      <c r="E7932" s="107">
        <v>3010216</v>
      </c>
      <c r="F7932" s="108">
        <v>3010216</v>
      </c>
      <c r="G7932" s="107">
        <v>3010216</v>
      </c>
      <c r="H7932" s="56"/>
    </row>
    <row r="7933" spans="2:8" ht="15" x14ac:dyDescent="0.2">
      <c r="B7933" s="107">
        <v>3010217</v>
      </c>
      <c r="C7933" s="108">
        <v>3010217</v>
      </c>
      <c r="D7933" s="109" t="s">
        <v>4252</v>
      </c>
      <c r="E7933" s="107">
        <v>3010217</v>
      </c>
      <c r="F7933" s="108">
        <v>3010217</v>
      </c>
      <c r="G7933" s="107">
        <v>3010217</v>
      </c>
      <c r="H7933" s="56"/>
    </row>
    <row r="7934" spans="2:8" ht="15" x14ac:dyDescent="0.2">
      <c r="B7934" s="107">
        <v>3010218</v>
      </c>
      <c r="C7934" s="108">
        <v>3010218</v>
      </c>
      <c r="D7934" s="109" t="s">
        <v>8165</v>
      </c>
      <c r="E7934" s="107">
        <v>3010218</v>
      </c>
      <c r="F7934" s="108">
        <v>3010218</v>
      </c>
      <c r="G7934" s="107">
        <v>3010218</v>
      </c>
      <c r="H7934" s="56"/>
    </row>
    <row r="7935" spans="2:8" ht="15" x14ac:dyDescent="0.2">
      <c r="B7935" s="107">
        <v>3010219</v>
      </c>
      <c r="C7935" s="108">
        <v>3010219</v>
      </c>
      <c r="D7935" s="109" t="s">
        <v>8166</v>
      </c>
      <c r="E7935" s="107">
        <v>3010219</v>
      </c>
      <c r="F7935" s="108">
        <v>3010219</v>
      </c>
      <c r="G7935" s="107">
        <v>3010219</v>
      </c>
      <c r="H7935" s="56"/>
    </row>
    <row r="7936" spans="2:8" ht="15" x14ac:dyDescent="0.2">
      <c r="B7936" s="107">
        <v>3010220</v>
      </c>
      <c r="C7936" s="108">
        <v>3010220</v>
      </c>
      <c r="D7936" s="109" t="s">
        <v>8167</v>
      </c>
      <c r="E7936" s="107">
        <v>3010220</v>
      </c>
      <c r="F7936" s="108">
        <v>3010220</v>
      </c>
      <c r="G7936" s="107">
        <v>3010220</v>
      </c>
      <c r="H7936" s="56"/>
    </row>
    <row r="7937" spans="2:8" ht="15" x14ac:dyDescent="0.2">
      <c r="B7937" s="107">
        <v>3010221</v>
      </c>
      <c r="C7937" s="108">
        <v>3010221</v>
      </c>
      <c r="D7937" s="109" t="s">
        <v>8168</v>
      </c>
      <c r="E7937" s="107">
        <v>3010221</v>
      </c>
      <c r="F7937" s="108">
        <v>3010221</v>
      </c>
      <c r="G7937" s="107">
        <v>3010221</v>
      </c>
      <c r="H7937" s="56"/>
    </row>
    <row r="7938" spans="2:8" ht="15" x14ac:dyDescent="0.2">
      <c r="B7938" s="107">
        <v>3010222</v>
      </c>
      <c r="C7938" s="108">
        <v>3010222</v>
      </c>
      <c r="D7938" s="109" t="s">
        <v>8169</v>
      </c>
      <c r="E7938" s="107">
        <v>3010222</v>
      </c>
      <c r="F7938" s="108">
        <v>3010222</v>
      </c>
      <c r="G7938" s="107">
        <v>3010222</v>
      </c>
      <c r="H7938" s="56"/>
    </row>
    <row r="7939" spans="2:8" ht="15" x14ac:dyDescent="0.2">
      <c r="B7939" s="107">
        <v>3010223</v>
      </c>
      <c r="C7939" s="108">
        <v>3010223</v>
      </c>
      <c r="D7939" s="109" t="s">
        <v>8170</v>
      </c>
      <c r="E7939" s="107">
        <v>3010223</v>
      </c>
      <c r="F7939" s="108">
        <v>3010223</v>
      </c>
      <c r="G7939" s="107">
        <v>3010223</v>
      </c>
      <c r="H7939" s="56"/>
    </row>
    <row r="7940" spans="2:8" ht="15" x14ac:dyDescent="0.2">
      <c r="B7940" s="107">
        <v>3010224</v>
      </c>
      <c r="C7940" s="108">
        <v>3010224</v>
      </c>
      <c r="D7940" s="109" t="s">
        <v>8171</v>
      </c>
      <c r="E7940" s="107">
        <v>3010224</v>
      </c>
      <c r="F7940" s="108">
        <v>3010224</v>
      </c>
      <c r="G7940" s="107">
        <v>3010224</v>
      </c>
      <c r="H7940" s="56"/>
    </row>
    <row r="7941" spans="2:8" ht="15" x14ac:dyDescent="0.2">
      <c r="B7941" s="107">
        <v>3010225</v>
      </c>
      <c r="C7941" s="108">
        <v>3010225</v>
      </c>
      <c r="D7941" s="109" t="s">
        <v>8172</v>
      </c>
      <c r="E7941" s="107">
        <v>3010225</v>
      </c>
      <c r="F7941" s="108">
        <v>3010225</v>
      </c>
      <c r="G7941" s="107">
        <v>3010225</v>
      </c>
      <c r="H7941" s="56"/>
    </row>
    <row r="7942" spans="2:8" ht="15" x14ac:dyDescent="0.2">
      <c r="B7942" s="107">
        <v>3010226</v>
      </c>
      <c r="C7942" s="108">
        <v>3010226</v>
      </c>
      <c r="D7942" s="109" t="s">
        <v>8173</v>
      </c>
      <c r="E7942" s="107">
        <v>3010226</v>
      </c>
      <c r="F7942" s="108">
        <v>3010226</v>
      </c>
      <c r="G7942" s="107">
        <v>3010226</v>
      </c>
      <c r="H7942" s="56"/>
    </row>
    <row r="7943" spans="2:8" ht="15" x14ac:dyDescent="0.2">
      <c r="B7943" s="107">
        <v>3010227</v>
      </c>
      <c r="C7943" s="108">
        <v>3010227</v>
      </c>
      <c r="D7943" s="109" t="s">
        <v>8174</v>
      </c>
      <c r="E7943" s="107">
        <v>3010227</v>
      </c>
      <c r="F7943" s="108">
        <v>3010227</v>
      </c>
      <c r="G7943" s="107">
        <v>3010227</v>
      </c>
      <c r="H7943" s="56"/>
    </row>
    <row r="7944" spans="2:8" ht="15" x14ac:dyDescent="0.2">
      <c r="B7944" s="107">
        <v>3010228</v>
      </c>
      <c r="C7944" s="108">
        <v>3010228</v>
      </c>
      <c r="D7944" s="109" t="s">
        <v>8175</v>
      </c>
      <c r="E7944" s="107">
        <v>3010228</v>
      </c>
      <c r="F7944" s="108">
        <v>3010228</v>
      </c>
      <c r="G7944" s="107">
        <v>3010228</v>
      </c>
      <c r="H7944" s="56"/>
    </row>
    <row r="7945" spans="2:8" ht="15" x14ac:dyDescent="0.2">
      <c r="B7945" s="107">
        <v>3010229</v>
      </c>
      <c r="C7945" s="108">
        <v>3010229</v>
      </c>
      <c r="D7945" s="109" t="s">
        <v>8176</v>
      </c>
      <c r="E7945" s="107">
        <v>3010229</v>
      </c>
      <c r="F7945" s="108">
        <v>3010229</v>
      </c>
      <c r="G7945" s="107">
        <v>3010229</v>
      </c>
      <c r="H7945" s="56"/>
    </row>
    <row r="7946" spans="2:8" ht="15" x14ac:dyDescent="0.2">
      <c r="B7946" s="107">
        <v>3010230</v>
      </c>
      <c r="C7946" s="108">
        <v>3010230</v>
      </c>
      <c r="D7946" s="109" t="s">
        <v>8177</v>
      </c>
      <c r="E7946" s="107">
        <v>3010230</v>
      </c>
      <c r="F7946" s="108">
        <v>3010230</v>
      </c>
      <c r="G7946" s="107">
        <v>3010230</v>
      </c>
      <c r="H7946" s="56"/>
    </row>
    <row r="7947" spans="2:8" ht="15" x14ac:dyDescent="0.2">
      <c r="B7947" s="107">
        <v>3010231</v>
      </c>
      <c r="C7947" s="108">
        <v>3010231</v>
      </c>
      <c r="D7947" s="109" t="s">
        <v>8178</v>
      </c>
      <c r="E7947" s="107">
        <v>3010231</v>
      </c>
      <c r="F7947" s="108">
        <v>3010231</v>
      </c>
      <c r="G7947" s="107">
        <v>3010231</v>
      </c>
      <c r="H7947" s="56"/>
    </row>
    <row r="7948" spans="2:8" ht="15" x14ac:dyDescent="0.2">
      <c r="B7948" s="107">
        <v>3010232</v>
      </c>
      <c r="C7948" s="108">
        <v>3010232</v>
      </c>
      <c r="D7948" s="109" t="s">
        <v>8629</v>
      </c>
      <c r="E7948" s="107">
        <v>3010232</v>
      </c>
      <c r="F7948" s="108">
        <v>3010232</v>
      </c>
      <c r="G7948" s="107">
        <v>3010232</v>
      </c>
      <c r="H7948" s="56"/>
    </row>
    <row r="7949" spans="2:8" ht="15" x14ac:dyDescent="0.2">
      <c r="B7949" s="107">
        <v>3010233</v>
      </c>
      <c r="C7949" s="108">
        <v>3010233</v>
      </c>
      <c r="D7949" s="109" t="s">
        <v>8179</v>
      </c>
      <c r="E7949" s="107">
        <v>3010233</v>
      </c>
      <c r="F7949" s="108">
        <v>3010233</v>
      </c>
      <c r="G7949" s="107">
        <v>3010233</v>
      </c>
      <c r="H7949" s="56"/>
    </row>
    <row r="7950" spans="2:8" ht="15" x14ac:dyDescent="0.2">
      <c r="B7950" s="107">
        <v>3010234</v>
      </c>
      <c r="C7950" s="108">
        <v>3010234</v>
      </c>
      <c r="D7950" s="109" t="s">
        <v>8180</v>
      </c>
      <c r="E7950" s="107">
        <v>3010234</v>
      </c>
      <c r="F7950" s="108">
        <v>3010234</v>
      </c>
      <c r="G7950" s="107">
        <v>3010234</v>
      </c>
      <c r="H7950" s="56"/>
    </row>
    <row r="7951" spans="2:8" ht="15" x14ac:dyDescent="0.2">
      <c r="B7951" s="107">
        <v>3010235</v>
      </c>
      <c r="C7951" s="108">
        <v>3010235</v>
      </c>
      <c r="D7951" s="109" t="s">
        <v>8181</v>
      </c>
      <c r="E7951" s="107">
        <v>3010235</v>
      </c>
      <c r="F7951" s="108">
        <v>3010235</v>
      </c>
      <c r="G7951" s="107">
        <v>3010235</v>
      </c>
      <c r="H7951" s="56"/>
    </row>
    <row r="7952" spans="2:8" ht="15" x14ac:dyDescent="0.2">
      <c r="B7952" s="107">
        <v>3010236</v>
      </c>
      <c r="C7952" s="108">
        <v>3010236</v>
      </c>
      <c r="D7952" s="109" t="s">
        <v>8630</v>
      </c>
      <c r="E7952" s="107">
        <v>3010236</v>
      </c>
      <c r="F7952" s="108">
        <v>3010236</v>
      </c>
      <c r="G7952" s="107">
        <v>3010236</v>
      </c>
      <c r="H7952" s="56"/>
    </row>
    <row r="7953" spans="2:8" ht="15" x14ac:dyDescent="0.2">
      <c r="B7953" s="107">
        <v>3010274</v>
      </c>
      <c r="C7953" s="108">
        <v>3010274</v>
      </c>
      <c r="D7953" s="109" t="s">
        <v>8182</v>
      </c>
      <c r="E7953" s="107">
        <v>3010274</v>
      </c>
      <c r="F7953" s="108">
        <v>3010274</v>
      </c>
      <c r="G7953" s="107">
        <v>3010274</v>
      </c>
      <c r="H7953" s="56"/>
    </row>
    <row r="7954" spans="2:8" ht="15" x14ac:dyDescent="0.2">
      <c r="B7954" s="107">
        <v>3010451</v>
      </c>
      <c r="C7954" s="108">
        <v>3010451</v>
      </c>
      <c r="D7954" s="109" t="s">
        <v>9069</v>
      </c>
      <c r="E7954" s="107">
        <v>3010451</v>
      </c>
      <c r="F7954" s="108">
        <v>3010451</v>
      </c>
      <c r="G7954" s="107">
        <v>3010451</v>
      </c>
      <c r="H7954" s="56"/>
    </row>
    <row r="7955" spans="2:8" ht="15" x14ac:dyDescent="0.2">
      <c r="B7955" s="107">
        <v>3010555</v>
      </c>
      <c r="C7955" s="108">
        <v>3010555</v>
      </c>
      <c r="D7955" s="109" t="s">
        <v>8868</v>
      </c>
      <c r="E7955" s="107">
        <v>3010555</v>
      </c>
      <c r="F7955" s="108">
        <v>3010555</v>
      </c>
      <c r="G7955" s="107">
        <v>3010555</v>
      </c>
      <c r="H7955" s="56"/>
    </row>
    <row r="7956" spans="2:8" ht="15" x14ac:dyDescent="0.2">
      <c r="B7956" s="107">
        <v>3011044</v>
      </c>
      <c r="C7956" s="108">
        <v>3011044</v>
      </c>
      <c r="D7956" s="109" t="s">
        <v>8183</v>
      </c>
      <c r="E7956" s="107">
        <v>3011044</v>
      </c>
      <c r="F7956" s="108">
        <v>3011044</v>
      </c>
      <c r="G7956" s="107">
        <v>3011044</v>
      </c>
      <c r="H7956" s="56"/>
    </row>
    <row r="7957" spans="2:8" ht="15" x14ac:dyDescent="0.2">
      <c r="B7957" s="107">
        <v>3011045</v>
      </c>
      <c r="C7957" s="108">
        <v>3011045</v>
      </c>
      <c r="D7957" s="109" t="s">
        <v>8184</v>
      </c>
      <c r="E7957" s="107">
        <v>3011045</v>
      </c>
      <c r="F7957" s="108">
        <v>3011045</v>
      </c>
      <c r="G7957" s="107">
        <v>3011045</v>
      </c>
      <c r="H7957" s="56"/>
    </row>
    <row r="7958" spans="2:8" ht="15" x14ac:dyDescent="0.2">
      <c r="B7958" s="107">
        <v>3011048</v>
      </c>
      <c r="C7958" s="108">
        <v>3011048</v>
      </c>
      <c r="D7958" s="109" t="s">
        <v>8185</v>
      </c>
      <c r="E7958" s="107">
        <v>3011048</v>
      </c>
      <c r="F7958" s="108">
        <v>3011048</v>
      </c>
      <c r="G7958" s="107">
        <v>3011048</v>
      </c>
      <c r="H7958" s="56"/>
    </row>
    <row r="7959" spans="2:8" ht="15" x14ac:dyDescent="0.2">
      <c r="B7959" s="107">
        <v>3011119</v>
      </c>
      <c r="C7959" s="108">
        <v>3011119</v>
      </c>
      <c r="D7959" s="109" t="s">
        <v>8186</v>
      </c>
      <c r="E7959" s="107">
        <v>3011119</v>
      </c>
      <c r="F7959" s="108">
        <v>3011119</v>
      </c>
      <c r="G7959" s="107">
        <v>3011119</v>
      </c>
      <c r="H7959" s="56"/>
    </row>
    <row r="7960" spans="2:8" ht="15" x14ac:dyDescent="0.2">
      <c r="B7960" s="107">
        <v>3011204</v>
      </c>
      <c r="C7960" s="108">
        <v>3011204</v>
      </c>
      <c r="D7960" s="109" t="s">
        <v>9070</v>
      </c>
      <c r="E7960" s="107">
        <v>3011204</v>
      </c>
      <c r="F7960" s="108">
        <v>3011204</v>
      </c>
      <c r="G7960" s="107">
        <v>3011204</v>
      </c>
      <c r="H7960" s="56"/>
    </row>
    <row r="7961" spans="2:8" ht="15" x14ac:dyDescent="0.2">
      <c r="B7961" s="107">
        <v>3011205</v>
      </c>
      <c r="C7961" s="108">
        <v>3011205</v>
      </c>
      <c r="D7961" s="109" t="s">
        <v>9071</v>
      </c>
      <c r="E7961" s="107">
        <v>3011205</v>
      </c>
      <c r="F7961" s="108">
        <v>3011205</v>
      </c>
      <c r="G7961" s="107">
        <v>3011205</v>
      </c>
      <c r="H7961" s="56"/>
    </row>
    <row r="7962" spans="2:8" ht="15" x14ac:dyDescent="0.2">
      <c r="B7962" s="107">
        <v>3011329</v>
      </c>
      <c r="C7962" s="108">
        <v>3011329</v>
      </c>
      <c r="D7962" s="109" t="s">
        <v>8631</v>
      </c>
      <c r="E7962" s="107">
        <v>3011329</v>
      </c>
      <c r="F7962" s="108">
        <v>3011329</v>
      </c>
      <c r="G7962" s="107">
        <v>3011329</v>
      </c>
      <c r="H7962" s="56"/>
    </row>
    <row r="7963" spans="2:8" ht="15" x14ac:dyDescent="0.2">
      <c r="B7963" s="107">
        <v>3011340</v>
      </c>
      <c r="C7963" s="108">
        <v>3011340</v>
      </c>
      <c r="D7963" s="109" t="s">
        <v>8632</v>
      </c>
      <c r="E7963" s="107">
        <v>3011340</v>
      </c>
      <c r="F7963" s="108">
        <v>3011340</v>
      </c>
      <c r="G7963" s="107">
        <v>3011340</v>
      </c>
      <c r="H7963" s="56"/>
    </row>
    <row r="7964" spans="2:8" ht="15" x14ac:dyDescent="0.2">
      <c r="B7964" s="107">
        <v>3011341</v>
      </c>
      <c r="C7964" s="108">
        <v>3011341</v>
      </c>
      <c r="D7964" s="109" t="s">
        <v>8633</v>
      </c>
      <c r="E7964" s="107">
        <v>3011341</v>
      </c>
      <c r="F7964" s="108">
        <v>3011341</v>
      </c>
      <c r="G7964" s="107">
        <v>3011341</v>
      </c>
      <c r="H7964" s="56"/>
    </row>
    <row r="7965" spans="2:8" ht="15" x14ac:dyDescent="0.2">
      <c r="B7965" s="107">
        <v>3011464</v>
      </c>
      <c r="C7965" s="108">
        <v>3011464</v>
      </c>
      <c r="D7965" s="109" t="s">
        <v>8190</v>
      </c>
      <c r="E7965" s="107">
        <v>3011464</v>
      </c>
      <c r="F7965" s="108">
        <v>3011464</v>
      </c>
      <c r="G7965" s="107">
        <v>3011464</v>
      </c>
      <c r="H7965" s="56"/>
    </row>
    <row r="7966" spans="2:8" ht="15" x14ac:dyDescent="0.2">
      <c r="B7966" s="107">
        <v>3011564</v>
      </c>
      <c r="C7966" s="108">
        <v>3011564</v>
      </c>
      <c r="D7966" s="109" t="s">
        <v>9072</v>
      </c>
      <c r="E7966" s="107">
        <v>3011564</v>
      </c>
      <c r="F7966" s="108">
        <v>3011564</v>
      </c>
      <c r="G7966" s="107">
        <v>3011564</v>
      </c>
      <c r="H7966" s="56"/>
    </row>
    <row r="7967" spans="2:8" ht="15" x14ac:dyDescent="0.2">
      <c r="B7967" s="107">
        <v>3011720</v>
      </c>
      <c r="C7967" s="108">
        <v>3011720</v>
      </c>
      <c r="D7967" s="109" t="s">
        <v>8191</v>
      </c>
      <c r="E7967" s="107">
        <v>3011720</v>
      </c>
      <c r="F7967" s="108">
        <v>3011720</v>
      </c>
      <c r="G7967" s="107">
        <v>3011720</v>
      </c>
      <c r="H7967" s="56"/>
    </row>
    <row r="7968" spans="2:8" ht="15" x14ac:dyDescent="0.2">
      <c r="B7968" s="107">
        <v>3011721</v>
      </c>
      <c r="C7968" s="108">
        <v>3011721</v>
      </c>
      <c r="D7968" s="109" t="s">
        <v>8192</v>
      </c>
      <c r="E7968" s="107">
        <v>3011721</v>
      </c>
      <c r="F7968" s="108">
        <v>3011721</v>
      </c>
      <c r="G7968" s="107">
        <v>3011721</v>
      </c>
      <c r="H7968" s="56"/>
    </row>
    <row r="7969" spans="2:8" ht="15" x14ac:dyDescent="0.2">
      <c r="B7969" s="107">
        <v>3011722</v>
      </c>
      <c r="C7969" s="108">
        <v>3011722</v>
      </c>
      <c r="D7969" s="109" t="s">
        <v>8193</v>
      </c>
      <c r="E7969" s="107">
        <v>3011722</v>
      </c>
      <c r="F7969" s="108">
        <v>3011722</v>
      </c>
      <c r="G7969" s="107">
        <v>3011722</v>
      </c>
      <c r="H7969" s="56"/>
    </row>
    <row r="7970" spans="2:8" ht="15" x14ac:dyDescent="0.2">
      <c r="B7970" s="107">
        <v>3011723</v>
      </c>
      <c r="C7970" s="108">
        <v>3011723</v>
      </c>
      <c r="D7970" s="109" t="s">
        <v>8194</v>
      </c>
      <c r="E7970" s="107">
        <v>3011723</v>
      </c>
      <c r="F7970" s="108">
        <v>3011723</v>
      </c>
      <c r="G7970" s="107">
        <v>3011723</v>
      </c>
      <c r="H7970" s="56"/>
    </row>
    <row r="7971" spans="2:8" ht="15" x14ac:dyDescent="0.2">
      <c r="B7971" s="107">
        <v>3011724</v>
      </c>
      <c r="C7971" s="108">
        <v>3011724</v>
      </c>
      <c r="D7971" s="109" t="s">
        <v>8195</v>
      </c>
      <c r="E7971" s="107">
        <v>3011724</v>
      </c>
      <c r="F7971" s="108">
        <v>3011724</v>
      </c>
      <c r="G7971" s="107">
        <v>3011724</v>
      </c>
      <c r="H7971" s="56"/>
    </row>
    <row r="7972" spans="2:8" ht="15" x14ac:dyDescent="0.2">
      <c r="B7972" s="107">
        <v>3011725</v>
      </c>
      <c r="C7972" s="108">
        <v>3011725</v>
      </c>
      <c r="D7972" s="109" t="s">
        <v>8196</v>
      </c>
      <c r="E7972" s="107">
        <v>3011725</v>
      </c>
      <c r="F7972" s="108">
        <v>3011725</v>
      </c>
      <c r="G7972" s="107">
        <v>3011725</v>
      </c>
      <c r="H7972" s="56"/>
    </row>
    <row r="7973" spans="2:8" ht="15" x14ac:dyDescent="0.2">
      <c r="B7973" s="107">
        <v>3011726</v>
      </c>
      <c r="C7973" s="108">
        <v>3011726</v>
      </c>
      <c r="D7973" s="109" t="s">
        <v>8197</v>
      </c>
      <c r="E7973" s="107">
        <v>3011726</v>
      </c>
      <c r="F7973" s="108">
        <v>3011726</v>
      </c>
      <c r="G7973" s="107">
        <v>3011726</v>
      </c>
      <c r="H7973" s="56"/>
    </row>
    <row r="7974" spans="2:8" ht="15" x14ac:dyDescent="0.2">
      <c r="B7974" s="107">
        <v>3011727</v>
      </c>
      <c r="C7974" s="108">
        <v>3011727</v>
      </c>
      <c r="D7974" s="109" t="s">
        <v>8198</v>
      </c>
      <c r="E7974" s="107">
        <v>3011727</v>
      </c>
      <c r="F7974" s="108">
        <v>3011727</v>
      </c>
      <c r="G7974" s="107">
        <v>3011727</v>
      </c>
      <c r="H7974" s="56"/>
    </row>
    <row r="7975" spans="2:8" ht="15" x14ac:dyDescent="0.2">
      <c r="B7975" s="107">
        <v>3011728</v>
      </c>
      <c r="C7975" s="108">
        <v>3011728</v>
      </c>
      <c r="D7975" s="109" t="s">
        <v>8199</v>
      </c>
      <c r="E7975" s="107">
        <v>3011728</v>
      </c>
      <c r="F7975" s="108">
        <v>3011728</v>
      </c>
      <c r="G7975" s="107">
        <v>3011728</v>
      </c>
      <c r="H7975" s="56"/>
    </row>
    <row r="7976" spans="2:8" ht="15" x14ac:dyDescent="0.2">
      <c r="B7976" s="107">
        <v>3011729</v>
      </c>
      <c r="C7976" s="108">
        <v>3011729</v>
      </c>
      <c r="D7976" s="109" t="s">
        <v>8200</v>
      </c>
      <c r="E7976" s="107">
        <v>3011729</v>
      </c>
      <c r="F7976" s="108">
        <v>3011729</v>
      </c>
      <c r="G7976" s="107">
        <v>3011729</v>
      </c>
      <c r="H7976" s="56"/>
    </row>
    <row r="7977" spans="2:8" ht="15" x14ac:dyDescent="0.2">
      <c r="B7977" s="107">
        <v>3011730</v>
      </c>
      <c r="C7977" s="108">
        <v>3011730</v>
      </c>
      <c r="D7977" s="109" t="s">
        <v>8201</v>
      </c>
      <c r="E7977" s="107">
        <v>3011730</v>
      </c>
      <c r="F7977" s="108">
        <v>3011730</v>
      </c>
      <c r="G7977" s="107">
        <v>3011730</v>
      </c>
      <c r="H7977" s="56"/>
    </row>
    <row r="7978" spans="2:8" ht="15" x14ac:dyDescent="0.2">
      <c r="B7978" s="107">
        <v>3011731</v>
      </c>
      <c r="C7978" s="108">
        <v>3011731</v>
      </c>
      <c r="D7978" s="109" t="s">
        <v>8202</v>
      </c>
      <c r="E7978" s="107">
        <v>3011731</v>
      </c>
      <c r="F7978" s="108">
        <v>3011731</v>
      </c>
      <c r="G7978" s="107">
        <v>3011731</v>
      </c>
      <c r="H7978" s="56"/>
    </row>
    <row r="7979" spans="2:8" ht="15" x14ac:dyDescent="0.2">
      <c r="B7979" s="107">
        <v>3011732</v>
      </c>
      <c r="C7979" s="108">
        <v>3011732</v>
      </c>
      <c r="D7979" s="109" t="s">
        <v>8203</v>
      </c>
      <c r="E7979" s="107">
        <v>3011732</v>
      </c>
      <c r="F7979" s="108">
        <v>3011732</v>
      </c>
      <c r="G7979" s="107">
        <v>3011732</v>
      </c>
      <c r="H7979" s="56"/>
    </row>
    <row r="7980" spans="2:8" ht="15" x14ac:dyDescent="0.2">
      <c r="B7980" s="107">
        <v>3011733</v>
      </c>
      <c r="C7980" s="108">
        <v>3011733</v>
      </c>
      <c r="D7980" s="109" t="s">
        <v>8204</v>
      </c>
      <c r="E7980" s="107">
        <v>3011733</v>
      </c>
      <c r="F7980" s="108">
        <v>3011733</v>
      </c>
      <c r="G7980" s="107">
        <v>3011733</v>
      </c>
      <c r="H7980" s="56"/>
    </row>
    <row r="7981" spans="2:8" ht="15" x14ac:dyDescent="0.2">
      <c r="B7981" s="107">
        <v>3011734</v>
      </c>
      <c r="C7981" s="108">
        <v>3011734</v>
      </c>
      <c r="D7981" s="109" t="s">
        <v>8205</v>
      </c>
      <c r="E7981" s="107">
        <v>3011734</v>
      </c>
      <c r="F7981" s="108">
        <v>3011734</v>
      </c>
      <c r="G7981" s="107">
        <v>3011734</v>
      </c>
      <c r="H7981" s="56"/>
    </row>
    <row r="7982" spans="2:8" ht="15" x14ac:dyDescent="0.2">
      <c r="B7982" s="107">
        <v>3011735</v>
      </c>
      <c r="C7982" s="108">
        <v>3011735</v>
      </c>
      <c r="D7982" s="109" t="s">
        <v>8206</v>
      </c>
      <c r="E7982" s="107">
        <v>3011735</v>
      </c>
      <c r="F7982" s="108">
        <v>3011735</v>
      </c>
      <c r="G7982" s="107">
        <v>3011735</v>
      </c>
      <c r="H7982" s="56"/>
    </row>
    <row r="7983" spans="2:8" ht="15" x14ac:dyDescent="0.2">
      <c r="B7983" s="107">
        <v>3011736</v>
      </c>
      <c r="C7983" s="108">
        <v>3011736</v>
      </c>
      <c r="D7983" s="109" t="s">
        <v>8207</v>
      </c>
      <c r="E7983" s="107">
        <v>3011736</v>
      </c>
      <c r="F7983" s="108">
        <v>3011736</v>
      </c>
      <c r="G7983" s="107">
        <v>3011736</v>
      </c>
      <c r="H7983" s="56"/>
    </row>
    <row r="7984" spans="2:8" ht="15" x14ac:dyDescent="0.2">
      <c r="B7984" s="107">
        <v>3011737</v>
      </c>
      <c r="C7984" s="108">
        <v>3011737</v>
      </c>
      <c r="D7984" s="109" t="s">
        <v>8208</v>
      </c>
      <c r="E7984" s="107">
        <v>3011737</v>
      </c>
      <c r="F7984" s="108">
        <v>3011737</v>
      </c>
      <c r="G7984" s="107">
        <v>3011737</v>
      </c>
      <c r="H7984" s="56"/>
    </row>
    <row r="7985" spans="2:8" ht="15" x14ac:dyDescent="0.2">
      <c r="B7985" s="107">
        <v>3011738</v>
      </c>
      <c r="C7985" s="108">
        <v>3011738</v>
      </c>
      <c r="D7985" s="109" t="s">
        <v>8209</v>
      </c>
      <c r="E7985" s="107">
        <v>3011738</v>
      </c>
      <c r="F7985" s="108">
        <v>3011738</v>
      </c>
      <c r="G7985" s="107">
        <v>3011738</v>
      </c>
      <c r="H7985" s="56"/>
    </row>
    <row r="7986" spans="2:8" ht="15" x14ac:dyDescent="0.2">
      <c r="B7986" s="107">
        <v>3011739</v>
      </c>
      <c r="C7986" s="108">
        <v>3011739</v>
      </c>
      <c r="D7986" s="109" t="s">
        <v>8210</v>
      </c>
      <c r="E7986" s="107">
        <v>3011739</v>
      </c>
      <c r="F7986" s="108">
        <v>3011739</v>
      </c>
      <c r="G7986" s="107">
        <v>3011739</v>
      </c>
      <c r="H7986" s="56"/>
    </row>
    <row r="7987" spans="2:8" ht="15" x14ac:dyDescent="0.2">
      <c r="B7987" s="107">
        <v>3011740</v>
      </c>
      <c r="C7987" s="108">
        <v>3011740</v>
      </c>
      <c r="D7987" s="109" t="s">
        <v>8211</v>
      </c>
      <c r="E7987" s="107">
        <v>3011740</v>
      </c>
      <c r="F7987" s="108">
        <v>3011740</v>
      </c>
      <c r="G7987" s="107">
        <v>3011740</v>
      </c>
      <c r="H7987" s="56"/>
    </row>
    <row r="7988" spans="2:8" ht="15" x14ac:dyDescent="0.2">
      <c r="B7988" s="107">
        <v>3011741</v>
      </c>
      <c r="C7988" s="108">
        <v>3011741</v>
      </c>
      <c r="D7988" s="109" t="s">
        <v>8212</v>
      </c>
      <c r="E7988" s="107">
        <v>3011741</v>
      </c>
      <c r="F7988" s="108">
        <v>3011741</v>
      </c>
      <c r="G7988" s="107">
        <v>3011741</v>
      </c>
      <c r="H7988" s="56"/>
    </row>
    <row r="7989" spans="2:8" ht="15" x14ac:dyDescent="0.2">
      <c r="B7989" s="107">
        <v>3011742</v>
      </c>
      <c r="C7989" s="108">
        <v>3011742</v>
      </c>
      <c r="D7989" s="109" t="s">
        <v>8213</v>
      </c>
      <c r="E7989" s="107">
        <v>3011742</v>
      </c>
      <c r="F7989" s="108">
        <v>3011742</v>
      </c>
      <c r="G7989" s="107">
        <v>3011742</v>
      </c>
      <c r="H7989" s="56"/>
    </row>
    <row r="7990" spans="2:8" ht="15" x14ac:dyDescent="0.2">
      <c r="B7990" s="107">
        <v>3011743</v>
      </c>
      <c r="C7990" s="108">
        <v>3011743</v>
      </c>
      <c r="D7990" s="109" t="s">
        <v>8214</v>
      </c>
      <c r="E7990" s="107">
        <v>3011743</v>
      </c>
      <c r="F7990" s="108">
        <v>3011743</v>
      </c>
      <c r="G7990" s="107">
        <v>3011743</v>
      </c>
      <c r="H7990" s="56"/>
    </row>
    <row r="7991" spans="2:8" ht="15" x14ac:dyDescent="0.2">
      <c r="B7991" s="107">
        <v>3011744</v>
      </c>
      <c r="C7991" s="108">
        <v>3011744</v>
      </c>
      <c r="D7991" s="109" t="s">
        <v>8215</v>
      </c>
      <c r="E7991" s="107">
        <v>3011744</v>
      </c>
      <c r="F7991" s="108">
        <v>3011744</v>
      </c>
      <c r="G7991" s="107">
        <v>3011744</v>
      </c>
      <c r="H7991" s="56"/>
    </row>
    <row r="7992" spans="2:8" ht="15" x14ac:dyDescent="0.2">
      <c r="B7992" s="107">
        <v>3011745</v>
      </c>
      <c r="C7992" s="108">
        <v>3011745</v>
      </c>
      <c r="D7992" s="109" t="s">
        <v>8216</v>
      </c>
      <c r="E7992" s="107">
        <v>3011745</v>
      </c>
      <c r="F7992" s="108">
        <v>3011745</v>
      </c>
      <c r="G7992" s="107">
        <v>3011745</v>
      </c>
      <c r="H7992" s="56"/>
    </row>
    <row r="7993" spans="2:8" ht="15" x14ac:dyDescent="0.2">
      <c r="B7993" s="107">
        <v>3011746</v>
      </c>
      <c r="C7993" s="108">
        <v>3011746</v>
      </c>
      <c r="D7993" s="109" t="s">
        <v>8217</v>
      </c>
      <c r="E7993" s="107">
        <v>3011746</v>
      </c>
      <c r="F7993" s="108">
        <v>3011746</v>
      </c>
      <c r="G7993" s="107">
        <v>3011746</v>
      </c>
      <c r="H7993" s="56"/>
    </row>
    <row r="7994" spans="2:8" ht="15" x14ac:dyDescent="0.2">
      <c r="B7994" s="107">
        <v>3011747</v>
      </c>
      <c r="C7994" s="108">
        <v>3011747</v>
      </c>
      <c r="D7994" s="109" t="s">
        <v>8218</v>
      </c>
      <c r="E7994" s="107">
        <v>3011747</v>
      </c>
      <c r="F7994" s="108">
        <v>3011747</v>
      </c>
      <c r="G7994" s="107">
        <v>3011747</v>
      </c>
      <c r="H7994" s="56"/>
    </row>
    <row r="7995" spans="2:8" ht="15" x14ac:dyDescent="0.2">
      <c r="B7995" s="107">
        <v>3011748</v>
      </c>
      <c r="C7995" s="108">
        <v>3011748</v>
      </c>
      <c r="D7995" s="109" t="s">
        <v>8219</v>
      </c>
      <c r="E7995" s="107">
        <v>3011748</v>
      </c>
      <c r="F7995" s="108">
        <v>3011748</v>
      </c>
      <c r="G7995" s="107">
        <v>3011748</v>
      </c>
      <c r="H7995" s="56"/>
    </row>
    <row r="7996" spans="2:8" ht="15" x14ac:dyDescent="0.2">
      <c r="B7996" s="107">
        <v>3011749</v>
      </c>
      <c r="C7996" s="108">
        <v>3011749</v>
      </c>
      <c r="D7996" s="109" t="s">
        <v>8220</v>
      </c>
      <c r="E7996" s="107">
        <v>3011749</v>
      </c>
      <c r="F7996" s="108">
        <v>3011749</v>
      </c>
      <c r="G7996" s="107">
        <v>3011749</v>
      </c>
      <c r="H7996" s="56"/>
    </row>
    <row r="7997" spans="2:8" ht="15" x14ac:dyDescent="0.2">
      <c r="B7997" s="107">
        <v>3011750</v>
      </c>
      <c r="C7997" s="108">
        <v>3011750</v>
      </c>
      <c r="D7997" s="109" t="s">
        <v>8221</v>
      </c>
      <c r="E7997" s="107">
        <v>3011750</v>
      </c>
      <c r="F7997" s="108">
        <v>3011750</v>
      </c>
      <c r="G7997" s="107">
        <v>3011750</v>
      </c>
      <c r="H7997" s="56"/>
    </row>
    <row r="7998" spans="2:8" ht="15" x14ac:dyDescent="0.2">
      <c r="B7998" s="107">
        <v>3011751</v>
      </c>
      <c r="C7998" s="108">
        <v>3011751</v>
      </c>
      <c r="D7998" s="109" t="s">
        <v>8222</v>
      </c>
      <c r="E7998" s="107">
        <v>3011751</v>
      </c>
      <c r="F7998" s="108">
        <v>3011751</v>
      </c>
      <c r="G7998" s="107">
        <v>3011751</v>
      </c>
      <c r="H7998" s="56"/>
    </row>
    <row r="7999" spans="2:8" ht="15" x14ac:dyDescent="0.2">
      <c r="B7999" s="107">
        <v>3011752</v>
      </c>
      <c r="C7999" s="108">
        <v>3011752</v>
      </c>
      <c r="D7999" s="109" t="s">
        <v>8223</v>
      </c>
      <c r="E7999" s="107">
        <v>3011752</v>
      </c>
      <c r="F7999" s="108">
        <v>3011752</v>
      </c>
      <c r="G7999" s="107">
        <v>3011752</v>
      </c>
      <c r="H7999" s="56"/>
    </row>
    <row r="8000" spans="2:8" ht="15" x14ac:dyDescent="0.2">
      <c r="B8000" s="107">
        <v>3011753</v>
      </c>
      <c r="C8000" s="108">
        <v>3011753</v>
      </c>
      <c r="D8000" s="109" t="s">
        <v>8224</v>
      </c>
      <c r="E8000" s="107">
        <v>3011753</v>
      </c>
      <c r="F8000" s="108">
        <v>3011753</v>
      </c>
      <c r="G8000" s="107">
        <v>3011753</v>
      </c>
      <c r="H8000" s="56"/>
    </row>
    <row r="8001" spans="2:8" ht="15" x14ac:dyDescent="0.2">
      <c r="B8001" s="107">
        <v>3011754</v>
      </c>
      <c r="C8001" s="108">
        <v>3011754</v>
      </c>
      <c r="D8001" s="109" t="s">
        <v>8225</v>
      </c>
      <c r="E8001" s="107">
        <v>3011754</v>
      </c>
      <c r="F8001" s="108">
        <v>3011754</v>
      </c>
      <c r="G8001" s="107">
        <v>3011754</v>
      </c>
      <c r="H8001" s="56"/>
    </row>
    <row r="8002" spans="2:8" ht="15" x14ac:dyDescent="0.2">
      <c r="B8002" s="107">
        <v>3011755</v>
      </c>
      <c r="C8002" s="108">
        <v>3011755</v>
      </c>
      <c r="D8002" s="109" t="s">
        <v>8226</v>
      </c>
      <c r="E8002" s="107">
        <v>3011755</v>
      </c>
      <c r="F8002" s="108">
        <v>3011755</v>
      </c>
      <c r="G8002" s="107">
        <v>3011755</v>
      </c>
      <c r="H8002" s="56"/>
    </row>
    <row r="8003" spans="2:8" ht="15" x14ac:dyDescent="0.2">
      <c r="B8003" s="107">
        <v>3012092</v>
      </c>
      <c r="C8003" s="108">
        <v>3012092</v>
      </c>
      <c r="D8003" s="109" t="s">
        <v>8657</v>
      </c>
      <c r="E8003" s="107">
        <v>3012092</v>
      </c>
      <c r="F8003" s="108">
        <v>3012092</v>
      </c>
      <c r="G8003" s="107">
        <v>3012092</v>
      </c>
      <c r="H8003" s="56"/>
    </row>
    <row r="8004" spans="2:8" ht="15" x14ac:dyDescent="0.2">
      <c r="B8004" s="107">
        <v>3012093</v>
      </c>
      <c r="C8004" s="108">
        <v>3012093</v>
      </c>
      <c r="D8004" s="109" t="s">
        <v>8658</v>
      </c>
      <c r="E8004" s="107">
        <v>3012093</v>
      </c>
      <c r="F8004" s="108">
        <v>3012093</v>
      </c>
      <c r="G8004" s="107">
        <v>3012093</v>
      </c>
      <c r="H8004" s="56"/>
    </row>
    <row r="8005" spans="2:8" ht="15" x14ac:dyDescent="0.2">
      <c r="B8005" s="107">
        <v>3012096</v>
      </c>
      <c r="C8005" s="108">
        <v>3012096</v>
      </c>
      <c r="D8005" s="109" t="s">
        <v>8659</v>
      </c>
      <c r="E8005" s="107">
        <v>3012096</v>
      </c>
      <c r="F8005" s="108">
        <v>3012096</v>
      </c>
      <c r="G8005" s="107">
        <v>3012096</v>
      </c>
      <c r="H8005" s="56"/>
    </row>
    <row r="8006" spans="2:8" ht="15" x14ac:dyDescent="0.2">
      <c r="B8006" s="107">
        <v>3012098</v>
      </c>
      <c r="C8006" s="108">
        <v>3012098</v>
      </c>
      <c r="D8006" s="109" t="s">
        <v>8660</v>
      </c>
      <c r="E8006" s="107">
        <v>3012098</v>
      </c>
      <c r="F8006" s="108">
        <v>3012098</v>
      </c>
      <c r="G8006" s="107">
        <v>3012098</v>
      </c>
      <c r="H8006" s="56"/>
    </row>
    <row r="8007" spans="2:8" ht="15" x14ac:dyDescent="0.2">
      <c r="B8007" s="107">
        <v>3012099</v>
      </c>
      <c r="C8007" s="108">
        <v>3012099</v>
      </c>
      <c r="D8007" s="109" t="s">
        <v>8661</v>
      </c>
      <c r="E8007" s="107">
        <v>3012099</v>
      </c>
      <c r="F8007" s="108">
        <v>3012099</v>
      </c>
      <c r="G8007" s="107">
        <v>3012099</v>
      </c>
      <c r="H8007" s="56"/>
    </row>
    <row r="8008" spans="2:8" ht="15" x14ac:dyDescent="0.2">
      <c r="B8008" s="107">
        <v>3012100</v>
      </c>
      <c r="C8008" s="108">
        <v>3012100</v>
      </c>
      <c r="D8008" s="109" t="s">
        <v>8662</v>
      </c>
      <c r="E8008" s="107">
        <v>3012100</v>
      </c>
      <c r="F8008" s="108">
        <v>3012100</v>
      </c>
      <c r="G8008" s="107">
        <v>3012100</v>
      </c>
      <c r="H8008" s="56"/>
    </row>
    <row r="8009" spans="2:8" ht="15" x14ac:dyDescent="0.2">
      <c r="B8009" s="107">
        <v>3012102</v>
      </c>
      <c r="C8009" s="108">
        <v>3012102</v>
      </c>
      <c r="D8009" s="109" t="s">
        <v>8663</v>
      </c>
      <c r="E8009" s="107">
        <v>3012102</v>
      </c>
      <c r="F8009" s="108">
        <v>3012102</v>
      </c>
      <c r="G8009" s="107">
        <v>3012102</v>
      </c>
      <c r="H8009" s="56"/>
    </row>
    <row r="8010" spans="2:8" ht="15" x14ac:dyDescent="0.2">
      <c r="B8010" s="107">
        <v>3012103</v>
      </c>
      <c r="C8010" s="108">
        <v>3012103</v>
      </c>
      <c r="D8010" s="109" t="s">
        <v>8664</v>
      </c>
      <c r="E8010" s="107">
        <v>3012103</v>
      </c>
      <c r="F8010" s="108">
        <v>3012103</v>
      </c>
      <c r="G8010" s="107">
        <v>3012103</v>
      </c>
      <c r="H8010" s="56"/>
    </row>
    <row r="8011" spans="2:8" ht="15" x14ac:dyDescent="0.2">
      <c r="B8011" s="107">
        <v>3012104</v>
      </c>
      <c r="C8011" s="108">
        <v>3012104</v>
      </c>
      <c r="D8011" s="109" t="s">
        <v>8665</v>
      </c>
      <c r="E8011" s="107">
        <v>3012104</v>
      </c>
      <c r="F8011" s="108">
        <v>3012104</v>
      </c>
      <c r="G8011" s="107">
        <v>3012104</v>
      </c>
      <c r="H8011" s="56"/>
    </row>
    <row r="8012" spans="2:8" ht="15" x14ac:dyDescent="0.2">
      <c r="B8012" s="107">
        <v>3012119</v>
      </c>
      <c r="C8012" s="108">
        <v>3012119</v>
      </c>
      <c r="D8012" s="109" t="s">
        <v>8666</v>
      </c>
      <c r="E8012" s="107">
        <v>3012119</v>
      </c>
      <c r="F8012" s="108">
        <v>3012119</v>
      </c>
      <c r="G8012" s="107">
        <v>3012119</v>
      </c>
      <c r="H8012" s="56"/>
    </row>
    <row r="8013" spans="2:8" ht="15" x14ac:dyDescent="0.2">
      <c r="B8013" s="107">
        <v>3012120</v>
      </c>
      <c r="C8013" s="108">
        <v>3012120</v>
      </c>
      <c r="D8013" s="109" t="s">
        <v>8667</v>
      </c>
      <c r="E8013" s="107">
        <v>3012120</v>
      </c>
      <c r="F8013" s="108">
        <v>3012120</v>
      </c>
      <c r="G8013" s="107">
        <v>3012120</v>
      </c>
      <c r="H8013" s="56"/>
    </row>
    <row r="8014" spans="2:8" ht="15" x14ac:dyDescent="0.2">
      <c r="B8014" s="107">
        <v>3012121</v>
      </c>
      <c r="C8014" s="108">
        <v>3012121</v>
      </c>
      <c r="D8014" s="109" t="s">
        <v>8668</v>
      </c>
      <c r="E8014" s="107">
        <v>3012121</v>
      </c>
      <c r="F8014" s="108">
        <v>3012121</v>
      </c>
      <c r="G8014" s="107">
        <v>3012121</v>
      </c>
      <c r="H8014" s="56"/>
    </row>
    <row r="8015" spans="2:8" ht="15" x14ac:dyDescent="0.2">
      <c r="B8015" s="107">
        <v>3012246</v>
      </c>
      <c r="C8015" s="108">
        <v>3012246</v>
      </c>
      <c r="D8015" s="109" t="s">
        <v>9073</v>
      </c>
      <c r="E8015" s="107">
        <v>3012246</v>
      </c>
      <c r="F8015" s="108">
        <v>3012246</v>
      </c>
      <c r="G8015" s="107">
        <v>3012246</v>
      </c>
      <c r="H8015" s="56"/>
    </row>
    <row r="8016" spans="2:8" ht="15" x14ac:dyDescent="0.2">
      <c r="B8016" s="107">
        <v>3012247</v>
      </c>
      <c r="C8016" s="108">
        <v>3012247</v>
      </c>
      <c r="D8016" s="109" t="s">
        <v>8227</v>
      </c>
      <c r="E8016" s="107">
        <v>3012247</v>
      </c>
      <c r="F8016" s="108">
        <v>3012247</v>
      </c>
      <c r="G8016" s="107">
        <v>3012247</v>
      </c>
      <c r="H8016" s="56"/>
    </row>
    <row r="8017" spans="2:8" ht="15" x14ac:dyDescent="0.2">
      <c r="B8017" s="107">
        <v>3012248</v>
      </c>
      <c r="C8017" s="108">
        <v>3012248</v>
      </c>
      <c r="D8017" s="109" t="s">
        <v>8228</v>
      </c>
      <c r="E8017" s="107">
        <v>3012248</v>
      </c>
      <c r="F8017" s="108">
        <v>3012248</v>
      </c>
      <c r="G8017" s="107">
        <v>3012248</v>
      </c>
      <c r="H8017" s="56"/>
    </row>
    <row r="8018" spans="2:8" ht="15" x14ac:dyDescent="0.2">
      <c r="B8018" s="107">
        <v>3012249</v>
      </c>
      <c r="C8018" s="108">
        <v>3012249</v>
      </c>
      <c r="D8018" s="109" t="s">
        <v>9074</v>
      </c>
      <c r="E8018" s="107">
        <v>3012249</v>
      </c>
      <c r="F8018" s="108">
        <v>3012249</v>
      </c>
      <c r="G8018" s="107">
        <v>3012249</v>
      </c>
      <c r="H8018" s="56"/>
    </row>
    <row r="8019" spans="2:8" ht="15" x14ac:dyDescent="0.2">
      <c r="B8019" s="107">
        <v>3012260</v>
      </c>
      <c r="C8019" s="108">
        <v>3012260</v>
      </c>
      <c r="D8019" s="109" t="s">
        <v>9075</v>
      </c>
      <c r="E8019" s="107">
        <v>3012260</v>
      </c>
      <c r="F8019" s="108">
        <v>3012260</v>
      </c>
      <c r="G8019" s="107">
        <v>3012260</v>
      </c>
      <c r="H8019" s="56"/>
    </row>
    <row r="8020" spans="2:8" ht="15" x14ac:dyDescent="0.2">
      <c r="B8020" s="107">
        <v>3012335</v>
      </c>
      <c r="C8020" s="108">
        <v>3012335</v>
      </c>
      <c r="D8020" s="109" t="s">
        <v>8229</v>
      </c>
      <c r="E8020" s="107">
        <v>3012335</v>
      </c>
      <c r="F8020" s="108">
        <v>3012335</v>
      </c>
      <c r="G8020" s="107">
        <v>3012335</v>
      </c>
      <c r="H8020" s="56"/>
    </row>
    <row r="8021" spans="2:8" ht="15" x14ac:dyDescent="0.2">
      <c r="B8021" s="107">
        <v>3012337</v>
      </c>
      <c r="C8021" s="108">
        <v>3012337</v>
      </c>
      <c r="D8021" s="109" t="s">
        <v>8230</v>
      </c>
      <c r="E8021" s="107">
        <v>3012337</v>
      </c>
      <c r="F8021" s="108">
        <v>3012337</v>
      </c>
      <c r="G8021" s="107">
        <v>3012337</v>
      </c>
      <c r="H8021" s="56"/>
    </row>
    <row r="8022" spans="2:8" ht="15" x14ac:dyDescent="0.2">
      <c r="B8022" s="107">
        <v>3012361</v>
      </c>
      <c r="C8022" s="108">
        <v>3012361</v>
      </c>
      <c r="D8022" s="109" t="s">
        <v>8669</v>
      </c>
      <c r="E8022" s="107">
        <v>3012361</v>
      </c>
      <c r="F8022" s="108">
        <v>3012361</v>
      </c>
      <c r="G8022" s="107">
        <v>3012361</v>
      </c>
      <c r="H8022" s="56"/>
    </row>
    <row r="8023" spans="2:8" ht="15" x14ac:dyDescent="0.2">
      <c r="B8023" s="107">
        <v>3012362</v>
      </c>
      <c r="C8023" s="108">
        <v>3012362</v>
      </c>
      <c r="D8023" s="109" t="s">
        <v>8670</v>
      </c>
      <c r="E8023" s="107">
        <v>3012362</v>
      </c>
      <c r="F8023" s="108">
        <v>3012362</v>
      </c>
      <c r="G8023" s="107">
        <v>3012362</v>
      </c>
      <c r="H8023" s="56"/>
    </row>
    <row r="8024" spans="2:8" ht="15" x14ac:dyDescent="0.2">
      <c r="B8024" s="107">
        <v>3012363</v>
      </c>
      <c r="C8024" s="108">
        <v>3012363</v>
      </c>
      <c r="D8024" s="109" t="s">
        <v>8671</v>
      </c>
      <c r="E8024" s="107">
        <v>3012363</v>
      </c>
      <c r="F8024" s="108">
        <v>3012363</v>
      </c>
      <c r="G8024" s="107">
        <v>3012363</v>
      </c>
      <c r="H8024" s="56"/>
    </row>
    <row r="8025" spans="2:8" ht="15" x14ac:dyDescent="0.2">
      <c r="B8025" s="107">
        <v>3012365</v>
      </c>
      <c r="C8025" s="108">
        <v>3012365</v>
      </c>
      <c r="D8025" s="109" t="s">
        <v>8672</v>
      </c>
      <c r="E8025" s="107">
        <v>3012365</v>
      </c>
      <c r="F8025" s="108">
        <v>3012365</v>
      </c>
      <c r="G8025" s="107">
        <v>3012365</v>
      </c>
      <c r="H8025" s="56"/>
    </row>
    <row r="8026" spans="2:8" ht="15" x14ac:dyDescent="0.2">
      <c r="B8026" s="107">
        <v>3012366</v>
      </c>
      <c r="C8026" s="108">
        <v>3012366</v>
      </c>
      <c r="D8026" s="109" t="s">
        <v>8673</v>
      </c>
      <c r="E8026" s="107">
        <v>3012366</v>
      </c>
      <c r="F8026" s="108">
        <v>3012366</v>
      </c>
      <c r="G8026" s="107">
        <v>3012366</v>
      </c>
      <c r="H8026" s="56"/>
    </row>
    <row r="8027" spans="2:8" ht="15" x14ac:dyDescent="0.2">
      <c r="B8027" s="107">
        <v>3012367</v>
      </c>
      <c r="C8027" s="108">
        <v>3012367</v>
      </c>
      <c r="D8027" s="109" t="s">
        <v>8674</v>
      </c>
      <c r="E8027" s="107">
        <v>3012367</v>
      </c>
      <c r="F8027" s="108">
        <v>3012367</v>
      </c>
      <c r="G8027" s="107">
        <v>3012367</v>
      </c>
      <c r="H8027" s="56"/>
    </row>
    <row r="8028" spans="2:8" ht="15" x14ac:dyDescent="0.2">
      <c r="B8028" s="107">
        <v>3012369</v>
      </c>
      <c r="C8028" s="108">
        <v>3012369</v>
      </c>
      <c r="D8028" s="109" t="s">
        <v>8675</v>
      </c>
      <c r="E8028" s="107">
        <v>3012369</v>
      </c>
      <c r="F8028" s="108">
        <v>3012369</v>
      </c>
      <c r="G8028" s="107">
        <v>3012369</v>
      </c>
      <c r="H8028" s="56"/>
    </row>
    <row r="8029" spans="2:8" ht="15" x14ac:dyDescent="0.2">
      <c r="B8029" s="107">
        <v>3012370</v>
      </c>
      <c r="C8029" s="108">
        <v>3012370</v>
      </c>
      <c r="D8029" s="109" t="s">
        <v>8676</v>
      </c>
      <c r="E8029" s="107">
        <v>3012370</v>
      </c>
      <c r="F8029" s="108">
        <v>3012370</v>
      </c>
      <c r="G8029" s="107">
        <v>3012370</v>
      </c>
      <c r="H8029" s="56"/>
    </row>
    <row r="8030" spans="2:8" ht="15" x14ac:dyDescent="0.2">
      <c r="B8030" s="107">
        <v>3012371</v>
      </c>
      <c r="C8030" s="108">
        <v>3012371</v>
      </c>
      <c r="D8030" s="109" t="s">
        <v>8677</v>
      </c>
      <c r="E8030" s="107">
        <v>3012371</v>
      </c>
      <c r="F8030" s="108">
        <v>3012371</v>
      </c>
      <c r="G8030" s="107">
        <v>3012371</v>
      </c>
      <c r="H8030" s="56"/>
    </row>
    <row r="8031" spans="2:8" ht="15" x14ac:dyDescent="0.2">
      <c r="B8031" s="107">
        <v>3012383</v>
      </c>
      <c r="C8031" s="108">
        <v>3012383</v>
      </c>
      <c r="D8031" s="109" t="s">
        <v>8678</v>
      </c>
      <c r="E8031" s="107">
        <v>3012383</v>
      </c>
      <c r="F8031" s="108">
        <v>3012383</v>
      </c>
      <c r="G8031" s="107">
        <v>3012383</v>
      </c>
      <c r="H8031" s="56"/>
    </row>
    <row r="8032" spans="2:8" ht="15" x14ac:dyDescent="0.2">
      <c r="B8032" s="107">
        <v>3012384</v>
      </c>
      <c r="C8032" s="108">
        <v>3012384</v>
      </c>
      <c r="D8032" s="109" t="s">
        <v>8679</v>
      </c>
      <c r="E8032" s="107">
        <v>3012384</v>
      </c>
      <c r="F8032" s="108">
        <v>3012384</v>
      </c>
      <c r="G8032" s="107">
        <v>3012384</v>
      </c>
      <c r="H8032" s="56"/>
    </row>
    <row r="8033" spans="2:8" ht="15" x14ac:dyDescent="0.2">
      <c r="B8033" s="107">
        <v>3012385</v>
      </c>
      <c r="C8033" s="108">
        <v>3012385</v>
      </c>
      <c r="D8033" s="109" t="s">
        <v>8680</v>
      </c>
      <c r="E8033" s="107">
        <v>3012385</v>
      </c>
      <c r="F8033" s="108">
        <v>3012385</v>
      </c>
      <c r="G8033" s="107">
        <v>3012385</v>
      </c>
      <c r="H8033" s="56"/>
    </row>
    <row r="8034" spans="2:8" ht="15" x14ac:dyDescent="0.2">
      <c r="B8034" s="107">
        <v>3012387</v>
      </c>
      <c r="C8034" s="108">
        <v>3012387</v>
      </c>
      <c r="D8034" s="109" t="s">
        <v>8681</v>
      </c>
      <c r="E8034" s="107">
        <v>3012387</v>
      </c>
      <c r="F8034" s="108">
        <v>3012387</v>
      </c>
      <c r="G8034" s="107">
        <v>3012387</v>
      </c>
      <c r="H8034" s="56"/>
    </row>
    <row r="8035" spans="2:8" ht="15" x14ac:dyDescent="0.2">
      <c r="B8035" s="107">
        <v>3012388</v>
      </c>
      <c r="C8035" s="108">
        <v>3012388</v>
      </c>
      <c r="D8035" s="109" t="s">
        <v>8682</v>
      </c>
      <c r="E8035" s="107">
        <v>3012388</v>
      </c>
      <c r="F8035" s="108">
        <v>3012388</v>
      </c>
      <c r="G8035" s="107">
        <v>3012388</v>
      </c>
      <c r="H8035" s="56"/>
    </row>
    <row r="8036" spans="2:8" ht="15" x14ac:dyDescent="0.2">
      <c r="B8036" s="107">
        <v>3012389</v>
      </c>
      <c r="C8036" s="108">
        <v>3012389</v>
      </c>
      <c r="D8036" s="109" t="s">
        <v>8683</v>
      </c>
      <c r="E8036" s="107">
        <v>3012389</v>
      </c>
      <c r="F8036" s="108">
        <v>3012389</v>
      </c>
      <c r="G8036" s="107">
        <v>3012389</v>
      </c>
      <c r="H8036" s="56"/>
    </row>
    <row r="8037" spans="2:8" ht="15" x14ac:dyDescent="0.2">
      <c r="B8037" s="107">
        <v>3012391</v>
      </c>
      <c r="C8037" s="108">
        <v>3012391</v>
      </c>
      <c r="D8037" s="109" t="s">
        <v>8684</v>
      </c>
      <c r="E8037" s="107">
        <v>3012391</v>
      </c>
      <c r="F8037" s="108">
        <v>3012391</v>
      </c>
      <c r="G8037" s="107">
        <v>3012391</v>
      </c>
      <c r="H8037" s="56"/>
    </row>
    <row r="8038" spans="2:8" ht="15" x14ac:dyDescent="0.2">
      <c r="B8038" s="107">
        <v>3012392</v>
      </c>
      <c r="C8038" s="108">
        <v>3012392</v>
      </c>
      <c r="D8038" s="109" t="s">
        <v>8685</v>
      </c>
      <c r="E8038" s="107">
        <v>3012392</v>
      </c>
      <c r="F8038" s="108">
        <v>3012392</v>
      </c>
      <c r="G8038" s="107">
        <v>3012392</v>
      </c>
      <c r="H8038" s="56"/>
    </row>
    <row r="8039" spans="2:8" ht="15" x14ac:dyDescent="0.2">
      <c r="B8039" s="107">
        <v>3012393</v>
      </c>
      <c r="C8039" s="108">
        <v>3012393</v>
      </c>
      <c r="D8039" s="109" t="s">
        <v>8686</v>
      </c>
      <c r="E8039" s="107">
        <v>3012393</v>
      </c>
      <c r="F8039" s="108">
        <v>3012393</v>
      </c>
      <c r="G8039" s="107">
        <v>3012393</v>
      </c>
      <c r="H8039" s="56"/>
    </row>
    <row r="8040" spans="2:8" ht="15" x14ac:dyDescent="0.2">
      <c r="B8040" s="107">
        <v>3012395</v>
      </c>
      <c r="C8040" s="108">
        <v>3012395</v>
      </c>
      <c r="D8040" s="109" t="s">
        <v>8687</v>
      </c>
      <c r="E8040" s="107">
        <v>3012395</v>
      </c>
      <c r="F8040" s="108">
        <v>3012395</v>
      </c>
      <c r="G8040" s="107">
        <v>3012395</v>
      </c>
      <c r="H8040" s="56"/>
    </row>
    <row r="8041" spans="2:8" ht="15" x14ac:dyDescent="0.2">
      <c r="B8041" s="107">
        <v>3012396</v>
      </c>
      <c r="C8041" s="108">
        <v>3012396</v>
      </c>
      <c r="D8041" s="109" t="s">
        <v>8688</v>
      </c>
      <c r="E8041" s="107">
        <v>3012396</v>
      </c>
      <c r="F8041" s="108">
        <v>3012396</v>
      </c>
      <c r="G8041" s="107">
        <v>3012396</v>
      </c>
      <c r="H8041" s="56"/>
    </row>
    <row r="8042" spans="2:8" ht="15" x14ac:dyDescent="0.2">
      <c r="B8042" s="107">
        <v>3012397</v>
      </c>
      <c r="C8042" s="108">
        <v>3012397</v>
      </c>
      <c r="D8042" s="109" t="s">
        <v>8689</v>
      </c>
      <c r="E8042" s="107">
        <v>3012397</v>
      </c>
      <c r="F8042" s="108">
        <v>3012397</v>
      </c>
      <c r="G8042" s="107">
        <v>3012397</v>
      </c>
      <c r="H8042" s="56"/>
    </row>
    <row r="8043" spans="2:8" ht="15" x14ac:dyDescent="0.2">
      <c r="B8043" s="107">
        <v>3012409</v>
      </c>
      <c r="C8043" s="108">
        <v>3012409</v>
      </c>
      <c r="D8043" s="109" t="s">
        <v>8690</v>
      </c>
      <c r="E8043" s="107">
        <v>3012409</v>
      </c>
      <c r="F8043" s="108">
        <v>3012409</v>
      </c>
      <c r="G8043" s="107">
        <v>3012409</v>
      </c>
      <c r="H8043" s="56"/>
    </row>
    <row r="8044" spans="2:8" ht="15" x14ac:dyDescent="0.2">
      <c r="B8044" s="107">
        <v>3012410</v>
      </c>
      <c r="C8044" s="108">
        <v>3012410</v>
      </c>
      <c r="D8044" s="109" t="s">
        <v>8691</v>
      </c>
      <c r="E8044" s="107">
        <v>3012410</v>
      </c>
      <c r="F8044" s="108">
        <v>3012410</v>
      </c>
      <c r="G8044" s="107">
        <v>3012410</v>
      </c>
      <c r="H8044" s="56"/>
    </row>
    <row r="8045" spans="2:8" ht="15" x14ac:dyDescent="0.2">
      <c r="B8045" s="107">
        <v>3012411</v>
      </c>
      <c r="C8045" s="108">
        <v>3012411</v>
      </c>
      <c r="D8045" s="109" t="s">
        <v>8692</v>
      </c>
      <c r="E8045" s="107">
        <v>3012411</v>
      </c>
      <c r="F8045" s="108">
        <v>3012411</v>
      </c>
      <c r="G8045" s="107">
        <v>3012411</v>
      </c>
      <c r="H8045" s="56"/>
    </row>
    <row r="8046" spans="2:8" ht="15" x14ac:dyDescent="0.2">
      <c r="B8046" s="107">
        <v>3012493</v>
      </c>
      <c r="C8046" s="108">
        <v>3012493</v>
      </c>
      <c r="D8046" s="109" t="s">
        <v>8231</v>
      </c>
      <c r="E8046" s="107">
        <v>3012493</v>
      </c>
      <c r="F8046" s="108">
        <v>3012493</v>
      </c>
      <c r="G8046" s="107">
        <v>3012493</v>
      </c>
      <c r="H8046" s="56"/>
    </row>
    <row r="8047" spans="2:8" ht="15" x14ac:dyDescent="0.2">
      <c r="B8047" s="107">
        <v>3012574</v>
      </c>
      <c r="C8047" s="108">
        <v>3012574</v>
      </c>
      <c r="D8047" s="109" t="s">
        <v>8232</v>
      </c>
      <c r="E8047" s="107">
        <v>3012574</v>
      </c>
      <c r="F8047" s="108">
        <v>3012574</v>
      </c>
      <c r="G8047" s="107">
        <v>3012574</v>
      </c>
      <c r="H8047" s="56"/>
    </row>
    <row r="8048" spans="2:8" ht="15" x14ac:dyDescent="0.2">
      <c r="B8048" s="107">
        <v>3012575</v>
      </c>
      <c r="C8048" s="108">
        <v>3012575</v>
      </c>
      <c r="D8048" s="109" t="s">
        <v>8233</v>
      </c>
      <c r="E8048" s="107">
        <v>3012575</v>
      </c>
      <c r="F8048" s="108">
        <v>3012575</v>
      </c>
      <c r="G8048" s="107">
        <v>3012575</v>
      </c>
      <c r="H8048" s="56"/>
    </row>
    <row r="8049" spans="2:8" ht="15" x14ac:dyDescent="0.2">
      <c r="B8049" s="107">
        <v>3012576</v>
      </c>
      <c r="C8049" s="108">
        <v>3012576</v>
      </c>
      <c r="D8049" s="109" t="s">
        <v>8234</v>
      </c>
      <c r="E8049" s="107">
        <v>3012576</v>
      </c>
      <c r="F8049" s="108">
        <v>3012576</v>
      </c>
      <c r="G8049" s="107">
        <v>3012576</v>
      </c>
      <c r="H8049" s="56"/>
    </row>
    <row r="8050" spans="2:8" ht="15" x14ac:dyDescent="0.2">
      <c r="B8050" s="107">
        <v>3012742</v>
      </c>
      <c r="C8050" s="108">
        <v>3012742</v>
      </c>
      <c r="D8050" s="109" t="s">
        <v>8235</v>
      </c>
      <c r="E8050" s="107">
        <v>3012742</v>
      </c>
      <c r="F8050" s="108">
        <v>3012742</v>
      </c>
      <c r="G8050" s="107">
        <v>3012742</v>
      </c>
      <c r="H8050" s="56"/>
    </row>
    <row r="8051" spans="2:8" ht="15" x14ac:dyDescent="0.2">
      <c r="B8051" s="107">
        <v>3012743</v>
      </c>
      <c r="C8051" s="108">
        <v>3012743</v>
      </c>
      <c r="D8051" s="109" t="s">
        <v>8236</v>
      </c>
      <c r="E8051" s="107">
        <v>3012743</v>
      </c>
      <c r="F8051" s="108">
        <v>3012743</v>
      </c>
      <c r="G8051" s="107">
        <v>3012743</v>
      </c>
      <c r="H8051" s="56"/>
    </row>
    <row r="8052" spans="2:8" ht="15" x14ac:dyDescent="0.2">
      <c r="B8052" s="107">
        <v>3012744</v>
      </c>
      <c r="C8052" s="108">
        <v>3012744</v>
      </c>
      <c r="D8052" s="109" t="s">
        <v>8237</v>
      </c>
      <c r="E8052" s="107">
        <v>3012744</v>
      </c>
      <c r="F8052" s="108">
        <v>3012744</v>
      </c>
      <c r="G8052" s="107">
        <v>3012744</v>
      </c>
      <c r="H8052" s="56"/>
    </row>
    <row r="8053" spans="2:8" ht="15" x14ac:dyDescent="0.2">
      <c r="B8053" s="107">
        <v>3012745</v>
      </c>
      <c r="C8053" s="108">
        <v>3012745</v>
      </c>
      <c r="D8053" s="109" t="s">
        <v>8238</v>
      </c>
      <c r="E8053" s="107">
        <v>3012745</v>
      </c>
      <c r="F8053" s="108">
        <v>3012745</v>
      </c>
      <c r="G8053" s="107">
        <v>3012745</v>
      </c>
      <c r="H8053" s="56"/>
    </row>
    <row r="8054" spans="2:8" ht="15" x14ac:dyDescent="0.2">
      <c r="B8054" s="107">
        <v>3012759</v>
      </c>
      <c r="C8054" s="108">
        <v>3012759</v>
      </c>
      <c r="D8054" s="109" t="s">
        <v>4211</v>
      </c>
      <c r="E8054" s="107">
        <v>3012759</v>
      </c>
      <c r="F8054" s="108">
        <v>3012759</v>
      </c>
      <c r="G8054" s="107">
        <v>3012759</v>
      </c>
      <c r="H8054" s="56"/>
    </row>
    <row r="8055" spans="2:8" ht="15" x14ac:dyDescent="0.2">
      <c r="B8055" s="107">
        <v>3012770</v>
      </c>
      <c r="C8055" s="108">
        <v>3012770</v>
      </c>
      <c r="D8055" s="109" t="s">
        <v>4212</v>
      </c>
      <c r="E8055" s="107">
        <v>3012770</v>
      </c>
      <c r="F8055" s="108">
        <v>3012770</v>
      </c>
      <c r="G8055" s="107">
        <v>3012770</v>
      </c>
      <c r="H8055" s="56"/>
    </row>
    <row r="8056" spans="2:8" ht="15" x14ac:dyDescent="0.2">
      <c r="B8056" s="107">
        <v>3012771</v>
      </c>
      <c r="C8056" s="108">
        <v>3012771</v>
      </c>
      <c r="D8056" s="109" t="s">
        <v>4213</v>
      </c>
      <c r="E8056" s="107">
        <v>3012771</v>
      </c>
      <c r="F8056" s="108">
        <v>3012771</v>
      </c>
      <c r="G8056" s="107">
        <v>3012771</v>
      </c>
      <c r="H8056" s="56"/>
    </row>
    <row r="8057" spans="2:8" ht="15" x14ac:dyDescent="0.2">
      <c r="B8057" s="107">
        <v>3013005</v>
      </c>
      <c r="C8057" s="108">
        <v>3013005</v>
      </c>
      <c r="D8057" s="109" t="s">
        <v>8239</v>
      </c>
      <c r="E8057" s="107">
        <v>3013005</v>
      </c>
      <c r="F8057" s="108">
        <v>3013005</v>
      </c>
      <c r="G8057" s="107">
        <v>3013005</v>
      </c>
      <c r="H8057" s="56"/>
    </row>
    <row r="8058" spans="2:8" ht="15" x14ac:dyDescent="0.2">
      <c r="B8058" s="107">
        <v>3013006</v>
      </c>
      <c r="C8058" s="108">
        <v>3013006</v>
      </c>
      <c r="D8058" s="109" t="s">
        <v>8240</v>
      </c>
      <c r="E8058" s="107">
        <v>3013006</v>
      </c>
      <c r="F8058" s="108">
        <v>3013006</v>
      </c>
      <c r="G8058" s="107">
        <v>3013006</v>
      </c>
      <c r="H8058" s="56"/>
    </row>
    <row r="8059" spans="2:8" ht="15" x14ac:dyDescent="0.2">
      <c r="B8059" s="107">
        <v>3013007</v>
      </c>
      <c r="C8059" s="108">
        <v>3013007</v>
      </c>
      <c r="D8059" s="109" t="s">
        <v>8241</v>
      </c>
      <c r="E8059" s="107">
        <v>3013007</v>
      </c>
      <c r="F8059" s="108">
        <v>3013007</v>
      </c>
      <c r="G8059" s="107">
        <v>3013007</v>
      </c>
      <c r="H8059" s="56"/>
    </row>
    <row r="8060" spans="2:8" ht="15" x14ac:dyDescent="0.2">
      <c r="B8060" s="107">
        <v>3013008</v>
      </c>
      <c r="C8060" s="108">
        <v>3013008</v>
      </c>
      <c r="D8060" s="109" t="s">
        <v>8242</v>
      </c>
      <c r="E8060" s="107">
        <v>3013008</v>
      </c>
      <c r="F8060" s="108">
        <v>3013008</v>
      </c>
      <c r="G8060" s="107">
        <v>3013008</v>
      </c>
      <c r="H8060" s="56"/>
    </row>
    <row r="8061" spans="2:8" ht="15" x14ac:dyDescent="0.2">
      <c r="B8061" s="107">
        <v>3013009</v>
      </c>
      <c r="C8061" s="108">
        <v>3013009</v>
      </c>
      <c r="D8061" s="109" t="s">
        <v>8243</v>
      </c>
      <c r="E8061" s="107">
        <v>3013009</v>
      </c>
      <c r="F8061" s="108">
        <v>3013009</v>
      </c>
      <c r="G8061" s="107">
        <v>3013009</v>
      </c>
      <c r="H8061" s="56"/>
    </row>
    <row r="8062" spans="2:8" ht="15" x14ac:dyDescent="0.2">
      <c r="B8062" s="107">
        <v>3013040</v>
      </c>
      <c r="C8062" s="108">
        <v>3013040</v>
      </c>
      <c r="D8062" s="109" t="s">
        <v>8244</v>
      </c>
      <c r="E8062" s="107">
        <v>3013040</v>
      </c>
      <c r="F8062" s="108">
        <v>3013040</v>
      </c>
      <c r="G8062" s="107">
        <v>3013040</v>
      </c>
      <c r="H8062" s="56"/>
    </row>
    <row r="8063" spans="2:8" ht="15" x14ac:dyDescent="0.2">
      <c r="B8063" s="107">
        <v>3013041</v>
      </c>
      <c r="C8063" s="108">
        <v>3013041</v>
      </c>
      <c r="D8063" s="109" t="s">
        <v>8245</v>
      </c>
      <c r="E8063" s="107">
        <v>3013041</v>
      </c>
      <c r="F8063" s="108">
        <v>3013041</v>
      </c>
      <c r="G8063" s="107">
        <v>3013041</v>
      </c>
      <c r="H8063" s="56"/>
    </row>
    <row r="8064" spans="2:8" ht="15" x14ac:dyDescent="0.2">
      <c r="B8064" s="107">
        <v>3013042</v>
      </c>
      <c r="C8064" s="108">
        <v>3013042</v>
      </c>
      <c r="D8064" s="109" t="s">
        <v>8246</v>
      </c>
      <c r="E8064" s="107">
        <v>3013042</v>
      </c>
      <c r="F8064" s="108">
        <v>3013042</v>
      </c>
      <c r="G8064" s="107">
        <v>3013042</v>
      </c>
      <c r="H8064" s="56"/>
    </row>
    <row r="8065" spans="2:8" ht="15" x14ac:dyDescent="0.2">
      <c r="B8065" s="107">
        <v>3013237</v>
      </c>
      <c r="C8065" s="108">
        <v>3013237</v>
      </c>
      <c r="D8065" s="109" t="s">
        <v>9076</v>
      </c>
      <c r="E8065" s="107">
        <v>3013237</v>
      </c>
      <c r="F8065" s="108">
        <v>3013237</v>
      </c>
      <c r="G8065" s="107">
        <v>3013237</v>
      </c>
      <c r="H8065" s="56"/>
    </row>
    <row r="8066" spans="2:8" ht="15" x14ac:dyDescent="0.2">
      <c r="B8066" s="107">
        <v>3013238</v>
      </c>
      <c r="C8066" s="108">
        <v>3013238</v>
      </c>
      <c r="D8066" s="109" t="s">
        <v>9077</v>
      </c>
      <c r="E8066" s="107">
        <v>3013238</v>
      </c>
      <c r="F8066" s="108">
        <v>3013238</v>
      </c>
      <c r="G8066" s="107">
        <v>3013238</v>
      </c>
      <c r="H8066" s="56"/>
    </row>
    <row r="8067" spans="2:8" ht="15" x14ac:dyDescent="0.2">
      <c r="B8067" s="107">
        <v>3013239</v>
      </c>
      <c r="C8067" s="108">
        <v>3013239</v>
      </c>
      <c r="D8067" s="109" t="s">
        <v>9078</v>
      </c>
      <c r="E8067" s="107">
        <v>3013239</v>
      </c>
      <c r="F8067" s="108">
        <v>3013239</v>
      </c>
      <c r="G8067" s="107">
        <v>3013239</v>
      </c>
      <c r="H8067" s="56"/>
    </row>
    <row r="8068" spans="2:8" ht="15" x14ac:dyDescent="0.2">
      <c r="B8068" s="107">
        <v>3013240</v>
      </c>
      <c r="C8068" s="108">
        <v>3013240</v>
      </c>
      <c r="D8068" s="109" t="s">
        <v>9079</v>
      </c>
      <c r="E8068" s="107">
        <v>3013240</v>
      </c>
      <c r="F8068" s="108">
        <v>3013240</v>
      </c>
      <c r="G8068" s="107">
        <v>3013240</v>
      </c>
      <c r="H8068" s="56"/>
    </row>
    <row r="8069" spans="2:8" ht="15" x14ac:dyDescent="0.2">
      <c r="B8069" s="107">
        <v>3013241</v>
      </c>
      <c r="C8069" s="108">
        <v>3013241</v>
      </c>
      <c r="D8069" s="109" t="s">
        <v>9080</v>
      </c>
      <c r="E8069" s="107">
        <v>3013241</v>
      </c>
      <c r="F8069" s="108">
        <v>3013241</v>
      </c>
      <c r="G8069" s="107">
        <v>3013241</v>
      </c>
      <c r="H8069" s="56"/>
    </row>
    <row r="8070" spans="2:8" ht="15" x14ac:dyDescent="0.2">
      <c r="B8070" s="107">
        <v>3013242</v>
      </c>
      <c r="C8070" s="108">
        <v>3013242</v>
      </c>
      <c r="D8070" s="109" t="s">
        <v>9081</v>
      </c>
      <c r="E8070" s="107">
        <v>3013242</v>
      </c>
      <c r="F8070" s="108">
        <v>3013242</v>
      </c>
      <c r="G8070" s="107">
        <v>3013242</v>
      </c>
      <c r="H8070" s="56"/>
    </row>
    <row r="8071" spans="2:8" ht="15" x14ac:dyDescent="0.2">
      <c r="B8071" s="107">
        <v>3013243</v>
      </c>
      <c r="C8071" s="108">
        <v>3013243</v>
      </c>
      <c r="D8071" s="109" t="s">
        <v>9082</v>
      </c>
      <c r="E8071" s="107">
        <v>3013243</v>
      </c>
      <c r="F8071" s="108">
        <v>3013243</v>
      </c>
      <c r="G8071" s="107">
        <v>3013243</v>
      </c>
      <c r="H8071" s="56"/>
    </row>
    <row r="8072" spans="2:8" ht="15" x14ac:dyDescent="0.2">
      <c r="B8072" s="107">
        <v>3013244</v>
      </c>
      <c r="C8072" s="108">
        <v>3013244</v>
      </c>
      <c r="D8072" s="109" t="s">
        <v>9083</v>
      </c>
      <c r="E8072" s="107">
        <v>3013244</v>
      </c>
      <c r="F8072" s="108">
        <v>3013244</v>
      </c>
      <c r="G8072" s="107">
        <v>3013244</v>
      </c>
      <c r="H8072" s="56"/>
    </row>
    <row r="8073" spans="2:8" ht="15" x14ac:dyDescent="0.2">
      <c r="B8073" s="107">
        <v>3013245</v>
      </c>
      <c r="C8073" s="108">
        <v>3013245</v>
      </c>
      <c r="D8073" s="109" t="s">
        <v>9084</v>
      </c>
      <c r="E8073" s="107">
        <v>3013245</v>
      </c>
      <c r="F8073" s="108">
        <v>3013245</v>
      </c>
      <c r="G8073" s="107">
        <v>3013245</v>
      </c>
      <c r="H8073" s="56"/>
    </row>
    <row r="8074" spans="2:8" ht="15" x14ac:dyDescent="0.2">
      <c r="B8074" s="107">
        <v>3013246</v>
      </c>
      <c r="C8074" s="108">
        <v>3013246</v>
      </c>
      <c r="D8074" s="109" t="s">
        <v>9085</v>
      </c>
      <c r="E8074" s="107">
        <v>3013246</v>
      </c>
      <c r="F8074" s="108">
        <v>3013246</v>
      </c>
      <c r="G8074" s="107">
        <v>3013246</v>
      </c>
      <c r="H8074" s="56"/>
    </row>
    <row r="8075" spans="2:8" ht="15" x14ac:dyDescent="0.2">
      <c r="B8075" s="107">
        <v>3013247</v>
      </c>
      <c r="C8075" s="108">
        <v>3013247</v>
      </c>
      <c r="D8075" s="109" t="s">
        <v>9086</v>
      </c>
      <c r="E8075" s="107">
        <v>3013247</v>
      </c>
      <c r="F8075" s="108">
        <v>3013247</v>
      </c>
      <c r="G8075" s="107">
        <v>3013247</v>
      </c>
      <c r="H8075" s="56"/>
    </row>
    <row r="8076" spans="2:8" ht="15" x14ac:dyDescent="0.2">
      <c r="B8076" s="107">
        <v>3013248</v>
      </c>
      <c r="C8076" s="108">
        <v>3013248</v>
      </c>
      <c r="D8076" s="109" t="s">
        <v>9087</v>
      </c>
      <c r="E8076" s="107">
        <v>3013248</v>
      </c>
      <c r="F8076" s="108">
        <v>3013248</v>
      </c>
      <c r="G8076" s="107">
        <v>3013248</v>
      </c>
      <c r="H8076" s="56"/>
    </row>
    <row r="8077" spans="2:8" ht="15" x14ac:dyDescent="0.2">
      <c r="B8077" s="107">
        <v>3013249</v>
      </c>
      <c r="C8077" s="108">
        <v>3013249</v>
      </c>
      <c r="D8077" s="109" t="s">
        <v>9088</v>
      </c>
      <c r="E8077" s="107">
        <v>3013249</v>
      </c>
      <c r="F8077" s="108">
        <v>3013249</v>
      </c>
      <c r="G8077" s="107">
        <v>3013249</v>
      </c>
      <c r="H8077" s="56"/>
    </row>
    <row r="8078" spans="2:8" ht="15" x14ac:dyDescent="0.2">
      <c r="B8078" s="107">
        <v>3013250</v>
      </c>
      <c r="C8078" s="108">
        <v>3013250</v>
      </c>
      <c r="D8078" s="109" t="s">
        <v>9089</v>
      </c>
      <c r="E8078" s="107">
        <v>3013250</v>
      </c>
      <c r="F8078" s="108">
        <v>3013250</v>
      </c>
      <c r="G8078" s="107">
        <v>3013250</v>
      </c>
      <c r="H8078" s="56"/>
    </row>
    <row r="8079" spans="2:8" ht="15" x14ac:dyDescent="0.2">
      <c r="B8079" s="107">
        <v>3013251</v>
      </c>
      <c r="C8079" s="108">
        <v>3013251</v>
      </c>
      <c r="D8079" s="109" t="s">
        <v>9090</v>
      </c>
      <c r="E8079" s="107">
        <v>3013251</v>
      </c>
      <c r="F8079" s="108">
        <v>3013251</v>
      </c>
      <c r="G8079" s="107">
        <v>3013251</v>
      </c>
      <c r="H8079" s="56"/>
    </row>
    <row r="8080" spans="2:8" ht="15" x14ac:dyDescent="0.2">
      <c r="B8080" s="107">
        <v>3013252</v>
      </c>
      <c r="C8080" s="108">
        <v>3013252</v>
      </c>
      <c r="D8080" s="109" t="s">
        <v>9091</v>
      </c>
      <c r="E8080" s="107">
        <v>3013252</v>
      </c>
      <c r="F8080" s="108">
        <v>3013252</v>
      </c>
      <c r="G8080" s="107">
        <v>3013252</v>
      </c>
      <c r="H8080" s="56"/>
    </row>
    <row r="8081" spans="2:8" ht="15" x14ac:dyDescent="0.2">
      <c r="B8081" s="107">
        <v>3013253</v>
      </c>
      <c r="C8081" s="108">
        <v>3013253</v>
      </c>
      <c r="D8081" s="109" t="s">
        <v>9092</v>
      </c>
      <c r="E8081" s="107">
        <v>3013253</v>
      </c>
      <c r="F8081" s="108">
        <v>3013253</v>
      </c>
      <c r="G8081" s="107">
        <v>3013253</v>
      </c>
      <c r="H8081" s="56"/>
    </row>
    <row r="8082" spans="2:8" ht="15" x14ac:dyDescent="0.2">
      <c r="B8082" s="107">
        <v>3013254</v>
      </c>
      <c r="C8082" s="108">
        <v>3013254</v>
      </c>
      <c r="D8082" s="109" t="s">
        <v>9093</v>
      </c>
      <c r="E8082" s="107">
        <v>3013254</v>
      </c>
      <c r="F8082" s="108">
        <v>3013254</v>
      </c>
      <c r="G8082" s="107">
        <v>3013254</v>
      </c>
      <c r="H8082" s="56"/>
    </row>
    <row r="8083" spans="2:8" ht="15" x14ac:dyDescent="0.2">
      <c r="B8083" s="107">
        <v>3013255</v>
      </c>
      <c r="C8083" s="108">
        <v>3013255</v>
      </c>
      <c r="D8083" s="109" t="s">
        <v>9094</v>
      </c>
      <c r="E8083" s="107">
        <v>3013255</v>
      </c>
      <c r="F8083" s="108">
        <v>3013255</v>
      </c>
      <c r="G8083" s="107">
        <v>3013255</v>
      </c>
      <c r="H8083" s="56"/>
    </row>
    <row r="8084" spans="2:8" ht="15" x14ac:dyDescent="0.2">
      <c r="B8084" s="107">
        <v>3013256</v>
      </c>
      <c r="C8084" s="108">
        <v>3013256</v>
      </c>
      <c r="D8084" s="109" t="s">
        <v>9095</v>
      </c>
      <c r="E8084" s="107">
        <v>3013256</v>
      </c>
      <c r="F8084" s="108">
        <v>3013256</v>
      </c>
      <c r="G8084" s="107">
        <v>3013256</v>
      </c>
      <c r="H8084" s="56"/>
    </row>
    <row r="8085" spans="2:8" ht="15" x14ac:dyDescent="0.2">
      <c r="B8085" s="107">
        <v>3013257</v>
      </c>
      <c r="C8085" s="108">
        <v>3013257</v>
      </c>
      <c r="D8085" s="109" t="s">
        <v>9096</v>
      </c>
      <c r="E8085" s="107">
        <v>3013257</v>
      </c>
      <c r="F8085" s="108">
        <v>3013257</v>
      </c>
      <c r="G8085" s="107">
        <v>3013257</v>
      </c>
      <c r="H8085" s="56"/>
    </row>
    <row r="8086" spans="2:8" ht="15" x14ac:dyDescent="0.2">
      <c r="B8086" s="107">
        <v>3013258</v>
      </c>
      <c r="C8086" s="108">
        <v>3013258</v>
      </c>
      <c r="D8086" s="109" t="s">
        <v>9097</v>
      </c>
      <c r="E8086" s="107">
        <v>3013258</v>
      </c>
      <c r="F8086" s="108">
        <v>3013258</v>
      </c>
      <c r="G8086" s="107">
        <v>3013258</v>
      </c>
      <c r="H8086" s="56"/>
    </row>
    <row r="8087" spans="2:8" ht="15" x14ac:dyDescent="0.2">
      <c r="B8087" s="107">
        <v>3013259</v>
      </c>
      <c r="C8087" s="108">
        <v>3013259</v>
      </c>
      <c r="D8087" s="109" t="s">
        <v>9098</v>
      </c>
      <c r="E8087" s="107">
        <v>3013259</v>
      </c>
      <c r="F8087" s="108">
        <v>3013259</v>
      </c>
      <c r="G8087" s="107">
        <v>3013259</v>
      </c>
      <c r="H8087" s="56"/>
    </row>
    <row r="8088" spans="2:8" ht="15" x14ac:dyDescent="0.2">
      <c r="B8088" s="107">
        <v>3013260</v>
      </c>
      <c r="C8088" s="108">
        <v>3013260</v>
      </c>
      <c r="D8088" s="109" t="s">
        <v>9099</v>
      </c>
      <c r="E8088" s="107">
        <v>3013260</v>
      </c>
      <c r="F8088" s="108">
        <v>3013260</v>
      </c>
      <c r="G8088" s="107">
        <v>3013260</v>
      </c>
      <c r="H8088" s="56"/>
    </row>
    <row r="8089" spans="2:8" ht="15" x14ac:dyDescent="0.2">
      <c r="B8089" s="107">
        <v>3013261</v>
      </c>
      <c r="C8089" s="108">
        <v>3013261</v>
      </c>
      <c r="D8089" s="109" t="s">
        <v>9100</v>
      </c>
      <c r="E8089" s="107">
        <v>3013261</v>
      </c>
      <c r="F8089" s="108">
        <v>3013261</v>
      </c>
      <c r="G8089" s="107">
        <v>3013261</v>
      </c>
      <c r="H8089" s="56"/>
    </row>
    <row r="8090" spans="2:8" ht="15" x14ac:dyDescent="0.2">
      <c r="B8090" s="107">
        <v>3013262</v>
      </c>
      <c r="C8090" s="108">
        <v>3013262</v>
      </c>
      <c r="D8090" s="109" t="s">
        <v>9101</v>
      </c>
      <c r="E8090" s="107">
        <v>3013262</v>
      </c>
      <c r="F8090" s="108">
        <v>3013262</v>
      </c>
      <c r="G8090" s="107">
        <v>3013262</v>
      </c>
      <c r="H8090" s="56"/>
    </row>
    <row r="8091" spans="2:8" ht="15" x14ac:dyDescent="0.2">
      <c r="B8091" s="107">
        <v>3013263</v>
      </c>
      <c r="C8091" s="108">
        <v>3013263</v>
      </c>
      <c r="D8091" s="109" t="s">
        <v>9102</v>
      </c>
      <c r="E8091" s="107">
        <v>3013263</v>
      </c>
      <c r="F8091" s="108">
        <v>3013263</v>
      </c>
      <c r="G8091" s="107">
        <v>3013263</v>
      </c>
      <c r="H8091" s="56"/>
    </row>
    <row r="8092" spans="2:8" ht="15" x14ac:dyDescent="0.2">
      <c r="B8092" s="107">
        <v>3013264</v>
      </c>
      <c r="C8092" s="108">
        <v>3013264</v>
      </c>
      <c r="D8092" s="109" t="s">
        <v>9103</v>
      </c>
      <c r="E8092" s="107">
        <v>3013264</v>
      </c>
      <c r="F8092" s="108">
        <v>3013264</v>
      </c>
      <c r="G8092" s="107">
        <v>3013264</v>
      </c>
      <c r="H8092" s="56"/>
    </row>
    <row r="8093" spans="2:8" ht="15" x14ac:dyDescent="0.2">
      <c r="B8093" s="107">
        <v>3013265</v>
      </c>
      <c r="C8093" s="108">
        <v>3013265</v>
      </c>
      <c r="D8093" s="109" t="s">
        <v>9104</v>
      </c>
      <c r="E8093" s="107">
        <v>3013265</v>
      </c>
      <c r="F8093" s="108">
        <v>3013265</v>
      </c>
      <c r="G8093" s="107">
        <v>3013265</v>
      </c>
      <c r="H8093" s="56"/>
    </row>
    <row r="8094" spans="2:8" ht="15" x14ac:dyDescent="0.2">
      <c r="B8094" s="107">
        <v>3013266</v>
      </c>
      <c r="C8094" s="108">
        <v>3013266</v>
      </c>
      <c r="D8094" s="109" t="s">
        <v>9105</v>
      </c>
      <c r="E8094" s="107">
        <v>3013266</v>
      </c>
      <c r="F8094" s="108">
        <v>3013266</v>
      </c>
      <c r="G8094" s="107">
        <v>3013266</v>
      </c>
      <c r="H8094" s="56"/>
    </row>
    <row r="8095" spans="2:8" ht="15" x14ac:dyDescent="0.2">
      <c r="B8095" s="107">
        <v>3013267</v>
      </c>
      <c r="C8095" s="108">
        <v>3013267</v>
      </c>
      <c r="D8095" s="109" t="s">
        <v>9106</v>
      </c>
      <c r="E8095" s="107">
        <v>3013267</v>
      </c>
      <c r="F8095" s="108">
        <v>3013267</v>
      </c>
      <c r="G8095" s="107">
        <v>3013267</v>
      </c>
      <c r="H8095" s="56"/>
    </row>
    <row r="8096" spans="2:8" ht="15" x14ac:dyDescent="0.2">
      <c r="B8096" s="107">
        <v>3013268</v>
      </c>
      <c r="C8096" s="108">
        <v>3013268</v>
      </c>
      <c r="D8096" s="109" t="s">
        <v>9107</v>
      </c>
      <c r="E8096" s="107">
        <v>3013268</v>
      </c>
      <c r="F8096" s="108">
        <v>3013268</v>
      </c>
      <c r="G8096" s="107">
        <v>3013268</v>
      </c>
      <c r="H8096" s="56"/>
    </row>
    <row r="8097" spans="2:8" ht="15" x14ac:dyDescent="0.2">
      <c r="B8097" s="107">
        <v>3013269</v>
      </c>
      <c r="C8097" s="108">
        <v>3013269</v>
      </c>
      <c r="D8097" s="109" t="s">
        <v>9108</v>
      </c>
      <c r="E8097" s="107">
        <v>3013269</v>
      </c>
      <c r="F8097" s="108">
        <v>3013269</v>
      </c>
      <c r="G8097" s="107">
        <v>3013269</v>
      </c>
      <c r="H8097" s="56"/>
    </row>
    <row r="8098" spans="2:8" ht="15" x14ac:dyDescent="0.2">
      <c r="B8098" s="107">
        <v>3013270</v>
      </c>
      <c r="C8098" s="108">
        <v>3013270</v>
      </c>
      <c r="D8098" s="109" t="s">
        <v>9109</v>
      </c>
      <c r="E8098" s="107">
        <v>3013270</v>
      </c>
      <c r="F8098" s="108">
        <v>3013270</v>
      </c>
      <c r="G8098" s="107">
        <v>3013270</v>
      </c>
      <c r="H8098" s="56"/>
    </row>
    <row r="8099" spans="2:8" ht="15" x14ac:dyDescent="0.2">
      <c r="B8099" s="107">
        <v>3013271</v>
      </c>
      <c r="C8099" s="108">
        <v>3013271</v>
      </c>
      <c r="D8099" s="109" t="s">
        <v>9110</v>
      </c>
      <c r="E8099" s="107">
        <v>3013271</v>
      </c>
      <c r="F8099" s="108">
        <v>3013271</v>
      </c>
      <c r="G8099" s="107">
        <v>3013271</v>
      </c>
      <c r="H8099" s="56"/>
    </row>
    <row r="8100" spans="2:8" ht="15" x14ac:dyDescent="0.2">
      <c r="B8100" s="107">
        <v>3013272</v>
      </c>
      <c r="C8100" s="108">
        <v>3013272</v>
      </c>
      <c r="D8100" s="109" t="s">
        <v>9111</v>
      </c>
      <c r="E8100" s="107">
        <v>3013272</v>
      </c>
      <c r="F8100" s="108">
        <v>3013272</v>
      </c>
      <c r="G8100" s="107">
        <v>3013272</v>
      </c>
      <c r="H8100" s="56"/>
    </row>
    <row r="8101" spans="2:8" ht="15" x14ac:dyDescent="0.2">
      <c r="B8101" s="107">
        <v>3013273</v>
      </c>
      <c r="C8101" s="108">
        <v>3013273</v>
      </c>
      <c r="D8101" s="109" t="s">
        <v>9112</v>
      </c>
      <c r="E8101" s="107">
        <v>3013273</v>
      </c>
      <c r="F8101" s="108">
        <v>3013273</v>
      </c>
      <c r="G8101" s="107">
        <v>3013273</v>
      </c>
      <c r="H8101" s="56"/>
    </row>
    <row r="8102" spans="2:8" ht="15" x14ac:dyDescent="0.2">
      <c r="B8102" s="107">
        <v>3013274</v>
      </c>
      <c r="C8102" s="108">
        <v>3013274</v>
      </c>
      <c r="D8102" s="109" t="s">
        <v>9113</v>
      </c>
      <c r="E8102" s="107">
        <v>3013274</v>
      </c>
      <c r="F8102" s="108">
        <v>3013274</v>
      </c>
      <c r="G8102" s="107">
        <v>3013274</v>
      </c>
      <c r="H8102" s="56"/>
    </row>
    <row r="8103" spans="2:8" ht="15" x14ac:dyDescent="0.2">
      <c r="B8103" s="107">
        <v>3013275</v>
      </c>
      <c r="C8103" s="108">
        <v>3013275</v>
      </c>
      <c r="D8103" s="109" t="s">
        <v>9114</v>
      </c>
      <c r="E8103" s="107">
        <v>3013275</v>
      </c>
      <c r="F8103" s="108">
        <v>3013275</v>
      </c>
      <c r="G8103" s="107">
        <v>3013275</v>
      </c>
      <c r="H8103" s="56"/>
    </row>
    <row r="8104" spans="2:8" ht="15" x14ac:dyDescent="0.2">
      <c r="B8104" s="107">
        <v>3013276</v>
      </c>
      <c r="C8104" s="108">
        <v>3013276</v>
      </c>
      <c r="D8104" s="109" t="s">
        <v>9115</v>
      </c>
      <c r="E8104" s="107">
        <v>3013276</v>
      </c>
      <c r="F8104" s="108">
        <v>3013276</v>
      </c>
      <c r="G8104" s="107">
        <v>3013276</v>
      </c>
      <c r="H8104" s="56"/>
    </row>
    <row r="8105" spans="2:8" ht="15" x14ac:dyDescent="0.2">
      <c r="B8105" s="107">
        <v>3013277</v>
      </c>
      <c r="C8105" s="108">
        <v>3013277</v>
      </c>
      <c r="D8105" s="109" t="s">
        <v>9116</v>
      </c>
      <c r="E8105" s="107">
        <v>3013277</v>
      </c>
      <c r="F8105" s="108">
        <v>3013277</v>
      </c>
      <c r="G8105" s="107">
        <v>3013277</v>
      </c>
      <c r="H8105" s="56"/>
    </row>
    <row r="8106" spans="2:8" ht="15" x14ac:dyDescent="0.2">
      <c r="B8106" s="107">
        <v>3013278</v>
      </c>
      <c r="C8106" s="108">
        <v>3013278</v>
      </c>
      <c r="D8106" s="109" t="s">
        <v>9117</v>
      </c>
      <c r="E8106" s="107">
        <v>3013278</v>
      </c>
      <c r="F8106" s="108">
        <v>3013278</v>
      </c>
      <c r="G8106" s="107">
        <v>3013278</v>
      </c>
      <c r="H8106" s="56"/>
    </row>
    <row r="8107" spans="2:8" ht="15" x14ac:dyDescent="0.2">
      <c r="B8107" s="107">
        <v>3013279</v>
      </c>
      <c r="C8107" s="108">
        <v>3013279</v>
      </c>
      <c r="D8107" s="109" t="s">
        <v>9118</v>
      </c>
      <c r="E8107" s="107">
        <v>3013279</v>
      </c>
      <c r="F8107" s="108">
        <v>3013279</v>
      </c>
      <c r="G8107" s="107">
        <v>3013279</v>
      </c>
      <c r="H8107" s="56"/>
    </row>
    <row r="8108" spans="2:8" ht="15" x14ac:dyDescent="0.2">
      <c r="B8108" s="107">
        <v>3013280</v>
      </c>
      <c r="C8108" s="108">
        <v>3013280</v>
      </c>
      <c r="D8108" s="109" t="s">
        <v>9119</v>
      </c>
      <c r="E8108" s="107">
        <v>3013280</v>
      </c>
      <c r="F8108" s="108">
        <v>3013280</v>
      </c>
      <c r="G8108" s="107">
        <v>3013280</v>
      </c>
      <c r="H8108" s="56"/>
    </row>
    <row r="8109" spans="2:8" ht="15" x14ac:dyDescent="0.2">
      <c r="B8109" s="107">
        <v>3013282</v>
      </c>
      <c r="C8109" s="108">
        <v>3013282</v>
      </c>
      <c r="D8109" s="109" t="s">
        <v>9120</v>
      </c>
      <c r="E8109" s="107">
        <v>3013282</v>
      </c>
      <c r="F8109" s="108">
        <v>3013282</v>
      </c>
      <c r="G8109" s="107">
        <v>3013282</v>
      </c>
      <c r="H8109" s="56"/>
    </row>
    <row r="8110" spans="2:8" ht="15" x14ac:dyDescent="0.2">
      <c r="B8110" s="107">
        <v>3013283</v>
      </c>
      <c r="C8110" s="108">
        <v>3013283</v>
      </c>
      <c r="D8110" s="109" t="s">
        <v>9121</v>
      </c>
      <c r="E8110" s="107">
        <v>3013283</v>
      </c>
      <c r="F8110" s="108">
        <v>3013283</v>
      </c>
      <c r="G8110" s="107">
        <v>3013283</v>
      </c>
      <c r="H8110" s="56"/>
    </row>
    <row r="8111" spans="2:8" ht="15" x14ac:dyDescent="0.2">
      <c r="B8111" s="107">
        <v>3013284</v>
      </c>
      <c r="C8111" s="108">
        <v>3013284</v>
      </c>
      <c r="D8111" s="109" t="s">
        <v>9122</v>
      </c>
      <c r="E8111" s="107">
        <v>3013284</v>
      </c>
      <c r="F8111" s="108">
        <v>3013284</v>
      </c>
      <c r="G8111" s="107">
        <v>3013284</v>
      </c>
      <c r="H8111" s="56"/>
    </row>
    <row r="8112" spans="2:8" ht="15" x14ac:dyDescent="0.2">
      <c r="B8112" s="107">
        <v>3013285</v>
      </c>
      <c r="C8112" s="108">
        <v>3013285</v>
      </c>
      <c r="D8112" s="109" t="s">
        <v>9123</v>
      </c>
      <c r="E8112" s="107">
        <v>3013285</v>
      </c>
      <c r="F8112" s="108">
        <v>3013285</v>
      </c>
      <c r="G8112" s="107">
        <v>3013285</v>
      </c>
      <c r="H8112" s="56"/>
    </row>
    <row r="8113" spans="2:8" ht="15" x14ac:dyDescent="0.2">
      <c r="B8113" s="107">
        <v>3013286</v>
      </c>
      <c r="C8113" s="108">
        <v>3013286</v>
      </c>
      <c r="D8113" s="109" t="s">
        <v>9124</v>
      </c>
      <c r="E8113" s="107">
        <v>3013286</v>
      </c>
      <c r="F8113" s="108">
        <v>3013286</v>
      </c>
      <c r="G8113" s="107">
        <v>3013286</v>
      </c>
      <c r="H8113" s="56"/>
    </row>
    <row r="8114" spans="2:8" ht="15" x14ac:dyDescent="0.2">
      <c r="B8114" s="107">
        <v>3013287</v>
      </c>
      <c r="C8114" s="108">
        <v>3013287</v>
      </c>
      <c r="D8114" s="109" t="s">
        <v>9125</v>
      </c>
      <c r="E8114" s="107">
        <v>3013287</v>
      </c>
      <c r="F8114" s="108">
        <v>3013287</v>
      </c>
      <c r="G8114" s="107">
        <v>3013287</v>
      </c>
      <c r="H8114" s="56"/>
    </row>
    <row r="8115" spans="2:8" ht="15" x14ac:dyDescent="0.2">
      <c r="B8115" s="107">
        <v>3013288</v>
      </c>
      <c r="C8115" s="108">
        <v>3013288</v>
      </c>
      <c r="D8115" s="109" t="s">
        <v>9126</v>
      </c>
      <c r="E8115" s="107">
        <v>3013288</v>
      </c>
      <c r="F8115" s="108">
        <v>3013288</v>
      </c>
      <c r="G8115" s="107">
        <v>3013288</v>
      </c>
      <c r="H8115" s="56"/>
    </row>
    <row r="8116" spans="2:8" ht="15" x14ac:dyDescent="0.2">
      <c r="B8116" s="107">
        <v>3013289</v>
      </c>
      <c r="C8116" s="108">
        <v>3013289</v>
      </c>
      <c r="D8116" s="109" t="s">
        <v>9127</v>
      </c>
      <c r="E8116" s="107">
        <v>3013289</v>
      </c>
      <c r="F8116" s="108">
        <v>3013289</v>
      </c>
      <c r="G8116" s="107">
        <v>3013289</v>
      </c>
      <c r="H8116" s="56"/>
    </row>
    <row r="8117" spans="2:8" ht="15" x14ac:dyDescent="0.2">
      <c r="B8117" s="107">
        <v>3013290</v>
      </c>
      <c r="C8117" s="108">
        <v>3013290</v>
      </c>
      <c r="D8117" s="109" t="s">
        <v>9128</v>
      </c>
      <c r="E8117" s="107">
        <v>3013290</v>
      </c>
      <c r="F8117" s="108">
        <v>3013290</v>
      </c>
      <c r="G8117" s="107">
        <v>3013290</v>
      </c>
      <c r="H8117" s="56"/>
    </row>
    <row r="8118" spans="2:8" ht="15" x14ac:dyDescent="0.2">
      <c r="B8118" s="107">
        <v>3013291</v>
      </c>
      <c r="C8118" s="108">
        <v>3013291</v>
      </c>
      <c r="D8118" s="109" t="s">
        <v>9129</v>
      </c>
      <c r="E8118" s="107">
        <v>3013291</v>
      </c>
      <c r="F8118" s="108">
        <v>3013291</v>
      </c>
      <c r="G8118" s="107">
        <v>3013291</v>
      </c>
      <c r="H8118" s="56"/>
    </row>
    <row r="8119" spans="2:8" ht="15" x14ac:dyDescent="0.2">
      <c r="B8119" s="107">
        <v>3013292</v>
      </c>
      <c r="C8119" s="108">
        <v>3013292</v>
      </c>
      <c r="D8119" s="109" t="s">
        <v>9130</v>
      </c>
      <c r="E8119" s="107">
        <v>3013292</v>
      </c>
      <c r="F8119" s="108">
        <v>3013292</v>
      </c>
      <c r="G8119" s="107">
        <v>3013292</v>
      </c>
      <c r="H8119" s="56"/>
    </row>
    <row r="8120" spans="2:8" ht="15" x14ac:dyDescent="0.2">
      <c r="B8120" s="107">
        <v>3013293</v>
      </c>
      <c r="C8120" s="108">
        <v>3013293</v>
      </c>
      <c r="D8120" s="109" t="s">
        <v>9131</v>
      </c>
      <c r="E8120" s="107">
        <v>3013293</v>
      </c>
      <c r="F8120" s="108">
        <v>3013293</v>
      </c>
      <c r="G8120" s="107">
        <v>3013293</v>
      </c>
      <c r="H8120" s="56"/>
    </row>
    <row r="8121" spans="2:8" ht="15" x14ac:dyDescent="0.2">
      <c r="B8121" s="107">
        <v>3013294</v>
      </c>
      <c r="C8121" s="108">
        <v>3013294</v>
      </c>
      <c r="D8121" s="109" t="s">
        <v>9132</v>
      </c>
      <c r="E8121" s="107">
        <v>3013294</v>
      </c>
      <c r="F8121" s="108">
        <v>3013294</v>
      </c>
      <c r="G8121" s="107">
        <v>3013294</v>
      </c>
      <c r="H8121" s="56"/>
    </row>
    <row r="8122" spans="2:8" ht="15" x14ac:dyDescent="0.2">
      <c r="B8122" s="107">
        <v>3013295</v>
      </c>
      <c r="C8122" s="108">
        <v>3013295</v>
      </c>
      <c r="D8122" s="109" t="s">
        <v>9133</v>
      </c>
      <c r="E8122" s="107">
        <v>3013295</v>
      </c>
      <c r="F8122" s="108">
        <v>3013295</v>
      </c>
      <c r="G8122" s="107">
        <v>3013295</v>
      </c>
      <c r="H8122" s="56"/>
    </row>
    <row r="8123" spans="2:8" ht="15" x14ac:dyDescent="0.2">
      <c r="B8123" s="107">
        <v>3013296</v>
      </c>
      <c r="C8123" s="108">
        <v>3013296</v>
      </c>
      <c r="D8123" s="109" t="s">
        <v>9134</v>
      </c>
      <c r="E8123" s="107">
        <v>3013296</v>
      </c>
      <c r="F8123" s="108">
        <v>3013296</v>
      </c>
      <c r="G8123" s="107">
        <v>3013296</v>
      </c>
      <c r="H8123" s="56"/>
    </row>
    <row r="8124" spans="2:8" ht="15" x14ac:dyDescent="0.2">
      <c r="B8124" s="107">
        <v>3013297</v>
      </c>
      <c r="C8124" s="108">
        <v>3013297</v>
      </c>
      <c r="D8124" s="109" t="s">
        <v>9135</v>
      </c>
      <c r="E8124" s="107">
        <v>3013297</v>
      </c>
      <c r="F8124" s="108">
        <v>3013297</v>
      </c>
      <c r="G8124" s="107">
        <v>3013297</v>
      </c>
      <c r="H8124" s="56"/>
    </row>
    <row r="8125" spans="2:8" ht="15" x14ac:dyDescent="0.2">
      <c r="B8125" s="107">
        <v>3013298</v>
      </c>
      <c r="C8125" s="108">
        <v>3013298</v>
      </c>
      <c r="D8125" s="109" t="s">
        <v>9136</v>
      </c>
      <c r="E8125" s="107">
        <v>3013298</v>
      </c>
      <c r="F8125" s="108">
        <v>3013298</v>
      </c>
      <c r="G8125" s="107">
        <v>3013298</v>
      </c>
      <c r="H8125" s="56"/>
    </row>
    <row r="8126" spans="2:8" ht="15" x14ac:dyDescent="0.2">
      <c r="B8126" s="107">
        <v>3013299</v>
      </c>
      <c r="C8126" s="108">
        <v>3013299</v>
      </c>
      <c r="D8126" s="109" t="s">
        <v>9137</v>
      </c>
      <c r="E8126" s="107">
        <v>3013299</v>
      </c>
      <c r="F8126" s="108">
        <v>3013299</v>
      </c>
      <c r="G8126" s="107">
        <v>3013299</v>
      </c>
      <c r="H8126" s="56"/>
    </row>
    <row r="8127" spans="2:8" ht="15" x14ac:dyDescent="0.2">
      <c r="B8127" s="107">
        <v>3013300</v>
      </c>
      <c r="C8127" s="108">
        <v>3013300</v>
      </c>
      <c r="D8127" s="109" t="s">
        <v>9138</v>
      </c>
      <c r="E8127" s="107">
        <v>3013300</v>
      </c>
      <c r="F8127" s="108">
        <v>3013300</v>
      </c>
      <c r="G8127" s="107">
        <v>3013300</v>
      </c>
      <c r="H8127" s="56"/>
    </row>
    <row r="8128" spans="2:8" ht="15" x14ac:dyDescent="0.2">
      <c r="B8128" s="107">
        <v>3013301</v>
      </c>
      <c r="C8128" s="108">
        <v>3013301</v>
      </c>
      <c r="D8128" s="109" t="s">
        <v>9139</v>
      </c>
      <c r="E8128" s="107">
        <v>3013301</v>
      </c>
      <c r="F8128" s="108">
        <v>3013301</v>
      </c>
      <c r="G8128" s="107">
        <v>3013301</v>
      </c>
      <c r="H8128" s="56"/>
    </row>
    <row r="8129" spans="2:8" ht="15" x14ac:dyDescent="0.2">
      <c r="B8129" s="107">
        <v>3013302</v>
      </c>
      <c r="C8129" s="108">
        <v>3013302</v>
      </c>
      <c r="D8129" s="109" t="s">
        <v>9140</v>
      </c>
      <c r="E8129" s="107">
        <v>3013302</v>
      </c>
      <c r="F8129" s="108">
        <v>3013302</v>
      </c>
      <c r="G8129" s="107">
        <v>3013302</v>
      </c>
      <c r="H8129" s="56"/>
    </row>
    <row r="8130" spans="2:8" ht="15" x14ac:dyDescent="0.2">
      <c r="B8130" s="107">
        <v>3013303</v>
      </c>
      <c r="C8130" s="108">
        <v>3013303</v>
      </c>
      <c r="D8130" s="109" t="s">
        <v>9141</v>
      </c>
      <c r="E8130" s="107">
        <v>3013303</v>
      </c>
      <c r="F8130" s="108">
        <v>3013303</v>
      </c>
      <c r="G8130" s="107">
        <v>3013303</v>
      </c>
      <c r="H8130" s="56"/>
    </row>
    <row r="8131" spans="2:8" ht="15" x14ac:dyDescent="0.2">
      <c r="B8131" s="107">
        <v>3013304</v>
      </c>
      <c r="C8131" s="108">
        <v>3013304</v>
      </c>
      <c r="D8131" s="109" t="s">
        <v>9142</v>
      </c>
      <c r="E8131" s="107">
        <v>3013304</v>
      </c>
      <c r="F8131" s="108">
        <v>3013304</v>
      </c>
      <c r="G8131" s="107">
        <v>3013304</v>
      </c>
      <c r="H8131" s="56"/>
    </row>
    <row r="8132" spans="2:8" ht="15" x14ac:dyDescent="0.2">
      <c r="B8132" s="107">
        <v>3013305</v>
      </c>
      <c r="C8132" s="108">
        <v>3013305</v>
      </c>
      <c r="D8132" s="109" t="s">
        <v>9143</v>
      </c>
      <c r="E8132" s="107">
        <v>3013305</v>
      </c>
      <c r="F8132" s="108">
        <v>3013305</v>
      </c>
      <c r="G8132" s="107">
        <v>3013305</v>
      </c>
      <c r="H8132" s="56"/>
    </row>
    <row r="8133" spans="2:8" ht="15" x14ac:dyDescent="0.2">
      <c r="B8133" s="107">
        <v>3013306</v>
      </c>
      <c r="C8133" s="108">
        <v>3013306</v>
      </c>
      <c r="D8133" s="109" t="s">
        <v>9144</v>
      </c>
      <c r="E8133" s="107">
        <v>3013306</v>
      </c>
      <c r="F8133" s="108">
        <v>3013306</v>
      </c>
      <c r="G8133" s="107">
        <v>3013306</v>
      </c>
      <c r="H8133" s="56"/>
    </row>
    <row r="8134" spans="2:8" ht="15" x14ac:dyDescent="0.2">
      <c r="B8134" s="107">
        <v>3013307</v>
      </c>
      <c r="C8134" s="108">
        <v>3013307</v>
      </c>
      <c r="D8134" s="109" t="s">
        <v>9145</v>
      </c>
      <c r="E8134" s="107">
        <v>3013307</v>
      </c>
      <c r="F8134" s="108">
        <v>3013307</v>
      </c>
      <c r="G8134" s="107">
        <v>3013307</v>
      </c>
      <c r="H8134" s="56"/>
    </row>
    <row r="8135" spans="2:8" ht="15" x14ac:dyDescent="0.2">
      <c r="B8135" s="107">
        <v>3013310</v>
      </c>
      <c r="C8135" s="108">
        <v>3013310</v>
      </c>
      <c r="D8135" s="109" t="s">
        <v>9526</v>
      </c>
      <c r="E8135" s="107">
        <v>3013310</v>
      </c>
      <c r="F8135" s="108">
        <v>3013310</v>
      </c>
      <c r="G8135" s="107">
        <v>3013310</v>
      </c>
      <c r="H8135" s="56"/>
    </row>
    <row r="8136" spans="2:8" ht="15" x14ac:dyDescent="0.2">
      <c r="B8136" s="107">
        <v>3013570</v>
      </c>
      <c r="C8136" s="108">
        <v>3013570</v>
      </c>
      <c r="D8136" s="109" t="s">
        <v>8247</v>
      </c>
      <c r="E8136" s="107">
        <v>3013570</v>
      </c>
      <c r="F8136" s="108">
        <v>3013570</v>
      </c>
      <c r="G8136" s="107">
        <v>3013570</v>
      </c>
      <c r="H8136" s="56"/>
    </row>
    <row r="8137" spans="2:8" ht="15" x14ac:dyDescent="0.2">
      <c r="B8137" s="107">
        <v>3014130</v>
      </c>
      <c r="C8137" s="108">
        <v>3014130</v>
      </c>
      <c r="D8137" s="109" t="s">
        <v>4214</v>
      </c>
      <c r="E8137" s="107">
        <v>3014130</v>
      </c>
      <c r="F8137" s="108">
        <v>3014130</v>
      </c>
      <c r="G8137" s="107">
        <v>3014130</v>
      </c>
      <c r="H8137" s="56"/>
    </row>
    <row r="8138" spans="2:8" ht="15" x14ac:dyDescent="0.2">
      <c r="B8138" s="107">
        <v>3014138</v>
      </c>
      <c r="C8138" s="108">
        <v>3014138</v>
      </c>
      <c r="D8138" s="109" t="s">
        <v>8248</v>
      </c>
      <c r="E8138" s="107">
        <v>3014138</v>
      </c>
      <c r="F8138" s="108">
        <v>3014138</v>
      </c>
      <c r="G8138" s="107">
        <v>3014138</v>
      </c>
      <c r="H8138" s="56"/>
    </row>
    <row r="8139" spans="2:8" ht="15" x14ac:dyDescent="0.2">
      <c r="B8139" s="107">
        <v>3014144</v>
      </c>
      <c r="C8139" s="108">
        <v>3014144</v>
      </c>
      <c r="D8139" s="109" t="s">
        <v>8249</v>
      </c>
      <c r="E8139" s="107">
        <v>3014144</v>
      </c>
      <c r="F8139" s="108">
        <v>3014144</v>
      </c>
      <c r="G8139" s="107">
        <v>3014144</v>
      </c>
      <c r="H8139" s="56"/>
    </row>
    <row r="8140" spans="2:8" ht="15" x14ac:dyDescent="0.2">
      <c r="B8140" s="107">
        <v>3014180</v>
      </c>
      <c r="C8140" s="108">
        <v>3014180</v>
      </c>
      <c r="D8140" s="109" t="s">
        <v>4215</v>
      </c>
      <c r="E8140" s="107">
        <v>3014180</v>
      </c>
      <c r="F8140" s="108">
        <v>3014180</v>
      </c>
      <c r="G8140" s="107">
        <v>3014180</v>
      </c>
      <c r="H8140" s="56"/>
    </row>
    <row r="8141" spans="2:8" ht="15" x14ac:dyDescent="0.2">
      <c r="B8141" s="107">
        <v>3014181</v>
      </c>
      <c r="C8141" s="108">
        <v>3014181</v>
      </c>
      <c r="D8141" s="109" t="s">
        <v>8541</v>
      </c>
      <c r="E8141" s="107">
        <v>3014181</v>
      </c>
      <c r="F8141" s="108">
        <v>3014181</v>
      </c>
      <c r="G8141" s="107">
        <v>3014181</v>
      </c>
      <c r="H8141" s="56"/>
    </row>
    <row r="8142" spans="2:8" ht="15" x14ac:dyDescent="0.2">
      <c r="B8142" s="107">
        <v>3014189</v>
      </c>
      <c r="C8142" s="108">
        <v>3014189</v>
      </c>
      <c r="D8142" s="109" t="s">
        <v>8250</v>
      </c>
      <c r="E8142" s="107">
        <v>3014189</v>
      </c>
      <c r="F8142" s="108">
        <v>3014189</v>
      </c>
      <c r="G8142" s="107">
        <v>3014189</v>
      </c>
      <c r="H8142" s="56"/>
    </row>
    <row r="8143" spans="2:8" ht="15" x14ac:dyDescent="0.2">
      <c r="B8143" s="107">
        <v>3014192</v>
      </c>
      <c r="C8143" s="108">
        <v>3014192</v>
      </c>
      <c r="D8143" s="109" t="s">
        <v>8251</v>
      </c>
      <c r="E8143" s="107">
        <v>3014192</v>
      </c>
      <c r="F8143" s="108">
        <v>3014192</v>
      </c>
      <c r="G8143" s="107">
        <v>3014192</v>
      </c>
      <c r="H8143" s="56"/>
    </row>
    <row r="8144" spans="2:8" ht="15" x14ac:dyDescent="0.2">
      <c r="B8144" s="107">
        <v>3014197</v>
      </c>
      <c r="C8144" s="108">
        <v>3014197</v>
      </c>
      <c r="D8144" s="109" t="s">
        <v>8638</v>
      </c>
      <c r="E8144" s="107">
        <v>3014197</v>
      </c>
      <c r="F8144" s="108">
        <v>3014197</v>
      </c>
      <c r="G8144" s="107">
        <v>3014197</v>
      </c>
      <c r="H8144" s="56"/>
    </row>
    <row r="8145" spans="2:8" ht="15" x14ac:dyDescent="0.2">
      <c r="B8145" s="107">
        <v>3014198</v>
      </c>
      <c r="C8145" s="108">
        <v>3014198</v>
      </c>
      <c r="D8145" s="109" t="s">
        <v>4216</v>
      </c>
      <c r="E8145" s="107">
        <v>3014198</v>
      </c>
      <c r="F8145" s="108">
        <v>3014198</v>
      </c>
      <c r="G8145" s="107">
        <v>3014198</v>
      </c>
      <c r="H8145" s="56"/>
    </row>
    <row r="8146" spans="2:8" ht="15" x14ac:dyDescent="0.2">
      <c r="B8146" s="107">
        <v>3014206</v>
      </c>
      <c r="C8146" s="108">
        <v>3014206</v>
      </c>
      <c r="D8146" s="109" t="s">
        <v>4217</v>
      </c>
      <c r="E8146" s="107">
        <v>3014206</v>
      </c>
      <c r="F8146" s="108">
        <v>3014206</v>
      </c>
      <c r="G8146" s="107">
        <v>3014206</v>
      </c>
      <c r="H8146" s="56"/>
    </row>
    <row r="8147" spans="2:8" ht="15" x14ac:dyDescent="0.2">
      <c r="B8147" s="107">
        <v>3014207</v>
      </c>
      <c r="C8147" s="108">
        <v>3014207</v>
      </c>
      <c r="D8147" s="109" t="s">
        <v>4218</v>
      </c>
      <c r="E8147" s="107">
        <v>3014207</v>
      </c>
      <c r="F8147" s="108">
        <v>3014207</v>
      </c>
      <c r="G8147" s="107">
        <v>3014207</v>
      </c>
      <c r="H8147" s="56"/>
    </row>
    <row r="8148" spans="2:8" ht="15" x14ac:dyDescent="0.2">
      <c r="B8148" s="107">
        <v>3014218</v>
      </c>
      <c r="C8148" s="108">
        <v>3014218</v>
      </c>
      <c r="D8148" s="109" t="s">
        <v>4219</v>
      </c>
      <c r="E8148" s="107">
        <v>3014218</v>
      </c>
      <c r="F8148" s="108">
        <v>3014218</v>
      </c>
      <c r="G8148" s="107">
        <v>3014218</v>
      </c>
      <c r="H8148" s="56"/>
    </row>
    <row r="8149" spans="2:8" ht="15" x14ac:dyDescent="0.2">
      <c r="B8149" s="107">
        <v>3014230</v>
      </c>
      <c r="C8149" s="108">
        <v>3014230</v>
      </c>
      <c r="D8149" s="109" t="s">
        <v>4220</v>
      </c>
      <c r="E8149" s="107">
        <v>3014230</v>
      </c>
      <c r="F8149" s="108">
        <v>3014230</v>
      </c>
      <c r="G8149" s="107">
        <v>3014230</v>
      </c>
      <c r="H8149" s="56"/>
    </row>
    <row r="8150" spans="2:8" ht="15" x14ac:dyDescent="0.2">
      <c r="B8150" s="107">
        <v>3014231</v>
      </c>
      <c r="C8150" s="108">
        <v>3014231</v>
      </c>
      <c r="D8150" s="109" t="s">
        <v>4221</v>
      </c>
      <c r="E8150" s="107">
        <v>3014231</v>
      </c>
      <c r="F8150" s="108">
        <v>3014231</v>
      </c>
      <c r="G8150" s="107">
        <v>3014231</v>
      </c>
      <c r="H8150" s="56"/>
    </row>
    <row r="8151" spans="2:8" ht="15" x14ac:dyDescent="0.2">
      <c r="B8151" s="107">
        <v>3014233</v>
      </c>
      <c r="C8151" s="108">
        <v>3014233</v>
      </c>
      <c r="D8151" s="109" t="s">
        <v>4222</v>
      </c>
      <c r="E8151" s="107">
        <v>3014233</v>
      </c>
      <c r="F8151" s="108">
        <v>3014233</v>
      </c>
      <c r="G8151" s="107">
        <v>3014233</v>
      </c>
      <c r="H8151" s="56"/>
    </row>
    <row r="8152" spans="2:8" ht="15" x14ac:dyDescent="0.2">
      <c r="B8152" s="107">
        <v>3014234</v>
      </c>
      <c r="C8152" s="108">
        <v>3014234</v>
      </c>
      <c r="D8152" s="109" t="s">
        <v>4223</v>
      </c>
      <c r="E8152" s="107">
        <v>3014234</v>
      </c>
      <c r="F8152" s="108">
        <v>3014234</v>
      </c>
      <c r="G8152" s="107">
        <v>3014234</v>
      </c>
      <c r="H8152" s="56"/>
    </row>
    <row r="8153" spans="2:8" ht="15" x14ac:dyDescent="0.2">
      <c r="B8153" s="107">
        <v>3014250</v>
      </c>
      <c r="C8153" s="108">
        <v>3014250</v>
      </c>
      <c r="D8153" s="109" t="s">
        <v>4224</v>
      </c>
      <c r="E8153" s="107">
        <v>3014250</v>
      </c>
      <c r="F8153" s="108">
        <v>3014250</v>
      </c>
      <c r="G8153" s="107">
        <v>3014250</v>
      </c>
      <c r="H8153" s="56"/>
    </row>
    <row r="8154" spans="2:8" ht="15" x14ac:dyDescent="0.2">
      <c r="B8154" s="107">
        <v>3014265</v>
      </c>
      <c r="C8154" s="108">
        <v>3014265</v>
      </c>
      <c r="D8154" s="109" t="s">
        <v>8252</v>
      </c>
      <c r="E8154" s="107">
        <v>3014265</v>
      </c>
      <c r="F8154" s="108">
        <v>3014265</v>
      </c>
      <c r="G8154" s="107">
        <v>3014265</v>
      </c>
      <c r="H8154" s="56"/>
    </row>
    <row r="8155" spans="2:8" ht="15" x14ac:dyDescent="0.2">
      <c r="B8155" s="107">
        <v>3014267</v>
      </c>
      <c r="C8155" s="108">
        <v>3014267</v>
      </c>
      <c r="D8155" s="109" t="s">
        <v>8253</v>
      </c>
      <c r="E8155" s="107">
        <v>3014267</v>
      </c>
      <c r="F8155" s="108">
        <v>3014267</v>
      </c>
      <c r="G8155" s="107">
        <v>3014267</v>
      </c>
      <c r="H8155" s="56"/>
    </row>
    <row r="8156" spans="2:8" ht="15" x14ac:dyDescent="0.2">
      <c r="B8156" s="107">
        <v>3014269</v>
      </c>
      <c r="C8156" s="108">
        <v>3014269</v>
      </c>
      <c r="D8156" s="109" t="s">
        <v>8254</v>
      </c>
      <c r="E8156" s="107">
        <v>3014269</v>
      </c>
      <c r="F8156" s="108">
        <v>3014269</v>
      </c>
      <c r="G8156" s="107">
        <v>3014269</v>
      </c>
      <c r="H8156" s="56"/>
    </row>
    <row r="8157" spans="2:8" ht="15" x14ac:dyDescent="0.2">
      <c r="B8157" s="107">
        <v>3014270</v>
      </c>
      <c r="C8157" s="108">
        <v>3014270</v>
      </c>
      <c r="D8157" s="109" t="s">
        <v>8255</v>
      </c>
      <c r="E8157" s="107">
        <v>3014270</v>
      </c>
      <c r="F8157" s="108">
        <v>3014270</v>
      </c>
      <c r="G8157" s="107">
        <v>3014270</v>
      </c>
      <c r="H8157" s="56"/>
    </row>
    <row r="8158" spans="2:8" ht="15" x14ac:dyDescent="0.2">
      <c r="B8158" s="107">
        <v>3014272</v>
      </c>
      <c r="C8158" s="108">
        <v>3014272</v>
      </c>
      <c r="D8158" s="109" t="s">
        <v>8256</v>
      </c>
      <c r="E8158" s="107">
        <v>3014272</v>
      </c>
      <c r="F8158" s="108">
        <v>3014272</v>
      </c>
      <c r="G8158" s="107">
        <v>3014272</v>
      </c>
      <c r="H8158" s="56"/>
    </row>
    <row r="8159" spans="2:8" ht="15" x14ac:dyDescent="0.2">
      <c r="B8159" s="107">
        <v>3014273</v>
      </c>
      <c r="C8159" s="108">
        <v>3014273</v>
      </c>
      <c r="D8159" s="109" t="s">
        <v>8257</v>
      </c>
      <c r="E8159" s="107">
        <v>3014273</v>
      </c>
      <c r="F8159" s="108">
        <v>3014273</v>
      </c>
      <c r="G8159" s="107">
        <v>3014273</v>
      </c>
      <c r="H8159" s="56"/>
    </row>
    <row r="8160" spans="2:8" ht="15" x14ac:dyDescent="0.2">
      <c r="B8160" s="107">
        <v>3014274</v>
      </c>
      <c r="C8160" s="108">
        <v>3014274</v>
      </c>
      <c r="D8160" s="109" t="s">
        <v>8258</v>
      </c>
      <c r="E8160" s="107">
        <v>3014274</v>
      </c>
      <c r="F8160" s="108">
        <v>3014274</v>
      </c>
      <c r="G8160" s="107">
        <v>3014274</v>
      </c>
      <c r="H8160" s="56"/>
    </row>
    <row r="8161" spans="2:8" ht="15" x14ac:dyDescent="0.2">
      <c r="B8161" s="107">
        <v>3014275</v>
      </c>
      <c r="C8161" s="108">
        <v>3014275</v>
      </c>
      <c r="D8161" s="109" t="s">
        <v>8259</v>
      </c>
      <c r="E8161" s="107">
        <v>3014275</v>
      </c>
      <c r="F8161" s="108">
        <v>3014275</v>
      </c>
      <c r="G8161" s="107">
        <v>3014275</v>
      </c>
      <c r="H8161" s="56"/>
    </row>
    <row r="8162" spans="2:8" ht="15" x14ac:dyDescent="0.2">
      <c r="B8162" s="107">
        <v>3014786</v>
      </c>
      <c r="C8162" s="108">
        <v>3014786</v>
      </c>
      <c r="D8162" s="109" t="s">
        <v>9146</v>
      </c>
      <c r="E8162" s="107">
        <v>3014786</v>
      </c>
      <c r="F8162" s="108">
        <v>3014786</v>
      </c>
      <c r="G8162" s="107">
        <v>3014786</v>
      </c>
      <c r="H8162" s="56"/>
    </row>
    <row r="8163" spans="2:8" ht="15" x14ac:dyDescent="0.2">
      <c r="B8163" s="107">
        <v>3014787</v>
      </c>
      <c r="C8163" s="108">
        <v>3014787</v>
      </c>
      <c r="D8163" s="109" t="s">
        <v>9147</v>
      </c>
      <c r="E8163" s="107">
        <v>3014787</v>
      </c>
      <c r="F8163" s="108">
        <v>3014787</v>
      </c>
      <c r="G8163" s="107">
        <v>3014787</v>
      </c>
      <c r="H8163" s="56"/>
    </row>
    <row r="8164" spans="2:8" ht="15" x14ac:dyDescent="0.2">
      <c r="B8164" s="107">
        <v>3015098</v>
      </c>
      <c r="C8164" s="108">
        <v>3015098</v>
      </c>
      <c r="D8164" s="109" t="s">
        <v>4225</v>
      </c>
      <c r="E8164" s="107">
        <v>3015098</v>
      </c>
      <c r="F8164" s="108">
        <v>3015098</v>
      </c>
      <c r="G8164" s="107">
        <v>3015098</v>
      </c>
      <c r="H8164" s="56"/>
    </row>
    <row r="8165" spans="2:8" ht="15" x14ac:dyDescent="0.2">
      <c r="B8165" s="107">
        <v>3015099</v>
      </c>
      <c r="C8165" s="108">
        <v>3015099</v>
      </c>
      <c r="D8165" s="109" t="s">
        <v>4226</v>
      </c>
      <c r="E8165" s="107">
        <v>3015099</v>
      </c>
      <c r="F8165" s="108">
        <v>3015099</v>
      </c>
      <c r="G8165" s="107">
        <v>3015099</v>
      </c>
      <c r="H8165" s="56"/>
    </row>
    <row r="8166" spans="2:8" ht="15" x14ac:dyDescent="0.2">
      <c r="B8166" s="107">
        <v>3015200</v>
      </c>
      <c r="C8166" s="108">
        <v>3015200</v>
      </c>
      <c r="D8166" s="109" t="s">
        <v>4227</v>
      </c>
      <c r="E8166" s="107">
        <v>3015200</v>
      </c>
      <c r="F8166" s="108">
        <v>3015200</v>
      </c>
      <c r="G8166" s="107">
        <v>3015200</v>
      </c>
      <c r="H8166" s="56"/>
    </row>
    <row r="8167" spans="2:8" ht="15" x14ac:dyDescent="0.2">
      <c r="B8167" s="107">
        <v>3015201</v>
      </c>
      <c r="C8167" s="108">
        <v>3015201</v>
      </c>
      <c r="D8167" s="109" t="s">
        <v>4228</v>
      </c>
      <c r="E8167" s="107">
        <v>3015201</v>
      </c>
      <c r="F8167" s="108">
        <v>3015201</v>
      </c>
      <c r="G8167" s="107">
        <v>3015201</v>
      </c>
      <c r="H8167" s="56"/>
    </row>
    <row r="8168" spans="2:8" ht="15" x14ac:dyDescent="0.2">
      <c r="B8168" s="107">
        <v>3015202</v>
      </c>
      <c r="C8168" s="108">
        <v>3015202</v>
      </c>
      <c r="D8168" s="109" t="s">
        <v>4229</v>
      </c>
      <c r="E8168" s="107">
        <v>3015202</v>
      </c>
      <c r="F8168" s="108">
        <v>3015202</v>
      </c>
      <c r="G8168" s="107">
        <v>3015202</v>
      </c>
      <c r="H8168" s="56"/>
    </row>
    <row r="8169" spans="2:8" ht="15" x14ac:dyDescent="0.2">
      <c r="B8169" s="107">
        <v>3015203</v>
      </c>
      <c r="C8169" s="108">
        <v>3015203</v>
      </c>
      <c r="D8169" s="109" t="s">
        <v>4230</v>
      </c>
      <c r="E8169" s="107">
        <v>3015203</v>
      </c>
      <c r="F8169" s="108">
        <v>3015203</v>
      </c>
      <c r="G8169" s="107">
        <v>3015203</v>
      </c>
      <c r="H8169" s="56"/>
    </row>
    <row r="8170" spans="2:8" ht="15" x14ac:dyDescent="0.2">
      <c r="B8170" s="107">
        <v>3015204</v>
      </c>
      <c r="C8170" s="108">
        <v>3015204</v>
      </c>
      <c r="D8170" s="109" t="s">
        <v>4231</v>
      </c>
      <c r="E8170" s="107">
        <v>3015204</v>
      </c>
      <c r="F8170" s="108">
        <v>3015204</v>
      </c>
      <c r="G8170" s="107">
        <v>3015204</v>
      </c>
      <c r="H8170" s="56"/>
    </row>
    <row r="8171" spans="2:8" ht="15" x14ac:dyDescent="0.2">
      <c r="B8171" s="107">
        <v>3015205</v>
      </c>
      <c r="C8171" s="108">
        <v>3015205</v>
      </c>
      <c r="D8171" s="109" t="s">
        <v>4232</v>
      </c>
      <c r="E8171" s="107">
        <v>3015205</v>
      </c>
      <c r="F8171" s="108">
        <v>3015205</v>
      </c>
      <c r="G8171" s="107">
        <v>3015205</v>
      </c>
      <c r="H8171" s="56"/>
    </row>
    <row r="8172" spans="2:8" ht="15" x14ac:dyDescent="0.2">
      <c r="B8172" s="107">
        <v>3015206</v>
      </c>
      <c r="C8172" s="108">
        <v>3015206</v>
      </c>
      <c r="D8172" s="109" t="s">
        <v>4233</v>
      </c>
      <c r="E8172" s="107">
        <v>3015206</v>
      </c>
      <c r="F8172" s="108">
        <v>3015206</v>
      </c>
      <c r="G8172" s="107">
        <v>3015206</v>
      </c>
      <c r="H8172" s="56"/>
    </row>
    <row r="8173" spans="2:8" ht="15" x14ac:dyDescent="0.2">
      <c r="B8173" s="107">
        <v>3015207</v>
      </c>
      <c r="C8173" s="108">
        <v>3015207</v>
      </c>
      <c r="D8173" s="109" t="s">
        <v>4234</v>
      </c>
      <c r="E8173" s="107">
        <v>3015207</v>
      </c>
      <c r="F8173" s="108">
        <v>3015207</v>
      </c>
      <c r="G8173" s="107">
        <v>3015207</v>
      </c>
      <c r="H8173" s="56"/>
    </row>
    <row r="8174" spans="2:8" ht="15" x14ac:dyDescent="0.2">
      <c r="B8174" s="107">
        <v>3015208</v>
      </c>
      <c r="C8174" s="108">
        <v>3015208</v>
      </c>
      <c r="D8174" s="109" t="s">
        <v>4235</v>
      </c>
      <c r="E8174" s="107">
        <v>3015208</v>
      </c>
      <c r="F8174" s="108">
        <v>3015208</v>
      </c>
      <c r="G8174" s="107">
        <v>3015208</v>
      </c>
      <c r="H8174" s="56"/>
    </row>
    <row r="8175" spans="2:8" ht="15" x14ac:dyDescent="0.2">
      <c r="B8175" s="107">
        <v>3015209</v>
      </c>
      <c r="C8175" s="108">
        <v>3015209</v>
      </c>
      <c r="D8175" s="109" t="s">
        <v>4236</v>
      </c>
      <c r="E8175" s="107">
        <v>3015209</v>
      </c>
      <c r="F8175" s="108">
        <v>3015209</v>
      </c>
      <c r="G8175" s="107">
        <v>3015209</v>
      </c>
      <c r="H8175" s="56"/>
    </row>
    <row r="8176" spans="2:8" ht="15" x14ac:dyDescent="0.2">
      <c r="B8176" s="107">
        <v>3015210</v>
      </c>
      <c r="C8176" s="108">
        <v>3015210</v>
      </c>
      <c r="D8176" s="109" t="s">
        <v>4237</v>
      </c>
      <c r="E8176" s="107">
        <v>3015210</v>
      </c>
      <c r="F8176" s="108">
        <v>3015210</v>
      </c>
      <c r="G8176" s="107">
        <v>3015210</v>
      </c>
      <c r="H8176" s="56"/>
    </row>
    <row r="8177" spans="2:8" ht="15" x14ac:dyDescent="0.2">
      <c r="B8177" s="107">
        <v>3015211</v>
      </c>
      <c r="C8177" s="108">
        <v>3015211</v>
      </c>
      <c r="D8177" s="109" t="s">
        <v>4238</v>
      </c>
      <c r="E8177" s="107">
        <v>3015211</v>
      </c>
      <c r="F8177" s="108">
        <v>3015211</v>
      </c>
      <c r="G8177" s="107">
        <v>3015211</v>
      </c>
      <c r="H8177" s="56"/>
    </row>
    <row r="8178" spans="2:8" ht="15" x14ac:dyDescent="0.2">
      <c r="B8178" s="107">
        <v>3015222</v>
      </c>
      <c r="C8178" s="108">
        <v>3015222</v>
      </c>
      <c r="D8178" s="109" t="s">
        <v>4239</v>
      </c>
      <c r="E8178" s="107">
        <v>3015222</v>
      </c>
      <c r="F8178" s="108">
        <v>3015222</v>
      </c>
      <c r="G8178" s="107">
        <v>3015222</v>
      </c>
      <c r="H8178" s="56"/>
    </row>
    <row r="8179" spans="2:8" ht="15" x14ac:dyDescent="0.2">
      <c r="B8179" s="107">
        <v>3015223</v>
      </c>
      <c r="C8179" s="108">
        <v>3015223</v>
      </c>
      <c r="D8179" s="109" t="s">
        <v>4240</v>
      </c>
      <c r="E8179" s="107">
        <v>3015223</v>
      </c>
      <c r="F8179" s="108">
        <v>3015223</v>
      </c>
      <c r="G8179" s="107">
        <v>3015223</v>
      </c>
      <c r="H8179" s="56"/>
    </row>
    <row r="8180" spans="2:8" ht="15" x14ac:dyDescent="0.2">
      <c r="B8180" s="107">
        <v>3015224</v>
      </c>
      <c r="C8180" s="108">
        <v>3015224</v>
      </c>
      <c r="D8180" s="109" t="s">
        <v>4241</v>
      </c>
      <c r="E8180" s="107">
        <v>3015224</v>
      </c>
      <c r="F8180" s="108">
        <v>3015224</v>
      </c>
      <c r="G8180" s="107">
        <v>3015224</v>
      </c>
      <c r="H8180" s="56"/>
    </row>
    <row r="8181" spans="2:8" ht="15" x14ac:dyDescent="0.2">
      <c r="B8181" s="107">
        <v>3015225</v>
      </c>
      <c r="C8181" s="108">
        <v>3015225</v>
      </c>
      <c r="D8181" s="109" t="s">
        <v>4242</v>
      </c>
      <c r="E8181" s="107">
        <v>3015225</v>
      </c>
      <c r="F8181" s="108">
        <v>3015225</v>
      </c>
      <c r="G8181" s="107">
        <v>3015225</v>
      </c>
      <c r="H8181" s="56"/>
    </row>
    <row r="8182" spans="2:8" ht="15" x14ac:dyDescent="0.2">
      <c r="B8182" s="107">
        <v>3015508</v>
      </c>
      <c r="C8182" s="108">
        <v>3015508</v>
      </c>
      <c r="D8182" s="109" t="s">
        <v>8639</v>
      </c>
      <c r="E8182" s="107">
        <v>3015508</v>
      </c>
      <c r="F8182" s="108">
        <v>3015508</v>
      </c>
      <c r="G8182" s="107">
        <v>3015508</v>
      </c>
      <c r="H8182" s="56"/>
    </row>
    <row r="8183" spans="2:8" ht="15" x14ac:dyDescent="0.2">
      <c r="B8183" s="107">
        <v>3015760</v>
      </c>
      <c r="C8183" s="108">
        <v>3015760</v>
      </c>
      <c r="D8183" s="109" t="s">
        <v>8260</v>
      </c>
      <c r="E8183" s="107">
        <v>3015760</v>
      </c>
      <c r="F8183" s="108">
        <v>3015760</v>
      </c>
      <c r="G8183" s="107">
        <v>3015760</v>
      </c>
      <c r="H8183" s="56"/>
    </row>
    <row r="8184" spans="2:8" ht="15" x14ac:dyDescent="0.2">
      <c r="B8184" s="107">
        <v>3015803</v>
      </c>
      <c r="C8184" s="108">
        <v>3015803</v>
      </c>
      <c r="D8184" s="109" t="s">
        <v>9148</v>
      </c>
      <c r="E8184" s="107">
        <v>3015803</v>
      </c>
      <c r="F8184" s="108">
        <v>3015803</v>
      </c>
      <c r="G8184" s="107">
        <v>3015803</v>
      </c>
      <c r="H8184" s="56"/>
    </row>
    <row r="8185" spans="2:8" ht="15" x14ac:dyDescent="0.2">
      <c r="B8185" s="107">
        <v>3015805</v>
      </c>
      <c r="C8185" s="108">
        <v>3015805</v>
      </c>
      <c r="D8185" s="109" t="s">
        <v>9149</v>
      </c>
      <c r="E8185" s="107">
        <v>3015805</v>
      </c>
      <c r="F8185" s="108">
        <v>3015805</v>
      </c>
      <c r="G8185" s="107">
        <v>3015805</v>
      </c>
      <c r="H8185" s="56"/>
    </row>
    <row r="8186" spans="2:8" ht="15" x14ac:dyDescent="0.2">
      <c r="B8186" s="107">
        <v>3015807</v>
      </c>
      <c r="C8186" s="108">
        <v>3015807</v>
      </c>
      <c r="D8186" s="109" t="s">
        <v>9527</v>
      </c>
      <c r="E8186" s="107">
        <v>3015807</v>
      </c>
      <c r="F8186" s="108">
        <v>3015807</v>
      </c>
      <c r="G8186" s="107">
        <v>3015807</v>
      </c>
      <c r="H8186" s="56"/>
    </row>
    <row r="8187" spans="2:8" ht="15" x14ac:dyDescent="0.2">
      <c r="B8187" s="107">
        <v>3015808</v>
      </c>
      <c r="C8187" s="108">
        <v>3015808</v>
      </c>
      <c r="D8187" s="109" t="s">
        <v>9528</v>
      </c>
      <c r="E8187" s="107">
        <v>3015808</v>
      </c>
      <c r="F8187" s="108">
        <v>3015808</v>
      </c>
      <c r="G8187" s="107">
        <v>3015808</v>
      </c>
      <c r="H8187" s="56"/>
    </row>
    <row r="8188" spans="2:8" ht="15" x14ac:dyDescent="0.2">
      <c r="B8188" s="107">
        <v>3015809</v>
      </c>
      <c r="C8188" s="108">
        <v>3015809</v>
      </c>
      <c r="D8188" s="109" t="s">
        <v>9529</v>
      </c>
      <c r="E8188" s="107">
        <v>3015809</v>
      </c>
      <c r="F8188" s="108">
        <v>3015809</v>
      </c>
      <c r="G8188" s="107">
        <v>3015809</v>
      </c>
      <c r="H8188" s="56"/>
    </row>
    <row r="8189" spans="2:8" ht="15" x14ac:dyDescent="0.2">
      <c r="B8189" s="107">
        <v>3015810</v>
      </c>
      <c r="C8189" s="108">
        <v>3015810</v>
      </c>
      <c r="D8189" s="109" t="s">
        <v>9530</v>
      </c>
      <c r="E8189" s="107">
        <v>3015810</v>
      </c>
      <c r="F8189" s="108">
        <v>3015810</v>
      </c>
      <c r="G8189" s="107">
        <v>3015810</v>
      </c>
      <c r="H8189" s="56"/>
    </row>
    <row r="8190" spans="2:8" ht="15" x14ac:dyDescent="0.2">
      <c r="B8190" s="107">
        <v>3016033</v>
      </c>
      <c r="C8190" s="108">
        <v>3016033</v>
      </c>
      <c r="D8190" s="109" t="s">
        <v>8261</v>
      </c>
      <c r="E8190" s="107">
        <v>3016033</v>
      </c>
      <c r="F8190" s="108">
        <v>3016033</v>
      </c>
      <c r="G8190" s="107">
        <v>3016033</v>
      </c>
      <c r="H8190" s="56"/>
    </row>
    <row r="8191" spans="2:8" ht="15" x14ac:dyDescent="0.2">
      <c r="B8191" s="107">
        <v>3016390</v>
      </c>
      <c r="C8191" s="108">
        <v>3016390</v>
      </c>
      <c r="D8191" s="109" t="s">
        <v>8717</v>
      </c>
      <c r="E8191" s="107">
        <v>3016390</v>
      </c>
      <c r="F8191" s="108">
        <v>3016390</v>
      </c>
      <c r="G8191" s="107">
        <v>3016390</v>
      </c>
      <c r="H8191" s="56"/>
    </row>
    <row r="8192" spans="2:8" ht="15" x14ac:dyDescent="0.2">
      <c r="B8192" s="107">
        <v>3016391</v>
      </c>
      <c r="C8192" s="108">
        <v>3016391</v>
      </c>
      <c r="D8192" s="109" t="s">
        <v>8718</v>
      </c>
      <c r="E8192" s="107">
        <v>3016391</v>
      </c>
      <c r="F8192" s="108">
        <v>3016391</v>
      </c>
      <c r="G8192" s="107">
        <v>3016391</v>
      </c>
      <c r="H8192" s="56"/>
    </row>
    <row r="8193" spans="2:8" ht="15" x14ac:dyDescent="0.2">
      <c r="B8193" s="107">
        <v>3016392</v>
      </c>
      <c r="C8193" s="108">
        <v>3016392</v>
      </c>
      <c r="D8193" s="109" t="s">
        <v>8719</v>
      </c>
      <c r="E8193" s="107">
        <v>3016392</v>
      </c>
      <c r="F8193" s="108">
        <v>3016392</v>
      </c>
      <c r="G8193" s="107">
        <v>3016392</v>
      </c>
      <c r="H8193" s="56"/>
    </row>
    <row r="8194" spans="2:8" ht="15" x14ac:dyDescent="0.2">
      <c r="B8194" s="107">
        <v>3016402</v>
      </c>
      <c r="C8194" s="108">
        <v>3016402</v>
      </c>
      <c r="D8194" s="109" t="s">
        <v>8720</v>
      </c>
      <c r="E8194" s="107">
        <v>3016402</v>
      </c>
      <c r="F8194" s="108">
        <v>3016402</v>
      </c>
      <c r="G8194" s="107">
        <v>3016402</v>
      </c>
      <c r="H8194" s="56"/>
    </row>
    <row r="8195" spans="2:8" ht="15" x14ac:dyDescent="0.2">
      <c r="B8195" s="107">
        <v>3016403</v>
      </c>
      <c r="C8195" s="108">
        <v>3016403</v>
      </c>
      <c r="D8195" s="109" t="s">
        <v>8721</v>
      </c>
      <c r="E8195" s="107">
        <v>3016403</v>
      </c>
      <c r="F8195" s="108">
        <v>3016403</v>
      </c>
      <c r="G8195" s="107">
        <v>3016403</v>
      </c>
      <c r="H8195" s="56"/>
    </row>
    <row r="8196" spans="2:8" ht="15" x14ac:dyDescent="0.2">
      <c r="B8196" s="107">
        <v>3016404</v>
      </c>
      <c r="C8196" s="108">
        <v>3016404</v>
      </c>
      <c r="D8196" s="109" t="s">
        <v>8738</v>
      </c>
      <c r="E8196" s="107">
        <v>3016404</v>
      </c>
      <c r="F8196" s="108">
        <v>3016404</v>
      </c>
      <c r="G8196" s="107">
        <v>3016404</v>
      </c>
      <c r="H8196" s="56"/>
    </row>
    <row r="8197" spans="2:8" ht="15" x14ac:dyDescent="0.2">
      <c r="B8197" s="107">
        <v>3016405</v>
      </c>
      <c r="C8197" s="108">
        <v>3016405</v>
      </c>
      <c r="D8197" s="109" t="s">
        <v>9531</v>
      </c>
      <c r="E8197" s="107">
        <v>3016405</v>
      </c>
      <c r="F8197" s="108">
        <v>3016405</v>
      </c>
      <c r="G8197" s="107">
        <v>3016405</v>
      </c>
      <c r="H8197" s="56"/>
    </row>
    <row r="8198" spans="2:8" ht="15" x14ac:dyDescent="0.2">
      <c r="B8198" s="107">
        <v>3016406</v>
      </c>
      <c r="C8198" s="108">
        <v>3016406</v>
      </c>
      <c r="D8198" s="109" t="s">
        <v>8722</v>
      </c>
      <c r="E8198" s="107">
        <v>3016406</v>
      </c>
      <c r="F8198" s="108">
        <v>3016406</v>
      </c>
      <c r="G8198" s="107">
        <v>3016406</v>
      </c>
      <c r="H8198" s="56"/>
    </row>
    <row r="8199" spans="2:8" ht="15" x14ac:dyDescent="0.2">
      <c r="B8199" s="107">
        <v>3016408</v>
      </c>
      <c r="C8199" s="108">
        <v>3016408</v>
      </c>
      <c r="D8199" s="109" t="s">
        <v>8723</v>
      </c>
      <c r="E8199" s="107">
        <v>3016408</v>
      </c>
      <c r="F8199" s="108">
        <v>3016408</v>
      </c>
      <c r="G8199" s="107">
        <v>3016408</v>
      </c>
      <c r="H8199" s="56"/>
    </row>
    <row r="8200" spans="2:8" ht="15" x14ac:dyDescent="0.2">
      <c r="B8200" s="107">
        <v>3016409</v>
      </c>
      <c r="C8200" s="108">
        <v>3016409</v>
      </c>
      <c r="D8200" s="109" t="s">
        <v>8724</v>
      </c>
      <c r="E8200" s="107">
        <v>3016409</v>
      </c>
      <c r="F8200" s="108">
        <v>3016409</v>
      </c>
      <c r="G8200" s="107">
        <v>3016409</v>
      </c>
      <c r="H8200" s="56"/>
    </row>
    <row r="8201" spans="2:8" ht="15" x14ac:dyDescent="0.2">
      <c r="B8201" s="107">
        <v>3016420</v>
      </c>
      <c r="C8201" s="108">
        <v>3016420</v>
      </c>
      <c r="D8201" s="109" t="s">
        <v>8725</v>
      </c>
      <c r="E8201" s="107">
        <v>3016420</v>
      </c>
      <c r="F8201" s="108">
        <v>3016420</v>
      </c>
      <c r="G8201" s="107">
        <v>3016420</v>
      </c>
      <c r="H8201" s="56"/>
    </row>
    <row r="8202" spans="2:8" ht="15" x14ac:dyDescent="0.2">
      <c r="B8202" s="107">
        <v>3016600</v>
      </c>
      <c r="C8202" s="108">
        <v>3016600</v>
      </c>
      <c r="D8202" s="109" t="s">
        <v>9150</v>
      </c>
      <c r="E8202" s="107">
        <v>3016600</v>
      </c>
      <c r="F8202" s="108">
        <v>3016600</v>
      </c>
      <c r="G8202" s="107">
        <v>3016600</v>
      </c>
      <c r="H8202" s="56"/>
    </row>
    <row r="8203" spans="2:8" ht="15" x14ac:dyDescent="0.2">
      <c r="B8203" s="107">
        <v>3016640</v>
      </c>
      <c r="C8203" s="108">
        <v>3016640</v>
      </c>
      <c r="D8203" s="109" t="s">
        <v>8640</v>
      </c>
      <c r="E8203" s="107">
        <v>3016640</v>
      </c>
      <c r="F8203" s="108">
        <v>3016640</v>
      </c>
      <c r="G8203" s="107">
        <v>3016640</v>
      </c>
      <c r="H8203" s="56"/>
    </row>
    <row r="8204" spans="2:8" ht="15" x14ac:dyDescent="0.2">
      <c r="B8204" s="107">
        <v>3016641</v>
      </c>
      <c r="C8204" s="108">
        <v>3016641</v>
      </c>
      <c r="D8204" s="109" t="s">
        <v>9532</v>
      </c>
      <c r="E8204" s="107">
        <v>3016641</v>
      </c>
      <c r="F8204" s="108">
        <v>3016641</v>
      </c>
      <c r="G8204" s="107">
        <v>3016641</v>
      </c>
      <c r="H8204" s="56"/>
    </row>
    <row r="8205" spans="2:8" ht="15" x14ac:dyDescent="0.2">
      <c r="B8205" s="107">
        <v>3016642</v>
      </c>
      <c r="C8205" s="108">
        <v>3016642</v>
      </c>
      <c r="D8205" s="109" t="s">
        <v>9533</v>
      </c>
      <c r="E8205" s="107">
        <v>3016642</v>
      </c>
      <c r="F8205" s="108">
        <v>3016642</v>
      </c>
      <c r="G8205" s="107">
        <v>3016642</v>
      </c>
      <c r="H8205" s="56"/>
    </row>
    <row r="8206" spans="2:8" ht="15" x14ac:dyDescent="0.2">
      <c r="B8206" s="107">
        <v>3016643</v>
      </c>
      <c r="C8206" s="108">
        <v>3016643</v>
      </c>
      <c r="D8206" s="109" t="s">
        <v>9534</v>
      </c>
      <c r="E8206" s="107">
        <v>3016643</v>
      </c>
      <c r="F8206" s="108">
        <v>3016643</v>
      </c>
      <c r="G8206" s="107">
        <v>3016643</v>
      </c>
      <c r="H8206" s="56"/>
    </row>
    <row r="8207" spans="2:8" ht="15" x14ac:dyDescent="0.2">
      <c r="B8207" s="107">
        <v>3016644</v>
      </c>
      <c r="C8207" s="108">
        <v>3016644</v>
      </c>
      <c r="D8207" s="109" t="s">
        <v>9535</v>
      </c>
      <c r="E8207" s="107">
        <v>3016644</v>
      </c>
      <c r="F8207" s="108">
        <v>3016644</v>
      </c>
      <c r="G8207" s="107">
        <v>3016644</v>
      </c>
      <c r="H8207" s="56"/>
    </row>
    <row r="8208" spans="2:8" ht="15" x14ac:dyDescent="0.2">
      <c r="B8208" s="107">
        <v>3016645</v>
      </c>
      <c r="C8208" s="108">
        <v>3016645</v>
      </c>
      <c r="D8208" s="109" t="s">
        <v>9536</v>
      </c>
      <c r="E8208" s="107">
        <v>3016645</v>
      </c>
      <c r="F8208" s="108">
        <v>3016645</v>
      </c>
      <c r="G8208" s="107">
        <v>3016645</v>
      </c>
      <c r="H8208" s="56"/>
    </row>
    <row r="8209" spans="2:8" ht="15" x14ac:dyDescent="0.2">
      <c r="B8209" s="107">
        <v>3016647</v>
      </c>
      <c r="C8209" s="108">
        <v>3016647</v>
      </c>
      <c r="D8209" s="109" t="s">
        <v>9537</v>
      </c>
      <c r="E8209" s="107">
        <v>3016647</v>
      </c>
      <c r="F8209" s="108">
        <v>3016647</v>
      </c>
      <c r="G8209" s="107">
        <v>3016647</v>
      </c>
      <c r="H8209" s="56"/>
    </row>
    <row r="8210" spans="2:8" ht="15" x14ac:dyDescent="0.2">
      <c r="B8210" s="107">
        <v>3016648</v>
      </c>
      <c r="C8210" s="108">
        <v>3016648</v>
      </c>
      <c r="D8210" s="109" t="s">
        <v>9538</v>
      </c>
      <c r="E8210" s="107">
        <v>3016648</v>
      </c>
      <c r="F8210" s="108">
        <v>3016648</v>
      </c>
      <c r="G8210" s="107">
        <v>3016648</v>
      </c>
      <c r="H8210" s="56"/>
    </row>
    <row r="8211" spans="2:8" ht="15" x14ac:dyDescent="0.2">
      <c r="B8211" s="107">
        <v>3016649</v>
      </c>
      <c r="C8211" s="108">
        <v>3016649</v>
      </c>
      <c r="D8211" s="109" t="s">
        <v>9539</v>
      </c>
      <c r="E8211" s="107">
        <v>3016649</v>
      </c>
      <c r="F8211" s="108">
        <v>3016649</v>
      </c>
      <c r="G8211" s="107">
        <v>3016649</v>
      </c>
      <c r="H8211" s="56"/>
    </row>
    <row r="8212" spans="2:8" ht="15" x14ac:dyDescent="0.2">
      <c r="B8212" s="107">
        <v>3016650</v>
      </c>
      <c r="C8212" s="108">
        <v>3016650</v>
      </c>
      <c r="D8212" s="109" t="s">
        <v>9540</v>
      </c>
      <c r="E8212" s="107">
        <v>3016650</v>
      </c>
      <c r="F8212" s="108">
        <v>3016650</v>
      </c>
      <c r="G8212" s="107">
        <v>3016650</v>
      </c>
      <c r="H8212" s="56"/>
    </row>
    <row r="8213" spans="2:8" ht="15" x14ac:dyDescent="0.2">
      <c r="B8213" s="107">
        <v>3016651</v>
      </c>
      <c r="C8213" s="108">
        <v>3016651</v>
      </c>
      <c r="D8213" s="109" t="s">
        <v>9541</v>
      </c>
      <c r="E8213" s="107">
        <v>3016651</v>
      </c>
      <c r="F8213" s="108">
        <v>3016651</v>
      </c>
      <c r="G8213" s="107">
        <v>3016651</v>
      </c>
      <c r="H8213" s="56"/>
    </row>
    <row r="8214" spans="2:8" ht="15" x14ac:dyDescent="0.2">
      <c r="B8214" s="107">
        <v>3016652</v>
      </c>
      <c r="C8214" s="108">
        <v>3016652</v>
      </c>
      <c r="D8214" s="109" t="s">
        <v>9542</v>
      </c>
      <c r="E8214" s="107">
        <v>3016652</v>
      </c>
      <c r="F8214" s="108">
        <v>3016652</v>
      </c>
      <c r="G8214" s="107">
        <v>3016652</v>
      </c>
      <c r="H8214" s="56"/>
    </row>
    <row r="8215" spans="2:8" ht="15" x14ac:dyDescent="0.2">
      <c r="B8215" s="107">
        <v>3016653</v>
      </c>
      <c r="C8215" s="108">
        <v>3016653</v>
      </c>
      <c r="D8215" s="109" t="s">
        <v>9543</v>
      </c>
      <c r="E8215" s="107">
        <v>3016653</v>
      </c>
      <c r="F8215" s="108">
        <v>3016653</v>
      </c>
      <c r="G8215" s="107">
        <v>3016653</v>
      </c>
      <c r="H8215" s="56"/>
    </row>
    <row r="8216" spans="2:8" ht="15" x14ac:dyDescent="0.2">
      <c r="B8216" s="107">
        <v>3016654</v>
      </c>
      <c r="C8216" s="108">
        <v>3016654</v>
      </c>
      <c r="D8216" s="109" t="s">
        <v>9544</v>
      </c>
      <c r="E8216" s="107">
        <v>3016654</v>
      </c>
      <c r="F8216" s="108">
        <v>3016654</v>
      </c>
      <c r="G8216" s="107">
        <v>3016654</v>
      </c>
      <c r="H8216" s="56"/>
    </row>
    <row r="8217" spans="2:8" ht="15" x14ac:dyDescent="0.2">
      <c r="B8217" s="107">
        <v>3016655</v>
      </c>
      <c r="C8217" s="108">
        <v>3016655</v>
      </c>
      <c r="D8217" s="109" t="s">
        <v>9545</v>
      </c>
      <c r="E8217" s="107">
        <v>3016655</v>
      </c>
      <c r="F8217" s="108">
        <v>3016655</v>
      </c>
      <c r="G8217" s="107">
        <v>3016655</v>
      </c>
      <c r="H8217" s="56"/>
    </row>
    <row r="8218" spans="2:8" ht="15" x14ac:dyDescent="0.2">
      <c r="B8218" s="107">
        <v>3017123</v>
      </c>
      <c r="C8218" s="108">
        <v>3017123</v>
      </c>
      <c r="D8218" s="109" t="s">
        <v>9151</v>
      </c>
      <c r="E8218" s="107">
        <v>3017123</v>
      </c>
      <c r="F8218" s="108">
        <v>3017123</v>
      </c>
      <c r="G8218" s="107">
        <v>3017123</v>
      </c>
      <c r="H8218" s="56"/>
    </row>
    <row r="8219" spans="2:8" ht="15" x14ac:dyDescent="0.2">
      <c r="B8219" s="107">
        <v>3017125</v>
      </c>
      <c r="C8219" s="108">
        <v>3017125</v>
      </c>
      <c r="D8219" s="109" t="s">
        <v>9152</v>
      </c>
      <c r="E8219" s="107">
        <v>3017125</v>
      </c>
      <c r="F8219" s="108">
        <v>3017125</v>
      </c>
      <c r="G8219" s="107">
        <v>3017125</v>
      </c>
      <c r="H8219" s="56"/>
    </row>
    <row r="8220" spans="2:8" ht="15" x14ac:dyDescent="0.2">
      <c r="B8220" s="107">
        <v>3019267</v>
      </c>
      <c r="C8220" s="108">
        <v>3019267</v>
      </c>
      <c r="D8220" s="109" t="s">
        <v>9546</v>
      </c>
      <c r="E8220" s="107">
        <v>3019267</v>
      </c>
      <c r="F8220" s="108">
        <v>3019267</v>
      </c>
      <c r="G8220" s="107">
        <v>3019267</v>
      </c>
      <c r="H8220" s="56"/>
    </row>
    <row r="8221" spans="2:8" ht="15" x14ac:dyDescent="0.2">
      <c r="B8221" s="107">
        <v>3019358</v>
      </c>
      <c r="C8221" s="108">
        <v>3019358</v>
      </c>
      <c r="D8221" s="109" t="s">
        <v>9547</v>
      </c>
      <c r="E8221" s="107">
        <v>3019358</v>
      </c>
      <c r="F8221" s="108">
        <v>3019358</v>
      </c>
      <c r="G8221" s="107">
        <v>3019358</v>
      </c>
      <c r="H8221" s="56"/>
    </row>
    <row r="8222" spans="2:8" ht="15" x14ac:dyDescent="0.2">
      <c r="B8222" s="107">
        <v>3019361</v>
      </c>
      <c r="C8222" s="108">
        <v>3019361</v>
      </c>
      <c r="D8222" s="109" t="s">
        <v>8693</v>
      </c>
      <c r="E8222" s="107">
        <v>3019361</v>
      </c>
      <c r="F8222" s="108">
        <v>3019361</v>
      </c>
      <c r="G8222" s="107">
        <v>3019361</v>
      </c>
      <c r="H8222" s="56"/>
    </row>
    <row r="8223" spans="2:8" ht="15" x14ac:dyDescent="0.2">
      <c r="B8223" s="107">
        <v>3019367</v>
      </c>
      <c r="C8223" s="108">
        <v>3019367</v>
      </c>
      <c r="D8223" s="109" t="s">
        <v>8739</v>
      </c>
      <c r="E8223" s="107">
        <v>3019367</v>
      </c>
      <c r="F8223" s="108">
        <v>3019367</v>
      </c>
      <c r="G8223" s="107">
        <v>3019367</v>
      </c>
      <c r="H8223" s="56"/>
    </row>
    <row r="8224" spans="2:8" ht="15" x14ac:dyDescent="0.2">
      <c r="B8224" s="107">
        <v>3020043</v>
      </c>
      <c r="C8224" s="108">
        <v>3020043</v>
      </c>
      <c r="D8224" s="109" t="s">
        <v>8740</v>
      </c>
      <c r="E8224" s="107">
        <v>3020043</v>
      </c>
      <c r="F8224" s="108">
        <v>3020043</v>
      </c>
      <c r="G8224" s="107">
        <v>3020043</v>
      </c>
      <c r="H8224" s="56"/>
    </row>
    <row r="8225" spans="2:8" ht="15" x14ac:dyDescent="0.2">
      <c r="B8225" s="107">
        <v>3020222</v>
      </c>
      <c r="C8225" s="108">
        <v>3020222</v>
      </c>
      <c r="D8225" s="109" t="s">
        <v>8869</v>
      </c>
      <c r="E8225" s="107">
        <v>3020222</v>
      </c>
      <c r="F8225" s="108">
        <v>3020222</v>
      </c>
      <c r="G8225" s="107">
        <v>3020222</v>
      </c>
      <c r="H8225" s="56"/>
    </row>
    <row r="8226" spans="2:8" ht="15" x14ac:dyDescent="0.2">
      <c r="B8226" s="107">
        <v>3020250</v>
      </c>
      <c r="C8226" s="108">
        <v>3020250</v>
      </c>
      <c r="D8226" s="109" t="s">
        <v>8726</v>
      </c>
      <c r="E8226" s="107">
        <v>3020250</v>
      </c>
      <c r="F8226" s="108">
        <v>3020250</v>
      </c>
      <c r="G8226" s="107">
        <v>3020250</v>
      </c>
      <c r="H8226" s="56"/>
    </row>
    <row r="8227" spans="2:8" ht="15" x14ac:dyDescent="0.2">
      <c r="B8227" s="107">
        <v>3020251</v>
      </c>
      <c r="C8227" s="108">
        <v>3020251</v>
      </c>
      <c r="D8227" s="109" t="s">
        <v>8727</v>
      </c>
      <c r="E8227" s="107">
        <v>3020251</v>
      </c>
      <c r="F8227" s="108">
        <v>3020251</v>
      </c>
      <c r="G8227" s="107">
        <v>3020251</v>
      </c>
      <c r="H8227" s="56"/>
    </row>
    <row r="8228" spans="2:8" ht="15" x14ac:dyDescent="0.2">
      <c r="B8228" s="107">
        <v>3020252</v>
      </c>
      <c r="C8228" s="108">
        <v>3020252</v>
      </c>
      <c r="D8228" s="109" t="s">
        <v>8728</v>
      </c>
      <c r="E8228" s="107">
        <v>3020252</v>
      </c>
      <c r="F8228" s="108">
        <v>3020252</v>
      </c>
      <c r="G8228" s="107">
        <v>3020252</v>
      </c>
      <c r="H8228" s="56"/>
    </row>
    <row r="8229" spans="2:8" ht="15" x14ac:dyDescent="0.2">
      <c r="B8229" s="107">
        <v>3020510</v>
      </c>
      <c r="C8229" s="108">
        <v>3020510</v>
      </c>
      <c r="D8229" s="109" t="s">
        <v>9548</v>
      </c>
      <c r="E8229" s="107">
        <v>3020510</v>
      </c>
      <c r="F8229" s="108">
        <v>3020510</v>
      </c>
      <c r="G8229" s="107">
        <v>3020510</v>
      </c>
      <c r="H8229" s="56"/>
    </row>
    <row r="8230" spans="2:8" ht="15" x14ac:dyDescent="0.2">
      <c r="B8230" s="107">
        <v>3020511</v>
      </c>
      <c r="C8230" s="108">
        <v>3020511</v>
      </c>
      <c r="D8230" s="109" t="s">
        <v>9549</v>
      </c>
      <c r="E8230" s="107">
        <v>3020511</v>
      </c>
      <c r="F8230" s="108">
        <v>3020511</v>
      </c>
      <c r="G8230" s="107">
        <v>3020511</v>
      </c>
      <c r="H8230" s="56"/>
    </row>
    <row r="8231" spans="2:8" ht="15" x14ac:dyDescent="0.2">
      <c r="B8231" s="107">
        <v>3020512</v>
      </c>
      <c r="C8231" s="108">
        <v>3020512</v>
      </c>
      <c r="D8231" s="109" t="s">
        <v>9550</v>
      </c>
      <c r="E8231" s="107">
        <v>3020512</v>
      </c>
      <c r="F8231" s="108">
        <v>3020512</v>
      </c>
      <c r="G8231" s="107">
        <v>3020512</v>
      </c>
      <c r="H8231" s="56"/>
    </row>
    <row r="8232" spans="2:8" ht="15" x14ac:dyDescent="0.2">
      <c r="B8232" s="107">
        <v>3020513</v>
      </c>
      <c r="C8232" s="108">
        <v>3020513</v>
      </c>
      <c r="D8232" s="109" t="s">
        <v>9551</v>
      </c>
      <c r="E8232" s="107">
        <v>3020513</v>
      </c>
      <c r="F8232" s="108">
        <v>3020513</v>
      </c>
      <c r="G8232" s="107">
        <v>3020513</v>
      </c>
      <c r="H8232" s="56"/>
    </row>
    <row r="8233" spans="2:8" ht="15" x14ac:dyDescent="0.2">
      <c r="B8233" s="107">
        <v>3021254</v>
      </c>
      <c r="C8233" s="108">
        <v>3021254</v>
      </c>
      <c r="D8233" s="109" t="s">
        <v>9154</v>
      </c>
      <c r="E8233" s="107">
        <v>3021254</v>
      </c>
      <c r="F8233" s="108">
        <v>3021254</v>
      </c>
      <c r="G8233" s="107">
        <v>3021254</v>
      </c>
      <c r="H8233" s="56"/>
    </row>
    <row r="8234" spans="2:8" ht="15" x14ac:dyDescent="0.2">
      <c r="B8234" s="107">
        <v>3021255</v>
      </c>
      <c r="C8234" s="108">
        <v>3021255</v>
      </c>
      <c r="D8234" s="109" t="s">
        <v>9155</v>
      </c>
      <c r="E8234" s="107">
        <v>3021255</v>
      </c>
      <c r="F8234" s="108">
        <v>3021255</v>
      </c>
      <c r="G8234" s="107">
        <v>3021255</v>
      </c>
      <c r="H8234" s="56"/>
    </row>
    <row r="8235" spans="2:8" ht="15" x14ac:dyDescent="0.2">
      <c r="B8235" s="107">
        <v>3021424</v>
      </c>
      <c r="C8235" s="108">
        <v>3021424</v>
      </c>
      <c r="D8235" s="109" t="s">
        <v>9552</v>
      </c>
      <c r="E8235" s="107">
        <v>3021424</v>
      </c>
      <c r="F8235" s="108">
        <v>3021424</v>
      </c>
      <c r="G8235" s="107">
        <v>3021424</v>
      </c>
      <c r="H8235" s="56"/>
    </row>
    <row r="8236" spans="2:8" ht="15" x14ac:dyDescent="0.2">
      <c r="B8236" s="107">
        <v>3021425</v>
      </c>
      <c r="C8236" s="108">
        <v>3021425</v>
      </c>
      <c r="D8236" s="109" t="s">
        <v>9553</v>
      </c>
      <c r="E8236" s="107">
        <v>3021425</v>
      </c>
      <c r="F8236" s="108">
        <v>3021425</v>
      </c>
      <c r="G8236" s="107">
        <v>3021425</v>
      </c>
      <c r="H8236" s="56"/>
    </row>
    <row r="8237" spans="2:8" ht="15" x14ac:dyDescent="0.2">
      <c r="B8237" s="107">
        <v>3021426</v>
      </c>
      <c r="C8237" s="108">
        <v>3021426</v>
      </c>
      <c r="D8237" s="109" t="s">
        <v>9554</v>
      </c>
      <c r="E8237" s="107">
        <v>3021426</v>
      </c>
      <c r="F8237" s="108">
        <v>3021426</v>
      </c>
      <c r="G8237" s="107">
        <v>3021426</v>
      </c>
      <c r="H8237" s="56"/>
    </row>
    <row r="8238" spans="2:8" ht="15" x14ac:dyDescent="0.2">
      <c r="B8238" s="107">
        <v>3021427</v>
      </c>
      <c r="C8238" s="108">
        <v>3021427</v>
      </c>
      <c r="D8238" s="109" t="s">
        <v>9555</v>
      </c>
      <c r="E8238" s="107">
        <v>3021427</v>
      </c>
      <c r="F8238" s="108">
        <v>3021427</v>
      </c>
      <c r="G8238" s="107">
        <v>3021427</v>
      </c>
      <c r="H8238" s="56"/>
    </row>
    <row r="8239" spans="2:8" ht="15" x14ac:dyDescent="0.2">
      <c r="B8239" s="107">
        <v>3021428</v>
      </c>
      <c r="C8239" s="108">
        <v>3021428</v>
      </c>
      <c r="D8239" s="109" t="s">
        <v>9556</v>
      </c>
      <c r="E8239" s="107">
        <v>3021428</v>
      </c>
      <c r="F8239" s="108">
        <v>3021428</v>
      </c>
      <c r="G8239" s="107">
        <v>3021428</v>
      </c>
      <c r="H8239" s="56"/>
    </row>
    <row r="8240" spans="2:8" ht="15" x14ac:dyDescent="0.2">
      <c r="B8240" s="107">
        <v>3021429</v>
      </c>
      <c r="C8240" s="108">
        <v>3021429</v>
      </c>
      <c r="D8240" s="109" t="s">
        <v>9557</v>
      </c>
      <c r="E8240" s="107">
        <v>3021429</v>
      </c>
      <c r="F8240" s="108">
        <v>3021429</v>
      </c>
      <c r="G8240" s="107">
        <v>3021429</v>
      </c>
      <c r="H8240" s="56"/>
    </row>
    <row r="8241" spans="2:8" ht="15" x14ac:dyDescent="0.2">
      <c r="B8241" s="107">
        <v>3021440</v>
      </c>
      <c r="C8241" s="108">
        <v>3021440</v>
      </c>
      <c r="D8241" s="109" t="s">
        <v>9558</v>
      </c>
      <c r="E8241" s="107">
        <v>3021440</v>
      </c>
      <c r="F8241" s="108">
        <v>3021440</v>
      </c>
      <c r="G8241" s="107">
        <v>3021440</v>
      </c>
      <c r="H8241" s="56"/>
    </row>
    <row r="8242" spans="2:8" ht="15" x14ac:dyDescent="0.2">
      <c r="B8242" s="107">
        <v>3021441</v>
      </c>
      <c r="C8242" s="108">
        <v>3021441</v>
      </c>
      <c r="D8242" s="109" t="s">
        <v>9559</v>
      </c>
      <c r="E8242" s="107">
        <v>3021441</v>
      </c>
      <c r="F8242" s="108">
        <v>3021441</v>
      </c>
      <c r="G8242" s="107">
        <v>3021441</v>
      </c>
      <c r="H8242" s="56"/>
    </row>
    <row r="8243" spans="2:8" ht="15" x14ac:dyDescent="0.2">
      <c r="B8243" s="107">
        <v>3021442</v>
      </c>
      <c r="C8243" s="108">
        <v>3021442</v>
      </c>
      <c r="D8243" s="109" t="s">
        <v>9560</v>
      </c>
      <c r="E8243" s="107">
        <v>3021442</v>
      </c>
      <c r="F8243" s="108">
        <v>3021442</v>
      </c>
      <c r="G8243" s="107">
        <v>3021442</v>
      </c>
      <c r="H8243" s="56"/>
    </row>
    <row r="8244" spans="2:8" ht="15" x14ac:dyDescent="0.2">
      <c r="B8244" s="107">
        <v>3021443</v>
      </c>
      <c r="C8244" s="108">
        <v>3021443</v>
      </c>
      <c r="D8244" s="109" t="s">
        <v>9561</v>
      </c>
      <c r="E8244" s="107">
        <v>3021443</v>
      </c>
      <c r="F8244" s="108">
        <v>3021443</v>
      </c>
      <c r="G8244" s="107">
        <v>3021443</v>
      </c>
      <c r="H8244" s="56"/>
    </row>
    <row r="8245" spans="2:8" ht="15" x14ac:dyDescent="0.2">
      <c r="B8245" s="107">
        <v>3021444</v>
      </c>
      <c r="C8245" s="108">
        <v>3021444</v>
      </c>
      <c r="D8245" s="109" t="s">
        <v>9562</v>
      </c>
      <c r="E8245" s="107">
        <v>3021444</v>
      </c>
      <c r="F8245" s="108">
        <v>3021444</v>
      </c>
      <c r="G8245" s="107">
        <v>3021444</v>
      </c>
      <c r="H8245" s="56"/>
    </row>
    <row r="8246" spans="2:8" ht="15" x14ac:dyDescent="0.2">
      <c r="B8246" s="107">
        <v>3021445</v>
      </c>
      <c r="C8246" s="108">
        <v>3021445</v>
      </c>
      <c r="D8246" s="109" t="s">
        <v>9563</v>
      </c>
      <c r="E8246" s="107">
        <v>3021445</v>
      </c>
      <c r="F8246" s="108">
        <v>3021445</v>
      </c>
      <c r="G8246" s="107">
        <v>3021445</v>
      </c>
      <c r="H8246" s="56"/>
    </row>
    <row r="8247" spans="2:8" ht="15" x14ac:dyDescent="0.2">
      <c r="B8247" s="107">
        <v>3021446</v>
      </c>
      <c r="C8247" s="108">
        <v>3021446</v>
      </c>
      <c r="D8247" s="109" t="s">
        <v>9564</v>
      </c>
      <c r="E8247" s="107">
        <v>3021446</v>
      </c>
      <c r="F8247" s="108">
        <v>3021446</v>
      </c>
      <c r="G8247" s="107">
        <v>3021446</v>
      </c>
      <c r="H8247" s="56"/>
    </row>
    <row r="8248" spans="2:8" ht="15" x14ac:dyDescent="0.2">
      <c r="B8248" s="107">
        <v>3021447</v>
      </c>
      <c r="C8248" s="108">
        <v>3021447</v>
      </c>
      <c r="D8248" s="109" t="s">
        <v>9565</v>
      </c>
      <c r="E8248" s="107">
        <v>3021447</v>
      </c>
      <c r="F8248" s="108">
        <v>3021447</v>
      </c>
      <c r="G8248" s="107">
        <v>3021447</v>
      </c>
      <c r="H8248" s="56"/>
    </row>
    <row r="8249" spans="2:8" ht="15" x14ac:dyDescent="0.2">
      <c r="B8249" s="107">
        <v>3021448</v>
      </c>
      <c r="C8249" s="108">
        <v>3021448</v>
      </c>
      <c r="D8249" s="109" t="s">
        <v>9566</v>
      </c>
      <c r="E8249" s="107">
        <v>3021448</v>
      </c>
      <c r="F8249" s="108">
        <v>3021448</v>
      </c>
      <c r="G8249" s="107">
        <v>3021448</v>
      </c>
      <c r="H8249" s="56"/>
    </row>
    <row r="8250" spans="2:8" ht="15" x14ac:dyDescent="0.2">
      <c r="B8250" s="107">
        <v>3021449</v>
      </c>
      <c r="C8250" s="108">
        <v>3021449</v>
      </c>
      <c r="D8250" s="109" t="s">
        <v>9567</v>
      </c>
      <c r="E8250" s="107">
        <v>3021449</v>
      </c>
      <c r="F8250" s="108">
        <v>3021449</v>
      </c>
      <c r="G8250" s="107">
        <v>3021449</v>
      </c>
      <c r="H8250" s="56"/>
    </row>
    <row r="8251" spans="2:8" ht="15" x14ac:dyDescent="0.2">
      <c r="B8251" s="107">
        <v>3021450</v>
      </c>
      <c r="C8251" s="108">
        <v>3021450</v>
      </c>
      <c r="D8251" s="109" t="s">
        <v>9568</v>
      </c>
      <c r="E8251" s="107">
        <v>3021450</v>
      </c>
      <c r="F8251" s="108">
        <v>3021450</v>
      </c>
      <c r="G8251" s="107">
        <v>3021450</v>
      </c>
      <c r="H8251" s="56"/>
    </row>
    <row r="8252" spans="2:8" ht="15" x14ac:dyDescent="0.2">
      <c r="B8252" s="107">
        <v>3021451</v>
      </c>
      <c r="C8252" s="108">
        <v>3021451</v>
      </c>
      <c r="D8252" s="109" t="s">
        <v>9569</v>
      </c>
      <c r="E8252" s="107">
        <v>3021451</v>
      </c>
      <c r="F8252" s="108">
        <v>3021451</v>
      </c>
      <c r="G8252" s="107">
        <v>3021451</v>
      </c>
      <c r="H8252" s="56"/>
    </row>
    <row r="8253" spans="2:8" ht="15" x14ac:dyDescent="0.2">
      <c r="B8253" s="107">
        <v>3021452</v>
      </c>
      <c r="C8253" s="108">
        <v>3021452</v>
      </c>
      <c r="D8253" s="109" t="s">
        <v>9570</v>
      </c>
      <c r="E8253" s="107">
        <v>3021452</v>
      </c>
      <c r="F8253" s="108">
        <v>3021452</v>
      </c>
      <c r="G8253" s="107">
        <v>3021452</v>
      </c>
      <c r="H8253" s="56"/>
    </row>
    <row r="8254" spans="2:8" ht="15" x14ac:dyDescent="0.2">
      <c r="B8254" s="107">
        <v>3021453</v>
      </c>
      <c r="C8254" s="108">
        <v>3021453</v>
      </c>
      <c r="D8254" s="109" t="s">
        <v>9571</v>
      </c>
      <c r="E8254" s="107">
        <v>3021453</v>
      </c>
      <c r="F8254" s="108">
        <v>3021453</v>
      </c>
      <c r="G8254" s="107">
        <v>3021453</v>
      </c>
      <c r="H8254" s="56"/>
    </row>
    <row r="8255" spans="2:8" ht="15" x14ac:dyDescent="0.2">
      <c r="B8255" s="107">
        <v>3021454</v>
      </c>
      <c r="C8255" s="108">
        <v>3021454</v>
      </c>
      <c r="D8255" s="109" t="s">
        <v>9572</v>
      </c>
      <c r="E8255" s="107">
        <v>3021454</v>
      </c>
      <c r="F8255" s="108">
        <v>3021454</v>
      </c>
      <c r="G8255" s="107">
        <v>3021454</v>
      </c>
      <c r="H8255" s="56"/>
    </row>
    <row r="8256" spans="2:8" ht="15" x14ac:dyDescent="0.2">
      <c r="B8256" s="107">
        <v>3021455</v>
      </c>
      <c r="C8256" s="108">
        <v>3021455</v>
      </c>
      <c r="D8256" s="109" t="s">
        <v>9573</v>
      </c>
      <c r="E8256" s="107">
        <v>3021455</v>
      </c>
      <c r="F8256" s="108">
        <v>3021455</v>
      </c>
      <c r="G8256" s="107">
        <v>3021455</v>
      </c>
      <c r="H8256" s="56"/>
    </row>
    <row r="8257" spans="2:8" ht="15" x14ac:dyDescent="0.2">
      <c r="B8257" s="107">
        <v>3021456</v>
      </c>
      <c r="C8257" s="108">
        <v>3021456</v>
      </c>
      <c r="D8257" s="109" t="s">
        <v>9574</v>
      </c>
      <c r="E8257" s="107">
        <v>3021456</v>
      </c>
      <c r="F8257" s="108">
        <v>3021456</v>
      </c>
      <c r="G8257" s="107">
        <v>3021456</v>
      </c>
      <c r="H8257" s="56"/>
    </row>
    <row r="8258" spans="2:8" ht="15" x14ac:dyDescent="0.2">
      <c r="B8258" s="107">
        <v>3021457</v>
      </c>
      <c r="C8258" s="108">
        <v>3021457</v>
      </c>
      <c r="D8258" s="109" t="s">
        <v>9575</v>
      </c>
      <c r="E8258" s="107">
        <v>3021457</v>
      </c>
      <c r="F8258" s="108">
        <v>3021457</v>
      </c>
      <c r="G8258" s="107">
        <v>3021457</v>
      </c>
      <c r="H8258" s="56"/>
    </row>
    <row r="8259" spans="2:8" ht="15" x14ac:dyDescent="0.2">
      <c r="B8259" s="107">
        <v>3021458</v>
      </c>
      <c r="C8259" s="108">
        <v>3021458</v>
      </c>
      <c r="D8259" s="109" t="s">
        <v>9576</v>
      </c>
      <c r="E8259" s="107">
        <v>3021458</v>
      </c>
      <c r="F8259" s="108">
        <v>3021458</v>
      </c>
      <c r="G8259" s="107">
        <v>3021458</v>
      </c>
      <c r="H8259" s="56"/>
    </row>
    <row r="8260" spans="2:8" ht="15" x14ac:dyDescent="0.2">
      <c r="B8260" s="107">
        <v>3021459</v>
      </c>
      <c r="C8260" s="108">
        <v>3021459</v>
      </c>
      <c r="D8260" s="109" t="s">
        <v>9577</v>
      </c>
      <c r="E8260" s="107">
        <v>3021459</v>
      </c>
      <c r="F8260" s="108">
        <v>3021459</v>
      </c>
      <c r="G8260" s="107">
        <v>3021459</v>
      </c>
      <c r="H8260" s="56"/>
    </row>
    <row r="8261" spans="2:8" ht="15" x14ac:dyDescent="0.2">
      <c r="B8261" s="107">
        <v>3021460</v>
      </c>
      <c r="C8261" s="108">
        <v>3021460</v>
      </c>
      <c r="D8261" s="109" t="s">
        <v>9578</v>
      </c>
      <c r="E8261" s="107">
        <v>3021460</v>
      </c>
      <c r="F8261" s="108">
        <v>3021460</v>
      </c>
      <c r="G8261" s="107">
        <v>3021460</v>
      </c>
      <c r="H8261" s="56"/>
    </row>
    <row r="8262" spans="2:8" ht="15" x14ac:dyDescent="0.2">
      <c r="B8262" s="107">
        <v>3021461</v>
      </c>
      <c r="C8262" s="108">
        <v>3021461</v>
      </c>
      <c r="D8262" s="109" t="s">
        <v>9579</v>
      </c>
      <c r="E8262" s="107">
        <v>3021461</v>
      </c>
      <c r="F8262" s="108">
        <v>3021461</v>
      </c>
      <c r="G8262" s="107">
        <v>3021461</v>
      </c>
      <c r="H8262" s="56"/>
    </row>
    <row r="8263" spans="2:8" ht="15" x14ac:dyDescent="0.2">
      <c r="B8263" s="107">
        <v>3021462</v>
      </c>
      <c r="C8263" s="108">
        <v>3021462</v>
      </c>
      <c r="D8263" s="109" t="s">
        <v>9580</v>
      </c>
      <c r="E8263" s="107">
        <v>3021462</v>
      </c>
      <c r="F8263" s="108">
        <v>3021462</v>
      </c>
      <c r="G8263" s="107">
        <v>3021462</v>
      </c>
      <c r="H8263" s="56"/>
    </row>
    <row r="8264" spans="2:8" ht="15" x14ac:dyDescent="0.2">
      <c r="B8264" s="107">
        <v>3021463</v>
      </c>
      <c r="C8264" s="108">
        <v>3021463</v>
      </c>
      <c r="D8264" s="109" t="s">
        <v>9581</v>
      </c>
      <c r="E8264" s="107">
        <v>3021463</v>
      </c>
      <c r="F8264" s="108">
        <v>3021463</v>
      </c>
      <c r="G8264" s="107">
        <v>3021463</v>
      </c>
      <c r="H8264" s="56"/>
    </row>
    <row r="8265" spans="2:8" ht="15" x14ac:dyDescent="0.2">
      <c r="B8265" s="107">
        <v>3021464</v>
      </c>
      <c r="C8265" s="108">
        <v>3021464</v>
      </c>
      <c r="D8265" s="109" t="s">
        <v>9582</v>
      </c>
      <c r="E8265" s="107">
        <v>3021464</v>
      </c>
      <c r="F8265" s="108">
        <v>3021464</v>
      </c>
      <c r="G8265" s="107">
        <v>3021464</v>
      </c>
      <c r="H8265" s="56"/>
    </row>
    <row r="8266" spans="2:8" ht="15" x14ac:dyDescent="0.2">
      <c r="B8266" s="107">
        <v>3021465</v>
      </c>
      <c r="C8266" s="108">
        <v>3021465</v>
      </c>
      <c r="D8266" s="109" t="s">
        <v>9583</v>
      </c>
      <c r="E8266" s="107">
        <v>3021465</v>
      </c>
      <c r="F8266" s="108">
        <v>3021465</v>
      </c>
      <c r="G8266" s="107">
        <v>3021465</v>
      </c>
      <c r="H8266" s="56"/>
    </row>
    <row r="8267" spans="2:8" ht="15" x14ac:dyDescent="0.2">
      <c r="B8267" s="107">
        <v>3021466</v>
      </c>
      <c r="C8267" s="108">
        <v>3021466</v>
      </c>
      <c r="D8267" s="109" t="s">
        <v>9584</v>
      </c>
      <c r="E8267" s="107">
        <v>3021466</v>
      </c>
      <c r="F8267" s="108">
        <v>3021466</v>
      </c>
      <c r="G8267" s="107">
        <v>3021466</v>
      </c>
      <c r="H8267" s="56"/>
    </row>
    <row r="8268" spans="2:8" ht="15" x14ac:dyDescent="0.2">
      <c r="B8268" s="107">
        <v>3021467</v>
      </c>
      <c r="C8268" s="108">
        <v>3021467</v>
      </c>
      <c r="D8268" s="109" t="s">
        <v>9585</v>
      </c>
      <c r="E8268" s="107">
        <v>3021467</v>
      </c>
      <c r="F8268" s="108">
        <v>3021467</v>
      </c>
      <c r="G8268" s="107">
        <v>3021467</v>
      </c>
      <c r="H8268" s="56"/>
    </row>
    <row r="8269" spans="2:8" ht="15" x14ac:dyDescent="0.2">
      <c r="B8269" s="107">
        <v>3021468</v>
      </c>
      <c r="C8269" s="108">
        <v>3021468</v>
      </c>
      <c r="D8269" s="109" t="s">
        <v>9586</v>
      </c>
      <c r="E8269" s="107">
        <v>3021468</v>
      </c>
      <c r="F8269" s="108">
        <v>3021468</v>
      </c>
      <c r="G8269" s="107">
        <v>3021468</v>
      </c>
      <c r="H8269" s="56"/>
    </row>
    <row r="8270" spans="2:8" ht="15" x14ac:dyDescent="0.2">
      <c r="B8270" s="107">
        <v>3021469</v>
      </c>
      <c r="C8270" s="108">
        <v>3021469</v>
      </c>
      <c r="D8270" s="109" t="s">
        <v>9587</v>
      </c>
      <c r="E8270" s="107">
        <v>3021469</v>
      </c>
      <c r="F8270" s="108">
        <v>3021469</v>
      </c>
      <c r="G8270" s="107">
        <v>3021469</v>
      </c>
      <c r="H8270" s="56"/>
    </row>
    <row r="8271" spans="2:8" ht="15" x14ac:dyDescent="0.2">
      <c r="B8271" s="107">
        <v>3021470</v>
      </c>
      <c r="C8271" s="108">
        <v>3021470</v>
      </c>
      <c r="D8271" s="109" t="s">
        <v>9588</v>
      </c>
      <c r="E8271" s="107">
        <v>3021470</v>
      </c>
      <c r="F8271" s="108">
        <v>3021470</v>
      </c>
      <c r="G8271" s="107">
        <v>3021470</v>
      </c>
      <c r="H8271" s="56"/>
    </row>
    <row r="8272" spans="2:8" ht="15" x14ac:dyDescent="0.2">
      <c r="B8272" s="107">
        <v>3021471</v>
      </c>
      <c r="C8272" s="108">
        <v>3021471</v>
      </c>
      <c r="D8272" s="109" t="s">
        <v>9589</v>
      </c>
      <c r="E8272" s="107">
        <v>3021471</v>
      </c>
      <c r="F8272" s="108">
        <v>3021471</v>
      </c>
      <c r="G8272" s="107">
        <v>3021471</v>
      </c>
      <c r="H8272" s="56"/>
    </row>
    <row r="8273" spans="2:8" ht="15" x14ac:dyDescent="0.2">
      <c r="B8273" s="107">
        <v>3021472</v>
      </c>
      <c r="C8273" s="108">
        <v>3021472</v>
      </c>
      <c r="D8273" s="109" t="s">
        <v>9590</v>
      </c>
      <c r="E8273" s="107">
        <v>3021472</v>
      </c>
      <c r="F8273" s="108">
        <v>3021472</v>
      </c>
      <c r="G8273" s="107">
        <v>3021472</v>
      </c>
      <c r="H8273" s="56"/>
    </row>
    <row r="8274" spans="2:8" ht="15" x14ac:dyDescent="0.2">
      <c r="B8274" s="107">
        <v>3021473</v>
      </c>
      <c r="C8274" s="108">
        <v>3021473</v>
      </c>
      <c r="D8274" s="109" t="s">
        <v>9591</v>
      </c>
      <c r="E8274" s="107">
        <v>3021473</v>
      </c>
      <c r="F8274" s="108">
        <v>3021473</v>
      </c>
      <c r="G8274" s="107">
        <v>3021473</v>
      </c>
      <c r="H8274" s="56"/>
    </row>
    <row r="8275" spans="2:8" ht="15" x14ac:dyDescent="0.2">
      <c r="B8275" s="107">
        <v>3021474</v>
      </c>
      <c r="C8275" s="108">
        <v>3021474</v>
      </c>
      <c r="D8275" s="109" t="s">
        <v>9592</v>
      </c>
      <c r="E8275" s="107">
        <v>3021474</v>
      </c>
      <c r="F8275" s="108">
        <v>3021474</v>
      </c>
      <c r="G8275" s="107">
        <v>3021474</v>
      </c>
      <c r="H8275" s="56"/>
    </row>
    <row r="8276" spans="2:8" ht="15" x14ac:dyDescent="0.2">
      <c r="B8276" s="107">
        <v>3021475</v>
      </c>
      <c r="C8276" s="108">
        <v>3021475</v>
      </c>
      <c r="D8276" s="109" t="s">
        <v>9593</v>
      </c>
      <c r="E8276" s="107">
        <v>3021475</v>
      </c>
      <c r="F8276" s="108">
        <v>3021475</v>
      </c>
      <c r="G8276" s="107">
        <v>3021475</v>
      </c>
      <c r="H8276" s="56"/>
    </row>
    <row r="8277" spans="2:8" ht="15" x14ac:dyDescent="0.2">
      <c r="B8277" s="107">
        <v>3021476</v>
      </c>
      <c r="C8277" s="108">
        <v>3021476</v>
      </c>
      <c r="D8277" s="109" t="s">
        <v>9594</v>
      </c>
      <c r="E8277" s="107">
        <v>3021476</v>
      </c>
      <c r="F8277" s="108">
        <v>3021476</v>
      </c>
      <c r="G8277" s="107">
        <v>3021476</v>
      </c>
      <c r="H8277" s="56"/>
    </row>
    <row r="8278" spans="2:8" ht="15" x14ac:dyDescent="0.2">
      <c r="B8278" s="107">
        <v>3021477</v>
      </c>
      <c r="C8278" s="108">
        <v>3021477</v>
      </c>
      <c r="D8278" s="109" t="s">
        <v>9595</v>
      </c>
      <c r="E8278" s="107">
        <v>3021477</v>
      </c>
      <c r="F8278" s="108">
        <v>3021477</v>
      </c>
      <c r="G8278" s="107">
        <v>3021477</v>
      </c>
      <c r="H8278" s="56"/>
    </row>
    <row r="8279" spans="2:8" ht="15" x14ac:dyDescent="0.2">
      <c r="B8279" s="107">
        <v>3021478</v>
      </c>
      <c r="C8279" s="108">
        <v>3021478</v>
      </c>
      <c r="D8279" s="109" t="s">
        <v>9596</v>
      </c>
      <c r="E8279" s="107">
        <v>3021478</v>
      </c>
      <c r="F8279" s="108">
        <v>3021478</v>
      </c>
      <c r="G8279" s="107">
        <v>3021478</v>
      </c>
      <c r="H8279" s="56"/>
    </row>
    <row r="8280" spans="2:8" ht="15" x14ac:dyDescent="0.2">
      <c r="B8280" s="107">
        <v>3021479</v>
      </c>
      <c r="C8280" s="108">
        <v>3021479</v>
      </c>
      <c r="D8280" s="109" t="s">
        <v>9597</v>
      </c>
      <c r="E8280" s="107">
        <v>3021479</v>
      </c>
      <c r="F8280" s="108">
        <v>3021479</v>
      </c>
      <c r="G8280" s="107">
        <v>3021479</v>
      </c>
      <c r="H8280" s="56"/>
    </row>
    <row r="8281" spans="2:8" ht="15" x14ac:dyDescent="0.2">
      <c r="B8281" s="107">
        <v>3021480</v>
      </c>
      <c r="C8281" s="108">
        <v>3021480</v>
      </c>
      <c r="D8281" s="109" t="s">
        <v>9598</v>
      </c>
      <c r="E8281" s="107">
        <v>3021480</v>
      </c>
      <c r="F8281" s="108">
        <v>3021480</v>
      </c>
      <c r="G8281" s="107">
        <v>3021480</v>
      </c>
      <c r="H8281" s="56"/>
    </row>
    <row r="8282" spans="2:8" ht="15" x14ac:dyDescent="0.2">
      <c r="B8282" s="107">
        <v>3021481</v>
      </c>
      <c r="C8282" s="108">
        <v>3021481</v>
      </c>
      <c r="D8282" s="109" t="s">
        <v>9599</v>
      </c>
      <c r="E8282" s="107">
        <v>3021481</v>
      </c>
      <c r="F8282" s="108">
        <v>3021481</v>
      </c>
      <c r="G8282" s="107">
        <v>3021481</v>
      </c>
      <c r="H8282" s="56"/>
    </row>
    <row r="8283" spans="2:8" ht="15" x14ac:dyDescent="0.2">
      <c r="B8283" s="107">
        <v>3021482</v>
      </c>
      <c r="C8283" s="108">
        <v>3021482</v>
      </c>
      <c r="D8283" s="109" t="s">
        <v>9600</v>
      </c>
      <c r="E8283" s="107">
        <v>3021482</v>
      </c>
      <c r="F8283" s="108">
        <v>3021482</v>
      </c>
      <c r="G8283" s="107">
        <v>3021482</v>
      </c>
      <c r="H8283" s="56"/>
    </row>
    <row r="8284" spans="2:8" ht="15" x14ac:dyDescent="0.2">
      <c r="B8284" s="107">
        <v>3021483</v>
      </c>
      <c r="C8284" s="108">
        <v>3021483</v>
      </c>
      <c r="D8284" s="109" t="s">
        <v>9601</v>
      </c>
      <c r="E8284" s="107">
        <v>3021483</v>
      </c>
      <c r="F8284" s="108">
        <v>3021483</v>
      </c>
      <c r="G8284" s="107">
        <v>3021483</v>
      </c>
      <c r="H8284" s="56"/>
    </row>
    <row r="8285" spans="2:8" ht="15" x14ac:dyDescent="0.2">
      <c r="B8285" s="107">
        <v>3021484</v>
      </c>
      <c r="C8285" s="108">
        <v>3021484</v>
      </c>
      <c r="D8285" s="109" t="s">
        <v>9602</v>
      </c>
      <c r="E8285" s="107">
        <v>3021484</v>
      </c>
      <c r="F8285" s="108">
        <v>3021484</v>
      </c>
      <c r="G8285" s="107">
        <v>3021484</v>
      </c>
      <c r="H8285" s="56"/>
    </row>
    <row r="8286" spans="2:8" ht="15" x14ac:dyDescent="0.2">
      <c r="B8286" s="107">
        <v>3021485</v>
      </c>
      <c r="C8286" s="108">
        <v>3021485</v>
      </c>
      <c r="D8286" s="109" t="s">
        <v>9603</v>
      </c>
      <c r="E8286" s="107">
        <v>3021485</v>
      </c>
      <c r="F8286" s="108">
        <v>3021485</v>
      </c>
      <c r="G8286" s="107">
        <v>3021485</v>
      </c>
      <c r="H8286" s="56"/>
    </row>
    <row r="8287" spans="2:8" ht="15" x14ac:dyDescent="0.2">
      <c r="B8287" s="107">
        <v>3021486</v>
      </c>
      <c r="C8287" s="108">
        <v>3021486</v>
      </c>
      <c r="D8287" s="109" t="s">
        <v>9604</v>
      </c>
      <c r="E8287" s="107">
        <v>3021486</v>
      </c>
      <c r="F8287" s="108">
        <v>3021486</v>
      </c>
      <c r="G8287" s="107">
        <v>3021486</v>
      </c>
      <c r="H8287" s="56"/>
    </row>
    <row r="8288" spans="2:8" ht="15" x14ac:dyDescent="0.2">
      <c r="B8288" s="107">
        <v>3021487</v>
      </c>
      <c r="C8288" s="108">
        <v>3021487</v>
      </c>
      <c r="D8288" s="109" t="s">
        <v>9605</v>
      </c>
      <c r="E8288" s="107">
        <v>3021487</v>
      </c>
      <c r="F8288" s="108">
        <v>3021487</v>
      </c>
      <c r="G8288" s="107">
        <v>3021487</v>
      </c>
      <c r="H8288" s="56"/>
    </row>
    <row r="8289" spans="2:8" ht="15" x14ac:dyDescent="0.2">
      <c r="B8289" s="107">
        <v>3021488</v>
      </c>
      <c r="C8289" s="108">
        <v>3021488</v>
      </c>
      <c r="D8289" s="109" t="s">
        <v>9606</v>
      </c>
      <c r="E8289" s="107">
        <v>3021488</v>
      </c>
      <c r="F8289" s="108">
        <v>3021488</v>
      </c>
      <c r="G8289" s="107">
        <v>3021488</v>
      </c>
      <c r="H8289" s="56"/>
    </row>
    <row r="8290" spans="2:8" ht="15" x14ac:dyDescent="0.2">
      <c r="B8290" s="107">
        <v>3021489</v>
      </c>
      <c r="C8290" s="108">
        <v>3021489</v>
      </c>
      <c r="D8290" s="109" t="s">
        <v>9607</v>
      </c>
      <c r="E8290" s="107">
        <v>3021489</v>
      </c>
      <c r="F8290" s="108">
        <v>3021489</v>
      </c>
      <c r="G8290" s="107">
        <v>3021489</v>
      </c>
      <c r="H8290" s="56"/>
    </row>
    <row r="8291" spans="2:8" ht="15" x14ac:dyDescent="0.2">
      <c r="B8291" s="107">
        <v>3021490</v>
      </c>
      <c r="C8291" s="108">
        <v>3021490</v>
      </c>
      <c r="D8291" s="109" t="s">
        <v>9608</v>
      </c>
      <c r="E8291" s="107">
        <v>3021490</v>
      </c>
      <c r="F8291" s="108">
        <v>3021490</v>
      </c>
      <c r="G8291" s="107">
        <v>3021490</v>
      </c>
      <c r="H8291" s="56"/>
    </row>
    <row r="8292" spans="2:8" ht="15" x14ac:dyDescent="0.2">
      <c r="B8292" s="107">
        <v>3021493</v>
      </c>
      <c r="C8292" s="108">
        <v>3021493</v>
      </c>
      <c r="D8292" s="109" t="s">
        <v>9609</v>
      </c>
      <c r="E8292" s="107">
        <v>3021493</v>
      </c>
      <c r="F8292" s="108">
        <v>3021493</v>
      </c>
      <c r="G8292" s="107">
        <v>3021493</v>
      </c>
      <c r="H8292" s="56"/>
    </row>
    <row r="8293" spans="2:8" ht="15" x14ac:dyDescent="0.2">
      <c r="B8293" s="107">
        <v>3021494</v>
      </c>
      <c r="C8293" s="108">
        <v>3021494</v>
      </c>
      <c r="D8293" s="109" t="s">
        <v>9610</v>
      </c>
      <c r="E8293" s="107">
        <v>3021494</v>
      </c>
      <c r="F8293" s="108">
        <v>3021494</v>
      </c>
      <c r="G8293" s="107">
        <v>3021494</v>
      </c>
      <c r="H8293" s="56"/>
    </row>
    <row r="8294" spans="2:8" ht="15" x14ac:dyDescent="0.2">
      <c r="B8294" s="107">
        <v>3021495</v>
      </c>
      <c r="C8294" s="108">
        <v>3021495</v>
      </c>
      <c r="D8294" s="109" t="s">
        <v>9611</v>
      </c>
      <c r="E8294" s="107">
        <v>3021495</v>
      </c>
      <c r="F8294" s="108">
        <v>3021495</v>
      </c>
      <c r="G8294" s="107">
        <v>3021495</v>
      </c>
      <c r="H8294" s="56"/>
    </row>
    <row r="8295" spans="2:8" ht="15" x14ac:dyDescent="0.2">
      <c r="B8295" s="107">
        <v>3021496</v>
      </c>
      <c r="C8295" s="108">
        <v>3021496</v>
      </c>
      <c r="D8295" s="109" t="s">
        <v>9612</v>
      </c>
      <c r="E8295" s="107">
        <v>3021496</v>
      </c>
      <c r="F8295" s="108">
        <v>3021496</v>
      </c>
      <c r="G8295" s="107">
        <v>3021496</v>
      </c>
      <c r="H8295" s="56"/>
    </row>
    <row r="8296" spans="2:8" ht="15" x14ac:dyDescent="0.2">
      <c r="B8296" s="107">
        <v>3021497</v>
      </c>
      <c r="C8296" s="108">
        <v>3021497</v>
      </c>
      <c r="D8296" s="109" t="s">
        <v>9613</v>
      </c>
      <c r="E8296" s="107">
        <v>3021497</v>
      </c>
      <c r="F8296" s="108">
        <v>3021497</v>
      </c>
      <c r="G8296" s="107">
        <v>3021497</v>
      </c>
      <c r="H8296" s="56"/>
    </row>
    <row r="8297" spans="2:8" ht="15" x14ac:dyDescent="0.2">
      <c r="B8297" s="107">
        <v>3021498</v>
      </c>
      <c r="C8297" s="108">
        <v>3021498</v>
      </c>
      <c r="D8297" s="109" t="s">
        <v>9614</v>
      </c>
      <c r="E8297" s="107">
        <v>3021498</v>
      </c>
      <c r="F8297" s="108">
        <v>3021498</v>
      </c>
      <c r="G8297" s="107">
        <v>3021498</v>
      </c>
      <c r="H8297" s="56"/>
    </row>
    <row r="8298" spans="2:8" ht="15" x14ac:dyDescent="0.2">
      <c r="B8298" s="107">
        <v>3021499</v>
      </c>
      <c r="C8298" s="108">
        <v>3021499</v>
      </c>
      <c r="D8298" s="109" t="s">
        <v>9615</v>
      </c>
      <c r="E8298" s="107">
        <v>3021499</v>
      </c>
      <c r="F8298" s="108">
        <v>3021499</v>
      </c>
      <c r="G8298" s="107">
        <v>3021499</v>
      </c>
      <c r="H8298" s="56"/>
    </row>
    <row r="8299" spans="2:8" ht="15" x14ac:dyDescent="0.2">
      <c r="B8299" s="107">
        <v>3021500</v>
      </c>
      <c r="C8299" s="108">
        <v>3021500</v>
      </c>
      <c r="D8299" s="109" t="s">
        <v>9616</v>
      </c>
      <c r="E8299" s="107">
        <v>3021500</v>
      </c>
      <c r="F8299" s="108">
        <v>3021500</v>
      </c>
      <c r="G8299" s="107">
        <v>3021500</v>
      </c>
      <c r="H8299" s="56"/>
    </row>
    <row r="8300" spans="2:8" ht="15" x14ac:dyDescent="0.2">
      <c r="B8300" s="107">
        <v>3021501</v>
      </c>
      <c r="C8300" s="108">
        <v>3021501</v>
      </c>
      <c r="D8300" s="109" t="s">
        <v>9617</v>
      </c>
      <c r="E8300" s="107">
        <v>3021501</v>
      </c>
      <c r="F8300" s="108">
        <v>3021501</v>
      </c>
      <c r="G8300" s="107">
        <v>3021501</v>
      </c>
      <c r="H8300" s="56"/>
    </row>
    <row r="8301" spans="2:8" ht="15" x14ac:dyDescent="0.2">
      <c r="B8301" s="107">
        <v>3021502</v>
      </c>
      <c r="C8301" s="108">
        <v>3021502</v>
      </c>
      <c r="D8301" s="109" t="s">
        <v>9618</v>
      </c>
      <c r="E8301" s="107">
        <v>3021502</v>
      </c>
      <c r="F8301" s="108">
        <v>3021502</v>
      </c>
      <c r="G8301" s="107">
        <v>3021502</v>
      </c>
      <c r="H8301" s="56"/>
    </row>
    <row r="8302" spans="2:8" ht="15" x14ac:dyDescent="0.2">
      <c r="B8302" s="107">
        <v>3021503</v>
      </c>
      <c r="C8302" s="108">
        <v>3021503</v>
      </c>
      <c r="D8302" s="109" t="s">
        <v>9619</v>
      </c>
      <c r="E8302" s="107">
        <v>3021503</v>
      </c>
      <c r="F8302" s="108">
        <v>3021503</v>
      </c>
      <c r="G8302" s="107">
        <v>3021503</v>
      </c>
      <c r="H8302" s="56"/>
    </row>
    <row r="8303" spans="2:8" ht="15" x14ac:dyDescent="0.2">
      <c r="B8303" s="107">
        <v>3021504</v>
      </c>
      <c r="C8303" s="108">
        <v>3021504</v>
      </c>
      <c r="D8303" s="109" t="s">
        <v>9620</v>
      </c>
      <c r="E8303" s="107">
        <v>3021504</v>
      </c>
      <c r="F8303" s="108">
        <v>3021504</v>
      </c>
      <c r="G8303" s="107">
        <v>3021504</v>
      </c>
      <c r="H8303" s="56"/>
    </row>
    <row r="8304" spans="2:8" ht="15" x14ac:dyDescent="0.2">
      <c r="B8304" s="107">
        <v>3021505</v>
      </c>
      <c r="C8304" s="108">
        <v>3021505</v>
      </c>
      <c r="D8304" s="109" t="s">
        <v>9621</v>
      </c>
      <c r="E8304" s="107">
        <v>3021505</v>
      </c>
      <c r="F8304" s="108">
        <v>3021505</v>
      </c>
      <c r="G8304" s="107">
        <v>3021505</v>
      </c>
      <c r="H8304" s="56"/>
    </row>
    <row r="8305" spans="2:8" ht="15" x14ac:dyDescent="0.2">
      <c r="B8305" s="107">
        <v>3021506</v>
      </c>
      <c r="C8305" s="108">
        <v>3021506</v>
      </c>
      <c r="D8305" s="109" t="s">
        <v>9622</v>
      </c>
      <c r="E8305" s="107">
        <v>3021506</v>
      </c>
      <c r="F8305" s="108">
        <v>3021506</v>
      </c>
      <c r="G8305" s="107">
        <v>3021506</v>
      </c>
      <c r="H8305" s="56"/>
    </row>
    <row r="8306" spans="2:8" ht="15" x14ac:dyDescent="0.2">
      <c r="B8306" s="107">
        <v>3021507</v>
      </c>
      <c r="C8306" s="108">
        <v>3021507</v>
      </c>
      <c r="D8306" s="109" t="s">
        <v>9623</v>
      </c>
      <c r="E8306" s="107">
        <v>3021507</v>
      </c>
      <c r="F8306" s="108">
        <v>3021507</v>
      </c>
      <c r="G8306" s="107">
        <v>3021507</v>
      </c>
      <c r="H8306" s="56"/>
    </row>
    <row r="8307" spans="2:8" ht="15" x14ac:dyDescent="0.2">
      <c r="B8307" s="107">
        <v>3021508</v>
      </c>
      <c r="C8307" s="108">
        <v>3021508</v>
      </c>
      <c r="D8307" s="109" t="s">
        <v>9624</v>
      </c>
      <c r="E8307" s="107">
        <v>3021508</v>
      </c>
      <c r="F8307" s="108">
        <v>3021508</v>
      </c>
      <c r="G8307" s="107">
        <v>3021508</v>
      </c>
      <c r="H8307" s="56"/>
    </row>
    <row r="8308" spans="2:8" ht="15" x14ac:dyDescent="0.2">
      <c r="B8308" s="107">
        <v>3021509</v>
      </c>
      <c r="C8308" s="108">
        <v>3021509</v>
      </c>
      <c r="D8308" s="109" t="s">
        <v>9625</v>
      </c>
      <c r="E8308" s="107">
        <v>3021509</v>
      </c>
      <c r="F8308" s="108">
        <v>3021509</v>
      </c>
      <c r="G8308" s="107">
        <v>3021509</v>
      </c>
      <c r="H8308" s="56"/>
    </row>
    <row r="8309" spans="2:8" ht="15" x14ac:dyDescent="0.2">
      <c r="B8309" s="107">
        <v>3021510</v>
      </c>
      <c r="C8309" s="108">
        <v>3021510</v>
      </c>
      <c r="D8309" s="109" t="s">
        <v>9626</v>
      </c>
      <c r="E8309" s="107">
        <v>3021510</v>
      </c>
      <c r="F8309" s="108">
        <v>3021510</v>
      </c>
      <c r="G8309" s="107">
        <v>3021510</v>
      </c>
      <c r="H8309" s="56"/>
    </row>
    <row r="8310" spans="2:8" ht="15" x14ac:dyDescent="0.2">
      <c r="B8310" s="107">
        <v>3021511</v>
      </c>
      <c r="C8310" s="108">
        <v>3021511</v>
      </c>
      <c r="D8310" s="109" t="s">
        <v>9627</v>
      </c>
      <c r="E8310" s="107">
        <v>3021511</v>
      </c>
      <c r="F8310" s="108">
        <v>3021511</v>
      </c>
      <c r="G8310" s="107">
        <v>3021511</v>
      </c>
      <c r="H8310" s="56"/>
    </row>
    <row r="8311" spans="2:8" ht="15" x14ac:dyDescent="0.2">
      <c r="B8311" s="107">
        <v>3021512</v>
      </c>
      <c r="C8311" s="108">
        <v>3021512</v>
      </c>
      <c r="D8311" s="109" t="s">
        <v>9628</v>
      </c>
      <c r="E8311" s="107">
        <v>3021512</v>
      </c>
      <c r="F8311" s="108">
        <v>3021512</v>
      </c>
      <c r="G8311" s="107">
        <v>3021512</v>
      </c>
      <c r="H8311" s="56"/>
    </row>
    <row r="8312" spans="2:8" ht="15" x14ac:dyDescent="0.2">
      <c r="B8312" s="107">
        <v>3021513</v>
      </c>
      <c r="C8312" s="108">
        <v>3021513</v>
      </c>
      <c r="D8312" s="109" t="s">
        <v>9629</v>
      </c>
      <c r="E8312" s="107">
        <v>3021513</v>
      </c>
      <c r="F8312" s="108">
        <v>3021513</v>
      </c>
      <c r="G8312" s="107">
        <v>3021513</v>
      </c>
      <c r="H8312" s="56"/>
    </row>
    <row r="8313" spans="2:8" ht="15" x14ac:dyDescent="0.2">
      <c r="B8313" s="107">
        <v>3021514</v>
      </c>
      <c r="C8313" s="108">
        <v>3021514</v>
      </c>
      <c r="D8313" s="109" t="s">
        <v>9630</v>
      </c>
      <c r="E8313" s="107">
        <v>3021514</v>
      </c>
      <c r="F8313" s="108">
        <v>3021514</v>
      </c>
      <c r="G8313" s="107">
        <v>3021514</v>
      </c>
      <c r="H8313" s="56"/>
    </row>
    <row r="8314" spans="2:8" ht="15" x14ac:dyDescent="0.2">
      <c r="B8314" s="107">
        <v>3021515</v>
      </c>
      <c r="C8314" s="108">
        <v>3021515</v>
      </c>
      <c r="D8314" s="109" t="s">
        <v>9631</v>
      </c>
      <c r="E8314" s="107">
        <v>3021515</v>
      </c>
      <c r="F8314" s="108">
        <v>3021515</v>
      </c>
      <c r="G8314" s="107">
        <v>3021515</v>
      </c>
      <c r="H8314" s="56"/>
    </row>
    <row r="8315" spans="2:8" ht="15" x14ac:dyDescent="0.2">
      <c r="B8315" s="107">
        <v>3021516</v>
      </c>
      <c r="C8315" s="108">
        <v>3021516</v>
      </c>
      <c r="D8315" s="109" t="s">
        <v>9632</v>
      </c>
      <c r="E8315" s="107">
        <v>3021516</v>
      </c>
      <c r="F8315" s="108">
        <v>3021516</v>
      </c>
      <c r="G8315" s="107">
        <v>3021516</v>
      </c>
      <c r="H8315" s="56"/>
    </row>
    <row r="8316" spans="2:8" ht="15" x14ac:dyDescent="0.2">
      <c r="B8316" s="107">
        <v>3021517</v>
      </c>
      <c r="C8316" s="108">
        <v>3021517</v>
      </c>
      <c r="D8316" s="109" t="s">
        <v>9633</v>
      </c>
      <c r="E8316" s="107">
        <v>3021517</v>
      </c>
      <c r="F8316" s="108">
        <v>3021517</v>
      </c>
      <c r="G8316" s="107">
        <v>3021517</v>
      </c>
      <c r="H8316" s="56"/>
    </row>
    <row r="8317" spans="2:8" ht="15" x14ac:dyDescent="0.2">
      <c r="B8317" s="107">
        <v>3021518</v>
      </c>
      <c r="C8317" s="108">
        <v>3021518</v>
      </c>
      <c r="D8317" s="109" t="s">
        <v>9634</v>
      </c>
      <c r="E8317" s="107">
        <v>3021518</v>
      </c>
      <c r="F8317" s="108">
        <v>3021518</v>
      </c>
      <c r="G8317" s="107">
        <v>3021518</v>
      </c>
      <c r="H8317" s="56"/>
    </row>
    <row r="8318" spans="2:8" ht="15" x14ac:dyDescent="0.2">
      <c r="B8318" s="107">
        <v>3021519</v>
      </c>
      <c r="C8318" s="108">
        <v>3021519</v>
      </c>
      <c r="D8318" s="109" t="s">
        <v>9635</v>
      </c>
      <c r="E8318" s="107">
        <v>3021519</v>
      </c>
      <c r="F8318" s="108">
        <v>3021519</v>
      </c>
      <c r="G8318" s="107">
        <v>3021519</v>
      </c>
      <c r="H8318" s="56"/>
    </row>
    <row r="8319" spans="2:8" ht="15" x14ac:dyDescent="0.2">
      <c r="B8319" s="107">
        <v>3021520</v>
      </c>
      <c r="C8319" s="108">
        <v>3021520</v>
      </c>
      <c r="D8319" s="109" t="s">
        <v>9636</v>
      </c>
      <c r="E8319" s="107">
        <v>3021520</v>
      </c>
      <c r="F8319" s="108">
        <v>3021520</v>
      </c>
      <c r="G8319" s="107">
        <v>3021520</v>
      </c>
      <c r="H8319" s="56"/>
    </row>
    <row r="8320" spans="2:8" ht="15" x14ac:dyDescent="0.2">
      <c r="B8320" s="107">
        <v>3021521</v>
      </c>
      <c r="C8320" s="108">
        <v>3021521</v>
      </c>
      <c r="D8320" s="109" t="s">
        <v>9637</v>
      </c>
      <c r="E8320" s="107">
        <v>3021521</v>
      </c>
      <c r="F8320" s="108">
        <v>3021521</v>
      </c>
      <c r="G8320" s="107">
        <v>3021521</v>
      </c>
      <c r="H8320" s="56"/>
    </row>
    <row r="8321" spans="2:8" ht="15" x14ac:dyDescent="0.2">
      <c r="B8321" s="107">
        <v>3021522</v>
      </c>
      <c r="C8321" s="108">
        <v>3021522</v>
      </c>
      <c r="D8321" s="109" t="s">
        <v>9638</v>
      </c>
      <c r="E8321" s="107">
        <v>3021522</v>
      </c>
      <c r="F8321" s="108">
        <v>3021522</v>
      </c>
      <c r="G8321" s="107">
        <v>3021522</v>
      </c>
      <c r="H8321" s="56"/>
    </row>
    <row r="8322" spans="2:8" ht="15" x14ac:dyDescent="0.2">
      <c r="B8322" s="107">
        <v>3021523</v>
      </c>
      <c r="C8322" s="108">
        <v>3021523</v>
      </c>
      <c r="D8322" s="109" t="s">
        <v>9639</v>
      </c>
      <c r="E8322" s="107">
        <v>3021523</v>
      </c>
      <c r="F8322" s="108">
        <v>3021523</v>
      </c>
      <c r="G8322" s="107">
        <v>3021523</v>
      </c>
      <c r="H8322" s="56"/>
    </row>
    <row r="8323" spans="2:8" ht="15" x14ac:dyDescent="0.2">
      <c r="B8323" s="107">
        <v>3021524</v>
      </c>
      <c r="C8323" s="108">
        <v>3021524</v>
      </c>
      <c r="D8323" s="109" t="s">
        <v>9640</v>
      </c>
      <c r="E8323" s="107">
        <v>3021524</v>
      </c>
      <c r="F8323" s="108">
        <v>3021524</v>
      </c>
      <c r="G8323" s="107">
        <v>3021524</v>
      </c>
      <c r="H8323" s="56"/>
    </row>
    <row r="8324" spans="2:8" ht="15" x14ac:dyDescent="0.2">
      <c r="B8324" s="107">
        <v>3021525</v>
      </c>
      <c r="C8324" s="108">
        <v>3021525</v>
      </c>
      <c r="D8324" s="109" t="s">
        <v>9641</v>
      </c>
      <c r="E8324" s="107">
        <v>3021525</v>
      </c>
      <c r="F8324" s="108">
        <v>3021525</v>
      </c>
      <c r="G8324" s="107">
        <v>3021525</v>
      </c>
      <c r="H8324" s="56"/>
    </row>
    <row r="8325" spans="2:8" ht="15" x14ac:dyDescent="0.2">
      <c r="B8325" s="107">
        <v>3021526</v>
      </c>
      <c r="C8325" s="108">
        <v>3021526</v>
      </c>
      <c r="D8325" s="109" t="s">
        <v>9642</v>
      </c>
      <c r="E8325" s="107">
        <v>3021526</v>
      </c>
      <c r="F8325" s="108">
        <v>3021526</v>
      </c>
      <c r="G8325" s="107">
        <v>3021526</v>
      </c>
      <c r="H8325" s="56"/>
    </row>
    <row r="8326" spans="2:8" ht="15" x14ac:dyDescent="0.2">
      <c r="B8326" s="107">
        <v>3021527</v>
      </c>
      <c r="C8326" s="108">
        <v>3021527</v>
      </c>
      <c r="D8326" s="109" t="s">
        <v>9643</v>
      </c>
      <c r="E8326" s="107">
        <v>3021527</v>
      </c>
      <c r="F8326" s="108">
        <v>3021527</v>
      </c>
      <c r="G8326" s="107">
        <v>3021527</v>
      </c>
      <c r="H8326" s="56"/>
    </row>
    <row r="8327" spans="2:8" ht="15" x14ac:dyDescent="0.2">
      <c r="B8327" s="107">
        <v>3021528</v>
      </c>
      <c r="C8327" s="108">
        <v>3021528</v>
      </c>
      <c r="D8327" s="109" t="s">
        <v>9644</v>
      </c>
      <c r="E8327" s="107">
        <v>3021528</v>
      </c>
      <c r="F8327" s="108">
        <v>3021528</v>
      </c>
      <c r="G8327" s="107">
        <v>3021528</v>
      </c>
      <c r="H8327" s="56"/>
    </row>
    <row r="8328" spans="2:8" ht="15" x14ac:dyDescent="0.2">
      <c r="B8328" s="107">
        <v>3021529</v>
      </c>
      <c r="C8328" s="108">
        <v>3021529</v>
      </c>
      <c r="D8328" s="109" t="s">
        <v>9645</v>
      </c>
      <c r="E8328" s="107">
        <v>3021529</v>
      </c>
      <c r="F8328" s="108">
        <v>3021529</v>
      </c>
      <c r="G8328" s="107">
        <v>3021529</v>
      </c>
      <c r="H8328" s="56"/>
    </row>
    <row r="8329" spans="2:8" ht="15" x14ac:dyDescent="0.2">
      <c r="B8329" s="107">
        <v>3021530</v>
      </c>
      <c r="C8329" s="108">
        <v>3021530</v>
      </c>
      <c r="D8329" s="109" t="s">
        <v>9646</v>
      </c>
      <c r="E8329" s="107">
        <v>3021530</v>
      </c>
      <c r="F8329" s="108">
        <v>3021530</v>
      </c>
      <c r="G8329" s="107">
        <v>3021530</v>
      </c>
      <c r="H8329" s="56"/>
    </row>
    <row r="8330" spans="2:8" ht="15" x14ac:dyDescent="0.2">
      <c r="B8330" s="107">
        <v>3021531</v>
      </c>
      <c r="C8330" s="108">
        <v>3021531</v>
      </c>
      <c r="D8330" s="109" t="s">
        <v>9647</v>
      </c>
      <c r="E8330" s="107">
        <v>3021531</v>
      </c>
      <c r="F8330" s="108">
        <v>3021531</v>
      </c>
      <c r="G8330" s="107">
        <v>3021531</v>
      </c>
      <c r="H8330" s="56"/>
    </row>
    <row r="8331" spans="2:8" ht="15" x14ac:dyDescent="0.2">
      <c r="B8331" s="107">
        <v>3021532</v>
      </c>
      <c r="C8331" s="108">
        <v>3021532</v>
      </c>
      <c r="D8331" s="109" t="s">
        <v>9648</v>
      </c>
      <c r="E8331" s="107">
        <v>3021532</v>
      </c>
      <c r="F8331" s="108">
        <v>3021532</v>
      </c>
      <c r="G8331" s="107">
        <v>3021532</v>
      </c>
      <c r="H8331" s="56"/>
    </row>
    <row r="8332" spans="2:8" ht="15" x14ac:dyDescent="0.2">
      <c r="B8332" s="107">
        <v>3021533</v>
      </c>
      <c r="C8332" s="108">
        <v>3021533</v>
      </c>
      <c r="D8332" s="109" t="s">
        <v>9649</v>
      </c>
      <c r="E8332" s="107">
        <v>3021533</v>
      </c>
      <c r="F8332" s="108">
        <v>3021533</v>
      </c>
      <c r="G8332" s="107">
        <v>3021533</v>
      </c>
      <c r="H8332" s="56"/>
    </row>
    <row r="8333" spans="2:8" ht="15" x14ac:dyDescent="0.2">
      <c r="B8333" s="107">
        <v>3021534</v>
      </c>
      <c r="C8333" s="108">
        <v>3021534</v>
      </c>
      <c r="D8333" s="109" t="s">
        <v>9650</v>
      </c>
      <c r="E8333" s="107">
        <v>3021534</v>
      </c>
      <c r="F8333" s="108">
        <v>3021534</v>
      </c>
      <c r="G8333" s="107">
        <v>3021534</v>
      </c>
      <c r="H8333" s="56"/>
    </row>
    <row r="8334" spans="2:8" ht="15" x14ac:dyDescent="0.2">
      <c r="B8334" s="107">
        <v>3021535</v>
      </c>
      <c r="C8334" s="108">
        <v>3021535</v>
      </c>
      <c r="D8334" s="109" t="s">
        <v>9651</v>
      </c>
      <c r="E8334" s="107">
        <v>3021535</v>
      </c>
      <c r="F8334" s="108">
        <v>3021535</v>
      </c>
      <c r="G8334" s="107">
        <v>3021535</v>
      </c>
      <c r="H8334" s="56"/>
    </row>
    <row r="8335" spans="2:8" ht="15" x14ac:dyDescent="0.2">
      <c r="B8335" s="107">
        <v>3021536</v>
      </c>
      <c r="C8335" s="108">
        <v>3021536</v>
      </c>
      <c r="D8335" s="109" t="s">
        <v>9652</v>
      </c>
      <c r="E8335" s="107">
        <v>3021536</v>
      </c>
      <c r="F8335" s="108">
        <v>3021536</v>
      </c>
      <c r="G8335" s="107">
        <v>3021536</v>
      </c>
      <c r="H8335" s="56"/>
    </row>
    <row r="8336" spans="2:8" ht="15" x14ac:dyDescent="0.2">
      <c r="B8336" s="107">
        <v>3021537</v>
      </c>
      <c r="C8336" s="108">
        <v>3021537</v>
      </c>
      <c r="D8336" s="109" t="s">
        <v>9653</v>
      </c>
      <c r="E8336" s="107">
        <v>3021537</v>
      </c>
      <c r="F8336" s="108">
        <v>3021537</v>
      </c>
      <c r="G8336" s="107">
        <v>3021537</v>
      </c>
      <c r="H8336" s="56"/>
    </row>
    <row r="8337" spans="2:8" ht="15" x14ac:dyDescent="0.2">
      <c r="B8337" s="107">
        <v>3021538</v>
      </c>
      <c r="C8337" s="108">
        <v>3021538</v>
      </c>
      <c r="D8337" s="109" t="s">
        <v>9654</v>
      </c>
      <c r="E8337" s="107">
        <v>3021538</v>
      </c>
      <c r="F8337" s="108">
        <v>3021538</v>
      </c>
      <c r="G8337" s="107">
        <v>3021538</v>
      </c>
      <c r="H8337" s="56"/>
    </row>
    <row r="8338" spans="2:8" ht="15" x14ac:dyDescent="0.2">
      <c r="B8338" s="107">
        <v>3021539</v>
      </c>
      <c r="C8338" s="108">
        <v>3021539</v>
      </c>
      <c r="D8338" s="109" t="s">
        <v>9655</v>
      </c>
      <c r="E8338" s="107">
        <v>3021539</v>
      </c>
      <c r="F8338" s="108">
        <v>3021539</v>
      </c>
      <c r="G8338" s="107">
        <v>3021539</v>
      </c>
      <c r="H8338" s="56"/>
    </row>
    <row r="8339" spans="2:8" ht="15" x14ac:dyDescent="0.2">
      <c r="B8339" s="107">
        <v>3021540</v>
      </c>
      <c r="C8339" s="108">
        <v>3021540</v>
      </c>
      <c r="D8339" s="109" t="s">
        <v>9656</v>
      </c>
      <c r="E8339" s="107">
        <v>3021540</v>
      </c>
      <c r="F8339" s="108">
        <v>3021540</v>
      </c>
      <c r="G8339" s="107">
        <v>3021540</v>
      </c>
      <c r="H8339" s="56"/>
    </row>
    <row r="8340" spans="2:8" ht="15" x14ac:dyDescent="0.2">
      <c r="B8340" s="107">
        <v>3021541</v>
      </c>
      <c r="C8340" s="108">
        <v>3021541</v>
      </c>
      <c r="D8340" s="109" t="s">
        <v>9657</v>
      </c>
      <c r="E8340" s="107">
        <v>3021541</v>
      </c>
      <c r="F8340" s="108">
        <v>3021541</v>
      </c>
      <c r="G8340" s="107">
        <v>3021541</v>
      </c>
      <c r="H8340" s="56"/>
    </row>
    <row r="8341" spans="2:8" ht="15" x14ac:dyDescent="0.2">
      <c r="B8341" s="107">
        <v>3021542</v>
      </c>
      <c r="C8341" s="108">
        <v>3021542</v>
      </c>
      <c r="D8341" s="109" t="s">
        <v>9658</v>
      </c>
      <c r="E8341" s="107">
        <v>3021542</v>
      </c>
      <c r="F8341" s="108">
        <v>3021542</v>
      </c>
      <c r="G8341" s="107">
        <v>3021542</v>
      </c>
      <c r="H8341" s="56"/>
    </row>
    <row r="8342" spans="2:8" ht="15" x14ac:dyDescent="0.2">
      <c r="B8342" s="107">
        <v>3021543</v>
      </c>
      <c r="C8342" s="108">
        <v>3021543</v>
      </c>
      <c r="D8342" s="109" t="s">
        <v>9659</v>
      </c>
      <c r="E8342" s="107">
        <v>3021543</v>
      </c>
      <c r="F8342" s="108">
        <v>3021543</v>
      </c>
      <c r="G8342" s="107">
        <v>3021543</v>
      </c>
      <c r="H8342" s="56"/>
    </row>
    <row r="8343" spans="2:8" ht="15" x14ac:dyDescent="0.2">
      <c r="B8343" s="107">
        <v>3021544</v>
      </c>
      <c r="C8343" s="108">
        <v>3021544</v>
      </c>
      <c r="D8343" s="109" t="s">
        <v>9660</v>
      </c>
      <c r="E8343" s="107">
        <v>3021544</v>
      </c>
      <c r="F8343" s="108">
        <v>3021544</v>
      </c>
      <c r="G8343" s="107">
        <v>3021544</v>
      </c>
      <c r="H8343" s="56"/>
    </row>
    <row r="8344" spans="2:8" ht="15" x14ac:dyDescent="0.2">
      <c r="B8344" s="107">
        <v>3021545</v>
      </c>
      <c r="C8344" s="108">
        <v>3021545</v>
      </c>
      <c r="D8344" s="109" t="s">
        <v>9661</v>
      </c>
      <c r="E8344" s="107">
        <v>3021545</v>
      </c>
      <c r="F8344" s="108">
        <v>3021545</v>
      </c>
      <c r="G8344" s="107">
        <v>3021545</v>
      </c>
      <c r="H8344" s="56"/>
    </row>
    <row r="8345" spans="2:8" ht="15" x14ac:dyDescent="0.2">
      <c r="B8345" s="107">
        <v>3021546</v>
      </c>
      <c r="C8345" s="108">
        <v>3021546</v>
      </c>
      <c r="D8345" s="109" t="s">
        <v>9662</v>
      </c>
      <c r="E8345" s="107">
        <v>3021546</v>
      </c>
      <c r="F8345" s="108">
        <v>3021546</v>
      </c>
      <c r="G8345" s="107">
        <v>3021546</v>
      </c>
      <c r="H8345" s="56"/>
    </row>
    <row r="8346" spans="2:8" ht="15" x14ac:dyDescent="0.2">
      <c r="B8346" s="107">
        <v>3021547</v>
      </c>
      <c r="C8346" s="108">
        <v>3021547</v>
      </c>
      <c r="D8346" s="109" t="s">
        <v>9663</v>
      </c>
      <c r="E8346" s="107">
        <v>3021547</v>
      </c>
      <c r="F8346" s="108">
        <v>3021547</v>
      </c>
      <c r="G8346" s="107">
        <v>3021547</v>
      </c>
      <c r="H8346" s="56"/>
    </row>
    <row r="8347" spans="2:8" ht="15" x14ac:dyDescent="0.2">
      <c r="B8347" s="107">
        <v>3021548</v>
      </c>
      <c r="C8347" s="108">
        <v>3021548</v>
      </c>
      <c r="D8347" s="109" t="s">
        <v>9664</v>
      </c>
      <c r="E8347" s="107">
        <v>3021548</v>
      </c>
      <c r="F8347" s="108">
        <v>3021548</v>
      </c>
      <c r="G8347" s="107">
        <v>3021548</v>
      </c>
      <c r="H8347" s="56"/>
    </row>
    <row r="8348" spans="2:8" ht="15" x14ac:dyDescent="0.2">
      <c r="B8348" s="107">
        <v>3021549</v>
      </c>
      <c r="C8348" s="108">
        <v>3021549</v>
      </c>
      <c r="D8348" s="109" t="s">
        <v>9665</v>
      </c>
      <c r="E8348" s="107">
        <v>3021549</v>
      </c>
      <c r="F8348" s="108">
        <v>3021549</v>
      </c>
      <c r="G8348" s="107">
        <v>3021549</v>
      </c>
      <c r="H8348" s="56"/>
    </row>
    <row r="8349" spans="2:8" ht="15" x14ac:dyDescent="0.2">
      <c r="B8349" s="107">
        <v>3021550</v>
      </c>
      <c r="C8349" s="108">
        <v>3021550</v>
      </c>
      <c r="D8349" s="109" t="s">
        <v>9666</v>
      </c>
      <c r="E8349" s="107">
        <v>3021550</v>
      </c>
      <c r="F8349" s="108">
        <v>3021550</v>
      </c>
      <c r="G8349" s="107">
        <v>3021550</v>
      </c>
      <c r="H8349" s="56"/>
    </row>
    <row r="8350" spans="2:8" ht="15" x14ac:dyDescent="0.2">
      <c r="B8350" s="107">
        <v>3021551</v>
      </c>
      <c r="C8350" s="108">
        <v>3021551</v>
      </c>
      <c r="D8350" s="109" t="s">
        <v>9667</v>
      </c>
      <c r="E8350" s="107">
        <v>3021551</v>
      </c>
      <c r="F8350" s="108">
        <v>3021551</v>
      </c>
      <c r="G8350" s="107">
        <v>3021551</v>
      </c>
      <c r="H8350" s="56"/>
    </row>
    <row r="8351" spans="2:8" ht="15" x14ac:dyDescent="0.2">
      <c r="B8351" s="107">
        <v>3021552</v>
      </c>
      <c r="C8351" s="108">
        <v>3021552</v>
      </c>
      <c r="D8351" s="109" t="s">
        <v>9668</v>
      </c>
      <c r="E8351" s="107">
        <v>3021552</v>
      </c>
      <c r="F8351" s="108">
        <v>3021552</v>
      </c>
      <c r="G8351" s="107">
        <v>3021552</v>
      </c>
      <c r="H8351" s="56"/>
    </row>
    <row r="8352" spans="2:8" ht="15" x14ac:dyDescent="0.2">
      <c r="B8352" s="107">
        <v>3021553</v>
      </c>
      <c r="C8352" s="108">
        <v>3021553</v>
      </c>
      <c r="D8352" s="109" t="s">
        <v>9669</v>
      </c>
      <c r="E8352" s="107">
        <v>3021553</v>
      </c>
      <c r="F8352" s="108">
        <v>3021553</v>
      </c>
      <c r="G8352" s="107">
        <v>3021553</v>
      </c>
      <c r="H8352" s="56"/>
    </row>
    <row r="8353" spans="2:8" ht="15" x14ac:dyDescent="0.2">
      <c r="B8353" s="107">
        <v>3021554</v>
      </c>
      <c r="C8353" s="108">
        <v>3021554</v>
      </c>
      <c r="D8353" s="109" t="s">
        <v>9670</v>
      </c>
      <c r="E8353" s="107">
        <v>3021554</v>
      </c>
      <c r="F8353" s="108">
        <v>3021554</v>
      </c>
      <c r="G8353" s="107">
        <v>3021554</v>
      </c>
      <c r="H8353" s="56"/>
    </row>
    <row r="8354" spans="2:8" ht="15" x14ac:dyDescent="0.2">
      <c r="B8354" s="107">
        <v>3021555</v>
      </c>
      <c r="C8354" s="108">
        <v>3021555</v>
      </c>
      <c r="D8354" s="109" t="s">
        <v>9671</v>
      </c>
      <c r="E8354" s="107">
        <v>3021555</v>
      </c>
      <c r="F8354" s="108">
        <v>3021555</v>
      </c>
      <c r="G8354" s="107">
        <v>3021555</v>
      </c>
      <c r="H8354" s="56"/>
    </row>
    <row r="8355" spans="2:8" ht="15" x14ac:dyDescent="0.2">
      <c r="B8355" s="107">
        <v>3021556</v>
      </c>
      <c r="C8355" s="108">
        <v>3021556</v>
      </c>
      <c r="D8355" s="109" t="s">
        <v>9672</v>
      </c>
      <c r="E8355" s="107">
        <v>3021556</v>
      </c>
      <c r="F8355" s="108">
        <v>3021556</v>
      </c>
      <c r="G8355" s="107">
        <v>3021556</v>
      </c>
      <c r="H8355" s="56"/>
    </row>
    <row r="8356" spans="2:8" ht="15" x14ac:dyDescent="0.2">
      <c r="B8356" s="107">
        <v>3021557</v>
      </c>
      <c r="C8356" s="108">
        <v>3021557</v>
      </c>
      <c r="D8356" s="109" t="s">
        <v>9673</v>
      </c>
      <c r="E8356" s="107">
        <v>3021557</v>
      </c>
      <c r="F8356" s="108">
        <v>3021557</v>
      </c>
      <c r="G8356" s="107">
        <v>3021557</v>
      </c>
      <c r="H8356" s="56"/>
    </row>
    <row r="8357" spans="2:8" ht="15" x14ac:dyDescent="0.2">
      <c r="B8357" s="107">
        <v>3021558</v>
      </c>
      <c r="C8357" s="108">
        <v>3021558</v>
      </c>
      <c r="D8357" s="109" t="s">
        <v>9674</v>
      </c>
      <c r="E8357" s="107">
        <v>3021558</v>
      </c>
      <c r="F8357" s="108">
        <v>3021558</v>
      </c>
      <c r="G8357" s="107">
        <v>3021558</v>
      </c>
      <c r="H8357" s="56"/>
    </row>
    <row r="8358" spans="2:8" ht="15" x14ac:dyDescent="0.2">
      <c r="B8358" s="107">
        <v>3021559</v>
      </c>
      <c r="C8358" s="108">
        <v>3021559</v>
      </c>
      <c r="D8358" s="109" t="s">
        <v>9675</v>
      </c>
      <c r="E8358" s="107">
        <v>3021559</v>
      </c>
      <c r="F8358" s="108">
        <v>3021559</v>
      </c>
      <c r="G8358" s="107">
        <v>3021559</v>
      </c>
      <c r="H8358" s="56"/>
    </row>
    <row r="8359" spans="2:8" ht="15" x14ac:dyDescent="0.2">
      <c r="B8359" s="107">
        <v>3021560</v>
      </c>
      <c r="C8359" s="108">
        <v>3021560</v>
      </c>
      <c r="D8359" s="109" t="s">
        <v>9676</v>
      </c>
      <c r="E8359" s="107">
        <v>3021560</v>
      </c>
      <c r="F8359" s="108">
        <v>3021560</v>
      </c>
      <c r="G8359" s="107">
        <v>3021560</v>
      </c>
      <c r="H8359" s="56"/>
    </row>
    <row r="8360" spans="2:8" ht="15" x14ac:dyDescent="0.2">
      <c r="B8360" s="107">
        <v>3021561</v>
      </c>
      <c r="C8360" s="108">
        <v>3021561</v>
      </c>
      <c r="D8360" s="109" t="s">
        <v>9677</v>
      </c>
      <c r="E8360" s="107">
        <v>3021561</v>
      </c>
      <c r="F8360" s="108">
        <v>3021561</v>
      </c>
      <c r="G8360" s="107">
        <v>3021561</v>
      </c>
      <c r="H8360" s="56"/>
    </row>
    <row r="8361" spans="2:8" ht="15" x14ac:dyDescent="0.2">
      <c r="B8361" s="107">
        <v>3021562</v>
      </c>
      <c r="C8361" s="108">
        <v>3021562</v>
      </c>
      <c r="D8361" s="109" t="s">
        <v>9678</v>
      </c>
      <c r="E8361" s="107">
        <v>3021562</v>
      </c>
      <c r="F8361" s="108">
        <v>3021562</v>
      </c>
      <c r="G8361" s="107">
        <v>3021562</v>
      </c>
      <c r="H8361" s="56"/>
    </row>
    <row r="8362" spans="2:8" ht="15" x14ac:dyDescent="0.2">
      <c r="B8362" s="107">
        <v>3021563</v>
      </c>
      <c r="C8362" s="108">
        <v>3021563</v>
      </c>
      <c r="D8362" s="109" t="s">
        <v>9679</v>
      </c>
      <c r="E8362" s="107">
        <v>3021563</v>
      </c>
      <c r="F8362" s="108">
        <v>3021563</v>
      </c>
      <c r="G8362" s="107">
        <v>3021563</v>
      </c>
      <c r="H8362" s="56"/>
    </row>
    <row r="8363" spans="2:8" ht="15" x14ac:dyDescent="0.2">
      <c r="B8363" s="107">
        <v>3021564</v>
      </c>
      <c r="C8363" s="108">
        <v>3021564</v>
      </c>
      <c r="D8363" s="109" t="s">
        <v>9680</v>
      </c>
      <c r="E8363" s="107">
        <v>3021564</v>
      </c>
      <c r="F8363" s="108">
        <v>3021564</v>
      </c>
      <c r="G8363" s="107">
        <v>3021564</v>
      </c>
      <c r="H8363" s="56"/>
    </row>
    <row r="8364" spans="2:8" ht="15" x14ac:dyDescent="0.2">
      <c r="B8364" s="107">
        <v>3021565</v>
      </c>
      <c r="C8364" s="108">
        <v>3021565</v>
      </c>
      <c r="D8364" s="109" t="s">
        <v>9681</v>
      </c>
      <c r="E8364" s="107">
        <v>3021565</v>
      </c>
      <c r="F8364" s="108">
        <v>3021565</v>
      </c>
      <c r="G8364" s="107">
        <v>3021565</v>
      </c>
      <c r="H8364" s="56"/>
    </row>
    <row r="8365" spans="2:8" ht="15" x14ac:dyDescent="0.2">
      <c r="B8365" s="107">
        <v>3021566</v>
      </c>
      <c r="C8365" s="108">
        <v>3021566</v>
      </c>
      <c r="D8365" s="109" t="s">
        <v>9682</v>
      </c>
      <c r="E8365" s="107">
        <v>3021566</v>
      </c>
      <c r="F8365" s="108">
        <v>3021566</v>
      </c>
      <c r="G8365" s="107">
        <v>3021566</v>
      </c>
      <c r="H8365" s="56"/>
    </row>
    <row r="8366" spans="2:8" ht="15" x14ac:dyDescent="0.2">
      <c r="B8366" s="107">
        <v>3021567</v>
      </c>
      <c r="C8366" s="108">
        <v>3021567</v>
      </c>
      <c r="D8366" s="109" t="s">
        <v>9683</v>
      </c>
      <c r="E8366" s="107">
        <v>3021567</v>
      </c>
      <c r="F8366" s="108">
        <v>3021567</v>
      </c>
      <c r="G8366" s="107">
        <v>3021567</v>
      </c>
      <c r="H8366" s="56"/>
    </row>
    <row r="8367" spans="2:8" ht="15" x14ac:dyDescent="0.2">
      <c r="B8367" s="107">
        <v>3021568</v>
      </c>
      <c r="C8367" s="108">
        <v>3021568</v>
      </c>
      <c r="D8367" s="109" t="s">
        <v>9684</v>
      </c>
      <c r="E8367" s="107">
        <v>3021568</v>
      </c>
      <c r="F8367" s="108">
        <v>3021568</v>
      </c>
      <c r="G8367" s="107">
        <v>3021568</v>
      </c>
      <c r="H8367" s="56"/>
    </row>
    <row r="8368" spans="2:8" ht="15" x14ac:dyDescent="0.2">
      <c r="B8368" s="107">
        <v>3021569</v>
      </c>
      <c r="C8368" s="108">
        <v>3021569</v>
      </c>
      <c r="D8368" s="109" t="s">
        <v>9685</v>
      </c>
      <c r="E8368" s="107">
        <v>3021569</v>
      </c>
      <c r="F8368" s="108">
        <v>3021569</v>
      </c>
      <c r="G8368" s="107">
        <v>3021569</v>
      </c>
      <c r="H8368" s="56"/>
    </row>
    <row r="8369" spans="2:8" ht="15" x14ac:dyDescent="0.2">
      <c r="B8369" s="107">
        <v>3021570</v>
      </c>
      <c r="C8369" s="108">
        <v>3021570</v>
      </c>
      <c r="D8369" s="109" t="s">
        <v>9686</v>
      </c>
      <c r="E8369" s="107">
        <v>3021570</v>
      </c>
      <c r="F8369" s="108">
        <v>3021570</v>
      </c>
      <c r="G8369" s="107">
        <v>3021570</v>
      </c>
      <c r="H8369" s="56"/>
    </row>
    <row r="8370" spans="2:8" ht="15" x14ac:dyDescent="0.2">
      <c r="B8370" s="107">
        <v>3021573</v>
      </c>
      <c r="C8370" s="108">
        <v>3021573</v>
      </c>
      <c r="D8370" s="109" t="s">
        <v>9687</v>
      </c>
      <c r="E8370" s="107">
        <v>3021573</v>
      </c>
      <c r="F8370" s="108">
        <v>3021573</v>
      </c>
      <c r="G8370" s="107">
        <v>3021573</v>
      </c>
      <c r="H8370" s="56"/>
    </row>
    <row r="8371" spans="2:8" ht="15" x14ac:dyDescent="0.2">
      <c r="B8371" s="107">
        <v>3021574</v>
      </c>
      <c r="C8371" s="108">
        <v>3021574</v>
      </c>
      <c r="D8371" s="109" t="s">
        <v>9688</v>
      </c>
      <c r="E8371" s="107">
        <v>3021574</v>
      </c>
      <c r="F8371" s="108">
        <v>3021574</v>
      </c>
      <c r="G8371" s="107">
        <v>3021574</v>
      </c>
      <c r="H8371" s="56"/>
    </row>
    <row r="8372" spans="2:8" ht="15" x14ac:dyDescent="0.2">
      <c r="B8372" s="107">
        <v>3021575</v>
      </c>
      <c r="C8372" s="108">
        <v>3021575</v>
      </c>
      <c r="D8372" s="109" t="s">
        <v>9689</v>
      </c>
      <c r="E8372" s="107">
        <v>3021575</v>
      </c>
      <c r="F8372" s="108">
        <v>3021575</v>
      </c>
      <c r="G8372" s="107">
        <v>3021575</v>
      </c>
      <c r="H8372" s="56"/>
    </row>
    <row r="8373" spans="2:8" ht="15" x14ac:dyDescent="0.2">
      <c r="B8373" s="107">
        <v>3021576</v>
      </c>
      <c r="C8373" s="108">
        <v>3021576</v>
      </c>
      <c r="D8373" s="109" t="s">
        <v>9690</v>
      </c>
      <c r="E8373" s="107">
        <v>3021576</v>
      </c>
      <c r="F8373" s="108">
        <v>3021576</v>
      </c>
      <c r="G8373" s="107">
        <v>3021576</v>
      </c>
      <c r="H8373" s="56"/>
    </row>
    <row r="8374" spans="2:8" ht="15" x14ac:dyDescent="0.2">
      <c r="B8374" s="107">
        <v>3021726</v>
      </c>
      <c r="C8374" s="108">
        <v>3021726</v>
      </c>
      <c r="D8374" s="109" t="s">
        <v>9691</v>
      </c>
      <c r="E8374" s="107">
        <v>3021726</v>
      </c>
      <c r="F8374" s="108">
        <v>3021726</v>
      </c>
      <c r="G8374" s="107">
        <v>3021726</v>
      </c>
      <c r="H8374" s="56"/>
    </row>
    <row r="8375" spans="2:8" ht="15" x14ac:dyDescent="0.2">
      <c r="B8375" s="107">
        <v>3021797</v>
      </c>
      <c r="C8375" s="108">
        <v>3021797</v>
      </c>
      <c r="D8375" s="109" t="s">
        <v>9156</v>
      </c>
      <c r="E8375" s="107">
        <v>3021797</v>
      </c>
      <c r="F8375" s="108">
        <v>3021797</v>
      </c>
      <c r="G8375" s="107">
        <v>3021797</v>
      </c>
      <c r="H8375" s="56"/>
    </row>
    <row r="8376" spans="2:8" ht="15" x14ac:dyDescent="0.2">
      <c r="B8376" s="107">
        <v>3021798</v>
      </c>
      <c r="C8376" s="108">
        <v>3021798</v>
      </c>
      <c r="D8376" s="109" t="s">
        <v>9157</v>
      </c>
      <c r="E8376" s="107">
        <v>3021798</v>
      </c>
      <c r="F8376" s="108">
        <v>3021798</v>
      </c>
      <c r="G8376" s="107">
        <v>3021798</v>
      </c>
      <c r="H8376" s="56"/>
    </row>
    <row r="8377" spans="2:8" ht="15" x14ac:dyDescent="0.2">
      <c r="B8377" s="107">
        <v>3021799</v>
      </c>
      <c r="C8377" s="108">
        <v>3021799</v>
      </c>
      <c r="D8377" s="109" t="s">
        <v>9158</v>
      </c>
      <c r="E8377" s="107">
        <v>3021799</v>
      </c>
      <c r="F8377" s="108">
        <v>3021799</v>
      </c>
      <c r="G8377" s="107">
        <v>3021799</v>
      </c>
      <c r="H8377" s="56"/>
    </row>
    <row r="8378" spans="2:8" ht="15" x14ac:dyDescent="0.2">
      <c r="B8378" s="107">
        <v>3021810</v>
      </c>
      <c r="C8378" s="108">
        <v>3021810</v>
      </c>
      <c r="D8378" s="109" t="s">
        <v>9159</v>
      </c>
      <c r="E8378" s="107">
        <v>3021810</v>
      </c>
      <c r="F8378" s="108">
        <v>3021810</v>
      </c>
      <c r="G8378" s="107">
        <v>3021810</v>
      </c>
      <c r="H8378" s="56"/>
    </row>
    <row r="8379" spans="2:8" ht="15" x14ac:dyDescent="0.2">
      <c r="B8379" s="107">
        <v>3021912</v>
      </c>
      <c r="C8379" s="108">
        <v>3021912</v>
      </c>
      <c r="D8379" s="109" t="s">
        <v>9692</v>
      </c>
      <c r="E8379" s="107">
        <v>3021912</v>
      </c>
      <c r="F8379" s="108">
        <v>3021912</v>
      </c>
      <c r="G8379" s="107">
        <v>3021912</v>
      </c>
      <c r="H8379" s="56"/>
    </row>
    <row r="8380" spans="2:8" ht="15" x14ac:dyDescent="0.2">
      <c r="B8380" s="107">
        <v>3021914</v>
      </c>
      <c r="C8380" s="108">
        <v>3021914</v>
      </c>
      <c r="D8380" s="109" t="s">
        <v>9693</v>
      </c>
      <c r="E8380" s="107">
        <v>3021914</v>
      </c>
      <c r="F8380" s="108">
        <v>3021914</v>
      </c>
      <c r="G8380" s="107">
        <v>3021914</v>
      </c>
      <c r="H8380" s="56"/>
    </row>
    <row r="8381" spans="2:8" ht="15" x14ac:dyDescent="0.2">
      <c r="B8381" s="107">
        <v>3021915</v>
      </c>
      <c r="C8381" s="108">
        <v>3021915</v>
      </c>
      <c r="D8381" s="109" t="s">
        <v>9694</v>
      </c>
      <c r="E8381" s="107">
        <v>3021915</v>
      </c>
      <c r="F8381" s="108">
        <v>3021915</v>
      </c>
      <c r="G8381" s="107">
        <v>3021915</v>
      </c>
      <c r="H8381" s="56"/>
    </row>
    <row r="8382" spans="2:8" ht="15" x14ac:dyDescent="0.2">
      <c r="B8382" s="107">
        <v>3021952</v>
      </c>
      <c r="C8382" s="108">
        <v>3021952</v>
      </c>
      <c r="D8382" s="109" t="s">
        <v>9160</v>
      </c>
      <c r="E8382" s="107">
        <v>3021952</v>
      </c>
      <c r="F8382" s="108">
        <v>3021952</v>
      </c>
      <c r="G8382" s="107">
        <v>3021952</v>
      </c>
      <c r="H8382" s="56"/>
    </row>
    <row r="8383" spans="2:8" ht="15" x14ac:dyDescent="0.2">
      <c r="B8383" s="107">
        <v>3021969</v>
      </c>
      <c r="C8383" s="108">
        <v>3021969</v>
      </c>
      <c r="D8383" s="109" t="s">
        <v>9161</v>
      </c>
      <c r="E8383" s="107">
        <v>3021969</v>
      </c>
      <c r="F8383" s="108">
        <v>3021969</v>
      </c>
      <c r="G8383" s="107">
        <v>3021969</v>
      </c>
      <c r="H8383" s="56"/>
    </row>
    <row r="8384" spans="2:8" ht="15" x14ac:dyDescent="0.2">
      <c r="B8384" s="107">
        <v>3021970</v>
      </c>
      <c r="C8384" s="108">
        <v>3021970</v>
      </c>
      <c r="D8384" s="109" t="s">
        <v>9162</v>
      </c>
      <c r="E8384" s="107">
        <v>3021970</v>
      </c>
      <c r="F8384" s="108">
        <v>3021970</v>
      </c>
      <c r="G8384" s="107">
        <v>3021970</v>
      </c>
      <c r="H8384" s="56"/>
    </row>
    <row r="8385" spans="2:8" ht="15" x14ac:dyDescent="0.2">
      <c r="B8385" s="107">
        <v>3021971</v>
      </c>
      <c r="C8385" s="108">
        <v>3021971</v>
      </c>
      <c r="D8385" s="109" t="s">
        <v>9163</v>
      </c>
      <c r="E8385" s="107">
        <v>3021971</v>
      </c>
      <c r="F8385" s="108">
        <v>3021971</v>
      </c>
      <c r="G8385" s="107">
        <v>3021971</v>
      </c>
      <c r="H8385" s="56"/>
    </row>
    <row r="8386" spans="2:8" ht="15" x14ac:dyDescent="0.2">
      <c r="B8386" s="107">
        <v>3021972</v>
      </c>
      <c r="C8386" s="108">
        <v>3021972</v>
      </c>
      <c r="D8386" s="109" t="s">
        <v>9164</v>
      </c>
      <c r="E8386" s="107">
        <v>3021972</v>
      </c>
      <c r="F8386" s="108">
        <v>3021972</v>
      </c>
      <c r="G8386" s="107">
        <v>3021972</v>
      </c>
      <c r="H8386" s="56"/>
    </row>
    <row r="8387" spans="2:8" ht="15" x14ac:dyDescent="0.2">
      <c r="B8387" s="107">
        <v>3021973</v>
      </c>
      <c r="C8387" s="108">
        <v>3021973</v>
      </c>
      <c r="D8387" s="109" t="s">
        <v>9165</v>
      </c>
      <c r="E8387" s="107">
        <v>3021973</v>
      </c>
      <c r="F8387" s="108">
        <v>3021973</v>
      </c>
      <c r="G8387" s="107">
        <v>3021973</v>
      </c>
      <c r="H8387" s="56"/>
    </row>
    <row r="8388" spans="2:8" ht="15" x14ac:dyDescent="0.2">
      <c r="B8388" s="107">
        <v>3021974</v>
      </c>
      <c r="C8388" s="108">
        <v>3021974</v>
      </c>
      <c r="D8388" s="109" t="s">
        <v>9166</v>
      </c>
      <c r="E8388" s="107">
        <v>3021974</v>
      </c>
      <c r="F8388" s="108">
        <v>3021974</v>
      </c>
      <c r="G8388" s="107">
        <v>3021974</v>
      </c>
      <c r="H8388" s="56"/>
    </row>
    <row r="8389" spans="2:8" ht="15" x14ac:dyDescent="0.2">
      <c r="B8389" s="107">
        <v>3022167</v>
      </c>
      <c r="C8389" s="108">
        <v>3022167</v>
      </c>
      <c r="D8389" s="109" t="s">
        <v>9167</v>
      </c>
      <c r="E8389" s="107">
        <v>3022167</v>
      </c>
      <c r="F8389" s="108">
        <v>3022167</v>
      </c>
      <c r="G8389" s="107">
        <v>3022167</v>
      </c>
      <c r="H8389" s="56"/>
    </row>
    <row r="8390" spans="2:8" ht="15" x14ac:dyDescent="0.2">
      <c r="B8390" s="107">
        <v>3022168</v>
      </c>
      <c r="C8390" s="108">
        <v>3022168</v>
      </c>
      <c r="D8390" s="109" t="s">
        <v>9168</v>
      </c>
      <c r="E8390" s="107">
        <v>3022168</v>
      </c>
      <c r="F8390" s="108">
        <v>3022168</v>
      </c>
      <c r="G8390" s="107">
        <v>3022168</v>
      </c>
      <c r="H8390" s="56"/>
    </row>
    <row r="8391" spans="2:8" ht="15" x14ac:dyDescent="0.2">
      <c r="B8391" s="107">
        <v>3022169</v>
      </c>
      <c r="C8391" s="108">
        <v>3022169</v>
      </c>
      <c r="D8391" s="109" t="s">
        <v>9169</v>
      </c>
      <c r="E8391" s="107">
        <v>3022169</v>
      </c>
      <c r="F8391" s="108">
        <v>3022169</v>
      </c>
      <c r="G8391" s="107">
        <v>3022169</v>
      </c>
      <c r="H8391" s="56"/>
    </row>
    <row r="8392" spans="2:8" ht="15" x14ac:dyDescent="0.2">
      <c r="B8392" s="107">
        <v>3022180</v>
      </c>
      <c r="C8392" s="108">
        <v>3022180</v>
      </c>
      <c r="D8392" s="109" t="s">
        <v>9170</v>
      </c>
      <c r="E8392" s="107">
        <v>3022180</v>
      </c>
      <c r="F8392" s="108">
        <v>3022180</v>
      </c>
      <c r="G8392" s="107">
        <v>3022180</v>
      </c>
      <c r="H8392" s="56"/>
    </row>
    <row r="8393" spans="2:8" ht="15" x14ac:dyDescent="0.2">
      <c r="B8393" s="107">
        <v>3022181</v>
      </c>
      <c r="C8393" s="108">
        <v>3022181</v>
      </c>
      <c r="D8393" s="109" t="s">
        <v>9171</v>
      </c>
      <c r="E8393" s="107">
        <v>3022181</v>
      </c>
      <c r="F8393" s="108">
        <v>3022181</v>
      </c>
      <c r="G8393" s="107">
        <v>3022181</v>
      </c>
      <c r="H8393" s="56"/>
    </row>
    <row r="8394" spans="2:8" ht="15" x14ac:dyDescent="0.2">
      <c r="B8394" s="107">
        <v>3022182</v>
      </c>
      <c r="C8394" s="108">
        <v>3022182</v>
      </c>
      <c r="D8394" s="109" t="s">
        <v>9172</v>
      </c>
      <c r="E8394" s="107">
        <v>3022182</v>
      </c>
      <c r="F8394" s="108">
        <v>3022182</v>
      </c>
      <c r="G8394" s="107">
        <v>3022182</v>
      </c>
      <c r="H8394" s="56"/>
    </row>
    <row r="8395" spans="2:8" ht="15" x14ac:dyDescent="0.2">
      <c r="B8395" s="107">
        <v>3022238</v>
      </c>
      <c r="C8395" s="108">
        <v>3022238</v>
      </c>
      <c r="D8395" s="109" t="s">
        <v>9695</v>
      </c>
      <c r="E8395" s="107">
        <v>3022238</v>
      </c>
      <c r="F8395" s="108">
        <v>3022238</v>
      </c>
      <c r="G8395" s="107">
        <v>3022238</v>
      </c>
      <c r="H8395" s="56"/>
    </row>
    <row r="8396" spans="2:8" ht="15" x14ac:dyDescent="0.2">
      <c r="B8396" s="107">
        <v>3024703</v>
      </c>
      <c r="C8396" s="108">
        <v>3024703</v>
      </c>
      <c r="D8396" s="109" t="s">
        <v>9173</v>
      </c>
      <c r="E8396" s="107">
        <v>3024703</v>
      </c>
      <c r="F8396" s="108">
        <v>3024703</v>
      </c>
      <c r="G8396" s="107">
        <v>3024703</v>
      </c>
      <c r="H8396" s="56"/>
    </row>
    <row r="8397" spans="2:8" ht="15" x14ac:dyDescent="0.2">
      <c r="B8397" s="107">
        <v>3024704</v>
      </c>
      <c r="C8397" s="108">
        <v>3024704</v>
      </c>
      <c r="D8397" s="109" t="s">
        <v>9174</v>
      </c>
      <c r="E8397" s="107">
        <v>3024704</v>
      </c>
      <c r="F8397" s="108">
        <v>3024704</v>
      </c>
      <c r="G8397" s="107">
        <v>3024704</v>
      </c>
      <c r="H8397" s="56"/>
    </row>
    <row r="8398" spans="2:8" ht="15" x14ac:dyDescent="0.2">
      <c r="B8398" s="107">
        <v>3024737</v>
      </c>
      <c r="C8398" s="108">
        <v>3024737</v>
      </c>
      <c r="D8398" s="109" t="s">
        <v>9175</v>
      </c>
      <c r="E8398" s="107">
        <v>3024737</v>
      </c>
      <c r="F8398" s="108">
        <v>3024737</v>
      </c>
      <c r="G8398" s="107">
        <v>3024737</v>
      </c>
      <c r="H8398" s="56"/>
    </row>
    <row r="8399" spans="2:8" ht="15" x14ac:dyDescent="0.2">
      <c r="B8399" s="107">
        <v>3024738</v>
      </c>
      <c r="C8399" s="108">
        <v>3024738</v>
      </c>
      <c r="D8399" s="109" t="s">
        <v>9176</v>
      </c>
      <c r="E8399" s="107">
        <v>3024738</v>
      </c>
      <c r="F8399" s="108">
        <v>3024738</v>
      </c>
      <c r="G8399" s="107">
        <v>3024738</v>
      </c>
      <c r="H8399" s="56"/>
    </row>
    <row r="8400" spans="2:8" ht="15" x14ac:dyDescent="0.2">
      <c r="B8400" s="107">
        <v>3024742</v>
      </c>
      <c r="C8400" s="108">
        <v>3024742</v>
      </c>
      <c r="D8400" s="109" t="s">
        <v>9177</v>
      </c>
      <c r="E8400" s="107">
        <v>3024742</v>
      </c>
      <c r="F8400" s="108">
        <v>3024742</v>
      </c>
      <c r="G8400" s="107">
        <v>3024742</v>
      </c>
      <c r="H8400" s="56"/>
    </row>
    <row r="8401" spans="2:8" ht="15" x14ac:dyDescent="0.2">
      <c r="B8401" s="107">
        <v>3024757</v>
      </c>
      <c r="C8401" s="108">
        <v>3024757</v>
      </c>
      <c r="D8401" s="109" t="s">
        <v>9178</v>
      </c>
      <c r="E8401" s="107">
        <v>3024757</v>
      </c>
      <c r="F8401" s="108">
        <v>3024757</v>
      </c>
      <c r="G8401" s="107">
        <v>3024757</v>
      </c>
      <c r="H8401" s="56"/>
    </row>
    <row r="8402" spans="2:8" ht="15" x14ac:dyDescent="0.2">
      <c r="B8402" s="107">
        <v>3024759</v>
      </c>
      <c r="C8402" s="108">
        <v>3024759</v>
      </c>
      <c r="D8402" s="109" t="s">
        <v>9179</v>
      </c>
      <c r="E8402" s="107">
        <v>3024759</v>
      </c>
      <c r="F8402" s="108">
        <v>3024759</v>
      </c>
      <c r="G8402" s="107">
        <v>3024759</v>
      </c>
      <c r="H8402" s="56"/>
    </row>
    <row r="8403" spans="2:8" ht="15" x14ac:dyDescent="0.2">
      <c r="B8403" s="107">
        <v>3024761</v>
      </c>
      <c r="C8403" s="108">
        <v>3024761</v>
      </c>
      <c r="D8403" s="109" t="s">
        <v>9180</v>
      </c>
      <c r="E8403" s="107">
        <v>3024761</v>
      </c>
      <c r="F8403" s="108">
        <v>3024761</v>
      </c>
      <c r="G8403" s="107">
        <v>3024761</v>
      </c>
      <c r="H8403" s="56"/>
    </row>
    <row r="8404" spans="2:8" ht="15" x14ac:dyDescent="0.2">
      <c r="B8404" s="107">
        <v>3024764</v>
      </c>
      <c r="C8404" s="108">
        <v>3024764</v>
      </c>
      <c r="D8404" s="109" t="s">
        <v>9181</v>
      </c>
      <c r="E8404" s="107">
        <v>3024764</v>
      </c>
      <c r="F8404" s="108">
        <v>3024764</v>
      </c>
      <c r="G8404" s="107">
        <v>3024764</v>
      </c>
      <c r="H8404" s="56"/>
    </row>
    <row r="8405" spans="2:8" ht="15" x14ac:dyDescent="0.2">
      <c r="B8405" s="107">
        <v>3024765</v>
      </c>
      <c r="C8405" s="108">
        <v>3024765</v>
      </c>
      <c r="D8405" s="109" t="s">
        <v>9182</v>
      </c>
      <c r="E8405" s="107">
        <v>3024765</v>
      </c>
      <c r="F8405" s="108">
        <v>3024765</v>
      </c>
      <c r="G8405" s="107">
        <v>3024765</v>
      </c>
      <c r="H8405" s="56"/>
    </row>
    <row r="8406" spans="2:8" ht="15" x14ac:dyDescent="0.2">
      <c r="B8406" s="107">
        <v>3024773</v>
      </c>
      <c r="C8406" s="108">
        <v>3024773</v>
      </c>
      <c r="D8406" s="109" t="s">
        <v>9183</v>
      </c>
      <c r="E8406" s="107">
        <v>3024773</v>
      </c>
      <c r="F8406" s="108">
        <v>3024773</v>
      </c>
      <c r="G8406" s="107">
        <v>3024773</v>
      </c>
      <c r="H8406" s="56"/>
    </row>
    <row r="8407" spans="2:8" ht="15" x14ac:dyDescent="0.2">
      <c r="B8407" s="107">
        <v>3024791</v>
      </c>
      <c r="C8407" s="108">
        <v>3024791</v>
      </c>
      <c r="D8407" s="109" t="s">
        <v>9184</v>
      </c>
      <c r="E8407" s="107">
        <v>3024791</v>
      </c>
      <c r="F8407" s="108">
        <v>3024791</v>
      </c>
      <c r="G8407" s="107">
        <v>3024791</v>
      </c>
      <c r="H8407" s="56"/>
    </row>
    <row r="8408" spans="2:8" ht="15" x14ac:dyDescent="0.2">
      <c r="B8408" s="107">
        <v>3024792</v>
      </c>
      <c r="C8408" s="108">
        <v>3024792</v>
      </c>
      <c r="D8408" s="109" t="s">
        <v>9185</v>
      </c>
      <c r="E8408" s="107">
        <v>3024792</v>
      </c>
      <c r="F8408" s="108">
        <v>3024792</v>
      </c>
      <c r="G8408" s="107">
        <v>3024792</v>
      </c>
      <c r="H8408" s="56"/>
    </row>
    <row r="8409" spans="2:8" ht="15" x14ac:dyDescent="0.2">
      <c r="B8409" s="107">
        <v>3024793</v>
      </c>
      <c r="C8409" s="108">
        <v>3024793</v>
      </c>
      <c r="D8409" s="109" t="s">
        <v>9186</v>
      </c>
      <c r="E8409" s="107">
        <v>3024793</v>
      </c>
      <c r="F8409" s="108">
        <v>3024793</v>
      </c>
      <c r="G8409" s="107">
        <v>3024793</v>
      </c>
      <c r="H8409" s="56"/>
    </row>
    <row r="8410" spans="2:8" ht="15" x14ac:dyDescent="0.2">
      <c r="B8410" s="107">
        <v>3024794</v>
      </c>
      <c r="C8410" s="108">
        <v>3024794</v>
      </c>
      <c r="D8410" s="109" t="s">
        <v>9187</v>
      </c>
      <c r="E8410" s="107">
        <v>3024794</v>
      </c>
      <c r="F8410" s="108">
        <v>3024794</v>
      </c>
      <c r="G8410" s="107">
        <v>3024794</v>
      </c>
      <c r="H8410" s="56"/>
    </row>
    <row r="8411" spans="2:8" ht="15" x14ac:dyDescent="0.2">
      <c r="B8411" s="107">
        <v>3025043</v>
      </c>
      <c r="C8411" s="108">
        <v>3025043</v>
      </c>
      <c r="D8411" s="109" t="s">
        <v>9696</v>
      </c>
      <c r="E8411" s="107">
        <v>3025043</v>
      </c>
      <c r="F8411" s="108">
        <v>3025043</v>
      </c>
      <c r="G8411" s="107">
        <v>3025043</v>
      </c>
      <c r="H8411" s="56"/>
    </row>
    <row r="8412" spans="2:8" ht="15" x14ac:dyDescent="0.2">
      <c r="B8412" s="107">
        <v>3025153</v>
      </c>
      <c r="C8412" s="108">
        <v>3025153</v>
      </c>
      <c r="D8412" s="109" t="s">
        <v>9697</v>
      </c>
      <c r="E8412" s="107">
        <v>3025153</v>
      </c>
      <c r="F8412" s="108">
        <v>3025153</v>
      </c>
      <c r="G8412" s="107">
        <v>3025153</v>
      </c>
      <c r="H8412" s="56"/>
    </row>
    <row r="8413" spans="2:8" ht="15" x14ac:dyDescent="0.2">
      <c r="B8413" s="107">
        <v>3025156</v>
      </c>
      <c r="C8413" s="108">
        <v>3025156</v>
      </c>
      <c r="D8413" s="109" t="s">
        <v>9698</v>
      </c>
      <c r="E8413" s="107">
        <v>3025156</v>
      </c>
      <c r="F8413" s="108">
        <v>3025156</v>
      </c>
      <c r="G8413" s="107">
        <v>3025156</v>
      </c>
      <c r="H8413" s="56"/>
    </row>
    <row r="8414" spans="2:8" ht="15" x14ac:dyDescent="0.2">
      <c r="B8414" s="107">
        <v>3025173</v>
      </c>
      <c r="C8414" s="108">
        <v>3025173</v>
      </c>
      <c r="D8414" s="109" t="s">
        <v>9699</v>
      </c>
      <c r="E8414" s="107">
        <v>3025173</v>
      </c>
      <c r="F8414" s="108">
        <v>3025173</v>
      </c>
      <c r="G8414" s="107">
        <v>3025173</v>
      </c>
      <c r="H8414" s="56"/>
    </row>
    <row r="8415" spans="2:8" ht="15" x14ac:dyDescent="0.2">
      <c r="B8415" s="107">
        <v>3025174</v>
      </c>
      <c r="C8415" s="108">
        <v>3025174</v>
      </c>
      <c r="D8415" s="109" t="s">
        <v>9700</v>
      </c>
      <c r="E8415" s="107">
        <v>3025174</v>
      </c>
      <c r="F8415" s="108">
        <v>3025174</v>
      </c>
      <c r="G8415" s="107">
        <v>3025174</v>
      </c>
      <c r="H8415" s="56"/>
    </row>
    <row r="8416" spans="2:8" ht="15" x14ac:dyDescent="0.2">
      <c r="B8416" s="107">
        <v>3025213</v>
      </c>
      <c r="C8416" s="108">
        <v>3025213</v>
      </c>
      <c r="D8416" s="109" t="s">
        <v>9188</v>
      </c>
      <c r="E8416" s="107">
        <v>3025213</v>
      </c>
      <c r="F8416" s="108">
        <v>3025213</v>
      </c>
      <c r="G8416" s="107">
        <v>3025213</v>
      </c>
      <c r="H8416" s="56"/>
    </row>
    <row r="8417" spans="2:8" ht="15" x14ac:dyDescent="0.2">
      <c r="B8417" s="107">
        <v>3025225</v>
      </c>
      <c r="C8417" s="108">
        <v>3025225</v>
      </c>
      <c r="D8417" s="109" t="s">
        <v>9189</v>
      </c>
      <c r="E8417" s="107">
        <v>3025225</v>
      </c>
      <c r="F8417" s="108">
        <v>3025225</v>
      </c>
      <c r="G8417" s="107">
        <v>3025225</v>
      </c>
      <c r="H8417" s="56"/>
    </row>
    <row r="8418" spans="2:8" ht="15" x14ac:dyDescent="0.2">
      <c r="B8418" s="107">
        <v>3025227</v>
      </c>
      <c r="C8418" s="108">
        <v>3025227</v>
      </c>
      <c r="D8418" s="109" t="s">
        <v>9190</v>
      </c>
      <c r="E8418" s="107">
        <v>3025227</v>
      </c>
      <c r="F8418" s="108">
        <v>3025227</v>
      </c>
      <c r="G8418" s="107">
        <v>3025227</v>
      </c>
      <c r="H8418" s="56"/>
    </row>
    <row r="8419" spans="2:8" ht="15" x14ac:dyDescent="0.2">
      <c r="B8419" s="107">
        <v>3025256</v>
      </c>
      <c r="C8419" s="108">
        <v>3025256</v>
      </c>
      <c r="D8419" s="109" t="s">
        <v>9191</v>
      </c>
      <c r="E8419" s="107">
        <v>3025256</v>
      </c>
      <c r="F8419" s="108">
        <v>3025256</v>
      </c>
      <c r="G8419" s="107">
        <v>3025256</v>
      </c>
      <c r="H8419" s="56"/>
    </row>
    <row r="8420" spans="2:8" ht="15" x14ac:dyDescent="0.2">
      <c r="B8420" s="107">
        <v>3025257</v>
      </c>
      <c r="C8420" s="108">
        <v>3025257</v>
      </c>
      <c r="D8420" s="109" t="s">
        <v>9192</v>
      </c>
      <c r="E8420" s="107">
        <v>3025257</v>
      </c>
      <c r="F8420" s="108">
        <v>3025257</v>
      </c>
      <c r="G8420" s="107">
        <v>3025257</v>
      </c>
      <c r="H8420" s="56"/>
    </row>
    <row r="8421" spans="2:8" ht="15" x14ac:dyDescent="0.2">
      <c r="B8421" s="107">
        <v>3025258</v>
      </c>
      <c r="C8421" s="108">
        <v>3025258</v>
      </c>
      <c r="D8421" s="109" t="s">
        <v>9193</v>
      </c>
      <c r="E8421" s="107">
        <v>3025258</v>
      </c>
      <c r="F8421" s="108">
        <v>3025258</v>
      </c>
      <c r="G8421" s="107">
        <v>3025258</v>
      </c>
      <c r="H8421" s="56"/>
    </row>
    <row r="8422" spans="2:8" ht="15" x14ac:dyDescent="0.2">
      <c r="B8422" s="107">
        <v>3025281</v>
      </c>
      <c r="C8422" s="108">
        <v>3025281</v>
      </c>
      <c r="D8422" s="109" t="s">
        <v>9194</v>
      </c>
      <c r="E8422" s="107">
        <v>3025281</v>
      </c>
      <c r="F8422" s="108">
        <v>3025281</v>
      </c>
      <c r="G8422" s="107">
        <v>3025281</v>
      </c>
      <c r="H8422" s="56"/>
    </row>
    <row r="8423" spans="2:8" ht="15" x14ac:dyDescent="0.2">
      <c r="B8423" s="107">
        <v>3025282</v>
      </c>
      <c r="C8423" s="108">
        <v>3025282</v>
      </c>
      <c r="D8423" s="109" t="s">
        <v>9195</v>
      </c>
      <c r="E8423" s="107">
        <v>3025282</v>
      </c>
      <c r="F8423" s="108">
        <v>3025282</v>
      </c>
      <c r="G8423" s="107">
        <v>3025282</v>
      </c>
      <c r="H8423" s="56"/>
    </row>
    <row r="8424" spans="2:8" ht="15" x14ac:dyDescent="0.2">
      <c r="B8424" s="107">
        <v>3025283</v>
      </c>
      <c r="C8424" s="108">
        <v>3025283</v>
      </c>
      <c r="D8424" s="109" t="s">
        <v>9196</v>
      </c>
      <c r="E8424" s="107">
        <v>3025283</v>
      </c>
      <c r="F8424" s="108">
        <v>3025283</v>
      </c>
      <c r="G8424" s="107">
        <v>3025283</v>
      </c>
      <c r="H8424" s="56"/>
    </row>
    <row r="8425" spans="2:8" ht="15" x14ac:dyDescent="0.2">
      <c r="B8425" s="107">
        <v>3025286</v>
      </c>
      <c r="C8425" s="108">
        <v>3025286</v>
      </c>
      <c r="D8425" s="109" t="s">
        <v>9197</v>
      </c>
      <c r="E8425" s="107">
        <v>3025286</v>
      </c>
      <c r="F8425" s="108">
        <v>3025286</v>
      </c>
      <c r="G8425" s="107">
        <v>3025286</v>
      </c>
      <c r="H8425" s="56"/>
    </row>
    <row r="8426" spans="2:8" ht="15" x14ac:dyDescent="0.2">
      <c r="B8426" s="107">
        <v>3025288</v>
      </c>
      <c r="C8426" s="108">
        <v>3025288</v>
      </c>
      <c r="D8426" s="109" t="s">
        <v>9198</v>
      </c>
      <c r="E8426" s="107">
        <v>3025288</v>
      </c>
      <c r="F8426" s="108">
        <v>3025288</v>
      </c>
      <c r="G8426" s="107">
        <v>3025288</v>
      </c>
      <c r="H8426" s="56"/>
    </row>
    <row r="8427" spans="2:8" ht="15" x14ac:dyDescent="0.2">
      <c r="B8427" s="107">
        <v>3025289</v>
      </c>
      <c r="C8427" s="108">
        <v>3025289</v>
      </c>
      <c r="D8427" s="109" t="s">
        <v>9199</v>
      </c>
      <c r="E8427" s="107">
        <v>3025289</v>
      </c>
      <c r="F8427" s="108">
        <v>3025289</v>
      </c>
      <c r="G8427" s="107">
        <v>3025289</v>
      </c>
      <c r="H8427" s="56"/>
    </row>
    <row r="8428" spans="2:8" ht="15" x14ac:dyDescent="0.2">
      <c r="B8428" s="107">
        <v>3029669</v>
      </c>
      <c r="C8428" s="108">
        <v>3029669</v>
      </c>
      <c r="D8428" s="109" t="s">
        <v>9701</v>
      </c>
      <c r="E8428" s="107">
        <v>3029669</v>
      </c>
      <c r="F8428" s="108">
        <v>3029669</v>
      </c>
      <c r="G8428" s="107">
        <v>3029669</v>
      </c>
      <c r="H8428" s="56"/>
    </row>
    <row r="8429" spans="2:8" ht="15" x14ac:dyDescent="0.2">
      <c r="B8429" s="107">
        <v>3029680</v>
      </c>
      <c r="C8429" s="108">
        <v>3029680</v>
      </c>
      <c r="D8429" s="109" t="s">
        <v>9702</v>
      </c>
      <c r="E8429" s="107">
        <v>3029680</v>
      </c>
      <c r="F8429" s="108">
        <v>3029680</v>
      </c>
      <c r="G8429" s="107">
        <v>3029680</v>
      </c>
      <c r="H8429" s="56"/>
    </row>
    <row r="8430" spans="2:8" ht="15" x14ac:dyDescent="0.2">
      <c r="B8430" s="107">
        <v>3029681</v>
      </c>
      <c r="C8430" s="108">
        <v>3029681</v>
      </c>
      <c r="D8430" s="109" t="s">
        <v>9703</v>
      </c>
      <c r="E8430" s="107">
        <v>3029681</v>
      </c>
      <c r="F8430" s="108">
        <v>3029681</v>
      </c>
      <c r="G8430" s="107">
        <v>3029681</v>
      </c>
      <c r="H8430" s="56"/>
    </row>
    <row r="8431" spans="2:8" ht="15" x14ac:dyDescent="0.2">
      <c r="B8431" s="107">
        <v>3029682</v>
      </c>
      <c r="C8431" s="108">
        <v>3029682</v>
      </c>
      <c r="D8431" s="109" t="s">
        <v>9704</v>
      </c>
      <c r="E8431" s="107">
        <v>3029682</v>
      </c>
      <c r="F8431" s="108">
        <v>3029682</v>
      </c>
      <c r="G8431" s="107">
        <v>3029682</v>
      </c>
      <c r="H8431" s="56"/>
    </row>
    <row r="8432" spans="2:8" ht="15" x14ac:dyDescent="0.2">
      <c r="B8432" s="107">
        <v>3029683</v>
      </c>
      <c r="C8432" s="108">
        <v>3029683</v>
      </c>
      <c r="D8432" s="109" t="s">
        <v>9705</v>
      </c>
      <c r="E8432" s="107">
        <v>3029683</v>
      </c>
      <c r="F8432" s="108">
        <v>3029683</v>
      </c>
      <c r="G8432" s="107">
        <v>3029683</v>
      </c>
      <c r="H8432" s="56"/>
    </row>
    <row r="8433" spans="2:8" ht="15" x14ac:dyDescent="0.2">
      <c r="B8433" s="107">
        <v>3030620</v>
      </c>
      <c r="C8433" s="108">
        <v>3030620</v>
      </c>
      <c r="D8433" s="109" t="s">
        <v>9200</v>
      </c>
      <c r="E8433" s="107">
        <v>3030620</v>
      </c>
      <c r="F8433" s="108">
        <v>3030620</v>
      </c>
      <c r="G8433" s="107">
        <v>3030620</v>
      </c>
      <c r="H8433" s="56"/>
    </row>
    <row r="8434" spans="2:8" ht="15" x14ac:dyDescent="0.2">
      <c r="B8434" s="107">
        <v>3030623</v>
      </c>
      <c r="C8434" s="108">
        <v>3030623</v>
      </c>
      <c r="D8434" s="109" t="s">
        <v>9201</v>
      </c>
      <c r="E8434" s="107">
        <v>3030623</v>
      </c>
      <c r="F8434" s="108">
        <v>3030623</v>
      </c>
      <c r="G8434" s="107">
        <v>3030623</v>
      </c>
      <c r="H8434" s="56"/>
    </row>
    <row r="8435" spans="2:8" ht="15" x14ac:dyDescent="0.2">
      <c r="B8435" s="107">
        <v>3030625</v>
      </c>
      <c r="C8435" s="108">
        <v>3030625</v>
      </c>
      <c r="D8435" s="109" t="s">
        <v>9202</v>
      </c>
      <c r="E8435" s="107">
        <v>3030625</v>
      </c>
      <c r="F8435" s="108">
        <v>3030625</v>
      </c>
      <c r="G8435" s="107">
        <v>3030625</v>
      </c>
      <c r="H8435" s="56"/>
    </row>
    <row r="8436" spans="2:8" ht="15" x14ac:dyDescent="0.2">
      <c r="B8436" s="107">
        <v>3030626</v>
      </c>
      <c r="C8436" s="108">
        <v>3030626</v>
      </c>
      <c r="D8436" s="109" t="s">
        <v>9203</v>
      </c>
      <c r="E8436" s="107">
        <v>3030626</v>
      </c>
      <c r="F8436" s="108">
        <v>3030626</v>
      </c>
      <c r="G8436" s="107">
        <v>3030626</v>
      </c>
      <c r="H8436" s="56"/>
    </row>
    <row r="8437" spans="2:8" ht="15" x14ac:dyDescent="0.2">
      <c r="B8437" s="107">
        <v>3030627</v>
      </c>
      <c r="C8437" s="108">
        <v>3030627</v>
      </c>
      <c r="D8437" s="109" t="s">
        <v>9204</v>
      </c>
      <c r="E8437" s="107">
        <v>3030627</v>
      </c>
      <c r="F8437" s="108">
        <v>3030627</v>
      </c>
      <c r="G8437" s="107">
        <v>3030627</v>
      </c>
      <c r="H8437" s="56"/>
    </row>
    <row r="8438" spans="2:8" ht="15" x14ac:dyDescent="0.2">
      <c r="B8438" s="107">
        <v>3031386</v>
      </c>
      <c r="C8438" s="108">
        <v>3031386</v>
      </c>
      <c r="D8438" s="109" t="s">
        <v>9205</v>
      </c>
      <c r="E8438" s="107">
        <v>3031386</v>
      </c>
      <c r="F8438" s="108">
        <v>3031386</v>
      </c>
      <c r="G8438" s="107">
        <v>3031386</v>
      </c>
      <c r="H8438" s="56"/>
    </row>
    <row r="8439" spans="2:8" ht="15" x14ac:dyDescent="0.2">
      <c r="B8439" s="107">
        <v>3034417</v>
      </c>
      <c r="C8439" s="108">
        <v>3034417</v>
      </c>
      <c r="D8439" s="109" t="s">
        <v>9206</v>
      </c>
      <c r="E8439" s="107">
        <v>3034417</v>
      </c>
      <c r="F8439" s="108">
        <v>3034417</v>
      </c>
      <c r="G8439" s="107">
        <v>3034417</v>
      </c>
      <c r="H8439" s="56"/>
    </row>
    <row r="8440" spans="2:8" ht="15" x14ac:dyDescent="0.2">
      <c r="B8440" s="107">
        <v>3036386</v>
      </c>
      <c r="C8440" s="108">
        <v>3036386</v>
      </c>
      <c r="D8440" s="109" t="s">
        <v>9706</v>
      </c>
      <c r="E8440" s="107">
        <v>3036386</v>
      </c>
      <c r="F8440" s="108">
        <v>3036386</v>
      </c>
      <c r="G8440" s="107">
        <v>3036386</v>
      </c>
      <c r="H8440" s="56"/>
    </row>
    <row r="8441" spans="2:8" ht="15" x14ac:dyDescent="0.2">
      <c r="B8441" s="107">
        <v>3036387</v>
      </c>
      <c r="C8441" s="108">
        <v>3036387</v>
      </c>
      <c r="D8441" s="109" t="s">
        <v>9707</v>
      </c>
      <c r="E8441" s="107">
        <v>3036387</v>
      </c>
      <c r="F8441" s="108">
        <v>3036387</v>
      </c>
      <c r="G8441" s="107">
        <v>3036387</v>
      </c>
      <c r="H8441" s="56"/>
    </row>
    <row r="8442" spans="2:8" ht="15" x14ac:dyDescent="0.2">
      <c r="B8442" s="107">
        <v>3036388</v>
      </c>
      <c r="C8442" s="108">
        <v>3036388</v>
      </c>
      <c r="D8442" s="109" t="s">
        <v>9708</v>
      </c>
      <c r="E8442" s="107">
        <v>3036388</v>
      </c>
      <c r="F8442" s="108">
        <v>3036388</v>
      </c>
      <c r="G8442" s="107">
        <v>3036388</v>
      </c>
      <c r="H8442" s="56"/>
    </row>
    <row r="8443" spans="2:8" ht="15" x14ac:dyDescent="0.2">
      <c r="B8443" s="107">
        <v>3036389</v>
      </c>
      <c r="C8443" s="108">
        <v>3036389</v>
      </c>
      <c r="D8443" s="109" t="s">
        <v>9709</v>
      </c>
      <c r="E8443" s="107">
        <v>3036389</v>
      </c>
      <c r="F8443" s="108">
        <v>3036389</v>
      </c>
      <c r="G8443" s="107">
        <v>3036389</v>
      </c>
      <c r="H8443" s="56"/>
    </row>
    <row r="8444" spans="2:8" ht="15" x14ac:dyDescent="0.2">
      <c r="B8444" s="107">
        <v>3036440</v>
      </c>
      <c r="C8444" s="108">
        <v>3036440</v>
      </c>
      <c r="D8444" s="109" t="s">
        <v>9710</v>
      </c>
      <c r="E8444" s="107">
        <v>3036440</v>
      </c>
      <c r="F8444" s="108">
        <v>3036440</v>
      </c>
      <c r="G8444" s="107">
        <v>3036440</v>
      </c>
      <c r="H8444" s="56"/>
    </row>
    <row r="8445" spans="2:8" ht="15" x14ac:dyDescent="0.2">
      <c r="B8445" s="107">
        <v>3036441</v>
      </c>
      <c r="C8445" s="108">
        <v>3036441</v>
      </c>
      <c r="D8445" s="109" t="s">
        <v>9711</v>
      </c>
      <c r="E8445" s="107">
        <v>3036441</v>
      </c>
      <c r="F8445" s="108">
        <v>3036441</v>
      </c>
      <c r="G8445" s="107">
        <v>3036441</v>
      </c>
      <c r="H8445" s="56"/>
    </row>
    <row r="8446" spans="2:8" ht="15" x14ac:dyDescent="0.2">
      <c r="B8446" s="107">
        <v>3036444</v>
      </c>
      <c r="C8446" s="108">
        <v>3036444</v>
      </c>
      <c r="D8446" s="109" t="s">
        <v>9712</v>
      </c>
      <c r="E8446" s="107">
        <v>3036444</v>
      </c>
      <c r="F8446" s="108">
        <v>3036444</v>
      </c>
      <c r="G8446" s="107">
        <v>3036444</v>
      </c>
      <c r="H8446" s="56"/>
    </row>
    <row r="8447" spans="2:8" ht="15" x14ac:dyDescent="0.2">
      <c r="B8447" s="107">
        <v>3036445</v>
      </c>
      <c r="C8447" s="108">
        <v>3036445</v>
      </c>
      <c r="D8447" s="109" t="s">
        <v>9713</v>
      </c>
      <c r="E8447" s="107">
        <v>3036445</v>
      </c>
      <c r="F8447" s="108">
        <v>3036445</v>
      </c>
      <c r="G8447" s="107">
        <v>3036445</v>
      </c>
      <c r="H8447" s="56"/>
    </row>
    <row r="8448" spans="2:8" ht="15" x14ac:dyDescent="0.2">
      <c r="B8448" s="107">
        <v>3036446</v>
      </c>
      <c r="C8448" s="108">
        <v>3036446</v>
      </c>
      <c r="D8448" s="109" t="s">
        <v>9714</v>
      </c>
      <c r="E8448" s="107">
        <v>3036446</v>
      </c>
      <c r="F8448" s="108">
        <v>3036446</v>
      </c>
      <c r="G8448" s="107">
        <v>3036446</v>
      </c>
      <c r="H8448" s="56"/>
    </row>
    <row r="8449" spans="2:8" ht="15" x14ac:dyDescent="0.2">
      <c r="B8449" s="107">
        <v>3036447</v>
      </c>
      <c r="C8449" s="108">
        <v>3036447</v>
      </c>
      <c r="D8449" s="109" t="s">
        <v>9715</v>
      </c>
      <c r="E8449" s="107">
        <v>3036447</v>
      </c>
      <c r="F8449" s="108">
        <v>3036447</v>
      </c>
      <c r="G8449" s="107">
        <v>3036447</v>
      </c>
      <c r="H8449" s="56"/>
    </row>
    <row r="8450" spans="2:8" ht="15" x14ac:dyDescent="0.2">
      <c r="B8450" s="107">
        <v>3036449</v>
      </c>
      <c r="C8450" s="108">
        <v>3036449</v>
      </c>
      <c r="D8450" s="109" t="s">
        <v>9716</v>
      </c>
      <c r="E8450" s="107">
        <v>3036449</v>
      </c>
      <c r="F8450" s="108">
        <v>3036449</v>
      </c>
      <c r="G8450" s="107">
        <v>3036449</v>
      </c>
      <c r="H8450" s="56"/>
    </row>
    <row r="8451" spans="2:8" ht="15" x14ac:dyDescent="0.2">
      <c r="B8451" s="107">
        <v>3036470</v>
      </c>
      <c r="C8451" s="108">
        <v>3036470</v>
      </c>
      <c r="D8451" s="109" t="s">
        <v>9717</v>
      </c>
      <c r="E8451" s="107">
        <v>3036470</v>
      </c>
      <c r="F8451" s="108">
        <v>3036470</v>
      </c>
      <c r="G8451" s="107">
        <v>3036470</v>
      </c>
      <c r="H8451" s="56"/>
    </row>
    <row r="8452" spans="2:8" ht="15" x14ac:dyDescent="0.2">
      <c r="B8452" s="107">
        <v>3037642</v>
      </c>
      <c r="C8452" s="108">
        <v>3037642</v>
      </c>
      <c r="D8452" s="109" t="s">
        <v>9718</v>
      </c>
      <c r="E8452" s="107">
        <v>3037642</v>
      </c>
      <c r="F8452" s="108">
        <v>3037642</v>
      </c>
      <c r="G8452" s="107">
        <v>3037642</v>
      </c>
      <c r="H8452" s="56"/>
    </row>
    <row r="8453" spans="2:8" ht="15" x14ac:dyDescent="0.2">
      <c r="B8453" s="107">
        <v>3037643</v>
      </c>
      <c r="C8453" s="108">
        <v>3037643</v>
      </c>
      <c r="D8453" s="109" t="s">
        <v>9719</v>
      </c>
      <c r="E8453" s="107">
        <v>3037643</v>
      </c>
      <c r="F8453" s="108">
        <v>3037643</v>
      </c>
      <c r="G8453" s="107">
        <v>3037643</v>
      </c>
      <c r="H8453" s="56"/>
    </row>
    <row r="8454" spans="2:8" ht="15" x14ac:dyDescent="0.2">
      <c r="B8454" s="107">
        <v>3037644</v>
      </c>
      <c r="C8454" s="108">
        <v>3037644</v>
      </c>
      <c r="D8454" s="109" t="s">
        <v>9720</v>
      </c>
      <c r="E8454" s="107">
        <v>3037644</v>
      </c>
      <c r="F8454" s="108">
        <v>3037644</v>
      </c>
      <c r="G8454" s="107">
        <v>3037644</v>
      </c>
      <c r="H8454" s="56"/>
    </row>
    <row r="8455" spans="2:8" ht="15" x14ac:dyDescent="0.2">
      <c r="B8455" s="107">
        <v>3039287</v>
      </c>
      <c r="C8455" s="108">
        <v>3039287</v>
      </c>
      <c r="D8455" s="109" t="s">
        <v>9721</v>
      </c>
      <c r="E8455" s="107">
        <v>3039287</v>
      </c>
      <c r="F8455" s="108">
        <v>3039287</v>
      </c>
      <c r="G8455" s="107">
        <v>3039287</v>
      </c>
      <c r="H8455" s="56"/>
    </row>
    <row r="8456" spans="2:8" ht="15" x14ac:dyDescent="0.2">
      <c r="B8456" s="107">
        <v>3039288</v>
      </c>
      <c r="C8456" s="108">
        <v>3039288</v>
      </c>
      <c r="D8456" s="109" t="s">
        <v>9722</v>
      </c>
      <c r="E8456" s="107">
        <v>3039288</v>
      </c>
      <c r="F8456" s="108">
        <v>3039288</v>
      </c>
      <c r="G8456" s="107">
        <v>3039288</v>
      </c>
      <c r="H8456" s="56"/>
    </row>
    <row r="8457" spans="2:8" ht="15" x14ac:dyDescent="0.2">
      <c r="B8457" s="107">
        <v>3039643</v>
      </c>
      <c r="C8457" s="108">
        <v>3039643</v>
      </c>
      <c r="D8457" s="109" t="s">
        <v>9723</v>
      </c>
      <c r="E8457" s="107">
        <v>3039643</v>
      </c>
      <c r="F8457" s="108">
        <v>3039643</v>
      </c>
      <c r="G8457" s="107">
        <v>3039643</v>
      </c>
      <c r="H8457" s="56"/>
    </row>
    <row r="8458" spans="2:8" ht="15" x14ac:dyDescent="0.2">
      <c r="B8458" s="107">
        <v>3039644</v>
      </c>
      <c r="C8458" s="108">
        <v>3039644</v>
      </c>
      <c r="D8458" s="109" t="s">
        <v>9724</v>
      </c>
      <c r="E8458" s="107">
        <v>3039644</v>
      </c>
      <c r="F8458" s="108">
        <v>3039644</v>
      </c>
      <c r="G8458" s="107">
        <v>3039644</v>
      </c>
      <c r="H8458" s="56"/>
    </row>
    <row r="8459" spans="2:8" ht="15" x14ac:dyDescent="0.2">
      <c r="B8459" s="107">
        <v>3039645</v>
      </c>
      <c r="C8459" s="108">
        <v>3039645</v>
      </c>
      <c r="D8459" s="109" t="s">
        <v>9725</v>
      </c>
      <c r="E8459" s="107">
        <v>3039645</v>
      </c>
      <c r="F8459" s="108">
        <v>3039645</v>
      </c>
      <c r="G8459" s="107">
        <v>3039645</v>
      </c>
      <c r="H8459" s="56"/>
    </row>
    <row r="8460" spans="2:8" ht="15" x14ac:dyDescent="0.2">
      <c r="B8460" s="107">
        <v>3039646</v>
      </c>
      <c r="C8460" s="108">
        <v>3039646</v>
      </c>
      <c r="D8460" s="109" t="s">
        <v>9726</v>
      </c>
      <c r="E8460" s="107">
        <v>3039646</v>
      </c>
      <c r="F8460" s="108">
        <v>3039646</v>
      </c>
      <c r="G8460" s="107">
        <v>3039646</v>
      </c>
      <c r="H8460" s="56"/>
    </row>
    <row r="8461" spans="2:8" ht="15" x14ac:dyDescent="0.2">
      <c r="B8461" s="107">
        <v>3039647</v>
      </c>
      <c r="C8461" s="108">
        <v>3039647</v>
      </c>
      <c r="D8461" s="109" t="s">
        <v>9727</v>
      </c>
      <c r="E8461" s="107">
        <v>3039647</v>
      </c>
      <c r="F8461" s="108">
        <v>3039647</v>
      </c>
      <c r="G8461" s="107">
        <v>3039647</v>
      </c>
      <c r="H8461" s="56"/>
    </row>
    <row r="8462" spans="2:8" ht="15" x14ac:dyDescent="0.2">
      <c r="B8462" s="107">
        <v>3039648</v>
      </c>
      <c r="C8462" s="108">
        <v>3039648</v>
      </c>
      <c r="D8462" s="109" t="s">
        <v>9728</v>
      </c>
      <c r="E8462" s="107">
        <v>3039648</v>
      </c>
      <c r="F8462" s="108">
        <v>3039648</v>
      </c>
      <c r="G8462" s="107">
        <v>3039648</v>
      </c>
      <c r="H8462" s="56"/>
    </row>
    <row r="8463" spans="2:8" ht="15" x14ac:dyDescent="0.2">
      <c r="B8463" s="107">
        <v>3039649</v>
      </c>
      <c r="C8463" s="108">
        <v>3039649</v>
      </c>
      <c r="D8463" s="109" t="s">
        <v>9729</v>
      </c>
      <c r="E8463" s="107">
        <v>3039649</v>
      </c>
      <c r="F8463" s="108">
        <v>3039649</v>
      </c>
      <c r="G8463" s="107">
        <v>3039649</v>
      </c>
      <c r="H8463" s="56"/>
    </row>
    <row r="8464" spans="2:8" ht="15" x14ac:dyDescent="0.2">
      <c r="B8464" s="107">
        <v>3039650</v>
      </c>
      <c r="C8464" s="108">
        <v>3039650</v>
      </c>
      <c r="D8464" s="109" t="s">
        <v>9730</v>
      </c>
      <c r="E8464" s="107">
        <v>3039650</v>
      </c>
      <c r="F8464" s="108">
        <v>3039650</v>
      </c>
      <c r="G8464" s="107">
        <v>3039650</v>
      </c>
      <c r="H8464" s="56"/>
    </row>
    <row r="8465" spans="2:8" ht="15" x14ac:dyDescent="0.2">
      <c r="B8465" s="107">
        <v>3039651</v>
      </c>
      <c r="C8465" s="108">
        <v>3039651</v>
      </c>
      <c r="D8465" s="109" t="s">
        <v>9731</v>
      </c>
      <c r="E8465" s="107">
        <v>3039651</v>
      </c>
      <c r="F8465" s="108">
        <v>3039651</v>
      </c>
      <c r="G8465" s="107">
        <v>3039651</v>
      </c>
      <c r="H8465" s="56"/>
    </row>
    <row r="8466" spans="2:8" ht="15" x14ac:dyDescent="0.2">
      <c r="B8466" s="107">
        <v>3039652</v>
      </c>
      <c r="C8466" s="108">
        <v>3039652</v>
      </c>
      <c r="D8466" s="109" t="s">
        <v>9732</v>
      </c>
      <c r="E8466" s="107">
        <v>3039652</v>
      </c>
      <c r="F8466" s="108">
        <v>3039652</v>
      </c>
      <c r="G8466" s="107">
        <v>3039652</v>
      </c>
      <c r="H8466" s="56"/>
    </row>
    <row r="8467" spans="2:8" ht="15" x14ac:dyDescent="0.2">
      <c r="B8467" s="107">
        <v>3047482</v>
      </c>
      <c r="C8467" s="108">
        <v>3047482</v>
      </c>
      <c r="D8467" s="109" t="s">
        <v>9733</v>
      </c>
      <c r="E8467" s="107">
        <v>3047482</v>
      </c>
      <c r="F8467" s="108">
        <v>3047482</v>
      </c>
      <c r="G8467" s="107">
        <v>3047482</v>
      </c>
      <c r="H8467" s="56"/>
    </row>
    <row r="8468" spans="2:8" ht="15" x14ac:dyDescent="0.2">
      <c r="B8468" s="107">
        <v>3047486</v>
      </c>
      <c r="C8468" s="108">
        <v>3047486</v>
      </c>
      <c r="D8468" s="109" t="s">
        <v>9734</v>
      </c>
      <c r="E8468" s="107">
        <v>3047486</v>
      </c>
      <c r="F8468" s="108">
        <v>3047486</v>
      </c>
      <c r="G8468" s="107">
        <v>3047486</v>
      </c>
      <c r="H8468" s="56"/>
    </row>
    <row r="8469" spans="2:8" ht="15" x14ac:dyDescent="0.2">
      <c r="B8469" s="107">
        <v>3047490</v>
      </c>
      <c r="C8469" s="108">
        <v>3047490</v>
      </c>
      <c r="D8469" s="109" t="s">
        <v>9735</v>
      </c>
      <c r="E8469" s="107">
        <v>3047490</v>
      </c>
      <c r="F8469" s="108">
        <v>3047490</v>
      </c>
      <c r="G8469" s="107">
        <v>3047490</v>
      </c>
      <c r="H8469" s="56"/>
    </row>
    <row r="8470" spans="2:8" ht="15" x14ac:dyDescent="0.2">
      <c r="B8470" s="107">
        <v>3047492</v>
      </c>
      <c r="C8470" s="108">
        <v>3047492</v>
      </c>
      <c r="D8470" s="109" t="s">
        <v>9736</v>
      </c>
      <c r="E8470" s="107">
        <v>3047492</v>
      </c>
      <c r="F8470" s="108">
        <v>3047492</v>
      </c>
      <c r="G8470" s="107">
        <v>3047492</v>
      </c>
      <c r="H8470" s="56"/>
    </row>
    <row r="8471" spans="2:8" ht="15" x14ac:dyDescent="0.2">
      <c r="B8471" s="107" t="s">
        <v>43</v>
      </c>
      <c r="C8471" s="108">
        <v>2025837</v>
      </c>
      <c r="D8471" s="109" t="s">
        <v>8262</v>
      </c>
      <c r="E8471" s="107" t="s">
        <v>43</v>
      </c>
      <c r="F8471" s="108">
        <v>2025837</v>
      </c>
      <c r="G8471" s="107" t="s">
        <v>43</v>
      </c>
      <c r="H8471" s="56"/>
    </row>
    <row r="8472" spans="2:8" ht="15" x14ac:dyDescent="0.2">
      <c r="B8472" s="107" t="s">
        <v>320</v>
      </c>
      <c r="C8472" s="108">
        <v>2026995</v>
      </c>
      <c r="D8472" s="109" t="s">
        <v>9737</v>
      </c>
      <c r="E8472" s="107" t="s">
        <v>320</v>
      </c>
      <c r="F8472" s="108">
        <v>2026995</v>
      </c>
      <c r="G8472" s="107" t="s">
        <v>320</v>
      </c>
      <c r="H8472" s="56"/>
    </row>
    <row r="8473" spans="2:8" ht="15" x14ac:dyDescent="0.2">
      <c r="B8473" s="107" t="s">
        <v>9207</v>
      </c>
      <c r="C8473" s="108">
        <v>2026996</v>
      </c>
      <c r="D8473" s="109" t="s">
        <v>9208</v>
      </c>
      <c r="E8473" s="107" t="s">
        <v>9207</v>
      </c>
      <c r="F8473" s="108">
        <v>2026996</v>
      </c>
      <c r="G8473" s="107" t="s">
        <v>9207</v>
      </c>
      <c r="H8473" s="56"/>
    </row>
    <row r="8474" spans="2:8" ht="15" x14ac:dyDescent="0.2">
      <c r="B8474" s="107" t="s">
        <v>321</v>
      </c>
      <c r="C8474" s="108">
        <v>2025876</v>
      </c>
      <c r="D8474" s="109" t="s">
        <v>8263</v>
      </c>
      <c r="E8474" s="107" t="s">
        <v>321</v>
      </c>
      <c r="F8474" s="108">
        <v>2025876</v>
      </c>
      <c r="G8474" s="107" t="s">
        <v>321</v>
      </c>
      <c r="H8474" s="56"/>
    </row>
    <row r="8475" spans="2:8" ht="15" x14ac:dyDescent="0.2">
      <c r="B8475" s="107" t="s">
        <v>2651</v>
      </c>
      <c r="C8475" s="108">
        <v>2026997</v>
      </c>
      <c r="D8475" s="109" t="s">
        <v>8870</v>
      </c>
      <c r="E8475" s="107" t="s">
        <v>2651</v>
      </c>
      <c r="F8475" s="108">
        <v>2026997</v>
      </c>
      <c r="G8475" s="107" t="s">
        <v>2651</v>
      </c>
      <c r="H8475" s="56"/>
    </row>
    <row r="8476" spans="2:8" ht="15" x14ac:dyDescent="0.2">
      <c r="B8476" s="107" t="s">
        <v>2652</v>
      </c>
      <c r="C8476" s="108">
        <v>2026998</v>
      </c>
      <c r="D8476" s="109" t="s">
        <v>8871</v>
      </c>
      <c r="E8476" s="107" t="s">
        <v>2652</v>
      </c>
      <c r="F8476" s="108">
        <v>2026998</v>
      </c>
      <c r="G8476" s="107" t="s">
        <v>2652</v>
      </c>
      <c r="H8476" s="56"/>
    </row>
    <row r="8477" spans="2:8" ht="15" x14ac:dyDescent="0.2">
      <c r="B8477" s="107" t="s">
        <v>2653</v>
      </c>
      <c r="C8477" s="108">
        <v>2026999</v>
      </c>
      <c r="D8477" s="109" t="s">
        <v>9738</v>
      </c>
      <c r="E8477" s="107" t="s">
        <v>2653</v>
      </c>
      <c r="F8477" s="108">
        <v>2026999</v>
      </c>
      <c r="G8477" s="107" t="s">
        <v>2653</v>
      </c>
      <c r="H8477" s="56"/>
    </row>
    <row r="8478" spans="2:8" ht="15" x14ac:dyDescent="0.2">
      <c r="B8478" s="107" t="s">
        <v>2654</v>
      </c>
      <c r="C8478" s="108">
        <v>2027001</v>
      </c>
      <c r="D8478" s="109" t="s">
        <v>8264</v>
      </c>
      <c r="E8478" s="107" t="s">
        <v>2654</v>
      </c>
      <c r="F8478" s="108">
        <v>2027001</v>
      </c>
      <c r="G8478" s="107" t="s">
        <v>2654</v>
      </c>
      <c r="H8478" s="56"/>
    </row>
    <row r="8479" spans="2:8" ht="15" x14ac:dyDescent="0.2">
      <c r="B8479" s="107" t="s">
        <v>8265</v>
      </c>
      <c r="C8479" s="108">
        <v>3004927</v>
      </c>
      <c r="D8479" s="109" t="s">
        <v>8266</v>
      </c>
      <c r="E8479" s="107" t="s">
        <v>8265</v>
      </c>
      <c r="F8479" s="108">
        <v>3004927</v>
      </c>
      <c r="G8479" s="107" t="s">
        <v>8265</v>
      </c>
      <c r="H8479" s="56"/>
    </row>
    <row r="8480" spans="2:8" ht="15" x14ac:dyDescent="0.2">
      <c r="B8480" s="107" t="s">
        <v>9209</v>
      </c>
      <c r="C8480" s="108">
        <v>2027006</v>
      </c>
      <c r="D8480" s="109" t="s">
        <v>9210</v>
      </c>
      <c r="E8480" s="107" t="s">
        <v>9209</v>
      </c>
      <c r="F8480" s="108">
        <v>2027006</v>
      </c>
      <c r="G8480" s="107" t="s">
        <v>9209</v>
      </c>
      <c r="H8480" s="56"/>
    </row>
    <row r="8481" spans="2:8" ht="15" x14ac:dyDescent="0.2">
      <c r="B8481" s="107" t="s">
        <v>465</v>
      </c>
      <c r="C8481" s="108">
        <v>2025913</v>
      </c>
      <c r="D8481" s="109" t="s">
        <v>8267</v>
      </c>
      <c r="E8481" s="107" t="s">
        <v>465</v>
      </c>
      <c r="F8481" s="108">
        <v>2025913</v>
      </c>
      <c r="G8481" s="107" t="s">
        <v>465</v>
      </c>
      <c r="H8481" s="56"/>
    </row>
    <row r="8482" spans="2:8" ht="15" x14ac:dyDescent="0.2">
      <c r="B8482" s="107" t="s">
        <v>362</v>
      </c>
      <c r="C8482" s="108">
        <v>2025916</v>
      </c>
      <c r="D8482" s="109" t="s">
        <v>8268</v>
      </c>
      <c r="E8482" s="107" t="s">
        <v>362</v>
      </c>
      <c r="F8482" s="108">
        <v>2025916</v>
      </c>
      <c r="G8482" s="107" t="s">
        <v>362</v>
      </c>
      <c r="H8482" s="56"/>
    </row>
    <row r="8483" spans="2:8" ht="15" x14ac:dyDescent="0.2">
      <c r="B8483" s="107" t="s">
        <v>363</v>
      </c>
      <c r="C8483" s="108">
        <v>2025917</v>
      </c>
      <c r="D8483" s="109" t="s">
        <v>8269</v>
      </c>
      <c r="E8483" s="107" t="s">
        <v>363</v>
      </c>
      <c r="F8483" s="108">
        <v>2025917</v>
      </c>
      <c r="G8483" s="107" t="s">
        <v>363</v>
      </c>
      <c r="H8483" s="56"/>
    </row>
    <row r="8484" spans="2:8" ht="15" x14ac:dyDescent="0.2">
      <c r="B8484" s="107" t="s">
        <v>364</v>
      </c>
      <c r="C8484" s="108">
        <v>2025918</v>
      </c>
      <c r="D8484" s="109" t="s">
        <v>8270</v>
      </c>
      <c r="E8484" s="107" t="s">
        <v>364</v>
      </c>
      <c r="F8484" s="108">
        <v>2025918</v>
      </c>
      <c r="G8484" s="107" t="s">
        <v>364</v>
      </c>
      <c r="H8484" s="56"/>
    </row>
    <row r="8485" spans="2:8" ht="15" x14ac:dyDescent="0.2">
      <c r="B8485" s="107" t="s">
        <v>365</v>
      </c>
      <c r="C8485" s="108">
        <v>2025919</v>
      </c>
      <c r="D8485" s="109" t="s">
        <v>8271</v>
      </c>
      <c r="E8485" s="107" t="s">
        <v>365</v>
      </c>
      <c r="F8485" s="108">
        <v>2025919</v>
      </c>
      <c r="G8485" s="107" t="s">
        <v>365</v>
      </c>
      <c r="H8485" s="56"/>
    </row>
    <row r="8486" spans="2:8" ht="15" x14ac:dyDescent="0.2">
      <c r="B8486" s="107" t="s">
        <v>8272</v>
      </c>
      <c r="C8486" s="108">
        <v>3006393</v>
      </c>
      <c r="D8486" s="109" t="s">
        <v>8273</v>
      </c>
      <c r="E8486" s="107" t="s">
        <v>8272</v>
      </c>
      <c r="F8486" s="108">
        <v>3006393</v>
      </c>
      <c r="G8486" s="107" t="s">
        <v>8272</v>
      </c>
      <c r="H8486" s="56"/>
    </row>
    <row r="8487" spans="2:8" ht="15" x14ac:dyDescent="0.2">
      <c r="B8487" s="107" t="s">
        <v>366</v>
      </c>
      <c r="C8487" s="108">
        <v>2037314</v>
      </c>
      <c r="D8487" s="109" t="s">
        <v>383</v>
      </c>
      <c r="E8487" s="107" t="s">
        <v>366</v>
      </c>
      <c r="F8487" s="108">
        <v>2037314</v>
      </c>
      <c r="G8487" s="107" t="s">
        <v>366</v>
      </c>
      <c r="H8487" s="56"/>
    </row>
    <row r="8488" spans="2:8" ht="15" x14ac:dyDescent="0.2">
      <c r="B8488" s="107" t="s">
        <v>367</v>
      </c>
      <c r="C8488" s="108">
        <v>2037315</v>
      </c>
      <c r="D8488" s="109" t="s">
        <v>384</v>
      </c>
      <c r="E8488" s="107" t="s">
        <v>367</v>
      </c>
      <c r="F8488" s="108">
        <v>2037315</v>
      </c>
      <c r="G8488" s="107" t="s">
        <v>367</v>
      </c>
      <c r="H8488" s="56"/>
    </row>
    <row r="8489" spans="2:8" ht="15" x14ac:dyDescent="0.2">
      <c r="B8489" s="107" t="s">
        <v>395</v>
      </c>
      <c r="C8489" s="108">
        <v>3002552</v>
      </c>
      <c r="D8489" s="109" t="s">
        <v>3418</v>
      </c>
      <c r="E8489" s="107" t="s">
        <v>395</v>
      </c>
      <c r="F8489" s="108">
        <v>3002552</v>
      </c>
      <c r="G8489" s="107" t="s">
        <v>395</v>
      </c>
      <c r="H8489" s="56"/>
    </row>
    <row r="8490" spans="2:8" ht="15" x14ac:dyDescent="0.2">
      <c r="B8490" s="107" t="s">
        <v>8274</v>
      </c>
      <c r="C8490" s="108">
        <v>3005179</v>
      </c>
      <c r="D8490" s="109" t="s">
        <v>8275</v>
      </c>
      <c r="E8490" s="107" t="s">
        <v>8274</v>
      </c>
      <c r="F8490" s="108">
        <v>3005179</v>
      </c>
      <c r="G8490" s="107" t="s">
        <v>8274</v>
      </c>
      <c r="H8490" s="56"/>
    </row>
    <row r="8491" spans="2:8" ht="15" x14ac:dyDescent="0.2">
      <c r="B8491" s="107" t="s">
        <v>452</v>
      </c>
      <c r="C8491" s="108">
        <v>3003846</v>
      </c>
      <c r="D8491" s="109" t="s">
        <v>8276</v>
      </c>
      <c r="E8491" s="107" t="s">
        <v>452</v>
      </c>
      <c r="F8491" s="108">
        <v>3003846</v>
      </c>
      <c r="G8491" s="107" t="s">
        <v>452</v>
      </c>
      <c r="H8491" s="56"/>
    </row>
    <row r="8492" spans="2:8" ht="15" x14ac:dyDescent="0.2">
      <c r="B8492" s="107" t="s">
        <v>322</v>
      </c>
      <c r="C8492" s="108">
        <v>2024634</v>
      </c>
      <c r="D8492" s="109" t="s">
        <v>8873</v>
      </c>
      <c r="E8492" s="107" t="s">
        <v>322</v>
      </c>
      <c r="F8492" s="108">
        <v>2024634</v>
      </c>
      <c r="G8492" s="107" t="s">
        <v>322</v>
      </c>
      <c r="H8492" s="56"/>
    </row>
    <row r="8493" spans="2:8" ht="15" x14ac:dyDescent="0.2">
      <c r="B8493" s="107" t="s">
        <v>44</v>
      </c>
      <c r="C8493" s="108">
        <v>2025993</v>
      </c>
      <c r="D8493" s="109" t="s">
        <v>8277</v>
      </c>
      <c r="E8493" s="107" t="s">
        <v>44</v>
      </c>
      <c r="F8493" s="108">
        <v>2025993</v>
      </c>
      <c r="G8493" s="107" t="s">
        <v>44</v>
      </c>
      <c r="H8493" s="56"/>
    </row>
    <row r="8494" spans="2:8" ht="15" x14ac:dyDescent="0.2">
      <c r="B8494" s="107" t="s">
        <v>323</v>
      </c>
      <c r="C8494" s="108">
        <v>2026003</v>
      </c>
      <c r="D8494" s="109" t="s">
        <v>8278</v>
      </c>
      <c r="E8494" s="107" t="s">
        <v>323</v>
      </c>
      <c r="F8494" s="108">
        <v>2026003</v>
      </c>
      <c r="G8494" s="107" t="s">
        <v>323</v>
      </c>
      <c r="H8494" s="56"/>
    </row>
    <row r="8495" spans="2:8" ht="15" x14ac:dyDescent="0.2">
      <c r="B8495" s="107" t="s">
        <v>45</v>
      </c>
      <c r="C8495" s="108">
        <v>2026008</v>
      </c>
      <c r="D8495" s="109" t="s">
        <v>8874</v>
      </c>
      <c r="E8495" s="107" t="s">
        <v>45</v>
      </c>
      <c r="F8495" s="108">
        <v>2026008</v>
      </c>
      <c r="G8495" s="107" t="s">
        <v>45</v>
      </c>
      <c r="H8495" s="56"/>
    </row>
    <row r="8496" spans="2:8" ht="15" x14ac:dyDescent="0.2">
      <c r="B8496" s="107" t="s">
        <v>359</v>
      </c>
      <c r="C8496" s="108">
        <v>2037321</v>
      </c>
      <c r="D8496" s="109" t="s">
        <v>8279</v>
      </c>
      <c r="E8496" s="107" t="s">
        <v>359</v>
      </c>
      <c r="F8496" s="108">
        <v>2037321</v>
      </c>
      <c r="G8496" s="107" t="s">
        <v>359</v>
      </c>
      <c r="H8496" s="56"/>
    </row>
    <row r="8497" spans="2:8" ht="15" x14ac:dyDescent="0.2">
      <c r="B8497" s="107" t="s">
        <v>324</v>
      </c>
      <c r="C8497" s="108">
        <v>2078596</v>
      </c>
      <c r="D8497" s="109" t="s">
        <v>8280</v>
      </c>
      <c r="E8497" s="107" t="s">
        <v>324</v>
      </c>
      <c r="F8497" s="108">
        <v>2078596</v>
      </c>
      <c r="G8497" s="107" t="s">
        <v>324</v>
      </c>
      <c r="H8497" s="56"/>
    </row>
    <row r="8498" spans="2:8" ht="15" x14ac:dyDescent="0.2">
      <c r="B8498" s="107" t="s">
        <v>464</v>
      </c>
      <c r="C8498" s="108">
        <v>3001006</v>
      </c>
      <c r="D8498" s="109" t="s">
        <v>8281</v>
      </c>
      <c r="E8498" s="107" t="s">
        <v>464</v>
      </c>
      <c r="F8498" s="108">
        <v>3001006</v>
      </c>
      <c r="G8498" s="107" t="s">
        <v>464</v>
      </c>
      <c r="H8498" s="56"/>
    </row>
    <row r="8499" spans="2:8" ht="15" x14ac:dyDescent="0.2">
      <c r="B8499" s="107" t="s">
        <v>325</v>
      </c>
      <c r="C8499" s="108">
        <v>2026069</v>
      </c>
      <c r="D8499" s="109" t="s">
        <v>8282</v>
      </c>
      <c r="E8499" s="107" t="s">
        <v>325</v>
      </c>
      <c r="F8499" s="108">
        <v>2026069</v>
      </c>
      <c r="G8499" s="107" t="s">
        <v>325</v>
      </c>
      <c r="H8499" s="56"/>
    </row>
    <row r="8500" spans="2:8" ht="15" x14ac:dyDescent="0.2">
      <c r="B8500" s="107" t="s">
        <v>46</v>
      </c>
      <c r="C8500" s="108">
        <v>2026071</v>
      </c>
      <c r="D8500" s="109" t="s">
        <v>8283</v>
      </c>
      <c r="E8500" s="107" t="s">
        <v>46</v>
      </c>
      <c r="F8500" s="108">
        <v>2026071</v>
      </c>
      <c r="G8500" s="107" t="s">
        <v>46</v>
      </c>
      <c r="H8500" s="56"/>
    </row>
    <row r="8501" spans="2:8" ht="15" x14ac:dyDescent="0.2">
      <c r="B8501" s="107" t="s">
        <v>8284</v>
      </c>
      <c r="C8501" s="108">
        <v>3006395</v>
      </c>
      <c r="D8501" s="109" t="s">
        <v>8285</v>
      </c>
      <c r="E8501" s="107" t="s">
        <v>8284</v>
      </c>
      <c r="F8501" s="108">
        <v>3006395</v>
      </c>
      <c r="G8501" s="107" t="s">
        <v>8284</v>
      </c>
      <c r="H8501" s="56"/>
    </row>
    <row r="8502" spans="2:8" ht="15" x14ac:dyDescent="0.2">
      <c r="B8502" s="107" t="s">
        <v>454</v>
      </c>
      <c r="C8502" s="108">
        <v>2022641</v>
      </c>
      <c r="D8502" s="109" t="s">
        <v>8286</v>
      </c>
      <c r="E8502" s="107" t="s">
        <v>454</v>
      </c>
      <c r="F8502" s="108">
        <v>2022641</v>
      </c>
      <c r="G8502" s="107" t="s">
        <v>454</v>
      </c>
      <c r="H8502" s="56"/>
    </row>
    <row r="8503" spans="2:8" ht="15" x14ac:dyDescent="0.2">
      <c r="B8503" s="107" t="s">
        <v>360</v>
      </c>
      <c r="C8503" s="108">
        <v>2026152</v>
      </c>
      <c r="D8503" s="109" t="s">
        <v>8287</v>
      </c>
      <c r="E8503" s="107" t="s">
        <v>360</v>
      </c>
      <c r="F8503" s="108">
        <v>2026152</v>
      </c>
      <c r="G8503" s="107" t="s">
        <v>360</v>
      </c>
      <c r="H8503" s="56"/>
    </row>
    <row r="8504" spans="2:8" ht="15" x14ac:dyDescent="0.2">
      <c r="B8504" s="107" t="s">
        <v>8607</v>
      </c>
      <c r="C8504" s="108">
        <v>3000703</v>
      </c>
      <c r="D8504" s="109" t="s">
        <v>8608</v>
      </c>
      <c r="E8504" s="107" t="s">
        <v>8607</v>
      </c>
      <c r="F8504" s="108">
        <v>3000703</v>
      </c>
      <c r="G8504" s="107" t="s">
        <v>8607</v>
      </c>
      <c r="H8504" s="56"/>
    </row>
    <row r="8505" spans="2:8" ht="15" x14ac:dyDescent="0.2">
      <c r="B8505" s="107" t="s">
        <v>361</v>
      </c>
      <c r="C8505" s="108">
        <v>2026153</v>
      </c>
      <c r="D8505" s="109" t="s">
        <v>8288</v>
      </c>
      <c r="E8505" s="107" t="s">
        <v>361</v>
      </c>
      <c r="F8505" s="108">
        <v>2026153</v>
      </c>
      <c r="G8505" s="107" t="s">
        <v>361</v>
      </c>
      <c r="H8505" s="56"/>
    </row>
    <row r="8506" spans="2:8" ht="15" x14ac:dyDescent="0.2">
      <c r="B8506" s="107" t="s">
        <v>326</v>
      </c>
      <c r="C8506" s="108">
        <v>2026157</v>
      </c>
      <c r="D8506" s="109" t="s">
        <v>8289</v>
      </c>
      <c r="E8506" s="107" t="s">
        <v>326</v>
      </c>
      <c r="F8506" s="108">
        <v>2026157</v>
      </c>
      <c r="G8506" s="107" t="s">
        <v>326</v>
      </c>
      <c r="H8506" s="56"/>
    </row>
    <row r="8507" spans="2:8" ht="15" x14ac:dyDescent="0.2">
      <c r="B8507" s="107" t="s">
        <v>47</v>
      </c>
      <c r="C8507" s="108">
        <v>2026158</v>
      </c>
      <c r="D8507" s="109" t="s">
        <v>8290</v>
      </c>
      <c r="E8507" s="107" t="s">
        <v>47</v>
      </c>
      <c r="F8507" s="108">
        <v>2026158</v>
      </c>
      <c r="G8507" s="107" t="s">
        <v>47</v>
      </c>
      <c r="H8507" s="56"/>
    </row>
    <row r="8508" spans="2:8" ht="15" x14ac:dyDescent="0.2">
      <c r="B8508" s="107" t="s">
        <v>327</v>
      </c>
      <c r="C8508" s="108">
        <v>2034600</v>
      </c>
      <c r="D8508" s="109" t="s">
        <v>8291</v>
      </c>
      <c r="E8508" s="107" t="s">
        <v>327</v>
      </c>
      <c r="F8508" s="108">
        <v>2034600</v>
      </c>
      <c r="G8508" s="107" t="s">
        <v>327</v>
      </c>
      <c r="H8508" s="56"/>
    </row>
    <row r="8509" spans="2:8" ht="15" x14ac:dyDescent="0.2">
      <c r="B8509" s="107" t="s">
        <v>8292</v>
      </c>
      <c r="C8509" s="108">
        <v>3009275</v>
      </c>
      <c r="D8509" s="109" t="s">
        <v>8293</v>
      </c>
      <c r="E8509" s="107" t="s">
        <v>8292</v>
      </c>
      <c r="F8509" s="108">
        <v>3009275</v>
      </c>
      <c r="G8509" s="107" t="s">
        <v>8292</v>
      </c>
      <c r="H8509" s="56"/>
    </row>
    <row r="8510" spans="2:8" ht="15" x14ac:dyDescent="0.2">
      <c r="B8510" s="107" t="s">
        <v>8634</v>
      </c>
      <c r="C8510" s="108">
        <v>3012124</v>
      </c>
      <c r="D8510" s="109" t="s">
        <v>8635</v>
      </c>
      <c r="E8510" s="107" t="s">
        <v>8634</v>
      </c>
      <c r="F8510" s="108">
        <v>3012124</v>
      </c>
      <c r="G8510" s="107" t="s">
        <v>8634</v>
      </c>
      <c r="H8510" s="56"/>
    </row>
    <row r="8511" spans="2:8" ht="15" x14ac:dyDescent="0.2">
      <c r="B8511" s="107" t="s">
        <v>8628</v>
      </c>
      <c r="C8511" s="108">
        <v>3010114</v>
      </c>
      <c r="D8511" s="109" t="s">
        <v>8157</v>
      </c>
      <c r="E8511" s="107" t="s">
        <v>8628</v>
      </c>
      <c r="F8511" s="108">
        <v>3010114</v>
      </c>
      <c r="G8511" s="107" t="s">
        <v>8628</v>
      </c>
      <c r="H8511" s="56"/>
    </row>
    <row r="8512" spans="2:8" ht="15" x14ac:dyDescent="0.2">
      <c r="B8512" s="107" t="s">
        <v>2648</v>
      </c>
      <c r="C8512" s="108">
        <v>2026169</v>
      </c>
      <c r="D8512" s="109" t="s">
        <v>2649</v>
      </c>
      <c r="E8512" s="107" t="s">
        <v>2648</v>
      </c>
      <c r="F8512" s="108">
        <v>2026169</v>
      </c>
      <c r="G8512" s="107" t="s">
        <v>2648</v>
      </c>
      <c r="H8512" s="56"/>
    </row>
    <row r="8513" spans="2:8" ht="15" x14ac:dyDescent="0.2">
      <c r="B8513" s="107" t="s">
        <v>48</v>
      </c>
      <c r="C8513" s="108">
        <v>2026170</v>
      </c>
      <c r="D8513" s="109" t="s">
        <v>8875</v>
      </c>
      <c r="E8513" s="107" t="s">
        <v>48</v>
      </c>
      <c r="F8513" s="108">
        <v>2026170</v>
      </c>
      <c r="G8513" s="107" t="s">
        <v>48</v>
      </c>
      <c r="H8513" s="56"/>
    </row>
    <row r="8514" spans="2:8" ht="15" x14ac:dyDescent="0.2">
      <c r="B8514" s="107" t="s">
        <v>2656</v>
      </c>
      <c r="C8514" s="108">
        <v>2027018</v>
      </c>
      <c r="D8514" s="109" t="s">
        <v>4033</v>
      </c>
      <c r="E8514" s="107" t="s">
        <v>2656</v>
      </c>
      <c r="F8514" s="108">
        <v>2027018</v>
      </c>
      <c r="G8514" s="107" t="s">
        <v>2656</v>
      </c>
      <c r="H8514" s="56"/>
    </row>
    <row r="8515" spans="2:8" ht="15" x14ac:dyDescent="0.2">
      <c r="B8515" s="107" t="s">
        <v>3546</v>
      </c>
      <c r="C8515" s="108">
        <v>3003034</v>
      </c>
      <c r="D8515" s="109" t="s">
        <v>8294</v>
      </c>
      <c r="E8515" s="107" t="s">
        <v>3546</v>
      </c>
      <c r="F8515" s="108">
        <v>3003034</v>
      </c>
      <c r="G8515" s="107" t="s">
        <v>3546</v>
      </c>
      <c r="H8515" s="56"/>
    </row>
    <row r="8516" spans="2:8" ht="15" x14ac:dyDescent="0.2">
      <c r="B8516" s="107" t="s">
        <v>3547</v>
      </c>
      <c r="C8516" s="108">
        <v>3003035</v>
      </c>
      <c r="D8516" s="109" t="s">
        <v>8295</v>
      </c>
      <c r="E8516" s="107" t="s">
        <v>3547</v>
      </c>
      <c r="F8516" s="108">
        <v>3003035</v>
      </c>
      <c r="G8516" s="107" t="s">
        <v>3547</v>
      </c>
      <c r="H8516" s="56"/>
    </row>
    <row r="8517" spans="2:8" ht="15" x14ac:dyDescent="0.2">
      <c r="B8517" s="107" t="s">
        <v>3552</v>
      </c>
      <c r="C8517" s="108">
        <v>3003083</v>
      </c>
      <c r="D8517" s="109" t="s">
        <v>8296</v>
      </c>
      <c r="E8517" s="107" t="s">
        <v>3552</v>
      </c>
      <c r="F8517" s="108">
        <v>3003083</v>
      </c>
      <c r="G8517" s="107" t="s">
        <v>3552</v>
      </c>
      <c r="H8517" s="56"/>
    </row>
    <row r="8518" spans="2:8" ht="15" x14ac:dyDescent="0.2">
      <c r="B8518" s="107" t="s">
        <v>3555</v>
      </c>
      <c r="C8518" s="108">
        <v>3003086</v>
      </c>
      <c r="D8518" s="109" t="s">
        <v>8610</v>
      </c>
      <c r="E8518" s="107" t="s">
        <v>3555</v>
      </c>
      <c r="F8518" s="108">
        <v>3003086</v>
      </c>
      <c r="G8518" s="107" t="s">
        <v>3555</v>
      </c>
      <c r="H8518" s="56"/>
    </row>
    <row r="8519" spans="2:8" ht="15" x14ac:dyDescent="0.2">
      <c r="B8519" s="107" t="s">
        <v>3558</v>
      </c>
      <c r="C8519" s="108">
        <v>3003089</v>
      </c>
      <c r="D8519" s="109" t="s">
        <v>8611</v>
      </c>
      <c r="E8519" s="107" t="s">
        <v>3558</v>
      </c>
      <c r="F8519" s="108">
        <v>3003089</v>
      </c>
      <c r="G8519" s="107" t="s">
        <v>3558</v>
      </c>
      <c r="H8519" s="56"/>
    </row>
    <row r="8520" spans="2:8" ht="15" x14ac:dyDescent="0.2">
      <c r="B8520" s="107" t="s">
        <v>3556</v>
      </c>
      <c r="C8520" s="108">
        <v>3003087</v>
      </c>
      <c r="D8520" s="109" t="s">
        <v>8297</v>
      </c>
      <c r="E8520" s="107" t="s">
        <v>3556</v>
      </c>
      <c r="F8520" s="108">
        <v>3003087</v>
      </c>
      <c r="G8520" s="107" t="s">
        <v>3556</v>
      </c>
      <c r="H8520" s="56"/>
    </row>
    <row r="8521" spans="2:8" ht="15" x14ac:dyDescent="0.2">
      <c r="B8521" s="107" t="s">
        <v>9211</v>
      </c>
      <c r="C8521" s="108">
        <v>3003210</v>
      </c>
      <c r="D8521" s="109" t="s">
        <v>9212</v>
      </c>
      <c r="E8521" s="107" t="s">
        <v>9211</v>
      </c>
      <c r="F8521" s="108">
        <v>3003210</v>
      </c>
      <c r="G8521" s="107" t="s">
        <v>9211</v>
      </c>
      <c r="H8521" s="56"/>
    </row>
    <row r="8522" spans="2:8" ht="15" x14ac:dyDescent="0.2">
      <c r="B8522" s="107" t="s">
        <v>3557</v>
      </c>
      <c r="C8522" s="108">
        <v>3003088</v>
      </c>
      <c r="D8522" s="109" t="s">
        <v>8298</v>
      </c>
      <c r="E8522" s="107" t="s">
        <v>3557</v>
      </c>
      <c r="F8522" s="108">
        <v>3003088</v>
      </c>
      <c r="G8522" s="107" t="s">
        <v>3557</v>
      </c>
      <c r="H8522" s="56"/>
    </row>
    <row r="8523" spans="2:8" ht="15" x14ac:dyDescent="0.2">
      <c r="B8523" s="107" t="s">
        <v>3598</v>
      </c>
      <c r="C8523" s="108">
        <v>3003211</v>
      </c>
      <c r="D8523" s="109" t="s">
        <v>8612</v>
      </c>
      <c r="E8523" s="107" t="s">
        <v>3598</v>
      </c>
      <c r="F8523" s="108">
        <v>3003211</v>
      </c>
      <c r="G8523" s="107" t="s">
        <v>3598</v>
      </c>
      <c r="H8523" s="56"/>
    </row>
    <row r="8524" spans="2:8" ht="15" x14ac:dyDescent="0.2">
      <c r="B8524" s="107" t="s">
        <v>3600</v>
      </c>
      <c r="C8524" s="108">
        <v>3003217</v>
      </c>
      <c r="D8524" s="109" t="s">
        <v>8613</v>
      </c>
      <c r="E8524" s="107" t="s">
        <v>3600</v>
      </c>
      <c r="F8524" s="108">
        <v>3003217</v>
      </c>
      <c r="G8524" s="107" t="s">
        <v>3600</v>
      </c>
      <c r="H8524" s="56"/>
    </row>
    <row r="8525" spans="2:8" ht="15" x14ac:dyDescent="0.2">
      <c r="B8525" s="107" t="s">
        <v>3601</v>
      </c>
      <c r="C8525" s="108">
        <v>3003218</v>
      </c>
      <c r="D8525" s="109" t="s">
        <v>8299</v>
      </c>
      <c r="E8525" s="107" t="s">
        <v>3601</v>
      </c>
      <c r="F8525" s="108">
        <v>3003218</v>
      </c>
      <c r="G8525" s="107" t="s">
        <v>3601</v>
      </c>
      <c r="H8525" s="56"/>
    </row>
    <row r="8526" spans="2:8" ht="15" x14ac:dyDescent="0.2">
      <c r="B8526" s="107" t="s">
        <v>3599</v>
      </c>
      <c r="C8526" s="108">
        <v>3003216</v>
      </c>
      <c r="D8526" s="109" t="s">
        <v>8300</v>
      </c>
      <c r="E8526" s="107" t="s">
        <v>3599</v>
      </c>
      <c r="F8526" s="108">
        <v>3003216</v>
      </c>
      <c r="G8526" s="107" t="s">
        <v>3599</v>
      </c>
      <c r="H8526" s="56"/>
    </row>
    <row r="8527" spans="2:8" ht="15" x14ac:dyDescent="0.2">
      <c r="B8527" s="107" t="s">
        <v>3602</v>
      </c>
      <c r="C8527" s="108">
        <v>3003219</v>
      </c>
      <c r="D8527" s="109" t="s">
        <v>8301</v>
      </c>
      <c r="E8527" s="107" t="s">
        <v>3602</v>
      </c>
      <c r="F8527" s="108">
        <v>3003219</v>
      </c>
      <c r="G8527" s="107" t="s">
        <v>3602</v>
      </c>
      <c r="H8527" s="56"/>
    </row>
    <row r="8528" spans="2:8" ht="15" x14ac:dyDescent="0.2">
      <c r="B8528" s="107" t="s">
        <v>49</v>
      </c>
      <c r="C8528" s="108">
        <v>2026242</v>
      </c>
      <c r="D8528" s="109" t="s">
        <v>8302</v>
      </c>
      <c r="E8528" s="107" t="s">
        <v>49</v>
      </c>
      <c r="F8528" s="108">
        <v>2026242</v>
      </c>
      <c r="G8528" s="107" t="s">
        <v>49</v>
      </c>
      <c r="H8528" s="56"/>
    </row>
    <row r="8529" spans="2:8" ht="15" x14ac:dyDescent="0.2">
      <c r="B8529" s="107" t="s">
        <v>50</v>
      </c>
      <c r="C8529" s="108">
        <v>2026245</v>
      </c>
      <c r="D8529" s="109" t="s">
        <v>8303</v>
      </c>
      <c r="E8529" s="107" t="s">
        <v>50</v>
      </c>
      <c r="F8529" s="108">
        <v>2026245</v>
      </c>
      <c r="G8529" s="107" t="s">
        <v>50</v>
      </c>
      <c r="H8529" s="56"/>
    </row>
    <row r="8530" spans="2:8" ht="15" x14ac:dyDescent="0.2">
      <c r="B8530" s="107" t="s">
        <v>51</v>
      </c>
      <c r="C8530" s="108">
        <v>2026250</v>
      </c>
      <c r="D8530" s="109" t="s">
        <v>8304</v>
      </c>
      <c r="E8530" s="107" t="s">
        <v>51</v>
      </c>
      <c r="F8530" s="108">
        <v>2026250</v>
      </c>
      <c r="G8530" s="107" t="s">
        <v>51</v>
      </c>
      <c r="H8530" s="56"/>
    </row>
    <row r="8531" spans="2:8" ht="15" x14ac:dyDescent="0.2">
      <c r="B8531" s="107" t="s">
        <v>52</v>
      </c>
      <c r="C8531" s="108">
        <v>2026253</v>
      </c>
      <c r="D8531" s="109" t="s">
        <v>8305</v>
      </c>
      <c r="E8531" s="107" t="s">
        <v>52</v>
      </c>
      <c r="F8531" s="108">
        <v>2026253</v>
      </c>
      <c r="G8531" s="107" t="s">
        <v>52</v>
      </c>
      <c r="H8531" s="56"/>
    </row>
    <row r="8532" spans="2:8" ht="15" x14ac:dyDescent="0.2">
      <c r="B8532" s="107" t="s">
        <v>53</v>
      </c>
      <c r="C8532" s="108">
        <v>2026255</v>
      </c>
      <c r="D8532" s="109" t="s">
        <v>8306</v>
      </c>
      <c r="E8532" s="107" t="s">
        <v>53</v>
      </c>
      <c r="F8532" s="108">
        <v>2026255</v>
      </c>
      <c r="G8532" s="107" t="s">
        <v>53</v>
      </c>
      <c r="H8532" s="56"/>
    </row>
    <row r="8533" spans="2:8" ht="15" x14ac:dyDescent="0.2">
      <c r="B8533" s="107" t="s">
        <v>54</v>
      </c>
      <c r="C8533" s="108">
        <v>2026264</v>
      </c>
      <c r="D8533" s="109" t="s">
        <v>8307</v>
      </c>
      <c r="E8533" s="107" t="s">
        <v>54</v>
      </c>
      <c r="F8533" s="108">
        <v>2026264</v>
      </c>
      <c r="G8533" s="107" t="s">
        <v>54</v>
      </c>
      <c r="H8533" s="56"/>
    </row>
    <row r="8534" spans="2:8" ht="15" x14ac:dyDescent="0.2">
      <c r="B8534" s="107" t="s">
        <v>394</v>
      </c>
      <c r="C8534" s="108">
        <v>2018327</v>
      </c>
      <c r="D8534" s="109" t="s">
        <v>8308</v>
      </c>
      <c r="E8534" s="107" t="s">
        <v>394</v>
      </c>
      <c r="F8534" s="108">
        <v>2018327</v>
      </c>
      <c r="G8534" s="107" t="s">
        <v>394</v>
      </c>
      <c r="H8534" s="56"/>
    </row>
    <row r="8535" spans="2:8" ht="15" x14ac:dyDescent="0.2">
      <c r="B8535" s="107" t="s">
        <v>55</v>
      </c>
      <c r="C8535" s="108">
        <v>2026297</v>
      </c>
      <c r="D8535" s="109" t="s">
        <v>8309</v>
      </c>
      <c r="E8535" s="107" t="s">
        <v>55</v>
      </c>
      <c r="F8535" s="108">
        <v>2026297</v>
      </c>
      <c r="G8535" s="107" t="s">
        <v>55</v>
      </c>
      <c r="H8535" s="56"/>
    </row>
    <row r="8536" spans="2:8" ht="15" x14ac:dyDescent="0.2">
      <c r="B8536" s="107" t="s">
        <v>56</v>
      </c>
      <c r="C8536" s="108">
        <v>2026301</v>
      </c>
      <c r="D8536" s="109" t="s">
        <v>8310</v>
      </c>
      <c r="E8536" s="107" t="s">
        <v>56</v>
      </c>
      <c r="F8536" s="108">
        <v>2026301</v>
      </c>
      <c r="G8536" s="107" t="s">
        <v>56</v>
      </c>
      <c r="H8536" s="56"/>
    </row>
    <row r="8537" spans="2:8" ht="15" x14ac:dyDescent="0.2">
      <c r="B8537" s="107" t="s">
        <v>57</v>
      </c>
      <c r="C8537" s="108">
        <v>2019065</v>
      </c>
      <c r="D8537" s="109" t="s">
        <v>8311</v>
      </c>
      <c r="E8537" s="107" t="s">
        <v>57</v>
      </c>
      <c r="F8537" s="108">
        <v>2019065</v>
      </c>
      <c r="G8537" s="107" t="s">
        <v>57</v>
      </c>
      <c r="H8537" s="56"/>
    </row>
    <row r="8538" spans="2:8" ht="15" x14ac:dyDescent="0.2">
      <c r="B8538" s="107" t="s">
        <v>453</v>
      </c>
      <c r="C8538" s="108">
        <v>2023314</v>
      </c>
      <c r="D8538" s="109" t="s">
        <v>8312</v>
      </c>
      <c r="E8538" s="107" t="s">
        <v>453</v>
      </c>
      <c r="F8538" s="108">
        <v>2023314</v>
      </c>
      <c r="G8538" s="107" t="s">
        <v>453</v>
      </c>
      <c r="H8538" s="56"/>
    </row>
    <row r="8539" spans="2:8" ht="15" x14ac:dyDescent="0.2">
      <c r="B8539" s="107" t="s">
        <v>58</v>
      </c>
      <c r="C8539" s="108">
        <v>2026311</v>
      </c>
      <c r="D8539" s="109" t="s">
        <v>8313</v>
      </c>
      <c r="E8539" s="107" t="s">
        <v>58</v>
      </c>
      <c r="F8539" s="108">
        <v>2026311</v>
      </c>
      <c r="G8539" s="107" t="s">
        <v>58</v>
      </c>
      <c r="H8539" s="56"/>
    </row>
    <row r="8540" spans="2:8" ht="15" x14ac:dyDescent="0.2">
      <c r="B8540" s="107" t="s">
        <v>328</v>
      </c>
      <c r="C8540" s="108">
        <v>2034673</v>
      </c>
      <c r="D8540" s="109" t="s">
        <v>8314</v>
      </c>
      <c r="E8540" s="107" t="s">
        <v>328</v>
      </c>
      <c r="F8540" s="108">
        <v>2034673</v>
      </c>
      <c r="G8540" s="107" t="s">
        <v>328</v>
      </c>
      <c r="H8540" s="56"/>
    </row>
    <row r="8541" spans="2:8" ht="15" x14ac:dyDescent="0.2">
      <c r="B8541" s="107" t="s">
        <v>329</v>
      </c>
      <c r="C8541" s="108">
        <v>2026314</v>
      </c>
      <c r="D8541" s="109" t="s">
        <v>8315</v>
      </c>
      <c r="E8541" s="107" t="s">
        <v>329</v>
      </c>
      <c r="F8541" s="108">
        <v>2026314</v>
      </c>
      <c r="G8541" s="107" t="s">
        <v>329</v>
      </c>
      <c r="H8541" s="56"/>
    </row>
    <row r="8542" spans="2:8" ht="15" x14ac:dyDescent="0.2">
      <c r="B8542" s="107" t="s">
        <v>184</v>
      </c>
      <c r="C8542" s="108">
        <v>2023321</v>
      </c>
      <c r="D8542" s="109" t="s">
        <v>8316</v>
      </c>
      <c r="E8542" s="107" t="s">
        <v>184</v>
      </c>
      <c r="F8542" s="108">
        <v>2023321</v>
      </c>
      <c r="G8542" s="107" t="s">
        <v>184</v>
      </c>
      <c r="H8542" s="56"/>
    </row>
    <row r="8543" spans="2:8" ht="15" x14ac:dyDescent="0.2">
      <c r="B8543" s="107" t="s">
        <v>330</v>
      </c>
      <c r="C8543" s="108">
        <v>2026315</v>
      </c>
      <c r="D8543" s="109" t="s">
        <v>9213</v>
      </c>
      <c r="E8543" s="107" t="s">
        <v>330</v>
      </c>
      <c r="F8543" s="108">
        <v>2026315</v>
      </c>
      <c r="G8543" s="107" t="s">
        <v>330</v>
      </c>
      <c r="H8543" s="56"/>
    </row>
    <row r="8544" spans="2:8" ht="15" x14ac:dyDescent="0.2">
      <c r="B8544" s="107" t="s">
        <v>331</v>
      </c>
      <c r="C8544" s="108">
        <v>2026316</v>
      </c>
      <c r="D8544" s="109" t="s">
        <v>8317</v>
      </c>
      <c r="E8544" s="107" t="s">
        <v>331</v>
      </c>
      <c r="F8544" s="108">
        <v>2026316</v>
      </c>
      <c r="G8544" s="107" t="s">
        <v>331</v>
      </c>
      <c r="H8544" s="56"/>
    </row>
    <row r="8545" spans="2:8" ht="15" x14ac:dyDescent="0.2">
      <c r="B8545" s="107" t="s">
        <v>183</v>
      </c>
      <c r="C8545" s="108">
        <v>2023322</v>
      </c>
      <c r="D8545" s="109" t="s">
        <v>8318</v>
      </c>
      <c r="E8545" s="107" t="s">
        <v>183</v>
      </c>
      <c r="F8545" s="108">
        <v>2023322</v>
      </c>
      <c r="G8545" s="107" t="s">
        <v>183</v>
      </c>
      <c r="H8545" s="56"/>
    </row>
    <row r="8546" spans="2:8" ht="15" x14ac:dyDescent="0.2">
      <c r="B8546" s="107" t="s">
        <v>185</v>
      </c>
      <c r="C8546" s="108">
        <v>2026317</v>
      </c>
      <c r="D8546" s="109" t="s">
        <v>8319</v>
      </c>
      <c r="E8546" s="107" t="s">
        <v>185</v>
      </c>
      <c r="F8546" s="108">
        <v>2026317</v>
      </c>
      <c r="G8546" s="107" t="s">
        <v>185</v>
      </c>
      <c r="H8546" s="56"/>
    </row>
    <row r="8547" spans="2:8" ht="15" x14ac:dyDescent="0.2">
      <c r="B8547" s="107" t="s">
        <v>186</v>
      </c>
      <c r="C8547" s="108">
        <v>2026318</v>
      </c>
      <c r="D8547" s="109" t="s">
        <v>8320</v>
      </c>
      <c r="E8547" s="107" t="s">
        <v>186</v>
      </c>
      <c r="F8547" s="108">
        <v>2026318</v>
      </c>
      <c r="G8547" s="107" t="s">
        <v>186</v>
      </c>
      <c r="H8547" s="56"/>
    </row>
    <row r="8548" spans="2:8" ht="15" x14ac:dyDescent="0.2">
      <c r="B8548" s="107" t="s">
        <v>187</v>
      </c>
      <c r="C8548" s="108">
        <v>2026319</v>
      </c>
      <c r="D8548" s="109" t="s">
        <v>8321</v>
      </c>
      <c r="E8548" s="107" t="s">
        <v>187</v>
      </c>
      <c r="F8548" s="108">
        <v>2026319</v>
      </c>
      <c r="G8548" s="107" t="s">
        <v>187</v>
      </c>
      <c r="H8548" s="56"/>
    </row>
    <row r="8549" spans="2:8" ht="15" x14ac:dyDescent="0.2">
      <c r="B8549" s="107" t="s">
        <v>188</v>
      </c>
      <c r="C8549" s="108">
        <v>2026320</v>
      </c>
      <c r="D8549" s="109" t="s">
        <v>8322</v>
      </c>
      <c r="E8549" s="107" t="s">
        <v>188</v>
      </c>
      <c r="F8549" s="108">
        <v>2026320</v>
      </c>
      <c r="G8549" s="107" t="s">
        <v>188</v>
      </c>
      <c r="H8549" s="56"/>
    </row>
    <row r="8550" spans="2:8" ht="15" x14ac:dyDescent="0.2">
      <c r="B8550" s="107" t="s">
        <v>8323</v>
      </c>
      <c r="C8550" s="108">
        <v>3000025</v>
      </c>
      <c r="D8550" s="109" t="s">
        <v>8324</v>
      </c>
      <c r="E8550" s="107" t="s">
        <v>8323</v>
      </c>
      <c r="F8550" s="108">
        <v>3000025</v>
      </c>
      <c r="G8550" s="107" t="s">
        <v>8323</v>
      </c>
      <c r="H8550" s="56"/>
    </row>
    <row r="8551" spans="2:8" ht="15" x14ac:dyDescent="0.2">
      <c r="B8551" s="107" t="s">
        <v>8325</v>
      </c>
      <c r="C8551" s="108">
        <v>3000027</v>
      </c>
      <c r="D8551" s="109" t="s">
        <v>8326</v>
      </c>
      <c r="E8551" s="107" t="s">
        <v>8325</v>
      </c>
      <c r="F8551" s="108">
        <v>3000027</v>
      </c>
      <c r="G8551" s="107" t="s">
        <v>8325</v>
      </c>
      <c r="H8551" s="56"/>
    </row>
    <row r="8552" spans="2:8" ht="15" x14ac:dyDescent="0.2">
      <c r="B8552" s="107" t="s">
        <v>8327</v>
      </c>
      <c r="C8552" s="108">
        <v>3000028</v>
      </c>
      <c r="D8552" s="109" t="s">
        <v>8328</v>
      </c>
      <c r="E8552" s="107" t="s">
        <v>8327</v>
      </c>
      <c r="F8552" s="108">
        <v>3000028</v>
      </c>
      <c r="G8552" s="107" t="s">
        <v>8327</v>
      </c>
      <c r="H8552" s="56"/>
    </row>
    <row r="8553" spans="2:8" ht="15" x14ac:dyDescent="0.2">
      <c r="B8553" s="107" t="s">
        <v>332</v>
      </c>
      <c r="C8553" s="108">
        <v>2034677</v>
      </c>
      <c r="D8553" s="109" t="s">
        <v>8329</v>
      </c>
      <c r="E8553" s="107" t="s">
        <v>332</v>
      </c>
      <c r="F8553" s="108">
        <v>2034677</v>
      </c>
      <c r="G8553" s="107" t="s">
        <v>332</v>
      </c>
      <c r="H8553" s="56"/>
    </row>
    <row r="8554" spans="2:8" ht="15" x14ac:dyDescent="0.2">
      <c r="B8554" s="107" t="s">
        <v>350</v>
      </c>
      <c r="C8554" s="108">
        <v>2079152</v>
      </c>
      <c r="D8554" s="109" t="s">
        <v>8330</v>
      </c>
      <c r="E8554" s="107" t="s">
        <v>350</v>
      </c>
      <c r="F8554" s="108">
        <v>2079152</v>
      </c>
      <c r="G8554" s="107" t="s">
        <v>350</v>
      </c>
      <c r="H8554" s="56"/>
    </row>
    <row r="8555" spans="2:8" ht="15" x14ac:dyDescent="0.2">
      <c r="B8555" s="107" t="s">
        <v>351</v>
      </c>
      <c r="C8555" s="108">
        <v>2079153</v>
      </c>
      <c r="D8555" s="109" t="s">
        <v>8331</v>
      </c>
      <c r="E8555" s="107" t="s">
        <v>351</v>
      </c>
      <c r="F8555" s="108">
        <v>2079153</v>
      </c>
      <c r="G8555" s="107" t="s">
        <v>351</v>
      </c>
      <c r="H8555" s="56"/>
    </row>
    <row r="8556" spans="2:8" ht="15" x14ac:dyDescent="0.2">
      <c r="B8556" s="107" t="s">
        <v>352</v>
      </c>
      <c r="C8556" s="108">
        <v>2079154</v>
      </c>
      <c r="D8556" s="109" t="s">
        <v>8332</v>
      </c>
      <c r="E8556" s="107" t="s">
        <v>352</v>
      </c>
      <c r="F8556" s="108">
        <v>2079154</v>
      </c>
      <c r="G8556" s="107" t="s">
        <v>352</v>
      </c>
      <c r="H8556" s="56"/>
    </row>
    <row r="8557" spans="2:8" ht="15" x14ac:dyDescent="0.2">
      <c r="B8557" s="107" t="s">
        <v>353</v>
      </c>
      <c r="C8557" s="108">
        <v>2079155</v>
      </c>
      <c r="D8557" s="109" t="s">
        <v>8333</v>
      </c>
      <c r="E8557" s="107" t="s">
        <v>353</v>
      </c>
      <c r="F8557" s="108">
        <v>2079155</v>
      </c>
      <c r="G8557" s="107" t="s">
        <v>353</v>
      </c>
      <c r="H8557" s="56"/>
    </row>
    <row r="8558" spans="2:8" ht="15" x14ac:dyDescent="0.2">
      <c r="B8558" s="107" t="s">
        <v>354</v>
      </c>
      <c r="C8558" s="108">
        <v>2079156</v>
      </c>
      <c r="D8558" s="109" t="s">
        <v>8334</v>
      </c>
      <c r="E8558" s="107" t="s">
        <v>354</v>
      </c>
      <c r="F8558" s="108">
        <v>2079156</v>
      </c>
      <c r="G8558" s="107" t="s">
        <v>354</v>
      </c>
      <c r="H8558" s="56"/>
    </row>
    <row r="8559" spans="2:8" ht="15" x14ac:dyDescent="0.2">
      <c r="B8559" s="107" t="s">
        <v>355</v>
      </c>
      <c r="C8559" s="108">
        <v>2079157</v>
      </c>
      <c r="D8559" s="109" t="s">
        <v>8335</v>
      </c>
      <c r="E8559" s="107" t="s">
        <v>355</v>
      </c>
      <c r="F8559" s="108">
        <v>2079157</v>
      </c>
      <c r="G8559" s="107" t="s">
        <v>355</v>
      </c>
      <c r="H8559" s="56"/>
    </row>
    <row r="8560" spans="2:8" ht="15" x14ac:dyDescent="0.2">
      <c r="B8560" s="107" t="s">
        <v>3548</v>
      </c>
      <c r="C8560" s="108">
        <v>3003036</v>
      </c>
      <c r="D8560" s="109" t="s">
        <v>8336</v>
      </c>
      <c r="E8560" s="107" t="s">
        <v>3548</v>
      </c>
      <c r="F8560" s="108">
        <v>3003036</v>
      </c>
      <c r="G8560" s="107" t="s">
        <v>3548</v>
      </c>
      <c r="H8560" s="56"/>
    </row>
    <row r="8561" spans="2:8" ht="15" x14ac:dyDescent="0.2">
      <c r="B8561" s="107" t="s">
        <v>3553</v>
      </c>
      <c r="C8561" s="108">
        <v>3003084</v>
      </c>
      <c r="D8561" s="109" t="s">
        <v>8337</v>
      </c>
      <c r="E8561" s="107" t="s">
        <v>3553</v>
      </c>
      <c r="F8561" s="108">
        <v>3003084</v>
      </c>
      <c r="G8561" s="107" t="s">
        <v>3553</v>
      </c>
      <c r="H8561" s="56"/>
    </row>
    <row r="8562" spans="2:8" ht="15" x14ac:dyDescent="0.2">
      <c r="B8562" s="107" t="s">
        <v>8338</v>
      </c>
      <c r="C8562" s="108">
        <v>3006328</v>
      </c>
      <c r="D8562" s="109" t="s">
        <v>8339</v>
      </c>
      <c r="E8562" s="107" t="s">
        <v>8338</v>
      </c>
      <c r="F8562" s="108">
        <v>3006328</v>
      </c>
      <c r="G8562" s="107" t="s">
        <v>8338</v>
      </c>
      <c r="H8562" s="56"/>
    </row>
    <row r="8563" spans="2:8" ht="15" x14ac:dyDescent="0.2">
      <c r="B8563" s="107" t="s">
        <v>8620</v>
      </c>
      <c r="C8563" s="108">
        <v>3006446</v>
      </c>
      <c r="D8563" s="109" t="s">
        <v>7872</v>
      </c>
      <c r="E8563" s="107" t="s">
        <v>8620</v>
      </c>
      <c r="F8563" s="108">
        <v>3006446</v>
      </c>
      <c r="G8563" s="107" t="s">
        <v>8620</v>
      </c>
      <c r="H8563" s="56"/>
    </row>
    <row r="8564" spans="2:8" ht="15" x14ac:dyDescent="0.2">
      <c r="B8564" s="107" t="s">
        <v>333</v>
      </c>
      <c r="C8564" s="108">
        <v>2027032</v>
      </c>
      <c r="D8564" s="109" t="s">
        <v>8340</v>
      </c>
      <c r="E8564" s="107" t="s">
        <v>333</v>
      </c>
      <c r="F8564" s="108">
        <v>2027032</v>
      </c>
      <c r="G8564" s="107" t="s">
        <v>333</v>
      </c>
      <c r="H8564" s="56"/>
    </row>
    <row r="8565" spans="2:8" ht="15" x14ac:dyDescent="0.2">
      <c r="B8565" s="107" t="s">
        <v>191</v>
      </c>
      <c r="C8565" s="108">
        <v>2019058</v>
      </c>
      <c r="D8565" s="109" t="s">
        <v>2585</v>
      </c>
      <c r="E8565" s="107" t="s">
        <v>191</v>
      </c>
      <c r="F8565" s="108">
        <v>2019058</v>
      </c>
      <c r="G8565" s="107" t="s">
        <v>191</v>
      </c>
      <c r="H8565" s="56"/>
    </row>
    <row r="8566" spans="2:8" ht="15" x14ac:dyDescent="0.2">
      <c r="B8566" s="107" t="s">
        <v>193</v>
      </c>
      <c r="C8566" s="108">
        <v>2019059</v>
      </c>
      <c r="D8566" s="109" t="s">
        <v>2586</v>
      </c>
      <c r="E8566" s="107" t="s">
        <v>193</v>
      </c>
      <c r="F8566" s="108">
        <v>2019059</v>
      </c>
      <c r="G8566" s="107" t="s">
        <v>193</v>
      </c>
      <c r="H8566" s="56"/>
    </row>
    <row r="8567" spans="2:8" ht="15" x14ac:dyDescent="0.2">
      <c r="B8567" s="107" t="s">
        <v>2630</v>
      </c>
      <c r="C8567" s="108">
        <v>2024646</v>
      </c>
      <c r="D8567" s="109" t="s">
        <v>2631</v>
      </c>
      <c r="E8567" s="107" t="s">
        <v>2630</v>
      </c>
      <c r="F8567" s="108">
        <v>2024646</v>
      </c>
      <c r="G8567" s="107" t="s">
        <v>2630</v>
      </c>
      <c r="H8567" s="56"/>
    </row>
    <row r="8568" spans="2:8" ht="15" x14ac:dyDescent="0.2">
      <c r="B8568" s="107" t="s">
        <v>171</v>
      </c>
      <c r="C8568" s="108">
        <v>2027038</v>
      </c>
      <c r="D8568" s="109" t="s">
        <v>8341</v>
      </c>
      <c r="E8568" s="107" t="s">
        <v>171</v>
      </c>
      <c r="F8568" s="108">
        <v>2027038</v>
      </c>
      <c r="G8568" s="107" t="s">
        <v>171</v>
      </c>
      <c r="H8568" s="56"/>
    </row>
    <row r="8569" spans="2:8" ht="15" x14ac:dyDescent="0.2">
      <c r="B8569" s="107" t="s">
        <v>172</v>
      </c>
      <c r="C8569" s="108">
        <v>2027039</v>
      </c>
      <c r="D8569" s="109" t="s">
        <v>8342</v>
      </c>
      <c r="E8569" s="107" t="s">
        <v>172</v>
      </c>
      <c r="F8569" s="108">
        <v>2027039</v>
      </c>
      <c r="G8569" s="107" t="s">
        <v>172</v>
      </c>
      <c r="H8569" s="56"/>
    </row>
    <row r="8570" spans="2:8" ht="15" x14ac:dyDescent="0.2">
      <c r="B8570" s="107" t="s">
        <v>173</v>
      </c>
      <c r="C8570" s="108">
        <v>2036861</v>
      </c>
      <c r="D8570" s="109" t="s">
        <v>8343</v>
      </c>
      <c r="E8570" s="107" t="s">
        <v>173</v>
      </c>
      <c r="F8570" s="108">
        <v>2036861</v>
      </c>
      <c r="G8570" s="107" t="s">
        <v>173</v>
      </c>
      <c r="H8570" s="56"/>
    </row>
    <row r="8571" spans="2:8" ht="15" x14ac:dyDescent="0.2">
      <c r="B8571" s="107" t="s">
        <v>174</v>
      </c>
      <c r="C8571" s="108">
        <v>2027041</v>
      </c>
      <c r="D8571" s="109" t="s">
        <v>8344</v>
      </c>
      <c r="E8571" s="107" t="s">
        <v>174</v>
      </c>
      <c r="F8571" s="108">
        <v>2027041</v>
      </c>
      <c r="G8571" s="107" t="s">
        <v>174</v>
      </c>
      <c r="H8571" s="56"/>
    </row>
    <row r="8572" spans="2:8" ht="15" x14ac:dyDescent="0.2">
      <c r="B8572" s="107" t="s">
        <v>175</v>
      </c>
      <c r="C8572" s="108">
        <v>2027042</v>
      </c>
      <c r="D8572" s="109" t="s">
        <v>8345</v>
      </c>
      <c r="E8572" s="107" t="s">
        <v>175</v>
      </c>
      <c r="F8572" s="108">
        <v>2027042</v>
      </c>
      <c r="G8572" s="107" t="s">
        <v>175</v>
      </c>
      <c r="H8572" s="56"/>
    </row>
    <row r="8573" spans="2:8" ht="15" x14ac:dyDescent="0.2">
      <c r="B8573" s="107" t="s">
        <v>2657</v>
      </c>
      <c r="C8573" s="108">
        <v>2027043</v>
      </c>
      <c r="D8573" s="109" t="s">
        <v>2658</v>
      </c>
      <c r="E8573" s="107" t="s">
        <v>2657</v>
      </c>
      <c r="F8573" s="108">
        <v>2027043</v>
      </c>
      <c r="G8573" s="107" t="s">
        <v>2657</v>
      </c>
      <c r="H8573" s="56"/>
    </row>
    <row r="8574" spans="2:8" ht="15" x14ac:dyDescent="0.2">
      <c r="B8574" s="107" t="s">
        <v>192</v>
      </c>
      <c r="C8574" s="108">
        <v>2019056</v>
      </c>
      <c r="D8574" s="109" t="s">
        <v>2583</v>
      </c>
      <c r="E8574" s="107" t="s">
        <v>192</v>
      </c>
      <c r="F8574" s="108">
        <v>2019056</v>
      </c>
      <c r="G8574" s="107" t="s">
        <v>192</v>
      </c>
      <c r="H8574" s="56"/>
    </row>
    <row r="8575" spans="2:8" ht="15" x14ac:dyDescent="0.2">
      <c r="B8575" s="107" t="s">
        <v>194</v>
      </c>
      <c r="C8575" s="108">
        <v>2019057</v>
      </c>
      <c r="D8575" s="109" t="s">
        <v>2584</v>
      </c>
      <c r="E8575" s="107" t="s">
        <v>194</v>
      </c>
      <c r="F8575" s="108">
        <v>2019057</v>
      </c>
      <c r="G8575" s="107" t="s">
        <v>194</v>
      </c>
      <c r="H8575" s="56"/>
    </row>
    <row r="8576" spans="2:8" ht="15" x14ac:dyDescent="0.2">
      <c r="B8576" s="107" t="s">
        <v>176</v>
      </c>
      <c r="C8576" s="108">
        <v>2027058</v>
      </c>
      <c r="D8576" s="109" t="s">
        <v>8346</v>
      </c>
      <c r="E8576" s="107" t="s">
        <v>176</v>
      </c>
      <c r="F8576" s="108">
        <v>2027058</v>
      </c>
      <c r="G8576" s="107" t="s">
        <v>176</v>
      </c>
      <c r="H8576" s="56"/>
    </row>
    <row r="8577" spans="2:8" ht="15" x14ac:dyDescent="0.2">
      <c r="B8577" s="107" t="s">
        <v>2659</v>
      </c>
      <c r="C8577" s="108">
        <v>2027061</v>
      </c>
      <c r="D8577" s="109" t="s">
        <v>2660</v>
      </c>
      <c r="E8577" s="107" t="s">
        <v>2659</v>
      </c>
      <c r="F8577" s="108">
        <v>2027061</v>
      </c>
      <c r="G8577" s="107" t="s">
        <v>2659</v>
      </c>
      <c r="H8577" s="56"/>
    </row>
    <row r="8578" spans="2:8" ht="15" x14ac:dyDescent="0.2">
      <c r="B8578" s="107" t="s">
        <v>334</v>
      </c>
      <c r="C8578" s="108">
        <v>2027062</v>
      </c>
      <c r="D8578" s="109" t="s">
        <v>8347</v>
      </c>
      <c r="E8578" s="107" t="s">
        <v>334</v>
      </c>
      <c r="F8578" s="108">
        <v>2027062</v>
      </c>
      <c r="G8578" s="107" t="s">
        <v>334</v>
      </c>
      <c r="H8578" s="56"/>
    </row>
    <row r="8579" spans="2:8" ht="15" x14ac:dyDescent="0.2">
      <c r="B8579" s="107" t="s">
        <v>335</v>
      </c>
      <c r="C8579" s="108">
        <v>2078598</v>
      </c>
      <c r="D8579" s="109" t="s">
        <v>8348</v>
      </c>
      <c r="E8579" s="107" t="s">
        <v>335</v>
      </c>
      <c r="F8579" s="108">
        <v>2078598</v>
      </c>
      <c r="G8579" s="107" t="s">
        <v>335</v>
      </c>
      <c r="H8579" s="56"/>
    </row>
    <row r="8580" spans="2:8" ht="15" x14ac:dyDescent="0.2">
      <c r="B8580" s="107" t="s">
        <v>336</v>
      </c>
      <c r="C8580" s="108">
        <v>2078599</v>
      </c>
      <c r="D8580" s="109" t="s">
        <v>8349</v>
      </c>
      <c r="E8580" s="107" t="s">
        <v>336</v>
      </c>
      <c r="F8580" s="108">
        <v>2078599</v>
      </c>
      <c r="G8580" s="107" t="s">
        <v>336</v>
      </c>
      <c r="H8580" s="56"/>
    </row>
    <row r="8581" spans="2:8" ht="15" x14ac:dyDescent="0.2">
      <c r="B8581" s="107" t="s">
        <v>337</v>
      </c>
      <c r="C8581" s="108">
        <v>2078600</v>
      </c>
      <c r="D8581" s="109" t="s">
        <v>8350</v>
      </c>
      <c r="E8581" s="107" t="s">
        <v>337</v>
      </c>
      <c r="F8581" s="108">
        <v>2078600</v>
      </c>
      <c r="G8581" s="107" t="s">
        <v>337</v>
      </c>
      <c r="H8581" s="56"/>
    </row>
    <row r="8582" spans="2:8" ht="15" x14ac:dyDescent="0.2">
      <c r="B8582" s="107" t="s">
        <v>338</v>
      </c>
      <c r="C8582" s="108">
        <v>2078601</v>
      </c>
      <c r="D8582" s="109" t="s">
        <v>8351</v>
      </c>
      <c r="E8582" s="107" t="s">
        <v>338</v>
      </c>
      <c r="F8582" s="108">
        <v>2078601</v>
      </c>
      <c r="G8582" s="107" t="s">
        <v>338</v>
      </c>
      <c r="H8582" s="56"/>
    </row>
    <row r="8583" spans="2:8" ht="15" x14ac:dyDescent="0.2">
      <c r="B8583" s="107" t="s">
        <v>339</v>
      </c>
      <c r="C8583" s="108">
        <v>2078602</v>
      </c>
      <c r="D8583" s="109" t="s">
        <v>8352</v>
      </c>
      <c r="E8583" s="107" t="s">
        <v>339</v>
      </c>
      <c r="F8583" s="108">
        <v>2078602</v>
      </c>
      <c r="G8583" s="107" t="s">
        <v>339</v>
      </c>
      <c r="H8583" s="56"/>
    </row>
    <row r="8584" spans="2:8" ht="15" x14ac:dyDescent="0.2">
      <c r="B8584" s="107" t="s">
        <v>340</v>
      </c>
      <c r="C8584" s="108">
        <v>2078603</v>
      </c>
      <c r="D8584" s="109" t="s">
        <v>8353</v>
      </c>
      <c r="E8584" s="107" t="s">
        <v>340</v>
      </c>
      <c r="F8584" s="108">
        <v>2078603</v>
      </c>
      <c r="G8584" s="107" t="s">
        <v>340</v>
      </c>
      <c r="H8584" s="56"/>
    </row>
    <row r="8585" spans="2:8" ht="15" x14ac:dyDescent="0.2">
      <c r="B8585" s="107" t="s">
        <v>341</v>
      </c>
      <c r="C8585" s="108">
        <v>2078604</v>
      </c>
      <c r="D8585" s="109" t="s">
        <v>8354</v>
      </c>
      <c r="E8585" s="107" t="s">
        <v>341</v>
      </c>
      <c r="F8585" s="108">
        <v>2078604</v>
      </c>
      <c r="G8585" s="107" t="s">
        <v>341</v>
      </c>
      <c r="H8585" s="56"/>
    </row>
    <row r="8586" spans="2:8" ht="15" x14ac:dyDescent="0.2">
      <c r="B8586" s="107" t="s">
        <v>342</v>
      </c>
      <c r="C8586" s="108">
        <v>2078605</v>
      </c>
      <c r="D8586" s="109" t="s">
        <v>8355</v>
      </c>
      <c r="E8586" s="107" t="s">
        <v>342</v>
      </c>
      <c r="F8586" s="108">
        <v>2078605</v>
      </c>
      <c r="G8586" s="107" t="s">
        <v>342</v>
      </c>
      <c r="H8586" s="56"/>
    </row>
    <row r="8587" spans="2:8" ht="15" x14ac:dyDescent="0.2">
      <c r="B8587" s="107" t="s">
        <v>343</v>
      </c>
      <c r="C8587" s="108">
        <v>2078606</v>
      </c>
      <c r="D8587" s="109" t="s">
        <v>8356</v>
      </c>
      <c r="E8587" s="107" t="s">
        <v>343</v>
      </c>
      <c r="F8587" s="108">
        <v>2078606</v>
      </c>
      <c r="G8587" s="107" t="s">
        <v>343</v>
      </c>
      <c r="H8587" s="56"/>
    </row>
    <row r="8588" spans="2:8" ht="15" x14ac:dyDescent="0.2">
      <c r="B8588" s="107" t="s">
        <v>344</v>
      </c>
      <c r="C8588" s="108">
        <v>2078607</v>
      </c>
      <c r="D8588" s="109" t="s">
        <v>8357</v>
      </c>
      <c r="E8588" s="107" t="s">
        <v>344</v>
      </c>
      <c r="F8588" s="108">
        <v>2078607</v>
      </c>
      <c r="G8588" s="107" t="s">
        <v>344</v>
      </c>
      <c r="H8588" s="56"/>
    </row>
    <row r="8589" spans="2:8" ht="15" x14ac:dyDescent="0.2">
      <c r="B8589" s="107" t="s">
        <v>345</v>
      </c>
      <c r="C8589" s="108">
        <v>2078608</v>
      </c>
      <c r="D8589" s="109" t="s">
        <v>8876</v>
      </c>
      <c r="E8589" s="107" t="s">
        <v>345</v>
      </c>
      <c r="F8589" s="108">
        <v>2078608</v>
      </c>
      <c r="G8589" s="107" t="s">
        <v>345</v>
      </c>
      <c r="H8589" s="56"/>
    </row>
    <row r="8590" spans="2:8" ht="15" x14ac:dyDescent="0.2">
      <c r="B8590" s="107" t="s">
        <v>59</v>
      </c>
      <c r="C8590" s="108">
        <v>2027064</v>
      </c>
      <c r="D8590" s="109" t="s">
        <v>8358</v>
      </c>
      <c r="E8590" s="107" t="s">
        <v>59</v>
      </c>
      <c r="F8590" s="108">
        <v>2027064</v>
      </c>
      <c r="G8590" s="107" t="s">
        <v>59</v>
      </c>
      <c r="H8590" s="56"/>
    </row>
    <row r="8591" spans="2:8" ht="15" x14ac:dyDescent="0.2">
      <c r="B8591" s="107" t="s">
        <v>60</v>
      </c>
      <c r="C8591" s="108">
        <v>2026353</v>
      </c>
      <c r="D8591" s="109" t="s">
        <v>8359</v>
      </c>
      <c r="E8591" s="107" t="s">
        <v>60</v>
      </c>
      <c r="F8591" s="108">
        <v>2026353</v>
      </c>
      <c r="G8591" s="107" t="s">
        <v>60</v>
      </c>
      <c r="H8591" s="56"/>
    </row>
    <row r="8592" spans="2:8" ht="15" x14ac:dyDescent="0.2">
      <c r="B8592" s="107" t="s">
        <v>9739</v>
      </c>
      <c r="C8592" s="108">
        <v>2027065</v>
      </c>
      <c r="D8592" s="109" t="s">
        <v>9740</v>
      </c>
      <c r="E8592" s="107" t="s">
        <v>9739</v>
      </c>
      <c r="F8592" s="108">
        <v>2027065</v>
      </c>
      <c r="G8592" s="107" t="s">
        <v>9739</v>
      </c>
      <c r="H8592" s="56"/>
    </row>
    <row r="8593" spans="2:8" ht="15" x14ac:dyDescent="0.2">
      <c r="B8593" s="107" t="s">
        <v>177</v>
      </c>
      <c r="C8593" s="108">
        <v>2027066</v>
      </c>
      <c r="D8593" s="109" t="s">
        <v>8555</v>
      </c>
      <c r="E8593" s="107" t="s">
        <v>177</v>
      </c>
      <c r="F8593" s="108">
        <v>2027066</v>
      </c>
      <c r="G8593" s="107" t="s">
        <v>177</v>
      </c>
      <c r="H8593" s="56"/>
    </row>
    <row r="8594" spans="2:8" ht="15" x14ac:dyDescent="0.2">
      <c r="B8594" s="107" t="s">
        <v>178</v>
      </c>
      <c r="C8594" s="108">
        <v>2027067</v>
      </c>
      <c r="D8594" s="109" t="s">
        <v>8556</v>
      </c>
      <c r="E8594" s="107" t="s">
        <v>178</v>
      </c>
      <c r="F8594" s="108">
        <v>2027067</v>
      </c>
      <c r="G8594" s="107" t="s">
        <v>178</v>
      </c>
      <c r="H8594" s="56"/>
    </row>
    <row r="8595" spans="2:8" ht="15" x14ac:dyDescent="0.2">
      <c r="B8595" s="107" t="s">
        <v>2661</v>
      </c>
      <c r="C8595" s="108">
        <v>2027068</v>
      </c>
      <c r="D8595" s="109" t="s">
        <v>8360</v>
      </c>
      <c r="E8595" s="107" t="s">
        <v>2661</v>
      </c>
      <c r="F8595" s="108">
        <v>2027068</v>
      </c>
      <c r="G8595" s="107" t="s">
        <v>2661</v>
      </c>
      <c r="H8595" s="56"/>
    </row>
    <row r="8596" spans="2:8" ht="15" x14ac:dyDescent="0.2">
      <c r="B8596" s="107" t="s">
        <v>2662</v>
      </c>
      <c r="C8596" s="108">
        <v>2027069</v>
      </c>
      <c r="D8596" s="109" t="s">
        <v>8361</v>
      </c>
      <c r="E8596" s="107" t="s">
        <v>2662</v>
      </c>
      <c r="F8596" s="108">
        <v>2027069</v>
      </c>
      <c r="G8596" s="107" t="s">
        <v>2662</v>
      </c>
      <c r="H8596" s="56"/>
    </row>
    <row r="8597" spans="2:8" ht="15" x14ac:dyDescent="0.2">
      <c r="B8597" s="107" t="s">
        <v>190</v>
      </c>
      <c r="C8597" s="108">
        <v>2027070</v>
      </c>
      <c r="D8597" s="109" t="s">
        <v>2663</v>
      </c>
      <c r="E8597" s="107" t="s">
        <v>190</v>
      </c>
      <c r="F8597" s="108">
        <v>2027070</v>
      </c>
      <c r="G8597" s="107" t="s">
        <v>190</v>
      </c>
      <c r="H8597" s="56"/>
    </row>
    <row r="8598" spans="2:8" ht="15" x14ac:dyDescent="0.2">
      <c r="B8598" s="107" t="s">
        <v>189</v>
      </c>
      <c r="C8598" s="108">
        <v>2027071</v>
      </c>
      <c r="D8598" s="109" t="s">
        <v>2664</v>
      </c>
      <c r="E8598" s="107" t="s">
        <v>189</v>
      </c>
      <c r="F8598" s="108">
        <v>2027071</v>
      </c>
      <c r="G8598" s="107" t="s">
        <v>189</v>
      </c>
      <c r="H8598" s="56"/>
    </row>
    <row r="8599" spans="2:8" ht="15" x14ac:dyDescent="0.2">
      <c r="B8599" s="107" t="s">
        <v>385</v>
      </c>
      <c r="C8599" s="108">
        <v>2018486</v>
      </c>
      <c r="D8599" s="109" t="s">
        <v>8362</v>
      </c>
      <c r="E8599" s="107" t="s">
        <v>385</v>
      </c>
      <c r="F8599" s="108">
        <v>2018486</v>
      </c>
      <c r="G8599" s="107" t="s">
        <v>385</v>
      </c>
      <c r="H8599" s="56"/>
    </row>
    <row r="8600" spans="2:8" ht="15" x14ac:dyDescent="0.2">
      <c r="B8600" s="107" t="s">
        <v>346</v>
      </c>
      <c r="C8600" s="108">
        <v>2036862</v>
      </c>
      <c r="D8600" s="109" t="s">
        <v>8363</v>
      </c>
      <c r="E8600" s="107" t="s">
        <v>346</v>
      </c>
      <c r="F8600" s="108">
        <v>2036862</v>
      </c>
      <c r="G8600" s="107" t="s">
        <v>346</v>
      </c>
      <c r="H8600" s="56"/>
    </row>
    <row r="8601" spans="2:8" ht="15" x14ac:dyDescent="0.2">
      <c r="B8601" s="107" t="s">
        <v>356</v>
      </c>
      <c r="C8601" s="108">
        <v>2081016</v>
      </c>
      <c r="D8601" s="109" t="s">
        <v>8364</v>
      </c>
      <c r="E8601" s="107" t="s">
        <v>356</v>
      </c>
      <c r="F8601" s="108">
        <v>2081016</v>
      </c>
      <c r="G8601" s="107" t="s">
        <v>356</v>
      </c>
      <c r="H8601" s="56"/>
    </row>
    <row r="8602" spans="2:8" ht="15" x14ac:dyDescent="0.2">
      <c r="B8602" s="107" t="s">
        <v>357</v>
      </c>
      <c r="C8602" s="108">
        <v>2081017</v>
      </c>
      <c r="D8602" s="109" t="s">
        <v>8365</v>
      </c>
      <c r="E8602" s="107" t="s">
        <v>357</v>
      </c>
      <c r="F8602" s="108">
        <v>2081017</v>
      </c>
      <c r="G8602" s="107" t="s">
        <v>357</v>
      </c>
      <c r="H8602" s="56"/>
    </row>
    <row r="8603" spans="2:8" ht="15" x14ac:dyDescent="0.2">
      <c r="B8603" s="107" t="s">
        <v>8366</v>
      </c>
      <c r="C8603" s="108">
        <v>3004050</v>
      </c>
      <c r="D8603" s="109" t="s">
        <v>8614</v>
      </c>
      <c r="E8603" s="107" t="s">
        <v>8366</v>
      </c>
      <c r="F8603" s="108">
        <v>3004050</v>
      </c>
      <c r="G8603" s="107" t="s">
        <v>8366</v>
      </c>
      <c r="H8603" s="56"/>
    </row>
    <row r="8604" spans="2:8" ht="15" x14ac:dyDescent="0.2">
      <c r="B8604" s="107" t="s">
        <v>61</v>
      </c>
      <c r="C8604" s="108">
        <v>2000865</v>
      </c>
      <c r="D8604" s="109" t="s">
        <v>8367</v>
      </c>
      <c r="E8604" s="107" t="s">
        <v>61</v>
      </c>
      <c r="F8604" s="108">
        <v>2000865</v>
      </c>
      <c r="G8604" s="107" t="s">
        <v>61</v>
      </c>
      <c r="H8604" s="56"/>
    </row>
    <row r="8605" spans="2:8" ht="15" x14ac:dyDescent="0.2">
      <c r="B8605" s="107" t="s">
        <v>358</v>
      </c>
      <c r="C8605" s="108">
        <v>2000882</v>
      </c>
      <c r="D8605" s="109" t="s">
        <v>1070</v>
      </c>
      <c r="E8605" s="107" t="s">
        <v>358</v>
      </c>
      <c r="F8605" s="108">
        <v>2000882</v>
      </c>
      <c r="G8605" s="107" t="s">
        <v>358</v>
      </c>
      <c r="H8605" s="56"/>
    </row>
    <row r="8606" spans="2:8" ht="15" x14ac:dyDescent="0.2">
      <c r="B8606" s="107" t="s">
        <v>62</v>
      </c>
      <c r="C8606" s="108">
        <v>2026369</v>
      </c>
      <c r="D8606" s="109" t="s">
        <v>8368</v>
      </c>
      <c r="E8606" s="107" t="s">
        <v>62</v>
      </c>
      <c r="F8606" s="108">
        <v>2026369</v>
      </c>
      <c r="G8606" s="107" t="s">
        <v>62</v>
      </c>
      <c r="H8606" s="56"/>
    </row>
    <row r="8607" spans="2:8" ht="15" x14ac:dyDescent="0.2">
      <c r="B8607" s="107" t="s">
        <v>63</v>
      </c>
      <c r="C8607" s="108">
        <v>2026370</v>
      </c>
      <c r="D8607" s="109" t="s">
        <v>8369</v>
      </c>
      <c r="E8607" s="107" t="s">
        <v>63</v>
      </c>
      <c r="F8607" s="108">
        <v>2026370</v>
      </c>
      <c r="G8607" s="107" t="s">
        <v>63</v>
      </c>
      <c r="H8607" s="56"/>
    </row>
    <row r="8608" spans="2:8" ht="15" x14ac:dyDescent="0.2">
      <c r="B8608" s="107" t="s">
        <v>64</v>
      </c>
      <c r="C8608" s="108">
        <v>2026371</v>
      </c>
      <c r="D8608" s="109" t="s">
        <v>8877</v>
      </c>
      <c r="E8608" s="107" t="s">
        <v>64</v>
      </c>
      <c r="F8608" s="108">
        <v>2026371</v>
      </c>
      <c r="G8608" s="107" t="s">
        <v>64</v>
      </c>
      <c r="H8608" s="56"/>
    </row>
    <row r="8609" spans="2:8" ht="15" x14ac:dyDescent="0.2">
      <c r="B8609" s="107" t="s">
        <v>65</v>
      </c>
      <c r="C8609" s="108">
        <v>2026372</v>
      </c>
      <c r="D8609" s="109" t="s">
        <v>8370</v>
      </c>
      <c r="E8609" s="107" t="s">
        <v>65</v>
      </c>
      <c r="F8609" s="108">
        <v>2026372</v>
      </c>
      <c r="G8609" s="107" t="s">
        <v>65</v>
      </c>
      <c r="H8609" s="56"/>
    </row>
    <row r="8610" spans="2:8" ht="15" x14ac:dyDescent="0.2">
      <c r="B8610" s="107" t="s">
        <v>66</v>
      </c>
      <c r="C8610" s="108">
        <v>2026373</v>
      </c>
      <c r="D8610" s="109" t="s">
        <v>8371</v>
      </c>
      <c r="E8610" s="107" t="s">
        <v>66</v>
      </c>
      <c r="F8610" s="108">
        <v>2026373</v>
      </c>
      <c r="G8610" s="107" t="s">
        <v>66</v>
      </c>
      <c r="H8610" s="56"/>
    </row>
    <row r="8611" spans="2:8" ht="15" x14ac:dyDescent="0.2">
      <c r="B8611" s="107" t="s">
        <v>67</v>
      </c>
      <c r="C8611" s="108">
        <v>2026374</v>
      </c>
      <c r="D8611" s="109" t="s">
        <v>8372</v>
      </c>
      <c r="E8611" s="107" t="s">
        <v>67</v>
      </c>
      <c r="F8611" s="108">
        <v>2026374</v>
      </c>
      <c r="G8611" s="107" t="s">
        <v>67</v>
      </c>
      <c r="H8611" s="56"/>
    </row>
    <row r="8612" spans="2:8" ht="15" x14ac:dyDescent="0.2">
      <c r="B8612" s="107" t="s">
        <v>461</v>
      </c>
      <c r="C8612" s="108">
        <v>3005031</v>
      </c>
      <c r="D8612" s="109" t="s">
        <v>8878</v>
      </c>
      <c r="E8612" s="107" t="s">
        <v>461</v>
      </c>
      <c r="F8612" s="108">
        <v>3005031</v>
      </c>
      <c r="G8612" s="107" t="s">
        <v>461</v>
      </c>
      <c r="H8612" s="56"/>
    </row>
    <row r="8613" spans="2:8" ht="15" x14ac:dyDescent="0.2">
      <c r="B8613" s="107" t="s">
        <v>462</v>
      </c>
      <c r="C8613" s="108">
        <v>3005075</v>
      </c>
      <c r="D8613" s="109" t="s">
        <v>8879</v>
      </c>
      <c r="E8613" s="107" t="s">
        <v>462</v>
      </c>
      <c r="F8613" s="108">
        <v>3005075</v>
      </c>
      <c r="G8613" s="107" t="s">
        <v>462</v>
      </c>
      <c r="H8613" s="56"/>
    </row>
    <row r="8614" spans="2:8" ht="15" x14ac:dyDescent="0.2">
      <c r="B8614" s="107" t="s">
        <v>68</v>
      </c>
      <c r="C8614" s="108">
        <v>2026375</v>
      </c>
      <c r="D8614" s="109" t="s">
        <v>8373</v>
      </c>
      <c r="E8614" s="107" t="s">
        <v>68</v>
      </c>
      <c r="F8614" s="108">
        <v>2026375</v>
      </c>
      <c r="G8614" s="107" t="s">
        <v>68</v>
      </c>
      <c r="H8614" s="56"/>
    </row>
    <row r="8615" spans="2:8" ht="15" x14ac:dyDescent="0.2">
      <c r="B8615" s="107" t="s">
        <v>69</v>
      </c>
      <c r="C8615" s="108">
        <v>2026222</v>
      </c>
      <c r="D8615" s="109" t="s">
        <v>8374</v>
      </c>
      <c r="E8615" s="107" t="s">
        <v>69</v>
      </c>
      <c r="F8615" s="108">
        <v>2026222</v>
      </c>
      <c r="G8615" s="107" t="s">
        <v>69</v>
      </c>
      <c r="H8615" s="56"/>
    </row>
    <row r="8616" spans="2:8" ht="15" x14ac:dyDescent="0.2">
      <c r="B8616" s="107" t="s">
        <v>179</v>
      </c>
      <c r="C8616" s="108">
        <v>2026377</v>
      </c>
      <c r="D8616" s="109" t="s">
        <v>8375</v>
      </c>
      <c r="E8616" s="107" t="s">
        <v>179</v>
      </c>
      <c r="F8616" s="108">
        <v>2026377</v>
      </c>
      <c r="G8616" s="107" t="s">
        <v>179</v>
      </c>
      <c r="H8616" s="56"/>
    </row>
    <row r="8617" spans="2:8" ht="15" x14ac:dyDescent="0.2">
      <c r="B8617" s="107" t="s">
        <v>181</v>
      </c>
      <c r="C8617" s="108">
        <v>2026378</v>
      </c>
      <c r="D8617" s="109" t="s">
        <v>8376</v>
      </c>
      <c r="E8617" s="107" t="s">
        <v>181</v>
      </c>
      <c r="F8617" s="108">
        <v>2026378</v>
      </c>
      <c r="G8617" s="107" t="s">
        <v>181</v>
      </c>
      <c r="H8617" s="56"/>
    </row>
    <row r="8618" spans="2:8" ht="15" x14ac:dyDescent="0.2">
      <c r="B8618" s="107" t="s">
        <v>180</v>
      </c>
      <c r="C8618" s="108">
        <v>2026379</v>
      </c>
      <c r="D8618" s="109" t="s">
        <v>8377</v>
      </c>
      <c r="E8618" s="107" t="s">
        <v>180</v>
      </c>
      <c r="F8618" s="108">
        <v>2026379</v>
      </c>
      <c r="G8618" s="107" t="s">
        <v>180</v>
      </c>
      <c r="H8618" s="56"/>
    </row>
    <row r="8619" spans="2:8" ht="15" x14ac:dyDescent="0.2">
      <c r="B8619" s="107" t="s">
        <v>182</v>
      </c>
      <c r="C8619" s="108">
        <v>2026380</v>
      </c>
      <c r="D8619" s="109" t="s">
        <v>8378</v>
      </c>
      <c r="E8619" s="107" t="s">
        <v>182</v>
      </c>
      <c r="F8619" s="108">
        <v>2026380</v>
      </c>
      <c r="G8619" s="107" t="s">
        <v>182</v>
      </c>
      <c r="H8619" s="56"/>
    </row>
    <row r="8620" spans="2:8" ht="15" x14ac:dyDescent="0.2">
      <c r="B8620" s="107" t="s">
        <v>428</v>
      </c>
      <c r="C8620" s="108">
        <v>3004683</v>
      </c>
      <c r="D8620" s="109" t="s">
        <v>3702</v>
      </c>
      <c r="E8620" s="107" t="s">
        <v>428</v>
      </c>
      <c r="F8620" s="108">
        <v>3004683</v>
      </c>
      <c r="G8620" s="107" t="s">
        <v>428</v>
      </c>
      <c r="H8620" s="56"/>
    </row>
    <row r="8621" spans="2:8" ht="15" x14ac:dyDescent="0.2">
      <c r="B8621" s="107" t="s">
        <v>429</v>
      </c>
      <c r="C8621" s="108">
        <v>3004672</v>
      </c>
      <c r="D8621" s="109" t="s">
        <v>8379</v>
      </c>
      <c r="E8621" s="107" t="s">
        <v>429</v>
      </c>
      <c r="F8621" s="108">
        <v>3004672</v>
      </c>
      <c r="G8621" s="107" t="s">
        <v>429</v>
      </c>
      <c r="H8621" s="56"/>
    </row>
    <row r="8622" spans="2:8" ht="15" x14ac:dyDescent="0.2">
      <c r="B8622" s="107" t="s">
        <v>430</v>
      </c>
      <c r="C8622" s="108">
        <v>3004711</v>
      </c>
      <c r="D8622" s="109" t="s">
        <v>8380</v>
      </c>
      <c r="E8622" s="107" t="s">
        <v>430</v>
      </c>
      <c r="F8622" s="108">
        <v>3004711</v>
      </c>
      <c r="G8622" s="107" t="s">
        <v>430</v>
      </c>
      <c r="H8622" s="56"/>
    </row>
    <row r="8623" spans="2:8" ht="15" x14ac:dyDescent="0.2">
      <c r="B8623" s="107" t="s">
        <v>432</v>
      </c>
      <c r="C8623" s="108">
        <v>3004923</v>
      </c>
      <c r="D8623" s="109" t="s">
        <v>8381</v>
      </c>
      <c r="E8623" s="107" t="s">
        <v>432</v>
      </c>
      <c r="F8623" s="108">
        <v>3004923</v>
      </c>
      <c r="G8623" s="107" t="s">
        <v>432</v>
      </c>
      <c r="H8623" s="56"/>
    </row>
    <row r="8624" spans="2:8" ht="15" x14ac:dyDescent="0.2">
      <c r="B8624" s="107" t="s">
        <v>433</v>
      </c>
      <c r="C8624" s="108">
        <v>3004924</v>
      </c>
      <c r="D8624" s="109" t="s">
        <v>8382</v>
      </c>
      <c r="E8624" s="107" t="s">
        <v>433</v>
      </c>
      <c r="F8624" s="108">
        <v>3004924</v>
      </c>
      <c r="G8624" s="107" t="s">
        <v>433</v>
      </c>
      <c r="H8624" s="56"/>
    </row>
    <row r="8625" spans="2:8" ht="15" x14ac:dyDescent="0.2">
      <c r="B8625" s="107" t="s">
        <v>431</v>
      </c>
      <c r="C8625" s="108">
        <v>3004676</v>
      </c>
      <c r="D8625" s="109" t="s">
        <v>8383</v>
      </c>
      <c r="E8625" s="107" t="s">
        <v>431</v>
      </c>
      <c r="F8625" s="108">
        <v>3004676</v>
      </c>
      <c r="G8625" s="107" t="s">
        <v>431</v>
      </c>
      <c r="H8625" s="56"/>
    </row>
    <row r="8626" spans="2:8" ht="15" x14ac:dyDescent="0.2">
      <c r="B8626" s="107" t="s">
        <v>434</v>
      </c>
      <c r="C8626" s="108">
        <v>3004926</v>
      </c>
      <c r="D8626" s="109" t="s">
        <v>8384</v>
      </c>
      <c r="E8626" s="107" t="s">
        <v>434</v>
      </c>
      <c r="F8626" s="108">
        <v>3004926</v>
      </c>
      <c r="G8626" s="107" t="s">
        <v>434</v>
      </c>
      <c r="H8626" s="56"/>
    </row>
    <row r="8627" spans="2:8" ht="15" x14ac:dyDescent="0.2">
      <c r="B8627" s="107" t="s">
        <v>441</v>
      </c>
      <c r="C8627" s="108">
        <v>3004746</v>
      </c>
      <c r="D8627" s="109" t="s">
        <v>8385</v>
      </c>
      <c r="E8627" s="107" t="s">
        <v>441</v>
      </c>
      <c r="F8627" s="108">
        <v>3004746</v>
      </c>
      <c r="G8627" s="107" t="s">
        <v>441</v>
      </c>
      <c r="H8627" s="56"/>
    </row>
    <row r="8628" spans="2:8" ht="15" x14ac:dyDescent="0.2">
      <c r="B8628" s="107" t="s">
        <v>435</v>
      </c>
      <c r="C8628" s="108">
        <v>3004677</v>
      </c>
      <c r="D8628" s="109" t="s">
        <v>436</v>
      </c>
      <c r="E8628" s="107" t="s">
        <v>435</v>
      </c>
      <c r="F8628" s="108">
        <v>3004677</v>
      </c>
      <c r="G8628" s="107" t="s">
        <v>435</v>
      </c>
      <c r="H8628" s="56"/>
    </row>
    <row r="8629" spans="2:8" ht="15" x14ac:dyDescent="0.2">
      <c r="B8629" s="107" t="s">
        <v>437</v>
      </c>
      <c r="C8629" s="108">
        <v>3004678</v>
      </c>
      <c r="D8629" s="109" t="s">
        <v>438</v>
      </c>
      <c r="E8629" s="107" t="s">
        <v>437</v>
      </c>
      <c r="F8629" s="108">
        <v>3004678</v>
      </c>
      <c r="G8629" s="107" t="s">
        <v>437</v>
      </c>
      <c r="H8629" s="56"/>
    </row>
    <row r="8630" spans="2:8" ht="15" x14ac:dyDescent="0.2">
      <c r="B8630" s="107" t="s">
        <v>439</v>
      </c>
      <c r="C8630" s="108">
        <v>3004679</v>
      </c>
      <c r="D8630" s="109" t="s">
        <v>440</v>
      </c>
      <c r="E8630" s="107" t="s">
        <v>439</v>
      </c>
      <c r="F8630" s="108">
        <v>3004679</v>
      </c>
      <c r="G8630" s="107" t="s">
        <v>439</v>
      </c>
      <c r="H8630" s="56"/>
    </row>
    <row r="8631" spans="2:8" ht="15" x14ac:dyDescent="0.2">
      <c r="B8631" s="107" t="s">
        <v>442</v>
      </c>
      <c r="C8631" s="108">
        <v>3004741</v>
      </c>
      <c r="D8631" s="109" t="s">
        <v>8386</v>
      </c>
      <c r="E8631" s="107" t="s">
        <v>442</v>
      </c>
      <c r="F8631" s="108">
        <v>3004741</v>
      </c>
      <c r="G8631" s="107" t="s">
        <v>442</v>
      </c>
      <c r="H8631" s="56"/>
    </row>
    <row r="8632" spans="2:8" ht="15" x14ac:dyDescent="0.2">
      <c r="B8632" s="107" t="s">
        <v>443</v>
      </c>
      <c r="C8632" s="108">
        <v>3004754</v>
      </c>
      <c r="D8632" s="109" t="s">
        <v>8387</v>
      </c>
      <c r="E8632" s="107" t="s">
        <v>443</v>
      </c>
      <c r="F8632" s="108">
        <v>3004754</v>
      </c>
      <c r="G8632" s="107" t="s">
        <v>443</v>
      </c>
      <c r="H8632" s="56"/>
    </row>
    <row r="8633" spans="2:8" ht="15" x14ac:dyDescent="0.2">
      <c r="B8633" s="107" t="s">
        <v>444</v>
      </c>
      <c r="C8633" s="108">
        <v>3004755</v>
      </c>
      <c r="D8633" s="109" t="s">
        <v>8388</v>
      </c>
      <c r="E8633" s="107" t="s">
        <v>444</v>
      </c>
      <c r="F8633" s="108">
        <v>3004755</v>
      </c>
      <c r="G8633" s="107" t="s">
        <v>444</v>
      </c>
      <c r="H8633" s="56"/>
    </row>
    <row r="8634" spans="2:8" ht="15" x14ac:dyDescent="0.2">
      <c r="B8634" s="107" t="s">
        <v>445</v>
      </c>
      <c r="C8634" s="108">
        <v>3004756</v>
      </c>
      <c r="D8634" s="109" t="s">
        <v>8389</v>
      </c>
      <c r="E8634" s="107" t="s">
        <v>445</v>
      </c>
      <c r="F8634" s="108">
        <v>3004756</v>
      </c>
      <c r="G8634" s="107" t="s">
        <v>445</v>
      </c>
      <c r="H8634" s="56"/>
    </row>
    <row r="8635" spans="2:8" ht="15" x14ac:dyDescent="0.2">
      <c r="B8635" s="107" t="s">
        <v>446</v>
      </c>
      <c r="C8635" s="108">
        <v>3004784</v>
      </c>
      <c r="D8635" s="109" t="s">
        <v>8390</v>
      </c>
      <c r="E8635" s="107" t="s">
        <v>446</v>
      </c>
      <c r="F8635" s="108">
        <v>3004784</v>
      </c>
      <c r="G8635" s="107" t="s">
        <v>446</v>
      </c>
      <c r="H8635" s="56"/>
    </row>
    <row r="8636" spans="2:8" ht="15" x14ac:dyDescent="0.2">
      <c r="B8636" s="107" t="s">
        <v>447</v>
      </c>
      <c r="C8636" s="108">
        <v>3004785</v>
      </c>
      <c r="D8636" s="109" t="s">
        <v>8391</v>
      </c>
      <c r="E8636" s="107" t="s">
        <v>447</v>
      </c>
      <c r="F8636" s="108">
        <v>3004785</v>
      </c>
      <c r="G8636" s="107" t="s">
        <v>447</v>
      </c>
      <c r="H8636" s="56"/>
    </row>
    <row r="8637" spans="2:8" ht="15" x14ac:dyDescent="0.2">
      <c r="B8637" s="107" t="s">
        <v>448</v>
      </c>
      <c r="C8637" s="108">
        <v>3004786</v>
      </c>
      <c r="D8637" s="109" t="s">
        <v>8392</v>
      </c>
      <c r="E8637" s="107" t="s">
        <v>448</v>
      </c>
      <c r="F8637" s="108">
        <v>3004786</v>
      </c>
      <c r="G8637" s="107" t="s">
        <v>448</v>
      </c>
      <c r="H8637" s="56"/>
    </row>
    <row r="8638" spans="2:8" ht="15" x14ac:dyDescent="0.2">
      <c r="B8638" s="107" t="s">
        <v>449</v>
      </c>
      <c r="C8638" s="108">
        <v>3004787</v>
      </c>
      <c r="D8638" s="109" t="s">
        <v>8393</v>
      </c>
      <c r="E8638" s="107" t="s">
        <v>449</v>
      </c>
      <c r="F8638" s="108">
        <v>3004787</v>
      </c>
      <c r="G8638" s="107" t="s">
        <v>449</v>
      </c>
      <c r="H8638" s="56"/>
    </row>
    <row r="8639" spans="2:8" ht="15" x14ac:dyDescent="0.2">
      <c r="B8639" s="107" t="s">
        <v>450</v>
      </c>
      <c r="C8639" s="108">
        <v>3004788</v>
      </c>
      <c r="D8639" s="109" t="s">
        <v>8394</v>
      </c>
      <c r="E8639" s="107" t="s">
        <v>450</v>
      </c>
      <c r="F8639" s="108">
        <v>3004788</v>
      </c>
      <c r="G8639" s="107" t="s">
        <v>450</v>
      </c>
      <c r="H8639" s="56"/>
    </row>
    <row r="8640" spans="2:8" ht="15" x14ac:dyDescent="0.2">
      <c r="B8640" s="107" t="s">
        <v>451</v>
      </c>
      <c r="C8640" s="108">
        <v>3004789</v>
      </c>
      <c r="D8640" s="109" t="s">
        <v>8395</v>
      </c>
      <c r="E8640" s="107" t="s">
        <v>451</v>
      </c>
      <c r="F8640" s="108">
        <v>3004789</v>
      </c>
      <c r="G8640" s="107" t="s">
        <v>451</v>
      </c>
      <c r="H8640" s="56"/>
    </row>
    <row r="8641" spans="2:8" ht="15" x14ac:dyDescent="0.2">
      <c r="B8641" s="107" t="s">
        <v>70</v>
      </c>
      <c r="C8641" s="108">
        <v>2026381</v>
      </c>
      <c r="D8641" s="109" t="s">
        <v>8396</v>
      </c>
      <c r="E8641" s="107" t="s">
        <v>70</v>
      </c>
      <c r="F8641" s="108">
        <v>2026381</v>
      </c>
      <c r="G8641" s="107" t="s">
        <v>70</v>
      </c>
      <c r="H8641" s="56"/>
    </row>
    <row r="8642" spans="2:8" ht="15" x14ac:dyDescent="0.2">
      <c r="B8642" s="107" t="s">
        <v>71</v>
      </c>
      <c r="C8642" s="108">
        <v>2026382</v>
      </c>
      <c r="D8642" s="109" t="s">
        <v>8397</v>
      </c>
      <c r="E8642" s="107" t="s">
        <v>71</v>
      </c>
      <c r="F8642" s="108">
        <v>2026382</v>
      </c>
      <c r="G8642" s="107" t="s">
        <v>71</v>
      </c>
      <c r="H8642" s="56"/>
    </row>
    <row r="8643" spans="2:8" ht="15" x14ac:dyDescent="0.2">
      <c r="B8643" s="107" t="s">
        <v>72</v>
      </c>
      <c r="C8643" s="108">
        <v>2026383</v>
      </c>
      <c r="D8643" s="109" t="s">
        <v>8398</v>
      </c>
      <c r="E8643" s="107" t="s">
        <v>72</v>
      </c>
      <c r="F8643" s="108">
        <v>2026383</v>
      </c>
      <c r="G8643" s="107" t="s">
        <v>72</v>
      </c>
      <c r="H8643" s="56"/>
    </row>
    <row r="8644" spans="2:8" ht="15" x14ac:dyDescent="0.2">
      <c r="B8644" s="107" t="s">
        <v>73</v>
      </c>
      <c r="C8644" s="108">
        <v>2026384</v>
      </c>
      <c r="D8644" s="109" t="s">
        <v>8399</v>
      </c>
      <c r="E8644" s="107" t="s">
        <v>73</v>
      </c>
      <c r="F8644" s="108">
        <v>2026384</v>
      </c>
      <c r="G8644" s="107" t="s">
        <v>73</v>
      </c>
      <c r="H8644" s="56"/>
    </row>
    <row r="8645" spans="2:8" ht="15" x14ac:dyDescent="0.2">
      <c r="B8645" s="107" t="s">
        <v>74</v>
      </c>
      <c r="C8645" s="108">
        <v>2026385</v>
      </c>
      <c r="D8645" s="109" t="s">
        <v>8400</v>
      </c>
      <c r="E8645" s="107" t="s">
        <v>74</v>
      </c>
      <c r="F8645" s="108">
        <v>2026385</v>
      </c>
      <c r="G8645" s="107" t="s">
        <v>74</v>
      </c>
      <c r="H8645" s="56"/>
    </row>
    <row r="8646" spans="2:8" ht="15" x14ac:dyDescent="0.2">
      <c r="B8646" s="107" t="s">
        <v>75</v>
      </c>
      <c r="C8646" s="108">
        <v>2026387</v>
      </c>
      <c r="D8646" s="109" t="s">
        <v>8401</v>
      </c>
      <c r="E8646" s="107" t="s">
        <v>75</v>
      </c>
      <c r="F8646" s="108">
        <v>2026387</v>
      </c>
      <c r="G8646" s="107" t="s">
        <v>75</v>
      </c>
      <c r="H8646" s="56"/>
    </row>
    <row r="8647" spans="2:8" ht="15" x14ac:dyDescent="0.2">
      <c r="B8647" s="107" t="s">
        <v>76</v>
      </c>
      <c r="C8647" s="108">
        <v>2026388</v>
      </c>
      <c r="D8647" s="109" t="s">
        <v>8402</v>
      </c>
      <c r="E8647" s="107" t="s">
        <v>76</v>
      </c>
      <c r="F8647" s="108">
        <v>2026388</v>
      </c>
      <c r="G8647" s="107" t="s">
        <v>76</v>
      </c>
      <c r="H8647" s="56"/>
    </row>
    <row r="8648" spans="2:8" ht="15" x14ac:dyDescent="0.2">
      <c r="B8648" s="107" t="s">
        <v>77</v>
      </c>
      <c r="C8648" s="108">
        <v>2026389</v>
      </c>
      <c r="D8648" s="109" t="s">
        <v>8403</v>
      </c>
      <c r="E8648" s="107" t="s">
        <v>77</v>
      </c>
      <c r="F8648" s="108">
        <v>2026389</v>
      </c>
      <c r="G8648" s="107" t="s">
        <v>77</v>
      </c>
      <c r="H8648" s="56"/>
    </row>
    <row r="8649" spans="2:8" ht="15" x14ac:dyDescent="0.2">
      <c r="B8649" s="107" t="s">
        <v>78</v>
      </c>
      <c r="C8649" s="108">
        <v>2026391</v>
      </c>
      <c r="D8649" s="109" t="s">
        <v>8404</v>
      </c>
      <c r="E8649" s="107" t="s">
        <v>78</v>
      </c>
      <c r="F8649" s="108">
        <v>2026391</v>
      </c>
      <c r="G8649" s="107" t="s">
        <v>78</v>
      </c>
      <c r="H8649" s="56"/>
    </row>
    <row r="8650" spans="2:8" ht="15" x14ac:dyDescent="0.2">
      <c r="B8650" s="107" t="s">
        <v>79</v>
      </c>
      <c r="C8650" s="108">
        <v>2026393</v>
      </c>
      <c r="D8650" s="109" t="s">
        <v>8405</v>
      </c>
      <c r="E8650" s="107" t="s">
        <v>79</v>
      </c>
      <c r="F8650" s="108">
        <v>2026393</v>
      </c>
      <c r="G8650" s="107" t="s">
        <v>79</v>
      </c>
      <c r="H8650" s="56"/>
    </row>
    <row r="8651" spans="2:8" ht="15" x14ac:dyDescent="0.2">
      <c r="B8651" s="107" t="s">
        <v>80</v>
      </c>
      <c r="C8651" s="108">
        <v>2023438</v>
      </c>
      <c r="D8651" s="109" t="s">
        <v>2615</v>
      </c>
      <c r="E8651" s="107" t="s">
        <v>80</v>
      </c>
      <c r="F8651" s="108">
        <v>2023438</v>
      </c>
      <c r="G8651" s="107" t="s">
        <v>80</v>
      </c>
      <c r="H8651" s="56"/>
    </row>
    <row r="8652" spans="2:8" ht="15" x14ac:dyDescent="0.2">
      <c r="B8652" s="107" t="s">
        <v>81</v>
      </c>
      <c r="C8652" s="108">
        <v>2023439</v>
      </c>
      <c r="D8652" s="109" t="s">
        <v>8406</v>
      </c>
      <c r="E8652" s="107" t="s">
        <v>81</v>
      </c>
      <c r="F8652" s="108">
        <v>2023439</v>
      </c>
      <c r="G8652" s="107" t="s">
        <v>81</v>
      </c>
      <c r="H8652" s="56"/>
    </row>
    <row r="8653" spans="2:8" ht="15" x14ac:dyDescent="0.2">
      <c r="B8653" s="107" t="s">
        <v>82</v>
      </c>
      <c r="C8653" s="108">
        <v>2023441</v>
      </c>
      <c r="D8653" s="109" t="s">
        <v>8880</v>
      </c>
      <c r="E8653" s="107" t="s">
        <v>82</v>
      </c>
      <c r="F8653" s="108">
        <v>2023441</v>
      </c>
      <c r="G8653" s="107" t="s">
        <v>82</v>
      </c>
      <c r="H8653" s="56"/>
    </row>
    <row r="8654" spans="2:8" ht="15" x14ac:dyDescent="0.2">
      <c r="B8654" s="107" t="s">
        <v>83</v>
      </c>
      <c r="C8654" s="108">
        <v>2023442</v>
      </c>
      <c r="D8654" s="109" t="s">
        <v>2616</v>
      </c>
      <c r="E8654" s="107" t="s">
        <v>83</v>
      </c>
      <c r="F8654" s="108">
        <v>2023442</v>
      </c>
      <c r="G8654" s="107" t="s">
        <v>83</v>
      </c>
      <c r="H8654" s="56"/>
    </row>
    <row r="8655" spans="2:8" ht="15" x14ac:dyDescent="0.2">
      <c r="B8655" s="107" t="s">
        <v>84</v>
      </c>
      <c r="C8655" s="108">
        <v>2023443</v>
      </c>
      <c r="D8655" s="109" t="s">
        <v>2617</v>
      </c>
      <c r="E8655" s="107" t="s">
        <v>84</v>
      </c>
      <c r="F8655" s="108">
        <v>2023443</v>
      </c>
      <c r="G8655" s="107" t="s">
        <v>84</v>
      </c>
      <c r="H8655" s="56"/>
    </row>
    <row r="8656" spans="2:8" ht="15" x14ac:dyDescent="0.2">
      <c r="B8656" s="107" t="s">
        <v>85</v>
      </c>
      <c r="C8656" s="108">
        <v>2023444</v>
      </c>
      <c r="D8656" s="109" t="s">
        <v>2618</v>
      </c>
      <c r="E8656" s="107" t="s">
        <v>85</v>
      </c>
      <c r="F8656" s="108">
        <v>2023444</v>
      </c>
      <c r="G8656" s="107" t="s">
        <v>85</v>
      </c>
      <c r="H8656" s="56"/>
    </row>
    <row r="8657" spans="2:8" ht="15" x14ac:dyDescent="0.2">
      <c r="B8657" s="107" t="s">
        <v>86</v>
      </c>
      <c r="C8657" s="108">
        <v>2023445</v>
      </c>
      <c r="D8657" s="109" t="s">
        <v>2619</v>
      </c>
      <c r="E8657" s="107" t="s">
        <v>86</v>
      </c>
      <c r="F8657" s="108">
        <v>2023445</v>
      </c>
      <c r="G8657" s="107" t="s">
        <v>86</v>
      </c>
      <c r="H8657" s="56"/>
    </row>
    <row r="8658" spans="2:8" ht="15" x14ac:dyDescent="0.2">
      <c r="B8658" s="107" t="s">
        <v>87</v>
      </c>
      <c r="C8658" s="108">
        <v>2023446</v>
      </c>
      <c r="D8658" s="109" t="s">
        <v>8407</v>
      </c>
      <c r="E8658" s="107" t="s">
        <v>87</v>
      </c>
      <c r="F8658" s="108">
        <v>2023446</v>
      </c>
      <c r="G8658" s="107" t="s">
        <v>87</v>
      </c>
      <c r="H8658" s="56"/>
    </row>
    <row r="8659" spans="2:8" ht="15" x14ac:dyDescent="0.2">
      <c r="B8659" s="107" t="s">
        <v>88</v>
      </c>
      <c r="C8659" s="108">
        <v>2023447</v>
      </c>
      <c r="D8659" s="109" t="s">
        <v>8408</v>
      </c>
      <c r="E8659" s="107" t="s">
        <v>88</v>
      </c>
      <c r="F8659" s="108">
        <v>2023447</v>
      </c>
      <c r="G8659" s="107" t="s">
        <v>88</v>
      </c>
      <c r="H8659" s="56"/>
    </row>
    <row r="8660" spans="2:8" ht="15" x14ac:dyDescent="0.2">
      <c r="B8660" s="107" t="s">
        <v>89</v>
      </c>
      <c r="C8660" s="108">
        <v>2023448</v>
      </c>
      <c r="D8660" s="109" t="s">
        <v>8409</v>
      </c>
      <c r="E8660" s="107" t="s">
        <v>89</v>
      </c>
      <c r="F8660" s="108">
        <v>2023448</v>
      </c>
      <c r="G8660" s="107" t="s">
        <v>89</v>
      </c>
      <c r="H8660" s="56"/>
    </row>
    <row r="8661" spans="2:8" ht="15" x14ac:dyDescent="0.2">
      <c r="B8661" s="107" t="s">
        <v>90</v>
      </c>
      <c r="C8661" s="108">
        <v>2023449</v>
      </c>
      <c r="D8661" s="109" t="s">
        <v>8410</v>
      </c>
      <c r="E8661" s="107" t="s">
        <v>90</v>
      </c>
      <c r="F8661" s="108">
        <v>2023449</v>
      </c>
      <c r="G8661" s="107" t="s">
        <v>90</v>
      </c>
      <c r="H8661" s="56"/>
    </row>
    <row r="8662" spans="2:8" ht="15" x14ac:dyDescent="0.2">
      <c r="B8662" s="107" t="s">
        <v>91</v>
      </c>
      <c r="C8662" s="108">
        <v>2023451</v>
      </c>
      <c r="D8662" s="109" t="s">
        <v>8411</v>
      </c>
      <c r="E8662" s="107" t="s">
        <v>91</v>
      </c>
      <c r="F8662" s="108">
        <v>2023451</v>
      </c>
      <c r="G8662" s="107" t="s">
        <v>91</v>
      </c>
      <c r="H8662" s="56"/>
    </row>
    <row r="8663" spans="2:8" ht="15" x14ac:dyDescent="0.2">
      <c r="B8663" s="107" t="s">
        <v>92</v>
      </c>
      <c r="C8663" s="108">
        <v>2023452</v>
      </c>
      <c r="D8663" s="109" t="s">
        <v>8412</v>
      </c>
      <c r="E8663" s="107" t="s">
        <v>92</v>
      </c>
      <c r="F8663" s="108">
        <v>2023452</v>
      </c>
      <c r="G8663" s="107" t="s">
        <v>92</v>
      </c>
      <c r="H8663" s="56"/>
    </row>
    <row r="8664" spans="2:8" ht="15" x14ac:dyDescent="0.2">
      <c r="B8664" s="107" t="s">
        <v>93</v>
      </c>
      <c r="C8664" s="108">
        <v>2023453</v>
      </c>
      <c r="D8664" s="109" t="s">
        <v>2620</v>
      </c>
      <c r="E8664" s="107" t="s">
        <v>93</v>
      </c>
      <c r="F8664" s="108">
        <v>2023453</v>
      </c>
      <c r="G8664" s="107" t="s">
        <v>93</v>
      </c>
      <c r="H8664" s="56"/>
    </row>
    <row r="8665" spans="2:8" ht="15" x14ac:dyDescent="0.2">
      <c r="B8665" s="107" t="s">
        <v>94</v>
      </c>
      <c r="C8665" s="108">
        <v>2023454</v>
      </c>
      <c r="D8665" s="109" t="s">
        <v>8413</v>
      </c>
      <c r="E8665" s="107" t="s">
        <v>94</v>
      </c>
      <c r="F8665" s="108">
        <v>2023454</v>
      </c>
      <c r="G8665" s="107" t="s">
        <v>94</v>
      </c>
      <c r="H8665" s="56"/>
    </row>
    <row r="8666" spans="2:8" ht="15" x14ac:dyDescent="0.2">
      <c r="B8666" s="107" t="s">
        <v>95</v>
      </c>
      <c r="C8666" s="108">
        <v>2026396</v>
      </c>
      <c r="D8666" s="109" t="s">
        <v>8881</v>
      </c>
      <c r="E8666" s="107" t="s">
        <v>95</v>
      </c>
      <c r="F8666" s="108">
        <v>2026396</v>
      </c>
      <c r="G8666" s="107" t="s">
        <v>95</v>
      </c>
      <c r="H8666" s="56"/>
    </row>
    <row r="8667" spans="2:8" ht="15" x14ac:dyDescent="0.2">
      <c r="B8667" s="107" t="s">
        <v>96</v>
      </c>
      <c r="C8667" s="108">
        <v>2023455</v>
      </c>
      <c r="D8667" s="109" t="s">
        <v>2621</v>
      </c>
      <c r="E8667" s="107" t="s">
        <v>96</v>
      </c>
      <c r="F8667" s="108">
        <v>2023455</v>
      </c>
      <c r="G8667" s="107" t="s">
        <v>96</v>
      </c>
      <c r="H8667" s="56"/>
    </row>
    <row r="8668" spans="2:8" ht="15" x14ac:dyDescent="0.2">
      <c r="B8668" s="107" t="s">
        <v>97</v>
      </c>
      <c r="C8668" s="108">
        <v>2023456</v>
      </c>
      <c r="D8668" s="109" t="s">
        <v>8414</v>
      </c>
      <c r="E8668" s="107" t="s">
        <v>97</v>
      </c>
      <c r="F8668" s="108">
        <v>2023456</v>
      </c>
      <c r="G8668" s="107" t="s">
        <v>97</v>
      </c>
      <c r="H8668" s="56"/>
    </row>
    <row r="8669" spans="2:8" ht="15" x14ac:dyDescent="0.2">
      <c r="B8669" s="107" t="s">
        <v>98</v>
      </c>
      <c r="C8669" s="108">
        <v>2023457</v>
      </c>
      <c r="D8669" s="109" t="s">
        <v>2622</v>
      </c>
      <c r="E8669" s="107" t="s">
        <v>98</v>
      </c>
      <c r="F8669" s="108">
        <v>2023457</v>
      </c>
      <c r="G8669" s="107" t="s">
        <v>98</v>
      </c>
      <c r="H8669" s="56"/>
    </row>
    <row r="8670" spans="2:8" ht="15" x14ac:dyDescent="0.2">
      <c r="B8670" s="107" t="s">
        <v>99</v>
      </c>
      <c r="C8670" s="108">
        <v>2023458</v>
      </c>
      <c r="D8670" s="109" t="s">
        <v>8415</v>
      </c>
      <c r="E8670" s="107" t="s">
        <v>99</v>
      </c>
      <c r="F8670" s="108">
        <v>2023458</v>
      </c>
      <c r="G8670" s="107" t="s">
        <v>99</v>
      </c>
      <c r="H8670" s="56"/>
    </row>
    <row r="8671" spans="2:8" ht="15" x14ac:dyDescent="0.2">
      <c r="B8671" s="107" t="s">
        <v>100</v>
      </c>
      <c r="C8671" s="108">
        <v>2023459</v>
      </c>
      <c r="D8671" s="109" t="s">
        <v>2623</v>
      </c>
      <c r="E8671" s="107" t="s">
        <v>100</v>
      </c>
      <c r="F8671" s="108">
        <v>2023459</v>
      </c>
      <c r="G8671" s="107" t="s">
        <v>100</v>
      </c>
      <c r="H8671" s="56"/>
    </row>
    <row r="8672" spans="2:8" ht="15" x14ac:dyDescent="0.2">
      <c r="B8672" s="107" t="s">
        <v>101</v>
      </c>
      <c r="C8672" s="108">
        <v>2023460</v>
      </c>
      <c r="D8672" s="109" t="s">
        <v>2624</v>
      </c>
      <c r="E8672" s="107" t="s">
        <v>101</v>
      </c>
      <c r="F8672" s="108">
        <v>2023460</v>
      </c>
      <c r="G8672" s="107" t="s">
        <v>101</v>
      </c>
      <c r="H8672" s="56"/>
    </row>
    <row r="8673" spans="2:8" ht="15" x14ac:dyDescent="0.2">
      <c r="B8673" s="107" t="s">
        <v>102</v>
      </c>
      <c r="C8673" s="108">
        <v>2023461</v>
      </c>
      <c r="D8673" s="109" t="s">
        <v>8416</v>
      </c>
      <c r="E8673" s="107" t="s">
        <v>102</v>
      </c>
      <c r="F8673" s="108">
        <v>2023461</v>
      </c>
      <c r="G8673" s="107" t="s">
        <v>102</v>
      </c>
      <c r="H8673" s="56"/>
    </row>
    <row r="8674" spans="2:8" ht="15" x14ac:dyDescent="0.2">
      <c r="B8674" s="107" t="s">
        <v>103</v>
      </c>
      <c r="C8674" s="108">
        <v>2023462</v>
      </c>
      <c r="D8674" s="109" t="s">
        <v>8417</v>
      </c>
      <c r="E8674" s="107" t="s">
        <v>103</v>
      </c>
      <c r="F8674" s="108">
        <v>2023462</v>
      </c>
      <c r="G8674" s="107" t="s">
        <v>103</v>
      </c>
      <c r="H8674" s="56"/>
    </row>
    <row r="8675" spans="2:8" ht="15" x14ac:dyDescent="0.2">
      <c r="B8675" s="107" t="s">
        <v>104</v>
      </c>
      <c r="C8675" s="108">
        <v>2026399</v>
      </c>
      <c r="D8675" s="109" t="s">
        <v>8418</v>
      </c>
      <c r="E8675" s="107" t="s">
        <v>104</v>
      </c>
      <c r="F8675" s="108">
        <v>2026399</v>
      </c>
      <c r="G8675" s="107" t="s">
        <v>104</v>
      </c>
      <c r="H8675" s="56"/>
    </row>
    <row r="8676" spans="2:8" ht="15" x14ac:dyDescent="0.2">
      <c r="B8676" s="107" t="s">
        <v>105</v>
      </c>
      <c r="C8676" s="108">
        <v>2026401</v>
      </c>
      <c r="D8676" s="109" t="s">
        <v>8419</v>
      </c>
      <c r="E8676" s="107" t="s">
        <v>105</v>
      </c>
      <c r="F8676" s="108">
        <v>2026401</v>
      </c>
      <c r="G8676" s="107" t="s">
        <v>105</v>
      </c>
      <c r="H8676" s="56"/>
    </row>
    <row r="8677" spans="2:8" ht="15" x14ac:dyDescent="0.2">
      <c r="B8677" s="107" t="s">
        <v>106</v>
      </c>
      <c r="C8677" s="108">
        <v>2026402</v>
      </c>
      <c r="D8677" s="109" t="s">
        <v>8420</v>
      </c>
      <c r="E8677" s="107" t="s">
        <v>106</v>
      </c>
      <c r="F8677" s="108">
        <v>2026402</v>
      </c>
      <c r="G8677" s="107" t="s">
        <v>106</v>
      </c>
      <c r="H8677" s="56"/>
    </row>
    <row r="8678" spans="2:8" ht="15" x14ac:dyDescent="0.2">
      <c r="B8678" s="107" t="s">
        <v>107</v>
      </c>
      <c r="C8678" s="108">
        <v>2026403</v>
      </c>
      <c r="D8678" s="109" t="s">
        <v>8421</v>
      </c>
      <c r="E8678" s="107" t="s">
        <v>107</v>
      </c>
      <c r="F8678" s="108">
        <v>2026403</v>
      </c>
      <c r="G8678" s="107" t="s">
        <v>107</v>
      </c>
      <c r="H8678" s="56"/>
    </row>
    <row r="8679" spans="2:8" ht="15" x14ac:dyDescent="0.2">
      <c r="B8679" s="107" t="s">
        <v>108</v>
      </c>
      <c r="C8679" s="108">
        <v>2026404</v>
      </c>
      <c r="D8679" s="109" t="s">
        <v>8422</v>
      </c>
      <c r="E8679" s="107" t="s">
        <v>108</v>
      </c>
      <c r="F8679" s="108">
        <v>2026404</v>
      </c>
      <c r="G8679" s="107" t="s">
        <v>108</v>
      </c>
      <c r="H8679" s="56"/>
    </row>
    <row r="8680" spans="2:8" ht="15" x14ac:dyDescent="0.2">
      <c r="B8680" s="107" t="s">
        <v>109</v>
      </c>
      <c r="C8680" s="108">
        <v>2026420</v>
      </c>
      <c r="D8680" s="109" t="s">
        <v>8423</v>
      </c>
      <c r="E8680" s="107" t="s">
        <v>109</v>
      </c>
      <c r="F8680" s="108">
        <v>2026420</v>
      </c>
      <c r="G8680" s="107" t="s">
        <v>109</v>
      </c>
      <c r="H8680" s="56"/>
    </row>
    <row r="8681" spans="2:8" ht="15" x14ac:dyDescent="0.2">
      <c r="B8681" s="107" t="s">
        <v>110</v>
      </c>
      <c r="C8681" s="108">
        <v>2026421</v>
      </c>
      <c r="D8681" s="109" t="s">
        <v>8424</v>
      </c>
      <c r="E8681" s="107" t="s">
        <v>110</v>
      </c>
      <c r="F8681" s="108">
        <v>2026421</v>
      </c>
      <c r="G8681" s="107" t="s">
        <v>110</v>
      </c>
      <c r="H8681" s="56"/>
    </row>
    <row r="8682" spans="2:8" ht="15" x14ac:dyDescent="0.2">
      <c r="B8682" s="107" t="s">
        <v>111</v>
      </c>
      <c r="C8682" s="108">
        <v>2026422</v>
      </c>
      <c r="D8682" s="109" t="s">
        <v>8425</v>
      </c>
      <c r="E8682" s="107" t="s">
        <v>111</v>
      </c>
      <c r="F8682" s="108">
        <v>2026422</v>
      </c>
      <c r="G8682" s="107" t="s">
        <v>111</v>
      </c>
      <c r="H8682" s="56"/>
    </row>
    <row r="8683" spans="2:8" ht="15" x14ac:dyDescent="0.2">
      <c r="B8683" s="107" t="s">
        <v>112</v>
      </c>
      <c r="C8683" s="108">
        <v>2026424</v>
      </c>
      <c r="D8683" s="109" t="s">
        <v>8426</v>
      </c>
      <c r="E8683" s="107" t="s">
        <v>112</v>
      </c>
      <c r="F8683" s="108">
        <v>2026424</v>
      </c>
      <c r="G8683" s="107" t="s">
        <v>112</v>
      </c>
      <c r="H8683" s="56"/>
    </row>
    <row r="8684" spans="2:8" ht="15" x14ac:dyDescent="0.2">
      <c r="B8684" s="107" t="s">
        <v>2665</v>
      </c>
      <c r="C8684" s="108">
        <v>2027111</v>
      </c>
      <c r="D8684" s="109" t="s">
        <v>8427</v>
      </c>
      <c r="E8684" s="107" t="s">
        <v>2665</v>
      </c>
      <c r="F8684" s="108">
        <v>2027111</v>
      </c>
      <c r="G8684" s="107" t="s">
        <v>2665</v>
      </c>
      <c r="H8684" s="56"/>
    </row>
    <row r="8685" spans="2:8" ht="15" x14ac:dyDescent="0.2">
      <c r="B8685" s="107" t="s">
        <v>2666</v>
      </c>
      <c r="C8685" s="108">
        <v>2027112</v>
      </c>
      <c r="D8685" s="109" t="s">
        <v>8428</v>
      </c>
      <c r="E8685" s="107" t="s">
        <v>2666</v>
      </c>
      <c r="F8685" s="108">
        <v>2027112</v>
      </c>
      <c r="G8685" s="107" t="s">
        <v>2666</v>
      </c>
      <c r="H8685" s="56"/>
    </row>
    <row r="8686" spans="2:8" ht="15" x14ac:dyDescent="0.2">
      <c r="B8686" s="107" t="s">
        <v>2667</v>
      </c>
      <c r="C8686" s="108">
        <v>2027113</v>
      </c>
      <c r="D8686" s="109" t="s">
        <v>8882</v>
      </c>
      <c r="E8686" s="107" t="s">
        <v>2667</v>
      </c>
      <c r="F8686" s="108">
        <v>2027113</v>
      </c>
      <c r="G8686" s="107" t="s">
        <v>2667</v>
      </c>
      <c r="H8686" s="56"/>
    </row>
    <row r="8687" spans="2:8" ht="15" x14ac:dyDescent="0.2">
      <c r="B8687" s="107" t="s">
        <v>2668</v>
      </c>
      <c r="C8687" s="108">
        <v>2027114</v>
      </c>
      <c r="D8687" s="109" t="s">
        <v>8429</v>
      </c>
      <c r="E8687" s="107" t="s">
        <v>2668</v>
      </c>
      <c r="F8687" s="108">
        <v>2027114</v>
      </c>
      <c r="G8687" s="107" t="s">
        <v>2668</v>
      </c>
      <c r="H8687" s="56"/>
    </row>
    <row r="8688" spans="2:8" ht="15" x14ac:dyDescent="0.2">
      <c r="B8688" s="107" t="s">
        <v>8557</v>
      </c>
      <c r="C8688" s="108">
        <v>2027115</v>
      </c>
      <c r="D8688" s="109" t="s">
        <v>8558</v>
      </c>
      <c r="E8688" s="107" t="s">
        <v>8557</v>
      </c>
      <c r="F8688" s="108">
        <v>2027115</v>
      </c>
      <c r="G8688" s="107" t="s">
        <v>8557</v>
      </c>
      <c r="H8688" s="56"/>
    </row>
    <row r="8689" spans="2:8" ht="15" x14ac:dyDescent="0.2">
      <c r="B8689" s="107" t="s">
        <v>2669</v>
      </c>
      <c r="C8689" s="108">
        <v>2027118</v>
      </c>
      <c r="D8689" s="109" t="s">
        <v>8430</v>
      </c>
      <c r="E8689" s="107" t="s">
        <v>2669</v>
      </c>
      <c r="F8689" s="108">
        <v>2027118</v>
      </c>
      <c r="G8689" s="107" t="s">
        <v>2669</v>
      </c>
      <c r="H8689" s="56"/>
    </row>
    <row r="8690" spans="2:8" ht="15" x14ac:dyDescent="0.2">
      <c r="B8690" s="107" t="s">
        <v>2670</v>
      </c>
      <c r="C8690" s="108">
        <v>2027120</v>
      </c>
      <c r="D8690" s="109" t="s">
        <v>8431</v>
      </c>
      <c r="E8690" s="107" t="s">
        <v>2670</v>
      </c>
      <c r="F8690" s="108">
        <v>2027120</v>
      </c>
      <c r="G8690" s="107" t="s">
        <v>2670</v>
      </c>
      <c r="H8690" s="56"/>
    </row>
    <row r="8691" spans="2:8" ht="15" x14ac:dyDescent="0.2">
      <c r="B8691" s="107" t="s">
        <v>2671</v>
      </c>
      <c r="C8691" s="108">
        <v>2027127</v>
      </c>
      <c r="D8691" s="109" t="s">
        <v>8432</v>
      </c>
      <c r="E8691" s="107" t="s">
        <v>2671</v>
      </c>
      <c r="F8691" s="108">
        <v>2027127</v>
      </c>
      <c r="G8691" s="107" t="s">
        <v>2671</v>
      </c>
      <c r="H8691" s="56"/>
    </row>
    <row r="8692" spans="2:8" ht="15" x14ac:dyDescent="0.2">
      <c r="B8692" s="107" t="s">
        <v>2672</v>
      </c>
      <c r="C8692" s="108">
        <v>2027128</v>
      </c>
      <c r="D8692" s="109" t="s">
        <v>8433</v>
      </c>
      <c r="E8692" s="107" t="s">
        <v>2672</v>
      </c>
      <c r="F8692" s="108">
        <v>2027128</v>
      </c>
      <c r="G8692" s="107" t="s">
        <v>2672</v>
      </c>
      <c r="H8692" s="56"/>
    </row>
    <row r="8693" spans="2:8" ht="15" x14ac:dyDescent="0.2">
      <c r="B8693" s="107" t="s">
        <v>2673</v>
      </c>
      <c r="C8693" s="108">
        <v>2027129</v>
      </c>
      <c r="D8693" s="109" t="s">
        <v>8434</v>
      </c>
      <c r="E8693" s="107" t="s">
        <v>2673</v>
      </c>
      <c r="F8693" s="108">
        <v>2027129</v>
      </c>
      <c r="G8693" s="107" t="s">
        <v>2673</v>
      </c>
      <c r="H8693" s="56"/>
    </row>
    <row r="8694" spans="2:8" ht="15" x14ac:dyDescent="0.2">
      <c r="B8694" s="107" t="s">
        <v>2674</v>
      </c>
      <c r="C8694" s="108">
        <v>2027135</v>
      </c>
      <c r="D8694" s="109" t="s">
        <v>8435</v>
      </c>
      <c r="E8694" s="107" t="s">
        <v>2674</v>
      </c>
      <c r="F8694" s="108">
        <v>2027135</v>
      </c>
      <c r="G8694" s="107" t="s">
        <v>2674</v>
      </c>
      <c r="H8694" s="56"/>
    </row>
    <row r="8695" spans="2:8" ht="15" x14ac:dyDescent="0.2">
      <c r="B8695" s="107" t="s">
        <v>2675</v>
      </c>
      <c r="C8695" s="108">
        <v>2027136</v>
      </c>
      <c r="D8695" s="109" t="s">
        <v>8436</v>
      </c>
      <c r="E8695" s="107" t="s">
        <v>2675</v>
      </c>
      <c r="F8695" s="108">
        <v>2027136</v>
      </c>
      <c r="G8695" s="107" t="s">
        <v>2675</v>
      </c>
      <c r="H8695" s="56"/>
    </row>
    <row r="8696" spans="2:8" ht="15" x14ac:dyDescent="0.2">
      <c r="B8696" s="107" t="s">
        <v>2676</v>
      </c>
      <c r="C8696" s="108">
        <v>2027137</v>
      </c>
      <c r="D8696" s="109" t="s">
        <v>8437</v>
      </c>
      <c r="E8696" s="107" t="s">
        <v>2676</v>
      </c>
      <c r="F8696" s="108">
        <v>2027137</v>
      </c>
      <c r="G8696" s="107" t="s">
        <v>2676</v>
      </c>
      <c r="H8696" s="56"/>
    </row>
    <row r="8697" spans="2:8" ht="15" x14ac:dyDescent="0.2">
      <c r="B8697" s="107" t="s">
        <v>2677</v>
      </c>
      <c r="C8697" s="108">
        <v>2027139</v>
      </c>
      <c r="D8697" s="109" t="s">
        <v>8438</v>
      </c>
      <c r="E8697" s="107" t="s">
        <v>2677</v>
      </c>
      <c r="F8697" s="108">
        <v>2027139</v>
      </c>
      <c r="G8697" s="107" t="s">
        <v>2677</v>
      </c>
      <c r="H8697" s="56"/>
    </row>
    <row r="8698" spans="2:8" ht="15" x14ac:dyDescent="0.2">
      <c r="B8698" s="107" t="s">
        <v>2678</v>
      </c>
      <c r="C8698" s="108">
        <v>2027140</v>
      </c>
      <c r="D8698" s="109" t="s">
        <v>8439</v>
      </c>
      <c r="E8698" s="107" t="s">
        <v>2678</v>
      </c>
      <c r="F8698" s="108">
        <v>2027140</v>
      </c>
      <c r="G8698" s="107" t="s">
        <v>2678</v>
      </c>
      <c r="H8698" s="56"/>
    </row>
    <row r="8699" spans="2:8" ht="15" x14ac:dyDescent="0.2">
      <c r="B8699" s="107" t="s">
        <v>2679</v>
      </c>
      <c r="C8699" s="108">
        <v>2027143</v>
      </c>
      <c r="D8699" s="109" t="s">
        <v>8440</v>
      </c>
      <c r="E8699" s="107" t="s">
        <v>2679</v>
      </c>
      <c r="F8699" s="108">
        <v>2027143</v>
      </c>
      <c r="G8699" s="107" t="s">
        <v>2679</v>
      </c>
      <c r="H8699" s="56"/>
    </row>
    <row r="8700" spans="2:8" ht="15" x14ac:dyDescent="0.2">
      <c r="B8700" s="107" t="s">
        <v>2680</v>
      </c>
      <c r="C8700" s="108">
        <v>2027144</v>
      </c>
      <c r="D8700" s="109" t="s">
        <v>8441</v>
      </c>
      <c r="E8700" s="107" t="s">
        <v>2680</v>
      </c>
      <c r="F8700" s="108">
        <v>2027144</v>
      </c>
      <c r="G8700" s="107" t="s">
        <v>2680</v>
      </c>
      <c r="H8700" s="56"/>
    </row>
    <row r="8701" spans="2:8" ht="15" x14ac:dyDescent="0.2">
      <c r="B8701" s="107" t="s">
        <v>532</v>
      </c>
      <c r="C8701" s="108">
        <v>3007714</v>
      </c>
      <c r="D8701" s="109" t="s">
        <v>533</v>
      </c>
      <c r="E8701" s="107" t="s">
        <v>532</v>
      </c>
      <c r="F8701" s="108">
        <v>3007714</v>
      </c>
      <c r="G8701" s="107" t="s">
        <v>532</v>
      </c>
      <c r="H8701" s="56"/>
    </row>
    <row r="8702" spans="2:8" ht="15" x14ac:dyDescent="0.2">
      <c r="B8702" s="107" t="s">
        <v>534</v>
      </c>
      <c r="C8702" s="108">
        <v>3007715</v>
      </c>
      <c r="D8702" s="109" t="s">
        <v>535</v>
      </c>
      <c r="E8702" s="107" t="s">
        <v>534</v>
      </c>
      <c r="F8702" s="108">
        <v>3007715</v>
      </c>
      <c r="G8702" s="107" t="s">
        <v>534</v>
      </c>
      <c r="H8702" s="56"/>
    </row>
    <row r="8703" spans="2:8" ht="15" x14ac:dyDescent="0.2">
      <c r="B8703" s="107" t="s">
        <v>536</v>
      </c>
      <c r="C8703" s="108">
        <v>3007716</v>
      </c>
      <c r="D8703" s="109" t="s">
        <v>537</v>
      </c>
      <c r="E8703" s="107" t="s">
        <v>536</v>
      </c>
      <c r="F8703" s="108">
        <v>3007716</v>
      </c>
      <c r="G8703" s="107" t="s">
        <v>536</v>
      </c>
      <c r="H8703" s="56"/>
    </row>
    <row r="8704" spans="2:8" ht="15" x14ac:dyDescent="0.2">
      <c r="B8704" s="107" t="s">
        <v>538</v>
      </c>
      <c r="C8704" s="108">
        <v>3007717</v>
      </c>
      <c r="D8704" s="109" t="s">
        <v>539</v>
      </c>
      <c r="E8704" s="107" t="s">
        <v>538</v>
      </c>
      <c r="F8704" s="108">
        <v>3007717</v>
      </c>
      <c r="G8704" s="107" t="s">
        <v>538</v>
      </c>
      <c r="H8704" s="56"/>
    </row>
    <row r="8705" spans="2:8" ht="15" x14ac:dyDescent="0.2">
      <c r="B8705" s="107" t="s">
        <v>540</v>
      </c>
      <c r="C8705" s="108">
        <v>3007718</v>
      </c>
      <c r="D8705" s="109" t="s">
        <v>541</v>
      </c>
      <c r="E8705" s="107" t="s">
        <v>540</v>
      </c>
      <c r="F8705" s="108">
        <v>3007718</v>
      </c>
      <c r="G8705" s="107" t="s">
        <v>540</v>
      </c>
      <c r="H8705" s="56"/>
    </row>
    <row r="8706" spans="2:8" ht="15" x14ac:dyDescent="0.2">
      <c r="B8706" s="107" t="s">
        <v>542</v>
      </c>
      <c r="C8706" s="108">
        <v>3007719</v>
      </c>
      <c r="D8706" s="109" t="s">
        <v>543</v>
      </c>
      <c r="E8706" s="107" t="s">
        <v>542</v>
      </c>
      <c r="F8706" s="108">
        <v>3007719</v>
      </c>
      <c r="G8706" s="107" t="s">
        <v>542</v>
      </c>
      <c r="H8706" s="56"/>
    </row>
    <row r="8707" spans="2:8" ht="15" x14ac:dyDescent="0.2">
      <c r="B8707" s="107" t="s">
        <v>544</v>
      </c>
      <c r="C8707" s="108">
        <v>3007720</v>
      </c>
      <c r="D8707" s="109" t="s">
        <v>545</v>
      </c>
      <c r="E8707" s="107" t="s">
        <v>544</v>
      </c>
      <c r="F8707" s="108">
        <v>3007720</v>
      </c>
      <c r="G8707" s="107" t="s">
        <v>544</v>
      </c>
      <c r="H8707" s="56"/>
    </row>
    <row r="8708" spans="2:8" ht="15" x14ac:dyDescent="0.2">
      <c r="B8708" s="107" t="s">
        <v>546</v>
      </c>
      <c r="C8708" s="108">
        <v>3007721</v>
      </c>
      <c r="D8708" s="109" t="s">
        <v>547</v>
      </c>
      <c r="E8708" s="107" t="s">
        <v>546</v>
      </c>
      <c r="F8708" s="108">
        <v>3007721</v>
      </c>
      <c r="G8708" s="107" t="s">
        <v>546</v>
      </c>
      <c r="H8708" s="56"/>
    </row>
    <row r="8709" spans="2:8" ht="15" x14ac:dyDescent="0.2">
      <c r="B8709" s="107" t="s">
        <v>548</v>
      </c>
      <c r="C8709" s="108">
        <v>3007706</v>
      </c>
      <c r="D8709" s="109" t="s">
        <v>549</v>
      </c>
      <c r="E8709" s="107" t="s">
        <v>548</v>
      </c>
      <c r="F8709" s="108">
        <v>3007706</v>
      </c>
      <c r="G8709" s="107" t="s">
        <v>548</v>
      </c>
      <c r="H8709" s="56"/>
    </row>
    <row r="8710" spans="2:8" ht="15" x14ac:dyDescent="0.2">
      <c r="B8710" s="107" t="s">
        <v>550</v>
      </c>
      <c r="C8710" s="108">
        <v>3007707</v>
      </c>
      <c r="D8710" s="109" t="s">
        <v>551</v>
      </c>
      <c r="E8710" s="107" t="s">
        <v>550</v>
      </c>
      <c r="F8710" s="108">
        <v>3007707</v>
      </c>
      <c r="G8710" s="107" t="s">
        <v>550</v>
      </c>
      <c r="H8710" s="56"/>
    </row>
    <row r="8711" spans="2:8" ht="15" x14ac:dyDescent="0.2">
      <c r="B8711" s="107" t="s">
        <v>552</v>
      </c>
      <c r="C8711" s="108">
        <v>3007709</v>
      </c>
      <c r="D8711" s="109" t="s">
        <v>553</v>
      </c>
      <c r="E8711" s="107" t="s">
        <v>552</v>
      </c>
      <c r="F8711" s="108">
        <v>3007709</v>
      </c>
      <c r="G8711" s="107" t="s">
        <v>552</v>
      </c>
      <c r="H8711" s="56"/>
    </row>
    <row r="8712" spans="2:8" ht="15" x14ac:dyDescent="0.2">
      <c r="B8712" s="107" t="s">
        <v>554</v>
      </c>
      <c r="C8712" s="108">
        <v>3007710</v>
      </c>
      <c r="D8712" s="109" t="s">
        <v>555</v>
      </c>
      <c r="E8712" s="107" t="s">
        <v>554</v>
      </c>
      <c r="F8712" s="108">
        <v>3007710</v>
      </c>
      <c r="G8712" s="107" t="s">
        <v>554</v>
      </c>
      <c r="H8712" s="56"/>
    </row>
    <row r="8713" spans="2:8" ht="15" x14ac:dyDescent="0.2">
      <c r="B8713" s="107" t="s">
        <v>556</v>
      </c>
      <c r="C8713" s="108">
        <v>3007711</v>
      </c>
      <c r="D8713" s="109" t="s">
        <v>557</v>
      </c>
      <c r="E8713" s="107" t="s">
        <v>556</v>
      </c>
      <c r="F8713" s="108">
        <v>3007711</v>
      </c>
      <c r="G8713" s="107" t="s">
        <v>556</v>
      </c>
      <c r="H8713" s="56"/>
    </row>
    <row r="8714" spans="2:8" ht="15" x14ac:dyDescent="0.2">
      <c r="B8714" s="107" t="s">
        <v>558</v>
      </c>
      <c r="C8714" s="108">
        <v>3007713</v>
      </c>
      <c r="D8714" s="109" t="s">
        <v>559</v>
      </c>
      <c r="E8714" s="107" t="s">
        <v>558</v>
      </c>
      <c r="F8714" s="108">
        <v>3007713</v>
      </c>
      <c r="G8714" s="107" t="s">
        <v>558</v>
      </c>
      <c r="H8714" s="56"/>
    </row>
    <row r="8715" spans="2:8" ht="15" x14ac:dyDescent="0.2">
      <c r="B8715" s="107" t="s">
        <v>560</v>
      </c>
      <c r="C8715" s="108">
        <v>3007708</v>
      </c>
      <c r="D8715" s="109" t="s">
        <v>561</v>
      </c>
      <c r="E8715" s="107" t="s">
        <v>560</v>
      </c>
      <c r="F8715" s="108">
        <v>3007708</v>
      </c>
      <c r="G8715" s="107" t="s">
        <v>560</v>
      </c>
      <c r="H8715" s="56"/>
    </row>
    <row r="8716" spans="2:8" ht="15" x14ac:dyDescent="0.2">
      <c r="B8716" s="107" t="s">
        <v>562</v>
      </c>
      <c r="C8716" s="108">
        <v>3007124</v>
      </c>
      <c r="D8716" s="109" t="s">
        <v>9741</v>
      </c>
      <c r="E8716" s="107" t="s">
        <v>562</v>
      </c>
      <c r="F8716" s="108">
        <v>3007124</v>
      </c>
      <c r="G8716" s="107" t="s">
        <v>562</v>
      </c>
      <c r="H8716" s="56"/>
    </row>
    <row r="8717" spans="2:8" ht="15" x14ac:dyDescent="0.2">
      <c r="B8717" s="107" t="s">
        <v>563</v>
      </c>
      <c r="C8717" s="108">
        <v>3007125</v>
      </c>
      <c r="D8717" s="109" t="s">
        <v>9742</v>
      </c>
      <c r="E8717" s="107" t="s">
        <v>563</v>
      </c>
      <c r="F8717" s="108">
        <v>3007125</v>
      </c>
      <c r="G8717" s="107" t="s">
        <v>563</v>
      </c>
      <c r="H8717" s="56"/>
    </row>
    <row r="8718" spans="2:8" ht="15" x14ac:dyDescent="0.2">
      <c r="B8718" s="107" t="s">
        <v>564</v>
      </c>
      <c r="C8718" s="108">
        <v>3007128</v>
      </c>
      <c r="D8718" s="109" t="s">
        <v>9743</v>
      </c>
      <c r="E8718" s="107" t="s">
        <v>564</v>
      </c>
      <c r="F8718" s="108">
        <v>3007128</v>
      </c>
      <c r="G8718" s="107" t="s">
        <v>564</v>
      </c>
      <c r="H8718" s="56"/>
    </row>
    <row r="8719" spans="2:8" ht="15" x14ac:dyDescent="0.2">
      <c r="B8719" s="107" t="s">
        <v>565</v>
      </c>
      <c r="C8719" s="108">
        <v>3007129</v>
      </c>
      <c r="D8719" s="109" t="s">
        <v>9744</v>
      </c>
      <c r="E8719" s="107" t="s">
        <v>565</v>
      </c>
      <c r="F8719" s="108">
        <v>3007129</v>
      </c>
      <c r="G8719" s="107" t="s">
        <v>565</v>
      </c>
      <c r="H8719" s="56"/>
    </row>
    <row r="8720" spans="2:8" ht="15" x14ac:dyDescent="0.2">
      <c r="B8720" s="107" t="s">
        <v>566</v>
      </c>
      <c r="C8720" s="108">
        <v>3007132</v>
      </c>
      <c r="D8720" s="109" t="s">
        <v>9745</v>
      </c>
      <c r="E8720" s="107" t="s">
        <v>566</v>
      </c>
      <c r="F8720" s="108">
        <v>3007132</v>
      </c>
      <c r="G8720" s="107" t="s">
        <v>566</v>
      </c>
      <c r="H8720" s="56"/>
    </row>
    <row r="8721" spans="2:8" ht="15" x14ac:dyDescent="0.2">
      <c r="B8721" s="107" t="s">
        <v>567</v>
      </c>
      <c r="C8721" s="108">
        <v>3007133</v>
      </c>
      <c r="D8721" s="109" t="s">
        <v>9746</v>
      </c>
      <c r="E8721" s="107" t="s">
        <v>567</v>
      </c>
      <c r="F8721" s="108">
        <v>3007133</v>
      </c>
      <c r="G8721" s="107" t="s">
        <v>567</v>
      </c>
      <c r="H8721" s="56"/>
    </row>
    <row r="8722" spans="2:8" ht="15" x14ac:dyDescent="0.2">
      <c r="B8722" s="107" t="s">
        <v>568</v>
      </c>
      <c r="C8722" s="108">
        <v>3007136</v>
      </c>
      <c r="D8722" s="109" t="s">
        <v>9747</v>
      </c>
      <c r="E8722" s="107" t="s">
        <v>568</v>
      </c>
      <c r="F8722" s="108">
        <v>3007136</v>
      </c>
      <c r="G8722" s="107" t="s">
        <v>568</v>
      </c>
      <c r="H8722" s="56"/>
    </row>
    <row r="8723" spans="2:8" ht="15" x14ac:dyDescent="0.2">
      <c r="B8723" s="107" t="s">
        <v>569</v>
      </c>
      <c r="C8723" s="108">
        <v>3007137</v>
      </c>
      <c r="D8723" s="109" t="s">
        <v>9748</v>
      </c>
      <c r="E8723" s="107" t="s">
        <v>569</v>
      </c>
      <c r="F8723" s="108">
        <v>3007137</v>
      </c>
      <c r="G8723" s="107" t="s">
        <v>569</v>
      </c>
      <c r="H8723" s="56"/>
    </row>
    <row r="8724" spans="2:8" ht="15" x14ac:dyDescent="0.2">
      <c r="B8724" s="107" t="s">
        <v>570</v>
      </c>
      <c r="C8724" s="108">
        <v>3007140</v>
      </c>
      <c r="D8724" s="109" t="s">
        <v>9749</v>
      </c>
      <c r="E8724" s="107" t="s">
        <v>570</v>
      </c>
      <c r="F8724" s="108">
        <v>3007140</v>
      </c>
      <c r="G8724" s="107" t="s">
        <v>570</v>
      </c>
      <c r="H8724" s="56"/>
    </row>
    <row r="8725" spans="2:8" ht="15" x14ac:dyDescent="0.2">
      <c r="B8725" s="107" t="s">
        <v>571</v>
      </c>
      <c r="C8725" s="108">
        <v>3007141</v>
      </c>
      <c r="D8725" s="109" t="s">
        <v>9750</v>
      </c>
      <c r="E8725" s="107" t="s">
        <v>571</v>
      </c>
      <c r="F8725" s="108">
        <v>3007141</v>
      </c>
      <c r="G8725" s="107" t="s">
        <v>571</v>
      </c>
      <c r="H8725" s="56"/>
    </row>
    <row r="8726" spans="2:8" ht="15" x14ac:dyDescent="0.2">
      <c r="B8726" s="107" t="s">
        <v>572</v>
      </c>
      <c r="C8726" s="108">
        <v>3007144</v>
      </c>
      <c r="D8726" s="109" t="s">
        <v>9751</v>
      </c>
      <c r="E8726" s="107" t="s">
        <v>572</v>
      </c>
      <c r="F8726" s="108">
        <v>3007144</v>
      </c>
      <c r="G8726" s="107" t="s">
        <v>572</v>
      </c>
      <c r="H8726" s="56"/>
    </row>
    <row r="8727" spans="2:8" ht="15" x14ac:dyDescent="0.2">
      <c r="B8727" s="107" t="s">
        <v>573</v>
      </c>
      <c r="C8727" s="108">
        <v>3007145</v>
      </c>
      <c r="D8727" s="109" t="s">
        <v>9752</v>
      </c>
      <c r="E8727" s="107" t="s">
        <v>573</v>
      </c>
      <c r="F8727" s="108">
        <v>3007145</v>
      </c>
      <c r="G8727" s="107" t="s">
        <v>573</v>
      </c>
      <c r="H8727" s="56"/>
    </row>
    <row r="8728" spans="2:8" ht="15" x14ac:dyDescent="0.2">
      <c r="B8728" s="107" t="s">
        <v>574</v>
      </c>
      <c r="C8728" s="108">
        <v>3007126</v>
      </c>
      <c r="D8728" s="109" t="s">
        <v>9753</v>
      </c>
      <c r="E8728" s="107" t="s">
        <v>574</v>
      </c>
      <c r="F8728" s="108">
        <v>3007126</v>
      </c>
      <c r="G8728" s="107" t="s">
        <v>574</v>
      </c>
      <c r="H8728" s="56"/>
    </row>
    <row r="8729" spans="2:8" ht="15" x14ac:dyDescent="0.2">
      <c r="B8729" s="107" t="s">
        <v>575</v>
      </c>
      <c r="C8729" s="108">
        <v>3007127</v>
      </c>
      <c r="D8729" s="109" t="s">
        <v>9754</v>
      </c>
      <c r="E8729" s="107" t="s">
        <v>575</v>
      </c>
      <c r="F8729" s="108">
        <v>3007127</v>
      </c>
      <c r="G8729" s="107" t="s">
        <v>575</v>
      </c>
      <c r="H8729" s="56"/>
    </row>
    <row r="8730" spans="2:8" ht="15" x14ac:dyDescent="0.2">
      <c r="B8730" s="107" t="s">
        <v>576</v>
      </c>
      <c r="C8730" s="108">
        <v>3007130</v>
      </c>
      <c r="D8730" s="109" t="s">
        <v>9755</v>
      </c>
      <c r="E8730" s="107" t="s">
        <v>576</v>
      </c>
      <c r="F8730" s="108">
        <v>3007130</v>
      </c>
      <c r="G8730" s="107" t="s">
        <v>576</v>
      </c>
      <c r="H8730" s="56"/>
    </row>
    <row r="8731" spans="2:8" ht="15" x14ac:dyDescent="0.2">
      <c r="B8731" s="107" t="s">
        <v>577</v>
      </c>
      <c r="C8731" s="108">
        <v>3007131</v>
      </c>
      <c r="D8731" s="109" t="s">
        <v>9756</v>
      </c>
      <c r="E8731" s="107" t="s">
        <v>577</v>
      </c>
      <c r="F8731" s="108">
        <v>3007131</v>
      </c>
      <c r="G8731" s="107" t="s">
        <v>577</v>
      </c>
      <c r="H8731" s="56"/>
    </row>
    <row r="8732" spans="2:8" ht="15" x14ac:dyDescent="0.2">
      <c r="B8732" s="107" t="s">
        <v>578</v>
      </c>
      <c r="C8732" s="108">
        <v>3007134</v>
      </c>
      <c r="D8732" s="109" t="s">
        <v>9757</v>
      </c>
      <c r="E8732" s="107" t="s">
        <v>578</v>
      </c>
      <c r="F8732" s="108">
        <v>3007134</v>
      </c>
      <c r="G8732" s="107" t="s">
        <v>578</v>
      </c>
      <c r="H8732" s="56"/>
    </row>
    <row r="8733" spans="2:8" ht="15" x14ac:dyDescent="0.2">
      <c r="B8733" s="107" t="s">
        <v>579</v>
      </c>
      <c r="C8733" s="108">
        <v>3007135</v>
      </c>
      <c r="D8733" s="109" t="s">
        <v>9758</v>
      </c>
      <c r="E8733" s="107" t="s">
        <v>579</v>
      </c>
      <c r="F8733" s="108">
        <v>3007135</v>
      </c>
      <c r="G8733" s="107" t="s">
        <v>579</v>
      </c>
      <c r="H8733" s="56"/>
    </row>
    <row r="8734" spans="2:8" ht="15" x14ac:dyDescent="0.2">
      <c r="B8734" s="107" t="s">
        <v>580</v>
      </c>
      <c r="C8734" s="108">
        <v>3007138</v>
      </c>
      <c r="D8734" s="109" t="s">
        <v>9759</v>
      </c>
      <c r="E8734" s="107" t="s">
        <v>580</v>
      </c>
      <c r="F8734" s="108">
        <v>3007138</v>
      </c>
      <c r="G8734" s="107" t="s">
        <v>580</v>
      </c>
      <c r="H8734" s="56"/>
    </row>
    <row r="8735" spans="2:8" ht="15" x14ac:dyDescent="0.2">
      <c r="B8735" s="107" t="s">
        <v>581</v>
      </c>
      <c r="C8735" s="108">
        <v>3007139</v>
      </c>
      <c r="D8735" s="109" t="s">
        <v>9760</v>
      </c>
      <c r="E8735" s="107" t="s">
        <v>581</v>
      </c>
      <c r="F8735" s="108">
        <v>3007139</v>
      </c>
      <c r="G8735" s="107" t="s">
        <v>581</v>
      </c>
      <c r="H8735" s="56"/>
    </row>
    <row r="8736" spans="2:8" ht="15" x14ac:dyDescent="0.2">
      <c r="B8736" s="107" t="s">
        <v>582</v>
      </c>
      <c r="C8736" s="108">
        <v>3007142</v>
      </c>
      <c r="D8736" s="109" t="s">
        <v>9761</v>
      </c>
      <c r="E8736" s="107" t="s">
        <v>582</v>
      </c>
      <c r="F8736" s="108">
        <v>3007142</v>
      </c>
      <c r="G8736" s="107" t="s">
        <v>582</v>
      </c>
      <c r="H8736" s="56"/>
    </row>
    <row r="8737" spans="2:8" ht="15" x14ac:dyDescent="0.2">
      <c r="B8737" s="107" t="s">
        <v>583</v>
      </c>
      <c r="C8737" s="108">
        <v>3007143</v>
      </c>
      <c r="D8737" s="109" t="s">
        <v>9762</v>
      </c>
      <c r="E8737" s="107" t="s">
        <v>583</v>
      </c>
      <c r="F8737" s="108">
        <v>3007143</v>
      </c>
      <c r="G8737" s="107" t="s">
        <v>583</v>
      </c>
      <c r="H8737" s="56"/>
    </row>
    <row r="8738" spans="2:8" ht="15" x14ac:dyDescent="0.2">
      <c r="B8738" s="107" t="s">
        <v>584</v>
      </c>
      <c r="C8738" s="108">
        <v>3007146</v>
      </c>
      <c r="D8738" s="109" t="s">
        <v>9763</v>
      </c>
      <c r="E8738" s="107" t="s">
        <v>584</v>
      </c>
      <c r="F8738" s="108">
        <v>3007146</v>
      </c>
      <c r="G8738" s="107" t="s">
        <v>584</v>
      </c>
      <c r="H8738" s="56"/>
    </row>
    <row r="8739" spans="2:8" ht="15" x14ac:dyDescent="0.2">
      <c r="B8739" s="107" t="s">
        <v>585</v>
      </c>
      <c r="C8739" s="108">
        <v>3007147</v>
      </c>
      <c r="D8739" s="109" t="s">
        <v>9764</v>
      </c>
      <c r="E8739" s="107" t="s">
        <v>585</v>
      </c>
      <c r="F8739" s="108">
        <v>3007147</v>
      </c>
      <c r="G8739" s="107" t="s">
        <v>585</v>
      </c>
      <c r="H8739" s="56"/>
    </row>
    <row r="8740" spans="2:8" ht="15" x14ac:dyDescent="0.2">
      <c r="B8740" s="107" t="s">
        <v>586</v>
      </c>
      <c r="C8740" s="108">
        <v>3007150</v>
      </c>
      <c r="D8740" s="109" t="s">
        <v>9765</v>
      </c>
      <c r="E8740" s="107" t="s">
        <v>586</v>
      </c>
      <c r="F8740" s="108">
        <v>3007150</v>
      </c>
      <c r="G8740" s="107" t="s">
        <v>586</v>
      </c>
      <c r="H8740" s="56"/>
    </row>
    <row r="8741" spans="2:8" ht="15" x14ac:dyDescent="0.2">
      <c r="B8741" s="107" t="s">
        <v>587</v>
      </c>
      <c r="C8741" s="108">
        <v>3007151</v>
      </c>
      <c r="D8741" s="109" t="s">
        <v>9766</v>
      </c>
      <c r="E8741" s="107" t="s">
        <v>587</v>
      </c>
      <c r="F8741" s="108">
        <v>3007151</v>
      </c>
      <c r="G8741" s="107" t="s">
        <v>587</v>
      </c>
      <c r="H8741" s="56"/>
    </row>
    <row r="8742" spans="2:8" ht="15" x14ac:dyDescent="0.2">
      <c r="B8742" s="107" t="s">
        <v>588</v>
      </c>
      <c r="C8742" s="108">
        <v>3007156</v>
      </c>
      <c r="D8742" s="109" t="s">
        <v>9767</v>
      </c>
      <c r="E8742" s="107" t="s">
        <v>588</v>
      </c>
      <c r="F8742" s="108">
        <v>3007156</v>
      </c>
      <c r="G8742" s="107" t="s">
        <v>588</v>
      </c>
      <c r="H8742" s="56"/>
    </row>
    <row r="8743" spans="2:8" ht="15" x14ac:dyDescent="0.2">
      <c r="B8743" s="107" t="s">
        <v>589</v>
      </c>
      <c r="C8743" s="108">
        <v>3007157</v>
      </c>
      <c r="D8743" s="109" t="s">
        <v>9768</v>
      </c>
      <c r="E8743" s="107" t="s">
        <v>589</v>
      </c>
      <c r="F8743" s="108">
        <v>3007157</v>
      </c>
      <c r="G8743" s="107" t="s">
        <v>589</v>
      </c>
      <c r="H8743" s="56"/>
    </row>
    <row r="8744" spans="2:8" ht="15" x14ac:dyDescent="0.2">
      <c r="B8744" s="107" t="s">
        <v>590</v>
      </c>
      <c r="C8744" s="108">
        <v>3007160</v>
      </c>
      <c r="D8744" s="109" t="s">
        <v>9769</v>
      </c>
      <c r="E8744" s="107" t="s">
        <v>590</v>
      </c>
      <c r="F8744" s="108">
        <v>3007160</v>
      </c>
      <c r="G8744" s="107" t="s">
        <v>590</v>
      </c>
      <c r="H8744" s="56"/>
    </row>
    <row r="8745" spans="2:8" ht="15" x14ac:dyDescent="0.2">
      <c r="B8745" s="107" t="s">
        <v>591</v>
      </c>
      <c r="C8745" s="108">
        <v>3007161</v>
      </c>
      <c r="D8745" s="109" t="s">
        <v>9770</v>
      </c>
      <c r="E8745" s="107" t="s">
        <v>591</v>
      </c>
      <c r="F8745" s="108">
        <v>3007161</v>
      </c>
      <c r="G8745" s="107" t="s">
        <v>591</v>
      </c>
      <c r="H8745" s="56"/>
    </row>
    <row r="8746" spans="2:8" ht="15" x14ac:dyDescent="0.2">
      <c r="B8746" s="107" t="s">
        <v>592</v>
      </c>
      <c r="C8746" s="108">
        <v>3007164</v>
      </c>
      <c r="D8746" s="109" t="s">
        <v>9771</v>
      </c>
      <c r="E8746" s="107" t="s">
        <v>592</v>
      </c>
      <c r="F8746" s="108">
        <v>3007164</v>
      </c>
      <c r="G8746" s="107" t="s">
        <v>592</v>
      </c>
      <c r="H8746" s="56"/>
    </row>
    <row r="8747" spans="2:8" ht="15" x14ac:dyDescent="0.2">
      <c r="B8747" s="107" t="s">
        <v>593</v>
      </c>
      <c r="C8747" s="108">
        <v>3007165</v>
      </c>
      <c r="D8747" s="109" t="s">
        <v>9772</v>
      </c>
      <c r="E8747" s="107" t="s">
        <v>593</v>
      </c>
      <c r="F8747" s="108">
        <v>3007165</v>
      </c>
      <c r="G8747" s="107" t="s">
        <v>593</v>
      </c>
      <c r="H8747" s="56"/>
    </row>
    <row r="8748" spans="2:8" ht="15" x14ac:dyDescent="0.2">
      <c r="B8748" s="107" t="s">
        <v>594</v>
      </c>
      <c r="C8748" s="108">
        <v>3007170</v>
      </c>
      <c r="D8748" s="109" t="s">
        <v>9773</v>
      </c>
      <c r="E8748" s="107" t="s">
        <v>594</v>
      </c>
      <c r="F8748" s="108">
        <v>3007170</v>
      </c>
      <c r="G8748" s="107" t="s">
        <v>594</v>
      </c>
      <c r="H8748" s="56"/>
    </row>
    <row r="8749" spans="2:8" ht="15" x14ac:dyDescent="0.2">
      <c r="B8749" s="107" t="s">
        <v>595</v>
      </c>
      <c r="C8749" s="108">
        <v>3007171</v>
      </c>
      <c r="D8749" s="109" t="s">
        <v>9774</v>
      </c>
      <c r="E8749" s="107" t="s">
        <v>595</v>
      </c>
      <c r="F8749" s="108">
        <v>3007171</v>
      </c>
      <c r="G8749" s="107" t="s">
        <v>595</v>
      </c>
      <c r="H8749" s="56"/>
    </row>
    <row r="8750" spans="2:8" ht="15" x14ac:dyDescent="0.2">
      <c r="B8750" s="107" t="s">
        <v>596</v>
      </c>
      <c r="C8750" s="108">
        <v>3007174</v>
      </c>
      <c r="D8750" s="109" t="s">
        <v>9775</v>
      </c>
      <c r="E8750" s="107" t="s">
        <v>596</v>
      </c>
      <c r="F8750" s="108">
        <v>3007174</v>
      </c>
      <c r="G8750" s="107" t="s">
        <v>596</v>
      </c>
      <c r="H8750" s="56"/>
    </row>
    <row r="8751" spans="2:8" ht="15" x14ac:dyDescent="0.2">
      <c r="B8751" s="107" t="s">
        <v>597</v>
      </c>
      <c r="C8751" s="108">
        <v>3007175</v>
      </c>
      <c r="D8751" s="109" t="s">
        <v>9776</v>
      </c>
      <c r="E8751" s="107" t="s">
        <v>597</v>
      </c>
      <c r="F8751" s="108">
        <v>3007175</v>
      </c>
      <c r="G8751" s="107" t="s">
        <v>597</v>
      </c>
      <c r="H8751" s="56"/>
    </row>
    <row r="8752" spans="2:8" ht="15" x14ac:dyDescent="0.2">
      <c r="B8752" s="107" t="s">
        <v>598</v>
      </c>
      <c r="C8752" s="108">
        <v>3007152</v>
      </c>
      <c r="D8752" s="109" t="s">
        <v>9777</v>
      </c>
      <c r="E8752" s="107" t="s">
        <v>598</v>
      </c>
      <c r="F8752" s="108">
        <v>3007152</v>
      </c>
      <c r="G8752" s="107" t="s">
        <v>598</v>
      </c>
      <c r="H8752" s="56"/>
    </row>
    <row r="8753" spans="2:8" ht="15" x14ac:dyDescent="0.2">
      <c r="B8753" s="107" t="s">
        <v>599</v>
      </c>
      <c r="C8753" s="108">
        <v>3007153</v>
      </c>
      <c r="D8753" s="109" t="s">
        <v>9778</v>
      </c>
      <c r="E8753" s="107" t="s">
        <v>599</v>
      </c>
      <c r="F8753" s="108">
        <v>3007153</v>
      </c>
      <c r="G8753" s="107" t="s">
        <v>599</v>
      </c>
      <c r="H8753" s="56"/>
    </row>
    <row r="8754" spans="2:8" ht="15" x14ac:dyDescent="0.2">
      <c r="B8754" s="107" t="s">
        <v>600</v>
      </c>
      <c r="C8754" s="108">
        <v>3007158</v>
      </c>
      <c r="D8754" s="109" t="s">
        <v>9779</v>
      </c>
      <c r="E8754" s="107" t="s">
        <v>600</v>
      </c>
      <c r="F8754" s="108">
        <v>3007158</v>
      </c>
      <c r="G8754" s="107" t="s">
        <v>600</v>
      </c>
      <c r="H8754" s="56"/>
    </row>
    <row r="8755" spans="2:8" ht="15" x14ac:dyDescent="0.2">
      <c r="B8755" s="107" t="s">
        <v>601</v>
      </c>
      <c r="C8755" s="108">
        <v>3007159</v>
      </c>
      <c r="D8755" s="109" t="s">
        <v>9780</v>
      </c>
      <c r="E8755" s="107" t="s">
        <v>601</v>
      </c>
      <c r="F8755" s="108">
        <v>3007159</v>
      </c>
      <c r="G8755" s="107" t="s">
        <v>601</v>
      </c>
      <c r="H8755" s="56"/>
    </row>
    <row r="8756" spans="2:8" ht="15" x14ac:dyDescent="0.2">
      <c r="B8756" s="107" t="s">
        <v>602</v>
      </c>
      <c r="C8756" s="108">
        <v>3007162</v>
      </c>
      <c r="D8756" s="109" t="s">
        <v>9781</v>
      </c>
      <c r="E8756" s="107" t="s">
        <v>602</v>
      </c>
      <c r="F8756" s="108">
        <v>3007162</v>
      </c>
      <c r="G8756" s="107" t="s">
        <v>602</v>
      </c>
      <c r="H8756" s="56"/>
    </row>
    <row r="8757" spans="2:8" ht="15" x14ac:dyDescent="0.2">
      <c r="B8757" s="107" t="s">
        <v>603</v>
      </c>
      <c r="C8757" s="108">
        <v>3007163</v>
      </c>
      <c r="D8757" s="109" t="s">
        <v>9782</v>
      </c>
      <c r="E8757" s="107" t="s">
        <v>603</v>
      </c>
      <c r="F8757" s="108">
        <v>3007163</v>
      </c>
      <c r="G8757" s="107" t="s">
        <v>603</v>
      </c>
      <c r="H8757" s="56"/>
    </row>
    <row r="8758" spans="2:8" ht="15" x14ac:dyDescent="0.2">
      <c r="B8758" s="107" t="s">
        <v>604</v>
      </c>
      <c r="C8758" s="108">
        <v>3007166</v>
      </c>
      <c r="D8758" s="109" t="s">
        <v>9783</v>
      </c>
      <c r="E8758" s="107" t="s">
        <v>604</v>
      </c>
      <c r="F8758" s="108">
        <v>3007166</v>
      </c>
      <c r="G8758" s="107" t="s">
        <v>604</v>
      </c>
      <c r="H8758" s="56"/>
    </row>
    <row r="8759" spans="2:8" ht="15" x14ac:dyDescent="0.2">
      <c r="B8759" s="107" t="s">
        <v>605</v>
      </c>
      <c r="C8759" s="108">
        <v>3007167</v>
      </c>
      <c r="D8759" s="109" t="s">
        <v>9784</v>
      </c>
      <c r="E8759" s="107" t="s">
        <v>605</v>
      </c>
      <c r="F8759" s="108">
        <v>3007167</v>
      </c>
      <c r="G8759" s="107" t="s">
        <v>605</v>
      </c>
      <c r="H8759" s="56"/>
    </row>
    <row r="8760" spans="2:8" ht="15" x14ac:dyDescent="0.2">
      <c r="B8760" s="107" t="s">
        <v>606</v>
      </c>
      <c r="C8760" s="108">
        <v>3007172</v>
      </c>
      <c r="D8760" s="109" t="s">
        <v>9785</v>
      </c>
      <c r="E8760" s="107" t="s">
        <v>606</v>
      </c>
      <c r="F8760" s="108">
        <v>3007172</v>
      </c>
      <c r="G8760" s="107" t="s">
        <v>606</v>
      </c>
      <c r="H8760" s="56"/>
    </row>
    <row r="8761" spans="2:8" ht="15" x14ac:dyDescent="0.2">
      <c r="B8761" s="107" t="s">
        <v>607</v>
      </c>
      <c r="C8761" s="108">
        <v>3007173</v>
      </c>
      <c r="D8761" s="109" t="s">
        <v>9786</v>
      </c>
      <c r="E8761" s="107" t="s">
        <v>607</v>
      </c>
      <c r="F8761" s="108">
        <v>3007173</v>
      </c>
      <c r="G8761" s="107" t="s">
        <v>607</v>
      </c>
      <c r="H8761" s="56"/>
    </row>
    <row r="8762" spans="2:8" ht="15" x14ac:dyDescent="0.2">
      <c r="B8762" s="107" t="s">
        <v>608</v>
      </c>
      <c r="C8762" s="108">
        <v>3007176</v>
      </c>
      <c r="D8762" s="109" t="s">
        <v>9787</v>
      </c>
      <c r="E8762" s="107" t="s">
        <v>608</v>
      </c>
      <c r="F8762" s="108">
        <v>3007176</v>
      </c>
      <c r="G8762" s="107" t="s">
        <v>608</v>
      </c>
      <c r="H8762" s="56"/>
    </row>
    <row r="8763" spans="2:8" ht="15" x14ac:dyDescent="0.2">
      <c r="B8763" s="107" t="s">
        <v>609</v>
      </c>
      <c r="C8763" s="108">
        <v>3007177</v>
      </c>
      <c r="D8763" s="109" t="s">
        <v>9788</v>
      </c>
      <c r="E8763" s="107" t="s">
        <v>609</v>
      </c>
      <c r="F8763" s="108">
        <v>3007177</v>
      </c>
      <c r="G8763" s="107" t="s">
        <v>609</v>
      </c>
      <c r="H8763" s="56"/>
    </row>
    <row r="8764" spans="2:8" ht="15" x14ac:dyDescent="0.2">
      <c r="B8764" s="107" t="s">
        <v>610</v>
      </c>
      <c r="C8764" s="108">
        <v>3007206</v>
      </c>
      <c r="D8764" s="109" t="s">
        <v>9789</v>
      </c>
      <c r="E8764" s="107" t="s">
        <v>610</v>
      </c>
      <c r="F8764" s="108">
        <v>3007206</v>
      </c>
      <c r="G8764" s="107" t="s">
        <v>610</v>
      </c>
      <c r="H8764" s="56"/>
    </row>
    <row r="8765" spans="2:8" ht="15" x14ac:dyDescent="0.2">
      <c r="B8765" s="107" t="s">
        <v>611</v>
      </c>
      <c r="C8765" s="108">
        <v>3007207</v>
      </c>
      <c r="D8765" s="109" t="s">
        <v>9790</v>
      </c>
      <c r="E8765" s="107" t="s">
        <v>611</v>
      </c>
      <c r="F8765" s="108">
        <v>3007207</v>
      </c>
      <c r="G8765" s="107" t="s">
        <v>611</v>
      </c>
      <c r="H8765" s="56"/>
    </row>
    <row r="8766" spans="2:8" ht="15" x14ac:dyDescent="0.2">
      <c r="B8766" s="107" t="s">
        <v>612</v>
      </c>
      <c r="C8766" s="108">
        <v>3007210</v>
      </c>
      <c r="D8766" s="109" t="s">
        <v>9791</v>
      </c>
      <c r="E8766" s="107" t="s">
        <v>612</v>
      </c>
      <c r="F8766" s="108">
        <v>3007210</v>
      </c>
      <c r="G8766" s="107" t="s">
        <v>612</v>
      </c>
      <c r="H8766" s="56"/>
    </row>
    <row r="8767" spans="2:8" ht="15" x14ac:dyDescent="0.2">
      <c r="B8767" s="107" t="s">
        <v>613</v>
      </c>
      <c r="C8767" s="108">
        <v>3007211</v>
      </c>
      <c r="D8767" s="109" t="s">
        <v>9792</v>
      </c>
      <c r="E8767" s="107" t="s">
        <v>613</v>
      </c>
      <c r="F8767" s="108">
        <v>3007211</v>
      </c>
      <c r="G8767" s="107" t="s">
        <v>613</v>
      </c>
      <c r="H8767" s="56"/>
    </row>
    <row r="8768" spans="2:8" ht="15" x14ac:dyDescent="0.2">
      <c r="B8768" s="107" t="s">
        <v>614</v>
      </c>
      <c r="C8768" s="108">
        <v>3007214</v>
      </c>
      <c r="D8768" s="109" t="s">
        <v>9793</v>
      </c>
      <c r="E8768" s="107" t="s">
        <v>614</v>
      </c>
      <c r="F8768" s="108">
        <v>3007214</v>
      </c>
      <c r="G8768" s="107" t="s">
        <v>614</v>
      </c>
      <c r="H8768" s="56"/>
    </row>
    <row r="8769" spans="2:8" ht="15" x14ac:dyDescent="0.2">
      <c r="B8769" s="107" t="s">
        <v>615</v>
      </c>
      <c r="C8769" s="108">
        <v>3007215</v>
      </c>
      <c r="D8769" s="109" t="s">
        <v>9794</v>
      </c>
      <c r="E8769" s="107" t="s">
        <v>615</v>
      </c>
      <c r="F8769" s="108">
        <v>3007215</v>
      </c>
      <c r="G8769" s="107" t="s">
        <v>615</v>
      </c>
      <c r="H8769" s="56"/>
    </row>
    <row r="8770" spans="2:8" ht="15" x14ac:dyDescent="0.2">
      <c r="B8770" s="107" t="s">
        <v>616</v>
      </c>
      <c r="C8770" s="108">
        <v>3007218</v>
      </c>
      <c r="D8770" s="109" t="s">
        <v>9795</v>
      </c>
      <c r="E8770" s="107" t="s">
        <v>616</v>
      </c>
      <c r="F8770" s="108">
        <v>3007218</v>
      </c>
      <c r="G8770" s="107" t="s">
        <v>616</v>
      </c>
      <c r="H8770" s="56"/>
    </row>
    <row r="8771" spans="2:8" ht="15" x14ac:dyDescent="0.2">
      <c r="B8771" s="107" t="s">
        <v>617</v>
      </c>
      <c r="C8771" s="108">
        <v>3007219</v>
      </c>
      <c r="D8771" s="109" t="s">
        <v>9796</v>
      </c>
      <c r="E8771" s="107" t="s">
        <v>617</v>
      </c>
      <c r="F8771" s="108">
        <v>3007219</v>
      </c>
      <c r="G8771" s="107" t="s">
        <v>617</v>
      </c>
      <c r="H8771" s="56"/>
    </row>
    <row r="8772" spans="2:8" ht="15" x14ac:dyDescent="0.2">
      <c r="B8772" s="107" t="s">
        <v>618</v>
      </c>
      <c r="C8772" s="108">
        <v>3007222</v>
      </c>
      <c r="D8772" s="109" t="s">
        <v>9797</v>
      </c>
      <c r="E8772" s="107" t="s">
        <v>618</v>
      </c>
      <c r="F8772" s="108">
        <v>3007222</v>
      </c>
      <c r="G8772" s="107" t="s">
        <v>618</v>
      </c>
      <c r="H8772" s="56"/>
    </row>
    <row r="8773" spans="2:8" ht="15" x14ac:dyDescent="0.2">
      <c r="B8773" s="107" t="s">
        <v>619</v>
      </c>
      <c r="C8773" s="108">
        <v>3007223</v>
      </c>
      <c r="D8773" s="109" t="s">
        <v>9798</v>
      </c>
      <c r="E8773" s="107" t="s">
        <v>619</v>
      </c>
      <c r="F8773" s="108">
        <v>3007223</v>
      </c>
      <c r="G8773" s="107" t="s">
        <v>619</v>
      </c>
      <c r="H8773" s="56"/>
    </row>
    <row r="8774" spans="2:8" ht="15" x14ac:dyDescent="0.2">
      <c r="B8774" s="107" t="s">
        <v>620</v>
      </c>
      <c r="C8774" s="108">
        <v>3007226</v>
      </c>
      <c r="D8774" s="109" t="s">
        <v>9799</v>
      </c>
      <c r="E8774" s="107" t="s">
        <v>620</v>
      </c>
      <c r="F8774" s="108">
        <v>3007226</v>
      </c>
      <c r="G8774" s="107" t="s">
        <v>620</v>
      </c>
      <c r="H8774" s="56"/>
    </row>
    <row r="8775" spans="2:8" ht="15" x14ac:dyDescent="0.2">
      <c r="B8775" s="107" t="s">
        <v>621</v>
      </c>
      <c r="C8775" s="108">
        <v>3007227</v>
      </c>
      <c r="D8775" s="109" t="s">
        <v>9800</v>
      </c>
      <c r="E8775" s="107" t="s">
        <v>621</v>
      </c>
      <c r="F8775" s="108">
        <v>3007227</v>
      </c>
      <c r="G8775" s="107" t="s">
        <v>621</v>
      </c>
      <c r="H8775" s="56"/>
    </row>
    <row r="8776" spans="2:8" ht="15" x14ac:dyDescent="0.2">
      <c r="B8776" s="107" t="s">
        <v>622</v>
      </c>
      <c r="C8776" s="108">
        <v>3007208</v>
      </c>
      <c r="D8776" s="109" t="s">
        <v>9801</v>
      </c>
      <c r="E8776" s="107" t="s">
        <v>622</v>
      </c>
      <c r="F8776" s="108">
        <v>3007208</v>
      </c>
      <c r="G8776" s="107" t="s">
        <v>622</v>
      </c>
      <c r="H8776" s="56"/>
    </row>
    <row r="8777" spans="2:8" ht="15" x14ac:dyDescent="0.2">
      <c r="B8777" s="107" t="s">
        <v>623</v>
      </c>
      <c r="C8777" s="108">
        <v>3007209</v>
      </c>
      <c r="D8777" s="109" t="s">
        <v>9802</v>
      </c>
      <c r="E8777" s="107" t="s">
        <v>623</v>
      </c>
      <c r="F8777" s="108">
        <v>3007209</v>
      </c>
      <c r="G8777" s="107" t="s">
        <v>623</v>
      </c>
      <c r="H8777" s="56"/>
    </row>
    <row r="8778" spans="2:8" ht="15" x14ac:dyDescent="0.2">
      <c r="B8778" s="107" t="s">
        <v>624</v>
      </c>
      <c r="C8778" s="108">
        <v>3007212</v>
      </c>
      <c r="D8778" s="109" t="s">
        <v>9803</v>
      </c>
      <c r="E8778" s="107" t="s">
        <v>624</v>
      </c>
      <c r="F8778" s="108">
        <v>3007212</v>
      </c>
      <c r="G8778" s="107" t="s">
        <v>624</v>
      </c>
      <c r="H8778" s="56"/>
    </row>
    <row r="8779" spans="2:8" ht="15" x14ac:dyDescent="0.2">
      <c r="B8779" s="107" t="s">
        <v>625</v>
      </c>
      <c r="C8779" s="108">
        <v>3007213</v>
      </c>
      <c r="D8779" s="109" t="s">
        <v>9804</v>
      </c>
      <c r="E8779" s="107" t="s">
        <v>625</v>
      </c>
      <c r="F8779" s="108">
        <v>3007213</v>
      </c>
      <c r="G8779" s="107" t="s">
        <v>625</v>
      </c>
      <c r="H8779" s="56"/>
    </row>
    <row r="8780" spans="2:8" ht="15" x14ac:dyDescent="0.2">
      <c r="B8780" s="107" t="s">
        <v>626</v>
      </c>
      <c r="C8780" s="108">
        <v>3007216</v>
      </c>
      <c r="D8780" s="109" t="s">
        <v>9805</v>
      </c>
      <c r="E8780" s="107" t="s">
        <v>626</v>
      </c>
      <c r="F8780" s="108">
        <v>3007216</v>
      </c>
      <c r="G8780" s="107" t="s">
        <v>626</v>
      </c>
      <c r="H8780" s="56"/>
    </row>
    <row r="8781" spans="2:8" ht="15" x14ac:dyDescent="0.2">
      <c r="B8781" s="107" t="s">
        <v>627</v>
      </c>
      <c r="C8781" s="108">
        <v>3007217</v>
      </c>
      <c r="D8781" s="109" t="s">
        <v>9806</v>
      </c>
      <c r="E8781" s="107" t="s">
        <v>627</v>
      </c>
      <c r="F8781" s="108">
        <v>3007217</v>
      </c>
      <c r="G8781" s="107" t="s">
        <v>627</v>
      </c>
      <c r="H8781" s="56"/>
    </row>
    <row r="8782" spans="2:8" ht="15" x14ac:dyDescent="0.2">
      <c r="B8782" s="107" t="s">
        <v>628</v>
      </c>
      <c r="C8782" s="108">
        <v>3007220</v>
      </c>
      <c r="D8782" s="109" t="s">
        <v>9807</v>
      </c>
      <c r="E8782" s="107" t="s">
        <v>628</v>
      </c>
      <c r="F8782" s="108">
        <v>3007220</v>
      </c>
      <c r="G8782" s="107" t="s">
        <v>628</v>
      </c>
      <c r="H8782" s="56"/>
    </row>
    <row r="8783" spans="2:8" ht="15" x14ac:dyDescent="0.2">
      <c r="B8783" s="107" t="s">
        <v>629</v>
      </c>
      <c r="C8783" s="108">
        <v>3007221</v>
      </c>
      <c r="D8783" s="109" t="s">
        <v>9808</v>
      </c>
      <c r="E8783" s="107" t="s">
        <v>629</v>
      </c>
      <c r="F8783" s="108">
        <v>3007221</v>
      </c>
      <c r="G8783" s="107" t="s">
        <v>629</v>
      </c>
      <c r="H8783" s="56"/>
    </row>
    <row r="8784" spans="2:8" ht="15" x14ac:dyDescent="0.2">
      <c r="B8784" s="107" t="s">
        <v>630</v>
      </c>
      <c r="C8784" s="108">
        <v>3007224</v>
      </c>
      <c r="D8784" s="109" t="s">
        <v>9809</v>
      </c>
      <c r="E8784" s="107" t="s">
        <v>630</v>
      </c>
      <c r="F8784" s="108">
        <v>3007224</v>
      </c>
      <c r="G8784" s="107" t="s">
        <v>630</v>
      </c>
      <c r="H8784" s="56"/>
    </row>
    <row r="8785" spans="2:8" ht="15" x14ac:dyDescent="0.2">
      <c r="B8785" s="107" t="s">
        <v>631</v>
      </c>
      <c r="C8785" s="108">
        <v>3007225</v>
      </c>
      <c r="D8785" s="109" t="s">
        <v>9810</v>
      </c>
      <c r="E8785" s="107" t="s">
        <v>631</v>
      </c>
      <c r="F8785" s="108">
        <v>3007225</v>
      </c>
      <c r="G8785" s="107" t="s">
        <v>631</v>
      </c>
      <c r="H8785" s="56"/>
    </row>
    <row r="8786" spans="2:8" ht="15" x14ac:dyDescent="0.2">
      <c r="B8786" s="107" t="s">
        <v>632</v>
      </c>
      <c r="C8786" s="108">
        <v>3007228</v>
      </c>
      <c r="D8786" s="109" t="s">
        <v>9811</v>
      </c>
      <c r="E8786" s="107" t="s">
        <v>632</v>
      </c>
      <c r="F8786" s="108">
        <v>3007228</v>
      </c>
      <c r="G8786" s="107" t="s">
        <v>632</v>
      </c>
      <c r="H8786" s="56"/>
    </row>
    <row r="8787" spans="2:8" ht="15" x14ac:dyDescent="0.2">
      <c r="B8787" s="107" t="s">
        <v>633</v>
      </c>
      <c r="C8787" s="108">
        <v>3007229</v>
      </c>
      <c r="D8787" s="109" t="s">
        <v>9812</v>
      </c>
      <c r="E8787" s="107" t="s">
        <v>633</v>
      </c>
      <c r="F8787" s="108">
        <v>3007229</v>
      </c>
      <c r="G8787" s="107" t="s">
        <v>633</v>
      </c>
      <c r="H8787" s="56"/>
    </row>
    <row r="8788" spans="2:8" ht="15" x14ac:dyDescent="0.2">
      <c r="B8788" s="107" t="s">
        <v>634</v>
      </c>
      <c r="C8788" s="108">
        <v>3007234</v>
      </c>
      <c r="D8788" s="109" t="s">
        <v>9813</v>
      </c>
      <c r="E8788" s="107" t="s">
        <v>634</v>
      </c>
      <c r="F8788" s="108">
        <v>3007234</v>
      </c>
      <c r="G8788" s="107" t="s">
        <v>634</v>
      </c>
      <c r="H8788" s="56"/>
    </row>
    <row r="8789" spans="2:8" ht="15" x14ac:dyDescent="0.2">
      <c r="B8789" s="107" t="s">
        <v>635</v>
      </c>
      <c r="C8789" s="108">
        <v>3007235</v>
      </c>
      <c r="D8789" s="109" t="s">
        <v>9814</v>
      </c>
      <c r="E8789" s="107" t="s">
        <v>635</v>
      </c>
      <c r="F8789" s="108">
        <v>3007235</v>
      </c>
      <c r="G8789" s="107" t="s">
        <v>635</v>
      </c>
      <c r="H8789" s="56"/>
    </row>
    <row r="8790" spans="2:8" ht="15" x14ac:dyDescent="0.2">
      <c r="B8790" s="107" t="s">
        <v>636</v>
      </c>
      <c r="C8790" s="108">
        <v>3007240</v>
      </c>
      <c r="D8790" s="109" t="s">
        <v>9815</v>
      </c>
      <c r="E8790" s="107" t="s">
        <v>636</v>
      </c>
      <c r="F8790" s="108">
        <v>3007240</v>
      </c>
      <c r="G8790" s="107" t="s">
        <v>636</v>
      </c>
      <c r="H8790" s="56"/>
    </row>
    <row r="8791" spans="2:8" ht="15" x14ac:dyDescent="0.2">
      <c r="B8791" s="107" t="s">
        <v>637</v>
      </c>
      <c r="C8791" s="108">
        <v>3007241</v>
      </c>
      <c r="D8791" s="109" t="s">
        <v>9816</v>
      </c>
      <c r="E8791" s="107" t="s">
        <v>637</v>
      </c>
      <c r="F8791" s="108">
        <v>3007241</v>
      </c>
      <c r="G8791" s="107" t="s">
        <v>637</v>
      </c>
      <c r="H8791" s="56"/>
    </row>
    <row r="8792" spans="2:8" ht="15" x14ac:dyDescent="0.2">
      <c r="B8792" s="107" t="s">
        <v>638</v>
      </c>
      <c r="C8792" s="108">
        <v>3007244</v>
      </c>
      <c r="D8792" s="109" t="s">
        <v>9817</v>
      </c>
      <c r="E8792" s="107" t="s">
        <v>638</v>
      </c>
      <c r="F8792" s="108">
        <v>3007244</v>
      </c>
      <c r="G8792" s="107" t="s">
        <v>638</v>
      </c>
      <c r="H8792" s="56"/>
    </row>
    <row r="8793" spans="2:8" ht="15" x14ac:dyDescent="0.2">
      <c r="B8793" s="107" t="s">
        <v>639</v>
      </c>
      <c r="C8793" s="108">
        <v>3007245</v>
      </c>
      <c r="D8793" s="109" t="s">
        <v>9818</v>
      </c>
      <c r="E8793" s="107" t="s">
        <v>639</v>
      </c>
      <c r="F8793" s="108">
        <v>3007245</v>
      </c>
      <c r="G8793" s="107" t="s">
        <v>639</v>
      </c>
      <c r="H8793" s="56"/>
    </row>
    <row r="8794" spans="2:8" ht="15" x14ac:dyDescent="0.2">
      <c r="B8794" s="107" t="s">
        <v>640</v>
      </c>
      <c r="C8794" s="108">
        <v>3007248</v>
      </c>
      <c r="D8794" s="109" t="s">
        <v>9819</v>
      </c>
      <c r="E8794" s="107" t="s">
        <v>640</v>
      </c>
      <c r="F8794" s="108">
        <v>3007248</v>
      </c>
      <c r="G8794" s="107" t="s">
        <v>640</v>
      </c>
      <c r="H8794" s="56"/>
    </row>
    <row r="8795" spans="2:8" ht="15" x14ac:dyDescent="0.2">
      <c r="B8795" s="107" t="s">
        <v>641</v>
      </c>
      <c r="C8795" s="108">
        <v>3007249</v>
      </c>
      <c r="D8795" s="109" t="s">
        <v>9820</v>
      </c>
      <c r="E8795" s="107" t="s">
        <v>641</v>
      </c>
      <c r="F8795" s="108">
        <v>3007249</v>
      </c>
      <c r="G8795" s="107" t="s">
        <v>641</v>
      </c>
      <c r="H8795" s="56"/>
    </row>
    <row r="8796" spans="2:8" ht="15" x14ac:dyDescent="0.2">
      <c r="B8796" s="107" t="s">
        <v>642</v>
      </c>
      <c r="C8796" s="108">
        <v>3007254</v>
      </c>
      <c r="D8796" s="109" t="s">
        <v>9821</v>
      </c>
      <c r="E8796" s="107" t="s">
        <v>642</v>
      </c>
      <c r="F8796" s="108">
        <v>3007254</v>
      </c>
      <c r="G8796" s="107" t="s">
        <v>642</v>
      </c>
      <c r="H8796" s="56"/>
    </row>
    <row r="8797" spans="2:8" ht="15" x14ac:dyDescent="0.2">
      <c r="B8797" s="107" t="s">
        <v>643</v>
      </c>
      <c r="C8797" s="108">
        <v>3007255</v>
      </c>
      <c r="D8797" s="109" t="s">
        <v>9822</v>
      </c>
      <c r="E8797" s="107" t="s">
        <v>643</v>
      </c>
      <c r="F8797" s="108">
        <v>3007255</v>
      </c>
      <c r="G8797" s="107" t="s">
        <v>643</v>
      </c>
      <c r="H8797" s="56"/>
    </row>
    <row r="8798" spans="2:8" ht="15" x14ac:dyDescent="0.2">
      <c r="B8798" s="107" t="s">
        <v>644</v>
      </c>
      <c r="C8798" s="108">
        <v>3007258</v>
      </c>
      <c r="D8798" s="109" t="s">
        <v>9823</v>
      </c>
      <c r="E8798" s="107" t="s">
        <v>644</v>
      </c>
      <c r="F8798" s="108">
        <v>3007258</v>
      </c>
      <c r="G8798" s="107" t="s">
        <v>644</v>
      </c>
      <c r="H8798" s="56"/>
    </row>
    <row r="8799" spans="2:8" ht="15" x14ac:dyDescent="0.2">
      <c r="B8799" s="107" t="s">
        <v>645</v>
      </c>
      <c r="C8799" s="108">
        <v>3007259</v>
      </c>
      <c r="D8799" s="109" t="s">
        <v>9824</v>
      </c>
      <c r="E8799" s="107" t="s">
        <v>645</v>
      </c>
      <c r="F8799" s="108">
        <v>3007259</v>
      </c>
      <c r="G8799" s="107" t="s">
        <v>645</v>
      </c>
      <c r="H8799" s="56"/>
    </row>
    <row r="8800" spans="2:8" ht="15" x14ac:dyDescent="0.2">
      <c r="B8800" s="107" t="s">
        <v>646</v>
      </c>
      <c r="C8800" s="108">
        <v>3007236</v>
      </c>
      <c r="D8800" s="109" t="s">
        <v>9825</v>
      </c>
      <c r="E8800" s="107" t="s">
        <v>646</v>
      </c>
      <c r="F8800" s="108">
        <v>3007236</v>
      </c>
      <c r="G8800" s="107" t="s">
        <v>646</v>
      </c>
      <c r="H8800" s="56"/>
    </row>
    <row r="8801" spans="2:8" ht="15" x14ac:dyDescent="0.2">
      <c r="B8801" s="107" t="s">
        <v>647</v>
      </c>
      <c r="C8801" s="108">
        <v>3007237</v>
      </c>
      <c r="D8801" s="109" t="s">
        <v>9826</v>
      </c>
      <c r="E8801" s="107" t="s">
        <v>647</v>
      </c>
      <c r="F8801" s="108">
        <v>3007237</v>
      </c>
      <c r="G8801" s="107" t="s">
        <v>647</v>
      </c>
      <c r="H8801" s="56"/>
    </row>
    <row r="8802" spans="2:8" ht="15" x14ac:dyDescent="0.2">
      <c r="B8802" s="107" t="s">
        <v>648</v>
      </c>
      <c r="C8802" s="108">
        <v>3007242</v>
      </c>
      <c r="D8802" s="109" t="s">
        <v>9827</v>
      </c>
      <c r="E8802" s="107" t="s">
        <v>648</v>
      </c>
      <c r="F8802" s="108">
        <v>3007242</v>
      </c>
      <c r="G8802" s="107" t="s">
        <v>648</v>
      </c>
      <c r="H8802" s="56"/>
    </row>
    <row r="8803" spans="2:8" ht="15" x14ac:dyDescent="0.2">
      <c r="B8803" s="107" t="s">
        <v>649</v>
      </c>
      <c r="C8803" s="108">
        <v>3007243</v>
      </c>
      <c r="D8803" s="109" t="s">
        <v>9828</v>
      </c>
      <c r="E8803" s="107" t="s">
        <v>649</v>
      </c>
      <c r="F8803" s="108">
        <v>3007243</v>
      </c>
      <c r="G8803" s="107" t="s">
        <v>649</v>
      </c>
      <c r="H8803" s="56"/>
    </row>
    <row r="8804" spans="2:8" ht="15" x14ac:dyDescent="0.2">
      <c r="B8804" s="107" t="s">
        <v>650</v>
      </c>
      <c r="C8804" s="108">
        <v>3007246</v>
      </c>
      <c r="D8804" s="109" t="s">
        <v>9829</v>
      </c>
      <c r="E8804" s="107" t="s">
        <v>650</v>
      </c>
      <c r="F8804" s="108">
        <v>3007246</v>
      </c>
      <c r="G8804" s="107" t="s">
        <v>650</v>
      </c>
      <c r="H8804" s="56"/>
    </row>
    <row r="8805" spans="2:8" ht="15" x14ac:dyDescent="0.2">
      <c r="B8805" s="107" t="s">
        <v>651</v>
      </c>
      <c r="C8805" s="108">
        <v>3007247</v>
      </c>
      <c r="D8805" s="109" t="s">
        <v>9830</v>
      </c>
      <c r="E8805" s="107" t="s">
        <v>651</v>
      </c>
      <c r="F8805" s="108">
        <v>3007247</v>
      </c>
      <c r="G8805" s="107" t="s">
        <v>651</v>
      </c>
      <c r="H8805" s="56"/>
    </row>
    <row r="8806" spans="2:8" ht="15" x14ac:dyDescent="0.2">
      <c r="B8806" s="107" t="s">
        <v>652</v>
      </c>
      <c r="C8806" s="108">
        <v>3007250</v>
      </c>
      <c r="D8806" s="109" t="s">
        <v>9831</v>
      </c>
      <c r="E8806" s="107" t="s">
        <v>652</v>
      </c>
      <c r="F8806" s="108">
        <v>3007250</v>
      </c>
      <c r="G8806" s="107" t="s">
        <v>652</v>
      </c>
      <c r="H8806" s="56"/>
    </row>
    <row r="8807" spans="2:8" ht="15" x14ac:dyDescent="0.2">
      <c r="B8807" s="107" t="s">
        <v>653</v>
      </c>
      <c r="C8807" s="108">
        <v>3007251</v>
      </c>
      <c r="D8807" s="109" t="s">
        <v>9832</v>
      </c>
      <c r="E8807" s="107" t="s">
        <v>653</v>
      </c>
      <c r="F8807" s="108">
        <v>3007251</v>
      </c>
      <c r="G8807" s="107" t="s">
        <v>653</v>
      </c>
      <c r="H8807" s="56"/>
    </row>
    <row r="8808" spans="2:8" ht="15" x14ac:dyDescent="0.2">
      <c r="B8808" s="107" t="s">
        <v>654</v>
      </c>
      <c r="C8808" s="108">
        <v>3007256</v>
      </c>
      <c r="D8808" s="109" t="s">
        <v>9833</v>
      </c>
      <c r="E8808" s="107" t="s">
        <v>654</v>
      </c>
      <c r="F8808" s="108">
        <v>3007256</v>
      </c>
      <c r="G8808" s="107" t="s">
        <v>654</v>
      </c>
      <c r="H8808" s="56"/>
    </row>
    <row r="8809" spans="2:8" ht="15" x14ac:dyDescent="0.2">
      <c r="B8809" s="107" t="s">
        <v>655</v>
      </c>
      <c r="C8809" s="108">
        <v>3007257</v>
      </c>
      <c r="D8809" s="109" t="s">
        <v>9834</v>
      </c>
      <c r="E8809" s="107" t="s">
        <v>655</v>
      </c>
      <c r="F8809" s="108">
        <v>3007257</v>
      </c>
      <c r="G8809" s="107" t="s">
        <v>655</v>
      </c>
      <c r="H8809" s="56"/>
    </row>
    <row r="8810" spans="2:8" ht="15" x14ac:dyDescent="0.2">
      <c r="B8810" s="107" t="s">
        <v>656</v>
      </c>
      <c r="C8810" s="108">
        <v>3007260</v>
      </c>
      <c r="D8810" s="109" t="s">
        <v>9835</v>
      </c>
      <c r="E8810" s="107" t="s">
        <v>656</v>
      </c>
      <c r="F8810" s="108">
        <v>3007260</v>
      </c>
      <c r="G8810" s="107" t="s">
        <v>656</v>
      </c>
      <c r="H8810" s="56"/>
    </row>
    <row r="8811" spans="2:8" ht="15" x14ac:dyDescent="0.2">
      <c r="B8811" s="107" t="s">
        <v>657</v>
      </c>
      <c r="C8811" s="108">
        <v>3007261</v>
      </c>
      <c r="D8811" s="109" t="s">
        <v>9836</v>
      </c>
      <c r="E8811" s="107" t="s">
        <v>657</v>
      </c>
      <c r="F8811" s="108">
        <v>3007261</v>
      </c>
      <c r="G8811" s="107" t="s">
        <v>657</v>
      </c>
      <c r="H8811" s="56"/>
    </row>
    <row r="8812" spans="2:8" ht="15" x14ac:dyDescent="0.2">
      <c r="B8812" s="107" t="s">
        <v>658</v>
      </c>
      <c r="C8812" s="108">
        <v>3007262</v>
      </c>
      <c r="D8812" s="109" t="s">
        <v>9837</v>
      </c>
      <c r="E8812" s="107" t="s">
        <v>658</v>
      </c>
      <c r="F8812" s="108">
        <v>3007262</v>
      </c>
      <c r="G8812" s="107" t="s">
        <v>658</v>
      </c>
      <c r="H8812" s="56"/>
    </row>
    <row r="8813" spans="2:8" ht="15" x14ac:dyDescent="0.2">
      <c r="B8813" s="107" t="s">
        <v>659</v>
      </c>
      <c r="C8813" s="108">
        <v>3007263</v>
      </c>
      <c r="D8813" s="109" t="s">
        <v>9838</v>
      </c>
      <c r="E8813" s="107" t="s">
        <v>659</v>
      </c>
      <c r="F8813" s="108">
        <v>3007263</v>
      </c>
      <c r="G8813" s="107" t="s">
        <v>659</v>
      </c>
      <c r="H8813" s="56"/>
    </row>
    <row r="8814" spans="2:8" ht="15" x14ac:dyDescent="0.2">
      <c r="B8814" s="107" t="s">
        <v>660</v>
      </c>
      <c r="C8814" s="108">
        <v>3007266</v>
      </c>
      <c r="D8814" s="109" t="s">
        <v>9839</v>
      </c>
      <c r="E8814" s="107" t="s">
        <v>660</v>
      </c>
      <c r="F8814" s="108">
        <v>3007266</v>
      </c>
      <c r="G8814" s="107" t="s">
        <v>660</v>
      </c>
      <c r="H8814" s="56"/>
    </row>
    <row r="8815" spans="2:8" ht="15" x14ac:dyDescent="0.2">
      <c r="B8815" s="107" t="s">
        <v>661</v>
      </c>
      <c r="C8815" s="108">
        <v>3007267</v>
      </c>
      <c r="D8815" s="109" t="s">
        <v>9840</v>
      </c>
      <c r="E8815" s="107" t="s">
        <v>661</v>
      </c>
      <c r="F8815" s="108">
        <v>3007267</v>
      </c>
      <c r="G8815" s="107" t="s">
        <v>661</v>
      </c>
      <c r="H8815" s="56"/>
    </row>
    <row r="8816" spans="2:8" ht="15" x14ac:dyDescent="0.2">
      <c r="B8816" s="107" t="s">
        <v>662</v>
      </c>
      <c r="C8816" s="108">
        <v>3007270</v>
      </c>
      <c r="D8816" s="109" t="s">
        <v>9841</v>
      </c>
      <c r="E8816" s="107" t="s">
        <v>662</v>
      </c>
      <c r="F8816" s="108">
        <v>3007270</v>
      </c>
      <c r="G8816" s="107" t="s">
        <v>662</v>
      </c>
      <c r="H8816" s="56"/>
    </row>
    <row r="8817" spans="2:8" ht="15" x14ac:dyDescent="0.2">
      <c r="B8817" s="107" t="s">
        <v>663</v>
      </c>
      <c r="C8817" s="108">
        <v>3007271</v>
      </c>
      <c r="D8817" s="109" t="s">
        <v>9842</v>
      </c>
      <c r="E8817" s="107" t="s">
        <v>663</v>
      </c>
      <c r="F8817" s="108">
        <v>3007271</v>
      </c>
      <c r="G8817" s="107" t="s">
        <v>663</v>
      </c>
      <c r="H8817" s="56"/>
    </row>
    <row r="8818" spans="2:8" ht="15" x14ac:dyDescent="0.2">
      <c r="B8818" s="107" t="s">
        <v>664</v>
      </c>
      <c r="C8818" s="108">
        <v>3007274</v>
      </c>
      <c r="D8818" s="109" t="s">
        <v>9843</v>
      </c>
      <c r="E8818" s="107" t="s">
        <v>664</v>
      </c>
      <c r="F8818" s="108">
        <v>3007274</v>
      </c>
      <c r="G8818" s="107" t="s">
        <v>664</v>
      </c>
      <c r="H8818" s="56"/>
    </row>
    <row r="8819" spans="2:8" ht="15" x14ac:dyDescent="0.2">
      <c r="B8819" s="107" t="s">
        <v>665</v>
      </c>
      <c r="C8819" s="108">
        <v>3007275</v>
      </c>
      <c r="D8819" s="109" t="s">
        <v>9844</v>
      </c>
      <c r="E8819" s="107" t="s">
        <v>665</v>
      </c>
      <c r="F8819" s="108">
        <v>3007275</v>
      </c>
      <c r="G8819" s="107" t="s">
        <v>665</v>
      </c>
      <c r="H8819" s="56"/>
    </row>
    <row r="8820" spans="2:8" ht="15" x14ac:dyDescent="0.2">
      <c r="B8820" s="107" t="s">
        <v>666</v>
      </c>
      <c r="C8820" s="108">
        <v>3007280</v>
      </c>
      <c r="D8820" s="109" t="s">
        <v>9845</v>
      </c>
      <c r="E8820" s="107" t="s">
        <v>666</v>
      </c>
      <c r="F8820" s="108">
        <v>3007280</v>
      </c>
      <c r="G8820" s="107" t="s">
        <v>666</v>
      </c>
      <c r="H8820" s="56"/>
    </row>
    <row r="8821" spans="2:8" ht="15" x14ac:dyDescent="0.2">
      <c r="B8821" s="107" t="s">
        <v>667</v>
      </c>
      <c r="C8821" s="108">
        <v>3007281</v>
      </c>
      <c r="D8821" s="109" t="s">
        <v>9846</v>
      </c>
      <c r="E8821" s="107" t="s">
        <v>667</v>
      </c>
      <c r="F8821" s="108">
        <v>3007281</v>
      </c>
      <c r="G8821" s="107" t="s">
        <v>667</v>
      </c>
      <c r="H8821" s="56"/>
    </row>
    <row r="8822" spans="2:8" ht="15" x14ac:dyDescent="0.2">
      <c r="B8822" s="107" t="s">
        <v>668</v>
      </c>
      <c r="C8822" s="108">
        <v>3007284</v>
      </c>
      <c r="D8822" s="109" t="s">
        <v>9847</v>
      </c>
      <c r="E8822" s="107" t="s">
        <v>668</v>
      </c>
      <c r="F8822" s="108">
        <v>3007284</v>
      </c>
      <c r="G8822" s="107" t="s">
        <v>668</v>
      </c>
      <c r="H8822" s="56"/>
    </row>
    <row r="8823" spans="2:8" ht="15" x14ac:dyDescent="0.2">
      <c r="B8823" s="107" t="s">
        <v>669</v>
      </c>
      <c r="C8823" s="108">
        <v>3007285</v>
      </c>
      <c r="D8823" s="109" t="s">
        <v>9848</v>
      </c>
      <c r="E8823" s="107" t="s">
        <v>669</v>
      </c>
      <c r="F8823" s="108">
        <v>3007285</v>
      </c>
      <c r="G8823" s="107" t="s">
        <v>669</v>
      </c>
      <c r="H8823" s="56"/>
    </row>
    <row r="8824" spans="2:8" ht="15" x14ac:dyDescent="0.2">
      <c r="B8824" s="107" t="s">
        <v>670</v>
      </c>
      <c r="C8824" s="108">
        <v>3007264</v>
      </c>
      <c r="D8824" s="109" t="s">
        <v>9849</v>
      </c>
      <c r="E8824" s="107" t="s">
        <v>670</v>
      </c>
      <c r="F8824" s="108">
        <v>3007264</v>
      </c>
      <c r="G8824" s="107" t="s">
        <v>670</v>
      </c>
      <c r="H8824" s="56"/>
    </row>
    <row r="8825" spans="2:8" ht="15" x14ac:dyDescent="0.2">
      <c r="B8825" s="107" t="s">
        <v>671</v>
      </c>
      <c r="C8825" s="108">
        <v>3007265</v>
      </c>
      <c r="D8825" s="109" t="s">
        <v>9850</v>
      </c>
      <c r="E8825" s="107" t="s">
        <v>671</v>
      </c>
      <c r="F8825" s="108">
        <v>3007265</v>
      </c>
      <c r="G8825" s="107" t="s">
        <v>671</v>
      </c>
      <c r="H8825" s="56"/>
    </row>
    <row r="8826" spans="2:8" ht="15" x14ac:dyDescent="0.2">
      <c r="B8826" s="107" t="s">
        <v>672</v>
      </c>
      <c r="C8826" s="108">
        <v>3007268</v>
      </c>
      <c r="D8826" s="109" t="s">
        <v>9851</v>
      </c>
      <c r="E8826" s="107" t="s">
        <v>672</v>
      </c>
      <c r="F8826" s="108">
        <v>3007268</v>
      </c>
      <c r="G8826" s="107" t="s">
        <v>672</v>
      </c>
      <c r="H8826" s="56"/>
    </row>
    <row r="8827" spans="2:8" ht="15" x14ac:dyDescent="0.2">
      <c r="B8827" s="107" t="s">
        <v>673</v>
      </c>
      <c r="C8827" s="108">
        <v>3007269</v>
      </c>
      <c r="D8827" s="109" t="s">
        <v>9852</v>
      </c>
      <c r="E8827" s="107" t="s">
        <v>673</v>
      </c>
      <c r="F8827" s="108">
        <v>3007269</v>
      </c>
      <c r="G8827" s="107" t="s">
        <v>673</v>
      </c>
      <c r="H8827" s="56"/>
    </row>
    <row r="8828" spans="2:8" ht="15" x14ac:dyDescent="0.2">
      <c r="B8828" s="107" t="s">
        <v>674</v>
      </c>
      <c r="C8828" s="108">
        <v>3007272</v>
      </c>
      <c r="D8828" s="109" t="s">
        <v>9853</v>
      </c>
      <c r="E8828" s="107" t="s">
        <v>674</v>
      </c>
      <c r="F8828" s="108">
        <v>3007272</v>
      </c>
      <c r="G8828" s="107" t="s">
        <v>674</v>
      </c>
      <c r="H8828" s="56"/>
    </row>
    <row r="8829" spans="2:8" ht="15" x14ac:dyDescent="0.2">
      <c r="B8829" s="107" t="s">
        <v>675</v>
      </c>
      <c r="C8829" s="108">
        <v>3007273</v>
      </c>
      <c r="D8829" s="109" t="s">
        <v>9854</v>
      </c>
      <c r="E8829" s="107" t="s">
        <v>675</v>
      </c>
      <c r="F8829" s="108">
        <v>3007273</v>
      </c>
      <c r="G8829" s="107" t="s">
        <v>675</v>
      </c>
      <c r="H8829" s="56"/>
    </row>
    <row r="8830" spans="2:8" ht="15" x14ac:dyDescent="0.2">
      <c r="B8830" s="107" t="s">
        <v>676</v>
      </c>
      <c r="C8830" s="108">
        <v>3007276</v>
      </c>
      <c r="D8830" s="109" t="s">
        <v>9855</v>
      </c>
      <c r="E8830" s="107" t="s">
        <v>676</v>
      </c>
      <c r="F8830" s="108">
        <v>3007276</v>
      </c>
      <c r="G8830" s="107" t="s">
        <v>676</v>
      </c>
      <c r="H8830" s="56"/>
    </row>
    <row r="8831" spans="2:8" ht="15" x14ac:dyDescent="0.2">
      <c r="B8831" s="107" t="s">
        <v>677</v>
      </c>
      <c r="C8831" s="108">
        <v>3007277</v>
      </c>
      <c r="D8831" s="109" t="s">
        <v>9856</v>
      </c>
      <c r="E8831" s="107" t="s">
        <v>677</v>
      </c>
      <c r="F8831" s="108">
        <v>3007277</v>
      </c>
      <c r="G8831" s="107" t="s">
        <v>677</v>
      </c>
      <c r="H8831" s="56"/>
    </row>
    <row r="8832" spans="2:8" ht="15" x14ac:dyDescent="0.2">
      <c r="B8832" s="107" t="s">
        <v>678</v>
      </c>
      <c r="C8832" s="108">
        <v>3007282</v>
      </c>
      <c r="D8832" s="109" t="s">
        <v>9857</v>
      </c>
      <c r="E8832" s="107" t="s">
        <v>678</v>
      </c>
      <c r="F8832" s="108">
        <v>3007282</v>
      </c>
      <c r="G8832" s="107" t="s">
        <v>678</v>
      </c>
      <c r="H8832" s="56"/>
    </row>
    <row r="8833" spans="2:8" ht="15" x14ac:dyDescent="0.2">
      <c r="B8833" s="107" t="s">
        <v>679</v>
      </c>
      <c r="C8833" s="108">
        <v>3007283</v>
      </c>
      <c r="D8833" s="109" t="s">
        <v>9858</v>
      </c>
      <c r="E8833" s="107" t="s">
        <v>679</v>
      </c>
      <c r="F8833" s="108">
        <v>3007283</v>
      </c>
      <c r="G8833" s="107" t="s">
        <v>679</v>
      </c>
      <c r="H8833" s="56"/>
    </row>
    <row r="8834" spans="2:8" ht="15" x14ac:dyDescent="0.2">
      <c r="B8834" s="107" t="s">
        <v>680</v>
      </c>
      <c r="C8834" s="108">
        <v>3007286</v>
      </c>
      <c r="D8834" s="109" t="s">
        <v>9859</v>
      </c>
      <c r="E8834" s="107" t="s">
        <v>680</v>
      </c>
      <c r="F8834" s="108">
        <v>3007286</v>
      </c>
      <c r="G8834" s="107" t="s">
        <v>680</v>
      </c>
      <c r="H8834" s="56"/>
    </row>
    <row r="8835" spans="2:8" ht="15" x14ac:dyDescent="0.2">
      <c r="B8835" s="107" t="s">
        <v>681</v>
      </c>
      <c r="C8835" s="108">
        <v>3007287</v>
      </c>
      <c r="D8835" s="109" t="s">
        <v>9860</v>
      </c>
      <c r="E8835" s="107" t="s">
        <v>681</v>
      </c>
      <c r="F8835" s="108">
        <v>3007287</v>
      </c>
      <c r="G8835" s="107" t="s">
        <v>681</v>
      </c>
      <c r="H8835" s="56"/>
    </row>
    <row r="8836" spans="2:8" ht="15" x14ac:dyDescent="0.2">
      <c r="B8836" s="107" t="s">
        <v>682</v>
      </c>
      <c r="C8836" s="108">
        <v>3007290</v>
      </c>
      <c r="D8836" s="109" t="s">
        <v>9861</v>
      </c>
      <c r="E8836" s="107" t="s">
        <v>682</v>
      </c>
      <c r="F8836" s="108">
        <v>3007290</v>
      </c>
      <c r="G8836" s="107" t="s">
        <v>682</v>
      </c>
      <c r="H8836" s="56"/>
    </row>
    <row r="8837" spans="2:8" ht="15" x14ac:dyDescent="0.2">
      <c r="B8837" s="107" t="s">
        <v>683</v>
      </c>
      <c r="C8837" s="108">
        <v>3007291</v>
      </c>
      <c r="D8837" s="109" t="s">
        <v>9862</v>
      </c>
      <c r="E8837" s="107" t="s">
        <v>683</v>
      </c>
      <c r="F8837" s="108">
        <v>3007291</v>
      </c>
      <c r="G8837" s="107" t="s">
        <v>683</v>
      </c>
      <c r="H8837" s="56"/>
    </row>
    <row r="8838" spans="2:8" ht="15" x14ac:dyDescent="0.2">
      <c r="B8838" s="107" t="s">
        <v>684</v>
      </c>
      <c r="C8838" s="108">
        <v>3007296</v>
      </c>
      <c r="D8838" s="109" t="s">
        <v>9863</v>
      </c>
      <c r="E8838" s="107" t="s">
        <v>684</v>
      </c>
      <c r="F8838" s="108">
        <v>3007296</v>
      </c>
      <c r="G8838" s="107" t="s">
        <v>684</v>
      </c>
      <c r="H8838" s="56"/>
    </row>
    <row r="8839" spans="2:8" ht="15" x14ac:dyDescent="0.2">
      <c r="B8839" s="107" t="s">
        <v>685</v>
      </c>
      <c r="C8839" s="108">
        <v>3007297</v>
      </c>
      <c r="D8839" s="109" t="s">
        <v>9864</v>
      </c>
      <c r="E8839" s="107" t="s">
        <v>685</v>
      </c>
      <c r="F8839" s="108">
        <v>3007297</v>
      </c>
      <c r="G8839" s="107" t="s">
        <v>685</v>
      </c>
      <c r="H8839" s="56"/>
    </row>
    <row r="8840" spans="2:8" ht="15" x14ac:dyDescent="0.2">
      <c r="B8840" s="107" t="s">
        <v>686</v>
      </c>
      <c r="C8840" s="108">
        <v>3007300</v>
      </c>
      <c r="D8840" s="109" t="s">
        <v>9865</v>
      </c>
      <c r="E8840" s="107" t="s">
        <v>686</v>
      </c>
      <c r="F8840" s="108">
        <v>3007300</v>
      </c>
      <c r="G8840" s="107" t="s">
        <v>686</v>
      </c>
      <c r="H8840" s="56"/>
    </row>
    <row r="8841" spans="2:8" ht="15" x14ac:dyDescent="0.2">
      <c r="B8841" s="107" t="s">
        <v>687</v>
      </c>
      <c r="C8841" s="108">
        <v>3007301</v>
      </c>
      <c r="D8841" s="109" t="s">
        <v>9866</v>
      </c>
      <c r="E8841" s="107" t="s">
        <v>687</v>
      </c>
      <c r="F8841" s="108">
        <v>3007301</v>
      </c>
      <c r="G8841" s="107" t="s">
        <v>687</v>
      </c>
      <c r="H8841" s="56"/>
    </row>
    <row r="8842" spans="2:8" ht="15" x14ac:dyDescent="0.2">
      <c r="B8842" s="107" t="s">
        <v>688</v>
      </c>
      <c r="C8842" s="108">
        <v>3007304</v>
      </c>
      <c r="D8842" s="109" t="s">
        <v>9867</v>
      </c>
      <c r="E8842" s="107" t="s">
        <v>688</v>
      </c>
      <c r="F8842" s="108">
        <v>3007304</v>
      </c>
      <c r="G8842" s="107" t="s">
        <v>688</v>
      </c>
      <c r="H8842" s="56"/>
    </row>
    <row r="8843" spans="2:8" ht="15" x14ac:dyDescent="0.2">
      <c r="B8843" s="107" t="s">
        <v>689</v>
      </c>
      <c r="C8843" s="108">
        <v>3007305</v>
      </c>
      <c r="D8843" s="109" t="s">
        <v>9868</v>
      </c>
      <c r="E8843" s="107" t="s">
        <v>689</v>
      </c>
      <c r="F8843" s="108">
        <v>3007305</v>
      </c>
      <c r="G8843" s="107" t="s">
        <v>689</v>
      </c>
      <c r="H8843" s="56"/>
    </row>
    <row r="8844" spans="2:8" ht="15" x14ac:dyDescent="0.2">
      <c r="B8844" s="107" t="s">
        <v>690</v>
      </c>
      <c r="C8844" s="108">
        <v>3007310</v>
      </c>
      <c r="D8844" s="109" t="s">
        <v>9869</v>
      </c>
      <c r="E8844" s="107" t="s">
        <v>690</v>
      </c>
      <c r="F8844" s="108">
        <v>3007310</v>
      </c>
      <c r="G8844" s="107" t="s">
        <v>690</v>
      </c>
      <c r="H8844" s="56"/>
    </row>
    <row r="8845" spans="2:8" ht="15" x14ac:dyDescent="0.2">
      <c r="B8845" s="107" t="s">
        <v>691</v>
      </c>
      <c r="C8845" s="108">
        <v>3007311</v>
      </c>
      <c r="D8845" s="109" t="s">
        <v>9870</v>
      </c>
      <c r="E8845" s="107" t="s">
        <v>691</v>
      </c>
      <c r="F8845" s="108">
        <v>3007311</v>
      </c>
      <c r="G8845" s="107" t="s">
        <v>691</v>
      </c>
      <c r="H8845" s="56"/>
    </row>
    <row r="8846" spans="2:8" ht="15" x14ac:dyDescent="0.2">
      <c r="B8846" s="107" t="s">
        <v>692</v>
      </c>
      <c r="C8846" s="108">
        <v>3007314</v>
      </c>
      <c r="D8846" s="109" t="s">
        <v>9871</v>
      </c>
      <c r="E8846" s="107" t="s">
        <v>692</v>
      </c>
      <c r="F8846" s="108">
        <v>3007314</v>
      </c>
      <c r="G8846" s="107" t="s">
        <v>692</v>
      </c>
      <c r="H8846" s="56"/>
    </row>
    <row r="8847" spans="2:8" ht="15" x14ac:dyDescent="0.2">
      <c r="B8847" s="107" t="s">
        <v>693</v>
      </c>
      <c r="C8847" s="108">
        <v>3007315</v>
      </c>
      <c r="D8847" s="109" t="s">
        <v>9872</v>
      </c>
      <c r="E8847" s="107" t="s">
        <v>693</v>
      </c>
      <c r="F8847" s="108">
        <v>3007315</v>
      </c>
      <c r="G8847" s="107" t="s">
        <v>693</v>
      </c>
      <c r="H8847" s="56"/>
    </row>
    <row r="8848" spans="2:8" ht="15" x14ac:dyDescent="0.2">
      <c r="B8848" s="107" t="s">
        <v>694</v>
      </c>
      <c r="C8848" s="108">
        <v>3007292</v>
      </c>
      <c r="D8848" s="109" t="s">
        <v>9873</v>
      </c>
      <c r="E8848" s="107" t="s">
        <v>694</v>
      </c>
      <c r="F8848" s="108">
        <v>3007292</v>
      </c>
      <c r="G8848" s="107" t="s">
        <v>694</v>
      </c>
      <c r="H8848" s="56"/>
    </row>
    <row r="8849" spans="2:8" ht="15" x14ac:dyDescent="0.2">
      <c r="B8849" s="107" t="s">
        <v>695</v>
      </c>
      <c r="C8849" s="108">
        <v>3007293</v>
      </c>
      <c r="D8849" s="109" t="s">
        <v>9874</v>
      </c>
      <c r="E8849" s="107" t="s">
        <v>695</v>
      </c>
      <c r="F8849" s="108">
        <v>3007293</v>
      </c>
      <c r="G8849" s="107" t="s">
        <v>695</v>
      </c>
      <c r="H8849" s="56"/>
    </row>
    <row r="8850" spans="2:8" ht="15" x14ac:dyDescent="0.2">
      <c r="B8850" s="107" t="s">
        <v>696</v>
      </c>
      <c r="C8850" s="108">
        <v>3007298</v>
      </c>
      <c r="D8850" s="109" t="s">
        <v>9875</v>
      </c>
      <c r="E8850" s="107" t="s">
        <v>696</v>
      </c>
      <c r="F8850" s="108">
        <v>3007298</v>
      </c>
      <c r="G8850" s="107" t="s">
        <v>696</v>
      </c>
      <c r="H8850" s="56"/>
    </row>
    <row r="8851" spans="2:8" ht="15" x14ac:dyDescent="0.2">
      <c r="B8851" s="107" t="s">
        <v>697</v>
      </c>
      <c r="C8851" s="108">
        <v>3007299</v>
      </c>
      <c r="D8851" s="109" t="s">
        <v>9876</v>
      </c>
      <c r="E8851" s="107" t="s">
        <v>697</v>
      </c>
      <c r="F8851" s="108">
        <v>3007299</v>
      </c>
      <c r="G8851" s="107" t="s">
        <v>697</v>
      </c>
      <c r="H8851" s="56"/>
    </row>
    <row r="8852" spans="2:8" ht="15" x14ac:dyDescent="0.2">
      <c r="B8852" s="107" t="s">
        <v>698</v>
      </c>
      <c r="C8852" s="108">
        <v>3007302</v>
      </c>
      <c r="D8852" s="109" t="s">
        <v>9877</v>
      </c>
      <c r="E8852" s="107" t="s">
        <v>698</v>
      </c>
      <c r="F8852" s="108">
        <v>3007302</v>
      </c>
      <c r="G8852" s="107" t="s">
        <v>698</v>
      </c>
      <c r="H8852" s="56"/>
    </row>
    <row r="8853" spans="2:8" ht="15" x14ac:dyDescent="0.2">
      <c r="B8853" s="107" t="s">
        <v>699</v>
      </c>
      <c r="C8853" s="108">
        <v>3007303</v>
      </c>
      <c r="D8853" s="109" t="s">
        <v>9878</v>
      </c>
      <c r="E8853" s="107" t="s">
        <v>699</v>
      </c>
      <c r="F8853" s="108">
        <v>3007303</v>
      </c>
      <c r="G8853" s="107" t="s">
        <v>699</v>
      </c>
      <c r="H8853" s="56"/>
    </row>
    <row r="8854" spans="2:8" ht="15" x14ac:dyDescent="0.2">
      <c r="B8854" s="107" t="s">
        <v>700</v>
      </c>
      <c r="C8854" s="108">
        <v>3007306</v>
      </c>
      <c r="D8854" s="109" t="s">
        <v>9879</v>
      </c>
      <c r="E8854" s="107" t="s">
        <v>700</v>
      </c>
      <c r="F8854" s="108">
        <v>3007306</v>
      </c>
      <c r="G8854" s="107" t="s">
        <v>700</v>
      </c>
      <c r="H8854" s="56"/>
    </row>
    <row r="8855" spans="2:8" ht="15" x14ac:dyDescent="0.2">
      <c r="B8855" s="107" t="s">
        <v>701</v>
      </c>
      <c r="C8855" s="108">
        <v>3007307</v>
      </c>
      <c r="D8855" s="109" t="s">
        <v>9880</v>
      </c>
      <c r="E8855" s="107" t="s">
        <v>701</v>
      </c>
      <c r="F8855" s="108">
        <v>3007307</v>
      </c>
      <c r="G8855" s="107" t="s">
        <v>701</v>
      </c>
      <c r="H8855" s="56"/>
    </row>
    <row r="8856" spans="2:8" ht="15" x14ac:dyDescent="0.2">
      <c r="B8856" s="107" t="s">
        <v>702</v>
      </c>
      <c r="C8856" s="108">
        <v>3007312</v>
      </c>
      <c r="D8856" s="109" t="s">
        <v>9881</v>
      </c>
      <c r="E8856" s="107" t="s">
        <v>702</v>
      </c>
      <c r="F8856" s="108">
        <v>3007312</v>
      </c>
      <c r="G8856" s="107" t="s">
        <v>702</v>
      </c>
      <c r="H8856" s="56"/>
    </row>
    <row r="8857" spans="2:8" ht="15" x14ac:dyDescent="0.2">
      <c r="B8857" s="107" t="s">
        <v>703</v>
      </c>
      <c r="C8857" s="108">
        <v>3007313</v>
      </c>
      <c r="D8857" s="109" t="s">
        <v>9882</v>
      </c>
      <c r="E8857" s="107" t="s">
        <v>703</v>
      </c>
      <c r="F8857" s="108">
        <v>3007313</v>
      </c>
      <c r="G8857" s="107" t="s">
        <v>703</v>
      </c>
      <c r="H8857" s="56"/>
    </row>
    <row r="8858" spans="2:8" ht="15" x14ac:dyDescent="0.2">
      <c r="B8858" s="107" t="s">
        <v>704</v>
      </c>
      <c r="C8858" s="108">
        <v>3007316</v>
      </c>
      <c r="D8858" s="109" t="s">
        <v>9883</v>
      </c>
      <c r="E8858" s="107" t="s">
        <v>704</v>
      </c>
      <c r="F8858" s="108">
        <v>3007316</v>
      </c>
      <c r="G8858" s="107" t="s">
        <v>704</v>
      </c>
      <c r="H8858" s="56"/>
    </row>
    <row r="8859" spans="2:8" ht="15" x14ac:dyDescent="0.2">
      <c r="B8859" s="107" t="s">
        <v>705</v>
      </c>
      <c r="C8859" s="108">
        <v>3007317</v>
      </c>
      <c r="D8859" s="109" t="s">
        <v>9884</v>
      </c>
      <c r="E8859" s="107" t="s">
        <v>705</v>
      </c>
      <c r="F8859" s="108">
        <v>3007317</v>
      </c>
      <c r="G8859" s="107" t="s">
        <v>705</v>
      </c>
      <c r="H8859" s="56"/>
    </row>
    <row r="8860" spans="2:8" ht="15" x14ac:dyDescent="0.2">
      <c r="B8860" s="107" t="s">
        <v>706</v>
      </c>
      <c r="C8860" s="108">
        <v>3007319</v>
      </c>
      <c r="D8860" s="109" t="s">
        <v>9885</v>
      </c>
      <c r="E8860" s="107" t="s">
        <v>706</v>
      </c>
      <c r="F8860" s="108">
        <v>3007319</v>
      </c>
      <c r="G8860" s="107" t="s">
        <v>706</v>
      </c>
      <c r="H8860" s="56"/>
    </row>
    <row r="8861" spans="2:8" ht="15" x14ac:dyDescent="0.2">
      <c r="B8861" s="107" t="s">
        <v>707</v>
      </c>
      <c r="C8861" s="108">
        <v>3007323</v>
      </c>
      <c r="D8861" s="109" t="s">
        <v>9886</v>
      </c>
      <c r="E8861" s="107" t="s">
        <v>707</v>
      </c>
      <c r="F8861" s="108">
        <v>3007323</v>
      </c>
      <c r="G8861" s="107" t="s">
        <v>707</v>
      </c>
      <c r="H8861" s="56"/>
    </row>
    <row r="8862" spans="2:8" ht="15" x14ac:dyDescent="0.2">
      <c r="B8862" s="107" t="s">
        <v>708</v>
      </c>
      <c r="C8862" s="108">
        <v>3007327</v>
      </c>
      <c r="D8862" s="109" t="s">
        <v>9887</v>
      </c>
      <c r="E8862" s="107" t="s">
        <v>708</v>
      </c>
      <c r="F8862" s="108">
        <v>3007327</v>
      </c>
      <c r="G8862" s="107" t="s">
        <v>708</v>
      </c>
      <c r="H8862" s="56"/>
    </row>
    <row r="8863" spans="2:8" ht="15" x14ac:dyDescent="0.2">
      <c r="B8863" s="107" t="s">
        <v>709</v>
      </c>
      <c r="C8863" s="108">
        <v>3007331</v>
      </c>
      <c r="D8863" s="109" t="s">
        <v>9888</v>
      </c>
      <c r="E8863" s="107" t="s">
        <v>709</v>
      </c>
      <c r="F8863" s="108">
        <v>3007331</v>
      </c>
      <c r="G8863" s="107" t="s">
        <v>709</v>
      </c>
      <c r="H8863" s="56"/>
    </row>
    <row r="8864" spans="2:8" ht="15" x14ac:dyDescent="0.2">
      <c r="B8864" s="107" t="s">
        <v>710</v>
      </c>
      <c r="C8864" s="108">
        <v>3007335</v>
      </c>
      <c r="D8864" s="109" t="s">
        <v>9889</v>
      </c>
      <c r="E8864" s="107" t="s">
        <v>710</v>
      </c>
      <c r="F8864" s="108">
        <v>3007335</v>
      </c>
      <c r="G8864" s="107" t="s">
        <v>710</v>
      </c>
      <c r="H8864" s="56"/>
    </row>
    <row r="8865" spans="2:8" ht="15" x14ac:dyDescent="0.2">
      <c r="B8865" s="107" t="s">
        <v>711</v>
      </c>
      <c r="C8865" s="108">
        <v>3007339</v>
      </c>
      <c r="D8865" s="109" t="s">
        <v>9890</v>
      </c>
      <c r="E8865" s="107" t="s">
        <v>711</v>
      </c>
      <c r="F8865" s="108">
        <v>3007339</v>
      </c>
      <c r="G8865" s="107" t="s">
        <v>711</v>
      </c>
      <c r="H8865" s="56"/>
    </row>
    <row r="8866" spans="2:8" ht="15" x14ac:dyDescent="0.2">
      <c r="B8866" s="107" t="s">
        <v>712</v>
      </c>
      <c r="C8866" s="108">
        <v>3007321</v>
      </c>
      <c r="D8866" s="109" t="s">
        <v>9891</v>
      </c>
      <c r="E8866" s="107" t="s">
        <v>712</v>
      </c>
      <c r="F8866" s="108">
        <v>3007321</v>
      </c>
      <c r="G8866" s="107" t="s">
        <v>712</v>
      </c>
      <c r="H8866" s="56"/>
    </row>
    <row r="8867" spans="2:8" ht="15" x14ac:dyDescent="0.2">
      <c r="B8867" s="107" t="s">
        <v>713</v>
      </c>
      <c r="C8867" s="108">
        <v>3007325</v>
      </c>
      <c r="D8867" s="109" t="s">
        <v>9892</v>
      </c>
      <c r="E8867" s="107" t="s">
        <v>713</v>
      </c>
      <c r="F8867" s="108">
        <v>3007325</v>
      </c>
      <c r="G8867" s="107" t="s">
        <v>713</v>
      </c>
      <c r="H8867" s="56"/>
    </row>
    <row r="8868" spans="2:8" ht="15" x14ac:dyDescent="0.2">
      <c r="B8868" s="107" t="s">
        <v>714</v>
      </c>
      <c r="C8868" s="108">
        <v>3007329</v>
      </c>
      <c r="D8868" s="109" t="s">
        <v>9893</v>
      </c>
      <c r="E8868" s="107" t="s">
        <v>714</v>
      </c>
      <c r="F8868" s="108">
        <v>3007329</v>
      </c>
      <c r="G8868" s="107" t="s">
        <v>714</v>
      </c>
      <c r="H8868" s="56"/>
    </row>
    <row r="8869" spans="2:8" ht="15" x14ac:dyDescent="0.2">
      <c r="B8869" s="107" t="s">
        <v>715</v>
      </c>
      <c r="C8869" s="108">
        <v>3007333</v>
      </c>
      <c r="D8869" s="109" t="s">
        <v>9894</v>
      </c>
      <c r="E8869" s="107" t="s">
        <v>715</v>
      </c>
      <c r="F8869" s="108">
        <v>3007333</v>
      </c>
      <c r="G8869" s="107" t="s">
        <v>715</v>
      </c>
      <c r="H8869" s="56"/>
    </row>
    <row r="8870" spans="2:8" ht="15" x14ac:dyDescent="0.2">
      <c r="B8870" s="107" t="s">
        <v>716</v>
      </c>
      <c r="C8870" s="108">
        <v>3007337</v>
      </c>
      <c r="D8870" s="109" t="s">
        <v>9895</v>
      </c>
      <c r="E8870" s="107" t="s">
        <v>716</v>
      </c>
      <c r="F8870" s="108">
        <v>3007337</v>
      </c>
      <c r="G8870" s="107" t="s">
        <v>716</v>
      </c>
      <c r="H8870" s="56"/>
    </row>
    <row r="8871" spans="2:8" ht="15" x14ac:dyDescent="0.2">
      <c r="B8871" s="107" t="s">
        <v>717</v>
      </c>
      <c r="C8871" s="108">
        <v>3007341</v>
      </c>
      <c r="D8871" s="109" t="s">
        <v>9896</v>
      </c>
      <c r="E8871" s="107" t="s">
        <v>717</v>
      </c>
      <c r="F8871" s="108">
        <v>3007341</v>
      </c>
      <c r="G8871" s="107" t="s">
        <v>717</v>
      </c>
      <c r="H8871" s="56"/>
    </row>
    <row r="8872" spans="2:8" ht="15" x14ac:dyDescent="0.2">
      <c r="B8872" s="107" t="s">
        <v>718</v>
      </c>
      <c r="C8872" s="108">
        <v>3007355</v>
      </c>
      <c r="D8872" s="109" t="s">
        <v>9897</v>
      </c>
      <c r="E8872" s="107" t="s">
        <v>718</v>
      </c>
      <c r="F8872" s="108">
        <v>3007355</v>
      </c>
      <c r="G8872" s="107" t="s">
        <v>718</v>
      </c>
      <c r="H8872" s="56"/>
    </row>
    <row r="8873" spans="2:8" ht="15" x14ac:dyDescent="0.2">
      <c r="B8873" s="107" t="s">
        <v>719</v>
      </c>
      <c r="C8873" s="108">
        <v>3007359</v>
      </c>
      <c r="D8873" s="109" t="s">
        <v>9898</v>
      </c>
      <c r="E8873" s="107" t="s">
        <v>719</v>
      </c>
      <c r="F8873" s="108">
        <v>3007359</v>
      </c>
      <c r="G8873" s="107" t="s">
        <v>719</v>
      </c>
      <c r="H8873" s="56"/>
    </row>
    <row r="8874" spans="2:8" ht="15" x14ac:dyDescent="0.2">
      <c r="B8874" s="107" t="s">
        <v>720</v>
      </c>
      <c r="C8874" s="108">
        <v>3007363</v>
      </c>
      <c r="D8874" s="109" t="s">
        <v>9899</v>
      </c>
      <c r="E8874" s="107" t="s">
        <v>720</v>
      </c>
      <c r="F8874" s="108">
        <v>3007363</v>
      </c>
      <c r="G8874" s="107" t="s">
        <v>720</v>
      </c>
      <c r="H8874" s="56"/>
    </row>
    <row r="8875" spans="2:8" ht="15" x14ac:dyDescent="0.2">
      <c r="B8875" s="107" t="s">
        <v>721</v>
      </c>
      <c r="C8875" s="108">
        <v>3007367</v>
      </c>
      <c r="D8875" s="109" t="s">
        <v>9900</v>
      </c>
      <c r="E8875" s="107" t="s">
        <v>721</v>
      </c>
      <c r="F8875" s="108">
        <v>3007367</v>
      </c>
      <c r="G8875" s="107" t="s">
        <v>721</v>
      </c>
      <c r="H8875" s="56"/>
    </row>
    <row r="8876" spans="2:8" ht="15" x14ac:dyDescent="0.2">
      <c r="B8876" s="107" t="s">
        <v>722</v>
      </c>
      <c r="C8876" s="108">
        <v>3007371</v>
      </c>
      <c r="D8876" s="109" t="s">
        <v>9901</v>
      </c>
      <c r="E8876" s="107" t="s">
        <v>722</v>
      </c>
      <c r="F8876" s="108">
        <v>3007371</v>
      </c>
      <c r="G8876" s="107" t="s">
        <v>722</v>
      </c>
      <c r="H8876" s="56"/>
    </row>
    <row r="8877" spans="2:8" ht="15" x14ac:dyDescent="0.2">
      <c r="B8877" s="107" t="s">
        <v>723</v>
      </c>
      <c r="C8877" s="108">
        <v>3007375</v>
      </c>
      <c r="D8877" s="109" t="s">
        <v>9902</v>
      </c>
      <c r="E8877" s="107" t="s">
        <v>723</v>
      </c>
      <c r="F8877" s="108">
        <v>3007375</v>
      </c>
      <c r="G8877" s="107" t="s">
        <v>723</v>
      </c>
      <c r="H8877" s="56"/>
    </row>
    <row r="8878" spans="2:8" ht="15" x14ac:dyDescent="0.2">
      <c r="B8878" s="107" t="s">
        <v>724</v>
      </c>
      <c r="C8878" s="108">
        <v>3007357</v>
      </c>
      <c r="D8878" s="109" t="s">
        <v>9903</v>
      </c>
      <c r="E8878" s="107" t="s">
        <v>724</v>
      </c>
      <c r="F8878" s="108">
        <v>3007357</v>
      </c>
      <c r="G8878" s="107" t="s">
        <v>724</v>
      </c>
      <c r="H8878" s="56"/>
    </row>
    <row r="8879" spans="2:8" ht="15" x14ac:dyDescent="0.2">
      <c r="B8879" s="107" t="s">
        <v>725</v>
      </c>
      <c r="C8879" s="108">
        <v>3007361</v>
      </c>
      <c r="D8879" s="109" t="s">
        <v>9904</v>
      </c>
      <c r="E8879" s="107" t="s">
        <v>725</v>
      </c>
      <c r="F8879" s="108">
        <v>3007361</v>
      </c>
      <c r="G8879" s="107" t="s">
        <v>725</v>
      </c>
      <c r="H8879" s="56"/>
    </row>
    <row r="8880" spans="2:8" ht="15" x14ac:dyDescent="0.2">
      <c r="B8880" s="107" t="s">
        <v>726</v>
      </c>
      <c r="C8880" s="108">
        <v>3007365</v>
      </c>
      <c r="D8880" s="109" t="s">
        <v>9905</v>
      </c>
      <c r="E8880" s="107" t="s">
        <v>726</v>
      </c>
      <c r="F8880" s="108">
        <v>3007365</v>
      </c>
      <c r="G8880" s="107" t="s">
        <v>726</v>
      </c>
      <c r="H8880" s="56"/>
    </row>
    <row r="8881" spans="2:8" ht="15" x14ac:dyDescent="0.2">
      <c r="B8881" s="107" t="s">
        <v>727</v>
      </c>
      <c r="C8881" s="108">
        <v>3007369</v>
      </c>
      <c r="D8881" s="109" t="s">
        <v>9906</v>
      </c>
      <c r="E8881" s="107" t="s">
        <v>727</v>
      </c>
      <c r="F8881" s="108">
        <v>3007369</v>
      </c>
      <c r="G8881" s="107" t="s">
        <v>727</v>
      </c>
      <c r="H8881" s="56"/>
    </row>
    <row r="8882" spans="2:8" ht="15" x14ac:dyDescent="0.2">
      <c r="B8882" s="107" t="s">
        <v>728</v>
      </c>
      <c r="C8882" s="108">
        <v>3007373</v>
      </c>
      <c r="D8882" s="109" t="s">
        <v>9907</v>
      </c>
      <c r="E8882" s="107" t="s">
        <v>728</v>
      </c>
      <c r="F8882" s="108">
        <v>3007373</v>
      </c>
      <c r="G8882" s="107" t="s">
        <v>728</v>
      </c>
      <c r="H8882" s="56"/>
    </row>
    <row r="8883" spans="2:8" ht="15" x14ac:dyDescent="0.2">
      <c r="B8883" s="107" t="s">
        <v>729</v>
      </c>
      <c r="C8883" s="108">
        <v>3007376</v>
      </c>
      <c r="D8883" s="109" t="s">
        <v>9908</v>
      </c>
      <c r="E8883" s="107" t="s">
        <v>729</v>
      </c>
      <c r="F8883" s="108">
        <v>3007376</v>
      </c>
      <c r="G8883" s="107" t="s">
        <v>729</v>
      </c>
      <c r="H8883" s="56"/>
    </row>
    <row r="8884" spans="2:8" ht="15" x14ac:dyDescent="0.2">
      <c r="B8884" s="107" t="s">
        <v>730</v>
      </c>
      <c r="C8884" s="108">
        <v>3007377</v>
      </c>
      <c r="D8884" s="109" t="s">
        <v>9909</v>
      </c>
      <c r="E8884" s="107" t="s">
        <v>730</v>
      </c>
      <c r="F8884" s="108">
        <v>3007377</v>
      </c>
      <c r="G8884" s="107" t="s">
        <v>730</v>
      </c>
      <c r="H8884" s="56"/>
    </row>
    <row r="8885" spans="2:8" ht="15" x14ac:dyDescent="0.2">
      <c r="B8885" s="107" t="s">
        <v>731</v>
      </c>
      <c r="C8885" s="108">
        <v>3007182</v>
      </c>
      <c r="D8885" s="109" t="s">
        <v>9910</v>
      </c>
      <c r="E8885" s="107" t="s">
        <v>731</v>
      </c>
      <c r="F8885" s="108">
        <v>3007182</v>
      </c>
      <c r="G8885" s="107" t="s">
        <v>731</v>
      </c>
      <c r="H8885" s="56"/>
    </row>
    <row r="8886" spans="2:8" ht="15" x14ac:dyDescent="0.2">
      <c r="B8886" s="107" t="s">
        <v>732</v>
      </c>
      <c r="C8886" s="108">
        <v>3007183</v>
      </c>
      <c r="D8886" s="109" t="s">
        <v>9911</v>
      </c>
      <c r="E8886" s="107" t="s">
        <v>732</v>
      </c>
      <c r="F8886" s="108">
        <v>3007183</v>
      </c>
      <c r="G8886" s="107" t="s">
        <v>732</v>
      </c>
      <c r="H8886" s="56"/>
    </row>
    <row r="8887" spans="2:8" ht="15" x14ac:dyDescent="0.2">
      <c r="B8887" s="107" t="s">
        <v>733</v>
      </c>
      <c r="C8887" s="108">
        <v>3007186</v>
      </c>
      <c r="D8887" s="109" t="s">
        <v>9912</v>
      </c>
      <c r="E8887" s="107" t="s">
        <v>733</v>
      </c>
      <c r="F8887" s="108">
        <v>3007186</v>
      </c>
      <c r="G8887" s="107" t="s">
        <v>733</v>
      </c>
      <c r="H8887" s="56"/>
    </row>
    <row r="8888" spans="2:8" ht="15" x14ac:dyDescent="0.2">
      <c r="B8888" s="107" t="s">
        <v>734</v>
      </c>
      <c r="C8888" s="108">
        <v>3007187</v>
      </c>
      <c r="D8888" s="109" t="s">
        <v>9913</v>
      </c>
      <c r="E8888" s="107" t="s">
        <v>734</v>
      </c>
      <c r="F8888" s="108">
        <v>3007187</v>
      </c>
      <c r="G8888" s="107" t="s">
        <v>734</v>
      </c>
      <c r="H8888" s="56"/>
    </row>
    <row r="8889" spans="2:8" ht="15" x14ac:dyDescent="0.2">
      <c r="B8889" s="107" t="s">
        <v>735</v>
      </c>
      <c r="C8889" s="108">
        <v>3007190</v>
      </c>
      <c r="D8889" s="109" t="s">
        <v>9914</v>
      </c>
      <c r="E8889" s="107" t="s">
        <v>735</v>
      </c>
      <c r="F8889" s="108">
        <v>3007190</v>
      </c>
      <c r="G8889" s="107" t="s">
        <v>735</v>
      </c>
      <c r="H8889" s="56"/>
    </row>
    <row r="8890" spans="2:8" ht="15" x14ac:dyDescent="0.2">
      <c r="B8890" s="107" t="s">
        <v>736</v>
      </c>
      <c r="C8890" s="108">
        <v>3007191</v>
      </c>
      <c r="D8890" s="109" t="s">
        <v>9915</v>
      </c>
      <c r="E8890" s="107" t="s">
        <v>736</v>
      </c>
      <c r="F8890" s="108">
        <v>3007191</v>
      </c>
      <c r="G8890" s="107" t="s">
        <v>736</v>
      </c>
      <c r="H8890" s="56"/>
    </row>
    <row r="8891" spans="2:8" ht="15" x14ac:dyDescent="0.2">
      <c r="B8891" s="107" t="s">
        <v>737</v>
      </c>
      <c r="C8891" s="108">
        <v>3007194</v>
      </c>
      <c r="D8891" s="109" t="s">
        <v>9916</v>
      </c>
      <c r="E8891" s="107" t="s">
        <v>737</v>
      </c>
      <c r="F8891" s="108">
        <v>3007194</v>
      </c>
      <c r="G8891" s="107" t="s">
        <v>737</v>
      </c>
      <c r="H8891" s="56"/>
    </row>
    <row r="8892" spans="2:8" ht="15" x14ac:dyDescent="0.2">
      <c r="B8892" s="107" t="s">
        <v>738</v>
      </c>
      <c r="C8892" s="108">
        <v>3007195</v>
      </c>
      <c r="D8892" s="109" t="s">
        <v>9917</v>
      </c>
      <c r="E8892" s="107" t="s">
        <v>738</v>
      </c>
      <c r="F8892" s="108">
        <v>3007195</v>
      </c>
      <c r="G8892" s="107" t="s">
        <v>738</v>
      </c>
      <c r="H8892" s="56"/>
    </row>
    <row r="8893" spans="2:8" ht="15" x14ac:dyDescent="0.2">
      <c r="B8893" s="107" t="s">
        <v>739</v>
      </c>
      <c r="C8893" s="108">
        <v>3007198</v>
      </c>
      <c r="D8893" s="109" t="s">
        <v>9918</v>
      </c>
      <c r="E8893" s="107" t="s">
        <v>739</v>
      </c>
      <c r="F8893" s="108">
        <v>3007198</v>
      </c>
      <c r="G8893" s="107" t="s">
        <v>739</v>
      </c>
      <c r="H8893" s="56"/>
    </row>
    <row r="8894" spans="2:8" ht="15" x14ac:dyDescent="0.2">
      <c r="B8894" s="110" t="s">
        <v>740</v>
      </c>
      <c r="C8894" s="110">
        <v>3007199</v>
      </c>
      <c r="D8894" s="109" t="s">
        <v>9919</v>
      </c>
      <c r="E8894" s="110" t="s">
        <v>740</v>
      </c>
      <c r="F8894" s="110">
        <v>3007199</v>
      </c>
      <c r="G8894" s="110" t="s">
        <v>740</v>
      </c>
      <c r="H8894" s="56"/>
    </row>
    <row r="8895" spans="2:8" ht="15" x14ac:dyDescent="0.2">
      <c r="B8895" s="110" t="s">
        <v>741</v>
      </c>
      <c r="C8895" s="110">
        <v>3007202</v>
      </c>
      <c r="D8895" s="109" t="s">
        <v>9920</v>
      </c>
      <c r="E8895" s="110" t="s">
        <v>741</v>
      </c>
      <c r="F8895" s="110">
        <v>3007202</v>
      </c>
      <c r="G8895" s="110" t="s">
        <v>741</v>
      </c>
      <c r="H8895" s="56"/>
    </row>
    <row r="8896" spans="2:8" ht="15" x14ac:dyDescent="0.2">
      <c r="B8896" s="110" t="s">
        <v>742</v>
      </c>
      <c r="C8896" s="110">
        <v>3007203</v>
      </c>
      <c r="D8896" s="109" t="s">
        <v>9921</v>
      </c>
      <c r="E8896" s="110" t="s">
        <v>742</v>
      </c>
      <c r="F8896" s="110">
        <v>3007203</v>
      </c>
      <c r="G8896" s="110" t="s">
        <v>742</v>
      </c>
      <c r="H8896" s="56"/>
    </row>
    <row r="8897" spans="2:8" ht="15" x14ac:dyDescent="0.2">
      <c r="B8897" s="110" t="s">
        <v>743</v>
      </c>
      <c r="C8897" s="110">
        <v>3007184</v>
      </c>
      <c r="D8897" s="109" t="s">
        <v>9922</v>
      </c>
      <c r="E8897" s="110" t="s">
        <v>743</v>
      </c>
      <c r="F8897" s="110">
        <v>3007184</v>
      </c>
      <c r="G8897" s="110" t="s">
        <v>743</v>
      </c>
      <c r="H8897" s="56"/>
    </row>
    <row r="8898" spans="2:8" ht="15" x14ac:dyDescent="0.2">
      <c r="B8898" s="110" t="s">
        <v>744</v>
      </c>
      <c r="C8898" s="110">
        <v>3007185</v>
      </c>
      <c r="D8898" s="109" t="s">
        <v>9923</v>
      </c>
      <c r="E8898" s="110" t="s">
        <v>744</v>
      </c>
      <c r="F8898" s="110">
        <v>3007185</v>
      </c>
      <c r="G8898" s="110" t="s">
        <v>744</v>
      </c>
      <c r="H8898" s="56"/>
    </row>
    <row r="8899" spans="2:8" ht="15" x14ac:dyDescent="0.2">
      <c r="B8899" s="110" t="s">
        <v>745</v>
      </c>
      <c r="C8899" s="110">
        <v>3007188</v>
      </c>
      <c r="D8899" s="109" t="s">
        <v>9924</v>
      </c>
      <c r="E8899" s="110" t="s">
        <v>745</v>
      </c>
      <c r="F8899" s="110">
        <v>3007188</v>
      </c>
      <c r="G8899" s="110" t="s">
        <v>745</v>
      </c>
      <c r="H8899" s="56"/>
    </row>
    <row r="8900" spans="2:8" ht="15" x14ac:dyDescent="0.2">
      <c r="B8900" s="110" t="s">
        <v>746</v>
      </c>
      <c r="C8900" s="110">
        <v>3007189</v>
      </c>
      <c r="D8900" s="109" t="s">
        <v>9925</v>
      </c>
      <c r="E8900" s="110" t="s">
        <v>746</v>
      </c>
      <c r="F8900" s="110">
        <v>3007189</v>
      </c>
      <c r="G8900" s="110" t="s">
        <v>746</v>
      </c>
      <c r="H8900" s="56"/>
    </row>
    <row r="8901" spans="2:8" ht="15" x14ac:dyDescent="0.2">
      <c r="B8901" s="110" t="s">
        <v>747</v>
      </c>
      <c r="C8901" s="110">
        <v>3007192</v>
      </c>
      <c r="D8901" s="109" t="s">
        <v>9926</v>
      </c>
      <c r="E8901" s="110" t="s">
        <v>747</v>
      </c>
      <c r="F8901" s="110">
        <v>3007192</v>
      </c>
      <c r="G8901" s="110" t="s">
        <v>747</v>
      </c>
      <c r="H8901" s="56"/>
    </row>
    <row r="8902" spans="2:8" ht="15" x14ac:dyDescent="0.2">
      <c r="B8902" s="110" t="s">
        <v>748</v>
      </c>
      <c r="C8902" s="110">
        <v>3007193</v>
      </c>
      <c r="D8902" s="109" t="s">
        <v>9927</v>
      </c>
      <c r="E8902" s="110" t="s">
        <v>748</v>
      </c>
      <c r="F8902" s="110">
        <v>3007193</v>
      </c>
      <c r="G8902" s="110" t="s">
        <v>748</v>
      </c>
      <c r="H8902" s="56"/>
    </row>
    <row r="8903" spans="2:8" ht="15" x14ac:dyDescent="0.2">
      <c r="B8903" s="110" t="s">
        <v>749</v>
      </c>
      <c r="C8903" s="110">
        <v>3007196</v>
      </c>
      <c r="D8903" s="109" t="s">
        <v>9928</v>
      </c>
      <c r="E8903" s="110" t="s">
        <v>749</v>
      </c>
      <c r="F8903" s="110">
        <v>3007196</v>
      </c>
      <c r="G8903" s="110" t="s">
        <v>749</v>
      </c>
      <c r="H8903" s="56"/>
    </row>
    <row r="8904" spans="2:8" ht="15" x14ac:dyDescent="0.2">
      <c r="B8904" s="110" t="s">
        <v>750</v>
      </c>
      <c r="C8904" s="110">
        <v>3007197</v>
      </c>
      <c r="D8904" s="109" t="s">
        <v>9929</v>
      </c>
      <c r="E8904" s="110" t="s">
        <v>750</v>
      </c>
      <c r="F8904" s="110">
        <v>3007197</v>
      </c>
      <c r="G8904" s="110" t="s">
        <v>750</v>
      </c>
      <c r="H8904" s="56"/>
    </row>
    <row r="8905" spans="2:8" ht="15" x14ac:dyDescent="0.2">
      <c r="B8905" s="110" t="s">
        <v>751</v>
      </c>
      <c r="C8905" s="110">
        <v>3007200</v>
      </c>
      <c r="D8905" s="109" t="s">
        <v>9930</v>
      </c>
      <c r="E8905" s="110" t="s">
        <v>751</v>
      </c>
      <c r="F8905" s="110">
        <v>3007200</v>
      </c>
      <c r="G8905" s="110" t="s">
        <v>751</v>
      </c>
      <c r="H8905" s="56"/>
    </row>
    <row r="8906" spans="2:8" ht="15" x14ac:dyDescent="0.2">
      <c r="B8906" s="110" t="s">
        <v>752</v>
      </c>
      <c r="C8906" s="110">
        <v>3007201</v>
      </c>
      <c r="D8906" s="109" t="s">
        <v>9931</v>
      </c>
      <c r="E8906" s="110" t="s">
        <v>752</v>
      </c>
      <c r="F8906" s="110">
        <v>3007201</v>
      </c>
      <c r="G8906" s="110" t="s">
        <v>752</v>
      </c>
      <c r="H8906" s="56"/>
    </row>
    <row r="8907" spans="2:8" ht="15" x14ac:dyDescent="0.2">
      <c r="B8907" s="110" t="s">
        <v>753</v>
      </c>
      <c r="C8907" s="110">
        <v>3007204</v>
      </c>
      <c r="D8907" s="109" t="s">
        <v>9932</v>
      </c>
      <c r="E8907" s="110" t="s">
        <v>753</v>
      </c>
      <c r="F8907" s="110">
        <v>3007204</v>
      </c>
      <c r="G8907" s="110" t="s">
        <v>753</v>
      </c>
      <c r="H8907" s="56"/>
    </row>
    <row r="8908" spans="2:8" ht="15" x14ac:dyDescent="0.2">
      <c r="B8908" s="110" t="s">
        <v>754</v>
      </c>
      <c r="C8908" s="110">
        <v>3007205</v>
      </c>
      <c r="D8908" s="109" t="s">
        <v>9933</v>
      </c>
      <c r="E8908" s="110" t="s">
        <v>754</v>
      </c>
      <c r="F8908" s="110">
        <v>3007205</v>
      </c>
      <c r="G8908" s="110" t="s">
        <v>754</v>
      </c>
      <c r="H8908" s="56"/>
    </row>
    <row r="8909" spans="2:8" ht="15" x14ac:dyDescent="0.2">
      <c r="B8909" s="110" t="s">
        <v>755</v>
      </c>
      <c r="C8909" s="110">
        <v>3007644</v>
      </c>
      <c r="D8909" s="109" t="s">
        <v>756</v>
      </c>
      <c r="E8909" s="110" t="s">
        <v>755</v>
      </c>
      <c r="F8909" s="110">
        <v>3007644</v>
      </c>
      <c r="G8909" s="110" t="s">
        <v>755</v>
      </c>
      <c r="H8909" s="56"/>
    </row>
    <row r="8910" spans="2:8" ht="15" x14ac:dyDescent="0.2">
      <c r="B8910" s="110" t="s">
        <v>757</v>
      </c>
      <c r="C8910" s="110">
        <v>3007645</v>
      </c>
      <c r="D8910" s="109" t="s">
        <v>758</v>
      </c>
      <c r="E8910" s="110" t="s">
        <v>757</v>
      </c>
      <c r="F8910" s="110">
        <v>3007645</v>
      </c>
      <c r="G8910" s="110" t="s">
        <v>757</v>
      </c>
      <c r="H8910" s="56"/>
    </row>
    <row r="8911" spans="2:8" ht="15" x14ac:dyDescent="0.2">
      <c r="B8911" s="110" t="s">
        <v>759</v>
      </c>
      <c r="C8911" s="110">
        <v>3007646</v>
      </c>
      <c r="D8911" s="109" t="s">
        <v>760</v>
      </c>
      <c r="E8911" s="110" t="s">
        <v>759</v>
      </c>
      <c r="F8911" s="110">
        <v>3007646</v>
      </c>
      <c r="G8911" s="110" t="s">
        <v>759</v>
      </c>
      <c r="H8911" s="56"/>
    </row>
    <row r="8912" spans="2:8" ht="15" x14ac:dyDescent="0.2">
      <c r="B8912" s="110" t="s">
        <v>761</v>
      </c>
      <c r="C8912" s="110">
        <v>3007647</v>
      </c>
      <c r="D8912" s="109" t="s">
        <v>762</v>
      </c>
      <c r="E8912" s="110" t="s">
        <v>761</v>
      </c>
      <c r="F8912" s="110">
        <v>3007647</v>
      </c>
      <c r="G8912" s="110" t="s">
        <v>761</v>
      </c>
      <c r="H8912" s="56"/>
    </row>
    <row r="8913" spans="2:8" ht="15" x14ac:dyDescent="0.2">
      <c r="B8913" s="110" t="s">
        <v>763</v>
      </c>
      <c r="C8913" s="110">
        <v>3007650</v>
      </c>
      <c r="D8913" s="109" t="s">
        <v>764</v>
      </c>
      <c r="E8913" s="110" t="s">
        <v>763</v>
      </c>
      <c r="F8913" s="110">
        <v>3007650</v>
      </c>
      <c r="G8913" s="110" t="s">
        <v>763</v>
      </c>
      <c r="H8913" s="56"/>
    </row>
    <row r="8914" spans="2:8" ht="15" x14ac:dyDescent="0.2">
      <c r="B8914" s="110" t="s">
        <v>765</v>
      </c>
      <c r="C8914" s="110">
        <v>3007651</v>
      </c>
      <c r="D8914" s="109" t="s">
        <v>766</v>
      </c>
      <c r="E8914" s="110" t="s">
        <v>765</v>
      </c>
      <c r="F8914" s="110">
        <v>3007651</v>
      </c>
      <c r="G8914" s="110" t="s">
        <v>765</v>
      </c>
      <c r="H8914" s="56"/>
    </row>
    <row r="8915" spans="2:8" ht="15" x14ac:dyDescent="0.2">
      <c r="B8915" s="110" t="s">
        <v>767</v>
      </c>
      <c r="C8915" s="110">
        <v>3007652</v>
      </c>
      <c r="D8915" s="109" t="s">
        <v>768</v>
      </c>
      <c r="E8915" s="110" t="s">
        <v>767</v>
      </c>
      <c r="F8915" s="110">
        <v>3007652</v>
      </c>
      <c r="G8915" s="110" t="s">
        <v>767</v>
      </c>
      <c r="H8915" s="56"/>
    </row>
    <row r="8916" spans="2:8" ht="15" x14ac:dyDescent="0.2">
      <c r="B8916" s="110" t="s">
        <v>769</v>
      </c>
      <c r="C8916" s="110">
        <v>3007653</v>
      </c>
      <c r="D8916" s="109" t="s">
        <v>770</v>
      </c>
      <c r="E8916" s="110" t="s">
        <v>769</v>
      </c>
      <c r="F8916" s="110">
        <v>3007653</v>
      </c>
      <c r="G8916" s="110" t="s">
        <v>769</v>
      </c>
      <c r="H8916" s="56"/>
    </row>
    <row r="8917" spans="2:8" ht="15" x14ac:dyDescent="0.2">
      <c r="B8917" s="110" t="s">
        <v>771</v>
      </c>
      <c r="C8917" s="110">
        <v>3007654</v>
      </c>
      <c r="D8917" s="109" t="s">
        <v>772</v>
      </c>
      <c r="E8917" s="110" t="s">
        <v>771</v>
      </c>
      <c r="F8917" s="110">
        <v>3007654</v>
      </c>
      <c r="G8917" s="110" t="s">
        <v>771</v>
      </c>
      <c r="H8917" s="56"/>
    </row>
    <row r="8918" spans="2:8" ht="15" x14ac:dyDescent="0.2">
      <c r="B8918" s="110" t="s">
        <v>773</v>
      </c>
      <c r="C8918" s="110">
        <v>3007655</v>
      </c>
      <c r="D8918" s="109" t="s">
        <v>774</v>
      </c>
      <c r="E8918" s="110" t="s">
        <v>773</v>
      </c>
      <c r="F8918" s="110">
        <v>3007655</v>
      </c>
      <c r="G8918" s="110" t="s">
        <v>773</v>
      </c>
      <c r="H8918" s="56"/>
    </row>
    <row r="8919" spans="2:8" ht="15" x14ac:dyDescent="0.2">
      <c r="B8919" s="110" t="s">
        <v>775</v>
      </c>
      <c r="C8919" s="110">
        <v>3007658</v>
      </c>
      <c r="D8919" s="109" t="s">
        <v>776</v>
      </c>
      <c r="E8919" s="110" t="s">
        <v>775</v>
      </c>
      <c r="F8919" s="110">
        <v>3007658</v>
      </c>
      <c r="G8919" s="110" t="s">
        <v>775</v>
      </c>
      <c r="H8919" s="56"/>
    </row>
    <row r="8920" spans="2:8" ht="15" x14ac:dyDescent="0.2">
      <c r="B8920" s="110" t="s">
        <v>777</v>
      </c>
      <c r="C8920" s="110">
        <v>3007659</v>
      </c>
      <c r="D8920" s="109" t="s">
        <v>778</v>
      </c>
      <c r="E8920" s="110" t="s">
        <v>777</v>
      </c>
      <c r="F8920" s="110">
        <v>3007659</v>
      </c>
      <c r="G8920" s="110" t="s">
        <v>777</v>
      </c>
      <c r="H8920" s="56"/>
    </row>
    <row r="8921" spans="2:8" ht="15" x14ac:dyDescent="0.2">
      <c r="B8921" s="110" t="s">
        <v>779</v>
      </c>
      <c r="C8921" s="110">
        <v>3007648</v>
      </c>
      <c r="D8921" s="109" t="s">
        <v>780</v>
      </c>
      <c r="E8921" s="110" t="s">
        <v>779</v>
      </c>
      <c r="F8921" s="110">
        <v>3007648</v>
      </c>
      <c r="G8921" s="110" t="s">
        <v>779</v>
      </c>
      <c r="H8921" s="56"/>
    </row>
    <row r="8922" spans="2:8" ht="15" x14ac:dyDescent="0.2">
      <c r="B8922" s="110" t="s">
        <v>781</v>
      </c>
      <c r="C8922" s="110">
        <v>3007649</v>
      </c>
      <c r="D8922" s="109" t="s">
        <v>782</v>
      </c>
      <c r="E8922" s="110" t="s">
        <v>781</v>
      </c>
      <c r="F8922" s="110">
        <v>3007649</v>
      </c>
      <c r="G8922" s="110" t="s">
        <v>781</v>
      </c>
      <c r="H8922" s="56"/>
    </row>
    <row r="8923" spans="2:8" ht="15" x14ac:dyDescent="0.2">
      <c r="B8923" s="110" t="s">
        <v>8442</v>
      </c>
      <c r="C8923" s="110">
        <v>3007288</v>
      </c>
      <c r="D8923" s="109" t="s">
        <v>9934</v>
      </c>
      <c r="E8923" s="110" t="s">
        <v>8442</v>
      </c>
      <c r="F8923" s="110">
        <v>3007288</v>
      </c>
      <c r="G8923" s="110" t="s">
        <v>8442</v>
      </c>
      <c r="H8923" s="56"/>
    </row>
    <row r="8924" spans="2:8" ht="15" x14ac:dyDescent="0.2">
      <c r="B8924" s="110" t="s">
        <v>8443</v>
      </c>
      <c r="C8924" s="110">
        <v>3007289</v>
      </c>
      <c r="D8924" s="109" t="s">
        <v>9935</v>
      </c>
      <c r="E8924" s="110" t="s">
        <v>8443</v>
      </c>
      <c r="F8924" s="110">
        <v>3007289</v>
      </c>
      <c r="G8924" s="110" t="s">
        <v>8443</v>
      </c>
      <c r="H8924" s="56"/>
    </row>
    <row r="8925" spans="2:8" ht="15" x14ac:dyDescent="0.2">
      <c r="B8925" s="110" t="s">
        <v>8444</v>
      </c>
      <c r="C8925" s="110">
        <v>3007294</v>
      </c>
      <c r="D8925" s="109" t="s">
        <v>9936</v>
      </c>
      <c r="E8925" s="110" t="s">
        <v>8444</v>
      </c>
      <c r="F8925" s="110">
        <v>3007294</v>
      </c>
      <c r="G8925" s="110" t="s">
        <v>8444</v>
      </c>
      <c r="H8925" s="56"/>
    </row>
    <row r="8926" spans="2:8" ht="15" x14ac:dyDescent="0.2">
      <c r="B8926" s="110" t="s">
        <v>8445</v>
      </c>
      <c r="C8926" s="110">
        <v>3007295</v>
      </c>
      <c r="D8926" s="109" t="s">
        <v>9937</v>
      </c>
      <c r="E8926" s="110" t="s">
        <v>8445</v>
      </c>
      <c r="F8926" s="110">
        <v>3007295</v>
      </c>
      <c r="G8926" s="110" t="s">
        <v>8445</v>
      </c>
      <c r="H8926" s="56"/>
    </row>
    <row r="8927" spans="2:8" ht="15" x14ac:dyDescent="0.2">
      <c r="B8927" s="110" t="s">
        <v>8446</v>
      </c>
      <c r="C8927" s="110">
        <v>3007230</v>
      </c>
      <c r="D8927" s="109" t="s">
        <v>9938</v>
      </c>
      <c r="E8927" s="110" t="s">
        <v>8446</v>
      </c>
      <c r="F8927" s="110">
        <v>3007230</v>
      </c>
      <c r="G8927" s="110" t="s">
        <v>8446</v>
      </c>
      <c r="H8927" s="56"/>
    </row>
    <row r="8928" spans="2:8" ht="15" x14ac:dyDescent="0.2">
      <c r="B8928" s="110" t="s">
        <v>8447</v>
      </c>
      <c r="C8928" s="110">
        <v>3007231</v>
      </c>
      <c r="D8928" s="109" t="s">
        <v>9939</v>
      </c>
      <c r="E8928" s="110" t="s">
        <v>8447</v>
      </c>
      <c r="F8928" s="110">
        <v>3007231</v>
      </c>
      <c r="G8928" s="110" t="s">
        <v>8447</v>
      </c>
      <c r="H8928" s="56"/>
    </row>
    <row r="8929" spans="2:8" ht="15" x14ac:dyDescent="0.2">
      <c r="B8929" s="110" t="s">
        <v>8448</v>
      </c>
      <c r="C8929" s="110">
        <v>3007232</v>
      </c>
      <c r="D8929" s="109" t="s">
        <v>9940</v>
      </c>
      <c r="E8929" s="110" t="s">
        <v>8448</v>
      </c>
      <c r="F8929" s="110">
        <v>3007232</v>
      </c>
      <c r="G8929" s="110" t="s">
        <v>8448</v>
      </c>
      <c r="H8929" s="56"/>
    </row>
    <row r="8930" spans="2:8" ht="15" x14ac:dyDescent="0.2">
      <c r="B8930" s="110" t="s">
        <v>8449</v>
      </c>
      <c r="C8930" s="110">
        <v>3007233</v>
      </c>
      <c r="D8930" s="109" t="s">
        <v>9941</v>
      </c>
      <c r="E8930" s="110" t="s">
        <v>8449</v>
      </c>
      <c r="F8930" s="110">
        <v>3007233</v>
      </c>
      <c r="G8930" s="110" t="s">
        <v>8449</v>
      </c>
      <c r="H8930" s="56"/>
    </row>
    <row r="8931" spans="2:8" ht="15" x14ac:dyDescent="0.2">
      <c r="B8931" s="110" t="s">
        <v>8450</v>
      </c>
      <c r="C8931" s="110">
        <v>3007238</v>
      </c>
      <c r="D8931" s="109" t="s">
        <v>9942</v>
      </c>
      <c r="E8931" s="110" t="s">
        <v>8450</v>
      </c>
      <c r="F8931" s="110">
        <v>3007238</v>
      </c>
      <c r="G8931" s="110" t="s">
        <v>8450</v>
      </c>
      <c r="H8931" s="56"/>
    </row>
    <row r="8932" spans="2:8" ht="15" x14ac:dyDescent="0.2">
      <c r="B8932" s="110" t="s">
        <v>8451</v>
      </c>
      <c r="C8932" s="110">
        <v>3007239</v>
      </c>
      <c r="D8932" s="109" t="s">
        <v>9943</v>
      </c>
      <c r="E8932" s="110" t="s">
        <v>8451</v>
      </c>
      <c r="F8932" s="110">
        <v>3007239</v>
      </c>
      <c r="G8932" s="110" t="s">
        <v>8451</v>
      </c>
      <c r="H8932" s="56"/>
    </row>
    <row r="8933" spans="2:8" ht="15" x14ac:dyDescent="0.2">
      <c r="B8933" s="110" t="s">
        <v>8452</v>
      </c>
      <c r="C8933" s="110">
        <v>3007148</v>
      </c>
      <c r="D8933" s="109" t="s">
        <v>9944</v>
      </c>
      <c r="E8933" s="110" t="s">
        <v>8452</v>
      </c>
      <c r="F8933" s="110">
        <v>3007148</v>
      </c>
      <c r="G8933" s="110" t="s">
        <v>8452</v>
      </c>
      <c r="H8933" s="56"/>
    </row>
    <row r="8934" spans="2:8" ht="15" x14ac:dyDescent="0.2">
      <c r="B8934" s="110" t="s">
        <v>8453</v>
      </c>
      <c r="C8934" s="110">
        <v>3007149</v>
      </c>
      <c r="D8934" s="109" t="s">
        <v>9945</v>
      </c>
      <c r="E8934" s="110" t="s">
        <v>8453</v>
      </c>
      <c r="F8934" s="110">
        <v>3007149</v>
      </c>
      <c r="G8934" s="110" t="s">
        <v>8453</v>
      </c>
      <c r="H8934" s="56"/>
    </row>
    <row r="8935" spans="2:8" ht="15" x14ac:dyDescent="0.2">
      <c r="B8935" s="110" t="s">
        <v>8454</v>
      </c>
      <c r="C8935" s="110">
        <v>3007154</v>
      </c>
      <c r="D8935" s="109" t="s">
        <v>9946</v>
      </c>
      <c r="E8935" s="110" t="s">
        <v>8454</v>
      </c>
      <c r="F8935" s="110">
        <v>3007154</v>
      </c>
      <c r="G8935" s="110" t="s">
        <v>8454</v>
      </c>
      <c r="H8935" s="56"/>
    </row>
    <row r="8936" spans="2:8" ht="15" x14ac:dyDescent="0.2">
      <c r="B8936" s="110" t="s">
        <v>8455</v>
      </c>
      <c r="C8936" s="110">
        <v>3007155</v>
      </c>
      <c r="D8936" s="109" t="s">
        <v>9946</v>
      </c>
      <c r="E8936" s="110" t="s">
        <v>8455</v>
      </c>
      <c r="F8936" s="110">
        <v>3007155</v>
      </c>
      <c r="G8936" s="110" t="s">
        <v>8455</v>
      </c>
      <c r="H8936" s="56"/>
    </row>
    <row r="8937" spans="2:8" ht="15" x14ac:dyDescent="0.2">
      <c r="B8937" s="110" t="s">
        <v>8456</v>
      </c>
      <c r="C8937" s="110">
        <v>3007168</v>
      </c>
      <c r="D8937" s="109" t="s">
        <v>9947</v>
      </c>
      <c r="E8937" s="110" t="s">
        <v>8456</v>
      </c>
      <c r="F8937" s="110">
        <v>3007168</v>
      </c>
      <c r="G8937" s="110" t="s">
        <v>8456</v>
      </c>
      <c r="H8937" s="56"/>
    </row>
    <row r="8938" spans="2:8" ht="15" x14ac:dyDescent="0.2">
      <c r="B8938" s="110" t="s">
        <v>8457</v>
      </c>
      <c r="C8938" s="110">
        <v>3007169</v>
      </c>
      <c r="D8938" s="109" t="s">
        <v>9948</v>
      </c>
      <c r="E8938" s="110" t="s">
        <v>8457</v>
      </c>
      <c r="F8938" s="110">
        <v>3007169</v>
      </c>
      <c r="G8938" s="110" t="s">
        <v>8457</v>
      </c>
      <c r="H8938" s="56"/>
    </row>
    <row r="8939" spans="2:8" ht="15" x14ac:dyDescent="0.2">
      <c r="B8939" s="110" t="s">
        <v>8458</v>
      </c>
      <c r="C8939" s="110">
        <v>3007252</v>
      </c>
      <c r="D8939" s="109" t="s">
        <v>9949</v>
      </c>
      <c r="E8939" s="110" t="s">
        <v>8458</v>
      </c>
      <c r="F8939" s="110">
        <v>3007252</v>
      </c>
      <c r="G8939" s="110" t="s">
        <v>8458</v>
      </c>
      <c r="H8939" s="56"/>
    </row>
    <row r="8940" spans="2:8" ht="15" x14ac:dyDescent="0.2">
      <c r="B8940" s="110" t="s">
        <v>8459</v>
      </c>
      <c r="C8940" s="110">
        <v>3007253</v>
      </c>
      <c r="D8940" s="109" t="s">
        <v>9950</v>
      </c>
      <c r="E8940" s="110" t="s">
        <v>8459</v>
      </c>
      <c r="F8940" s="110">
        <v>3007253</v>
      </c>
      <c r="G8940" s="110" t="s">
        <v>8459</v>
      </c>
      <c r="H8940" s="56"/>
    </row>
    <row r="8941" spans="2:8" ht="15" x14ac:dyDescent="0.2">
      <c r="B8941" s="110" t="s">
        <v>8460</v>
      </c>
      <c r="C8941" s="110">
        <v>3007278</v>
      </c>
      <c r="D8941" s="109" t="s">
        <v>9951</v>
      </c>
      <c r="E8941" s="110" t="s">
        <v>8460</v>
      </c>
      <c r="F8941" s="110">
        <v>3007278</v>
      </c>
      <c r="G8941" s="110" t="s">
        <v>8460</v>
      </c>
      <c r="H8941" s="56"/>
    </row>
    <row r="8942" spans="2:8" ht="15" x14ac:dyDescent="0.2">
      <c r="B8942" s="110" t="s">
        <v>8461</v>
      </c>
      <c r="C8942" s="110">
        <v>3007279</v>
      </c>
      <c r="D8942" s="109" t="s">
        <v>9952</v>
      </c>
      <c r="E8942" s="110" t="s">
        <v>8461</v>
      </c>
      <c r="F8942" s="110">
        <v>3007279</v>
      </c>
      <c r="G8942" s="110" t="s">
        <v>8461</v>
      </c>
      <c r="H8942" s="56"/>
    </row>
    <row r="8943" spans="2:8" ht="15" x14ac:dyDescent="0.2">
      <c r="B8943" s="110" t="s">
        <v>8462</v>
      </c>
      <c r="C8943" s="110">
        <v>3007308</v>
      </c>
      <c r="D8943" s="109" t="s">
        <v>9953</v>
      </c>
      <c r="E8943" s="110" t="s">
        <v>8462</v>
      </c>
      <c r="F8943" s="110">
        <v>3007308</v>
      </c>
      <c r="G8943" s="110" t="s">
        <v>8462</v>
      </c>
      <c r="H8943" s="56"/>
    </row>
    <row r="8944" spans="2:8" ht="15" x14ac:dyDescent="0.2">
      <c r="B8944" s="110" t="s">
        <v>8463</v>
      </c>
      <c r="C8944" s="110">
        <v>3007309</v>
      </c>
      <c r="D8944" s="109" t="s">
        <v>9954</v>
      </c>
      <c r="E8944" s="110" t="s">
        <v>8463</v>
      </c>
      <c r="F8944" s="110">
        <v>3007309</v>
      </c>
      <c r="G8944" s="110" t="s">
        <v>8463</v>
      </c>
      <c r="H8944" s="56"/>
    </row>
    <row r="8945" spans="2:8" ht="15" x14ac:dyDescent="0.2">
      <c r="B8945" s="110" t="s">
        <v>195</v>
      </c>
      <c r="C8945" s="110">
        <v>2034442</v>
      </c>
      <c r="D8945" s="109" t="s">
        <v>9955</v>
      </c>
      <c r="E8945" s="110" t="s">
        <v>195</v>
      </c>
      <c r="F8945" s="110">
        <v>2034442</v>
      </c>
      <c r="G8945" s="110" t="s">
        <v>195</v>
      </c>
      <c r="H8945" s="56"/>
    </row>
    <row r="8946" spans="2:8" ht="15" x14ac:dyDescent="0.2">
      <c r="B8946" s="110" t="s">
        <v>196</v>
      </c>
      <c r="C8946" s="110">
        <v>2034443</v>
      </c>
      <c r="D8946" s="109" t="s">
        <v>9956</v>
      </c>
      <c r="E8946" s="110" t="s">
        <v>196</v>
      </c>
      <c r="F8946" s="110">
        <v>2034443</v>
      </c>
      <c r="G8946" s="110" t="s">
        <v>196</v>
      </c>
      <c r="H8946" s="56"/>
    </row>
    <row r="8947" spans="2:8" ht="15" x14ac:dyDescent="0.2">
      <c r="B8947" s="110" t="s">
        <v>197</v>
      </c>
      <c r="C8947" s="110">
        <v>2034444</v>
      </c>
      <c r="D8947" s="109" t="s">
        <v>9957</v>
      </c>
      <c r="E8947" s="110" t="s">
        <v>197</v>
      </c>
      <c r="F8947" s="110">
        <v>2034444</v>
      </c>
      <c r="G8947" s="110" t="s">
        <v>197</v>
      </c>
      <c r="H8947" s="56"/>
    </row>
    <row r="8948" spans="2:8" ht="15" x14ac:dyDescent="0.2">
      <c r="B8948" s="110" t="s">
        <v>198</v>
      </c>
      <c r="C8948" s="110">
        <v>2034445</v>
      </c>
      <c r="D8948" s="109" t="s">
        <v>9958</v>
      </c>
      <c r="E8948" s="110" t="s">
        <v>198</v>
      </c>
      <c r="F8948" s="110">
        <v>2034445</v>
      </c>
      <c r="G8948" s="110" t="s">
        <v>198</v>
      </c>
      <c r="H8948" s="56"/>
    </row>
    <row r="8949" spans="2:8" ht="15" x14ac:dyDescent="0.2">
      <c r="B8949" s="110" t="s">
        <v>199</v>
      </c>
      <c r="C8949" s="110">
        <v>2034446</v>
      </c>
      <c r="D8949" s="109" t="s">
        <v>9959</v>
      </c>
      <c r="E8949" s="110" t="s">
        <v>199</v>
      </c>
      <c r="F8949" s="110">
        <v>2034446</v>
      </c>
      <c r="G8949" s="110" t="s">
        <v>199</v>
      </c>
      <c r="H8949" s="56"/>
    </row>
    <row r="8950" spans="2:8" ht="15" x14ac:dyDescent="0.2">
      <c r="B8950" s="110" t="s">
        <v>200</v>
      </c>
      <c r="C8950" s="110">
        <v>2034447</v>
      </c>
      <c r="D8950" s="109" t="s">
        <v>9960</v>
      </c>
      <c r="E8950" s="110" t="s">
        <v>200</v>
      </c>
      <c r="F8950" s="110">
        <v>2034447</v>
      </c>
      <c r="G8950" s="110" t="s">
        <v>200</v>
      </c>
      <c r="H8950" s="56"/>
    </row>
    <row r="8951" spans="2:8" ht="15" x14ac:dyDescent="0.2">
      <c r="B8951" s="110" t="s">
        <v>201</v>
      </c>
      <c r="C8951" s="110">
        <v>2034448</v>
      </c>
      <c r="D8951" s="109" t="s">
        <v>9961</v>
      </c>
      <c r="E8951" s="110" t="s">
        <v>201</v>
      </c>
      <c r="F8951" s="110">
        <v>2034448</v>
      </c>
      <c r="G8951" s="110" t="s">
        <v>201</v>
      </c>
      <c r="H8951" s="56"/>
    </row>
    <row r="8952" spans="2:8" ht="15" x14ac:dyDescent="0.2">
      <c r="B8952" s="110" t="s">
        <v>202</v>
      </c>
      <c r="C8952" s="110">
        <v>2034449</v>
      </c>
      <c r="D8952" s="109" t="s">
        <v>9962</v>
      </c>
      <c r="E8952" s="110" t="s">
        <v>202</v>
      </c>
      <c r="F8952" s="110">
        <v>2034449</v>
      </c>
      <c r="G8952" s="110" t="s">
        <v>202</v>
      </c>
      <c r="H8952" s="56"/>
    </row>
    <row r="8953" spans="2:8" ht="15" x14ac:dyDescent="0.2">
      <c r="B8953" s="110" t="s">
        <v>203</v>
      </c>
      <c r="C8953" s="110">
        <v>2034450</v>
      </c>
      <c r="D8953" s="109" t="s">
        <v>9963</v>
      </c>
      <c r="E8953" s="110" t="s">
        <v>203</v>
      </c>
      <c r="F8953" s="110">
        <v>2034450</v>
      </c>
      <c r="G8953" s="110" t="s">
        <v>203</v>
      </c>
      <c r="H8953" s="56"/>
    </row>
    <row r="8954" spans="2:8" ht="15" x14ac:dyDescent="0.2">
      <c r="B8954" s="110" t="s">
        <v>204</v>
      </c>
      <c r="C8954" s="110">
        <v>2034451</v>
      </c>
      <c r="D8954" s="109" t="s">
        <v>9964</v>
      </c>
      <c r="E8954" s="110" t="s">
        <v>204</v>
      </c>
      <c r="F8954" s="110">
        <v>2034451</v>
      </c>
      <c r="G8954" s="110" t="s">
        <v>204</v>
      </c>
      <c r="H8954" s="56"/>
    </row>
    <row r="8955" spans="2:8" ht="15" x14ac:dyDescent="0.2">
      <c r="B8955" s="110" t="s">
        <v>205</v>
      </c>
      <c r="C8955" s="110">
        <v>2034452</v>
      </c>
      <c r="D8955" s="109" t="s">
        <v>9965</v>
      </c>
      <c r="E8955" s="110" t="s">
        <v>205</v>
      </c>
      <c r="F8955" s="110">
        <v>2034452</v>
      </c>
      <c r="G8955" s="110" t="s">
        <v>205</v>
      </c>
      <c r="H8955" s="56"/>
    </row>
    <row r="8956" spans="2:8" ht="15" x14ac:dyDescent="0.2">
      <c r="B8956" s="110" t="s">
        <v>206</v>
      </c>
      <c r="C8956" s="110">
        <v>2034453</v>
      </c>
      <c r="D8956" s="109" t="s">
        <v>9966</v>
      </c>
      <c r="E8956" s="110" t="s">
        <v>206</v>
      </c>
      <c r="F8956" s="110">
        <v>2034453</v>
      </c>
      <c r="G8956" s="110" t="s">
        <v>206</v>
      </c>
      <c r="H8956" s="56"/>
    </row>
    <row r="8957" spans="2:8" ht="15" x14ac:dyDescent="0.2">
      <c r="B8957" s="110" t="s">
        <v>207</v>
      </c>
      <c r="C8957" s="110">
        <v>2034454</v>
      </c>
      <c r="D8957" s="109" t="s">
        <v>9967</v>
      </c>
      <c r="E8957" s="110" t="s">
        <v>207</v>
      </c>
      <c r="F8957" s="110">
        <v>2034454</v>
      </c>
      <c r="G8957" s="110" t="s">
        <v>207</v>
      </c>
      <c r="H8957" s="56"/>
    </row>
    <row r="8958" spans="2:8" ht="15" x14ac:dyDescent="0.2">
      <c r="B8958" s="110" t="s">
        <v>208</v>
      </c>
      <c r="C8958" s="110">
        <v>2034455</v>
      </c>
      <c r="D8958" s="109" t="s">
        <v>9968</v>
      </c>
      <c r="E8958" s="110" t="s">
        <v>208</v>
      </c>
      <c r="F8958" s="110">
        <v>2034455</v>
      </c>
      <c r="G8958" s="110" t="s">
        <v>208</v>
      </c>
      <c r="H8958" s="56"/>
    </row>
    <row r="8959" spans="2:8" ht="15" x14ac:dyDescent="0.2">
      <c r="B8959" s="110" t="s">
        <v>209</v>
      </c>
      <c r="C8959" s="110">
        <v>2034456</v>
      </c>
      <c r="D8959" s="109" t="s">
        <v>9969</v>
      </c>
      <c r="E8959" s="110" t="s">
        <v>209</v>
      </c>
      <c r="F8959" s="110">
        <v>2034456</v>
      </c>
      <c r="G8959" s="110" t="s">
        <v>209</v>
      </c>
      <c r="H8959" s="56"/>
    </row>
    <row r="8960" spans="2:8" ht="15" x14ac:dyDescent="0.2">
      <c r="B8960" s="110" t="s">
        <v>210</v>
      </c>
      <c r="C8960" s="110">
        <v>2034457</v>
      </c>
      <c r="D8960" s="109" t="s">
        <v>9970</v>
      </c>
      <c r="E8960" s="110" t="s">
        <v>210</v>
      </c>
      <c r="F8960" s="110">
        <v>2034457</v>
      </c>
      <c r="G8960" s="110" t="s">
        <v>210</v>
      </c>
      <c r="H8960" s="56"/>
    </row>
    <row r="8961" spans="2:8" ht="15" x14ac:dyDescent="0.2">
      <c r="B8961" s="110" t="s">
        <v>211</v>
      </c>
      <c r="C8961" s="110">
        <v>2034458</v>
      </c>
      <c r="D8961" s="109" t="s">
        <v>9971</v>
      </c>
      <c r="E8961" s="110" t="s">
        <v>211</v>
      </c>
      <c r="F8961" s="110">
        <v>2034458</v>
      </c>
      <c r="G8961" s="110" t="s">
        <v>211</v>
      </c>
      <c r="H8961" s="56"/>
    </row>
    <row r="8962" spans="2:8" ht="15" x14ac:dyDescent="0.2">
      <c r="B8962" s="110" t="s">
        <v>212</v>
      </c>
      <c r="C8962" s="110">
        <v>2034459</v>
      </c>
      <c r="D8962" s="109" t="s">
        <v>9972</v>
      </c>
      <c r="E8962" s="110" t="s">
        <v>212</v>
      </c>
      <c r="F8962" s="110">
        <v>2034459</v>
      </c>
      <c r="G8962" s="110" t="s">
        <v>212</v>
      </c>
      <c r="H8962" s="56"/>
    </row>
    <row r="8963" spans="2:8" ht="15" x14ac:dyDescent="0.2">
      <c r="B8963" s="110" t="s">
        <v>213</v>
      </c>
      <c r="C8963" s="110">
        <v>2034460</v>
      </c>
      <c r="D8963" s="109" t="s">
        <v>9973</v>
      </c>
      <c r="E8963" s="110" t="s">
        <v>213</v>
      </c>
      <c r="F8963" s="110">
        <v>2034460</v>
      </c>
      <c r="G8963" s="110" t="s">
        <v>213</v>
      </c>
      <c r="H8963" s="56"/>
    </row>
    <row r="8964" spans="2:8" ht="15" x14ac:dyDescent="0.2">
      <c r="B8964" s="110" t="s">
        <v>214</v>
      </c>
      <c r="C8964" s="110">
        <v>2034461</v>
      </c>
      <c r="D8964" s="109" t="s">
        <v>9974</v>
      </c>
      <c r="E8964" s="110" t="s">
        <v>214</v>
      </c>
      <c r="F8964" s="110">
        <v>2034461</v>
      </c>
      <c r="G8964" s="110" t="s">
        <v>214</v>
      </c>
      <c r="H8964" s="56"/>
    </row>
    <row r="8965" spans="2:8" ht="15" x14ac:dyDescent="0.2">
      <c r="B8965" s="110" t="s">
        <v>215</v>
      </c>
      <c r="C8965" s="110">
        <v>2034462</v>
      </c>
      <c r="D8965" s="109" t="s">
        <v>9975</v>
      </c>
      <c r="E8965" s="110" t="s">
        <v>215</v>
      </c>
      <c r="F8965" s="110">
        <v>2034462</v>
      </c>
      <c r="G8965" s="110" t="s">
        <v>215</v>
      </c>
      <c r="H8965" s="56"/>
    </row>
    <row r="8966" spans="2:8" ht="15" x14ac:dyDescent="0.2">
      <c r="B8966" s="110" t="s">
        <v>216</v>
      </c>
      <c r="C8966" s="110">
        <v>2034463</v>
      </c>
      <c r="D8966" s="109" t="s">
        <v>9976</v>
      </c>
      <c r="E8966" s="110" t="s">
        <v>216</v>
      </c>
      <c r="F8966" s="110">
        <v>2034463</v>
      </c>
      <c r="G8966" s="110" t="s">
        <v>216</v>
      </c>
      <c r="H8966" s="56"/>
    </row>
    <row r="8967" spans="2:8" ht="15" x14ac:dyDescent="0.2">
      <c r="B8967" s="110" t="s">
        <v>217</v>
      </c>
      <c r="C8967" s="110">
        <v>2034464</v>
      </c>
      <c r="D8967" s="109" t="s">
        <v>9977</v>
      </c>
      <c r="E8967" s="110" t="s">
        <v>217</v>
      </c>
      <c r="F8967" s="110">
        <v>2034464</v>
      </c>
      <c r="G8967" s="110" t="s">
        <v>217</v>
      </c>
      <c r="H8967" s="56"/>
    </row>
    <row r="8968" spans="2:8" ht="15" x14ac:dyDescent="0.2">
      <c r="B8968" s="110" t="s">
        <v>218</v>
      </c>
      <c r="C8968" s="110">
        <v>2034465</v>
      </c>
      <c r="D8968" s="109" t="s">
        <v>9978</v>
      </c>
      <c r="E8968" s="110" t="s">
        <v>218</v>
      </c>
      <c r="F8968" s="110">
        <v>2034465</v>
      </c>
      <c r="G8968" s="110" t="s">
        <v>218</v>
      </c>
      <c r="H8968" s="56"/>
    </row>
    <row r="8969" spans="2:8" ht="15" x14ac:dyDescent="0.2">
      <c r="B8969" s="110" t="s">
        <v>219</v>
      </c>
      <c r="C8969" s="110">
        <v>2034466</v>
      </c>
      <c r="D8969" s="109" t="s">
        <v>9979</v>
      </c>
      <c r="E8969" s="110" t="s">
        <v>219</v>
      </c>
      <c r="F8969" s="110">
        <v>2034466</v>
      </c>
      <c r="G8969" s="110" t="s">
        <v>219</v>
      </c>
      <c r="H8969" s="56"/>
    </row>
    <row r="8970" spans="2:8" ht="15" x14ac:dyDescent="0.2">
      <c r="B8970" s="110" t="s">
        <v>220</v>
      </c>
      <c r="C8970" s="110">
        <v>2034467</v>
      </c>
      <c r="D8970" s="109" t="s">
        <v>9980</v>
      </c>
      <c r="E8970" s="110" t="s">
        <v>220</v>
      </c>
      <c r="F8970" s="110">
        <v>2034467</v>
      </c>
      <c r="G8970" s="110" t="s">
        <v>220</v>
      </c>
      <c r="H8970" s="56"/>
    </row>
    <row r="8971" spans="2:8" ht="15" x14ac:dyDescent="0.2">
      <c r="B8971" s="110" t="s">
        <v>221</v>
      </c>
      <c r="C8971" s="110">
        <v>2034468</v>
      </c>
      <c r="D8971" s="109" t="s">
        <v>9981</v>
      </c>
      <c r="E8971" s="110" t="s">
        <v>221</v>
      </c>
      <c r="F8971" s="110">
        <v>2034468</v>
      </c>
      <c r="G8971" s="110" t="s">
        <v>221</v>
      </c>
      <c r="H8971" s="56"/>
    </row>
    <row r="8972" spans="2:8" ht="15" x14ac:dyDescent="0.2">
      <c r="B8972" s="110" t="s">
        <v>222</v>
      </c>
      <c r="C8972" s="110">
        <v>2034469</v>
      </c>
      <c r="D8972" s="109" t="s">
        <v>9982</v>
      </c>
      <c r="E8972" s="110" t="s">
        <v>222</v>
      </c>
      <c r="F8972" s="110">
        <v>2034469</v>
      </c>
      <c r="G8972" s="110" t="s">
        <v>222</v>
      </c>
      <c r="H8972" s="56"/>
    </row>
    <row r="8973" spans="2:8" ht="15" x14ac:dyDescent="0.2">
      <c r="B8973" s="110" t="s">
        <v>223</v>
      </c>
      <c r="C8973" s="110">
        <v>2034470</v>
      </c>
      <c r="D8973" s="109" t="s">
        <v>9983</v>
      </c>
      <c r="E8973" s="110" t="s">
        <v>223</v>
      </c>
      <c r="F8973" s="110">
        <v>2034470</v>
      </c>
      <c r="G8973" s="110" t="s">
        <v>223</v>
      </c>
      <c r="H8973" s="56"/>
    </row>
    <row r="8974" spans="2:8" ht="15" x14ac:dyDescent="0.2">
      <c r="B8974" s="110" t="s">
        <v>224</v>
      </c>
      <c r="C8974" s="110">
        <v>2034471</v>
      </c>
      <c r="D8974" s="109" t="s">
        <v>9984</v>
      </c>
      <c r="E8974" s="110" t="s">
        <v>224</v>
      </c>
      <c r="F8974" s="110">
        <v>2034471</v>
      </c>
      <c r="G8974" s="110" t="s">
        <v>224</v>
      </c>
      <c r="H8974" s="56"/>
    </row>
    <row r="8975" spans="2:8" ht="15" x14ac:dyDescent="0.2">
      <c r="B8975" s="110" t="s">
        <v>783</v>
      </c>
      <c r="C8975" s="110">
        <v>3007674</v>
      </c>
      <c r="D8975" s="109" t="s">
        <v>784</v>
      </c>
      <c r="E8975" s="110" t="s">
        <v>783</v>
      </c>
      <c r="F8975" s="110">
        <v>3007674</v>
      </c>
      <c r="G8975" s="110" t="s">
        <v>783</v>
      </c>
      <c r="H8975" s="56"/>
    </row>
    <row r="8976" spans="2:8" ht="15" x14ac:dyDescent="0.2">
      <c r="B8976" s="110" t="s">
        <v>785</v>
      </c>
      <c r="C8976" s="110">
        <v>3007675</v>
      </c>
      <c r="D8976" s="109" t="s">
        <v>786</v>
      </c>
      <c r="E8976" s="110" t="s">
        <v>785</v>
      </c>
      <c r="F8976" s="110">
        <v>3007675</v>
      </c>
      <c r="G8976" s="110" t="s">
        <v>785</v>
      </c>
      <c r="H8976" s="56"/>
    </row>
    <row r="8977" spans="2:8" ht="15" x14ac:dyDescent="0.2">
      <c r="B8977" s="110" t="s">
        <v>787</v>
      </c>
      <c r="C8977" s="110">
        <v>3007676</v>
      </c>
      <c r="D8977" s="109" t="s">
        <v>788</v>
      </c>
      <c r="E8977" s="110" t="s">
        <v>787</v>
      </c>
      <c r="F8977" s="110">
        <v>3007676</v>
      </c>
      <c r="G8977" s="110" t="s">
        <v>787</v>
      </c>
      <c r="H8977" s="56"/>
    </row>
    <row r="8978" spans="2:8" ht="15" x14ac:dyDescent="0.2">
      <c r="B8978" s="110" t="s">
        <v>789</v>
      </c>
      <c r="C8978" s="110">
        <v>3007677</v>
      </c>
      <c r="D8978" s="109" t="s">
        <v>790</v>
      </c>
      <c r="E8978" s="110" t="s">
        <v>789</v>
      </c>
      <c r="F8978" s="110">
        <v>3007677</v>
      </c>
      <c r="G8978" s="110" t="s">
        <v>789</v>
      </c>
      <c r="H8978" s="56"/>
    </row>
    <row r="8979" spans="2:8" ht="15" x14ac:dyDescent="0.2">
      <c r="B8979" s="110" t="s">
        <v>2681</v>
      </c>
      <c r="C8979" s="110">
        <v>2027147</v>
      </c>
      <c r="D8979" s="109" t="s">
        <v>2682</v>
      </c>
      <c r="E8979" s="110" t="s">
        <v>2681</v>
      </c>
      <c r="F8979" s="110">
        <v>2027147</v>
      </c>
      <c r="G8979" s="110" t="s">
        <v>2681</v>
      </c>
      <c r="H8979" s="56"/>
    </row>
    <row r="8980" spans="2:8" ht="15" x14ac:dyDescent="0.2">
      <c r="B8980" s="110" t="s">
        <v>2573</v>
      </c>
      <c r="C8980" s="110">
        <v>2018465</v>
      </c>
      <c r="D8980" s="109" t="s">
        <v>8883</v>
      </c>
      <c r="E8980" s="110" t="s">
        <v>2573</v>
      </c>
      <c r="F8980" s="110">
        <v>2018465</v>
      </c>
      <c r="G8980" s="110" t="s">
        <v>2573</v>
      </c>
      <c r="H8980" s="56"/>
    </row>
    <row r="8981" spans="2:8" ht="15" x14ac:dyDescent="0.2">
      <c r="B8981" s="110" t="s">
        <v>2683</v>
      </c>
      <c r="C8981" s="110">
        <v>2027149</v>
      </c>
      <c r="D8981" s="109" t="s">
        <v>8884</v>
      </c>
      <c r="E8981" s="110" t="s">
        <v>2683</v>
      </c>
      <c r="F8981" s="110">
        <v>2027149</v>
      </c>
      <c r="G8981" s="110" t="s">
        <v>2683</v>
      </c>
      <c r="H8981" s="56"/>
    </row>
    <row r="8982" spans="2:8" ht="15" x14ac:dyDescent="0.2">
      <c r="B8982" s="110" t="s">
        <v>2684</v>
      </c>
      <c r="C8982" s="110">
        <v>2027150</v>
      </c>
      <c r="D8982" s="109" t="s">
        <v>8885</v>
      </c>
      <c r="E8982" s="110" t="s">
        <v>2684</v>
      </c>
      <c r="F8982" s="110">
        <v>2027150</v>
      </c>
      <c r="G8982" s="110" t="s">
        <v>2684</v>
      </c>
      <c r="H8982" s="56"/>
    </row>
    <row r="8983" spans="2:8" ht="15" x14ac:dyDescent="0.2">
      <c r="B8983" s="110" t="s">
        <v>2685</v>
      </c>
      <c r="C8983" s="110">
        <v>2027154</v>
      </c>
      <c r="D8983" s="109" t="s">
        <v>8886</v>
      </c>
      <c r="E8983" s="110" t="s">
        <v>2685</v>
      </c>
      <c r="F8983" s="110">
        <v>2027154</v>
      </c>
      <c r="G8983" s="110" t="s">
        <v>2685</v>
      </c>
      <c r="H8983" s="56"/>
    </row>
    <row r="8984" spans="2:8" ht="15" x14ac:dyDescent="0.2">
      <c r="B8984" s="110" t="s">
        <v>2686</v>
      </c>
      <c r="C8984" s="110">
        <v>2027156</v>
      </c>
      <c r="D8984" s="109" t="s">
        <v>8887</v>
      </c>
      <c r="E8984" s="110" t="s">
        <v>2686</v>
      </c>
      <c r="F8984" s="110">
        <v>2027156</v>
      </c>
      <c r="G8984" s="110" t="s">
        <v>2686</v>
      </c>
      <c r="H8984" s="56"/>
    </row>
    <row r="8985" spans="2:8" ht="15" x14ac:dyDescent="0.2">
      <c r="B8985" s="110" t="s">
        <v>2629</v>
      </c>
      <c r="C8985" s="110">
        <v>2024522</v>
      </c>
      <c r="D8985" s="109" t="s">
        <v>8888</v>
      </c>
      <c r="E8985" s="110" t="s">
        <v>2629</v>
      </c>
      <c r="F8985" s="110">
        <v>2024522</v>
      </c>
      <c r="G8985" s="110" t="s">
        <v>2629</v>
      </c>
      <c r="H8985" s="56"/>
    </row>
    <row r="8986" spans="2:8" ht="15" x14ac:dyDescent="0.2">
      <c r="B8986" s="110" t="s">
        <v>2687</v>
      </c>
      <c r="C8986" s="110">
        <v>2027158</v>
      </c>
      <c r="D8986" s="109" t="s">
        <v>8889</v>
      </c>
      <c r="E8986" s="110" t="s">
        <v>2687</v>
      </c>
      <c r="F8986" s="110">
        <v>2027158</v>
      </c>
      <c r="G8986" s="110" t="s">
        <v>2687</v>
      </c>
      <c r="H8986" s="56"/>
    </row>
    <row r="8987" spans="2:8" ht="15" x14ac:dyDescent="0.2">
      <c r="B8987" s="110" t="s">
        <v>2688</v>
      </c>
      <c r="C8987" s="110">
        <v>2027163</v>
      </c>
      <c r="D8987" s="109" t="s">
        <v>8464</v>
      </c>
      <c r="E8987" s="110" t="s">
        <v>2688</v>
      </c>
      <c r="F8987" s="110">
        <v>2027163</v>
      </c>
      <c r="G8987" s="110" t="s">
        <v>2688</v>
      </c>
      <c r="H8987" s="56"/>
    </row>
    <row r="8988" spans="2:8" ht="15" x14ac:dyDescent="0.2">
      <c r="B8988" s="110" t="s">
        <v>2689</v>
      </c>
      <c r="C8988" s="110">
        <v>2027165</v>
      </c>
      <c r="D8988" s="109" t="s">
        <v>8890</v>
      </c>
      <c r="E8988" s="110" t="s">
        <v>2689</v>
      </c>
      <c r="F8988" s="110">
        <v>2027165</v>
      </c>
      <c r="G8988" s="110" t="s">
        <v>2689</v>
      </c>
      <c r="H8988" s="56"/>
    </row>
    <row r="8989" spans="2:8" ht="15" x14ac:dyDescent="0.2">
      <c r="B8989" s="110" t="s">
        <v>2690</v>
      </c>
      <c r="C8989" s="110">
        <v>2027166</v>
      </c>
      <c r="D8989" s="109" t="s">
        <v>8891</v>
      </c>
      <c r="E8989" s="110" t="s">
        <v>2690</v>
      </c>
      <c r="F8989" s="110">
        <v>2027166</v>
      </c>
      <c r="G8989" s="110" t="s">
        <v>2690</v>
      </c>
      <c r="H8989" s="56"/>
    </row>
    <row r="8990" spans="2:8" ht="15" x14ac:dyDescent="0.2">
      <c r="B8990" s="110" t="s">
        <v>2691</v>
      </c>
      <c r="C8990" s="110">
        <v>2027167</v>
      </c>
      <c r="D8990" s="109" t="s">
        <v>8892</v>
      </c>
      <c r="E8990" s="110" t="s">
        <v>2691</v>
      </c>
      <c r="F8990" s="110">
        <v>2027167</v>
      </c>
      <c r="G8990" s="110" t="s">
        <v>2691</v>
      </c>
      <c r="H8990" s="56"/>
    </row>
    <row r="8991" spans="2:8" ht="15" x14ac:dyDescent="0.2">
      <c r="B8991" s="110" t="s">
        <v>2692</v>
      </c>
      <c r="C8991" s="110">
        <v>2027170</v>
      </c>
      <c r="D8991" s="109" t="s">
        <v>2693</v>
      </c>
      <c r="E8991" s="110" t="s">
        <v>2692</v>
      </c>
      <c r="F8991" s="110">
        <v>2027170</v>
      </c>
      <c r="G8991" s="110" t="s">
        <v>2692</v>
      </c>
      <c r="H8991" s="56"/>
    </row>
    <row r="8992" spans="2:8" ht="15" x14ac:dyDescent="0.2">
      <c r="B8992" s="110" t="s">
        <v>2956</v>
      </c>
      <c r="C8992" s="110">
        <v>2036891</v>
      </c>
      <c r="D8992" s="109" t="s">
        <v>8465</v>
      </c>
      <c r="E8992" s="110" t="s">
        <v>2956</v>
      </c>
      <c r="F8992" s="110">
        <v>2036891</v>
      </c>
      <c r="G8992" s="110" t="s">
        <v>2956</v>
      </c>
      <c r="H8992" s="56"/>
    </row>
    <row r="8993" spans="2:8" ht="15" x14ac:dyDescent="0.2">
      <c r="B8993" s="110" t="s">
        <v>2957</v>
      </c>
      <c r="C8993" s="110">
        <v>2036892</v>
      </c>
      <c r="D8993" s="109" t="s">
        <v>8466</v>
      </c>
      <c r="E8993" s="110" t="s">
        <v>2957</v>
      </c>
      <c r="F8993" s="110">
        <v>2036892</v>
      </c>
      <c r="G8993" s="110" t="s">
        <v>2957</v>
      </c>
      <c r="H8993" s="56"/>
    </row>
    <row r="8994" spans="2:8" ht="15" x14ac:dyDescent="0.2">
      <c r="B8994" s="110" t="s">
        <v>2582</v>
      </c>
      <c r="C8994" s="110">
        <v>2018622</v>
      </c>
      <c r="D8994" s="109" t="s">
        <v>8893</v>
      </c>
      <c r="E8994" s="110" t="s">
        <v>2582</v>
      </c>
      <c r="F8994" s="110">
        <v>2018622</v>
      </c>
      <c r="G8994" s="110" t="s">
        <v>2582</v>
      </c>
      <c r="H8994" s="56"/>
    </row>
    <row r="8995" spans="2:8" ht="15" x14ac:dyDescent="0.2">
      <c r="B8995" s="110" t="s">
        <v>791</v>
      </c>
      <c r="C8995" s="110">
        <v>3007482</v>
      </c>
      <c r="D8995" s="109" t="s">
        <v>9985</v>
      </c>
      <c r="E8995" s="110" t="s">
        <v>791</v>
      </c>
      <c r="F8995" s="110">
        <v>3007482</v>
      </c>
      <c r="G8995" s="110" t="s">
        <v>791</v>
      </c>
      <c r="H8995" s="56"/>
    </row>
    <row r="8996" spans="2:8" ht="15" x14ac:dyDescent="0.2">
      <c r="B8996" s="110" t="s">
        <v>792</v>
      </c>
      <c r="C8996" s="110">
        <v>3007484</v>
      </c>
      <c r="D8996" s="109" t="s">
        <v>9986</v>
      </c>
      <c r="E8996" s="110" t="s">
        <v>792</v>
      </c>
      <c r="F8996" s="110">
        <v>3007484</v>
      </c>
      <c r="G8996" s="110" t="s">
        <v>792</v>
      </c>
      <c r="H8996" s="56"/>
    </row>
    <row r="8997" spans="2:8" ht="15" x14ac:dyDescent="0.2">
      <c r="B8997" s="110" t="s">
        <v>793</v>
      </c>
      <c r="C8997" s="110">
        <v>3007486</v>
      </c>
      <c r="D8997" s="109" t="s">
        <v>9987</v>
      </c>
      <c r="E8997" s="110" t="s">
        <v>793</v>
      </c>
      <c r="F8997" s="110">
        <v>3007486</v>
      </c>
      <c r="G8997" s="110" t="s">
        <v>793</v>
      </c>
      <c r="H8997" s="56"/>
    </row>
    <row r="8998" spans="2:8" ht="15" x14ac:dyDescent="0.2">
      <c r="B8998" s="110" t="s">
        <v>794</v>
      </c>
      <c r="C8998" s="110">
        <v>3007488</v>
      </c>
      <c r="D8998" s="109" t="s">
        <v>9988</v>
      </c>
      <c r="E8998" s="110" t="s">
        <v>794</v>
      </c>
      <c r="F8998" s="110">
        <v>3007488</v>
      </c>
      <c r="G8998" s="110" t="s">
        <v>794</v>
      </c>
      <c r="H8998" s="56"/>
    </row>
    <row r="8999" spans="2:8" ht="15" x14ac:dyDescent="0.2">
      <c r="B8999" s="110" t="s">
        <v>795</v>
      </c>
      <c r="C8999" s="110">
        <v>3007490</v>
      </c>
      <c r="D8999" s="109" t="s">
        <v>9989</v>
      </c>
      <c r="E8999" s="110" t="s">
        <v>795</v>
      </c>
      <c r="F8999" s="110">
        <v>3007490</v>
      </c>
      <c r="G8999" s="110" t="s">
        <v>795</v>
      </c>
      <c r="H8999" s="56"/>
    </row>
    <row r="9000" spans="2:8" ht="15" x14ac:dyDescent="0.2">
      <c r="B9000" s="110" t="s">
        <v>796</v>
      </c>
      <c r="C9000" s="110">
        <v>3007492</v>
      </c>
      <c r="D9000" s="109" t="s">
        <v>9990</v>
      </c>
      <c r="E9000" s="110" t="s">
        <v>796</v>
      </c>
      <c r="F9000" s="110">
        <v>3007492</v>
      </c>
      <c r="G9000" s="110" t="s">
        <v>796</v>
      </c>
      <c r="H9000" s="56"/>
    </row>
    <row r="9001" spans="2:8" ht="15" x14ac:dyDescent="0.2">
      <c r="B9001" s="110" t="s">
        <v>797</v>
      </c>
      <c r="C9001" s="110">
        <v>3007483</v>
      </c>
      <c r="D9001" s="109" t="s">
        <v>9991</v>
      </c>
      <c r="E9001" s="110" t="s">
        <v>797</v>
      </c>
      <c r="F9001" s="110">
        <v>3007483</v>
      </c>
      <c r="G9001" s="110" t="s">
        <v>797</v>
      </c>
      <c r="H9001" s="56"/>
    </row>
    <row r="9002" spans="2:8" ht="15" x14ac:dyDescent="0.2">
      <c r="B9002" s="110" t="s">
        <v>798</v>
      </c>
      <c r="C9002" s="110">
        <v>3007485</v>
      </c>
      <c r="D9002" s="109" t="s">
        <v>9992</v>
      </c>
      <c r="E9002" s="110" t="s">
        <v>798</v>
      </c>
      <c r="F9002" s="110">
        <v>3007485</v>
      </c>
      <c r="G9002" s="110" t="s">
        <v>798</v>
      </c>
      <c r="H9002" s="56"/>
    </row>
    <row r="9003" spans="2:8" ht="15" x14ac:dyDescent="0.2">
      <c r="B9003" s="110" t="s">
        <v>799</v>
      </c>
      <c r="C9003" s="110">
        <v>3007487</v>
      </c>
      <c r="D9003" s="109" t="s">
        <v>9993</v>
      </c>
      <c r="E9003" s="110" t="s">
        <v>799</v>
      </c>
      <c r="F9003" s="110">
        <v>3007487</v>
      </c>
      <c r="G9003" s="110" t="s">
        <v>799</v>
      </c>
      <c r="H9003" s="56"/>
    </row>
    <row r="9004" spans="2:8" ht="15" x14ac:dyDescent="0.2">
      <c r="B9004" s="110" t="s">
        <v>800</v>
      </c>
      <c r="C9004" s="110">
        <v>3007489</v>
      </c>
      <c r="D9004" s="109" t="s">
        <v>9994</v>
      </c>
      <c r="E9004" s="110" t="s">
        <v>800</v>
      </c>
      <c r="F9004" s="110">
        <v>3007489</v>
      </c>
      <c r="G9004" s="110" t="s">
        <v>800</v>
      </c>
      <c r="H9004" s="56"/>
    </row>
    <row r="9005" spans="2:8" ht="15" x14ac:dyDescent="0.2">
      <c r="B9005" s="110" t="s">
        <v>801</v>
      </c>
      <c r="C9005" s="110">
        <v>3007491</v>
      </c>
      <c r="D9005" s="109" t="s">
        <v>9995</v>
      </c>
      <c r="E9005" s="110" t="s">
        <v>801</v>
      </c>
      <c r="F9005" s="110">
        <v>3007491</v>
      </c>
      <c r="G9005" s="110" t="s">
        <v>801</v>
      </c>
      <c r="H9005" s="56"/>
    </row>
    <row r="9006" spans="2:8" ht="15" x14ac:dyDescent="0.2">
      <c r="B9006" s="110" t="s">
        <v>802</v>
      </c>
      <c r="C9006" s="110">
        <v>3007493</v>
      </c>
      <c r="D9006" s="109" t="s">
        <v>9996</v>
      </c>
      <c r="E9006" s="110" t="s">
        <v>802</v>
      </c>
      <c r="F9006" s="110">
        <v>3007493</v>
      </c>
      <c r="G9006" s="110" t="s">
        <v>802</v>
      </c>
      <c r="H9006" s="56"/>
    </row>
    <row r="9007" spans="2:8" ht="15" x14ac:dyDescent="0.2">
      <c r="B9007" s="110" t="s">
        <v>803</v>
      </c>
      <c r="C9007" s="110">
        <v>3007494</v>
      </c>
      <c r="D9007" s="109" t="s">
        <v>9997</v>
      </c>
      <c r="E9007" s="110" t="s">
        <v>803</v>
      </c>
      <c r="F9007" s="110">
        <v>3007494</v>
      </c>
      <c r="G9007" s="110" t="s">
        <v>803</v>
      </c>
      <c r="H9007" s="56"/>
    </row>
    <row r="9008" spans="2:8" ht="15" x14ac:dyDescent="0.2">
      <c r="B9008" s="110" t="s">
        <v>804</v>
      </c>
      <c r="C9008" s="110">
        <v>3007496</v>
      </c>
      <c r="D9008" s="109" t="s">
        <v>9998</v>
      </c>
      <c r="E9008" s="110" t="s">
        <v>804</v>
      </c>
      <c r="F9008" s="110">
        <v>3007496</v>
      </c>
      <c r="G9008" s="110" t="s">
        <v>804</v>
      </c>
      <c r="H9008" s="56"/>
    </row>
    <row r="9009" spans="2:8" ht="15" x14ac:dyDescent="0.2">
      <c r="B9009" s="110" t="s">
        <v>805</v>
      </c>
      <c r="C9009" s="110">
        <v>3007498</v>
      </c>
      <c r="D9009" s="109" t="s">
        <v>9999</v>
      </c>
      <c r="E9009" s="110" t="s">
        <v>805</v>
      </c>
      <c r="F9009" s="110">
        <v>3007498</v>
      </c>
      <c r="G9009" s="110" t="s">
        <v>805</v>
      </c>
      <c r="H9009" s="56"/>
    </row>
    <row r="9010" spans="2:8" ht="15" x14ac:dyDescent="0.2">
      <c r="B9010" s="110" t="s">
        <v>806</v>
      </c>
      <c r="C9010" s="110">
        <v>3007500</v>
      </c>
      <c r="D9010" s="109" t="s">
        <v>10000</v>
      </c>
      <c r="E9010" s="110" t="s">
        <v>806</v>
      </c>
      <c r="F9010" s="110">
        <v>3007500</v>
      </c>
      <c r="G9010" s="110" t="s">
        <v>806</v>
      </c>
      <c r="H9010" s="56"/>
    </row>
    <row r="9011" spans="2:8" ht="15" x14ac:dyDescent="0.2">
      <c r="B9011" s="110" t="s">
        <v>807</v>
      </c>
      <c r="C9011" s="110">
        <v>3007502</v>
      </c>
      <c r="D9011" s="109" t="s">
        <v>10001</v>
      </c>
      <c r="E9011" s="110" t="s">
        <v>807</v>
      </c>
      <c r="F9011" s="110">
        <v>3007502</v>
      </c>
      <c r="G9011" s="110" t="s">
        <v>807</v>
      </c>
      <c r="H9011" s="56"/>
    </row>
    <row r="9012" spans="2:8" ht="15" x14ac:dyDescent="0.2">
      <c r="B9012" s="110" t="s">
        <v>808</v>
      </c>
      <c r="C9012" s="110">
        <v>3007504</v>
      </c>
      <c r="D9012" s="109" t="s">
        <v>10002</v>
      </c>
      <c r="E9012" s="110" t="s">
        <v>808</v>
      </c>
      <c r="F9012" s="110">
        <v>3007504</v>
      </c>
      <c r="G9012" s="110" t="s">
        <v>808</v>
      </c>
      <c r="H9012" s="56"/>
    </row>
    <row r="9013" spans="2:8" ht="15" x14ac:dyDescent="0.2">
      <c r="B9013" s="110" t="s">
        <v>809</v>
      </c>
      <c r="C9013" s="110">
        <v>3007495</v>
      </c>
      <c r="D9013" s="109" t="s">
        <v>10003</v>
      </c>
      <c r="E9013" s="110" t="s">
        <v>809</v>
      </c>
      <c r="F9013" s="110">
        <v>3007495</v>
      </c>
      <c r="G9013" s="110" t="s">
        <v>809</v>
      </c>
      <c r="H9013" s="56"/>
    </row>
    <row r="9014" spans="2:8" ht="15" x14ac:dyDescent="0.2">
      <c r="B9014" s="110" t="s">
        <v>810</v>
      </c>
      <c r="C9014" s="110">
        <v>3007497</v>
      </c>
      <c r="D9014" s="109" t="s">
        <v>10004</v>
      </c>
      <c r="E9014" s="110" t="s">
        <v>810</v>
      </c>
      <c r="F9014" s="110">
        <v>3007497</v>
      </c>
      <c r="G9014" s="110" t="s">
        <v>810</v>
      </c>
      <c r="H9014" s="56"/>
    </row>
    <row r="9015" spans="2:8" ht="15" x14ac:dyDescent="0.2">
      <c r="B9015" s="110" t="s">
        <v>811</v>
      </c>
      <c r="C9015" s="110">
        <v>3007499</v>
      </c>
      <c r="D9015" s="109" t="s">
        <v>10005</v>
      </c>
      <c r="E9015" s="110" t="s">
        <v>811</v>
      </c>
      <c r="F9015" s="110">
        <v>3007499</v>
      </c>
      <c r="G9015" s="110" t="s">
        <v>811</v>
      </c>
      <c r="H9015" s="56"/>
    </row>
    <row r="9016" spans="2:8" ht="15" x14ac:dyDescent="0.2">
      <c r="B9016" s="110" t="s">
        <v>812</v>
      </c>
      <c r="C9016" s="110">
        <v>3007501</v>
      </c>
      <c r="D9016" s="109" t="s">
        <v>10006</v>
      </c>
      <c r="E9016" s="110" t="s">
        <v>812</v>
      </c>
      <c r="F9016" s="110">
        <v>3007501</v>
      </c>
      <c r="G9016" s="110" t="s">
        <v>812</v>
      </c>
      <c r="H9016" s="56"/>
    </row>
    <row r="9017" spans="2:8" ht="15" x14ac:dyDescent="0.2">
      <c r="B9017" s="110" t="s">
        <v>813</v>
      </c>
      <c r="C9017" s="110">
        <v>3007503</v>
      </c>
      <c r="D9017" s="109" t="s">
        <v>10007</v>
      </c>
      <c r="E9017" s="110" t="s">
        <v>813</v>
      </c>
      <c r="F9017" s="110">
        <v>3007503</v>
      </c>
      <c r="G9017" s="110" t="s">
        <v>813</v>
      </c>
      <c r="H9017" s="56"/>
    </row>
    <row r="9018" spans="2:8" ht="15" x14ac:dyDescent="0.2">
      <c r="B9018" s="110" t="s">
        <v>814</v>
      </c>
      <c r="C9018" s="110">
        <v>3007505</v>
      </c>
      <c r="D9018" s="109" t="s">
        <v>10008</v>
      </c>
      <c r="E9018" s="110" t="s">
        <v>814</v>
      </c>
      <c r="F9018" s="110">
        <v>3007505</v>
      </c>
      <c r="G9018" s="110" t="s">
        <v>814</v>
      </c>
      <c r="H9018" s="56"/>
    </row>
    <row r="9019" spans="2:8" ht="15" x14ac:dyDescent="0.2">
      <c r="B9019" s="110" t="s">
        <v>815</v>
      </c>
      <c r="C9019" s="110">
        <v>3007518</v>
      </c>
      <c r="D9019" s="109" t="s">
        <v>10009</v>
      </c>
      <c r="E9019" s="110" t="s">
        <v>815</v>
      </c>
      <c r="F9019" s="110">
        <v>3007518</v>
      </c>
      <c r="G9019" s="110" t="s">
        <v>815</v>
      </c>
      <c r="H9019" s="56"/>
    </row>
    <row r="9020" spans="2:8" ht="15" x14ac:dyDescent="0.2">
      <c r="B9020" s="110" t="s">
        <v>816</v>
      </c>
      <c r="C9020" s="110">
        <v>3007520</v>
      </c>
      <c r="D9020" s="109" t="s">
        <v>10010</v>
      </c>
      <c r="E9020" s="110" t="s">
        <v>816</v>
      </c>
      <c r="F9020" s="110">
        <v>3007520</v>
      </c>
      <c r="G9020" s="110" t="s">
        <v>816</v>
      </c>
      <c r="H9020" s="56"/>
    </row>
    <row r="9021" spans="2:8" ht="15" x14ac:dyDescent="0.2">
      <c r="B9021" s="110" t="s">
        <v>817</v>
      </c>
      <c r="C9021" s="110">
        <v>3007522</v>
      </c>
      <c r="D9021" s="109" t="s">
        <v>10011</v>
      </c>
      <c r="E9021" s="110" t="s">
        <v>817</v>
      </c>
      <c r="F9021" s="110">
        <v>3007522</v>
      </c>
      <c r="G9021" s="110" t="s">
        <v>817</v>
      </c>
      <c r="H9021" s="56"/>
    </row>
    <row r="9022" spans="2:8" ht="15" x14ac:dyDescent="0.2">
      <c r="B9022" s="110" t="s">
        <v>818</v>
      </c>
      <c r="C9022" s="110">
        <v>3007524</v>
      </c>
      <c r="D9022" s="109" t="s">
        <v>10012</v>
      </c>
      <c r="E9022" s="110" t="s">
        <v>818</v>
      </c>
      <c r="F9022" s="110">
        <v>3007524</v>
      </c>
      <c r="G9022" s="110" t="s">
        <v>818</v>
      </c>
      <c r="H9022" s="56"/>
    </row>
    <row r="9023" spans="2:8" ht="15" x14ac:dyDescent="0.2">
      <c r="B9023" s="110" t="s">
        <v>819</v>
      </c>
      <c r="C9023" s="110">
        <v>3007526</v>
      </c>
      <c r="D9023" s="109" t="s">
        <v>10013</v>
      </c>
      <c r="E9023" s="110" t="s">
        <v>819</v>
      </c>
      <c r="F9023" s="110">
        <v>3007526</v>
      </c>
      <c r="G9023" s="110" t="s">
        <v>819</v>
      </c>
      <c r="H9023" s="56"/>
    </row>
    <row r="9024" spans="2:8" ht="15" x14ac:dyDescent="0.2">
      <c r="B9024" s="110" t="s">
        <v>820</v>
      </c>
      <c r="C9024" s="110">
        <v>3007528</v>
      </c>
      <c r="D9024" s="109" t="s">
        <v>10014</v>
      </c>
      <c r="E9024" s="110" t="s">
        <v>820</v>
      </c>
      <c r="F9024" s="110">
        <v>3007528</v>
      </c>
      <c r="G9024" s="110" t="s">
        <v>820</v>
      </c>
      <c r="H9024" s="56"/>
    </row>
    <row r="9025" spans="2:8" ht="15" x14ac:dyDescent="0.2">
      <c r="B9025" s="110" t="s">
        <v>821</v>
      </c>
      <c r="C9025" s="110">
        <v>3007519</v>
      </c>
      <c r="D9025" s="109" t="s">
        <v>10015</v>
      </c>
      <c r="E9025" s="110" t="s">
        <v>821</v>
      </c>
      <c r="F9025" s="110">
        <v>3007519</v>
      </c>
      <c r="G9025" s="110" t="s">
        <v>821</v>
      </c>
      <c r="H9025" s="56"/>
    </row>
    <row r="9026" spans="2:8" ht="15" x14ac:dyDescent="0.2">
      <c r="B9026" s="110" t="s">
        <v>822</v>
      </c>
      <c r="C9026" s="110">
        <v>3007521</v>
      </c>
      <c r="D9026" s="109" t="s">
        <v>10016</v>
      </c>
      <c r="E9026" s="110" t="s">
        <v>822</v>
      </c>
      <c r="F9026" s="110">
        <v>3007521</v>
      </c>
      <c r="G9026" s="110" t="s">
        <v>822</v>
      </c>
      <c r="H9026" s="56"/>
    </row>
    <row r="9027" spans="2:8" ht="15" x14ac:dyDescent="0.2">
      <c r="B9027" s="110" t="s">
        <v>823</v>
      </c>
      <c r="C9027" s="110">
        <v>3007523</v>
      </c>
      <c r="D9027" s="109" t="s">
        <v>10017</v>
      </c>
      <c r="E9027" s="110" t="s">
        <v>823</v>
      </c>
      <c r="F9027" s="110">
        <v>3007523</v>
      </c>
      <c r="G9027" s="110" t="s">
        <v>823</v>
      </c>
      <c r="H9027" s="56"/>
    </row>
    <row r="9028" spans="2:8" ht="15" x14ac:dyDescent="0.2">
      <c r="B9028" s="110" t="s">
        <v>824</v>
      </c>
      <c r="C9028" s="110">
        <v>3007525</v>
      </c>
      <c r="D9028" s="109" t="s">
        <v>10018</v>
      </c>
      <c r="E9028" s="110" t="s">
        <v>824</v>
      </c>
      <c r="F9028" s="110">
        <v>3007525</v>
      </c>
      <c r="G9028" s="110" t="s">
        <v>824</v>
      </c>
      <c r="H9028" s="56"/>
    </row>
    <row r="9029" spans="2:8" ht="15" x14ac:dyDescent="0.2">
      <c r="B9029" s="110" t="s">
        <v>825</v>
      </c>
      <c r="C9029" s="110">
        <v>3007527</v>
      </c>
      <c r="D9029" s="109" t="s">
        <v>10019</v>
      </c>
      <c r="E9029" s="110" t="s">
        <v>825</v>
      </c>
      <c r="F9029" s="110">
        <v>3007527</v>
      </c>
      <c r="G9029" s="110" t="s">
        <v>825</v>
      </c>
      <c r="H9029" s="56"/>
    </row>
    <row r="9030" spans="2:8" ht="15" x14ac:dyDescent="0.2">
      <c r="B9030" s="110" t="s">
        <v>826</v>
      </c>
      <c r="C9030" s="110">
        <v>3007529</v>
      </c>
      <c r="D9030" s="109" t="s">
        <v>10020</v>
      </c>
      <c r="E9030" s="110" t="s">
        <v>826</v>
      </c>
      <c r="F9030" s="110">
        <v>3007529</v>
      </c>
      <c r="G9030" s="110" t="s">
        <v>826</v>
      </c>
      <c r="H9030" s="56"/>
    </row>
    <row r="9031" spans="2:8" ht="15" x14ac:dyDescent="0.2">
      <c r="B9031" s="110" t="s">
        <v>827</v>
      </c>
      <c r="C9031" s="110">
        <v>3007530</v>
      </c>
      <c r="D9031" s="109" t="s">
        <v>10021</v>
      </c>
      <c r="E9031" s="110" t="s">
        <v>827</v>
      </c>
      <c r="F9031" s="110">
        <v>3007530</v>
      </c>
      <c r="G9031" s="110" t="s">
        <v>827</v>
      </c>
      <c r="H9031" s="56"/>
    </row>
    <row r="9032" spans="2:8" ht="15" x14ac:dyDescent="0.2">
      <c r="B9032" s="110" t="s">
        <v>828</v>
      </c>
      <c r="C9032" s="110">
        <v>3007532</v>
      </c>
      <c r="D9032" s="109" t="s">
        <v>10022</v>
      </c>
      <c r="E9032" s="110" t="s">
        <v>828</v>
      </c>
      <c r="F9032" s="110">
        <v>3007532</v>
      </c>
      <c r="G9032" s="110" t="s">
        <v>828</v>
      </c>
      <c r="H9032" s="56"/>
    </row>
    <row r="9033" spans="2:8" ht="15" x14ac:dyDescent="0.2">
      <c r="B9033" s="110" t="s">
        <v>829</v>
      </c>
      <c r="C9033" s="110">
        <v>3007534</v>
      </c>
      <c r="D9033" s="109" t="s">
        <v>10023</v>
      </c>
      <c r="E9033" s="110" t="s">
        <v>829</v>
      </c>
      <c r="F9033" s="110">
        <v>3007534</v>
      </c>
      <c r="G9033" s="110" t="s">
        <v>829</v>
      </c>
      <c r="H9033" s="56"/>
    </row>
    <row r="9034" spans="2:8" ht="15" x14ac:dyDescent="0.2">
      <c r="B9034" s="110" t="s">
        <v>830</v>
      </c>
      <c r="C9034" s="110">
        <v>3007536</v>
      </c>
      <c r="D9034" s="109" t="s">
        <v>10024</v>
      </c>
      <c r="E9034" s="110" t="s">
        <v>830</v>
      </c>
      <c r="F9034" s="110">
        <v>3007536</v>
      </c>
      <c r="G9034" s="110" t="s">
        <v>830</v>
      </c>
      <c r="H9034" s="56"/>
    </row>
    <row r="9035" spans="2:8" ht="15" x14ac:dyDescent="0.2">
      <c r="B9035" s="110" t="s">
        <v>831</v>
      </c>
      <c r="C9035" s="110">
        <v>3007538</v>
      </c>
      <c r="D9035" s="109" t="s">
        <v>10025</v>
      </c>
      <c r="E9035" s="110" t="s">
        <v>831</v>
      </c>
      <c r="F9035" s="110">
        <v>3007538</v>
      </c>
      <c r="G9035" s="110" t="s">
        <v>831</v>
      </c>
      <c r="H9035" s="56"/>
    </row>
    <row r="9036" spans="2:8" ht="15" x14ac:dyDescent="0.2">
      <c r="B9036" s="110" t="s">
        <v>832</v>
      </c>
      <c r="C9036" s="110">
        <v>3007540</v>
      </c>
      <c r="D9036" s="109" t="s">
        <v>10026</v>
      </c>
      <c r="E9036" s="110" t="s">
        <v>832</v>
      </c>
      <c r="F9036" s="110">
        <v>3007540</v>
      </c>
      <c r="G9036" s="110" t="s">
        <v>832</v>
      </c>
      <c r="H9036" s="56"/>
    </row>
    <row r="9037" spans="2:8" ht="15" x14ac:dyDescent="0.2">
      <c r="B9037" s="110" t="s">
        <v>833</v>
      </c>
      <c r="C9037" s="110">
        <v>3007531</v>
      </c>
      <c r="D9037" s="109" t="s">
        <v>10027</v>
      </c>
      <c r="E9037" s="110" t="s">
        <v>833</v>
      </c>
      <c r="F9037" s="110">
        <v>3007531</v>
      </c>
      <c r="G9037" s="110" t="s">
        <v>833</v>
      </c>
      <c r="H9037" s="56"/>
    </row>
    <row r="9038" spans="2:8" ht="15" x14ac:dyDescent="0.2">
      <c r="B9038" s="110" t="s">
        <v>834</v>
      </c>
      <c r="C9038" s="110">
        <v>3007533</v>
      </c>
      <c r="D9038" s="109" t="s">
        <v>10028</v>
      </c>
      <c r="E9038" s="110" t="s">
        <v>834</v>
      </c>
      <c r="F9038" s="110">
        <v>3007533</v>
      </c>
      <c r="G9038" s="110" t="s">
        <v>834</v>
      </c>
      <c r="H9038" s="56"/>
    </row>
    <row r="9039" spans="2:8" ht="15" x14ac:dyDescent="0.2">
      <c r="B9039" s="110" t="s">
        <v>835</v>
      </c>
      <c r="C9039" s="110">
        <v>3007535</v>
      </c>
      <c r="D9039" s="109" t="s">
        <v>10029</v>
      </c>
      <c r="E9039" s="110" t="s">
        <v>835</v>
      </c>
      <c r="F9039" s="110">
        <v>3007535</v>
      </c>
      <c r="G9039" s="110" t="s">
        <v>835</v>
      </c>
      <c r="H9039" s="56"/>
    </row>
    <row r="9040" spans="2:8" ht="15" x14ac:dyDescent="0.2">
      <c r="B9040" s="110" t="s">
        <v>836</v>
      </c>
      <c r="C9040" s="110">
        <v>3007537</v>
      </c>
      <c r="D9040" s="109" t="s">
        <v>10030</v>
      </c>
      <c r="E9040" s="110" t="s">
        <v>836</v>
      </c>
      <c r="F9040" s="110">
        <v>3007537</v>
      </c>
      <c r="G9040" s="110" t="s">
        <v>836</v>
      </c>
      <c r="H9040" s="56"/>
    </row>
    <row r="9041" spans="2:8" ht="15" x14ac:dyDescent="0.2">
      <c r="B9041" s="110" t="s">
        <v>837</v>
      </c>
      <c r="C9041" s="110">
        <v>3007539</v>
      </c>
      <c r="D9041" s="109" t="s">
        <v>10031</v>
      </c>
      <c r="E9041" s="110" t="s">
        <v>837</v>
      </c>
      <c r="F9041" s="110">
        <v>3007539</v>
      </c>
      <c r="G9041" s="110" t="s">
        <v>837</v>
      </c>
      <c r="H9041" s="56"/>
    </row>
    <row r="9042" spans="2:8" ht="15" x14ac:dyDescent="0.2">
      <c r="B9042" s="110" t="s">
        <v>838</v>
      </c>
      <c r="C9042" s="110">
        <v>3007541</v>
      </c>
      <c r="D9042" s="109" t="s">
        <v>10032</v>
      </c>
      <c r="E9042" s="110" t="s">
        <v>838</v>
      </c>
      <c r="F9042" s="110">
        <v>3007541</v>
      </c>
      <c r="G9042" s="110" t="s">
        <v>838</v>
      </c>
      <c r="H9042" s="56"/>
    </row>
    <row r="9043" spans="2:8" ht="15" x14ac:dyDescent="0.2">
      <c r="B9043" s="110" t="s">
        <v>839</v>
      </c>
      <c r="C9043" s="110">
        <v>3007542</v>
      </c>
      <c r="D9043" s="109" t="s">
        <v>10033</v>
      </c>
      <c r="E9043" s="110" t="s">
        <v>839</v>
      </c>
      <c r="F9043" s="110">
        <v>3007542</v>
      </c>
      <c r="G9043" s="110" t="s">
        <v>839</v>
      </c>
      <c r="H9043" s="56"/>
    </row>
    <row r="9044" spans="2:8" ht="15" x14ac:dyDescent="0.2">
      <c r="B9044" s="110" t="s">
        <v>840</v>
      </c>
      <c r="C9044" s="110">
        <v>3007544</v>
      </c>
      <c r="D9044" s="109" t="s">
        <v>10034</v>
      </c>
      <c r="E9044" s="110" t="s">
        <v>840</v>
      </c>
      <c r="F9044" s="110">
        <v>3007544</v>
      </c>
      <c r="G9044" s="110" t="s">
        <v>840</v>
      </c>
      <c r="H9044" s="56"/>
    </row>
    <row r="9045" spans="2:8" ht="15" x14ac:dyDescent="0.2">
      <c r="B9045" s="110" t="s">
        <v>841</v>
      </c>
      <c r="C9045" s="110">
        <v>3007546</v>
      </c>
      <c r="D9045" s="109" t="s">
        <v>10035</v>
      </c>
      <c r="E9045" s="110" t="s">
        <v>841</v>
      </c>
      <c r="F9045" s="110">
        <v>3007546</v>
      </c>
      <c r="G9045" s="110" t="s">
        <v>841</v>
      </c>
      <c r="H9045" s="56"/>
    </row>
    <row r="9046" spans="2:8" ht="15" x14ac:dyDescent="0.2">
      <c r="B9046" s="110" t="s">
        <v>842</v>
      </c>
      <c r="C9046" s="110">
        <v>3007548</v>
      </c>
      <c r="D9046" s="109" t="s">
        <v>10036</v>
      </c>
      <c r="E9046" s="110" t="s">
        <v>842</v>
      </c>
      <c r="F9046" s="110">
        <v>3007548</v>
      </c>
      <c r="G9046" s="110" t="s">
        <v>842</v>
      </c>
      <c r="H9046" s="56"/>
    </row>
    <row r="9047" spans="2:8" ht="15" x14ac:dyDescent="0.2">
      <c r="B9047" s="110" t="s">
        <v>843</v>
      </c>
      <c r="C9047" s="110">
        <v>3007550</v>
      </c>
      <c r="D9047" s="109" t="s">
        <v>10037</v>
      </c>
      <c r="E9047" s="110" t="s">
        <v>843</v>
      </c>
      <c r="F9047" s="110">
        <v>3007550</v>
      </c>
      <c r="G9047" s="110" t="s">
        <v>843</v>
      </c>
      <c r="H9047" s="56"/>
    </row>
    <row r="9048" spans="2:8" ht="15" x14ac:dyDescent="0.2">
      <c r="B9048" s="110" t="s">
        <v>844</v>
      </c>
      <c r="C9048" s="110">
        <v>3007552</v>
      </c>
      <c r="D9048" s="109" t="s">
        <v>10038</v>
      </c>
      <c r="E9048" s="110" t="s">
        <v>844</v>
      </c>
      <c r="F9048" s="110">
        <v>3007552</v>
      </c>
      <c r="G9048" s="110" t="s">
        <v>844</v>
      </c>
      <c r="H9048" s="56"/>
    </row>
    <row r="9049" spans="2:8" ht="15" x14ac:dyDescent="0.2">
      <c r="B9049" s="110" t="s">
        <v>845</v>
      </c>
      <c r="C9049" s="110">
        <v>3007543</v>
      </c>
      <c r="D9049" s="109" t="s">
        <v>10039</v>
      </c>
      <c r="E9049" s="110" t="s">
        <v>845</v>
      </c>
      <c r="F9049" s="110">
        <v>3007543</v>
      </c>
      <c r="G9049" s="110" t="s">
        <v>845</v>
      </c>
      <c r="H9049" s="56"/>
    </row>
    <row r="9050" spans="2:8" ht="15" x14ac:dyDescent="0.2">
      <c r="B9050" s="110" t="s">
        <v>846</v>
      </c>
      <c r="C9050" s="110">
        <v>3007545</v>
      </c>
      <c r="D9050" s="109" t="s">
        <v>10040</v>
      </c>
      <c r="E9050" s="110" t="s">
        <v>846</v>
      </c>
      <c r="F9050" s="110">
        <v>3007545</v>
      </c>
      <c r="G9050" s="110" t="s">
        <v>846</v>
      </c>
      <c r="H9050" s="56"/>
    </row>
    <row r="9051" spans="2:8" ht="15" x14ac:dyDescent="0.2">
      <c r="B9051" s="110" t="s">
        <v>847</v>
      </c>
      <c r="C9051" s="110">
        <v>3007547</v>
      </c>
      <c r="D9051" s="109" t="s">
        <v>10041</v>
      </c>
      <c r="E9051" s="110" t="s">
        <v>847</v>
      </c>
      <c r="F9051" s="110">
        <v>3007547</v>
      </c>
      <c r="G9051" s="110" t="s">
        <v>847</v>
      </c>
      <c r="H9051" s="56"/>
    </row>
    <row r="9052" spans="2:8" ht="15" x14ac:dyDescent="0.2">
      <c r="B9052" s="110" t="s">
        <v>848</v>
      </c>
      <c r="C9052" s="110">
        <v>3007549</v>
      </c>
      <c r="D9052" s="109" t="s">
        <v>10042</v>
      </c>
      <c r="E9052" s="110" t="s">
        <v>848</v>
      </c>
      <c r="F9052" s="110">
        <v>3007549</v>
      </c>
      <c r="G9052" s="110" t="s">
        <v>848</v>
      </c>
      <c r="H9052" s="56"/>
    </row>
    <row r="9053" spans="2:8" ht="15" x14ac:dyDescent="0.2">
      <c r="B9053" s="110" t="s">
        <v>849</v>
      </c>
      <c r="C9053" s="110">
        <v>3007551</v>
      </c>
      <c r="D9053" s="109" t="s">
        <v>10043</v>
      </c>
      <c r="E9053" s="110" t="s">
        <v>849</v>
      </c>
      <c r="F9053" s="110">
        <v>3007551</v>
      </c>
      <c r="G9053" s="110" t="s">
        <v>849</v>
      </c>
      <c r="H9053" s="56"/>
    </row>
    <row r="9054" spans="2:8" ht="15" x14ac:dyDescent="0.2">
      <c r="B9054" s="110" t="s">
        <v>850</v>
      </c>
      <c r="C9054" s="110">
        <v>3007553</v>
      </c>
      <c r="D9054" s="109" t="s">
        <v>10044</v>
      </c>
      <c r="E9054" s="110" t="s">
        <v>850</v>
      </c>
      <c r="F9054" s="110">
        <v>3007553</v>
      </c>
      <c r="G9054" s="110" t="s">
        <v>850</v>
      </c>
      <c r="H9054" s="56"/>
    </row>
    <row r="9055" spans="2:8" ht="15" x14ac:dyDescent="0.2">
      <c r="B9055" s="110" t="s">
        <v>851</v>
      </c>
      <c r="C9055" s="110">
        <v>3007554</v>
      </c>
      <c r="D9055" s="109" t="s">
        <v>10045</v>
      </c>
      <c r="E9055" s="110" t="s">
        <v>851</v>
      </c>
      <c r="F9055" s="110">
        <v>3007554</v>
      </c>
      <c r="G9055" s="110" t="s">
        <v>851</v>
      </c>
      <c r="H9055" s="56"/>
    </row>
    <row r="9056" spans="2:8" ht="15" x14ac:dyDescent="0.2">
      <c r="B9056" s="110" t="s">
        <v>852</v>
      </c>
      <c r="C9056" s="110">
        <v>3007556</v>
      </c>
      <c r="D9056" s="109" t="s">
        <v>10046</v>
      </c>
      <c r="E9056" s="110" t="s">
        <v>852</v>
      </c>
      <c r="F9056" s="110">
        <v>3007556</v>
      </c>
      <c r="G9056" s="110" t="s">
        <v>852</v>
      </c>
      <c r="H9056" s="56"/>
    </row>
    <row r="9057" spans="2:8" ht="15" x14ac:dyDescent="0.2">
      <c r="B9057" s="110" t="s">
        <v>853</v>
      </c>
      <c r="C9057" s="110">
        <v>3007558</v>
      </c>
      <c r="D9057" s="109" t="s">
        <v>10047</v>
      </c>
      <c r="E9057" s="110" t="s">
        <v>853</v>
      </c>
      <c r="F9057" s="110">
        <v>3007558</v>
      </c>
      <c r="G9057" s="110" t="s">
        <v>853</v>
      </c>
      <c r="H9057" s="56"/>
    </row>
    <row r="9058" spans="2:8" ht="15" x14ac:dyDescent="0.2">
      <c r="B9058" s="110" t="s">
        <v>854</v>
      </c>
      <c r="C9058" s="110">
        <v>3007560</v>
      </c>
      <c r="D9058" s="109" t="s">
        <v>10048</v>
      </c>
      <c r="E9058" s="110" t="s">
        <v>854</v>
      </c>
      <c r="F9058" s="110">
        <v>3007560</v>
      </c>
      <c r="G9058" s="110" t="s">
        <v>854</v>
      </c>
      <c r="H9058" s="56"/>
    </row>
    <row r="9059" spans="2:8" ht="15" x14ac:dyDescent="0.2">
      <c r="B9059" s="110" t="s">
        <v>855</v>
      </c>
      <c r="C9059" s="110">
        <v>3007562</v>
      </c>
      <c r="D9059" s="109" t="s">
        <v>10049</v>
      </c>
      <c r="E9059" s="110" t="s">
        <v>855</v>
      </c>
      <c r="F9059" s="110">
        <v>3007562</v>
      </c>
      <c r="G9059" s="110" t="s">
        <v>855</v>
      </c>
      <c r="H9059" s="56"/>
    </row>
    <row r="9060" spans="2:8" ht="15" x14ac:dyDescent="0.2">
      <c r="B9060" s="110" t="s">
        <v>856</v>
      </c>
      <c r="C9060" s="110">
        <v>3007564</v>
      </c>
      <c r="D9060" s="109" t="s">
        <v>10050</v>
      </c>
      <c r="E9060" s="110" t="s">
        <v>856</v>
      </c>
      <c r="F9060" s="110">
        <v>3007564</v>
      </c>
      <c r="G9060" s="110" t="s">
        <v>856</v>
      </c>
      <c r="H9060" s="56"/>
    </row>
    <row r="9061" spans="2:8" ht="15" x14ac:dyDescent="0.2">
      <c r="B9061" s="110" t="s">
        <v>857</v>
      </c>
      <c r="C9061" s="110">
        <v>3007555</v>
      </c>
      <c r="D9061" s="109" t="s">
        <v>10051</v>
      </c>
      <c r="E9061" s="110" t="s">
        <v>857</v>
      </c>
      <c r="F9061" s="110">
        <v>3007555</v>
      </c>
      <c r="G9061" s="110" t="s">
        <v>857</v>
      </c>
      <c r="H9061" s="56"/>
    </row>
    <row r="9062" spans="2:8" ht="15" x14ac:dyDescent="0.2">
      <c r="B9062" s="110" t="s">
        <v>858</v>
      </c>
      <c r="C9062" s="110">
        <v>3007557</v>
      </c>
      <c r="D9062" s="109" t="s">
        <v>10052</v>
      </c>
      <c r="E9062" s="110" t="s">
        <v>858</v>
      </c>
      <c r="F9062" s="110">
        <v>3007557</v>
      </c>
      <c r="G9062" s="110" t="s">
        <v>858</v>
      </c>
      <c r="H9062" s="56"/>
    </row>
    <row r="9063" spans="2:8" ht="15" x14ac:dyDescent="0.2">
      <c r="B9063" s="110" t="s">
        <v>859</v>
      </c>
      <c r="C9063" s="110">
        <v>3007559</v>
      </c>
      <c r="D9063" s="109" t="s">
        <v>10053</v>
      </c>
      <c r="E9063" s="110" t="s">
        <v>859</v>
      </c>
      <c r="F9063" s="110">
        <v>3007559</v>
      </c>
      <c r="G9063" s="110" t="s">
        <v>859</v>
      </c>
      <c r="H9063" s="56"/>
    </row>
    <row r="9064" spans="2:8" ht="15" x14ac:dyDescent="0.2">
      <c r="B9064" s="110" t="s">
        <v>860</v>
      </c>
      <c r="C9064" s="110">
        <v>3007561</v>
      </c>
      <c r="D9064" s="109" t="s">
        <v>10054</v>
      </c>
      <c r="E9064" s="110" t="s">
        <v>860</v>
      </c>
      <c r="F9064" s="110">
        <v>3007561</v>
      </c>
      <c r="G9064" s="110" t="s">
        <v>860</v>
      </c>
      <c r="H9064" s="56"/>
    </row>
    <row r="9065" spans="2:8" ht="15" x14ac:dyDescent="0.2">
      <c r="B9065" s="110" t="s">
        <v>861</v>
      </c>
      <c r="C9065" s="110">
        <v>3007563</v>
      </c>
      <c r="D9065" s="109" t="s">
        <v>10055</v>
      </c>
      <c r="E9065" s="110" t="s">
        <v>861</v>
      </c>
      <c r="F9065" s="110">
        <v>3007563</v>
      </c>
      <c r="G9065" s="110" t="s">
        <v>861</v>
      </c>
      <c r="H9065" s="56"/>
    </row>
    <row r="9066" spans="2:8" ht="15" x14ac:dyDescent="0.2">
      <c r="B9066" s="110" t="s">
        <v>862</v>
      </c>
      <c r="C9066" s="110">
        <v>3007565</v>
      </c>
      <c r="D9066" s="109" t="s">
        <v>10056</v>
      </c>
      <c r="E9066" s="110" t="s">
        <v>862</v>
      </c>
      <c r="F9066" s="110">
        <v>3007565</v>
      </c>
      <c r="G9066" s="110" t="s">
        <v>862</v>
      </c>
      <c r="H9066" s="56"/>
    </row>
    <row r="9067" spans="2:8" ht="15" x14ac:dyDescent="0.2">
      <c r="B9067" s="110" t="s">
        <v>863</v>
      </c>
      <c r="C9067" s="110">
        <v>3007566</v>
      </c>
      <c r="D9067" s="109" t="s">
        <v>10057</v>
      </c>
      <c r="E9067" s="110" t="s">
        <v>863</v>
      </c>
      <c r="F9067" s="110">
        <v>3007566</v>
      </c>
      <c r="G9067" s="110" t="s">
        <v>863</v>
      </c>
      <c r="H9067" s="56"/>
    </row>
    <row r="9068" spans="2:8" ht="15" x14ac:dyDescent="0.2">
      <c r="B9068" s="110" t="s">
        <v>864</v>
      </c>
      <c r="C9068" s="110">
        <v>3007568</v>
      </c>
      <c r="D9068" s="109" t="s">
        <v>10058</v>
      </c>
      <c r="E9068" s="110" t="s">
        <v>864</v>
      </c>
      <c r="F9068" s="110">
        <v>3007568</v>
      </c>
      <c r="G9068" s="110" t="s">
        <v>864</v>
      </c>
      <c r="H9068" s="56"/>
    </row>
    <row r="9069" spans="2:8" ht="15" x14ac:dyDescent="0.2">
      <c r="B9069" s="110" t="s">
        <v>865</v>
      </c>
      <c r="C9069" s="110">
        <v>3007570</v>
      </c>
      <c r="D9069" s="109" t="s">
        <v>10059</v>
      </c>
      <c r="E9069" s="110" t="s">
        <v>865</v>
      </c>
      <c r="F9069" s="110">
        <v>3007570</v>
      </c>
      <c r="G9069" s="110" t="s">
        <v>865</v>
      </c>
      <c r="H9069" s="56"/>
    </row>
    <row r="9070" spans="2:8" ht="15" x14ac:dyDescent="0.2">
      <c r="B9070" s="110" t="s">
        <v>866</v>
      </c>
      <c r="C9070" s="110">
        <v>3007572</v>
      </c>
      <c r="D9070" s="109" t="s">
        <v>10060</v>
      </c>
      <c r="E9070" s="110" t="s">
        <v>866</v>
      </c>
      <c r="F9070" s="110">
        <v>3007572</v>
      </c>
      <c r="G9070" s="110" t="s">
        <v>866</v>
      </c>
      <c r="H9070" s="56"/>
    </row>
    <row r="9071" spans="2:8" ht="15" x14ac:dyDescent="0.2">
      <c r="B9071" s="110" t="s">
        <v>867</v>
      </c>
      <c r="C9071" s="110">
        <v>3007574</v>
      </c>
      <c r="D9071" s="109" t="s">
        <v>10061</v>
      </c>
      <c r="E9071" s="110" t="s">
        <v>867</v>
      </c>
      <c r="F9071" s="110">
        <v>3007574</v>
      </c>
      <c r="G9071" s="110" t="s">
        <v>867</v>
      </c>
      <c r="H9071" s="56"/>
    </row>
    <row r="9072" spans="2:8" ht="15" x14ac:dyDescent="0.2">
      <c r="B9072" s="110" t="s">
        <v>868</v>
      </c>
      <c r="C9072" s="110">
        <v>3007576</v>
      </c>
      <c r="D9072" s="109" t="s">
        <v>10062</v>
      </c>
      <c r="E9072" s="110" t="s">
        <v>868</v>
      </c>
      <c r="F9072" s="110">
        <v>3007576</v>
      </c>
      <c r="G9072" s="110" t="s">
        <v>868</v>
      </c>
      <c r="H9072" s="56"/>
    </row>
    <row r="9073" spans="2:8" ht="15" x14ac:dyDescent="0.2">
      <c r="B9073" s="110" t="s">
        <v>869</v>
      </c>
      <c r="C9073" s="110">
        <v>3007567</v>
      </c>
      <c r="D9073" s="109" t="s">
        <v>10063</v>
      </c>
      <c r="E9073" s="110" t="s">
        <v>869</v>
      </c>
      <c r="F9073" s="110">
        <v>3007567</v>
      </c>
      <c r="G9073" s="110" t="s">
        <v>869</v>
      </c>
      <c r="H9073" s="56"/>
    </row>
    <row r="9074" spans="2:8" ht="15" x14ac:dyDescent="0.2">
      <c r="B9074" s="110" t="s">
        <v>870</v>
      </c>
      <c r="C9074" s="110">
        <v>3007569</v>
      </c>
      <c r="D9074" s="109" t="s">
        <v>10064</v>
      </c>
      <c r="E9074" s="110" t="s">
        <v>870</v>
      </c>
      <c r="F9074" s="110">
        <v>3007569</v>
      </c>
      <c r="G9074" s="110" t="s">
        <v>870</v>
      </c>
      <c r="H9074" s="56"/>
    </row>
    <row r="9075" spans="2:8" ht="15" x14ac:dyDescent="0.2">
      <c r="B9075" s="110" t="s">
        <v>871</v>
      </c>
      <c r="C9075" s="110">
        <v>3007571</v>
      </c>
      <c r="D9075" s="109" t="s">
        <v>10065</v>
      </c>
      <c r="E9075" s="110" t="s">
        <v>871</v>
      </c>
      <c r="F9075" s="110">
        <v>3007571</v>
      </c>
      <c r="G9075" s="110" t="s">
        <v>871</v>
      </c>
      <c r="H9075" s="56"/>
    </row>
    <row r="9076" spans="2:8" ht="15" x14ac:dyDescent="0.2">
      <c r="B9076" s="110" t="s">
        <v>872</v>
      </c>
      <c r="C9076" s="110">
        <v>3007573</v>
      </c>
      <c r="D9076" s="109" t="s">
        <v>10066</v>
      </c>
      <c r="E9076" s="110" t="s">
        <v>872</v>
      </c>
      <c r="F9076" s="110">
        <v>3007573</v>
      </c>
      <c r="G9076" s="110" t="s">
        <v>872</v>
      </c>
      <c r="H9076" s="56"/>
    </row>
    <row r="9077" spans="2:8" ht="15" x14ac:dyDescent="0.2">
      <c r="B9077" s="110" t="s">
        <v>873</v>
      </c>
      <c r="C9077" s="110">
        <v>3007575</v>
      </c>
      <c r="D9077" s="109" t="s">
        <v>10067</v>
      </c>
      <c r="E9077" s="110" t="s">
        <v>873</v>
      </c>
      <c r="F9077" s="110">
        <v>3007575</v>
      </c>
      <c r="G9077" s="110" t="s">
        <v>873</v>
      </c>
      <c r="H9077" s="56"/>
    </row>
    <row r="9078" spans="2:8" ht="15" x14ac:dyDescent="0.2">
      <c r="B9078" s="110" t="s">
        <v>874</v>
      </c>
      <c r="C9078" s="110">
        <v>3007577</v>
      </c>
      <c r="D9078" s="109" t="s">
        <v>10068</v>
      </c>
      <c r="E9078" s="110" t="s">
        <v>874</v>
      </c>
      <c r="F9078" s="110">
        <v>3007577</v>
      </c>
      <c r="G9078" s="110" t="s">
        <v>874</v>
      </c>
      <c r="H9078" s="56"/>
    </row>
    <row r="9079" spans="2:8" ht="15" x14ac:dyDescent="0.2">
      <c r="B9079" s="110" t="s">
        <v>875</v>
      </c>
      <c r="C9079" s="110">
        <v>3007578</v>
      </c>
      <c r="D9079" s="109" t="s">
        <v>10069</v>
      </c>
      <c r="E9079" s="110" t="s">
        <v>875</v>
      </c>
      <c r="F9079" s="110">
        <v>3007578</v>
      </c>
      <c r="G9079" s="110" t="s">
        <v>875</v>
      </c>
      <c r="H9079" s="56"/>
    </row>
    <row r="9080" spans="2:8" ht="15" x14ac:dyDescent="0.2">
      <c r="B9080" s="110" t="s">
        <v>876</v>
      </c>
      <c r="C9080" s="110">
        <v>3007580</v>
      </c>
      <c r="D9080" s="109" t="s">
        <v>10070</v>
      </c>
      <c r="E9080" s="110" t="s">
        <v>876</v>
      </c>
      <c r="F9080" s="110">
        <v>3007580</v>
      </c>
      <c r="G9080" s="110" t="s">
        <v>876</v>
      </c>
      <c r="H9080" s="56"/>
    </row>
    <row r="9081" spans="2:8" ht="15" x14ac:dyDescent="0.2">
      <c r="B9081" s="110" t="s">
        <v>877</v>
      </c>
      <c r="C9081" s="110">
        <v>3007582</v>
      </c>
      <c r="D9081" s="109" t="s">
        <v>10071</v>
      </c>
      <c r="E9081" s="110" t="s">
        <v>877</v>
      </c>
      <c r="F9081" s="110">
        <v>3007582</v>
      </c>
      <c r="G9081" s="110" t="s">
        <v>877</v>
      </c>
      <c r="H9081" s="56"/>
    </row>
    <row r="9082" spans="2:8" ht="15" x14ac:dyDescent="0.2">
      <c r="B9082" s="110" t="s">
        <v>878</v>
      </c>
      <c r="C9082" s="110">
        <v>3007584</v>
      </c>
      <c r="D9082" s="109" t="s">
        <v>10072</v>
      </c>
      <c r="E9082" s="110" t="s">
        <v>878</v>
      </c>
      <c r="F9082" s="110">
        <v>3007584</v>
      </c>
      <c r="G9082" s="110" t="s">
        <v>878</v>
      </c>
      <c r="H9082" s="56"/>
    </row>
    <row r="9083" spans="2:8" ht="15" x14ac:dyDescent="0.2">
      <c r="B9083" s="110" t="s">
        <v>879</v>
      </c>
      <c r="C9083" s="110">
        <v>3007586</v>
      </c>
      <c r="D9083" s="109" t="s">
        <v>10073</v>
      </c>
      <c r="E9083" s="110" t="s">
        <v>879</v>
      </c>
      <c r="F9083" s="110">
        <v>3007586</v>
      </c>
      <c r="G9083" s="110" t="s">
        <v>879</v>
      </c>
      <c r="H9083" s="56"/>
    </row>
    <row r="9084" spans="2:8" ht="15" x14ac:dyDescent="0.2">
      <c r="B9084" s="110" t="s">
        <v>880</v>
      </c>
      <c r="C9084" s="110">
        <v>3007588</v>
      </c>
      <c r="D9084" s="109" t="s">
        <v>10074</v>
      </c>
      <c r="E9084" s="110" t="s">
        <v>880</v>
      </c>
      <c r="F9084" s="110">
        <v>3007588</v>
      </c>
      <c r="G9084" s="110" t="s">
        <v>880</v>
      </c>
      <c r="H9084" s="56"/>
    </row>
    <row r="9085" spans="2:8" ht="15" x14ac:dyDescent="0.2">
      <c r="B9085" s="110" t="s">
        <v>881</v>
      </c>
      <c r="C9085" s="110">
        <v>3007579</v>
      </c>
      <c r="D9085" s="109" t="s">
        <v>10075</v>
      </c>
      <c r="E9085" s="110" t="s">
        <v>881</v>
      </c>
      <c r="F9085" s="110">
        <v>3007579</v>
      </c>
      <c r="G9085" s="110" t="s">
        <v>881</v>
      </c>
      <c r="H9085" s="56"/>
    </row>
    <row r="9086" spans="2:8" ht="15" x14ac:dyDescent="0.2">
      <c r="B9086" s="110" t="s">
        <v>882</v>
      </c>
      <c r="C9086" s="110">
        <v>3007581</v>
      </c>
      <c r="D9086" s="109" t="s">
        <v>10076</v>
      </c>
      <c r="E9086" s="110" t="s">
        <v>882</v>
      </c>
      <c r="F9086" s="110">
        <v>3007581</v>
      </c>
      <c r="G9086" s="110" t="s">
        <v>882</v>
      </c>
      <c r="H9086" s="56"/>
    </row>
    <row r="9087" spans="2:8" ht="15" x14ac:dyDescent="0.2">
      <c r="B9087" s="110" t="s">
        <v>883</v>
      </c>
      <c r="C9087" s="110">
        <v>3007583</v>
      </c>
      <c r="D9087" s="109" t="s">
        <v>10077</v>
      </c>
      <c r="E9087" s="110" t="s">
        <v>883</v>
      </c>
      <c r="F9087" s="110">
        <v>3007583</v>
      </c>
      <c r="G9087" s="110" t="s">
        <v>883</v>
      </c>
      <c r="H9087" s="56"/>
    </row>
    <row r="9088" spans="2:8" ht="15" x14ac:dyDescent="0.2">
      <c r="B9088" s="110" t="s">
        <v>884</v>
      </c>
      <c r="C9088" s="110">
        <v>3007585</v>
      </c>
      <c r="D9088" s="109" t="s">
        <v>10078</v>
      </c>
      <c r="E9088" s="110" t="s">
        <v>884</v>
      </c>
      <c r="F9088" s="110">
        <v>3007585</v>
      </c>
      <c r="G9088" s="110" t="s">
        <v>884</v>
      </c>
      <c r="H9088" s="56"/>
    </row>
    <row r="9089" spans="2:8" ht="15" x14ac:dyDescent="0.2">
      <c r="B9089" s="110" t="s">
        <v>885</v>
      </c>
      <c r="C9089" s="110">
        <v>3007587</v>
      </c>
      <c r="D9089" s="109" t="s">
        <v>10079</v>
      </c>
      <c r="E9089" s="110" t="s">
        <v>885</v>
      </c>
      <c r="F9089" s="110">
        <v>3007587</v>
      </c>
      <c r="G9089" s="110" t="s">
        <v>885</v>
      </c>
      <c r="H9089" s="56"/>
    </row>
    <row r="9090" spans="2:8" ht="15" x14ac:dyDescent="0.2">
      <c r="B9090" s="110" t="s">
        <v>886</v>
      </c>
      <c r="C9090" s="110">
        <v>3007589</v>
      </c>
      <c r="D9090" s="109" t="s">
        <v>10080</v>
      </c>
      <c r="E9090" s="110" t="s">
        <v>886</v>
      </c>
      <c r="F9090" s="110">
        <v>3007589</v>
      </c>
      <c r="G9090" s="110" t="s">
        <v>886</v>
      </c>
      <c r="H9090" s="56"/>
    </row>
    <row r="9091" spans="2:8" ht="15" x14ac:dyDescent="0.2">
      <c r="B9091" s="110" t="s">
        <v>887</v>
      </c>
      <c r="C9091" s="110">
        <v>3007506</v>
      </c>
      <c r="D9091" s="109" t="s">
        <v>10081</v>
      </c>
      <c r="E9091" s="110" t="s">
        <v>887</v>
      </c>
      <c r="F9091" s="110">
        <v>3007506</v>
      </c>
      <c r="G9091" s="110" t="s">
        <v>887</v>
      </c>
      <c r="H9091" s="56"/>
    </row>
    <row r="9092" spans="2:8" ht="15" x14ac:dyDescent="0.2">
      <c r="B9092" s="110" t="s">
        <v>888</v>
      </c>
      <c r="C9092" s="110">
        <v>3007508</v>
      </c>
      <c r="D9092" s="109" t="s">
        <v>10082</v>
      </c>
      <c r="E9092" s="110" t="s">
        <v>888</v>
      </c>
      <c r="F9092" s="110">
        <v>3007508</v>
      </c>
      <c r="G9092" s="110" t="s">
        <v>888</v>
      </c>
      <c r="H9092" s="56"/>
    </row>
    <row r="9093" spans="2:8" ht="15" x14ac:dyDescent="0.2">
      <c r="B9093" s="110" t="s">
        <v>889</v>
      </c>
      <c r="C9093" s="110">
        <v>3007510</v>
      </c>
      <c r="D9093" s="109" t="s">
        <v>10083</v>
      </c>
      <c r="E9093" s="110" t="s">
        <v>889</v>
      </c>
      <c r="F9093" s="110">
        <v>3007510</v>
      </c>
      <c r="G9093" s="110" t="s">
        <v>889</v>
      </c>
      <c r="H9093" s="56"/>
    </row>
    <row r="9094" spans="2:8" ht="15" x14ac:dyDescent="0.2">
      <c r="B9094" s="110" t="s">
        <v>890</v>
      </c>
      <c r="C9094" s="110">
        <v>3007512</v>
      </c>
      <c r="D9094" s="109" t="s">
        <v>10084</v>
      </c>
      <c r="E9094" s="110" t="s">
        <v>890</v>
      </c>
      <c r="F9094" s="110">
        <v>3007512</v>
      </c>
      <c r="G9094" s="110" t="s">
        <v>890</v>
      </c>
      <c r="H9094" s="56"/>
    </row>
    <row r="9095" spans="2:8" ht="15" x14ac:dyDescent="0.2">
      <c r="B9095" s="110" t="s">
        <v>891</v>
      </c>
      <c r="C9095" s="110">
        <v>3007514</v>
      </c>
      <c r="D9095" s="109" t="s">
        <v>10085</v>
      </c>
      <c r="E9095" s="110" t="s">
        <v>891</v>
      </c>
      <c r="F9095" s="110">
        <v>3007514</v>
      </c>
      <c r="G9095" s="110" t="s">
        <v>891</v>
      </c>
      <c r="H9095" s="56"/>
    </row>
    <row r="9096" spans="2:8" ht="15" x14ac:dyDescent="0.2">
      <c r="B9096" s="110" t="s">
        <v>892</v>
      </c>
      <c r="C9096" s="110">
        <v>3007516</v>
      </c>
      <c r="D9096" s="109" t="s">
        <v>10086</v>
      </c>
      <c r="E9096" s="110" t="s">
        <v>892</v>
      </c>
      <c r="F9096" s="110">
        <v>3007516</v>
      </c>
      <c r="G9096" s="110" t="s">
        <v>892</v>
      </c>
      <c r="H9096" s="56"/>
    </row>
    <row r="9097" spans="2:8" ht="15" x14ac:dyDescent="0.2">
      <c r="B9097" s="110" t="s">
        <v>893</v>
      </c>
      <c r="C9097" s="110">
        <v>3007507</v>
      </c>
      <c r="D9097" s="109" t="s">
        <v>10087</v>
      </c>
      <c r="E9097" s="110" t="s">
        <v>893</v>
      </c>
      <c r="F9097" s="110">
        <v>3007507</v>
      </c>
      <c r="G9097" s="110" t="s">
        <v>893</v>
      </c>
      <c r="H9097" s="56"/>
    </row>
    <row r="9098" spans="2:8" ht="15" x14ac:dyDescent="0.2">
      <c r="B9098" s="110" t="s">
        <v>894</v>
      </c>
      <c r="C9098" s="110">
        <v>3007509</v>
      </c>
      <c r="D9098" s="109" t="s">
        <v>10088</v>
      </c>
      <c r="E9098" s="110" t="s">
        <v>894</v>
      </c>
      <c r="F9098" s="110">
        <v>3007509</v>
      </c>
      <c r="G9098" s="110" t="s">
        <v>894</v>
      </c>
      <c r="H9098" s="56"/>
    </row>
    <row r="9099" spans="2:8" ht="15" x14ac:dyDescent="0.2">
      <c r="B9099" s="110" t="s">
        <v>895</v>
      </c>
      <c r="C9099" s="110">
        <v>3007511</v>
      </c>
      <c r="D9099" s="109" t="s">
        <v>10089</v>
      </c>
      <c r="E9099" s="110" t="s">
        <v>895</v>
      </c>
      <c r="F9099" s="110">
        <v>3007511</v>
      </c>
      <c r="G9099" s="110" t="s">
        <v>895</v>
      </c>
      <c r="H9099" s="56"/>
    </row>
    <row r="9100" spans="2:8" ht="15" x14ac:dyDescent="0.2">
      <c r="B9100" s="110" t="s">
        <v>896</v>
      </c>
      <c r="C9100" s="110">
        <v>3007513</v>
      </c>
      <c r="D9100" s="109" t="s">
        <v>10090</v>
      </c>
      <c r="E9100" s="110" t="s">
        <v>896</v>
      </c>
      <c r="F9100" s="110">
        <v>3007513</v>
      </c>
      <c r="G9100" s="110" t="s">
        <v>896</v>
      </c>
      <c r="H9100" s="56"/>
    </row>
    <row r="9101" spans="2:8" ht="15" x14ac:dyDescent="0.2">
      <c r="B9101" s="110" t="s">
        <v>897</v>
      </c>
      <c r="C9101" s="110">
        <v>3007515</v>
      </c>
      <c r="D9101" s="109" t="s">
        <v>10091</v>
      </c>
      <c r="E9101" s="110" t="s">
        <v>897</v>
      </c>
      <c r="F9101" s="110">
        <v>3007515</v>
      </c>
      <c r="G9101" s="110" t="s">
        <v>897</v>
      </c>
      <c r="H9101" s="56"/>
    </row>
    <row r="9102" spans="2:8" ht="15" x14ac:dyDescent="0.2">
      <c r="B9102" s="110" t="s">
        <v>898</v>
      </c>
      <c r="C9102" s="110">
        <v>3007517</v>
      </c>
      <c r="D9102" s="109" t="s">
        <v>10092</v>
      </c>
      <c r="E9102" s="110" t="s">
        <v>898</v>
      </c>
      <c r="F9102" s="110">
        <v>3007517</v>
      </c>
      <c r="G9102" s="110" t="s">
        <v>898</v>
      </c>
      <c r="H9102" s="56"/>
    </row>
    <row r="9103" spans="2:8" ht="15" x14ac:dyDescent="0.2">
      <c r="B9103" s="110" t="s">
        <v>899</v>
      </c>
      <c r="C9103" s="110">
        <v>3007678</v>
      </c>
      <c r="D9103" s="109" t="s">
        <v>900</v>
      </c>
      <c r="E9103" s="110" t="s">
        <v>899</v>
      </c>
      <c r="F9103" s="110">
        <v>3007678</v>
      </c>
      <c r="G9103" s="110" t="s">
        <v>899</v>
      </c>
      <c r="H9103" s="56"/>
    </row>
    <row r="9104" spans="2:8" ht="15" x14ac:dyDescent="0.2">
      <c r="B9104" s="110" t="s">
        <v>901</v>
      </c>
      <c r="C9104" s="110">
        <v>3007679</v>
      </c>
      <c r="D9104" s="109" t="s">
        <v>902</v>
      </c>
      <c r="E9104" s="110" t="s">
        <v>901</v>
      </c>
      <c r="F9104" s="110">
        <v>3007679</v>
      </c>
      <c r="G9104" s="110" t="s">
        <v>901</v>
      </c>
      <c r="H9104" s="56"/>
    </row>
    <row r="9105" spans="2:8" ht="15" x14ac:dyDescent="0.2">
      <c r="B9105" s="110" t="s">
        <v>903</v>
      </c>
      <c r="C9105" s="110">
        <v>3007680</v>
      </c>
      <c r="D9105" s="109" t="s">
        <v>904</v>
      </c>
      <c r="E9105" s="110" t="s">
        <v>903</v>
      </c>
      <c r="F9105" s="110">
        <v>3007680</v>
      </c>
      <c r="G9105" s="110" t="s">
        <v>903</v>
      </c>
      <c r="H9105" s="56"/>
    </row>
    <row r="9106" spans="2:8" ht="15" x14ac:dyDescent="0.2">
      <c r="B9106" s="110" t="s">
        <v>905</v>
      </c>
      <c r="C9106" s="110">
        <v>3007681</v>
      </c>
      <c r="D9106" s="109" t="s">
        <v>906</v>
      </c>
      <c r="E9106" s="110" t="s">
        <v>905</v>
      </c>
      <c r="F9106" s="110">
        <v>3007681</v>
      </c>
      <c r="G9106" s="110" t="s">
        <v>905</v>
      </c>
      <c r="H9106" s="56"/>
    </row>
    <row r="9107" spans="2:8" ht="15" x14ac:dyDescent="0.2">
      <c r="B9107" s="110" t="s">
        <v>907</v>
      </c>
      <c r="C9107" s="110">
        <v>3007684</v>
      </c>
      <c r="D9107" s="109" t="s">
        <v>908</v>
      </c>
      <c r="E9107" s="110" t="s">
        <v>907</v>
      </c>
      <c r="F9107" s="110">
        <v>3007684</v>
      </c>
      <c r="G9107" s="110" t="s">
        <v>907</v>
      </c>
      <c r="H9107" s="56"/>
    </row>
    <row r="9108" spans="2:8" ht="15" x14ac:dyDescent="0.2">
      <c r="B9108" s="110" t="s">
        <v>909</v>
      </c>
      <c r="C9108" s="110">
        <v>3007685</v>
      </c>
      <c r="D9108" s="109" t="s">
        <v>910</v>
      </c>
      <c r="E9108" s="110" t="s">
        <v>909</v>
      </c>
      <c r="F9108" s="110">
        <v>3007685</v>
      </c>
      <c r="G9108" s="110" t="s">
        <v>909</v>
      </c>
      <c r="H9108" s="56"/>
    </row>
    <row r="9109" spans="2:8" ht="15" x14ac:dyDescent="0.2">
      <c r="B9109" s="110" t="s">
        <v>911</v>
      </c>
      <c r="C9109" s="110">
        <v>3007686</v>
      </c>
      <c r="D9109" s="109" t="s">
        <v>912</v>
      </c>
      <c r="E9109" s="110" t="s">
        <v>911</v>
      </c>
      <c r="F9109" s="110">
        <v>3007686</v>
      </c>
      <c r="G9109" s="110" t="s">
        <v>911</v>
      </c>
      <c r="H9109" s="56"/>
    </row>
    <row r="9110" spans="2:8" ht="15" x14ac:dyDescent="0.2">
      <c r="B9110" s="110" t="s">
        <v>913</v>
      </c>
      <c r="C9110" s="110">
        <v>3007687</v>
      </c>
      <c r="D9110" s="109" t="s">
        <v>914</v>
      </c>
      <c r="E9110" s="110" t="s">
        <v>913</v>
      </c>
      <c r="F9110" s="110">
        <v>3007687</v>
      </c>
      <c r="G9110" s="110" t="s">
        <v>913</v>
      </c>
      <c r="H9110" s="56"/>
    </row>
    <row r="9111" spans="2:8" ht="15" x14ac:dyDescent="0.2">
      <c r="B9111" s="110" t="s">
        <v>915</v>
      </c>
      <c r="C9111" s="110">
        <v>3007688</v>
      </c>
      <c r="D9111" s="109" t="s">
        <v>916</v>
      </c>
      <c r="E9111" s="110" t="s">
        <v>915</v>
      </c>
      <c r="F9111" s="110">
        <v>3007688</v>
      </c>
      <c r="G9111" s="110" t="s">
        <v>915</v>
      </c>
      <c r="H9111" s="56"/>
    </row>
    <row r="9112" spans="2:8" ht="15" x14ac:dyDescent="0.25">
      <c r="B9112" s="110" t="s">
        <v>917</v>
      </c>
      <c r="C9112" s="110">
        <v>3007689</v>
      </c>
      <c r="D9112" s="109" t="s">
        <v>918</v>
      </c>
      <c r="E9112" s="110" t="s">
        <v>917</v>
      </c>
      <c r="F9112" s="110">
        <v>3007689</v>
      </c>
      <c r="G9112" s="110" t="s">
        <v>917</v>
      </c>
      <c r="H9112" s="57"/>
    </row>
    <row r="9113" spans="2:8" ht="15" x14ac:dyDescent="0.25">
      <c r="B9113" s="110" t="s">
        <v>919</v>
      </c>
      <c r="C9113" s="110">
        <v>3007690</v>
      </c>
      <c r="D9113" s="109" t="s">
        <v>920</v>
      </c>
      <c r="E9113" s="110" t="s">
        <v>919</v>
      </c>
      <c r="F9113" s="110">
        <v>3007690</v>
      </c>
      <c r="G9113" s="110" t="s">
        <v>919</v>
      </c>
      <c r="H9113" s="57"/>
    </row>
    <row r="9114" spans="2:8" ht="15" x14ac:dyDescent="0.25">
      <c r="B9114" s="110" t="s">
        <v>921</v>
      </c>
      <c r="C9114" s="110">
        <v>3007691</v>
      </c>
      <c r="D9114" s="109" t="s">
        <v>922</v>
      </c>
      <c r="E9114" s="110" t="s">
        <v>921</v>
      </c>
      <c r="F9114" s="110">
        <v>3007691</v>
      </c>
      <c r="G9114" s="110" t="s">
        <v>921</v>
      </c>
      <c r="H9114" s="57"/>
    </row>
    <row r="9115" spans="2:8" ht="15" x14ac:dyDescent="0.25">
      <c r="B9115" s="110" t="s">
        <v>923</v>
      </c>
      <c r="C9115" s="110">
        <v>3007682</v>
      </c>
      <c r="D9115" s="109" t="s">
        <v>924</v>
      </c>
      <c r="E9115" s="110" t="s">
        <v>923</v>
      </c>
      <c r="F9115" s="110">
        <v>3007682</v>
      </c>
      <c r="G9115" s="110" t="s">
        <v>923</v>
      </c>
      <c r="H9115" s="57"/>
    </row>
    <row r="9116" spans="2:8" ht="15" x14ac:dyDescent="0.25">
      <c r="B9116" s="110" t="s">
        <v>925</v>
      </c>
      <c r="C9116" s="110">
        <v>3007683</v>
      </c>
      <c r="D9116" s="109" t="s">
        <v>926</v>
      </c>
      <c r="E9116" s="110" t="s">
        <v>925</v>
      </c>
      <c r="F9116" s="110">
        <v>3007683</v>
      </c>
      <c r="G9116" s="110" t="s">
        <v>925</v>
      </c>
      <c r="H9116" s="57"/>
    </row>
    <row r="9117" spans="2:8" ht="15" x14ac:dyDescent="0.25">
      <c r="B9117" s="110" t="s">
        <v>113</v>
      </c>
      <c r="C9117" s="110">
        <v>2011069</v>
      </c>
      <c r="D9117" s="109" t="s">
        <v>10093</v>
      </c>
      <c r="E9117" s="110" t="s">
        <v>113</v>
      </c>
      <c r="F9117" s="110">
        <v>2011069</v>
      </c>
      <c r="G9117" s="110" t="s">
        <v>113</v>
      </c>
      <c r="H9117" s="57"/>
    </row>
    <row r="9118" spans="2:8" ht="15" x14ac:dyDescent="0.25">
      <c r="B9118" s="110" t="s">
        <v>114</v>
      </c>
      <c r="C9118" s="110">
        <v>2011071</v>
      </c>
      <c r="D9118" s="109" t="s">
        <v>10094</v>
      </c>
      <c r="E9118" s="110" t="s">
        <v>114</v>
      </c>
      <c r="F9118" s="110">
        <v>2011071</v>
      </c>
      <c r="G9118" s="110" t="s">
        <v>114</v>
      </c>
      <c r="H9118" s="57"/>
    </row>
    <row r="9119" spans="2:8" ht="15" x14ac:dyDescent="0.25">
      <c r="B9119" s="110" t="s">
        <v>115</v>
      </c>
      <c r="C9119" s="110">
        <v>2011073</v>
      </c>
      <c r="D9119" s="109" t="s">
        <v>10095</v>
      </c>
      <c r="E9119" s="110" t="s">
        <v>115</v>
      </c>
      <c r="F9119" s="110">
        <v>2011073</v>
      </c>
      <c r="G9119" s="110" t="s">
        <v>115</v>
      </c>
      <c r="H9119" s="57"/>
    </row>
    <row r="9120" spans="2:8" ht="15" x14ac:dyDescent="0.25">
      <c r="B9120" s="110" t="s">
        <v>116</v>
      </c>
      <c r="C9120" s="110">
        <v>2011075</v>
      </c>
      <c r="D9120" s="109" t="s">
        <v>10096</v>
      </c>
      <c r="E9120" s="110" t="s">
        <v>116</v>
      </c>
      <c r="F9120" s="110">
        <v>2011075</v>
      </c>
      <c r="G9120" s="110" t="s">
        <v>116</v>
      </c>
      <c r="H9120" s="57"/>
    </row>
    <row r="9121" spans="2:8" ht="15" x14ac:dyDescent="0.25">
      <c r="B9121" s="110" t="s">
        <v>117</v>
      </c>
      <c r="C9121" s="110">
        <v>2011077</v>
      </c>
      <c r="D9121" s="109" t="s">
        <v>10097</v>
      </c>
      <c r="E9121" s="110" t="s">
        <v>117</v>
      </c>
      <c r="F9121" s="110">
        <v>2011077</v>
      </c>
      <c r="G9121" s="110" t="s">
        <v>117</v>
      </c>
      <c r="H9121" s="57"/>
    </row>
    <row r="9122" spans="2:8" ht="15" x14ac:dyDescent="0.25">
      <c r="B9122" s="110" t="s">
        <v>118</v>
      </c>
      <c r="C9122" s="110">
        <v>2011079</v>
      </c>
      <c r="D9122" s="109" t="s">
        <v>10098</v>
      </c>
      <c r="E9122" s="110" t="s">
        <v>118</v>
      </c>
      <c r="F9122" s="110">
        <v>2011079</v>
      </c>
      <c r="G9122" s="110" t="s">
        <v>118</v>
      </c>
      <c r="H9122" s="57"/>
    </row>
    <row r="9123" spans="2:8" ht="15" x14ac:dyDescent="0.25">
      <c r="B9123" s="110" t="s">
        <v>119</v>
      </c>
      <c r="C9123" s="110">
        <v>2011082</v>
      </c>
      <c r="D9123" s="109" t="s">
        <v>10099</v>
      </c>
      <c r="E9123" s="110" t="s">
        <v>119</v>
      </c>
      <c r="F9123" s="110">
        <v>2011082</v>
      </c>
      <c r="G9123" s="110" t="s">
        <v>119</v>
      </c>
      <c r="H9123" s="57"/>
    </row>
    <row r="9124" spans="2:8" ht="15" x14ac:dyDescent="0.25">
      <c r="B9124" s="110" t="s">
        <v>120</v>
      </c>
      <c r="C9124" s="110">
        <v>2011084</v>
      </c>
      <c r="D9124" s="109" t="s">
        <v>10100</v>
      </c>
      <c r="E9124" s="110" t="s">
        <v>120</v>
      </c>
      <c r="F9124" s="110">
        <v>2011084</v>
      </c>
      <c r="G9124" s="110" t="s">
        <v>120</v>
      </c>
      <c r="H9124" s="57"/>
    </row>
    <row r="9125" spans="2:8" ht="15" x14ac:dyDescent="0.25">
      <c r="B9125" s="110" t="s">
        <v>121</v>
      </c>
      <c r="C9125" s="110">
        <v>2011086</v>
      </c>
      <c r="D9125" s="109" t="s">
        <v>10101</v>
      </c>
      <c r="E9125" s="110" t="s">
        <v>121</v>
      </c>
      <c r="F9125" s="110">
        <v>2011086</v>
      </c>
      <c r="G9125" s="110" t="s">
        <v>121</v>
      </c>
      <c r="H9125" s="57"/>
    </row>
    <row r="9126" spans="2:8" ht="15" x14ac:dyDescent="0.25">
      <c r="B9126" s="110" t="s">
        <v>122</v>
      </c>
      <c r="C9126" s="110">
        <v>2011088</v>
      </c>
      <c r="D9126" s="109" t="s">
        <v>10102</v>
      </c>
      <c r="E9126" s="110" t="s">
        <v>122</v>
      </c>
      <c r="F9126" s="110">
        <v>2011088</v>
      </c>
      <c r="G9126" s="110" t="s">
        <v>122</v>
      </c>
      <c r="H9126" s="57"/>
    </row>
    <row r="9127" spans="2:8" ht="15" x14ac:dyDescent="0.25">
      <c r="B9127" s="110" t="s">
        <v>123</v>
      </c>
      <c r="C9127" s="110">
        <v>2011090</v>
      </c>
      <c r="D9127" s="109" t="s">
        <v>10103</v>
      </c>
      <c r="E9127" s="110" t="s">
        <v>123</v>
      </c>
      <c r="F9127" s="110">
        <v>2011090</v>
      </c>
      <c r="G9127" s="110" t="s">
        <v>123</v>
      </c>
      <c r="H9127" s="57"/>
    </row>
    <row r="9128" spans="2:8" ht="15" x14ac:dyDescent="0.25">
      <c r="B9128" s="110" t="s">
        <v>124</v>
      </c>
      <c r="C9128" s="110">
        <v>2011092</v>
      </c>
      <c r="D9128" s="109" t="s">
        <v>10104</v>
      </c>
      <c r="E9128" s="110" t="s">
        <v>124</v>
      </c>
      <c r="F9128" s="110">
        <v>2011092</v>
      </c>
      <c r="G9128" s="110" t="s">
        <v>124</v>
      </c>
      <c r="H9128" s="57"/>
    </row>
    <row r="9129" spans="2:8" ht="15" x14ac:dyDescent="0.25">
      <c r="B9129" s="110" t="s">
        <v>125</v>
      </c>
      <c r="C9129" s="110">
        <v>2011095</v>
      </c>
      <c r="D9129" s="109" t="s">
        <v>10105</v>
      </c>
      <c r="E9129" s="110" t="s">
        <v>125</v>
      </c>
      <c r="F9129" s="110">
        <v>2011095</v>
      </c>
      <c r="G9129" s="110" t="s">
        <v>125</v>
      </c>
      <c r="H9129" s="57"/>
    </row>
    <row r="9130" spans="2:8" ht="15" x14ac:dyDescent="0.25">
      <c r="B9130" s="110" t="s">
        <v>126</v>
      </c>
      <c r="C9130" s="110">
        <v>2011097</v>
      </c>
      <c r="D9130" s="109" t="s">
        <v>10106</v>
      </c>
      <c r="E9130" s="110" t="s">
        <v>126</v>
      </c>
      <c r="F9130" s="110">
        <v>2011097</v>
      </c>
      <c r="G9130" s="110" t="s">
        <v>126</v>
      </c>
      <c r="H9130" s="57"/>
    </row>
    <row r="9131" spans="2:8" ht="15" x14ac:dyDescent="0.25">
      <c r="B9131" s="110" t="s">
        <v>127</v>
      </c>
      <c r="C9131" s="110">
        <v>2011099</v>
      </c>
      <c r="D9131" s="109" t="s">
        <v>10107</v>
      </c>
      <c r="E9131" s="110" t="s">
        <v>127</v>
      </c>
      <c r="F9131" s="110">
        <v>2011099</v>
      </c>
      <c r="G9131" s="110" t="s">
        <v>127</v>
      </c>
      <c r="H9131" s="57"/>
    </row>
    <row r="9132" spans="2:8" ht="15" x14ac:dyDescent="0.25">
      <c r="B9132" s="110" t="s">
        <v>128</v>
      </c>
      <c r="C9132" s="110">
        <v>2011101</v>
      </c>
      <c r="D9132" s="109" t="s">
        <v>10108</v>
      </c>
      <c r="E9132" s="110" t="s">
        <v>128</v>
      </c>
      <c r="F9132" s="110">
        <v>2011101</v>
      </c>
      <c r="G9132" s="110" t="s">
        <v>128</v>
      </c>
      <c r="H9132" s="57"/>
    </row>
    <row r="9133" spans="2:8" ht="15" x14ac:dyDescent="0.25">
      <c r="B9133" s="110" t="s">
        <v>129</v>
      </c>
      <c r="C9133" s="110">
        <v>2011103</v>
      </c>
      <c r="D9133" s="109" t="s">
        <v>10109</v>
      </c>
      <c r="E9133" s="110" t="s">
        <v>129</v>
      </c>
      <c r="F9133" s="110">
        <v>2011103</v>
      </c>
      <c r="G9133" s="110" t="s">
        <v>129</v>
      </c>
      <c r="H9133" s="57"/>
    </row>
    <row r="9134" spans="2:8" ht="15" x14ac:dyDescent="0.25">
      <c r="B9134" s="110" t="s">
        <v>130</v>
      </c>
      <c r="C9134" s="110">
        <v>2011105</v>
      </c>
      <c r="D9134" s="109" t="s">
        <v>10110</v>
      </c>
      <c r="E9134" s="110" t="s">
        <v>130</v>
      </c>
      <c r="F9134" s="110">
        <v>2011105</v>
      </c>
      <c r="G9134" s="110" t="s">
        <v>130</v>
      </c>
      <c r="H9134" s="57"/>
    </row>
    <row r="9135" spans="2:8" ht="15" x14ac:dyDescent="0.25">
      <c r="B9135" s="110" t="s">
        <v>131</v>
      </c>
      <c r="C9135" s="110">
        <v>2011108</v>
      </c>
      <c r="D9135" s="109" t="s">
        <v>10111</v>
      </c>
      <c r="E9135" s="110" t="s">
        <v>131</v>
      </c>
      <c r="F9135" s="110">
        <v>2011108</v>
      </c>
      <c r="G9135" s="110" t="s">
        <v>131</v>
      </c>
      <c r="H9135" s="57"/>
    </row>
    <row r="9136" spans="2:8" ht="15" x14ac:dyDescent="0.25">
      <c r="B9136" s="110" t="s">
        <v>132</v>
      </c>
      <c r="C9136" s="110">
        <v>2011110</v>
      </c>
      <c r="D9136" s="109" t="s">
        <v>10112</v>
      </c>
      <c r="E9136" s="110" t="s">
        <v>132</v>
      </c>
      <c r="F9136" s="110">
        <v>2011110</v>
      </c>
      <c r="G9136" s="110" t="s">
        <v>132</v>
      </c>
      <c r="H9136" s="57"/>
    </row>
    <row r="9137" spans="2:8" ht="15" x14ac:dyDescent="0.25">
      <c r="B9137" s="110" t="s">
        <v>133</v>
      </c>
      <c r="C9137" s="110">
        <v>2011112</v>
      </c>
      <c r="D9137" s="109" t="s">
        <v>10113</v>
      </c>
      <c r="E9137" s="110" t="s">
        <v>133</v>
      </c>
      <c r="F9137" s="110">
        <v>2011112</v>
      </c>
      <c r="G9137" s="110" t="s">
        <v>133</v>
      </c>
      <c r="H9137" s="57"/>
    </row>
    <row r="9138" spans="2:8" ht="15" x14ac:dyDescent="0.25">
      <c r="B9138" s="110" t="s">
        <v>134</v>
      </c>
      <c r="C9138" s="110">
        <v>2011114</v>
      </c>
      <c r="D9138" s="109" t="s">
        <v>10114</v>
      </c>
      <c r="E9138" s="110" t="s">
        <v>134</v>
      </c>
      <c r="F9138" s="110">
        <v>2011114</v>
      </c>
      <c r="G9138" s="110" t="s">
        <v>134</v>
      </c>
      <c r="H9138" s="57"/>
    </row>
    <row r="9139" spans="2:8" ht="15" x14ac:dyDescent="0.25">
      <c r="B9139" s="110" t="s">
        <v>135</v>
      </c>
      <c r="C9139" s="110">
        <v>2011116</v>
      </c>
      <c r="D9139" s="109" t="s">
        <v>10115</v>
      </c>
      <c r="E9139" s="110" t="s">
        <v>135</v>
      </c>
      <c r="F9139" s="110">
        <v>2011116</v>
      </c>
      <c r="G9139" s="110" t="s">
        <v>135</v>
      </c>
      <c r="H9139" s="57"/>
    </row>
    <row r="9140" spans="2:8" ht="15" x14ac:dyDescent="0.25">
      <c r="B9140" s="110" t="s">
        <v>136</v>
      </c>
      <c r="C9140" s="110">
        <v>2011118</v>
      </c>
      <c r="D9140" s="109" t="s">
        <v>10116</v>
      </c>
      <c r="E9140" s="110" t="s">
        <v>136</v>
      </c>
      <c r="F9140" s="110">
        <v>2011118</v>
      </c>
      <c r="G9140" s="110" t="s">
        <v>136</v>
      </c>
      <c r="H9140" s="57"/>
    </row>
    <row r="9141" spans="2:8" ht="15" x14ac:dyDescent="0.25">
      <c r="B9141" s="110" t="s">
        <v>137</v>
      </c>
      <c r="C9141" s="110">
        <v>2011121</v>
      </c>
      <c r="D9141" s="109" t="s">
        <v>10117</v>
      </c>
      <c r="E9141" s="110" t="s">
        <v>137</v>
      </c>
      <c r="F9141" s="110">
        <v>2011121</v>
      </c>
      <c r="G9141" s="110" t="s">
        <v>137</v>
      </c>
      <c r="H9141" s="57"/>
    </row>
    <row r="9142" spans="2:8" ht="15" x14ac:dyDescent="0.25">
      <c r="B9142" s="110" t="s">
        <v>138</v>
      </c>
      <c r="C9142" s="110">
        <v>2011123</v>
      </c>
      <c r="D9142" s="109" t="s">
        <v>10118</v>
      </c>
      <c r="E9142" s="110" t="s">
        <v>138</v>
      </c>
      <c r="F9142" s="110">
        <v>2011123</v>
      </c>
      <c r="G9142" s="110" t="s">
        <v>138</v>
      </c>
      <c r="H9142" s="57"/>
    </row>
    <row r="9143" spans="2:8" ht="15" x14ac:dyDescent="0.25">
      <c r="B9143" s="110" t="s">
        <v>139</v>
      </c>
      <c r="C9143" s="110">
        <v>2011125</v>
      </c>
      <c r="D9143" s="109" t="s">
        <v>10119</v>
      </c>
      <c r="E9143" s="110" t="s">
        <v>139</v>
      </c>
      <c r="F9143" s="110">
        <v>2011125</v>
      </c>
      <c r="G9143" s="110" t="s">
        <v>139</v>
      </c>
      <c r="H9143" s="57"/>
    </row>
    <row r="9144" spans="2:8" ht="15" x14ac:dyDescent="0.25">
      <c r="B9144" s="110" t="s">
        <v>140</v>
      </c>
      <c r="C9144" s="110">
        <v>2011127</v>
      </c>
      <c r="D9144" s="109" t="s">
        <v>10120</v>
      </c>
      <c r="E9144" s="110" t="s">
        <v>140</v>
      </c>
      <c r="F9144" s="110">
        <v>2011127</v>
      </c>
      <c r="G9144" s="110" t="s">
        <v>140</v>
      </c>
      <c r="H9144" s="57"/>
    </row>
    <row r="9145" spans="2:8" ht="15" x14ac:dyDescent="0.25">
      <c r="B9145" s="110" t="s">
        <v>141</v>
      </c>
      <c r="C9145" s="110">
        <v>2011129</v>
      </c>
      <c r="D9145" s="109" t="s">
        <v>10121</v>
      </c>
      <c r="E9145" s="110" t="s">
        <v>141</v>
      </c>
      <c r="F9145" s="110">
        <v>2011129</v>
      </c>
      <c r="G9145" s="110" t="s">
        <v>141</v>
      </c>
      <c r="H9145" s="57"/>
    </row>
    <row r="9146" spans="2:8" ht="15" x14ac:dyDescent="0.25">
      <c r="B9146" s="110" t="s">
        <v>142</v>
      </c>
      <c r="C9146" s="110">
        <v>2011131</v>
      </c>
      <c r="D9146" s="109" t="s">
        <v>10122</v>
      </c>
      <c r="E9146" s="110" t="s">
        <v>142</v>
      </c>
      <c r="F9146" s="110">
        <v>2011131</v>
      </c>
      <c r="G9146" s="110" t="s">
        <v>142</v>
      </c>
      <c r="H9146" s="57"/>
    </row>
    <row r="9147" spans="2:8" ht="15" x14ac:dyDescent="0.25">
      <c r="B9147" s="110" t="s">
        <v>143</v>
      </c>
      <c r="C9147" s="110">
        <v>2011134</v>
      </c>
      <c r="D9147" s="109" t="s">
        <v>10123</v>
      </c>
      <c r="E9147" s="110" t="s">
        <v>143</v>
      </c>
      <c r="F9147" s="110">
        <v>2011134</v>
      </c>
      <c r="G9147" s="110" t="s">
        <v>143</v>
      </c>
      <c r="H9147" s="57"/>
    </row>
    <row r="9148" spans="2:8" ht="15" x14ac:dyDescent="0.25">
      <c r="B9148" s="110" t="s">
        <v>144</v>
      </c>
      <c r="C9148" s="110">
        <v>2011136</v>
      </c>
      <c r="D9148" s="109" t="s">
        <v>10124</v>
      </c>
      <c r="E9148" s="110" t="s">
        <v>144</v>
      </c>
      <c r="F9148" s="110">
        <v>2011136</v>
      </c>
      <c r="G9148" s="110" t="s">
        <v>144</v>
      </c>
      <c r="H9148" s="57"/>
    </row>
    <row r="9149" spans="2:8" ht="15" x14ac:dyDescent="0.25">
      <c r="B9149" s="110" t="s">
        <v>145</v>
      </c>
      <c r="C9149" s="110">
        <v>2011138</v>
      </c>
      <c r="D9149" s="109" t="s">
        <v>10125</v>
      </c>
      <c r="E9149" s="110" t="s">
        <v>145</v>
      </c>
      <c r="F9149" s="110">
        <v>2011138</v>
      </c>
      <c r="G9149" s="110" t="s">
        <v>145</v>
      </c>
      <c r="H9149" s="57"/>
    </row>
    <row r="9150" spans="2:8" ht="15" x14ac:dyDescent="0.25">
      <c r="B9150" s="110" t="s">
        <v>146</v>
      </c>
      <c r="C9150" s="110">
        <v>2011140</v>
      </c>
      <c r="D9150" s="109" t="s">
        <v>10126</v>
      </c>
      <c r="E9150" s="110" t="s">
        <v>146</v>
      </c>
      <c r="F9150" s="110">
        <v>2011140</v>
      </c>
      <c r="G9150" s="110" t="s">
        <v>146</v>
      </c>
      <c r="H9150" s="57"/>
    </row>
    <row r="9151" spans="2:8" ht="15" x14ac:dyDescent="0.25">
      <c r="B9151" s="110" t="s">
        <v>147</v>
      </c>
      <c r="C9151" s="110">
        <v>2011142</v>
      </c>
      <c r="D9151" s="109" t="s">
        <v>10127</v>
      </c>
      <c r="E9151" s="110" t="s">
        <v>147</v>
      </c>
      <c r="F9151" s="110">
        <v>2011142</v>
      </c>
      <c r="G9151" s="110" t="s">
        <v>147</v>
      </c>
      <c r="H9151" s="57"/>
    </row>
    <row r="9152" spans="2:8" ht="15" x14ac:dyDescent="0.25">
      <c r="B9152" s="110" t="s">
        <v>148</v>
      </c>
      <c r="C9152" s="110">
        <v>2011144</v>
      </c>
      <c r="D9152" s="109" t="s">
        <v>10128</v>
      </c>
      <c r="E9152" s="110" t="s">
        <v>148</v>
      </c>
      <c r="F9152" s="110">
        <v>2011144</v>
      </c>
      <c r="G9152" s="110" t="s">
        <v>148</v>
      </c>
      <c r="H9152" s="57"/>
    </row>
    <row r="9153" spans="2:8" ht="15" x14ac:dyDescent="0.25">
      <c r="B9153" s="110" t="s">
        <v>8467</v>
      </c>
      <c r="C9153" s="110">
        <v>3006394</v>
      </c>
      <c r="D9153" s="109" t="s">
        <v>8894</v>
      </c>
      <c r="E9153" s="110" t="s">
        <v>8467</v>
      </c>
      <c r="F9153" s="110">
        <v>3006394</v>
      </c>
      <c r="G9153" s="110" t="s">
        <v>8467</v>
      </c>
      <c r="H9153" s="57"/>
    </row>
    <row r="9154" spans="2:8" ht="15" x14ac:dyDescent="0.25">
      <c r="B9154" s="110" t="s">
        <v>149</v>
      </c>
      <c r="C9154" s="110">
        <v>2026460</v>
      </c>
      <c r="D9154" s="109" t="s">
        <v>8468</v>
      </c>
      <c r="E9154" s="110" t="s">
        <v>149</v>
      </c>
      <c r="F9154" s="110">
        <v>2026460</v>
      </c>
      <c r="G9154" s="110" t="s">
        <v>149</v>
      </c>
      <c r="H9154" s="57"/>
    </row>
    <row r="9155" spans="2:8" ht="15" x14ac:dyDescent="0.25">
      <c r="B9155" s="110" t="s">
        <v>150</v>
      </c>
      <c r="C9155" s="110">
        <v>2026461</v>
      </c>
      <c r="D9155" s="109" t="s">
        <v>8469</v>
      </c>
      <c r="E9155" s="110" t="s">
        <v>150</v>
      </c>
      <c r="F9155" s="110">
        <v>2026461</v>
      </c>
      <c r="G9155" s="110" t="s">
        <v>150</v>
      </c>
      <c r="H9155" s="57"/>
    </row>
    <row r="9156" spans="2:8" ht="15" x14ac:dyDescent="0.25">
      <c r="B9156" s="110" t="s">
        <v>151</v>
      </c>
      <c r="C9156" s="110">
        <v>2026462</v>
      </c>
      <c r="D9156" s="109" t="s">
        <v>8470</v>
      </c>
      <c r="E9156" s="110" t="s">
        <v>151</v>
      </c>
      <c r="F9156" s="110">
        <v>2026462</v>
      </c>
      <c r="G9156" s="110" t="s">
        <v>151</v>
      </c>
      <c r="H9156" s="57"/>
    </row>
    <row r="9157" spans="2:8" ht="15" x14ac:dyDescent="0.25">
      <c r="B9157" s="110" t="s">
        <v>152</v>
      </c>
      <c r="C9157" s="110">
        <v>2026463</v>
      </c>
      <c r="D9157" s="109" t="s">
        <v>8471</v>
      </c>
      <c r="E9157" s="110" t="s">
        <v>152</v>
      </c>
      <c r="F9157" s="110">
        <v>2026463</v>
      </c>
      <c r="G9157" s="110" t="s">
        <v>152</v>
      </c>
      <c r="H9157" s="57"/>
    </row>
    <row r="9158" spans="2:8" ht="15" x14ac:dyDescent="0.25">
      <c r="B9158" s="110" t="s">
        <v>153</v>
      </c>
      <c r="C9158" s="110">
        <v>2026464</v>
      </c>
      <c r="D9158" s="109" t="s">
        <v>8472</v>
      </c>
      <c r="E9158" s="110" t="s">
        <v>153</v>
      </c>
      <c r="F9158" s="110">
        <v>2026464</v>
      </c>
      <c r="G9158" s="110" t="s">
        <v>153</v>
      </c>
      <c r="H9158" s="57"/>
    </row>
    <row r="9159" spans="2:8" ht="15" x14ac:dyDescent="0.25">
      <c r="B9159" s="110" t="s">
        <v>154</v>
      </c>
      <c r="C9159" s="110">
        <v>2026465</v>
      </c>
      <c r="D9159" s="109" t="s">
        <v>8473</v>
      </c>
      <c r="E9159" s="110" t="s">
        <v>154</v>
      </c>
      <c r="F9159" s="110">
        <v>2026465</v>
      </c>
      <c r="G9159" s="110" t="s">
        <v>154</v>
      </c>
      <c r="H9159" s="57"/>
    </row>
    <row r="9160" spans="2:8" ht="15" x14ac:dyDescent="0.25">
      <c r="B9160" s="110" t="s">
        <v>155</v>
      </c>
      <c r="C9160" s="110">
        <v>2026466</v>
      </c>
      <c r="D9160" s="109" t="s">
        <v>8474</v>
      </c>
      <c r="E9160" s="110" t="s">
        <v>155</v>
      </c>
      <c r="F9160" s="110">
        <v>2026466</v>
      </c>
      <c r="G9160" s="110" t="s">
        <v>155</v>
      </c>
      <c r="H9160" s="57"/>
    </row>
    <row r="9161" spans="2:8" ht="15" x14ac:dyDescent="0.25">
      <c r="B9161" s="110" t="s">
        <v>156</v>
      </c>
      <c r="C9161" s="110">
        <v>2026467</v>
      </c>
      <c r="D9161" s="109" t="s">
        <v>8895</v>
      </c>
      <c r="E9161" s="110" t="s">
        <v>156</v>
      </c>
      <c r="F9161" s="110">
        <v>2026467</v>
      </c>
      <c r="G9161" s="110" t="s">
        <v>156</v>
      </c>
      <c r="H9161" s="57"/>
    </row>
    <row r="9162" spans="2:8" ht="15" x14ac:dyDescent="0.25">
      <c r="B9162" s="110" t="s">
        <v>157</v>
      </c>
      <c r="C9162" s="110">
        <v>2026468</v>
      </c>
      <c r="D9162" s="109" t="s">
        <v>8475</v>
      </c>
      <c r="E9162" s="110" t="s">
        <v>157</v>
      </c>
      <c r="F9162" s="110">
        <v>2026468</v>
      </c>
      <c r="G9162" s="110" t="s">
        <v>157</v>
      </c>
      <c r="H9162" s="57"/>
    </row>
    <row r="9163" spans="2:8" ht="15" x14ac:dyDescent="0.25">
      <c r="B9163" s="110" t="s">
        <v>158</v>
      </c>
      <c r="C9163" s="110">
        <v>2026469</v>
      </c>
      <c r="D9163" s="109" t="s">
        <v>8476</v>
      </c>
      <c r="E9163" s="110" t="s">
        <v>158</v>
      </c>
      <c r="F9163" s="110">
        <v>2026469</v>
      </c>
      <c r="G9163" s="110" t="s">
        <v>158</v>
      </c>
      <c r="H9163" s="57"/>
    </row>
    <row r="9164" spans="2:8" ht="15" x14ac:dyDescent="0.25">
      <c r="B9164" s="110" t="s">
        <v>159</v>
      </c>
      <c r="C9164" s="110">
        <v>2026470</v>
      </c>
      <c r="D9164" s="109" t="s">
        <v>8896</v>
      </c>
      <c r="E9164" s="110" t="s">
        <v>159</v>
      </c>
      <c r="F9164" s="110">
        <v>2026470</v>
      </c>
      <c r="G9164" s="110" t="s">
        <v>159</v>
      </c>
      <c r="H9164" s="57"/>
    </row>
    <row r="9165" spans="2:8" ht="15" x14ac:dyDescent="0.25">
      <c r="B9165" s="110" t="s">
        <v>160</v>
      </c>
      <c r="C9165" s="110">
        <v>2026471</v>
      </c>
      <c r="D9165" s="109" t="s">
        <v>8897</v>
      </c>
      <c r="E9165" s="110" t="s">
        <v>160</v>
      </c>
      <c r="F9165" s="110">
        <v>2026471</v>
      </c>
      <c r="G9165" s="110" t="s">
        <v>160</v>
      </c>
      <c r="H9165" s="57"/>
    </row>
    <row r="9166" spans="2:8" ht="15" x14ac:dyDescent="0.25">
      <c r="B9166" s="110" t="s">
        <v>161</v>
      </c>
      <c r="C9166" s="110">
        <v>2026472</v>
      </c>
      <c r="D9166" s="109" t="s">
        <v>8898</v>
      </c>
      <c r="E9166" s="110" t="s">
        <v>161</v>
      </c>
      <c r="F9166" s="110">
        <v>2026472</v>
      </c>
      <c r="G9166" s="110" t="s">
        <v>161</v>
      </c>
      <c r="H9166" s="57"/>
    </row>
    <row r="9167" spans="2:8" ht="15" x14ac:dyDescent="0.25">
      <c r="B9167" s="110" t="s">
        <v>162</v>
      </c>
      <c r="C9167" s="110">
        <v>2026473</v>
      </c>
      <c r="D9167" s="109" t="s">
        <v>8899</v>
      </c>
      <c r="E9167" s="110" t="s">
        <v>162</v>
      </c>
      <c r="F9167" s="110">
        <v>2026473</v>
      </c>
      <c r="G9167" s="110" t="s">
        <v>162</v>
      </c>
      <c r="H9167" s="57"/>
    </row>
    <row r="9168" spans="2:8" ht="15" x14ac:dyDescent="0.25">
      <c r="B9168" s="110" t="s">
        <v>163</v>
      </c>
      <c r="C9168" s="110">
        <v>2026474</v>
      </c>
      <c r="D9168" s="109" t="s">
        <v>8477</v>
      </c>
      <c r="E9168" s="110" t="s">
        <v>163</v>
      </c>
      <c r="F9168" s="110">
        <v>2026474</v>
      </c>
      <c r="G9168" s="110" t="s">
        <v>163</v>
      </c>
      <c r="H9168" s="57"/>
    </row>
    <row r="9169" spans="2:8" ht="15" x14ac:dyDescent="0.25">
      <c r="B9169" s="110" t="s">
        <v>164</v>
      </c>
      <c r="C9169" s="110">
        <v>2018366</v>
      </c>
      <c r="D9169" s="109" t="s">
        <v>8478</v>
      </c>
      <c r="E9169" s="110" t="s">
        <v>164</v>
      </c>
      <c r="F9169" s="110">
        <v>2018366</v>
      </c>
      <c r="G9169" s="110" t="s">
        <v>164</v>
      </c>
      <c r="H9169" s="57"/>
    </row>
    <row r="9170" spans="2:8" ht="15" x14ac:dyDescent="0.25">
      <c r="B9170" s="110" t="s">
        <v>165</v>
      </c>
      <c r="C9170" s="110">
        <v>2026476</v>
      </c>
      <c r="D9170" s="109" t="s">
        <v>8479</v>
      </c>
      <c r="E9170" s="110" t="s">
        <v>165</v>
      </c>
      <c r="F9170" s="110">
        <v>2026476</v>
      </c>
      <c r="G9170" s="110" t="s">
        <v>165</v>
      </c>
      <c r="H9170" s="57"/>
    </row>
    <row r="9171" spans="2:8" ht="15" x14ac:dyDescent="0.25">
      <c r="B9171" s="110" t="s">
        <v>166</v>
      </c>
      <c r="C9171" s="110">
        <v>2026478</v>
      </c>
      <c r="D9171" s="109" t="s">
        <v>8480</v>
      </c>
      <c r="E9171" s="110" t="s">
        <v>166</v>
      </c>
      <c r="F9171" s="110">
        <v>2026478</v>
      </c>
      <c r="G9171" s="110" t="s">
        <v>166</v>
      </c>
      <c r="H9171" s="57"/>
    </row>
    <row r="9172" spans="2:8" ht="15" x14ac:dyDescent="0.25">
      <c r="B9172" s="110" t="s">
        <v>167</v>
      </c>
      <c r="C9172" s="110">
        <v>2026479</v>
      </c>
      <c r="D9172" s="109" t="s">
        <v>8481</v>
      </c>
      <c r="E9172" s="110" t="s">
        <v>167</v>
      </c>
      <c r="F9172" s="110">
        <v>2026479</v>
      </c>
      <c r="G9172" s="110" t="s">
        <v>167</v>
      </c>
      <c r="H9172" s="57"/>
    </row>
    <row r="9173" spans="2:8" ht="15" x14ac:dyDescent="0.25">
      <c r="B9173" s="110" t="s">
        <v>168</v>
      </c>
      <c r="C9173" s="110">
        <v>2026487</v>
      </c>
      <c r="D9173" s="109" t="s">
        <v>8900</v>
      </c>
      <c r="E9173" s="110" t="s">
        <v>168</v>
      </c>
      <c r="F9173" s="110">
        <v>2026487</v>
      </c>
      <c r="G9173" s="110" t="s">
        <v>168</v>
      </c>
      <c r="H9173" s="57"/>
    </row>
    <row r="9174" spans="2:8" ht="15" x14ac:dyDescent="0.25">
      <c r="B9174" s="110" t="s">
        <v>169</v>
      </c>
      <c r="C9174" s="110">
        <v>2026488</v>
      </c>
      <c r="D9174" s="109" t="s">
        <v>8901</v>
      </c>
      <c r="E9174" s="110" t="s">
        <v>169</v>
      </c>
      <c r="F9174" s="110">
        <v>2026488</v>
      </c>
      <c r="G9174" s="110" t="s">
        <v>169</v>
      </c>
      <c r="H9174" s="57"/>
    </row>
    <row r="9175" spans="2:8" ht="15" x14ac:dyDescent="0.25">
      <c r="B9175" s="110" t="s">
        <v>170</v>
      </c>
      <c r="C9175" s="110">
        <v>2026489</v>
      </c>
      <c r="D9175" s="109" t="s">
        <v>8482</v>
      </c>
      <c r="E9175" s="110" t="s">
        <v>170</v>
      </c>
      <c r="F9175" s="110">
        <v>2026489</v>
      </c>
      <c r="G9175" s="110" t="s">
        <v>170</v>
      </c>
      <c r="H9175" s="57"/>
    </row>
    <row r="9176" spans="2:8" ht="15" x14ac:dyDescent="0.25">
      <c r="B9176" s="110" t="s">
        <v>2696</v>
      </c>
      <c r="C9176" s="110">
        <v>2027307</v>
      </c>
      <c r="D9176" s="109" t="s">
        <v>8483</v>
      </c>
      <c r="E9176" s="110" t="s">
        <v>2696</v>
      </c>
      <c r="F9176" s="110">
        <v>2027307</v>
      </c>
      <c r="G9176" s="110" t="s">
        <v>2696</v>
      </c>
      <c r="H9176" s="57"/>
    </row>
    <row r="9177" spans="2:8" ht="15" x14ac:dyDescent="0.25">
      <c r="B9177" s="110" t="s">
        <v>2632</v>
      </c>
      <c r="C9177" s="110">
        <v>2024763</v>
      </c>
      <c r="D9177" s="109" t="s">
        <v>8484</v>
      </c>
      <c r="E9177" s="110" t="s">
        <v>2632</v>
      </c>
      <c r="F9177" s="110">
        <v>2024763</v>
      </c>
      <c r="G9177" s="110" t="s">
        <v>2632</v>
      </c>
      <c r="H9177" s="57"/>
    </row>
    <row r="9178" spans="2:8" ht="15" x14ac:dyDescent="0.25">
      <c r="B9178" s="110" t="s">
        <v>3229</v>
      </c>
      <c r="C9178" s="110">
        <v>2080867</v>
      </c>
      <c r="D9178" s="109" t="s">
        <v>3230</v>
      </c>
      <c r="E9178" s="110" t="s">
        <v>3229</v>
      </c>
      <c r="F9178" s="110">
        <v>2080867</v>
      </c>
      <c r="G9178" s="110" t="s">
        <v>3229</v>
      </c>
      <c r="H9178" s="57"/>
    </row>
    <row r="9179" spans="2:8" ht="15" x14ac:dyDescent="0.25">
      <c r="B9179" s="110" t="s">
        <v>2836</v>
      </c>
      <c r="C9179" s="110">
        <v>2031109</v>
      </c>
      <c r="D9179" s="109" t="s">
        <v>8485</v>
      </c>
      <c r="E9179" s="110" t="s">
        <v>2836</v>
      </c>
      <c r="F9179" s="110">
        <v>2031109</v>
      </c>
      <c r="G9179" s="110" t="s">
        <v>2836</v>
      </c>
      <c r="H9179" s="57"/>
    </row>
    <row r="9180" spans="2:8" ht="15" x14ac:dyDescent="0.25">
      <c r="B9180" s="110" t="s">
        <v>2837</v>
      </c>
      <c r="C9180" s="110">
        <v>2031110</v>
      </c>
      <c r="D9180" s="109" t="s">
        <v>8486</v>
      </c>
      <c r="E9180" s="110" t="s">
        <v>2837</v>
      </c>
      <c r="F9180" s="110">
        <v>2031110</v>
      </c>
      <c r="G9180" s="110" t="s">
        <v>2837</v>
      </c>
      <c r="H9180" s="57"/>
    </row>
    <row r="9181" spans="2:8" ht="15" x14ac:dyDescent="0.25">
      <c r="B9181" s="110" t="s">
        <v>2838</v>
      </c>
      <c r="C9181" s="110">
        <v>2031111</v>
      </c>
      <c r="D9181" s="109" t="s">
        <v>8487</v>
      </c>
      <c r="E9181" s="110" t="s">
        <v>2838</v>
      </c>
      <c r="F9181" s="110">
        <v>2031111</v>
      </c>
      <c r="G9181" s="110" t="s">
        <v>2838</v>
      </c>
      <c r="H9181" s="57"/>
    </row>
    <row r="9182" spans="2:8" ht="15" x14ac:dyDescent="0.25">
      <c r="B9182" s="110" t="s">
        <v>2839</v>
      </c>
      <c r="C9182" s="110">
        <v>2031112</v>
      </c>
      <c r="D9182" s="109" t="s">
        <v>8488</v>
      </c>
      <c r="E9182" s="110" t="s">
        <v>2839</v>
      </c>
      <c r="F9182" s="110">
        <v>2031112</v>
      </c>
      <c r="G9182" s="110" t="s">
        <v>2839</v>
      </c>
      <c r="H9182" s="57"/>
    </row>
    <row r="9183" spans="2:8" ht="15" x14ac:dyDescent="0.25">
      <c r="B9183" s="110" t="s">
        <v>8489</v>
      </c>
      <c r="C9183" s="110">
        <v>2026987</v>
      </c>
      <c r="D9183" s="109" t="s">
        <v>8490</v>
      </c>
      <c r="E9183" s="110" t="s">
        <v>8489</v>
      </c>
      <c r="F9183" s="110">
        <v>2026987</v>
      </c>
      <c r="G9183" s="110" t="s">
        <v>8489</v>
      </c>
      <c r="H9183" s="57"/>
    </row>
    <row r="9184" spans="2:8" ht="15" x14ac:dyDescent="0.25">
      <c r="B9184" s="110" t="s">
        <v>8491</v>
      </c>
      <c r="C9184" s="110">
        <v>2026988</v>
      </c>
      <c r="D9184" s="109" t="s">
        <v>8492</v>
      </c>
      <c r="E9184" s="110" t="s">
        <v>8491</v>
      </c>
      <c r="F9184" s="110">
        <v>2026988</v>
      </c>
      <c r="G9184" s="110" t="s">
        <v>8491</v>
      </c>
      <c r="H9184" s="57"/>
    </row>
    <row r="9185" spans="2:8" ht="15" x14ac:dyDescent="0.25">
      <c r="B9185" s="110" t="s">
        <v>2605</v>
      </c>
      <c r="C9185" s="110">
        <v>2021759</v>
      </c>
      <c r="D9185" s="109" t="s">
        <v>2606</v>
      </c>
      <c r="E9185" s="110" t="s">
        <v>2605</v>
      </c>
      <c r="F9185" s="110">
        <v>2021759</v>
      </c>
      <c r="G9185" s="110" t="s">
        <v>2605</v>
      </c>
      <c r="H9185" s="57"/>
    </row>
    <row r="9186" spans="2:8" ht="15" x14ac:dyDescent="0.25">
      <c r="B9186" s="110" t="s">
        <v>2607</v>
      </c>
      <c r="C9186" s="110">
        <v>2022073</v>
      </c>
      <c r="D9186" s="109" t="s">
        <v>2608</v>
      </c>
      <c r="E9186" s="110" t="s">
        <v>2607</v>
      </c>
      <c r="F9186" s="110">
        <v>2022073</v>
      </c>
      <c r="G9186" s="110" t="s">
        <v>2607</v>
      </c>
      <c r="H9186" s="57"/>
    </row>
    <row r="9187" spans="2:8" ht="15" x14ac:dyDescent="0.25">
      <c r="B9187" s="110" t="s">
        <v>2609</v>
      </c>
      <c r="C9187" s="110">
        <v>2022075</v>
      </c>
      <c r="D9187" s="109" t="s">
        <v>2610</v>
      </c>
      <c r="E9187" s="110" t="s">
        <v>2609</v>
      </c>
      <c r="F9187" s="110">
        <v>2022075</v>
      </c>
      <c r="G9187" s="110" t="s">
        <v>2609</v>
      </c>
      <c r="H9187" s="57"/>
    </row>
    <row r="9188" spans="2:8" ht="15" x14ac:dyDescent="0.25">
      <c r="B9188" s="110" t="s">
        <v>2611</v>
      </c>
      <c r="C9188" s="110">
        <v>2022076</v>
      </c>
      <c r="D9188" s="109" t="s">
        <v>2612</v>
      </c>
      <c r="E9188" s="110" t="s">
        <v>2611</v>
      </c>
      <c r="F9188" s="110">
        <v>2022076</v>
      </c>
      <c r="G9188" s="110" t="s">
        <v>2611</v>
      </c>
      <c r="H9188" s="57"/>
    </row>
    <row r="9189" spans="2:8" ht="15" x14ac:dyDescent="0.25">
      <c r="B9189" s="110" t="s">
        <v>2613</v>
      </c>
      <c r="C9189" s="110">
        <v>2022077</v>
      </c>
      <c r="D9189" s="109" t="s">
        <v>2614</v>
      </c>
      <c r="E9189" s="110" t="s">
        <v>2613</v>
      </c>
      <c r="F9189" s="110">
        <v>2022077</v>
      </c>
      <c r="G9189" s="110" t="s">
        <v>2613</v>
      </c>
      <c r="H9189" s="57"/>
    </row>
    <row r="9190" spans="2:8" ht="15" x14ac:dyDescent="0.25">
      <c r="B9190" s="110" t="s">
        <v>3086</v>
      </c>
      <c r="C9190" s="110">
        <v>2074046</v>
      </c>
      <c r="D9190" s="109" t="s">
        <v>3087</v>
      </c>
      <c r="E9190" s="110" t="s">
        <v>3086</v>
      </c>
      <c r="F9190" s="110">
        <v>2074046</v>
      </c>
      <c r="G9190" s="110" t="s">
        <v>3086</v>
      </c>
      <c r="H9190" s="57"/>
    </row>
    <row r="9191" spans="2:8" ht="15" x14ac:dyDescent="0.25">
      <c r="B9191" s="110" t="s">
        <v>8493</v>
      </c>
      <c r="C9191" s="110">
        <v>3002436</v>
      </c>
      <c r="D9191" s="109" t="s">
        <v>8494</v>
      </c>
      <c r="E9191" s="110" t="s">
        <v>8493</v>
      </c>
      <c r="F9191" s="110">
        <v>3002436</v>
      </c>
      <c r="G9191" s="110" t="s">
        <v>8493</v>
      </c>
      <c r="H9191" s="57"/>
    </row>
    <row r="9192" spans="2:8" ht="15" x14ac:dyDescent="0.25">
      <c r="B9192" s="110" t="s">
        <v>8495</v>
      </c>
      <c r="C9192" s="110">
        <v>3002437</v>
      </c>
      <c r="D9192" s="109" t="s">
        <v>8496</v>
      </c>
      <c r="E9192" s="110" t="s">
        <v>8495</v>
      </c>
      <c r="F9192" s="110">
        <v>3002437</v>
      </c>
      <c r="G9192" s="110" t="s">
        <v>8495</v>
      </c>
      <c r="H9192" s="57"/>
    </row>
    <row r="9193" spans="2:8" ht="15" x14ac:dyDescent="0.25">
      <c r="B9193" s="110" t="s">
        <v>8497</v>
      </c>
      <c r="C9193" s="110">
        <v>3002438</v>
      </c>
      <c r="D9193" s="109" t="s">
        <v>8498</v>
      </c>
      <c r="E9193" s="110" t="s">
        <v>8497</v>
      </c>
      <c r="F9193" s="110">
        <v>3002438</v>
      </c>
      <c r="G9193" s="110" t="s">
        <v>8497</v>
      </c>
      <c r="H9193" s="57"/>
    </row>
    <row r="9194" spans="2:8" ht="15" x14ac:dyDescent="0.25">
      <c r="B9194" s="110" t="s">
        <v>8499</v>
      </c>
      <c r="C9194" s="110">
        <v>3002439</v>
      </c>
      <c r="D9194" s="109" t="s">
        <v>8500</v>
      </c>
      <c r="E9194" s="110" t="s">
        <v>8499</v>
      </c>
      <c r="F9194" s="110">
        <v>3002439</v>
      </c>
      <c r="G9194" s="110" t="s">
        <v>8499</v>
      </c>
      <c r="H9194" s="57"/>
    </row>
    <row r="9195" spans="2:8" ht="15" x14ac:dyDescent="0.25">
      <c r="B9195" s="110" t="s">
        <v>8501</v>
      </c>
      <c r="C9195" s="110">
        <v>3002450</v>
      </c>
      <c r="D9195" s="109" t="s">
        <v>8502</v>
      </c>
      <c r="E9195" s="110" t="s">
        <v>8501</v>
      </c>
      <c r="F9195" s="110">
        <v>3002450</v>
      </c>
      <c r="G9195" s="110" t="s">
        <v>8501</v>
      </c>
      <c r="H9195" s="57"/>
    </row>
    <row r="9196" spans="2:8" ht="15" x14ac:dyDescent="0.25">
      <c r="B9196" s="110" t="s">
        <v>8503</v>
      </c>
      <c r="C9196" s="110">
        <v>3002451</v>
      </c>
      <c r="D9196" s="109" t="s">
        <v>8504</v>
      </c>
      <c r="E9196" s="110" t="s">
        <v>8503</v>
      </c>
      <c r="F9196" s="110">
        <v>3002451</v>
      </c>
      <c r="G9196" s="110" t="s">
        <v>8503</v>
      </c>
      <c r="H9196" s="57"/>
    </row>
    <row r="9197" spans="2:8" ht="15" x14ac:dyDescent="0.25">
      <c r="B9197" s="110" t="s">
        <v>8505</v>
      </c>
      <c r="C9197" s="110">
        <v>3002452</v>
      </c>
      <c r="D9197" s="109" t="s">
        <v>9214</v>
      </c>
      <c r="E9197" s="110" t="s">
        <v>8505</v>
      </c>
      <c r="F9197" s="110">
        <v>3002452</v>
      </c>
      <c r="G9197" s="110" t="s">
        <v>8505</v>
      </c>
      <c r="H9197" s="57"/>
    </row>
    <row r="9198" spans="2:8" ht="15" x14ac:dyDescent="0.25">
      <c r="B9198" s="110" t="s">
        <v>8506</v>
      </c>
      <c r="C9198" s="110">
        <v>3002453</v>
      </c>
      <c r="D9198" s="109" t="s">
        <v>8507</v>
      </c>
      <c r="E9198" s="110" t="s">
        <v>8506</v>
      </c>
      <c r="F9198" s="110">
        <v>3002453</v>
      </c>
      <c r="G9198" s="110" t="s">
        <v>8506</v>
      </c>
      <c r="H9198" s="57"/>
    </row>
    <row r="9199" spans="2:8" ht="15" x14ac:dyDescent="0.25">
      <c r="B9199" s="110" t="s">
        <v>8508</v>
      </c>
      <c r="C9199" s="110">
        <v>3002454</v>
      </c>
      <c r="D9199" s="109" t="s">
        <v>8509</v>
      </c>
      <c r="E9199" s="110" t="s">
        <v>8508</v>
      </c>
      <c r="F9199" s="110">
        <v>3002454</v>
      </c>
      <c r="G9199" s="110" t="s">
        <v>8508</v>
      </c>
      <c r="H9199" s="57"/>
    </row>
    <row r="9200" spans="2:8" ht="15" x14ac:dyDescent="0.25">
      <c r="B9200" s="110" t="s">
        <v>8510</v>
      </c>
      <c r="C9200" s="110">
        <v>3002455</v>
      </c>
      <c r="D9200" s="109" t="s">
        <v>8511</v>
      </c>
      <c r="E9200" s="110" t="s">
        <v>8510</v>
      </c>
      <c r="F9200" s="110">
        <v>3002455</v>
      </c>
      <c r="G9200" s="110" t="s">
        <v>8510</v>
      </c>
      <c r="H9200" s="57"/>
    </row>
    <row r="9201" spans="2:8" ht="15" x14ac:dyDescent="0.25">
      <c r="B9201" s="110" t="s">
        <v>8512</v>
      </c>
      <c r="C9201" s="110">
        <v>3002456</v>
      </c>
      <c r="D9201" s="109" t="s">
        <v>8513</v>
      </c>
      <c r="E9201" s="110" t="s">
        <v>8512</v>
      </c>
      <c r="F9201" s="110">
        <v>3002456</v>
      </c>
      <c r="G9201" s="110" t="s">
        <v>8512</v>
      </c>
      <c r="H9201" s="57"/>
    </row>
    <row r="9202" spans="2:8" ht="15" x14ac:dyDescent="0.25">
      <c r="B9202" s="110" t="s">
        <v>8514</v>
      </c>
      <c r="C9202" s="110">
        <v>3002457</v>
      </c>
      <c r="D9202" s="109" t="s">
        <v>8515</v>
      </c>
      <c r="E9202" s="110" t="s">
        <v>8514</v>
      </c>
      <c r="F9202" s="110">
        <v>3002457</v>
      </c>
      <c r="G9202" s="110" t="s">
        <v>8514</v>
      </c>
      <c r="H9202" s="57"/>
    </row>
    <row r="9203" spans="2:8" ht="15" x14ac:dyDescent="0.25">
      <c r="B9203" s="110" t="s">
        <v>8516</v>
      </c>
      <c r="C9203" s="110">
        <v>3002458</v>
      </c>
      <c r="D9203" s="109" t="s">
        <v>8517</v>
      </c>
      <c r="E9203" s="110" t="s">
        <v>8516</v>
      </c>
      <c r="F9203" s="110">
        <v>3002458</v>
      </c>
      <c r="G9203" s="110" t="s">
        <v>8516</v>
      </c>
      <c r="H9203" s="57"/>
    </row>
    <row r="9204" spans="2:8" ht="15" x14ac:dyDescent="0.25">
      <c r="B9204" s="110" t="s">
        <v>8518</v>
      </c>
      <c r="C9204" s="110">
        <v>3002459</v>
      </c>
      <c r="D9204" s="109" t="s">
        <v>8519</v>
      </c>
      <c r="E9204" s="110" t="s">
        <v>8518</v>
      </c>
      <c r="F9204" s="110">
        <v>3002459</v>
      </c>
      <c r="G9204" s="110" t="s">
        <v>8518</v>
      </c>
      <c r="H9204" s="57"/>
    </row>
    <row r="9205" spans="2:8" ht="15" x14ac:dyDescent="0.25">
      <c r="B9205" s="110" t="s">
        <v>8520</v>
      </c>
      <c r="C9205" s="110">
        <v>3002460</v>
      </c>
      <c r="D9205" s="109" t="s">
        <v>8521</v>
      </c>
      <c r="E9205" s="110" t="s">
        <v>8520</v>
      </c>
      <c r="F9205" s="110">
        <v>3002460</v>
      </c>
      <c r="G9205" s="110" t="s">
        <v>8520</v>
      </c>
      <c r="H9205" s="57"/>
    </row>
    <row r="9206" spans="2:8" ht="15" x14ac:dyDescent="0.25">
      <c r="B9206" s="110" t="s">
        <v>8522</v>
      </c>
      <c r="C9206" s="110">
        <v>3002461</v>
      </c>
      <c r="D9206" s="109" t="s">
        <v>8523</v>
      </c>
      <c r="E9206" s="110" t="s">
        <v>8522</v>
      </c>
      <c r="F9206" s="110">
        <v>3002461</v>
      </c>
      <c r="G9206" s="110" t="s">
        <v>8522</v>
      </c>
      <c r="H9206" s="57"/>
    </row>
    <row r="9207" spans="2:8" ht="15" x14ac:dyDescent="0.25">
      <c r="B9207" s="110" t="s">
        <v>8524</v>
      </c>
      <c r="C9207" s="110">
        <v>3002462</v>
      </c>
      <c r="D9207" s="109" t="s">
        <v>8525</v>
      </c>
      <c r="E9207" s="110" t="s">
        <v>8524</v>
      </c>
      <c r="F9207" s="110">
        <v>3002462</v>
      </c>
      <c r="G9207" s="110" t="s">
        <v>8524</v>
      </c>
      <c r="H9207" s="57"/>
    </row>
    <row r="9208" spans="2:8" ht="15" x14ac:dyDescent="0.25">
      <c r="B9208" s="110" t="s">
        <v>8526</v>
      </c>
      <c r="C9208" s="110">
        <v>3002463</v>
      </c>
      <c r="D9208" s="109" t="s">
        <v>8527</v>
      </c>
      <c r="E9208" s="110" t="s">
        <v>8526</v>
      </c>
      <c r="F9208" s="110">
        <v>3002463</v>
      </c>
      <c r="G9208" s="110" t="s">
        <v>8526</v>
      </c>
      <c r="H9208" s="57"/>
    </row>
    <row r="9209" spans="2:8" ht="15" x14ac:dyDescent="0.25">
      <c r="B9209" s="110" t="s">
        <v>8528</v>
      </c>
      <c r="C9209" s="110">
        <v>3002464</v>
      </c>
      <c r="D9209" s="109" t="s">
        <v>8529</v>
      </c>
      <c r="E9209" s="110" t="s">
        <v>8528</v>
      </c>
      <c r="F9209" s="110">
        <v>3002464</v>
      </c>
      <c r="G9209" s="110" t="s">
        <v>8528</v>
      </c>
      <c r="H9209" s="57"/>
    </row>
    <row r="9210" spans="2:8" ht="15" x14ac:dyDescent="0.25">
      <c r="B9210" s="110" t="s">
        <v>8530</v>
      </c>
      <c r="C9210" s="110">
        <v>3002465</v>
      </c>
      <c r="D9210" s="109" t="s">
        <v>8531</v>
      </c>
      <c r="E9210" s="110" t="s">
        <v>8530</v>
      </c>
      <c r="F9210" s="110">
        <v>3002465</v>
      </c>
      <c r="G9210" s="110" t="s">
        <v>8530</v>
      </c>
      <c r="H9210" s="57"/>
    </row>
    <row r="9211" spans="2:8" ht="15" x14ac:dyDescent="0.25">
      <c r="B9211" s="110" t="s">
        <v>8532</v>
      </c>
      <c r="C9211" s="110">
        <v>3002466</v>
      </c>
      <c r="D9211" s="109" t="s">
        <v>8533</v>
      </c>
      <c r="E9211" s="110" t="s">
        <v>8532</v>
      </c>
      <c r="F9211" s="110">
        <v>3002466</v>
      </c>
      <c r="G9211" s="110" t="s">
        <v>8532</v>
      </c>
      <c r="H9211" s="57"/>
    </row>
    <row r="9212" spans="2:8" ht="15" x14ac:dyDescent="0.25">
      <c r="B9212" s="110" t="s">
        <v>8534</v>
      </c>
      <c r="C9212" s="110">
        <v>3002467</v>
      </c>
      <c r="D9212" s="109" t="s">
        <v>8535</v>
      </c>
      <c r="E9212" s="110" t="s">
        <v>8534</v>
      </c>
      <c r="F9212" s="110">
        <v>3002467</v>
      </c>
      <c r="G9212" s="110" t="s">
        <v>8534</v>
      </c>
      <c r="H9212" s="57"/>
    </row>
    <row r="9213" spans="2:8" ht="15" x14ac:dyDescent="0.25">
      <c r="B9213" s="110">
        <v>2000008</v>
      </c>
      <c r="C9213" s="110">
        <v>2000008</v>
      </c>
      <c r="D9213" s="109" t="s">
        <v>999</v>
      </c>
      <c r="E9213" s="110">
        <v>2000008</v>
      </c>
      <c r="F9213" s="110">
        <v>2000008</v>
      </c>
      <c r="G9213" s="110">
        <v>2000008</v>
      </c>
      <c r="H9213" s="57"/>
    </row>
    <row r="9214" spans="2:8" ht="15" x14ac:dyDescent="0.25">
      <c r="B9214" s="110">
        <v>2000009</v>
      </c>
      <c r="C9214" s="110">
        <v>2000009</v>
      </c>
      <c r="D9214" s="109" t="s">
        <v>1000</v>
      </c>
      <c r="E9214" s="110">
        <v>2000009</v>
      </c>
      <c r="F9214" s="110">
        <v>2000009</v>
      </c>
      <c r="G9214" s="110">
        <v>2000009</v>
      </c>
      <c r="H9214" s="57"/>
    </row>
    <row r="9215" spans="2:8" ht="15" x14ac:dyDescent="0.25">
      <c r="B9215" s="110">
        <v>2000024</v>
      </c>
      <c r="C9215" s="110">
        <v>2000024</v>
      </c>
      <c r="D9215" s="109" t="s">
        <v>4253</v>
      </c>
      <c r="E9215" s="110">
        <v>2000024</v>
      </c>
      <c r="F9215" s="110">
        <v>2000024</v>
      </c>
      <c r="G9215" s="110">
        <v>2000024</v>
      </c>
      <c r="H9215" s="57"/>
    </row>
    <row r="9216" spans="2:8" ht="15" x14ac:dyDescent="0.25">
      <c r="B9216" s="110">
        <v>2000026</v>
      </c>
      <c r="C9216" s="110">
        <v>2000026</v>
      </c>
      <c r="D9216" s="109" t="s">
        <v>225</v>
      </c>
      <c r="E9216" s="110">
        <v>2000026</v>
      </c>
      <c r="F9216" s="110">
        <v>2000026</v>
      </c>
      <c r="G9216" s="110">
        <v>2000026</v>
      </c>
      <c r="H9216" s="57"/>
    </row>
    <row r="9217" spans="2:8" ht="15" x14ac:dyDescent="0.25">
      <c r="B9217" s="110">
        <v>2000037</v>
      </c>
      <c r="C9217" s="110">
        <v>2000037</v>
      </c>
      <c r="D9217" s="109" t="s">
        <v>1001</v>
      </c>
      <c r="E9217" s="110">
        <v>2000037</v>
      </c>
      <c r="F9217" s="110">
        <v>2000037</v>
      </c>
      <c r="G9217" s="110">
        <v>2000037</v>
      </c>
      <c r="H9217" s="57"/>
    </row>
    <row r="9218" spans="2:8" ht="15" x14ac:dyDescent="0.25">
      <c r="B9218" s="110">
        <v>2000038</v>
      </c>
      <c r="C9218" s="110">
        <v>2000038</v>
      </c>
      <c r="D9218" s="109" t="s">
        <v>1002</v>
      </c>
      <c r="E9218" s="110">
        <v>2000038</v>
      </c>
      <c r="F9218" s="110">
        <v>2000038</v>
      </c>
      <c r="G9218" s="110">
        <v>2000038</v>
      </c>
      <c r="H9218" s="57"/>
    </row>
    <row r="9219" spans="2:8" ht="15" x14ac:dyDescent="0.25">
      <c r="B9219" s="110">
        <v>2000039</v>
      </c>
      <c r="C9219" s="110">
        <v>2000039</v>
      </c>
      <c r="D9219" s="109" t="s">
        <v>1003</v>
      </c>
      <c r="E9219" s="110">
        <v>2000039</v>
      </c>
      <c r="F9219" s="110">
        <v>2000039</v>
      </c>
      <c r="G9219" s="110">
        <v>2000039</v>
      </c>
      <c r="H9219" s="57"/>
    </row>
    <row r="9220" spans="2:8" ht="15" x14ac:dyDescent="0.25">
      <c r="B9220" s="110">
        <v>2000040</v>
      </c>
      <c r="C9220" s="110">
        <v>2000040</v>
      </c>
      <c r="D9220" s="109" t="s">
        <v>1004</v>
      </c>
      <c r="E9220" s="110">
        <v>2000040</v>
      </c>
      <c r="F9220" s="110">
        <v>2000040</v>
      </c>
      <c r="G9220" s="110">
        <v>2000040</v>
      </c>
      <c r="H9220" s="57"/>
    </row>
    <row r="9221" spans="2:8" ht="15" x14ac:dyDescent="0.25">
      <c r="B9221" s="110">
        <v>2000043</v>
      </c>
      <c r="C9221" s="110">
        <v>2000043</v>
      </c>
      <c r="D9221" s="109" t="s">
        <v>3797</v>
      </c>
      <c r="E9221" s="110">
        <v>2000043</v>
      </c>
      <c r="F9221" s="110">
        <v>2000043</v>
      </c>
      <c r="G9221" s="110">
        <v>2000043</v>
      </c>
      <c r="H9221" s="57"/>
    </row>
    <row r="9222" spans="2:8" ht="15" x14ac:dyDescent="0.25">
      <c r="B9222" s="110">
        <v>2000055</v>
      </c>
      <c r="C9222" s="110">
        <v>2000055</v>
      </c>
      <c r="D9222" s="109" t="s">
        <v>1005</v>
      </c>
      <c r="E9222" s="110">
        <v>2000055</v>
      </c>
      <c r="F9222" s="110">
        <v>2000055</v>
      </c>
      <c r="G9222" s="110">
        <v>2000055</v>
      </c>
      <c r="H9222" s="57"/>
    </row>
    <row r="9223" spans="2:8" ht="15" x14ac:dyDescent="0.25">
      <c r="B9223" s="110">
        <v>2000057</v>
      </c>
      <c r="C9223" s="110">
        <v>2000057</v>
      </c>
      <c r="D9223" s="109" t="s">
        <v>1006</v>
      </c>
      <c r="E9223" s="110">
        <v>2000057</v>
      </c>
      <c r="F9223" s="110">
        <v>2000057</v>
      </c>
      <c r="G9223" s="110">
        <v>2000057</v>
      </c>
      <c r="H9223" s="57"/>
    </row>
    <row r="9224" spans="2:8" ht="15" x14ac:dyDescent="0.25">
      <c r="B9224" s="110">
        <v>2000058</v>
      </c>
      <c r="C9224" s="110">
        <v>2000058</v>
      </c>
      <c r="D9224" s="109" t="s">
        <v>1007</v>
      </c>
      <c r="E9224" s="110">
        <v>2000058</v>
      </c>
      <c r="F9224" s="110">
        <v>2000058</v>
      </c>
      <c r="G9224" s="110">
        <v>2000058</v>
      </c>
      <c r="H9224" s="57"/>
    </row>
    <row r="9225" spans="2:8" ht="15" x14ac:dyDescent="0.25">
      <c r="B9225" s="110">
        <v>2000076</v>
      </c>
      <c r="C9225" s="110">
        <v>2000076</v>
      </c>
      <c r="D9225" s="109" t="s">
        <v>3798</v>
      </c>
      <c r="E9225" s="110">
        <v>2000076</v>
      </c>
      <c r="F9225" s="110">
        <v>2000076</v>
      </c>
      <c r="G9225" s="110">
        <v>2000076</v>
      </c>
      <c r="H9225" s="57"/>
    </row>
    <row r="9226" spans="2:8" ht="15" x14ac:dyDescent="0.25">
      <c r="B9226" s="110">
        <v>2000077</v>
      </c>
      <c r="C9226" s="110">
        <v>2000077</v>
      </c>
      <c r="D9226" s="109" t="s">
        <v>1008</v>
      </c>
      <c r="E9226" s="110">
        <v>2000077</v>
      </c>
      <c r="F9226" s="110">
        <v>2000077</v>
      </c>
      <c r="G9226" s="110">
        <v>2000077</v>
      </c>
      <c r="H9226" s="57"/>
    </row>
    <row r="9227" spans="2:8" ht="15" x14ac:dyDescent="0.25">
      <c r="B9227" s="110">
        <v>2000079</v>
      </c>
      <c r="C9227" s="110">
        <v>2000079</v>
      </c>
      <c r="D9227" s="109" t="s">
        <v>1009</v>
      </c>
      <c r="E9227" s="110">
        <v>2000079</v>
      </c>
      <c r="F9227" s="110">
        <v>2000079</v>
      </c>
      <c r="G9227" s="110">
        <v>2000079</v>
      </c>
      <c r="H9227" s="57"/>
    </row>
    <row r="9228" spans="2:8" ht="15" x14ac:dyDescent="0.25">
      <c r="B9228" s="110">
        <v>2000080</v>
      </c>
      <c r="C9228" s="110">
        <v>2000080</v>
      </c>
      <c r="D9228" s="109" t="s">
        <v>1010</v>
      </c>
      <c r="E9228" s="110">
        <v>2000080</v>
      </c>
      <c r="F9228" s="110">
        <v>2000080</v>
      </c>
      <c r="G9228" s="110">
        <v>2000080</v>
      </c>
      <c r="H9228" s="57"/>
    </row>
    <row r="9229" spans="2:8" ht="15" x14ac:dyDescent="0.25">
      <c r="B9229" s="110">
        <v>2000081</v>
      </c>
      <c r="C9229" s="110">
        <v>2000081</v>
      </c>
      <c r="D9229" s="109" t="s">
        <v>1011</v>
      </c>
      <c r="E9229" s="110">
        <v>2000081</v>
      </c>
      <c r="F9229" s="110">
        <v>2000081</v>
      </c>
      <c r="G9229" s="110">
        <v>2000081</v>
      </c>
      <c r="H9229" s="57"/>
    </row>
    <row r="9230" spans="2:8" ht="15" x14ac:dyDescent="0.25">
      <c r="B9230" s="110">
        <v>2000082</v>
      </c>
      <c r="C9230" s="110">
        <v>2000082</v>
      </c>
      <c r="D9230" s="109" t="s">
        <v>1012</v>
      </c>
      <c r="E9230" s="110">
        <v>2000082</v>
      </c>
      <c r="F9230" s="110">
        <v>2000082</v>
      </c>
      <c r="G9230" s="110">
        <v>2000082</v>
      </c>
      <c r="H9230" s="57"/>
    </row>
    <row r="9231" spans="2:8" ht="15" x14ac:dyDescent="0.25">
      <c r="B9231" s="110">
        <v>2000083</v>
      </c>
      <c r="C9231" s="110">
        <v>2000083</v>
      </c>
      <c r="D9231" s="109" t="s">
        <v>1013</v>
      </c>
      <c r="E9231" s="110">
        <v>2000083</v>
      </c>
      <c r="F9231" s="110">
        <v>2000083</v>
      </c>
      <c r="G9231" s="110">
        <v>2000083</v>
      </c>
      <c r="H9231" s="57"/>
    </row>
    <row r="9232" spans="2:8" ht="15" x14ac:dyDescent="0.25">
      <c r="B9232" s="110">
        <v>2000084</v>
      </c>
      <c r="C9232" s="110">
        <v>2000084</v>
      </c>
      <c r="D9232" s="109" t="s">
        <v>1014</v>
      </c>
      <c r="E9232" s="110">
        <v>2000084</v>
      </c>
      <c r="F9232" s="110">
        <v>2000084</v>
      </c>
      <c r="G9232" s="110">
        <v>2000084</v>
      </c>
      <c r="H9232" s="57"/>
    </row>
    <row r="9233" spans="2:8" ht="15" x14ac:dyDescent="0.25">
      <c r="B9233" s="110">
        <v>2000085</v>
      </c>
      <c r="C9233" s="110">
        <v>2000085</v>
      </c>
      <c r="D9233" s="109" t="s">
        <v>1015</v>
      </c>
      <c r="E9233" s="110">
        <v>2000085</v>
      </c>
      <c r="F9233" s="110">
        <v>2000085</v>
      </c>
      <c r="G9233" s="110">
        <v>2000085</v>
      </c>
      <c r="H9233" s="57"/>
    </row>
    <row r="9234" spans="2:8" ht="15" x14ac:dyDescent="0.25">
      <c r="B9234" s="110">
        <v>2000086</v>
      </c>
      <c r="C9234" s="110">
        <v>2000086</v>
      </c>
      <c r="D9234" s="109" t="s">
        <v>1016</v>
      </c>
      <c r="E9234" s="110">
        <v>2000086</v>
      </c>
      <c r="F9234" s="110">
        <v>2000086</v>
      </c>
      <c r="G9234" s="110">
        <v>2000086</v>
      </c>
      <c r="H9234" s="57"/>
    </row>
    <row r="9235" spans="2:8" ht="15" x14ac:dyDescent="0.25">
      <c r="B9235" s="110">
        <v>2000087</v>
      </c>
      <c r="C9235" s="110">
        <v>2000087</v>
      </c>
      <c r="D9235" s="109" t="s">
        <v>1017</v>
      </c>
      <c r="E9235" s="110">
        <v>2000087</v>
      </c>
      <c r="F9235" s="110">
        <v>2000087</v>
      </c>
      <c r="G9235" s="110">
        <v>2000087</v>
      </c>
      <c r="H9235" s="57"/>
    </row>
    <row r="9236" spans="2:8" ht="15" x14ac:dyDescent="0.25">
      <c r="B9236" s="110">
        <v>2000088</v>
      </c>
      <c r="C9236" s="110">
        <v>2000088</v>
      </c>
      <c r="D9236" s="109" t="s">
        <v>1018</v>
      </c>
      <c r="E9236" s="110">
        <v>2000088</v>
      </c>
      <c r="F9236" s="110">
        <v>2000088</v>
      </c>
      <c r="G9236" s="110">
        <v>2000088</v>
      </c>
      <c r="H9236" s="57"/>
    </row>
    <row r="9237" spans="2:8" ht="15" x14ac:dyDescent="0.25">
      <c r="B9237" s="110">
        <v>2000089</v>
      </c>
      <c r="C9237" s="110">
        <v>2000089</v>
      </c>
      <c r="D9237" s="109" t="s">
        <v>3799</v>
      </c>
      <c r="E9237" s="110">
        <v>2000089</v>
      </c>
      <c r="F9237" s="110">
        <v>2000089</v>
      </c>
      <c r="G9237" s="110">
        <v>2000089</v>
      </c>
      <c r="H9237" s="57"/>
    </row>
    <row r="9238" spans="2:8" ht="15" x14ac:dyDescent="0.25">
      <c r="B9238" s="110">
        <v>2000090</v>
      </c>
      <c r="C9238" s="110">
        <v>2000090</v>
      </c>
      <c r="D9238" s="109" t="s">
        <v>1019</v>
      </c>
      <c r="E9238" s="110">
        <v>2000090</v>
      </c>
      <c r="F9238" s="110">
        <v>2000090</v>
      </c>
      <c r="G9238" s="110">
        <v>2000090</v>
      </c>
      <c r="H9238" s="57"/>
    </row>
    <row r="9239" spans="2:8" ht="15" x14ac:dyDescent="0.25">
      <c r="B9239" s="110">
        <v>2000091</v>
      </c>
      <c r="C9239" s="110">
        <v>2000091</v>
      </c>
      <c r="D9239" s="109" t="s">
        <v>1020</v>
      </c>
      <c r="E9239" s="110">
        <v>2000091</v>
      </c>
      <c r="F9239" s="110">
        <v>2000091</v>
      </c>
      <c r="G9239" s="110">
        <v>2000091</v>
      </c>
      <c r="H9239" s="57"/>
    </row>
    <row r="9240" spans="2:8" ht="15" x14ac:dyDescent="0.25">
      <c r="B9240" s="110">
        <v>2000095</v>
      </c>
      <c r="C9240" s="110">
        <v>2000095</v>
      </c>
      <c r="D9240" s="109" t="s">
        <v>1021</v>
      </c>
      <c r="E9240" s="110">
        <v>2000095</v>
      </c>
      <c r="F9240" s="110">
        <v>2000095</v>
      </c>
      <c r="G9240" s="110">
        <v>2000095</v>
      </c>
      <c r="H9240" s="57"/>
    </row>
    <row r="9241" spans="2:8" ht="15" x14ac:dyDescent="0.25">
      <c r="B9241" s="110">
        <v>2000099</v>
      </c>
      <c r="C9241" s="110">
        <v>2000099</v>
      </c>
      <c r="D9241" s="109" t="s">
        <v>8922</v>
      </c>
      <c r="E9241" s="110">
        <v>2000099</v>
      </c>
      <c r="F9241" s="110">
        <v>2000099</v>
      </c>
      <c r="G9241" s="110">
        <v>2000099</v>
      </c>
      <c r="H9241" s="57"/>
    </row>
    <row r="9242" spans="2:8" ht="15" x14ac:dyDescent="0.25">
      <c r="B9242" s="110">
        <v>2000100</v>
      </c>
      <c r="C9242" s="110">
        <v>2000100</v>
      </c>
      <c r="D9242" s="109" t="s">
        <v>8923</v>
      </c>
      <c r="E9242" s="110">
        <v>2000100</v>
      </c>
      <c r="F9242" s="110">
        <v>2000100</v>
      </c>
      <c r="G9242" s="110">
        <v>2000100</v>
      </c>
      <c r="H9242" s="57"/>
    </row>
    <row r="9243" spans="2:8" ht="15" x14ac:dyDescent="0.25">
      <c r="B9243" s="110">
        <v>2000114</v>
      </c>
      <c r="C9243" s="110">
        <v>2000114</v>
      </c>
      <c r="D9243" s="109" t="s">
        <v>1022</v>
      </c>
      <c r="E9243" s="110">
        <v>2000114</v>
      </c>
      <c r="F9243" s="110">
        <v>2000114</v>
      </c>
      <c r="G9243" s="110">
        <v>2000114</v>
      </c>
      <c r="H9243" s="57"/>
    </row>
    <row r="9244" spans="2:8" ht="15" x14ac:dyDescent="0.25">
      <c r="B9244" s="110">
        <v>2000164</v>
      </c>
      <c r="C9244" s="110">
        <v>2000164</v>
      </c>
      <c r="D9244" s="109" t="s">
        <v>1023</v>
      </c>
      <c r="E9244" s="110">
        <v>2000164</v>
      </c>
      <c r="F9244" s="110">
        <v>2000164</v>
      </c>
      <c r="G9244" s="110">
        <v>2000164</v>
      </c>
      <c r="H9244" s="57"/>
    </row>
    <row r="9245" spans="2:8" ht="15" x14ac:dyDescent="0.25">
      <c r="B9245" s="110">
        <v>2000165</v>
      </c>
      <c r="C9245" s="110">
        <v>2000165</v>
      </c>
      <c r="D9245" s="109" t="s">
        <v>1024</v>
      </c>
      <c r="E9245" s="110">
        <v>2000165</v>
      </c>
      <c r="F9245" s="110">
        <v>2000165</v>
      </c>
      <c r="G9245" s="110">
        <v>2000165</v>
      </c>
      <c r="H9245" s="57"/>
    </row>
    <row r="9246" spans="2:8" ht="15" x14ac:dyDescent="0.25">
      <c r="B9246" s="110">
        <v>2000166</v>
      </c>
      <c r="C9246" s="110">
        <v>2000166</v>
      </c>
      <c r="D9246" s="109" t="s">
        <v>1025</v>
      </c>
      <c r="E9246" s="110">
        <v>2000166</v>
      </c>
      <c r="F9246" s="110">
        <v>2000166</v>
      </c>
      <c r="G9246" s="110">
        <v>2000166</v>
      </c>
      <c r="H9246" s="57"/>
    </row>
    <row r="9247" spans="2:8" ht="15" x14ac:dyDescent="0.25">
      <c r="B9247" s="110">
        <v>2000167</v>
      </c>
      <c r="C9247" s="110">
        <v>2000167</v>
      </c>
      <c r="D9247" s="109" t="s">
        <v>1026</v>
      </c>
      <c r="E9247" s="110">
        <v>2000167</v>
      </c>
      <c r="F9247" s="110">
        <v>2000167</v>
      </c>
      <c r="G9247" s="110">
        <v>2000167</v>
      </c>
      <c r="H9247" s="57"/>
    </row>
    <row r="9248" spans="2:8" ht="15" x14ac:dyDescent="0.25">
      <c r="B9248" s="110">
        <v>2000168</v>
      </c>
      <c r="C9248" s="110">
        <v>2000168</v>
      </c>
      <c r="D9248" s="109" t="s">
        <v>3800</v>
      </c>
      <c r="E9248" s="110">
        <v>2000168</v>
      </c>
      <c r="F9248" s="110">
        <v>2000168</v>
      </c>
      <c r="G9248" s="110">
        <v>2000168</v>
      </c>
      <c r="H9248" s="57"/>
    </row>
    <row r="9249" spans="2:8" ht="15" x14ac:dyDescent="0.25">
      <c r="B9249" s="110">
        <v>2000169</v>
      </c>
      <c r="C9249" s="110">
        <v>2000169</v>
      </c>
      <c r="D9249" s="109" t="s">
        <v>1027</v>
      </c>
      <c r="E9249" s="110">
        <v>2000169</v>
      </c>
      <c r="F9249" s="110">
        <v>2000169</v>
      </c>
      <c r="G9249" s="110">
        <v>2000169</v>
      </c>
      <c r="H9249" s="57"/>
    </row>
    <row r="9250" spans="2:8" ht="15" x14ac:dyDescent="0.25">
      <c r="B9250" s="110">
        <v>2000189</v>
      </c>
      <c r="C9250" s="110">
        <v>2000189</v>
      </c>
      <c r="D9250" s="109" t="s">
        <v>1028</v>
      </c>
      <c r="E9250" s="110">
        <v>2000189</v>
      </c>
      <c r="F9250" s="110">
        <v>2000189</v>
      </c>
      <c r="G9250" s="110">
        <v>2000189</v>
      </c>
      <c r="H9250" s="57"/>
    </row>
    <row r="9251" spans="2:8" ht="15" x14ac:dyDescent="0.25">
      <c r="B9251" s="110">
        <v>2000190</v>
      </c>
      <c r="C9251" s="110">
        <v>2000190</v>
      </c>
      <c r="D9251" s="109" t="s">
        <v>1029</v>
      </c>
      <c r="E9251" s="110">
        <v>2000190</v>
      </c>
      <c r="F9251" s="110">
        <v>2000190</v>
      </c>
      <c r="G9251" s="110">
        <v>2000190</v>
      </c>
      <c r="H9251" s="57"/>
    </row>
    <row r="9252" spans="2:8" ht="15" x14ac:dyDescent="0.25">
      <c r="B9252" s="110">
        <v>2000191</v>
      </c>
      <c r="C9252" s="110">
        <v>2000191</v>
      </c>
      <c r="D9252" s="109" t="s">
        <v>1030</v>
      </c>
      <c r="E9252" s="110">
        <v>2000191</v>
      </c>
      <c r="F9252" s="110">
        <v>2000191</v>
      </c>
      <c r="G9252" s="110">
        <v>2000191</v>
      </c>
      <c r="H9252" s="57"/>
    </row>
    <row r="9253" spans="2:8" ht="15" x14ac:dyDescent="0.25">
      <c r="B9253" s="110">
        <v>2000192</v>
      </c>
      <c r="C9253" s="110">
        <v>2000192</v>
      </c>
      <c r="D9253" s="109" t="s">
        <v>1031</v>
      </c>
      <c r="E9253" s="110">
        <v>2000192</v>
      </c>
      <c r="F9253" s="110">
        <v>2000192</v>
      </c>
      <c r="G9253" s="110">
        <v>2000192</v>
      </c>
      <c r="H9253" s="57"/>
    </row>
    <row r="9254" spans="2:8" ht="15" x14ac:dyDescent="0.25">
      <c r="B9254" s="110">
        <v>2000193</v>
      </c>
      <c r="C9254" s="110">
        <v>2000193</v>
      </c>
      <c r="D9254" s="109" t="s">
        <v>1032</v>
      </c>
      <c r="E9254" s="110">
        <v>2000193</v>
      </c>
      <c r="F9254" s="110">
        <v>2000193</v>
      </c>
      <c r="G9254" s="110">
        <v>2000193</v>
      </c>
      <c r="H9254" s="57"/>
    </row>
    <row r="9255" spans="2:8" ht="15" x14ac:dyDescent="0.25">
      <c r="B9255" s="110">
        <v>2000194</v>
      </c>
      <c r="C9255" s="110">
        <v>2000194</v>
      </c>
      <c r="D9255" s="109" t="s">
        <v>1033</v>
      </c>
      <c r="E9255" s="110">
        <v>2000194</v>
      </c>
      <c r="F9255" s="110">
        <v>2000194</v>
      </c>
      <c r="G9255" s="110">
        <v>2000194</v>
      </c>
      <c r="H9255" s="57"/>
    </row>
    <row r="9256" spans="2:8" ht="15" x14ac:dyDescent="0.25">
      <c r="B9256" s="110">
        <v>2000195</v>
      </c>
      <c r="C9256" s="110">
        <v>2000195</v>
      </c>
      <c r="D9256" s="109" t="s">
        <v>1034</v>
      </c>
      <c r="E9256" s="110">
        <v>2000195</v>
      </c>
      <c r="F9256" s="110">
        <v>2000195</v>
      </c>
      <c r="G9256" s="110">
        <v>2000195</v>
      </c>
      <c r="H9256" s="57"/>
    </row>
    <row r="9257" spans="2:8" ht="15" x14ac:dyDescent="0.25">
      <c r="B9257" s="110">
        <v>2022189</v>
      </c>
      <c r="C9257" s="110">
        <v>2022189</v>
      </c>
      <c r="D9257" s="109" t="s">
        <v>4254</v>
      </c>
      <c r="E9257" s="110">
        <v>2022189</v>
      </c>
      <c r="F9257" s="110">
        <v>2022189</v>
      </c>
      <c r="G9257" s="110">
        <v>2022189</v>
      </c>
      <c r="H9257" s="57"/>
    </row>
    <row r="9258" spans="2:8" ht="15" x14ac:dyDescent="0.25">
      <c r="B9258" s="110">
        <v>2022198</v>
      </c>
      <c r="C9258" s="110">
        <v>2022198</v>
      </c>
      <c r="D9258" s="109" t="s">
        <v>8924</v>
      </c>
      <c r="E9258" s="110">
        <v>2022198</v>
      </c>
      <c r="F9258" s="110">
        <v>2022198</v>
      </c>
      <c r="G9258" s="110">
        <v>2022198</v>
      </c>
      <c r="H9258" s="57"/>
    </row>
    <row r="9259" spans="2:8" ht="15" x14ac:dyDescent="0.25">
      <c r="B9259" s="110">
        <v>2022210</v>
      </c>
      <c r="C9259" s="110">
        <v>2022210</v>
      </c>
      <c r="D9259" s="109" t="s">
        <v>4255</v>
      </c>
      <c r="E9259" s="110">
        <v>2022210</v>
      </c>
      <c r="F9259" s="110">
        <v>2022210</v>
      </c>
      <c r="G9259" s="110">
        <v>2022210</v>
      </c>
      <c r="H9259" s="57"/>
    </row>
    <row r="9260" spans="2:8" ht="15" x14ac:dyDescent="0.25">
      <c r="B9260" s="110">
        <v>2000212</v>
      </c>
      <c r="C9260" s="110">
        <v>2000212</v>
      </c>
      <c r="D9260" s="109" t="s">
        <v>3802</v>
      </c>
      <c r="E9260" s="110">
        <v>2000212</v>
      </c>
      <c r="F9260" s="110">
        <v>2000212</v>
      </c>
      <c r="G9260" s="110">
        <v>2000212</v>
      </c>
      <c r="H9260" s="57"/>
    </row>
    <row r="9261" spans="2:8" ht="15" x14ac:dyDescent="0.25">
      <c r="B9261" s="110">
        <v>2074668</v>
      </c>
      <c r="C9261" s="110">
        <v>2074668</v>
      </c>
      <c r="D9261" s="109" t="s">
        <v>3803</v>
      </c>
      <c r="E9261" s="110">
        <v>2074668</v>
      </c>
      <c r="F9261" s="110">
        <v>2074668</v>
      </c>
      <c r="G9261" s="110">
        <v>2074668</v>
      </c>
      <c r="H9261" s="57"/>
    </row>
    <row r="9262" spans="2:8" ht="15" x14ac:dyDescent="0.25">
      <c r="B9262" s="110">
        <v>2074669</v>
      </c>
      <c r="C9262" s="110">
        <v>2074669</v>
      </c>
      <c r="D9262" s="109" t="s">
        <v>3088</v>
      </c>
      <c r="E9262" s="110">
        <v>2074669</v>
      </c>
      <c r="F9262" s="110">
        <v>2074669</v>
      </c>
      <c r="G9262" s="110">
        <v>2074669</v>
      </c>
      <c r="H9262" s="57"/>
    </row>
    <row r="9263" spans="2:8" ht="15" x14ac:dyDescent="0.25">
      <c r="B9263" s="110">
        <v>2000229</v>
      </c>
      <c r="C9263" s="110">
        <v>2000229</v>
      </c>
      <c r="D9263" s="109" t="s">
        <v>1035</v>
      </c>
      <c r="E9263" s="110">
        <v>2000229</v>
      </c>
      <c r="F9263" s="110">
        <v>2000229</v>
      </c>
      <c r="G9263" s="110">
        <v>2000229</v>
      </c>
      <c r="H9263" s="57"/>
    </row>
    <row r="9264" spans="2:8" ht="15" x14ac:dyDescent="0.25">
      <c r="B9264" s="110">
        <v>2000238</v>
      </c>
      <c r="C9264" s="110">
        <v>2000238</v>
      </c>
      <c r="D9264" s="109" t="s">
        <v>1036</v>
      </c>
      <c r="E9264" s="110">
        <v>2000238</v>
      </c>
      <c r="F9264" s="110">
        <v>2000238</v>
      </c>
      <c r="G9264" s="110">
        <v>2000238</v>
      </c>
      <c r="H9264" s="57"/>
    </row>
    <row r="9265" spans="2:8" ht="15" x14ac:dyDescent="0.25">
      <c r="B9265" s="110">
        <v>2000239</v>
      </c>
      <c r="C9265" s="110">
        <v>2000239</v>
      </c>
      <c r="D9265" s="109" t="s">
        <v>4256</v>
      </c>
      <c r="E9265" s="110">
        <v>2000239</v>
      </c>
      <c r="F9265" s="110">
        <v>2000239</v>
      </c>
      <c r="G9265" s="110">
        <v>2000239</v>
      </c>
      <c r="H9265" s="57"/>
    </row>
    <row r="9266" spans="2:8" ht="15" x14ac:dyDescent="0.25">
      <c r="B9266" s="110">
        <v>2000240</v>
      </c>
      <c r="C9266" s="110">
        <v>2000240</v>
      </c>
      <c r="D9266" s="109" t="s">
        <v>1037</v>
      </c>
      <c r="E9266" s="110">
        <v>2000240</v>
      </c>
      <c r="F9266" s="110">
        <v>2000240</v>
      </c>
      <c r="G9266" s="110">
        <v>2000240</v>
      </c>
      <c r="H9266" s="57"/>
    </row>
    <row r="9267" spans="2:8" ht="15" x14ac:dyDescent="0.25">
      <c r="B9267" s="110">
        <v>2000241</v>
      </c>
      <c r="C9267" s="110">
        <v>2000241</v>
      </c>
      <c r="D9267" s="109" t="s">
        <v>1038</v>
      </c>
      <c r="E9267" s="110">
        <v>2000241</v>
      </c>
      <c r="F9267" s="110">
        <v>2000241</v>
      </c>
      <c r="G9267" s="110">
        <v>2000241</v>
      </c>
      <c r="H9267" s="57"/>
    </row>
    <row r="9268" spans="2:8" ht="15" x14ac:dyDescent="0.25">
      <c r="B9268" s="110">
        <v>2000249</v>
      </c>
      <c r="C9268" s="110">
        <v>2000249</v>
      </c>
      <c r="D9268" s="109" t="s">
        <v>1039</v>
      </c>
      <c r="E9268" s="110">
        <v>2000249</v>
      </c>
      <c r="F9268" s="110">
        <v>2000249</v>
      </c>
      <c r="G9268" s="110">
        <v>2000249</v>
      </c>
      <c r="H9268" s="57"/>
    </row>
    <row r="9269" spans="2:8" ht="15" x14ac:dyDescent="0.25">
      <c r="B9269" s="110">
        <v>2000250</v>
      </c>
      <c r="C9269" s="110">
        <v>2000250</v>
      </c>
      <c r="D9269" s="109" t="s">
        <v>1040</v>
      </c>
      <c r="E9269" s="110">
        <v>2000250</v>
      </c>
      <c r="F9269" s="110">
        <v>2000250</v>
      </c>
      <c r="G9269" s="110">
        <v>2000250</v>
      </c>
      <c r="H9269" s="57"/>
    </row>
    <row r="9270" spans="2:8" ht="15" x14ac:dyDescent="0.25">
      <c r="B9270" s="110">
        <v>2000251</v>
      </c>
      <c r="C9270" s="110">
        <v>2000251</v>
      </c>
      <c r="D9270" s="109" t="s">
        <v>1041</v>
      </c>
      <c r="E9270" s="110">
        <v>2000251</v>
      </c>
      <c r="F9270" s="110">
        <v>2000251</v>
      </c>
      <c r="G9270" s="110">
        <v>2000251</v>
      </c>
      <c r="H9270" s="57"/>
    </row>
    <row r="9271" spans="2:8" ht="15" x14ac:dyDescent="0.25">
      <c r="B9271" s="110">
        <v>2000252</v>
      </c>
      <c r="C9271" s="110">
        <v>2000252</v>
      </c>
      <c r="D9271" s="109" t="s">
        <v>1042</v>
      </c>
      <c r="E9271" s="110">
        <v>2000252</v>
      </c>
      <c r="F9271" s="110">
        <v>2000252</v>
      </c>
      <c r="G9271" s="110">
        <v>2000252</v>
      </c>
      <c r="H9271" s="57"/>
    </row>
    <row r="9272" spans="2:8" ht="15" x14ac:dyDescent="0.25">
      <c r="B9272" s="110">
        <v>2000255</v>
      </c>
      <c r="C9272" s="110">
        <v>2000255</v>
      </c>
      <c r="D9272" s="109" t="s">
        <v>1043</v>
      </c>
      <c r="E9272" s="110">
        <v>2000255</v>
      </c>
      <c r="F9272" s="110">
        <v>2000255</v>
      </c>
      <c r="G9272" s="110">
        <v>2000255</v>
      </c>
      <c r="H9272" s="57"/>
    </row>
    <row r="9273" spans="2:8" ht="15" x14ac:dyDescent="0.25">
      <c r="B9273" s="110">
        <v>2025645</v>
      </c>
      <c r="C9273" s="110">
        <v>2025645</v>
      </c>
      <c r="D9273" s="109" t="s">
        <v>2633</v>
      </c>
      <c r="E9273" s="110">
        <v>2025645</v>
      </c>
      <c r="F9273" s="110">
        <v>2025645</v>
      </c>
      <c r="G9273" s="110">
        <v>2025645</v>
      </c>
      <c r="H9273" s="57"/>
    </row>
    <row r="9274" spans="2:8" ht="15" x14ac:dyDescent="0.25">
      <c r="B9274" s="110">
        <v>2000260</v>
      </c>
      <c r="C9274" s="110">
        <v>2000260</v>
      </c>
      <c r="D9274" s="109" t="s">
        <v>4257</v>
      </c>
      <c r="E9274" s="110">
        <v>2000260</v>
      </c>
      <c r="F9274" s="110">
        <v>2000260</v>
      </c>
      <c r="G9274" s="110">
        <v>2000260</v>
      </c>
      <c r="H9274" s="57"/>
    </row>
    <row r="9275" spans="2:8" ht="15" x14ac:dyDescent="0.25">
      <c r="B9275" s="110">
        <v>2000267</v>
      </c>
      <c r="C9275" s="110">
        <v>2000267</v>
      </c>
      <c r="D9275" s="109" t="s">
        <v>3804</v>
      </c>
      <c r="E9275" s="110">
        <v>2000267</v>
      </c>
      <c r="F9275" s="110">
        <v>2000267</v>
      </c>
      <c r="G9275" s="110">
        <v>2000267</v>
      </c>
      <c r="H9275" s="57"/>
    </row>
    <row r="9276" spans="2:8" ht="15" x14ac:dyDescent="0.25">
      <c r="B9276" s="110">
        <v>2000268</v>
      </c>
      <c r="C9276" s="110">
        <v>2000268</v>
      </c>
      <c r="D9276" s="109" t="s">
        <v>1044</v>
      </c>
      <c r="E9276" s="110">
        <v>2000268</v>
      </c>
      <c r="F9276" s="110">
        <v>2000268</v>
      </c>
      <c r="G9276" s="110">
        <v>2000268</v>
      </c>
      <c r="H9276" s="57"/>
    </row>
    <row r="9277" spans="2:8" ht="15" x14ac:dyDescent="0.25">
      <c r="B9277" s="110">
        <v>2000269</v>
      </c>
      <c r="C9277" s="110">
        <v>2000269</v>
      </c>
      <c r="D9277" s="109" t="s">
        <v>3805</v>
      </c>
      <c r="E9277" s="110">
        <v>2000269</v>
      </c>
      <c r="F9277" s="110">
        <v>2000269</v>
      </c>
      <c r="G9277" s="110">
        <v>2000269</v>
      </c>
      <c r="H9277" s="57"/>
    </row>
    <row r="9278" spans="2:8" ht="15" x14ac:dyDescent="0.25">
      <c r="B9278" s="110">
        <v>2000270</v>
      </c>
      <c r="C9278" s="110">
        <v>2000270</v>
      </c>
      <c r="D9278" s="109" t="s">
        <v>1045</v>
      </c>
      <c r="E9278" s="110">
        <v>2000270</v>
      </c>
      <c r="F9278" s="110">
        <v>2000270</v>
      </c>
      <c r="G9278" s="110">
        <v>2000270</v>
      </c>
      <c r="H9278" s="57"/>
    </row>
    <row r="9279" spans="2:8" ht="15" x14ac:dyDescent="0.25">
      <c r="B9279" s="110">
        <v>2000280</v>
      </c>
      <c r="C9279" s="110">
        <v>2000280</v>
      </c>
      <c r="D9279" s="109" t="s">
        <v>4258</v>
      </c>
      <c r="E9279" s="110">
        <v>2000280</v>
      </c>
      <c r="F9279" s="110">
        <v>2000280</v>
      </c>
      <c r="G9279" s="110">
        <v>2000280</v>
      </c>
      <c r="H9279" s="57"/>
    </row>
    <row r="9280" spans="2:8" ht="15" x14ac:dyDescent="0.25">
      <c r="B9280" s="110">
        <v>2000281</v>
      </c>
      <c r="C9280" s="110">
        <v>2000281</v>
      </c>
      <c r="D9280" s="109" t="s">
        <v>1047</v>
      </c>
      <c r="E9280" s="110">
        <v>2000281</v>
      </c>
      <c r="F9280" s="110">
        <v>2000281</v>
      </c>
      <c r="G9280" s="110">
        <v>2000281</v>
      </c>
      <c r="H9280" s="57"/>
    </row>
    <row r="9281" spans="2:8" ht="15" x14ac:dyDescent="0.25">
      <c r="B9281" s="110">
        <v>2000286</v>
      </c>
      <c r="C9281" s="110">
        <v>2000286</v>
      </c>
      <c r="D9281" s="109" t="s">
        <v>4259</v>
      </c>
      <c r="E9281" s="110">
        <v>2000286</v>
      </c>
      <c r="F9281" s="110">
        <v>2000286</v>
      </c>
      <c r="G9281" s="110">
        <v>2000286</v>
      </c>
      <c r="H9281" s="57"/>
    </row>
    <row r="9282" spans="2:8" ht="15" x14ac:dyDescent="0.25">
      <c r="B9282" s="110">
        <v>2000287</v>
      </c>
      <c r="C9282" s="110">
        <v>2000287</v>
      </c>
      <c r="D9282" s="109" t="s">
        <v>8925</v>
      </c>
      <c r="E9282" s="110">
        <v>2000287</v>
      </c>
      <c r="F9282" s="110">
        <v>2000287</v>
      </c>
      <c r="G9282" s="110">
        <v>2000287</v>
      </c>
      <c r="H9282" s="57"/>
    </row>
    <row r="9283" spans="2:8" ht="15" x14ac:dyDescent="0.25">
      <c r="B9283" s="110">
        <v>2000288</v>
      </c>
      <c r="C9283" s="110">
        <v>2000288</v>
      </c>
      <c r="D9283" s="109" t="s">
        <v>8926</v>
      </c>
      <c r="E9283" s="110">
        <v>2000288</v>
      </c>
      <c r="F9283" s="110">
        <v>2000288</v>
      </c>
      <c r="G9283" s="110">
        <v>2000288</v>
      </c>
      <c r="H9283" s="57"/>
    </row>
    <row r="9284" spans="2:8" ht="15" x14ac:dyDescent="0.25">
      <c r="B9284" s="110">
        <v>2000289</v>
      </c>
      <c r="C9284" s="110">
        <v>2000289</v>
      </c>
      <c r="D9284" s="109" t="s">
        <v>4260</v>
      </c>
      <c r="E9284" s="110">
        <v>2000289</v>
      </c>
      <c r="F9284" s="110">
        <v>2000289</v>
      </c>
      <c r="G9284" s="110">
        <v>2000289</v>
      </c>
      <c r="H9284" s="57"/>
    </row>
    <row r="9285" spans="2:8" ht="15" x14ac:dyDescent="0.25">
      <c r="B9285" s="110">
        <v>2000297</v>
      </c>
      <c r="C9285" s="110">
        <v>2000297</v>
      </c>
      <c r="D9285" s="109" t="s">
        <v>4261</v>
      </c>
      <c r="E9285" s="110">
        <v>2000297</v>
      </c>
      <c r="F9285" s="110">
        <v>2000297</v>
      </c>
      <c r="G9285" s="110">
        <v>2000297</v>
      </c>
      <c r="H9285" s="57"/>
    </row>
    <row r="9286" spans="2:8" ht="15" x14ac:dyDescent="0.25">
      <c r="B9286" s="110">
        <v>2000301</v>
      </c>
      <c r="C9286" s="110">
        <v>2000301</v>
      </c>
      <c r="D9286" s="109" t="s">
        <v>4262</v>
      </c>
      <c r="E9286" s="110">
        <v>2000301</v>
      </c>
      <c r="F9286" s="110">
        <v>2000301</v>
      </c>
      <c r="G9286" s="110">
        <v>2000301</v>
      </c>
      <c r="H9286" s="57"/>
    </row>
    <row r="9287" spans="2:8" ht="15" x14ac:dyDescent="0.25">
      <c r="B9287" s="110">
        <v>2000302</v>
      </c>
      <c r="C9287" s="110">
        <v>2000302</v>
      </c>
      <c r="D9287" s="109" t="s">
        <v>1048</v>
      </c>
      <c r="E9287" s="110">
        <v>2000302</v>
      </c>
      <c r="F9287" s="110">
        <v>2000302</v>
      </c>
      <c r="G9287" s="110">
        <v>2000302</v>
      </c>
      <c r="H9287" s="57"/>
    </row>
    <row r="9288" spans="2:8" ht="15" x14ac:dyDescent="0.25">
      <c r="B9288" s="110">
        <v>2000303</v>
      </c>
      <c r="C9288" s="110">
        <v>2000303</v>
      </c>
      <c r="D9288" s="109" t="s">
        <v>1049</v>
      </c>
      <c r="E9288" s="110">
        <v>2000303</v>
      </c>
      <c r="F9288" s="110">
        <v>2000303</v>
      </c>
      <c r="G9288" s="110">
        <v>2000303</v>
      </c>
      <c r="H9288" s="57"/>
    </row>
    <row r="9289" spans="2:8" ht="15" x14ac:dyDescent="0.25">
      <c r="B9289" s="110">
        <v>2000305</v>
      </c>
      <c r="C9289" s="110">
        <v>2000305</v>
      </c>
      <c r="D9289" s="109" t="s">
        <v>4263</v>
      </c>
      <c r="E9289" s="110">
        <v>2000305</v>
      </c>
      <c r="F9289" s="110">
        <v>2000305</v>
      </c>
      <c r="G9289" s="110">
        <v>2000305</v>
      </c>
      <c r="H9289" s="57"/>
    </row>
    <row r="9290" spans="2:8" ht="15" x14ac:dyDescent="0.25">
      <c r="B9290" s="110">
        <v>2000328</v>
      </c>
      <c r="C9290" s="110">
        <v>2000328</v>
      </c>
      <c r="D9290" s="109" t="s">
        <v>1050</v>
      </c>
      <c r="E9290" s="110">
        <v>2000328</v>
      </c>
      <c r="F9290" s="110">
        <v>2000328</v>
      </c>
      <c r="G9290" s="110">
        <v>2000328</v>
      </c>
      <c r="H9290" s="57"/>
    </row>
    <row r="9291" spans="2:8" ht="15" x14ac:dyDescent="0.25">
      <c r="B9291" s="110">
        <v>2000329</v>
      </c>
      <c r="C9291" s="110">
        <v>2000329</v>
      </c>
      <c r="D9291" s="109" t="s">
        <v>1051</v>
      </c>
      <c r="E9291" s="110">
        <v>2000329</v>
      </c>
      <c r="F9291" s="110">
        <v>2000329</v>
      </c>
      <c r="G9291" s="110">
        <v>2000329</v>
      </c>
      <c r="H9291" s="57"/>
    </row>
    <row r="9292" spans="2:8" ht="15" x14ac:dyDescent="0.25">
      <c r="B9292" s="110">
        <v>2000368</v>
      </c>
      <c r="C9292" s="110">
        <v>2000368</v>
      </c>
      <c r="D9292" s="109" t="s">
        <v>4264</v>
      </c>
      <c r="E9292" s="110">
        <v>2000368</v>
      </c>
      <c r="F9292" s="110">
        <v>2000368</v>
      </c>
      <c r="G9292" s="110">
        <v>2000368</v>
      </c>
      <c r="H9292" s="57"/>
    </row>
    <row r="9293" spans="2:8" ht="15" x14ac:dyDescent="0.25">
      <c r="B9293" s="110">
        <v>2000369</v>
      </c>
      <c r="C9293" s="110">
        <v>2000369</v>
      </c>
      <c r="D9293" s="109" t="s">
        <v>4265</v>
      </c>
      <c r="E9293" s="110">
        <v>2000369</v>
      </c>
      <c r="F9293" s="110">
        <v>2000369</v>
      </c>
      <c r="G9293" s="110">
        <v>2000369</v>
      </c>
      <c r="H9293" s="57"/>
    </row>
    <row r="9294" spans="2:8" ht="15" x14ac:dyDescent="0.25">
      <c r="B9294" s="110">
        <v>2000370</v>
      </c>
      <c r="C9294" s="110">
        <v>2000370</v>
      </c>
      <c r="D9294" s="109" t="s">
        <v>4266</v>
      </c>
      <c r="E9294" s="110">
        <v>2000370</v>
      </c>
      <c r="F9294" s="110">
        <v>2000370</v>
      </c>
      <c r="G9294" s="110">
        <v>2000370</v>
      </c>
      <c r="H9294" s="57"/>
    </row>
    <row r="9295" spans="2:8" ht="15" x14ac:dyDescent="0.25">
      <c r="B9295" s="110">
        <v>2000388</v>
      </c>
      <c r="C9295" s="110">
        <v>2000388</v>
      </c>
      <c r="D9295" s="109" t="s">
        <v>1052</v>
      </c>
      <c r="E9295" s="110">
        <v>2000388</v>
      </c>
      <c r="F9295" s="110">
        <v>2000388</v>
      </c>
      <c r="G9295" s="110">
        <v>2000388</v>
      </c>
      <c r="H9295" s="57"/>
    </row>
    <row r="9296" spans="2:8" ht="15" x14ac:dyDescent="0.2">
      <c r="B9296" s="110">
        <v>2000451</v>
      </c>
      <c r="C9296" s="110">
        <v>2000451</v>
      </c>
      <c r="D9296" s="109" t="s">
        <v>1053</v>
      </c>
      <c r="E9296" s="110">
        <v>2000451</v>
      </c>
      <c r="F9296" s="110">
        <v>2000451</v>
      </c>
      <c r="G9296" s="110">
        <v>2000451</v>
      </c>
    </row>
    <row r="9297" spans="2:7" ht="15" x14ac:dyDescent="0.2">
      <c r="B9297" s="110">
        <v>2000470</v>
      </c>
      <c r="C9297" s="110">
        <v>2000470</v>
      </c>
      <c r="D9297" s="109" t="s">
        <v>4268</v>
      </c>
      <c r="E9297" s="110">
        <v>2000470</v>
      </c>
      <c r="F9297" s="110">
        <v>2000470</v>
      </c>
      <c r="G9297" s="110">
        <v>2000470</v>
      </c>
    </row>
    <row r="9298" spans="2:7" ht="15" x14ac:dyDescent="0.2">
      <c r="B9298" s="110">
        <v>2000471</v>
      </c>
      <c r="C9298" s="110">
        <v>2000471</v>
      </c>
      <c r="D9298" s="109" t="s">
        <v>4269</v>
      </c>
      <c r="E9298" s="110">
        <v>2000471</v>
      </c>
      <c r="F9298" s="110">
        <v>2000471</v>
      </c>
      <c r="G9298" s="110">
        <v>2000471</v>
      </c>
    </row>
    <row r="9299" spans="2:7" ht="15" x14ac:dyDescent="0.2">
      <c r="B9299" s="110">
        <v>2000474</v>
      </c>
      <c r="C9299" s="110">
        <v>2000474</v>
      </c>
      <c r="D9299" s="109" t="s">
        <v>1054</v>
      </c>
      <c r="E9299" s="110">
        <v>2000474</v>
      </c>
      <c r="F9299" s="110">
        <v>2000474</v>
      </c>
      <c r="G9299" s="110">
        <v>2000474</v>
      </c>
    </row>
    <row r="9300" spans="2:7" ht="15" x14ac:dyDescent="0.2">
      <c r="B9300" s="110">
        <v>2000481</v>
      </c>
      <c r="C9300" s="110">
        <v>2000481</v>
      </c>
      <c r="D9300" s="109" t="s">
        <v>1055</v>
      </c>
      <c r="E9300" s="110">
        <v>2000481</v>
      </c>
      <c r="F9300" s="110">
        <v>2000481</v>
      </c>
      <c r="G9300" s="110">
        <v>2000481</v>
      </c>
    </row>
    <row r="9301" spans="2:7" ht="15" x14ac:dyDescent="0.2">
      <c r="B9301" s="110">
        <v>3003576</v>
      </c>
      <c r="C9301" s="110">
        <v>3003576</v>
      </c>
      <c r="D9301" s="109" t="s">
        <v>3637</v>
      </c>
      <c r="E9301" s="110">
        <v>3003576</v>
      </c>
      <c r="F9301" s="110">
        <v>3003576</v>
      </c>
      <c r="G9301" s="110">
        <v>3003576</v>
      </c>
    </row>
    <row r="9302" spans="2:7" ht="15" x14ac:dyDescent="0.2">
      <c r="B9302" s="110">
        <v>2000542</v>
      </c>
      <c r="C9302" s="110">
        <v>2000542</v>
      </c>
      <c r="D9302" s="109" t="s">
        <v>4270</v>
      </c>
      <c r="E9302" s="110">
        <v>2000542</v>
      </c>
      <c r="F9302" s="110">
        <v>2000542</v>
      </c>
      <c r="G9302" s="110">
        <v>2000542</v>
      </c>
    </row>
    <row r="9303" spans="2:7" ht="15" x14ac:dyDescent="0.2">
      <c r="B9303" s="110">
        <v>2000571</v>
      </c>
      <c r="C9303" s="110">
        <v>2000571</v>
      </c>
      <c r="D9303" s="109" t="s">
        <v>1056</v>
      </c>
      <c r="E9303" s="110">
        <v>2000571</v>
      </c>
      <c r="F9303" s="110">
        <v>2000571</v>
      </c>
      <c r="G9303" s="110">
        <v>2000571</v>
      </c>
    </row>
    <row r="9304" spans="2:7" ht="15" x14ac:dyDescent="0.2">
      <c r="B9304" s="110">
        <v>2000587</v>
      </c>
      <c r="C9304" s="110">
        <v>2000587</v>
      </c>
      <c r="D9304" s="109" t="s">
        <v>1057</v>
      </c>
      <c r="E9304" s="110">
        <v>2000587</v>
      </c>
      <c r="F9304" s="110">
        <v>2000587</v>
      </c>
      <c r="G9304" s="110">
        <v>2000587</v>
      </c>
    </row>
    <row r="9305" spans="2:7" ht="15" x14ac:dyDescent="0.2">
      <c r="B9305" s="110">
        <v>2000588</v>
      </c>
      <c r="C9305" s="110">
        <v>2000588</v>
      </c>
      <c r="D9305" s="109" t="s">
        <v>1058</v>
      </c>
      <c r="E9305" s="110">
        <v>2000588</v>
      </c>
      <c r="F9305" s="110">
        <v>2000588</v>
      </c>
      <c r="G9305" s="110">
        <v>2000588</v>
      </c>
    </row>
    <row r="9306" spans="2:7" ht="15" x14ac:dyDescent="0.2">
      <c r="B9306" s="110">
        <v>2000589</v>
      </c>
      <c r="C9306" s="110">
        <v>2000589</v>
      </c>
      <c r="D9306" s="109" t="s">
        <v>1059</v>
      </c>
      <c r="E9306" s="110">
        <v>2000589</v>
      </c>
      <c r="F9306" s="110">
        <v>2000589</v>
      </c>
      <c r="G9306" s="110">
        <v>2000589</v>
      </c>
    </row>
    <row r="9307" spans="2:7" ht="15" x14ac:dyDescent="0.2">
      <c r="B9307" s="110">
        <v>2000590</v>
      </c>
      <c r="C9307" s="110">
        <v>2000590</v>
      </c>
      <c r="D9307" s="109" t="s">
        <v>1060</v>
      </c>
      <c r="E9307" s="110">
        <v>2000590</v>
      </c>
      <c r="F9307" s="110">
        <v>2000590</v>
      </c>
      <c r="G9307" s="110">
        <v>2000590</v>
      </c>
    </row>
    <row r="9308" spans="2:7" ht="15" x14ac:dyDescent="0.2">
      <c r="B9308" s="110">
        <v>2000591</v>
      </c>
      <c r="C9308" s="110">
        <v>2000591</v>
      </c>
      <c r="D9308" s="109" t="s">
        <v>1061</v>
      </c>
      <c r="E9308" s="110">
        <v>2000591</v>
      </c>
      <c r="F9308" s="110">
        <v>2000591</v>
      </c>
      <c r="G9308" s="110">
        <v>2000591</v>
      </c>
    </row>
    <row r="9309" spans="2:7" ht="15" x14ac:dyDescent="0.2">
      <c r="B9309" s="110">
        <v>2000592</v>
      </c>
      <c r="C9309" s="110">
        <v>2000592</v>
      </c>
      <c r="D9309" s="109" t="s">
        <v>8812</v>
      </c>
      <c r="E9309" s="110">
        <v>2000592</v>
      </c>
      <c r="F9309" s="110">
        <v>2000592</v>
      </c>
      <c r="G9309" s="110">
        <v>2000592</v>
      </c>
    </row>
    <row r="9310" spans="2:7" ht="15" x14ac:dyDescent="0.2">
      <c r="B9310" s="110">
        <v>2000593</v>
      </c>
      <c r="C9310" s="110">
        <v>2000593</v>
      </c>
      <c r="D9310" s="109" t="s">
        <v>1062</v>
      </c>
      <c r="E9310" s="110">
        <v>2000593</v>
      </c>
      <c r="F9310" s="110">
        <v>2000593</v>
      </c>
      <c r="G9310" s="110">
        <v>2000593</v>
      </c>
    </row>
    <row r="9311" spans="2:7" ht="15" x14ac:dyDescent="0.2">
      <c r="B9311" s="110">
        <v>2000594</v>
      </c>
      <c r="C9311" s="110">
        <v>2000594</v>
      </c>
      <c r="D9311" s="109" t="s">
        <v>1063</v>
      </c>
      <c r="E9311" s="110">
        <v>2000594</v>
      </c>
      <c r="F9311" s="110">
        <v>2000594</v>
      </c>
      <c r="G9311" s="110">
        <v>2000594</v>
      </c>
    </row>
    <row r="9312" spans="2:7" ht="15" x14ac:dyDescent="0.2">
      <c r="B9312" s="110">
        <v>2000595</v>
      </c>
      <c r="C9312" s="110">
        <v>2000595</v>
      </c>
      <c r="D9312" s="109" t="s">
        <v>1064</v>
      </c>
      <c r="E9312" s="110">
        <v>2000595</v>
      </c>
      <c r="F9312" s="110">
        <v>2000595</v>
      </c>
      <c r="G9312" s="110">
        <v>2000595</v>
      </c>
    </row>
    <row r="9313" spans="2:7" ht="15" x14ac:dyDescent="0.2">
      <c r="B9313" s="110">
        <v>2000596</v>
      </c>
      <c r="C9313" s="110">
        <v>2000596</v>
      </c>
      <c r="D9313" s="109" t="s">
        <v>1065</v>
      </c>
      <c r="E9313" s="110">
        <v>2000596</v>
      </c>
      <c r="F9313" s="110">
        <v>2000596</v>
      </c>
      <c r="G9313" s="110">
        <v>2000596</v>
      </c>
    </row>
    <row r="9314" spans="2:7" ht="15" x14ac:dyDescent="0.2">
      <c r="B9314" s="110">
        <v>2000610</v>
      </c>
      <c r="C9314" s="110">
        <v>2000610</v>
      </c>
      <c r="D9314" s="109" t="s">
        <v>1066</v>
      </c>
      <c r="E9314" s="110">
        <v>2000610</v>
      </c>
      <c r="F9314" s="110">
        <v>2000610</v>
      </c>
      <c r="G9314" s="110">
        <v>2000610</v>
      </c>
    </row>
    <row r="9315" spans="2:7" ht="15" x14ac:dyDescent="0.2">
      <c r="B9315" s="110">
        <v>2000611</v>
      </c>
      <c r="C9315" s="110">
        <v>2000611</v>
      </c>
      <c r="D9315" s="109" t="s">
        <v>4271</v>
      </c>
      <c r="E9315" s="110">
        <v>2000611</v>
      </c>
      <c r="F9315" s="110">
        <v>2000611</v>
      </c>
      <c r="G9315" s="110">
        <v>2000611</v>
      </c>
    </row>
    <row r="9316" spans="2:7" ht="15" x14ac:dyDescent="0.2">
      <c r="B9316" s="110">
        <v>2000612</v>
      </c>
      <c r="C9316" s="110">
        <v>2000612</v>
      </c>
      <c r="D9316" s="109" t="s">
        <v>1067</v>
      </c>
      <c r="E9316" s="110">
        <v>2000612</v>
      </c>
      <c r="F9316" s="110">
        <v>2000612</v>
      </c>
      <c r="G9316" s="110">
        <v>2000612</v>
      </c>
    </row>
    <row r="9317" spans="2:7" ht="15" x14ac:dyDescent="0.2">
      <c r="B9317" s="110">
        <v>2000613</v>
      </c>
      <c r="C9317" s="110">
        <v>2000613</v>
      </c>
      <c r="D9317" s="109" t="s">
        <v>4272</v>
      </c>
      <c r="E9317" s="110">
        <v>2000613</v>
      </c>
      <c r="F9317" s="110">
        <v>2000613</v>
      </c>
      <c r="G9317" s="110">
        <v>2000613</v>
      </c>
    </row>
    <row r="9318" spans="2:7" ht="15" x14ac:dyDescent="0.2">
      <c r="B9318" s="110">
        <v>2000614</v>
      </c>
      <c r="C9318" s="110">
        <v>2000614</v>
      </c>
      <c r="D9318" s="109" t="s">
        <v>4273</v>
      </c>
      <c r="E9318" s="110">
        <v>2000614</v>
      </c>
      <c r="F9318" s="110">
        <v>2000614</v>
      </c>
      <c r="G9318" s="110">
        <v>2000614</v>
      </c>
    </row>
    <row r="9319" spans="2:7" ht="15" x14ac:dyDescent="0.2">
      <c r="B9319" s="110">
        <v>2000615</v>
      </c>
      <c r="C9319" s="110">
        <v>2000615</v>
      </c>
      <c r="D9319" s="109" t="s">
        <v>4274</v>
      </c>
      <c r="E9319" s="110">
        <v>2000615</v>
      </c>
      <c r="F9319" s="110">
        <v>2000615</v>
      </c>
      <c r="G9319" s="110">
        <v>2000615</v>
      </c>
    </row>
    <row r="9320" spans="2:7" ht="15" x14ac:dyDescent="0.2">
      <c r="B9320" s="110">
        <v>2000616</v>
      </c>
      <c r="C9320" s="110">
        <v>2000616</v>
      </c>
      <c r="D9320" s="109" t="s">
        <v>4275</v>
      </c>
      <c r="E9320" s="110">
        <v>2000616</v>
      </c>
      <c r="F9320" s="110">
        <v>2000616</v>
      </c>
      <c r="G9320" s="110">
        <v>2000616</v>
      </c>
    </row>
    <row r="9321" spans="2:7" ht="15" x14ac:dyDescent="0.2">
      <c r="B9321" s="110">
        <v>2000617</v>
      </c>
      <c r="C9321" s="110">
        <v>2000617</v>
      </c>
      <c r="D9321" s="109" t="s">
        <v>4276</v>
      </c>
      <c r="E9321" s="110">
        <v>2000617</v>
      </c>
      <c r="F9321" s="110">
        <v>2000617</v>
      </c>
      <c r="G9321" s="110">
        <v>2000617</v>
      </c>
    </row>
    <row r="9322" spans="2:7" ht="15" x14ac:dyDescent="0.2">
      <c r="B9322" s="110">
        <v>2000618</v>
      </c>
      <c r="C9322" s="110">
        <v>2000618</v>
      </c>
      <c r="D9322" s="109" t="s">
        <v>4277</v>
      </c>
      <c r="E9322" s="110">
        <v>2000618</v>
      </c>
      <c r="F9322" s="110">
        <v>2000618</v>
      </c>
      <c r="G9322" s="110">
        <v>2000618</v>
      </c>
    </row>
    <row r="9323" spans="2:7" ht="15" x14ac:dyDescent="0.2">
      <c r="B9323" s="110">
        <v>2000620</v>
      </c>
      <c r="C9323" s="110">
        <v>2000620</v>
      </c>
      <c r="D9323" s="109" t="s">
        <v>4278</v>
      </c>
      <c r="E9323" s="110">
        <v>2000620</v>
      </c>
      <c r="F9323" s="110">
        <v>2000620</v>
      </c>
      <c r="G9323" s="110">
        <v>2000620</v>
      </c>
    </row>
    <row r="9324" spans="2:7" ht="15" x14ac:dyDescent="0.2">
      <c r="B9324" s="110">
        <v>2000621</v>
      </c>
      <c r="C9324" s="110">
        <v>2000621</v>
      </c>
      <c r="D9324" s="109" t="s">
        <v>1068</v>
      </c>
      <c r="E9324" s="110">
        <v>2000621</v>
      </c>
      <c r="F9324" s="110">
        <v>2000621</v>
      </c>
      <c r="G9324" s="110">
        <v>2000621</v>
      </c>
    </row>
    <row r="9325" spans="2:7" ht="15" x14ac:dyDescent="0.2">
      <c r="B9325" s="110">
        <v>2000622</v>
      </c>
      <c r="C9325" s="110">
        <v>2000622</v>
      </c>
      <c r="D9325" s="109" t="s">
        <v>4279</v>
      </c>
      <c r="E9325" s="110">
        <v>2000622</v>
      </c>
      <c r="F9325" s="110">
        <v>2000622</v>
      </c>
      <c r="G9325" s="110">
        <v>2000622</v>
      </c>
    </row>
    <row r="9326" spans="2:7" ht="15" x14ac:dyDescent="0.2">
      <c r="B9326" s="110">
        <v>2079170</v>
      </c>
      <c r="C9326" s="110">
        <v>2079170</v>
      </c>
      <c r="D9326" s="109" t="s">
        <v>3162</v>
      </c>
      <c r="E9326" s="110">
        <v>2079170</v>
      </c>
      <c r="F9326" s="110">
        <v>2079170</v>
      </c>
      <c r="G9326" s="110">
        <v>2079170</v>
      </c>
    </row>
    <row r="9327" spans="2:7" ht="15" x14ac:dyDescent="0.2">
      <c r="B9327" s="110">
        <v>3042029</v>
      </c>
      <c r="C9327" s="110">
        <v>3042029</v>
      </c>
      <c r="D9327" s="109" t="s">
        <v>9218</v>
      </c>
      <c r="E9327" s="110">
        <v>3042029</v>
      </c>
      <c r="F9327" s="110">
        <v>3042029</v>
      </c>
      <c r="G9327" s="110">
        <v>3042029</v>
      </c>
    </row>
    <row r="9328" spans="2:7" ht="15" x14ac:dyDescent="0.2">
      <c r="B9328" s="110">
        <v>2000627</v>
      </c>
      <c r="C9328" s="110">
        <v>2000627</v>
      </c>
      <c r="D9328" s="109" t="s">
        <v>4280</v>
      </c>
      <c r="E9328" s="110">
        <v>2000627</v>
      </c>
      <c r="F9328" s="110">
        <v>2000627</v>
      </c>
      <c r="G9328" s="110">
        <v>2000627</v>
      </c>
    </row>
    <row r="9329" spans="2:7" ht="15" x14ac:dyDescent="0.2">
      <c r="B9329" s="110">
        <v>2000628</v>
      </c>
      <c r="C9329" s="110">
        <v>2000628</v>
      </c>
      <c r="D9329" s="109" t="s">
        <v>4281</v>
      </c>
      <c r="E9329" s="110">
        <v>2000628</v>
      </c>
      <c r="F9329" s="110">
        <v>2000628</v>
      </c>
      <c r="G9329" s="110">
        <v>2000628</v>
      </c>
    </row>
    <row r="9330" spans="2:7" ht="15" x14ac:dyDescent="0.2">
      <c r="B9330" s="110">
        <v>2000629</v>
      </c>
      <c r="C9330" s="110">
        <v>2000629</v>
      </c>
      <c r="D9330" s="109" t="s">
        <v>4282</v>
      </c>
      <c r="E9330" s="110">
        <v>2000629</v>
      </c>
      <c r="F9330" s="110">
        <v>2000629</v>
      </c>
      <c r="G9330" s="110">
        <v>2000629</v>
      </c>
    </row>
    <row r="9331" spans="2:7" ht="15" x14ac:dyDescent="0.2">
      <c r="B9331" s="110">
        <v>2000631</v>
      </c>
      <c r="C9331" s="110">
        <v>2000631</v>
      </c>
      <c r="D9331" s="109" t="s">
        <v>4283</v>
      </c>
      <c r="E9331" s="110">
        <v>2000631</v>
      </c>
      <c r="F9331" s="110">
        <v>2000631</v>
      </c>
      <c r="G9331" s="110">
        <v>2000631</v>
      </c>
    </row>
    <row r="9332" spans="2:7" ht="15" x14ac:dyDescent="0.2">
      <c r="B9332" s="110">
        <v>2000632</v>
      </c>
      <c r="C9332" s="110">
        <v>2000632</v>
      </c>
      <c r="D9332" s="109" t="s">
        <v>4284</v>
      </c>
      <c r="E9332" s="110">
        <v>2000632</v>
      </c>
      <c r="F9332" s="110">
        <v>2000632</v>
      </c>
      <c r="G9332" s="110">
        <v>2000632</v>
      </c>
    </row>
    <row r="9333" spans="2:7" ht="15" x14ac:dyDescent="0.2">
      <c r="B9333" s="110">
        <v>2000633</v>
      </c>
      <c r="C9333" s="110">
        <v>2000633</v>
      </c>
      <c r="D9333" s="109" t="s">
        <v>1069</v>
      </c>
      <c r="E9333" s="110">
        <v>2000633</v>
      </c>
      <c r="F9333" s="110">
        <v>2000633</v>
      </c>
      <c r="G9333" s="110">
        <v>2000633</v>
      </c>
    </row>
    <row r="9334" spans="2:7" ht="15" x14ac:dyDescent="0.2">
      <c r="B9334" s="110">
        <v>3003930</v>
      </c>
      <c r="C9334" s="110">
        <v>3003930</v>
      </c>
      <c r="D9334" s="109" t="s">
        <v>3660</v>
      </c>
      <c r="E9334" s="110">
        <v>3003930</v>
      </c>
      <c r="F9334" s="110">
        <v>3003930</v>
      </c>
      <c r="G9334" s="110">
        <v>3003930</v>
      </c>
    </row>
    <row r="9335" spans="2:7" ht="15" x14ac:dyDescent="0.2">
      <c r="B9335" s="110">
        <v>2079172</v>
      </c>
      <c r="C9335" s="110">
        <v>2079172</v>
      </c>
      <c r="D9335" s="109" t="s">
        <v>3163</v>
      </c>
      <c r="E9335" s="110">
        <v>2079172</v>
      </c>
      <c r="F9335" s="110">
        <v>2079172</v>
      </c>
      <c r="G9335" s="110">
        <v>2079172</v>
      </c>
    </row>
    <row r="9336" spans="2:7" ht="15" x14ac:dyDescent="0.2">
      <c r="B9336" s="110">
        <v>3003393</v>
      </c>
      <c r="C9336" s="110">
        <v>3003393</v>
      </c>
      <c r="D9336" s="109" t="s">
        <v>9219</v>
      </c>
      <c r="E9336" s="110">
        <v>3003393</v>
      </c>
      <c r="F9336" s="110">
        <v>3003393</v>
      </c>
      <c r="G9336" s="110">
        <v>3003393</v>
      </c>
    </row>
    <row r="9337" spans="2:7" ht="15" x14ac:dyDescent="0.2">
      <c r="B9337" s="110">
        <v>2000735</v>
      </c>
      <c r="C9337" s="110">
        <v>2000735</v>
      </c>
      <c r="D9337" s="109" t="s">
        <v>4285</v>
      </c>
      <c r="E9337" s="110">
        <v>2000735</v>
      </c>
      <c r="F9337" s="110">
        <v>2000735</v>
      </c>
      <c r="G9337" s="110">
        <v>2000735</v>
      </c>
    </row>
    <row r="9338" spans="2:7" ht="15" x14ac:dyDescent="0.2">
      <c r="B9338" s="110">
        <v>2000752</v>
      </c>
      <c r="C9338" s="110">
        <v>2000752</v>
      </c>
      <c r="D9338" s="109" t="s">
        <v>8927</v>
      </c>
      <c r="E9338" s="110">
        <v>2000752</v>
      </c>
      <c r="F9338" s="110">
        <v>2000752</v>
      </c>
      <c r="G9338" s="110">
        <v>2000752</v>
      </c>
    </row>
    <row r="9339" spans="2:7" ht="15" x14ac:dyDescent="0.2">
      <c r="B9339" s="110">
        <v>2000753</v>
      </c>
      <c r="C9339" s="110">
        <v>2000753</v>
      </c>
      <c r="D9339" s="109" t="s">
        <v>8928</v>
      </c>
      <c r="E9339" s="110">
        <v>2000753</v>
      </c>
      <c r="F9339" s="110">
        <v>2000753</v>
      </c>
      <c r="G9339" s="110">
        <v>2000753</v>
      </c>
    </row>
    <row r="9340" spans="2:7" ht="15" x14ac:dyDescent="0.2">
      <c r="B9340" s="110">
        <v>2000767</v>
      </c>
      <c r="C9340" s="110">
        <v>2000767</v>
      </c>
      <c r="D9340" s="109" t="s">
        <v>4286</v>
      </c>
      <c r="E9340" s="110">
        <v>2000767</v>
      </c>
      <c r="F9340" s="110">
        <v>2000767</v>
      </c>
      <c r="G9340" s="110">
        <v>2000767</v>
      </c>
    </row>
    <row r="9341" spans="2:7" ht="15" x14ac:dyDescent="0.2">
      <c r="B9341" s="110">
        <v>2000768</v>
      </c>
      <c r="C9341" s="110">
        <v>2000768</v>
      </c>
      <c r="D9341" s="109" t="s">
        <v>4287</v>
      </c>
      <c r="E9341" s="110">
        <v>2000768</v>
      </c>
      <c r="F9341" s="110">
        <v>2000768</v>
      </c>
      <c r="G9341" s="110">
        <v>2000768</v>
      </c>
    </row>
    <row r="9342" spans="2:7" ht="15" x14ac:dyDescent="0.2">
      <c r="B9342" s="110">
        <v>3012805</v>
      </c>
      <c r="C9342" s="110">
        <v>3012805</v>
      </c>
      <c r="D9342" s="109" t="s">
        <v>9220</v>
      </c>
      <c r="E9342" s="110">
        <v>3012805</v>
      </c>
      <c r="F9342" s="110">
        <v>3012805</v>
      </c>
      <c r="G9342" s="110">
        <v>3012805</v>
      </c>
    </row>
    <row r="9343" spans="2:7" ht="15" x14ac:dyDescent="0.2">
      <c r="B9343" s="110">
        <v>2000772</v>
      </c>
      <c r="C9343" s="110">
        <v>2000772</v>
      </c>
      <c r="D9343" s="109" t="s">
        <v>4288</v>
      </c>
      <c r="E9343" s="110">
        <v>2000772</v>
      </c>
      <c r="F9343" s="110">
        <v>2000772</v>
      </c>
      <c r="G9343" s="110">
        <v>2000772</v>
      </c>
    </row>
    <row r="9344" spans="2:7" ht="15" x14ac:dyDescent="0.2">
      <c r="B9344" s="110">
        <v>2000773</v>
      </c>
      <c r="C9344" s="110">
        <v>2000773</v>
      </c>
      <c r="D9344" s="109" t="s">
        <v>4289</v>
      </c>
      <c r="E9344" s="110">
        <v>2000773</v>
      </c>
      <c r="F9344" s="110">
        <v>2000773</v>
      </c>
      <c r="G9344" s="110">
        <v>2000773</v>
      </c>
    </row>
    <row r="9345" spans="2:7" ht="15" x14ac:dyDescent="0.2">
      <c r="B9345" s="110">
        <v>2000779</v>
      </c>
      <c r="C9345" s="110">
        <v>2000779</v>
      </c>
      <c r="D9345" s="109" t="s">
        <v>4290</v>
      </c>
      <c r="E9345" s="110">
        <v>2000779</v>
      </c>
      <c r="F9345" s="110">
        <v>2000779</v>
      </c>
      <c r="G9345" s="110">
        <v>2000779</v>
      </c>
    </row>
    <row r="9346" spans="2:7" ht="15" x14ac:dyDescent="0.2">
      <c r="B9346" s="110">
        <v>2000789</v>
      </c>
      <c r="C9346" s="110">
        <v>2000789</v>
      </c>
      <c r="D9346" s="109" t="s">
        <v>4291</v>
      </c>
      <c r="E9346" s="110">
        <v>2000789</v>
      </c>
      <c r="F9346" s="110">
        <v>2000789</v>
      </c>
      <c r="G9346" s="110">
        <v>2000789</v>
      </c>
    </row>
    <row r="9347" spans="2:7" ht="15" x14ac:dyDescent="0.2">
      <c r="B9347" s="110">
        <v>2001090</v>
      </c>
      <c r="C9347" s="110">
        <v>2001090</v>
      </c>
      <c r="D9347" s="109" t="s">
        <v>3806</v>
      </c>
      <c r="E9347" s="110">
        <v>2001090</v>
      </c>
      <c r="F9347" s="110">
        <v>2001090</v>
      </c>
      <c r="G9347" s="110">
        <v>2001090</v>
      </c>
    </row>
    <row r="9348" spans="2:7" ht="15" x14ac:dyDescent="0.2">
      <c r="B9348" s="110">
        <v>2031373</v>
      </c>
      <c r="C9348" s="110">
        <v>2031373</v>
      </c>
      <c r="D9348" s="109" t="s">
        <v>8746</v>
      </c>
      <c r="E9348" s="110">
        <v>2031373</v>
      </c>
      <c r="F9348" s="110">
        <v>2031373</v>
      </c>
      <c r="G9348" s="110">
        <v>2031373</v>
      </c>
    </row>
    <row r="9349" spans="2:7" ht="15" x14ac:dyDescent="0.2">
      <c r="B9349" s="110">
        <v>2031374</v>
      </c>
      <c r="C9349" s="110">
        <v>2031374</v>
      </c>
      <c r="D9349" s="109" t="s">
        <v>8747</v>
      </c>
      <c r="E9349" s="110">
        <v>2031374</v>
      </c>
      <c r="F9349" s="110">
        <v>2031374</v>
      </c>
      <c r="G9349" s="110">
        <v>2031374</v>
      </c>
    </row>
    <row r="9350" spans="2:7" ht="15" x14ac:dyDescent="0.2">
      <c r="B9350" s="110">
        <v>2031375</v>
      </c>
      <c r="C9350" s="110">
        <v>2031375</v>
      </c>
      <c r="D9350" s="109" t="s">
        <v>8748</v>
      </c>
      <c r="E9350" s="110">
        <v>2031375</v>
      </c>
      <c r="F9350" s="110">
        <v>2031375</v>
      </c>
      <c r="G9350" s="110">
        <v>2031375</v>
      </c>
    </row>
    <row r="9351" spans="2:7" ht="15" x14ac:dyDescent="0.2">
      <c r="B9351" s="110">
        <v>2031376</v>
      </c>
      <c r="C9351" s="110">
        <v>2031376</v>
      </c>
      <c r="D9351" s="109" t="s">
        <v>8749</v>
      </c>
      <c r="E9351" s="110">
        <v>2031376</v>
      </c>
      <c r="F9351" s="110">
        <v>2031376</v>
      </c>
      <c r="G9351" s="110">
        <v>2031376</v>
      </c>
    </row>
    <row r="9352" spans="2:7" ht="15" x14ac:dyDescent="0.2">
      <c r="B9352" s="110">
        <v>2031377</v>
      </c>
      <c r="C9352" s="110">
        <v>2031377</v>
      </c>
      <c r="D9352" s="109" t="s">
        <v>8750</v>
      </c>
      <c r="E9352" s="110">
        <v>2031377</v>
      </c>
      <c r="F9352" s="110">
        <v>2031377</v>
      </c>
      <c r="G9352" s="110">
        <v>2031377</v>
      </c>
    </row>
    <row r="9353" spans="2:7" ht="15" x14ac:dyDescent="0.2">
      <c r="B9353" s="110">
        <v>2031378</v>
      </c>
      <c r="C9353" s="110">
        <v>2031378</v>
      </c>
      <c r="D9353" s="109" t="s">
        <v>8751</v>
      </c>
      <c r="E9353" s="110">
        <v>2031378</v>
      </c>
      <c r="F9353" s="110">
        <v>2031378</v>
      </c>
      <c r="G9353" s="110">
        <v>2031378</v>
      </c>
    </row>
    <row r="9354" spans="2:7" ht="15" x14ac:dyDescent="0.2">
      <c r="B9354" s="110">
        <v>2031379</v>
      </c>
      <c r="C9354" s="110">
        <v>2031379</v>
      </c>
      <c r="D9354" s="109" t="s">
        <v>8752</v>
      </c>
      <c r="E9354" s="110">
        <v>2031379</v>
      </c>
      <c r="F9354" s="110">
        <v>2031379</v>
      </c>
      <c r="G9354" s="110">
        <v>2031379</v>
      </c>
    </row>
    <row r="9355" spans="2:7" ht="15" x14ac:dyDescent="0.2">
      <c r="B9355" s="110">
        <v>2074639</v>
      </c>
      <c r="C9355" s="110">
        <v>2074639</v>
      </c>
      <c r="D9355" s="109" t="s">
        <v>8753</v>
      </c>
      <c r="E9355" s="110">
        <v>2074639</v>
      </c>
      <c r="F9355" s="110">
        <v>2074639</v>
      </c>
      <c r="G9355" s="110">
        <v>2074639</v>
      </c>
    </row>
    <row r="9356" spans="2:7" ht="15" x14ac:dyDescent="0.2">
      <c r="B9356" s="110">
        <v>2074640</v>
      </c>
      <c r="C9356" s="110">
        <v>2074640</v>
      </c>
      <c r="D9356" s="109" t="s">
        <v>8754</v>
      </c>
      <c r="E9356" s="110">
        <v>2074640</v>
      </c>
      <c r="F9356" s="110">
        <v>2074640</v>
      </c>
      <c r="G9356" s="110">
        <v>2074640</v>
      </c>
    </row>
    <row r="9357" spans="2:7" ht="15" x14ac:dyDescent="0.2">
      <c r="B9357" s="110">
        <v>2031382</v>
      </c>
      <c r="C9357" s="110">
        <v>2031382</v>
      </c>
      <c r="D9357" s="109" t="s">
        <v>8755</v>
      </c>
      <c r="E9357" s="110">
        <v>2031382</v>
      </c>
      <c r="F9357" s="110">
        <v>2031382</v>
      </c>
      <c r="G9357" s="110">
        <v>2031382</v>
      </c>
    </row>
    <row r="9358" spans="2:7" ht="15" x14ac:dyDescent="0.2">
      <c r="B9358" s="110">
        <v>2031383</v>
      </c>
      <c r="C9358" s="110">
        <v>2031383</v>
      </c>
      <c r="D9358" s="109" t="s">
        <v>8756</v>
      </c>
      <c r="E9358" s="110">
        <v>2031383</v>
      </c>
      <c r="F9358" s="110">
        <v>2031383</v>
      </c>
      <c r="G9358" s="110">
        <v>2031383</v>
      </c>
    </row>
    <row r="9359" spans="2:7" ht="15" x14ac:dyDescent="0.2">
      <c r="B9359" s="110">
        <v>2031384</v>
      </c>
      <c r="C9359" s="110">
        <v>2031384</v>
      </c>
      <c r="D9359" s="109" t="s">
        <v>8757</v>
      </c>
      <c r="E9359" s="110">
        <v>2031384</v>
      </c>
      <c r="F9359" s="110">
        <v>2031384</v>
      </c>
      <c r="G9359" s="110">
        <v>2031384</v>
      </c>
    </row>
    <row r="9360" spans="2:7" ht="15" x14ac:dyDescent="0.2">
      <c r="B9360" s="110">
        <v>2031386</v>
      </c>
      <c r="C9360" s="110">
        <v>2031386</v>
      </c>
      <c r="D9360" s="109" t="s">
        <v>8758</v>
      </c>
      <c r="E9360" s="110">
        <v>2031386</v>
      </c>
      <c r="F9360" s="110">
        <v>2031386</v>
      </c>
      <c r="G9360" s="110">
        <v>2031386</v>
      </c>
    </row>
    <row r="9361" spans="2:7" ht="15" x14ac:dyDescent="0.2">
      <c r="B9361" s="110">
        <v>2031387</v>
      </c>
      <c r="C9361" s="110">
        <v>2031387</v>
      </c>
      <c r="D9361" s="109" t="s">
        <v>8759</v>
      </c>
      <c r="E9361" s="110">
        <v>2031387</v>
      </c>
      <c r="F9361" s="110">
        <v>2031387</v>
      </c>
      <c r="G9361" s="110">
        <v>2031387</v>
      </c>
    </row>
    <row r="9362" spans="2:7" ht="15" x14ac:dyDescent="0.2">
      <c r="B9362" s="110">
        <v>2031388</v>
      </c>
      <c r="C9362" s="110">
        <v>2031388</v>
      </c>
      <c r="D9362" s="109" t="s">
        <v>8760</v>
      </c>
      <c r="E9362" s="110">
        <v>2031388</v>
      </c>
      <c r="F9362" s="110">
        <v>2031388</v>
      </c>
      <c r="G9362" s="110">
        <v>2031388</v>
      </c>
    </row>
    <row r="9363" spans="2:7" ht="15" x14ac:dyDescent="0.2">
      <c r="B9363" s="110">
        <v>2031389</v>
      </c>
      <c r="C9363" s="110">
        <v>2031389</v>
      </c>
      <c r="D9363" s="109" t="s">
        <v>8761</v>
      </c>
      <c r="E9363" s="110">
        <v>2031389</v>
      </c>
      <c r="F9363" s="110">
        <v>2031389</v>
      </c>
      <c r="G9363" s="110">
        <v>2031389</v>
      </c>
    </row>
    <row r="9364" spans="2:7" ht="15" x14ac:dyDescent="0.2">
      <c r="B9364" s="110">
        <v>2031390</v>
      </c>
      <c r="C9364" s="110">
        <v>2031390</v>
      </c>
      <c r="D9364" s="109" t="s">
        <v>8762</v>
      </c>
      <c r="E9364" s="110">
        <v>2031390</v>
      </c>
      <c r="F9364" s="110">
        <v>2031390</v>
      </c>
      <c r="G9364" s="110">
        <v>2031390</v>
      </c>
    </row>
    <row r="9365" spans="2:7" ht="15" x14ac:dyDescent="0.2">
      <c r="B9365" s="110">
        <v>2031391</v>
      </c>
      <c r="C9365" s="110">
        <v>2031391</v>
      </c>
      <c r="D9365" s="109" t="s">
        <v>8763</v>
      </c>
      <c r="E9365" s="110">
        <v>2031391</v>
      </c>
      <c r="F9365" s="110">
        <v>2031391</v>
      </c>
      <c r="G9365" s="110">
        <v>2031391</v>
      </c>
    </row>
    <row r="9366" spans="2:7" ht="15" x14ac:dyDescent="0.2">
      <c r="B9366" s="110">
        <v>2031392</v>
      </c>
      <c r="C9366" s="110">
        <v>2031392</v>
      </c>
      <c r="D9366" s="109" t="s">
        <v>8764</v>
      </c>
      <c r="E9366" s="110">
        <v>2031392</v>
      </c>
      <c r="F9366" s="110">
        <v>2031392</v>
      </c>
      <c r="G9366" s="110">
        <v>2031392</v>
      </c>
    </row>
    <row r="9367" spans="2:7" ht="15" x14ac:dyDescent="0.2">
      <c r="B9367" s="110">
        <v>2031393</v>
      </c>
      <c r="C9367" s="110">
        <v>2031393</v>
      </c>
      <c r="D9367" s="109" t="s">
        <v>8765</v>
      </c>
      <c r="E9367" s="110">
        <v>2031393</v>
      </c>
      <c r="F9367" s="110">
        <v>2031393</v>
      </c>
      <c r="G9367" s="110">
        <v>2031393</v>
      </c>
    </row>
    <row r="9368" spans="2:7" ht="15" x14ac:dyDescent="0.2">
      <c r="B9368" s="110">
        <v>2031394</v>
      </c>
      <c r="C9368" s="110">
        <v>2031394</v>
      </c>
      <c r="D9368" s="109" t="s">
        <v>8766</v>
      </c>
      <c r="E9368" s="110">
        <v>2031394</v>
      </c>
      <c r="F9368" s="110">
        <v>2031394</v>
      </c>
      <c r="G9368" s="110">
        <v>2031394</v>
      </c>
    </row>
    <row r="9369" spans="2:7" ht="15" x14ac:dyDescent="0.2">
      <c r="B9369" s="110">
        <v>2031396</v>
      </c>
      <c r="C9369" s="110">
        <v>2031396</v>
      </c>
      <c r="D9369" s="109" t="s">
        <v>8767</v>
      </c>
      <c r="E9369" s="110">
        <v>2031396</v>
      </c>
      <c r="F9369" s="110">
        <v>2031396</v>
      </c>
      <c r="G9369" s="110">
        <v>2031396</v>
      </c>
    </row>
    <row r="9370" spans="2:7" ht="15" x14ac:dyDescent="0.2">
      <c r="B9370" s="110">
        <v>2001120</v>
      </c>
      <c r="C9370" s="110">
        <v>2001120</v>
      </c>
      <c r="D9370" s="109" t="s">
        <v>4292</v>
      </c>
      <c r="E9370" s="110">
        <v>2001120</v>
      </c>
      <c r="F9370" s="110">
        <v>2001120</v>
      </c>
      <c r="G9370" s="110">
        <v>2001120</v>
      </c>
    </row>
    <row r="9371" spans="2:7" ht="15" x14ac:dyDescent="0.2">
      <c r="B9371" s="110">
        <v>2001123</v>
      </c>
      <c r="C9371" s="110">
        <v>2001123</v>
      </c>
      <c r="D9371" s="109" t="s">
        <v>4293</v>
      </c>
      <c r="E9371" s="110">
        <v>2001123</v>
      </c>
      <c r="F9371" s="110">
        <v>2001123</v>
      </c>
      <c r="G9371" s="110">
        <v>2001123</v>
      </c>
    </row>
    <row r="9372" spans="2:7" ht="15" x14ac:dyDescent="0.2">
      <c r="B9372" s="110">
        <v>2001171</v>
      </c>
      <c r="C9372" s="110">
        <v>2001171</v>
      </c>
      <c r="D9372" s="109" t="s">
        <v>4294</v>
      </c>
      <c r="E9372" s="110">
        <v>2001171</v>
      </c>
      <c r="F9372" s="110">
        <v>2001171</v>
      </c>
      <c r="G9372" s="110">
        <v>2001171</v>
      </c>
    </row>
    <row r="9373" spans="2:7" ht="15" x14ac:dyDescent="0.2">
      <c r="B9373" s="110">
        <v>2001172</v>
      </c>
      <c r="C9373" s="110">
        <v>2001172</v>
      </c>
      <c r="D9373" s="109" t="s">
        <v>4295</v>
      </c>
      <c r="E9373" s="110">
        <v>2001172</v>
      </c>
      <c r="F9373" s="110">
        <v>2001172</v>
      </c>
      <c r="G9373" s="110">
        <v>2001172</v>
      </c>
    </row>
    <row r="9374" spans="2:7" ht="15" x14ac:dyDescent="0.2">
      <c r="B9374" s="110">
        <v>2001173</v>
      </c>
      <c r="C9374" s="110">
        <v>2001173</v>
      </c>
      <c r="D9374" s="109" t="s">
        <v>1084</v>
      </c>
      <c r="E9374" s="110">
        <v>2001173</v>
      </c>
      <c r="F9374" s="110">
        <v>2001173</v>
      </c>
      <c r="G9374" s="110">
        <v>2001173</v>
      </c>
    </row>
    <row r="9375" spans="2:7" ht="15" x14ac:dyDescent="0.2">
      <c r="B9375" s="110">
        <v>2001174</v>
      </c>
      <c r="C9375" s="110">
        <v>2001174</v>
      </c>
      <c r="D9375" s="109" t="s">
        <v>1085</v>
      </c>
      <c r="E9375" s="110">
        <v>2001174</v>
      </c>
      <c r="F9375" s="110">
        <v>2001174</v>
      </c>
      <c r="G9375" s="110">
        <v>2001174</v>
      </c>
    </row>
    <row r="9376" spans="2:7" ht="15" x14ac:dyDescent="0.2">
      <c r="B9376" s="110">
        <v>2001175</v>
      </c>
      <c r="C9376" s="110">
        <v>2001175</v>
      </c>
      <c r="D9376" s="109" t="s">
        <v>989</v>
      </c>
      <c r="E9376" s="110">
        <v>2001175</v>
      </c>
      <c r="F9376" s="110">
        <v>2001175</v>
      </c>
      <c r="G9376" s="110">
        <v>2001175</v>
      </c>
    </row>
    <row r="9377" spans="2:7" ht="15" x14ac:dyDescent="0.2">
      <c r="B9377" s="110">
        <v>2001177</v>
      </c>
      <c r="C9377" s="110">
        <v>2001177</v>
      </c>
      <c r="D9377" s="109" t="s">
        <v>4296</v>
      </c>
      <c r="E9377" s="110">
        <v>2001177</v>
      </c>
      <c r="F9377" s="110">
        <v>2001177</v>
      </c>
      <c r="G9377" s="110">
        <v>2001177</v>
      </c>
    </row>
    <row r="9378" spans="2:7" ht="15" x14ac:dyDescent="0.2">
      <c r="B9378" s="110">
        <v>2001178</v>
      </c>
      <c r="C9378" s="110">
        <v>2001178</v>
      </c>
      <c r="D9378" s="109" t="s">
        <v>4297</v>
      </c>
      <c r="E9378" s="110">
        <v>2001178</v>
      </c>
      <c r="F9378" s="110">
        <v>2001178</v>
      </c>
      <c r="G9378" s="110">
        <v>2001178</v>
      </c>
    </row>
    <row r="9379" spans="2:7" ht="15" x14ac:dyDescent="0.2">
      <c r="B9379" s="110">
        <v>2001244</v>
      </c>
      <c r="C9379" s="110">
        <v>2001244</v>
      </c>
      <c r="D9379" s="109" t="s">
        <v>990</v>
      </c>
      <c r="E9379" s="110">
        <v>2001244</v>
      </c>
      <c r="F9379" s="110">
        <v>2001244</v>
      </c>
      <c r="G9379" s="110">
        <v>2001244</v>
      </c>
    </row>
    <row r="9380" spans="2:7" ht="15" x14ac:dyDescent="0.2">
      <c r="B9380" s="110">
        <v>2001281</v>
      </c>
      <c r="C9380" s="110">
        <v>2001281</v>
      </c>
      <c r="D9380" s="109" t="s">
        <v>1143</v>
      </c>
      <c r="E9380" s="110">
        <v>2001281</v>
      </c>
      <c r="F9380" s="110">
        <v>2001281</v>
      </c>
      <c r="G9380" s="110">
        <v>2001281</v>
      </c>
    </row>
    <row r="9381" spans="2:7" ht="15" x14ac:dyDescent="0.2">
      <c r="B9381" s="110">
        <v>2001297</v>
      </c>
      <c r="C9381" s="110">
        <v>2001297</v>
      </c>
      <c r="D9381" s="109" t="s">
        <v>1144</v>
      </c>
      <c r="E9381" s="110">
        <v>2001297</v>
      </c>
      <c r="F9381" s="110">
        <v>2001297</v>
      </c>
      <c r="G9381" s="110">
        <v>2001297</v>
      </c>
    </row>
    <row r="9382" spans="2:7" ht="15" x14ac:dyDescent="0.2">
      <c r="B9382" s="110">
        <v>2001298</v>
      </c>
      <c r="C9382" s="110">
        <v>2001298</v>
      </c>
      <c r="D9382" s="109" t="s">
        <v>1145</v>
      </c>
      <c r="E9382" s="110">
        <v>2001298</v>
      </c>
      <c r="F9382" s="110">
        <v>2001298</v>
      </c>
      <c r="G9382" s="110">
        <v>2001298</v>
      </c>
    </row>
    <row r="9383" spans="2:7" ht="15" x14ac:dyDescent="0.2">
      <c r="B9383" s="110">
        <v>2001299</v>
      </c>
      <c r="C9383" s="110">
        <v>2001299</v>
      </c>
      <c r="D9383" s="109" t="s">
        <v>1146</v>
      </c>
      <c r="E9383" s="110">
        <v>2001299</v>
      </c>
      <c r="F9383" s="110">
        <v>2001299</v>
      </c>
      <c r="G9383" s="110">
        <v>2001299</v>
      </c>
    </row>
    <row r="9384" spans="2:7" ht="15" x14ac:dyDescent="0.2">
      <c r="B9384" s="110">
        <v>2001300</v>
      </c>
      <c r="C9384" s="110">
        <v>2001300</v>
      </c>
      <c r="D9384" s="109" t="s">
        <v>1147</v>
      </c>
      <c r="E9384" s="110">
        <v>2001300</v>
      </c>
      <c r="F9384" s="110">
        <v>2001300</v>
      </c>
      <c r="G9384" s="110">
        <v>2001300</v>
      </c>
    </row>
    <row r="9385" spans="2:7" ht="15" x14ac:dyDescent="0.2">
      <c r="B9385" s="110">
        <v>2001301</v>
      </c>
      <c r="C9385" s="110">
        <v>2001301</v>
      </c>
      <c r="D9385" s="109" t="s">
        <v>1148</v>
      </c>
      <c r="E9385" s="110">
        <v>2001301</v>
      </c>
      <c r="F9385" s="110">
        <v>2001301</v>
      </c>
      <c r="G9385" s="110">
        <v>2001301</v>
      </c>
    </row>
    <row r="9386" spans="2:7" ht="15" x14ac:dyDescent="0.2">
      <c r="B9386" s="110">
        <v>2001451</v>
      </c>
      <c r="C9386" s="110">
        <v>2001451</v>
      </c>
      <c r="D9386" s="109" t="s">
        <v>4298</v>
      </c>
      <c r="E9386" s="110">
        <v>2001451</v>
      </c>
      <c r="F9386" s="110">
        <v>2001451</v>
      </c>
      <c r="G9386" s="110">
        <v>2001451</v>
      </c>
    </row>
    <row r="9387" spans="2:7" ht="15" x14ac:dyDescent="0.2">
      <c r="B9387" s="110">
        <v>2001459</v>
      </c>
      <c r="C9387" s="110">
        <v>2001459</v>
      </c>
      <c r="D9387" s="109" t="s">
        <v>4299</v>
      </c>
      <c r="E9387" s="110">
        <v>2001459</v>
      </c>
      <c r="F9387" s="110">
        <v>2001459</v>
      </c>
      <c r="G9387" s="110">
        <v>2001459</v>
      </c>
    </row>
    <row r="9388" spans="2:7" ht="15" x14ac:dyDescent="0.2">
      <c r="B9388" s="110">
        <v>2001460</v>
      </c>
      <c r="C9388" s="110">
        <v>2001460</v>
      </c>
      <c r="D9388" s="109" t="s">
        <v>1149</v>
      </c>
      <c r="E9388" s="110">
        <v>2001460</v>
      </c>
      <c r="F9388" s="110">
        <v>2001460</v>
      </c>
      <c r="G9388" s="110">
        <v>2001460</v>
      </c>
    </row>
    <row r="9389" spans="2:7" ht="15" x14ac:dyDescent="0.2">
      <c r="B9389" s="110">
        <v>2001462</v>
      </c>
      <c r="C9389" s="110">
        <v>2001462</v>
      </c>
      <c r="D9389" s="109" t="s">
        <v>1150</v>
      </c>
      <c r="E9389" s="110">
        <v>2001462</v>
      </c>
      <c r="F9389" s="110">
        <v>2001462</v>
      </c>
      <c r="G9389" s="110">
        <v>2001462</v>
      </c>
    </row>
    <row r="9390" spans="2:7" ht="15" x14ac:dyDescent="0.2">
      <c r="B9390" s="110">
        <v>2001463</v>
      </c>
      <c r="C9390" s="110">
        <v>2001463</v>
      </c>
      <c r="D9390" s="109" t="s">
        <v>1151</v>
      </c>
      <c r="E9390" s="110">
        <v>2001463</v>
      </c>
      <c r="F9390" s="110">
        <v>2001463</v>
      </c>
      <c r="G9390" s="110">
        <v>2001463</v>
      </c>
    </row>
    <row r="9391" spans="2:7" ht="15" x14ac:dyDescent="0.2">
      <c r="B9391" s="110">
        <v>2001464</v>
      </c>
      <c r="C9391" s="110">
        <v>2001464</v>
      </c>
      <c r="D9391" s="109" t="s">
        <v>1152</v>
      </c>
      <c r="E9391" s="110">
        <v>2001464</v>
      </c>
      <c r="F9391" s="110">
        <v>2001464</v>
      </c>
      <c r="G9391" s="110">
        <v>2001464</v>
      </c>
    </row>
    <row r="9392" spans="2:7" ht="15" x14ac:dyDescent="0.2">
      <c r="B9392" s="110">
        <v>2001465</v>
      </c>
      <c r="C9392" s="110">
        <v>2001465</v>
      </c>
      <c r="D9392" s="109" t="s">
        <v>1153</v>
      </c>
      <c r="E9392" s="110">
        <v>2001465</v>
      </c>
      <c r="F9392" s="110">
        <v>2001465</v>
      </c>
      <c r="G9392" s="110">
        <v>2001465</v>
      </c>
    </row>
    <row r="9393" spans="2:7" ht="15" x14ac:dyDescent="0.2">
      <c r="B9393" s="110">
        <v>2001482</v>
      </c>
      <c r="C9393" s="110">
        <v>2001482</v>
      </c>
      <c r="D9393" s="109" t="s">
        <v>4300</v>
      </c>
      <c r="E9393" s="110">
        <v>2001482</v>
      </c>
      <c r="F9393" s="110">
        <v>2001482</v>
      </c>
      <c r="G9393" s="110">
        <v>2001482</v>
      </c>
    </row>
    <row r="9394" spans="2:7" ht="15" x14ac:dyDescent="0.2">
      <c r="B9394" s="110">
        <v>2001488</v>
      </c>
      <c r="C9394" s="110">
        <v>2001488</v>
      </c>
      <c r="D9394" s="109" t="s">
        <v>1154</v>
      </c>
      <c r="E9394" s="110">
        <v>2001488</v>
      </c>
      <c r="F9394" s="110">
        <v>2001488</v>
      </c>
      <c r="G9394" s="110">
        <v>2001488</v>
      </c>
    </row>
    <row r="9395" spans="2:7" ht="15" x14ac:dyDescent="0.2">
      <c r="B9395" s="110">
        <v>2001489</v>
      </c>
      <c r="C9395" s="110">
        <v>2001489</v>
      </c>
      <c r="D9395" s="109" t="s">
        <v>1155</v>
      </c>
      <c r="E9395" s="110">
        <v>2001489</v>
      </c>
      <c r="F9395" s="110">
        <v>2001489</v>
      </c>
      <c r="G9395" s="110">
        <v>2001489</v>
      </c>
    </row>
    <row r="9396" spans="2:7" ht="15" x14ac:dyDescent="0.2">
      <c r="B9396" s="110">
        <v>2001490</v>
      </c>
      <c r="C9396" s="110">
        <v>2001490</v>
      </c>
      <c r="D9396" s="109" t="s">
        <v>1156</v>
      </c>
      <c r="E9396" s="110">
        <v>2001490</v>
      </c>
      <c r="F9396" s="110">
        <v>2001490</v>
      </c>
      <c r="G9396" s="110">
        <v>2001490</v>
      </c>
    </row>
    <row r="9397" spans="2:7" ht="15" x14ac:dyDescent="0.2">
      <c r="B9397" s="110">
        <v>2001491</v>
      </c>
      <c r="C9397" s="110">
        <v>2001491</v>
      </c>
      <c r="D9397" s="109" t="s">
        <v>4301</v>
      </c>
      <c r="E9397" s="110">
        <v>2001491</v>
      </c>
      <c r="F9397" s="110">
        <v>2001491</v>
      </c>
      <c r="G9397" s="110">
        <v>2001491</v>
      </c>
    </row>
    <row r="9398" spans="2:7" ht="15" x14ac:dyDescent="0.2">
      <c r="B9398" s="110">
        <v>2001492</v>
      </c>
      <c r="C9398" s="110">
        <v>2001492</v>
      </c>
      <c r="D9398" s="109" t="s">
        <v>1157</v>
      </c>
      <c r="E9398" s="110">
        <v>2001492</v>
      </c>
      <c r="F9398" s="110">
        <v>2001492</v>
      </c>
      <c r="G9398" s="110">
        <v>2001492</v>
      </c>
    </row>
    <row r="9399" spans="2:7" ht="15" x14ac:dyDescent="0.2">
      <c r="B9399" s="110">
        <v>2001498</v>
      </c>
      <c r="C9399" s="110">
        <v>2001498</v>
      </c>
      <c r="D9399" s="109" t="s">
        <v>1158</v>
      </c>
      <c r="E9399" s="110">
        <v>2001498</v>
      </c>
      <c r="F9399" s="110">
        <v>2001498</v>
      </c>
      <c r="G9399" s="110">
        <v>2001498</v>
      </c>
    </row>
    <row r="9400" spans="2:7" ht="15" x14ac:dyDescent="0.2">
      <c r="B9400" s="110">
        <v>2001499</v>
      </c>
      <c r="C9400" s="110">
        <v>2001499</v>
      </c>
      <c r="D9400" s="109" t="s">
        <v>1159</v>
      </c>
      <c r="E9400" s="110">
        <v>2001499</v>
      </c>
      <c r="F9400" s="110">
        <v>2001499</v>
      </c>
      <c r="G9400" s="110">
        <v>2001499</v>
      </c>
    </row>
    <row r="9401" spans="2:7" ht="15" x14ac:dyDescent="0.2">
      <c r="B9401" s="110">
        <v>2001500</v>
      </c>
      <c r="C9401" s="110">
        <v>2001500</v>
      </c>
      <c r="D9401" s="109" t="s">
        <v>1160</v>
      </c>
      <c r="E9401" s="110">
        <v>2001500</v>
      </c>
      <c r="F9401" s="110">
        <v>2001500</v>
      </c>
      <c r="G9401" s="110">
        <v>2001500</v>
      </c>
    </row>
    <row r="9402" spans="2:7" ht="15" x14ac:dyDescent="0.2">
      <c r="B9402" s="110">
        <v>2001501</v>
      </c>
      <c r="C9402" s="110">
        <v>2001501</v>
      </c>
      <c r="D9402" s="109" t="s">
        <v>1161</v>
      </c>
      <c r="E9402" s="110">
        <v>2001501</v>
      </c>
      <c r="F9402" s="110">
        <v>2001501</v>
      </c>
      <c r="G9402" s="110">
        <v>2001501</v>
      </c>
    </row>
    <row r="9403" spans="2:7" ht="15" x14ac:dyDescent="0.2">
      <c r="B9403" s="110">
        <v>2001502</v>
      </c>
      <c r="C9403" s="110">
        <v>2001502</v>
      </c>
      <c r="D9403" s="109" t="s">
        <v>1162</v>
      </c>
      <c r="E9403" s="110">
        <v>2001502</v>
      </c>
      <c r="F9403" s="110">
        <v>2001502</v>
      </c>
      <c r="G9403" s="110">
        <v>2001502</v>
      </c>
    </row>
    <row r="9404" spans="2:7" ht="15" x14ac:dyDescent="0.2">
      <c r="B9404" s="110">
        <v>2001511</v>
      </c>
      <c r="C9404" s="110">
        <v>2001511</v>
      </c>
      <c r="D9404" s="109" t="s">
        <v>4302</v>
      </c>
      <c r="E9404" s="110">
        <v>2001511</v>
      </c>
      <c r="F9404" s="110">
        <v>2001511</v>
      </c>
      <c r="G9404" s="110">
        <v>2001511</v>
      </c>
    </row>
    <row r="9405" spans="2:7" ht="15" x14ac:dyDescent="0.2">
      <c r="B9405" s="110">
        <v>2001519</v>
      </c>
      <c r="C9405" s="110">
        <v>2001519</v>
      </c>
      <c r="D9405" s="109" t="s">
        <v>1163</v>
      </c>
      <c r="E9405" s="110">
        <v>2001519</v>
      </c>
      <c r="F9405" s="110">
        <v>2001519</v>
      </c>
      <c r="G9405" s="110">
        <v>2001519</v>
      </c>
    </row>
    <row r="9406" spans="2:7" ht="15" x14ac:dyDescent="0.2">
      <c r="B9406" s="110">
        <v>2001524</v>
      </c>
      <c r="C9406" s="110">
        <v>2001524</v>
      </c>
      <c r="D9406" s="109" t="s">
        <v>8929</v>
      </c>
      <c r="E9406" s="110">
        <v>2001524</v>
      </c>
      <c r="F9406" s="110">
        <v>2001524</v>
      </c>
      <c r="G9406" s="110">
        <v>2001524</v>
      </c>
    </row>
    <row r="9407" spans="2:7" ht="15" x14ac:dyDescent="0.2">
      <c r="B9407" s="110">
        <v>2001525</v>
      </c>
      <c r="C9407" s="110">
        <v>2001525</v>
      </c>
      <c r="D9407" s="109" t="s">
        <v>8930</v>
      </c>
      <c r="E9407" s="110">
        <v>2001525</v>
      </c>
      <c r="F9407" s="110">
        <v>2001525</v>
      </c>
      <c r="G9407" s="110">
        <v>2001525</v>
      </c>
    </row>
    <row r="9408" spans="2:7" ht="15" x14ac:dyDescent="0.2">
      <c r="B9408" s="110">
        <v>2001528</v>
      </c>
      <c r="C9408" s="110">
        <v>2001528</v>
      </c>
      <c r="D9408" s="109" t="s">
        <v>8931</v>
      </c>
      <c r="E9408" s="110">
        <v>2001528</v>
      </c>
      <c r="F9408" s="110">
        <v>2001528</v>
      </c>
      <c r="G9408" s="110">
        <v>2001528</v>
      </c>
    </row>
    <row r="9409" spans="2:7" ht="15" x14ac:dyDescent="0.2">
      <c r="B9409" s="110">
        <v>2001530</v>
      </c>
      <c r="C9409" s="110">
        <v>2001530</v>
      </c>
      <c r="D9409" s="109" t="s">
        <v>8932</v>
      </c>
      <c r="E9409" s="110">
        <v>2001530</v>
      </c>
      <c r="F9409" s="110">
        <v>2001530</v>
      </c>
      <c r="G9409" s="110">
        <v>2001530</v>
      </c>
    </row>
    <row r="9410" spans="2:7" ht="15" x14ac:dyDescent="0.2">
      <c r="B9410" s="110">
        <v>2001532</v>
      </c>
      <c r="C9410" s="110">
        <v>2001532</v>
      </c>
      <c r="D9410" s="109" t="s">
        <v>1164</v>
      </c>
      <c r="E9410" s="110">
        <v>2001532</v>
      </c>
      <c r="F9410" s="110">
        <v>2001532</v>
      </c>
      <c r="G9410" s="110">
        <v>2001532</v>
      </c>
    </row>
    <row r="9411" spans="2:7" ht="15" x14ac:dyDescent="0.2">
      <c r="B9411" s="110">
        <v>2001534</v>
      </c>
      <c r="C9411" s="110">
        <v>2001534</v>
      </c>
      <c r="D9411" s="109" t="s">
        <v>4303</v>
      </c>
      <c r="E9411" s="110">
        <v>2001534</v>
      </c>
      <c r="F9411" s="110">
        <v>2001534</v>
      </c>
      <c r="G9411" s="110">
        <v>2001534</v>
      </c>
    </row>
    <row r="9412" spans="2:7" ht="15" x14ac:dyDescent="0.2">
      <c r="B9412" s="110">
        <v>2001536</v>
      </c>
      <c r="C9412" s="110">
        <v>2001536</v>
      </c>
      <c r="D9412" s="109" t="s">
        <v>4304</v>
      </c>
      <c r="E9412" s="110">
        <v>2001536</v>
      </c>
      <c r="F9412" s="110">
        <v>2001536</v>
      </c>
      <c r="G9412" s="110">
        <v>2001536</v>
      </c>
    </row>
    <row r="9413" spans="2:7" ht="15" x14ac:dyDescent="0.2">
      <c r="B9413" s="110">
        <v>2001539</v>
      </c>
      <c r="C9413" s="110">
        <v>2001539</v>
      </c>
      <c r="D9413" s="109" t="s">
        <v>1165</v>
      </c>
      <c r="E9413" s="110">
        <v>2001539</v>
      </c>
      <c r="F9413" s="110">
        <v>2001539</v>
      </c>
      <c r="G9413" s="110">
        <v>2001539</v>
      </c>
    </row>
    <row r="9414" spans="2:7" ht="15" x14ac:dyDescent="0.2">
      <c r="B9414" s="110">
        <v>2001548</v>
      </c>
      <c r="C9414" s="110">
        <v>2001548</v>
      </c>
      <c r="D9414" s="109" t="s">
        <v>1166</v>
      </c>
      <c r="E9414" s="110">
        <v>2001548</v>
      </c>
      <c r="F9414" s="110">
        <v>2001548</v>
      </c>
      <c r="G9414" s="110">
        <v>2001548</v>
      </c>
    </row>
    <row r="9415" spans="2:7" ht="15" x14ac:dyDescent="0.2">
      <c r="B9415" s="110">
        <v>2001549</v>
      </c>
      <c r="C9415" s="110">
        <v>2001549</v>
      </c>
      <c r="D9415" s="109" t="s">
        <v>1167</v>
      </c>
      <c r="E9415" s="110">
        <v>2001549</v>
      </c>
      <c r="F9415" s="110">
        <v>2001549</v>
      </c>
      <c r="G9415" s="110">
        <v>2001549</v>
      </c>
    </row>
    <row r="9416" spans="2:7" ht="15" x14ac:dyDescent="0.2">
      <c r="B9416" s="110">
        <v>2001550</v>
      </c>
      <c r="C9416" s="110">
        <v>2001550</v>
      </c>
      <c r="D9416" s="109" t="s">
        <v>1168</v>
      </c>
      <c r="E9416" s="110">
        <v>2001550</v>
      </c>
      <c r="F9416" s="110">
        <v>2001550</v>
      </c>
      <c r="G9416" s="110">
        <v>2001550</v>
      </c>
    </row>
    <row r="9417" spans="2:7" ht="15" x14ac:dyDescent="0.2">
      <c r="B9417" s="110">
        <v>2001551</v>
      </c>
      <c r="C9417" s="110">
        <v>2001551</v>
      </c>
      <c r="D9417" s="109" t="s">
        <v>4305</v>
      </c>
      <c r="E9417" s="110">
        <v>2001551</v>
      </c>
      <c r="F9417" s="110">
        <v>2001551</v>
      </c>
      <c r="G9417" s="110">
        <v>2001551</v>
      </c>
    </row>
    <row r="9418" spans="2:7" ht="15" x14ac:dyDescent="0.2">
      <c r="B9418" s="110">
        <v>2001552</v>
      </c>
      <c r="C9418" s="110">
        <v>2001552</v>
      </c>
      <c r="D9418" s="109" t="s">
        <v>1169</v>
      </c>
      <c r="E9418" s="110">
        <v>2001552</v>
      </c>
      <c r="F9418" s="110">
        <v>2001552</v>
      </c>
      <c r="G9418" s="110">
        <v>2001552</v>
      </c>
    </row>
    <row r="9419" spans="2:7" ht="15" x14ac:dyDescent="0.2">
      <c r="B9419" s="110">
        <v>2001553</v>
      </c>
      <c r="C9419" s="110">
        <v>2001553</v>
      </c>
      <c r="D9419" s="109" t="s">
        <v>1170</v>
      </c>
      <c r="E9419" s="110">
        <v>2001553</v>
      </c>
      <c r="F9419" s="110">
        <v>2001553</v>
      </c>
      <c r="G9419" s="110">
        <v>2001553</v>
      </c>
    </row>
    <row r="9420" spans="2:7" ht="15" x14ac:dyDescent="0.2">
      <c r="B9420" s="110">
        <v>2001554</v>
      </c>
      <c r="C9420" s="110">
        <v>2001554</v>
      </c>
      <c r="D9420" s="109" t="s">
        <v>8933</v>
      </c>
      <c r="E9420" s="110">
        <v>2001554</v>
      </c>
      <c r="F9420" s="110">
        <v>2001554</v>
      </c>
      <c r="G9420" s="110">
        <v>2001554</v>
      </c>
    </row>
    <row r="9421" spans="2:7" ht="15" x14ac:dyDescent="0.2">
      <c r="B9421" s="110">
        <v>2001562</v>
      </c>
      <c r="C9421" s="110">
        <v>2001562</v>
      </c>
      <c r="D9421" s="109" t="s">
        <v>1171</v>
      </c>
      <c r="E9421" s="110">
        <v>2001562</v>
      </c>
      <c r="F9421" s="110">
        <v>2001562</v>
      </c>
      <c r="G9421" s="110">
        <v>2001562</v>
      </c>
    </row>
    <row r="9422" spans="2:7" ht="15" x14ac:dyDescent="0.2">
      <c r="B9422" s="110">
        <v>2001563</v>
      </c>
      <c r="C9422" s="110">
        <v>2001563</v>
      </c>
      <c r="D9422" s="109" t="s">
        <v>4306</v>
      </c>
      <c r="E9422" s="110">
        <v>2001563</v>
      </c>
      <c r="F9422" s="110">
        <v>2001563</v>
      </c>
      <c r="G9422" s="110">
        <v>2001563</v>
      </c>
    </row>
    <row r="9423" spans="2:7" ht="15" x14ac:dyDescent="0.2">
      <c r="B9423" s="110">
        <v>2001564</v>
      </c>
      <c r="C9423" s="110">
        <v>2001564</v>
      </c>
      <c r="D9423" s="109" t="s">
        <v>4307</v>
      </c>
      <c r="E9423" s="110">
        <v>2001564</v>
      </c>
      <c r="F9423" s="110">
        <v>2001564</v>
      </c>
      <c r="G9423" s="110">
        <v>2001564</v>
      </c>
    </row>
    <row r="9424" spans="2:7" ht="15" x14ac:dyDescent="0.2">
      <c r="B9424" s="110">
        <v>2001567</v>
      </c>
      <c r="C9424" s="110">
        <v>2001567</v>
      </c>
      <c r="D9424" s="109" t="s">
        <v>4308</v>
      </c>
      <c r="E9424" s="110">
        <v>2001567</v>
      </c>
      <c r="F9424" s="110">
        <v>2001567</v>
      </c>
      <c r="G9424" s="110">
        <v>2001567</v>
      </c>
    </row>
    <row r="9425" spans="2:7" ht="15" x14ac:dyDescent="0.2">
      <c r="B9425" s="110">
        <v>2001568</v>
      </c>
      <c r="C9425" s="110">
        <v>2001568</v>
      </c>
      <c r="D9425" s="109" t="s">
        <v>4309</v>
      </c>
      <c r="E9425" s="110">
        <v>2001568</v>
      </c>
      <c r="F9425" s="110">
        <v>2001568</v>
      </c>
      <c r="G9425" s="110">
        <v>2001568</v>
      </c>
    </row>
    <row r="9426" spans="2:7" ht="15" x14ac:dyDescent="0.2">
      <c r="B9426" s="110">
        <v>2001577</v>
      </c>
      <c r="C9426" s="110">
        <v>2001577</v>
      </c>
      <c r="D9426" s="109" t="s">
        <v>1172</v>
      </c>
      <c r="E9426" s="110">
        <v>2001577</v>
      </c>
      <c r="F9426" s="110">
        <v>2001577</v>
      </c>
      <c r="G9426" s="110">
        <v>2001577</v>
      </c>
    </row>
    <row r="9427" spans="2:7" ht="15" x14ac:dyDescent="0.2">
      <c r="B9427" s="110">
        <v>2001578</v>
      </c>
      <c r="C9427" s="110">
        <v>2001578</v>
      </c>
      <c r="D9427" s="109" t="s">
        <v>1173</v>
      </c>
      <c r="E9427" s="110">
        <v>2001578</v>
      </c>
      <c r="F9427" s="110">
        <v>2001578</v>
      </c>
      <c r="G9427" s="110">
        <v>2001578</v>
      </c>
    </row>
    <row r="9428" spans="2:7" ht="15" x14ac:dyDescent="0.2">
      <c r="B9428" s="110">
        <v>2001583</v>
      </c>
      <c r="C9428" s="110">
        <v>2001583</v>
      </c>
      <c r="D9428" s="109" t="s">
        <v>1174</v>
      </c>
      <c r="E9428" s="110">
        <v>2001583</v>
      </c>
      <c r="F9428" s="110">
        <v>2001583</v>
      </c>
      <c r="G9428" s="110">
        <v>2001583</v>
      </c>
    </row>
    <row r="9429" spans="2:7" ht="15" x14ac:dyDescent="0.2">
      <c r="B9429" s="110">
        <v>2001605</v>
      </c>
      <c r="C9429" s="110">
        <v>2001605</v>
      </c>
      <c r="D9429" s="109" t="s">
        <v>1175</v>
      </c>
      <c r="E9429" s="110">
        <v>2001605</v>
      </c>
      <c r="F9429" s="110">
        <v>2001605</v>
      </c>
      <c r="G9429" s="110">
        <v>2001605</v>
      </c>
    </row>
    <row r="9430" spans="2:7" ht="15" x14ac:dyDescent="0.2">
      <c r="B9430" s="110">
        <v>2001606</v>
      </c>
      <c r="C9430" s="110">
        <v>2001606</v>
      </c>
      <c r="D9430" s="109" t="s">
        <v>1176</v>
      </c>
      <c r="E9430" s="110">
        <v>2001606</v>
      </c>
      <c r="F9430" s="110">
        <v>2001606</v>
      </c>
      <c r="G9430" s="110">
        <v>2001606</v>
      </c>
    </row>
    <row r="9431" spans="2:7" ht="15" x14ac:dyDescent="0.2">
      <c r="B9431" s="110">
        <v>2001607</v>
      </c>
      <c r="C9431" s="110">
        <v>2001607</v>
      </c>
      <c r="D9431" s="109" t="s">
        <v>1177</v>
      </c>
      <c r="E9431" s="110">
        <v>2001607</v>
      </c>
      <c r="F9431" s="110">
        <v>2001607</v>
      </c>
      <c r="G9431" s="110">
        <v>2001607</v>
      </c>
    </row>
    <row r="9432" spans="2:7" ht="15" x14ac:dyDescent="0.2">
      <c r="B9432" s="110">
        <v>2001608</v>
      </c>
      <c r="C9432" s="110">
        <v>2001608</v>
      </c>
      <c r="D9432" s="109" t="s">
        <v>1178</v>
      </c>
      <c r="E9432" s="110">
        <v>2001608</v>
      </c>
      <c r="F9432" s="110">
        <v>2001608</v>
      </c>
      <c r="G9432" s="110">
        <v>2001608</v>
      </c>
    </row>
    <row r="9433" spans="2:7" ht="15" x14ac:dyDescent="0.2">
      <c r="B9433" s="110">
        <v>2001609</v>
      </c>
      <c r="C9433" s="110">
        <v>2001609</v>
      </c>
      <c r="D9433" s="109" t="s">
        <v>1179</v>
      </c>
      <c r="E9433" s="110">
        <v>2001609</v>
      </c>
      <c r="F9433" s="110">
        <v>2001609</v>
      </c>
      <c r="G9433" s="110">
        <v>2001609</v>
      </c>
    </row>
    <row r="9434" spans="2:7" ht="15" x14ac:dyDescent="0.2">
      <c r="B9434" s="110">
        <v>2001610</v>
      </c>
      <c r="C9434" s="110">
        <v>2001610</v>
      </c>
      <c r="D9434" s="109" t="s">
        <v>1180</v>
      </c>
      <c r="E9434" s="110">
        <v>2001610</v>
      </c>
      <c r="F9434" s="110">
        <v>2001610</v>
      </c>
      <c r="G9434" s="110">
        <v>2001610</v>
      </c>
    </row>
    <row r="9435" spans="2:7" ht="15" x14ac:dyDescent="0.2">
      <c r="B9435" s="110">
        <v>2001611</v>
      </c>
      <c r="C9435" s="110">
        <v>2001611</v>
      </c>
      <c r="D9435" s="109" t="s">
        <v>1181</v>
      </c>
      <c r="E9435" s="110">
        <v>2001611</v>
      </c>
      <c r="F9435" s="110">
        <v>2001611</v>
      </c>
      <c r="G9435" s="110">
        <v>2001611</v>
      </c>
    </row>
    <row r="9436" spans="2:7" ht="15" x14ac:dyDescent="0.2">
      <c r="B9436" s="110">
        <v>2001612</v>
      </c>
      <c r="C9436" s="110">
        <v>2001612</v>
      </c>
      <c r="D9436" s="109" t="s">
        <v>1182</v>
      </c>
      <c r="E9436" s="110">
        <v>2001612</v>
      </c>
      <c r="F9436" s="110">
        <v>2001612</v>
      </c>
      <c r="G9436" s="110">
        <v>2001612</v>
      </c>
    </row>
    <row r="9437" spans="2:7" ht="15" x14ac:dyDescent="0.2">
      <c r="B9437" s="110">
        <v>2001638</v>
      </c>
      <c r="C9437" s="110">
        <v>2001638</v>
      </c>
      <c r="D9437" s="109" t="s">
        <v>4310</v>
      </c>
      <c r="E9437" s="110">
        <v>2001638</v>
      </c>
      <c r="F9437" s="110">
        <v>2001638</v>
      </c>
      <c r="G9437" s="110">
        <v>2001638</v>
      </c>
    </row>
    <row r="9438" spans="2:7" ht="15" x14ac:dyDescent="0.2">
      <c r="B9438" s="110">
        <v>2001639</v>
      </c>
      <c r="C9438" s="110">
        <v>2001639</v>
      </c>
      <c r="D9438" s="109" t="s">
        <v>3807</v>
      </c>
      <c r="E9438" s="110">
        <v>2001639</v>
      </c>
      <c r="F9438" s="110">
        <v>2001639</v>
      </c>
      <c r="G9438" s="110">
        <v>2001639</v>
      </c>
    </row>
    <row r="9439" spans="2:7" ht="15" x14ac:dyDescent="0.2">
      <c r="B9439" s="110">
        <v>2001672</v>
      </c>
      <c r="C9439" s="110">
        <v>2001672</v>
      </c>
      <c r="D9439" s="109" t="s">
        <v>245</v>
      </c>
      <c r="E9439" s="110">
        <v>2001672</v>
      </c>
      <c r="F9439" s="110">
        <v>2001672</v>
      </c>
      <c r="G9439" s="110">
        <v>2001672</v>
      </c>
    </row>
    <row r="9440" spans="2:7" ht="15" x14ac:dyDescent="0.2">
      <c r="B9440" s="110">
        <v>2001673</v>
      </c>
      <c r="C9440" s="110">
        <v>2001673</v>
      </c>
      <c r="D9440" s="109" t="s">
        <v>246</v>
      </c>
      <c r="E9440" s="110">
        <v>2001673</v>
      </c>
      <c r="F9440" s="110">
        <v>2001673</v>
      </c>
      <c r="G9440" s="110">
        <v>2001673</v>
      </c>
    </row>
    <row r="9441" spans="2:7" ht="15" x14ac:dyDescent="0.2">
      <c r="B9441" s="110">
        <v>2001676</v>
      </c>
      <c r="C9441" s="110">
        <v>2001676</v>
      </c>
      <c r="D9441" s="109" t="s">
        <v>4311</v>
      </c>
      <c r="E9441" s="110">
        <v>2001676</v>
      </c>
      <c r="F9441" s="110">
        <v>2001676</v>
      </c>
      <c r="G9441" s="110">
        <v>2001676</v>
      </c>
    </row>
    <row r="9442" spans="2:7" ht="15" x14ac:dyDescent="0.2">
      <c r="B9442" s="110">
        <v>2001677</v>
      </c>
      <c r="C9442" s="110">
        <v>2001677</v>
      </c>
      <c r="D9442" s="109" t="s">
        <v>4312</v>
      </c>
      <c r="E9442" s="110">
        <v>2001677</v>
      </c>
      <c r="F9442" s="110">
        <v>2001677</v>
      </c>
      <c r="G9442" s="110">
        <v>2001677</v>
      </c>
    </row>
    <row r="9443" spans="2:7" ht="15" x14ac:dyDescent="0.2">
      <c r="B9443" s="110">
        <v>2001678</v>
      </c>
      <c r="C9443" s="110">
        <v>2001678</v>
      </c>
      <c r="D9443" s="109" t="s">
        <v>1183</v>
      </c>
      <c r="E9443" s="110">
        <v>2001678</v>
      </c>
      <c r="F9443" s="110">
        <v>2001678</v>
      </c>
      <c r="G9443" s="110">
        <v>2001678</v>
      </c>
    </row>
    <row r="9444" spans="2:7" ht="15" x14ac:dyDescent="0.2">
      <c r="B9444" s="110">
        <v>2001679</v>
      </c>
      <c r="C9444" s="110">
        <v>2001679</v>
      </c>
      <c r="D9444" s="109" t="s">
        <v>1184</v>
      </c>
      <c r="E9444" s="110">
        <v>2001679</v>
      </c>
      <c r="F9444" s="110">
        <v>2001679</v>
      </c>
      <c r="G9444" s="110">
        <v>2001679</v>
      </c>
    </row>
    <row r="9445" spans="2:7" ht="15" x14ac:dyDescent="0.2">
      <c r="B9445" s="110">
        <v>2001680</v>
      </c>
      <c r="C9445" s="110">
        <v>2001680</v>
      </c>
      <c r="D9445" s="109" t="s">
        <v>4313</v>
      </c>
      <c r="E9445" s="110">
        <v>2001680</v>
      </c>
      <c r="F9445" s="110">
        <v>2001680</v>
      </c>
      <c r="G9445" s="110">
        <v>2001680</v>
      </c>
    </row>
    <row r="9446" spans="2:7" ht="15" x14ac:dyDescent="0.2">
      <c r="B9446" s="110">
        <v>2001688</v>
      </c>
      <c r="C9446" s="110">
        <v>2001688</v>
      </c>
      <c r="D9446" s="109" t="s">
        <v>1185</v>
      </c>
      <c r="E9446" s="110">
        <v>2001688</v>
      </c>
      <c r="F9446" s="110">
        <v>2001688</v>
      </c>
      <c r="G9446" s="110">
        <v>2001688</v>
      </c>
    </row>
    <row r="9447" spans="2:7" ht="15" x14ac:dyDescent="0.2">
      <c r="B9447" s="110">
        <v>2001690</v>
      </c>
      <c r="C9447" s="110">
        <v>2001690</v>
      </c>
      <c r="D9447" s="109" t="s">
        <v>4314</v>
      </c>
      <c r="E9447" s="110">
        <v>2001690</v>
      </c>
      <c r="F9447" s="110">
        <v>2001690</v>
      </c>
      <c r="G9447" s="110">
        <v>2001690</v>
      </c>
    </row>
    <row r="9448" spans="2:7" ht="15" x14ac:dyDescent="0.2">
      <c r="B9448" s="110">
        <v>2001691</v>
      </c>
      <c r="C9448" s="110">
        <v>2001691</v>
      </c>
      <c r="D9448" s="109" t="s">
        <v>4315</v>
      </c>
      <c r="E9448" s="110">
        <v>2001691</v>
      </c>
      <c r="F9448" s="110">
        <v>2001691</v>
      </c>
      <c r="G9448" s="110">
        <v>2001691</v>
      </c>
    </row>
    <row r="9449" spans="2:7" ht="15" x14ac:dyDescent="0.2">
      <c r="B9449" s="110">
        <v>2001696</v>
      </c>
      <c r="C9449" s="110">
        <v>2001696</v>
      </c>
      <c r="D9449" s="109" t="s">
        <v>4316</v>
      </c>
      <c r="E9449" s="110">
        <v>2001696</v>
      </c>
      <c r="F9449" s="110">
        <v>2001696</v>
      </c>
      <c r="G9449" s="110">
        <v>2001696</v>
      </c>
    </row>
    <row r="9450" spans="2:7" ht="15" x14ac:dyDescent="0.2">
      <c r="B9450" s="110">
        <v>2001699</v>
      </c>
      <c r="C9450" s="110">
        <v>2001699</v>
      </c>
      <c r="D9450" s="109" t="s">
        <v>4317</v>
      </c>
      <c r="E9450" s="110">
        <v>2001699</v>
      </c>
      <c r="F9450" s="110">
        <v>2001699</v>
      </c>
      <c r="G9450" s="110">
        <v>2001699</v>
      </c>
    </row>
    <row r="9451" spans="2:7" ht="15" x14ac:dyDescent="0.2">
      <c r="B9451" s="110">
        <v>2001724</v>
      </c>
      <c r="C9451" s="110">
        <v>2001724</v>
      </c>
      <c r="D9451" s="109" t="s">
        <v>1186</v>
      </c>
      <c r="E9451" s="110">
        <v>2001724</v>
      </c>
      <c r="F9451" s="110">
        <v>2001724</v>
      </c>
      <c r="G9451" s="110">
        <v>2001724</v>
      </c>
    </row>
    <row r="9452" spans="2:7" ht="15" x14ac:dyDescent="0.2">
      <c r="B9452" s="110">
        <v>2001743</v>
      </c>
      <c r="C9452" s="110">
        <v>2001743</v>
      </c>
      <c r="D9452" s="109" t="s">
        <v>4318</v>
      </c>
      <c r="E9452" s="110">
        <v>2001743</v>
      </c>
      <c r="F9452" s="110">
        <v>2001743</v>
      </c>
      <c r="G9452" s="110">
        <v>2001743</v>
      </c>
    </row>
    <row r="9453" spans="2:7" ht="15" x14ac:dyDescent="0.2">
      <c r="B9453" s="110">
        <v>2001744</v>
      </c>
      <c r="C9453" s="110">
        <v>2001744</v>
      </c>
      <c r="D9453" s="109" t="s">
        <v>4319</v>
      </c>
      <c r="E9453" s="110">
        <v>2001744</v>
      </c>
      <c r="F9453" s="110">
        <v>2001744</v>
      </c>
      <c r="G9453" s="110">
        <v>2001744</v>
      </c>
    </row>
    <row r="9454" spans="2:7" ht="15" x14ac:dyDescent="0.2">
      <c r="B9454" s="110">
        <v>2001745</v>
      </c>
      <c r="C9454" s="110">
        <v>2001745</v>
      </c>
      <c r="D9454" s="109" t="s">
        <v>4320</v>
      </c>
      <c r="E9454" s="110">
        <v>2001745</v>
      </c>
      <c r="F9454" s="110">
        <v>2001745</v>
      </c>
      <c r="G9454" s="110">
        <v>2001745</v>
      </c>
    </row>
    <row r="9455" spans="2:7" ht="15" x14ac:dyDescent="0.2">
      <c r="B9455" s="110">
        <v>2001746</v>
      </c>
      <c r="C9455" s="110">
        <v>2001746</v>
      </c>
      <c r="D9455" s="109" t="s">
        <v>1187</v>
      </c>
      <c r="E9455" s="110">
        <v>2001746</v>
      </c>
      <c r="F9455" s="110">
        <v>2001746</v>
      </c>
      <c r="G9455" s="110">
        <v>2001746</v>
      </c>
    </row>
    <row r="9456" spans="2:7" ht="15" x14ac:dyDescent="0.2">
      <c r="B9456" s="110">
        <v>2001747</v>
      </c>
      <c r="C9456" s="110">
        <v>2001747</v>
      </c>
      <c r="D9456" s="109" t="s">
        <v>1188</v>
      </c>
      <c r="E9456" s="110">
        <v>2001747</v>
      </c>
      <c r="F9456" s="110">
        <v>2001747</v>
      </c>
      <c r="G9456" s="110">
        <v>2001747</v>
      </c>
    </row>
    <row r="9457" spans="2:7" ht="15" x14ac:dyDescent="0.2">
      <c r="B9457" s="110">
        <v>2001749</v>
      </c>
      <c r="C9457" s="110">
        <v>2001749</v>
      </c>
      <c r="D9457" s="109" t="s">
        <v>1189</v>
      </c>
      <c r="E9457" s="110">
        <v>2001749</v>
      </c>
      <c r="F9457" s="110">
        <v>2001749</v>
      </c>
      <c r="G9457" s="110">
        <v>2001749</v>
      </c>
    </row>
    <row r="9458" spans="2:7" ht="15" x14ac:dyDescent="0.2">
      <c r="B9458" s="110">
        <v>2001750</v>
      </c>
      <c r="C9458" s="110">
        <v>2001750</v>
      </c>
      <c r="D9458" s="109" t="s">
        <v>1190</v>
      </c>
      <c r="E9458" s="110">
        <v>2001750</v>
      </c>
      <c r="F9458" s="110">
        <v>2001750</v>
      </c>
      <c r="G9458" s="110">
        <v>2001750</v>
      </c>
    </row>
    <row r="9459" spans="2:7" ht="15" x14ac:dyDescent="0.2">
      <c r="B9459" s="110">
        <v>2001755</v>
      </c>
      <c r="C9459" s="110">
        <v>2001755</v>
      </c>
      <c r="D9459" s="109" t="s">
        <v>4321</v>
      </c>
      <c r="E9459" s="110">
        <v>2001755</v>
      </c>
      <c r="F9459" s="110">
        <v>2001755</v>
      </c>
      <c r="G9459" s="110">
        <v>2001755</v>
      </c>
    </row>
    <row r="9460" spans="2:7" ht="15" x14ac:dyDescent="0.2">
      <c r="B9460" s="110">
        <v>2001756</v>
      </c>
      <c r="C9460" s="110">
        <v>2001756</v>
      </c>
      <c r="D9460" s="109" t="s">
        <v>4322</v>
      </c>
      <c r="E9460" s="110">
        <v>2001756</v>
      </c>
      <c r="F9460" s="110">
        <v>2001756</v>
      </c>
      <c r="G9460" s="110">
        <v>2001756</v>
      </c>
    </row>
    <row r="9461" spans="2:7" ht="15" x14ac:dyDescent="0.2">
      <c r="B9461" s="110">
        <v>2001785</v>
      </c>
      <c r="C9461" s="110">
        <v>2001785</v>
      </c>
      <c r="D9461" s="109" t="s">
        <v>8934</v>
      </c>
      <c r="E9461" s="110">
        <v>2001785</v>
      </c>
      <c r="F9461" s="110">
        <v>2001785</v>
      </c>
      <c r="G9461" s="110">
        <v>2001785</v>
      </c>
    </row>
    <row r="9462" spans="2:7" ht="15" x14ac:dyDescent="0.2">
      <c r="B9462" s="110">
        <v>2023412</v>
      </c>
      <c r="C9462" s="110">
        <v>2023412</v>
      </c>
      <c r="D9462" s="109" t="s">
        <v>247</v>
      </c>
      <c r="E9462" s="110">
        <v>2023412</v>
      </c>
      <c r="F9462" s="110">
        <v>2023412</v>
      </c>
      <c r="G9462" s="110">
        <v>2023412</v>
      </c>
    </row>
    <row r="9463" spans="2:7" ht="15" x14ac:dyDescent="0.2">
      <c r="B9463" s="110">
        <v>2001789</v>
      </c>
      <c r="C9463" s="110">
        <v>2001789</v>
      </c>
      <c r="D9463" s="109" t="s">
        <v>4323</v>
      </c>
      <c r="E9463" s="110">
        <v>2001789</v>
      </c>
      <c r="F9463" s="110">
        <v>2001789</v>
      </c>
      <c r="G9463" s="110">
        <v>2001789</v>
      </c>
    </row>
    <row r="9464" spans="2:7" ht="15" x14ac:dyDescent="0.2">
      <c r="B9464" s="110">
        <v>2001790</v>
      </c>
      <c r="C9464" s="110">
        <v>2001790</v>
      </c>
      <c r="D9464" s="109" t="s">
        <v>4324</v>
      </c>
      <c r="E9464" s="110">
        <v>2001790</v>
      </c>
      <c r="F9464" s="110">
        <v>2001790</v>
      </c>
      <c r="G9464" s="110">
        <v>2001790</v>
      </c>
    </row>
    <row r="9465" spans="2:7" ht="15" x14ac:dyDescent="0.2">
      <c r="B9465" s="110">
        <v>2001791</v>
      </c>
      <c r="C9465" s="110">
        <v>2001791</v>
      </c>
      <c r="D9465" s="109" t="s">
        <v>4325</v>
      </c>
      <c r="E9465" s="110">
        <v>2001791</v>
      </c>
      <c r="F9465" s="110">
        <v>2001791</v>
      </c>
      <c r="G9465" s="110">
        <v>2001791</v>
      </c>
    </row>
    <row r="9466" spans="2:7" ht="15" x14ac:dyDescent="0.2">
      <c r="B9466" s="110">
        <v>2001792</v>
      </c>
      <c r="C9466" s="110">
        <v>2001792</v>
      </c>
      <c r="D9466" s="109" t="s">
        <v>4326</v>
      </c>
      <c r="E9466" s="110">
        <v>2001792</v>
      </c>
      <c r="F9466" s="110">
        <v>2001792</v>
      </c>
      <c r="G9466" s="110">
        <v>2001792</v>
      </c>
    </row>
    <row r="9467" spans="2:7" ht="15" x14ac:dyDescent="0.2">
      <c r="B9467" s="110">
        <v>2001793</v>
      </c>
      <c r="C9467" s="110">
        <v>2001793</v>
      </c>
      <c r="D9467" s="109" t="s">
        <v>4327</v>
      </c>
      <c r="E9467" s="110">
        <v>2001793</v>
      </c>
      <c r="F9467" s="110">
        <v>2001793</v>
      </c>
      <c r="G9467" s="110">
        <v>2001793</v>
      </c>
    </row>
    <row r="9468" spans="2:7" ht="15" x14ac:dyDescent="0.2">
      <c r="B9468" s="110">
        <v>2001794</v>
      </c>
      <c r="C9468" s="110">
        <v>2001794</v>
      </c>
      <c r="D9468" s="109" t="s">
        <v>8935</v>
      </c>
      <c r="E9468" s="110">
        <v>2001794</v>
      </c>
      <c r="F9468" s="110">
        <v>2001794</v>
      </c>
      <c r="G9468" s="110">
        <v>2001794</v>
      </c>
    </row>
    <row r="9469" spans="2:7" ht="15" x14ac:dyDescent="0.2">
      <c r="B9469" s="110">
        <v>2001795</v>
      </c>
      <c r="C9469" s="110">
        <v>2001795</v>
      </c>
      <c r="D9469" s="109" t="s">
        <v>4328</v>
      </c>
      <c r="E9469" s="110">
        <v>2001795</v>
      </c>
      <c r="F9469" s="110">
        <v>2001795</v>
      </c>
      <c r="G9469" s="110">
        <v>2001795</v>
      </c>
    </row>
    <row r="9470" spans="2:7" ht="15" x14ac:dyDescent="0.2">
      <c r="B9470" s="110">
        <v>2001796</v>
      </c>
      <c r="C9470" s="110">
        <v>2001796</v>
      </c>
      <c r="D9470" s="109" t="s">
        <v>1191</v>
      </c>
      <c r="E9470" s="110">
        <v>2001796</v>
      </c>
      <c r="F9470" s="110">
        <v>2001796</v>
      </c>
      <c r="G9470" s="110">
        <v>2001796</v>
      </c>
    </row>
    <row r="9471" spans="2:7" ht="15" x14ac:dyDescent="0.2">
      <c r="B9471" s="110">
        <v>2001797</v>
      </c>
      <c r="C9471" s="110">
        <v>2001797</v>
      </c>
      <c r="D9471" s="109" t="s">
        <v>4329</v>
      </c>
      <c r="E9471" s="110">
        <v>2001797</v>
      </c>
      <c r="F9471" s="110">
        <v>2001797</v>
      </c>
      <c r="G9471" s="110">
        <v>2001797</v>
      </c>
    </row>
    <row r="9472" spans="2:7" ht="15" x14ac:dyDescent="0.2">
      <c r="B9472" s="110">
        <v>2001798</v>
      </c>
      <c r="C9472" s="110">
        <v>2001798</v>
      </c>
      <c r="D9472" s="109" t="s">
        <v>1192</v>
      </c>
      <c r="E9472" s="110">
        <v>2001798</v>
      </c>
      <c r="F9472" s="110">
        <v>2001798</v>
      </c>
      <c r="G9472" s="110">
        <v>2001798</v>
      </c>
    </row>
    <row r="9473" spans="2:7" ht="15" x14ac:dyDescent="0.2">
      <c r="B9473" s="110">
        <v>2001799</v>
      </c>
      <c r="C9473" s="110">
        <v>2001799</v>
      </c>
      <c r="D9473" s="109" t="s">
        <v>4330</v>
      </c>
      <c r="E9473" s="110">
        <v>2001799</v>
      </c>
      <c r="F9473" s="110">
        <v>2001799</v>
      </c>
      <c r="G9473" s="110">
        <v>2001799</v>
      </c>
    </row>
    <row r="9474" spans="2:7" ht="15" x14ac:dyDescent="0.2">
      <c r="B9474" s="110">
        <v>2001800</v>
      </c>
      <c r="C9474" s="110">
        <v>2001800</v>
      </c>
      <c r="D9474" s="109" t="s">
        <v>4331</v>
      </c>
      <c r="E9474" s="110">
        <v>2001800</v>
      </c>
      <c r="F9474" s="110">
        <v>2001800</v>
      </c>
      <c r="G9474" s="110">
        <v>2001800</v>
      </c>
    </row>
    <row r="9475" spans="2:7" ht="15" x14ac:dyDescent="0.2">
      <c r="B9475" s="110">
        <v>2001801</v>
      </c>
      <c r="C9475" s="110">
        <v>2001801</v>
      </c>
      <c r="D9475" s="109" t="s">
        <v>8936</v>
      </c>
      <c r="E9475" s="110">
        <v>2001801</v>
      </c>
      <c r="F9475" s="110">
        <v>2001801</v>
      </c>
      <c r="G9475" s="110">
        <v>2001801</v>
      </c>
    </row>
    <row r="9476" spans="2:7" ht="15" x14ac:dyDescent="0.2">
      <c r="B9476" s="110">
        <v>2001802</v>
      </c>
      <c r="C9476" s="110">
        <v>2001802</v>
      </c>
      <c r="D9476" s="109" t="s">
        <v>4332</v>
      </c>
      <c r="E9476" s="110">
        <v>2001802</v>
      </c>
      <c r="F9476" s="110">
        <v>2001802</v>
      </c>
      <c r="G9476" s="110">
        <v>2001802</v>
      </c>
    </row>
    <row r="9477" spans="2:7" ht="15" x14ac:dyDescent="0.2">
      <c r="B9477" s="110">
        <v>2001803</v>
      </c>
      <c r="C9477" s="110">
        <v>2001803</v>
      </c>
      <c r="D9477" s="109" t="s">
        <v>1193</v>
      </c>
      <c r="E9477" s="110">
        <v>2001803</v>
      </c>
      <c r="F9477" s="110">
        <v>2001803</v>
      </c>
      <c r="G9477" s="110">
        <v>2001803</v>
      </c>
    </row>
    <row r="9478" spans="2:7" ht="15" x14ac:dyDescent="0.2">
      <c r="B9478" s="110">
        <v>2001804</v>
      </c>
      <c r="C9478" s="110">
        <v>2001804</v>
      </c>
      <c r="D9478" s="109" t="s">
        <v>4333</v>
      </c>
      <c r="E9478" s="110">
        <v>2001804</v>
      </c>
      <c r="F9478" s="110">
        <v>2001804</v>
      </c>
      <c r="G9478" s="110">
        <v>2001804</v>
      </c>
    </row>
    <row r="9479" spans="2:7" ht="15" x14ac:dyDescent="0.2">
      <c r="B9479" s="110">
        <v>2001805</v>
      </c>
      <c r="C9479" s="110">
        <v>2001805</v>
      </c>
      <c r="D9479" s="109" t="s">
        <v>4334</v>
      </c>
      <c r="E9479" s="110">
        <v>2001805</v>
      </c>
      <c r="F9479" s="110">
        <v>2001805</v>
      </c>
      <c r="G9479" s="110">
        <v>2001805</v>
      </c>
    </row>
    <row r="9480" spans="2:7" ht="15" x14ac:dyDescent="0.2">
      <c r="B9480" s="110">
        <v>2001806</v>
      </c>
      <c r="C9480" s="110">
        <v>2001806</v>
      </c>
      <c r="D9480" s="109" t="s">
        <v>4335</v>
      </c>
      <c r="E9480" s="110">
        <v>2001806</v>
      </c>
      <c r="F9480" s="110">
        <v>2001806</v>
      </c>
      <c r="G9480" s="110">
        <v>2001806</v>
      </c>
    </row>
    <row r="9481" spans="2:7" ht="15" x14ac:dyDescent="0.2">
      <c r="B9481" s="110">
        <v>2001807</v>
      </c>
      <c r="C9481" s="110">
        <v>2001807</v>
      </c>
      <c r="D9481" s="109" t="s">
        <v>1194</v>
      </c>
      <c r="E9481" s="110">
        <v>2001807</v>
      </c>
      <c r="F9481" s="110">
        <v>2001807</v>
      </c>
      <c r="G9481" s="110">
        <v>2001807</v>
      </c>
    </row>
    <row r="9482" spans="2:7" ht="15" x14ac:dyDescent="0.2">
      <c r="B9482" s="110">
        <v>2001808</v>
      </c>
      <c r="C9482" s="110">
        <v>2001808</v>
      </c>
      <c r="D9482" s="109" t="s">
        <v>1195</v>
      </c>
      <c r="E9482" s="110">
        <v>2001808</v>
      </c>
      <c r="F9482" s="110">
        <v>2001808</v>
      </c>
      <c r="G9482" s="110">
        <v>2001808</v>
      </c>
    </row>
    <row r="9483" spans="2:7" ht="15" x14ac:dyDescent="0.2">
      <c r="B9483" s="110">
        <v>2001809</v>
      </c>
      <c r="C9483" s="110">
        <v>2001809</v>
      </c>
      <c r="D9483" s="109" t="s">
        <v>1196</v>
      </c>
      <c r="E9483" s="110">
        <v>2001809</v>
      </c>
      <c r="F9483" s="110">
        <v>2001809</v>
      </c>
      <c r="G9483" s="110">
        <v>2001809</v>
      </c>
    </row>
    <row r="9484" spans="2:7" ht="15" x14ac:dyDescent="0.2">
      <c r="B9484" s="110">
        <v>2001810</v>
      </c>
      <c r="C9484" s="110">
        <v>2001810</v>
      </c>
      <c r="D9484" s="109" t="s">
        <v>4336</v>
      </c>
      <c r="E9484" s="110">
        <v>2001810</v>
      </c>
      <c r="F9484" s="110">
        <v>2001810</v>
      </c>
      <c r="G9484" s="110">
        <v>2001810</v>
      </c>
    </row>
    <row r="9485" spans="2:7" ht="15" x14ac:dyDescent="0.2">
      <c r="B9485" s="110">
        <v>2001820</v>
      </c>
      <c r="C9485" s="110">
        <v>2001820</v>
      </c>
      <c r="D9485" s="109" t="s">
        <v>4337</v>
      </c>
      <c r="E9485" s="110">
        <v>2001820</v>
      </c>
      <c r="F9485" s="110">
        <v>2001820</v>
      </c>
      <c r="G9485" s="110">
        <v>2001820</v>
      </c>
    </row>
    <row r="9486" spans="2:7" ht="15" x14ac:dyDescent="0.2">
      <c r="B9486" s="110">
        <v>2001833</v>
      </c>
      <c r="C9486" s="110">
        <v>2001833</v>
      </c>
      <c r="D9486" s="109" t="s">
        <v>1197</v>
      </c>
      <c r="E9486" s="110">
        <v>2001833</v>
      </c>
      <c r="F9486" s="110">
        <v>2001833</v>
      </c>
      <c r="G9486" s="110">
        <v>2001833</v>
      </c>
    </row>
    <row r="9487" spans="2:7" ht="15" x14ac:dyDescent="0.2">
      <c r="B9487" s="110">
        <v>2001835</v>
      </c>
      <c r="C9487" s="110">
        <v>2001835</v>
      </c>
      <c r="D9487" s="109" t="s">
        <v>1198</v>
      </c>
      <c r="E9487" s="110">
        <v>2001835</v>
      </c>
      <c r="F9487" s="110">
        <v>2001835</v>
      </c>
      <c r="G9487" s="110">
        <v>2001835</v>
      </c>
    </row>
    <row r="9488" spans="2:7" ht="15" x14ac:dyDescent="0.2">
      <c r="B9488" s="110">
        <v>2001836</v>
      </c>
      <c r="C9488" s="110">
        <v>2001836</v>
      </c>
      <c r="D9488" s="109" t="s">
        <v>1199</v>
      </c>
      <c r="E9488" s="110">
        <v>2001836</v>
      </c>
      <c r="F9488" s="110">
        <v>2001836</v>
      </c>
      <c r="G9488" s="110">
        <v>2001836</v>
      </c>
    </row>
    <row r="9489" spans="2:7" ht="15" x14ac:dyDescent="0.2">
      <c r="B9489" s="110">
        <v>2001839</v>
      </c>
      <c r="C9489" s="110">
        <v>2001839</v>
      </c>
      <c r="D9489" s="109" t="s">
        <v>1200</v>
      </c>
      <c r="E9489" s="110">
        <v>2001839</v>
      </c>
      <c r="F9489" s="110">
        <v>2001839</v>
      </c>
      <c r="G9489" s="110">
        <v>2001839</v>
      </c>
    </row>
    <row r="9490" spans="2:7" ht="15" x14ac:dyDescent="0.2">
      <c r="B9490" s="110">
        <v>2001840</v>
      </c>
      <c r="C9490" s="110">
        <v>2001840</v>
      </c>
      <c r="D9490" s="109" t="s">
        <v>4338</v>
      </c>
      <c r="E9490" s="110">
        <v>2001840</v>
      </c>
      <c r="F9490" s="110">
        <v>2001840</v>
      </c>
      <c r="G9490" s="110">
        <v>2001840</v>
      </c>
    </row>
    <row r="9491" spans="2:7" ht="15" x14ac:dyDescent="0.2">
      <c r="B9491" s="110">
        <v>2001841</v>
      </c>
      <c r="C9491" s="110">
        <v>2001841</v>
      </c>
      <c r="D9491" s="109" t="s">
        <v>1201</v>
      </c>
      <c r="E9491" s="110">
        <v>2001841</v>
      </c>
      <c r="F9491" s="110">
        <v>2001841</v>
      </c>
      <c r="G9491" s="110">
        <v>2001841</v>
      </c>
    </row>
    <row r="9492" spans="2:7" ht="15" x14ac:dyDescent="0.2">
      <c r="B9492" s="110">
        <v>2001870</v>
      </c>
      <c r="C9492" s="110">
        <v>2001870</v>
      </c>
      <c r="D9492" s="109" t="s">
        <v>4339</v>
      </c>
      <c r="E9492" s="110">
        <v>2001870</v>
      </c>
      <c r="F9492" s="110">
        <v>2001870</v>
      </c>
      <c r="G9492" s="110">
        <v>2001870</v>
      </c>
    </row>
    <row r="9493" spans="2:7" ht="15" x14ac:dyDescent="0.2">
      <c r="B9493" s="110">
        <v>2001871</v>
      </c>
      <c r="C9493" s="110">
        <v>2001871</v>
      </c>
      <c r="D9493" s="109" t="s">
        <v>4340</v>
      </c>
      <c r="E9493" s="110">
        <v>2001871</v>
      </c>
      <c r="F9493" s="110">
        <v>2001871</v>
      </c>
      <c r="G9493" s="110">
        <v>2001871</v>
      </c>
    </row>
    <row r="9494" spans="2:7" ht="15" x14ac:dyDescent="0.2">
      <c r="B9494" s="110">
        <v>2001872</v>
      </c>
      <c r="C9494" s="110">
        <v>2001872</v>
      </c>
      <c r="D9494" s="109" t="s">
        <v>4341</v>
      </c>
      <c r="E9494" s="110">
        <v>2001872</v>
      </c>
      <c r="F9494" s="110">
        <v>2001872</v>
      </c>
      <c r="G9494" s="110">
        <v>2001872</v>
      </c>
    </row>
    <row r="9495" spans="2:7" ht="15" x14ac:dyDescent="0.2">
      <c r="B9495" s="110">
        <v>2001873</v>
      </c>
      <c r="C9495" s="110">
        <v>2001873</v>
      </c>
      <c r="D9495" s="109" t="s">
        <v>4342</v>
      </c>
      <c r="E9495" s="110">
        <v>2001873</v>
      </c>
      <c r="F9495" s="110">
        <v>2001873</v>
      </c>
      <c r="G9495" s="110">
        <v>2001873</v>
      </c>
    </row>
    <row r="9496" spans="2:7" ht="15" x14ac:dyDescent="0.2">
      <c r="B9496" s="110">
        <v>2001874</v>
      </c>
      <c r="C9496" s="110">
        <v>2001874</v>
      </c>
      <c r="D9496" s="109" t="s">
        <v>4343</v>
      </c>
      <c r="E9496" s="110">
        <v>2001874</v>
      </c>
      <c r="F9496" s="110">
        <v>2001874</v>
      </c>
      <c r="G9496" s="110">
        <v>2001874</v>
      </c>
    </row>
    <row r="9497" spans="2:7" ht="15" x14ac:dyDescent="0.2">
      <c r="B9497" s="110">
        <v>2001875</v>
      </c>
      <c r="C9497" s="110">
        <v>2001875</v>
      </c>
      <c r="D9497" s="109" t="s">
        <v>4344</v>
      </c>
      <c r="E9497" s="110">
        <v>2001875</v>
      </c>
      <c r="F9497" s="110">
        <v>2001875</v>
      </c>
      <c r="G9497" s="110">
        <v>2001875</v>
      </c>
    </row>
    <row r="9498" spans="2:7" ht="15" x14ac:dyDescent="0.2">
      <c r="B9498" s="110">
        <v>2001876</v>
      </c>
      <c r="C9498" s="110">
        <v>2001876</v>
      </c>
      <c r="D9498" s="109" t="s">
        <v>4345</v>
      </c>
      <c r="E9498" s="110">
        <v>2001876</v>
      </c>
      <c r="F9498" s="110">
        <v>2001876</v>
      </c>
      <c r="G9498" s="110">
        <v>2001876</v>
      </c>
    </row>
    <row r="9499" spans="2:7" ht="15" x14ac:dyDescent="0.2">
      <c r="B9499" s="110">
        <v>2001877</v>
      </c>
      <c r="C9499" s="110">
        <v>2001877</v>
      </c>
      <c r="D9499" s="109" t="s">
        <v>4346</v>
      </c>
      <c r="E9499" s="110">
        <v>2001877</v>
      </c>
      <c r="F9499" s="110">
        <v>2001877</v>
      </c>
      <c r="G9499" s="110">
        <v>2001877</v>
      </c>
    </row>
    <row r="9500" spans="2:7" ht="15" x14ac:dyDescent="0.2">
      <c r="B9500" s="110">
        <v>2001886</v>
      </c>
      <c r="C9500" s="110">
        <v>2001886</v>
      </c>
      <c r="D9500" s="109" t="s">
        <v>2081</v>
      </c>
      <c r="E9500" s="110">
        <v>2001886</v>
      </c>
      <c r="F9500" s="110">
        <v>2001886</v>
      </c>
      <c r="G9500" s="110">
        <v>2001886</v>
      </c>
    </row>
    <row r="9501" spans="2:7" ht="15" x14ac:dyDescent="0.2">
      <c r="B9501" s="110">
        <v>2001894</v>
      </c>
      <c r="C9501" s="110">
        <v>2001894</v>
      </c>
      <c r="D9501" s="109" t="s">
        <v>4347</v>
      </c>
      <c r="E9501" s="110">
        <v>2001894</v>
      </c>
      <c r="F9501" s="110">
        <v>2001894</v>
      </c>
      <c r="G9501" s="110">
        <v>2001894</v>
      </c>
    </row>
    <row r="9502" spans="2:7" ht="15" x14ac:dyDescent="0.2">
      <c r="B9502" s="110">
        <v>2001895</v>
      </c>
      <c r="C9502" s="110">
        <v>2001895</v>
      </c>
      <c r="D9502" s="109" t="s">
        <v>4348</v>
      </c>
      <c r="E9502" s="110">
        <v>2001895</v>
      </c>
      <c r="F9502" s="110">
        <v>2001895</v>
      </c>
      <c r="G9502" s="110">
        <v>2001895</v>
      </c>
    </row>
    <row r="9503" spans="2:7" ht="15" x14ac:dyDescent="0.2">
      <c r="B9503" s="110">
        <v>2001896</v>
      </c>
      <c r="C9503" s="110">
        <v>2001896</v>
      </c>
      <c r="D9503" s="109" t="s">
        <v>4349</v>
      </c>
      <c r="E9503" s="110">
        <v>2001896</v>
      </c>
      <c r="F9503" s="110">
        <v>2001896</v>
      </c>
      <c r="G9503" s="110">
        <v>2001896</v>
      </c>
    </row>
    <row r="9504" spans="2:7" ht="15" x14ac:dyDescent="0.2">
      <c r="B9504" s="110">
        <v>2001897</v>
      </c>
      <c r="C9504" s="110">
        <v>2001897</v>
      </c>
      <c r="D9504" s="109" t="s">
        <v>4350</v>
      </c>
      <c r="E9504" s="110">
        <v>2001897</v>
      </c>
      <c r="F9504" s="110">
        <v>2001897</v>
      </c>
      <c r="G9504" s="110">
        <v>2001897</v>
      </c>
    </row>
    <row r="9505" spans="2:7" ht="15" x14ac:dyDescent="0.2">
      <c r="B9505" s="110">
        <v>2001898</v>
      </c>
      <c r="C9505" s="110">
        <v>2001898</v>
      </c>
      <c r="D9505" s="109" t="s">
        <v>1203</v>
      </c>
      <c r="E9505" s="110">
        <v>2001898</v>
      </c>
      <c r="F9505" s="110">
        <v>2001898</v>
      </c>
      <c r="G9505" s="110">
        <v>2001898</v>
      </c>
    </row>
    <row r="9506" spans="2:7" ht="15" x14ac:dyDescent="0.2">
      <c r="B9506" s="110">
        <v>2001899</v>
      </c>
      <c r="C9506" s="110">
        <v>2001899</v>
      </c>
      <c r="D9506" s="109" t="s">
        <v>1204</v>
      </c>
      <c r="E9506" s="110">
        <v>2001899</v>
      </c>
      <c r="F9506" s="110">
        <v>2001899</v>
      </c>
      <c r="G9506" s="110">
        <v>2001899</v>
      </c>
    </row>
    <row r="9507" spans="2:7" ht="15" x14ac:dyDescent="0.2">
      <c r="B9507" s="110">
        <v>2001900</v>
      </c>
      <c r="C9507" s="110">
        <v>2001900</v>
      </c>
      <c r="D9507" s="109" t="s">
        <v>4351</v>
      </c>
      <c r="E9507" s="110">
        <v>2001900</v>
      </c>
      <c r="F9507" s="110">
        <v>2001900</v>
      </c>
      <c r="G9507" s="110">
        <v>2001900</v>
      </c>
    </row>
    <row r="9508" spans="2:7" ht="15" x14ac:dyDescent="0.2">
      <c r="B9508" s="110">
        <v>2001901</v>
      </c>
      <c r="C9508" s="110">
        <v>2001901</v>
      </c>
      <c r="D9508" s="109" t="s">
        <v>4352</v>
      </c>
      <c r="E9508" s="110">
        <v>2001901</v>
      </c>
      <c r="F9508" s="110">
        <v>2001901</v>
      </c>
      <c r="G9508" s="110">
        <v>2001901</v>
      </c>
    </row>
    <row r="9509" spans="2:7" ht="15" x14ac:dyDescent="0.2">
      <c r="B9509" s="110">
        <v>2001902</v>
      </c>
      <c r="C9509" s="110">
        <v>2001902</v>
      </c>
      <c r="D9509" s="109" t="s">
        <v>4353</v>
      </c>
      <c r="E9509" s="110">
        <v>2001902</v>
      </c>
      <c r="F9509" s="110">
        <v>2001902</v>
      </c>
      <c r="G9509" s="110">
        <v>2001902</v>
      </c>
    </row>
    <row r="9510" spans="2:7" ht="15" x14ac:dyDescent="0.2">
      <c r="B9510" s="110">
        <v>2001903</v>
      </c>
      <c r="C9510" s="110">
        <v>2001903</v>
      </c>
      <c r="D9510" s="109" t="s">
        <v>4354</v>
      </c>
      <c r="E9510" s="110">
        <v>2001903</v>
      </c>
      <c r="F9510" s="110">
        <v>2001903</v>
      </c>
      <c r="G9510" s="110">
        <v>2001903</v>
      </c>
    </row>
    <row r="9511" spans="2:7" ht="15" x14ac:dyDescent="0.2">
      <c r="B9511" s="110">
        <v>2001904</v>
      </c>
      <c r="C9511" s="110">
        <v>2001904</v>
      </c>
      <c r="D9511" s="109" t="s">
        <v>4355</v>
      </c>
      <c r="E9511" s="110">
        <v>2001904</v>
      </c>
      <c r="F9511" s="110">
        <v>2001904</v>
      </c>
      <c r="G9511" s="110">
        <v>2001904</v>
      </c>
    </row>
    <row r="9512" spans="2:7" ht="15" x14ac:dyDescent="0.2">
      <c r="B9512" s="110">
        <v>2001905</v>
      </c>
      <c r="C9512" s="110">
        <v>2001905</v>
      </c>
      <c r="D9512" s="109" t="s">
        <v>4356</v>
      </c>
      <c r="E9512" s="110">
        <v>2001905</v>
      </c>
      <c r="F9512" s="110">
        <v>2001905</v>
      </c>
      <c r="G9512" s="110">
        <v>2001905</v>
      </c>
    </row>
    <row r="9513" spans="2:7" ht="15" x14ac:dyDescent="0.2">
      <c r="B9513" s="110">
        <v>2001906</v>
      </c>
      <c r="C9513" s="110">
        <v>2001906</v>
      </c>
      <c r="D9513" s="109" t="s">
        <v>4357</v>
      </c>
      <c r="E9513" s="110">
        <v>2001906</v>
      </c>
      <c r="F9513" s="110">
        <v>2001906</v>
      </c>
      <c r="G9513" s="110">
        <v>2001906</v>
      </c>
    </row>
    <row r="9514" spans="2:7" ht="15" x14ac:dyDescent="0.2">
      <c r="B9514" s="110">
        <v>2001907</v>
      </c>
      <c r="C9514" s="110">
        <v>2001907</v>
      </c>
      <c r="D9514" s="109" t="s">
        <v>4358</v>
      </c>
      <c r="E9514" s="110">
        <v>2001907</v>
      </c>
      <c r="F9514" s="110">
        <v>2001907</v>
      </c>
      <c r="G9514" s="110">
        <v>2001907</v>
      </c>
    </row>
    <row r="9515" spans="2:7" ht="15" x14ac:dyDescent="0.2">
      <c r="B9515" s="110">
        <v>2001908</v>
      </c>
      <c r="C9515" s="110">
        <v>2001908</v>
      </c>
      <c r="D9515" s="109" t="s">
        <v>4359</v>
      </c>
      <c r="E9515" s="110">
        <v>2001908</v>
      </c>
      <c r="F9515" s="110">
        <v>2001908</v>
      </c>
      <c r="G9515" s="110">
        <v>2001908</v>
      </c>
    </row>
    <row r="9516" spans="2:7" ht="15" x14ac:dyDescent="0.2">
      <c r="B9516" s="110">
        <v>2001909</v>
      </c>
      <c r="C9516" s="110">
        <v>2001909</v>
      </c>
      <c r="D9516" s="109" t="s">
        <v>4360</v>
      </c>
      <c r="E9516" s="110">
        <v>2001909</v>
      </c>
      <c r="F9516" s="110">
        <v>2001909</v>
      </c>
      <c r="G9516" s="110">
        <v>2001909</v>
      </c>
    </row>
    <row r="9517" spans="2:7" ht="15" x14ac:dyDescent="0.2">
      <c r="B9517" s="110">
        <v>2001910</v>
      </c>
      <c r="C9517" s="110">
        <v>2001910</v>
      </c>
      <c r="D9517" s="109" t="s">
        <v>4361</v>
      </c>
      <c r="E9517" s="110">
        <v>2001910</v>
      </c>
      <c r="F9517" s="110">
        <v>2001910</v>
      </c>
      <c r="G9517" s="110">
        <v>2001910</v>
      </c>
    </row>
    <row r="9518" spans="2:7" ht="15" x14ac:dyDescent="0.2">
      <c r="B9518" s="110">
        <v>2001911</v>
      </c>
      <c r="C9518" s="110">
        <v>2001911</v>
      </c>
      <c r="D9518" s="109" t="s">
        <v>4362</v>
      </c>
      <c r="E9518" s="110">
        <v>2001911</v>
      </c>
      <c r="F9518" s="110">
        <v>2001911</v>
      </c>
      <c r="G9518" s="110">
        <v>2001911</v>
      </c>
    </row>
    <row r="9519" spans="2:7" ht="15" x14ac:dyDescent="0.2">
      <c r="B9519" s="110">
        <v>2001912</v>
      </c>
      <c r="C9519" s="110">
        <v>2001912</v>
      </c>
      <c r="D9519" s="109" t="s">
        <v>4363</v>
      </c>
      <c r="E9519" s="110">
        <v>2001912</v>
      </c>
      <c r="F9519" s="110">
        <v>2001912</v>
      </c>
      <c r="G9519" s="110">
        <v>2001912</v>
      </c>
    </row>
    <row r="9520" spans="2:7" ht="15" x14ac:dyDescent="0.2">
      <c r="B9520" s="110">
        <v>2001913</v>
      </c>
      <c r="C9520" s="110">
        <v>2001913</v>
      </c>
      <c r="D9520" s="109" t="s">
        <v>4364</v>
      </c>
      <c r="E9520" s="110">
        <v>2001913</v>
      </c>
      <c r="F9520" s="110">
        <v>2001913</v>
      </c>
      <c r="G9520" s="110">
        <v>2001913</v>
      </c>
    </row>
    <row r="9521" spans="2:7" ht="15" x14ac:dyDescent="0.2">
      <c r="B9521" s="110">
        <v>2001914</v>
      </c>
      <c r="C9521" s="110">
        <v>2001914</v>
      </c>
      <c r="D9521" s="109" t="s">
        <v>1205</v>
      </c>
      <c r="E9521" s="110">
        <v>2001914</v>
      </c>
      <c r="F9521" s="110">
        <v>2001914</v>
      </c>
      <c r="G9521" s="110">
        <v>2001914</v>
      </c>
    </row>
    <row r="9522" spans="2:7" ht="15" x14ac:dyDescent="0.2">
      <c r="B9522" s="110">
        <v>2001915</v>
      </c>
      <c r="C9522" s="110">
        <v>2001915</v>
      </c>
      <c r="D9522" s="109" t="s">
        <v>4365</v>
      </c>
      <c r="E9522" s="110">
        <v>2001915</v>
      </c>
      <c r="F9522" s="110">
        <v>2001915</v>
      </c>
      <c r="G9522" s="110">
        <v>2001915</v>
      </c>
    </row>
    <row r="9523" spans="2:7" ht="15" x14ac:dyDescent="0.2">
      <c r="B9523" s="110">
        <v>2001917</v>
      </c>
      <c r="C9523" s="110">
        <v>2001917</v>
      </c>
      <c r="D9523" s="109" t="s">
        <v>4366</v>
      </c>
      <c r="E9523" s="110">
        <v>2001917</v>
      </c>
      <c r="F9523" s="110">
        <v>2001917</v>
      </c>
      <c r="G9523" s="110">
        <v>2001917</v>
      </c>
    </row>
    <row r="9524" spans="2:7" ht="15" x14ac:dyDescent="0.2">
      <c r="B9524" s="110">
        <v>2001918</v>
      </c>
      <c r="C9524" s="110">
        <v>2001918</v>
      </c>
      <c r="D9524" s="109" t="s">
        <v>4367</v>
      </c>
      <c r="E9524" s="110">
        <v>2001918</v>
      </c>
      <c r="F9524" s="110">
        <v>2001918</v>
      </c>
      <c r="G9524" s="110">
        <v>2001918</v>
      </c>
    </row>
    <row r="9525" spans="2:7" ht="15" x14ac:dyDescent="0.2">
      <c r="B9525" s="110">
        <v>2001919</v>
      </c>
      <c r="C9525" s="110">
        <v>2001919</v>
      </c>
      <c r="D9525" s="109" t="s">
        <v>4368</v>
      </c>
      <c r="E9525" s="110">
        <v>2001919</v>
      </c>
      <c r="F9525" s="110">
        <v>2001919</v>
      </c>
      <c r="G9525" s="110">
        <v>2001919</v>
      </c>
    </row>
    <row r="9526" spans="2:7" ht="15" x14ac:dyDescent="0.2">
      <c r="B9526" s="110">
        <v>2001920</v>
      </c>
      <c r="C9526" s="110">
        <v>2001920</v>
      </c>
      <c r="D9526" s="109" t="s">
        <v>4369</v>
      </c>
      <c r="E9526" s="110">
        <v>2001920</v>
      </c>
      <c r="F9526" s="110">
        <v>2001920</v>
      </c>
      <c r="G9526" s="110">
        <v>2001920</v>
      </c>
    </row>
    <row r="9527" spans="2:7" ht="15" x14ac:dyDescent="0.2">
      <c r="B9527" s="110">
        <v>2001921</v>
      </c>
      <c r="C9527" s="110">
        <v>2001921</v>
      </c>
      <c r="D9527" s="109" t="s">
        <v>4370</v>
      </c>
      <c r="E9527" s="110">
        <v>2001921</v>
      </c>
      <c r="F9527" s="110">
        <v>2001921</v>
      </c>
      <c r="G9527" s="110">
        <v>2001921</v>
      </c>
    </row>
    <row r="9528" spans="2:7" ht="15" x14ac:dyDescent="0.2">
      <c r="B9528" s="110">
        <v>2001922</v>
      </c>
      <c r="C9528" s="110">
        <v>2001922</v>
      </c>
      <c r="D9528" s="109" t="s">
        <v>4371</v>
      </c>
      <c r="E9528" s="110">
        <v>2001922</v>
      </c>
      <c r="F9528" s="110">
        <v>2001922</v>
      </c>
      <c r="G9528" s="110">
        <v>2001922</v>
      </c>
    </row>
    <row r="9529" spans="2:7" ht="15" x14ac:dyDescent="0.2">
      <c r="B9529" s="110">
        <v>2001923</v>
      </c>
      <c r="C9529" s="110">
        <v>2001923</v>
      </c>
      <c r="D9529" s="109" t="s">
        <v>4372</v>
      </c>
      <c r="E9529" s="110">
        <v>2001923</v>
      </c>
      <c r="F9529" s="110">
        <v>2001923</v>
      </c>
      <c r="G9529" s="110">
        <v>2001923</v>
      </c>
    </row>
    <row r="9530" spans="2:7" ht="15" x14ac:dyDescent="0.2">
      <c r="B9530" s="110">
        <v>2001924</v>
      </c>
      <c r="C9530" s="110">
        <v>2001924</v>
      </c>
      <c r="D9530" s="109" t="s">
        <v>4373</v>
      </c>
      <c r="E9530" s="110">
        <v>2001924</v>
      </c>
      <c r="F9530" s="110">
        <v>2001924</v>
      </c>
      <c r="G9530" s="110">
        <v>2001924</v>
      </c>
    </row>
    <row r="9531" spans="2:7" ht="15" x14ac:dyDescent="0.2">
      <c r="B9531" s="110">
        <v>2001925</v>
      </c>
      <c r="C9531" s="110">
        <v>2001925</v>
      </c>
      <c r="D9531" s="109" t="s">
        <v>4374</v>
      </c>
      <c r="E9531" s="110">
        <v>2001925</v>
      </c>
      <c r="F9531" s="110">
        <v>2001925</v>
      </c>
      <c r="G9531" s="110">
        <v>2001925</v>
      </c>
    </row>
    <row r="9532" spans="2:7" ht="15" x14ac:dyDescent="0.2">
      <c r="B9532" s="110">
        <v>2001926</v>
      </c>
      <c r="C9532" s="110">
        <v>2001926</v>
      </c>
      <c r="D9532" s="109" t="s">
        <v>4375</v>
      </c>
      <c r="E9532" s="110">
        <v>2001926</v>
      </c>
      <c r="F9532" s="110">
        <v>2001926</v>
      </c>
      <c r="G9532" s="110">
        <v>2001926</v>
      </c>
    </row>
    <row r="9533" spans="2:7" ht="15" x14ac:dyDescent="0.2">
      <c r="B9533" s="110">
        <v>2001927</v>
      </c>
      <c r="C9533" s="110">
        <v>2001927</v>
      </c>
      <c r="D9533" s="109" t="s">
        <v>4376</v>
      </c>
      <c r="E9533" s="110">
        <v>2001927</v>
      </c>
      <c r="F9533" s="110">
        <v>2001927</v>
      </c>
      <c r="G9533" s="110">
        <v>2001927</v>
      </c>
    </row>
    <row r="9534" spans="2:7" ht="15" x14ac:dyDescent="0.2">
      <c r="B9534" s="110">
        <v>2001928</v>
      </c>
      <c r="C9534" s="110">
        <v>2001928</v>
      </c>
      <c r="D9534" s="109" t="s">
        <v>4377</v>
      </c>
      <c r="E9534" s="110">
        <v>2001928</v>
      </c>
      <c r="F9534" s="110">
        <v>2001928</v>
      </c>
      <c r="G9534" s="110">
        <v>2001928</v>
      </c>
    </row>
    <row r="9535" spans="2:7" ht="15" x14ac:dyDescent="0.2">
      <c r="B9535" s="110">
        <v>2001929</v>
      </c>
      <c r="C9535" s="110">
        <v>2001929</v>
      </c>
      <c r="D9535" s="109" t="s">
        <v>1206</v>
      </c>
      <c r="E9535" s="110">
        <v>2001929</v>
      </c>
      <c r="F9535" s="110">
        <v>2001929</v>
      </c>
      <c r="G9535" s="110">
        <v>2001929</v>
      </c>
    </row>
    <row r="9536" spans="2:7" ht="15" x14ac:dyDescent="0.2">
      <c r="B9536" s="110">
        <v>2001930</v>
      </c>
      <c r="C9536" s="110">
        <v>2001930</v>
      </c>
      <c r="D9536" s="109" t="s">
        <v>4378</v>
      </c>
      <c r="E9536" s="110">
        <v>2001930</v>
      </c>
      <c r="F9536" s="110">
        <v>2001930</v>
      </c>
      <c r="G9536" s="110">
        <v>2001930</v>
      </c>
    </row>
    <row r="9537" spans="2:7" ht="15" x14ac:dyDescent="0.2">
      <c r="B9537" s="110">
        <v>2001931</v>
      </c>
      <c r="C9537" s="110">
        <v>2001931</v>
      </c>
      <c r="D9537" s="109" t="s">
        <v>1207</v>
      </c>
      <c r="E9537" s="110">
        <v>2001931</v>
      </c>
      <c r="F9537" s="110">
        <v>2001931</v>
      </c>
      <c r="G9537" s="110">
        <v>2001931</v>
      </c>
    </row>
    <row r="9538" spans="2:7" ht="15" x14ac:dyDescent="0.2">
      <c r="B9538" s="110">
        <v>2001932</v>
      </c>
      <c r="C9538" s="110">
        <v>2001932</v>
      </c>
      <c r="D9538" s="109" t="s">
        <v>1208</v>
      </c>
      <c r="E9538" s="110">
        <v>2001932</v>
      </c>
      <c r="F9538" s="110">
        <v>2001932</v>
      </c>
      <c r="G9538" s="110">
        <v>2001932</v>
      </c>
    </row>
    <row r="9539" spans="2:7" ht="15" x14ac:dyDescent="0.2">
      <c r="B9539" s="110">
        <v>2001933</v>
      </c>
      <c r="C9539" s="110">
        <v>2001933</v>
      </c>
      <c r="D9539" s="109" t="s">
        <v>3808</v>
      </c>
      <c r="E9539" s="110">
        <v>2001933</v>
      </c>
      <c r="F9539" s="110">
        <v>2001933</v>
      </c>
      <c r="G9539" s="110">
        <v>2001933</v>
      </c>
    </row>
    <row r="9540" spans="2:7" ht="15" x14ac:dyDescent="0.2">
      <c r="B9540" s="110">
        <v>2001934</v>
      </c>
      <c r="C9540" s="110">
        <v>2001934</v>
      </c>
      <c r="D9540" s="109" t="s">
        <v>1209</v>
      </c>
      <c r="E9540" s="110">
        <v>2001934</v>
      </c>
      <c r="F9540" s="110">
        <v>2001934</v>
      </c>
      <c r="G9540" s="110">
        <v>2001934</v>
      </c>
    </row>
    <row r="9541" spans="2:7" ht="15" x14ac:dyDescent="0.2">
      <c r="B9541" s="110">
        <v>2001935</v>
      </c>
      <c r="C9541" s="110">
        <v>2001935</v>
      </c>
      <c r="D9541" s="109" t="s">
        <v>1210</v>
      </c>
      <c r="E9541" s="110">
        <v>2001935</v>
      </c>
      <c r="F9541" s="110">
        <v>2001935</v>
      </c>
      <c r="G9541" s="110">
        <v>2001935</v>
      </c>
    </row>
    <row r="9542" spans="2:7" ht="15" x14ac:dyDescent="0.2">
      <c r="B9542" s="110">
        <v>2001936</v>
      </c>
      <c r="C9542" s="110">
        <v>2001936</v>
      </c>
      <c r="D9542" s="109" t="s">
        <v>1211</v>
      </c>
      <c r="E9542" s="110">
        <v>2001936</v>
      </c>
      <c r="F9542" s="110">
        <v>2001936</v>
      </c>
      <c r="G9542" s="110">
        <v>2001936</v>
      </c>
    </row>
    <row r="9543" spans="2:7" ht="15" x14ac:dyDescent="0.2">
      <c r="B9543" s="110">
        <v>2001940</v>
      </c>
      <c r="C9543" s="110">
        <v>2001940</v>
      </c>
      <c r="D9543" s="109" t="s">
        <v>1212</v>
      </c>
      <c r="E9543" s="110">
        <v>2001940</v>
      </c>
      <c r="F9543" s="110">
        <v>2001940</v>
      </c>
      <c r="G9543" s="110">
        <v>2001940</v>
      </c>
    </row>
    <row r="9544" spans="2:7" ht="15" x14ac:dyDescent="0.2">
      <c r="B9544" s="110">
        <v>2001941</v>
      </c>
      <c r="C9544" s="110">
        <v>2001941</v>
      </c>
      <c r="D9544" s="109" t="s">
        <v>4379</v>
      </c>
      <c r="E9544" s="110">
        <v>2001941</v>
      </c>
      <c r="F9544" s="110">
        <v>2001941</v>
      </c>
      <c r="G9544" s="110">
        <v>2001941</v>
      </c>
    </row>
    <row r="9545" spans="2:7" ht="15" x14ac:dyDescent="0.2">
      <c r="B9545" s="110">
        <v>2001942</v>
      </c>
      <c r="C9545" s="110">
        <v>2001942</v>
      </c>
      <c r="D9545" s="109" t="s">
        <v>4380</v>
      </c>
      <c r="E9545" s="110">
        <v>2001942</v>
      </c>
      <c r="F9545" s="110">
        <v>2001942</v>
      </c>
      <c r="G9545" s="110">
        <v>2001942</v>
      </c>
    </row>
    <row r="9546" spans="2:7" ht="15" x14ac:dyDescent="0.2">
      <c r="B9546" s="110">
        <v>2001943</v>
      </c>
      <c r="C9546" s="110">
        <v>2001943</v>
      </c>
      <c r="D9546" s="109" t="s">
        <v>4381</v>
      </c>
      <c r="E9546" s="110">
        <v>2001943</v>
      </c>
      <c r="F9546" s="110">
        <v>2001943</v>
      </c>
      <c r="G9546" s="110">
        <v>2001943</v>
      </c>
    </row>
    <row r="9547" spans="2:7" ht="15" x14ac:dyDescent="0.2">
      <c r="B9547" s="110">
        <v>2001944</v>
      </c>
      <c r="C9547" s="110">
        <v>2001944</v>
      </c>
      <c r="D9547" s="109" t="s">
        <v>1213</v>
      </c>
      <c r="E9547" s="110">
        <v>2001944</v>
      </c>
      <c r="F9547" s="110">
        <v>2001944</v>
      </c>
      <c r="G9547" s="110">
        <v>2001944</v>
      </c>
    </row>
    <row r="9548" spans="2:7" ht="15" x14ac:dyDescent="0.2">
      <c r="B9548" s="110">
        <v>2001945</v>
      </c>
      <c r="C9548" s="110">
        <v>2001945</v>
      </c>
      <c r="D9548" s="109" t="s">
        <v>1214</v>
      </c>
      <c r="E9548" s="110">
        <v>2001945</v>
      </c>
      <c r="F9548" s="110">
        <v>2001945</v>
      </c>
      <c r="G9548" s="110">
        <v>2001945</v>
      </c>
    </row>
    <row r="9549" spans="2:7" ht="15" x14ac:dyDescent="0.2">
      <c r="B9549" s="110">
        <v>2001946</v>
      </c>
      <c r="C9549" s="110">
        <v>2001946</v>
      </c>
      <c r="D9549" s="109" t="s">
        <v>4382</v>
      </c>
      <c r="E9549" s="110">
        <v>2001946</v>
      </c>
      <c r="F9549" s="110">
        <v>2001946</v>
      </c>
      <c r="G9549" s="110">
        <v>2001946</v>
      </c>
    </row>
    <row r="9550" spans="2:7" ht="15" x14ac:dyDescent="0.2">
      <c r="B9550" s="110">
        <v>2001947</v>
      </c>
      <c r="C9550" s="110">
        <v>2001947</v>
      </c>
      <c r="D9550" s="109" t="s">
        <v>4383</v>
      </c>
      <c r="E9550" s="110">
        <v>2001947</v>
      </c>
      <c r="F9550" s="110">
        <v>2001947</v>
      </c>
      <c r="G9550" s="110">
        <v>2001947</v>
      </c>
    </row>
    <row r="9551" spans="2:7" ht="15" x14ac:dyDescent="0.2">
      <c r="B9551" s="110">
        <v>2001948</v>
      </c>
      <c r="C9551" s="110">
        <v>2001948</v>
      </c>
      <c r="D9551" s="109" t="s">
        <v>4384</v>
      </c>
      <c r="E9551" s="110">
        <v>2001948</v>
      </c>
      <c r="F9551" s="110">
        <v>2001948</v>
      </c>
      <c r="G9551" s="110">
        <v>2001948</v>
      </c>
    </row>
    <row r="9552" spans="2:7" ht="15" x14ac:dyDescent="0.2">
      <c r="B9552" s="110">
        <v>2001949</v>
      </c>
      <c r="C9552" s="110">
        <v>2001949</v>
      </c>
      <c r="D9552" s="109" t="s">
        <v>4385</v>
      </c>
      <c r="E9552" s="110">
        <v>2001949</v>
      </c>
      <c r="F9552" s="110">
        <v>2001949</v>
      </c>
      <c r="G9552" s="110">
        <v>2001949</v>
      </c>
    </row>
    <row r="9553" spans="2:7" ht="15" x14ac:dyDescent="0.2">
      <c r="B9553" s="110">
        <v>2001950</v>
      </c>
      <c r="C9553" s="110">
        <v>2001950</v>
      </c>
      <c r="D9553" s="109" t="s">
        <v>4386</v>
      </c>
      <c r="E9553" s="110">
        <v>2001950</v>
      </c>
      <c r="F9553" s="110">
        <v>2001950</v>
      </c>
      <c r="G9553" s="110">
        <v>2001950</v>
      </c>
    </row>
    <row r="9554" spans="2:7" ht="15" x14ac:dyDescent="0.2">
      <c r="B9554" s="110">
        <v>2001951</v>
      </c>
      <c r="C9554" s="110">
        <v>2001951</v>
      </c>
      <c r="D9554" s="109" t="s">
        <v>4387</v>
      </c>
      <c r="E9554" s="110">
        <v>2001951</v>
      </c>
      <c r="F9554" s="110">
        <v>2001951</v>
      </c>
      <c r="G9554" s="110">
        <v>2001951</v>
      </c>
    </row>
    <row r="9555" spans="2:7" ht="15" x14ac:dyDescent="0.2">
      <c r="B9555" s="110">
        <v>2001952</v>
      </c>
      <c r="C9555" s="110">
        <v>2001952</v>
      </c>
      <c r="D9555" s="109" t="s">
        <v>4388</v>
      </c>
      <c r="E9555" s="110">
        <v>2001952</v>
      </c>
      <c r="F9555" s="110">
        <v>2001952</v>
      </c>
      <c r="G9555" s="110">
        <v>2001952</v>
      </c>
    </row>
    <row r="9556" spans="2:7" ht="15" x14ac:dyDescent="0.2">
      <c r="B9556" s="110">
        <v>2001953</v>
      </c>
      <c r="C9556" s="110">
        <v>2001953</v>
      </c>
      <c r="D9556" s="109" t="s">
        <v>4389</v>
      </c>
      <c r="E9556" s="110">
        <v>2001953</v>
      </c>
      <c r="F9556" s="110">
        <v>2001953</v>
      </c>
      <c r="G9556" s="110">
        <v>2001953</v>
      </c>
    </row>
    <row r="9557" spans="2:7" ht="15" x14ac:dyDescent="0.2">
      <c r="B9557" s="110">
        <v>2001954</v>
      </c>
      <c r="C9557" s="110">
        <v>2001954</v>
      </c>
      <c r="D9557" s="109" t="s">
        <v>4390</v>
      </c>
      <c r="E9557" s="110">
        <v>2001954</v>
      </c>
      <c r="F9557" s="110">
        <v>2001954</v>
      </c>
      <c r="G9557" s="110">
        <v>2001954</v>
      </c>
    </row>
    <row r="9558" spans="2:7" ht="15" x14ac:dyDescent="0.2">
      <c r="B9558" s="110">
        <v>2001955</v>
      </c>
      <c r="C9558" s="110">
        <v>2001955</v>
      </c>
      <c r="D9558" s="109" t="s">
        <v>4391</v>
      </c>
      <c r="E9558" s="110">
        <v>2001955</v>
      </c>
      <c r="F9558" s="110">
        <v>2001955</v>
      </c>
      <c r="G9558" s="110">
        <v>2001955</v>
      </c>
    </row>
    <row r="9559" spans="2:7" ht="15" x14ac:dyDescent="0.2">
      <c r="B9559" s="110">
        <v>2001956</v>
      </c>
      <c r="C9559" s="110">
        <v>2001956</v>
      </c>
      <c r="D9559" s="109" t="s">
        <v>4392</v>
      </c>
      <c r="E9559" s="110">
        <v>2001956</v>
      </c>
      <c r="F9559" s="110">
        <v>2001956</v>
      </c>
      <c r="G9559" s="110">
        <v>2001956</v>
      </c>
    </row>
    <row r="9560" spans="2:7" ht="15" x14ac:dyDescent="0.2">
      <c r="B9560" s="110">
        <v>2001957</v>
      </c>
      <c r="C9560" s="110">
        <v>2001957</v>
      </c>
      <c r="D9560" s="109" t="s">
        <v>4393</v>
      </c>
      <c r="E9560" s="110">
        <v>2001957</v>
      </c>
      <c r="F9560" s="110">
        <v>2001957</v>
      </c>
      <c r="G9560" s="110">
        <v>2001957</v>
      </c>
    </row>
    <row r="9561" spans="2:7" ht="15" x14ac:dyDescent="0.2">
      <c r="B9561" s="110">
        <v>2001958</v>
      </c>
      <c r="C9561" s="110">
        <v>2001958</v>
      </c>
      <c r="D9561" s="109" t="s">
        <v>4394</v>
      </c>
      <c r="E9561" s="110">
        <v>2001958</v>
      </c>
      <c r="F9561" s="110">
        <v>2001958</v>
      </c>
      <c r="G9561" s="110">
        <v>2001958</v>
      </c>
    </row>
    <row r="9562" spans="2:7" ht="15" x14ac:dyDescent="0.2">
      <c r="B9562" s="110">
        <v>2001959</v>
      </c>
      <c r="C9562" s="110">
        <v>2001959</v>
      </c>
      <c r="D9562" s="109" t="s">
        <v>3809</v>
      </c>
      <c r="E9562" s="110">
        <v>2001959</v>
      </c>
      <c r="F9562" s="110">
        <v>2001959</v>
      </c>
      <c r="G9562" s="110">
        <v>2001959</v>
      </c>
    </row>
    <row r="9563" spans="2:7" ht="15" x14ac:dyDescent="0.2">
      <c r="B9563" s="110">
        <v>2001960</v>
      </c>
      <c r="C9563" s="110">
        <v>2001960</v>
      </c>
      <c r="D9563" s="109" t="s">
        <v>4395</v>
      </c>
      <c r="E9563" s="110">
        <v>2001960</v>
      </c>
      <c r="F9563" s="110">
        <v>2001960</v>
      </c>
      <c r="G9563" s="110">
        <v>2001960</v>
      </c>
    </row>
    <row r="9564" spans="2:7" ht="15" x14ac:dyDescent="0.2">
      <c r="B9564" s="110">
        <v>2001961</v>
      </c>
      <c r="C9564" s="110">
        <v>2001961</v>
      </c>
      <c r="D9564" s="109" t="s">
        <v>4396</v>
      </c>
      <c r="E9564" s="110">
        <v>2001961</v>
      </c>
      <c r="F9564" s="110">
        <v>2001961</v>
      </c>
      <c r="G9564" s="110">
        <v>2001961</v>
      </c>
    </row>
    <row r="9565" spans="2:7" ht="15" x14ac:dyDescent="0.2">
      <c r="B9565" s="110">
        <v>2001962</v>
      </c>
      <c r="C9565" s="110">
        <v>2001962</v>
      </c>
      <c r="D9565" s="109" t="s">
        <v>4397</v>
      </c>
      <c r="E9565" s="110">
        <v>2001962</v>
      </c>
      <c r="F9565" s="110">
        <v>2001962</v>
      </c>
      <c r="G9565" s="110">
        <v>2001962</v>
      </c>
    </row>
    <row r="9566" spans="2:7" ht="15" x14ac:dyDescent="0.2">
      <c r="B9566" s="110">
        <v>2001963</v>
      </c>
      <c r="C9566" s="110">
        <v>2001963</v>
      </c>
      <c r="D9566" s="109" t="s">
        <v>4398</v>
      </c>
      <c r="E9566" s="110">
        <v>2001963</v>
      </c>
      <c r="F9566" s="110">
        <v>2001963</v>
      </c>
      <c r="G9566" s="110">
        <v>2001963</v>
      </c>
    </row>
    <row r="9567" spans="2:7" ht="15" x14ac:dyDescent="0.2">
      <c r="B9567" s="110">
        <v>2001964</v>
      </c>
      <c r="C9567" s="110">
        <v>2001964</v>
      </c>
      <c r="D9567" s="109" t="s">
        <v>4399</v>
      </c>
      <c r="E9567" s="110">
        <v>2001964</v>
      </c>
      <c r="F9567" s="110">
        <v>2001964</v>
      </c>
      <c r="G9567" s="110">
        <v>2001964</v>
      </c>
    </row>
    <row r="9568" spans="2:7" ht="15" x14ac:dyDescent="0.2">
      <c r="B9568" s="110">
        <v>2001965</v>
      </c>
      <c r="C9568" s="110">
        <v>2001965</v>
      </c>
      <c r="D9568" s="109" t="s">
        <v>4400</v>
      </c>
      <c r="E9568" s="110">
        <v>2001965</v>
      </c>
      <c r="F9568" s="110">
        <v>2001965</v>
      </c>
      <c r="G9568" s="110">
        <v>2001965</v>
      </c>
    </row>
    <row r="9569" spans="2:7" ht="15" x14ac:dyDescent="0.2">
      <c r="B9569" s="110">
        <v>2001966</v>
      </c>
      <c r="C9569" s="110">
        <v>2001966</v>
      </c>
      <c r="D9569" s="109" t="s">
        <v>4401</v>
      </c>
      <c r="E9569" s="110">
        <v>2001966</v>
      </c>
      <c r="F9569" s="110">
        <v>2001966</v>
      </c>
      <c r="G9569" s="110">
        <v>2001966</v>
      </c>
    </row>
    <row r="9570" spans="2:7" ht="15" x14ac:dyDescent="0.2">
      <c r="B9570" s="110">
        <v>2001967</v>
      </c>
      <c r="C9570" s="110">
        <v>2001967</v>
      </c>
      <c r="D9570" s="109" t="s">
        <v>4402</v>
      </c>
      <c r="E9570" s="110">
        <v>2001967</v>
      </c>
      <c r="F9570" s="110">
        <v>2001967</v>
      </c>
      <c r="G9570" s="110">
        <v>2001967</v>
      </c>
    </row>
    <row r="9571" spans="2:7" ht="15" x14ac:dyDescent="0.2">
      <c r="B9571" s="110">
        <v>2001968</v>
      </c>
      <c r="C9571" s="110">
        <v>2001968</v>
      </c>
      <c r="D9571" s="109" t="s">
        <v>4403</v>
      </c>
      <c r="E9571" s="110">
        <v>2001968</v>
      </c>
      <c r="F9571" s="110">
        <v>2001968</v>
      </c>
      <c r="G9571" s="110">
        <v>2001968</v>
      </c>
    </row>
    <row r="9572" spans="2:7" ht="15" x14ac:dyDescent="0.2">
      <c r="B9572" s="110">
        <v>2001969</v>
      </c>
      <c r="C9572" s="110">
        <v>2001969</v>
      </c>
      <c r="D9572" s="109" t="s">
        <v>4404</v>
      </c>
      <c r="E9572" s="110">
        <v>2001969</v>
      </c>
      <c r="F9572" s="110">
        <v>2001969</v>
      </c>
      <c r="G9572" s="110">
        <v>2001969</v>
      </c>
    </row>
    <row r="9573" spans="2:7" ht="15" x14ac:dyDescent="0.2">
      <c r="B9573" s="110">
        <v>2001970</v>
      </c>
      <c r="C9573" s="110">
        <v>2001970</v>
      </c>
      <c r="D9573" s="109" t="s">
        <v>4405</v>
      </c>
      <c r="E9573" s="110">
        <v>2001970</v>
      </c>
      <c r="F9573" s="110">
        <v>2001970</v>
      </c>
      <c r="G9573" s="110">
        <v>2001970</v>
      </c>
    </row>
    <row r="9574" spans="2:7" ht="15" x14ac:dyDescent="0.2">
      <c r="B9574" s="110">
        <v>2001971</v>
      </c>
      <c r="C9574" s="110">
        <v>2001971</v>
      </c>
      <c r="D9574" s="109" t="s">
        <v>4406</v>
      </c>
      <c r="E9574" s="110">
        <v>2001971</v>
      </c>
      <c r="F9574" s="110">
        <v>2001971</v>
      </c>
      <c r="G9574" s="110">
        <v>2001971</v>
      </c>
    </row>
    <row r="9575" spans="2:7" ht="15" x14ac:dyDescent="0.2">
      <c r="B9575" s="110">
        <v>2001972</v>
      </c>
      <c r="C9575" s="110">
        <v>2001972</v>
      </c>
      <c r="D9575" s="109" t="s">
        <v>4407</v>
      </c>
      <c r="E9575" s="110">
        <v>2001972</v>
      </c>
      <c r="F9575" s="110">
        <v>2001972</v>
      </c>
      <c r="G9575" s="110">
        <v>2001972</v>
      </c>
    </row>
    <row r="9576" spans="2:7" ht="15" x14ac:dyDescent="0.2">
      <c r="B9576" s="110">
        <v>2001973</v>
      </c>
      <c r="C9576" s="110">
        <v>2001973</v>
      </c>
      <c r="D9576" s="109" t="s">
        <v>4408</v>
      </c>
      <c r="E9576" s="110">
        <v>2001973</v>
      </c>
      <c r="F9576" s="110">
        <v>2001973</v>
      </c>
      <c r="G9576" s="110">
        <v>2001973</v>
      </c>
    </row>
    <row r="9577" spans="2:7" ht="15" x14ac:dyDescent="0.2">
      <c r="B9577" s="110">
        <v>2001974</v>
      </c>
      <c r="C9577" s="110">
        <v>2001974</v>
      </c>
      <c r="D9577" s="109" t="s">
        <v>4409</v>
      </c>
      <c r="E9577" s="110">
        <v>2001974</v>
      </c>
      <c r="F9577" s="110">
        <v>2001974</v>
      </c>
      <c r="G9577" s="110">
        <v>2001974</v>
      </c>
    </row>
    <row r="9578" spans="2:7" ht="15" x14ac:dyDescent="0.2">
      <c r="B9578" s="110">
        <v>2001975</v>
      </c>
      <c r="C9578" s="110">
        <v>2001975</v>
      </c>
      <c r="D9578" s="109" t="s">
        <v>4410</v>
      </c>
      <c r="E9578" s="110">
        <v>2001975</v>
      </c>
      <c r="F9578" s="110">
        <v>2001975</v>
      </c>
      <c r="G9578" s="110">
        <v>2001975</v>
      </c>
    </row>
    <row r="9579" spans="2:7" ht="15" x14ac:dyDescent="0.2">
      <c r="B9579" s="110">
        <v>2001976</v>
      </c>
      <c r="C9579" s="110">
        <v>2001976</v>
      </c>
      <c r="D9579" s="109" t="s">
        <v>4411</v>
      </c>
      <c r="E9579" s="110">
        <v>2001976</v>
      </c>
      <c r="F9579" s="110">
        <v>2001976</v>
      </c>
      <c r="G9579" s="110">
        <v>2001976</v>
      </c>
    </row>
    <row r="9580" spans="2:7" ht="15" x14ac:dyDescent="0.2">
      <c r="B9580" s="110">
        <v>2001977</v>
      </c>
      <c r="C9580" s="110">
        <v>2001977</v>
      </c>
      <c r="D9580" s="109" t="s">
        <v>4412</v>
      </c>
      <c r="E9580" s="110">
        <v>2001977</v>
      </c>
      <c r="F9580" s="110">
        <v>2001977</v>
      </c>
      <c r="G9580" s="110">
        <v>2001977</v>
      </c>
    </row>
    <row r="9581" spans="2:7" ht="15" x14ac:dyDescent="0.2">
      <c r="B9581" s="110">
        <v>2001978</v>
      </c>
      <c r="C9581" s="110">
        <v>2001978</v>
      </c>
      <c r="D9581" s="109" t="s">
        <v>4413</v>
      </c>
      <c r="E9581" s="110">
        <v>2001978</v>
      </c>
      <c r="F9581" s="110">
        <v>2001978</v>
      </c>
      <c r="G9581" s="110">
        <v>2001978</v>
      </c>
    </row>
    <row r="9582" spans="2:7" ht="15" x14ac:dyDescent="0.2">
      <c r="B9582" s="110">
        <v>2001979</v>
      </c>
      <c r="C9582" s="110">
        <v>2001979</v>
      </c>
      <c r="D9582" s="109" t="s">
        <v>4414</v>
      </c>
      <c r="E9582" s="110">
        <v>2001979</v>
      </c>
      <c r="F9582" s="110">
        <v>2001979</v>
      </c>
      <c r="G9582" s="110">
        <v>2001979</v>
      </c>
    </row>
    <row r="9583" spans="2:7" ht="15" x14ac:dyDescent="0.2">
      <c r="B9583" s="110">
        <v>2001980</v>
      </c>
      <c r="C9583" s="110">
        <v>2001980</v>
      </c>
      <c r="D9583" s="109" t="s">
        <v>1215</v>
      </c>
      <c r="E9583" s="110">
        <v>2001980</v>
      </c>
      <c r="F9583" s="110">
        <v>2001980</v>
      </c>
      <c r="G9583" s="110">
        <v>2001980</v>
      </c>
    </row>
    <row r="9584" spans="2:7" ht="15" x14ac:dyDescent="0.2">
      <c r="B9584" s="110">
        <v>2001981</v>
      </c>
      <c r="C9584" s="110">
        <v>2001981</v>
      </c>
      <c r="D9584" s="109" t="s">
        <v>1216</v>
      </c>
      <c r="E9584" s="110">
        <v>2001981</v>
      </c>
      <c r="F9584" s="110">
        <v>2001981</v>
      </c>
      <c r="G9584" s="110">
        <v>2001981</v>
      </c>
    </row>
    <row r="9585" spans="2:7" ht="15" x14ac:dyDescent="0.2">
      <c r="B9585" s="110">
        <v>2001982</v>
      </c>
      <c r="C9585" s="110">
        <v>2001982</v>
      </c>
      <c r="D9585" s="109" t="s">
        <v>4415</v>
      </c>
      <c r="E9585" s="110">
        <v>2001982</v>
      </c>
      <c r="F9585" s="110">
        <v>2001982</v>
      </c>
      <c r="G9585" s="110">
        <v>2001982</v>
      </c>
    </row>
    <row r="9586" spans="2:7" ht="15" x14ac:dyDescent="0.2">
      <c r="B9586" s="110">
        <v>2001983</v>
      </c>
      <c r="C9586" s="110">
        <v>2001983</v>
      </c>
      <c r="D9586" s="109" t="s">
        <v>4416</v>
      </c>
      <c r="E9586" s="110">
        <v>2001983</v>
      </c>
      <c r="F9586" s="110">
        <v>2001983</v>
      </c>
      <c r="G9586" s="110">
        <v>2001983</v>
      </c>
    </row>
    <row r="9587" spans="2:7" ht="15" x14ac:dyDescent="0.2">
      <c r="B9587" s="110">
        <v>2001984</v>
      </c>
      <c r="C9587" s="110">
        <v>2001984</v>
      </c>
      <c r="D9587" s="109" t="s">
        <v>4417</v>
      </c>
      <c r="E9587" s="110">
        <v>2001984</v>
      </c>
      <c r="F9587" s="110">
        <v>2001984</v>
      </c>
      <c r="G9587" s="110">
        <v>2001984</v>
      </c>
    </row>
    <row r="9588" spans="2:7" ht="15" x14ac:dyDescent="0.2">
      <c r="B9588" s="110">
        <v>2001985</v>
      </c>
      <c r="C9588" s="110">
        <v>2001985</v>
      </c>
      <c r="D9588" s="109" t="s">
        <v>4418</v>
      </c>
      <c r="E9588" s="110">
        <v>2001985</v>
      </c>
      <c r="F9588" s="110">
        <v>2001985</v>
      </c>
      <c r="G9588" s="110">
        <v>2001985</v>
      </c>
    </row>
    <row r="9589" spans="2:7" ht="15" x14ac:dyDescent="0.2">
      <c r="B9589" s="110">
        <v>2001986</v>
      </c>
      <c r="C9589" s="110">
        <v>2001986</v>
      </c>
      <c r="D9589" s="109" t="s">
        <v>4419</v>
      </c>
      <c r="E9589" s="110">
        <v>2001986</v>
      </c>
      <c r="F9589" s="110">
        <v>2001986</v>
      </c>
      <c r="G9589" s="110">
        <v>2001986</v>
      </c>
    </row>
    <row r="9590" spans="2:7" ht="15" x14ac:dyDescent="0.2">
      <c r="B9590" s="110">
        <v>2001987</v>
      </c>
      <c r="C9590" s="110">
        <v>2001987</v>
      </c>
      <c r="D9590" s="109" t="s">
        <v>4420</v>
      </c>
      <c r="E9590" s="110">
        <v>2001987</v>
      </c>
      <c r="F9590" s="110">
        <v>2001987</v>
      </c>
      <c r="G9590" s="110">
        <v>2001987</v>
      </c>
    </row>
    <row r="9591" spans="2:7" ht="15" x14ac:dyDescent="0.2">
      <c r="B9591" s="110">
        <v>2001988</v>
      </c>
      <c r="C9591" s="110">
        <v>2001988</v>
      </c>
      <c r="D9591" s="109" t="s">
        <v>4421</v>
      </c>
      <c r="E9591" s="110">
        <v>2001988</v>
      </c>
      <c r="F9591" s="110">
        <v>2001988</v>
      </c>
      <c r="G9591" s="110">
        <v>2001988</v>
      </c>
    </row>
    <row r="9592" spans="2:7" ht="15" x14ac:dyDescent="0.2">
      <c r="B9592" s="110">
        <v>2001989</v>
      </c>
      <c r="C9592" s="110">
        <v>2001989</v>
      </c>
      <c r="D9592" s="109" t="s">
        <v>4422</v>
      </c>
      <c r="E9592" s="110">
        <v>2001989</v>
      </c>
      <c r="F9592" s="110">
        <v>2001989</v>
      </c>
      <c r="G9592" s="110">
        <v>2001989</v>
      </c>
    </row>
    <row r="9593" spans="2:7" ht="15" x14ac:dyDescent="0.2">
      <c r="B9593" s="110">
        <v>2001990</v>
      </c>
      <c r="C9593" s="110">
        <v>2001990</v>
      </c>
      <c r="D9593" s="109" t="s">
        <v>4423</v>
      </c>
      <c r="E9593" s="110">
        <v>2001990</v>
      </c>
      <c r="F9593" s="110">
        <v>2001990</v>
      </c>
      <c r="G9593" s="110">
        <v>2001990</v>
      </c>
    </row>
    <row r="9594" spans="2:7" ht="15" x14ac:dyDescent="0.2">
      <c r="B9594" s="110">
        <v>2001991</v>
      </c>
      <c r="C9594" s="110">
        <v>2001991</v>
      </c>
      <c r="D9594" s="109" t="s">
        <v>4424</v>
      </c>
      <c r="E9594" s="110">
        <v>2001991</v>
      </c>
      <c r="F9594" s="110">
        <v>2001991</v>
      </c>
      <c r="G9594" s="110">
        <v>2001991</v>
      </c>
    </row>
    <row r="9595" spans="2:7" ht="15" x14ac:dyDescent="0.2">
      <c r="B9595" s="110">
        <v>2001992</v>
      </c>
      <c r="C9595" s="110">
        <v>2001992</v>
      </c>
      <c r="D9595" s="109" t="s">
        <v>4425</v>
      </c>
      <c r="E9595" s="110">
        <v>2001992</v>
      </c>
      <c r="F9595" s="110">
        <v>2001992</v>
      </c>
      <c r="G9595" s="110">
        <v>2001992</v>
      </c>
    </row>
    <row r="9596" spans="2:7" ht="15" x14ac:dyDescent="0.2">
      <c r="B9596" s="110">
        <v>2001993</v>
      </c>
      <c r="C9596" s="110">
        <v>2001993</v>
      </c>
      <c r="D9596" s="109" t="s">
        <v>4426</v>
      </c>
      <c r="E9596" s="110">
        <v>2001993</v>
      </c>
      <c r="F9596" s="110">
        <v>2001993</v>
      </c>
      <c r="G9596" s="110">
        <v>2001993</v>
      </c>
    </row>
    <row r="9597" spans="2:7" ht="15" x14ac:dyDescent="0.2">
      <c r="B9597" s="110">
        <v>2001994</v>
      </c>
      <c r="C9597" s="110">
        <v>2001994</v>
      </c>
      <c r="D9597" s="109" t="s">
        <v>4427</v>
      </c>
      <c r="E9597" s="110">
        <v>2001994</v>
      </c>
      <c r="F9597" s="110">
        <v>2001994</v>
      </c>
      <c r="G9597" s="110">
        <v>2001994</v>
      </c>
    </row>
    <row r="9598" spans="2:7" ht="15" x14ac:dyDescent="0.2">
      <c r="B9598" s="110">
        <v>2001995</v>
      </c>
      <c r="C9598" s="110">
        <v>2001995</v>
      </c>
      <c r="D9598" s="109" t="s">
        <v>4428</v>
      </c>
      <c r="E9598" s="110">
        <v>2001995</v>
      </c>
      <c r="F9598" s="110">
        <v>2001995</v>
      </c>
      <c r="G9598" s="110">
        <v>2001995</v>
      </c>
    </row>
    <row r="9599" spans="2:7" ht="15" x14ac:dyDescent="0.2">
      <c r="B9599" s="110">
        <v>2001996</v>
      </c>
      <c r="C9599" s="110">
        <v>2001996</v>
      </c>
      <c r="D9599" s="109" t="s">
        <v>4429</v>
      </c>
      <c r="E9599" s="110">
        <v>2001996</v>
      </c>
      <c r="F9599" s="110">
        <v>2001996</v>
      </c>
      <c r="G9599" s="110">
        <v>2001996</v>
      </c>
    </row>
    <row r="9600" spans="2:7" ht="15" x14ac:dyDescent="0.2">
      <c r="B9600" s="110">
        <v>2001997</v>
      </c>
      <c r="C9600" s="110">
        <v>2001997</v>
      </c>
      <c r="D9600" s="109" t="s">
        <v>4430</v>
      </c>
      <c r="E9600" s="110">
        <v>2001997</v>
      </c>
      <c r="F9600" s="110">
        <v>2001997</v>
      </c>
      <c r="G9600" s="110">
        <v>2001997</v>
      </c>
    </row>
    <row r="9601" spans="2:7" ht="15" x14ac:dyDescent="0.2">
      <c r="B9601" s="110">
        <v>2001998</v>
      </c>
      <c r="C9601" s="110">
        <v>2001998</v>
      </c>
      <c r="D9601" s="109" t="s">
        <v>4431</v>
      </c>
      <c r="E9601" s="110">
        <v>2001998</v>
      </c>
      <c r="F9601" s="110">
        <v>2001998</v>
      </c>
      <c r="G9601" s="110">
        <v>2001998</v>
      </c>
    </row>
    <row r="9602" spans="2:7" ht="15" x14ac:dyDescent="0.2">
      <c r="B9602" s="110">
        <v>2001999</v>
      </c>
      <c r="C9602" s="110">
        <v>2001999</v>
      </c>
      <c r="D9602" s="109" t="s">
        <v>1217</v>
      </c>
      <c r="E9602" s="110">
        <v>2001999</v>
      </c>
      <c r="F9602" s="110">
        <v>2001999</v>
      </c>
      <c r="G9602" s="110">
        <v>2001999</v>
      </c>
    </row>
    <row r="9603" spans="2:7" ht="15" x14ac:dyDescent="0.2">
      <c r="B9603" s="110">
        <v>2002000</v>
      </c>
      <c r="C9603" s="110">
        <v>2002000</v>
      </c>
      <c r="D9603" s="109" t="s">
        <v>4432</v>
      </c>
      <c r="E9603" s="110">
        <v>2002000</v>
      </c>
      <c r="F9603" s="110">
        <v>2002000</v>
      </c>
      <c r="G9603" s="110">
        <v>2002000</v>
      </c>
    </row>
    <row r="9604" spans="2:7" ht="15" x14ac:dyDescent="0.2">
      <c r="B9604" s="110">
        <v>2002002</v>
      </c>
      <c r="C9604" s="110">
        <v>2002002</v>
      </c>
      <c r="D9604" s="109" t="s">
        <v>4433</v>
      </c>
      <c r="E9604" s="110">
        <v>2002002</v>
      </c>
      <c r="F9604" s="110">
        <v>2002002</v>
      </c>
      <c r="G9604" s="110">
        <v>2002002</v>
      </c>
    </row>
    <row r="9605" spans="2:7" ht="15" x14ac:dyDescent="0.2">
      <c r="B9605" s="110">
        <v>2002003</v>
      </c>
      <c r="C9605" s="110">
        <v>2002003</v>
      </c>
      <c r="D9605" s="109" t="s">
        <v>4434</v>
      </c>
      <c r="E9605" s="110">
        <v>2002003</v>
      </c>
      <c r="F9605" s="110">
        <v>2002003</v>
      </c>
      <c r="G9605" s="110">
        <v>2002003</v>
      </c>
    </row>
    <row r="9606" spans="2:7" ht="15" x14ac:dyDescent="0.2">
      <c r="B9606" s="110">
        <v>2002004</v>
      </c>
      <c r="C9606" s="110">
        <v>2002004</v>
      </c>
      <c r="D9606" s="109" t="s">
        <v>1218</v>
      </c>
      <c r="E9606" s="110">
        <v>2002004</v>
      </c>
      <c r="F9606" s="110">
        <v>2002004</v>
      </c>
      <c r="G9606" s="110">
        <v>2002004</v>
      </c>
    </row>
    <row r="9607" spans="2:7" ht="15" x14ac:dyDescent="0.2">
      <c r="B9607" s="110">
        <v>2002005</v>
      </c>
      <c r="C9607" s="110">
        <v>2002005</v>
      </c>
      <c r="D9607" s="109" t="s">
        <v>1219</v>
      </c>
      <c r="E9607" s="110">
        <v>2002005</v>
      </c>
      <c r="F9607" s="110">
        <v>2002005</v>
      </c>
      <c r="G9607" s="110">
        <v>2002005</v>
      </c>
    </row>
    <row r="9608" spans="2:7" ht="15" x14ac:dyDescent="0.2">
      <c r="B9608" s="110">
        <v>2002006</v>
      </c>
      <c r="C9608" s="110">
        <v>2002006</v>
      </c>
      <c r="D9608" s="109" t="s">
        <v>4435</v>
      </c>
      <c r="E9608" s="110">
        <v>2002006</v>
      </c>
      <c r="F9608" s="110">
        <v>2002006</v>
      </c>
      <c r="G9608" s="110">
        <v>2002006</v>
      </c>
    </row>
    <row r="9609" spans="2:7" ht="15" x14ac:dyDescent="0.2">
      <c r="B9609" s="110">
        <v>2002007</v>
      </c>
      <c r="C9609" s="110">
        <v>2002007</v>
      </c>
      <c r="D9609" s="109" t="s">
        <v>4436</v>
      </c>
      <c r="E9609" s="110">
        <v>2002007</v>
      </c>
      <c r="F9609" s="110">
        <v>2002007</v>
      </c>
      <c r="G9609" s="110">
        <v>2002007</v>
      </c>
    </row>
    <row r="9610" spans="2:7" ht="15" x14ac:dyDescent="0.2">
      <c r="B9610" s="110">
        <v>2002008</v>
      </c>
      <c r="C9610" s="110">
        <v>2002008</v>
      </c>
      <c r="D9610" s="109" t="s">
        <v>4437</v>
      </c>
      <c r="E9610" s="110">
        <v>2002008</v>
      </c>
      <c r="F9610" s="110">
        <v>2002008</v>
      </c>
      <c r="G9610" s="110">
        <v>2002008</v>
      </c>
    </row>
    <row r="9611" spans="2:7" ht="15" x14ac:dyDescent="0.2">
      <c r="B9611" s="110">
        <v>2002009</v>
      </c>
      <c r="C9611" s="110">
        <v>2002009</v>
      </c>
      <c r="D9611" s="109" t="s">
        <v>4438</v>
      </c>
      <c r="E9611" s="110">
        <v>2002009</v>
      </c>
      <c r="F9611" s="110">
        <v>2002009</v>
      </c>
      <c r="G9611" s="110">
        <v>2002009</v>
      </c>
    </row>
    <row r="9612" spans="2:7" ht="15" x14ac:dyDescent="0.2">
      <c r="B9612" s="110">
        <v>2002010</v>
      </c>
      <c r="C9612" s="110">
        <v>2002010</v>
      </c>
      <c r="D9612" s="109" t="s">
        <v>4439</v>
      </c>
      <c r="E9612" s="110">
        <v>2002010</v>
      </c>
      <c r="F9612" s="110">
        <v>2002010</v>
      </c>
      <c r="G9612" s="110">
        <v>2002010</v>
      </c>
    </row>
    <row r="9613" spans="2:7" ht="15" x14ac:dyDescent="0.2">
      <c r="B9613" s="110">
        <v>2002011</v>
      </c>
      <c r="C9613" s="110">
        <v>2002011</v>
      </c>
      <c r="D9613" s="109" t="s">
        <v>4440</v>
      </c>
      <c r="E9613" s="110">
        <v>2002011</v>
      </c>
      <c r="F9613" s="110">
        <v>2002011</v>
      </c>
      <c r="G9613" s="110">
        <v>2002011</v>
      </c>
    </row>
    <row r="9614" spans="2:7" ht="15" x14ac:dyDescent="0.2">
      <c r="B9614" s="110">
        <v>2002012</v>
      </c>
      <c r="C9614" s="110">
        <v>2002012</v>
      </c>
      <c r="D9614" s="109" t="s">
        <v>4441</v>
      </c>
      <c r="E9614" s="110">
        <v>2002012</v>
      </c>
      <c r="F9614" s="110">
        <v>2002012</v>
      </c>
      <c r="G9614" s="110">
        <v>2002012</v>
      </c>
    </row>
    <row r="9615" spans="2:7" ht="15" x14ac:dyDescent="0.2">
      <c r="B9615" s="110">
        <v>2002013</v>
      </c>
      <c r="C9615" s="110">
        <v>2002013</v>
      </c>
      <c r="D9615" s="109" t="s">
        <v>4442</v>
      </c>
      <c r="E9615" s="110">
        <v>2002013</v>
      </c>
      <c r="F9615" s="110">
        <v>2002013</v>
      </c>
      <c r="G9615" s="110">
        <v>2002013</v>
      </c>
    </row>
    <row r="9616" spans="2:7" ht="15" x14ac:dyDescent="0.2">
      <c r="B9616" s="110">
        <v>2002014</v>
      </c>
      <c r="C9616" s="110">
        <v>2002014</v>
      </c>
      <c r="D9616" s="109" t="s">
        <v>4443</v>
      </c>
      <c r="E9616" s="110">
        <v>2002014</v>
      </c>
      <c r="F9616" s="110">
        <v>2002014</v>
      </c>
      <c r="G9616" s="110">
        <v>2002014</v>
      </c>
    </row>
    <row r="9617" spans="2:7" ht="15" x14ac:dyDescent="0.2">
      <c r="B9617" s="110">
        <v>2002015</v>
      </c>
      <c r="C9617" s="110">
        <v>2002015</v>
      </c>
      <c r="D9617" s="109" t="s">
        <v>4444</v>
      </c>
      <c r="E9617" s="110">
        <v>2002015</v>
      </c>
      <c r="F9617" s="110">
        <v>2002015</v>
      </c>
      <c r="G9617" s="110">
        <v>2002015</v>
      </c>
    </row>
    <row r="9618" spans="2:7" ht="15" x14ac:dyDescent="0.2">
      <c r="B9618" s="110">
        <v>2002016</v>
      </c>
      <c r="C9618" s="110">
        <v>2002016</v>
      </c>
      <c r="D9618" s="109" t="s">
        <v>4445</v>
      </c>
      <c r="E9618" s="110">
        <v>2002016</v>
      </c>
      <c r="F9618" s="110">
        <v>2002016</v>
      </c>
      <c r="G9618" s="110">
        <v>2002016</v>
      </c>
    </row>
    <row r="9619" spans="2:7" ht="15" x14ac:dyDescent="0.2">
      <c r="B9619" s="110">
        <v>2002017</v>
      </c>
      <c r="C9619" s="110">
        <v>2002017</v>
      </c>
      <c r="D9619" s="109" t="s">
        <v>4446</v>
      </c>
      <c r="E9619" s="110">
        <v>2002017</v>
      </c>
      <c r="F9619" s="110">
        <v>2002017</v>
      </c>
      <c r="G9619" s="110">
        <v>2002017</v>
      </c>
    </row>
    <row r="9620" spans="2:7" ht="15" x14ac:dyDescent="0.2">
      <c r="B9620" s="110">
        <v>2002018</v>
      </c>
      <c r="C9620" s="110">
        <v>2002018</v>
      </c>
      <c r="D9620" s="109" t="s">
        <v>4447</v>
      </c>
      <c r="E9620" s="110">
        <v>2002018</v>
      </c>
      <c r="F9620" s="110">
        <v>2002018</v>
      </c>
      <c r="G9620" s="110">
        <v>2002018</v>
      </c>
    </row>
    <row r="9621" spans="2:7" ht="15" x14ac:dyDescent="0.2">
      <c r="B9621" s="110">
        <v>2002019</v>
      </c>
      <c r="C9621" s="110">
        <v>2002019</v>
      </c>
      <c r="D9621" s="109" t="s">
        <v>4448</v>
      </c>
      <c r="E9621" s="110">
        <v>2002019</v>
      </c>
      <c r="F9621" s="110">
        <v>2002019</v>
      </c>
      <c r="G9621" s="110">
        <v>2002019</v>
      </c>
    </row>
    <row r="9622" spans="2:7" ht="15" x14ac:dyDescent="0.2">
      <c r="B9622" s="110">
        <v>2002020</v>
      </c>
      <c r="C9622" s="110">
        <v>2002020</v>
      </c>
      <c r="D9622" s="109" t="s">
        <v>4449</v>
      </c>
      <c r="E9622" s="110">
        <v>2002020</v>
      </c>
      <c r="F9622" s="110">
        <v>2002020</v>
      </c>
      <c r="G9622" s="110">
        <v>2002020</v>
      </c>
    </row>
    <row r="9623" spans="2:7" ht="15" x14ac:dyDescent="0.2">
      <c r="B9623" s="110">
        <v>2002021</v>
      </c>
      <c r="C9623" s="110">
        <v>2002021</v>
      </c>
      <c r="D9623" s="109" t="s">
        <v>4450</v>
      </c>
      <c r="E9623" s="110">
        <v>2002021</v>
      </c>
      <c r="F9623" s="110">
        <v>2002021</v>
      </c>
      <c r="G9623" s="110">
        <v>2002021</v>
      </c>
    </row>
    <row r="9624" spans="2:7" ht="15" x14ac:dyDescent="0.2">
      <c r="B9624" s="110">
        <v>2002022</v>
      </c>
      <c r="C9624" s="110">
        <v>2002022</v>
      </c>
      <c r="D9624" s="109" t="s">
        <v>4451</v>
      </c>
      <c r="E9624" s="110">
        <v>2002022</v>
      </c>
      <c r="F9624" s="110">
        <v>2002022</v>
      </c>
      <c r="G9624" s="110">
        <v>2002022</v>
      </c>
    </row>
    <row r="9625" spans="2:7" ht="15" x14ac:dyDescent="0.2">
      <c r="B9625" s="110">
        <v>2002023</v>
      </c>
      <c r="C9625" s="110">
        <v>2002023</v>
      </c>
      <c r="D9625" s="109" t="s">
        <v>4452</v>
      </c>
      <c r="E9625" s="110">
        <v>2002023</v>
      </c>
      <c r="F9625" s="110">
        <v>2002023</v>
      </c>
      <c r="G9625" s="110">
        <v>2002023</v>
      </c>
    </row>
    <row r="9626" spans="2:7" ht="15" x14ac:dyDescent="0.2">
      <c r="B9626" s="110">
        <v>2002024</v>
      </c>
      <c r="C9626" s="110">
        <v>2002024</v>
      </c>
      <c r="D9626" s="109" t="s">
        <v>4453</v>
      </c>
      <c r="E9626" s="110">
        <v>2002024</v>
      </c>
      <c r="F9626" s="110">
        <v>2002024</v>
      </c>
      <c r="G9626" s="110">
        <v>2002024</v>
      </c>
    </row>
    <row r="9627" spans="2:7" ht="15" x14ac:dyDescent="0.2">
      <c r="B9627" s="110">
        <v>2002025</v>
      </c>
      <c r="C9627" s="110">
        <v>2002025</v>
      </c>
      <c r="D9627" s="109" t="s">
        <v>1220</v>
      </c>
      <c r="E9627" s="110">
        <v>2002025</v>
      </c>
      <c r="F9627" s="110">
        <v>2002025</v>
      </c>
      <c r="G9627" s="110">
        <v>2002025</v>
      </c>
    </row>
    <row r="9628" spans="2:7" ht="15" x14ac:dyDescent="0.2">
      <c r="B9628" s="110">
        <v>2002026</v>
      </c>
      <c r="C9628" s="110">
        <v>2002026</v>
      </c>
      <c r="D9628" s="109" t="s">
        <v>1221</v>
      </c>
      <c r="E9628" s="110">
        <v>2002026</v>
      </c>
      <c r="F9628" s="110">
        <v>2002026</v>
      </c>
      <c r="G9628" s="110">
        <v>2002026</v>
      </c>
    </row>
    <row r="9629" spans="2:7" ht="15" x14ac:dyDescent="0.2">
      <c r="B9629" s="110">
        <v>2002027</v>
      </c>
      <c r="C9629" s="110">
        <v>2002027</v>
      </c>
      <c r="D9629" s="109" t="s">
        <v>1222</v>
      </c>
      <c r="E9629" s="110">
        <v>2002027</v>
      </c>
      <c r="F9629" s="110">
        <v>2002027</v>
      </c>
      <c r="G9629" s="110">
        <v>2002027</v>
      </c>
    </row>
    <row r="9630" spans="2:7" ht="15" x14ac:dyDescent="0.2">
      <c r="B9630" s="110">
        <v>2002028</v>
      </c>
      <c r="C9630" s="110">
        <v>2002028</v>
      </c>
      <c r="D9630" s="109" t="s">
        <v>1223</v>
      </c>
      <c r="E9630" s="110">
        <v>2002028</v>
      </c>
      <c r="F9630" s="110">
        <v>2002028</v>
      </c>
      <c r="G9630" s="110">
        <v>2002028</v>
      </c>
    </row>
    <row r="9631" spans="2:7" ht="15" x14ac:dyDescent="0.2">
      <c r="B9631" s="110">
        <v>2002029</v>
      </c>
      <c r="C9631" s="110">
        <v>2002029</v>
      </c>
      <c r="D9631" s="109" t="s">
        <v>4454</v>
      </c>
      <c r="E9631" s="110">
        <v>2002029</v>
      </c>
      <c r="F9631" s="110">
        <v>2002029</v>
      </c>
      <c r="G9631" s="110">
        <v>2002029</v>
      </c>
    </row>
    <row r="9632" spans="2:7" ht="15" x14ac:dyDescent="0.2">
      <c r="B9632" s="110">
        <v>2002030</v>
      </c>
      <c r="C9632" s="110">
        <v>2002030</v>
      </c>
      <c r="D9632" s="109" t="s">
        <v>4455</v>
      </c>
      <c r="E9632" s="110">
        <v>2002030</v>
      </c>
      <c r="F9632" s="110">
        <v>2002030</v>
      </c>
      <c r="G9632" s="110">
        <v>2002030</v>
      </c>
    </row>
    <row r="9633" spans="2:7" ht="15" x14ac:dyDescent="0.2">
      <c r="B9633" s="110">
        <v>2002031</v>
      </c>
      <c r="C9633" s="110">
        <v>2002031</v>
      </c>
      <c r="D9633" s="109" t="s">
        <v>4456</v>
      </c>
      <c r="E9633" s="110">
        <v>2002031</v>
      </c>
      <c r="F9633" s="110">
        <v>2002031</v>
      </c>
      <c r="G9633" s="110">
        <v>2002031</v>
      </c>
    </row>
    <row r="9634" spans="2:7" ht="15" x14ac:dyDescent="0.2">
      <c r="B9634" s="110">
        <v>2002032</v>
      </c>
      <c r="C9634" s="110">
        <v>2002032</v>
      </c>
      <c r="D9634" s="109" t="s">
        <v>4457</v>
      </c>
      <c r="E9634" s="110">
        <v>2002032</v>
      </c>
      <c r="F9634" s="110">
        <v>2002032</v>
      </c>
      <c r="G9634" s="110">
        <v>2002032</v>
      </c>
    </row>
    <row r="9635" spans="2:7" ht="15" x14ac:dyDescent="0.2">
      <c r="B9635" s="110">
        <v>2002033</v>
      </c>
      <c r="C9635" s="110">
        <v>2002033</v>
      </c>
      <c r="D9635" s="109" t="s">
        <v>4458</v>
      </c>
      <c r="E9635" s="110">
        <v>2002033</v>
      </c>
      <c r="F9635" s="110">
        <v>2002033</v>
      </c>
      <c r="G9635" s="110">
        <v>2002033</v>
      </c>
    </row>
    <row r="9636" spans="2:7" ht="15" x14ac:dyDescent="0.2">
      <c r="B9636" s="110">
        <v>2002034</v>
      </c>
      <c r="C9636" s="110">
        <v>2002034</v>
      </c>
      <c r="D9636" s="109" t="s">
        <v>4459</v>
      </c>
      <c r="E9636" s="110">
        <v>2002034</v>
      </c>
      <c r="F9636" s="110">
        <v>2002034</v>
      </c>
      <c r="G9636" s="110">
        <v>2002034</v>
      </c>
    </row>
    <row r="9637" spans="2:7" ht="15" x14ac:dyDescent="0.2">
      <c r="B9637" s="110">
        <v>2002035</v>
      </c>
      <c r="C9637" s="110">
        <v>2002035</v>
      </c>
      <c r="D9637" s="109" t="s">
        <v>1224</v>
      </c>
      <c r="E9637" s="110">
        <v>2002035</v>
      </c>
      <c r="F9637" s="110">
        <v>2002035</v>
      </c>
      <c r="G9637" s="110">
        <v>2002035</v>
      </c>
    </row>
    <row r="9638" spans="2:7" ht="15" x14ac:dyDescent="0.2">
      <c r="B9638" s="110">
        <v>2002036</v>
      </c>
      <c r="C9638" s="110">
        <v>2002036</v>
      </c>
      <c r="D9638" s="109" t="s">
        <v>4460</v>
      </c>
      <c r="E9638" s="110">
        <v>2002036</v>
      </c>
      <c r="F9638" s="110">
        <v>2002036</v>
      </c>
      <c r="G9638" s="110">
        <v>2002036</v>
      </c>
    </row>
    <row r="9639" spans="2:7" ht="15" x14ac:dyDescent="0.2">
      <c r="B9639" s="110">
        <v>2002037</v>
      </c>
      <c r="C9639" s="110">
        <v>2002037</v>
      </c>
      <c r="D9639" s="109" t="s">
        <v>4461</v>
      </c>
      <c r="E9639" s="110">
        <v>2002037</v>
      </c>
      <c r="F9639" s="110">
        <v>2002037</v>
      </c>
      <c r="G9639" s="110">
        <v>2002037</v>
      </c>
    </row>
    <row r="9640" spans="2:7" ht="15" x14ac:dyDescent="0.2">
      <c r="B9640" s="110">
        <v>2002038</v>
      </c>
      <c r="C9640" s="110">
        <v>2002038</v>
      </c>
      <c r="D9640" s="109" t="s">
        <v>4462</v>
      </c>
      <c r="E9640" s="110">
        <v>2002038</v>
      </c>
      <c r="F9640" s="110">
        <v>2002038</v>
      </c>
      <c r="G9640" s="110">
        <v>2002038</v>
      </c>
    </row>
    <row r="9641" spans="2:7" ht="15" x14ac:dyDescent="0.2">
      <c r="B9641" s="110">
        <v>2002039</v>
      </c>
      <c r="C9641" s="110">
        <v>2002039</v>
      </c>
      <c r="D9641" s="109" t="s">
        <v>4463</v>
      </c>
      <c r="E9641" s="110">
        <v>2002039</v>
      </c>
      <c r="F9641" s="110">
        <v>2002039</v>
      </c>
      <c r="G9641" s="110">
        <v>2002039</v>
      </c>
    </row>
    <row r="9642" spans="2:7" ht="15" x14ac:dyDescent="0.2">
      <c r="B9642" s="110">
        <v>2002040</v>
      </c>
      <c r="C9642" s="110">
        <v>2002040</v>
      </c>
      <c r="D9642" s="109" t="s">
        <v>4464</v>
      </c>
      <c r="E9642" s="110">
        <v>2002040</v>
      </c>
      <c r="F9642" s="110">
        <v>2002040</v>
      </c>
      <c r="G9642" s="110">
        <v>2002040</v>
      </c>
    </row>
    <row r="9643" spans="2:7" ht="15" x14ac:dyDescent="0.2">
      <c r="B9643" s="110">
        <v>2002041</v>
      </c>
      <c r="C9643" s="110">
        <v>2002041</v>
      </c>
      <c r="D9643" s="109" t="s">
        <v>1225</v>
      </c>
      <c r="E9643" s="110">
        <v>2002041</v>
      </c>
      <c r="F9643" s="110">
        <v>2002041</v>
      </c>
      <c r="G9643" s="110">
        <v>2002041</v>
      </c>
    </row>
    <row r="9644" spans="2:7" ht="15" x14ac:dyDescent="0.2">
      <c r="B9644" s="110">
        <v>2002042</v>
      </c>
      <c r="C9644" s="110">
        <v>2002042</v>
      </c>
      <c r="D9644" s="109" t="s">
        <v>4465</v>
      </c>
      <c r="E9644" s="110">
        <v>2002042</v>
      </c>
      <c r="F9644" s="110">
        <v>2002042</v>
      </c>
      <c r="G9644" s="110">
        <v>2002042</v>
      </c>
    </row>
    <row r="9645" spans="2:7" ht="15" x14ac:dyDescent="0.2">
      <c r="B9645" s="110">
        <v>2002043</v>
      </c>
      <c r="C9645" s="110">
        <v>2002043</v>
      </c>
      <c r="D9645" s="109" t="s">
        <v>4466</v>
      </c>
      <c r="E9645" s="110">
        <v>2002043</v>
      </c>
      <c r="F9645" s="110">
        <v>2002043</v>
      </c>
      <c r="G9645" s="110">
        <v>2002043</v>
      </c>
    </row>
    <row r="9646" spans="2:7" ht="15" x14ac:dyDescent="0.2">
      <c r="B9646" s="110">
        <v>2002044</v>
      </c>
      <c r="C9646" s="110">
        <v>2002044</v>
      </c>
      <c r="D9646" s="109" t="s">
        <v>4467</v>
      </c>
      <c r="E9646" s="110">
        <v>2002044</v>
      </c>
      <c r="F9646" s="110">
        <v>2002044</v>
      </c>
      <c r="G9646" s="110">
        <v>2002044</v>
      </c>
    </row>
    <row r="9647" spans="2:7" ht="15" x14ac:dyDescent="0.2">
      <c r="B9647" s="110">
        <v>2002045</v>
      </c>
      <c r="C9647" s="110">
        <v>2002045</v>
      </c>
      <c r="D9647" s="109" t="s">
        <v>4468</v>
      </c>
      <c r="E9647" s="110">
        <v>2002045</v>
      </c>
      <c r="F9647" s="110">
        <v>2002045</v>
      </c>
      <c r="G9647" s="110">
        <v>2002045</v>
      </c>
    </row>
    <row r="9648" spans="2:7" ht="15" x14ac:dyDescent="0.2">
      <c r="B9648" s="110">
        <v>2002046</v>
      </c>
      <c r="C9648" s="110">
        <v>2002046</v>
      </c>
      <c r="D9648" s="109" t="s">
        <v>4469</v>
      </c>
      <c r="E9648" s="110">
        <v>2002046</v>
      </c>
      <c r="F9648" s="110">
        <v>2002046</v>
      </c>
      <c r="G9648" s="110">
        <v>2002046</v>
      </c>
    </row>
    <row r="9649" spans="2:7" ht="15" x14ac:dyDescent="0.2">
      <c r="B9649" s="110">
        <v>2002047</v>
      </c>
      <c r="C9649" s="110">
        <v>2002047</v>
      </c>
      <c r="D9649" s="109" t="s">
        <v>4470</v>
      </c>
      <c r="E9649" s="110">
        <v>2002047</v>
      </c>
      <c r="F9649" s="110">
        <v>2002047</v>
      </c>
      <c r="G9649" s="110">
        <v>2002047</v>
      </c>
    </row>
    <row r="9650" spans="2:7" ht="15" x14ac:dyDescent="0.2">
      <c r="B9650" s="110">
        <v>2002048</v>
      </c>
      <c r="C9650" s="110">
        <v>2002048</v>
      </c>
      <c r="D9650" s="109" t="s">
        <v>4471</v>
      </c>
      <c r="E9650" s="110">
        <v>2002048</v>
      </c>
      <c r="F9650" s="110">
        <v>2002048</v>
      </c>
      <c r="G9650" s="110">
        <v>2002048</v>
      </c>
    </row>
    <row r="9651" spans="2:7" ht="15" x14ac:dyDescent="0.2">
      <c r="B9651" s="110">
        <v>2002049</v>
      </c>
      <c r="C9651" s="110">
        <v>2002049</v>
      </c>
      <c r="D9651" s="109" t="s">
        <v>4472</v>
      </c>
      <c r="E9651" s="110">
        <v>2002049</v>
      </c>
      <c r="F9651" s="110">
        <v>2002049</v>
      </c>
      <c r="G9651" s="110">
        <v>2002049</v>
      </c>
    </row>
    <row r="9652" spans="2:7" ht="15" x14ac:dyDescent="0.2">
      <c r="B9652" s="110">
        <v>2002050</v>
      </c>
      <c r="C9652" s="110">
        <v>2002050</v>
      </c>
      <c r="D9652" s="109" t="s">
        <v>4473</v>
      </c>
      <c r="E9652" s="110">
        <v>2002050</v>
      </c>
      <c r="F9652" s="110">
        <v>2002050</v>
      </c>
      <c r="G9652" s="110">
        <v>2002050</v>
      </c>
    </row>
    <row r="9653" spans="2:7" ht="15" x14ac:dyDescent="0.2">
      <c r="B9653" s="110">
        <v>2002051</v>
      </c>
      <c r="C9653" s="110">
        <v>2002051</v>
      </c>
      <c r="D9653" s="109" t="s">
        <v>4474</v>
      </c>
      <c r="E9653" s="110">
        <v>2002051</v>
      </c>
      <c r="F9653" s="110">
        <v>2002051</v>
      </c>
      <c r="G9653" s="110">
        <v>2002051</v>
      </c>
    </row>
    <row r="9654" spans="2:7" ht="15" x14ac:dyDescent="0.2">
      <c r="B9654" s="110">
        <v>2002052</v>
      </c>
      <c r="C9654" s="110">
        <v>2002052</v>
      </c>
      <c r="D9654" s="109" t="s">
        <v>4475</v>
      </c>
      <c r="E9654" s="110">
        <v>2002052</v>
      </c>
      <c r="F9654" s="110">
        <v>2002052</v>
      </c>
      <c r="G9654" s="110">
        <v>2002052</v>
      </c>
    </row>
    <row r="9655" spans="2:7" ht="15" x14ac:dyDescent="0.2">
      <c r="B9655" s="110">
        <v>2002054</v>
      </c>
      <c r="C9655" s="110">
        <v>2002054</v>
      </c>
      <c r="D9655" s="109" t="s">
        <v>4476</v>
      </c>
      <c r="E9655" s="110">
        <v>2002054</v>
      </c>
      <c r="F9655" s="110">
        <v>2002054</v>
      </c>
      <c r="G9655" s="110">
        <v>2002054</v>
      </c>
    </row>
    <row r="9656" spans="2:7" ht="15" x14ac:dyDescent="0.2">
      <c r="B9656" s="110">
        <v>2002055</v>
      </c>
      <c r="C9656" s="110">
        <v>2002055</v>
      </c>
      <c r="D9656" s="109" t="s">
        <v>4477</v>
      </c>
      <c r="E9656" s="110">
        <v>2002055</v>
      </c>
      <c r="F9656" s="110">
        <v>2002055</v>
      </c>
      <c r="G9656" s="110">
        <v>2002055</v>
      </c>
    </row>
    <row r="9657" spans="2:7" ht="15" x14ac:dyDescent="0.2">
      <c r="B9657" s="110">
        <v>2002057</v>
      </c>
      <c r="C9657" s="110">
        <v>2002057</v>
      </c>
      <c r="D9657" s="109" t="s">
        <v>4478</v>
      </c>
      <c r="E9657" s="110">
        <v>2002057</v>
      </c>
      <c r="F9657" s="110">
        <v>2002057</v>
      </c>
      <c r="G9657" s="110">
        <v>2002057</v>
      </c>
    </row>
    <row r="9658" spans="2:7" ht="15" x14ac:dyDescent="0.2">
      <c r="B9658" s="110">
        <v>2002058</v>
      </c>
      <c r="C9658" s="110">
        <v>2002058</v>
      </c>
      <c r="D9658" s="109" t="s">
        <v>4479</v>
      </c>
      <c r="E9658" s="110">
        <v>2002058</v>
      </c>
      <c r="F9658" s="110">
        <v>2002058</v>
      </c>
      <c r="G9658" s="110">
        <v>2002058</v>
      </c>
    </row>
    <row r="9659" spans="2:7" ht="15" x14ac:dyDescent="0.2">
      <c r="B9659" s="110">
        <v>2002059</v>
      </c>
      <c r="C9659" s="110">
        <v>2002059</v>
      </c>
      <c r="D9659" s="109" t="s">
        <v>4480</v>
      </c>
      <c r="E9659" s="110">
        <v>2002059</v>
      </c>
      <c r="F9659" s="110">
        <v>2002059</v>
      </c>
      <c r="G9659" s="110">
        <v>2002059</v>
      </c>
    </row>
    <row r="9660" spans="2:7" ht="15" x14ac:dyDescent="0.2">
      <c r="B9660" s="110">
        <v>2002060</v>
      </c>
      <c r="C9660" s="110">
        <v>2002060</v>
      </c>
      <c r="D9660" s="109" t="s">
        <v>4481</v>
      </c>
      <c r="E9660" s="110">
        <v>2002060</v>
      </c>
      <c r="F9660" s="110">
        <v>2002060</v>
      </c>
      <c r="G9660" s="110">
        <v>2002060</v>
      </c>
    </row>
    <row r="9661" spans="2:7" ht="15" x14ac:dyDescent="0.2">
      <c r="B9661" s="110">
        <v>2002061</v>
      </c>
      <c r="C9661" s="110">
        <v>2002061</v>
      </c>
      <c r="D9661" s="109" t="s">
        <v>4482</v>
      </c>
      <c r="E9661" s="110">
        <v>2002061</v>
      </c>
      <c r="F9661" s="110">
        <v>2002061</v>
      </c>
      <c r="G9661" s="110">
        <v>2002061</v>
      </c>
    </row>
    <row r="9662" spans="2:7" ht="15" x14ac:dyDescent="0.2">
      <c r="B9662" s="110">
        <v>2002062</v>
      </c>
      <c r="C9662" s="110">
        <v>2002062</v>
      </c>
      <c r="D9662" s="109" t="s">
        <v>4483</v>
      </c>
      <c r="E9662" s="110">
        <v>2002062</v>
      </c>
      <c r="F9662" s="110">
        <v>2002062</v>
      </c>
      <c r="G9662" s="110">
        <v>2002062</v>
      </c>
    </row>
    <row r="9663" spans="2:7" ht="15" x14ac:dyDescent="0.2">
      <c r="B9663" s="110">
        <v>2002063</v>
      </c>
      <c r="C9663" s="110">
        <v>2002063</v>
      </c>
      <c r="D9663" s="109" t="s">
        <v>4484</v>
      </c>
      <c r="E9663" s="110">
        <v>2002063</v>
      </c>
      <c r="F9663" s="110">
        <v>2002063</v>
      </c>
      <c r="G9663" s="110">
        <v>2002063</v>
      </c>
    </row>
    <row r="9664" spans="2:7" ht="15" x14ac:dyDescent="0.2">
      <c r="B9664" s="110">
        <v>2002064</v>
      </c>
      <c r="C9664" s="110">
        <v>2002064</v>
      </c>
      <c r="D9664" s="109" t="s">
        <v>4485</v>
      </c>
      <c r="E9664" s="110">
        <v>2002064</v>
      </c>
      <c r="F9664" s="110">
        <v>2002064</v>
      </c>
      <c r="G9664" s="110">
        <v>2002064</v>
      </c>
    </row>
    <row r="9665" spans="2:7" ht="15" x14ac:dyDescent="0.2">
      <c r="B9665" s="110">
        <v>2002065</v>
      </c>
      <c r="C9665" s="110">
        <v>2002065</v>
      </c>
      <c r="D9665" s="109" t="s">
        <v>4486</v>
      </c>
      <c r="E9665" s="110">
        <v>2002065</v>
      </c>
      <c r="F9665" s="110">
        <v>2002065</v>
      </c>
      <c r="G9665" s="110">
        <v>2002065</v>
      </c>
    </row>
    <row r="9666" spans="2:7" ht="15" x14ac:dyDescent="0.2">
      <c r="B9666" s="110">
        <v>2002066</v>
      </c>
      <c r="C9666" s="110">
        <v>2002066</v>
      </c>
      <c r="D9666" s="109" t="s">
        <v>4487</v>
      </c>
      <c r="E9666" s="110">
        <v>2002066</v>
      </c>
      <c r="F9666" s="110">
        <v>2002066</v>
      </c>
      <c r="G9666" s="110">
        <v>2002066</v>
      </c>
    </row>
    <row r="9667" spans="2:7" ht="15" x14ac:dyDescent="0.2">
      <c r="B9667" s="110">
        <v>2002067</v>
      </c>
      <c r="C9667" s="110">
        <v>2002067</v>
      </c>
      <c r="D9667" s="109" t="s">
        <v>4488</v>
      </c>
      <c r="E9667" s="110">
        <v>2002067</v>
      </c>
      <c r="F9667" s="110">
        <v>2002067</v>
      </c>
      <c r="G9667" s="110">
        <v>2002067</v>
      </c>
    </row>
    <row r="9668" spans="2:7" ht="15" x14ac:dyDescent="0.2">
      <c r="B9668" s="110">
        <v>2002068</v>
      </c>
      <c r="C9668" s="110">
        <v>2002068</v>
      </c>
      <c r="D9668" s="109" t="s">
        <v>4489</v>
      </c>
      <c r="E9668" s="110">
        <v>2002068</v>
      </c>
      <c r="F9668" s="110">
        <v>2002068</v>
      </c>
      <c r="G9668" s="110">
        <v>2002068</v>
      </c>
    </row>
    <row r="9669" spans="2:7" ht="15" x14ac:dyDescent="0.2">
      <c r="B9669" s="110">
        <v>2002069</v>
      </c>
      <c r="C9669" s="110">
        <v>2002069</v>
      </c>
      <c r="D9669" s="109" t="s">
        <v>4490</v>
      </c>
      <c r="E9669" s="110">
        <v>2002069</v>
      </c>
      <c r="F9669" s="110">
        <v>2002069</v>
      </c>
      <c r="G9669" s="110">
        <v>2002069</v>
      </c>
    </row>
    <row r="9670" spans="2:7" ht="15" x14ac:dyDescent="0.2">
      <c r="B9670" s="110">
        <v>2002070</v>
      </c>
      <c r="C9670" s="110">
        <v>2002070</v>
      </c>
      <c r="D9670" s="109" t="s">
        <v>8937</v>
      </c>
      <c r="E9670" s="110">
        <v>2002070</v>
      </c>
      <c r="F9670" s="110">
        <v>2002070</v>
      </c>
      <c r="G9670" s="110">
        <v>2002070</v>
      </c>
    </row>
    <row r="9671" spans="2:7" ht="15" x14ac:dyDescent="0.2">
      <c r="B9671" s="110">
        <v>2002071</v>
      </c>
      <c r="C9671" s="110">
        <v>2002071</v>
      </c>
      <c r="D9671" s="109" t="s">
        <v>4491</v>
      </c>
      <c r="E9671" s="110">
        <v>2002071</v>
      </c>
      <c r="F9671" s="110">
        <v>2002071</v>
      </c>
      <c r="G9671" s="110">
        <v>2002071</v>
      </c>
    </row>
    <row r="9672" spans="2:7" ht="15" x14ac:dyDescent="0.2">
      <c r="B9672" s="110">
        <v>2002072</v>
      </c>
      <c r="C9672" s="110">
        <v>2002072</v>
      </c>
      <c r="D9672" s="109" t="s">
        <v>4492</v>
      </c>
      <c r="E9672" s="110">
        <v>2002072</v>
      </c>
      <c r="F9672" s="110">
        <v>2002072</v>
      </c>
      <c r="G9672" s="110">
        <v>2002072</v>
      </c>
    </row>
    <row r="9673" spans="2:7" ht="15" x14ac:dyDescent="0.2">
      <c r="B9673" s="110">
        <v>2002093</v>
      </c>
      <c r="C9673" s="110">
        <v>2002093</v>
      </c>
      <c r="D9673" s="109" t="s">
        <v>1226</v>
      </c>
      <c r="E9673" s="110">
        <v>2002093</v>
      </c>
      <c r="F9673" s="110">
        <v>2002093</v>
      </c>
      <c r="G9673" s="110">
        <v>2002093</v>
      </c>
    </row>
    <row r="9674" spans="2:7" ht="15" x14ac:dyDescent="0.2">
      <c r="B9674" s="110">
        <v>2031465</v>
      </c>
      <c r="C9674" s="110">
        <v>2031465</v>
      </c>
      <c r="D9674" s="109" t="s">
        <v>8813</v>
      </c>
      <c r="E9674" s="110">
        <v>2031465</v>
      </c>
      <c r="F9674" s="110">
        <v>2031465</v>
      </c>
      <c r="G9674" s="110">
        <v>2031465</v>
      </c>
    </row>
    <row r="9675" spans="2:7" ht="15" x14ac:dyDescent="0.2">
      <c r="B9675" s="110">
        <v>2025905</v>
      </c>
      <c r="C9675" s="110">
        <v>2025905</v>
      </c>
      <c r="D9675" s="109" t="s">
        <v>8814</v>
      </c>
      <c r="E9675" s="110">
        <v>2025905</v>
      </c>
      <c r="F9675" s="110">
        <v>2025905</v>
      </c>
      <c r="G9675" s="110">
        <v>2025905</v>
      </c>
    </row>
    <row r="9676" spans="2:7" ht="15" x14ac:dyDescent="0.2">
      <c r="B9676" s="110">
        <v>2002159</v>
      </c>
      <c r="C9676" s="110">
        <v>2002159</v>
      </c>
      <c r="D9676" s="109" t="s">
        <v>1227</v>
      </c>
      <c r="E9676" s="110">
        <v>2002159</v>
      </c>
      <c r="F9676" s="110">
        <v>2002159</v>
      </c>
      <c r="G9676" s="110">
        <v>2002159</v>
      </c>
    </row>
    <row r="9677" spans="2:7" ht="15" x14ac:dyDescent="0.2">
      <c r="B9677" s="110">
        <v>2002160</v>
      </c>
      <c r="C9677" s="110">
        <v>2002160</v>
      </c>
      <c r="D9677" s="109" t="s">
        <v>4493</v>
      </c>
      <c r="E9677" s="110">
        <v>2002160</v>
      </c>
      <c r="F9677" s="110">
        <v>2002160</v>
      </c>
      <c r="G9677" s="110">
        <v>2002160</v>
      </c>
    </row>
    <row r="9678" spans="2:7" ht="15" x14ac:dyDescent="0.2">
      <c r="B9678" s="110">
        <v>2002161</v>
      </c>
      <c r="C9678" s="110">
        <v>2002161</v>
      </c>
      <c r="D9678" s="109" t="s">
        <v>4494</v>
      </c>
      <c r="E9678" s="110">
        <v>2002161</v>
      </c>
      <c r="F9678" s="110">
        <v>2002161</v>
      </c>
      <c r="G9678" s="110">
        <v>2002161</v>
      </c>
    </row>
    <row r="9679" spans="2:7" ht="15" x14ac:dyDescent="0.2">
      <c r="B9679" s="110">
        <v>2002162</v>
      </c>
      <c r="C9679" s="110">
        <v>2002162</v>
      </c>
      <c r="D9679" s="109" t="s">
        <v>4495</v>
      </c>
      <c r="E9679" s="110">
        <v>2002162</v>
      </c>
      <c r="F9679" s="110">
        <v>2002162</v>
      </c>
      <c r="G9679" s="110">
        <v>2002162</v>
      </c>
    </row>
    <row r="9680" spans="2:7" ht="15" x14ac:dyDescent="0.2">
      <c r="B9680" s="110">
        <v>2002163</v>
      </c>
      <c r="C9680" s="110">
        <v>2002163</v>
      </c>
      <c r="D9680" s="109" t="s">
        <v>4496</v>
      </c>
      <c r="E9680" s="110">
        <v>2002163</v>
      </c>
      <c r="F9680" s="110">
        <v>2002163</v>
      </c>
      <c r="G9680" s="110">
        <v>2002163</v>
      </c>
    </row>
    <row r="9681" spans="2:7" ht="15" x14ac:dyDescent="0.2">
      <c r="B9681" s="110">
        <v>2002164</v>
      </c>
      <c r="C9681" s="110">
        <v>2002164</v>
      </c>
      <c r="D9681" s="109" t="s">
        <v>4497</v>
      </c>
      <c r="E9681" s="110">
        <v>2002164</v>
      </c>
      <c r="F9681" s="110">
        <v>2002164</v>
      </c>
      <c r="G9681" s="110">
        <v>2002164</v>
      </c>
    </row>
    <row r="9682" spans="2:7" ht="15" x14ac:dyDescent="0.2">
      <c r="B9682" s="110">
        <v>2002165</v>
      </c>
      <c r="C9682" s="110">
        <v>2002165</v>
      </c>
      <c r="D9682" s="109" t="s">
        <v>4498</v>
      </c>
      <c r="E9682" s="110">
        <v>2002165</v>
      </c>
      <c r="F9682" s="110">
        <v>2002165</v>
      </c>
      <c r="G9682" s="110">
        <v>2002165</v>
      </c>
    </row>
    <row r="9683" spans="2:7" ht="15" x14ac:dyDescent="0.2">
      <c r="B9683" s="110">
        <v>2002166</v>
      </c>
      <c r="C9683" s="110">
        <v>2002166</v>
      </c>
      <c r="D9683" s="109" t="s">
        <v>4499</v>
      </c>
      <c r="E9683" s="110">
        <v>2002166</v>
      </c>
      <c r="F9683" s="110">
        <v>2002166</v>
      </c>
      <c r="G9683" s="110">
        <v>2002166</v>
      </c>
    </row>
    <row r="9684" spans="2:7" ht="15" x14ac:dyDescent="0.2">
      <c r="B9684" s="110">
        <v>2002167</v>
      </c>
      <c r="C9684" s="110">
        <v>2002167</v>
      </c>
      <c r="D9684" s="109" t="s">
        <v>4500</v>
      </c>
      <c r="E9684" s="110">
        <v>2002167</v>
      </c>
      <c r="F9684" s="110">
        <v>2002167</v>
      </c>
      <c r="G9684" s="110">
        <v>2002167</v>
      </c>
    </row>
    <row r="9685" spans="2:7" ht="15" x14ac:dyDescent="0.2">
      <c r="B9685" s="110">
        <v>2002168</v>
      </c>
      <c r="C9685" s="110">
        <v>2002168</v>
      </c>
      <c r="D9685" s="109" t="s">
        <v>4501</v>
      </c>
      <c r="E9685" s="110">
        <v>2002168</v>
      </c>
      <c r="F9685" s="110">
        <v>2002168</v>
      </c>
      <c r="G9685" s="110">
        <v>2002168</v>
      </c>
    </row>
    <row r="9686" spans="2:7" ht="15" x14ac:dyDescent="0.2">
      <c r="B9686" s="110">
        <v>2002169</v>
      </c>
      <c r="C9686" s="110">
        <v>2002169</v>
      </c>
      <c r="D9686" s="109" t="s">
        <v>1228</v>
      </c>
      <c r="E9686" s="110">
        <v>2002169</v>
      </c>
      <c r="F9686" s="110">
        <v>2002169</v>
      </c>
      <c r="G9686" s="110">
        <v>2002169</v>
      </c>
    </row>
    <row r="9687" spans="2:7" ht="15" x14ac:dyDescent="0.2">
      <c r="B9687" s="110">
        <v>2002170</v>
      </c>
      <c r="C9687" s="110">
        <v>2002170</v>
      </c>
      <c r="D9687" s="109" t="s">
        <v>1229</v>
      </c>
      <c r="E9687" s="110">
        <v>2002170</v>
      </c>
      <c r="F9687" s="110">
        <v>2002170</v>
      </c>
      <c r="G9687" s="110">
        <v>2002170</v>
      </c>
    </row>
    <row r="9688" spans="2:7" ht="15" x14ac:dyDescent="0.2">
      <c r="B9688" s="110">
        <v>2002171</v>
      </c>
      <c r="C9688" s="110">
        <v>2002171</v>
      </c>
      <c r="D9688" s="109" t="s">
        <v>1230</v>
      </c>
      <c r="E9688" s="110">
        <v>2002171</v>
      </c>
      <c r="F9688" s="110">
        <v>2002171</v>
      </c>
      <c r="G9688" s="110">
        <v>2002171</v>
      </c>
    </row>
    <row r="9689" spans="2:7" ht="15" x14ac:dyDescent="0.2">
      <c r="B9689" s="110">
        <v>2002172</v>
      </c>
      <c r="C9689" s="110">
        <v>2002172</v>
      </c>
      <c r="D9689" s="109" t="s">
        <v>1231</v>
      </c>
      <c r="E9689" s="110">
        <v>2002172</v>
      </c>
      <c r="F9689" s="110">
        <v>2002172</v>
      </c>
      <c r="G9689" s="110">
        <v>2002172</v>
      </c>
    </row>
    <row r="9690" spans="2:7" ht="15" x14ac:dyDescent="0.2">
      <c r="B9690" s="110">
        <v>2002173</v>
      </c>
      <c r="C9690" s="110">
        <v>2002173</v>
      </c>
      <c r="D9690" s="109" t="s">
        <v>1232</v>
      </c>
      <c r="E9690" s="110">
        <v>2002173</v>
      </c>
      <c r="F9690" s="110">
        <v>2002173</v>
      </c>
      <c r="G9690" s="110">
        <v>2002173</v>
      </c>
    </row>
    <row r="9691" spans="2:7" ht="15" x14ac:dyDescent="0.2">
      <c r="B9691" s="110">
        <v>2002174</v>
      </c>
      <c r="C9691" s="110">
        <v>2002174</v>
      </c>
      <c r="D9691" s="109" t="s">
        <v>1233</v>
      </c>
      <c r="E9691" s="110">
        <v>2002174</v>
      </c>
      <c r="F9691" s="110">
        <v>2002174</v>
      </c>
      <c r="G9691" s="110">
        <v>2002174</v>
      </c>
    </row>
    <row r="9692" spans="2:7" ht="15" x14ac:dyDescent="0.2">
      <c r="B9692" s="110">
        <v>2002175</v>
      </c>
      <c r="C9692" s="110">
        <v>2002175</v>
      </c>
      <c r="D9692" s="109" t="s">
        <v>1234</v>
      </c>
      <c r="E9692" s="110">
        <v>2002175</v>
      </c>
      <c r="F9692" s="110">
        <v>2002175</v>
      </c>
      <c r="G9692" s="110">
        <v>2002175</v>
      </c>
    </row>
    <row r="9693" spans="2:7" ht="15" x14ac:dyDescent="0.2">
      <c r="B9693" s="110">
        <v>2002176</v>
      </c>
      <c r="C9693" s="110">
        <v>2002176</v>
      </c>
      <c r="D9693" s="109" t="s">
        <v>1235</v>
      </c>
      <c r="E9693" s="110">
        <v>2002176</v>
      </c>
      <c r="F9693" s="110">
        <v>2002176</v>
      </c>
      <c r="G9693" s="110">
        <v>2002176</v>
      </c>
    </row>
    <row r="9694" spans="2:7" ht="15" x14ac:dyDescent="0.2">
      <c r="B9694" s="110">
        <v>2002177</v>
      </c>
      <c r="C9694" s="110">
        <v>2002177</v>
      </c>
      <c r="D9694" s="109" t="s">
        <v>1236</v>
      </c>
      <c r="E9694" s="110">
        <v>2002177</v>
      </c>
      <c r="F9694" s="110">
        <v>2002177</v>
      </c>
      <c r="G9694" s="110">
        <v>2002177</v>
      </c>
    </row>
    <row r="9695" spans="2:7" ht="15" x14ac:dyDescent="0.2">
      <c r="B9695" s="110">
        <v>2002178</v>
      </c>
      <c r="C9695" s="110">
        <v>2002178</v>
      </c>
      <c r="D9695" s="109" t="s">
        <v>1237</v>
      </c>
      <c r="E9695" s="110">
        <v>2002178</v>
      </c>
      <c r="F9695" s="110">
        <v>2002178</v>
      </c>
      <c r="G9695" s="110">
        <v>2002178</v>
      </c>
    </row>
    <row r="9696" spans="2:7" ht="15" x14ac:dyDescent="0.2">
      <c r="B9696" s="110">
        <v>2002179</v>
      </c>
      <c r="C9696" s="110">
        <v>2002179</v>
      </c>
      <c r="D9696" s="109" t="s">
        <v>1238</v>
      </c>
      <c r="E9696" s="110">
        <v>2002179</v>
      </c>
      <c r="F9696" s="110">
        <v>2002179</v>
      </c>
      <c r="G9696" s="110">
        <v>2002179</v>
      </c>
    </row>
    <row r="9697" spans="2:7" ht="15" x14ac:dyDescent="0.2">
      <c r="B9697" s="110">
        <v>2002180</v>
      </c>
      <c r="C9697" s="110">
        <v>2002180</v>
      </c>
      <c r="D9697" s="109" t="s">
        <v>1239</v>
      </c>
      <c r="E9697" s="110">
        <v>2002180</v>
      </c>
      <c r="F9697" s="110">
        <v>2002180</v>
      </c>
      <c r="G9697" s="110">
        <v>2002180</v>
      </c>
    </row>
    <row r="9698" spans="2:7" ht="15" x14ac:dyDescent="0.2">
      <c r="B9698" s="110">
        <v>2002181</v>
      </c>
      <c r="C9698" s="110">
        <v>2002181</v>
      </c>
      <c r="D9698" s="109" t="s">
        <v>1240</v>
      </c>
      <c r="E9698" s="110">
        <v>2002181</v>
      </c>
      <c r="F9698" s="110">
        <v>2002181</v>
      </c>
      <c r="G9698" s="110">
        <v>2002181</v>
      </c>
    </row>
    <row r="9699" spans="2:7" ht="15" x14ac:dyDescent="0.2">
      <c r="B9699" s="110">
        <v>2002182</v>
      </c>
      <c r="C9699" s="110">
        <v>2002182</v>
      </c>
      <c r="D9699" s="109" t="s">
        <v>1241</v>
      </c>
      <c r="E9699" s="110">
        <v>2002182</v>
      </c>
      <c r="F9699" s="110">
        <v>2002182</v>
      </c>
      <c r="G9699" s="110">
        <v>2002182</v>
      </c>
    </row>
    <row r="9700" spans="2:7" ht="15" x14ac:dyDescent="0.2">
      <c r="B9700" s="110">
        <v>2002183</v>
      </c>
      <c r="C9700" s="110">
        <v>2002183</v>
      </c>
      <c r="D9700" s="109" t="s">
        <v>4502</v>
      </c>
      <c r="E9700" s="110">
        <v>2002183</v>
      </c>
      <c r="F9700" s="110">
        <v>2002183</v>
      </c>
      <c r="G9700" s="110">
        <v>2002183</v>
      </c>
    </row>
    <row r="9701" spans="2:7" ht="15" x14ac:dyDescent="0.2">
      <c r="B9701" s="110">
        <v>2002184</v>
      </c>
      <c r="C9701" s="110">
        <v>2002184</v>
      </c>
      <c r="D9701" s="109" t="s">
        <v>1242</v>
      </c>
      <c r="E9701" s="110">
        <v>2002184</v>
      </c>
      <c r="F9701" s="110">
        <v>2002184</v>
      </c>
      <c r="G9701" s="110">
        <v>2002184</v>
      </c>
    </row>
    <row r="9702" spans="2:7" ht="15" x14ac:dyDescent="0.2">
      <c r="B9702" s="110">
        <v>2002185</v>
      </c>
      <c r="C9702" s="110">
        <v>2002185</v>
      </c>
      <c r="D9702" s="109" t="s">
        <v>1243</v>
      </c>
      <c r="E9702" s="110">
        <v>2002185</v>
      </c>
      <c r="F9702" s="110">
        <v>2002185</v>
      </c>
      <c r="G9702" s="110">
        <v>2002185</v>
      </c>
    </row>
    <row r="9703" spans="2:7" ht="15" x14ac:dyDescent="0.2">
      <c r="B9703" s="110">
        <v>2002186</v>
      </c>
      <c r="C9703" s="110">
        <v>2002186</v>
      </c>
      <c r="D9703" s="109" t="s">
        <v>1244</v>
      </c>
      <c r="E9703" s="110">
        <v>2002186</v>
      </c>
      <c r="F9703" s="110">
        <v>2002186</v>
      </c>
      <c r="G9703" s="110">
        <v>2002186</v>
      </c>
    </row>
    <row r="9704" spans="2:7" ht="15" x14ac:dyDescent="0.2">
      <c r="B9704" s="110">
        <v>2002187</v>
      </c>
      <c r="C9704" s="110">
        <v>2002187</v>
      </c>
      <c r="D9704" s="109" t="s">
        <v>4503</v>
      </c>
      <c r="E9704" s="110">
        <v>2002187</v>
      </c>
      <c r="F9704" s="110">
        <v>2002187</v>
      </c>
      <c r="G9704" s="110">
        <v>2002187</v>
      </c>
    </row>
    <row r="9705" spans="2:7" ht="15" x14ac:dyDescent="0.2">
      <c r="B9705" s="110">
        <v>2002188</v>
      </c>
      <c r="C9705" s="110">
        <v>2002188</v>
      </c>
      <c r="D9705" s="109" t="s">
        <v>1245</v>
      </c>
      <c r="E9705" s="110">
        <v>2002188</v>
      </c>
      <c r="F9705" s="110">
        <v>2002188</v>
      </c>
      <c r="G9705" s="110">
        <v>2002188</v>
      </c>
    </row>
    <row r="9706" spans="2:7" ht="15" x14ac:dyDescent="0.2">
      <c r="B9706" s="110">
        <v>2002189</v>
      </c>
      <c r="C9706" s="110">
        <v>2002189</v>
      </c>
      <c r="D9706" s="109" t="s">
        <v>1246</v>
      </c>
      <c r="E9706" s="110">
        <v>2002189</v>
      </c>
      <c r="F9706" s="110">
        <v>2002189</v>
      </c>
      <c r="G9706" s="110">
        <v>2002189</v>
      </c>
    </row>
    <row r="9707" spans="2:7" ht="15" x14ac:dyDescent="0.2">
      <c r="B9707" s="110">
        <v>2002190</v>
      </c>
      <c r="C9707" s="110">
        <v>2002190</v>
      </c>
      <c r="D9707" s="109" t="s">
        <v>1247</v>
      </c>
      <c r="E9707" s="110">
        <v>2002190</v>
      </c>
      <c r="F9707" s="110">
        <v>2002190</v>
      </c>
      <c r="G9707" s="110">
        <v>2002190</v>
      </c>
    </row>
    <row r="9708" spans="2:7" ht="15" x14ac:dyDescent="0.2">
      <c r="B9708" s="110">
        <v>2002191</v>
      </c>
      <c r="C9708" s="110">
        <v>2002191</v>
      </c>
      <c r="D9708" s="109" t="s">
        <v>4504</v>
      </c>
      <c r="E9708" s="110">
        <v>2002191</v>
      </c>
      <c r="F9708" s="110">
        <v>2002191</v>
      </c>
      <c r="G9708" s="110">
        <v>2002191</v>
      </c>
    </row>
    <row r="9709" spans="2:7" ht="15" x14ac:dyDescent="0.2">
      <c r="B9709" s="110">
        <v>2002192</v>
      </c>
      <c r="C9709" s="110">
        <v>2002192</v>
      </c>
      <c r="D9709" s="109" t="s">
        <v>1248</v>
      </c>
      <c r="E9709" s="110">
        <v>2002192</v>
      </c>
      <c r="F9709" s="110">
        <v>2002192</v>
      </c>
      <c r="G9709" s="110">
        <v>2002192</v>
      </c>
    </row>
    <row r="9710" spans="2:7" ht="15" x14ac:dyDescent="0.2">
      <c r="B9710" s="110">
        <v>2002193</v>
      </c>
      <c r="C9710" s="110">
        <v>2002193</v>
      </c>
      <c r="D9710" s="109" t="s">
        <v>1249</v>
      </c>
      <c r="E9710" s="110">
        <v>2002193</v>
      </c>
      <c r="F9710" s="110">
        <v>2002193</v>
      </c>
      <c r="G9710" s="110">
        <v>2002193</v>
      </c>
    </row>
    <row r="9711" spans="2:7" ht="15" x14ac:dyDescent="0.2">
      <c r="B9711" s="110">
        <v>2002194</v>
      </c>
      <c r="C9711" s="110">
        <v>2002194</v>
      </c>
      <c r="D9711" s="109" t="s">
        <v>1250</v>
      </c>
      <c r="E9711" s="110">
        <v>2002194</v>
      </c>
      <c r="F9711" s="110">
        <v>2002194</v>
      </c>
      <c r="G9711" s="110">
        <v>2002194</v>
      </c>
    </row>
    <row r="9712" spans="2:7" ht="15" x14ac:dyDescent="0.2">
      <c r="B9712" s="110">
        <v>2002195</v>
      </c>
      <c r="C9712" s="110">
        <v>2002195</v>
      </c>
      <c r="D9712" s="109" t="s">
        <v>4505</v>
      </c>
      <c r="E9712" s="110">
        <v>2002195</v>
      </c>
      <c r="F9712" s="110">
        <v>2002195</v>
      </c>
      <c r="G9712" s="110">
        <v>2002195</v>
      </c>
    </row>
    <row r="9713" spans="2:7" ht="15" x14ac:dyDescent="0.2">
      <c r="B9713" s="110">
        <v>2002196</v>
      </c>
      <c r="C9713" s="110">
        <v>2002196</v>
      </c>
      <c r="D9713" s="109" t="s">
        <v>1251</v>
      </c>
      <c r="E9713" s="110">
        <v>2002196</v>
      </c>
      <c r="F9713" s="110">
        <v>2002196</v>
      </c>
      <c r="G9713" s="110">
        <v>2002196</v>
      </c>
    </row>
    <row r="9714" spans="2:7" ht="15" x14ac:dyDescent="0.2">
      <c r="B9714" s="110">
        <v>2002197</v>
      </c>
      <c r="C9714" s="110">
        <v>2002197</v>
      </c>
      <c r="D9714" s="109" t="s">
        <v>1252</v>
      </c>
      <c r="E9714" s="110">
        <v>2002197</v>
      </c>
      <c r="F9714" s="110">
        <v>2002197</v>
      </c>
      <c r="G9714" s="110">
        <v>2002197</v>
      </c>
    </row>
    <row r="9715" spans="2:7" ht="15" x14ac:dyDescent="0.2">
      <c r="B9715" s="110">
        <v>2002198</v>
      </c>
      <c r="C9715" s="110">
        <v>2002198</v>
      </c>
      <c r="D9715" s="109" t="s">
        <v>1253</v>
      </c>
      <c r="E9715" s="110">
        <v>2002198</v>
      </c>
      <c r="F9715" s="110">
        <v>2002198</v>
      </c>
      <c r="G9715" s="110">
        <v>2002198</v>
      </c>
    </row>
    <row r="9716" spans="2:7" ht="15" x14ac:dyDescent="0.2">
      <c r="B9716" s="110">
        <v>2002199</v>
      </c>
      <c r="C9716" s="110">
        <v>2002199</v>
      </c>
      <c r="D9716" s="109" t="s">
        <v>1254</v>
      </c>
      <c r="E9716" s="110">
        <v>2002199</v>
      </c>
      <c r="F9716" s="110">
        <v>2002199</v>
      </c>
      <c r="G9716" s="110">
        <v>2002199</v>
      </c>
    </row>
    <row r="9717" spans="2:7" ht="15" x14ac:dyDescent="0.2">
      <c r="B9717" s="110">
        <v>2002200</v>
      </c>
      <c r="C9717" s="110">
        <v>2002200</v>
      </c>
      <c r="D9717" s="109" t="s">
        <v>1255</v>
      </c>
      <c r="E9717" s="110">
        <v>2002200</v>
      </c>
      <c r="F9717" s="110">
        <v>2002200</v>
      </c>
      <c r="G9717" s="110">
        <v>2002200</v>
      </c>
    </row>
    <row r="9718" spans="2:7" ht="15" x14ac:dyDescent="0.2">
      <c r="B9718" s="110">
        <v>2002201</v>
      </c>
      <c r="C9718" s="110">
        <v>2002201</v>
      </c>
      <c r="D9718" s="109" t="s">
        <v>1256</v>
      </c>
      <c r="E9718" s="110">
        <v>2002201</v>
      </c>
      <c r="F9718" s="110">
        <v>2002201</v>
      </c>
      <c r="G9718" s="110">
        <v>2002201</v>
      </c>
    </row>
    <row r="9719" spans="2:7" ht="15" x14ac:dyDescent="0.2">
      <c r="B9719" s="110">
        <v>2002202</v>
      </c>
      <c r="C9719" s="110">
        <v>2002202</v>
      </c>
      <c r="D9719" s="109" t="s">
        <v>1257</v>
      </c>
      <c r="E9719" s="110">
        <v>2002202</v>
      </c>
      <c r="F9719" s="110">
        <v>2002202</v>
      </c>
      <c r="G9719" s="110">
        <v>2002202</v>
      </c>
    </row>
    <row r="9720" spans="2:7" ht="15" x14ac:dyDescent="0.2">
      <c r="B9720" s="110">
        <v>2002203</v>
      </c>
      <c r="C9720" s="110">
        <v>2002203</v>
      </c>
      <c r="D9720" s="109" t="s">
        <v>3810</v>
      </c>
      <c r="E9720" s="110">
        <v>2002203</v>
      </c>
      <c r="F9720" s="110">
        <v>2002203</v>
      </c>
      <c r="G9720" s="110">
        <v>2002203</v>
      </c>
    </row>
    <row r="9721" spans="2:7" ht="15" x14ac:dyDescent="0.2">
      <c r="B9721" s="110">
        <v>2002204</v>
      </c>
      <c r="C9721" s="110">
        <v>2002204</v>
      </c>
      <c r="D9721" s="109" t="s">
        <v>4506</v>
      </c>
      <c r="E9721" s="110">
        <v>2002204</v>
      </c>
      <c r="F9721" s="110">
        <v>2002204</v>
      </c>
      <c r="G9721" s="110">
        <v>2002204</v>
      </c>
    </row>
    <row r="9722" spans="2:7" ht="15" x14ac:dyDescent="0.2">
      <c r="B9722" s="110">
        <v>2002205</v>
      </c>
      <c r="C9722" s="110">
        <v>2002205</v>
      </c>
      <c r="D9722" s="109" t="s">
        <v>1258</v>
      </c>
      <c r="E9722" s="110">
        <v>2002205</v>
      </c>
      <c r="F9722" s="110">
        <v>2002205</v>
      </c>
      <c r="G9722" s="110">
        <v>2002205</v>
      </c>
    </row>
    <row r="9723" spans="2:7" ht="15" x14ac:dyDescent="0.2">
      <c r="B9723" s="110">
        <v>2002206</v>
      </c>
      <c r="C9723" s="110">
        <v>2002206</v>
      </c>
      <c r="D9723" s="109" t="s">
        <v>3811</v>
      </c>
      <c r="E9723" s="110">
        <v>2002206</v>
      </c>
      <c r="F9723" s="110">
        <v>2002206</v>
      </c>
      <c r="G9723" s="110">
        <v>2002206</v>
      </c>
    </row>
    <row r="9724" spans="2:7" ht="15" x14ac:dyDescent="0.2">
      <c r="B9724" s="110">
        <v>2002207</v>
      </c>
      <c r="C9724" s="110">
        <v>2002207</v>
      </c>
      <c r="D9724" s="109" t="s">
        <v>1259</v>
      </c>
      <c r="E9724" s="110">
        <v>2002207</v>
      </c>
      <c r="F9724" s="110">
        <v>2002207</v>
      </c>
      <c r="G9724" s="110">
        <v>2002207</v>
      </c>
    </row>
    <row r="9725" spans="2:7" ht="15" x14ac:dyDescent="0.2">
      <c r="B9725" s="110">
        <v>2002208</v>
      </c>
      <c r="C9725" s="110">
        <v>2002208</v>
      </c>
      <c r="D9725" s="109" t="s">
        <v>1260</v>
      </c>
      <c r="E9725" s="110">
        <v>2002208</v>
      </c>
      <c r="F9725" s="110">
        <v>2002208</v>
      </c>
      <c r="G9725" s="110">
        <v>2002208</v>
      </c>
    </row>
    <row r="9726" spans="2:7" ht="15" x14ac:dyDescent="0.2">
      <c r="B9726" s="110">
        <v>2002209</v>
      </c>
      <c r="C9726" s="110">
        <v>2002209</v>
      </c>
      <c r="D9726" s="109" t="s">
        <v>4507</v>
      </c>
      <c r="E9726" s="110">
        <v>2002209</v>
      </c>
      <c r="F9726" s="110">
        <v>2002209</v>
      </c>
      <c r="G9726" s="110">
        <v>2002209</v>
      </c>
    </row>
    <row r="9727" spans="2:7" ht="15" x14ac:dyDescent="0.2">
      <c r="B9727" s="110">
        <v>2002210</v>
      </c>
      <c r="C9727" s="110">
        <v>2002210</v>
      </c>
      <c r="D9727" s="109" t="s">
        <v>3812</v>
      </c>
      <c r="E9727" s="110">
        <v>2002210</v>
      </c>
      <c r="F9727" s="110">
        <v>2002210</v>
      </c>
      <c r="G9727" s="110">
        <v>2002210</v>
      </c>
    </row>
    <row r="9728" spans="2:7" ht="15" x14ac:dyDescent="0.2">
      <c r="B9728" s="110">
        <v>2002211</v>
      </c>
      <c r="C9728" s="110">
        <v>2002211</v>
      </c>
      <c r="D9728" s="109" t="s">
        <v>4508</v>
      </c>
      <c r="E9728" s="110">
        <v>2002211</v>
      </c>
      <c r="F9728" s="110">
        <v>2002211</v>
      </c>
      <c r="G9728" s="110">
        <v>2002211</v>
      </c>
    </row>
    <row r="9729" spans="2:7" ht="15" x14ac:dyDescent="0.2">
      <c r="B9729" s="110">
        <v>2002212</v>
      </c>
      <c r="C9729" s="110">
        <v>2002212</v>
      </c>
      <c r="D9729" s="109" t="s">
        <v>3813</v>
      </c>
      <c r="E9729" s="110">
        <v>2002212</v>
      </c>
      <c r="F9729" s="110">
        <v>2002212</v>
      </c>
      <c r="G9729" s="110">
        <v>2002212</v>
      </c>
    </row>
    <row r="9730" spans="2:7" ht="15" x14ac:dyDescent="0.2">
      <c r="B9730" s="110">
        <v>2002213</v>
      </c>
      <c r="C9730" s="110">
        <v>2002213</v>
      </c>
      <c r="D9730" s="109" t="s">
        <v>3814</v>
      </c>
      <c r="E9730" s="110">
        <v>2002213</v>
      </c>
      <c r="F9730" s="110">
        <v>2002213</v>
      </c>
      <c r="G9730" s="110">
        <v>2002213</v>
      </c>
    </row>
    <row r="9731" spans="2:7" ht="15" x14ac:dyDescent="0.2">
      <c r="B9731" s="110">
        <v>2002214</v>
      </c>
      <c r="C9731" s="110">
        <v>2002214</v>
      </c>
      <c r="D9731" s="109" t="s">
        <v>1261</v>
      </c>
      <c r="E9731" s="110">
        <v>2002214</v>
      </c>
      <c r="F9731" s="110">
        <v>2002214</v>
      </c>
      <c r="G9731" s="110">
        <v>2002214</v>
      </c>
    </row>
    <row r="9732" spans="2:7" ht="15" x14ac:dyDescent="0.2">
      <c r="B9732" s="110">
        <v>2002215</v>
      </c>
      <c r="C9732" s="110">
        <v>2002215</v>
      </c>
      <c r="D9732" s="109" t="s">
        <v>1262</v>
      </c>
      <c r="E9732" s="110">
        <v>2002215</v>
      </c>
      <c r="F9732" s="110">
        <v>2002215</v>
      </c>
      <c r="G9732" s="110">
        <v>2002215</v>
      </c>
    </row>
    <row r="9733" spans="2:7" ht="15" x14ac:dyDescent="0.2">
      <c r="B9733" s="110">
        <v>2002226</v>
      </c>
      <c r="C9733" s="110">
        <v>2002226</v>
      </c>
      <c r="D9733" s="109" t="s">
        <v>1263</v>
      </c>
      <c r="E9733" s="110">
        <v>2002226</v>
      </c>
      <c r="F9733" s="110">
        <v>2002226</v>
      </c>
      <c r="G9733" s="110">
        <v>2002226</v>
      </c>
    </row>
    <row r="9734" spans="2:7" ht="15" x14ac:dyDescent="0.2">
      <c r="B9734" s="110">
        <v>2002227</v>
      </c>
      <c r="C9734" s="110">
        <v>2002227</v>
      </c>
      <c r="D9734" s="109" t="s">
        <v>1264</v>
      </c>
      <c r="E9734" s="110">
        <v>2002227</v>
      </c>
      <c r="F9734" s="110">
        <v>2002227</v>
      </c>
      <c r="G9734" s="110">
        <v>2002227</v>
      </c>
    </row>
    <row r="9735" spans="2:7" ht="15" x14ac:dyDescent="0.2">
      <c r="B9735" s="110">
        <v>2002228</v>
      </c>
      <c r="C9735" s="110">
        <v>2002228</v>
      </c>
      <c r="D9735" s="109" t="s">
        <v>1265</v>
      </c>
      <c r="E9735" s="110">
        <v>2002228</v>
      </c>
      <c r="F9735" s="110">
        <v>2002228</v>
      </c>
      <c r="G9735" s="110">
        <v>2002228</v>
      </c>
    </row>
    <row r="9736" spans="2:7" ht="15" x14ac:dyDescent="0.2">
      <c r="B9736" s="110">
        <v>2002229</v>
      </c>
      <c r="C9736" s="110">
        <v>2002229</v>
      </c>
      <c r="D9736" s="109" t="s">
        <v>1266</v>
      </c>
      <c r="E9736" s="110">
        <v>2002229</v>
      </c>
      <c r="F9736" s="110">
        <v>2002229</v>
      </c>
      <c r="G9736" s="110">
        <v>2002229</v>
      </c>
    </row>
    <row r="9737" spans="2:7" ht="15" x14ac:dyDescent="0.2">
      <c r="B9737" s="110">
        <v>2002230</v>
      </c>
      <c r="C9737" s="110">
        <v>2002230</v>
      </c>
      <c r="D9737" s="109" t="s">
        <v>1267</v>
      </c>
      <c r="E9737" s="110">
        <v>2002230</v>
      </c>
      <c r="F9737" s="110">
        <v>2002230</v>
      </c>
      <c r="G9737" s="110">
        <v>2002230</v>
      </c>
    </row>
    <row r="9738" spans="2:7" ht="15" x14ac:dyDescent="0.2">
      <c r="B9738" s="110">
        <v>2002231</v>
      </c>
      <c r="C9738" s="110">
        <v>2002231</v>
      </c>
      <c r="D9738" s="109" t="s">
        <v>1268</v>
      </c>
      <c r="E9738" s="110">
        <v>2002231</v>
      </c>
      <c r="F9738" s="110">
        <v>2002231</v>
      </c>
      <c r="G9738" s="110">
        <v>2002231</v>
      </c>
    </row>
    <row r="9739" spans="2:7" ht="15" x14ac:dyDescent="0.2">
      <c r="B9739" s="110">
        <v>2002252</v>
      </c>
      <c r="C9739" s="110">
        <v>2002252</v>
      </c>
      <c r="D9739" s="109" t="s">
        <v>4509</v>
      </c>
      <c r="E9739" s="110">
        <v>2002252</v>
      </c>
      <c r="F9739" s="110">
        <v>2002252</v>
      </c>
      <c r="G9739" s="110">
        <v>2002252</v>
      </c>
    </row>
    <row r="9740" spans="2:7" ht="15" x14ac:dyDescent="0.2">
      <c r="B9740" s="110">
        <v>2002253</v>
      </c>
      <c r="C9740" s="110">
        <v>2002253</v>
      </c>
      <c r="D9740" s="109" t="s">
        <v>1269</v>
      </c>
      <c r="E9740" s="110">
        <v>2002253</v>
      </c>
      <c r="F9740" s="110">
        <v>2002253</v>
      </c>
      <c r="G9740" s="110">
        <v>2002253</v>
      </c>
    </row>
    <row r="9741" spans="2:7" ht="15" x14ac:dyDescent="0.2">
      <c r="B9741" s="110">
        <v>2002254</v>
      </c>
      <c r="C9741" s="110">
        <v>2002254</v>
      </c>
      <c r="D9741" s="109" t="s">
        <v>1270</v>
      </c>
      <c r="E9741" s="110">
        <v>2002254</v>
      </c>
      <c r="F9741" s="110">
        <v>2002254</v>
      </c>
      <c r="G9741" s="110">
        <v>2002254</v>
      </c>
    </row>
    <row r="9742" spans="2:7" ht="15" x14ac:dyDescent="0.2">
      <c r="B9742" s="110">
        <v>2002255</v>
      </c>
      <c r="C9742" s="110">
        <v>2002255</v>
      </c>
      <c r="D9742" s="109" t="s">
        <v>1271</v>
      </c>
      <c r="E9742" s="110">
        <v>2002255</v>
      </c>
      <c r="F9742" s="110">
        <v>2002255</v>
      </c>
      <c r="G9742" s="110">
        <v>2002255</v>
      </c>
    </row>
    <row r="9743" spans="2:7" ht="15" x14ac:dyDescent="0.2">
      <c r="B9743" s="110">
        <v>2002256</v>
      </c>
      <c r="C9743" s="110">
        <v>2002256</v>
      </c>
      <c r="D9743" s="109" t="s">
        <v>1272</v>
      </c>
      <c r="E9743" s="110">
        <v>2002256</v>
      </c>
      <c r="F9743" s="110">
        <v>2002256</v>
      </c>
      <c r="G9743" s="110">
        <v>2002256</v>
      </c>
    </row>
    <row r="9744" spans="2:7" ht="15" x14ac:dyDescent="0.2">
      <c r="B9744" s="110">
        <v>2002257</v>
      </c>
      <c r="C9744" s="110">
        <v>2002257</v>
      </c>
      <c r="D9744" s="109" t="s">
        <v>1273</v>
      </c>
      <c r="E9744" s="110">
        <v>2002257</v>
      </c>
      <c r="F9744" s="110">
        <v>2002257</v>
      </c>
      <c r="G9744" s="110">
        <v>2002257</v>
      </c>
    </row>
    <row r="9745" spans="2:7" ht="15" x14ac:dyDescent="0.2">
      <c r="B9745" s="110">
        <v>2002273</v>
      </c>
      <c r="C9745" s="110">
        <v>2002273</v>
      </c>
      <c r="D9745" s="109" t="s">
        <v>4510</v>
      </c>
      <c r="E9745" s="110">
        <v>2002273</v>
      </c>
      <c r="F9745" s="110">
        <v>2002273</v>
      </c>
      <c r="G9745" s="110">
        <v>2002273</v>
      </c>
    </row>
    <row r="9746" spans="2:7" ht="15" x14ac:dyDescent="0.2">
      <c r="B9746" s="110">
        <v>2002274</v>
      </c>
      <c r="C9746" s="110">
        <v>2002274</v>
      </c>
      <c r="D9746" s="109" t="s">
        <v>1274</v>
      </c>
      <c r="E9746" s="110">
        <v>2002274</v>
      </c>
      <c r="F9746" s="110">
        <v>2002274</v>
      </c>
      <c r="G9746" s="110">
        <v>2002274</v>
      </c>
    </row>
    <row r="9747" spans="2:7" ht="15" x14ac:dyDescent="0.2">
      <c r="B9747" s="110">
        <v>2002276</v>
      </c>
      <c r="C9747" s="110">
        <v>2002276</v>
      </c>
      <c r="D9747" s="109" t="s">
        <v>1275</v>
      </c>
      <c r="E9747" s="110">
        <v>2002276</v>
      </c>
      <c r="F9747" s="110">
        <v>2002276</v>
      </c>
      <c r="G9747" s="110">
        <v>2002276</v>
      </c>
    </row>
    <row r="9748" spans="2:7" ht="15" x14ac:dyDescent="0.2">
      <c r="B9748" s="110">
        <v>2002278</v>
      </c>
      <c r="C9748" s="110">
        <v>2002278</v>
      </c>
      <c r="D9748" s="109" t="s">
        <v>1276</v>
      </c>
      <c r="E9748" s="110">
        <v>2002278</v>
      </c>
      <c r="F9748" s="110">
        <v>2002278</v>
      </c>
      <c r="G9748" s="110">
        <v>2002278</v>
      </c>
    </row>
    <row r="9749" spans="2:7" ht="15" x14ac:dyDescent="0.2">
      <c r="B9749" s="110">
        <v>2002280</v>
      </c>
      <c r="C9749" s="110">
        <v>2002280</v>
      </c>
      <c r="D9749" s="109" t="s">
        <v>1277</v>
      </c>
      <c r="E9749" s="110">
        <v>2002280</v>
      </c>
      <c r="F9749" s="110">
        <v>2002280</v>
      </c>
      <c r="G9749" s="110">
        <v>2002280</v>
      </c>
    </row>
    <row r="9750" spans="2:7" ht="15" x14ac:dyDescent="0.2">
      <c r="B9750" s="110">
        <v>2002282</v>
      </c>
      <c r="C9750" s="110">
        <v>2002282</v>
      </c>
      <c r="D9750" s="109" t="s">
        <v>1278</v>
      </c>
      <c r="E9750" s="110">
        <v>2002282</v>
      </c>
      <c r="F9750" s="110">
        <v>2002282</v>
      </c>
      <c r="G9750" s="110">
        <v>2002282</v>
      </c>
    </row>
    <row r="9751" spans="2:7" ht="15" x14ac:dyDescent="0.2">
      <c r="B9751" s="110">
        <v>2002284</v>
      </c>
      <c r="C9751" s="110">
        <v>2002284</v>
      </c>
      <c r="D9751" s="109" t="s">
        <v>1279</v>
      </c>
      <c r="E9751" s="110">
        <v>2002284</v>
      </c>
      <c r="F9751" s="110">
        <v>2002284</v>
      </c>
      <c r="G9751" s="110">
        <v>2002284</v>
      </c>
    </row>
    <row r="9752" spans="2:7" ht="15" x14ac:dyDescent="0.2">
      <c r="B9752" s="110">
        <v>2002285</v>
      </c>
      <c r="C9752" s="110">
        <v>2002285</v>
      </c>
      <c r="D9752" s="109" t="s">
        <v>1280</v>
      </c>
      <c r="E9752" s="110">
        <v>2002285</v>
      </c>
      <c r="F9752" s="110">
        <v>2002285</v>
      </c>
      <c r="G9752" s="110">
        <v>2002285</v>
      </c>
    </row>
    <row r="9753" spans="2:7" ht="15" x14ac:dyDescent="0.2">
      <c r="B9753" s="110">
        <v>2002286</v>
      </c>
      <c r="C9753" s="110">
        <v>2002286</v>
      </c>
      <c r="D9753" s="109" t="s">
        <v>1281</v>
      </c>
      <c r="E9753" s="110">
        <v>2002286</v>
      </c>
      <c r="F9753" s="110">
        <v>2002286</v>
      </c>
      <c r="G9753" s="110">
        <v>2002286</v>
      </c>
    </row>
    <row r="9754" spans="2:7" ht="15" x14ac:dyDescent="0.2">
      <c r="B9754" s="110">
        <v>2002287</v>
      </c>
      <c r="C9754" s="110">
        <v>2002287</v>
      </c>
      <c r="D9754" s="109" t="s">
        <v>1282</v>
      </c>
      <c r="E9754" s="110">
        <v>2002287</v>
      </c>
      <c r="F9754" s="110">
        <v>2002287</v>
      </c>
      <c r="G9754" s="110">
        <v>2002287</v>
      </c>
    </row>
    <row r="9755" spans="2:7" ht="15" x14ac:dyDescent="0.2">
      <c r="B9755" s="110">
        <v>2002289</v>
      </c>
      <c r="C9755" s="110">
        <v>2002289</v>
      </c>
      <c r="D9755" s="109" t="s">
        <v>1283</v>
      </c>
      <c r="E9755" s="110">
        <v>2002289</v>
      </c>
      <c r="F9755" s="110">
        <v>2002289</v>
      </c>
      <c r="G9755" s="110">
        <v>2002289</v>
      </c>
    </row>
    <row r="9756" spans="2:7" ht="15" x14ac:dyDescent="0.2">
      <c r="B9756" s="110">
        <v>2002292</v>
      </c>
      <c r="C9756" s="110">
        <v>2002292</v>
      </c>
      <c r="D9756" s="109" t="s">
        <v>4511</v>
      </c>
      <c r="E9756" s="110">
        <v>2002292</v>
      </c>
      <c r="F9756" s="110">
        <v>2002292</v>
      </c>
      <c r="G9756" s="110">
        <v>2002292</v>
      </c>
    </row>
    <row r="9757" spans="2:7" ht="15" x14ac:dyDescent="0.2">
      <c r="B9757" s="110">
        <v>2002294</v>
      </c>
      <c r="C9757" s="110">
        <v>2002294</v>
      </c>
      <c r="D9757" s="109" t="s">
        <v>3815</v>
      </c>
      <c r="E9757" s="110">
        <v>2002294</v>
      </c>
      <c r="F9757" s="110">
        <v>2002294</v>
      </c>
      <c r="G9757" s="110">
        <v>2002294</v>
      </c>
    </row>
    <row r="9758" spans="2:7" ht="15" x14ac:dyDescent="0.2">
      <c r="B9758" s="110">
        <v>2002296</v>
      </c>
      <c r="C9758" s="110">
        <v>2002296</v>
      </c>
      <c r="D9758" s="109" t="s">
        <v>1284</v>
      </c>
      <c r="E9758" s="110">
        <v>2002296</v>
      </c>
      <c r="F9758" s="110">
        <v>2002296</v>
      </c>
      <c r="G9758" s="110">
        <v>2002296</v>
      </c>
    </row>
    <row r="9759" spans="2:7" ht="15" x14ac:dyDescent="0.2">
      <c r="B9759" s="110">
        <v>2002298</v>
      </c>
      <c r="C9759" s="110">
        <v>2002298</v>
      </c>
      <c r="D9759" s="109" t="s">
        <v>4512</v>
      </c>
      <c r="E9759" s="110">
        <v>2002298</v>
      </c>
      <c r="F9759" s="110">
        <v>2002298</v>
      </c>
      <c r="G9759" s="110">
        <v>2002298</v>
      </c>
    </row>
    <row r="9760" spans="2:7" ht="15" x14ac:dyDescent="0.2">
      <c r="B9760" s="110">
        <v>2002300</v>
      </c>
      <c r="C9760" s="110">
        <v>2002300</v>
      </c>
      <c r="D9760" s="109" t="s">
        <v>4513</v>
      </c>
      <c r="E9760" s="110">
        <v>2002300</v>
      </c>
      <c r="F9760" s="110">
        <v>2002300</v>
      </c>
      <c r="G9760" s="110">
        <v>2002300</v>
      </c>
    </row>
    <row r="9761" spans="2:7" ht="15" x14ac:dyDescent="0.2">
      <c r="B9761" s="110">
        <v>2002308</v>
      </c>
      <c r="C9761" s="110">
        <v>2002308</v>
      </c>
      <c r="D9761" s="109" t="s">
        <v>1285</v>
      </c>
      <c r="E9761" s="110">
        <v>2002308</v>
      </c>
      <c r="F9761" s="110">
        <v>2002308</v>
      </c>
      <c r="G9761" s="110">
        <v>2002308</v>
      </c>
    </row>
    <row r="9762" spans="2:7" ht="15" x14ac:dyDescent="0.2">
      <c r="B9762" s="110">
        <v>2002309</v>
      </c>
      <c r="C9762" s="110">
        <v>2002309</v>
      </c>
      <c r="D9762" s="109" t="s">
        <v>1286</v>
      </c>
      <c r="E9762" s="110">
        <v>2002309</v>
      </c>
      <c r="F9762" s="110">
        <v>2002309</v>
      </c>
      <c r="G9762" s="110">
        <v>2002309</v>
      </c>
    </row>
    <row r="9763" spans="2:7" ht="15" x14ac:dyDescent="0.2">
      <c r="B9763" s="110">
        <v>2002310</v>
      </c>
      <c r="C9763" s="110">
        <v>2002310</v>
      </c>
      <c r="D9763" s="109" t="s">
        <v>1287</v>
      </c>
      <c r="E9763" s="110">
        <v>2002310</v>
      </c>
      <c r="F9763" s="110">
        <v>2002310</v>
      </c>
      <c r="G9763" s="110">
        <v>2002310</v>
      </c>
    </row>
    <row r="9764" spans="2:7" ht="15" x14ac:dyDescent="0.2">
      <c r="B9764" s="110">
        <v>2002311</v>
      </c>
      <c r="C9764" s="110">
        <v>2002311</v>
      </c>
      <c r="D9764" s="109" t="s">
        <v>1288</v>
      </c>
      <c r="E9764" s="110">
        <v>2002311</v>
      </c>
      <c r="F9764" s="110">
        <v>2002311</v>
      </c>
      <c r="G9764" s="110">
        <v>2002311</v>
      </c>
    </row>
    <row r="9765" spans="2:7" ht="15" x14ac:dyDescent="0.2">
      <c r="B9765" s="110">
        <v>2002312</v>
      </c>
      <c r="C9765" s="110">
        <v>2002312</v>
      </c>
      <c r="D9765" s="109" t="s">
        <v>1289</v>
      </c>
      <c r="E9765" s="110">
        <v>2002312</v>
      </c>
      <c r="F9765" s="110">
        <v>2002312</v>
      </c>
      <c r="G9765" s="110">
        <v>2002312</v>
      </c>
    </row>
    <row r="9766" spans="2:7" ht="15" x14ac:dyDescent="0.2">
      <c r="B9766" s="110">
        <v>2002313</v>
      </c>
      <c r="C9766" s="110">
        <v>2002313</v>
      </c>
      <c r="D9766" s="109" t="s">
        <v>1290</v>
      </c>
      <c r="E9766" s="110">
        <v>2002313</v>
      </c>
      <c r="F9766" s="110">
        <v>2002313</v>
      </c>
      <c r="G9766" s="110">
        <v>2002313</v>
      </c>
    </row>
    <row r="9767" spans="2:7" ht="15" x14ac:dyDescent="0.2">
      <c r="B9767" s="110">
        <v>2002314</v>
      </c>
      <c r="C9767" s="110">
        <v>2002314</v>
      </c>
      <c r="D9767" s="109" t="s">
        <v>1291</v>
      </c>
      <c r="E9767" s="110">
        <v>2002314</v>
      </c>
      <c r="F9767" s="110">
        <v>2002314</v>
      </c>
      <c r="G9767" s="110">
        <v>2002314</v>
      </c>
    </row>
    <row r="9768" spans="2:7" ht="15" x14ac:dyDescent="0.2">
      <c r="B9768" s="110">
        <v>2002315</v>
      </c>
      <c r="C9768" s="110">
        <v>2002315</v>
      </c>
      <c r="D9768" s="109" t="s">
        <v>1292</v>
      </c>
      <c r="E9768" s="110">
        <v>2002315</v>
      </c>
      <c r="F9768" s="110">
        <v>2002315</v>
      </c>
      <c r="G9768" s="110">
        <v>2002315</v>
      </c>
    </row>
    <row r="9769" spans="2:7" ht="15" x14ac:dyDescent="0.2">
      <c r="B9769" s="110">
        <v>2002316</v>
      </c>
      <c r="C9769" s="110">
        <v>2002316</v>
      </c>
      <c r="D9769" s="109" t="s">
        <v>1293</v>
      </c>
      <c r="E9769" s="110">
        <v>2002316</v>
      </c>
      <c r="F9769" s="110">
        <v>2002316</v>
      </c>
      <c r="G9769" s="110">
        <v>2002316</v>
      </c>
    </row>
    <row r="9770" spans="2:7" ht="15" x14ac:dyDescent="0.2">
      <c r="B9770" s="110">
        <v>2002317</v>
      </c>
      <c r="C9770" s="110">
        <v>2002317</v>
      </c>
      <c r="D9770" s="109" t="s">
        <v>1294</v>
      </c>
      <c r="E9770" s="110">
        <v>2002317</v>
      </c>
      <c r="F9770" s="110">
        <v>2002317</v>
      </c>
      <c r="G9770" s="110">
        <v>2002317</v>
      </c>
    </row>
    <row r="9771" spans="2:7" ht="15" x14ac:dyDescent="0.2">
      <c r="B9771" s="110">
        <v>2002318</v>
      </c>
      <c r="C9771" s="110">
        <v>2002318</v>
      </c>
      <c r="D9771" s="109" t="s">
        <v>1295</v>
      </c>
      <c r="E9771" s="110">
        <v>2002318</v>
      </c>
      <c r="F9771" s="110">
        <v>2002318</v>
      </c>
      <c r="G9771" s="110">
        <v>2002318</v>
      </c>
    </row>
    <row r="9772" spans="2:7" ht="15" x14ac:dyDescent="0.2">
      <c r="B9772" s="110">
        <v>2002319</v>
      </c>
      <c r="C9772" s="110">
        <v>2002319</v>
      </c>
      <c r="D9772" s="109" t="s">
        <v>1296</v>
      </c>
      <c r="E9772" s="110">
        <v>2002319</v>
      </c>
      <c r="F9772" s="110">
        <v>2002319</v>
      </c>
      <c r="G9772" s="110">
        <v>2002319</v>
      </c>
    </row>
    <row r="9773" spans="2:7" ht="15" x14ac:dyDescent="0.2">
      <c r="B9773" s="110">
        <v>2002320</v>
      </c>
      <c r="C9773" s="110">
        <v>2002320</v>
      </c>
      <c r="D9773" s="109" t="s">
        <v>1297</v>
      </c>
      <c r="E9773" s="110">
        <v>2002320</v>
      </c>
      <c r="F9773" s="110">
        <v>2002320</v>
      </c>
      <c r="G9773" s="110">
        <v>2002320</v>
      </c>
    </row>
    <row r="9774" spans="2:7" ht="15" x14ac:dyDescent="0.2">
      <c r="B9774" s="110">
        <v>2002321</v>
      </c>
      <c r="C9774" s="110">
        <v>2002321</v>
      </c>
      <c r="D9774" s="109" t="s">
        <v>1298</v>
      </c>
      <c r="E9774" s="110">
        <v>2002321</v>
      </c>
      <c r="F9774" s="110">
        <v>2002321</v>
      </c>
      <c r="G9774" s="110">
        <v>2002321</v>
      </c>
    </row>
    <row r="9775" spans="2:7" ht="15" x14ac:dyDescent="0.2">
      <c r="B9775" s="110">
        <v>2002322</v>
      </c>
      <c r="C9775" s="110">
        <v>2002322</v>
      </c>
      <c r="D9775" s="109" t="s">
        <v>1299</v>
      </c>
      <c r="E9775" s="110">
        <v>2002322</v>
      </c>
      <c r="F9775" s="110">
        <v>2002322</v>
      </c>
      <c r="G9775" s="110">
        <v>2002322</v>
      </c>
    </row>
    <row r="9776" spans="2:7" ht="15" x14ac:dyDescent="0.2">
      <c r="B9776" s="110">
        <v>2002323</v>
      </c>
      <c r="C9776" s="110">
        <v>2002323</v>
      </c>
      <c r="D9776" s="109" t="s">
        <v>1300</v>
      </c>
      <c r="E9776" s="110">
        <v>2002323</v>
      </c>
      <c r="F9776" s="110">
        <v>2002323</v>
      </c>
      <c r="G9776" s="110">
        <v>2002323</v>
      </c>
    </row>
    <row r="9777" spans="2:7" ht="15" x14ac:dyDescent="0.2">
      <c r="B9777" s="110">
        <v>2002324</v>
      </c>
      <c r="C9777" s="110">
        <v>2002324</v>
      </c>
      <c r="D9777" s="109" t="s">
        <v>1301</v>
      </c>
      <c r="E9777" s="110">
        <v>2002324</v>
      </c>
      <c r="F9777" s="110">
        <v>2002324</v>
      </c>
      <c r="G9777" s="110">
        <v>2002324</v>
      </c>
    </row>
    <row r="9778" spans="2:7" ht="15" x14ac:dyDescent="0.2">
      <c r="B9778" s="110">
        <v>2002325</v>
      </c>
      <c r="C9778" s="110">
        <v>2002325</v>
      </c>
      <c r="D9778" s="109" t="s">
        <v>4514</v>
      </c>
      <c r="E9778" s="110">
        <v>2002325</v>
      </c>
      <c r="F9778" s="110">
        <v>2002325</v>
      </c>
      <c r="G9778" s="110">
        <v>2002325</v>
      </c>
    </row>
    <row r="9779" spans="2:7" ht="15" x14ac:dyDescent="0.2">
      <c r="B9779" s="110">
        <v>2002326</v>
      </c>
      <c r="C9779" s="110">
        <v>2002326</v>
      </c>
      <c r="D9779" s="109" t="s">
        <v>4515</v>
      </c>
      <c r="E9779" s="110">
        <v>2002326</v>
      </c>
      <c r="F9779" s="110">
        <v>2002326</v>
      </c>
      <c r="G9779" s="110">
        <v>2002326</v>
      </c>
    </row>
    <row r="9780" spans="2:7" ht="15" x14ac:dyDescent="0.2">
      <c r="B9780" s="110">
        <v>2002327</v>
      </c>
      <c r="C9780" s="110">
        <v>2002327</v>
      </c>
      <c r="D9780" s="109" t="s">
        <v>4516</v>
      </c>
      <c r="E9780" s="110">
        <v>2002327</v>
      </c>
      <c r="F9780" s="110">
        <v>2002327</v>
      </c>
      <c r="G9780" s="110">
        <v>2002327</v>
      </c>
    </row>
    <row r="9781" spans="2:7" ht="15" x14ac:dyDescent="0.2">
      <c r="B9781" s="110">
        <v>2002328</v>
      </c>
      <c r="C9781" s="110">
        <v>2002328</v>
      </c>
      <c r="D9781" s="109" t="s">
        <v>4517</v>
      </c>
      <c r="E9781" s="110">
        <v>2002328</v>
      </c>
      <c r="F9781" s="110">
        <v>2002328</v>
      </c>
      <c r="G9781" s="110">
        <v>2002328</v>
      </c>
    </row>
    <row r="9782" spans="2:7" ht="15" x14ac:dyDescent="0.2">
      <c r="B9782" s="110">
        <v>2002329</v>
      </c>
      <c r="C9782" s="110">
        <v>2002329</v>
      </c>
      <c r="D9782" s="109" t="s">
        <v>1302</v>
      </c>
      <c r="E9782" s="110">
        <v>2002329</v>
      </c>
      <c r="F9782" s="110">
        <v>2002329</v>
      </c>
      <c r="G9782" s="110">
        <v>2002329</v>
      </c>
    </row>
    <row r="9783" spans="2:7" ht="15" x14ac:dyDescent="0.2">
      <c r="B9783" s="110">
        <v>2002330</v>
      </c>
      <c r="C9783" s="110">
        <v>2002330</v>
      </c>
      <c r="D9783" s="109" t="s">
        <v>1303</v>
      </c>
      <c r="E9783" s="110">
        <v>2002330</v>
      </c>
      <c r="F9783" s="110">
        <v>2002330</v>
      </c>
      <c r="G9783" s="110">
        <v>2002330</v>
      </c>
    </row>
    <row r="9784" spans="2:7" ht="15" x14ac:dyDescent="0.2">
      <c r="B9784" s="110">
        <v>2002331</v>
      </c>
      <c r="C9784" s="110">
        <v>2002331</v>
      </c>
      <c r="D9784" s="109" t="s">
        <v>1304</v>
      </c>
      <c r="E9784" s="110">
        <v>2002331</v>
      </c>
      <c r="F9784" s="110">
        <v>2002331</v>
      </c>
      <c r="G9784" s="110">
        <v>2002331</v>
      </c>
    </row>
    <row r="9785" spans="2:7" ht="15" x14ac:dyDescent="0.2">
      <c r="B9785" s="110">
        <v>2002332</v>
      </c>
      <c r="C9785" s="110">
        <v>2002332</v>
      </c>
      <c r="D9785" s="109" t="s">
        <v>4518</v>
      </c>
      <c r="E9785" s="110">
        <v>2002332</v>
      </c>
      <c r="F9785" s="110">
        <v>2002332</v>
      </c>
      <c r="G9785" s="110">
        <v>2002332</v>
      </c>
    </row>
    <row r="9786" spans="2:7" ht="15" x14ac:dyDescent="0.2">
      <c r="B9786" s="110">
        <v>2002333</v>
      </c>
      <c r="C9786" s="110">
        <v>2002333</v>
      </c>
      <c r="D9786" s="109" t="s">
        <v>3816</v>
      </c>
      <c r="E9786" s="110">
        <v>2002333</v>
      </c>
      <c r="F9786" s="110">
        <v>2002333</v>
      </c>
      <c r="G9786" s="110">
        <v>2002333</v>
      </c>
    </row>
    <row r="9787" spans="2:7" ht="15" x14ac:dyDescent="0.2">
      <c r="B9787" s="110">
        <v>2002334</v>
      </c>
      <c r="C9787" s="110">
        <v>2002334</v>
      </c>
      <c r="D9787" s="109" t="s">
        <v>1305</v>
      </c>
      <c r="E9787" s="110">
        <v>2002334</v>
      </c>
      <c r="F9787" s="110">
        <v>2002334</v>
      </c>
      <c r="G9787" s="110">
        <v>2002334</v>
      </c>
    </row>
    <row r="9788" spans="2:7" ht="15" x14ac:dyDescent="0.2">
      <c r="B9788" s="110">
        <v>2002335</v>
      </c>
      <c r="C9788" s="110">
        <v>2002335</v>
      </c>
      <c r="D9788" s="109" t="s">
        <v>1306</v>
      </c>
      <c r="E9788" s="110">
        <v>2002335</v>
      </c>
      <c r="F9788" s="110">
        <v>2002335</v>
      </c>
      <c r="G9788" s="110">
        <v>2002335</v>
      </c>
    </row>
    <row r="9789" spans="2:7" ht="15" x14ac:dyDescent="0.2">
      <c r="B9789" s="110">
        <v>2002336</v>
      </c>
      <c r="C9789" s="110">
        <v>2002336</v>
      </c>
      <c r="D9789" s="109" t="s">
        <v>1307</v>
      </c>
      <c r="E9789" s="110">
        <v>2002336</v>
      </c>
      <c r="F9789" s="110">
        <v>2002336</v>
      </c>
      <c r="G9789" s="110">
        <v>2002336</v>
      </c>
    </row>
    <row r="9790" spans="2:7" ht="15" x14ac:dyDescent="0.2">
      <c r="B9790" s="110">
        <v>2002337</v>
      </c>
      <c r="C9790" s="110">
        <v>2002337</v>
      </c>
      <c r="D9790" s="109" t="s">
        <v>1308</v>
      </c>
      <c r="E9790" s="110">
        <v>2002337</v>
      </c>
      <c r="F9790" s="110">
        <v>2002337</v>
      </c>
      <c r="G9790" s="110">
        <v>2002337</v>
      </c>
    </row>
    <row r="9791" spans="2:7" ht="15" x14ac:dyDescent="0.2">
      <c r="B9791" s="110">
        <v>2002338</v>
      </c>
      <c r="C9791" s="110">
        <v>2002338</v>
      </c>
      <c r="D9791" s="109" t="s">
        <v>1309</v>
      </c>
      <c r="E9791" s="110">
        <v>2002338</v>
      </c>
      <c r="F9791" s="110">
        <v>2002338</v>
      </c>
      <c r="G9791" s="110">
        <v>2002338</v>
      </c>
    </row>
    <row r="9792" spans="2:7" ht="15" x14ac:dyDescent="0.2">
      <c r="B9792" s="110">
        <v>2002339</v>
      </c>
      <c r="C9792" s="110">
        <v>2002339</v>
      </c>
      <c r="D9792" s="109" t="s">
        <v>1310</v>
      </c>
      <c r="E9792" s="110">
        <v>2002339</v>
      </c>
      <c r="F9792" s="110">
        <v>2002339</v>
      </c>
      <c r="G9792" s="110">
        <v>2002339</v>
      </c>
    </row>
    <row r="9793" spans="2:7" ht="15" x14ac:dyDescent="0.2">
      <c r="B9793" s="110">
        <v>2002340</v>
      </c>
      <c r="C9793" s="110">
        <v>2002340</v>
      </c>
      <c r="D9793" s="109" t="s">
        <v>1311</v>
      </c>
      <c r="E9793" s="110">
        <v>2002340</v>
      </c>
      <c r="F9793" s="110">
        <v>2002340</v>
      </c>
      <c r="G9793" s="110">
        <v>2002340</v>
      </c>
    </row>
    <row r="9794" spans="2:7" ht="15" x14ac:dyDescent="0.2">
      <c r="B9794" s="110">
        <v>2002341</v>
      </c>
      <c r="C9794" s="110">
        <v>2002341</v>
      </c>
      <c r="D9794" s="109" t="s">
        <v>1312</v>
      </c>
      <c r="E9794" s="110">
        <v>2002341</v>
      </c>
      <c r="F9794" s="110">
        <v>2002341</v>
      </c>
      <c r="G9794" s="110">
        <v>2002341</v>
      </c>
    </row>
    <row r="9795" spans="2:7" ht="15" x14ac:dyDescent="0.2">
      <c r="B9795" s="110">
        <v>2002342</v>
      </c>
      <c r="C9795" s="110">
        <v>2002342</v>
      </c>
      <c r="D9795" s="109" t="s">
        <v>1313</v>
      </c>
      <c r="E9795" s="110">
        <v>2002342</v>
      </c>
      <c r="F9795" s="110">
        <v>2002342</v>
      </c>
      <c r="G9795" s="110">
        <v>2002342</v>
      </c>
    </row>
    <row r="9796" spans="2:7" ht="15" x14ac:dyDescent="0.2">
      <c r="B9796" s="110">
        <v>2002343</v>
      </c>
      <c r="C9796" s="110">
        <v>2002343</v>
      </c>
      <c r="D9796" s="109" t="s">
        <v>1314</v>
      </c>
      <c r="E9796" s="110">
        <v>2002343</v>
      </c>
      <c r="F9796" s="110">
        <v>2002343</v>
      </c>
      <c r="G9796" s="110">
        <v>2002343</v>
      </c>
    </row>
    <row r="9797" spans="2:7" ht="15" x14ac:dyDescent="0.2">
      <c r="B9797" s="110">
        <v>2002344</v>
      </c>
      <c r="C9797" s="110">
        <v>2002344</v>
      </c>
      <c r="D9797" s="109" t="s">
        <v>1315</v>
      </c>
      <c r="E9797" s="110">
        <v>2002344</v>
      </c>
      <c r="F9797" s="110">
        <v>2002344</v>
      </c>
      <c r="G9797" s="110">
        <v>2002344</v>
      </c>
    </row>
    <row r="9798" spans="2:7" ht="15" x14ac:dyDescent="0.2">
      <c r="B9798" s="110">
        <v>2002345</v>
      </c>
      <c r="C9798" s="110">
        <v>2002345</v>
      </c>
      <c r="D9798" s="109" t="s">
        <v>1316</v>
      </c>
      <c r="E9798" s="110">
        <v>2002345</v>
      </c>
      <c r="F9798" s="110">
        <v>2002345</v>
      </c>
      <c r="G9798" s="110">
        <v>2002345</v>
      </c>
    </row>
    <row r="9799" spans="2:7" ht="15" x14ac:dyDescent="0.2">
      <c r="B9799" s="110">
        <v>2002346</v>
      </c>
      <c r="C9799" s="110">
        <v>2002346</v>
      </c>
      <c r="D9799" s="109" t="s">
        <v>4519</v>
      </c>
      <c r="E9799" s="110">
        <v>2002346</v>
      </c>
      <c r="F9799" s="110">
        <v>2002346</v>
      </c>
      <c r="G9799" s="110">
        <v>2002346</v>
      </c>
    </row>
    <row r="9800" spans="2:7" ht="15" x14ac:dyDescent="0.2">
      <c r="B9800" s="110">
        <v>2002347</v>
      </c>
      <c r="C9800" s="110">
        <v>2002347</v>
      </c>
      <c r="D9800" s="109" t="s">
        <v>1317</v>
      </c>
      <c r="E9800" s="110">
        <v>2002347</v>
      </c>
      <c r="F9800" s="110">
        <v>2002347</v>
      </c>
      <c r="G9800" s="110">
        <v>2002347</v>
      </c>
    </row>
    <row r="9801" spans="2:7" ht="15" x14ac:dyDescent="0.2">
      <c r="B9801" s="110">
        <v>2002348</v>
      </c>
      <c r="C9801" s="110">
        <v>2002348</v>
      </c>
      <c r="D9801" s="109" t="s">
        <v>1318</v>
      </c>
      <c r="E9801" s="110">
        <v>2002348</v>
      </c>
      <c r="F9801" s="110">
        <v>2002348</v>
      </c>
      <c r="G9801" s="110">
        <v>2002348</v>
      </c>
    </row>
    <row r="9802" spans="2:7" ht="15" x14ac:dyDescent="0.2">
      <c r="B9802" s="110">
        <v>2002349</v>
      </c>
      <c r="C9802" s="110">
        <v>2002349</v>
      </c>
      <c r="D9802" s="109" t="s">
        <v>4520</v>
      </c>
      <c r="E9802" s="110">
        <v>2002349</v>
      </c>
      <c r="F9802" s="110">
        <v>2002349</v>
      </c>
      <c r="G9802" s="110">
        <v>2002349</v>
      </c>
    </row>
    <row r="9803" spans="2:7" ht="15" x14ac:dyDescent="0.2">
      <c r="B9803" s="110">
        <v>2002350</v>
      </c>
      <c r="C9803" s="110">
        <v>2002350</v>
      </c>
      <c r="D9803" s="109" t="s">
        <v>4521</v>
      </c>
      <c r="E9803" s="110">
        <v>2002350</v>
      </c>
      <c r="F9803" s="110">
        <v>2002350</v>
      </c>
      <c r="G9803" s="110">
        <v>2002350</v>
      </c>
    </row>
    <row r="9804" spans="2:7" ht="15" x14ac:dyDescent="0.2">
      <c r="B9804" s="110">
        <v>2002352</v>
      </c>
      <c r="C9804" s="110">
        <v>2002352</v>
      </c>
      <c r="D9804" s="109" t="s">
        <v>4522</v>
      </c>
      <c r="E9804" s="110">
        <v>2002352</v>
      </c>
      <c r="F9804" s="110">
        <v>2002352</v>
      </c>
      <c r="G9804" s="110">
        <v>2002352</v>
      </c>
    </row>
    <row r="9805" spans="2:7" ht="15" x14ac:dyDescent="0.2">
      <c r="B9805" s="110">
        <v>2002354</v>
      </c>
      <c r="C9805" s="110">
        <v>2002354</v>
      </c>
      <c r="D9805" s="109" t="s">
        <v>1319</v>
      </c>
      <c r="E9805" s="110">
        <v>2002354</v>
      </c>
      <c r="F9805" s="110">
        <v>2002354</v>
      </c>
      <c r="G9805" s="110">
        <v>2002354</v>
      </c>
    </row>
    <row r="9806" spans="2:7" ht="15" x14ac:dyDescent="0.2">
      <c r="B9806" s="110">
        <v>2002356</v>
      </c>
      <c r="C9806" s="110">
        <v>2002356</v>
      </c>
      <c r="D9806" s="109" t="s">
        <v>1320</v>
      </c>
      <c r="E9806" s="110">
        <v>2002356</v>
      </c>
      <c r="F9806" s="110">
        <v>2002356</v>
      </c>
      <c r="G9806" s="110">
        <v>2002356</v>
      </c>
    </row>
    <row r="9807" spans="2:7" ht="15" x14ac:dyDescent="0.2">
      <c r="B9807" s="110">
        <v>2002357</v>
      </c>
      <c r="C9807" s="110">
        <v>2002357</v>
      </c>
      <c r="D9807" s="109" t="s">
        <v>4523</v>
      </c>
      <c r="E9807" s="110">
        <v>2002357</v>
      </c>
      <c r="F9807" s="110">
        <v>2002357</v>
      </c>
      <c r="G9807" s="110">
        <v>2002357</v>
      </c>
    </row>
    <row r="9808" spans="2:7" ht="15" x14ac:dyDescent="0.2">
      <c r="B9808" s="110">
        <v>2002358</v>
      </c>
      <c r="C9808" s="110">
        <v>2002358</v>
      </c>
      <c r="D9808" s="109" t="s">
        <v>4524</v>
      </c>
      <c r="E9808" s="110">
        <v>2002358</v>
      </c>
      <c r="F9808" s="110">
        <v>2002358</v>
      </c>
      <c r="G9808" s="110">
        <v>2002358</v>
      </c>
    </row>
    <row r="9809" spans="2:7" ht="15" x14ac:dyDescent="0.2">
      <c r="B9809" s="110">
        <v>2002359</v>
      </c>
      <c r="C9809" s="110">
        <v>2002359</v>
      </c>
      <c r="D9809" s="109" t="s">
        <v>1321</v>
      </c>
      <c r="E9809" s="110">
        <v>2002359</v>
      </c>
      <c r="F9809" s="110">
        <v>2002359</v>
      </c>
      <c r="G9809" s="110">
        <v>2002359</v>
      </c>
    </row>
    <row r="9810" spans="2:7" ht="15" x14ac:dyDescent="0.2">
      <c r="B9810" s="110">
        <v>2002360</v>
      </c>
      <c r="C9810" s="110">
        <v>2002360</v>
      </c>
      <c r="D9810" s="109" t="s">
        <v>4525</v>
      </c>
      <c r="E9810" s="110">
        <v>2002360</v>
      </c>
      <c r="F9810" s="110">
        <v>2002360</v>
      </c>
      <c r="G9810" s="110">
        <v>2002360</v>
      </c>
    </row>
    <row r="9811" spans="2:7" ht="15" x14ac:dyDescent="0.2">
      <c r="B9811" s="110">
        <v>2002361</v>
      </c>
      <c r="C9811" s="110">
        <v>2002361</v>
      </c>
      <c r="D9811" s="109" t="s">
        <v>4526</v>
      </c>
      <c r="E9811" s="110">
        <v>2002361</v>
      </c>
      <c r="F9811" s="110">
        <v>2002361</v>
      </c>
      <c r="G9811" s="110">
        <v>2002361</v>
      </c>
    </row>
    <row r="9812" spans="2:7" ht="15" x14ac:dyDescent="0.2">
      <c r="B9812" s="110">
        <v>2002362</v>
      </c>
      <c r="C9812" s="110">
        <v>2002362</v>
      </c>
      <c r="D9812" s="109" t="s">
        <v>1322</v>
      </c>
      <c r="E9812" s="110">
        <v>2002362</v>
      </c>
      <c r="F9812" s="110">
        <v>2002362</v>
      </c>
      <c r="G9812" s="110">
        <v>2002362</v>
      </c>
    </row>
    <row r="9813" spans="2:7" ht="15" x14ac:dyDescent="0.2">
      <c r="B9813" s="110">
        <v>2002363</v>
      </c>
      <c r="C9813" s="110">
        <v>2002363</v>
      </c>
      <c r="D9813" s="109" t="s">
        <v>1323</v>
      </c>
      <c r="E9813" s="110">
        <v>2002363</v>
      </c>
      <c r="F9813" s="110">
        <v>2002363</v>
      </c>
      <c r="G9813" s="110">
        <v>2002363</v>
      </c>
    </row>
    <row r="9814" spans="2:7" ht="15" x14ac:dyDescent="0.2">
      <c r="B9814" s="110">
        <v>2002367</v>
      </c>
      <c r="C9814" s="110">
        <v>2002367</v>
      </c>
      <c r="D9814" s="109" t="s">
        <v>1324</v>
      </c>
      <c r="E9814" s="110">
        <v>2002367</v>
      </c>
      <c r="F9814" s="110">
        <v>2002367</v>
      </c>
      <c r="G9814" s="110">
        <v>2002367</v>
      </c>
    </row>
    <row r="9815" spans="2:7" ht="15" x14ac:dyDescent="0.2">
      <c r="B9815" s="110">
        <v>2002368</v>
      </c>
      <c r="C9815" s="110">
        <v>2002368</v>
      </c>
      <c r="D9815" s="109" t="s">
        <v>1325</v>
      </c>
      <c r="E9815" s="110">
        <v>2002368</v>
      </c>
      <c r="F9815" s="110">
        <v>2002368</v>
      </c>
      <c r="G9815" s="110">
        <v>2002368</v>
      </c>
    </row>
    <row r="9816" spans="2:7" ht="15" x14ac:dyDescent="0.2">
      <c r="B9816" s="110">
        <v>2002390</v>
      </c>
      <c r="C9816" s="110">
        <v>2002390</v>
      </c>
      <c r="D9816" s="109" t="s">
        <v>1326</v>
      </c>
      <c r="E9816" s="110">
        <v>2002390</v>
      </c>
      <c r="F9816" s="110">
        <v>2002390</v>
      </c>
      <c r="G9816" s="110">
        <v>2002390</v>
      </c>
    </row>
    <row r="9817" spans="2:7" ht="15" x14ac:dyDescent="0.2">
      <c r="B9817" s="110">
        <v>2002391</v>
      </c>
      <c r="C9817" s="110">
        <v>2002391</v>
      </c>
      <c r="D9817" s="109" t="s">
        <v>1327</v>
      </c>
      <c r="E9817" s="110">
        <v>2002391</v>
      </c>
      <c r="F9817" s="110">
        <v>2002391</v>
      </c>
      <c r="G9817" s="110">
        <v>2002391</v>
      </c>
    </row>
    <row r="9818" spans="2:7" ht="15" x14ac:dyDescent="0.2">
      <c r="B9818" s="110">
        <v>2002394</v>
      </c>
      <c r="C9818" s="110">
        <v>2002394</v>
      </c>
      <c r="D9818" s="109" t="s">
        <v>1328</v>
      </c>
      <c r="E9818" s="110">
        <v>2002394</v>
      </c>
      <c r="F9818" s="110">
        <v>2002394</v>
      </c>
      <c r="G9818" s="110">
        <v>2002394</v>
      </c>
    </row>
    <row r="9819" spans="2:7" ht="15" x14ac:dyDescent="0.2">
      <c r="B9819" s="110">
        <v>2002395</v>
      </c>
      <c r="C9819" s="110">
        <v>2002395</v>
      </c>
      <c r="D9819" s="109" t="s">
        <v>1329</v>
      </c>
      <c r="E9819" s="110">
        <v>2002395</v>
      </c>
      <c r="F9819" s="110">
        <v>2002395</v>
      </c>
      <c r="G9819" s="110">
        <v>2002395</v>
      </c>
    </row>
    <row r="9820" spans="2:7" ht="15" x14ac:dyDescent="0.2">
      <c r="B9820" s="110">
        <v>2002405</v>
      </c>
      <c r="C9820" s="110">
        <v>2002405</v>
      </c>
      <c r="D9820" s="109" t="s">
        <v>1330</v>
      </c>
      <c r="E9820" s="110">
        <v>2002405</v>
      </c>
      <c r="F9820" s="110">
        <v>2002405</v>
      </c>
      <c r="G9820" s="110">
        <v>2002405</v>
      </c>
    </row>
    <row r="9821" spans="2:7" ht="15" x14ac:dyDescent="0.2">
      <c r="B9821" s="110">
        <v>2002406</v>
      </c>
      <c r="C9821" s="110">
        <v>2002406</v>
      </c>
      <c r="D9821" s="109" t="s">
        <v>4527</v>
      </c>
      <c r="E9821" s="110">
        <v>2002406</v>
      </c>
      <c r="F9821" s="110">
        <v>2002406</v>
      </c>
      <c r="G9821" s="110">
        <v>2002406</v>
      </c>
    </row>
    <row r="9822" spans="2:7" ht="15" x14ac:dyDescent="0.2">
      <c r="B9822" s="110">
        <v>2002407</v>
      </c>
      <c r="C9822" s="110">
        <v>2002407</v>
      </c>
      <c r="D9822" s="109" t="s">
        <v>1331</v>
      </c>
      <c r="E9822" s="110">
        <v>2002407</v>
      </c>
      <c r="F9822" s="110">
        <v>2002407</v>
      </c>
      <c r="G9822" s="110">
        <v>2002407</v>
      </c>
    </row>
    <row r="9823" spans="2:7" ht="15" x14ac:dyDescent="0.2">
      <c r="B9823" s="110">
        <v>2002408</v>
      </c>
      <c r="C9823" s="110">
        <v>2002408</v>
      </c>
      <c r="D9823" s="109" t="s">
        <v>1332</v>
      </c>
      <c r="E9823" s="110">
        <v>2002408</v>
      </c>
      <c r="F9823" s="110">
        <v>2002408</v>
      </c>
      <c r="G9823" s="110">
        <v>2002408</v>
      </c>
    </row>
    <row r="9824" spans="2:7" ht="15" x14ac:dyDescent="0.2">
      <c r="B9824" s="110">
        <v>2002412</v>
      </c>
      <c r="C9824" s="110">
        <v>2002412</v>
      </c>
      <c r="D9824" s="109" t="s">
        <v>1333</v>
      </c>
      <c r="E9824" s="110">
        <v>2002412</v>
      </c>
      <c r="F9824" s="110">
        <v>2002412</v>
      </c>
      <c r="G9824" s="110">
        <v>2002412</v>
      </c>
    </row>
    <row r="9825" spans="2:7" ht="15" x14ac:dyDescent="0.2">
      <c r="B9825" s="110">
        <v>2002413</v>
      </c>
      <c r="C9825" s="110">
        <v>2002413</v>
      </c>
      <c r="D9825" s="109" t="s">
        <v>1334</v>
      </c>
      <c r="E9825" s="110">
        <v>2002413</v>
      </c>
      <c r="F9825" s="110">
        <v>2002413</v>
      </c>
      <c r="G9825" s="110">
        <v>2002413</v>
      </c>
    </row>
    <row r="9826" spans="2:7" ht="15" x14ac:dyDescent="0.2">
      <c r="B9826" s="110">
        <v>2002414</v>
      </c>
      <c r="C9826" s="110">
        <v>2002414</v>
      </c>
      <c r="D9826" s="109" t="s">
        <v>1335</v>
      </c>
      <c r="E9826" s="110">
        <v>2002414</v>
      </c>
      <c r="F9826" s="110">
        <v>2002414</v>
      </c>
      <c r="G9826" s="110">
        <v>2002414</v>
      </c>
    </row>
    <row r="9827" spans="2:7" ht="15" x14ac:dyDescent="0.2">
      <c r="B9827" s="110">
        <v>2002415</v>
      </c>
      <c r="C9827" s="110">
        <v>2002415</v>
      </c>
      <c r="D9827" s="109" t="s">
        <v>1336</v>
      </c>
      <c r="E9827" s="110">
        <v>2002415</v>
      </c>
      <c r="F9827" s="110">
        <v>2002415</v>
      </c>
      <c r="G9827" s="110">
        <v>2002415</v>
      </c>
    </row>
    <row r="9828" spans="2:7" ht="15" x14ac:dyDescent="0.2">
      <c r="B9828" s="110">
        <v>2002416</v>
      </c>
      <c r="C9828" s="110">
        <v>2002416</v>
      </c>
      <c r="D9828" s="109" t="s">
        <v>1337</v>
      </c>
      <c r="E9828" s="110">
        <v>2002416</v>
      </c>
      <c r="F9828" s="110">
        <v>2002416</v>
      </c>
      <c r="G9828" s="110">
        <v>2002416</v>
      </c>
    </row>
    <row r="9829" spans="2:7" ht="15" x14ac:dyDescent="0.2">
      <c r="B9829" s="110">
        <v>2002420</v>
      </c>
      <c r="C9829" s="110">
        <v>2002420</v>
      </c>
      <c r="D9829" s="109" t="s">
        <v>1338</v>
      </c>
      <c r="E9829" s="110">
        <v>2002420</v>
      </c>
      <c r="F9829" s="110">
        <v>2002420</v>
      </c>
      <c r="G9829" s="110">
        <v>2002420</v>
      </c>
    </row>
    <row r="9830" spans="2:7" ht="15" x14ac:dyDescent="0.2">
      <c r="B9830" s="110">
        <v>2002422</v>
      </c>
      <c r="C9830" s="110">
        <v>2002422</v>
      </c>
      <c r="D9830" s="109" t="s">
        <v>1339</v>
      </c>
      <c r="E9830" s="110">
        <v>2002422</v>
      </c>
      <c r="F9830" s="110">
        <v>2002422</v>
      </c>
      <c r="G9830" s="110">
        <v>2002422</v>
      </c>
    </row>
    <row r="9831" spans="2:7" ht="15" x14ac:dyDescent="0.2">
      <c r="B9831" s="110">
        <v>2002423</v>
      </c>
      <c r="C9831" s="110">
        <v>2002423</v>
      </c>
      <c r="D9831" s="109" t="s">
        <v>1340</v>
      </c>
      <c r="E9831" s="110">
        <v>2002423</v>
      </c>
      <c r="F9831" s="110">
        <v>2002423</v>
      </c>
      <c r="G9831" s="110">
        <v>2002423</v>
      </c>
    </row>
    <row r="9832" spans="2:7" ht="15" x14ac:dyDescent="0.2">
      <c r="B9832" s="110">
        <v>2002439</v>
      </c>
      <c r="C9832" s="110">
        <v>2002439</v>
      </c>
      <c r="D9832" s="109" t="s">
        <v>4528</v>
      </c>
      <c r="E9832" s="110">
        <v>2002439</v>
      </c>
      <c r="F9832" s="110">
        <v>2002439</v>
      </c>
      <c r="G9832" s="110">
        <v>2002439</v>
      </c>
    </row>
    <row r="9833" spans="2:7" ht="15" x14ac:dyDescent="0.2">
      <c r="B9833" s="110">
        <v>2002440</v>
      </c>
      <c r="C9833" s="110">
        <v>2002440</v>
      </c>
      <c r="D9833" s="109" t="s">
        <v>4529</v>
      </c>
      <c r="E9833" s="110">
        <v>2002440</v>
      </c>
      <c r="F9833" s="110">
        <v>2002440</v>
      </c>
      <c r="G9833" s="110">
        <v>2002440</v>
      </c>
    </row>
    <row r="9834" spans="2:7" ht="15" x14ac:dyDescent="0.2">
      <c r="B9834" s="110">
        <v>2002441</v>
      </c>
      <c r="C9834" s="110">
        <v>2002441</v>
      </c>
      <c r="D9834" s="109" t="s">
        <v>4530</v>
      </c>
      <c r="E9834" s="110">
        <v>2002441</v>
      </c>
      <c r="F9834" s="110">
        <v>2002441</v>
      </c>
      <c r="G9834" s="110">
        <v>2002441</v>
      </c>
    </row>
    <row r="9835" spans="2:7" ht="15" x14ac:dyDescent="0.2">
      <c r="B9835" s="110">
        <v>2002442</v>
      </c>
      <c r="C9835" s="110">
        <v>2002442</v>
      </c>
      <c r="D9835" s="109" t="s">
        <v>4531</v>
      </c>
      <c r="E9835" s="110">
        <v>2002442</v>
      </c>
      <c r="F9835" s="110">
        <v>2002442</v>
      </c>
      <c r="G9835" s="110">
        <v>2002442</v>
      </c>
    </row>
    <row r="9836" spans="2:7" ht="15" x14ac:dyDescent="0.2">
      <c r="B9836" s="110">
        <v>2002443</v>
      </c>
      <c r="C9836" s="110">
        <v>2002443</v>
      </c>
      <c r="D9836" s="109" t="s">
        <v>4532</v>
      </c>
      <c r="E9836" s="110">
        <v>2002443</v>
      </c>
      <c r="F9836" s="110">
        <v>2002443</v>
      </c>
      <c r="G9836" s="110">
        <v>2002443</v>
      </c>
    </row>
    <row r="9837" spans="2:7" ht="15" x14ac:dyDescent="0.2">
      <c r="B9837" s="110">
        <v>2002444</v>
      </c>
      <c r="C9837" s="110">
        <v>2002444</v>
      </c>
      <c r="D9837" s="109" t="s">
        <v>4533</v>
      </c>
      <c r="E9837" s="110">
        <v>2002444</v>
      </c>
      <c r="F9837" s="110">
        <v>2002444</v>
      </c>
      <c r="G9837" s="110">
        <v>2002444</v>
      </c>
    </row>
    <row r="9838" spans="2:7" ht="15" x14ac:dyDescent="0.2">
      <c r="B9838" s="110">
        <v>2002445</v>
      </c>
      <c r="C9838" s="110">
        <v>2002445</v>
      </c>
      <c r="D9838" s="109" t="s">
        <v>1341</v>
      </c>
      <c r="E9838" s="110">
        <v>2002445</v>
      </c>
      <c r="F9838" s="110">
        <v>2002445</v>
      </c>
      <c r="G9838" s="110">
        <v>2002445</v>
      </c>
    </row>
    <row r="9839" spans="2:7" ht="15" x14ac:dyDescent="0.2">
      <c r="B9839" s="110">
        <v>2002446</v>
      </c>
      <c r="C9839" s="110">
        <v>2002446</v>
      </c>
      <c r="D9839" s="109" t="s">
        <v>4534</v>
      </c>
      <c r="E9839" s="110">
        <v>2002446</v>
      </c>
      <c r="F9839" s="110">
        <v>2002446</v>
      </c>
      <c r="G9839" s="110">
        <v>2002446</v>
      </c>
    </row>
    <row r="9840" spans="2:7" ht="15" x14ac:dyDescent="0.2">
      <c r="B9840" s="110">
        <v>2002447</v>
      </c>
      <c r="C9840" s="110">
        <v>2002447</v>
      </c>
      <c r="D9840" s="109" t="s">
        <v>1342</v>
      </c>
      <c r="E9840" s="110">
        <v>2002447</v>
      </c>
      <c r="F9840" s="110">
        <v>2002447</v>
      </c>
      <c r="G9840" s="110">
        <v>2002447</v>
      </c>
    </row>
    <row r="9841" spans="2:7" ht="15" x14ac:dyDescent="0.2">
      <c r="B9841" s="110">
        <v>2002448</v>
      </c>
      <c r="C9841" s="110">
        <v>2002448</v>
      </c>
      <c r="D9841" s="109" t="s">
        <v>1343</v>
      </c>
      <c r="E9841" s="110">
        <v>2002448</v>
      </c>
      <c r="F9841" s="110">
        <v>2002448</v>
      </c>
      <c r="G9841" s="110">
        <v>2002448</v>
      </c>
    </row>
    <row r="9842" spans="2:7" ht="15" x14ac:dyDescent="0.2">
      <c r="B9842" s="110">
        <v>2002455</v>
      </c>
      <c r="C9842" s="110">
        <v>2002455</v>
      </c>
      <c r="D9842" s="109" t="s">
        <v>1344</v>
      </c>
      <c r="E9842" s="110">
        <v>2002455</v>
      </c>
      <c r="F9842" s="110">
        <v>2002455</v>
      </c>
      <c r="G9842" s="110">
        <v>2002455</v>
      </c>
    </row>
    <row r="9843" spans="2:7" ht="15" x14ac:dyDescent="0.2">
      <c r="B9843" s="110">
        <v>2002456</v>
      </c>
      <c r="C9843" s="110">
        <v>2002456</v>
      </c>
      <c r="D9843" s="109" t="s">
        <v>1345</v>
      </c>
      <c r="E9843" s="110">
        <v>2002456</v>
      </c>
      <c r="F9843" s="110">
        <v>2002456</v>
      </c>
      <c r="G9843" s="110">
        <v>2002456</v>
      </c>
    </row>
    <row r="9844" spans="2:7" ht="15" x14ac:dyDescent="0.2">
      <c r="B9844" s="110">
        <v>2002461</v>
      </c>
      <c r="C9844" s="110">
        <v>2002461</v>
      </c>
      <c r="D9844" s="109" t="s">
        <v>1346</v>
      </c>
      <c r="E9844" s="110">
        <v>2002461</v>
      </c>
      <c r="F9844" s="110">
        <v>2002461</v>
      </c>
      <c r="G9844" s="110">
        <v>2002461</v>
      </c>
    </row>
    <row r="9845" spans="2:7" ht="15" x14ac:dyDescent="0.2">
      <c r="B9845" s="110">
        <v>2002462</v>
      </c>
      <c r="C9845" s="110">
        <v>2002462</v>
      </c>
      <c r="D9845" s="109" t="s">
        <v>1347</v>
      </c>
      <c r="E9845" s="110">
        <v>2002462</v>
      </c>
      <c r="F9845" s="110">
        <v>2002462</v>
      </c>
      <c r="G9845" s="110">
        <v>2002462</v>
      </c>
    </row>
    <row r="9846" spans="2:7" ht="15" x14ac:dyDescent="0.2">
      <c r="B9846" s="110">
        <v>2002463</v>
      </c>
      <c r="C9846" s="110">
        <v>2002463</v>
      </c>
      <c r="D9846" s="109" t="s">
        <v>1348</v>
      </c>
      <c r="E9846" s="110">
        <v>2002463</v>
      </c>
      <c r="F9846" s="110">
        <v>2002463</v>
      </c>
      <c r="G9846" s="110">
        <v>2002463</v>
      </c>
    </row>
    <row r="9847" spans="2:7" ht="15" x14ac:dyDescent="0.2">
      <c r="B9847" s="110">
        <v>2002464</v>
      </c>
      <c r="C9847" s="110">
        <v>2002464</v>
      </c>
      <c r="D9847" s="109" t="s">
        <v>1349</v>
      </c>
      <c r="E9847" s="110">
        <v>2002464</v>
      </c>
      <c r="F9847" s="110">
        <v>2002464</v>
      </c>
      <c r="G9847" s="110">
        <v>2002464</v>
      </c>
    </row>
    <row r="9848" spans="2:7" ht="15" x14ac:dyDescent="0.2">
      <c r="B9848" s="110">
        <v>2002470</v>
      </c>
      <c r="C9848" s="110">
        <v>2002470</v>
      </c>
      <c r="D9848" s="109" t="s">
        <v>4535</v>
      </c>
      <c r="E9848" s="110">
        <v>2002470</v>
      </c>
      <c r="F9848" s="110">
        <v>2002470</v>
      </c>
      <c r="G9848" s="110">
        <v>2002470</v>
      </c>
    </row>
    <row r="9849" spans="2:7" ht="15" x14ac:dyDescent="0.2">
      <c r="B9849" s="110">
        <v>2002471</v>
      </c>
      <c r="C9849" s="110">
        <v>2002471</v>
      </c>
      <c r="D9849" s="109" t="s">
        <v>1350</v>
      </c>
      <c r="E9849" s="110">
        <v>2002471</v>
      </c>
      <c r="F9849" s="110">
        <v>2002471</v>
      </c>
      <c r="G9849" s="110">
        <v>2002471</v>
      </c>
    </row>
    <row r="9850" spans="2:7" ht="15" x14ac:dyDescent="0.2">
      <c r="B9850" s="110">
        <v>2002472</v>
      </c>
      <c r="C9850" s="110">
        <v>2002472</v>
      </c>
      <c r="D9850" s="109" t="s">
        <v>1351</v>
      </c>
      <c r="E9850" s="110">
        <v>2002472</v>
      </c>
      <c r="F9850" s="110">
        <v>2002472</v>
      </c>
      <c r="G9850" s="110">
        <v>2002472</v>
      </c>
    </row>
    <row r="9851" spans="2:7" ht="15" x14ac:dyDescent="0.2">
      <c r="B9851" s="110">
        <v>2002473</v>
      </c>
      <c r="C9851" s="110">
        <v>2002473</v>
      </c>
      <c r="D9851" s="109" t="s">
        <v>1352</v>
      </c>
      <c r="E9851" s="110">
        <v>2002473</v>
      </c>
      <c r="F9851" s="110">
        <v>2002473</v>
      </c>
      <c r="G9851" s="110">
        <v>2002473</v>
      </c>
    </row>
    <row r="9852" spans="2:7" ht="15" x14ac:dyDescent="0.2">
      <c r="B9852" s="110">
        <v>2002476</v>
      </c>
      <c r="C9852" s="110">
        <v>2002476</v>
      </c>
      <c r="D9852" s="109" t="s">
        <v>4536</v>
      </c>
      <c r="E9852" s="110">
        <v>2002476</v>
      </c>
      <c r="F9852" s="110">
        <v>2002476</v>
      </c>
      <c r="G9852" s="110">
        <v>2002476</v>
      </c>
    </row>
    <row r="9853" spans="2:7" ht="15" x14ac:dyDescent="0.2">
      <c r="B9853" s="110">
        <v>2002477</v>
      </c>
      <c r="C9853" s="110">
        <v>2002477</v>
      </c>
      <c r="D9853" s="109" t="s">
        <v>1353</v>
      </c>
      <c r="E9853" s="110">
        <v>2002477</v>
      </c>
      <c r="F9853" s="110">
        <v>2002477</v>
      </c>
      <c r="G9853" s="110">
        <v>2002477</v>
      </c>
    </row>
    <row r="9854" spans="2:7" ht="15" x14ac:dyDescent="0.2">
      <c r="B9854" s="110">
        <v>2002478</v>
      </c>
      <c r="C9854" s="110">
        <v>2002478</v>
      </c>
      <c r="D9854" s="109" t="s">
        <v>1354</v>
      </c>
      <c r="E9854" s="110">
        <v>2002478</v>
      </c>
      <c r="F9854" s="110">
        <v>2002478</v>
      </c>
      <c r="G9854" s="110">
        <v>2002478</v>
      </c>
    </row>
    <row r="9855" spans="2:7" ht="15" x14ac:dyDescent="0.2">
      <c r="B9855" s="110">
        <v>2002479</v>
      </c>
      <c r="C9855" s="110">
        <v>2002479</v>
      </c>
      <c r="D9855" s="109" t="s">
        <v>1355</v>
      </c>
      <c r="E9855" s="110">
        <v>2002479</v>
      </c>
      <c r="F9855" s="110">
        <v>2002479</v>
      </c>
      <c r="G9855" s="110">
        <v>2002479</v>
      </c>
    </row>
    <row r="9856" spans="2:7" ht="15" x14ac:dyDescent="0.2">
      <c r="B9856" s="110">
        <v>2002480</v>
      </c>
      <c r="C9856" s="110">
        <v>2002480</v>
      </c>
      <c r="D9856" s="109" t="s">
        <v>4537</v>
      </c>
      <c r="E9856" s="110">
        <v>2002480</v>
      </c>
      <c r="F9856" s="110">
        <v>2002480</v>
      </c>
      <c r="G9856" s="110">
        <v>2002480</v>
      </c>
    </row>
    <row r="9857" spans="2:7" ht="15" x14ac:dyDescent="0.2">
      <c r="B9857" s="110">
        <v>2002481</v>
      </c>
      <c r="C9857" s="110">
        <v>2002481</v>
      </c>
      <c r="D9857" s="109" t="s">
        <v>1356</v>
      </c>
      <c r="E9857" s="110">
        <v>2002481</v>
      </c>
      <c r="F9857" s="110">
        <v>2002481</v>
      </c>
      <c r="G9857" s="110">
        <v>2002481</v>
      </c>
    </row>
    <row r="9858" spans="2:7" ht="15" x14ac:dyDescent="0.2">
      <c r="B9858" s="110">
        <v>2002482</v>
      </c>
      <c r="C9858" s="110">
        <v>2002482</v>
      </c>
      <c r="D9858" s="109" t="s">
        <v>1357</v>
      </c>
      <c r="E9858" s="110">
        <v>2002482</v>
      </c>
      <c r="F9858" s="110">
        <v>2002482</v>
      </c>
      <c r="G9858" s="110">
        <v>2002482</v>
      </c>
    </row>
    <row r="9859" spans="2:7" ht="15" x14ac:dyDescent="0.2">
      <c r="B9859" s="110">
        <v>2002483</v>
      </c>
      <c r="C9859" s="110">
        <v>2002483</v>
      </c>
      <c r="D9859" s="109" t="s">
        <v>4538</v>
      </c>
      <c r="E9859" s="110">
        <v>2002483</v>
      </c>
      <c r="F9859" s="110">
        <v>2002483</v>
      </c>
      <c r="G9859" s="110">
        <v>2002483</v>
      </c>
    </row>
    <row r="9860" spans="2:7" ht="15" x14ac:dyDescent="0.2">
      <c r="B9860" s="110">
        <v>2002484</v>
      </c>
      <c r="C9860" s="110">
        <v>2002484</v>
      </c>
      <c r="D9860" s="109" t="s">
        <v>4539</v>
      </c>
      <c r="E9860" s="110">
        <v>2002484</v>
      </c>
      <c r="F9860" s="110">
        <v>2002484</v>
      </c>
      <c r="G9860" s="110">
        <v>2002484</v>
      </c>
    </row>
    <row r="9861" spans="2:7" ht="15" x14ac:dyDescent="0.2">
      <c r="B9861" s="110">
        <v>2002485</v>
      </c>
      <c r="C9861" s="110">
        <v>2002485</v>
      </c>
      <c r="D9861" s="109" t="s">
        <v>1358</v>
      </c>
      <c r="E9861" s="110">
        <v>2002485</v>
      </c>
      <c r="F9861" s="110">
        <v>2002485</v>
      </c>
      <c r="G9861" s="110">
        <v>2002485</v>
      </c>
    </row>
    <row r="9862" spans="2:7" ht="15" x14ac:dyDescent="0.2">
      <c r="B9862" s="110">
        <v>2002486</v>
      </c>
      <c r="C9862" s="110">
        <v>2002486</v>
      </c>
      <c r="D9862" s="109" t="s">
        <v>1359</v>
      </c>
      <c r="E9862" s="110">
        <v>2002486</v>
      </c>
      <c r="F9862" s="110">
        <v>2002486</v>
      </c>
      <c r="G9862" s="110">
        <v>2002486</v>
      </c>
    </row>
    <row r="9863" spans="2:7" ht="15" x14ac:dyDescent="0.2">
      <c r="B9863" s="110">
        <v>2002487</v>
      </c>
      <c r="C9863" s="110">
        <v>2002487</v>
      </c>
      <c r="D9863" s="109" t="s">
        <v>4540</v>
      </c>
      <c r="E9863" s="110">
        <v>2002487</v>
      </c>
      <c r="F9863" s="110">
        <v>2002487</v>
      </c>
      <c r="G9863" s="110">
        <v>2002487</v>
      </c>
    </row>
    <row r="9864" spans="2:7" ht="15" x14ac:dyDescent="0.2">
      <c r="B9864" s="110">
        <v>2002488</v>
      </c>
      <c r="C9864" s="110">
        <v>2002488</v>
      </c>
      <c r="D9864" s="109" t="s">
        <v>1360</v>
      </c>
      <c r="E9864" s="110">
        <v>2002488</v>
      </c>
      <c r="F9864" s="110">
        <v>2002488</v>
      </c>
      <c r="G9864" s="110">
        <v>2002488</v>
      </c>
    </row>
    <row r="9865" spans="2:7" ht="15" x14ac:dyDescent="0.2">
      <c r="B9865" s="110">
        <v>2002489</v>
      </c>
      <c r="C9865" s="110">
        <v>2002489</v>
      </c>
      <c r="D9865" s="109" t="s">
        <v>3817</v>
      </c>
      <c r="E9865" s="110">
        <v>2002489</v>
      </c>
      <c r="F9865" s="110">
        <v>2002489</v>
      </c>
      <c r="G9865" s="110">
        <v>2002489</v>
      </c>
    </row>
    <row r="9866" spans="2:7" ht="15" x14ac:dyDescent="0.2">
      <c r="B9866" s="110">
        <v>2002490</v>
      </c>
      <c r="C9866" s="110">
        <v>2002490</v>
      </c>
      <c r="D9866" s="109" t="s">
        <v>1361</v>
      </c>
      <c r="E9866" s="110">
        <v>2002490</v>
      </c>
      <c r="F9866" s="110">
        <v>2002490</v>
      </c>
      <c r="G9866" s="110">
        <v>2002490</v>
      </c>
    </row>
    <row r="9867" spans="2:7" ht="15" x14ac:dyDescent="0.2">
      <c r="B9867" s="110">
        <v>2002491</v>
      </c>
      <c r="C9867" s="110">
        <v>2002491</v>
      </c>
      <c r="D9867" s="109" t="s">
        <v>3818</v>
      </c>
      <c r="E9867" s="110">
        <v>2002491</v>
      </c>
      <c r="F9867" s="110">
        <v>2002491</v>
      </c>
      <c r="G9867" s="110">
        <v>2002491</v>
      </c>
    </row>
    <row r="9868" spans="2:7" ht="15" x14ac:dyDescent="0.2">
      <c r="B9868" s="110">
        <v>2002492</v>
      </c>
      <c r="C9868" s="110">
        <v>2002492</v>
      </c>
      <c r="D9868" s="109" t="s">
        <v>4541</v>
      </c>
      <c r="E9868" s="110">
        <v>2002492</v>
      </c>
      <c r="F9868" s="110">
        <v>2002492</v>
      </c>
      <c r="G9868" s="110">
        <v>2002492</v>
      </c>
    </row>
    <row r="9869" spans="2:7" ht="15" x14ac:dyDescent="0.2">
      <c r="B9869" s="110">
        <v>2002493</v>
      </c>
      <c r="C9869" s="110">
        <v>2002493</v>
      </c>
      <c r="D9869" s="109" t="s">
        <v>4542</v>
      </c>
      <c r="E9869" s="110">
        <v>2002493</v>
      </c>
      <c r="F9869" s="110">
        <v>2002493</v>
      </c>
      <c r="G9869" s="110">
        <v>2002493</v>
      </c>
    </row>
    <row r="9870" spans="2:7" ht="15" x14ac:dyDescent="0.2">
      <c r="B9870" s="110">
        <v>2002494</v>
      </c>
      <c r="C9870" s="110">
        <v>2002494</v>
      </c>
      <c r="D9870" s="109" t="s">
        <v>4543</v>
      </c>
      <c r="E9870" s="110">
        <v>2002494</v>
      </c>
      <c r="F9870" s="110">
        <v>2002494</v>
      </c>
      <c r="G9870" s="110">
        <v>2002494</v>
      </c>
    </row>
    <row r="9871" spans="2:7" ht="15" x14ac:dyDescent="0.2">
      <c r="B9871" s="110">
        <v>2002495</v>
      </c>
      <c r="C9871" s="110">
        <v>2002495</v>
      </c>
      <c r="D9871" s="109" t="s">
        <v>1362</v>
      </c>
      <c r="E9871" s="110">
        <v>2002495</v>
      </c>
      <c r="F9871" s="110">
        <v>2002495</v>
      </c>
      <c r="G9871" s="110">
        <v>2002495</v>
      </c>
    </row>
    <row r="9872" spans="2:7" ht="15" x14ac:dyDescent="0.2">
      <c r="B9872" s="110">
        <v>2002496</v>
      </c>
      <c r="C9872" s="110">
        <v>2002496</v>
      </c>
      <c r="D9872" s="109" t="s">
        <v>1363</v>
      </c>
      <c r="E9872" s="110">
        <v>2002496</v>
      </c>
      <c r="F9872" s="110">
        <v>2002496</v>
      </c>
      <c r="G9872" s="110">
        <v>2002496</v>
      </c>
    </row>
    <row r="9873" spans="2:7" ht="15" x14ac:dyDescent="0.2">
      <c r="B9873" s="110">
        <v>2002497</v>
      </c>
      <c r="C9873" s="110">
        <v>2002497</v>
      </c>
      <c r="D9873" s="109" t="s">
        <v>1364</v>
      </c>
      <c r="E9873" s="110">
        <v>2002497</v>
      </c>
      <c r="F9873" s="110">
        <v>2002497</v>
      </c>
      <c r="G9873" s="110">
        <v>2002497</v>
      </c>
    </row>
    <row r="9874" spans="2:7" ht="15" x14ac:dyDescent="0.2">
      <c r="B9874" s="110">
        <v>2002498</v>
      </c>
      <c r="C9874" s="110">
        <v>2002498</v>
      </c>
      <c r="D9874" s="109" t="s">
        <v>4544</v>
      </c>
      <c r="E9874" s="110">
        <v>2002498</v>
      </c>
      <c r="F9874" s="110">
        <v>2002498</v>
      </c>
      <c r="G9874" s="110">
        <v>2002498</v>
      </c>
    </row>
    <row r="9875" spans="2:7" ht="15" x14ac:dyDescent="0.2">
      <c r="B9875" s="110">
        <v>2002499</v>
      </c>
      <c r="C9875" s="110">
        <v>2002499</v>
      </c>
      <c r="D9875" s="109" t="s">
        <v>4545</v>
      </c>
      <c r="E9875" s="110">
        <v>2002499</v>
      </c>
      <c r="F9875" s="110">
        <v>2002499</v>
      </c>
      <c r="G9875" s="110">
        <v>2002499</v>
      </c>
    </row>
    <row r="9876" spans="2:7" ht="15" x14ac:dyDescent="0.2">
      <c r="B9876" s="110">
        <v>2002500</v>
      </c>
      <c r="C9876" s="110">
        <v>2002500</v>
      </c>
      <c r="D9876" s="109" t="s">
        <v>4546</v>
      </c>
      <c r="E9876" s="110">
        <v>2002500</v>
      </c>
      <c r="F9876" s="110">
        <v>2002500</v>
      </c>
      <c r="G9876" s="110">
        <v>2002500</v>
      </c>
    </row>
    <row r="9877" spans="2:7" ht="15" x14ac:dyDescent="0.2">
      <c r="B9877" s="110">
        <v>2002501</v>
      </c>
      <c r="C9877" s="110">
        <v>2002501</v>
      </c>
      <c r="D9877" s="109" t="s">
        <v>4547</v>
      </c>
      <c r="E9877" s="110">
        <v>2002501</v>
      </c>
      <c r="F9877" s="110">
        <v>2002501</v>
      </c>
      <c r="G9877" s="110">
        <v>2002501</v>
      </c>
    </row>
    <row r="9878" spans="2:7" ht="15" x14ac:dyDescent="0.2">
      <c r="B9878" s="110">
        <v>2002522</v>
      </c>
      <c r="C9878" s="110">
        <v>2002522</v>
      </c>
      <c r="D9878" s="109" t="s">
        <v>1365</v>
      </c>
      <c r="E9878" s="110">
        <v>2002522</v>
      </c>
      <c r="F9878" s="110">
        <v>2002522</v>
      </c>
      <c r="G9878" s="110">
        <v>2002522</v>
      </c>
    </row>
    <row r="9879" spans="2:7" ht="15" x14ac:dyDescent="0.2">
      <c r="B9879" s="110">
        <v>2002523</v>
      </c>
      <c r="C9879" s="110">
        <v>2002523</v>
      </c>
      <c r="D9879" s="109" t="s">
        <v>1366</v>
      </c>
      <c r="E9879" s="110">
        <v>2002523</v>
      </c>
      <c r="F9879" s="110">
        <v>2002523</v>
      </c>
      <c r="G9879" s="110">
        <v>2002523</v>
      </c>
    </row>
    <row r="9880" spans="2:7" ht="15" x14ac:dyDescent="0.2">
      <c r="B9880" s="110">
        <v>2002547</v>
      </c>
      <c r="C9880" s="110">
        <v>2002547</v>
      </c>
      <c r="D9880" s="109" t="s">
        <v>4548</v>
      </c>
      <c r="E9880" s="110">
        <v>2002547</v>
      </c>
      <c r="F9880" s="110">
        <v>2002547</v>
      </c>
      <c r="G9880" s="110">
        <v>2002547</v>
      </c>
    </row>
    <row r="9881" spans="2:7" ht="15" x14ac:dyDescent="0.2">
      <c r="B9881" s="110">
        <v>2002562</v>
      </c>
      <c r="C9881" s="110">
        <v>2002562</v>
      </c>
      <c r="D9881" s="109" t="s">
        <v>1367</v>
      </c>
      <c r="E9881" s="110">
        <v>2002562</v>
      </c>
      <c r="F9881" s="110">
        <v>2002562</v>
      </c>
      <c r="G9881" s="110">
        <v>2002562</v>
      </c>
    </row>
    <row r="9882" spans="2:7" ht="15" x14ac:dyDescent="0.2">
      <c r="B9882" s="110">
        <v>2002564</v>
      </c>
      <c r="C9882" s="110">
        <v>2002564</v>
      </c>
      <c r="D9882" s="109" t="s">
        <v>1368</v>
      </c>
      <c r="E9882" s="110">
        <v>2002564</v>
      </c>
      <c r="F9882" s="110">
        <v>2002564</v>
      </c>
      <c r="G9882" s="110">
        <v>2002564</v>
      </c>
    </row>
    <row r="9883" spans="2:7" ht="15" x14ac:dyDescent="0.2">
      <c r="B9883" s="110">
        <v>2002566</v>
      </c>
      <c r="C9883" s="110">
        <v>2002566</v>
      </c>
      <c r="D9883" s="109" t="s">
        <v>1369</v>
      </c>
      <c r="E9883" s="110">
        <v>2002566</v>
      </c>
      <c r="F9883" s="110">
        <v>2002566</v>
      </c>
      <c r="G9883" s="110">
        <v>2002566</v>
      </c>
    </row>
    <row r="9884" spans="2:7" ht="15" x14ac:dyDescent="0.2">
      <c r="B9884" s="110">
        <v>2002568</v>
      </c>
      <c r="C9884" s="110">
        <v>2002568</v>
      </c>
      <c r="D9884" s="109" t="s">
        <v>1370</v>
      </c>
      <c r="E9884" s="110">
        <v>2002568</v>
      </c>
      <c r="F9884" s="110">
        <v>2002568</v>
      </c>
      <c r="G9884" s="110">
        <v>2002568</v>
      </c>
    </row>
    <row r="9885" spans="2:7" ht="15" x14ac:dyDescent="0.2">
      <c r="B9885" s="110">
        <v>2002570</v>
      </c>
      <c r="C9885" s="110">
        <v>2002570</v>
      </c>
      <c r="D9885" s="109" t="s">
        <v>1371</v>
      </c>
      <c r="E9885" s="110">
        <v>2002570</v>
      </c>
      <c r="F9885" s="110">
        <v>2002570</v>
      </c>
      <c r="G9885" s="110">
        <v>2002570</v>
      </c>
    </row>
    <row r="9886" spans="2:7" ht="15" x14ac:dyDescent="0.2">
      <c r="B9886" s="110">
        <v>2002571</v>
      </c>
      <c r="C9886" s="110">
        <v>2002571</v>
      </c>
      <c r="D9886" s="109" t="s">
        <v>1372</v>
      </c>
      <c r="E9886" s="110">
        <v>2002571</v>
      </c>
      <c r="F9886" s="110">
        <v>2002571</v>
      </c>
      <c r="G9886" s="110">
        <v>2002571</v>
      </c>
    </row>
    <row r="9887" spans="2:7" ht="15" x14ac:dyDescent="0.2">
      <c r="B9887" s="110">
        <v>2002572</v>
      </c>
      <c r="C9887" s="110">
        <v>2002572</v>
      </c>
      <c r="D9887" s="109" t="s">
        <v>1373</v>
      </c>
      <c r="E9887" s="110">
        <v>2002572</v>
      </c>
      <c r="F9887" s="110">
        <v>2002572</v>
      </c>
      <c r="G9887" s="110">
        <v>2002572</v>
      </c>
    </row>
    <row r="9888" spans="2:7" ht="15" x14ac:dyDescent="0.2">
      <c r="B9888" s="110">
        <v>2002573</v>
      </c>
      <c r="C9888" s="110">
        <v>2002573</v>
      </c>
      <c r="D9888" s="109" t="s">
        <v>1374</v>
      </c>
      <c r="E9888" s="110">
        <v>2002573</v>
      </c>
      <c r="F9888" s="110">
        <v>2002573</v>
      </c>
      <c r="G9888" s="110">
        <v>2002573</v>
      </c>
    </row>
    <row r="9889" spans="2:7" ht="15" x14ac:dyDescent="0.2">
      <c r="B9889" s="110">
        <v>2002575</v>
      </c>
      <c r="C9889" s="110">
        <v>2002575</v>
      </c>
      <c r="D9889" s="109" t="s">
        <v>1375</v>
      </c>
      <c r="E9889" s="110">
        <v>2002575</v>
      </c>
      <c r="F9889" s="110">
        <v>2002575</v>
      </c>
      <c r="G9889" s="110">
        <v>2002575</v>
      </c>
    </row>
    <row r="9890" spans="2:7" ht="15" x14ac:dyDescent="0.2">
      <c r="B9890" s="110">
        <v>2002577</v>
      </c>
      <c r="C9890" s="110">
        <v>2002577</v>
      </c>
      <c r="D9890" s="109" t="s">
        <v>1376</v>
      </c>
      <c r="E9890" s="110">
        <v>2002577</v>
      </c>
      <c r="F9890" s="110">
        <v>2002577</v>
      </c>
      <c r="G9890" s="110">
        <v>2002577</v>
      </c>
    </row>
    <row r="9891" spans="2:7" ht="15" x14ac:dyDescent="0.2">
      <c r="B9891" s="110">
        <v>2002578</v>
      </c>
      <c r="C9891" s="110">
        <v>2002578</v>
      </c>
      <c r="D9891" s="109" t="s">
        <v>1377</v>
      </c>
      <c r="E9891" s="110">
        <v>2002578</v>
      </c>
      <c r="F9891" s="110">
        <v>2002578</v>
      </c>
      <c r="G9891" s="110">
        <v>2002578</v>
      </c>
    </row>
    <row r="9892" spans="2:7" ht="15" x14ac:dyDescent="0.2">
      <c r="B9892" s="110">
        <v>2002579</v>
      </c>
      <c r="C9892" s="110">
        <v>2002579</v>
      </c>
      <c r="D9892" s="109" t="s">
        <v>1378</v>
      </c>
      <c r="E9892" s="110">
        <v>2002579</v>
      </c>
      <c r="F9892" s="110">
        <v>2002579</v>
      </c>
      <c r="G9892" s="110">
        <v>2002579</v>
      </c>
    </row>
    <row r="9893" spans="2:7" ht="15" x14ac:dyDescent="0.2">
      <c r="B9893" s="110">
        <v>2002580</v>
      </c>
      <c r="C9893" s="110">
        <v>2002580</v>
      </c>
      <c r="D9893" s="109" t="s">
        <v>1379</v>
      </c>
      <c r="E9893" s="110">
        <v>2002580</v>
      </c>
      <c r="F9893" s="110">
        <v>2002580</v>
      </c>
      <c r="G9893" s="110">
        <v>2002580</v>
      </c>
    </row>
    <row r="9894" spans="2:7" ht="15" x14ac:dyDescent="0.2">
      <c r="B9894" s="110">
        <v>2002581</v>
      </c>
      <c r="C9894" s="110">
        <v>2002581</v>
      </c>
      <c r="D9894" s="109" t="s">
        <v>1380</v>
      </c>
      <c r="E9894" s="110">
        <v>2002581</v>
      </c>
      <c r="F9894" s="110">
        <v>2002581</v>
      </c>
      <c r="G9894" s="110">
        <v>2002581</v>
      </c>
    </row>
    <row r="9895" spans="2:7" ht="15" x14ac:dyDescent="0.2">
      <c r="B9895" s="110">
        <v>2002582</v>
      </c>
      <c r="C9895" s="110">
        <v>2002582</v>
      </c>
      <c r="D9895" s="109" t="s">
        <v>1381</v>
      </c>
      <c r="E9895" s="110">
        <v>2002582</v>
      </c>
      <c r="F9895" s="110">
        <v>2002582</v>
      </c>
      <c r="G9895" s="110">
        <v>2002582</v>
      </c>
    </row>
    <row r="9896" spans="2:7" ht="15" x14ac:dyDescent="0.2">
      <c r="B9896" s="110">
        <v>2002583</v>
      </c>
      <c r="C9896" s="110">
        <v>2002583</v>
      </c>
      <c r="D9896" s="109" t="s">
        <v>1382</v>
      </c>
      <c r="E9896" s="110">
        <v>2002583</v>
      </c>
      <c r="F9896" s="110">
        <v>2002583</v>
      </c>
      <c r="G9896" s="110">
        <v>2002583</v>
      </c>
    </row>
    <row r="9897" spans="2:7" ht="15" x14ac:dyDescent="0.2">
      <c r="B9897" s="110">
        <v>2002584</v>
      </c>
      <c r="C9897" s="110">
        <v>2002584</v>
      </c>
      <c r="D9897" s="109" t="s">
        <v>1383</v>
      </c>
      <c r="E9897" s="110">
        <v>2002584</v>
      </c>
      <c r="F9897" s="110">
        <v>2002584</v>
      </c>
      <c r="G9897" s="110">
        <v>2002584</v>
      </c>
    </row>
    <row r="9898" spans="2:7" ht="15" x14ac:dyDescent="0.2">
      <c r="B9898" s="110">
        <v>2002585</v>
      </c>
      <c r="C9898" s="110">
        <v>2002585</v>
      </c>
      <c r="D9898" s="109" t="s">
        <v>1384</v>
      </c>
      <c r="E9898" s="110">
        <v>2002585</v>
      </c>
      <c r="F9898" s="110">
        <v>2002585</v>
      </c>
      <c r="G9898" s="110">
        <v>2002585</v>
      </c>
    </row>
    <row r="9899" spans="2:7" ht="15" x14ac:dyDescent="0.2">
      <c r="B9899" s="110">
        <v>2002586</v>
      </c>
      <c r="C9899" s="110">
        <v>2002586</v>
      </c>
      <c r="D9899" s="109" t="s">
        <v>1385</v>
      </c>
      <c r="E9899" s="110">
        <v>2002586</v>
      </c>
      <c r="F9899" s="110">
        <v>2002586</v>
      </c>
      <c r="G9899" s="110">
        <v>2002586</v>
      </c>
    </row>
    <row r="9900" spans="2:7" ht="15" x14ac:dyDescent="0.2">
      <c r="B9900" s="110">
        <v>2002587</v>
      </c>
      <c r="C9900" s="110">
        <v>2002587</v>
      </c>
      <c r="D9900" s="109" t="s">
        <v>1386</v>
      </c>
      <c r="E9900" s="110">
        <v>2002587</v>
      </c>
      <c r="F9900" s="110">
        <v>2002587</v>
      </c>
      <c r="G9900" s="110">
        <v>2002587</v>
      </c>
    </row>
    <row r="9901" spans="2:7" ht="15" x14ac:dyDescent="0.2">
      <c r="B9901" s="110">
        <v>2002588</v>
      </c>
      <c r="C9901" s="110">
        <v>2002588</v>
      </c>
      <c r="D9901" s="109" t="s">
        <v>1387</v>
      </c>
      <c r="E9901" s="110">
        <v>2002588</v>
      </c>
      <c r="F9901" s="110">
        <v>2002588</v>
      </c>
      <c r="G9901" s="110">
        <v>2002588</v>
      </c>
    </row>
    <row r="9902" spans="2:7" ht="15" x14ac:dyDescent="0.2">
      <c r="B9902" s="110">
        <v>2002589</v>
      </c>
      <c r="C9902" s="110">
        <v>2002589</v>
      </c>
      <c r="D9902" s="109" t="s">
        <v>1388</v>
      </c>
      <c r="E9902" s="110">
        <v>2002589</v>
      </c>
      <c r="F9902" s="110">
        <v>2002589</v>
      </c>
      <c r="G9902" s="110">
        <v>2002589</v>
      </c>
    </row>
    <row r="9903" spans="2:7" ht="15" x14ac:dyDescent="0.2">
      <c r="B9903" s="110">
        <v>2002590</v>
      </c>
      <c r="C9903" s="110">
        <v>2002590</v>
      </c>
      <c r="D9903" s="109" t="s">
        <v>1389</v>
      </c>
      <c r="E9903" s="110">
        <v>2002590</v>
      </c>
      <c r="F9903" s="110">
        <v>2002590</v>
      </c>
      <c r="G9903" s="110">
        <v>2002590</v>
      </c>
    </row>
    <row r="9904" spans="2:7" ht="15" x14ac:dyDescent="0.2">
      <c r="B9904" s="110">
        <v>2002591</v>
      </c>
      <c r="C9904" s="110">
        <v>2002591</v>
      </c>
      <c r="D9904" s="109" t="s">
        <v>1390</v>
      </c>
      <c r="E9904" s="110">
        <v>2002591</v>
      </c>
      <c r="F9904" s="110">
        <v>2002591</v>
      </c>
      <c r="G9904" s="110">
        <v>2002591</v>
      </c>
    </row>
    <row r="9905" spans="2:7" ht="15" x14ac:dyDescent="0.2">
      <c r="B9905" s="110">
        <v>2002592</v>
      </c>
      <c r="C9905" s="110">
        <v>2002592</v>
      </c>
      <c r="D9905" s="109" t="s">
        <v>4549</v>
      </c>
      <c r="E9905" s="110">
        <v>2002592</v>
      </c>
      <c r="F9905" s="110">
        <v>2002592</v>
      </c>
      <c r="G9905" s="110">
        <v>2002592</v>
      </c>
    </row>
    <row r="9906" spans="2:7" ht="15" x14ac:dyDescent="0.2">
      <c r="B9906" s="110">
        <v>2002593</v>
      </c>
      <c r="C9906" s="110">
        <v>2002593</v>
      </c>
      <c r="D9906" s="109" t="s">
        <v>1391</v>
      </c>
      <c r="E9906" s="110">
        <v>2002593</v>
      </c>
      <c r="F9906" s="110">
        <v>2002593</v>
      </c>
      <c r="G9906" s="110">
        <v>2002593</v>
      </c>
    </row>
    <row r="9907" spans="2:7" ht="15" x14ac:dyDescent="0.2">
      <c r="B9907" s="110">
        <v>2002594</v>
      </c>
      <c r="C9907" s="110">
        <v>2002594</v>
      </c>
      <c r="D9907" s="109" t="s">
        <v>1392</v>
      </c>
      <c r="E9907" s="110">
        <v>2002594</v>
      </c>
      <c r="F9907" s="110">
        <v>2002594</v>
      </c>
      <c r="G9907" s="110">
        <v>2002594</v>
      </c>
    </row>
    <row r="9908" spans="2:7" ht="15" x14ac:dyDescent="0.2">
      <c r="B9908" s="110">
        <v>2002595</v>
      </c>
      <c r="C9908" s="110">
        <v>2002595</v>
      </c>
      <c r="D9908" s="109" t="s">
        <v>4550</v>
      </c>
      <c r="E9908" s="110">
        <v>2002595</v>
      </c>
      <c r="F9908" s="110">
        <v>2002595</v>
      </c>
      <c r="G9908" s="110">
        <v>2002595</v>
      </c>
    </row>
    <row r="9909" spans="2:7" ht="15" x14ac:dyDescent="0.2">
      <c r="B9909" s="110">
        <v>2002596</v>
      </c>
      <c r="C9909" s="110">
        <v>2002596</v>
      </c>
      <c r="D9909" s="109" t="s">
        <v>4551</v>
      </c>
      <c r="E9909" s="110">
        <v>2002596</v>
      </c>
      <c r="F9909" s="110">
        <v>2002596</v>
      </c>
      <c r="G9909" s="110">
        <v>2002596</v>
      </c>
    </row>
    <row r="9910" spans="2:7" ht="15" x14ac:dyDescent="0.2">
      <c r="B9910" s="110">
        <v>2002597</v>
      </c>
      <c r="C9910" s="110">
        <v>2002597</v>
      </c>
      <c r="D9910" s="109" t="s">
        <v>1393</v>
      </c>
      <c r="E9910" s="110">
        <v>2002597</v>
      </c>
      <c r="F9910" s="110">
        <v>2002597</v>
      </c>
      <c r="G9910" s="110">
        <v>2002597</v>
      </c>
    </row>
    <row r="9911" spans="2:7" ht="15" x14ac:dyDescent="0.2">
      <c r="B9911" s="110">
        <v>2002598</v>
      </c>
      <c r="C9911" s="110">
        <v>2002598</v>
      </c>
      <c r="D9911" s="109" t="s">
        <v>1394</v>
      </c>
      <c r="E9911" s="110">
        <v>2002598</v>
      </c>
      <c r="F9911" s="110">
        <v>2002598</v>
      </c>
      <c r="G9911" s="110">
        <v>2002598</v>
      </c>
    </row>
    <row r="9912" spans="2:7" ht="15" x14ac:dyDescent="0.2">
      <c r="B9912" s="110">
        <v>2002599</v>
      </c>
      <c r="C9912" s="110">
        <v>2002599</v>
      </c>
      <c r="D9912" s="109" t="s">
        <v>1395</v>
      </c>
      <c r="E9912" s="110">
        <v>2002599</v>
      </c>
      <c r="F9912" s="110">
        <v>2002599</v>
      </c>
      <c r="G9912" s="110">
        <v>2002599</v>
      </c>
    </row>
    <row r="9913" spans="2:7" ht="15" x14ac:dyDescent="0.2">
      <c r="B9913" s="110">
        <v>2002600</v>
      </c>
      <c r="C9913" s="110">
        <v>2002600</v>
      </c>
      <c r="D9913" s="109" t="s">
        <v>3819</v>
      </c>
      <c r="E9913" s="110">
        <v>2002600</v>
      </c>
      <c r="F9913" s="110">
        <v>2002600</v>
      </c>
      <c r="G9913" s="110">
        <v>2002600</v>
      </c>
    </row>
    <row r="9914" spans="2:7" ht="15" x14ac:dyDescent="0.2">
      <c r="B9914" s="110">
        <v>2002601</v>
      </c>
      <c r="C9914" s="110">
        <v>2002601</v>
      </c>
      <c r="D9914" s="109" t="s">
        <v>1396</v>
      </c>
      <c r="E9914" s="110">
        <v>2002601</v>
      </c>
      <c r="F9914" s="110">
        <v>2002601</v>
      </c>
      <c r="G9914" s="110">
        <v>2002601</v>
      </c>
    </row>
    <row r="9915" spans="2:7" ht="15" x14ac:dyDescent="0.2">
      <c r="B9915" s="110">
        <v>2002602</v>
      </c>
      <c r="C9915" s="110">
        <v>2002602</v>
      </c>
      <c r="D9915" s="109" t="s">
        <v>1397</v>
      </c>
      <c r="E9915" s="110">
        <v>2002602</v>
      </c>
      <c r="F9915" s="110">
        <v>2002602</v>
      </c>
      <c r="G9915" s="110">
        <v>2002602</v>
      </c>
    </row>
    <row r="9916" spans="2:7" ht="15" x14ac:dyDescent="0.2">
      <c r="B9916" s="110">
        <v>2002603</v>
      </c>
      <c r="C9916" s="110">
        <v>2002603</v>
      </c>
      <c r="D9916" s="109" t="s">
        <v>1398</v>
      </c>
      <c r="E9916" s="110">
        <v>2002603</v>
      </c>
      <c r="F9916" s="110">
        <v>2002603</v>
      </c>
      <c r="G9916" s="110">
        <v>2002603</v>
      </c>
    </row>
    <row r="9917" spans="2:7" ht="15" x14ac:dyDescent="0.2">
      <c r="B9917" s="110">
        <v>2002604</v>
      </c>
      <c r="C9917" s="110">
        <v>2002604</v>
      </c>
      <c r="D9917" s="109" t="s">
        <v>1399</v>
      </c>
      <c r="E9917" s="110">
        <v>2002604</v>
      </c>
      <c r="F9917" s="110">
        <v>2002604</v>
      </c>
      <c r="G9917" s="110">
        <v>2002604</v>
      </c>
    </row>
    <row r="9918" spans="2:7" ht="15" x14ac:dyDescent="0.2">
      <c r="B9918" s="110">
        <v>2002605</v>
      </c>
      <c r="C9918" s="110">
        <v>2002605</v>
      </c>
      <c r="D9918" s="109" t="s">
        <v>4552</v>
      </c>
      <c r="E9918" s="110">
        <v>2002605</v>
      </c>
      <c r="F9918" s="110">
        <v>2002605</v>
      </c>
      <c r="G9918" s="110">
        <v>2002605</v>
      </c>
    </row>
    <row r="9919" spans="2:7" ht="15" x14ac:dyDescent="0.2">
      <c r="B9919" s="110">
        <v>2002606</v>
      </c>
      <c r="C9919" s="110">
        <v>2002606</v>
      </c>
      <c r="D9919" s="109" t="s">
        <v>3820</v>
      </c>
      <c r="E9919" s="110">
        <v>2002606</v>
      </c>
      <c r="F9919" s="110">
        <v>2002606</v>
      </c>
      <c r="G9919" s="110">
        <v>2002606</v>
      </c>
    </row>
    <row r="9920" spans="2:7" ht="15" x14ac:dyDescent="0.2">
      <c r="B9920" s="110">
        <v>2002607</v>
      </c>
      <c r="C9920" s="110">
        <v>2002607</v>
      </c>
      <c r="D9920" s="109" t="s">
        <v>1400</v>
      </c>
      <c r="E9920" s="110">
        <v>2002607</v>
      </c>
      <c r="F9920" s="110">
        <v>2002607</v>
      </c>
      <c r="G9920" s="110">
        <v>2002607</v>
      </c>
    </row>
    <row r="9921" spans="2:7" ht="15" x14ac:dyDescent="0.2">
      <c r="B9921" s="110">
        <v>2002608</v>
      </c>
      <c r="C9921" s="110">
        <v>2002608</v>
      </c>
      <c r="D9921" s="109" t="s">
        <v>4553</v>
      </c>
      <c r="E9921" s="110">
        <v>2002608</v>
      </c>
      <c r="F9921" s="110">
        <v>2002608</v>
      </c>
      <c r="G9921" s="110">
        <v>2002608</v>
      </c>
    </row>
    <row r="9922" spans="2:7" ht="15" x14ac:dyDescent="0.2">
      <c r="B9922" s="110">
        <v>2002609</v>
      </c>
      <c r="C9922" s="110">
        <v>2002609</v>
      </c>
      <c r="D9922" s="109" t="s">
        <v>4554</v>
      </c>
      <c r="E9922" s="110">
        <v>2002609</v>
      </c>
      <c r="F9922" s="110">
        <v>2002609</v>
      </c>
      <c r="G9922" s="110">
        <v>2002609</v>
      </c>
    </row>
    <row r="9923" spans="2:7" ht="15" x14ac:dyDescent="0.2">
      <c r="B9923" s="110">
        <v>2002610</v>
      </c>
      <c r="C9923" s="110">
        <v>2002610</v>
      </c>
      <c r="D9923" s="109" t="s">
        <v>1401</v>
      </c>
      <c r="E9923" s="110">
        <v>2002610</v>
      </c>
      <c r="F9923" s="110">
        <v>2002610</v>
      </c>
      <c r="G9923" s="110">
        <v>2002610</v>
      </c>
    </row>
    <row r="9924" spans="2:7" ht="15" x14ac:dyDescent="0.2">
      <c r="B9924" s="110">
        <v>2002611</v>
      </c>
      <c r="C9924" s="110">
        <v>2002611</v>
      </c>
      <c r="D9924" s="109" t="s">
        <v>1402</v>
      </c>
      <c r="E9924" s="110">
        <v>2002611</v>
      </c>
      <c r="F9924" s="110">
        <v>2002611</v>
      </c>
      <c r="G9924" s="110">
        <v>2002611</v>
      </c>
    </row>
    <row r="9925" spans="2:7" ht="15" x14ac:dyDescent="0.2">
      <c r="B9925" s="110">
        <v>2002612</v>
      </c>
      <c r="C9925" s="110">
        <v>2002612</v>
      </c>
      <c r="D9925" s="109" t="s">
        <v>4555</v>
      </c>
      <c r="E9925" s="110">
        <v>2002612</v>
      </c>
      <c r="F9925" s="110">
        <v>2002612</v>
      </c>
      <c r="G9925" s="110">
        <v>2002612</v>
      </c>
    </row>
    <row r="9926" spans="2:7" ht="15" x14ac:dyDescent="0.2">
      <c r="B9926" s="110">
        <v>2002613</v>
      </c>
      <c r="C9926" s="110">
        <v>2002613</v>
      </c>
      <c r="D9926" s="109" t="s">
        <v>1403</v>
      </c>
      <c r="E9926" s="110">
        <v>2002613</v>
      </c>
      <c r="F9926" s="110">
        <v>2002613</v>
      </c>
      <c r="G9926" s="110">
        <v>2002613</v>
      </c>
    </row>
    <row r="9927" spans="2:7" ht="15" x14ac:dyDescent="0.2">
      <c r="B9927" s="110">
        <v>2002614</v>
      </c>
      <c r="C9927" s="110">
        <v>2002614</v>
      </c>
      <c r="D9927" s="109" t="s">
        <v>4556</v>
      </c>
      <c r="E9927" s="110">
        <v>2002614</v>
      </c>
      <c r="F9927" s="110">
        <v>2002614</v>
      </c>
      <c r="G9927" s="110">
        <v>2002614</v>
      </c>
    </row>
    <row r="9928" spans="2:7" ht="15" x14ac:dyDescent="0.2">
      <c r="B9928" s="110">
        <v>2002621</v>
      </c>
      <c r="C9928" s="110">
        <v>2002621</v>
      </c>
      <c r="D9928" s="109" t="s">
        <v>4557</v>
      </c>
      <c r="E9928" s="110">
        <v>2002621</v>
      </c>
      <c r="F9928" s="110">
        <v>2002621</v>
      </c>
      <c r="G9928" s="110">
        <v>2002621</v>
      </c>
    </row>
    <row r="9929" spans="2:7" ht="15" x14ac:dyDescent="0.2">
      <c r="B9929" s="110">
        <v>2025695</v>
      </c>
      <c r="C9929" s="110">
        <v>2025695</v>
      </c>
      <c r="D9929" s="109" t="s">
        <v>2634</v>
      </c>
      <c r="E9929" s="110">
        <v>2025695</v>
      </c>
      <c r="F9929" s="110">
        <v>2025695</v>
      </c>
      <c r="G9929" s="110">
        <v>2025695</v>
      </c>
    </row>
    <row r="9930" spans="2:7" ht="15" x14ac:dyDescent="0.2">
      <c r="B9930" s="110">
        <v>2025698</v>
      </c>
      <c r="C9930" s="110">
        <v>2025698</v>
      </c>
      <c r="D9930" s="109" t="s">
        <v>2635</v>
      </c>
      <c r="E9930" s="110">
        <v>2025698</v>
      </c>
      <c r="F9930" s="110">
        <v>2025698</v>
      </c>
      <c r="G9930" s="110">
        <v>2025698</v>
      </c>
    </row>
    <row r="9931" spans="2:7" ht="15" x14ac:dyDescent="0.2">
      <c r="B9931" s="110">
        <v>2002911</v>
      </c>
      <c r="C9931" s="110">
        <v>2002911</v>
      </c>
      <c r="D9931" s="109" t="s">
        <v>1419</v>
      </c>
      <c r="E9931" s="110">
        <v>2002911</v>
      </c>
      <c r="F9931" s="110">
        <v>2002911</v>
      </c>
      <c r="G9931" s="110">
        <v>2002911</v>
      </c>
    </row>
    <row r="9932" spans="2:7" ht="15" x14ac:dyDescent="0.2">
      <c r="B9932" s="110">
        <v>2002916</v>
      </c>
      <c r="C9932" s="110">
        <v>2002916</v>
      </c>
      <c r="D9932" s="109" t="s">
        <v>1420</v>
      </c>
      <c r="E9932" s="110">
        <v>2002916</v>
      </c>
      <c r="F9932" s="110">
        <v>2002916</v>
      </c>
      <c r="G9932" s="110">
        <v>2002916</v>
      </c>
    </row>
    <row r="9933" spans="2:7" ht="15" x14ac:dyDescent="0.2">
      <c r="B9933" s="110">
        <v>2002920</v>
      </c>
      <c r="C9933" s="110">
        <v>2002920</v>
      </c>
      <c r="D9933" s="109" t="s">
        <v>1421</v>
      </c>
      <c r="E9933" s="110">
        <v>2002920</v>
      </c>
      <c r="F9933" s="110">
        <v>2002920</v>
      </c>
      <c r="G9933" s="110">
        <v>2002920</v>
      </c>
    </row>
    <row r="9934" spans="2:7" ht="15" x14ac:dyDescent="0.2">
      <c r="B9934" s="110">
        <v>2002931</v>
      </c>
      <c r="C9934" s="110">
        <v>2002931</v>
      </c>
      <c r="D9934" s="109" t="s">
        <v>1422</v>
      </c>
      <c r="E9934" s="110">
        <v>2002931</v>
      </c>
      <c r="F9934" s="110">
        <v>2002931</v>
      </c>
      <c r="G9934" s="110">
        <v>2002931</v>
      </c>
    </row>
    <row r="9935" spans="2:7" ht="15" x14ac:dyDescent="0.2">
      <c r="B9935" s="110">
        <v>2025701</v>
      </c>
      <c r="C9935" s="110">
        <v>2025701</v>
      </c>
      <c r="D9935" s="109" t="s">
        <v>2636</v>
      </c>
      <c r="E9935" s="110">
        <v>2025701</v>
      </c>
      <c r="F9935" s="110">
        <v>2025701</v>
      </c>
      <c r="G9935" s="110">
        <v>2025701</v>
      </c>
    </row>
    <row r="9936" spans="2:7" ht="15" x14ac:dyDescent="0.2">
      <c r="B9936" s="110">
        <v>2002946</v>
      </c>
      <c r="C9936" s="110">
        <v>2002946</v>
      </c>
      <c r="D9936" s="109" t="s">
        <v>1423</v>
      </c>
      <c r="E9936" s="110">
        <v>2002946</v>
      </c>
      <c r="F9936" s="110">
        <v>2002946</v>
      </c>
      <c r="G9936" s="110">
        <v>2002946</v>
      </c>
    </row>
    <row r="9937" spans="2:7" ht="15" x14ac:dyDescent="0.2">
      <c r="B9937" s="110">
        <v>2002949</v>
      </c>
      <c r="C9937" s="110">
        <v>2002949</v>
      </c>
      <c r="D9937" s="109" t="s">
        <v>1424</v>
      </c>
      <c r="E9937" s="110">
        <v>2002949</v>
      </c>
      <c r="F9937" s="110">
        <v>2002949</v>
      </c>
      <c r="G9937" s="110">
        <v>2002949</v>
      </c>
    </row>
    <row r="9938" spans="2:7" ht="15" x14ac:dyDescent="0.2">
      <c r="B9938" s="110">
        <v>2002951</v>
      </c>
      <c r="C9938" s="110">
        <v>2002951</v>
      </c>
      <c r="D9938" s="109" t="s">
        <v>1425</v>
      </c>
      <c r="E9938" s="110">
        <v>2002951</v>
      </c>
      <c r="F9938" s="110">
        <v>2002951</v>
      </c>
      <c r="G9938" s="110">
        <v>2002951</v>
      </c>
    </row>
    <row r="9939" spans="2:7" ht="15" x14ac:dyDescent="0.2">
      <c r="B9939" s="110">
        <v>2002956</v>
      </c>
      <c r="C9939" s="110">
        <v>2002956</v>
      </c>
      <c r="D9939" s="109" t="s">
        <v>1426</v>
      </c>
      <c r="E9939" s="110">
        <v>2002956</v>
      </c>
      <c r="F9939" s="110">
        <v>2002956</v>
      </c>
      <c r="G9939" s="110">
        <v>2002956</v>
      </c>
    </row>
    <row r="9940" spans="2:7" ht="15" x14ac:dyDescent="0.2">
      <c r="B9940" s="110">
        <v>2002959</v>
      </c>
      <c r="C9940" s="110">
        <v>2002959</v>
      </c>
      <c r="D9940" s="109" t="s">
        <v>1427</v>
      </c>
      <c r="E9940" s="110">
        <v>2002959</v>
      </c>
      <c r="F9940" s="110">
        <v>2002959</v>
      </c>
      <c r="G9940" s="110">
        <v>2002959</v>
      </c>
    </row>
    <row r="9941" spans="2:7" ht="15" x14ac:dyDescent="0.2">
      <c r="B9941" s="110">
        <v>2002988</v>
      </c>
      <c r="C9941" s="110">
        <v>2002988</v>
      </c>
      <c r="D9941" s="109" t="s">
        <v>1428</v>
      </c>
      <c r="E9941" s="110">
        <v>2002988</v>
      </c>
      <c r="F9941" s="110">
        <v>2002988</v>
      </c>
      <c r="G9941" s="110">
        <v>2002988</v>
      </c>
    </row>
    <row r="9942" spans="2:7" ht="15" x14ac:dyDescent="0.2">
      <c r="B9942" s="110">
        <v>2002991</v>
      </c>
      <c r="C9942" s="110">
        <v>2002991</v>
      </c>
      <c r="D9942" s="109" t="s">
        <v>1429</v>
      </c>
      <c r="E9942" s="110">
        <v>2002991</v>
      </c>
      <c r="F9942" s="110">
        <v>2002991</v>
      </c>
      <c r="G9942" s="110">
        <v>2002991</v>
      </c>
    </row>
    <row r="9943" spans="2:7" ht="15" x14ac:dyDescent="0.2">
      <c r="B9943" s="110">
        <v>2003025</v>
      </c>
      <c r="C9943" s="110">
        <v>2003025</v>
      </c>
      <c r="D9943" s="109" t="s">
        <v>4558</v>
      </c>
      <c r="E9943" s="110">
        <v>2003025</v>
      </c>
      <c r="F9943" s="110">
        <v>2003025</v>
      </c>
      <c r="G9943" s="110">
        <v>2003025</v>
      </c>
    </row>
    <row r="9944" spans="2:7" ht="15" x14ac:dyDescent="0.2">
      <c r="B9944" s="110">
        <v>2003029</v>
      </c>
      <c r="C9944" s="110">
        <v>2003029</v>
      </c>
      <c r="D9944" s="109" t="s">
        <v>1430</v>
      </c>
      <c r="E9944" s="110">
        <v>2003029</v>
      </c>
      <c r="F9944" s="110">
        <v>2003029</v>
      </c>
      <c r="G9944" s="110">
        <v>2003029</v>
      </c>
    </row>
    <row r="9945" spans="2:7" ht="15" x14ac:dyDescent="0.2">
      <c r="B9945" s="110">
        <v>2003033</v>
      </c>
      <c r="C9945" s="110">
        <v>2003033</v>
      </c>
      <c r="D9945" s="109" t="s">
        <v>1431</v>
      </c>
      <c r="E9945" s="110">
        <v>2003033</v>
      </c>
      <c r="F9945" s="110">
        <v>2003033</v>
      </c>
      <c r="G9945" s="110">
        <v>2003033</v>
      </c>
    </row>
    <row r="9946" spans="2:7" ht="15" x14ac:dyDescent="0.2">
      <c r="B9946" s="110">
        <v>2003034</v>
      </c>
      <c r="C9946" s="110">
        <v>2003034</v>
      </c>
      <c r="D9946" s="109" t="s">
        <v>1432</v>
      </c>
      <c r="E9946" s="110">
        <v>2003034</v>
      </c>
      <c r="F9946" s="110">
        <v>2003034</v>
      </c>
      <c r="G9946" s="110">
        <v>2003034</v>
      </c>
    </row>
    <row r="9947" spans="2:7" ht="15" x14ac:dyDescent="0.2">
      <c r="B9947" s="110">
        <v>2003035</v>
      </c>
      <c r="C9947" s="110">
        <v>2003035</v>
      </c>
      <c r="D9947" s="109" t="s">
        <v>3821</v>
      </c>
      <c r="E9947" s="110">
        <v>2003035</v>
      </c>
      <c r="F9947" s="110">
        <v>2003035</v>
      </c>
      <c r="G9947" s="110">
        <v>2003035</v>
      </c>
    </row>
    <row r="9948" spans="2:7" ht="15" x14ac:dyDescent="0.2">
      <c r="B9948" s="110">
        <v>2003036</v>
      </c>
      <c r="C9948" s="110">
        <v>2003036</v>
      </c>
      <c r="D9948" s="109" t="s">
        <v>4559</v>
      </c>
      <c r="E9948" s="110">
        <v>2003036</v>
      </c>
      <c r="F9948" s="110">
        <v>2003036</v>
      </c>
      <c r="G9948" s="110">
        <v>2003036</v>
      </c>
    </row>
    <row r="9949" spans="2:7" ht="15" x14ac:dyDescent="0.2">
      <c r="B9949" s="110">
        <v>2003037</v>
      </c>
      <c r="C9949" s="110">
        <v>2003037</v>
      </c>
      <c r="D9949" s="109" t="s">
        <v>4560</v>
      </c>
      <c r="E9949" s="110">
        <v>2003037</v>
      </c>
      <c r="F9949" s="110">
        <v>2003037</v>
      </c>
      <c r="G9949" s="110">
        <v>2003037</v>
      </c>
    </row>
    <row r="9950" spans="2:7" ht="15" x14ac:dyDescent="0.2">
      <c r="B9950" s="110">
        <v>2003038</v>
      </c>
      <c r="C9950" s="110">
        <v>2003038</v>
      </c>
      <c r="D9950" s="109" t="s">
        <v>4561</v>
      </c>
      <c r="E9950" s="110">
        <v>2003038</v>
      </c>
      <c r="F9950" s="110">
        <v>2003038</v>
      </c>
      <c r="G9950" s="110">
        <v>2003038</v>
      </c>
    </row>
    <row r="9951" spans="2:7" ht="15" x14ac:dyDescent="0.2">
      <c r="B9951" s="110">
        <v>2003039</v>
      </c>
      <c r="C9951" s="110">
        <v>2003039</v>
      </c>
      <c r="D9951" s="109" t="s">
        <v>4562</v>
      </c>
      <c r="E9951" s="110">
        <v>2003039</v>
      </c>
      <c r="F9951" s="110">
        <v>2003039</v>
      </c>
      <c r="G9951" s="110">
        <v>2003039</v>
      </c>
    </row>
    <row r="9952" spans="2:7" ht="15" x14ac:dyDescent="0.2">
      <c r="B9952" s="110">
        <v>2003040</v>
      </c>
      <c r="C9952" s="110">
        <v>2003040</v>
      </c>
      <c r="D9952" s="109" t="s">
        <v>1433</v>
      </c>
      <c r="E9952" s="110">
        <v>2003040</v>
      </c>
      <c r="F9952" s="110">
        <v>2003040</v>
      </c>
      <c r="G9952" s="110">
        <v>2003040</v>
      </c>
    </row>
    <row r="9953" spans="2:7" ht="15" x14ac:dyDescent="0.2">
      <c r="B9953" s="110">
        <v>2003041</v>
      </c>
      <c r="C9953" s="110">
        <v>2003041</v>
      </c>
      <c r="D9953" s="109" t="s">
        <v>1434</v>
      </c>
      <c r="E9953" s="110">
        <v>2003041</v>
      </c>
      <c r="F9953" s="110">
        <v>2003041</v>
      </c>
      <c r="G9953" s="110">
        <v>2003041</v>
      </c>
    </row>
    <row r="9954" spans="2:7" ht="15" x14ac:dyDescent="0.2">
      <c r="B9954" s="110">
        <v>2003042</v>
      </c>
      <c r="C9954" s="110">
        <v>2003042</v>
      </c>
      <c r="D9954" s="109" t="s">
        <v>4563</v>
      </c>
      <c r="E9954" s="110">
        <v>2003042</v>
      </c>
      <c r="F9954" s="110">
        <v>2003042</v>
      </c>
      <c r="G9954" s="110">
        <v>2003042</v>
      </c>
    </row>
    <row r="9955" spans="2:7" ht="15" x14ac:dyDescent="0.2">
      <c r="B9955" s="110">
        <v>2003043</v>
      </c>
      <c r="C9955" s="110">
        <v>2003043</v>
      </c>
      <c r="D9955" s="109" t="s">
        <v>1435</v>
      </c>
      <c r="E9955" s="110">
        <v>2003043</v>
      </c>
      <c r="F9955" s="110">
        <v>2003043</v>
      </c>
      <c r="G9955" s="110">
        <v>2003043</v>
      </c>
    </row>
    <row r="9956" spans="2:7" ht="15" x14ac:dyDescent="0.2">
      <c r="B9956" s="110">
        <v>2003044</v>
      </c>
      <c r="C9956" s="110">
        <v>2003044</v>
      </c>
      <c r="D9956" s="109" t="s">
        <v>1436</v>
      </c>
      <c r="E9956" s="110">
        <v>2003044</v>
      </c>
      <c r="F9956" s="110">
        <v>2003044</v>
      </c>
      <c r="G9956" s="110">
        <v>2003044</v>
      </c>
    </row>
    <row r="9957" spans="2:7" ht="15" x14ac:dyDescent="0.2">
      <c r="B9957" s="110">
        <v>2003045</v>
      </c>
      <c r="C9957" s="110">
        <v>2003045</v>
      </c>
      <c r="D9957" s="109" t="s">
        <v>1437</v>
      </c>
      <c r="E9957" s="110">
        <v>2003045</v>
      </c>
      <c r="F9957" s="110">
        <v>2003045</v>
      </c>
      <c r="G9957" s="110">
        <v>2003045</v>
      </c>
    </row>
    <row r="9958" spans="2:7" ht="15" x14ac:dyDescent="0.2">
      <c r="B9958" s="110">
        <v>2003046</v>
      </c>
      <c r="C9958" s="110">
        <v>2003046</v>
      </c>
      <c r="D9958" s="109" t="s">
        <v>1438</v>
      </c>
      <c r="E9958" s="110">
        <v>2003046</v>
      </c>
      <c r="F9958" s="110">
        <v>2003046</v>
      </c>
      <c r="G9958" s="110">
        <v>2003046</v>
      </c>
    </row>
    <row r="9959" spans="2:7" ht="15" x14ac:dyDescent="0.2">
      <c r="B9959" s="110">
        <v>2003047</v>
      </c>
      <c r="C9959" s="110">
        <v>2003047</v>
      </c>
      <c r="D9959" s="109" t="s">
        <v>4564</v>
      </c>
      <c r="E9959" s="110">
        <v>2003047</v>
      </c>
      <c r="F9959" s="110">
        <v>2003047</v>
      </c>
      <c r="G9959" s="110">
        <v>2003047</v>
      </c>
    </row>
    <row r="9960" spans="2:7" ht="15" x14ac:dyDescent="0.2">
      <c r="B9960" s="110">
        <v>2003048</v>
      </c>
      <c r="C9960" s="110">
        <v>2003048</v>
      </c>
      <c r="D9960" s="109" t="s">
        <v>1439</v>
      </c>
      <c r="E9960" s="110">
        <v>2003048</v>
      </c>
      <c r="F9960" s="110">
        <v>2003048</v>
      </c>
      <c r="G9960" s="110">
        <v>2003048</v>
      </c>
    </row>
    <row r="9961" spans="2:7" ht="15" x14ac:dyDescent="0.2">
      <c r="B9961" s="110">
        <v>2003049</v>
      </c>
      <c r="C9961" s="110">
        <v>2003049</v>
      </c>
      <c r="D9961" s="109" t="s">
        <v>3822</v>
      </c>
      <c r="E9961" s="110">
        <v>2003049</v>
      </c>
      <c r="F9961" s="110">
        <v>2003049</v>
      </c>
      <c r="G9961" s="110">
        <v>2003049</v>
      </c>
    </row>
    <row r="9962" spans="2:7" ht="15" x14ac:dyDescent="0.2">
      <c r="B9962" s="110">
        <v>2003050</v>
      </c>
      <c r="C9962" s="110">
        <v>2003050</v>
      </c>
      <c r="D9962" s="109" t="s">
        <v>1440</v>
      </c>
      <c r="E9962" s="110">
        <v>2003050</v>
      </c>
      <c r="F9962" s="110">
        <v>2003050</v>
      </c>
      <c r="G9962" s="110">
        <v>2003050</v>
      </c>
    </row>
    <row r="9963" spans="2:7" ht="15" x14ac:dyDescent="0.2">
      <c r="B9963" s="110">
        <v>2003051</v>
      </c>
      <c r="C9963" s="110">
        <v>2003051</v>
      </c>
      <c r="D9963" s="109" t="s">
        <v>1441</v>
      </c>
      <c r="E9963" s="110">
        <v>2003051</v>
      </c>
      <c r="F9963" s="110">
        <v>2003051</v>
      </c>
      <c r="G9963" s="110">
        <v>2003051</v>
      </c>
    </row>
    <row r="9964" spans="2:7" ht="15" x14ac:dyDescent="0.2">
      <c r="B9964" s="110">
        <v>2003052</v>
      </c>
      <c r="C9964" s="110">
        <v>2003052</v>
      </c>
      <c r="D9964" s="109" t="s">
        <v>3823</v>
      </c>
      <c r="E9964" s="110">
        <v>2003052</v>
      </c>
      <c r="F9964" s="110">
        <v>2003052</v>
      </c>
      <c r="G9964" s="110">
        <v>2003052</v>
      </c>
    </row>
    <row r="9965" spans="2:7" ht="15" x14ac:dyDescent="0.2">
      <c r="B9965" s="110">
        <v>2003053</v>
      </c>
      <c r="C9965" s="110">
        <v>2003053</v>
      </c>
      <c r="D9965" s="109" t="s">
        <v>1442</v>
      </c>
      <c r="E9965" s="110">
        <v>2003053</v>
      </c>
      <c r="F9965" s="110">
        <v>2003053</v>
      </c>
      <c r="G9965" s="110">
        <v>2003053</v>
      </c>
    </row>
    <row r="9966" spans="2:7" ht="15" x14ac:dyDescent="0.2">
      <c r="B9966" s="110">
        <v>2003054</v>
      </c>
      <c r="C9966" s="110">
        <v>2003054</v>
      </c>
      <c r="D9966" s="109" t="s">
        <v>4565</v>
      </c>
      <c r="E9966" s="110">
        <v>2003054</v>
      </c>
      <c r="F9966" s="110">
        <v>2003054</v>
      </c>
      <c r="G9966" s="110">
        <v>2003054</v>
      </c>
    </row>
    <row r="9967" spans="2:7" ht="15" x14ac:dyDescent="0.2">
      <c r="B9967" s="110">
        <v>2003055</v>
      </c>
      <c r="C9967" s="110">
        <v>2003055</v>
      </c>
      <c r="D9967" s="109" t="s">
        <v>4566</v>
      </c>
      <c r="E9967" s="110">
        <v>2003055</v>
      </c>
      <c r="F9967" s="110">
        <v>2003055</v>
      </c>
      <c r="G9967" s="110">
        <v>2003055</v>
      </c>
    </row>
    <row r="9968" spans="2:7" ht="15" x14ac:dyDescent="0.2">
      <c r="B9968" s="110">
        <v>2003056</v>
      </c>
      <c r="C9968" s="110">
        <v>2003056</v>
      </c>
      <c r="D9968" s="109" t="s">
        <v>1443</v>
      </c>
      <c r="E9968" s="110">
        <v>2003056</v>
      </c>
      <c r="F9968" s="110">
        <v>2003056</v>
      </c>
      <c r="G9968" s="110">
        <v>2003056</v>
      </c>
    </row>
    <row r="9969" spans="2:7" ht="15" x14ac:dyDescent="0.2">
      <c r="B9969" s="110">
        <v>2003057</v>
      </c>
      <c r="C9969" s="110">
        <v>2003057</v>
      </c>
      <c r="D9969" s="109" t="s">
        <v>4567</v>
      </c>
      <c r="E9969" s="110">
        <v>2003057</v>
      </c>
      <c r="F9969" s="110">
        <v>2003057</v>
      </c>
      <c r="G9969" s="110">
        <v>2003057</v>
      </c>
    </row>
    <row r="9970" spans="2:7" ht="15" x14ac:dyDescent="0.2">
      <c r="B9970" s="110">
        <v>2003058</v>
      </c>
      <c r="C9970" s="110">
        <v>2003058</v>
      </c>
      <c r="D9970" s="109" t="s">
        <v>4568</v>
      </c>
      <c r="E9970" s="110">
        <v>2003058</v>
      </c>
      <c r="F9970" s="110">
        <v>2003058</v>
      </c>
      <c r="G9970" s="110">
        <v>2003058</v>
      </c>
    </row>
    <row r="9971" spans="2:7" ht="15" x14ac:dyDescent="0.2">
      <c r="B9971" s="110">
        <v>2003059</v>
      </c>
      <c r="C9971" s="110">
        <v>2003059</v>
      </c>
      <c r="D9971" s="109" t="s">
        <v>1444</v>
      </c>
      <c r="E9971" s="110">
        <v>2003059</v>
      </c>
      <c r="F9971" s="110">
        <v>2003059</v>
      </c>
      <c r="G9971" s="110">
        <v>2003059</v>
      </c>
    </row>
    <row r="9972" spans="2:7" ht="15" x14ac:dyDescent="0.2">
      <c r="B9972" s="110">
        <v>2003060</v>
      </c>
      <c r="C9972" s="110">
        <v>2003060</v>
      </c>
      <c r="D9972" s="109" t="s">
        <v>4569</v>
      </c>
      <c r="E9972" s="110">
        <v>2003060</v>
      </c>
      <c r="F9972" s="110">
        <v>2003060</v>
      </c>
      <c r="G9972" s="110">
        <v>2003060</v>
      </c>
    </row>
    <row r="9973" spans="2:7" ht="15" x14ac:dyDescent="0.2">
      <c r="B9973" s="110">
        <v>2003061</v>
      </c>
      <c r="C9973" s="110">
        <v>2003061</v>
      </c>
      <c r="D9973" s="109" t="s">
        <v>4570</v>
      </c>
      <c r="E9973" s="110">
        <v>2003061</v>
      </c>
      <c r="F9973" s="110">
        <v>2003061</v>
      </c>
      <c r="G9973" s="110">
        <v>2003061</v>
      </c>
    </row>
    <row r="9974" spans="2:7" ht="15" x14ac:dyDescent="0.2">
      <c r="B9974" s="110">
        <v>2003062</v>
      </c>
      <c r="C9974" s="110">
        <v>2003062</v>
      </c>
      <c r="D9974" s="109" t="s">
        <v>1445</v>
      </c>
      <c r="E9974" s="110">
        <v>2003062</v>
      </c>
      <c r="F9974" s="110">
        <v>2003062</v>
      </c>
      <c r="G9974" s="110">
        <v>2003062</v>
      </c>
    </row>
    <row r="9975" spans="2:7" ht="15" x14ac:dyDescent="0.2">
      <c r="B9975" s="110">
        <v>2003063</v>
      </c>
      <c r="C9975" s="110">
        <v>2003063</v>
      </c>
      <c r="D9975" s="109" t="s">
        <v>4571</v>
      </c>
      <c r="E9975" s="110">
        <v>2003063</v>
      </c>
      <c r="F9975" s="110">
        <v>2003063</v>
      </c>
      <c r="G9975" s="110">
        <v>2003063</v>
      </c>
    </row>
    <row r="9976" spans="2:7" ht="15" x14ac:dyDescent="0.2">
      <c r="B9976" s="110">
        <v>2003064</v>
      </c>
      <c r="C9976" s="110">
        <v>2003064</v>
      </c>
      <c r="D9976" s="109" t="s">
        <v>4572</v>
      </c>
      <c r="E9976" s="110">
        <v>2003064</v>
      </c>
      <c r="F9976" s="110">
        <v>2003064</v>
      </c>
      <c r="G9976" s="110">
        <v>2003064</v>
      </c>
    </row>
    <row r="9977" spans="2:7" ht="15" x14ac:dyDescent="0.2">
      <c r="B9977" s="110">
        <v>2003104</v>
      </c>
      <c r="C9977" s="110">
        <v>2003104</v>
      </c>
      <c r="D9977" s="109" t="s">
        <v>1446</v>
      </c>
      <c r="E9977" s="110">
        <v>2003104</v>
      </c>
      <c r="F9977" s="110">
        <v>2003104</v>
      </c>
      <c r="G9977" s="110">
        <v>2003104</v>
      </c>
    </row>
    <row r="9978" spans="2:7" ht="15" x14ac:dyDescent="0.2">
      <c r="B9978" s="110">
        <v>2003105</v>
      </c>
      <c r="C9978" s="110">
        <v>2003105</v>
      </c>
      <c r="D9978" s="109" t="s">
        <v>1447</v>
      </c>
      <c r="E9978" s="110">
        <v>2003105</v>
      </c>
      <c r="F9978" s="110">
        <v>2003105</v>
      </c>
      <c r="G9978" s="110">
        <v>2003105</v>
      </c>
    </row>
    <row r="9979" spans="2:7" ht="15" x14ac:dyDescent="0.2">
      <c r="B9979" s="110">
        <v>2003427</v>
      </c>
      <c r="C9979" s="110">
        <v>2003427</v>
      </c>
      <c r="D9979" s="109" t="s">
        <v>1544</v>
      </c>
      <c r="E9979" s="110">
        <v>2003427</v>
      </c>
      <c r="F9979" s="110">
        <v>2003427</v>
      </c>
      <c r="G9979" s="110">
        <v>2003427</v>
      </c>
    </row>
    <row r="9980" spans="2:7" ht="15" x14ac:dyDescent="0.2">
      <c r="B9980" s="110">
        <v>2003558</v>
      </c>
      <c r="C9980" s="110">
        <v>2003558</v>
      </c>
      <c r="D9980" s="109" t="s">
        <v>1572</v>
      </c>
      <c r="E9980" s="110">
        <v>2003558</v>
      </c>
      <c r="F9980" s="110">
        <v>2003558</v>
      </c>
      <c r="G9980" s="110">
        <v>2003558</v>
      </c>
    </row>
    <row r="9981" spans="2:7" ht="15" x14ac:dyDescent="0.2">
      <c r="B9981" s="110">
        <v>2003569</v>
      </c>
      <c r="C9981" s="110">
        <v>2003569</v>
      </c>
      <c r="D9981" s="109" t="s">
        <v>1573</v>
      </c>
      <c r="E9981" s="110">
        <v>2003569</v>
      </c>
      <c r="F9981" s="110">
        <v>2003569</v>
      </c>
      <c r="G9981" s="110">
        <v>2003569</v>
      </c>
    </row>
    <row r="9982" spans="2:7" ht="15" x14ac:dyDescent="0.2">
      <c r="B9982" s="110">
        <v>2003580</v>
      </c>
      <c r="C9982" s="110">
        <v>2003580</v>
      </c>
      <c r="D9982" s="109" t="s">
        <v>1574</v>
      </c>
      <c r="E9982" s="110">
        <v>2003580</v>
      </c>
      <c r="F9982" s="110">
        <v>2003580</v>
      </c>
      <c r="G9982" s="110">
        <v>2003580</v>
      </c>
    </row>
    <row r="9983" spans="2:7" ht="15" x14ac:dyDescent="0.2">
      <c r="B9983" s="110">
        <v>2003586</v>
      </c>
      <c r="C9983" s="110">
        <v>2003586</v>
      </c>
      <c r="D9983" s="109" t="s">
        <v>1576</v>
      </c>
      <c r="E9983" s="110">
        <v>2003586</v>
      </c>
      <c r="F9983" s="110">
        <v>2003586</v>
      </c>
      <c r="G9983" s="110">
        <v>2003586</v>
      </c>
    </row>
    <row r="9984" spans="2:7" ht="15" x14ac:dyDescent="0.2">
      <c r="B9984" s="110">
        <v>2003594</v>
      </c>
      <c r="C9984" s="110">
        <v>2003594</v>
      </c>
      <c r="D9984" s="109" t="s">
        <v>1577</v>
      </c>
      <c r="E9984" s="110">
        <v>2003594</v>
      </c>
      <c r="F9984" s="110">
        <v>2003594</v>
      </c>
      <c r="G9984" s="110">
        <v>2003594</v>
      </c>
    </row>
    <row r="9985" spans="2:7" ht="15" x14ac:dyDescent="0.2">
      <c r="B9985" s="110">
        <v>2003595</v>
      </c>
      <c r="C9985" s="110">
        <v>2003595</v>
      </c>
      <c r="D9985" s="109" t="s">
        <v>1578</v>
      </c>
      <c r="E9985" s="110">
        <v>2003595</v>
      </c>
      <c r="F9985" s="110">
        <v>2003595</v>
      </c>
      <c r="G9985" s="110">
        <v>2003595</v>
      </c>
    </row>
    <row r="9986" spans="2:7" ht="15" x14ac:dyDescent="0.2">
      <c r="B9986" s="110">
        <v>2003596</v>
      </c>
      <c r="C9986" s="110">
        <v>2003596</v>
      </c>
      <c r="D9986" s="109" t="s">
        <v>1579</v>
      </c>
      <c r="E9986" s="110">
        <v>2003596</v>
      </c>
      <c r="F9986" s="110">
        <v>2003596</v>
      </c>
      <c r="G9986" s="110">
        <v>2003596</v>
      </c>
    </row>
    <row r="9987" spans="2:7" ht="15" x14ac:dyDescent="0.2">
      <c r="B9987" s="110">
        <v>2003597</v>
      </c>
      <c r="C9987" s="110">
        <v>2003597</v>
      </c>
      <c r="D9987" s="109" t="s">
        <v>1580</v>
      </c>
      <c r="E9987" s="110">
        <v>2003597</v>
      </c>
      <c r="F9987" s="110">
        <v>2003597</v>
      </c>
      <c r="G9987" s="110">
        <v>2003597</v>
      </c>
    </row>
    <row r="9988" spans="2:7" ht="15" x14ac:dyDescent="0.2">
      <c r="B9988" s="110">
        <v>2003598</v>
      </c>
      <c r="C9988" s="110">
        <v>2003598</v>
      </c>
      <c r="D9988" s="109" t="s">
        <v>1581</v>
      </c>
      <c r="E9988" s="110">
        <v>2003598</v>
      </c>
      <c r="F9988" s="110">
        <v>2003598</v>
      </c>
      <c r="G9988" s="110">
        <v>2003598</v>
      </c>
    </row>
    <row r="9989" spans="2:7" ht="15" x14ac:dyDescent="0.2">
      <c r="B9989" s="110">
        <v>2003599</v>
      </c>
      <c r="C9989" s="110">
        <v>2003599</v>
      </c>
      <c r="D9989" s="109" t="s">
        <v>1582</v>
      </c>
      <c r="E9989" s="110">
        <v>2003599</v>
      </c>
      <c r="F9989" s="110">
        <v>2003599</v>
      </c>
      <c r="G9989" s="110">
        <v>2003599</v>
      </c>
    </row>
    <row r="9990" spans="2:7" ht="15" x14ac:dyDescent="0.2">
      <c r="B9990" s="110">
        <v>2003685</v>
      </c>
      <c r="C9990" s="110">
        <v>2003685</v>
      </c>
      <c r="D9990" s="109" t="s">
        <v>1586</v>
      </c>
      <c r="E9990" s="110">
        <v>2003685</v>
      </c>
      <c r="F9990" s="110">
        <v>2003685</v>
      </c>
      <c r="G9990" s="110">
        <v>2003685</v>
      </c>
    </row>
    <row r="9991" spans="2:7" ht="15" x14ac:dyDescent="0.2">
      <c r="B9991" s="110">
        <v>2003696</v>
      </c>
      <c r="C9991" s="110">
        <v>2003696</v>
      </c>
      <c r="D9991" s="109" t="s">
        <v>1587</v>
      </c>
      <c r="E9991" s="110">
        <v>2003696</v>
      </c>
      <c r="F9991" s="110">
        <v>2003696</v>
      </c>
      <c r="G9991" s="110">
        <v>2003696</v>
      </c>
    </row>
    <row r="9992" spans="2:7" ht="15" x14ac:dyDescent="0.2">
      <c r="B9992" s="110">
        <v>2003712</v>
      </c>
      <c r="C9992" s="110">
        <v>2003712</v>
      </c>
      <c r="D9992" s="109" t="s">
        <v>1588</v>
      </c>
      <c r="E9992" s="110">
        <v>2003712</v>
      </c>
      <c r="F9992" s="110">
        <v>2003712</v>
      </c>
      <c r="G9992" s="110">
        <v>2003712</v>
      </c>
    </row>
    <row r="9993" spans="2:7" ht="15" x14ac:dyDescent="0.2">
      <c r="B9993" s="110">
        <v>2003722</v>
      </c>
      <c r="C9993" s="110">
        <v>2003722</v>
      </c>
      <c r="D9993" s="109" t="s">
        <v>1589</v>
      </c>
      <c r="E9993" s="110">
        <v>2003722</v>
      </c>
      <c r="F9993" s="110">
        <v>2003722</v>
      </c>
      <c r="G9993" s="110">
        <v>2003722</v>
      </c>
    </row>
    <row r="9994" spans="2:7" ht="15" x14ac:dyDescent="0.2">
      <c r="B9994" s="110">
        <v>2003724</v>
      </c>
      <c r="C9994" s="110">
        <v>2003724</v>
      </c>
      <c r="D9994" s="109" t="s">
        <v>1590</v>
      </c>
      <c r="E9994" s="110">
        <v>2003724</v>
      </c>
      <c r="F9994" s="110">
        <v>2003724</v>
      </c>
      <c r="G9994" s="110">
        <v>2003724</v>
      </c>
    </row>
    <row r="9995" spans="2:7" ht="15" x14ac:dyDescent="0.2">
      <c r="B9995" s="110">
        <v>2003729</v>
      </c>
      <c r="C9995" s="110">
        <v>2003729</v>
      </c>
      <c r="D9995" s="109" t="s">
        <v>1591</v>
      </c>
      <c r="E9995" s="110">
        <v>2003729</v>
      </c>
      <c r="F9995" s="110">
        <v>2003729</v>
      </c>
      <c r="G9995" s="110">
        <v>2003729</v>
      </c>
    </row>
    <row r="9996" spans="2:7" ht="15" x14ac:dyDescent="0.2">
      <c r="B9996" s="110">
        <v>2003773</v>
      </c>
      <c r="C9996" s="110">
        <v>2003773</v>
      </c>
      <c r="D9996" s="109" t="s">
        <v>1617</v>
      </c>
      <c r="E9996" s="110">
        <v>2003773</v>
      </c>
      <c r="F9996" s="110">
        <v>2003773</v>
      </c>
      <c r="G9996" s="110">
        <v>2003773</v>
      </c>
    </row>
    <row r="9997" spans="2:7" ht="15" x14ac:dyDescent="0.2">
      <c r="B9997" s="110">
        <v>2003783</v>
      </c>
      <c r="C9997" s="110">
        <v>2003783</v>
      </c>
      <c r="D9997" s="109" t="s">
        <v>1618</v>
      </c>
      <c r="E9997" s="110">
        <v>2003783</v>
      </c>
      <c r="F9997" s="110">
        <v>2003783</v>
      </c>
      <c r="G9997" s="110">
        <v>2003783</v>
      </c>
    </row>
    <row r="9998" spans="2:7" ht="15" x14ac:dyDescent="0.2">
      <c r="B9998" s="110">
        <v>2003785</v>
      </c>
      <c r="C9998" s="110">
        <v>2003785</v>
      </c>
      <c r="D9998" s="109" t="s">
        <v>1619</v>
      </c>
      <c r="E9998" s="110">
        <v>2003785</v>
      </c>
      <c r="F9998" s="110">
        <v>2003785</v>
      </c>
      <c r="G9998" s="110">
        <v>2003785</v>
      </c>
    </row>
    <row r="9999" spans="2:7" ht="15" x14ac:dyDescent="0.2">
      <c r="B9999" s="110">
        <v>2003786</v>
      </c>
      <c r="C9999" s="110">
        <v>2003786</v>
      </c>
      <c r="D9999" s="109" t="s">
        <v>1620</v>
      </c>
      <c r="E9999" s="110">
        <v>2003786</v>
      </c>
      <c r="F9999" s="110">
        <v>2003786</v>
      </c>
      <c r="G9999" s="110">
        <v>2003786</v>
      </c>
    </row>
    <row r="10000" spans="2:7" ht="15" x14ac:dyDescent="0.2">
      <c r="B10000" s="110">
        <v>2003830</v>
      </c>
      <c r="C10000" s="110">
        <v>2003830</v>
      </c>
      <c r="D10000" s="109" t="s">
        <v>1639</v>
      </c>
      <c r="E10000" s="110">
        <v>2003830</v>
      </c>
      <c r="F10000" s="110">
        <v>2003830</v>
      </c>
      <c r="G10000" s="110">
        <v>2003830</v>
      </c>
    </row>
    <row r="10001" spans="2:7" ht="15" x14ac:dyDescent="0.2">
      <c r="B10001" s="110">
        <v>2003840</v>
      </c>
      <c r="C10001" s="110">
        <v>2003840</v>
      </c>
      <c r="D10001" s="109" t="s">
        <v>1649</v>
      </c>
      <c r="E10001" s="110">
        <v>2003840</v>
      </c>
      <c r="F10001" s="110">
        <v>2003840</v>
      </c>
      <c r="G10001" s="110">
        <v>2003840</v>
      </c>
    </row>
    <row r="10002" spans="2:7" ht="15" x14ac:dyDescent="0.2">
      <c r="B10002" s="110">
        <v>2003842</v>
      </c>
      <c r="C10002" s="110">
        <v>2003842</v>
      </c>
      <c r="D10002" s="109" t="s">
        <v>1651</v>
      </c>
      <c r="E10002" s="110">
        <v>2003842</v>
      </c>
      <c r="F10002" s="110">
        <v>2003842</v>
      </c>
      <c r="G10002" s="110">
        <v>2003842</v>
      </c>
    </row>
    <row r="10003" spans="2:7" ht="15" x14ac:dyDescent="0.2">
      <c r="B10003" s="110">
        <v>2003843</v>
      </c>
      <c r="C10003" s="110">
        <v>2003843</v>
      </c>
      <c r="D10003" s="109" t="s">
        <v>1652</v>
      </c>
      <c r="E10003" s="110">
        <v>2003843</v>
      </c>
      <c r="F10003" s="110">
        <v>2003843</v>
      </c>
      <c r="G10003" s="110">
        <v>2003843</v>
      </c>
    </row>
    <row r="10004" spans="2:7" ht="15" x14ac:dyDescent="0.2">
      <c r="B10004" s="110">
        <v>2003883</v>
      </c>
      <c r="C10004" s="110">
        <v>2003883</v>
      </c>
      <c r="D10004" s="109" t="s">
        <v>1678</v>
      </c>
      <c r="E10004" s="110">
        <v>2003883</v>
      </c>
      <c r="F10004" s="110">
        <v>2003883</v>
      </c>
      <c r="G10004" s="110">
        <v>2003883</v>
      </c>
    </row>
    <row r="10005" spans="2:7" ht="15" x14ac:dyDescent="0.2">
      <c r="B10005" s="110">
        <v>2003893</v>
      </c>
      <c r="C10005" s="110">
        <v>2003893</v>
      </c>
      <c r="D10005" s="109" t="s">
        <v>1688</v>
      </c>
      <c r="E10005" s="110">
        <v>2003893</v>
      </c>
      <c r="F10005" s="110">
        <v>2003893</v>
      </c>
      <c r="G10005" s="110">
        <v>2003893</v>
      </c>
    </row>
    <row r="10006" spans="2:7" ht="15" x14ac:dyDescent="0.2">
      <c r="B10006" s="110">
        <v>2003904</v>
      </c>
      <c r="C10006" s="110">
        <v>2003904</v>
      </c>
      <c r="D10006" s="109" t="s">
        <v>1697</v>
      </c>
      <c r="E10006" s="110">
        <v>2003904</v>
      </c>
      <c r="F10006" s="110">
        <v>2003904</v>
      </c>
      <c r="G10006" s="110">
        <v>2003904</v>
      </c>
    </row>
    <row r="10007" spans="2:7" ht="15" x14ac:dyDescent="0.2">
      <c r="B10007" s="110">
        <v>2003915</v>
      </c>
      <c r="C10007" s="110">
        <v>2003915</v>
      </c>
      <c r="D10007" s="109" t="s">
        <v>4573</v>
      </c>
      <c r="E10007" s="110">
        <v>2003915</v>
      </c>
      <c r="F10007" s="110">
        <v>2003915</v>
      </c>
      <c r="G10007" s="110">
        <v>2003915</v>
      </c>
    </row>
    <row r="10008" spans="2:7" ht="15" x14ac:dyDescent="0.2">
      <c r="B10008" s="110">
        <v>2003955</v>
      </c>
      <c r="C10008" s="110">
        <v>2003955</v>
      </c>
      <c r="D10008" s="109" t="s">
        <v>4574</v>
      </c>
      <c r="E10008" s="110">
        <v>2003955</v>
      </c>
      <c r="F10008" s="110">
        <v>2003955</v>
      </c>
      <c r="G10008" s="110">
        <v>2003955</v>
      </c>
    </row>
    <row r="10009" spans="2:7" ht="15" x14ac:dyDescent="0.2">
      <c r="B10009" s="110">
        <v>2003965</v>
      </c>
      <c r="C10009" s="110">
        <v>2003965</v>
      </c>
      <c r="D10009" s="109" t="s">
        <v>1728</v>
      </c>
      <c r="E10009" s="110">
        <v>2003965</v>
      </c>
      <c r="F10009" s="110">
        <v>2003965</v>
      </c>
      <c r="G10009" s="110">
        <v>2003965</v>
      </c>
    </row>
    <row r="10010" spans="2:7" ht="15" x14ac:dyDescent="0.2">
      <c r="B10010" s="110">
        <v>2003967</v>
      </c>
      <c r="C10010" s="110">
        <v>2003967</v>
      </c>
      <c r="D10010" s="109" t="s">
        <v>1730</v>
      </c>
      <c r="E10010" s="110">
        <v>2003967</v>
      </c>
      <c r="F10010" s="110">
        <v>2003967</v>
      </c>
      <c r="G10010" s="110">
        <v>2003967</v>
      </c>
    </row>
    <row r="10011" spans="2:7" ht="15" x14ac:dyDescent="0.2">
      <c r="B10011" s="110">
        <v>2003968</v>
      </c>
      <c r="C10011" s="110">
        <v>2003968</v>
      </c>
      <c r="D10011" s="109" t="s">
        <v>1731</v>
      </c>
      <c r="E10011" s="110">
        <v>2003968</v>
      </c>
      <c r="F10011" s="110">
        <v>2003968</v>
      </c>
      <c r="G10011" s="110">
        <v>2003968</v>
      </c>
    </row>
    <row r="10012" spans="2:7" ht="15" x14ac:dyDescent="0.2">
      <c r="B10012" s="110">
        <v>2004005</v>
      </c>
      <c r="C10012" s="110">
        <v>2004005</v>
      </c>
      <c r="D10012" s="109" t="s">
        <v>1738</v>
      </c>
      <c r="E10012" s="110">
        <v>2004005</v>
      </c>
      <c r="F10012" s="110">
        <v>2004005</v>
      </c>
      <c r="G10012" s="110">
        <v>2004005</v>
      </c>
    </row>
    <row r="10013" spans="2:7" ht="15" x14ac:dyDescent="0.2">
      <c r="B10013" s="110">
        <v>2004053</v>
      </c>
      <c r="C10013" s="110">
        <v>2004053</v>
      </c>
      <c r="D10013" s="109" t="s">
        <v>1744</v>
      </c>
      <c r="E10013" s="110">
        <v>2004053</v>
      </c>
      <c r="F10013" s="110">
        <v>2004053</v>
      </c>
      <c r="G10013" s="110">
        <v>2004053</v>
      </c>
    </row>
    <row r="10014" spans="2:7" ht="15" x14ac:dyDescent="0.2">
      <c r="B10014" s="110">
        <v>2004064</v>
      </c>
      <c r="C10014" s="110">
        <v>2004064</v>
      </c>
      <c r="D10014" s="109" t="s">
        <v>1745</v>
      </c>
      <c r="E10014" s="110">
        <v>2004064</v>
      </c>
      <c r="F10014" s="110">
        <v>2004064</v>
      </c>
      <c r="G10014" s="110">
        <v>2004064</v>
      </c>
    </row>
    <row r="10015" spans="2:7" ht="15" x14ac:dyDescent="0.2">
      <c r="B10015" s="110">
        <v>2004075</v>
      </c>
      <c r="C10015" s="110">
        <v>2004075</v>
      </c>
      <c r="D10015" s="109" t="s">
        <v>1746</v>
      </c>
      <c r="E10015" s="110">
        <v>2004075</v>
      </c>
      <c r="F10015" s="110">
        <v>2004075</v>
      </c>
      <c r="G10015" s="110">
        <v>2004075</v>
      </c>
    </row>
    <row r="10016" spans="2:7" ht="15" x14ac:dyDescent="0.2">
      <c r="B10016" s="110">
        <v>2004086</v>
      </c>
      <c r="C10016" s="110">
        <v>2004086</v>
      </c>
      <c r="D10016" s="109" t="s">
        <v>1747</v>
      </c>
      <c r="E10016" s="110">
        <v>2004086</v>
      </c>
      <c r="F10016" s="110">
        <v>2004086</v>
      </c>
      <c r="G10016" s="110">
        <v>2004086</v>
      </c>
    </row>
    <row r="10017" spans="2:7" ht="15" x14ac:dyDescent="0.2">
      <c r="B10017" s="110">
        <v>2004094</v>
      </c>
      <c r="C10017" s="110">
        <v>2004094</v>
      </c>
      <c r="D10017" s="109" t="s">
        <v>4575</v>
      </c>
      <c r="E10017" s="110">
        <v>2004094</v>
      </c>
      <c r="F10017" s="110">
        <v>2004094</v>
      </c>
      <c r="G10017" s="110">
        <v>2004094</v>
      </c>
    </row>
    <row r="10018" spans="2:7" ht="15" x14ac:dyDescent="0.2">
      <c r="B10018" s="110">
        <v>2004097</v>
      </c>
      <c r="C10018" s="110">
        <v>2004097</v>
      </c>
      <c r="D10018" s="109" t="s">
        <v>4576</v>
      </c>
      <c r="E10018" s="110">
        <v>2004097</v>
      </c>
      <c r="F10018" s="110">
        <v>2004097</v>
      </c>
      <c r="G10018" s="110">
        <v>2004097</v>
      </c>
    </row>
    <row r="10019" spans="2:7" ht="15" x14ac:dyDescent="0.2">
      <c r="B10019" s="110">
        <v>2004107</v>
      </c>
      <c r="C10019" s="110">
        <v>2004107</v>
      </c>
      <c r="D10019" s="109" t="s">
        <v>1748</v>
      </c>
      <c r="E10019" s="110">
        <v>2004107</v>
      </c>
      <c r="F10019" s="110">
        <v>2004107</v>
      </c>
      <c r="G10019" s="110">
        <v>2004107</v>
      </c>
    </row>
    <row r="10020" spans="2:7" ht="15" x14ac:dyDescent="0.2">
      <c r="B10020" s="110">
        <v>2004112</v>
      </c>
      <c r="C10020" s="110">
        <v>2004112</v>
      </c>
      <c r="D10020" s="109" t="s">
        <v>1749</v>
      </c>
      <c r="E10020" s="110">
        <v>2004112</v>
      </c>
      <c r="F10020" s="110">
        <v>2004112</v>
      </c>
      <c r="G10020" s="110">
        <v>2004112</v>
      </c>
    </row>
    <row r="10021" spans="2:7" ht="15" x14ac:dyDescent="0.2">
      <c r="B10021" s="110">
        <v>2004113</v>
      </c>
      <c r="C10021" s="110">
        <v>2004113</v>
      </c>
      <c r="D10021" s="109" t="s">
        <v>1750</v>
      </c>
      <c r="E10021" s="110">
        <v>2004113</v>
      </c>
      <c r="F10021" s="110">
        <v>2004113</v>
      </c>
      <c r="G10021" s="110">
        <v>2004113</v>
      </c>
    </row>
    <row r="10022" spans="2:7" ht="15" x14ac:dyDescent="0.2">
      <c r="B10022" s="110">
        <v>2004118</v>
      </c>
      <c r="C10022" s="110">
        <v>2004118</v>
      </c>
      <c r="D10022" s="109" t="s">
        <v>1751</v>
      </c>
      <c r="E10022" s="110">
        <v>2004118</v>
      </c>
      <c r="F10022" s="110">
        <v>2004118</v>
      </c>
      <c r="G10022" s="110">
        <v>2004118</v>
      </c>
    </row>
    <row r="10023" spans="2:7" ht="15" x14ac:dyDescent="0.2">
      <c r="B10023" s="110">
        <v>2004127</v>
      </c>
      <c r="C10023" s="110">
        <v>2004127</v>
      </c>
      <c r="D10023" s="109" t="s">
        <v>1752</v>
      </c>
      <c r="E10023" s="110">
        <v>2004127</v>
      </c>
      <c r="F10023" s="110">
        <v>2004127</v>
      </c>
      <c r="G10023" s="110">
        <v>2004127</v>
      </c>
    </row>
    <row r="10024" spans="2:7" ht="15" x14ac:dyDescent="0.2">
      <c r="B10024" s="110">
        <v>2004136</v>
      </c>
      <c r="C10024" s="110">
        <v>2004136</v>
      </c>
      <c r="D10024" s="109" t="s">
        <v>4577</v>
      </c>
      <c r="E10024" s="110">
        <v>2004136</v>
      </c>
      <c r="F10024" s="110">
        <v>2004136</v>
      </c>
      <c r="G10024" s="110">
        <v>2004136</v>
      </c>
    </row>
    <row r="10025" spans="2:7" ht="15" x14ac:dyDescent="0.2">
      <c r="B10025" s="110">
        <v>2004137</v>
      </c>
      <c r="C10025" s="110">
        <v>2004137</v>
      </c>
      <c r="D10025" s="109" t="s">
        <v>1753</v>
      </c>
      <c r="E10025" s="110">
        <v>2004137</v>
      </c>
      <c r="F10025" s="110">
        <v>2004137</v>
      </c>
      <c r="G10025" s="110">
        <v>2004137</v>
      </c>
    </row>
    <row r="10026" spans="2:7" ht="15" x14ac:dyDescent="0.2">
      <c r="B10026" s="110">
        <v>2004148</v>
      </c>
      <c r="C10026" s="110">
        <v>2004148</v>
      </c>
      <c r="D10026" s="109" t="s">
        <v>4578</v>
      </c>
      <c r="E10026" s="110">
        <v>2004148</v>
      </c>
      <c r="F10026" s="110">
        <v>2004148</v>
      </c>
      <c r="G10026" s="110">
        <v>2004148</v>
      </c>
    </row>
    <row r="10027" spans="2:7" ht="15" x14ac:dyDescent="0.2">
      <c r="B10027" s="110">
        <v>2004152</v>
      </c>
      <c r="C10027" s="110">
        <v>2004152</v>
      </c>
      <c r="D10027" s="109" t="s">
        <v>4579</v>
      </c>
      <c r="E10027" s="110">
        <v>2004152</v>
      </c>
      <c r="F10027" s="110">
        <v>2004152</v>
      </c>
      <c r="G10027" s="110">
        <v>2004152</v>
      </c>
    </row>
    <row r="10028" spans="2:7" ht="15" x14ac:dyDescent="0.2">
      <c r="B10028" s="110">
        <v>2025733</v>
      </c>
      <c r="C10028" s="110">
        <v>2025733</v>
      </c>
      <c r="D10028" s="109" t="s">
        <v>2640</v>
      </c>
      <c r="E10028" s="110">
        <v>2025733</v>
      </c>
      <c r="F10028" s="110">
        <v>2025733</v>
      </c>
      <c r="G10028" s="110">
        <v>2025733</v>
      </c>
    </row>
    <row r="10029" spans="2:7" ht="15" x14ac:dyDescent="0.2">
      <c r="B10029" s="110">
        <v>2025736</v>
      </c>
      <c r="C10029" s="110">
        <v>2025736</v>
      </c>
      <c r="D10029" s="109" t="s">
        <v>2641</v>
      </c>
      <c r="E10029" s="110">
        <v>2025736</v>
      </c>
      <c r="F10029" s="110">
        <v>2025736</v>
      </c>
      <c r="G10029" s="110">
        <v>2025736</v>
      </c>
    </row>
    <row r="10030" spans="2:7" ht="15" x14ac:dyDescent="0.2">
      <c r="B10030" s="110">
        <v>2004353</v>
      </c>
      <c r="C10030" s="110">
        <v>2004353</v>
      </c>
      <c r="D10030" s="109" t="s">
        <v>4580</v>
      </c>
      <c r="E10030" s="110">
        <v>2004353</v>
      </c>
      <c r="F10030" s="110">
        <v>2004353</v>
      </c>
      <c r="G10030" s="110">
        <v>2004353</v>
      </c>
    </row>
    <row r="10031" spans="2:7" ht="15" x14ac:dyDescent="0.2">
      <c r="B10031" s="110">
        <v>2004354</v>
      </c>
      <c r="C10031" s="110">
        <v>2004354</v>
      </c>
      <c r="D10031" s="109" t="s">
        <v>1758</v>
      </c>
      <c r="E10031" s="110">
        <v>2004354</v>
      </c>
      <c r="F10031" s="110">
        <v>2004354</v>
      </c>
      <c r="G10031" s="110">
        <v>2004354</v>
      </c>
    </row>
    <row r="10032" spans="2:7" ht="15" x14ac:dyDescent="0.2">
      <c r="B10032" s="110">
        <v>2004394</v>
      </c>
      <c r="C10032" s="110">
        <v>2004394</v>
      </c>
      <c r="D10032" s="109" t="s">
        <v>4581</v>
      </c>
      <c r="E10032" s="110">
        <v>2004394</v>
      </c>
      <c r="F10032" s="110">
        <v>2004394</v>
      </c>
      <c r="G10032" s="110">
        <v>2004394</v>
      </c>
    </row>
    <row r="10033" spans="2:7" ht="15" x14ac:dyDescent="0.2">
      <c r="B10033" s="110">
        <v>2004403</v>
      </c>
      <c r="C10033" s="110">
        <v>2004403</v>
      </c>
      <c r="D10033" s="109" t="s">
        <v>4582</v>
      </c>
      <c r="E10033" s="110">
        <v>2004403</v>
      </c>
      <c r="F10033" s="110">
        <v>2004403</v>
      </c>
      <c r="G10033" s="110">
        <v>2004403</v>
      </c>
    </row>
    <row r="10034" spans="2:7" ht="15" x14ac:dyDescent="0.2">
      <c r="B10034" s="110">
        <v>2004405</v>
      </c>
      <c r="C10034" s="110">
        <v>2004405</v>
      </c>
      <c r="D10034" s="109" t="s">
        <v>4583</v>
      </c>
      <c r="E10034" s="110">
        <v>2004405</v>
      </c>
      <c r="F10034" s="110">
        <v>2004405</v>
      </c>
      <c r="G10034" s="110">
        <v>2004405</v>
      </c>
    </row>
    <row r="10035" spans="2:7" ht="15" x14ac:dyDescent="0.2">
      <c r="B10035" s="110">
        <v>2004406</v>
      </c>
      <c r="C10035" s="110">
        <v>2004406</v>
      </c>
      <c r="D10035" s="109" t="s">
        <v>4584</v>
      </c>
      <c r="E10035" s="110">
        <v>2004406</v>
      </c>
      <c r="F10035" s="110">
        <v>2004406</v>
      </c>
      <c r="G10035" s="110">
        <v>2004406</v>
      </c>
    </row>
    <row r="10036" spans="2:7" ht="15" x14ac:dyDescent="0.2">
      <c r="B10036" s="110">
        <v>2004407</v>
      </c>
      <c r="C10036" s="110">
        <v>2004407</v>
      </c>
      <c r="D10036" s="109" t="s">
        <v>1759</v>
      </c>
      <c r="E10036" s="110">
        <v>2004407</v>
      </c>
      <c r="F10036" s="110">
        <v>2004407</v>
      </c>
      <c r="G10036" s="110">
        <v>2004407</v>
      </c>
    </row>
    <row r="10037" spans="2:7" ht="15" x14ac:dyDescent="0.2">
      <c r="B10037" s="110">
        <v>2004408</v>
      </c>
      <c r="C10037" s="110">
        <v>2004408</v>
      </c>
      <c r="D10037" s="109" t="s">
        <v>1760</v>
      </c>
      <c r="E10037" s="110">
        <v>2004408</v>
      </c>
      <c r="F10037" s="110">
        <v>2004408</v>
      </c>
      <c r="G10037" s="110">
        <v>2004408</v>
      </c>
    </row>
    <row r="10038" spans="2:7" ht="15" x14ac:dyDescent="0.2">
      <c r="B10038" s="110">
        <v>2004409</v>
      </c>
      <c r="C10038" s="110">
        <v>2004409</v>
      </c>
      <c r="D10038" s="109" t="s">
        <v>1761</v>
      </c>
      <c r="E10038" s="110">
        <v>2004409</v>
      </c>
      <c r="F10038" s="110">
        <v>2004409</v>
      </c>
      <c r="G10038" s="110">
        <v>2004409</v>
      </c>
    </row>
    <row r="10039" spans="2:7" ht="15" x14ac:dyDescent="0.2">
      <c r="B10039" s="110">
        <v>2004410</v>
      </c>
      <c r="C10039" s="110">
        <v>2004410</v>
      </c>
      <c r="D10039" s="109" t="s">
        <v>4585</v>
      </c>
      <c r="E10039" s="110">
        <v>2004410</v>
      </c>
      <c r="F10039" s="110">
        <v>2004410</v>
      </c>
      <c r="G10039" s="110">
        <v>2004410</v>
      </c>
    </row>
    <row r="10040" spans="2:7" ht="15" x14ac:dyDescent="0.2">
      <c r="B10040" s="110">
        <v>2004419</v>
      </c>
      <c r="C10040" s="110">
        <v>2004419</v>
      </c>
      <c r="D10040" s="109" t="s">
        <v>4586</v>
      </c>
      <c r="E10040" s="110">
        <v>2004419</v>
      </c>
      <c r="F10040" s="110">
        <v>2004419</v>
      </c>
      <c r="G10040" s="110">
        <v>2004419</v>
      </c>
    </row>
    <row r="10041" spans="2:7" ht="15" x14ac:dyDescent="0.2">
      <c r="B10041" s="110">
        <v>2004420</v>
      </c>
      <c r="C10041" s="110">
        <v>2004420</v>
      </c>
      <c r="D10041" s="109" t="s">
        <v>4587</v>
      </c>
      <c r="E10041" s="110">
        <v>2004420</v>
      </c>
      <c r="F10041" s="110">
        <v>2004420</v>
      </c>
      <c r="G10041" s="110">
        <v>2004420</v>
      </c>
    </row>
    <row r="10042" spans="2:7" ht="15" x14ac:dyDescent="0.2">
      <c r="B10042" s="110">
        <v>2004421</v>
      </c>
      <c r="C10042" s="110">
        <v>2004421</v>
      </c>
      <c r="D10042" s="109" t="s">
        <v>4588</v>
      </c>
      <c r="E10042" s="110">
        <v>2004421</v>
      </c>
      <c r="F10042" s="110">
        <v>2004421</v>
      </c>
      <c r="G10042" s="110">
        <v>2004421</v>
      </c>
    </row>
    <row r="10043" spans="2:7" ht="15" x14ac:dyDescent="0.2">
      <c r="B10043" s="110">
        <v>2004422</v>
      </c>
      <c r="C10043" s="110">
        <v>2004422</v>
      </c>
      <c r="D10043" s="109" t="s">
        <v>4589</v>
      </c>
      <c r="E10043" s="110">
        <v>2004422</v>
      </c>
      <c r="F10043" s="110">
        <v>2004422</v>
      </c>
      <c r="G10043" s="110">
        <v>2004422</v>
      </c>
    </row>
    <row r="10044" spans="2:7" ht="15" x14ac:dyDescent="0.2">
      <c r="B10044" s="110">
        <v>2004423</v>
      </c>
      <c r="C10044" s="110">
        <v>2004423</v>
      </c>
      <c r="D10044" s="109" t="s">
        <v>3824</v>
      </c>
      <c r="E10044" s="110">
        <v>2004423</v>
      </c>
      <c r="F10044" s="110">
        <v>2004423</v>
      </c>
      <c r="G10044" s="110">
        <v>2004423</v>
      </c>
    </row>
    <row r="10045" spans="2:7" ht="15" x14ac:dyDescent="0.2">
      <c r="B10045" s="110">
        <v>2004424</v>
      </c>
      <c r="C10045" s="110">
        <v>2004424</v>
      </c>
      <c r="D10045" s="109" t="s">
        <v>8548</v>
      </c>
      <c r="E10045" s="110">
        <v>2004424</v>
      </c>
      <c r="F10045" s="110">
        <v>2004424</v>
      </c>
      <c r="G10045" s="110">
        <v>2004424</v>
      </c>
    </row>
    <row r="10046" spans="2:7" ht="15" x14ac:dyDescent="0.2">
      <c r="B10046" s="110">
        <v>2004425</v>
      </c>
      <c r="C10046" s="110">
        <v>2004425</v>
      </c>
      <c r="D10046" s="109" t="s">
        <v>1770</v>
      </c>
      <c r="E10046" s="110">
        <v>2004425</v>
      </c>
      <c r="F10046" s="110">
        <v>2004425</v>
      </c>
      <c r="G10046" s="110">
        <v>2004425</v>
      </c>
    </row>
    <row r="10047" spans="2:7" ht="15" x14ac:dyDescent="0.2">
      <c r="B10047" s="110">
        <v>2004426</v>
      </c>
      <c r="C10047" s="110">
        <v>2004426</v>
      </c>
      <c r="D10047" s="109" t="s">
        <v>4590</v>
      </c>
      <c r="E10047" s="110">
        <v>2004426</v>
      </c>
      <c r="F10047" s="110">
        <v>2004426</v>
      </c>
      <c r="G10047" s="110">
        <v>2004426</v>
      </c>
    </row>
    <row r="10048" spans="2:7" ht="15" x14ac:dyDescent="0.2">
      <c r="B10048" s="110">
        <v>2004431</v>
      </c>
      <c r="C10048" s="110">
        <v>2004431</v>
      </c>
      <c r="D10048" s="109" t="s">
        <v>4591</v>
      </c>
      <c r="E10048" s="110">
        <v>2004431</v>
      </c>
      <c r="F10048" s="110">
        <v>2004431</v>
      </c>
      <c r="G10048" s="110">
        <v>2004431</v>
      </c>
    </row>
    <row r="10049" spans="2:7" ht="15" x14ac:dyDescent="0.2">
      <c r="B10049" s="110">
        <v>2004432</v>
      </c>
      <c r="C10049" s="110">
        <v>2004432</v>
      </c>
      <c r="D10049" s="109" t="s">
        <v>1771</v>
      </c>
      <c r="E10049" s="110">
        <v>2004432</v>
      </c>
      <c r="F10049" s="110">
        <v>2004432</v>
      </c>
      <c r="G10049" s="110">
        <v>2004432</v>
      </c>
    </row>
    <row r="10050" spans="2:7" ht="15" x14ac:dyDescent="0.2">
      <c r="B10050" s="110">
        <v>2004433</v>
      </c>
      <c r="C10050" s="110">
        <v>2004433</v>
      </c>
      <c r="D10050" s="109" t="s">
        <v>1772</v>
      </c>
      <c r="E10050" s="110">
        <v>2004433</v>
      </c>
      <c r="F10050" s="110">
        <v>2004433</v>
      </c>
      <c r="G10050" s="110">
        <v>2004433</v>
      </c>
    </row>
    <row r="10051" spans="2:7" ht="15" x14ac:dyDescent="0.2">
      <c r="B10051" s="110">
        <v>2004434</v>
      </c>
      <c r="C10051" s="110">
        <v>2004434</v>
      </c>
      <c r="D10051" s="109" t="s">
        <v>4592</v>
      </c>
      <c r="E10051" s="110">
        <v>2004434</v>
      </c>
      <c r="F10051" s="110">
        <v>2004434</v>
      </c>
      <c r="G10051" s="110">
        <v>2004434</v>
      </c>
    </row>
    <row r="10052" spans="2:7" ht="15" x14ac:dyDescent="0.2">
      <c r="B10052" s="110">
        <v>2004435</v>
      </c>
      <c r="C10052" s="110">
        <v>2004435</v>
      </c>
      <c r="D10052" s="109" t="s">
        <v>4593</v>
      </c>
      <c r="E10052" s="110">
        <v>2004435</v>
      </c>
      <c r="F10052" s="110">
        <v>2004435</v>
      </c>
      <c r="G10052" s="110">
        <v>2004435</v>
      </c>
    </row>
    <row r="10053" spans="2:7" ht="15" x14ac:dyDescent="0.2">
      <c r="B10053" s="110">
        <v>2004436</v>
      </c>
      <c r="C10053" s="110">
        <v>2004436</v>
      </c>
      <c r="D10053" s="109" t="s">
        <v>4594</v>
      </c>
      <c r="E10053" s="110">
        <v>2004436</v>
      </c>
      <c r="F10053" s="110">
        <v>2004436</v>
      </c>
      <c r="G10053" s="110">
        <v>2004436</v>
      </c>
    </row>
    <row r="10054" spans="2:7" ht="15" x14ac:dyDescent="0.2">
      <c r="B10054" s="110">
        <v>2004437</v>
      </c>
      <c r="C10054" s="110">
        <v>2004437</v>
      </c>
      <c r="D10054" s="109" t="s">
        <v>4595</v>
      </c>
      <c r="E10054" s="110">
        <v>2004437</v>
      </c>
      <c r="F10054" s="110">
        <v>2004437</v>
      </c>
      <c r="G10054" s="110">
        <v>2004437</v>
      </c>
    </row>
    <row r="10055" spans="2:7" ht="15" x14ac:dyDescent="0.2">
      <c r="B10055" s="110">
        <v>2004438</v>
      </c>
      <c r="C10055" s="110">
        <v>2004438</v>
      </c>
      <c r="D10055" s="109" t="s">
        <v>4596</v>
      </c>
      <c r="E10055" s="110">
        <v>2004438</v>
      </c>
      <c r="F10055" s="110">
        <v>2004438</v>
      </c>
      <c r="G10055" s="110">
        <v>2004438</v>
      </c>
    </row>
    <row r="10056" spans="2:7" ht="15" x14ac:dyDescent="0.2">
      <c r="B10056" s="110">
        <v>2004439</v>
      </c>
      <c r="C10056" s="110">
        <v>2004439</v>
      </c>
      <c r="D10056" s="109" t="s">
        <v>4597</v>
      </c>
      <c r="E10056" s="110">
        <v>2004439</v>
      </c>
      <c r="F10056" s="110">
        <v>2004439</v>
      </c>
      <c r="G10056" s="110">
        <v>2004439</v>
      </c>
    </row>
    <row r="10057" spans="2:7" ht="15" x14ac:dyDescent="0.2">
      <c r="B10057" s="110">
        <v>2004440</v>
      </c>
      <c r="C10057" s="110">
        <v>2004440</v>
      </c>
      <c r="D10057" s="109" t="s">
        <v>4598</v>
      </c>
      <c r="E10057" s="110">
        <v>2004440</v>
      </c>
      <c r="F10057" s="110">
        <v>2004440</v>
      </c>
      <c r="G10057" s="110">
        <v>2004440</v>
      </c>
    </row>
    <row r="10058" spans="2:7" ht="15" x14ac:dyDescent="0.2">
      <c r="B10058" s="110">
        <v>2004441</v>
      </c>
      <c r="C10058" s="110">
        <v>2004441</v>
      </c>
      <c r="D10058" s="109" t="s">
        <v>4599</v>
      </c>
      <c r="E10058" s="110">
        <v>2004441</v>
      </c>
      <c r="F10058" s="110">
        <v>2004441</v>
      </c>
      <c r="G10058" s="110">
        <v>2004441</v>
      </c>
    </row>
    <row r="10059" spans="2:7" ht="15" x14ac:dyDescent="0.2">
      <c r="B10059" s="110">
        <v>2004442</v>
      </c>
      <c r="C10059" s="110">
        <v>2004442</v>
      </c>
      <c r="D10059" s="109" t="s">
        <v>4600</v>
      </c>
      <c r="E10059" s="110">
        <v>2004442</v>
      </c>
      <c r="F10059" s="110">
        <v>2004442</v>
      </c>
      <c r="G10059" s="110">
        <v>2004442</v>
      </c>
    </row>
    <row r="10060" spans="2:7" ht="15" x14ac:dyDescent="0.2">
      <c r="B10060" s="110">
        <v>2004443</v>
      </c>
      <c r="C10060" s="110">
        <v>2004443</v>
      </c>
      <c r="D10060" s="109" t="s">
        <v>4601</v>
      </c>
      <c r="E10060" s="110">
        <v>2004443</v>
      </c>
      <c r="F10060" s="110">
        <v>2004443</v>
      </c>
      <c r="G10060" s="110">
        <v>2004443</v>
      </c>
    </row>
    <row r="10061" spans="2:7" ht="15" x14ac:dyDescent="0.2">
      <c r="B10061" s="110">
        <v>2004444</v>
      </c>
      <c r="C10061" s="110">
        <v>2004444</v>
      </c>
      <c r="D10061" s="109" t="s">
        <v>4602</v>
      </c>
      <c r="E10061" s="110">
        <v>2004444</v>
      </c>
      <c r="F10061" s="110">
        <v>2004444</v>
      </c>
      <c r="G10061" s="110">
        <v>2004444</v>
      </c>
    </row>
    <row r="10062" spans="2:7" ht="15" x14ac:dyDescent="0.2">
      <c r="B10062" s="110">
        <v>2004445</v>
      </c>
      <c r="C10062" s="110">
        <v>2004445</v>
      </c>
      <c r="D10062" s="109" t="s">
        <v>1773</v>
      </c>
      <c r="E10062" s="110">
        <v>2004445</v>
      </c>
      <c r="F10062" s="110">
        <v>2004445</v>
      </c>
      <c r="G10062" s="110">
        <v>2004445</v>
      </c>
    </row>
    <row r="10063" spans="2:7" ht="15" x14ac:dyDescent="0.2">
      <c r="B10063" s="110">
        <v>2004446</v>
      </c>
      <c r="C10063" s="110">
        <v>2004446</v>
      </c>
      <c r="D10063" s="109" t="s">
        <v>4603</v>
      </c>
      <c r="E10063" s="110">
        <v>2004446</v>
      </c>
      <c r="F10063" s="110">
        <v>2004446</v>
      </c>
      <c r="G10063" s="110">
        <v>2004446</v>
      </c>
    </row>
    <row r="10064" spans="2:7" ht="15" x14ac:dyDescent="0.2">
      <c r="B10064" s="110">
        <v>2004447</v>
      </c>
      <c r="C10064" s="110">
        <v>2004447</v>
      </c>
      <c r="D10064" s="109" t="s">
        <v>1774</v>
      </c>
      <c r="E10064" s="110">
        <v>2004447</v>
      </c>
      <c r="F10064" s="110">
        <v>2004447</v>
      </c>
      <c r="G10064" s="110">
        <v>2004447</v>
      </c>
    </row>
    <row r="10065" spans="2:7" ht="15" x14ac:dyDescent="0.2">
      <c r="B10065" s="110">
        <v>2004448</v>
      </c>
      <c r="C10065" s="110">
        <v>2004448</v>
      </c>
      <c r="D10065" s="109" t="s">
        <v>4604</v>
      </c>
      <c r="E10065" s="110">
        <v>2004448</v>
      </c>
      <c r="F10065" s="110">
        <v>2004448</v>
      </c>
      <c r="G10065" s="110">
        <v>2004448</v>
      </c>
    </row>
    <row r="10066" spans="2:7" ht="15" x14ac:dyDescent="0.2">
      <c r="B10066" s="110">
        <v>2004449</v>
      </c>
      <c r="C10066" s="110">
        <v>2004449</v>
      </c>
      <c r="D10066" s="109" t="s">
        <v>4605</v>
      </c>
      <c r="E10066" s="110">
        <v>2004449</v>
      </c>
      <c r="F10066" s="110">
        <v>2004449</v>
      </c>
      <c r="G10066" s="110">
        <v>2004449</v>
      </c>
    </row>
    <row r="10067" spans="2:7" ht="15" x14ac:dyDescent="0.2">
      <c r="B10067" s="110">
        <v>2004450</v>
      </c>
      <c r="C10067" s="110">
        <v>2004450</v>
      </c>
      <c r="D10067" s="109" t="s">
        <v>1775</v>
      </c>
      <c r="E10067" s="110">
        <v>2004450</v>
      </c>
      <c r="F10067" s="110">
        <v>2004450</v>
      </c>
      <c r="G10067" s="110">
        <v>2004450</v>
      </c>
    </row>
    <row r="10068" spans="2:7" ht="15" x14ac:dyDescent="0.2">
      <c r="B10068" s="110">
        <v>2004451</v>
      </c>
      <c r="C10068" s="110">
        <v>2004451</v>
      </c>
      <c r="D10068" s="109" t="s">
        <v>4606</v>
      </c>
      <c r="E10068" s="110">
        <v>2004451</v>
      </c>
      <c r="F10068" s="110">
        <v>2004451</v>
      </c>
      <c r="G10068" s="110">
        <v>2004451</v>
      </c>
    </row>
    <row r="10069" spans="2:7" ht="15" x14ac:dyDescent="0.2">
      <c r="B10069" s="110">
        <v>2004452</v>
      </c>
      <c r="C10069" s="110">
        <v>2004452</v>
      </c>
      <c r="D10069" s="109" t="s">
        <v>4607</v>
      </c>
      <c r="E10069" s="110">
        <v>2004452</v>
      </c>
      <c r="F10069" s="110">
        <v>2004452</v>
      </c>
      <c r="G10069" s="110">
        <v>2004452</v>
      </c>
    </row>
    <row r="10070" spans="2:7" ht="15" x14ac:dyDescent="0.2">
      <c r="B10070" s="110">
        <v>2004453</v>
      </c>
      <c r="C10070" s="110">
        <v>2004453</v>
      </c>
      <c r="D10070" s="109" t="s">
        <v>1776</v>
      </c>
      <c r="E10070" s="110">
        <v>2004453</v>
      </c>
      <c r="F10070" s="110">
        <v>2004453</v>
      </c>
      <c r="G10070" s="110">
        <v>2004453</v>
      </c>
    </row>
    <row r="10071" spans="2:7" ht="15" x14ac:dyDescent="0.2">
      <c r="B10071" s="110">
        <v>2004455</v>
      </c>
      <c r="C10071" s="110">
        <v>2004455</v>
      </c>
      <c r="D10071" s="109" t="s">
        <v>4608</v>
      </c>
      <c r="E10071" s="110">
        <v>2004455</v>
      </c>
      <c r="F10071" s="110">
        <v>2004455</v>
      </c>
      <c r="G10071" s="110">
        <v>2004455</v>
      </c>
    </row>
    <row r="10072" spans="2:7" ht="15" x14ac:dyDescent="0.2">
      <c r="B10072" s="110">
        <v>2004456</v>
      </c>
      <c r="C10072" s="110">
        <v>2004456</v>
      </c>
      <c r="D10072" s="109" t="s">
        <v>3825</v>
      </c>
      <c r="E10072" s="110">
        <v>2004456</v>
      </c>
      <c r="F10072" s="110">
        <v>2004456</v>
      </c>
      <c r="G10072" s="110">
        <v>2004456</v>
      </c>
    </row>
    <row r="10073" spans="2:7" ht="15" x14ac:dyDescent="0.2">
      <c r="B10073" s="110">
        <v>2004457</v>
      </c>
      <c r="C10073" s="110">
        <v>2004457</v>
      </c>
      <c r="D10073" s="109" t="s">
        <v>1777</v>
      </c>
      <c r="E10073" s="110">
        <v>2004457</v>
      </c>
      <c r="F10073" s="110">
        <v>2004457</v>
      </c>
      <c r="G10073" s="110">
        <v>2004457</v>
      </c>
    </row>
    <row r="10074" spans="2:7" ht="15" x14ac:dyDescent="0.2">
      <c r="B10074" s="110">
        <v>2004458</v>
      </c>
      <c r="C10074" s="110">
        <v>2004458</v>
      </c>
      <c r="D10074" s="109" t="s">
        <v>1778</v>
      </c>
      <c r="E10074" s="110">
        <v>2004458</v>
      </c>
      <c r="F10074" s="110">
        <v>2004458</v>
      </c>
      <c r="G10074" s="110">
        <v>2004458</v>
      </c>
    </row>
    <row r="10075" spans="2:7" ht="15" x14ac:dyDescent="0.2">
      <c r="B10075" s="110">
        <v>2004459</v>
      </c>
      <c r="C10075" s="110">
        <v>2004459</v>
      </c>
      <c r="D10075" s="109" t="s">
        <v>1779</v>
      </c>
      <c r="E10075" s="110">
        <v>2004459</v>
      </c>
      <c r="F10075" s="110">
        <v>2004459</v>
      </c>
      <c r="G10075" s="110">
        <v>2004459</v>
      </c>
    </row>
    <row r="10076" spans="2:7" ht="15" x14ac:dyDescent="0.2">
      <c r="B10076" s="110">
        <v>2004460</v>
      </c>
      <c r="C10076" s="110">
        <v>2004460</v>
      </c>
      <c r="D10076" s="109" t="s">
        <v>1780</v>
      </c>
      <c r="E10076" s="110">
        <v>2004460</v>
      </c>
      <c r="F10076" s="110">
        <v>2004460</v>
      </c>
      <c r="G10076" s="110">
        <v>2004460</v>
      </c>
    </row>
    <row r="10077" spans="2:7" ht="15" x14ac:dyDescent="0.2">
      <c r="B10077" s="110">
        <v>2004461</v>
      </c>
      <c r="C10077" s="110">
        <v>2004461</v>
      </c>
      <c r="D10077" s="109" t="s">
        <v>1781</v>
      </c>
      <c r="E10077" s="110">
        <v>2004461</v>
      </c>
      <c r="F10077" s="110">
        <v>2004461</v>
      </c>
      <c r="G10077" s="110">
        <v>2004461</v>
      </c>
    </row>
    <row r="10078" spans="2:7" ht="15" x14ac:dyDescent="0.2">
      <c r="B10078" s="110">
        <v>2004462</v>
      </c>
      <c r="C10078" s="110">
        <v>2004462</v>
      </c>
      <c r="D10078" s="109" t="s">
        <v>4609</v>
      </c>
      <c r="E10078" s="110">
        <v>2004462</v>
      </c>
      <c r="F10078" s="110">
        <v>2004462</v>
      </c>
      <c r="G10078" s="110">
        <v>2004462</v>
      </c>
    </row>
    <row r="10079" spans="2:7" ht="15" x14ac:dyDescent="0.2">
      <c r="B10079" s="110">
        <v>2004463</v>
      </c>
      <c r="C10079" s="110">
        <v>2004463</v>
      </c>
      <c r="D10079" s="109" t="s">
        <v>1782</v>
      </c>
      <c r="E10079" s="110">
        <v>2004463</v>
      </c>
      <c r="F10079" s="110">
        <v>2004463</v>
      </c>
      <c r="G10079" s="110">
        <v>2004463</v>
      </c>
    </row>
    <row r="10080" spans="2:7" ht="15" x14ac:dyDescent="0.2">
      <c r="B10080" s="110">
        <v>2004464</v>
      </c>
      <c r="C10080" s="110">
        <v>2004464</v>
      </c>
      <c r="D10080" s="109" t="s">
        <v>1783</v>
      </c>
      <c r="E10080" s="110">
        <v>2004464</v>
      </c>
      <c r="F10080" s="110">
        <v>2004464</v>
      </c>
      <c r="G10080" s="110">
        <v>2004464</v>
      </c>
    </row>
    <row r="10081" spans="2:7" ht="15" x14ac:dyDescent="0.2">
      <c r="B10081" s="110">
        <v>2004465</v>
      </c>
      <c r="C10081" s="110">
        <v>2004465</v>
      </c>
      <c r="D10081" s="109" t="s">
        <v>4610</v>
      </c>
      <c r="E10081" s="110">
        <v>2004465</v>
      </c>
      <c r="F10081" s="110">
        <v>2004465</v>
      </c>
      <c r="G10081" s="110">
        <v>2004465</v>
      </c>
    </row>
    <row r="10082" spans="2:7" ht="15" x14ac:dyDescent="0.2">
      <c r="B10082" s="110">
        <v>2004466</v>
      </c>
      <c r="C10082" s="110">
        <v>2004466</v>
      </c>
      <c r="D10082" s="109" t="s">
        <v>1784</v>
      </c>
      <c r="E10082" s="110">
        <v>2004466</v>
      </c>
      <c r="F10082" s="110">
        <v>2004466</v>
      </c>
      <c r="G10082" s="110">
        <v>2004466</v>
      </c>
    </row>
    <row r="10083" spans="2:7" ht="15" x14ac:dyDescent="0.2">
      <c r="B10083" s="110">
        <v>2004467</v>
      </c>
      <c r="C10083" s="110">
        <v>2004467</v>
      </c>
      <c r="D10083" s="109" t="s">
        <v>1785</v>
      </c>
      <c r="E10083" s="110">
        <v>2004467</v>
      </c>
      <c r="F10083" s="110">
        <v>2004467</v>
      </c>
      <c r="G10083" s="110">
        <v>2004467</v>
      </c>
    </row>
    <row r="10084" spans="2:7" ht="15" x14ac:dyDescent="0.2">
      <c r="B10084" s="110">
        <v>2004479</v>
      </c>
      <c r="C10084" s="110">
        <v>2004479</v>
      </c>
      <c r="D10084" s="109" t="s">
        <v>4611</v>
      </c>
      <c r="E10084" s="110">
        <v>2004479</v>
      </c>
      <c r="F10084" s="110">
        <v>2004479</v>
      </c>
      <c r="G10084" s="110">
        <v>2004479</v>
      </c>
    </row>
    <row r="10085" spans="2:7" ht="15" x14ac:dyDescent="0.2">
      <c r="B10085" s="110">
        <v>2004480</v>
      </c>
      <c r="C10085" s="110">
        <v>2004480</v>
      </c>
      <c r="D10085" s="109" t="s">
        <v>4612</v>
      </c>
      <c r="E10085" s="110">
        <v>2004480</v>
      </c>
      <c r="F10085" s="110">
        <v>2004480</v>
      </c>
      <c r="G10085" s="110">
        <v>2004480</v>
      </c>
    </row>
    <row r="10086" spans="2:7" ht="15" x14ac:dyDescent="0.2">
      <c r="B10086" s="110">
        <v>2004501</v>
      </c>
      <c r="C10086" s="110">
        <v>2004501</v>
      </c>
      <c r="D10086" s="109" t="s">
        <v>4613</v>
      </c>
      <c r="E10086" s="110">
        <v>2004501</v>
      </c>
      <c r="F10086" s="110">
        <v>2004501</v>
      </c>
      <c r="G10086" s="110">
        <v>2004501</v>
      </c>
    </row>
    <row r="10087" spans="2:7" ht="15" x14ac:dyDescent="0.2">
      <c r="B10087" s="110">
        <v>2004516</v>
      </c>
      <c r="C10087" s="110">
        <v>2004516</v>
      </c>
      <c r="D10087" s="109" t="s">
        <v>4614</v>
      </c>
      <c r="E10087" s="110">
        <v>2004516</v>
      </c>
      <c r="F10087" s="110">
        <v>2004516</v>
      </c>
      <c r="G10087" s="110">
        <v>2004516</v>
      </c>
    </row>
    <row r="10088" spans="2:7" ht="15" x14ac:dyDescent="0.2">
      <c r="B10088" s="110">
        <v>2004517</v>
      </c>
      <c r="C10088" s="110">
        <v>2004517</v>
      </c>
      <c r="D10088" s="109" t="s">
        <v>4615</v>
      </c>
      <c r="E10088" s="110">
        <v>2004517</v>
      </c>
      <c r="F10088" s="110">
        <v>2004517</v>
      </c>
      <c r="G10088" s="110">
        <v>2004517</v>
      </c>
    </row>
    <row r="10089" spans="2:7" ht="15" x14ac:dyDescent="0.2">
      <c r="B10089" s="110">
        <v>2004518</v>
      </c>
      <c r="C10089" s="110">
        <v>2004518</v>
      </c>
      <c r="D10089" s="109" t="s">
        <v>4616</v>
      </c>
      <c r="E10089" s="110">
        <v>2004518</v>
      </c>
      <c r="F10089" s="110">
        <v>2004518</v>
      </c>
      <c r="G10089" s="110">
        <v>2004518</v>
      </c>
    </row>
    <row r="10090" spans="2:7" ht="15" x14ac:dyDescent="0.2">
      <c r="B10090" s="110">
        <v>2004519</v>
      </c>
      <c r="C10090" s="110">
        <v>2004519</v>
      </c>
      <c r="D10090" s="109" t="s">
        <v>4617</v>
      </c>
      <c r="E10090" s="110">
        <v>2004519</v>
      </c>
      <c r="F10090" s="110">
        <v>2004519</v>
      </c>
      <c r="G10090" s="110">
        <v>2004519</v>
      </c>
    </row>
    <row r="10091" spans="2:7" ht="15" x14ac:dyDescent="0.2">
      <c r="B10091" s="110">
        <v>2004520</v>
      </c>
      <c r="C10091" s="110">
        <v>2004520</v>
      </c>
      <c r="D10091" s="109" t="s">
        <v>4618</v>
      </c>
      <c r="E10091" s="110">
        <v>2004520</v>
      </c>
      <c r="F10091" s="110">
        <v>2004520</v>
      </c>
      <c r="G10091" s="110">
        <v>2004520</v>
      </c>
    </row>
    <row r="10092" spans="2:7" ht="15" x14ac:dyDescent="0.2">
      <c r="B10092" s="110">
        <v>2004521</v>
      </c>
      <c r="C10092" s="110">
        <v>2004521</v>
      </c>
      <c r="D10092" s="109" t="s">
        <v>4619</v>
      </c>
      <c r="E10092" s="110">
        <v>2004521</v>
      </c>
      <c r="F10092" s="110">
        <v>2004521</v>
      </c>
      <c r="G10092" s="110">
        <v>2004521</v>
      </c>
    </row>
    <row r="10093" spans="2:7" ht="15" x14ac:dyDescent="0.2">
      <c r="B10093" s="110">
        <v>2004522</v>
      </c>
      <c r="C10093" s="110">
        <v>2004522</v>
      </c>
      <c r="D10093" s="109" t="s">
        <v>4620</v>
      </c>
      <c r="E10093" s="110">
        <v>2004522</v>
      </c>
      <c r="F10093" s="110">
        <v>2004522</v>
      </c>
      <c r="G10093" s="110">
        <v>2004522</v>
      </c>
    </row>
    <row r="10094" spans="2:7" ht="15" x14ac:dyDescent="0.2">
      <c r="B10094" s="110">
        <v>2004523</v>
      </c>
      <c r="C10094" s="110">
        <v>2004523</v>
      </c>
      <c r="D10094" s="109" t="s">
        <v>4621</v>
      </c>
      <c r="E10094" s="110">
        <v>2004523</v>
      </c>
      <c r="F10094" s="110">
        <v>2004523</v>
      </c>
      <c r="G10094" s="110">
        <v>2004523</v>
      </c>
    </row>
    <row r="10095" spans="2:7" ht="15" x14ac:dyDescent="0.2">
      <c r="B10095" s="110">
        <v>2004524</v>
      </c>
      <c r="C10095" s="110">
        <v>2004524</v>
      </c>
      <c r="D10095" s="109" t="s">
        <v>4622</v>
      </c>
      <c r="E10095" s="110">
        <v>2004524</v>
      </c>
      <c r="F10095" s="110">
        <v>2004524</v>
      </c>
      <c r="G10095" s="110">
        <v>2004524</v>
      </c>
    </row>
    <row r="10096" spans="2:7" ht="15" x14ac:dyDescent="0.2">
      <c r="B10096" s="110">
        <v>2004525</v>
      </c>
      <c r="C10096" s="110">
        <v>2004525</v>
      </c>
      <c r="D10096" s="109" t="s">
        <v>4623</v>
      </c>
      <c r="E10096" s="110">
        <v>2004525</v>
      </c>
      <c r="F10096" s="110">
        <v>2004525</v>
      </c>
      <c r="G10096" s="110">
        <v>2004525</v>
      </c>
    </row>
    <row r="10097" spans="2:7" ht="15" x14ac:dyDescent="0.2">
      <c r="B10097" s="110">
        <v>2004526</v>
      </c>
      <c r="C10097" s="110">
        <v>2004526</v>
      </c>
      <c r="D10097" s="109" t="s">
        <v>4624</v>
      </c>
      <c r="E10097" s="110">
        <v>2004526</v>
      </c>
      <c r="F10097" s="110">
        <v>2004526</v>
      </c>
      <c r="G10097" s="110">
        <v>2004526</v>
      </c>
    </row>
    <row r="10098" spans="2:7" ht="15" x14ac:dyDescent="0.2">
      <c r="B10098" s="110">
        <v>2004527</v>
      </c>
      <c r="C10098" s="110">
        <v>2004527</v>
      </c>
      <c r="D10098" s="109" t="s">
        <v>4625</v>
      </c>
      <c r="E10098" s="110">
        <v>2004527</v>
      </c>
      <c r="F10098" s="110">
        <v>2004527</v>
      </c>
      <c r="G10098" s="110">
        <v>2004527</v>
      </c>
    </row>
    <row r="10099" spans="2:7" ht="15" x14ac:dyDescent="0.2">
      <c r="B10099" s="110">
        <v>2004528</v>
      </c>
      <c r="C10099" s="110">
        <v>2004528</v>
      </c>
      <c r="D10099" s="109" t="s">
        <v>4626</v>
      </c>
      <c r="E10099" s="110">
        <v>2004528</v>
      </c>
      <c r="F10099" s="110">
        <v>2004528</v>
      </c>
      <c r="G10099" s="110">
        <v>2004528</v>
      </c>
    </row>
    <row r="10100" spans="2:7" ht="15" x14ac:dyDescent="0.2">
      <c r="B10100" s="110">
        <v>2004529</v>
      </c>
      <c r="C10100" s="110">
        <v>2004529</v>
      </c>
      <c r="D10100" s="109" t="s">
        <v>4627</v>
      </c>
      <c r="E10100" s="110">
        <v>2004529</v>
      </c>
      <c r="F10100" s="110">
        <v>2004529</v>
      </c>
      <c r="G10100" s="110">
        <v>2004529</v>
      </c>
    </row>
    <row r="10101" spans="2:7" ht="15" x14ac:dyDescent="0.2">
      <c r="B10101" s="110">
        <v>2004530</v>
      </c>
      <c r="C10101" s="110">
        <v>2004530</v>
      </c>
      <c r="D10101" s="109" t="s">
        <v>4628</v>
      </c>
      <c r="E10101" s="110">
        <v>2004530</v>
      </c>
      <c r="F10101" s="110">
        <v>2004530</v>
      </c>
      <c r="G10101" s="110">
        <v>2004530</v>
      </c>
    </row>
    <row r="10102" spans="2:7" ht="15" x14ac:dyDescent="0.2">
      <c r="B10102" s="110">
        <v>2004531</v>
      </c>
      <c r="C10102" s="110">
        <v>2004531</v>
      </c>
      <c r="D10102" s="109" t="s">
        <v>4629</v>
      </c>
      <c r="E10102" s="110">
        <v>2004531</v>
      </c>
      <c r="F10102" s="110">
        <v>2004531</v>
      </c>
      <c r="G10102" s="110">
        <v>2004531</v>
      </c>
    </row>
    <row r="10103" spans="2:7" ht="15" x14ac:dyDescent="0.2">
      <c r="B10103" s="110">
        <v>2004532</v>
      </c>
      <c r="C10103" s="110">
        <v>2004532</v>
      </c>
      <c r="D10103" s="109" t="s">
        <v>4630</v>
      </c>
      <c r="E10103" s="110">
        <v>2004532</v>
      </c>
      <c r="F10103" s="110">
        <v>2004532</v>
      </c>
      <c r="G10103" s="110">
        <v>2004532</v>
      </c>
    </row>
    <row r="10104" spans="2:7" ht="15" x14ac:dyDescent="0.2">
      <c r="B10104" s="110">
        <v>2004533</v>
      </c>
      <c r="C10104" s="110">
        <v>2004533</v>
      </c>
      <c r="D10104" s="109" t="s">
        <v>4631</v>
      </c>
      <c r="E10104" s="110">
        <v>2004533</v>
      </c>
      <c r="F10104" s="110">
        <v>2004533</v>
      </c>
      <c r="G10104" s="110">
        <v>2004533</v>
      </c>
    </row>
    <row r="10105" spans="2:7" ht="15" x14ac:dyDescent="0.2">
      <c r="B10105" s="110">
        <v>2004534</v>
      </c>
      <c r="C10105" s="110">
        <v>2004534</v>
      </c>
      <c r="D10105" s="109" t="s">
        <v>4632</v>
      </c>
      <c r="E10105" s="110">
        <v>2004534</v>
      </c>
      <c r="F10105" s="110">
        <v>2004534</v>
      </c>
      <c r="G10105" s="110">
        <v>2004534</v>
      </c>
    </row>
    <row r="10106" spans="2:7" ht="15" x14ac:dyDescent="0.2">
      <c r="B10106" s="110">
        <v>2004535</v>
      </c>
      <c r="C10106" s="110">
        <v>2004535</v>
      </c>
      <c r="D10106" s="109" t="s">
        <v>4633</v>
      </c>
      <c r="E10106" s="110">
        <v>2004535</v>
      </c>
      <c r="F10106" s="110">
        <v>2004535</v>
      </c>
      <c r="G10106" s="110">
        <v>2004535</v>
      </c>
    </row>
    <row r="10107" spans="2:7" ht="15" x14ac:dyDescent="0.2">
      <c r="B10107" s="110">
        <v>2004536</v>
      </c>
      <c r="C10107" s="110">
        <v>2004536</v>
      </c>
      <c r="D10107" s="109" t="s">
        <v>4634</v>
      </c>
      <c r="E10107" s="110">
        <v>2004536</v>
      </c>
      <c r="F10107" s="110">
        <v>2004536</v>
      </c>
      <c r="G10107" s="110">
        <v>2004536</v>
      </c>
    </row>
    <row r="10108" spans="2:7" ht="15" x14ac:dyDescent="0.2">
      <c r="B10108" s="110">
        <v>2004537</v>
      </c>
      <c r="C10108" s="110">
        <v>2004537</v>
      </c>
      <c r="D10108" s="109" t="s">
        <v>4635</v>
      </c>
      <c r="E10108" s="110">
        <v>2004537</v>
      </c>
      <c r="F10108" s="110">
        <v>2004537</v>
      </c>
      <c r="G10108" s="110">
        <v>2004537</v>
      </c>
    </row>
    <row r="10109" spans="2:7" ht="15" x14ac:dyDescent="0.2">
      <c r="B10109" s="110">
        <v>2004538</v>
      </c>
      <c r="C10109" s="110">
        <v>2004538</v>
      </c>
      <c r="D10109" s="109" t="s">
        <v>4636</v>
      </c>
      <c r="E10109" s="110">
        <v>2004538</v>
      </c>
      <c r="F10109" s="110">
        <v>2004538</v>
      </c>
      <c r="G10109" s="110">
        <v>2004538</v>
      </c>
    </row>
    <row r="10110" spans="2:7" ht="15" x14ac:dyDescent="0.2">
      <c r="B10110" s="110">
        <v>2004539</v>
      </c>
      <c r="C10110" s="110">
        <v>2004539</v>
      </c>
      <c r="D10110" s="109" t="s">
        <v>4637</v>
      </c>
      <c r="E10110" s="110">
        <v>2004539</v>
      </c>
      <c r="F10110" s="110">
        <v>2004539</v>
      </c>
      <c r="G10110" s="110">
        <v>2004539</v>
      </c>
    </row>
    <row r="10111" spans="2:7" ht="15" x14ac:dyDescent="0.2">
      <c r="B10111" s="110">
        <v>2004540</v>
      </c>
      <c r="C10111" s="110">
        <v>2004540</v>
      </c>
      <c r="D10111" s="109" t="s">
        <v>1786</v>
      </c>
      <c r="E10111" s="110">
        <v>2004540</v>
      </c>
      <c r="F10111" s="110">
        <v>2004540</v>
      </c>
      <c r="G10111" s="110">
        <v>2004540</v>
      </c>
    </row>
    <row r="10112" spans="2:7" ht="15" x14ac:dyDescent="0.2">
      <c r="B10112" s="110">
        <v>2004541</v>
      </c>
      <c r="C10112" s="110">
        <v>2004541</v>
      </c>
      <c r="D10112" s="109" t="s">
        <v>4638</v>
      </c>
      <c r="E10112" s="110">
        <v>2004541</v>
      </c>
      <c r="F10112" s="110">
        <v>2004541</v>
      </c>
      <c r="G10112" s="110">
        <v>2004541</v>
      </c>
    </row>
    <row r="10113" spans="2:7" ht="15" x14ac:dyDescent="0.2">
      <c r="B10113" s="110">
        <v>2004542</v>
      </c>
      <c r="C10113" s="110">
        <v>2004542</v>
      </c>
      <c r="D10113" s="109" t="s">
        <v>1787</v>
      </c>
      <c r="E10113" s="110">
        <v>2004542</v>
      </c>
      <c r="F10113" s="110">
        <v>2004542</v>
      </c>
      <c r="G10113" s="110">
        <v>2004542</v>
      </c>
    </row>
    <row r="10114" spans="2:7" ht="15" x14ac:dyDescent="0.2">
      <c r="B10114" s="110">
        <v>2004543</v>
      </c>
      <c r="C10114" s="110">
        <v>2004543</v>
      </c>
      <c r="D10114" s="109" t="s">
        <v>4639</v>
      </c>
      <c r="E10114" s="110">
        <v>2004543</v>
      </c>
      <c r="F10114" s="110">
        <v>2004543</v>
      </c>
      <c r="G10114" s="110">
        <v>2004543</v>
      </c>
    </row>
    <row r="10115" spans="2:7" ht="15" x14ac:dyDescent="0.2">
      <c r="B10115" s="110">
        <v>2004544</v>
      </c>
      <c r="C10115" s="110">
        <v>2004544</v>
      </c>
      <c r="D10115" s="109" t="s">
        <v>4640</v>
      </c>
      <c r="E10115" s="110">
        <v>2004544</v>
      </c>
      <c r="F10115" s="110">
        <v>2004544</v>
      </c>
      <c r="G10115" s="110">
        <v>2004544</v>
      </c>
    </row>
    <row r="10116" spans="2:7" ht="15" x14ac:dyDescent="0.2">
      <c r="B10116" s="110">
        <v>2004545</v>
      </c>
      <c r="C10116" s="110">
        <v>2004545</v>
      </c>
      <c r="D10116" s="109" t="s">
        <v>4641</v>
      </c>
      <c r="E10116" s="110">
        <v>2004545</v>
      </c>
      <c r="F10116" s="110">
        <v>2004545</v>
      </c>
      <c r="G10116" s="110">
        <v>2004545</v>
      </c>
    </row>
    <row r="10117" spans="2:7" ht="15" x14ac:dyDescent="0.2">
      <c r="B10117" s="110">
        <v>2004546</v>
      </c>
      <c r="C10117" s="110">
        <v>2004546</v>
      </c>
      <c r="D10117" s="109" t="s">
        <v>4642</v>
      </c>
      <c r="E10117" s="110">
        <v>2004546</v>
      </c>
      <c r="F10117" s="110">
        <v>2004546</v>
      </c>
      <c r="G10117" s="110">
        <v>2004546</v>
      </c>
    </row>
    <row r="10118" spans="2:7" ht="15" x14ac:dyDescent="0.2">
      <c r="B10118" s="110">
        <v>2004547</v>
      </c>
      <c r="C10118" s="110">
        <v>2004547</v>
      </c>
      <c r="D10118" s="109" t="s">
        <v>4643</v>
      </c>
      <c r="E10118" s="110">
        <v>2004547</v>
      </c>
      <c r="F10118" s="110">
        <v>2004547</v>
      </c>
      <c r="G10118" s="110">
        <v>2004547</v>
      </c>
    </row>
    <row r="10119" spans="2:7" ht="15" x14ac:dyDescent="0.2">
      <c r="B10119" s="110">
        <v>2004548</v>
      </c>
      <c r="C10119" s="110">
        <v>2004548</v>
      </c>
      <c r="D10119" s="109" t="s">
        <v>4644</v>
      </c>
      <c r="E10119" s="110">
        <v>2004548</v>
      </c>
      <c r="F10119" s="110">
        <v>2004548</v>
      </c>
      <c r="G10119" s="110">
        <v>2004548</v>
      </c>
    </row>
    <row r="10120" spans="2:7" ht="15" x14ac:dyDescent="0.2">
      <c r="B10120" s="110">
        <v>2004549</v>
      </c>
      <c r="C10120" s="110">
        <v>2004549</v>
      </c>
      <c r="D10120" s="109" t="s">
        <v>4645</v>
      </c>
      <c r="E10120" s="110">
        <v>2004549</v>
      </c>
      <c r="F10120" s="110">
        <v>2004549</v>
      </c>
      <c r="G10120" s="110">
        <v>2004549</v>
      </c>
    </row>
    <row r="10121" spans="2:7" ht="15" x14ac:dyDescent="0.2">
      <c r="B10121" s="110">
        <v>2004550</v>
      </c>
      <c r="C10121" s="110">
        <v>2004550</v>
      </c>
      <c r="D10121" s="109" t="s">
        <v>4646</v>
      </c>
      <c r="E10121" s="110">
        <v>2004550</v>
      </c>
      <c r="F10121" s="110">
        <v>2004550</v>
      </c>
      <c r="G10121" s="110">
        <v>2004550</v>
      </c>
    </row>
    <row r="10122" spans="2:7" ht="15" x14ac:dyDescent="0.2">
      <c r="B10122" s="110">
        <v>2004551</v>
      </c>
      <c r="C10122" s="110">
        <v>2004551</v>
      </c>
      <c r="D10122" s="109" t="s">
        <v>4647</v>
      </c>
      <c r="E10122" s="110">
        <v>2004551</v>
      </c>
      <c r="F10122" s="110">
        <v>2004551</v>
      </c>
      <c r="G10122" s="110">
        <v>2004551</v>
      </c>
    </row>
    <row r="10123" spans="2:7" ht="15" x14ac:dyDescent="0.2">
      <c r="B10123" s="110">
        <v>2004552</v>
      </c>
      <c r="C10123" s="110">
        <v>2004552</v>
      </c>
      <c r="D10123" s="109" t="s">
        <v>4648</v>
      </c>
      <c r="E10123" s="110">
        <v>2004552</v>
      </c>
      <c r="F10123" s="110">
        <v>2004552</v>
      </c>
      <c r="G10123" s="110">
        <v>2004552</v>
      </c>
    </row>
    <row r="10124" spans="2:7" ht="15" x14ac:dyDescent="0.2">
      <c r="B10124" s="110">
        <v>2004553</v>
      </c>
      <c r="C10124" s="110">
        <v>2004553</v>
      </c>
      <c r="D10124" s="109" t="s">
        <v>4649</v>
      </c>
      <c r="E10124" s="110">
        <v>2004553</v>
      </c>
      <c r="F10124" s="110">
        <v>2004553</v>
      </c>
      <c r="G10124" s="110">
        <v>2004553</v>
      </c>
    </row>
    <row r="10125" spans="2:7" ht="15" x14ac:dyDescent="0.2">
      <c r="B10125" s="110">
        <v>2004554</v>
      </c>
      <c r="C10125" s="110">
        <v>2004554</v>
      </c>
      <c r="D10125" s="109" t="s">
        <v>4650</v>
      </c>
      <c r="E10125" s="110">
        <v>2004554</v>
      </c>
      <c r="F10125" s="110">
        <v>2004554</v>
      </c>
      <c r="G10125" s="110">
        <v>2004554</v>
      </c>
    </row>
    <row r="10126" spans="2:7" ht="15" x14ac:dyDescent="0.2">
      <c r="B10126" s="110">
        <v>2004555</v>
      </c>
      <c r="C10126" s="110">
        <v>2004555</v>
      </c>
      <c r="D10126" s="109" t="s">
        <v>4651</v>
      </c>
      <c r="E10126" s="110">
        <v>2004555</v>
      </c>
      <c r="F10126" s="110">
        <v>2004555</v>
      </c>
      <c r="G10126" s="110">
        <v>2004555</v>
      </c>
    </row>
    <row r="10127" spans="2:7" ht="15" x14ac:dyDescent="0.2">
      <c r="B10127" s="110">
        <v>2004556</v>
      </c>
      <c r="C10127" s="110">
        <v>2004556</v>
      </c>
      <c r="D10127" s="109" t="s">
        <v>4652</v>
      </c>
      <c r="E10127" s="110">
        <v>2004556</v>
      </c>
      <c r="F10127" s="110">
        <v>2004556</v>
      </c>
      <c r="G10127" s="110">
        <v>2004556</v>
      </c>
    </row>
    <row r="10128" spans="2:7" ht="15" x14ac:dyDescent="0.2">
      <c r="B10128" s="110">
        <v>2004557</v>
      </c>
      <c r="C10128" s="110">
        <v>2004557</v>
      </c>
      <c r="D10128" s="109" t="s">
        <v>4653</v>
      </c>
      <c r="E10128" s="110">
        <v>2004557</v>
      </c>
      <c r="F10128" s="110">
        <v>2004557</v>
      </c>
      <c r="G10128" s="110">
        <v>2004557</v>
      </c>
    </row>
    <row r="10129" spans="2:7" ht="15" x14ac:dyDescent="0.2">
      <c r="B10129" s="110">
        <v>2004558</v>
      </c>
      <c r="C10129" s="110">
        <v>2004558</v>
      </c>
      <c r="D10129" s="109" t="s">
        <v>4654</v>
      </c>
      <c r="E10129" s="110">
        <v>2004558</v>
      </c>
      <c r="F10129" s="110">
        <v>2004558</v>
      </c>
      <c r="G10129" s="110">
        <v>2004558</v>
      </c>
    </row>
    <row r="10130" spans="2:7" ht="15" x14ac:dyDescent="0.2">
      <c r="B10130" s="110">
        <v>2004559</v>
      </c>
      <c r="C10130" s="110">
        <v>2004559</v>
      </c>
      <c r="D10130" s="109" t="s">
        <v>4655</v>
      </c>
      <c r="E10130" s="110">
        <v>2004559</v>
      </c>
      <c r="F10130" s="110">
        <v>2004559</v>
      </c>
      <c r="G10130" s="110">
        <v>2004559</v>
      </c>
    </row>
    <row r="10131" spans="2:7" ht="15" x14ac:dyDescent="0.2">
      <c r="B10131" s="110">
        <v>2004560</v>
      </c>
      <c r="C10131" s="110">
        <v>2004560</v>
      </c>
      <c r="D10131" s="109" t="s">
        <v>4656</v>
      </c>
      <c r="E10131" s="110">
        <v>2004560</v>
      </c>
      <c r="F10131" s="110">
        <v>2004560</v>
      </c>
      <c r="G10131" s="110">
        <v>2004560</v>
      </c>
    </row>
    <row r="10132" spans="2:7" ht="15" x14ac:dyDescent="0.2">
      <c r="B10132" s="110">
        <v>2004561</v>
      </c>
      <c r="C10132" s="110">
        <v>2004561</v>
      </c>
      <c r="D10132" s="109" t="s">
        <v>4657</v>
      </c>
      <c r="E10132" s="110">
        <v>2004561</v>
      </c>
      <c r="F10132" s="110">
        <v>2004561</v>
      </c>
      <c r="G10132" s="110">
        <v>2004561</v>
      </c>
    </row>
    <row r="10133" spans="2:7" ht="15" x14ac:dyDescent="0.2">
      <c r="B10133" s="110">
        <v>2025740</v>
      </c>
      <c r="C10133" s="110">
        <v>2025740</v>
      </c>
      <c r="D10133" s="109" t="s">
        <v>2643</v>
      </c>
      <c r="E10133" s="110">
        <v>2025740</v>
      </c>
      <c r="F10133" s="110">
        <v>2025740</v>
      </c>
      <c r="G10133" s="110">
        <v>2025740</v>
      </c>
    </row>
    <row r="10134" spans="2:7" ht="15" x14ac:dyDescent="0.2">
      <c r="B10134" s="110">
        <v>2025741</v>
      </c>
      <c r="C10134" s="110">
        <v>2025741</v>
      </c>
      <c r="D10134" s="109" t="s">
        <v>2644</v>
      </c>
      <c r="E10134" s="110">
        <v>2025741</v>
      </c>
      <c r="F10134" s="110">
        <v>2025741</v>
      </c>
      <c r="G10134" s="110">
        <v>2025741</v>
      </c>
    </row>
    <row r="10135" spans="2:7" ht="15" x14ac:dyDescent="0.2">
      <c r="B10135" s="110">
        <v>2025742</v>
      </c>
      <c r="C10135" s="110">
        <v>2025742</v>
      </c>
      <c r="D10135" s="109" t="s">
        <v>2645</v>
      </c>
      <c r="E10135" s="110">
        <v>2025742</v>
      </c>
      <c r="F10135" s="110">
        <v>2025742</v>
      </c>
      <c r="G10135" s="110">
        <v>2025742</v>
      </c>
    </row>
    <row r="10136" spans="2:7" ht="15" x14ac:dyDescent="0.2">
      <c r="B10136" s="110">
        <v>2025743</v>
      </c>
      <c r="C10136" s="110">
        <v>2025743</v>
      </c>
      <c r="D10136" s="109" t="s">
        <v>4658</v>
      </c>
      <c r="E10136" s="110">
        <v>2025743</v>
      </c>
      <c r="F10136" s="110">
        <v>2025743</v>
      </c>
      <c r="G10136" s="110">
        <v>2025743</v>
      </c>
    </row>
    <row r="10137" spans="2:7" ht="15" x14ac:dyDescent="0.2">
      <c r="B10137" s="110">
        <v>2025744</v>
      </c>
      <c r="C10137" s="110">
        <v>2025744</v>
      </c>
      <c r="D10137" s="109" t="s">
        <v>4659</v>
      </c>
      <c r="E10137" s="110">
        <v>2025744</v>
      </c>
      <c r="F10137" s="110">
        <v>2025744</v>
      </c>
      <c r="G10137" s="110">
        <v>2025744</v>
      </c>
    </row>
    <row r="10138" spans="2:7" ht="15" x14ac:dyDescent="0.2">
      <c r="B10138" s="110">
        <v>2025746</v>
      </c>
      <c r="C10138" s="110">
        <v>2025746</v>
      </c>
      <c r="D10138" s="109" t="s">
        <v>2646</v>
      </c>
      <c r="E10138" s="110">
        <v>2025746</v>
      </c>
      <c r="F10138" s="110">
        <v>2025746</v>
      </c>
      <c r="G10138" s="110">
        <v>2025746</v>
      </c>
    </row>
    <row r="10139" spans="2:7" ht="15" x14ac:dyDescent="0.2">
      <c r="B10139" s="110">
        <v>2025747</v>
      </c>
      <c r="C10139" s="110">
        <v>2025747</v>
      </c>
      <c r="D10139" s="109" t="s">
        <v>4660</v>
      </c>
      <c r="E10139" s="110">
        <v>2025747</v>
      </c>
      <c r="F10139" s="110">
        <v>2025747</v>
      </c>
      <c r="G10139" s="110">
        <v>2025747</v>
      </c>
    </row>
    <row r="10140" spans="2:7" ht="15" x14ac:dyDescent="0.2">
      <c r="B10140" s="110">
        <v>2025748</v>
      </c>
      <c r="C10140" s="110">
        <v>2025748</v>
      </c>
      <c r="D10140" s="109" t="s">
        <v>4661</v>
      </c>
      <c r="E10140" s="110">
        <v>2025748</v>
      </c>
      <c r="F10140" s="110">
        <v>2025748</v>
      </c>
      <c r="G10140" s="110">
        <v>2025748</v>
      </c>
    </row>
    <row r="10141" spans="2:7" ht="15" x14ac:dyDescent="0.2">
      <c r="B10141" s="110">
        <v>2004623</v>
      </c>
      <c r="C10141" s="110">
        <v>2004623</v>
      </c>
      <c r="D10141" s="109" t="s">
        <v>1788</v>
      </c>
      <c r="E10141" s="110">
        <v>2004623</v>
      </c>
      <c r="F10141" s="110">
        <v>2004623</v>
      </c>
      <c r="G10141" s="110">
        <v>2004623</v>
      </c>
    </row>
    <row r="10142" spans="2:7" ht="15" x14ac:dyDescent="0.2">
      <c r="B10142" s="110">
        <v>2005148</v>
      </c>
      <c r="C10142" s="110">
        <v>2005148</v>
      </c>
      <c r="D10142" s="109" t="s">
        <v>8815</v>
      </c>
      <c r="E10142" s="110">
        <v>2005148</v>
      </c>
      <c r="F10142" s="110">
        <v>2005148</v>
      </c>
      <c r="G10142" s="110">
        <v>2005148</v>
      </c>
    </row>
    <row r="10143" spans="2:7" ht="15" x14ac:dyDescent="0.2">
      <c r="B10143" s="110">
        <v>2005150</v>
      </c>
      <c r="C10143" s="110">
        <v>2005150</v>
      </c>
      <c r="D10143" s="109" t="s">
        <v>8816</v>
      </c>
      <c r="E10143" s="110">
        <v>2005150</v>
      </c>
      <c r="F10143" s="110">
        <v>2005150</v>
      </c>
      <c r="G10143" s="110">
        <v>2005150</v>
      </c>
    </row>
    <row r="10144" spans="2:7" ht="15" x14ac:dyDescent="0.2">
      <c r="B10144" s="110">
        <v>2005164</v>
      </c>
      <c r="C10144" s="110">
        <v>2005164</v>
      </c>
      <c r="D10144" s="109" t="s">
        <v>1809</v>
      </c>
      <c r="E10144" s="110">
        <v>2005164</v>
      </c>
      <c r="F10144" s="110">
        <v>2005164</v>
      </c>
      <c r="G10144" s="110">
        <v>2005164</v>
      </c>
    </row>
    <row r="10145" spans="2:7" ht="15" x14ac:dyDescent="0.2">
      <c r="B10145" s="110">
        <v>2005166</v>
      </c>
      <c r="C10145" s="110">
        <v>2005166</v>
      </c>
      <c r="D10145" s="109" t="s">
        <v>1810</v>
      </c>
      <c r="E10145" s="110">
        <v>2005166</v>
      </c>
      <c r="F10145" s="110">
        <v>2005166</v>
      </c>
      <c r="G10145" s="110">
        <v>2005166</v>
      </c>
    </row>
    <row r="10146" spans="2:7" ht="15" x14ac:dyDescent="0.2">
      <c r="B10146" s="110">
        <v>2005167</v>
      </c>
      <c r="C10146" s="110">
        <v>2005167</v>
      </c>
      <c r="D10146" s="109" t="s">
        <v>1811</v>
      </c>
      <c r="E10146" s="110">
        <v>2005167</v>
      </c>
      <c r="F10146" s="110">
        <v>2005167</v>
      </c>
      <c r="G10146" s="110">
        <v>2005167</v>
      </c>
    </row>
    <row r="10147" spans="2:7" ht="15" x14ac:dyDescent="0.2">
      <c r="B10147" s="110">
        <v>2005168</v>
      </c>
      <c r="C10147" s="110">
        <v>2005168</v>
      </c>
      <c r="D10147" s="109" t="s">
        <v>3826</v>
      </c>
      <c r="E10147" s="110">
        <v>2005168</v>
      </c>
      <c r="F10147" s="110">
        <v>2005168</v>
      </c>
      <c r="G10147" s="110">
        <v>2005168</v>
      </c>
    </row>
    <row r="10148" spans="2:7" ht="15" x14ac:dyDescent="0.2">
      <c r="B10148" s="110">
        <v>2005169</v>
      </c>
      <c r="C10148" s="110">
        <v>2005169</v>
      </c>
      <c r="D10148" s="109" t="s">
        <v>1812</v>
      </c>
      <c r="E10148" s="110">
        <v>2005169</v>
      </c>
      <c r="F10148" s="110">
        <v>2005169</v>
      </c>
      <c r="G10148" s="110">
        <v>2005169</v>
      </c>
    </row>
    <row r="10149" spans="2:7" ht="15" x14ac:dyDescent="0.2">
      <c r="B10149" s="110">
        <v>2005175</v>
      </c>
      <c r="C10149" s="110">
        <v>2005175</v>
      </c>
      <c r="D10149" s="109" t="s">
        <v>1813</v>
      </c>
      <c r="E10149" s="110">
        <v>2005175</v>
      </c>
      <c r="F10149" s="110">
        <v>2005175</v>
      </c>
      <c r="G10149" s="110">
        <v>2005175</v>
      </c>
    </row>
    <row r="10150" spans="2:7" ht="15" x14ac:dyDescent="0.2">
      <c r="B10150" s="110">
        <v>2005176</v>
      </c>
      <c r="C10150" s="110">
        <v>2005176</v>
      </c>
      <c r="D10150" s="109" t="s">
        <v>1814</v>
      </c>
      <c r="E10150" s="110">
        <v>2005176</v>
      </c>
      <c r="F10150" s="110">
        <v>2005176</v>
      </c>
      <c r="G10150" s="110">
        <v>2005176</v>
      </c>
    </row>
    <row r="10151" spans="2:7" ht="15" x14ac:dyDescent="0.2">
      <c r="B10151" s="110">
        <v>2005177</v>
      </c>
      <c r="C10151" s="110">
        <v>2005177</v>
      </c>
      <c r="D10151" s="109" t="s">
        <v>1815</v>
      </c>
      <c r="E10151" s="110">
        <v>2005177</v>
      </c>
      <c r="F10151" s="110">
        <v>2005177</v>
      </c>
      <c r="G10151" s="110">
        <v>2005177</v>
      </c>
    </row>
    <row r="10152" spans="2:7" ht="15" x14ac:dyDescent="0.2">
      <c r="B10152" s="110">
        <v>2005180</v>
      </c>
      <c r="C10152" s="110">
        <v>2005180</v>
      </c>
      <c r="D10152" s="109" t="s">
        <v>1816</v>
      </c>
      <c r="E10152" s="110">
        <v>2005180</v>
      </c>
      <c r="F10152" s="110">
        <v>2005180</v>
      </c>
      <c r="G10152" s="110">
        <v>2005180</v>
      </c>
    </row>
    <row r="10153" spans="2:7" ht="15" x14ac:dyDescent="0.2">
      <c r="B10153" s="110">
        <v>2005182</v>
      </c>
      <c r="C10153" s="110">
        <v>2005182</v>
      </c>
      <c r="D10153" s="109" t="s">
        <v>1817</v>
      </c>
      <c r="E10153" s="110">
        <v>2005182</v>
      </c>
      <c r="F10153" s="110">
        <v>2005182</v>
      </c>
      <c r="G10153" s="110">
        <v>2005182</v>
      </c>
    </row>
    <row r="10154" spans="2:7" ht="15" x14ac:dyDescent="0.2">
      <c r="B10154" s="110">
        <v>2005183</v>
      </c>
      <c r="C10154" s="110">
        <v>2005183</v>
      </c>
      <c r="D10154" s="109" t="s">
        <v>1818</v>
      </c>
      <c r="E10154" s="110">
        <v>2005183</v>
      </c>
      <c r="F10154" s="110">
        <v>2005183</v>
      </c>
      <c r="G10154" s="110">
        <v>2005183</v>
      </c>
    </row>
    <row r="10155" spans="2:7" ht="15" x14ac:dyDescent="0.2">
      <c r="B10155" s="110">
        <v>2005184</v>
      </c>
      <c r="C10155" s="110">
        <v>2005184</v>
      </c>
      <c r="D10155" s="109" t="s">
        <v>1819</v>
      </c>
      <c r="E10155" s="110">
        <v>2005184</v>
      </c>
      <c r="F10155" s="110">
        <v>2005184</v>
      </c>
      <c r="G10155" s="110">
        <v>2005184</v>
      </c>
    </row>
    <row r="10156" spans="2:7" ht="15" x14ac:dyDescent="0.2">
      <c r="B10156" s="110">
        <v>2005185</v>
      </c>
      <c r="C10156" s="110">
        <v>2005185</v>
      </c>
      <c r="D10156" s="109" t="s">
        <v>1820</v>
      </c>
      <c r="E10156" s="110">
        <v>2005185</v>
      </c>
      <c r="F10156" s="110">
        <v>2005185</v>
      </c>
      <c r="G10156" s="110">
        <v>2005185</v>
      </c>
    </row>
    <row r="10157" spans="2:7" ht="15" x14ac:dyDescent="0.2">
      <c r="B10157" s="110">
        <v>2005188</v>
      </c>
      <c r="C10157" s="110">
        <v>2005188</v>
      </c>
      <c r="D10157" s="109" t="s">
        <v>1821</v>
      </c>
      <c r="E10157" s="110">
        <v>2005188</v>
      </c>
      <c r="F10157" s="110">
        <v>2005188</v>
      </c>
      <c r="G10157" s="110">
        <v>2005188</v>
      </c>
    </row>
    <row r="10158" spans="2:7" ht="15" x14ac:dyDescent="0.2">
      <c r="B10158" s="110">
        <v>2005374</v>
      </c>
      <c r="C10158" s="110">
        <v>2005374</v>
      </c>
      <c r="D10158" s="109" t="s">
        <v>8938</v>
      </c>
      <c r="E10158" s="110">
        <v>2005374</v>
      </c>
      <c r="F10158" s="110">
        <v>2005374</v>
      </c>
      <c r="G10158" s="110">
        <v>2005374</v>
      </c>
    </row>
    <row r="10159" spans="2:7" ht="15" x14ac:dyDescent="0.2">
      <c r="B10159" s="110">
        <v>2005375</v>
      </c>
      <c r="C10159" s="110">
        <v>2005375</v>
      </c>
      <c r="D10159" s="109" t="s">
        <v>3827</v>
      </c>
      <c r="E10159" s="110">
        <v>2005375</v>
      </c>
      <c r="F10159" s="110">
        <v>2005375</v>
      </c>
      <c r="G10159" s="110">
        <v>2005375</v>
      </c>
    </row>
    <row r="10160" spans="2:7" ht="15" x14ac:dyDescent="0.2">
      <c r="B10160" s="110">
        <v>2005379</v>
      </c>
      <c r="C10160" s="110">
        <v>2005379</v>
      </c>
      <c r="D10160" s="109" t="s">
        <v>1822</v>
      </c>
      <c r="E10160" s="110">
        <v>2005379</v>
      </c>
      <c r="F10160" s="110">
        <v>2005379</v>
      </c>
      <c r="G10160" s="110">
        <v>2005379</v>
      </c>
    </row>
    <row r="10161" spans="2:7" ht="15" x14ac:dyDescent="0.2">
      <c r="B10161" s="110">
        <v>2005380</v>
      </c>
      <c r="C10161" s="110">
        <v>2005380</v>
      </c>
      <c r="D10161" s="109" t="s">
        <v>3828</v>
      </c>
      <c r="E10161" s="110">
        <v>2005380</v>
      </c>
      <c r="F10161" s="110">
        <v>2005380</v>
      </c>
      <c r="G10161" s="110">
        <v>2005380</v>
      </c>
    </row>
    <row r="10162" spans="2:7" ht="15" x14ac:dyDescent="0.2">
      <c r="B10162" s="110">
        <v>2005381</v>
      </c>
      <c r="C10162" s="110">
        <v>2005381</v>
      </c>
      <c r="D10162" s="109" t="s">
        <v>1823</v>
      </c>
      <c r="E10162" s="110">
        <v>2005381</v>
      </c>
      <c r="F10162" s="110">
        <v>2005381</v>
      </c>
      <c r="G10162" s="110">
        <v>2005381</v>
      </c>
    </row>
    <row r="10163" spans="2:7" ht="15" x14ac:dyDescent="0.2">
      <c r="B10163" s="110">
        <v>2005382</v>
      </c>
      <c r="C10163" s="110">
        <v>2005382</v>
      </c>
      <c r="D10163" s="109" t="s">
        <v>1824</v>
      </c>
      <c r="E10163" s="110">
        <v>2005382</v>
      </c>
      <c r="F10163" s="110">
        <v>2005382</v>
      </c>
      <c r="G10163" s="110">
        <v>2005382</v>
      </c>
    </row>
    <row r="10164" spans="2:7" ht="15" x14ac:dyDescent="0.2">
      <c r="B10164" s="110">
        <v>2005383</v>
      </c>
      <c r="C10164" s="110">
        <v>2005383</v>
      </c>
      <c r="D10164" s="109" t="s">
        <v>1825</v>
      </c>
      <c r="E10164" s="110">
        <v>2005383</v>
      </c>
      <c r="F10164" s="110">
        <v>2005383</v>
      </c>
      <c r="G10164" s="110">
        <v>2005383</v>
      </c>
    </row>
    <row r="10165" spans="2:7" ht="15" x14ac:dyDescent="0.2">
      <c r="B10165" s="110">
        <v>2005384</v>
      </c>
      <c r="C10165" s="110">
        <v>2005384</v>
      </c>
      <c r="D10165" s="109" t="s">
        <v>1826</v>
      </c>
      <c r="E10165" s="110">
        <v>2005384</v>
      </c>
      <c r="F10165" s="110">
        <v>2005384</v>
      </c>
      <c r="G10165" s="110">
        <v>2005384</v>
      </c>
    </row>
    <row r="10166" spans="2:7" ht="15" x14ac:dyDescent="0.2">
      <c r="B10166" s="110">
        <v>2005386</v>
      </c>
      <c r="C10166" s="110">
        <v>2005386</v>
      </c>
      <c r="D10166" s="109" t="s">
        <v>1827</v>
      </c>
      <c r="E10166" s="110">
        <v>2005386</v>
      </c>
      <c r="F10166" s="110">
        <v>2005386</v>
      </c>
      <c r="G10166" s="110">
        <v>2005386</v>
      </c>
    </row>
    <row r="10167" spans="2:7" ht="15" x14ac:dyDescent="0.2">
      <c r="B10167" s="110">
        <v>2005395</v>
      </c>
      <c r="C10167" s="110">
        <v>2005395</v>
      </c>
      <c r="D10167" s="109" t="s">
        <v>3829</v>
      </c>
      <c r="E10167" s="110">
        <v>2005395</v>
      </c>
      <c r="F10167" s="110">
        <v>2005395</v>
      </c>
      <c r="G10167" s="110">
        <v>2005395</v>
      </c>
    </row>
    <row r="10168" spans="2:7" ht="15" x14ac:dyDescent="0.2">
      <c r="B10168" s="110">
        <v>2005396</v>
      </c>
      <c r="C10168" s="110">
        <v>2005396</v>
      </c>
      <c r="D10168" s="109" t="s">
        <v>3830</v>
      </c>
      <c r="E10168" s="110">
        <v>2005396</v>
      </c>
      <c r="F10168" s="110">
        <v>2005396</v>
      </c>
      <c r="G10168" s="110">
        <v>2005396</v>
      </c>
    </row>
    <row r="10169" spans="2:7" ht="15" x14ac:dyDescent="0.2">
      <c r="B10169" s="110">
        <v>2005397</v>
      </c>
      <c r="C10169" s="110">
        <v>2005397</v>
      </c>
      <c r="D10169" s="109" t="s">
        <v>1828</v>
      </c>
      <c r="E10169" s="110">
        <v>2005397</v>
      </c>
      <c r="F10169" s="110">
        <v>2005397</v>
      </c>
      <c r="G10169" s="110">
        <v>2005397</v>
      </c>
    </row>
    <row r="10170" spans="2:7" ht="15" x14ac:dyDescent="0.2">
      <c r="B10170" s="110">
        <v>2005423</v>
      </c>
      <c r="C10170" s="110">
        <v>2005423</v>
      </c>
      <c r="D10170" s="109" t="s">
        <v>1829</v>
      </c>
      <c r="E10170" s="110">
        <v>2005423</v>
      </c>
      <c r="F10170" s="110">
        <v>2005423</v>
      </c>
      <c r="G10170" s="110">
        <v>2005423</v>
      </c>
    </row>
    <row r="10171" spans="2:7" ht="15" x14ac:dyDescent="0.2">
      <c r="B10171" s="110">
        <v>2005424</v>
      </c>
      <c r="C10171" s="110">
        <v>2005424</v>
      </c>
      <c r="D10171" s="109" t="s">
        <v>1830</v>
      </c>
      <c r="E10171" s="110">
        <v>2005424</v>
      </c>
      <c r="F10171" s="110">
        <v>2005424</v>
      </c>
      <c r="G10171" s="110">
        <v>2005424</v>
      </c>
    </row>
    <row r="10172" spans="2:7" ht="15" x14ac:dyDescent="0.2">
      <c r="B10172" s="110">
        <v>2005428</v>
      </c>
      <c r="C10172" s="110">
        <v>2005428</v>
      </c>
      <c r="D10172" s="109" t="s">
        <v>4662</v>
      </c>
      <c r="E10172" s="110">
        <v>2005428</v>
      </c>
      <c r="F10172" s="110">
        <v>2005428</v>
      </c>
      <c r="G10172" s="110">
        <v>2005428</v>
      </c>
    </row>
    <row r="10173" spans="2:7" ht="15" x14ac:dyDescent="0.2">
      <c r="B10173" s="110">
        <v>2005482</v>
      </c>
      <c r="C10173" s="110">
        <v>2005482</v>
      </c>
      <c r="D10173" s="109" t="s">
        <v>4663</v>
      </c>
      <c r="E10173" s="110">
        <v>2005482</v>
      </c>
      <c r="F10173" s="110">
        <v>2005482</v>
      </c>
      <c r="G10173" s="110">
        <v>2005482</v>
      </c>
    </row>
    <row r="10174" spans="2:7" ht="15" x14ac:dyDescent="0.2">
      <c r="B10174" s="110">
        <v>2005483</v>
      </c>
      <c r="C10174" s="110">
        <v>2005483</v>
      </c>
      <c r="D10174" s="109" t="s">
        <v>4664</v>
      </c>
      <c r="E10174" s="110">
        <v>2005483</v>
      </c>
      <c r="F10174" s="110">
        <v>2005483</v>
      </c>
      <c r="G10174" s="110">
        <v>2005483</v>
      </c>
    </row>
    <row r="10175" spans="2:7" ht="15" x14ac:dyDescent="0.2">
      <c r="B10175" s="110">
        <v>3007989</v>
      </c>
      <c r="C10175" s="110">
        <v>3007989</v>
      </c>
      <c r="D10175" s="109" t="s">
        <v>531</v>
      </c>
      <c r="E10175" s="110">
        <v>3007989</v>
      </c>
      <c r="F10175" s="110">
        <v>3007989</v>
      </c>
      <c r="G10175" s="110">
        <v>3007989</v>
      </c>
    </row>
    <row r="10176" spans="2:7" ht="15" x14ac:dyDescent="0.2">
      <c r="B10176" s="110">
        <v>2005527</v>
      </c>
      <c r="C10176" s="110">
        <v>2005527</v>
      </c>
      <c r="D10176" s="109" t="s">
        <v>1831</v>
      </c>
      <c r="E10176" s="110">
        <v>2005527</v>
      </c>
      <c r="F10176" s="110">
        <v>2005527</v>
      </c>
      <c r="G10176" s="110">
        <v>2005527</v>
      </c>
    </row>
    <row r="10177" spans="2:7" ht="15" x14ac:dyDescent="0.2">
      <c r="B10177" s="110">
        <v>2005529</v>
      </c>
      <c r="C10177" s="110">
        <v>2005529</v>
      </c>
      <c r="D10177" s="109" t="s">
        <v>4665</v>
      </c>
      <c r="E10177" s="110">
        <v>2005529</v>
      </c>
      <c r="F10177" s="110">
        <v>2005529</v>
      </c>
      <c r="G10177" s="110">
        <v>2005529</v>
      </c>
    </row>
    <row r="10178" spans="2:7" ht="15" x14ac:dyDescent="0.2">
      <c r="B10178" s="110">
        <v>2006173</v>
      </c>
      <c r="C10178" s="110">
        <v>2006173</v>
      </c>
      <c r="D10178" s="109" t="s">
        <v>1832</v>
      </c>
      <c r="E10178" s="110">
        <v>2006173</v>
      </c>
      <c r="F10178" s="110">
        <v>2006173</v>
      </c>
      <c r="G10178" s="110">
        <v>2006173</v>
      </c>
    </row>
    <row r="10179" spans="2:7" ht="15" x14ac:dyDescent="0.2">
      <c r="B10179" s="110">
        <v>2006176</v>
      </c>
      <c r="C10179" s="110">
        <v>2006176</v>
      </c>
      <c r="D10179" s="109" t="s">
        <v>1833</v>
      </c>
      <c r="E10179" s="110">
        <v>2006176</v>
      </c>
      <c r="F10179" s="110">
        <v>2006176</v>
      </c>
      <c r="G10179" s="110">
        <v>2006176</v>
      </c>
    </row>
    <row r="10180" spans="2:7" ht="15" x14ac:dyDescent="0.2">
      <c r="B10180" s="110">
        <v>2006180</v>
      </c>
      <c r="C10180" s="110">
        <v>2006180</v>
      </c>
      <c r="D10180" s="109" t="s">
        <v>1834</v>
      </c>
      <c r="E10180" s="110">
        <v>2006180</v>
      </c>
      <c r="F10180" s="110">
        <v>2006180</v>
      </c>
      <c r="G10180" s="110">
        <v>2006180</v>
      </c>
    </row>
    <row r="10181" spans="2:7" ht="15" x14ac:dyDescent="0.2">
      <c r="B10181" s="110">
        <v>2006188</v>
      </c>
      <c r="C10181" s="110">
        <v>2006188</v>
      </c>
      <c r="D10181" s="109" t="s">
        <v>1835</v>
      </c>
      <c r="E10181" s="110">
        <v>2006188</v>
      </c>
      <c r="F10181" s="110">
        <v>2006188</v>
      </c>
      <c r="G10181" s="110">
        <v>2006188</v>
      </c>
    </row>
    <row r="10182" spans="2:7" ht="15" x14ac:dyDescent="0.2">
      <c r="B10182" s="110">
        <v>2006189</v>
      </c>
      <c r="C10182" s="110">
        <v>2006189</v>
      </c>
      <c r="D10182" s="109" t="s">
        <v>1837</v>
      </c>
      <c r="E10182" s="110">
        <v>2006189</v>
      </c>
      <c r="F10182" s="110">
        <v>2006189</v>
      </c>
      <c r="G10182" s="110">
        <v>2006189</v>
      </c>
    </row>
    <row r="10183" spans="2:7" ht="15" x14ac:dyDescent="0.2">
      <c r="B10183" s="110">
        <v>2006190</v>
      </c>
      <c r="C10183" s="110">
        <v>2006190</v>
      </c>
      <c r="D10183" s="109" t="s">
        <v>1838</v>
      </c>
      <c r="E10183" s="110">
        <v>2006190</v>
      </c>
      <c r="F10183" s="110">
        <v>2006190</v>
      </c>
      <c r="G10183" s="110">
        <v>2006190</v>
      </c>
    </row>
    <row r="10184" spans="2:7" ht="15" x14ac:dyDescent="0.2">
      <c r="B10184" s="110">
        <v>2006191</v>
      </c>
      <c r="C10184" s="110">
        <v>2006191</v>
      </c>
      <c r="D10184" s="109" t="s">
        <v>1839</v>
      </c>
      <c r="E10184" s="110">
        <v>2006191</v>
      </c>
      <c r="F10184" s="110">
        <v>2006191</v>
      </c>
      <c r="G10184" s="110">
        <v>2006191</v>
      </c>
    </row>
    <row r="10185" spans="2:7" ht="15" x14ac:dyDescent="0.2">
      <c r="B10185" s="110">
        <v>2006192</v>
      </c>
      <c r="C10185" s="110">
        <v>2006192</v>
      </c>
      <c r="D10185" s="109" t="s">
        <v>4666</v>
      </c>
      <c r="E10185" s="110">
        <v>2006192</v>
      </c>
      <c r="F10185" s="110">
        <v>2006192</v>
      </c>
      <c r="G10185" s="110">
        <v>2006192</v>
      </c>
    </row>
    <row r="10186" spans="2:7" ht="15" x14ac:dyDescent="0.2">
      <c r="B10186" s="110">
        <v>2006193</v>
      </c>
      <c r="C10186" s="110">
        <v>2006193</v>
      </c>
      <c r="D10186" s="109" t="s">
        <v>4667</v>
      </c>
      <c r="E10186" s="110">
        <v>2006193</v>
      </c>
      <c r="F10186" s="110">
        <v>2006193</v>
      </c>
      <c r="G10186" s="110">
        <v>2006193</v>
      </c>
    </row>
    <row r="10187" spans="2:7" ht="15" x14ac:dyDescent="0.2">
      <c r="B10187" s="110">
        <v>2010560</v>
      </c>
      <c r="C10187" s="110">
        <v>2010560</v>
      </c>
      <c r="D10187" s="109" t="s">
        <v>4668</v>
      </c>
      <c r="E10187" s="110">
        <v>2010560</v>
      </c>
      <c r="F10187" s="110">
        <v>2010560</v>
      </c>
      <c r="G10187" s="110">
        <v>2010560</v>
      </c>
    </row>
    <row r="10188" spans="2:7" ht="15" x14ac:dyDescent="0.2">
      <c r="B10188" s="110">
        <v>2010561</v>
      </c>
      <c r="C10188" s="110">
        <v>2010561</v>
      </c>
      <c r="D10188" s="109" t="s">
        <v>4669</v>
      </c>
      <c r="E10188" s="110">
        <v>2010561</v>
      </c>
      <c r="F10188" s="110">
        <v>2010561</v>
      </c>
      <c r="G10188" s="110">
        <v>2010561</v>
      </c>
    </row>
    <row r="10189" spans="2:7" ht="15" x14ac:dyDescent="0.2">
      <c r="B10189" s="110">
        <v>2010564</v>
      </c>
      <c r="C10189" s="110">
        <v>2010564</v>
      </c>
      <c r="D10189" s="109" t="s">
        <v>4670</v>
      </c>
      <c r="E10189" s="110">
        <v>2010564</v>
      </c>
      <c r="F10189" s="110">
        <v>2010564</v>
      </c>
      <c r="G10189" s="110">
        <v>2010564</v>
      </c>
    </row>
    <row r="10190" spans="2:7" ht="15" x14ac:dyDescent="0.2">
      <c r="B10190" s="110">
        <v>2010565</v>
      </c>
      <c r="C10190" s="110">
        <v>2010565</v>
      </c>
      <c r="D10190" s="109" t="s">
        <v>4671</v>
      </c>
      <c r="E10190" s="110">
        <v>2010565</v>
      </c>
      <c r="F10190" s="110">
        <v>2010565</v>
      </c>
      <c r="G10190" s="110">
        <v>2010565</v>
      </c>
    </row>
    <row r="10191" spans="2:7" ht="15" x14ac:dyDescent="0.2">
      <c r="B10191" s="110">
        <v>2010566</v>
      </c>
      <c r="C10191" s="110">
        <v>2010566</v>
      </c>
      <c r="D10191" s="109" t="s">
        <v>4672</v>
      </c>
      <c r="E10191" s="110">
        <v>2010566</v>
      </c>
      <c r="F10191" s="110">
        <v>2010566</v>
      </c>
      <c r="G10191" s="110">
        <v>2010566</v>
      </c>
    </row>
    <row r="10192" spans="2:7" ht="15" x14ac:dyDescent="0.2">
      <c r="B10192" s="110">
        <v>2010569</v>
      </c>
      <c r="C10192" s="110">
        <v>2010569</v>
      </c>
      <c r="D10192" s="109" t="s">
        <v>4673</v>
      </c>
      <c r="E10192" s="110">
        <v>2010569</v>
      </c>
      <c r="F10192" s="110">
        <v>2010569</v>
      </c>
      <c r="G10192" s="110">
        <v>2010569</v>
      </c>
    </row>
    <row r="10193" spans="2:7" ht="15" x14ac:dyDescent="0.2">
      <c r="B10193" s="110">
        <v>2010570</v>
      </c>
      <c r="C10193" s="110">
        <v>2010570</v>
      </c>
      <c r="D10193" s="109" t="s">
        <v>4674</v>
      </c>
      <c r="E10193" s="110">
        <v>2010570</v>
      </c>
      <c r="F10193" s="110">
        <v>2010570</v>
      </c>
      <c r="G10193" s="110">
        <v>2010570</v>
      </c>
    </row>
    <row r="10194" spans="2:7" ht="15" x14ac:dyDescent="0.2">
      <c r="B10194" s="110">
        <v>2010571</v>
      </c>
      <c r="C10194" s="110">
        <v>2010571</v>
      </c>
      <c r="D10194" s="109" t="s">
        <v>4675</v>
      </c>
      <c r="E10194" s="110">
        <v>2010571</v>
      </c>
      <c r="F10194" s="110">
        <v>2010571</v>
      </c>
      <c r="G10194" s="110">
        <v>2010571</v>
      </c>
    </row>
    <row r="10195" spans="2:7" ht="15" x14ac:dyDescent="0.2">
      <c r="B10195" s="110">
        <v>2010574</v>
      </c>
      <c r="C10195" s="110">
        <v>2010574</v>
      </c>
      <c r="D10195" s="109" t="s">
        <v>4676</v>
      </c>
      <c r="E10195" s="110">
        <v>2010574</v>
      </c>
      <c r="F10195" s="110">
        <v>2010574</v>
      </c>
      <c r="G10195" s="110">
        <v>2010574</v>
      </c>
    </row>
    <row r="10196" spans="2:7" ht="15" x14ac:dyDescent="0.2">
      <c r="B10196" s="110">
        <v>2010577</v>
      </c>
      <c r="C10196" s="110">
        <v>2010577</v>
      </c>
      <c r="D10196" s="109" t="s">
        <v>2136</v>
      </c>
      <c r="E10196" s="110">
        <v>2010577</v>
      </c>
      <c r="F10196" s="110">
        <v>2010577</v>
      </c>
      <c r="G10196" s="110">
        <v>2010577</v>
      </c>
    </row>
    <row r="10197" spans="2:7" ht="15" x14ac:dyDescent="0.2">
      <c r="B10197" s="110">
        <v>2010578</v>
      </c>
      <c r="C10197" s="110">
        <v>2010578</v>
      </c>
      <c r="D10197" s="109" t="s">
        <v>2137</v>
      </c>
      <c r="E10197" s="110">
        <v>2010578</v>
      </c>
      <c r="F10197" s="110">
        <v>2010578</v>
      </c>
      <c r="G10197" s="110">
        <v>2010578</v>
      </c>
    </row>
    <row r="10198" spans="2:7" ht="15" x14ac:dyDescent="0.2">
      <c r="B10198" s="110">
        <v>2010581</v>
      </c>
      <c r="C10198" s="110">
        <v>2010581</v>
      </c>
      <c r="D10198" s="109" t="s">
        <v>2138</v>
      </c>
      <c r="E10198" s="110">
        <v>2010581</v>
      </c>
      <c r="F10198" s="110">
        <v>2010581</v>
      </c>
      <c r="G10198" s="110">
        <v>2010581</v>
      </c>
    </row>
    <row r="10199" spans="2:7" ht="15" x14ac:dyDescent="0.2">
      <c r="B10199" s="110">
        <v>2010584</v>
      </c>
      <c r="C10199" s="110">
        <v>2010584</v>
      </c>
      <c r="D10199" s="109" t="s">
        <v>4677</v>
      </c>
      <c r="E10199" s="110">
        <v>2010584</v>
      </c>
      <c r="F10199" s="110">
        <v>2010584</v>
      </c>
      <c r="G10199" s="110">
        <v>2010584</v>
      </c>
    </row>
    <row r="10200" spans="2:7" ht="15" x14ac:dyDescent="0.2">
      <c r="B10200" s="110">
        <v>2010585</v>
      </c>
      <c r="C10200" s="110">
        <v>2010585</v>
      </c>
      <c r="D10200" s="109" t="s">
        <v>4678</v>
      </c>
      <c r="E10200" s="110">
        <v>2010585</v>
      </c>
      <c r="F10200" s="110">
        <v>2010585</v>
      </c>
      <c r="G10200" s="110">
        <v>2010585</v>
      </c>
    </row>
    <row r="10201" spans="2:7" ht="15" x14ac:dyDescent="0.2">
      <c r="B10201" s="110">
        <v>2010588</v>
      </c>
      <c r="C10201" s="110">
        <v>2010588</v>
      </c>
      <c r="D10201" s="109" t="s">
        <v>4679</v>
      </c>
      <c r="E10201" s="110">
        <v>2010588</v>
      </c>
      <c r="F10201" s="110">
        <v>2010588</v>
      </c>
      <c r="G10201" s="110">
        <v>2010588</v>
      </c>
    </row>
    <row r="10202" spans="2:7" ht="15" x14ac:dyDescent="0.2">
      <c r="B10202" s="110">
        <v>2073109</v>
      </c>
      <c r="C10202" s="110">
        <v>2073109</v>
      </c>
      <c r="D10202" s="109" t="s">
        <v>4680</v>
      </c>
      <c r="E10202" s="110">
        <v>2073109</v>
      </c>
      <c r="F10202" s="110">
        <v>2073109</v>
      </c>
      <c r="G10202" s="110">
        <v>2073109</v>
      </c>
    </row>
    <row r="10203" spans="2:7" ht="15" x14ac:dyDescent="0.2">
      <c r="B10203" s="110">
        <v>2010615</v>
      </c>
      <c r="C10203" s="110">
        <v>2010615</v>
      </c>
      <c r="D10203" s="109" t="s">
        <v>4681</v>
      </c>
      <c r="E10203" s="110">
        <v>2010615</v>
      </c>
      <c r="F10203" s="110">
        <v>2010615</v>
      </c>
      <c r="G10203" s="110">
        <v>2010615</v>
      </c>
    </row>
    <row r="10204" spans="2:7" ht="15" x14ac:dyDescent="0.2">
      <c r="B10204" s="110">
        <v>2010756</v>
      </c>
      <c r="C10204" s="110">
        <v>2010756</v>
      </c>
      <c r="D10204" s="109" t="s">
        <v>4682</v>
      </c>
      <c r="E10204" s="110">
        <v>2010756</v>
      </c>
      <c r="F10204" s="110">
        <v>2010756</v>
      </c>
      <c r="G10204" s="110">
        <v>2010756</v>
      </c>
    </row>
    <row r="10205" spans="2:7" ht="15" x14ac:dyDescent="0.2">
      <c r="B10205" s="110">
        <v>2010769</v>
      </c>
      <c r="C10205" s="110">
        <v>2010769</v>
      </c>
      <c r="D10205" s="109" t="s">
        <v>2253</v>
      </c>
      <c r="E10205" s="110">
        <v>2010769</v>
      </c>
      <c r="F10205" s="110">
        <v>2010769</v>
      </c>
      <c r="G10205" s="110">
        <v>2010769</v>
      </c>
    </row>
    <row r="10206" spans="2:7" ht="15" x14ac:dyDescent="0.2">
      <c r="B10206" s="110">
        <v>2010776</v>
      </c>
      <c r="C10206" s="110">
        <v>2010776</v>
      </c>
      <c r="D10206" s="109" t="s">
        <v>4683</v>
      </c>
      <c r="E10206" s="110">
        <v>2010776</v>
      </c>
      <c r="F10206" s="110">
        <v>2010776</v>
      </c>
      <c r="G10206" s="110">
        <v>2010776</v>
      </c>
    </row>
    <row r="10207" spans="2:7" ht="15" x14ac:dyDescent="0.2">
      <c r="B10207" s="110">
        <v>2010783</v>
      </c>
      <c r="C10207" s="110">
        <v>2010783</v>
      </c>
      <c r="D10207" s="109" t="s">
        <v>4684</v>
      </c>
      <c r="E10207" s="110">
        <v>2010783</v>
      </c>
      <c r="F10207" s="110">
        <v>2010783</v>
      </c>
      <c r="G10207" s="110">
        <v>2010783</v>
      </c>
    </row>
    <row r="10208" spans="2:7" ht="15" x14ac:dyDescent="0.2">
      <c r="B10208" s="110">
        <v>2010794</v>
      </c>
      <c r="C10208" s="110">
        <v>2010794</v>
      </c>
      <c r="D10208" s="109" t="s">
        <v>2264</v>
      </c>
      <c r="E10208" s="110">
        <v>2010794</v>
      </c>
      <c r="F10208" s="110">
        <v>2010794</v>
      </c>
      <c r="G10208" s="110">
        <v>2010794</v>
      </c>
    </row>
    <row r="10209" spans="2:7" ht="15" x14ac:dyDescent="0.2">
      <c r="B10209" s="110">
        <v>2010799</v>
      </c>
      <c r="C10209" s="110">
        <v>2010799</v>
      </c>
      <c r="D10209" s="109" t="s">
        <v>4685</v>
      </c>
      <c r="E10209" s="110">
        <v>2010799</v>
      </c>
      <c r="F10209" s="110">
        <v>2010799</v>
      </c>
      <c r="G10209" s="110">
        <v>2010799</v>
      </c>
    </row>
    <row r="10210" spans="2:7" ht="15" x14ac:dyDescent="0.2">
      <c r="B10210" s="110">
        <v>2037129</v>
      </c>
      <c r="C10210" s="110">
        <v>2037129</v>
      </c>
      <c r="D10210" s="109" t="s">
        <v>2975</v>
      </c>
      <c r="E10210" s="110">
        <v>2037129</v>
      </c>
      <c r="F10210" s="110">
        <v>2037129</v>
      </c>
      <c r="G10210" s="110">
        <v>2037129</v>
      </c>
    </row>
    <row r="10211" spans="2:7" ht="15" x14ac:dyDescent="0.2">
      <c r="B10211" s="110">
        <v>2037130</v>
      </c>
      <c r="C10211" s="110">
        <v>2037130</v>
      </c>
      <c r="D10211" s="109" t="s">
        <v>2976</v>
      </c>
      <c r="E10211" s="110">
        <v>2037130</v>
      </c>
      <c r="F10211" s="110">
        <v>2037130</v>
      </c>
      <c r="G10211" s="110">
        <v>2037130</v>
      </c>
    </row>
    <row r="10212" spans="2:7" ht="15" x14ac:dyDescent="0.2">
      <c r="B10212" s="110">
        <v>2037131</v>
      </c>
      <c r="C10212" s="110">
        <v>2037131</v>
      </c>
      <c r="D10212" s="109" t="s">
        <v>2977</v>
      </c>
      <c r="E10212" s="110">
        <v>2037131</v>
      </c>
      <c r="F10212" s="110">
        <v>2037131</v>
      </c>
      <c r="G10212" s="110">
        <v>2037131</v>
      </c>
    </row>
    <row r="10213" spans="2:7" ht="15" x14ac:dyDescent="0.2">
      <c r="B10213" s="110">
        <v>2037132</v>
      </c>
      <c r="C10213" s="110">
        <v>2037132</v>
      </c>
      <c r="D10213" s="109" t="s">
        <v>2978</v>
      </c>
      <c r="E10213" s="110">
        <v>2037132</v>
      </c>
      <c r="F10213" s="110">
        <v>2037132</v>
      </c>
      <c r="G10213" s="110">
        <v>2037132</v>
      </c>
    </row>
    <row r="10214" spans="2:7" ht="15" x14ac:dyDescent="0.2">
      <c r="B10214" s="110">
        <v>2037133</v>
      </c>
      <c r="C10214" s="110">
        <v>2037133</v>
      </c>
      <c r="D10214" s="109" t="s">
        <v>2979</v>
      </c>
      <c r="E10214" s="110">
        <v>2037133</v>
      </c>
      <c r="F10214" s="110">
        <v>2037133</v>
      </c>
      <c r="G10214" s="110">
        <v>2037133</v>
      </c>
    </row>
    <row r="10215" spans="2:7" ht="15" x14ac:dyDescent="0.2">
      <c r="B10215" s="110">
        <v>2037134</v>
      </c>
      <c r="C10215" s="110">
        <v>2037134</v>
      </c>
      <c r="D10215" s="109" t="s">
        <v>2980</v>
      </c>
      <c r="E10215" s="110">
        <v>2037134</v>
      </c>
      <c r="F10215" s="110">
        <v>2037134</v>
      </c>
      <c r="G10215" s="110">
        <v>2037134</v>
      </c>
    </row>
    <row r="10216" spans="2:7" ht="15" x14ac:dyDescent="0.2">
      <c r="B10216" s="110">
        <v>2037135</v>
      </c>
      <c r="C10216" s="110">
        <v>2037135</v>
      </c>
      <c r="D10216" s="109" t="s">
        <v>2981</v>
      </c>
      <c r="E10216" s="110">
        <v>2037135</v>
      </c>
      <c r="F10216" s="110">
        <v>2037135</v>
      </c>
      <c r="G10216" s="110">
        <v>2037135</v>
      </c>
    </row>
    <row r="10217" spans="2:7" ht="15" x14ac:dyDescent="0.2">
      <c r="B10217" s="110">
        <v>2037136</v>
      </c>
      <c r="C10217" s="110">
        <v>2037136</v>
      </c>
      <c r="D10217" s="109" t="s">
        <v>2982</v>
      </c>
      <c r="E10217" s="110">
        <v>2037136</v>
      </c>
      <c r="F10217" s="110">
        <v>2037136</v>
      </c>
      <c r="G10217" s="110">
        <v>2037136</v>
      </c>
    </row>
    <row r="10218" spans="2:7" ht="15" x14ac:dyDescent="0.2">
      <c r="B10218" s="110">
        <v>2037137</v>
      </c>
      <c r="C10218" s="110">
        <v>2037137</v>
      </c>
      <c r="D10218" s="109" t="s">
        <v>2983</v>
      </c>
      <c r="E10218" s="110">
        <v>2037137</v>
      </c>
      <c r="F10218" s="110">
        <v>2037137</v>
      </c>
      <c r="G10218" s="110">
        <v>2037137</v>
      </c>
    </row>
    <row r="10219" spans="2:7" ht="15" x14ac:dyDescent="0.2">
      <c r="B10219" s="110">
        <v>2037138</v>
      </c>
      <c r="C10219" s="110">
        <v>2037138</v>
      </c>
      <c r="D10219" s="109" t="s">
        <v>2984</v>
      </c>
      <c r="E10219" s="110">
        <v>2037138</v>
      </c>
      <c r="F10219" s="110">
        <v>2037138</v>
      </c>
      <c r="G10219" s="110">
        <v>2037138</v>
      </c>
    </row>
    <row r="10220" spans="2:7" ht="15" x14ac:dyDescent="0.2">
      <c r="B10220" s="110">
        <v>2037139</v>
      </c>
      <c r="C10220" s="110">
        <v>2037139</v>
      </c>
      <c r="D10220" s="109" t="s">
        <v>2985</v>
      </c>
      <c r="E10220" s="110">
        <v>2037139</v>
      </c>
      <c r="F10220" s="110">
        <v>2037139</v>
      </c>
      <c r="G10220" s="110">
        <v>2037139</v>
      </c>
    </row>
    <row r="10221" spans="2:7" ht="15" x14ac:dyDescent="0.2">
      <c r="B10221" s="110">
        <v>2037140</v>
      </c>
      <c r="C10221" s="110">
        <v>2037140</v>
      </c>
      <c r="D10221" s="109" t="s">
        <v>2986</v>
      </c>
      <c r="E10221" s="110">
        <v>2037140</v>
      </c>
      <c r="F10221" s="110">
        <v>2037140</v>
      </c>
      <c r="G10221" s="110">
        <v>2037140</v>
      </c>
    </row>
    <row r="10222" spans="2:7" ht="15" x14ac:dyDescent="0.2">
      <c r="B10222" s="110">
        <v>2037141</v>
      </c>
      <c r="C10222" s="110">
        <v>2037141</v>
      </c>
      <c r="D10222" s="109" t="s">
        <v>2987</v>
      </c>
      <c r="E10222" s="110">
        <v>2037141</v>
      </c>
      <c r="F10222" s="110">
        <v>2037141</v>
      </c>
      <c r="G10222" s="110">
        <v>2037141</v>
      </c>
    </row>
    <row r="10223" spans="2:7" ht="15" x14ac:dyDescent="0.2">
      <c r="B10223" s="110">
        <v>2037142</v>
      </c>
      <c r="C10223" s="110">
        <v>2037142</v>
      </c>
      <c r="D10223" s="109" t="s">
        <v>2988</v>
      </c>
      <c r="E10223" s="110">
        <v>2037142</v>
      </c>
      <c r="F10223" s="110">
        <v>2037142</v>
      </c>
      <c r="G10223" s="110">
        <v>2037142</v>
      </c>
    </row>
    <row r="10224" spans="2:7" ht="15" x14ac:dyDescent="0.2">
      <c r="B10224" s="110">
        <v>2037143</v>
      </c>
      <c r="C10224" s="110">
        <v>2037143</v>
      </c>
      <c r="D10224" s="109" t="s">
        <v>2989</v>
      </c>
      <c r="E10224" s="110">
        <v>2037143</v>
      </c>
      <c r="F10224" s="110">
        <v>2037143</v>
      </c>
      <c r="G10224" s="110">
        <v>2037143</v>
      </c>
    </row>
    <row r="10225" spans="2:7" ht="15" x14ac:dyDescent="0.2">
      <c r="B10225" s="110">
        <v>2037144</v>
      </c>
      <c r="C10225" s="110">
        <v>2037144</v>
      </c>
      <c r="D10225" s="109" t="s">
        <v>2990</v>
      </c>
      <c r="E10225" s="110">
        <v>2037144</v>
      </c>
      <c r="F10225" s="110">
        <v>2037144</v>
      </c>
      <c r="G10225" s="110">
        <v>2037144</v>
      </c>
    </row>
    <row r="10226" spans="2:7" ht="15" x14ac:dyDescent="0.2">
      <c r="B10226" s="110">
        <v>2037145</v>
      </c>
      <c r="C10226" s="110">
        <v>2037145</v>
      </c>
      <c r="D10226" s="109" t="s">
        <v>2991</v>
      </c>
      <c r="E10226" s="110">
        <v>2037145</v>
      </c>
      <c r="F10226" s="110">
        <v>2037145</v>
      </c>
      <c r="G10226" s="110">
        <v>2037145</v>
      </c>
    </row>
    <row r="10227" spans="2:7" ht="15" x14ac:dyDescent="0.2">
      <c r="B10227" s="110">
        <v>2037146</v>
      </c>
      <c r="C10227" s="110">
        <v>2037146</v>
      </c>
      <c r="D10227" s="109" t="s">
        <v>2992</v>
      </c>
      <c r="E10227" s="110">
        <v>2037146</v>
      </c>
      <c r="F10227" s="110">
        <v>2037146</v>
      </c>
      <c r="G10227" s="110">
        <v>2037146</v>
      </c>
    </row>
    <row r="10228" spans="2:7" ht="15" x14ac:dyDescent="0.2">
      <c r="B10228" s="110">
        <v>2037147</v>
      </c>
      <c r="C10228" s="110">
        <v>2037147</v>
      </c>
      <c r="D10228" s="109" t="s">
        <v>2993</v>
      </c>
      <c r="E10228" s="110">
        <v>2037147</v>
      </c>
      <c r="F10228" s="110">
        <v>2037147</v>
      </c>
      <c r="G10228" s="110">
        <v>2037147</v>
      </c>
    </row>
    <row r="10229" spans="2:7" ht="15" x14ac:dyDescent="0.2">
      <c r="B10229" s="110">
        <v>2037148</v>
      </c>
      <c r="C10229" s="110">
        <v>2037148</v>
      </c>
      <c r="D10229" s="109" t="s">
        <v>2994</v>
      </c>
      <c r="E10229" s="110">
        <v>2037148</v>
      </c>
      <c r="F10229" s="110">
        <v>2037148</v>
      </c>
      <c r="G10229" s="110">
        <v>2037148</v>
      </c>
    </row>
    <row r="10230" spans="2:7" ht="15" x14ac:dyDescent="0.2">
      <c r="B10230" s="110">
        <v>2037149</v>
      </c>
      <c r="C10230" s="110">
        <v>2037149</v>
      </c>
      <c r="D10230" s="109" t="s">
        <v>2995</v>
      </c>
      <c r="E10230" s="110">
        <v>2037149</v>
      </c>
      <c r="F10230" s="110">
        <v>2037149</v>
      </c>
      <c r="G10230" s="110">
        <v>2037149</v>
      </c>
    </row>
    <row r="10231" spans="2:7" ht="15" x14ac:dyDescent="0.2">
      <c r="B10231" s="110">
        <v>2037150</v>
      </c>
      <c r="C10231" s="110">
        <v>2037150</v>
      </c>
      <c r="D10231" s="109" t="s">
        <v>2996</v>
      </c>
      <c r="E10231" s="110">
        <v>2037150</v>
      </c>
      <c r="F10231" s="110">
        <v>2037150</v>
      </c>
      <c r="G10231" s="110">
        <v>2037150</v>
      </c>
    </row>
    <row r="10232" spans="2:7" ht="15" x14ac:dyDescent="0.2">
      <c r="B10232" s="110">
        <v>2037151</v>
      </c>
      <c r="C10232" s="110">
        <v>2037151</v>
      </c>
      <c r="D10232" s="109" t="s">
        <v>2997</v>
      </c>
      <c r="E10232" s="110">
        <v>2037151</v>
      </c>
      <c r="F10232" s="110">
        <v>2037151</v>
      </c>
      <c r="G10232" s="110">
        <v>2037151</v>
      </c>
    </row>
    <row r="10233" spans="2:7" ht="15" x14ac:dyDescent="0.2">
      <c r="B10233" s="110">
        <v>2037152</v>
      </c>
      <c r="C10233" s="110">
        <v>2037152</v>
      </c>
      <c r="D10233" s="109" t="s">
        <v>2998</v>
      </c>
      <c r="E10233" s="110">
        <v>2037152</v>
      </c>
      <c r="F10233" s="110">
        <v>2037152</v>
      </c>
      <c r="G10233" s="110">
        <v>2037152</v>
      </c>
    </row>
    <row r="10234" spans="2:7" ht="15" x14ac:dyDescent="0.2">
      <c r="B10234" s="110">
        <v>2010883</v>
      </c>
      <c r="C10234" s="110">
        <v>2010883</v>
      </c>
      <c r="D10234" s="109" t="s">
        <v>4686</v>
      </c>
      <c r="E10234" s="110">
        <v>2010883</v>
      </c>
      <c r="F10234" s="110">
        <v>2010883</v>
      </c>
      <c r="G10234" s="110">
        <v>2010883</v>
      </c>
    </row>
    <row r="10235" spans="2:7" ht="15" x14ac:dyDescent="0.2">
      <c r="B10235" s="110">
        <v>2010884</v>
      </c>
      <c r="C10235" s="110">
        <v>2010884</v>
      </c>
      <c r="D10235" s="109" t="s">
        <v>4687</v>
      </c>
      <c r="E10235" s="110">
        <v>2010884</v>
      </c>
      <c r="F10235" s="110">
        <v>2010884</v>
      </c>
      <c r="G10235" s="110">
        <v>2010884</v>
      </c>
    </row>
    <row r="10236" spans="2:7" ht="15" x14ac:dyDescent="0.2">
      <c r="B10236" s="110">
        <v>2010885</v>
      </c>
      <c r="C10236" s="110">
        <v>2010885</v>
      </c>
      <c r="D10236" s="109" t="s">
        <v>4688</v>
      </c>
      <c r="E10236" s="110">
        <v>2010885</v>
      </c>
      <c r="F10236" s="110">
        <v>2010885</v>
      </c>
      <c r="G10236" s="110">
        <v>2010885</v>
      </c>
    </row>
    <row r="10237" spans="2:7" ht="15" x14ac:dyDescent="0.2">
      <c r="B10237" s="110">
        <v>2010886</v>
      </c>
      <c r="C10237" s="110">
        <v>2010886</v>
      </c>
      <c r="D10237" s="109" t="s">
        <v>4689</v>
      </c>
      <c r="E10237" s="110">
        <v>2010886</v>
      </c>
      <c r="F10237" s="110">
        <v>2010886</v>
      </c>
      <c r="G10237" s="110">
        <v>2010886</v>
      </c>
    </row>
    <row r="10238" spans="2:7" ht="15" x14ac:dyDescent="0.2">
      <c r="B10238" s="110">
        <v>2010891</v>
      </c>
      <c r="C10238" s="110">
        <v>2010891</v>
      </c>
      <c r="D10238" s="109" t="s">
        <v>4690</v>
      </c>
      <c r="E10238" s="110">
        <v>2010891</v>
      </c>
      <c r="F10238" s="110">
        <v>2010891</v>
      </c>
      <c r="G10238" s="110">
        <v>2010891</v>
      </c>
    </row>
    <row r="10239" spans="2:7" ht="15" x14ac:dyDescent="0.2">
      <c r="B10239" s="110">
        <v>2010892</v>
      </c>
      <c r="C10239" s="110">
        <v>2010892</v>
      </c>
      <c r="D10239" s="109" t="s">
        <v>4691</v>
      </c>
      <c r="E10239" s="110">
        <v>2010892</v>
      </c>
      <c r="F10239" s="110">
        <v>2010892</v>
      </c>
      <c r="G10239" s="110">
        <v>2010892</v>
      </c>
    </row>
    <row r="10240" spans="2:7" ht="15" x14ac:dyDescent="0.2">
      <c r="B10240" s="110">
        <v>2010893</v>
      </c>
      <c r="C10240" s="110">
        <v>2010893</v>
      </c>
      <c r="D10240" s="109" t="s">
        <v>4692</v>
      </c>
      <c r="E10240" s="110">
        <v>2010893</v>
      </c>
      <c r="F10240" s="110">
        <v>2010893</v>
      </c>
      <c r="G10240" s="110">
        <v>2010893</v>
      </c>
    </row>
    <row r="10241" spans="2:7" ht="15" x14ac:dyDescent="0.2">
      <c r="B10241" s="110">
        <v>2010894</v>
      </c>
      <c r="C10241" s="110">
        <v>2010894</v>
      </c>
      <c r="D10241" s="109" t="s">
        <v>4693</v>
      </c>
      <c r="E10241" s="110">
        <v>2010894</v>
      </c>
      <c r="F10241" s="110">
        <v>2010894</v>
      </c>
      <c r="G10241" s="110">
        <v>2010894</v>
      </c>
    </row>
    <row r="10242" spans="2:7" ht="15" x14ac:dyDescent="0.2">
      <c r="B10242" s="110">
        <v>2010895</v>
      </c>
      <c r="C10242" s="110">
        <v>2010895</v>
      </c>
      <c r="D10242" s="109" t="s">
        <v>2301</v>
      </c>
      <c r="E10242" s="110">
        <v>2010895</v>
      </c>
      <c r="F10242" s="110">
        <v>2010895</v>
      </c>
      <c r="G10242" s="110">
        <v>2010895</v>
      </c>
    </row>
    <row r="10243" spans="2:7" ht="15" x14ac:dyDescent="0.2">
      <c r="B10243" s="110">
        <v>2010896</v>
      </c>
      <c r="C10243" s="110">
        <v>2010896</v>
      </c>
      <c r="D10243" s="109" t="s">
        <v>2302</v>
      </c>
      <c r="E10243" s="110">
        <v>2010896</v>
      </c>
      <c r="F10243" s="110">
        <v>2010896</v>
      </c>
      <c r="G10243" s="110">
        <v>2010896</v>
      </c>
    </row>
    <row r="10244" spans="2:7" ht="15" x14ac:dyDescent="0.2">
      <c r="B10244" s="110">
        <v>2010897</v>
      </c>
      <c r="C10244" s="110">
        <v>2010897</v>
      </c>
      <c r="D10244" s="109" t="s">
        <v>2303</v>
      </c>
      <c r="E10244" s="110">
        <v>2010897</v>
      </c>
      <c r="F10244" s="110">
        <v>2010897</v>
      </c>
      <c r="G10244" s="110">
        <v>2010897</v>
      </c>
    </row>
    <row r="10245" spans="2:7" ht="15" x14ac:dyDescent="0.2">
      <c r="B10245" s="110">
        <v>2010898</v>
      </c>
      <c r="C10245" s="110">
        <v>2010898</v>
      </c>
      <c r="D10245" s="109" t="s">
        <v>2304</v>
      </c>
      <c r="E10245" s="110">
        <v>2010898</v>
      </c>
      <c r="F10245" s="110">
        <v>2010898</v>
      </c>
      <c r="G10245" s="110">
        <v>2010898</v>
      </c>
    </row>
    <row r="10246" spans="2:7" ht="15" x14ac:dyDescent="0.2">
      <c r="B10246" s="110">
        <v>2010899</v>
      </c>
      <c r="C10246" s="110">
        <v>2010899</v>
      </c>
      <c r="D10246" s="109" t="s">
        <v>2305</v>
      </c>
      <c r="E10246" s="110">
        <v>2010899</v>
      </c>
      <c r="F10246" s="110">
        <v>2010899</v>
      </c>
      <c r="G10246" s="110">
        <v>2010899</v>
      </c>
    </row>
    <row r="10247" spans="2:7" ht="15" x14ac:dyDescent="0.2">
      <c r="B10247" s="110">
        <v>2010900</v>
      </c>
      <c r="C10247" s="110">
        <v>2010900</v>
      </c>
      <c r="D10247" s="109" t="s">
        <v>2306</v>
      </c>
      <c r="E10247" s="110">
        <v>2010900</v>
      </c>
      <c r="F10247" s="110">
        <v>2010900</v>
      </c>
      <c r="G10247" s="110">
        <v>2010900</v>
      </c>
    </row>
    <row r="10248" spans="2:7" ht="15" x14ac:dyDescent="0.2">
      <c r="B10248" s="110">
        <v>2010901</v>
      </c>
      <c r="C10248" s="110">
        <v>2010901</v>
      </c>
      <c r="D10248" s="109" t="s">
        <v>2307</v>
      </c>
      <c r="E10248" s="110">
        <v>2010901</v>
      </c>
      <c r="F10248" s="110">
        <v>2010901</v>
      </c>
      <c r="G10248" s="110">
        <v>2010901</v>
      </c>
    </row>
    <row r="10249" spans="2:7" ht="15" x14ac:dyDescent="0.2">
      <c r="B10249" s="110">
        <v>2010902</v>
      </c>
      <c r="C10249" s="110">
        <v>2010902</v>
      </c>
      <c r="D10249" s="109" t="s">
        <v>2308</v>
      </c>
      <c r="E10249" s="110">
        <v>2010902</v>
      </c>
      <c r="F10249" s="110">
        <v>2010902</v>
      </c>
      <c r="G10249" s="110">
        <v>2010902</v>
      </c>
    </row>
    <row r="10250" spans="2:7" ht="15" x14ac:dyDescent="0.2">
      <c r="B10250" s="110">
        <v>2012316</v>
      </c>
      <c r="C10250" s="110">
        <v>2012316</v>
      </c>
      <c r="D10250" s="109" t="s">
        <v>2330</v>
      </c>
      <c r="E10250" s="110">
        <v>2012316</v>
      </c>
      <c r="F10250" s="110">
        <v>2012316</v>
      </c>
      <c r="G10250" s="110">
        <v>2012316</v>
      </c>
    </row>
    <row r="10251" spans="2:7" ht="15" x14ac:dyDescent="0.2">
      <c r="B10251" s="110">
        <v>2012322</v>
      </c>
      <c r="C10251" s="110">
        <v>2012322</v>
      </c>
      <c r="D10251" s="109" t="s">
        <v>8550</v>
      </c>
      <c r="E10251" s="110">
        <v>2012322</v>
      </c>
      <c r="F10251" s="110">
        <v>2012322</v>
      </c>
      <c r="G10251" s="110">
        <v>2012322</v>
      </c>
    </row>
    <row r="10252" spans="2:7" ht="15" x14ac:dyDescent="0.2">
      <c r="B10252" s="110">
        <v>2012324</v>
      </c>
      <c r="C10252" s="110">
        <v>2012324</v>
      </c>
      <c r="D10252" s="109" t="s">
        <v>2331</v>
      </c>
      <c r="E10252" s="110">
        <v>2012324</v>
      </c>
      <c r="F10252" s="110">
        <v>2012324</v>
      </c>
      <c r="G10252" s="110">
        <v>2012324</v>
      </c>
    </row>
    <row r="10253" spans="2:7" ht="15" x14ac:dyDescent="0.2">
      <c r="B10253" s="110">
        <v>2012329</v>
      </c>
      <c r="C10253" s="110">
        <v>2012329</v>
      </c>
      <c r="D10253" s="109" t="s">
        <v>2332</v>
      </c>
      <c r="E10253" s="110">
        <v>2012329</v>
      </c>
      <c r="F10253" s="110">
        <v>2012329</v>
      </c>
      <c r="G10253" s="110">
        <v>2012329</v>
      </c>
    </row>
    <row r="10254" spans="2:7" ht="15" x14ac:dyDescent="0.2">
      <c r="B10254" s="110">
        <v>2012330</v>
      </c>
      <c r="C10254" s="110">
        <v>2012330</v>
      </c>
      <c r="D10254" s="109" t="s">
        <v>2333</v>
      </c>
      <c r="E10254" s="110">
        <v>2012330</v>
      </c>
      <c r="F10254" s="110">
        <v>2012330</v>
      </c>
      <c r="G10254" s="110">
        <v>2012330</v>
      </c>
    </row>
    <row r="10255" spans="2:7" ht="15" x14ac:dyDescent="0.2">
      <c r="B10255" s="110">
        <v>2012331</v>
      </c>
      <c r="C10255" s="110">
        <v>2012331</v>
      </c>
      <c r="D10255" s="109" t="s">
        <v>2334</v>
      </c>
      <c r="E10255" s="110">
        <v>2012331</v>
      </c>
      <c r="F10255" s="110">
        <v>2012331</v>
      </c>
      <c r="G10255" s="110">
        <v>2012331</v>
      </c>
    </row>
    <row r="10256" spans="2:7" ht="15" x14ac:dyDescent="0.2">
      <c r="B10256" s="110">
        <v>2012332</v>
      </c>
      <c r="C10256" s="110">
        <v>2012332</v>
      </c>
      <c r="D10256" s="109" t="s">
        <v>2335</v>
      </c>
      <c r="E10256" s="110">
        <v>2012332</v>
      </c>
      <c r="F10256" s="110">
        <v>2012332</v>
      </c>
      <c r="G10256" s="110">
        <v>2012332</v>
      </c>
    </row>
    <row r="10257" spans="2:7" ht="15" x14ac:dyDescent="0.2">
      <c r="B10257" s="110">
        <v>2012333</v>
      </c>
      <c r="C10257" s="110">
        <v>2012333</v>
      </c>
      <c r="D10257" s="109" t="s">
        <v>2336</v>
      </c>
      <c r="E10257" s="110">
        <v>2012333</v>
      </c>
      <c r="F10257" s="110">
        <v>2012333</v>
      </c>
      <c r="G10257" s="110">
        <v>2012333</v>
      </c>
    </row>
    <row r="10258" spans="2:7" ht="15" x14ac:dyDescent="0.2">
      <c r="B10258" s="110">
        <v>2012334</v>
      </c>
      <c r="C10258" s="110">
        <v>2012334</v>
      </c>
      <c r="D10258" s="109" t="s">
        <v>2337</v>
      </c>
      <c r="E10258" s="110">
        <v>2012334</v>
      </c>
      <c r="F10258" s="110">
        <v>2012334</v>
      </c>
      <c r="G10258" s="110">
        <v>2012334</v>
      </c>
    </row>
    <row r="10259" spans="2:7" ht="15" x14ac:dyDescent="0.2">
      <c r="B10259" s="110">
        <v>2012335</v>
      </c>
      <c r="C10259" s="110">
        <v>2012335</v>
      </c>
      <c r="D10259" s="109" t="s">
        <v>2338</v>
      </c>
      <c r="E10259" s="110">
        <v>2012335</v>
      </c>
      <c r="F10259" s="110">
        <v>2012335</v>
      </c>
      <c r="G10259" s="110">
        <v>2012335</v>
      </c>
    </row>
    <row r="10260" spans="2:7" ht="15" x14ac:dyDescent="0.2">
      <c r="B10260" s="110">
        <v>2012336</v>
      </c>
      <c r="C10260" s="110">
        <v>2012336</v>
      </c>
      <c r="D10260" s="109" t="s">
        <v>2339</v>
      </c>
      <c r="E10260" s="110">
        <v>2012336</v>
      </c>
      <c r="F10260" s="110">
        <v>2012336</v>
      </c>
      <c r="G10260" s="110">
        <v>2012336</v>
      </c>
    </row>
    <row r="10261" spans="2:7" ht="15" x14ac:dyDescent="0.2">
      <c r="B10261" s="110">
        <v>2012337</v>
      </c>
      <c r="C10261" s="110">
        <v>2012337</v>
      </c>
      <c r="D10261" s="109" t="s">
        <v>4694</v>
      </c>
      <c r="E10261" s="110">
        <v>2012337</v>
      </c>
      <c r="F10261" s="110">
        <v>2012337</v>
      </c>
      <c r="G10261" s="110">
        <v>2012337</v>
      </c>
    </row>
    <row r="10262" spans="2:7" ht="15" x14ac:dyDescent="0.2">
      <c r="B10262" s="110">
        <v>2012338</v>
      </c>
      <c r="C10262" s="110">
        <v>2012338</v>
      </c>
      <c r="D10262" s="109" t="s">
        <v>4695</v>
      </c>
      <c r="E10262" s="110">
        <v>2012338</v>
      </c>
      <c r="F10262" s="110">
        <v>2012338</v>
      </c>
      <c r="G10262" s="110">
        <v>2012338</v>
      </c>
    </row>
    <row r="10263" spans="2:7" ht="15" x14ac:dyDescent="0.2">
      <c r="B10263" s="110">
        <v>2012339</v>
      </c>
      <c r="C10263" s="110">
        <v>2012339</v>
      </c>
      <c r="D10263" s="109" t="s">
        <v>4696</v>
      </c>
      <c r="E10263" s="110">
        <v>2012339</v>
      </c>
      <c r="F10263" s="110">
        <v>2012339</v>
      </c>
      <c r="G10263" s="110">
        <v>2012339</v>
      </c>
    </row>
    <row r="10264" spans="2:7" ht="15" x14ac:dyDescent="0.2">
      <c r="B10264" s="110">
        <v>2012340</v>
      </c>
      <c r="C10264" s="110">
        <v>2012340</v>
      </c>
      <c r="D10264" s="109" t="s">
        <v>2340</v>
      </c>
      <c r="E10264" s="110">
        <v>2012340</v>
      </c>
      <c r="F10264" s="110">
        <v>2012340</v>
      </c>
      <c r="G10264" s="110">
        <v>2012340</v>
      </c>
    </row>
    <row r="10265" spans="2:7" ht="15" x14ac:dyDescent="0.2">
      <c r="B10265" s="110">
        <v>2012347</v>
      </c>
      <c r="C10265" s="110">
        <v>2012347</v>
      </c>
      <c r="D10265" s="109" t="s">
        <v>2341</v>
      </c>
      <c r="E10265" s="110">
        <v>2012347</v>
      </c>
      <c r="F10265" s="110">
        <v>2012347</v>
      </c>
      <c r="G10265" s="110">
        <v>2012347</v>
      </c>
    </row>
    <row r="10266" spans="2:7" ht="15" x14ac:dyDescent="0.2">
      <c r="B10266" s="110">
        <v>2012348</v>
      </c>
      <c r="C10266" s="110">
        <v>2012348</v>
      </c>
      <c r="D10266" s="109" t="s">
        <v>4697</v>
      </c>
      <c r="E10266" s="110">
        <v>2012348</v>
      </c>
      <c r="F10266" s="110">
        <v>2012348</v>
      </c>
      <c r="G10266" s="110">
        <v>2012348</v>
      </c>
    </row>
    <row r="10267" spans="2:7" ht="15" x14ac:dyDescent="0.2">
      <c r="B10267" s="110">
        <v>2012349</v>
      </c>
      <c r="C10267" s="110">
        <v>2012349</v>
      </c>
      <c r="D10267" s="109" t="s">
        <v>2342</v>
      </c>
      <c r="E10267" s="110">
        <v>2012349</v>
      </c>
      <c r="F10267" s="110">
        <v>2012349</v>
      </c>
      <c r="G10267" s="110">
        <v>2012349</v>
      </c>
    </row>
    <row r="10268" spans="2:7" ht="15" x14ac:dyDescent="0.2">
      <c r="B10268" s="110">
        <v>2012350</v>
      </c>
      <c r="C10268" s="110">
        <v>2012350</v>
      </c>
      <c r="D10268" s="109" t="s">
        <v>2343</v>
      </c>
      <c r="E10268" s="110">
        <v>2012350</v>
      </c>
      <c r="F10268" s="110">
        <v>2012350</v>
      </c>
      <c r="G10268" s="110">
        <v>2012350</v>
      </c>
    </row>
    <row r="10269" spans="2:7" ht="15" x14ac:dyDescent="0.2">
      <c r="B10269" s="110">
        <v>2012351</v>
      </c>
      <c r="C10269" s="110">
        <v>2012351</v>
      </c>
      <c r="D10269" s="109" t="s">
        <v>2344</v>
      </c>
      <c r="E10269" s="110">
        <v>2012351</v>
      </c>
      <c r="F10269" s="110">
        <v>2012351</v>
      </c>
      <c r="G10269" s="110">
        <v>2012351</v>
      </c>
    </row>
    <row r="10270" spans="2:7" ht="15" x14ac:dyDescent="0.2">
      <c r="B10270" s="110">
        <v>2012352</v>
      </c>
      <c r="C10270" s="110">
        <v>2012352</v>
      </c>
      <c r="D10270" s="109" t="s">
        <v>3831</v>
      </c>
      <c r="E10270" s="110">
        <v>2012352</v>
      </c>
      <c r="F10270" s="110">
        <v>2012352</v>
      </c>
      <c r="G10270" s="110">
        <v>2012352</v>
      </c>
    </row>
    <row r="10271" spans="2:7" ht="15" x14ac:dyDescent="0.2">
      <c r="B10271" s="110">
        <v>2012354</v>
      </c>
      <c r="C10271" s="110">
        <v>2012354</v>
      </c>
      <c r="D10271" s="109" t="s">
        <v>3832</v>
      </c>
      <c r="E10271" s="110">
        <v>2012354</v>
      </c>
      <c r="F10271" s="110">
        <v>2012354</v>
      </c>
      <c r="G10271" s="110">
        <v>2012354</v>
      </c>
    </row>
    <row r="10272" spans="2:7" ht="15" x14ac:dyDescent="0.2">
      <c r="B10272" s="110">
        <v>2012355</v>
      </c>
      <c r="C10272" s="110">
        <v>2012355</v>
      </c>
      <c r="D10272" s="109" t="s">
        <v>3833</v>
      </c>
      <c r="E10272" s="110">
        <v>2012355</v>
      </c>
      <c r="F10272" s="110">
        <v>2012355</v>
      </c>
      <c r="G10272" s="110">
        <v>2012355</v>
      </c>
    </row>
    <row r="10273" spans="2:7" ht="15" x14ac:dyDescent="0.2">
      <c r="B10273" s="110">
        <v>2012358</v>
      </c>
      <c r="C10273" s="110">
        <v>2012358</v>
      </c>
      <c r="D10273" s="109" t="s">
        <v>4698</v>
      </c>
      <c r="E10273" s="110">
        <v>2012358</v>
      </c>
      <c r="F10273" s="110">
        <v>2012358</v>
      </c>
      <c r="G10273" s="110">
        <v>2012358</v>
      </c>
    </row>
    <row r="10274" spans="2:7" ht="15" x14ac:dyDescent="0.2">
      <c r="B10274" s="110">
        <v>2012362</v>
      </c>
      <c r="C10274" s="110">
        <v>2012362</v>
      </c>
      <c r="D10274" s="109" t="s">
        <v>4699</v>
      </c>
      <c r="E10274" s="110">
        <v>2012362</v>
      </c>
      <c r="F10274" s="110">
        <v>2012362</v>
      </c>
      <c r="G10274" s="110">
        <v>2012362</v>
      </c>
    </row>
    <row r="10275" spans="2:7" ht="15" x14ac:dyDescent="0.2">
      <c r="B10275" s="110">
        <v>2012366</v>
      </c>
      <c r="C10275" s="110">
        <v>2012366</v>
      </c>
      <c r="D10275" s="109" t="s">
        <v>4700</v>
      </c>
      <c r="E10275" s="110">
        <v>2012366</v>
      </c>
      <c r="F10275" s="110">
        <v>2012366</v>
      </c>
      <c r="G10275" s="110">
        <v>2012366</v>
      </c>
    </row>
    <row r="10276" spans="2:7" ht="15" x14ac:dyDescent="0.2">
      <c r="B10276" s="110">
        <v>2012370</v>
      </c>
      <c r="C10276" s="110">
        <v>2012370</v>
      </c>
      <c r="D10276" s="109" t="s">
        <v>4701</v>
      </c>
      <c r="E10276" s="110">
        <v>2012370</v>
      </c>
      <c r="F10276" s="110">
        <v>2012370</v>
      </c>
      <c r="G10276" s="110">
        <v>2012370</v>
      </c>
    </row>
    <row r="10277" spans="2:7" ht="15" x14ac:dyDescent="0.2">
      <c r="B10277" s="110">
        <v>2012378</v>
      </c>
      <c r="C10277" s="110">
        <v>2012378</v>
      </c>
      <c r="D10277" s="109" t="s">
        <v>4702</v>
      </c>
      <c r="E10277" s="110">
        <v>2012378</v>
      </c>
      <c r="F10277" s="110">
        <v>2012378</v>
      </c>
      <c r="G10277" s="110">
        <v>2012378</v>
      </c>
    </row>
    <row r="10278" spans="2:7" ht="15" x14ac:dyDescent="0.2">
      <c r="B10278" s="110">
        <v>2012379</v>
      </c>
      <c r="C10278" s="110">
        <v>2012379</v>
      </c>
      <c r="D10278" s="109" t="s">
        <v>2345</v>
      </c>
      <c r="E10278" s="110">
        <v>2012379</v>
      </c>
      <c r="F10278" s="110">
        <v>2012379</v>
      </c>
      <c r="G10278" s="110">
        <v>2012379</v>
      </c>
    </row>
    <row r="10279" spans="2:7" ht="15" x14ac:dyDescent="0.2">
      <c r="B10279" s="110">
        <v>2012380</v>
      </c>
      <c r="C10279" s="110">
        <v>2012380</v>
      </c>
      <c r="D10279" s="109" t="s">
        <v>257</v>
      </c>
      <c r="E10279" s="110">
        <v>2012380</v>
      </c>
      <c r="F10279" s="110">
        <v>2012380</v>
      </c>
      <c r="G10279" s="110">
        <v>2012380</v>
      </c>
    </row>
    <row r="10280" spans="2:7" ht="15" x14ac:dyDescent="0.2">
      <c r="B10280" s="110">
        <v>2012381</v>
      </c>
      <c r="C10280" s="110">
        <v>2012381</v>
      </c>
      <c r="D10280" s="109" t="s">
        <v>8817</v>
      </c>
      <c r="E10280" s="110">
        <v>2012381</v>
      </c>
      <c r="F10280" s="110">
        <v>2012381</v>
      </c>
      <c r="G10280" s="110">
        <v>2012381</v>
      </c>
    </row>
    <row r="10281" spans="2:7" ht="15" x14ac:dyDescent="0.2">
      <c r="B10281" s="110">
        <v>2012382</v>
      </c>
      <c r="C10281" s="110">
        <v>2012382</v>
      </c>
      <c r="D10281" s="109" t="s">
        <v>3834</v>
      </c>
      <c r="E10281" s="110">
        <v>2012382</v>
      </c>
      <c r="F10281" s="110">
        <v>2012382</v>
      </c>
      <c r="G10281" s="110">
        <v>2012382</v>
      </c>
    </row>
    <row r="10282" spans="2:7" ht="15" x14ac:dyDescent="0.2">
      <c r="B10282" s="110">
        <v>2012383</v>
      </c>
      <c r="C10282" s="110">
        <v>2012383</v>
      </c>
      <c r="D10282" s="109" t="s">
        <v>3835</v>
      </c>
      <c r="E10282" s="110">
        <v>2012383</v>
      </c>
      <c r="F10282" s="110">
        <v>2012383</v>
      </c>
      <c r="G10282" s="110">
        <v>2012383</v>
      </c>
    </row>
    <row r="10283" spans="2:7" ht="15" x14ac:dyDescent="0.2">
      <c r="B10283" s="110">
        <v>2012384</v>
      </c>
      <c r="C10283" s="110">
        <v>2012384</v>
      </c>
      <c r="D10283" s="109" t="s">
        <v>2346</v>
      </c>
      <c r="E10283" s="110">
        <v>2012384</v>
      </c>
      <c r="F10283" s="110">
        <v>2012384</v>
      </c>
      <c r="G10283" s="110">
        <v>2012384</v>
      </c>
    </row>
    <row r="10284" spans="2:7" ht="15" x14ac:dyDescent="0.2">
      <c r="B10284" s="110">
        <v>2012385</v>
      </c>
      <c r="C10284" s="110">
        <v>2012385</v>
      </c>
      <c r="D10284" s="109" t="s">
        <v>2347</v>
      </c>
      <c r="E10284" s="110">
        <v>2012385</v>
      </c>
      <c r="F10284" s="110">
        <v>2012385</v>
      </c>
      <c r="G10284" s="110">
        <v>2012385</v>
      </c>
    </row>
    <row r="10285" spans="2:7" ht="15" x14ac:dyDescent="0.2">
      <c r="B10285" s="110">
        <v>2012386</v>
      </c>
      <c r="C10285" s="110">
        <v>2012386</v>
      </c>
      <c r="D10285" s="109" t="s">
        <v>2348</v>
      </c>
      <c r="E10285" s="110">
        <v>2012386</v>
      </c>
      <c r="F10285" s="110">
        <v>2012386</v>
      </c>
      <c r="G10285" s="110">
        <v>2012386</v>
      </c>
    </row>
    <row r="10286" spans="2:7" ht="15" x14ac:dyDescent="0.2">
      <c r="B10286" s="110">
        <v>2012387</v>
      </c>
      <c r="C10286" s="110">
        <v>2012387</v>
      </c>
      <c r="D10286" s="109" t="s">
        <v>2349</v>
      </c>
      <c r="E10286" s="110">
        <v>2012387</v>
      </c>
      <c r="F10286" s="110">
        <v>2012387</v>
      </c>
      <c r="G10286" s="110">
        <v>2012387</v>
      </c>
    </row>
    <row r="10287" spans="2:7" ht="15" x14ac:dyDescent="0.2">
      <c r="B10287" s="110">
        <v>2012388</v>
      </c>
      <c r="C10287" s="110">
        <v>2012388</v>
      </c>
      <c r="D10287" s="109" t="s">
        <v>2350</v>
      </c>
      <c r="E10287" s="110">
        <v>2012388</v>
      </c>
      <c r="F10287" s="110">
        <v>2012388</v>
      </c>
      <c r="G10287" s="110">
        <v>2012388</v>
      </c>
    </row>
    <row r="10288" spans="2:7" ht="15" x14ac:dyDescent="0.2">
      <c r="B10288" s="110">
        <v>2012389</v>
      </c>
      <c r="C10288" s="110">
        <v>2012389</v>
      </c>
      <c r="D10288" s="109" t="s">
        <v>2351</v>
      </c>
      <c r="E10288" s="110">
        <v>2012389</v>
      </c>
      <c r="F10288" s="110">
        <v>2012389</v>
      </c>
      <c r="G10288" s="110">
        <v>2012389</v>
      </c>
    </row>
    <row r="10289" spans="2:7" ht="15" x14ac:dyDescent="0.2">
      <c r="B10289" s="110">
        <v>2012390</v>
      </c>
      <c r="C10289" s="110">
        <v>2012390</v>
      </c>
      <c r="D10289" s="109" t="s">
        <v>2352</v>
      </c>
      <c r="E10289" s="110">
        <v>2012390</v>
      </c>
      <c r="F10289" s="110">
        <v>2012390</v>
      </c>
      <c r="G10289" s="110">
        <v>2012390</v>
      </c>
    </row>
    <row r="10290" spans="2:7" ht="15" x14ac:dyDescent="0.2">
      <c r="B10290" s="110">
        <v>2012391</v>
      </c>
      <c r="C10290" s="110">
        <v>2012391</v>
      </c>
      <c r="D10290" s="109" t="s">
        <v>2353</v>
      </c>
      <c r="E10290" s="110">
        <v>2012391</v>
      </c>
      <c r="F10290" s="110">
        <v>2012391</v>
      </c>
      <c r="G10290" s="110">
        <v>2012391</v>
      </c>
    </row>
    <row r="10291" spans="2:7" ht="15" x14ac:dyDescent="0.2">
      <c r="B10291" s="110">
        <v>2012392</v>
      </c>
      <c r="C10291" s="110">
        <v>2012392</v>
      </c>
      <c r="D10291" s="109" t="s">
        <v>2354</v>
      </c>
      <c r="E10291" s="110">
        <v>2012392</v>
      </c>
      <c r="F10291" s="110">
        <v>2012392</v>
      </c>
      <c r="G10291" s="110">
        <v>2012392</v>
      </c>
    </row>
    <row r="10292" spans="2:7" ht="15" x14ac:dyDescent="0.2">
      <c r="B10292" s="110">
        <v>2012393</v>
      </c>
      <c r="C10292" s="110">
        <v>2012393</v>
      </c>
      <c r="D10292" s="109" t="s">
        <v>2355</v>
      </c>
      <c r="E10292" s="110">
        <v>2012393</v>
      </c>
      <c r="F10292" s="110">
        <v>2012393</v>
      </c>
      <c r="G10292" s="110">
        <v>2012393</v>
      </c>
    </row>
    <row r="10293" spans="2:7" ht="15" x14ac:dyDescent="0.2">
      <c r="B10293" s="110">
        <v>2012394</v>
      </c>
      <c r="C10293" s="110">
        <v>2012394</v>
      </c>
      <c r="D10293" s="109" t="s">
        <v>2356</v>
      </c>
      <c r="E10293" s="110">
        <v>2012394</v>
      </c>
      <c r="F10293" s="110">
        <v>2012394</v>
      </c>
      <c r="G10293" s="110">
        <v>2012394</v>
      </c>
    </row>
    <row r="10294" spans="2:7" ht="15" x14ac:dyDescent="0.2">
      <c r="B10294" s="110">
        <v>2012395</v>
      </c>
      <c r="C10294" s="110">
        <v>2012395</v>
      </c>
      <c r="D10294" s="109" t="s">
        <v>2357</v>
      </c>
      <c r="E10294" s="110">
        <v>2012395</v>
      </c>
      <c r="F10294" s="110">
        <v>2012395</v>
      </c>
      <c r="G10294" s="110">
        <v>2012395</v>
      </c>
    </row>
    <row r="10295" spans="2:7" ht="15" x14ac:dyDescent="0.2">
      <c r="B10295" s="110">
        <v>2012440</v>
      </c>
      <c r="C10295" s="110">
        <v>2012440</v>
      </c>
      <c r="D10295" s="109" t="s">
        <v>3836</v>
      </c>
      <c r="E10295" s="110">
        <v>2012440</v>
      </c>
      <c r="F10295" s="110">
        <v>2012440</v>
      </c>
      <c r="G10295" s="110">
        <v>2012440</v>
      </c>
    </row>
    <row r="10296" spans="2:7" ht="15" x14ac:dyDescent="0.2">
      <c r="B10296" s="110">
        <v>2012441</v>
      </c>
      <c r="C10296" s="110">
        <v>2012441</v>
      </c>
      <c r="D10296" s="109" t="s">
        <v>2358</v>
      </c>
      <c r="E10296" s="110">
        <v>2012441</v>
      </c>
      <c r="F10296" s="110">
        <v>2012441</v>
      </c>
      <c r="G10296" s="110">
        <v>2012441</v>
      </c>
    </row>
    <row r="10297" spans="2:7" ht="15" x14ac:dyDescent="0.2">
      <c r="B10297" s="110">
        <v>2012442</v>
      </c>
      <c r="C10297" s="110">
        <v>2012442</v>
      </c>
      <c r="D10297" s="109" t="s">
        <v>2359</v>
      </c>
      <c r="E10297" s="110">
        <v>2012442</v>
      </c>
      <c r="F10297" s="110">
        <v>2012442</v>
      </c>
      <c r="G10297" s="110">
        <v>2012442</v>
      </c>
    </row>
    <row r="10298" spans="2:7" ht="15" x14ac:dyDescent="0.2">
      <c r="B10298" s="110">
        <v>2012445</v>
      </c>
      <c r="C10298" s="110">
        <v>2012445</v>
      </c>
      <c r="D10298" s="109" t="s">
        <v>2360</v>
      </c>
      <c r="E10298" s="110">
        <v>2012445</v>
      </c>
      <c r="F10298" s="110">
        <v>2012445</v>
      </c>
      <c r="G10298" s="110">
        <v>2012445</v>
      </c>
    </row>
    <row r="10299" spans="2:7" ht="15" x14ac:dyDescent="0.2">
      <c r="B10299" s="110">
        <v>2012447</v>
      </c>
      <c r="C10299" s="110">
        <v>2012447</v>
      </c>
      <c r="D10299" s="109" t="s">
        <v>2361</v>
      </c>
      <c r="E10299" s="110">
        <v>2012447</v>
      </c>
      <c r="F10299" s="110">
        <v>2012447</v>
      </c>
      <c r="G10299" s="110">
        <v>2012447</v>
      </c>
    </row>
    <row r="10300" spans="2:7" ht="15" x14ac:dyDescent="0.2">
      <c r="B10300" s="110">
        <v>2012448</v>
      </c>
      <c r="C10300" s="110">
        <v>2012448</v>
      </c>
      <c r="D10300" s="109" t="s">
        <v>2362</v>
      </c>
      <c r="E10300" s="110">
        <v>2012448</v>
      </c>
      <c r="F10300" s="110">
        <v>2012448</v>
      </c>
      <c r="G10300" s="110">
        <v>2012448</v>
      </c>
    </row>
    <row r="10301" spans="2:7" ht="15" x14ac:dyDescent="0.2">
      <c r="B10301" s="110">
        <v>2012449</v>
      </c>
      <c r="C10301" s="110">
        <v>2012449</v>
      </c>
      <c r="D10301" s="109" t="s">
        <v>2363</v>
      </c>
      <c r="E10301" s="110">
        <v>2012449</v>
      </c>
      <c r="F10301" s="110">
        <v>2012449</v>
      </c>
      <c r="G10301" s="110">
        <v>2012449</v>
      </c>
    </row>
    <row r="10302" spans="2:7" ht="15" x14ac:dyDescent="0.2">
      <c r="B10302" s="110">
        <v>2012450</v>
      </c>
      <c r="C10302" s="110">
        <v>2012450</v>
      </c>
      <c r="D10302" s="109" t="s">
        <v>2364</v>
      </c>
      <c r="E10302" s="110">
        <v>2012450</v>
      </c>
      <c r="F10302" s="110">
        <v>2012450</v>
      </c>
      <c r="G10302" s="110">
        <v>2012450</v>
      </c>
    </row>
    <row r="10303" spans="2:7" ht="15" x14ac:dyDescent="0.2">
      <c r="B10303" s="110">
        <v>2012452</v>
      </c>
      <c r="C10303" s="110">
        <v>2012452</v>
      </c>
      <c r="D10303" s="109" t="s">
        <v>2365</v>
      </c>
      <c r="E10303" s="110">
        <v>2012452</v>
      </c>
      <c r="F10303" s="110">
        <v>2012452</v>
      </c>
      <c r="G10303" s="110">
        <v>2012452</v>
      </c>
    </row>
    <row r="10304" spans="2:7" ht="15" x14ac:dyDescent="0.2">
      <c r="B10304" s="110">
        <v>2012453</v>
      </c>
      <c r="C10304" s="110">
        <v>2012453</v>
      </c>
      <c r="D10304" s="109" t="s">
        <v>2366</v>
      </c>
      <c r="E10304" s="110">
        <v>2012453</v>
      </c>
      <c r="F10304" s="110">
        <v>2012453</v>
      </c>
      <c r="G10304" s="110">
        <v>2012453</v>
      </c>
    </row>
    <row r="10305" spans="2:7" ht="15" x14ac:dyDescent="0.2">
      <c r="B10305" s="110">
        <v>2012454</v>
      </c>
      <c r="C10305" s="110">
        <v>2012454</v>
      </c>
      <c r="D10305" s="109" t="s">
        <v>2367</v>
      </c>
      <c r="E10305" s="110">
        <v>2012454</v>
      </c>
      <c r="F10305" s="110">
        <v>2012454</v>
      </c>
      <c r="G10305" s="110">
        <v>2012454</v>
      </c>
    </row>
    <row r="10306" spans="2:7" ht="15" x14ac:dyDescent="0.2">
      <c r="B10306" s="110">
        <v>2012455</v>
      </c>
      <c r="C10306" s="110">
        <v>2012455</v>
      </c>
      <c r="D10306" s="109" t="s">
        <v>4703</v>
      </c>
      <c r="E10306" s="110">
        <v>2012455</v>
      </c>
      <c r="F10306" s="110">
        <v>2012455</v>
      </c>
      <c r="G10306" s="110">
        <v>2012455</v>
      </c>
    </row>
    <row r="10307" spans="2:7" ht="15" x14ac:dyDescent="0.2">
      <c r="B10307" s="110">
        <v>2012456</v>
      </c>
      <c r="C10307" s="110">
        <v>2012456</v>
      </c>
      <c r="D10307" s="109" t="s">
        <v>4704</v>
      </c>
      <c r="E10307" s="110">
        <v>2012456</v>
      </c>
      <c r="F10307" s="110">
        <v>2012456</v>
      </c>
      <c r="G10307" s="110">
        <v>2012456</v>
      </c>
    </row>
    <row r="10308" spans="2:7" ht="15" x14ac:dyDescent="0.2">
      <c r="B10308" s="110">
        <v>2012457</v>
      </c>
      <c r="C10308" s="110">
        <v>2012457</v>
      </c>
      <c r="D10308" s="109" t="s">
        <v>4705</v>
      </c>
      <c r="E10308" s="110">
        <v>2012457</v>
      </c>
      <c r="F10308" s="110">
        <v>2012457</v>
      </c>
      <c r="G10308" s="110">
        <v>2012457</v>
      </c>
    </row>
    <row r="10309" spans="2:7" ht="15" x14ac:dyDescent="0.2">
      <c r="B10309" s="110">
        <v>2012458</v>
      </c>
      <c r="C10309" s="110">
        <v>2012458</v>
      </c>
      <c r="D10309" s="109" t="s">
        <v>4706</v>
      </c>
      <c r="E10309" s="110">
        <v>2012458</v>
      </c>
      <c r="F10309" s="110">
        <v>2012458</v>
      </c>
      <c r="G10309" s="110">
        <v>2012458</v>
      </c>
    </row>
    <row r="10310" spans="2:7" ht="15" x14ac:dyDescent="0.2">
      <c r="B10310" s="110">
        <v>2012460</v>
      </c>
      <c r="C10310" s="110">
        <v>2012460</v>
      </c>
      <c r="D10310" s="109" t="s">
        <v>3228</v>
      </c>
      <c r="E10310" s="110">
        <v>2012460</v>
      </c>
      <c r="F10310" s="110">
        <v>2012460</v>
      </c>
      <c r="G10310" s="110">
        <v>2012460</v>
      </c>
    </row>
    <row r="10311" spans="2:7" ht="15" x14ac:dyDescent="0.2">
      <c r="B10311" s="110">
        <v>2012465</v>
      </c>
      <c r="C10311" s="110">
        <v>2012465</v>
      </c>
      <c r="D10311" s="109" t="s">
        <v>2368</v>
      </c>
      <c r="E10311" s="110">
        <v>2012465</v>
      </c>
      <c r="F10311" s="110">
        <v>2012465</v>
      </c>
      <c r="G10311" s="110">
        <v>2012465</v>
      </c>
    </row>
    <row r="10312" spans="2:7" ht="15" x14ac:dyDescent="0.2">
      <c r="B10312" s="110">
        <v>2012466</v>
      </c>
      <c r="C10312" s="110">
        <v>2012466</v>
      </c>
      <c r="D10312" s="109" t="s">
        <v>2369</v>
      </c>
      <c r="E10312" s="110">
        <v>2012466</v>
      </c>
      <c r="F10312" s="110">
        <v>2012466</v>
      </c>
      <c r="G10312" s="110">
        <v>2012466</v>
      </c>
    </row>
    <row r="10313" spans="2:7" ht="15" x14ac:dyDescent="0.2">
      <c r="B10313" s="110">
        <v>2012467</v>
      </c>
      <c r="C10313" s="110">
        <v>2012467</v>
      </c>
      <c r="D10313" s="109" t="s">
        <v>2370</v>
      </c>
      <c r="E10313" s="110">
        <v>2012467</v>
      </c>
      <c r="F10313" s="110">
        <v>2012467</v>
      </c>
      <c r="G10313" s="110">
        <v>2012467</v>
      </c>
    </row>
    <row r="10314" spans="2:7" ht="15" x14ac:dyDescent="0.2">
      <c r="B10314" s="110">
        <v>2012479</v>
      </c>
      <c r="C10314" s="110">
        <v>2012479</v>
      </c>
      <c r="D10314" s="109" t="s">
        <v>4707</v>
      </c>
      <c r="E10314" s="110">
        <v>2012479</v>
      </c>
      <c r="F10314" s="110">
        <v>2012479</v>
      </c>
      <c r="G10314" s="110">
        <v>2012479</v>
      </c>
    </row>
    <row r="10315" spans="2:7" ht="15" x14ac:dyDescent="0.2">
      <c r="B10315" s="110">
        <v>2012480</v>
      </c>
      <c r="C10315" s="110">
        <v>2012480</v>
      </c>
      <c r="D10315" s="109" t="s">
        <v>4708</v>
      </c>
      <c r="E10315" s="110">
        <v>2012480</v>
      </c>
      <c r="F10315" s="110">
        <v>2012480</v>
      </c>
      <c r="G10315" s="110">
        <v>2012480</v>
      </c>
    </row>
    <row r="10316" spans="2:7" ht="15" x14ac:dyDescent="0.2">
      <c r="B10316" s="110">
        <v>2012481</v>
      </c>
      <c r="C10316" s="110">
        <v>2012481</v>
      </c>
      <c r="D10316" s="109" t="s">
        <v>4709</v>
      </c>
      <c r="E10316" s="110">
        <v>2012481</v>
      </c>
      <c r="F10316" s="110">
        <v>2012481</v>
      </c>
      <c r="G10316" s="110">
        <v>2012481</v>
      </c>
    </row>
    <row r="10317" spans="2:7" ht="15" x14ac:dyDescent="0.2">
      <c r="B10317" s="110">
        <v>2012482</v>
      </c>
      <c r="C10317" s="110">
        <v>2012482</v>
      </c>
      <c r="D10317" s="109" t="s">
        <v>4710</v>
      </c>
      <c r="E10317" s="110">
        <v>2012482</v>
      </c>
      <c r="F10317" s="110">
        <v>2012482</v>
      </c>
      <c r="G10317" s="110">
        <v>2012482</v>
      </c>
    </row>
    <row r="10318" spans="2:7" ht="15" x14ac:dyDescent="0.2">
      <c r="B10318" s="110">
        <v>2012483</v>
      </c>
      <c r="C10318" s="110">
        <v>2012483</v>
      </c>
      <c r="D10318" s="109" t="s">
        <v>4711</v>
      </c>
      <c r="E10318" s="110">
        <v>2012483</v>
      </c>
      <c r="F10318" s="110">
        <v>2012483</v>
      </c>
      <c r="G10318" s="110">
        <v>2012483</v>
      </c>
    </row>
    <row r="10319" spans="2:7" ht="15" x14ac:dyDescent="0.2">
      <c r="B10319" s="110">
        <v>2012484</v>
      </c>
      <c r="C10319" s="110">
        <v>2012484</v>
      </c>
      <c r="D10319" s="109" t="s">
        <v>4712</v>
      </c>
      <c r="E10319" s="110">
        <v>2012484</v>
      </c>
      <c r="F10319" s="110">
        <v>2012484</v>
      </c>
      <c r="G10319" s="110">
        <v>2012484</v>
      </c>
    </row>
    <row r="10320" spans="2:7" ht="15" x14ac:dyDescent="0.2">
      <c r="B10320" s="110">
        <v>2012485</v>
      </c>
      <c r="C10320" s="110">
        <v>2012485</v>
      </c>
      <c r="D10320" s="109" t="s">
        <v>4713</v>
      </c>
      <c r="E10320" s="110">
        <v>2012485</v>
      </c>
      <c r="F10320" s="110">
        <v>2012485</v>
      </c>
      <c r="G10320" s="110">
        <v>2012485</v>
      </c>
    </row>
    <row r="10321" spans="2:7" ht="15" x14ac:dyDescent="0.2">
      <c r="B10321" s="110">
        <v>2012486</v>
      </c>
      <c r="C10321" s="110">
        <v>2012486</v>
      </c>
      <c r="D10321" s="109" t="s">
        <v>4714</v>
      </c>
      <c r="E10321" s="110">
        <v>2012486</v>
      </c>
      <c r="F10321" s="110">
        <v>2012486</v>
      </c>
      <c r="G10321" s="110">
        <v>2012486</v>
      </c>
    </row>
    <row r="10322" spans="2:7" ht="15" x14ac:dyDescent="0.2">
      <c r="B10322" s="110">
        <v>2012487</v>
      </c>
      <c r="C10322" s="110">
        <v>2012487</v>
      </c>
      <c r="D10322" s="109" t="s">
        <v>2371</v>
      </c>
      <c r="E10322" s="110">
        <v>2012487</v>
      </c>
      <c r="F10322" s="110">
        <v>2012487</v>
      </c>
      <c r="G10322" s="110">
        <v>2012487</v>
      </c>
    </row>
    <row r="10323" spans="2:7" ht="15" x14ac:dyDescent="0.2">
      <c r="B10323" s="110">
        <v>2012488</v>
      </c>
      <c r="C10323" s="110">
        <v>2012488</v>
      </c>
      <c r="D10323" s="109" t="s">
        <v>4715</v>
      </c>
      <c r="E10323" s="110">
        <v>2012488</v>
      </c>
      <c r="F10323" s="110">
        <v>2012488</v>
      </c>
      <c r="G10323" s="110">
        <v>2012488</v>
      </c>
    </row>
    <row r="10324" spans="2:7" ht="15" x14ac:dyDescent="0.2">
      <c r="B10324" s="110">
        <v>2012489</v>
      </c>
      <c r="C10324" s="110">
        <v>2012489</v>
      </c>
      <c r="D10324" s="109" t="s">
        <v>4716</v>
      </c>
      <c r="E10324" s="110">
        <v>2012489</v>
      </c>
      <c r="F10324" s="110">
        <v>2012489</v>
      </c>
      <c r="G10324" s="110">
        <v>2012489</v>
      </c>
    </row>
    <row r="10325" spans="2:7" ht="15" x14ac:dyDescent="0.2">
      <c r="B10325" s="110">
        <v>2012490</v>
      </c>
      <c r="C10325" s="110">
        <v>2012490</v>
      </c>
      <c r="D10325" s="109" t="s">
        <v>4717</v>
      </c>
      <c r="E10325" s="110">
        <v>2012490</v>
      </c>
      <c r="F10325" s="110">
        <v>2012490</v>
      </c>
      <c r="G10325" s="110">
        <v>2012490</v>
      </c>
    </row>
    <row r="10326" spans="2:7" ht="15" x14ac:dyDescent="0.2">
      <c r="B10326" s="110">
        <v>2012491</v>
      </c>
      <c r="C10326" s="110">
        <v>2012491</v>
      </c>
      <c r="D10326" s="109" t="s">
        <v>4718</v>
      </c>
      <c r="E10326" s="110">
        <v>2012491</v>
      </c>
      <c r="F10326" s="110">
        <v>2012491</v>
      </c>
      <c r="G10326" s="110">
        <v>2012491</v>
      </c>
    </row>
    <row r="10327" spans="2:7" ht="15" x14ac:dyDescent="0.2">
      <c r="B10327" s="110">
        <v>2036616</v>
      </c>
      <c r="C10327" s="110">
        <v>2036616</v>
      </c>
      <c r="D10327" s="109" t="s">
        <v>2082</v>
      </c>
      <c r="E10327" s="110">
        <v>2036616</v>
      </c>
      <c r="F10327" s="110">
        <v>2036616</v>
      </c>
      <c r="G10327" s="110">
        <v>2036616</v>
      </c>
    </row>
    <row r="10328" spans="2:7" ht="15" x14ac:dyDescent="0.2">
      <c r="B10328" s="110">
        <v>2036617</v>
      </c>
      <c r="C10328" s="110">
        <v>2036617</v>
      </c>
      <c r="D10328" s="109" t="s">
        <v>4719</v>
      </c>
      <c r="E10328" s="110">
        <v>2036617</v>
      </c>
      <c r="F10328" s="110">
        <v>2036617</v>
      </c>
      <c r="G10328" s="110">
        <v>2036617</v>
      </c>
    </row>
    <row r="10329" spans="2:7" ht="15" x14ac:dyDescent="0.2">
      <c r="B10329" s="110">
        <v>2036618</v>
      </c>
      <c r="C10329" s="110">
        <v>2036618</v>
      </c>
      <c r="D10329" s="109" t="s">
        <v>4720</v>
      </c>
      <c r="E10329" s="110">
        <v>2036618</v>
      </c>
      <c r="F10329" s="110">
        <v>2036618</v>
      </c>
      <c r="G10329" s="110">
        <v>2036618</v>
      </c>
    </row>
    <row r="10330" spans="2:7" ht="15" x14ac:dyDescent="0.2">
      <c r="B10330" s="110">
        <v>2036619</v>
      </c>
      <c r="C10330" s="110">
        <v>2036619</v>
      </c>
      <c r="D10330" s="109" t="s">
        <v>4721</v>
      </c>
      <c r="E10330" s="110">
        <v>2036619</v>
      </c>
      <c r="F10330" s="110">
        <v>2036619</v>
      </c>
      <c r="G10330" s="110">
        <v>2036619</v>
      </c>
    </row>
    <row r="10331" spans="2:7" ht="15" x14ac:dyDescent="0.2">
      <c r="B10331" s="110">
        <v>2012583</v>
      </c>
      <c r="C10331" s="110">
        <v>2012583</v>
      </c>
      <c r="D10331" s="109" t="s">
        <v>2372</v>
      </c>
      <c r="E10331" s="110">
        <v>2012583</v>
      </c>
      <c r="F10331" s="110">
        <v>2012583</v>
      </c>
      <c r="G10331" s="110">
        <v>2012583</v>
      </c>
    </row>
    <row r="10332" spans="2:7" ht="15" x14ac:dyDescent="0.2">
      <c r="B10332" s="110">
        <v>2012584</v>
      </c>
      <c r="C10332" s="110">
        <v>2012584</v>
      </c>
      <c r="D10332" s="109" t="s">
        <v>2373</v>
      </c>
      <c r="E10332" s="110">
        <v>2012584</v>
      </c>
      <c r="F10332" s="110">
        <v>2012584</v>
      </c>
      <c r="G10332" s="110">
        <v>2012584</v>
      </c>
    </row>
    <row r="10333" spans="2:7" ht="15" x14ac:dyDescent="0.2">
      <c r="B10333" s="110">
        <v>2012626</v>
      </c>
      <c r="C10333" s="110">
        <v>2012626</v>
      </c>
      <c r="D10333" s="109" t="s">
        <v>4722</v>
      </c>
      <c r="E10333" s="110">
        <v>2012626</v>
      </c>
      <c r="F10333" s="110">
        <v>2012626</v>
      </c>
      <c r="G10333" s="110">
        <v>2012626</v>
      </c>
    </row>
    <row r="10334" spans="2:7" ht="15" x14ac:dyDescent="0.2">
      <c r="B10334" s="110">
        <v>2012627</v>
      </c>
      <c r="C10334" s="110">
        <v>2012627</v>
      </c>
      <c r="D10334" s="109" t="s">
        <v>270</v>
      </c>
      <c r="E10334" s="110">
        <v>2012627</v>
      </c>
      <c r="F10334" s="110">
        <v>2012627</v>
      </c>
      <c r="G10334" s="110">
        <v>2012627</v>
      </c>
    </row>
    <row r="10335" spans="2:7" ht="15" x14ac:dyDescent="0.2">
      <c r="B10335" s="110">
        <v>2012630</v>
      </c>
      <c r="C10335" s="110">
        <v>2012630</v>
      </c>
      <c r="D10335" s="109" t="s">
        <v>4723</v>
      </c>
      <c r="E10335" s="110">
        <v>2012630</v>
      </c>
      <c r="F10335" s="110">
        <v>2012630</v>
      </c>
      <c r="G10335" s="110">
        <v>2012630</v>
      </c>
    </row>
    <row r="10336" spans="2:7" ht="15" x14ac:dyDescent="0.2">
      <c r="B10336" s="110">
        <v>2012631</v>
      </c>
      <c r="C10336" s="110">
        <v>2012631</v>
      </c>
      <c r="D10336" s="109" t="s">
        <v>2374</v>
      </c>
      <c r="E10336" s="110">
        <v>2012631</v>
      </c>
      <c r="F10336" s="110">
        <v>2012631</v>
      </c>
      <c r="G10336" s="110">
        <v>2012631</v>
      </c>
    </row>
    <row r="10337" spans="2:7" ht="15" x14ac:dyDescent="0.2">
      <c r="B10337" s="110">
        <v>2012635</v>
      </c>
      <c r="C10337" s="110">
        <v>2012635</v>
      </c>
      <c r="D10337" s="109" t="s">
        <v>4724</v>
      </c>
      <c r="E10337" s="110">
        <v>2012635</v>
      </c>
      <c r="F10337" s="110">
        <v>2012635</v>
      </c>
      <c r="G10337" s="110">
        <v>2012635</v>
      </c>
    </row>
    <row r="10338" spans="2:7" ht="15" x14ac:dyDescent="0.2">
      <c r="B10338" s="110">
        <v>2012638</v>
      </c>
      <c r="C10338" s="110">
        <v>2012638</v>
      </c>
      <c r="D10338" s="109" t="s">
        <v>2375</v>
      </c>
      <c r="E10338" s="110">
        <v>2012638</v>
      </c>
      <c r="F10338" s="110">
        <v>2012638</v>
      </c>
      <c r="G10338" s="110">
        <v>2012638</v>
      </c>
    </row>
    <row r="10339" spans="2:7" ht="15" x14ac:dyDescent="0.2">
      <c r="B10339" s="110">
        <v>2012639</v>
      </c>
      <c r="C10339" s="110">
        <v>2012639</v>
      </c>
      <c r="D10339" s="109" t="s">
        <v>4725</v>
      </c>
      <c r="E10339" s="110">
        <v>2012639</v>
      </c>
      <c r="F10339" s="110">
        <v>2012639</v>
      </c>
      <c r="G10339" s="110">
        <v>2012639</v>
      </c>
    </row>
    <row r="10340" spans="2:7" ht="15" x14ac:dyDescent="0.2">
      <c r="B10340" s="110">
        <v>2012640</v>
      </c>
      <c r="C10340" s="110">
        <v>2012640</v>
      </c>
      <c r="D10340" s="109" t="s">
        <v>4726</v>
      </c>
      <c r="E10340" s="110">
        <v>2012640</v>
      </c>
      <c r="F10340" s="110">
        <v>2012640</v>
      </c>
      <c r="G10340" s="110">
        <v>2012640</v>
      </c>
    </row>
    <row r="10341" spans="2:7" ht="15" x14ac:dyDescent="0.2">
      <c r="B10341" s="110">
        <v>2012641</v>
      </c>
      <c r="C10341" s="110">
        <v>2012641</v>
      </c>
      <c r="D10341" s="109" t="s">
        <v>4727</v>
      </c>
      <c r="E10341" s="110">
        <v>2012641</v>
      </c>
      <c r="F10341" s="110">
        <v>2012641</v>
      </c>
      <c r="G10341" s="110">
        <v>2012641</v>
      </c>
    </row>
    <row r="10342" spans="2:7" ht="15" x14ac:dyDescent="0.2">
      <c r="B10342" s="110">
        <v>2012642</v>
      </c>
      <c r="C10342" s="110">
        <v>2012642</v>
      </c>
      <c r="D10342" s="109" t="s">
        <v>4728</v>
      </c>
      <c r="E10342" s="110">
        <v>2012642</v>
      </c>
      <c r="F10342" s="110">
        <v>2012642</v>
      </c>
      <c r="G10342" s="110">
        <v>2012642</v>
      </c>
    </row>
    <row r="10343" spans="2:7" ht="15" x14ac:dyDescent="0.2">
      <c r="B10343" s="110">
        <v>2012643</v>
      </c>
      <c r="C10343" s="110">
        <v>2012643</v>
      </c>
      <c r="D10343" s="109" t="s">
        <v>4729</v>
      </c>
      <c r="E10343" s="110">
        <v>2012643</v>
      </c>
      <c r="F10343" s="110">
        <v>2012643</v>
      </c>
      <c r="G10343" s="110">
        <v>2012643</v>
      </c>
    </row>
    <row r="10344" spans="2:7" ht="15" x14ac:dyDescent="0.2">
      <c r="B10344" s="110">
        <v>2012645</v>
      </c>
      <c r="C10344" s="110">
        <v>2012645</v>
      </c>
      <c r="D10344" s="109" t="s">
        <v>4730</v>
      </c>
      <c r="E10344" s="110">
        <v>2012645</v>
      </c>
      <c r="F10344" s="110">
        <v>2012645</v>
      </c>
      <c r="G10344" s="110">
        <v>2012645</v>
      </c>
    </row>
    <row r="10345" spans="2:7" ht="15" x14ac:dyDescent="0.2">
      <c r="B10345" s="110">
        <v>2012646</v>
      </c>
      <c r="C10345" s="110">
        <v>2012646</v>
      </c>
      <c r="D10345" s="109" t="s">
        <v>4731</v>
      </c>
      <c r="E10345" s="110">
        <v>2012646</v>
      </c>
      <c r="F10345" s="110">
        <v>2012646</v>
      </c>
      <c r="G10345" s="110">
        <v>2012646</v>
      </c>
    </row>
    <row r="10346" spans="2:7" ht="15" x14ac:dyDescent="0.2">
      <c r="B10346" s="110">
        <v>2012647</v>
      </c>
      <c r="C10346" s="110">
        <v>2012647</v>
      </c>
      <c r="D10346" s="109" t="s">
        <v>2376</v>
      </c>
      <c r="E10346" s="110">
        <v>2012647</v>
      </c>
      <c r="F10346" s="110">
        <v>2012647</v>
      </c>
      <c r="G10346" s="110">
        <v>2012647</v>
      </c>
    </row>
    <row r="10347" spans="2:7" ht="15" x14ac:dyDescent="0.2">
      <c r="B10347" s="110">
        <v>2012681</v>
      </c>
      <c r="C10347" s="110">
        <v>2012681</v>
      </c>
      <c r="D10347" s="109" t="s">
        <v>2377</v>
      </c>
      <c r="E10347" s="110">
        <v>2012681</v>
      </c>
      <c r="F10347" s="110">
        <v>2012681</v>
      </c>
      <c r="G10347" s="110">
        <v>2012681</v>
      </c>
    </row>
    <row r="10348" spans="2:7" ht="15" x14ac:dyDescent="0.2">
      <c r="B10348" s="110">
        <v>2013640</v>
      </c>
      <c r="C10348" s="110">
        <v>2013640</v>
      </c>
      <c r="D10348" s="109" t="s">
        <v>390</v>
      </c>
      <c r="E10348" s="110">
        <v>2013640</v>
      </c>
      <c r="F10348" s="110">
        <v>2013640</v>
      </c>
      <c r="G10348" s="110">
        <v>2013640</v>
      </c>
    </row>
    <row r="10349" spans="2:7" ht="15" x14ac:dyDescent="0.2">
      <c r="B10349" s="110">
        <v>2013642</v>
      </c>
      <c r="C10349" s="110">
        <v>2013642</v>
      </c>
      <c r="D10349" s="109" t="s">
        <v>391</v>
      </c>
      <c r="E10349" s="110">
        <v>2013642</v>
      </c>
      <c r="F10349" s="110">
        <v>2013642</v>
      </c>
      <c r="G10349" s="110">
        <v>2013642</v>
      </c>
    </row>
    <row r="10350" spans="2:7" ht="15" x14ac:dyDescent="0.2">
      <c r="B10350" s="110">
        <v>2013643</v>
      </c>
      <c r="C10350" s="110">
        <v>2013643</v>
      </c>
      <c r="D10350" s="109" t="s">
        <v>392</v>
      </c>
      <c r="E10350" s="110">
        <v>2013643</v>
      </c>
      <c r="F10350" s="110">
        <v>2013643</v>
      </c>
      <c r="G10350" s="110">
        <v>2013643</v>
      </c>
    </row>
    <row r="10351" spans="2:7" ht="15" x14ac:dyDescent="0.2">
      <c r="B10351" s="110">
        <v>2013644</v>
      </c>
      <c r="C10351" s="110">
        <v>2013644</v>
      </c>
      <c r="D10351" s="109" t="s">
        <v>393</v>
      </c>
      <c r="E10351" s="110">
        <v>2013644</v>
      </c>
      <c r="F10351" s="110">
        <v>2013644</v>
      </c>
      <c r="G10351" s="110">
        <v>2013644</v>
      </c>
    </row>
    <row r="10352" spans="2:7" ht="15" x14ac:dyDescent="0.2">
      <c r="B10352" s="110">
        <v>2013645</v>
      </c>
      <c r="C10352" s="110">
        <v>2013645</v>
      </c>
      <c r="D10352" s="109" t="s">
        <v>2540</v>
      </c>
      <c r="E10352" s="110">
        <v>2013645</v>
      </c>
      <c r="F10352" s="110">
        <v>2013645</v>
      </c>
      <c r="G10352" s="110">
        <v>2013645</v>
      </c>
    </row>
    <row r="10353" spans="2:7" ht="15" x14ac:dyDescent="0.2">
      <c r="B10353" s="110">
        <v>2013706</v>
      </c>
      <c r="C10353" s="110">
        <v>2013706</v>
      </c>
      <c r="D10353" s="109" t="s">
        <v>4732</v>
      </c>
      <c r="E10353" s="110">
        <v>2013706</v>
      </c>
      <c r="F10353" s="110">
        <v>2013706</v>
      </c>
      <c r="G10353" s="110">
        <v>2013706</v>
      </c>
    </row>
    <row r="10354" spans="2:7" ht="15" x14ac:dyDescent="0.2">
      <c r="B10354" s="110">
        <v>2013707</v>
      </c>
      <c r="C10354" s="110">
        <v>2013707</v>
      </c>
      <c r="D10354" s="109" t="s">
        <v>4733</v>
      </c>
      <c r="E10354" s="110">
        <v>2013707</v>
      </c>
      <c r="F10354" s="110">
        <v>2013707</v>
      </c>
      <c r="G10354" s="110">
        <v>2013707</v>
      </c>
    </row>
    <row r="10355" spans="2:7" ht="15" x14ac:dyDescent="0.2">
      <c r="B10355" s="110">
        <v>2013708</v>
      </c>
      <c r="C10355" s="110">
        <v>2013708</v>
      </c>
      <c r="D10355" s="109" t="s">
        <v>4734</v>
      </c>
      <c r="E10355" s="110">
        <v>2013708</v>
      </c>
      <c r="F10355" s="110">
        <v>2013708</v>
      </c>
      <c r="G10355" s="110">
        <v>2013708</v>
      </c>
    </row>
    <row r="10356" spans="2:7" ht="15" x14ac:dyDescent="0.2">
      <c r="B10356" s="110">
        <v>2013709</v>
      </c>
      <c r="C10356" s="110">
        <v>2013709</v>
      </c>
      <c r="D10356" s="109" t="s">
        <v>4735</v>
      </c>
      <c r="E10356" s="110">
        <v>2013709</v>
      </c>
      <c r="F10356" s="110">
        <v>2013709</v>
      </c>
      <c r="G10356" s="110">
        <v>2013709</v>
      </c>
    </row>
    <row r="10357" spans="2:7" ht="15" x14ac:dyDescent="0.2">
      <c r="B10357" s="110">
        <v>2013774</v>
      </c>
      <c r="C10357" s="110">
        <v>2013774</v>
      </c>
      <c r="D10357" s="109" t="s">
        <v>8551</v>
      </c>
      <c r="E10357" s="110">
        <v>2013774</v>
      </c>
      <c r="F10357" s="110">
        <v>2013774</v>
      </c>
      <c r="G10357" s="110">
        <v>2013774</v>
      </c>
    </row>
    <row r="10358" spans="2:7" ht="15" x14ac:dyDescent="0.2">
      <c r="B10358" s="110">
        <v>2013775</v>
      </c>
      <c r="C10358" s="110">
        <v>2013775</v>
      </c>
      <c r="D10358" s="109" t="s">
        <v>8552</v>
      </c>
      <c r="E10358" s="110">
        <v>2013775</v>
      </c>
      <c r="F10358" s="110">
        <v>2013775</v>
      </c>
      <c r="G10358" s="110">
        <v>2013775</v>
      </c>
    </row>
    <row r="10359" spans="2:7" ht="15" x14ac:dyDescent="0.2">
      <c r="B10359" s="110">
        <v>2013782</v>
      </c>
      <c r="C10359" s="110">
        <v>2013782</v>
      </c>
      <c r="D10359" s="109" t="s">
        <v>8542</v>
      </c>
      <c r="E10359" s="110">
        <v>2013782</v>
      </c>
      <c r="F10359" s="110">
        <v>2013782</v>
      </c>
      <c r="G10359" s="110">
        <v>2013782</v>
      </c>
    </row>
    <row r="10360" spans="2:7" ht="15" x14ac:dyDescent="0.2">
      <c r="B10360" s="110">
        <v>2013783</v>
      </c>
      <c r="C10360" s="110">
        <v>2013783</v>
      </c>
      <c r="D10360" s="109" t="s">
        <v>8543</v>
      </c>
      <c r="E10360" s="110">
        <v>2013783</v>
      </c>
      <c r="F10360" s="110">
        <v>2013783</v>
      </c>
      <c r="G10360" s="110">
        <v>2013783</v>
      </c>
    </row>
    <row r="10361" spans="2:7" ht="15" x14ac:dyDescent="0.2">
      <c r="B10361" s="110">
        <v>2013816</v>
      </c>
      <c r="C10361" s="110">
        <v>2013816</v>
      </c>
      <c r="D10361" s="109" t="s">
        <v>992</v>
      </c>
      <c r="E10361" s="110">
        <v>2013816</v>
      </c>
      <c r="F10361" s="110">
        <v>2013816</v>
      </c>
      <c r="G10361" s="110">
        <v>2013816</v>
      </c>
    </row>
    <row r="10362" spans="2:7" ht="15" x14ac:dyDescent="0.2">
      <c r="B10362" s="110">
        <v>2013817</v>
      </c>
      <c r="C10362" s="110">
        <v>2013817</v>
      </c>
      <c r="D10362" s="109" t="s">
        <v>993</v>
      </c>
      <c r="E10362" s="110">
        <v>2013817</v>
      </c>
      <c r="F10362" s="110">
        <v>2013817</v>
      </c>
      <c r="G10362" s="110">
        <v>2013817</v>
      </c>
    </row>
    <row r="10363" spans="2:7" ht="15" x14ac:dyDescent="0.2">
      <c r="B10363" s="110">
        <v>2013863</v>
      </c>
      <c r="C10363" s="110">
        <v>2013863</v>
      </c>
      <c r="D10363" s="109" t="s">
        <v>3837</v>
      </c>
      <c r="E10363" s="110">
        <v>2013863</v>
      </c>
      <c r="F10363" s="110">
        <v>2013863</v>
      </c>
      <c r="G10363" s="110">
        <v>2013863</v>
      </c>
    </row>
    <row r="10364" spans="2:7" ht="15" x14ac:dyDescent="0.2">
      <c r="B10364" s="110">
        <v>2013864</v>
      </c>
      <c r="C10364" s="110">
        <v>2013864</v>
      </c>
      <c r="D10364" s="109" t="s">
        <v>4736</v>
      </c>
      <c r="E10364" s="110">
        <v>2013864</v>
      </c>
      <c r="F10364" s="110">
        <v>2013864</v>
      </c>
      <c r="G10364" s="110">
        <v>2013864</v>
      </c>
    </row>
    <row r="10365" spans="2:7" ht="15" x14ac:dyDescent="0.2">
      <c r="B10365" s="110">
        <v>2013866</v>
      </c>
      <c r="C10365" s="110">
        <v>2013866</v>
      </c>
      <c r="D10365" s="109" t="s">
        <v>2541</v>
      </c>
      <c r="E10365" s="110">
        <v>2013866</v>
      </c>
      <c r="F10365" s="110">
        <v>2013866</v>
      </c>
      <c r="G10365" s="110">
        <v>2013866</v>
      </c>
    </row>
    <row r="10366" spans="2:7" ht="15" x14ac:dyDescent="0.2">
      <c r="B10366" s="110">
        <v>2013867</v>
      </c>
      <c r="C10366" s="110">
        <v>2013867</v>
      </c>
      <c r="D10366" s="109" t="s">
        <v>4737</v>
      </c>
      <c r="E10366" s="110">
        <v>2013867</v>
      </c>
      <c r="F10366" s="110">
        <v>2013867</v>
      </c>
      <c r="G10366" s="110">
        <v>2013867</v>
      </c>
    </row>
    <row r="10367" spans="2:7" ht="15" x14ac:dyDescent="0.2">
      <c r="B10367" s="110">
        <v>2013872</v>
      </c>
      <c r="C10367" s="110">
        <v>2013872</v>
      </c>
      <c r="D10367" s="109" t="s">
        <v>4738</v>
      </c>
      <c r="E10367" s="110">
        <v>2013872</v>
      </c>
      <c r="F10367" s="110">
        <v>2013872</v>
      </c>
      <c r="G10367" s="110">
        <v>2013872</v>
      </c>
    </row>
    <row r="10368" spans="2:7" ht="15" x14ac:dyDescent="0.2">
      <c r="B10368" s="110">
        <v>2013873</v>
      </c>
      <c r="C10368" s="110">
        <v>2013873</v>
      </c>
      <c r="D10368" s="109" t="s">
        <v>4739</v>
      </c>
      <c r="E10368" s="110">
        <v>2013873</v>
      </c>
      <c r="F10368" s="110">
        <v>2013873</v>
      </c>
      <c r="G10368" s="110">
        <v>2013873</v>
      </c>
    </row>
    <row r="10369" spans="2:7" ht="15" x14ac:dyDescent="0.2">
      <c r="B10369" s="110">
        <v>2013878</v>
      </c>
      <c r="C10369" s="110">
        <v>2013878</v>
      </c>
      <c r="D10369" s="109" t="s">
        <v>4740</v>
      </c>
      <c r="E10369" s="110">
        <v>2013878</v>
      </c>
      <c r="F10369" s="110">
        <v>2013878</v>
      </c>
      <c r="G10369" s="110">
        <v>2013878</v>
      </c>
    </row>
    <row r="10370" spans="2:7" ht="15" x14ac:dyDescent="0.2">
      <c r="B10370" s="110">
        <v>2013879</v>
      </c>
      <c r="C10370" s="110">
        <v>2013879</v>
      </c>
      <c r="D10370" s="109" t="s">
        <v>4741</v>
      </c>
      <c r="E10370" s="110">
        <v>2013879</v>
      </c>
      <c r="F10370" s="110">
        <v>2013879</v>
      </c>
      <c r="G10370" s="110">
        <v>2013879</v>
      </c>
    </row>
    <row r="10371" spans="2:7" ht="15" x14ac:dyDescent="0.2">
      <c r="B10371" s="110">
        <v>2013881</v>
      </c>
      <c r="C10371" s="110">
        <v>2013881</v>
      </c>
      <c r="D10371" s="109" t="s">
        <v>4742</v>
      </c>
      <c r="E10371" s="110">
        <v>2013881</v>
      </c>
      <c r="F10371" s="110">
        <v>2013881</v>
      </c>
      <c r="G10371" s="110">
        <v>2013881</v>
      </c>
    </row>
    <row r="10372" spans="2:7" ht="15" x14ac:dyDescent="0.2">
      <c r="B10372" s="110">
        <v>2013882</v>
      </c>
      <c r="C10372" s="110">
        <v>2013882</v>
      </c>
      <c r="D10372" s="109" t="s">
        <v>4743</v>
      </c>
      <c r="E10372" s="110">
        <v>2013882</v>
      </c>
      <c r="F10372" s="110">
        <v>2013882</v>
      </c>
      <c r="G10372" s="110">
        <v>2013882</v>
      </c>
    </row>
    <row r="10373" spans="2:7" ht="15" x14ac:dyDescent="0.2">
      <c r="B10373" s="110">
        <v>2013961</v>
      </c>
      <c r="C10373" s="110">
        <v>2013961</v>
      </c>
      <c r="D10373" s="109" t="s">
        <v>2542</v>
      </c>
      <c r="E10373" s="110">
        <v>2013961</v>
      </c>
      <c r="F10373" s="110">
        <v>2013961</v>
      </c>
      <c r="G10373" s="110">
        <v>2013961</v>
      </c>
    </row>
    <row r="10374" spans="2:7" ht="15" x14ac:dyDescent="0.2">
      <c r="B10374" s="110">
        <v>2013962</v>
      </c>
      <c r="C10374" s="110">
        <v>2013962</v>
      </c>
      <c r="D10374" s="109" t="s">
        <v>2543</v>
      </c>
      <c r="E10374" s="110">
        <v>2013962</v>
      </c>
      <c r="F10374" s="110">
        <v>2013962</v>
      </c>
      <c r="G10374" s="110">
        <v>2013962</v>
      </c>
    </row>
    <row r="10375" spans="2:7" ht="15" x14ac:dyDescent="0.2">
      <c r="B10375" s="110">
        <v>2013963</v>
      </c>
      <c r="C10375" s="110">
        <v>2013963</v>
      </c>
      <c r="D10375" s="109" t="s">
        <v>3838</v>
      </c>
      <c r="E10375" s="110">
        <v>2013963</v>
      </c>
      <c r="F10375" s="110">
        <v>2013963</v>
      </c>
      <c r="G10375" s="110">
        <v>2013963</v>
      </c>
    </row>
    <row r="10376" spans="2:7" ht="15" x14ac:dyDescent="0.2">
      <c r="B10376" s="110">
        <v>2013964</v>
      </c>
      <c r="C10376" s="110">
        <v>2013964</v>
      </c>
      <c r="D10376" s="109" t="s">
        <v>2544</v>
      </c>
      <c r="E10376" s="110">
        <v>2013964</v>
      </c>
      <c r="F10376" s="110">
        <v>2013964</v>
      </c>
      <c r="G10376" s="110">
        <v>2013964</v>
      </c>
    </row>
    <row r="10377" spans="2:7" ht="15" x14ac:dyDescent="0.2">
      <c r="B10377" s="110">
        <v>2013965</v>
      </c>
      <c r="C10377" s="110">
        <v>2013965</v>
      </c>
      <c r="D10377" s="109" t="s">
        <v>2545</v>
      </c>
      <c r="E10377" s="110">
        <v>2013965</v>
      </c>
      <c r="F10377" s="110">
        <v>2013965</v>
      </c>
      <c r="G10377" s="110">
        <v>2013965</v>
      </c>
    </row>
    <row r="10378" spans="2:7" ht="15" x14ac:dyDescent="0.2">
      <c r="B10378" s="110">
        <v>2013966</v>
      </c>
      <c r="C10378" s="110">
        <v>2013966</v>
      </c>
      <c r="D10378" s="109" t="s">
        <v>2546</v>
      </c>
      <c r="E10378" s="110">
        <v>2013966</v>
      </c>
      <c r="F10378" s="110">
        <v>2013966</v>
      </c>
      <c r="G10378" s="110">
        <v>2013966</v>
      </c>
    </row>
    <row r="10379" spans="2:7" ht="15" x14ac:dyDescent="0.2">
      <c r="B10379" s="110">
        <v>2013968</v>
      </c>
      <c r="C10379" s="110">
        <v>2013968</v>
      </c>
      <c r="D10379" s="109" t="s">
        <v>2547</v>
      </c>
      <c r="E10379" s="110">
        <v>2013968</v>
      </c>
      <c r="F10379" s="110">
        <v>2013968</v>
      </c>
      <c r="G10379" s="110">
        <v>2013968</v>
      </c>
    </row>
    <row r="10380" spans="2:7" ht="15" x14ac:dyDescent="0.2">
      <c r="B10380" s="110">
        <v>2013969</v>
      </c>
      <c r="C10380" s="110">
        <v>2013969</v>
      </c>
      <c r="D10380" s="109" t="s">
        <v>4744</v>
      </c>
      <c r="E10380" s="110">
        <v>2013969</v>
      </c>
      <c r="F10380" s="110">
        <v>2013969</v>
      </c>
      <c r="G10380" s="110">
        <v>2013969</v>
      </c>
    </row>
    <row r="10381" spans="2:7" ht="15" x14ac:dyDescent="0.2">
      <c r="B10381" s="110">
        <v>2013970</v>
      </c>
      <c r="C10381" s="110">
        <v>2013970</v>
      </c>
      <c r="D10381" s="109" t="s">
        <v>4745</v>
      </c>
      <c r="E10381" s="110">
        <v>2013970</v>
      </c>
      <c r="F10381" s="110">
        <v>2013970</v>
      </c>
      <c r="G10381" s="110">
        <v>2013970</v>
      </c>
    </row>
    <row r="10382" spans="2:7" ht="15" x14ac:dyDescent="0.2">
      <c r="B10382" s="110">
        <v>2013971</v>
      </c>
      <c r="C10382" s="110">
        <v>2013971</v>
      </c>
      <c r="D10382" s="109" t="s">
        <v>3839</v>
      </c>
      <c r="E10382" s="110">
        <v>2013971</v>
      </c>
      <c r="F10382" s="110">
        <v>2013971</v>
      </c>
      <c r="G10382" s="110">
        <v>2013971</v>
      </c>
    </row>
    <row r="10383" spans="2:7" ht="15" x14ac:dyDescent="0.2">
      <c r="B10383" s="110">
        <v>2013972</v>
      </c>
      <c r="C10383" s="110">
        <v>2013972</v>
      </c>
      <c r="D10383" s="109" t="s">
        <v>3840</v>
      </c>
      <c r="E10383" s="110">
        <v>2013972</v>
      </c>
      <c r="F10383" s="110">
        <v>2013972</v>
      </c>
      <c r="G10383" s="110">
        <v>2013972</v>
      </c>
    </row>
    <row r="10384" spans="2:7" ht="15" x14ac:dyDescent="0.2">
      <c r="B10384" s="110">
        <v>2013973</v>
      </c>
      <c r="C10384" s="110">
        <v>2013973</v>
      </c>
      <c r="D10384" s="109" t="s">
        <v>4746</v>
      </c>
      <c r="E10384" s="110">
        <v>2013973</v>
      </c>
      <c r="F10384" s="110">
        <v>2013973</v>
      </c>
      <c r="G10384" s="110">
        <v>2013973</v>
      </c>
    </row>
    <row r="10385" spans="2:7" ht="15" x14ac:dyDescent="0.2">
      <c r="B10385" s="110">
        <v>2013974</v>
      </c>
      <c r="C10385" s="110">
        <v>2013974</v>
      </c>
      <c r="D10385" s="109" t="s">
        <v>3841</v>
      </c>
      <c r="E10385" s="110">
        <v>2013974</v>
      </c>
      <c r="F10385" s="110">
        <v>2013974</v>
      </c>
      <c r="G10385" s="110">
        <v>2013974</v>
      </c>
    </row>
    <row r="10386" spans="2:7" ht="15" x14ac:dyDescent="0.2">
      <c r="B10386" s="110">
        <v>2013975</v>
      </c>
      <c r="C10386" s="110">
        <v>2013975</v>
      </c>
      <c r="D10386" s="109" t="s">
        <v>3842</v>
      </c>
      <c r="E10386" s="110">
        <v>2013975</v>
      </c>
      <c r="F10386" s="110">
        <v>2013975</v>
      </c>
      <c r="G10386" s="110">
        <v>2013975</v>
      </c>
    </row>
    <row r="10387" spans="2:7" ht="15" x14ac:dyDescent="0.2">
      <c r="B10387" s="110">
        <v>2013976</v>
      </c>
      <c r="C10387" s="110">
        <v>2013976</v>
      </c>
      <c r="D10387" s="109" t="s">
        <v>3843</v>
      </c>
      <c r="E10387" s="110">
        <v>2013976</v>
      </c>
      <c r="F10387" s="110">
        <v>2013976</v>
      </c>
      <c r="G10387" s="110">
        <v>2013976</v>
      </c>
    </row>
    <row r="10388" spans="2:7" ht="15" x14ac:dyDescent="0.2">
      <c r="B10388" s="110">
        <v>2013977</v>
      </c>
      <c r="C10388" s="110">
        <v>2013977</v>
      </c>
      <c r="D10388" s="109" t="s">
        <v>3844</v>
      </c>
      <c r="E10388" s="110">
        <v>2013977</v>
      </c>
      <c r="F10388" s="110">
        <v>2013977</v>
      </c>
      <c r="G10388" s="110">
        <v>2013977</v>
      </c>
    </row>
    <row r="10389" spans="2:7" ht="15" x14ac:dyDescent="0.2">
      <c r="B10389" s="110">
        <v>2013978</v>
      </c>
      <c r="C10389" s="110">
        <v>2013978</v>
      </c>
      <c r="D10389" s="109" t="s">
        <v>4747</v>
      </c>
      <c r="E10389" s="110">
        <v>2013978</v>
      </c>
      <c r="F10389" s="110">
        <v>2013978</v>
      </c>
      <c r="G10389" s="110">
        <v>2013978</v>
      </c>
    </row>
    <row r="10390" spans="2:7" ht="15" x14ac:dyDescent="0.2">
      <c r="B10390" s="110">
        <v>2013979</v>
      </c>
      <c r="C10390" s="110">
        <v>2013979</v>
      </c>
      <c r="D10390" s="109" t="s">
        <v>4748</v>
      </c>
      <c r="E10390" s="110">
        <v>2013979</v>
      </c>
      <c r="F10390" s="110">
        <v>2013979</v>
      </c>
      <c r="G10390" s="110">
        <v>2013979</v>
      </c>
    </row>
    <row r="10391" spans="2:7" ht="15" x14ac:dyDescent="0.2">
      <c r="B10391" s="110">
        <v>2013980</v>
      </c>
      <c r="C10391" s="110">
        <v>2013980</v>
      </c>
      <c r="D10391" s="109" t="s">
        <v>4749</v>
      </c>
      <c r="E10391" s="110">
        <v>2013980</v>
      </c>
      <c r="F10391" s="110">
        <v>2013980</v>
      </c>
      <c r="G10391" s="110">
        <v>2013980</v>
      </c>
    </row>
    <row r="10392" spans="2:7" ht="15" x14ac:dyDescent="0.2">
      <c r="B10392" s="110">
        <v>2014011</v>
      </c>
      <c r="C10392" s="110">
        <v>2014011</v>
      </c>
      <c r="D10392" s="109" t="s">
        <v>2548</v>
      </c>
      <c r="E10392" s="110">
        <v>2014011</v>
      </c>
      <c r="F10392" s="110">
        <v>2014011</v>
      </c>
      <c r="G10392" s="110">
        <v>2014011</v>
      </c>
    </row>
    <row r="10393" spans="2:7" ht="15" x14ac:dyDescent="0.2">
      <c r="B10393" s="110">
        <v>2014033</v>
      </c>
      <c r="C10393" s="110">
        <v>2014033</v>
      </c>
      <c r="D10393" s="109" t="s">
        <v>2549</v>
      </c>
      <c r="E10393" s="110">
        <v>2014033</v>
      </c>
      <c r="F10393" s="110">
        <v>2014033</v>
      </c>
      <c r="G10393" s="110">
        <v>2014033</v>
      </c>
    </row>
    <row r="10394" spans="2:7" ht="15" x14ac:dyDescent="0.2">
      <c r="B10394" s="110">
        <v>2014034</v>
      </c>
      <c r="C10394" s="110">
        <v>2014034</v>
      </c>
      <c r="D10394" s="109" t="s">
        <v>2550</v>
      </c>
      <c r="E10394" s="110">
        <v>2014034</v>
      </c>
      <c r="F10394" s="110">
        <v>2014034</v>
      </c>
      <c r="G10394" s="110">
        <v>2014034</v>
      </c>
    </row>
    <row r="10395" spans="2:7" ht="15" x14ac:dyDescent="0.2">
      <c r="B10395" s="110">
        <v>2014052</v>
      </c>
      <c r="C10395" s="110">
        <v>2014052</v>
      </c>
      <c r="D10395" s="109" t="s">
        <v>4750</v>
      </c>
      <c r="E10395" s="110">
        <v>2014052</v>
      </c>
      <c r="F10395" s="110">
        <v>2014052</v>
      </c>
      <c r="G10395" s="110">
        <v>2014052</v>
      </c>
    </row>
    <row r="10396" spans="2:7" ht="15" x14ac:dyDescent="0.2">
      <c r="B10396" s="110">
        <v>2014053</v>
      </c>
      <c r="C10396" s="110">
        <v>2014053</v>
      </c>
      <c r="D10396" s="109" t="s">
        <v>4751</v>
      </c>
      <c r="E10396" s="110">
        <v>2014053</v>
      </c>
      <c r="F10396" s="110">
        <v>2014053</v>
      </c>
      <c r="G10396" s="110">
        <v>2014053</v>
      </c>
    </row>
    <row r="10397" spans="2:7" ht="15" x14ac:dyDescent="0.2">
      <c r="B10397" s="110">
        <v>2014054</v>
      </c>
      <c r="C10397" s="110">
        <v>2014054</v>
      </c>
      <c r="D10397" s="109" t="s">
        <v>4752</v>
      </c>
      <c r="E10397" s="110">
        <v>2014054</v>
      </c>
      <c r="F10397" s="110">
        <v>2014054</v>
      </c>
      <c r="G10397" s="110">
        <v>2014054</v>
      </c>
    </row>
    <row r="10398" spans="2:7" ht="15" x14ac:dyDescent="0.2">
      <c r="B10398" s="110">
        <v>2014055</v>
      </c>
      <c r="C10398" s="110">
        <v>2014055</v>
      </c>
      <c r="D10398" s="109" t="s">
        <v>4753</v>
      </c>
      <c r="E10398" s="110">
        <v>2014055</v>
      </c>
      <c r="F10398" s="110">
        <v>2014055</v>
      </c>
      <c r="G10398" s="110">
        <v>2014055</v>
      </c>
    </row>
    <row r="10399" spans="2:7" ht="15" x14ac:dyDescent="0.2">
      <c r="B10399" s="110">
        <v>2014056</v>
      </c>
      <c r="C10399" s="110">
        <v>2014056</v>
      </c>
      <c r="D10399" s="109" t="s">
        <v>4754</v>
      </c>
      <c r="E10399" s="110">
        <v>2014056</v>
      </c>
      <c r="F10399" s="110">
        <v>2014056</v>
      </c>
      <c r="G10399" s="110">
        <v>2014056</v>
      </c>
    </row>
    <row r="10400" spans="2:7" ht="15" x14ac:dyDescent="0.2">
      <c r="B10400" s="110">
        <v>2014081</v>
      </c>
      <c r="C10400" s="110">
        <v>2014081</v>
      </c>
      <c r="D10400" s="109" t="s">
        <v>4755</v>
      </c>
      <c r="E10400" s="110">
        <v>2014081</v>
      </c>
      <c r="F10400" s="110">
        <v>2014081</v>
      </c>
      <c r="G10400" s="110">
        <v>2014081</v>
      </c>
    </row>
    <row r="10401" spans="2:7" ht="15" x14ac:dyDescent="0.2">
      <c r="B10401" s="110">
        <v>2014103</v>
      </c>
      <c r="C10401" s="110">
        <v>2014103</v>
      </c>
      <c r="D10401" s="109" t="s">
        <v>8939</v>
      </c>
      <c r="E10401" s="110">
        <v>2014103</v>
      </c>
      <c r="F10401" s="110">
        <v>2014103</v>
      </c>
      <c r="G10401" s="110">
        <v>2014103</v>
      </c>
    </row>
    <row r="10402" spans="2:7" ht="15" x14ac:dyDescent="0.2">
      <c r="B10402" s="110">
        <v>2017285</v>
      </c>
      <c r="C10402" s="110">
        <v>2017285</v>
      </c>
      <c r="D10402" s="109" t="s">
        <v>2563</v>
      </c>
      <c r="E10402" s="110">
        <v>2017285</v>
      </c>
      <c r="F10402" s="110">
        <v>2017285</v>
      </c>
      <c r="G10402" s="110">
        <v>2017285</v>
      </c>
    </row>
    <row r="10403" spans="2:7" ht="15" x14ac:dyDescent="0.2">
      <c r="B10403" s="110">
        <v>2017286</v>
      </c>
      <c r="C10403" s="110">
        <v>2017286</v>
      </c>
      <c r="D10403" s="109" t="s">
        <v>4756</v>
      </c>
      <c r="E10403" s="110">
        <v>2017286</v>
      </c>
      <c r="F10403" s="110">
        <v>2017286</v>
      </c>
      <c r="G10403" s="110">
        <v>2017286</v>
      </c>
    </row>
    <row r="10404" spans="2:7" ht="15" x14ac:dyDescent="0.2">
      <c r="B10404" s="110">
        <v>2017345</v>
      </c>
      <c r="C10404" s="110">
        <v>2017345</v>
      </c>
      <c r="D10404" s="109" t="s">
        <v>4757</v>
      </c>
      <c r="E10404" s="110">
        <v>2017345</v>
      </c>
      <c r="F10404" s="110">
        <v>2017345</v>
      </c>
      <c r="G10404" s="110">
        <v>2017345</v>
      </c>
    </row>
    <row r="10405" spans="2:7" ht="15" x14ac:dyDescent="0.2">
      <c r="B10405" s="110">
        <v>2017346</v>
      </c>
      <c r="C10405" s="110">
        <v>2017346</v>
      </c>
      <c r="D10405" s="109" t="s">
        <v>4758</v>
      </c>
      <c r="E10405" s="110">
        <v>2017346</v>
      </c>
      <c r="F10405" s="110">
        <v>2017346</v>
      </c>
      <c r="G10405" s="110">
        <v>2017346</v>
      </c>
    </row>
    <row r="10406" spans="2:7" ht="15" x14ac:dyDescent="0.2">
      <c r="B10406" s="110">
        <v>2017347</v>
      </c>
      <c r="C10406" s="110">
        <v>2017347</v>
      </c>
      <c r="D10406" s="109" t="s">
        <v>4759</v>
      </c>
      <c r="E10406" s="110">
        <v>2017347</v>
      </c>
      <c r="F10406" s="110">
        <v>2017347</v>
      </c>
      <c r="G10406" s="110">
        <v>2017347</v>
      </c>
    </row>
    <row r="10407" spans="2:7" ht="15" x14ac:dyDescent="0.2">
      <c r="B10407" s="110">
        <v>2017348</v>
      </c>
      <c r="C10407" s="110">
        <v>2017348</v>
      </c>
      <c r="D10407" s="109" t="s">
        <v>2564</v>
      </c>
      <c r="E10407" s="110">
        <v>2017348</v>
      </c>
      <c r="F10407" s="110">
        <v>2017348</v>
      </c>
      <c r="G10407" s="110">
        <v>2017348</v>
      </c>
    </row>
    <row r="10408" spans="2:7" ht="15" x14ac:dyDescent="0.2">
      <c r="B10408" s="110">
        <v>2017349</v>
      </c>
      <c r="C10408" s="110">
        <v>2017349</v>
      </c>
      <c r="D10408" s="109" t="s">
        <v>4760</v>
      </c>
      <c r="E10408" s="110">
        <v>2017349</v>
      </c>
      <c r="F10408" s="110">
        <v>2017349</v>
      </c>
      <c r="G10408" s="110">
        <v>2017349</v>
      </c>
    </row>
    <row r="10409" spans="2:7" ht="15" x14ac:dyDescent="0.2">
      <c r="B10409" s="110">
        <v>2017350</v>
      </c>
      <c r="C10409" s="110">
        <v>2017350</v>
      </c>
      <c r="D10409" s="109" t="s">
        <v>4761</v>
      </c>
      <c r="E10409" s="110">
        <v>2017350</v>
      </c>
      <c r="F10409" s="110">
        <v>2017350</v>
      </c>
      <c r="G10409" s="110">
        <v>2017350</v>
      </c>
    </row>
    <row r="10410" spans="2:7" ht="15" x14ac:dyDescent="0.2">
      <c r="B10410" s="110">
        <v>2025637</v>
      </c>
      <c r="C10410" s="110">
        <v>2025637</v>
      </c>
      <c r="D10410" s="109" t="s">
        <v>368</v>
      </c>
      <c r="E10410" s="110">
        <v>2025637</v>
      </c>
      <c r="F10410" s="110">
        <v>2025637</v>
      </c>
      <c r="G10410" s="110">
        <v>2025637</v>
      </c>
    </row>
    <row r="10411" spans="2:7" ht="15" x14ac:dyDescent="0.2">
      <c r="B10411" s="110">
        <v>3012804</v>
      </c>
      <c r="C10411" s="110">
        <v>3012804</v>
      </c>
      <c r="D10411" s="109" t="s">
        <v>9221</v>
      </c>
      <c r="E10411" s="110">
        <v>3012804</v>
      </c>
      <c r="F10411" s="110">
        <v>3012804</v>
      </c>
      <c r="G10411" s="110">
        <v>3012804</v>
      </c>
    </row>
    <row r="10412" spans="2:7" ht="15" x14ac:dyDescent="0.2">
      <c r="B10412" s="110">
        <v>2017891</v>
      </c>
      <c r="C10412" s="110">
        <v>2017891</v>
      </c>
      <c r="D10412" s="109" t="s">
        <v>4762</v>
      </c>
      <c r="E10412" s="110">
        <v>2017891</v>
      </c>
      <c r="F10412" s="110">
        <v>2017891</v>
      </c>
      <c r="G10412" s="110">
        <v>2017891</v>
      </c>
    </row>
    <row r="10413" spans="2:7" ht="15" x14ac:dyDescent="0.2">
      <c r="B10413" s="110">
        <v>2017892</v>
      </c>
      <c r="C10413" s="110">
        <v>2017892</v>
      </c>
      <c r="D10413" s="109" t="s">
        <v>2572</v>
      </c>
      <c r="E10413" s="110">
        <v>2017892</v>
      </c>
      <c r="F10413" s="110">
        <v>2017892</v>
      </c>
      <c r="G10413" s="110">
        <v>2017892</v>
      </c>
    </row>
    <row r="10414" spans="2:7" ht="15" x14ac:dyDescent="0.2">
      <c r="B10414" s="110">
        <v>2017928</v>
      </c>
      <c r="C10414" s="110">
        <v>2017928</v>
      </c>
      <c r="D10414" s="109" t="s">
        <v>4763</v>
      </c>
      <c r="E10414" s="110">
        <v>2017928</v>
      </c>
      <c r="F10414" s="110">
        <v>2017928</v>
      </c>
      <c r="G10414" s="110">
        <v>2017928</v>
      </c>
    </row>
    <row r="10415" spans="2:7" ht="15" x14ac:dyDescent="0.2">
      <c r="B10415" s="110">
        <v>2017947</v>
      </c>
      <c r="C10415" s="110">
        <v>2017947</v>
      </c>
      <c r="D10415" s="109" t="s">
        <v>4764</v>
      </c>
      <c r="E10415" s="110">
        <v>2017947</v>
      </c>
      <c r="F10415" s="110">
        <v>2017947</v>
      </c>
      <c r="G10415" s="110">
        <v>2017947</v>
      </c>
    </row>
    <row r="10416" spans="2:7" ht="15" x14ac:dyDescent="0.2">
      <c r="B10416" s="110">
        <v>2018022</v>
      </c>
      <c r="C10416" s="110">
        <v>2018022</v>
      </c>
      <c r="D10416" s="109" t="s">
        <v>4765</v>
      </c>
      <c r="E10416" s="110">
        <v>2018022</v>
      </c>
      <c r="F10416" s="110">
        <v>2018022</v>
      </c>
      <c r="G10416" s="110">
        <v>2018022</v>
      </c>
    </row>
    <row r="10417" spans="2:7" ht="15" x14ac:dyDescent="0.2">
      <c r="B10417" s="110">
        <v>2032106</v>
      </c>
      <c r="C10417" s="110">
        <v>2032106</v>
      </c>
      <c r="D10417" s="109" t="s">
        <v>8768</v>
      </c>
      <c r="E10417" s="110">
        <v>2032106</v>
      </c>
      <c r="F10417" s="110">
        <v>2032106</v>
      </c>
      <c r="G10417" s="110">
        <v>2032106</v>
      </c>
    </row>
    <row r="10418" spans="2:7" ht="15" x14ac:dyDescent="0.2">
      <c r="B10418" s="110">
        <v>2074641</v>
      </c>
      <c r="C10418" s="110">
        <v>2074641</v>
      </c>
      <c r="D10418" s="109" t="s">
        <v>8769</v>
      </c>
      <c r="E10418" s="110">
        <v>2074641</v>
      </c>
      <c r="F10418" s="110">
        <v>2074641</v>
      </c>
      <c r="G10418" s="110">
        <v>2074641</v>
      </c>
    </row>
    <row r="10419" spans="2:7" ht="15" x14ac:dyDescent="0.2">
      <c r="B10419" s="110">
        <v>2074642</v>
      </c>
      <c r="C10419" s="110">
        <v>2074642</v>
      </c>
      <c r="D10419" s="109" t="s">
        <v>8770</v>
      </c>
      <c r="E10419" s="110">
        <v>2074642</v>
      </c>
      <c r="F10419" s="110">
        <v>2074642</v>
      </c>
      <c r="G10419" s="110">
        <v>2074642</v>
      </c>
    </row>
    <row r="10420" spans="2:7" ht="15" x14ac:dyDescent="0.2">
      <c r="B10420" s="110">
        <v>2032109</v>
      </c>
      <c r="C10420" s="110">
        <v>2032109</v>
      </c>
      <c r="D10420" s="109" t="s">
        <v>8771</v>
      </c>
      <c r="E10420" s="110">
        <v>2032109</v>
      </c>
      <c r="F10420" s="110">
        <v>2032109</v>
      </c>
      <c r="G10420" s="110">
        <v>2032109</v>
      </c>
    </row>
    <row r="10421" spans="2:7" ht="15" x14ac:dyDescent="0.2">
      <c r="B10421" s="110">
        <v>2032111</v>
      </c>
      <c r="C10421" s="110">
        <v>2032111</v>
      </c>
      <c r="D10421" s="109" t="s">
        <v>8772</v>
      </c>
      <c r="E10421" s="110">
        <v>2032111</v>
      </c>
      <c r="F10421" s="110">
        <v>2032111</v>
      </c>
      <c r="G10421" s="110">
        <v>2032111</v>
      </c>
    </row>
    <row r="10422" spans="2:7" ht="15" x14ac:dyDescent="0.2">
      <c r="B10422" s="110">
        <v>2074643</v>
      </c>
      <c r="C10422" s="110">
        <v>2074643</v>
      </c>
      <c r="D10422" s="109" t="s">
        <v>8773</v>
      </c>
      <c r="E10422" s="110">
        <v>2074643</v>
      </c>
      <c r="F10422" s="110">
        <v>2074643</v>
      </c>
      <c r="G10422" s="110">
        <v>2074643</v>
      </c>
    </row>
    <row r="10423" spans="2:7" ht="15" x14ac:dyDescent="0.2">
      <c r="B10423" s="110">
        <v>2032113</v>
      </c>
      <c r="C10423" s="110">
        <v>2032113</v>
      </c>
      <c r="D10423" s="109" t="s">
        <v>8774</v>
      </c>
      <c r="E10423" s="110">
        <v>2032113</v>
      </c>
      <c r="F10423" s="110">
        <v>2032113</v>
      </c>
      <c r="G10423" s="110">
        <v>2032113</v>
      </c>
    </row>
    <row r="10424" spans="2:7" ht="15" x14ac:dyDescent="0.2">
      <c r="B10424" s="110">
        <v>2032114</v>
      </c>
      <c r="C10424" s="110">
        <v>2032114</v>
      </c>
      <c r="D10424" s="109" t="s">
        <v>8775</v>
      </c>
      <c r="E10424" s="110">
        <v>2032114</v>
      </c>
      <c r="F10424" s="110">
        <v>2032114</v>
      </c>
      <c r="G10424" s="110">
        <v>2032114</v>
      </c>
    </row>
    <row r="10425" spans="2:7" ht="15" x14ac:dyDescent="0.2">
      <c r="B10425" s="110">
        <v>2073893</v>
      </c>
      <c r="C10425" s="110">
        <v>2073893</v>
      </c>
      <c r="D10425" s="109" t="s">
        <v>8776</v>
      </c>
      <c r="E10425" s="110">
        <v>2073893</v>
      </c>
      <c r="F10425" s="110">
        <v>2073893</v>
      </c>
      <c r="G10425" s="110">
        <v>2073893</v>
      </c>
    </row>
    <row r="10426" spans="2:7" ht="15" x14ac:dyDescent="0.2">
      <c r="B10426" s="110">
        <v>2074644</v>
      </c>
      <c r="C10426" s="110">
        <v>2074644</v>
      </c>
      <c r="D10426" s="109" t="s">
        <v>8777</v>
      </c>
      <c r="E10426" s="110">
        <v>2074644</v>
      </c>
      <c r="F10426" s="110">
        <v>2074644</v>
      </c>
      <c r="G10426" s="110">
        <v>2074644</v>
      </c>
    </row>
    <row r="10427" spans="2:7" ht="15" x14ac:dyDescent="0.2">
      <c r="B10427" s="110">
        <v>2074645</v>
      </c>
      <c r="C10427" s="110">
        <v>2074645</v>
      </c>
      <c r="D10427" s="109" t="s">
        <v>8778</v>
      </c>
      <c r="E10427" s="110">
        <v>2074645</v>
      </c>
      <c r="F10427" s="110">
        <v>2074645</v>
      </c>
      <c r="G10427" s="110">
        <v>2074645</v>
      </c>
    </row>
    <row r="10428" spans="2:7" ht="15" x14ac:dyDescent="0.2">
      <c r="B10428" s="110">
        <v>2032118</v>
      </c>
      <c r="C10428" s="110">
        <v>2032118</v>
      </c>
      <c r="D10428" s="109" t="s">
        <v>8818</v>
      </c>
      <c r="E10428" s="110">
        <v>2032118</v>
      </c>
      <c r="F10428" s="110">
        <v>2032118</v>
      </c>
      <c r="G10428" s="110">
        <v>2032118</v>
      </c>
    </row>
    <row r="10429" spans="2:7" ht="15" x14ac:dyDescent="0.2">
      <c r="B10429" s="110">
        <v>2032120</v>
      </c>
      <c r="C10429" s="110">
        <v>2032120</v>
      </c>
      <c r="D10429" s="109" t="s">
        <v>8779</v>
      </c>
      <c r="E10429" s="110">
        <v>2032120</v>
      </c>
      <c r="F10429" s="110">
        <v>2032120</v>
      </c>
      <c r="G10429" s="110">
        <v>2032120</v>
      </c>
    </row>
    <row r="10430" spans="2:7" ht="15" x14ac:dyDescent="0.2">
      <c r="B10430" s="110">
        <v>2074646</v>
      </c>
      <c r="C10430" s="110">
        <v>2074646</v>
      </c>
      <c r="D10430" s="109" t="s">
        <v>8780</v>
      </c>
      <c r="E10430" s="110">
        <v>2074646</v>
      </c>
      <c r="F10430" s="110">
        <v>2074646</v>
      </c>
      <c r="G10430" s="110">
        <v>2074646</v>
      </c>
    </row>
    <row r="10431" spans="2:7" ht="15" x14ac:dyDescent="0.2">
      <c r="B10431" s="110">
        <v>2074595</v>
      </c>
      <c r="C10431" s="110">
        <v>2074595</v>
      </c>
      <c r="D10431" s="109" t="s">
        <v>8781</v>
      </c>
      <c r="E10431" s="110">
        <v>2074595</v>
      </c>
      <c r="F10431" s="110">
        <v>2074595</v>
      </c>
      <c r="G10431" s="110">
        <v>2074595</v>
      </c>
    </row>
    <row r="10432" spans="2:7" ht="15" x14ac:dyDescent="0.2">
      <c r="B10432" s="110">
        <v>2074647</v>
      </c>
      <c r="C10432" s="110">
        <v>2074647</v>
      </c>
      <c r="D10432" s="109" t="s">
        <v>8782</v>
      </c>
      <c r="E10432" s="110">
        <v>2074647</v>
      </c>
      <c r="F10432" s="110">
        <v>2074647</v>
      </c>
      <c r="G10432" s="110">
        <v>2074647</v>
      </c>
    </row>
    <row r="10433" spans="2:7" ht="15" x14ac:dyDescent="0.2">
      <c r="B10433" s="110">
        <v>2032124</v>
      </c>
      <c r="C10433" s="110">
        <v>2032124</v>
      </c>
      <c r="D10433" s="109" t="s">
        <v>8783</v>
      </c>
      <c r="E10433" s="110">
        <v>2032124</v>
      </c>
      <c r="F10433" s="110">
        <v>2032124</v>
      </c>
      <c r="G10433" s="110">
        <v>2032124</v>
      </c>
    </row>
    <row r="10434" spans="2:7" ht="15" x14ac:dyDescent="0.2">
      <c r="B10434" s="110">
        <v>2032127</v>
      </c>
      <c r="C10434" s="110">
        <v>2032127</v>
      </c>
      <c r="D10434" s="109" t="s">
        <v>8784</v>
      </c>
      <c r="E10434" s="110">
        <v>2032127</v>
      </c>
      <c r="F10434" s="110">
        <v>2032127</v>
      </c>
      <c r="G10434" s="110">
        <v>2032127</v>
      </c>
    </row>
    <row r="10435" spans="2:7" ht="15" x14ac:dyDescent="0.2">
      <c r="B10435" s="110">
        <v>2032128</v>
      </c>
      <c r="C10435" s="110">
        <v>2032128</v>
      </c>
      <c r="D10435" s="109" t="s">
        <v>8785</v>
      </c>
      <c r="E10435" s="110">
        <v>2032128</v>
      </c>
      <c r="F10435" s="110">
        <v>2032128</v>
      </c>
      <c r="G10435" s="110">
        <v>2032128</v>
      </c>
    </row>
    <row r="10436" spans="2:7" ht="15" x14ac:dyDescent="0.2">
      <c r="B10436" s="110">
        <v>2032129</v>
      </c>
      <c r="C10436" s="110">
        <v>2032129</v>
      </c>
      <c r="D10436" s="109" t="s">
        <v>8786</v>
      </c>
      <c r="E10436" s="110">
        <v>2032129</v>
      </c>
      <c r="F10436" s="110">
        <v>2032129</v>
      </c>
      <c r="G10436" s="110">
        <v>2032129</v>
      </c>
    </row>
    <row r="10437" spans="2:7" ht="15" x14ac:dyDescent="0.2">
      <c r="B10437" s="110">
        <v>2032130</v>
      </c>
      <c r="C10437" s="110">
        <v>2032130</v>
      </c>
      <c r="D10437" s="109" t="s">
        <v>8787</v>
      </c>
      <c r="E10437" s="110">
        <v>2032130</v>
      </c>
      <c r="F10437" s="110">
        <v>2032130</v>
      </c>
      <c r="G10437" s="110">
        <v>2032130</v>
      </c>
    </row>
    <row r="10438" spans="2:7" ht="15" x14ac:dyDescent="0.2">
      <c r="B10438" s="110">
        <v>2032131</v>
      </c>
      <c r="C10438" s="110">
        <v>2032131</v>
      </c>
      <c r="D10438" s="109" t="s">
        <v>8788</v>
      </c>
      <c r="E10438" s="110">
        <v>2032131</v>
      </c>
      <c r="F10438" s="110">
        <v>2032131</v>
      </c>
      <c r="G10438" s="110">
        <v>2032131</v>
      </c>
    </row>
    <row r="10439" spans="2:7" ht="15" x14ac:dyDescent="0.2">
      <c r="B10439" s="110">
        <v>2032132</v>
      </c>
      <c r="C10439" s="110">
        <v>2032132</v>
      </c>
      <c r="D10439" s="109" t="s">
        <v>8789</v>
      </c>
      <c r="E10439" s="110">
        <v>2032132</v>
      </c>
      <c r="F10439" s="110">
        <v>2032132</v>
      </c>
      <c r="G10439" s="110">
        <v>2032132</v>
      </c>
    </row>
    <row r="10440" spans="2:7" ht="15" x14ac:dyDescent="0.2">
      <c r="B10440" s="110">
        <v>2032133</v>
      </c>
      <c r="C10440" s="110">
        <v>2032133</v>
      </c>
      <c r="D10440" s="109" t="s">
        <v>8790</v>
      </c>
      <c r="E10440" s="110">
        <v>2032133</v>
      </c>
      <c r="F10440" s="110">
        <v>2032133</v>
      </c>
      <c r="G10440" s="110">
        <v>2032133</v>
      </c>
    </row>
    <row r="10441" spans="2:7" ht="15" x14ac:dyDescent="0.2">
      <c r="B10441" s="110">
        <v>2074648</v>
      </c>
      <c r="C10441" s="110">
        <v>2074648</v>
      </c>
      <c r="D10441" s="109" t="s">
        <v>8791</v>
      </c>
      <c r="E10441" s="110">
        <v>2074648</v>
      </c>
      <c r="F10441" s="110">
        <v>2074648</v>
      </c>
      <c r="G10441" s="110">
        <v>2074648</v>
      </c>
    </row>
    <row r="10442" spans="2:7" ht="15" x14ac:dyDescent="0.2">
      <c r="B10442" s="110">
        <v>2032140</v>
      </c>
      <c r="C10442" s="110">
        <v>2032140</v>
      </c>
      <c r="D10442" s="109" t="s">
        <v>8792</v>
      </c>
      <c r="E10442" s="110">
        <v>2032140</v>
      </c>
      <c r="F10442" s="110">
        <v>2032140</v>
      </c>
      <c r="G10442" s="110">
        <v>2032140</v>
      </c>
    </row>
    <row r="10443" spans="2:7" ht="15" x14ac:dyDescent="0.2">
      <c r="B10443" s="110">
        <v>2032141</v>
      </c>
      <c r="C10443" s="110">
        <v>2032141</v>
      </c>
      <c r="D10443" s="109" t="s">
        <v>8793</v>
      </c>
      <c r="E10443" s="110">
        <v>2032141</v>
      </c>
      <c r="F10443" s="110">
        <v>2032141</v>
      </c>
      <c r="G10443" s="110">
        <v>2032141</v>
      </c>
    </row>
    <row r="10444" spans="2:7" ht="15" x14ac:dyDescent="0.2">
      <c r="B10444" s="110">
        <v>2032142</v>
      </c>
      <c r="C10444" s="110">
        <v>2032142</v>
      </c>
      <c r="D10444" s="109" t="s">
        <v>8794</v>
      </c>
      <c r="E10444" s="110">
        <v>2032142</v>
      </c>
      <c r="F10444" s="110">
        <v>2032142</v>
      </c>
      <c r="G10444" s="110">
        <v>2032142</v>
      </c>
    </row>
    <row r="10445" spans="2:7" ht="15" x14ac:dyDescent="0.2">
      <c r="B10445" s="110">
        <v>2032143</v>
      </c>
      <c r="C10445" s="110">
        <v>2032143</v>
      </c>
      <c r="D10445" s="109" t="s">
        <v>8795</v>
      </c>
      <c r="E10445" s="110">
        <v>2032143</v>
      </c>
      <c r="F10445" s="110">
        <v>2032143</v>
      </c>
      <c r="G10445" s="110">
        <v>2032143</v>
      </c>
    </row>
    <row r="10446" spans="2:7" ht="15" x14ac:dyDescent="0.2">
      <c r="B10446" s="110">
        <v>2073895</v>
      </c>
      <c r="C10446" s="110">
        <v>2073895</v>
      </c>
      <c r="D10446" s="109" t="s">
        <v>8796</v>
      </c>
      <c r="E10446" s="110">
        <v>2073895</v>
      </c>
      <c r="F10446" s="110">
        <v>2073895</v>
      </c>
      <c r="G10446" s="110">
        <v>2073895</v>
      </c>
    </row>
    <row r="10447" spans="2:7" ht="15" x14ac:dyDescent="0.2">
      <c r="B10447" s="110">
        <v>2032153</v>
      </c>
      <c r="C10447" s="110">
        <v>2032153</v>
      </c>
      <c r="D10447" s="109" t="s">
        <v>8797</v>
      </c>
      <c r="E10447" s="110">
        <v>2032153</v>
      </c>
      <c r="F10447" s="110">
        <v>2032153</v>
      </c>
      <c r="G10447" s="110">
        <v>2032153</v>
      </c>
    </row>
    <row r="10448" spans="2:7" ht="15" x14ac:dyDescent="0.2">
      <c r="B10448" s="110">
        <v>2032156</v>
      </c>
      <c r="C10448" s="110">
        <v>2032156</v>
      </c>
      <c r="D10448" s="109" t="s">
        <v>8798</v>
      </c>
      <c r="E10448" s="110">
        <v>2032156</v>
      </c>
      <c r="F10448" s="110">
        <v>2032156</v>
      </c>
      <c r="G10448" s="110">
        <v>2032156</v>
      </c>
    </row>
    <row r="10449" spans="2:7" ht="15" x14ac:dyDescent="0.2">
      <c r="B10449" s="110">
        <v>2074649</v>
      </c>
      <c r="C10449" s="110">
        <v>2074649</v>
      </c>
      <c r="D10449" s="109" t="s">
        <v>8799</v>
      </c>
      <c r="E10449" s="110">
        <v>2074649</v>
      </c>
      <c r="F10449" s="110">
        <v>2074649</v>
      </c>
      <c r="G10449" s="110">
        <v>2074649</v>
      </c>
    </row>
    <row r="10450" spans="2:7" ht="15" x14ac:dyDescent="0.2">
      <c r="B10450" s="110">
        <v>2073901</v>
      </c>
      <c r="C10450" s="110">
        <v>2073901</v>
      </c>
      <c r="D10450" s="109" t="s">
        <v>8800</v>
      </c>
      <c r="E10450" s="110">
        <v>2073901</v>
      </c>
      <c r="F10450" s="110">
        <v>2073901</v>
      </c>
      <c r="G10450" s="110">
        <v>2073901</v>
      </c>
    </row>
    <row r="10451" spans="2:7" ht="15" x14ac:dyDescent="0.2">
      <c r="B10451" s="110">
        <v>2026079</v>
      </c>
      <c r="C10451" s="110">
        <v>2026079</v>
      </c>
      <c r="D10451" s="109" t="s">
        <v>4766</v>
      </c>
      <c r="E10451" s="110">
        <v>2026079</v>
      </c>
      <c r="F10451" s="110">
        <v>2026079</v>
      </c>
      <c r="G10451" s="110">
        <v>2026079</v>
      </c>
    </row>
    <row r="10452" spans="2:7" ht="15" x14ac:dyDescent="0.2">
      <c r="B10452" s="110">
        <v>2026082</v>
      </c>
      <c r="C10452" s="110">
        <v>2026082</v>
      </c>
      <c r="D10452" s="109" t="s">
        <v>4767</v>
      </c>
      <c r="E10452" s="110">
        <v>2026082</v>
      </c>
      <c r="F10452" s="110">
        <v>2026082</v>
      </c>
      <c r="G10452" s="110">
        <v>2026082</v>
      </c>
    </row>
    <row r="10453" spans="2:7" ht="15" x14ac:dyDescent="0.2">
      <c r="B10453" s="110">
        <v>2020645</v>
      </c>
      <c r="C10453" s="110">
        <v>2020645</v>
      </c>
      <c r="D10453" s="109" t="s">
        <v>4768</v>
      </c>
      <c r="E10453" s="110">
        <v>2020645</v>
      </c>
      <c r="F10453" s="110">
        <v>2020645</v>
      </c>
      <c r="G10453" s="110">
        <v>2020645</v>
      </c>
    </row>
    <row r="10454" spans="2:7" ht="15" x14ac:dyDescent="0.2">
      <c r="B10454" s="110">
        <v>2020670</v>
      </c>
      <c r="C10454" s="110">
        <v>2020670</v>
      </c>
      <c r="D10454" s="109" t="s">
        <v>8940</v>
      </c>
      <c r="E10454" s="110">
        <v>2020670</v>
      </c>
      <c r="F10454" s="110">
        <v>2020670</v>
      </c>
      <c r="G10454" s="110">
        <v>2020670</v>
      </c>
    </row>
    <row r="10455" spans="2:7" ht="15" x14ac:dyDescent="0.2">
      <c r="B10455" s="110">
        <v>2020952</v>
      </c>
      <c r="C10455" s="110">
        <v>2020952</v>
      </c>
      <c r="D10455" s="109" t="s">
        <v>8941</v>
      </c>
      <c r="E10455" s="110">
        <v>2020952</v>
      </c>
      <c r="F10455" s="110">
        <v>2020952</v>
      </c>
      <c r="G10455" s="110">
        <v>2020952</v>
      </c>
    </row>
    <row r="10456" spans="2:7" ht="15" x14ac:dyDescent="0.2">
      <c r="B10456" s="110">
        <v>2020953</v>
      </c>
      <c r="C10456" s="110">
        <v>2020953</v>
      </c>
      <c r="D10456" s="109" t="s">
        <v>991</v>
      </c>
      <c r="E10456" s="110">
        <v>2020953</v>
      </c>
      <c r="F10456" s="110">
        <v>2020953</v>
      </c>
      <c r="G10456" s="110">
        <v>2020953</v>
      </c>
    </row>
    <row r="10457" spans="2:7" ht="15" x14ac:dyDescent="0.2">
      <c r="B10457" s="110">
        <v>2020954</v>
      </c>
      <c r="C10457" s="110">
        <v>2020954</v>
      </c>
      <c r="D10457" s="109" t="s">
        <v>4769</v>
      </c>
      <c r="E10457" s="110">
        <v>2020954</v>
      </c>
      <c r="F10457" s="110">
        <v>2020954</v>
      </c>
      <c r="G10457" s="110">
        <v>2020954</v>
      </c>
    </row>
    <row r="10458" spans="2:7" ht="15" x14ac:dyDescent="0.2">
      <c r="B10458" s="110">
        <v>2020955</v>
      </c>
      <c r="C10458" s="110">
        <v>2020955</v>
      </c>
      <c r="D10458" s="109" t="s">
        <v>3845</v>
      </c>
      <c r="E10458" s="110">
        <v>2020955</v>
      </c>
      <c r="F10458" s="110">
        <v>2020955</v>
      </c>
      <c r="G10458" s="110">
        <v>2020955</v>
      </c>
    </row>
    <row r="10459" spans="2:7" ht="15" x14ac:dyDescent="0.2">
      <c r="B10459" s="110">
        <v>2020974</v>
      </c>
      <c r="C10459" s="110">
        <v>2020974</v>
      </c>
      <c r="D10459" s="109" t="s">
        <v>2590</v>
      </c>
      <c r="E10459" s="110">
        <v>2020974</v>
      </c>
      <c r="F10459" s="110">
        <v>2020974</v>
      </c>
      <c r="G10459" s="110">
        <v>2020974</v>
      </c>
    </row>
    <row r="10460" spans="2:7" ht="15" x14ac:dyDescent="0.2">
      <c r="B10460" s="110">
        <v>2020975</v>
      </c>
      <c r="C10460" s="110">
        <v>2020975</v>
      </c>
      <c r="D10460" s="109" t="s">
        <v>2591</v>
      </c>
      <c r="E10460" s="110">
        <v>2020975</v>
      </c>
      <c r="F10460" s="110">
        <v>2020975</v>
      </c>
      <c r="G10460" s="110">
        <v>2020975</v>
      </c>
    </row>
    <row r="10461" spans="2:7" ht="15" x14ac:dyDescent="0.2">
      <c r="B10461" s="110">
        <v>2020978</v>
      </c>
      <c r="C10461" s="110">
        <v>2020978</v>
      </c>
      <c r="D10461" s="109" t="s">
        <v>2592</v>
      </c>
      <c r="E10461" s="110">
        <v>2020978</v>
      </c>
      <c r="F10461" s="110">
        <v>2020978</v>
      </c>
      <c r="G10461" s="110">
        <v>2020978</v>
      </c>
    </row>
    <row r="10462" spans="2:7" ht="15" x14ac:dyDescent="0.2">
      <c r="B10462" s="110">
        <v>2020979</v>
      </c>
      <c r="C10462" s="110">
        <v>2020979</v>
      </c>
      <c r="D10462" s="109" t="s">
        <v>7818</v>
      </c>
      <c r="E10462" s="110">
        <v>2020979</v>
      </c>
      <c r="F10462" s="110">
        <v>2020979</v>
      </c>
      <c r="G10462" s="110">
        <v>2020979</v>
      </c>
    </row>
    <row r="10463" spans="2:7" ht="15" x14ac:dyDescent="0.2">
      <c r="B10463" s="110">
        <v>2020980</v>
      </c>
      <c r="C10463" s="110">
        <v>2020980</v>
      </c>
      <c r="D10463" s="109" t="s">
        <v>7819</v>
      </c>
      <c r="E10463" s="110">
        <v>2020980</v>
      </c>
      <c r="F10463" s="110">
        <v>2020980</v>
      </c>
      <c r="G10463" s="110">
        <v>2020980</v>
      </c>
    </row>
    <row r="10464" spans="2:7" ht="15" x14ac:dyDescent="0.2">
      <c r="B10464" s="110">
        <v>2020983</v>
      </c>
      <c r="C10464" s="110">
        <v>2020983</v>
      </c>
      <c r="D10464" s="109" t="s">
        <v>7820</v>
      </c>
      <c r="E10464" s="110">
        <v>2020983</v>
      </c>
      <c r="F10464" s="110">
        <v>2020983</v>
      </c>
      <c r="G10464" s="110">
        <v>2020983</v>
      </c>
    </row>
    <row r="10465" spans="2:7" ht="15" x14ac:dyDescent="0.2">
      <c r="B10465" s="110">
        <v>2020984</v>
      </c>
      <c r="C10465" s="110">
        <v>2020984</v>
      </c>
      <c r="D10465" s="109" t="s">
        <v>7821</v>
      </c>
      <c r="E10465" s="110">
        <v>2020984</v>
      </c>
      <c r="F10465" s="110">
        <v>2020984</v>
      </c>
      <c r="G10465" s="110">
        <v>2020984</v>
      </c>
    </row>
    <row r="10466" spans="2:7" ht="15" x14ac:dyDescent="0.2">
      <c r="B10466" s="110">
        <v>2020985</v>
      </c>
      <c r="C10466" s="110">
        <v>2020985</v>
      </c>
      <c r="D10466" s="109" t="s">
        <v>4770</v>
      </c>
      <c r="E10466" s="110">
        <v>2020985</v>
      </c>
      <c r="F10466" s="110">
        <v>2020985</v>
      </c>
      <c r="G10466" s="110">
        <v>2020985</v>
      </c>
    </row>
    <row r="10467" spans="2:7" ht="15" x14ac:dyDescent="0.2">
      <c r="B10467" s="110">
        <v>2020986</v>
      </c>
      <c r="C10467" s="110">
        <v>2020986</v>
      </c>
      <c r="D10467" s="109" t="s">
        <v>2593</v>
      </c>
      <c r="E10467" s="110">
        <v>2020986</v>
      </c>
      <c r="F10467" s="110">
        <v>2020986</v>
      </c>
      <c r="G10467" s="110">
        <v>2020986</v>
      </c>
    </row>
    <row r="10468" spans="2:7" ht="15" x14ac:dyDescent="0.2">
      <c r="B10468" s="110">
        <v>2020987</v>
      </c>
      <c r="C10468" s="110">
        <v>2020987</v>
      </c>
      <c r="D10468" s="109" t="s">
        <v>4771</v>
      </c>
      <c r="E10468" s="110">
        <v>2020987</v>
      </c>
      <c r="F10468" s="110">
        <v>2020987</v>
      </c>
      <c r="G10468" s="110">
        <v>2020987</v>
      </c>
    </row>
    <row r="10469" spans="2:7" ht="15" x14ac:dyDescent="0.2">
      <c r="B10469" s="110">
        <v>2020988</v>
      </c>
      <c r="C10469" s="110">
        <v>2020988</v>
      </c>
      <c r="D10469" s="109" t="s">
        <v>4772</v>
      </c>
      <c r="E10469" s="110">
        <v>2020988</v>
      </c>
      <c r="F10469" s="110">
        <v>2020988</v>
      </c>
      <c r="G10469" s="110">
        <v>2020988</v>
      </c>
    </row>
    <row r="10470" spans="2:7" ht="15" x14ac:dyDescent="0.2">
      <c r="B10470" s="110">
        <v>2020989</v>
      </c>
      <c r="C10470" s="110">
        <v>2020989</v>
      </c>
      <c r="D10470" s="109" t="s">
        <v>4773</v>
      </c>
      <c r="E10470" s="110">
        <v>2020989</v>
      </c>
      <c r="F10470" s="110">
        <v>2020989</v>
      </c>
      <c r="G10470" s="110">
        <v>2020989</v>
      </c>
    </row>
    <row r="10471" spans="2:7" ht="15" x14ac:dyDescent="0.2">
      <c r="B10471" s="110">
        <v>2020990</v>
      </c>
      <c r="C10471" s="110">
        <v>2020990</v>
      </c>
      <c r="D10471" s="109" t="s">
        <v>3846</v>
      </c>
      <c r="E10471" s="110">
        <v>2020990</v>
      </c>
      <c r="F10471" s="110">
        <v>2020990</v>
      </c>
      <c r="G10471" s="110">
        <v>2020990</v>
      </c>
    </row>
    <row r="10472" spans="2:7" ht="15" x14ac:dyDescent="0.2">
      <c r="B10472" s="110">
        <v>2020991</v>
      </c>
      <c r="C10472" s="110">
        <v>2020991</v>
      </c>
      <c r="D10472" s="109" t="s">
        <v>4774</v>
      </c>
      <c r="E10472" s="110">
        <v>2020991</v>
      </c>
      <c r="F10472" s="110">
        <v>2020991</v>
      </c>
      <c r="G10472" s="110">
        <v>2020991</v>
      </c>
    </row>
    <row r="10473" spans="2:7" ht="15" x14ac:dyDescent="0.2">
      <c r="B10473" s="110">
        <v>2020992</v>
      </c>
      <c r="C10473" s="110">
        <v>2020992</v>
      </c>
      <c r="D10473" s="109" t="s">
        <v>4775</v>
      </c>
      <c r="E10473" s="110">
        <v>2020992</v>
      </c>
      <c r="F10473" s="110">
        <v>2020992</v>
      </c>
      <c r="G10473" s="110">
        <v>2020992</v>
      </c>
    </row>
    <row r="10474" spans="2:7" ht="15" x14ac:dyDescent="0.2">
      <c r="B10474" s="110">
        <v>2020993</v>
      </c>
      <c r="C10474" s="110">
        <v>2020993</v>
      </c>
      <c r="D10474" s="109" t="s">
        <v>4776</v>
      </c>
      <c r="E10474" s="110">
        <v>2020993</v>
      </c>
      <c r="F10474" s="110">
        <v>2020993</v>
      </c>
      <c r="G10474" s="110">
        <v>2020993</v>
      </c>
    </row>
    <row r="10475" spans="2:7" ht="15" x14ac:dyDescent="0.2">
      <c r="B10475" s="110">
        <v>2020994</v>
      </c>
      <c r="C10475" s="110">
        <v>2020994</v>
      </c>
      <c r="D10475" s="109" t="s">
        <v>4777</v>
      </c>
      <c r="E10475" s="110">
        <v>2020994</v>
      </c>
      <c r="F10475" s="110">
        <v>2020994</v>
      </c>
      <c r="G10475" s="110">
        <v>2020994</v>
      </c>
    </row>
    <row r="10476" spans="2:7" ht="15" x14ac:dyDescent="0.2">
      <c r="B10476" s="110">
        <v>2020995</v>
      </c>
      <c r="C10476" s="110">
        <v>2020995</v>
      </c>
      <c r="D10476" s="109" t="s">
        <v>4778</v>
      </c>
      <c r="E10476" s="110">
        <v>2020995</v>
      </c>
      <c r="F10476" s="110">
        <v>2020995</v>
      </c>
      <c r="G10476" s="110">
        <v>2020995</v>
      </c>
    </row>
    <row r="10477" spans="2:7" ht="15" x14ac:dyDescent="0.2">
      <c r="B10477" s="110">
        <v>2020996</v>
      </c>
      <c r="C10477" s="110">
        <v>2020996</v>
      </c>
      <c r="D10477" s="109" t="s">
        <v>4779</v>
      </c>
      <c r="E10477" s="110">
        <v>2020996</v>
      </c>
      <c r="F10477" s="110">
        <v>2020996</v>
      </c>
      <c r="G10477" s="110">
        <v>2020996</v>
      </c>
    </row>
    <row r="10478" spans="2:7" ht="15" x14ac:dyDescent="0.2">
      <c r="B10478" s="110">
        <v>2020997</v>
      </c>
      <c r="C10478" s="110">
        <v>2020997</v>
      </c>
      <c r="D10478" s="109" t="s">
        <v>4780</v>
      </c>
      <c r="E10478" s="110">
        <v>2020997</v>
      </c>
      <c r="F10478" s="110">
        <v>2020997</v>
      </c>
      <c r="G10478" s="110">
        <v>2020997</v>
      </c>
    </row>
    <row r="10479" spans="2:7" ht="15" x14ac:dyDescent="0.2">
      <c r="B10479" s="110">
        <v>2020998</v>
      </c>
      <c r="C10479" s="110">
        <v>2020998</v>
      </c>
      <c r="D10479" s="109" t="s">
        <v>4781</v>
      </c>
      <c r="E10479" s="110">
        <v>2020998</v>
      </c>
      <c r="F10479" s="110">
        <v>2020998</v>
      </c>
      <c r="G10479" s="110">
        <v>2020998</v>
      </c>
    </row>
    <row r="10480" spans="2:7" ht="15" x14ac:dyDescent="0.2">
      <c r="B10480" s="110">
        <v>2020999</v>
      </c>
      <c r="C10480" s="110">
        <v>2020999</v>
      </c>
      <c r="D10480" s="109" t="s">
        <v>4782</v>
      </c>
      <c r="E10480" s="110">
        <v>2020999</v>
      </c>
      <c r="F10480" s="110">
        <v>2020999</v>
      </c>
      <c r="G10480" s="110">
        <v>2020999</v>
      </c>
    </row>
    <row r="10481" spans="2:7" ht="15" x14ac:dyDescent="0.2">
      <c r="B10481" s="110">
        <v>2021000</v>
      </c>
      <c r="C10481" s="110">
        <v>2021000</v>
      </c>
      <c r="D10481" s="109" t="s">
        <v>4783</v>
      </c>
      <c r="E10481" s="110">
        <v>2021000</v>
      </c>
      <c r="F10481" s="110">
        <v>2021000</v>
      </c>
      <c r="G10481" s="110">
        <v>2021000</v>
      </c>
    </row>
    <row r="10482" spans="2:7" ht="15" x14ac:dyDescent="0.2">
      <c r="B10482" s="110">
        <v>2021001</v>
      </c>
      <c r="C10482" s="110">
        <v>2021001</v>
      </c>
      <c r="D10482" s="109" t="s">
        <v>4784</v>
      </c>
      <c r="E10482" s="110">
        <v>2021001</v>
      </c>
      <c r="F10482" s="110">
        <v>2021001</v>
      </c>
      <c r="G10482" s="110">
        <v>2021001</v>
      </c>
    </row>
    <row r="10483" spans="2:7" ht="15" x14ac:dyDescent="0.2">
      <c r="B10483" s="110">
        <v>2021002</v>
      </c>
      <c r="C10483" s="110">
        <v>2021002</v>
      </c>
      <c r="D10483" s="109" t="s">
        <v>4785</v>
      </c>
      <c r="E10483" s="110">
        <v>2021002</v>
      </c>
      <c r="F10483" s="110">
        <v>2021002</v>
      </c>
      <c r="G10483" s="110">
        <v>2021002</v>
      </c>
    </row>
    <row r="10484" spans="2:7" ht="15" x14ac:dyDescent="0.2">
      <c r="B10484" s="110">
        <v>2021003</v>
      </c>
      <c r="C10484" s="110">
        <v>2021003</v>
      </c>
      <c r="D10484" s="109" t="s">
        <v>4786</v>
      </c>
      <c r="E10484" s="110">
        <v>2021003</v>
      </c>
      <c r="F10484" s="110">
        <v>2021003</v>
      </c>
      <c r="G10484" s="110">
        <v>2021003</v>
      </c>
    </row>
    <row r="10485" spans="2:7" ht="15" x14ac:dyDescent="0.2">
      <c r="B10485" s="110">
        <v>2021004</v>
      </c>
      <c r="C10485" s="110">
        <v>2021004</v>
      </c>
      <c r="D10485" s="109" t="s">
        <v>4787</v>
      </c>
      <c r="E10485" s="110">
        <v>2021004</v>
      </c>
      <c r="F10485" s="110">
        <v>2021004</v>
      </c>
      <c r="G10485" s="110">
        <v>2021004</v>
      </c>
    </row>
    <row r="10486" spans="2:7" ht="15" x14ac:dyDescent="0.2">
      <c r="B10486" s="110">
        <v>2021005</v>
      </c>
      <c r="C10486" s="110">
        <v>2021005</v>
      </c>
      <c r="D10486" s="109" t="s">
        <v>4788</v>
      </c>
      <c r="E10486" s="110">
        <v>2021005</v>
      </c>
      <c r="F10486" s="110">
        <v>2021005</v>
      </c>
      <c r="G10486" s="110">
        <v>2021005</v>
      </c>
    </row>
    <row r="10487" spans="2:7" ht="15" x14ac:dyDescent="0.2">
      <c r="B10487" s="110">
        <v>2021006</v>
      </c>
      <c r="C10487" s="110">
        <v>2021006</v>
      </c>
      <c r="D10487" s="109" t="s">
        <v>4789</v>
      </c>
      <c r="E10487" s="110">
        <v>2021006</v>
      </c>
      <c r="F10487" s="110">
        <v>2021006</v>
      </c>
      <c r="G10487" s="110">
        <v>2021006</v>
      </c>
    </row>
    <row r="10488" spans="2:7" ht="15" x14ac:dyDescent="0.2">
      <c r="B10488" s="110">
        <v>2021007</v>
      </c>
      <c r="C10488" s="110">
        <v>2021007</v>
      </c>
      <c r="D10488" s="109" t="s">
        <v>4790</v>
      </c>
      <c r="E10488" s="110">
        <v>2021007</v>
      </c>
      <c r="F10488" s="110">
        <v>2021007</v>
      </c>
      <c r="G10488" s="110">
        <v>2021007</v>
      </c>
    </row>
    <row r="10489" spans="2:7" ht="15" x14ac:dyDescent="0.2">
      <c r="B10489" s="110">
        <v>2021008</v>
      </c>
      <c r="C10489" s="110">
        <v>2021008</v>
      </c>
      <c r="D10489" s="109" t="s">
        <v>4791</v>
      </c>
      <c r="E10489" s="110">
        <v>2021008</v>
      </c>
      <c r="F10489" s="110">
        <v>2021008</v>
      </c>
      <c r="G10489" s="110">
        <v>2021008</v>
      </c>
    </row>
    <row r="10490" spans="2:7" ht="15" x14ac:dyDescent="0.2">
      <c r="B10490" s="110">
        <v>2021031</v>
      </c>
      <c r="C10490" s="110">
        <v>2021031</v>
      </c>
      <c r="D10490" s="109" t="s">
        <v>2594</v>
      </c>
      <c r="E10490" s="110">
        <v>2021031</v>
      </c>
      <c r="F10490" s="110">
        <v>2021031</v>
      </c>
      <c r="G10490" s="110">
        <v>2021031</v>
      </c>
    </row>
    <row r="10491" spans="2:7" ht="15" x14ac:dyDescent="0.2">
      <c r="B10491" s="110">
        <v>2021032</v>
      </c>
      <c r="C10491" s="110">
        <v>2021032</v>
      </c>
      <c r="D10491" s="109" t="s">
        <v>2595</v>
      </c>
      <c r="E10491" s="110">
        <v>2021032</v>
      </c>
      <c r="F10491" s="110">
        <v>2021032</v>
      </c>
      <c r="G10491" s="110">
        <v>2021032</v>
      </c>
    </row>
    <row r="10492" spans="2:7" ht="15" x14ac:dyDescent="0.2">
      <c r="B10492" s="110">
        <v>2021033</v>
      </c>
      <c r="C10492" s="110">
        <v>2021033</v>
      </c>
      <c r="D10492" s="109" t="s">
        <v>9222</v>
      </c>
      <c r="E10492" s="110">
        <v>2021033</v>
      </c>
      <c r="F10492" s="110">
        <v>2021033</v>
      </c>
      <c r="G10492" s="110">
        <v>2021033</v>
      </c>
    </row>
    <row r="10493" spans="2:7" ht="15" x14ac:dyDescent="0.2">
      <c r="B10493" s="110">
        <v>2021034</v>
      </c>
      <c r="C10493" s="110">
        <v>2021034</v>
      </c>
      <c r="D10493" s="109" t="s">
        <v>2596</v>
      </c>
      <c r="E10493" s="110">
        <v>2021034</v>
      </c>
      <c r="F10493" s="110">
        <v>2021034</v>
      </c>
      <c r="G10493" s="110">
        <v>2021034</v>
      </c>
    </row>
    <row r="10494" spans="2:7" ht="15" x14ac:dyDescent="0.2">
      <c r="B10494" s="110">
        <v>2021036</v>
      </c>
      <c r="C10494" s="110">
        <v>2021036</v>
      </c>
      <c r="D10494" s="109" t="s">
        <v>2597</v>
      </c>
      <c r="E10494" s="110">
        <v>2021036</v>
      </c>
      <c r="F10494" s="110">
        <v>2021036</v>
      </c>
      <c r="G10494" s="110">
        <v>2021036</v>
      </c>
    </row>
    <row r="10495" spans="2:7" ht="15" x14ac:dyDescent="0.2">
      <c r="B10495" s="110">
        <v>2021037</v>
      </c>
      <c r="C10495" s="110">
        <v>2021037</v>
      </c>
      <c r="D10495" s="109" t="s">
        <v>2598</v>
      </c>
      <c r="E10495" s="110">
        <v>2021037</v>
      </c>
      <c r="F10495" s="110">
        <v>2021037</v>
      </c>
      <c r="G10495" s="110">
        <v>2021037</v>
      </c>
    </row>
    <row r="10496" spans="2:7" ht="15" x14ac:dyDescent="0.2">
      <c r="B10496" s="110">
        <v>2021038</v>
      </c>
      <c r="C10496" s="110">
        <v>2021038</v>
      </c>
      <c r="D10496" s="109" t="s">
        <v>2599</v>
      </c>
      <c r="E10496" s="110">
        <v>2021038</v>
      </c>
      <c r="F10496" s="110">
        <v>2021038</v>
      </c>
      <c r="G10496" s="110">
        <v>2021038</v>
      </c>
    </row>
    <row r="10497" spans="2:7" ht="15" x14ac:dyDescent="0.2">
      <c r="B10497" s="110">
        <v>2021039</v>
      </c>
      <c r="C10497" s="110">
        <v>2021039</v>
      </c>
      <c r="D10497" s="109" t="s">
        <v>2600</v>
      </c>
      <c r="E10497" s="110">
        <v>2021039</v>
      </c>
      <c r="F10497" s="110">
        <v>2021039</v>
      </c>
      <c r="G10497" s="110">
        <v>2021039</v>
      </c>
    </row>
    <row r="10498" spans="2:7" ht="15" x14ac:dyDescent="0.2">
      <c r="B10498" s="110">
        <v>2021040</v>
      </c>
      <c r="C10498" s="110">
        <v>2021040</v>
      </c>
      <c r="D10498" s="109" t="s">
        <v>4792</v>
      </c>
      <c r="E10498" s="110">
        <v>2021040</v>
      </c>
      <c r="F10498" s="110">
        <v>2021040</v>
      </c>
      <c r="G10498" s="110">
        <v>2021040</v>
      </c>
    </row>
    <row r="10499" spans="2:7" ht="15" x14ac:dyDescent="0.2">
      <c r="B10499" s="110">
        <v>2021041</v>
      </c>
      <c r="C10499" s="110">
        <v>2021041</v>
      </c>
      <c r="D10499" s="109" t="s">
        <v>4793</v>
      </c>
      <c r="E10499" s="110">
        <v>2021041</v>
      </c>
      <c r="F10499" s="110">
        <v>2021041</v>
      </c>
      <c r="G10499" s="110">
        <v>2021041</v>
      </c>
    </row>
    <row r="10500" spans="2:7" ht="15" x14ac:dyDescent="0.2">
      <c r="B10500" s="110">
        <v>2021042</v>
      </c>
      <c r="C10500" s="110">
        <v>2021042</v>
      </c>
      <c r="D10500" s="109" t="s">
        <v>2601</v>
      </c>
      <c r="E10500" s="110">
        <v>2021042</v>
      </c>
      <c r="F10500" s="110">
        <v>2021042</v>
      </c>
      <c r="G10500" s="110">
        <v>2021042</v>
      </c>
    </row>
    <row r="10501" spans="2:7" ht="15" x14ac:dyDescent="0.2">
      <c r="B10501" s="110">
        <v>2021043</v>
      </c>
      <c r="C10501" s="110">
        <v>2021043</v>
      </c>
      <c r="D10501" s="109" t="s">
        <v>2602</v>
      </c>
      <c r="E10501" s="110">
        <v>2021043</v>
      </c>
      <c r="F10501" s="110">
        <v>2021043</v>
      </c>
      <c r="G10501" s="110">
        <v>2021043</v>
      </c>
    </row>
    <row r="10502" spans="2:7" ht="15" x14ac:dyDescent="0.2">
      <c r="B10502" s="110">
        <v>2021044</v>
      </c>
      <c r="C10502" s="110">
        <v>2021044</v>
      </c>
      <c r="D10502" s="109" t="s">
        <v>2603</v>
      </c>
      <c r="E10502" s="110">
        <v>2021044</v>
      </c>
      <c r="F10502" s="110">
        <v>2021044</v>
      </c>
      <c r="G10502" s="110">
        <v>2021044</v>
      </c>
    </row>
    <row r="10503" spans="2:7" ht="15" x14ac:dyDescent="0.2">
      <c r="B10503" s="110">
        <v>2021045</v>
      </c>
      <c r="C10503" s="110">
        <v>2021045</v>
      </c>
      <c r="D10503" s="109" t="s">
        <v>2604</v>
      </c>
      <c r="E10503" s="110">
        <v>2021045</v>
      </c>
      <c r="F10503" s="110">
        <v>2021045</v>
      </c>
      <c r="G10503" s="110">
        <v>2021045</v>
      </c>
    </row>
    <row r="10504" spans="2:7" ht="15" x14ac:dyDescent="0.2">
      <c r="B10504" s="110">
        <v>2021046</v>
      </c>
      <c r="C10504" s="110">
        <v>2021046</v>
      </c>
      <c r="D10504" s="109" t="s">
        <v>4794</v>
      </c>
      <c r="E10504" s="110">
        <v>2021046</v>
      </c>
      <c r="F10504" s="110">
        <v>2021046</v>
      </c>
      <c r="G10504" s="110">
        <v>2021046</v>
      </c>
    </row>
    <row r="10505" spans="2:7" ht="15" x14ac:dyDescent="0.2">
      <c r="B10505" s="110">
        <v>2021047</v>
      </c>
      <c r="C10505" s="110">
        <v>2021047</v>
      </c>
      <c r="D10505" s="109" t="s">
        <v>4795</v>
      </c>
      <c r="E10505" s="110">
        <v>2021047</v>
      </c>
      <c r="F10505" s="110">
        <v>2021047</v>
      </c>
      <c r="G10505" s="110">
        <v>2021047</v>
      </c>
    </row>
    <row r="10506" spans="2:7" ht="15" x14ac:dyDescent="0.2">
      <c r="B10506" s="110">
        <v>2031116</v>
      </c>
      <c r="C10506" s="110">
        <v>2031116</v>
      </c>
      <c r="D10506" s="109" t="s">
        <v>4796</v>
      </c>
      <c r="E10506" s="110">
        <v>2031116</v>
      </c>
      <c r="F10506" s="110">
        <v>2031116</v>
      </c>
      <c r="G10506" s="110">
        <v>2031116</v>
      </c>
    </row>
    <row r="10507" spans="2:7" ht="15" x14ac:dyDescent="0.2">
      <c r="B10507" s="110">
        <v>2031117</v>
      </c>
      <c r="C10507" s="110">
        <v>2031117</v>
      </c>
      <c r="D10507" s="109" t="s">
        <v>4797</v>
      </c>
      <c r="E10507" s="110">
        <v>2031117</v>
      </c>
      <c r="F10507" s="110">
        <v>2031117</v>
      </c>
      <c r="G10507" s="110">
        <v>2031117</v>
      </c>
    </row>
    <row r="10508" spans="2:7" ht="15" x14ac:dyDescent="0.2">
      <c r="B10508" s="110">
        <v>2031118</v>
      </c>
      <c r="C10508" s="110">
        <v>2031118</v>
      </c>
      <c r="D10508" s="109" t="s">
        <v>4798</v>
      </c>
      <c r="E10508" s="110">
        <v>2031118</v>
      </c>
      <c r="F10508" s="110">
        <v>2031118</v>
      </c>
      <c r="G10508" s="110">
        <v>2031118</v>
      </c>
    </row>
    <row r="10509" spans="2:7" ht="15" x14ac:dyDescent="0.2">
      <c r="B10509" s="110">
        <v>2031119</v>
      </c>
      <c r="C10509" s="110">
        <v>2031119</v>
      </c>
      <c r="D10509" s="109" t="s">
        <v>4799</v>
      </c>
      <c r="E10509" s="110">
        <v>2031119</v>
      </c>
      <c r="F10509" s="110">
        <v>2031119</v>
      </c>
      <c r="G10509" s="110">
        <v>2031119</v>
      </c>
    </row>
    <row r="10510" spans="2:7" ht="15" x14ac:dyDescent="0.2">
      <c r="B10510" s="110">
        <v>2031120</v>
      </c>
      <c r="C10510" s="110">
        <v>2031120</v>
      </c>
      <c r="D10510" s="109" t="s">
        <v>4800</v>
      </c>
      <c r="E10510" s="110">
        <v>2031120</v>
      </c>
      <c r="F10510" s="110">
        <v>2031120</v>
      </c>
      <c r="G10510" s="110">
        <v>2031120</v>
      </c>
    </row>
    <row r="10511" spans="2:7" ht="15" x14ac:dyDescent="0.2">
      <c r="B10511" s="110">
        <v>2031121</v>
      </c>
      <c r="C10511" s="110">
        <v>2031121</v>
      </c>
      <c r="D10511" s="109" t="s">
        <v>4801</v>
      </c>
      <c r="E10511" s="110">
        <v>2031121</v>
      </c>
      <c r="F10511" s="110">
        <v>2031121</v>
      </c>
      <c r="G10511" s="110">
        <v>2031121</v>
      </c>
    </row>
    <row r="10512" spans="2:7" ht="15" x14ac:dyDescent="0.2">
      <c r="B10512" s="110">
        <v>2031122</v>
      </c>
      <c r="C10512" s="110">
        <v>2031122</v>
      </c>
      <c r="D10512" s="109" t="s">
        <v>4802</v>
      </c>
      <c r="E10512" s="110">
        <v>2031122</v>
      </c>
      <c r="F10512" s="110">
        <v>2031122</v>
      </c>
      <c r="G10512" s="110">
        <v>2031122</v>
      </c>
    </row>
    <row r="10513" spans="2:7" ht="15" x14ac:dyDescent="0.2">
      <c r="B10513" s="110">
        <v>2031123</v>
      </c>
      <c r="C10513" s="110">
        <v>2031123</v>
      </c>
      <c r="D10513" s="109" t="s">
        <v>4803</v>
      </c>
      <c r="E10513" s="110">
        <v>2031123</v>
      </c>
      <c r="F10513" s="110">
        <v>2031123</v>
      </c>
      <c r="G10513" s="110">
        <v>2031123</v>
      </c>
    </row>
    <row r="10514" spans="2:7" ht="15" x14ac:dyDescent="0.2">
      <c r="B10514" s="110">
        <v>2021142</v>
      </c>
      <c r="C10514" s="110">
        <v>2021142</v>
      </c>
      <c r="D10514" s="109" t="s">
        <v>4804</v>
      </c>
      <c r="E10514" s="110">
        <v>2021142</v>
      </c>
      <c r="F10514" s="110">
        <v>2021142</v>
      </c>
      <c r="G10514" s="110">
        <v>2021142</v>
      </c>
    </row>
    <row r="10515" spans="2:7" ht="15" x14ac:dyDescent="0.2">
      <c r="B10515" s="110">
        <v>2031124</v>
      </c>
      <c r="C10515" s="110">
        <v>2031124</v>
      </c>
      <c r="D10515" s="109" t="s">
        <v>2840</v>
      </c>
      <c r="E10515" s="110">
        <v>2031124</v>
      </c>
      <c r="F10515" s="110">
        <v>2031124</v>
      </c>
      <c r="G10515" s="110">
        <v>2031124</v>
      </c>
    </row>
    <row r="10516" spans="2:7" ht="15" x14ac:dyDescent="0.2">
      <c r="B10516" s="110">
        <v>2031125</v>
      </c>
      <c r="C10516" s="110">
        <v>2031125</v>
      </c>
      <c r="D10516" s="109" t="s">
        <v>2841</v>
      </c>
      <c r="E10516" s="110">
        <v>2031125</v>
      </c>
      <c r="F10516" s="110">
        <v>2031125</v>
      </c>
      <c r="G10516" s="110">
        <v>2031125</v>
      </c>
    </row>
    <row r="10517" spans="2:7" ht="15" x14ac:dyDescent="0.2">
      <c r="B10517" s="110">
        <v>2031126</v>
      </c>
      <c r="C10517" s="110">
        <v>2031126</v>
      </c>
      <c r="D10517" s="109" t="s">
        <v>4805</v>
      </c>
      <c r="E10517" s="110">
        <v>2031126</v>
      </c>
      <c r="F10517" s="110">
        <v>2031126</v>
      </c>
      <c r="G10517" s="110">
        <v>2031126</v>
      </c>
    </row>
    <row r="10518" spans="2:7" ht="15" x14ac:dyDescent="0.2">
      <c r="B10518" s="110">
        <v>2031127</v>
      </c>
      <c r="C10518" s="110">
        <v>2031127</v>
      </c>
      <c r="D10518" s="109" t="s">
        <v>4806</v>
      </c>
      <c r="E10518" s="110">
        <v>2031127</v>
      </c>
      <c r="F10518" s="110">
        <v>2031127</v>
      </c>
      <c r="G10518" s="110">
        <v>2031127</v>
      </c>
    </row>
    <row r="10519" spans="2:7" ht="15" x14ac:dyDescent="0.2">
      <c r="B10519" s="110">
        <v>2031128</v>
      </c>
      <c r="C10519" s="110">
        <v>2031128</v>
      </c>
      <c r="D10519" s="109" t="s">
        <v>4807</v>
      </c>
      <c r="E10519" s="110">
        <v>2031128</v>
      </c>
      <c r="F10519" s="110">
        <v>2031128</v>
      </c>
      <c r="G10519" s="110">
        <v>2031128</v>
      </c>
    </row>
    <row r="10520" spans="2:7" ht="15" x14ac:dyDescent="0.2">
      <c r="B10520" s="110">
        <v>2031129</v>
      </c>
      <c r="C10520" s="110">
        <v>2031129</v>
      </c>
      <c r="D10520" s="109" t="s">
        <v>4808</v>
      </c>
      <c r="E10520" s="110">
        <v>2031129</v>
      </c>
      <c r="F10520" s="110">
        <v>2031129</v>
      </c>
      <c r="G10520" s="110">
        <v>2031129</v>
      </c>
    </row>
    <row r="10521" spans="2:7" ht="15" x14ac:dyDescent="0.2">
      <c r="B10521" s="110">
        <v>2031135</v>
      </c>
      <c r="C10521" s="110">
        <v>2031135</v>
      </c>
      <c r="D10521" s="109" t="s">
        <v>4809</v>
      </c>
      <c r="E10521" s="110">
        <v>2031135</v>
      </c>
      <c r="F10521" s="110">
        <v>2031135</v>
      </c>
      <c r="G10521" s="110">
        <v>2031135</v>
      </c>
    </row>
    <row r="10522" spans="2:7" ht="15" x14ac:dyDescent="0.2">
      <c r="B10522" s="110">
        <v>2031136</v>
      </c>
      <c r="C10522" s="110">
        <v>2031136</v>
      </c>
      <c r="D10522" s="109" t="s">
        <v>4810</v>
      </c>
      <c r="E10522" s="110">
        <v>2031136</v>
      </c>
      <c r="F10522" s="110">
        <v>2031136</v>
      </c>
      <c r="G10522" s="110">
        <v>2031136</v>
      </c>
    </row>
    <row r="10523" spans="2:7" ht="15" x14ac:dyDescent="0.2">
      <c r="B10523" s="110">
        <v>2031137</v>
      </c>
      <c r="C10523" s="110">
        <v>2031137</v>
      </c>
      <c r="D10523" s="109" t="s">
        <v>4811</v>
      </c>
      <c r="E10523" s="110">
        <v>2031137</v>
      </c>
      <c r="F10523" s="110">
        <v>2031137</v>
      </c>
      <c r="G10523" s="110">
        <v>2031137</v>
      </c>
    </row>
    <row r="10524" spans="2:7" ht="15" x14ac:dyDescent="0.2">
      <c r="B10524" s="110">
        <v>2031138</v>
      </c>
      <c r="C10524" s="110">
        <v>2031138</v>
      </c>
      <c r="D10524" s="109" t="s">
        <v>4812</v>
      </c>
      <c r="E10524" s="110">
        <v>2031138</v>
      </c>
      <c r="F10524" s="110">
        <v>2031138</v>
      </c>
      <c r="G10524" s="110">
        <v>2031138</v>
      </c>
    </row>
    <row r="10525" spans="2:7" ht="15" x14ac:dyDescent="0.2">
      <c r="B10525" s="110">
        <v>2031139</v>
      </c>
      <c r="C10525" s="110">
        <v>2031139</v>
      </c>
      <c r="D10525" s="109" t="s">
        <v>4813</v>
      </c>
      <c r="E10525" s="110">
        <v>2031139</v>
      </c>
      <c r="F10525" s="110">
        <v>2031139</v>
      </c>
      <c r="G10525" s="110">
        <v>2031139</v>
      </c>
    </row>
    <row r="10526" spans="2:7" ht="15" x14ac:dyDescent="0.2">
      <c r="B10526" s="110">
        <v>2001105</v>
      </c>
      <c r="C10526" s="110">
        <v>2001105</v>
      </c>
      <c r="D10526" s="109" t="s">
        <v>4814</v>
      </c>
      <c r="E10526" s="110">
        <v>2001105</v>
      </c>
      <c r="F10526" s="110">
        <v>2001105</v>
      </c>
      <c r="G10526" s="110">
        <v>2001105</v>
      </c>
    </row>
    <row r="10527" spans="2:7" ht="15" x14ac:dyDescent="0.2">
      <c r="B10527" s="110">
        <v>2001106</v>
      </c>
      <c r="C10527" s="110">
        <v>2001106</v>
      </c>
      <c r="D10527" s="109" t="s">
        <v>4815</v>
      </c>
      <c r="E10527" s="110">
        <v>2001106</v>
      </c>
      <c r="F10527" s="110">
        <v>2001106</v>
      </c>
      <c r="G10527" s="110">
        <v>2001106</v>
      </c>
    </row>
    <row r="10528" spans="2:7" ht="15" x14ac:dyDescent="0.2">
      <c r="B10528" s="110">
        <v>2001107</v>
      </c>
      <c r="C10528" s="110">
        <v>2001107</v>
      </c>
      <c r="D10528" s="109" t="s">
        <v>4816</v>
      </c>
      <c r="E10528" s="110">
        <v>2001107</v>
      </c>
      <c r="F10528" s="110">
        <v>2001107</v>
      </c>
      <c r="G10528" s="110">
        <v>2001107</v>
      </c>
    </row>
    <row r="10529" spans="2:7" ht="15" x14ac:dyDescent="0.2">
      <c r="B10529" s="110">
        <v>2001108</v>
      </c>
      <c r="C10529" s="110">
        <v>2001108</v>
      </c>
      <c r="D10529" s="109" t="s">
        <v>4817</v>
      </c>
      <c r="E10529" s="110">
        <v>2001108</v>
      </c>
      <c r="F10529" s="110">
        <v>2001108</v>
      </c>
      <c r="G10529" s="110">
        <v>2001108</v>
      </c>
    </row>
    <row r="10530" spans="2:7" ht="15" x14ac:dyDescent="0.2">
      <c r="B10530" s="110">
        <v>2001109</v>
      </c>
      <c r="C10530" s="110">
        <v>2001109</v>
      </c>
      <c r="D10530" s="109" t="s">
        <v>4818</v>
      </c>
      <c r="E10530" s="110">
        <v>2001109</v>
      </c>
      <c r="F10530" s="110">
        <v>2001109</v>
      </c>
      <c r="G10530" s="110">
        <v>2001109</v>
      </c>
    </row>
    <row r="10531" spans="2:7" ht="15" x14ac:dyDescent="0.2">
      <c r="B10531" s="110">
        <v>2001110</v>
      </c>
      <c r="C10531" s="110">
        <v>2001110</v>
      </c>
      <c r="D10531" s="109" t="s">
        <v>4819</v>
      </c>
      <c r="E10531" s="110">
        <v>2001110</v>
      </c>
      <c r="F10531" s="110">
        <v>2001110</v>
      </c>
      <c r="G10531" s="110">
        <v>2001110</v>
      </c>
    </row>
    <row r="10532" spans="2:7" ht="15" x14ac:dyDescent="0.2">
      <c r="B10532" s="110">
        <v>2001111</v>
      </c>
      <c r="C10532" s="110">
        <v>2001111</v>
      </c>
      <c r="D10532" s="109" t="s">
        <v>4820</v>
      </c>
      <c r="E10532" s="110">
        <v>2001111</v>
      </c>
      <c r="F10532" s="110">
        <v>2001111</v>
      </c>
      <c r="G10532" s="110">
        <v>2001111</v>
      </c>
    </row>
    <row r="10533" spans="2:7" ht="15" x14ac:dyDescent="0.2">
      <c r="B10533" s="110">
        <v>2001112</v>
      </c>
      <c r="C10533" s="110">
        <v>2001112</v>
      </c>
      <c r="D10533" s="109" t="s">
        <v>4821</v>
      </c>
      <c r="E10533" s="110">
        <v>2001112</v>
      </c>
      <c r="F10533" s="110">
        <v>2001112</v>
      </c>
      <c r="G10533" s="110">
        <v>2001112</v>
      </c>
    </row>
    <row r="10534" spans="2:7" ht="15" x14ac:dyDescent="0.2">
      <c r="B10534" s="110">
        <v>2001113</v>
      </c>
      <c r="C10534" s="110">
        <v>2001113</v>
      </c>
      <c r="D10534" s="109" t="s">
        <v>4822</v>
      </c>
      <c r="E10534" s="110">
        <v>2001113</v>
      </c>
      <c r="F10534" s="110">
        <v>2001113</v>
      </c>
      <c r="G10534" s="110">
        <v>2001113</v>
      </c>
    </row>
    <row r="10535" spans="2:7" ht="15" x14ac:dyDescent="0.2">
      <c r="B10535" s="110">
        <v>2001114</v>
      </c>
      <c r="C10535" s="110">
        <v>2001114</v>
      </c>
      <c r="D10535" s="109" t="s">
        <v>4823</v>
      </c>
      <c r="E10535" s="110">
        <v>2001114</v>
      </c>
      <c r="F10535" s="110">
        <v>2001114</v>
      </c>
      <c r="G10535" s="110">
        <v>2001114</v>
      </c>
    </row>
    <row r="10536" spans="2:7" ht="15" x14ac:dyDescent="0.2">
      <c r="B10536" s="110">
        <v>2001115</v>
      </c>
      <c r="C10536" s="110">
        <v>2001115</v>
      </c>
      <c r="D10536" s="109" t="s">
        <v>4824</v>
      </c>
      <c r="E10536" s="110">
        <v>2001115</v>
      </c>
      <c r="F10536" s="110">
        <v>2001115</v>
      </c>
      <c r="G10536" s="110">
        <v>2001115</v>
      </c>
    </row>
    <row r="10537" spans="2:7" ht="15" x14ac:dyDescent="0.2">
      <c r="B10537" s="110">
        <v>2001117</v>
      </c>
      <c r="C10537" s="110">
        <v>2001117</v>
      </c>
      <c r="D10537" s="109" t="s">
        <v>4825</v>
      </c>
      <c r="E10537" s="110">
        <v>2001117</v>
      </c>
      <c r="F10537" s="110">
        <v>2001117</v>
      </c>
      <c r="G10537" s="110">
        <v>2001117</v>
      </c>
    </row>
    <row r="10538" spans="2:7" ht="15" x14ac:dyDescent="0.2">
      <c r="B10538" s="110">
        <v>2001118</v>
      </c>
      <c r="C10538" s="110">
        <v>2001118</v>
      </c>
      <c r="D10538" s="109" t="s">
        <v>4826</v>
      </c>
      <c r="E10538" s="110">
        <v>2001118</v>
      </c>
      <c r="F10538" s="110">
        <v>2001118</v>
      </c>
      <c r="G10538" s="110">
        <v>2001118</v>
      </c>
    </row>
    <row r="10539" spans="2:7" ht="15" x14ac:dyDescent="0.2">
      <c r="B10539" s="110">
        <v>2001119</v>
      </c>
      <c r="C10539" s="110">
        <v>2001119</v>
      </c>
      <c r="D10539" s="109" t="s">
        <v>4827</v>
      </c>
      <c r="E10539" s="110">
        <v>2001119</v>
      </c>
      <c r="F10539" s="110">
        <v>2001119</v>
      </c>
      <c r="G10539" s="110">
        <v>2001119</v>
      </c>
    </row>
    <row r="10540" spans="2:7" ht="15" x14ac:dyDescent="0.2">
      <c r="B10540" s="110">
        <v>2001126</v>
      </c>
      <c r="C10540" s="110">
        <v>2001126</v>
      </c>
      <c r="D10540" s="109" t="s">
        <v>1071</v>
      </c>
      <c r="E10540" s="110">
        <v>2001126</v>
      </c>
      <c r="F10540" s="110">
        <v>2001126</v>
      </c>
      <c r="G10540" s="110">
        <v>2001126</v>
      </c>
    </row>
    <row r="10541" spans="2:7" ht="15" x14ac:dyDescent="0.2">
      <c r="B10541" s="110">
        <v>2001127</v>
      </c>
      <c r="C10541" s="110">
        <v>2001127</v>
      </c>
      <c r="D10541" s="109" t="s">
        <v>1072</v>
      </c>
      <c r="E10541" s="110">
        <v>2001127</v>
      </c>
      <c r="F10541" s="110">
        <v>2001127</v>
      </c>
      <c r="G10541" s="110">
        <v>2001127</v>
      </c>
    </row>
    <row r="10542" spans="2:7" ht="15" x14ac:dyDescent="0.2">
      <c r="B10542" s="110">
        <v>2001128</v>
      </c>
      <c r="C10542" s="110">
        <v>2001128</v>
      </c>
      <c r="D10542" s="109" t="s">
        <v>1073</v>
      </c>
      <c r="E10542" s="110">
        <v>2001128</v>
      </c>
      <c r="F10542" s="110">
        <v>2001128</v>
      </c>
      <c r="G10542" s="110">
        <v>2001128</v>
      </c>
    </row>
    <row r="10543" spans="2:7" ht="15" x14ac:dyDescent="0.2">
      <c r="B10543" s="110">
        <v>2001129</v>
      </c>
      <c r="C10543" s="110">
        <v>2001129</v>
      </c>
      <c r="D10543" s="109" t="s">
        <v>4828</v>
      </c>
      <c r="E10543" s="110">
        <v>2001129</v>
      </c>
      <c r="F10543" s="110">
        <v>2001129</v>
      </c>
      <c r="G10543" s="110">
        <v>2001129</v>
      </c>
    </row>
    <row r="10544" spans="2:7" ht="15" x14ac:dyDescent="0.2">
      <c r="B10544" s="110">
        <v>2001130</v>
      </c>
      <c r="C10544" s="110">
        <v>2001130</v>
      </c>
      <c r="D10544" s="109" t="s">
        <v>1074</v>
      </c>
      <c r="E10544" s="110">
        <v>2001130</v>
      </c>
      <c r="F10544" s="110">
        <v>2001130</v>
      </c>
      <c r="G10544" s="110">
        <v>2001130</v>
      </c>
    </row>
    <row r="10545" spans="2:7" ht="15" x14ac:dyDescent="0.2">
      <c r="B10545" s="110">
        <v>2001131</v>
      </c>
      <c r="C10545" s="110">
        <v>2001131</v>
      </c>
      <c r="D10545" s="109" t="s">
        <v>1075</v>
      </c>
      <c r="E10545" s="110">
        <v>2001131</v>
      </c>
      <c r="F10545" s="110">
        <v>2001131</v>
      </c>
      <c r="G10545" s="110">
        <v>2001131</v>
      </c>
    </row>
    <row r="10546" spans="2:7" ht="15" x14ac:dyDescent="0.2">
      <c r="B10546" s="110">
        <v>2001132</v>
      </c>
      <c r="C10546" s="110">
        <v>2001132</v>
      </c>
      <c r="D10546" s="109" t="s">
        <v>1076</v>
      </c>
      <c r="E10546" s="110">
        <v>2001132</v>
      </c>
      <c r="F10546" s="110">
        <v>2001132</v>
      </c>
      <c r="G10546" s="110">
        <v>2001132</v>
      </c>
    </row>
    <row r="10547" spans="2:7" ht="15" x14ac:dyDescent="0.2">
      <c r="B10547" s="110">
        <v>2001133</v>
      </c>
      <c r="C10547" s="110">
        <v>2001133</v>
      </c>
      <c r="D10547" s="109" t="s">
        <v>1077</v>
      </c>
      <c r="E10547" s="110">
        <v>2001133</v>
      </c>
      <c r="F10547" s="110">
        <v>2001133</v>
      </c>
      <c r="G10547" s="110">
        <v>2001133</v>
      </c>
    </row>
    <row r="10548" spans="2:7" ht="15" x14ac:dyDescent="0.2">
      <c r="B10548" s="110">
        <v>2001134</v>
      </c>
      <c r="C10548" s="110">
        <v>2001134</v>
      </c>
      <c r="D10548" s="109" t="s">
        <v>1078</v>
      </c>
      <c r="E10548" s="110">
        <v>2001134</v>
      </c>
      <c r="F10548" s="110">
        <v>2001134</v>
      </c>
      <c r="G10548" s="110">
        <v>2001134</v>
      </c>
    </row>
    <row r="10549" spans="2:7" ht="15" x14ac:dyDescent="0.2">
      <c r="B10549" s="110">
        <v>2001135</v>
      </c>
      <c r="C10549" s="110">
        <v>2001135</v>
      </c>
      <c r="D10549" s="109" t="s">
        <v>1079</v>
      </c>
      <c r="E10549" s="110">
        <v>2001135</v>
      </c>
      <c r="F10549" s="110">
        <v>2001135</v>
      </c>
      <c r="G10549" s="110">
        <v>2001135</v>
      </c>
    </row>
    <row r="10550" spans="2:7" ht="15" x14ac:dyDescent="0.2">
      <c r="B10550" s="110">
        <v>2001137</v>
      </c>
      <c r="C10550" s="110">
        <v>2001137</v>
      </c>
      <c r="D10550" s="109" t="s">
        <v>4829</v>
      </c>
      <c r="E10550" s="110">
        <v>2001137</v>
      </c>
      <c r="F10550" s="110">
        <v>2001137</v>
      </c>
      <c r="G10550" s="110">
        <v>2001137</v>
      </c>
    </row>
    <row r="10551" spans="2:7" ht="15" x14ac:dyDescent="0.2">
      <c r="B10551" s="110">
        <v>2001138</v>
      </c>
      <c r="C10551" s="110">
        <v>2001138</v>
      </c>
      <c r="D10551" s="109" t="s">
        <v>4830</v>
      </c>
      <c r="E10551" s="110">
        <v>2001138</v>
      </c>
      <c r="F10551" s="110">
        <v>2001138</v>
      </c>
      <c r="G10551" s="110">
        <v>2001138</v>
      </c>
    </row>
    <row r="10552" spans="2:7" ht="15" x14ac:dyDescent="0.2">
      <c r="B10552" s="110">
        <v>2001139</v>
      </c>
      <c r="C10552" s="110">
        <v>2001139</v>
      </c>
      <c r="D10552" s="109" t="s">
        <v>4831</v>
      </c>
      <c r="E10552" s="110">
        <v>2001139</v>
      </c>
      <c r="F10552" s="110">
        <v>2001139</v>
      </c>
      <c r="G10552" s="110">
        <v>2001139</v>
      </c>
    </row>
    <row r="10553" spans="2:7" ht="15" x14ac:dyDescent="0.2">
      <c r="B10553" s="110">
        <v>2001140</v>
      </c>
      <c r="C10553" s="110">
        <v>2001140</v>
      </c>
      <c r="D10553" s="109" t="s">
        <v>4832</v>
      </c>
      <c r="E10553" s="110">
        <v>2001140</v>
      </c>
      <c r="F10553" s="110">
        <v>2001140</v>
      </c>
      <c r="G10553" s="110">
        <v>2001140</v>
      </c>
    </row>
    <row r="10554" spans="2:7" ht="15" x14ac:dyDescent="0.2">
      <c r="B10554" s="110">
        <v>2001143</v>
      </c>
      <c r="C10554" s="110">
        <v>2001143</v>
      </c>
      <c r="D10554" s="109" t="s">
        <v>4833</v>
      </c>
      <c r="E10554" s="110">
        <v>2001143</v>
      </c>
      <c r="F10554" s="110">
        <v>2001143</v>
      </c>
      <c r="G10554" s="110">
        <v>2001143</v>
      </c>
    </row>
    <row r="10555" spans="2:7" ht="15" x14ac:dyDescent="0.2">
      <c r="B10555" s="110">
        <v>2001144</v>
      </c>
      <c r="C10555" s="110">
        <v>2001144</v>
      </c>
      <c r="D10555" s="109" t="s">
        <v>4834</v>
      </c>
      <c r="E10555" s="110">
        <v>2001144</v>
      </c>
      <c r="F10555" s="110">
        <v>2001144</v>
      </c>
      <c r="G10555" s="110">
        <v>2001144</v>
      </c>
    </row>
    <row r="10556" spans="2:7" ht="15" x14ac:dyDescent="0.2">
      <c r="B10556" s="110">
        <v>2001145</v>
      </c>
      <c r="C10556" s="110">
        <v>2001145</v>
      </c>
      <c r="D10556" s="109" t="s">
        <v>4835</v>
      </c>
      <c r="E10556" s="110">
        <v>2001145</v>
      </c>
      <c r="F10556" s="110">
        <v>2001145</v>
      </c>
      <c r="G10556" s="110">
        <v>2001145</v>
      </c>
    </row>
    <row r="10557" spans="2:7" ht="15" x14ac:dyDescent="0.2">
      <c r="B10557" s="110">
        <v>2001146</v>
      </c>
      <c r="C10557" s="110">
        <v>2001146</v>
      </c>
      <c r="D10557" s="109" t="s">
        <v>4836</v>
      </c>
      <c r="E10557" s="110">
        <v>2001146</v>
      </c>
      <c r="F10557" s="110">
        <v>2001146</v>
      </c>
      <c r="G10557" s="110">
        <v>2001146</v>
      </c>
    </row>
    <row r="10558" spans="2:7" ht="15" x14ac:dyDescent="0.2">
      <c r="B10558" s="110">
        <v>2001147</v>
      </c>
      <c r="C10558" s="110">
        <v>2001147</v>
      </c>
      <c r="D10558" s="109" t="s">
        <v>4837</v>
      </c>
      <c r="E10558" s="110">
        <v>2001147</v>
      </c>
      <c r="F10558" s="110">
        <v>2001147</v>
      </c>
      <c r="G10558" s="110">
        <v>2001147</v>
      </c>
    </row>
    <row r="10559" spans="2:7" ht="15" x14ac:dyDescent="0.2">
      <c r="B10559" s="110">
        <v>2001148</v>
      </c>
      <c r="C10559" s="110">
        <v>2001148</v>
      </c>
      <c r="D10559" s="109" t="s">
        <v>4838</v>
      </c>
      <c r="E10559" s="110">
        <v>2001148</v>
      </c>
      <c r="F10559" s="110">
        <v>2001148</v>
      </c>
      <c r="G10559" s="110">
        <v>2001148</v>
      </c>
    </row>
    <row r="10560" spans="2:7" ht="15" x14ac:dyDescent="0.2">
      <c r="B10560" s="110">
        <v>2001149</v>
      </c>
      <c r="C10560" s="110">
        <v>2001149</v>
      </c>
      <c r="D10560" s="109" t="s">
        <v>1080</v>
      </c>
      <c r="E10560" s="110">
        <v>2001149</v>
      </c>
      <c r="F10560" s="110">
        <v>2001149</v>
      </c>
      <c r="G10560" s="110">
        <v>2001149</v>
      </c>
    </row>
    <row r="10561" spans="2:7" ht="15" x14ac:dyDescent="0.2">
      <c r="B10561" s="110">
        <v>2001150</v>
      </c>
      <c r="C10561" s="110">
        <v>2001150</v>
      </c>
      <c r="D10561" s="109" t="s">
        <v>4839</v>
      </c>
      <c r="E10561" s="110">
        <v>2001150</v>
      </c>
      <c r="F10561" s="110">
        <v>2001150</v>
      </c>
      <c r="G10561" s="110">
        <v>2001150</v>
      </c>
    </row>
    <row r="10562" spans="2:7" ht="15" x14ac:dyDescent="0.2">
      <c r="B10562" s="110">
        <v>2001151</v>
      </c>
      <c r="C10562" s="110">
        <v>2001151</v>
      </c>
      <c r="D10562" s="109" t="s">
        <v>4840</v>
      </c>
      <c r="E10562" s="110">
        <v>2001151</v>
      </c>
      <c r="F10562" s="110">
        <v>2001151</v>
      </c>
      <c r="G10562" s="110">
        <v>2001151</v>
      </c>
    </row>
    <row r="10563" spans="2:7" ht="15" x14ac:dyDescent="0.2">
      <c r="B10563" s="110">
        <v>2001152</v>
      </c>
      <c r="C10563" s="110">
        <v>2001152</v>
      </c>
      <c r="D10563" s="109" t="s">
        <v>4841</v>
      </c>
      <c r="E10563" s="110">
        <v>2001152</v>
      </c>
      <c r="F10563" s="110">
        <v>2001152</v>
      </c>
      <c r="G10563" s="110">
        <v>2001152</v>
      </c>
    </row>
    <row r="10564" spans="2:7" ht="15" x14ac:dyDescent="0.2">
      <c r="B10564" s="110">
        <v>2001154</v>
      </c>
      <c r="C10564" s="110">
        <v>2001154</v>
      </c>
      <c r="D10564" s="109" t="s">
        <v>1081</v>
      </c>
      <c r="E10564" s="110">
        <v>2001154</v>
      </c>
      <c r="F10564" s="110">
        <v>2001154</v>
      </c>
      <c r="G10564" s="110">
        <v>2001154</v>
      </c>
    </row>
    <row r="10565" spans="2:7" ht="15" x14ac:dyDescent="0.2">
      <c r="B10565" s="110">
        <v>2001156</v>
      </c>
      <c r="C10565" s="110">
        <v>2001156</v>
      </c>
      <c r="D10565" s="109" t="s">
        <v>226</v>
      </c>
      <c r="E10565" s="110">
        <v>2001156</v>
      </c>
      <c r="F10565" s="110">
        <v>2001156</v>
      </c>
      <c r="G10565" s="110">
        <v>2001156</v>
      </c>
    </row>
    <row r="10566" spans="2:7" ht="15" x14ac:dyDescent="0.2">
      <c r="B10566" s="110">
        <v>2001157</v>
      </c>
      <c r="C10566" s="110">
        <v>2001157</v>
      </c>
      <c r="D10566" s="109" t="s">
        <v>4842</v>
      </c>
      <c r="E10566" s="110">
        <v>2001157</v>
      </c>
      <c r="F10566" s="110">
        <v>2001157</v>
      </c>
      <c r="G10566" s="110">
        <v>2001157</v>
      </c>
    </row>
    <row r="10567" spans="2:7" ht="15" x14ac:dyDescent="0.2">
      <c r="B10567" s="110">
        <v>2001158</v>
      </c>
      <c r="C10567" s="110">
        <v>2001158</v>
      </c>
      <c r="D10567" s="109" t="s">
        <v>1082</v>
      </c>
      <c r="E10567" s="110">
        <v>2001158</v>
      </c>
      <c r="F10567" s="110">
        <v>2001158</v>
      </c>
      <c r="G10567" s="110">
        <v>2001158</v>
      </c>
    </row>
    <row r="10568" spans="2:7" ht="15" x14ac:dyDescent="0.2">
      <c r="B10568" s="110">
        <v>2001160</v>
      </c>
      <c r="C10568" s="110">
        <v>2001160</v>
      </c>
      <c r="D10568" s="109" t="s">
        <v>1083</v>
      </c>
      <c r="E10568" s="110">
        <v>2001160</v>
      </c>
      <c r="F10568" s="110">
        <v>2001160</v>
      </c>
      <c r="G10568" s="110">
        <v>2001160</v>
      </c>
    </row>
    <row r="10569" spans="2:7" ht="15" x14ac:dyDescent="0.2">
      <c r="B10569" s="110">
        <v>2001161</v>
      </c>
      <c r="C10569" s="110">
        <v>2001161</v>
      </c>
      <c r="D10569" s="109" t="s">
        <v>4843</v>
      </c>
      <c r="E10569" s="110">
        <v>2001161</v>
      </c>
      <c r="F10569" s="110">
        <v>2001161</v>
      </c>
      <c r="G10569" s="110">
        <v>2001161</v>
      </c>
    </row>
    <row r="10570" spans="2:7" ht="15" x14ac:dyDescent="0.2">
      <c r="B10570" s="110">
        <v>2001162</v>
      </c>
      <c r="C10570" s="110">
        <v>2001162</v>
      </c>
      <c r="D10570" s="109" t="s">
        <v>4844</v>
      </c>
      <c r="E10570" s="110">
        <v>2001162</v>
      </c>
      <c r="F10570" s="110">
        <v>2001162</v>
      </c>
      <c r="G10570" s="110">
        <v>2001162</v>
      </c>
    </row>
    <row r="10571" spans="2:7" ht="15" x14ac:dyDescent="0.2">
      <c r="B10571" s="110">
        <v>2001163</v>
      </c>
      <c r="C10571" s="110">
        <v>2001163</v>
      </c>
      <c r="D10571" s="109" t="s">
        <v>4845</v>
      </c>
      <c r="E10571" s="110">
        <v>2001163</v>
      </c>
      <c r="F10571" s="110">
        <v>2001163</v>
      </c>
      <c r="G10571" s="110">
        <v>2001163</v>
      </c>
    </row>
    <row r="10572" spans="2:7" ht="15" x14ac:dyDescent="0.2">
      <c r="B10572" s="110">
        <v>2001164</v>
      </c>
      <c r="C10572" s="110">
        <v>2001164</v>
      </c>
      <c r="D10572" s="109" t="s">
        <v>4846</v>
      </c>
      <c r="E10572" s="110">
        <v>2001164</v>
      </c>
      <c r="F10572" s="110">
        <v>2001164</v>
      </c>
      <c r="G10572" s="110">
        <v>2001164</v>
      </c>
    </row>
    <row r="10573" spans="2:7" ht="15" x14ac:dyDescent="0.2">
      <c r="B10573" s="110">
        <v>2001165</v>
      </c>
      <c r="C10573" s="110">
        <v>2001165</v>
      </c>
      <c r="D10573" s="109" t="s">
        <v>4847</v>
      </c>
      <c r="E10573" s="110">
        <v>2001165</v>
      </c>
      <c r="F10573" s="110">
        <v>2001165</v>
      </c>
      <c r="G10573" s="110">
        <v>2001165</v>
      </c>
    </row>
    <row r="10574" spans="2:7" ht="15" x14ac:dyDescent="0.2">
      <c r="B10574" s="110">
        <v>2001166</v>
      </c>
      <c r="C10574" s="110">
        <v>2001166</v>
      </c>
      <c r="D10574" s="109" t="s">
        <v>4848</v>
      </c>
      <c r="E10574" s="110">
        <v>2001166</v>
      </c>
      <c r="F10574" s="110">
        <v>2001166</v>
      </c>
      <c r="G10574" s="110">
        <v>2001166</v>
      </c>
    </row>
    <row r="10575" spans="2:7" ht="15" x14ac:dyDescent="0.2">
      <c r="B10575" s="110">
        <v>2001167</v>
      </c>
      <c r="C10575" s="110">
        <v>2001167</v>
      </c>
      <c r="D10575" s="109" t="s">
        <v>4849</v>
      </c>
      <c r="E10575" s="110">
        <v>2001167</v>
      </c>
      <c r="F10575" s="110">
        <v>2001167</v>
      </c>
      <c r="G10575" s="110">
        <v>2001167</v>
      </c>
    </row>
    <row r="10576" spans="2:7" ht="15" x14ac:dyDescent="0.2">
      <c r="B10576" s="110">
        <v>2001168</v>
      </c>
      <c r="C10576" s="110">
        <v>2001168</v>
      </c>
      <c r="D10576" s="109" t="s">
        <v>4850</v>
      </c>
      <c r="E10576" s="110">
        <v>2001168</v>
      </c>
      <c r="F10576" s="110">
        <v>2001168</v>
      </c>
      <c r="G10576" s="110">
        <v>2001168</v>
      </c>
    </row>
    <row r="10577" spans="2:7" ht="15" x14ac:dyDescent="0.2">
      <c r="B10577" s="110">
        <v>2079142</v>
      </c>
      <c r="C10577" s="110">
        <v>2079142</v>
      </c>
      <c r="D10577" s="109" t="s">
        <v>382</v>
      </c>
      <c r="E10577" s="110">
        <v>2079142</v>
      </c>
      <c r="F10577" s="110">
        <v>2079142</v>
      </c>
      <c r="G10577" s="110">
        <v>2079142</v>
      </c>
    </row>
    <row r="10578" spans="2:7" ht="15" x14ac:dyDescent="0.2">
      <c r="B10578" s="110">
        <v>2001182</v>
      </c>
      <c r="C10578" s="110">
        <v>2001182</v>
      </c>
      <c r="D10578" s="109" t="s">
        <v>1086</v>
      </c>
      <c r="E10578" s="110">
        <v>2001182</v>
      </c>
      <c r="F10578" s="110">
        <v>2001182</v>
      </c>
      <c r="G10578" s="110">
        <v>2001182</v>
      </c>
    </row>
    <row r="10579" spans="2:7" ht="15" x14ac:dyDescent="0.2">
      <c r="B10579" s="110">
        <v>2001183</v>
      </c>
      <c r="C10579" s="110">
        <v>2001183</v>
      </c>
      <c r="D10579" s="109" t="s">
        <v>1087</v>
      </c>
      <c r="E10579" s="110">
        <v>2001183</v>
      </c>
      <c r="F10579" s="110">
        <v>2001183</v>
      </c>
      <c r="G10579" s="110">
        <v>2001183</v>
      </c>
    </row>
    <row r="10580" spans="2:7" ht="15" x14ac:dyDescent="0.2">
      <c r="B10580" s="110">
        <v>2001184</v>
      </c>
      <c r="C10580" s="110">
        <v>2001184</v>
      </c>
      <c r="D10580" s="109" t="s">
        <v>1088</v>
      </c>
      <c r="E10580" s="110">
        <v>2001184</v>
      </c>
      <c r="F10580" s="110">
        <v>2001184</v>
      </c>
      <c r="G10580" s="110">
        <v>2001184</v>
      </c>
    </row>
    <row r="10581" spans="2:7" ht="15" x14ac:dyDescent="0.2">
      <c r="B10581" s="110">
        <v>2001185</v>
      </c>
      <c r="C10581" s="110">
        <v>2001185</v>
      </c>
      <c r="D10581" s="109" t="s">
        <v>1089</v>
      </c>
      <c r="E10581" s="110">
        <v>2001185</v>
      </c>
      <c r="F10581" s="110">
        <v>2001185</v>
      </c>
      <c r="G10581" s="110">
        <v>2001185</v>
      </c>
    </row>
    <row r="10582" spans="2:7" ht="15" x14ac:dyDescent="0.2">
      <c r="B10582" s="110">
        <v>2001186</v>
      </c>
      <c r="C10582" s="110">
        <v>2001186</v>
      </c>
      <c r="D10582" s="109" t="s">
        <v>227</v>
      </c>
      <c r="E10582" s="110">
        <v>2001186</v>
      </c>
      <c r="F10582" s="110">
        <v>2001186</v>
      </c>
      <c r="G10582" s="110">
        <v>2001186</v>
      </c>
    </row>
    <row r="10583" spans="2:7" ht="15" x14ac:dyDescent="0.2">
      <c r="B10583" s="110">
        <v>2001187</v>
      </c>
      <c r="C10583" s="110">
        <v>2001187</v>
      </c>
      <c r="D10583" s="109" t="s">
        <v>1090</v>
      </c>
      <c r="E10583" s="110">
        <v>2001187</v>
      </c>
      <c r="F10583" s="110">
        <v>2001187</v>
      </c>
      <c r="G10583" s="110">
        <v>2001187</v>
      </c>
    </row>
    <row r="10584" spans="2:7" ht="15" x14ac:dyDescent="0.2">
      <c r="B10584" s="110">
        <v>2001188</v>
      </c>
      <c r="C10584" s="110">
        <v>2001188</v>
      </c>
      <c r="D10584" s="109" t="s">
        <v>1091</v>
      </c>
      <c r="E10584" s="110">
        <v>2001188</v>
      </c>
      <c r="F10584" s="110">
        <v>2001188</v>
      </c>
      <c r="G10584" s="110">
        <v>2001188</v>
      </c>
    </row>
    <row r="10585" spans="2:7" ht="15" x14ac:dyDescent="0.2">
      <c r="B10585" s="110">
        <v>2001189</v>
      </c>
      <c r="C10585" s="110">
        <v>2001189</v>
      </c>
      <c r="D10585" s="109" t="s">
        <v>1092</v>
      </c>
      <c r="E10585" s="110">
        <v>2001189</v>
      </c>
      <c r="F10585" s="110">
        <v>2001189</v>
      </c>
      <c r="G10585" s="110">
        <v>2001189</v>
      </c>
    </row>
    <row r="10586" spans="2:7" ht="15" x14ac:dyDescent="0.2">
      <c r="B10586" s="110">
        <v>2001190</v>
      </c>
      <c r="C10586" s="110">
        <v>2001190</v>
      </c>
      <c r="D10586" s="109" t="s">
        <v>1093</v>
      </c>
      <c r="E10586" s="110">
        <v>2001190</v>
      </c>
      <c r="F10586" s="110">
        <v>2001190</v>
      </c>
      <c r="G10586" s="110">
        <v>2001190</v>
      </c>
    </row>
    <row r="10587" spans="2:7" ht="15" x14ac:dyDescent="0.2">
      <c r="B10587" s="110">
        <v>2001191</v>
      </c>
      <c r="C10587" s="110">
        <v>2001191</v>
      </c>
      <c r="D10587" s="109" t="s">
        <v>1094</v>
      </c>
      <c r="E10587" s="110">
        <v>2001191</v>
      </c>
      <c r="F10587" s="110">
        <v>2001191</v>
      </c>
      <c r="G10587" s="110">
        <v>2001191</v>
      </c>
    </row>
    <row r="10588" spans="2:7" ht="15" x14ac:dyDescent="0.2">
      <c r="B10588" s="110">
        <v>2001192</v>
      </c>
      <c r="C10588" s="110">
        <v>2001192</v>
      </c>
      <c r="D10588" s="109" t="s">
        <v>1095</v>
      </c>
      <c r="E10588" s="110">
        <v>2001192</v>
      </c>
      <c r="F10588" s="110">
        <v>2001192</v>
      </c>
      <c r="G10588" s="110">
        <v>2001192</v>
      </c>
    </row>
    <row r="10589" spans="2:7" ht="15" x14ac:dyDescent="0.2">
      <c r="B10589" s="110">
        <v>2001193</v>
      </c>
      <c r="C10589" s="110">
        <v>2001193</v>
      </c>
      <c r="D10589" s="109" t="s">
        <v>1096</v>
      </c>
      <c r="E10589" s="110">
        <v>2001193</v>
      </c>
      <c r="F10589" s="110">
        <v>2001193</v>
      </c>
      <c r="G10589" s="110">
        <v>2001193</v>
      </c>
    </row>
    <row r="10590" spans="2:7" ht="15" x14ac:dyDescent="0.2">
      <c r="B10590" s="110">
        <v>2001194</v>
      </c>
      <c r="C10590" s="110">
        <v>2001194</v>
      </c>
      <c r="D10590" s="109" t="s">
        <v>1097</v>
      </c>
      <c r="E10590" s="110">
        <v>2001194</v>
      </c>
      <c r="F10590" s="110">
        <v>2001194</v>
      </c>
      <c r="G10590" s="110">
        <v>2001194</v>
      </c>
    </row>
    <row r="10591" spans="2:7" ht="15" x14ac:dyDescent="0.2">
      <c r="B10591" s="110">
        <v>2001195</v>
      </c>
      <c r="C10591" s="110">
        <v>2001195</v>
      </c>
      <c r="D10591" s="109" t="s">
        <v>1098</v>
      </c>
      <c r="E10591" s="110">
        <v>2001195</v>
      </c>
      <c r="F10591" s="110">
        <v>2001195</v>
      </c>
      <c r="G10591" s="110">
        <v>2001195</v>
      </c>
    </row>
    <row r="10592" spans="2:7" ht="15" x14ac:dyDescent="0.2">
      <c r="B10592" s="110">
        <v>2001196</v>
      </c>
      <c r="C10592" s="110">
        <v>2001196</v>
      </c>
      <c r="D10592" s="109" t="s">
        <v>1099</v>
      </c>
      <c r="E10592" s="110">
        <v>2001196</v>
      </c>
      <c r="F10592" s="110">
        <v>2001196</v>
      </c>
      <c r="G10592" s="110">
        <v>2001196</v>
      </c>
    </row>
    <row r="10593" spans="2:7" ht="15" x14ac:dyDescent="0.2">
      <c r="B10593" s="110">
        <v>2001197</v>
      </c>
      <c r="C10593" s="110">
        <v>2001197</v>
      </c>
      <c r="D10593" s="109" t="s">
        <v>1100</v>
      </c>
      <c r="E10593" s="110">
        <v>2001197</v>
      </c>
      <c r="F10593" s="110">
        <v>2001197</v>
      </c>
      <c r="G10593" s="110">
        <v>2001197</v>
      </c>
    </row>
    <row r="10594" spans="2:7" ht="15" x14ac:dyDescent="0.2">
      <c r="B10594" s="110">
        <v>2001198</v>
      </c>
      <c r="C10594" s="110">
        <v>2001198</v>
      </c>
      <c r="D10594" s="109" t="s">
        <v>1101</v>
      </c>
      <c r="E10594" s="110">
        <v>2001198</v>
      </c>
      <c r="F10594" s="110">
        <v>2001198</v>
      </c>
      <c r="G10594" s="110">
        <v>2001198</v>
      </c>
    </row>
    <row r="10595" spans="2:7" ht="15" x14ac:dyDescent="0.2">
      <c r="B10595" s="110">
        <v>2001199</v>
      </c>
      <c r="C10595" s="110">
        <v>2001199</v>
      </c>
      <c r="D10595" s="109" t="s">
        <v>1102</v>
      </c>
      <c r="E10595" s="110">
        <v>2001199</v>
      </c>
      <c r="F10595" s="110">
        <v>2001199</v>
      </c>
      <c r="G10595" s="110">
        <v>2001199</v>
      </c>
    </row>
    <row r="10596" spans="2:7" ht="15" x14ac:dyDescent="0.2">
      <c r="B10596" s="110">
        <v>2001200</v>
      </c>
      <c r="C10596" s="110">
        <v>2001200</v>
      </c>
      <c r="D10596" s="109" t="s">
        <v>1103</v>
      </c>
      <c r="E10596" s="110">
        <v>2001200</v>
      </c>
      <c r="F10596" s="110">
        <v>2001200</v>
      </c>
      <c r="G10596" s="110">
        <v>2001200</v>
      </c>
    </row>
    <row r="10597" spans="2:7" ht="15" x14ac:dyDescent="0.2">
      <c r="B10597" s="110">
        <v>2001201</v>
      </c>
      <c r="C10597" s="110">
        <v>2001201</v>
      </c>
      <c r="D10597" s="109" t="s">
        <v>1104</v>
      </c>
      <c r="E10597" s="110">
        <v>2001201</v>
      </c>
      <c r="F10597" s="110">
        <v>2001201</v>
      </c>
      <c r="G10597" s="110">
        <v>2001201</v>
      </c>
    </row>
    <row r="10598" spans="2:7" ht="15" x14ac:dyDescent="0.2">
      <c r="B10598" s="110">
        <v>2001202</v>
      </c>
      <c r="C10598" s="110">
        <v>2001202</v>
      </c>
      <c r="D10598" s="109" t="s">
        <v>1105</v>
      </c>
      <c r="E10598" s="110">
        <v>2001202</v>
      </c>
      <c r="F10598" s="110">
        <v>2001202</v>
      </c>
      <c r="G10598" s="110">
        <v>2001202</v>
      </c>
    </row>
    <row r="10599" spans="2:7" ht="15" x14ac:dyDescent="0.2">
      <c r="B10599" s="110">
        <v>2001203</v>
      </c>
      <c r="C10599" s="110">
        <v>2001203</v>
      </c>
      <c r="D10599" s="109" t="s">
        <v>228</v>
      </c>
      <c r="E10599" s="110">
        <v>2001203</v>
      </c>
      <c r="F10599" s="110">
        <v>2001203</v>
      </c>
      <c r="G10599" s="110">
        <v>2001203</v>
      </c>
    </row>
    <row r="10600" spans="2:7" ht="15" x14ac:dyDescent="0.2">
      <c r="B10600" s="110">
        <v>2001204</v>
      </c>
      <c r="C10600" s="110">
        <v>2001204</v>
      </c>
      <c r="D10600" s="109" t="s">
        <v>1106</v>
      </c>
      <c r="E10600" s="110">
        <v>2001204</v>
      </c>
      <c r="F10600" s="110">
        <v>2001204</v>
      </c>
      <c r="G10600" s="110">
        <v>2001204</v>
      </c>
    </row>
    <row r="10601" spans="2:7" ht="15" x14ac:dyDescent="0.2">
      <c r="B10601" s="110">
        <v>2001205</v>
      </c>
      <c r="C10601" s="110">
        <v>2001205</v>
      </c>
      <c r="D10601" s="109" t="s">
        <v>1107</v>
      </c>
      <c r="E10601" s="110">
        <v>2001205</v>
      </c>
      <c r="F10601" s="110">
        <v>2001205</v>
      </c>
      <c r="G10601" s="110">
        <v>2001205</v>
      </c>
    </row>
    <row r="10602" spans="2:7" ht="15" x14ac:dyDescent="0.2">
      <c r="B10602" s="110">
        <v>2001206</v>
      </c>
      <c r="C10602" s="110">
        <v>2001206</v>
      </c>
      <c r="D10602" s="109" t="s">
        <v>1108</v>
      </c>
      <c r="E10602" s="110">
        <v>2001206</v>
      </c>
      <c r="F10602" s="110">
        <v>2001206</v>
      </c>
      <c r="G10602" s="110">
        <v>2001206</v>
      </c>
    </row>
    <row r="10603" spans="2:7" ht="15" x14ac:dyDescent="0.2">
      <c r="B10603" s="110">
        <v>2001207</v>
      </c>
      <c r="C10603" s="110">
        <v>2001207</v>
      </c>
      <c r="D10603" s="109" t="s">
        <v>1109</v>
      </c>
      <c r="E10603" s="110">
        <v>2001207</v>
      </c>
      <c r="F10603" s="110">
        <v>2001207</v>
      </c>
      <c r="G10603" s="110">
        <v>2001207</v>
      </c>
    </row>
    <row r="10604" spans="2:7" ht="15" x14ac:dyDescent="0.2">
      <c r="B10604" s="110">
        <v>2001208</v>
      </c>
      <c r="C10604" s="110">
        <v>2001208</v>
      </c>
      <c r="D10604" s="109" t="s">
        <v>1110</v>
      </c>
      <c r="E10604" s="110">
        <v>2001208</v>
      </c>
      <c r="F10604" s="110">
        <v>2001208</v>
      </c>
      <c r="G10604" s="110">
        <v>2001208</v>
      </c>
    </row>
    <row r="10605" spans="2:7" ht="15" x14ac:dyDescent="0.2">
      <c r="B10605" s="110">
        <v>2001209</v>
      </c>
      <c r="C10605" s="110">
        <v>2001209</v>
      </c>
      <c r="D10605" s="109" t="s">
        <v>1111</v>
      </c>
      <c r="E10605" s="110">
        <v>2001209</v>
      </c>
      <c r="F10605" s="110">
        <v>2001209</v>
      </c>
      <c r="G10605" s="110">
        <v>2001209</v>
      </c>
    </row>
    <row r="10606" spans="2:7" ht="15" x14ac:dyDescent="0.2">
      <c r="B10606" s="110">
        <v>2001216</v>
      </c>
      <c r="C10606" s="110">
        <v>2001216</v>
      </c>
      <c r="D10606" s="109" t="s">
        <v>1112</v>
      </c>
      <c r="E10606" s="110">
        <v>2001216</v>
      </c>
      <c r="F10606" s="110">
        <v>2001216</v>
      </c>
      <c r="G10606" s="110">
        <v>2001216</v>
      </c>
    </row>
    <row r="10607" spans="2:7" ht="15" x14ac:dyDescent="0.2">
      <c r="B10607" s="110">
        <v>2001217</v>
      </c>
      <c r="C10607" s="110">
        <v>2001217</v>
      </c>
      <c r="D10607" s="109" t="s">
        <v>229</v>
      </c>
      <c r="E10607" s="110">
        <v>2001217</v>
      </c>
      <c r="F10607" s="110">
        <v>2001217</v>
      </c>
      <c r="G10607" s="110">
        <v>2001217</v>
      </c>
    </row>
    <row r="10608" spans="2:7" ht="15" x14ac:dyDescent="0.2">
      <c r="B10608" s="110">
        <v>2001218</v>
      </c>
      <c r="C10608" s="110">
        <v>2001218</v>
      </c>
      <c r="D10608" s="109" t="s">
        <v>1113</v>
      </c>
      <c r="E10608" s="110">
        <v>2001218</v>
      </c>
      <c r="F10608" s="110">
        <v>2001218</v>
      </c>
      <c r="G10608" s="110">
        <v>2001218</v>
      </c>
    </row>
    <row r="10609" spans="2:7" ht="15" x14ac:dyDescent="0.2">
      <c r="B10609" s="110">
        <v>2001219</v>
      </c>
      <c r="C10609" s="110">
        <v>2001219</v>
      </c>
      <c r="D10609" s="109" t="s">
        <v>1114</v>
      </c>
      <c r="E10609" s="110">
        <v>2001219</v>
      </c>
      <c r="F10609" s="110">
        <v>2001219</v>
      </c>
      <c r="G10609" s="110">
        <v>2001219</v>
      </c>
    </row>
    <row r="10610" spans="2:7" ht="15" x14ac:dyDescent="0.2">
      <c r="B10610" s="110">
        <v>2001220</v>
      </c>
      <c r="C10610" s="110">
        <v>2001220</v>
      </c>
      <c r="D10610" s="109" t="s">
        <v>230</v>
      </c>
      <c r="E10610" s="110">
        <v>2001220</v>
      </c>
      <c r="F10610" s="110">
        <v>2001220</v>
      </c>
      <c r="G10610" s="110">
        <v>2001220</v>
      </c>
    </row>
    <row r="10611" spans="2:7" ht="15" x14ac:dyDescent="0.2">
      <c r="B10611" s="110">
        <v>2001221</v>
      </c>
      <c r="C10611" s="110">
        <v>2001221</v>
      </c>
      <c r="D10611" s="109" t="s">
        <v>1115</v>
      </c>
      <c r="E10611" s="110">
        <v>2001221</v>
      </c>
      <c r="F10611" s="110">
        <v>2001221</v>
      </c>
      <c r="G10611" s="110">
        <v>2001221</v>
      </c>
    </row>
    <row r="10612" spans="2:7" ht="15" x14ac:dyDescent="0.2">
      <c r="B10612" s="110">
        <v>2001222</v>
      </c>
      <c r="C10612" s="110">
        <v>2001222</v>
      </c>
      <c r="D10612" s="109" t="s">
        <v>1116</v>
      </c>
      <c r="E10612" s="110">
        <v>2001222</v>
      </c>
      <c r="F10612" s="110">
        <v>2001222</v>
      </c>
      <c r="G10612" s="110">
        <v>2001222</v>
      </c>
    </row>
    <row r="10613" spans="2:7" ht="15" x14ac:dyDescent="0.2">
      <c r="B10613" s="110">
        <v>2001223</v>
      </c>
      <c r="C10613" s="110">
        <v>2001223</v>
      </c>
      <c r="D10613" s="109" t="s">
        <v>1117</v>
      </c>
      <c r="E10613" s="110">
        <v>2001223</v>
      </c>
      <c r="F10613" s="110">
        <v>2001223</v>
      </c>
      <c r="G10613" s="110">
        <v>2001223</v>
      </c>
    </row>
    <row r="10614" spans="2:7" ht="15" x14ac:dyDescent="0.2">
      <c r="B10614" s="110">
        <v>2001224</v>
      </c>
      <c r="C10614" s="110">
        <v>2001224</v>
      </c>
      <c r="D10614" s="109" t="s">
        <v>1118</v>
      </c>
      <c r="E10614" s="110">
        <v>2001224</v>
      </c>
      <c r="F10614" s="110">
        <v>2001224</v>
      </c>
      <c r="G10614" s="110">
        <v>2001224</v>
      </c>
    </row>
    <row r="10615" spans="2:7" ht="15" x14ac:dyDescent="0.2">
      <c r="B10615" s="110">
        <v>2001225</v>
      </c>
      <c r="C10615" s="110">
        <v>2001225</v>
      </c>
      <c r="D10615" s="109" t="s">
        <v>231</v>
      </c>
      <c r="E10615" s="110">
        <v>2001225</v>
      </c>
      <c r="F10615" s="110">
        <v>2001225</v>
      </c>
      <c r="G10615" s="110">
        <v>2001225</v>
      </c>
    </row>
    <row r="10616" spans="2:7" ht="15" x14ac:dyDescent="0.2">
      <c r="B10616" s="110">
        <v>2001226</v>
      </c>
      <c r="C10616" s="110">
        <v>2001226</v>
      </c>
      <c r="D10616" s="109" t="s">
        <v>1119</v>
      </c>
      <c r="E10616" s="110">
        <v>2001226</v>
      </c>
      <c r="F10616" s="110">
        <v>2001226</v>
      </c>
      <c r="G10616" s="110">
        <v>2001226</v>
      </c>
    </row>
    <row r="10617" spans="2:7" ht="15" x14ac:dyDescent="0.2">
      <c r="B10617" s="110">
        <v>2001227</v>
      </c>
      <c r="C10617" s="110">
        <v>2001227</v>
      </c>
      <c r="D10617" s="109" t="s">
        <v>1120</v>
      </c>
      <c r="E10617" s="110">
        <v>2001227</v>
      </c>
      <c r="F10617" s="110">
        <v>2001227</v>
      </c>
      <c r="G10617" s="110">
        <v>2001227</v>
      </c>
    </row>
    <row r="10618" spans="2:7" ht="15" x14ac:dyDescent="0.2">
      <c r="B10618" s="110">
        <v>2001228</v>
      </c>
      <c r="C10618" s="110">
        <v>2001228</v>
      </c>
      <c r="D10618" s="109" t="s">
        <v>232</v>
      </c>
      <c r="E10618" s="110">
        <v>2001228</v>
      </c>
      <c r="F10618" s="110">
        <v>2001228</v>
      </c>
      <c r="G10618" s="110">
        <v>2001228</v>
      </c>
    </row>
    <row r="10619" spans="2:7" ht="15" x14ac:dyDescent="0.2">
      <c r="B10619" s="110">
        <v>2001229</v>
      </c>
      <c r="C10619" s="110">
        <v>2001229</v>
      </c>
      <c r="D10619" s="109" t="s">
        <v>1121</v>
      </c>
      <c r="E10619" s="110">
        <v>2001229</v>
      </c>
      <c r="F10619" s="110">
        <v>2001229</v>
      </c>
      <c r="G10619" s="110">
        <v>2001229</v>
      </c>
    </row>
    <row r="10620" spans="2:7" ht="15" x14ac:dyDescent="0.2">
      <c r="B10620" s="110">
        <v>2001230</v>
      </c>
      <c r="C10620" s="110">
        <v>2001230</v>
      </c>
      <c r="D10620" s="109" t="s">
        <v>1122</v>
      </c>
      <c r="E10620" s="110">
        <v>2001230</v>
      </c>
      <c r="F10620" s="110">
        <v>2001230</v>
      </c>
      <c r="G10620" s="110">
        <v>2001230</v>
      </c>
    </row>
    <row r="10621" spans="2:7" ht="15" x14ac:dyDescent="0.2">
      <c r="B10621" s="110">
        <v>2001231</v>
      </c>
      <c r="C10621" s="110">
        <v>2001231</v>
      </c>
      <c r="D10621" s="109" t="s">
        <v>1123</v>
      </c>
      <c r="E10621" s="110">
        <v>2001231</v>
      </c>
      <c r="F10621" s="110">
        <v>2001231</v>
      </c>
      <c r="G10621" s="110">
        <v>2001231</v>
      </c>
    </row>
    <row r="10622" spans="2:7" ht="15" x14ac:dyDescent="0.2">
      <c r="B10622" s="110">
        <v>2001232</v>
      </c>
      <c r="C10622" s="110">
        <v>2001232</v>
      </c>
      <c r="D10622" s="109" t="s">
        <v>1124</v>
      </c>
      <c r="E10622" s="110">
        <v>2001232</v>
      </c>
      <c r="F10622" s="110">
        <v>2001232</v>
      </c>
      <c r="G10622" s="110">
        <v>2001232</v>
      </c>
    </row>
    <row r="10623" spans="2:7" ht="15" x14ac:dyDescent="0.2">
      <c r="B10623" s="110">
        <v>2001233</v>
      </c>
      <c r="C10623" s="110">
        <v>2001233</v>
      </c>
      <c r="D10623" s="109" t="s">
        <v>1125</v>
      </c>
      <c r="E10623" s="110">
        <v>2001233</v>
      </c>
      <c r="F10623" s="110">
        <v>2001233</v>
      </c>
      <c r="G10623" s="110">
        <v>2001233</v>
      </c>
    </row>
    <row r="10624" spans="2:7" ht="15" x14ac:dyDescent="0.2">
      <c r="B10624" s="110">
        <v>2001234</v>
      </c>
      <c r="C10624" s="110">
        <v>2001234</v>
      </c>
      <c r="D10624" s="109" t="s">
        <v>1126</v>
      </c>
      <c r="E10624" s="110">
        <v>2001234</v>
      </c>
      <c r="F10624" s="110">
        <v>2001234</v>
      </c>
      <c r="G10624" s="110">
        <v>2001234</v>
      </c>
    </row>
    <row r="10625" spans="2:7" ht="15" x14ac:dyDescent="0.2">
      <c r="B10625" s="110">
        <v>2001235</v>
      </c>
      <c r="C10625" s="110">
        <v>2001235</v>
      </c>
      <c r="D10625" s="109" t="s">
        <v>1127</v>
      </c>
      <c r="E10625" s="110">
        <v>2001235</v>
      </c>
      <c r="F10625" s="110">
        <v>2001235</v>
      </c>
      <c r="G10625" s="110">
        <v>2001235</v>
      </c>
    </row>
    <row r="10626" spans="2:7" ht="15" x14ac:dyDescent="0.2">
      <c r="B10626" s="110">
        <v>2001236</v>
      </c>
      <c r="C10626" s="110">
        <v>2001236</v>
      </c>
      <c r="D10626" s="109" t="s">
        <v>1128</v>
      </c>
      <c r="E10626" s="110">
        <v>2001236</v>
      </c>
      <c r="F10626" s="110">
        <v>2001236</v>
      </c>
      <c r="G10626" s="110">
        <v>2001236</v>
      </c>
    </row>
    <row r="10627" spans="2:7" ht="15" x14ac:dyDescent="0.2">
      <c r="B10627" s="110">
        <v>2001237</v>
      </c>
      <c r="C10627" s="110">
        <v>2001237</v>
      </c>
      <c r="D10627" s="109" t="s">
        <v>233</v>
      </c>
      <c r="E10627" s="110">
        <v>2001237</v>
      </c>
      <c r="F10627" s="110">
        <v>2001237</v>
      </c>
      <c r="G10627" s="110">
        <v>2001237</v>
      </c>
    </row>
    <row r="10628" spans="2:7" ht="15" x14ac:dyDescent="0.2">
      <c r="B10628" s="110">
        <v>2001238</v>
      </c>
      <c r="C10628" s="110">
        <v>2001238</v>
      </c>
      <c r="D10628" s="109" t="s">
        <v>234</v>
      </c>
      <c r="E10628" s="110">
        <v>2001238</v>
      </c>
      <c r="F10628" s="110">
        <v>2001238</v>
      </c>
      <c r="G10628" s="110">
        <v>2001238</v>
      </c>
    </row>
    <row r="10629" spans="2:7" ht="15" x14ac:dyDescent="0.2">
      <c r="B10629" s="110">
        <v>2001239</v>
      </c>
      <c r="C10629" s="110">
        <v>2001239</v>
      </c>
      <c r="D10629" s="109" t="s">
        <v>235</v>
      </c>
      <c r="E10629" s="110">
        <v>2001239</v>
      </c>
      <c r="F10629" s="110">
        <v>2001239</v>
      </c>
      <c r="G10629" s="110">
        <v>2001239</v>
      </c>
    </row>
    <row r="10630" spans="2:7" ht="15" x14ac:dyDescent="0.2">
      <c r="B10630" s="110">
        <v>2001240</v>
      </c>
      <c r="C10630" s="110">
        <v>2001240</v>
      </c>
      <c r="D10630" s="109" t="s">
        <v>1129</v>
      </c>
      <c r="E10630" s="110">
        <v>2001240</v>
      </c>
      <c r="F10630" s="110">
        <v>2001240</v>
      </c>
      <c r="G10630" s="110">
        <v>2001240</v>
      </c>
    </row>
    <row r="10631" spans="2:7" ht="15" x14ac:dyDescent="0.2">
      <c r="B10631" s="110">
        <v>2001241</v>
      </c>
      <c r="C10631" s="110">
        <v>2001241</v>
      </c>
      <c r="D10631" s="109" t="s">
        <v>1130</v>
      </c>
      <c r="E10631" s="110">
        <v>2001241</v>
      </c>
      <c r="F10631" s="110">
        <v>2001241</v>
      </c>
      <c r="G10631" s="110">
        <v>2001241</v>
      </c>
    </row>
    <row r="10632" spans="2:7" ht="15" x14ac:dyDescent="0.2">
      <c r="B10632" s="110">
        <v>2001242</v>
      </c>
      <c r="C10632" s="110">
        <v>2001242</v>
      </c>
      <c r="D10632" s="109" t="s">
        <v>1131</v>
      </c>
      <c r="E10632" s="110">
        <v>2001242</v>
      </c>
      <c r="F10632" s="110">
        <v>2001242</v>
      </c>
      <c r="G10632" s="110">
        <v>2001242</v>
      </c>
    </row>
    <row r="10633" spans="2:7" ht="15" x14ac:dyDescent="0.2">
      <c r="B10633" s="110">
        <v>2001243</v>
      </c>
      <c r="C10633" s="110">
        <v>2001243</v>
      </c>
      <c r="D10633" s="109" t="s">
        <v>1132</v>
      </c>
      <c r="E10633" s="110">
        <v>2001243</v>
      </c>
      <c r="F10633" s="110">
        <v>2001243</v>
      </c>
      <c r="G10633" s="110">
        <v>2001243</v>
      </c>
    </row>
    <row r="10634" spans="2:7" ht="15" x14ac:dyDescent="0.2">
      <c r="B10634" s="110">
        <v>2001258</v>
      </c>
      <c r="C10634" s="110">
        <v>2001258</v>
      </c>
      <c r="D10634" s="109" t="s">
        <v>1133</v>
      </c>
      <c r="E10634" s="110">
        <v>2001258</v>
      </c>
      <c r="F10634" s="110">
        <v>2001258</v>
      </c>
      <c r="G10634" s="110">
        <v>2001258</v>
      </c>
    </row>
    <row r="10635" spans="2:7" ht="15" x14ac:dyDescent="0.2">
      <c r="B10635" s="110">
        <v>2001259</v>
      </c>
      <c r="C10635" s="110">
        <v>2001259</v>
      </c>
      <c r="D10635" s="109" t="s">
        <v>1134</v>
      </c>
      <c r="E10635" s="110">
        <v>2001259</v>
      </c>
      <c r="F10635" s="110">
        <v>2001259</v>
      </c>
      <c r="G10635" s="110">
        <v>2001259</v>
      </c>
    </row>
    <row r="10636" spans="2:7" ht="15" x14ac:dyDescent="0.2">
      <c r="B10636" s="110">
        <v>2001260</v>
      </c>
      <c r="C10636" s="110">
        <v>2001260</v>
      </c>
      <c r="D10636" s="109" t="s">
        <v>1135</v>
      </c>
      <c r="E10636" s="110">
        <v>2001260</v>
      </c>
      <c r="F10636" s="110">
        <v>2001260</v>
      </c>
      <c r="G10636" s="110">
        <v>2001260</v>
      </c>
    </row>
    <row r="10637" spans="2:7" ht="15" x14ac:dyDescent="0.2">
      <c r="B10637" s="110">
        <v>2001261</v>
      </c>
      <c r="C10637" s="110">
        <v>2001261</v>
      </c>
      <c r="D10637" s="109" t="s">
        <v>1136</v>
      </c>
      <c r="E10637" s="110">
        <v>2001261</v>
      </c>
      <c r="F10637" s="110">
        <v>2001261</v>
      </c>
      <c r="G10637" s="110">
        <v>2001261</v>
      </c>
    </row>
    <row r="10638" spans="2:7" ht="15" x14ac:dyDescent="0.2">
      <c r="B10638" s="110">
        <v>2001262</v>
      </c>
      <c r="C10638" s="110">
        <v>2001262</v>
      </c>
      <c r="D10638" s="109" t="s">
        <v>1137</v>
      </c>
      <c r="E10638" s="110">
        <v>2001262</v>
      </c>
      <c r="F10638" s="110">
        <v>2001262</v>
      </c>
      <c r="G10638" s="110">
        <v>2001262</v>
      </c>
    </row>
    <row r="10639" spans="2:7" ht="15" x14ac:dyDescent="0.2">
      <c r="B10639" s="110">
        <v>2001263</v>
      </c>
      <c r="C10639" s="110">
        <v>2001263</v>
      </c>
      <c r="D10639" s="109" t="s">
        <v>1138</v>
      </c>
      <c r="E10639" s="110">
        <v>2001263</v>
      </c>
      <c r="F10639" s="110">
        <v>2001263</v>
      </c>
      <c r="G10639" s="110">
        <v>2001263</v>
      </c>
    </row>
    <row r="10640" spans="2:7" ht="15" x14ac:dyDescent="0.2">
      <c r="B10640" s="110">
        <v>2001264</v>
      </c>
      <c r="C10640" s="110">
        <v>2001264</v>
      </c>
      <c r="D10640" s="109" t="s">
        <v>1139</v>
      </c>
      <c r="E10640" s="110">
        <v>2001264</v>
      </c>
      <c r="F10640" s="110">
        <v>2001264</v>
      </c>
      <c r="G10640" s="110">
        <v>2001264</v>
      </c>
    </row>
    <row r="10641" spans="2:7" ht="15" x14ac:dyDescent="0.2">
      <c r="B10641" s="110">
        <v>2001269</v>
      </c>
      <c r="C10641" s="110">
        <v>2001269</v>
      </c>
      <c r="D10641" s="109" t="s">
        <v>1140</v>
      </c>
      <c r="E10641" s="110">
        <v>2001269</v>
      </c>
      <c r="F10641" s="110">
        <v>2001269</v>
      </c>
      <c r="G10641" s="110">
        <v>2001269</v>
      </c>
    </row>
    <row r="10642" spans="2:7" ht="15" x14ac:dyDescent="0.2">
      <c r="B10642" s="110">
        <v>2001270</v>
      </c>
      <c r="C10642" s="110">
        <v>2001270</v>
      </c>
      <c r="D10642" s="109" t="s">
        <v>1141</v>
      </c>
      <c r="E10642" s="110">
        <v>2001270</v>
      </c>
      <c r="F10642" s="110">
        <v>2001270</v>
      </c>
      <c r="G10642" s="110">
        <v>2001270</v>
      </c>
    </row>
    <row r="10643" spans="2:7" ht="15" x14ac:dyDescent="0.2">
      <c r="B10643" s="110">
        <v>2001271</v>
      </c>
      <c r="C10643" s="110">
        <v>2001271</v>
      </c>
      <c r="D10643" s="109" t="s">
        <v>1142</v>
      </c>
      <c r="E10643" s="110">
        <v>2001271</v>
      </c>
      <c r="F10643" s="110">
        <v>2001271</v>
      </c>
      <c r="G10643" s="110">
        <v>2001271</v>
      </c>
    </row>
    <row r="10644" spans="2:7" ht="15" x14ac:dyDescent="0.2">
      <c r="B10644" s="110">
        <v>2001272</v>
      </c>
      <c r="C10644" s="110">
        <v>2001272</v>
      </c>
      <c r="D10644" s="109" t="s">
        <v>236</v>
      </c>
      <c r="E10644" s="110">
        <v>2001272</v>
      </c>
      <c r="F10644" s="110">
        <v>2001272</v>
      </c>
      <c r="G10644" s="110">
        <v>2001272</v>
      </c>
    </row>
    <row r="10645" spans="2:7" ht="15" x14ac:dyDescent="0.2">
      <c r="B10645" s="110">
        <v>2001273</v>
      </c>
      <c r="C10645" s="110">
        <v>2001273</v>
      </c>
      <c r="D10645" s="109" t="s">
        <v>237</v>
      </c>
      <c r="E10645" s="110">
        <v>2001273</v>
      </c>
      <c r="F10645" s="110">
        <v>2001273</v>
      </c>
      <c r="G10645" s="110">
        <v>2001273</v>
      </c>
    </row>
    <row r="10646" spans="2:7" ht="15" x14ac:dyDescent="0.2">
      <c r="B10646" s="110">
        <v>2001274</v>
      </c>
      <c r="C10646" s="110">
        <v>2001274</v>
      </c>
      <c r="D10646" s="109" t="s">
        <v>238</v>
      </c>
      <c r="E10646" s="110">
        <v>2001274</v>
      </c>
      <c r="F10646" s="110">
        <v>2001274</v>
      </c>
      <c r="G10646" s="110">
        <v>2001274</v>
      </c>
    </row>
    <row r="10647" spans="2:7" ht="15" x14ac:dyDescent="0.2">
      <c r="B10647" s="110">
        <v>2001275</v>
      </c>
      <c r="C10647" s="110">
        <v>2001275</v>
      </c>
      <c r="D10647" s="109" t="s">
        <v>239</v>
      </c>
      <c r="E10647" s="110">
        <v>2001275</v>
      </c>
      <c r="F10647" s="110">
        <v>2001275</v>
      </c>
      <c r="G10647" s="110">
        <v>2001275</v>
      </c>
    </row>
    <row r="10648" spans="2:7" ht="15" x14ac:dyDescent="0.2">
      <c r="B10648" s="110">
        <v>2001276</v>
      </c>
      <c r="C10648" s="110">
        <v>2001276</v>
      </c>
      <c r="D10648" s="109" t="s">
        <v>240</v>
      </c>
      <c r="E10648" s="110">
        <v>2001276</v>
      </c>
      <c r="F10648" s="110">
        <v>2001276</v>
      </c>
      <c r="G10648" s="110">
        <v>2001276</v>
      </c>
    </row>
    <row r="10649" spans="2:7" ht="15" x14ac:dyDescent="0.2">
      <c r="B10649" s="110">
        <v>2001277</v>
      </c>
      <c r="C10649" s="110">
        <v>2001277</v>
      </c>
      <c r="D10649" s="109" t="s">
        <v>241</v>
      </c>
      <c r="E10649" s="110">
        <v>2001277</v>
      </c>
      <c r="F10649" s="110">
        <v>2001277</v>
      </c>
      <c r="G10649" s="110">
        <v>2001277</v>
      </c>
    </row>
    <row r="10650" spans="2:7" ht="15" x14ac:dyDescent="0.2">
      <c r="B10650" s="110">
        <v>2001278</v>
      </c>
      <c r="C10650" s="110">
        <v>2001278</v>
      </c>
      <c r="D10650" s="109" t="s">
        <v>242</v>
      </c>
      <c r="E10650" s="110">
        <v>2001278</v>
      </c>
      <c r="F10650" s="110">
        <v>2001278</v>
      </c>
      <c r="G10650" s="110">
        <v>2001278</v>
      </c>
    </row>
    <row r="10651" spans="2:7" ht="15" x14ac:dyDescent="0.2">
      <c r="B10651" s="110">
        <v>2001279</v>
      </c>
      <c r="C10651" s="110">
        <v>2001279</v>
      </c>
      <c r="D10651" s="109" t="s">
        <v>243</v>
      </c>
      <c r="E10651" s="110">
        <v>2001279</v>
      </c>
      <c r="F10651" s="110">
        <v>2001279</v>
      </c>
      <c r="G10651" s="110">
        <v>2001279</v>
      </c>
    </row>
    <row r="10652" spans="2:7" ht="15" x14ac:dyDescent="0.2">
      <c r="B10652" s="110">
        <v>2001280</v>
      </c>
      <c r="C10652" s="110">
        <v>2001280</v>
      </c>
      <c r="D10652" s="109" t="s">
        <v>244</v>
      </c>
      <c r="E10652" s="110">
        <v>2001280</v>
      </c>
      <c r="F10652" s="110">
        <v>2001280</v>
      </c>
      <c r="G10652" s="110">
        <v>2001280</v>
      </c>
    </row>
    <row r="10653" spans="2:7" ht="15" x14ac:dyDescent="0.2">
      <c r="B10653" s="110">
        <v>2002724</v>
      </c>
      <c r="C10653" s="110">
        <v>2002724</v>
      </c>
      <c r="D10653" s="109" t="s">
        <v>1404</v>
      </c>
      <c r="E10653" s="110">
        <v>2002724</v>
      </c>
      <c r="F10653" s="110">
        <v>2002724</v>
      </c>
      <c r="G10653" s="110">
        <v>2002724</v>
      </c>
    </row>
    <row r="10654" spans="2:7" ht="15" x14ac:dyDescent="0.2">
      <c r="B10654" s="110">
        <v>2002725</v>
      </c>
      <c r="C10654" s="110">
        <v>2002725</v>
      </c>
      <c r="D10654" s="109" t="s">
        <v>1405</v>
      </c>
      <c r="E10654" s="110">
        <v>2002725</v>
      </c>
      <c r="F10654" s="110">
        <v>2002725</v>
      </c>
      <c r="G10654" s="110">
        <v>2002725</v>
      </c>
    </row>
    <row r="10655" spans="2:7" ht="15" x14ac:dyDescent="0.2">
      <c r="B10655" s="110">
        <v>2002726</v>
      </c>
      <c r="C10655" s="110">
        <v>2002726</v>
      </c>
      <c r="D10655" s="109" t="s">
        <v>1406</v>
      </c>
      <c r="E10655" s="110">
        <v>2002726</v>
      </c>
      <c r="F10655" s="110">
        <v>2002726</v>
      </c>
      <c r="G10655" s="110">
        <v>2002726</v>
      </c>
    </row>
    <row r="10656" spans="2:7" ht="15" x14ac:dyDescent="0.2">
      <c r="B10656" s="110">
        <v>2002727</v>
      </c>
      <c r="C10656" s="110">
        <v>2002727</v>
      </c>
      <c r="D10656" s="109" t="s">
        <v>1407</v>
      </c>
      <c r="E10656" s="110">
        <v>2002727</v>
      </c>
      <c r="F10656" s="110">
        <v>2002727</v>
      </c>
      <c r="G10656" s="110">
        <v>2002727</v>
      </c>
    </row>
    <row r="10657" spans="2:7" ht="15" x14ac:dyDescent="0.2">
      <c r="B10657" s="110">
        <v>2002728</v>
      </c>
      <c r="C10657" s="110">
        <v>2002728</v>
      </c>
      <c r="D10657" s="109" t="s">
        <v>1408</v>
      </c>
      <c r="E10657" s="110">
        <v>2002728</v>
      </c>
      <c r="F10657" s="110">
        <v>2002728</v>
      </c>
      <c r="G10657" s="110">
        <v>2002728</v>
      </c>
    </row>
    <row r="10658" spans="2:7" ht="15" x14ac:dyDescent="0.2">
      <c r="B10658" s="110">
        <v>2002729</v>
      </c>
      <c r="C10658" s="110">
        <v>2002729</v>
      </c>
      <c r="D10658" s="109" t="s">
        <v>1409</v>
      </c>
      <c r="E10658" s="110">
        <v>2002729</v>
      </c>
      <c r="F10658" s="110">
        <v>2002729</v>
      </c>
      <c r="G10658" s="110">
        <v>2002729</v>
      </c>
    </row>
    <row r="10659" spans="2:7" ht="15" x14ac:dyDescent="0.2">
      <c r="B10659" s="110">
        <v>2002730</v>
      </c>
      <c r="C10659" s="110">
        <v>2002730</v>
      </c>
      <c r="D10659" s="109" t="s">
        <v>1410</v>
      </c>
      <c r="E10659" s="110">
        <v>2002730</v>
      </c>
      <c r="F10659" s="110">
        <v>2002730</v>
      </c>
      <c r="G10659" s="110">
        <v>2002730</v>
      </c>
    </row>
    <row r="10660" spans="2:7" ht="15" x14ac:dyDescent="0.2">
      <c r="B10660" s="110">
        <v>3006199</v>
      </c>
      <c r="C10660" s="110">
        <v>3006199</v>
      </c>
      <c r="D10660" s="109" t="s">
        <v>4851</v>
      </c>
      <c r="E10660" s="110">
        <v>3006199</v>
      </c>
      <c r="F10660" s="110">
        <v>3006199</v>
      </c>
      <c r="G10660" s="110">
        <v>3006199</v>
      </c>
    </row>
    <row r="10661" spans="2:7" ht="15" x14ac:dyDescent="0.2">
      <c r="B10661" s="110">
        <v>2002739</v>
      </c>
      <c r="C10661" s="110">
        <v>2002739</v>
      </c>
      <c r="D10661" s="109" t="s">
        <v>1411</v>
      </c>
      <c r="E10661" s="110">
        <v>2002739</v>
      </c>
      <c r="F10661" s="110">
        <v>2002739</v>
      </c>
      <c r="G10661" s="110">
        <v>2002739</v>
      </c>
    </row>
    <row r="10662" spans="2:7" ht="15" x14ac:dyDescent="0.2">
      <c r="B10662" s="110">
        <v>2002740</v>
      </c>
      <c r="C10662" s="110">
        <v>2002740</v>
      </c>
      <c r="D10662" s="109" t="s">
        <v>1412</v>
      </c>
      <c r="E10662" s="110">
        <v>2002740</v>
      </c>
      <c r="F10662" s="110">
        <v>2002740</v>
      </c>
      <c r="G10662" s="110">
        <v>2002740</v>
      </c>
    </row>
    <row r="10663" spans="2:7" ht="15" x14ac:dyDescent="0.2">
      <c r="B10663" s="110">
        <v>2002742</v>
      </c>
      <c r="C10663" s="110">
        <v>2002742</v>
      </c>
      <c r="D10663" s="109" t="s">
        <v>1413</v>
      </c>
      <c r="E10663" s="110">
        <v>2002742</v>
      </c>
      <c r="F10663" s="110">
        <v>2002742</v>
      </c>
      <c r="G10663" s="110">
        <v>2002742</v>
      </c>
    </row>
    <row r="10664" spans="2:7" ht="15" x14ac:dyDescent="0.2">
      <c r="B10664" s="110">
        <v>2002743</v>
      </c>
      <c r="C10664" s="110">
        <v>2002743</v>
      </c>
      <c r="D10664" s="109" t="s">
        <v>4852</v>
      </c>
      <c r="E10664" s="110">
        <v>2002743</v>
      </c>
      <c r="F10664" s="110">
        <v>2002743</v>
      </c>
      <c r="G10664" s="110">
        <v>2002743</v>
      </c>
    </row>
    <row r="10665" spans="2:7" ht="15" x14ac:dyDescent="0.2">
      <c r="B10665" s="110">
        <v>2002744</v>
      </c>
      <c r="C10665" s="110">
        <v>2002744</v>
      </c>
      <c r="D10665" s="109" t="s">
        <v>4853</v>
      </c>
      <c r="E10665" s="110">
        <v>2002744</v>
      </c>
      <c r="F10665" s="110">
        <v>2002744</v>
      </c>
      <c r="G10665" s="110">
        <v>2002744</v>
      </c>
    </row>
    <row r="10666" spans="2:7" ht="15" x14ac:dyDescent="0.2">
      <c r="B10666" s="110">
        <v>2002745</v>
      </c>
      <c r="C10666" s="110">
        <v>2002745</v>
      </c>
      <c r="D10666" s="109" t="s">
        <v>4854</v>
      </c>
      <c r="E10666" s="110">
        <v>2002745</v>
      </c>
      <c r="F10666" s="110">
        <v>2002745</v>
      </c>
      <c r="G10666" s="110">
        <v>2002745</v>
      </c>
    </row>
    <row r="10667" spans="2:7" ht="15" x14ac:dyDescent="0.2">
      <c r="B10667" s="110">
        <v>2002746</v>
      </c>
      <c r="C10667" s="110">
        <v>2002746</v>
      </c>
      <c r="D10667" s="109" t="s">
        <v>4855</v>
      </c>
      <c r="E10667" s="110">
        <v>2002746</v>
      </c>
      <c r="F10667" s="110">
        <v>2002746</v>
      </c>
      <c r="G10667" s="110">
        <v>2002746</v>
      </c>
    </row>
    <row r="10668" spans="2:7" ht="15" x14ac:dyDescent="0.2">
      <c r="B10668" s="110">
        <v>2002747</v>
      </c>
      <c r="C10668" s="110">
        <v>2002747</v>
      </c>
      <c r="D10668" s="109" t="s">
        <v>4856</v>
      </c>
      <c r="E10668" s="110">
        <v>2002747</v>
      </c>
      <c r="F10668" s="110">
        <v>2002747</v>
      </c>
      <c r="G10668" s="110">
        <v>2002747</v>
      </c>
    </row>
    <row r="10669" spans="2:7" ht="15" x14ac:dyDescent="0.2">
      <c r="B10669" s="110">
        <v>2002748</v>
      </c>
      <c r="C10669" s="110">
        <v>2002748</v>
      </c>
      <c r="D10669" s="109" t="s">
        <v>4857</v>
      </c>
      <c r="E10669" s="110">
        <v>2002748</v>
      </c>
      <c r="F10669" s="110">
        <v>2002748</v>
      </c>
      <c r="G10669" s="110">
        <v>2002748</v>
      </c>
    </row>
    <row r="10670" spans="2:7" ht="15" x14ac:dyDescent="0.2">
      <c r="B10670" s="110">
        <v>2002749</v>
      </c>
      <c r="C10670" s="110">
        <v>2002749</v>
      </c>
      <c r="D10670" s="109" t="s">
        <v>4858</v>
      </c>
      <c r="E10670" s="110">
        <v>2002749</v>
      </c>
      <c r="F10670" s="110">
        <v>2002749</v>
      </c>
      <c r="G10670" s="110">
        <v>2002749</v>
      </c>
    </row>
    <row r="10671" spans="2:7" ht="15" x14ac:dyDescent="0.2">
      <c r="B10671" s="110">
        <v>2002750</v>
      </c>
      <c r="C10671" s="110">
        <v>2002750</v>
      </c>
      <c r="D10671" s="109" t="s">
        <v>4859</v>
      </c>
      <c r="E10671" s="110">
        <v>2002750</v>
      </c>
      <c r="F10671" s="110">
        <v>2002750</v>
      </c>
      <c r="G10671" s="110">
        <v>2002750</v>
      </c>
    </row>
    <row r="10672" spans="2:7" ht="15" x14ac:dyDescent="0.2">
      <c r="B10672" s="110">
        <v>2002751</v>
      </c>
      <c r="C10672" s="110">
        <v>2002751</v>
      </c>
      <c r="D10672" s="109" t="s">
        <v>4860</v>
      </c>
      <c r="E10672" s="110">
        <v>2002751</v>
      </c>
      <c r="F10672" s="110">
        <v>2002751</v>
      </c>
      <c r="G10672" s="110">
        <v>2002751</v>
      </c>
    </row>
    <row r="10673" spans="2:7" ht="15" x14ac:dyDescent="0.2">
      <c r="B10673" s="110">
        <v>2002752</v>
      </c>
      <c r="C10673" s="110">
        <v>2002752</v>
      </c>
      <c r="D10673" s="109" t="s">
        <v>4861</v>
      </c>
      <c r="E10673" s="110">
        <v>2002752</v>
      </c>
      <c r="F10673" s="110">
        <v>2002752</v>
      </c>
      <c r="G10673" s="110">
        <v>2002752</v>
      </c>
    </row>
    <row r="10674" spans="2:7" ht="15" x14ac:dyDescent="0.2">
      <c r="B10674" s="110">
        <v>2002753</v>
      </c>
      <c r="C10674" s="110">
        <v>2002753</v>
      </c>
      <c r="D10674" s="109" t="s">
        <v>4862</v>
      </c>
      <c r="E10674" s="110">
        <v>2002753</v>
      </c>
      <c r="F10674" s="110">
        <v>2002753</v>
      </c>
      <c r="G10674" s="110">
        <v>2002753</v>
      </c>
    </row>
    <row r="10675" spans="2:7" ht="15" x14ac:dyDescent="0.2">
      <c r="B10675" s="110">
        <v>2002754</v>
      </c>
      <c r="C10675" s="110">
        <v>2002754</v>
      </c>
      <c r="D10675" s="109" t="s">
        <v>4863</v>
      </c>
      <c r="E10675" s="110">
        <v>2002754</v>
      </c>
      <c r="F10675" s="110">
        <v>2002754</v>
      </c>
      <c r="G10675" s="110">
        <v>2002754</v>
      </c>
    </row>
    <row r="10676" spans="2:7" ht="15" x14ac:dyDescent="0.2">
      <c r="B10676" s="110">
        <v>2002755</v>
      </c>
      <c r="C10676" s="110">
        <v>2002755</v>
      </c>
      <c r="D10676" s="109" t="s">
        <v>4864</v>
      </c>
      <c r="E10676" s="110">
        <v>2002755</v>
      </c>
      <c r="F10676" s="110">
        <v>2002755</v>
      </c>
      <c r="G10676" s="110">
        <v>2002755</v>
      </c>
    </row>
    <row r="10677" spans="2:7" ht="15" x14ac:dyDescent="0.2">
      <c r="B10677" s="110">
        <v>2002757</v>
      </c>
      <c r="C10677" s="110">
        <v>2002757</v>
      </c>
      <c r="D10677" s="109" t="s">
        <v>4865</v>
      </c>
      <c r="E10677" s="110">
        <v>2002757</v>
      </c>
      <c r="F10677" s="110">
        <v>2002757</v>
      </c>
      <c r="G10677" s="110">
        <v>2002757</v>
      </c>
    </row>
    <row r="10678" spans="2:7" ht="15" x14ac:dyDescent="0.2">
      <c r="B10678" s="110">
        <v>2002758</v>
      </c>
      <c r="C10678" s="110">
        <v>2002758</v>
      </c>
      <c r="D10678" s="109" t="s">
        <v>4866</v>
      </c>
      <c r="E10678" s="110">
        <v>2002758</v>
      </c>
      <c r="F10678" s="110">
        <v>2002758</v>
      </c>
      <c r="G10678" s="110">
        <v>2002758</v>
      </c>
    </row>
    <row r="10679" spans="2:7" ht="15" x14ac:dyDescent="0.2">
      <c r="B10679" s="110">
        <v>2002759</v>
      </c>
      <c r="C10679" s="110">
        <v>2002759</v>
      </c>
      <c r="D10679" s="109" t="s">
        <v>4867</v>
      </c>
      <c r="E10679" s="110">
        <v>2002759</v>
      </c>
      <c r="F10679" s="110">
        <v>2002759</v>
      </c>
      <c r="G10679" s="110">
        <v>2002759</v>
      </c>
    </row>
    <row r="10680" spans="2:7" ht="15" x14ac:dyDescent="0.2">
      <c r="B10680" s="110">
        <v>2002760</v>
      </c>
      <c r="C10680" s="110">
        <v>2002760</v>
      </c>
      <c r="D10680" s="109" t="s">
        <v>4868</v>
      </c>
      <c r="E10680" s="110">
        <v>2002760</v>
      </c>
      <c r="F10680" s="110">
        <v>2002760</v>
      </c>
      <c r="G10680" s="110">
        <v>2002760</v>
      </c>
    </row>
    <row r="10681" spans="2:7" ht="15" x14ac:dyDescent="0.2">
      <c r="B10681" s="110">
        <v>2002761</v>
      </c>
      <c r="C10681" s="110">
        <v>2002761</v>
      </c>
      <c r="D10681" s="109" t="s">
        <v>4869</v>
      </c>
      <c r="E10681" s="110">
        <v>2002761</v>
      </c>
      <c r="F10681" s="110">
        <v>2002761</v>
      </c>
      <c r="G10681" s="110">
        <v>2002761</v>
      </c>
    </row>
    <row r="10682" spans="2:7" ht="15" x14ac:dyDescent="0.2">
      <c r="B10682" s="110">
        <v>2002762</v>
      </c>
      <c r="C10682" s="110">
        <v>2002762</v>
      </c>
      <c r="D10682" s="109" t="s">
        <v>4870</v>
      </c>
      <c r="E10682" s="110">
        <v>2002762</v>
      </c>
      <c r="F10682" s="110">
        <v>2002762</v>
      </c>
      <c r="G10682" s="110">
        <v>2002762</v>
      </c>
    </row>
    <row r="10683" spans="2:7" ht="15" x14ac:dyDescent="0.2">
      <c r="B10683" s="110">
        <v>2002763</v>
      </c>
      <c r="C10683" s="110">
        <v>2002763</v>
      </c>
      <c r="D10683" s="109" t="s">
        <v>4871</v>
      </c>
      <c r="E10683" s="110">
        <v>2002763</v>
      </c>
      <c r="F10683" s="110">
        <v>2002763</v>
      </c>
      <c r="G10683" s="110">
        <v>2002763</v>
      </c>
    </row>
    <row r="10684" spans="2:7" ht="15" x14ac:dyDescent="0.2">
      <c r="B10684" s="110">
        <v>2002764</v>
      </c>
      <c r="C10684" s="110">
        <v>2002764</v>
      </c>
      <c r="D10684" s="109" t="s">
        <v>4872</v>
      </c>
      <c r="E10684" s="110">
        <v>2002764</v>
      </c>
      <c r="F10684" s="110">
        <v>2002764</v>
      </c>
      <c r="G10684" s="110">
        <v>2002764</v>
      </c>
    </row>
    <row r="10685" spans="2:7" ht="15" x14ac:dyDescent="0.2">
      <c r="B10685" s="110">
        <v>2002765</v>
      </c>
      <c r="C10685" s="110">
        <v>2002765</v>
      </c>
      <c r="D10685" s="109" t="s">
        <v>4873</v>
      </c>
      <c r="E10685" s="110">
        <v>2002765</v>
      </c>
      <c r="F10685" s="110">
        <v>2002765</v>
      </c>
      <c r="G10685" s="110">
        <v>2002765</v>
      </c>
    </row>
    <row r="10686" spans="2:7" ht="15" x14ac:dyDescent="0.2">
      <c r="B10686" s="110">
        <v>2002766</v>
      </c>
      <c r="C10686" s="110">
        <v>2002766</v>
      </c>
      <c r="D10686" s="109" t="s">
        <v>4874</v>
      </c>
      <c r="E10686" s="110">
        <v>2002766</v>
      </c>
      <c r="F10686" s="110">
        <v>2002766</v>
      </c>
      <c r="G10686" s="110">
        <v>2002766</v>
      </c>
    </row>
    <row r="10687" spans="2:7" ht="15" x14ac:dyDescent="0.2">
      <c r="B10687" s="110">
        <v>2002767</v>
      </c>
      <c r="C10687" s="110">
        <v>2002767</v>
      </c>
      <c r="D10687" s="109" t="s">
        <v>4875</v>
      </c>
      <c r="E10687" s="110">
        <v>2002767</v>
      </c>
      <c r="F10687" s="110">
        <v>2002767</v>
      </c>
      <c r="G10687" s="110">
        <v>2002767</v>
      </c>
    </row>
    <row r="10688" spans="2:7" ht="15" x14ac:dyDescent="0.2">
      <c r="B10688" s="110">
        <v>2002768</v>
      </c>
      <c r="C10688" s="110">
        <v>2002768</v>
      </c>
      <c r="D10688" s="109" t="s">
        <v>4876</v>
      </c>
      <c r="E10688" s="110">
        <v>2002768</v>
      </c>
      <c r="F10688" s="110">
        <v>2002768</v>
      </c>
      <c r="G10688" s="110">
        <v>2002768</v>
      </c>
    </row>
    <row r="10689" spans="2:7" ht="15" x14ac:dyDescent="0.2">
      <c r="B10689" s="110">
        <v>2002769</v>
      </c>
      <c r="C10689" s="110">
        <v>2002769</v>
      </c>
      <c r="D10689" s="109" t="s">
        <v>4877</v>
      </c>
      <c r="E10689" s="110">
        <v>2002769</v>
      </c>
      <c r="F10689" s="110">
        <v>2002769</v>
      </c>
      <c r="G10689" s="110">
        <v>2002769</v>
      </c>
    </row>
    <row r="10690" spans="2:7" ht="15" x14ac:dyDescent="0.2">
      <c r="B10690" s="110">
        <v>2002770</v>
      </c>
      <c r="C10690" s="110">
        <v>2002770</v>
      </c>
      <c r="D10690" s="109" t="s">
        <v>4878</v>
      </c>
      <c r="E10690" s="110">
        <v>2002770</v>
      </c>
      <c r="F10690" s="110">
        <v>2002770</v>
      </c>
      <c r="G10690" s="110">
        <v>2002770</v>
      </c>
    </row>
    <row r="10691" spans="2:7" ht="15" x14ac:dyDescent="0.2">
      <c r="B10691" s="110">
        <v>2002771</v>
      </c>
      <c r="C10691" s="110">
        <v>2002771</v>
      </c>
      <c r="D10691" s="109" t="s">
        <v>4879</v>
      </c>
      <c r="E10691" s="110">
        <v>2002771</v>
      </c>
      <c r="F10691" s="110">
        <v>2002771</v>
      </c>
      <c r="G10691" s="110">
        <v>2002771</v>
      </c>
    </row>
    <row r="10692" spans="2:7" ht="15" x14ac:dyDescent="0.2">
      <c r="B10692" s="110">
        <v>2002772</v>
      </c>
      <c r="C10692" s="110">
        <v>2002772</v>
      </c>
      <c r="D10692" s="109" t="s">
        <v>4880</v>
      </c>
      <c r="E10692" s="110">
        <v>2002772</v>
      </c>
      <c r="F10692" s="110">
        <v>2002772</v>
      </c>
      <c r="G10692" s="110">
        <v>2002772</v>
      </c>
    </row>
    <row r="10693" spans="2:7" ht="15" x14ac:dyDescent="0.2">
      <c r="B10693" s="110">
        <v>2002773</v>
      </c>
      <c r="C10693" s="110">
        <v>2002773</v>
      </c>
      <c r="D10693" s="109" t="s">
        <v>4881</v>
      </c>
      <c r="E10693" s="110">
        <v>2002773</v>
      </c>
      <c r="F10693" s="110">
        <v>2002773</v>
      </c>
      <c r="G10693" s="110">
        <v>2002773</v>
      </c>
    </row>
    <row r="10694" spans="2:7" ht="15" x14ac:dyDescent="0.2">
      <c r="B10694" s="110">
        <v>2002777</v>
      </c>
      <c r="C10694" s="110">
        <v>2002777</v>
      </c>
      <c r="D10694" s="109" t="s">
        <v>4882</v>
      </c>
      <c r="E10694" s="110">
        <v>2002777</v>
      </c>
      <c r="F10694" s="110">
        <v>2002777</v>
      </c>
      <c r="G10694" s="110">
        <v>2002777</v>
      </c>
    </row>
    <row r="10695" spans="2:7" ht="15" x14ac:dyDescent="0.2">
      <c r="B10695" s="110">
        <v>2002778</v>
      </c>
      <c r="C10695" s="110">
        <v>2002778</v>
      </c>
      <c r="D10695" s="109" t="s">
        <v>4883</v>
      </c>
      <c r="E10695" s="110">
        <v>2002778</v>
      </c>
      <c r="F10695" s="110">
        <v>2002778</v>
      </c>
      <c r="G10695" s="110">
        <v>2002778</v>
      </c>
    </row>
    <row r="10696" spans="2:7" ht="15" x14ac:dyDescent="0.2">
      <c r="B10696" s="110">
        <v>2002779</v>
      </c>
      <c r="C10696" s="110">
        <v>2002779</v>
      </c>
      <c r="D10696" s="109" t="s">
        <v>4884</v>
      </c>
      <c r="E10696" s="110">
        <v>2002779</v>
      </c>
      <c r="F10696" s="110">
        <v>2002779</v>
      </c>
      <c r="G10696" s="110">
        <v>2002779</v>
      </c>
    </row>
    <row r="10697" spans="2:7" ht="15" x14ac:dyDescent="0.2">
      <c r="B10697" s="110">
        <v>2002780</v>
      </c>
      <c r="C10697" s="110">
        <v>2002780</v>
      </c>
      <c r="D10697" s="109" t="s">
        <v>4885</v>
      </c>
      <c r="E10697" s="110">
        <v>2002780</v>
      </c>
      <c r="F10697" s="110">
        <v>2002780</v>
      </c>
      <c r="G10697" s="110">
        <v>2002780</v>
      </c>
    </row>
    <row r="10698" spans="2:7" ht="15" x14ac:dyDescent="0.2">
      <c r="B10698" s="110">
        <v>2002781</v>
      </c>
      <c r="C10698" s="110">
        <v>2002781</v>
      </c>
      <c r="D10698" s="109" t="s">
        <v>1414</v>
      </c>
      <c r="E10698" s="110">
        <v>2002781</v>
      </c>
      <c r="F10698" s="110">
        <v>2002781</v>
      </c>
      <c r="G10698" s="110">
        <v>2002781</v>
      </c>
    </row>
    <row r="10699" spans="2:7" ht="15" x14ac:dyDescent="0.2">
      <c r="B10699" s="110">
        <v>2002782</v>
      </c>
      <c r="C10699" s="110">
        <v>2002782</v>
      </c>
      <c r="D10699" s="109" t="s">
        <v>1414</v>
      </c>
      <c r="E10699" s="110">
        <v>2002782</v>
      </c>
      <c r="F10699" s="110">
        <v>2002782</v>
      </c>
      <c r="G10699" s="110">
        <v>2002782</v>
      </c>
    </row>
    <row r="10700" spans="2:7" ht="15" x14ac:dyDescent="0.2">
      <c r="B10700" s="110">
        <v>2002783</v>
      </c>
      <c r="C10700" s="110">
        <v>2002783</v>
      </c>
      <c r="D10700" s="109" t="s">
        <v>1415</v>
      </c>
      <c r="E10700" s="110">
        <v>2002783</v>
      </c>
      <c r="F10700" s="110">
        <v>2002783</v>
      </c>
      <c r="G10700" s="110">
        <v>2002783</v>
      </c>
    </row>
    <row r="10701" spans="2:7" ht="15" x14ac:dyDescent="0.2">
      <c r="B10701" s="110">
        <v>2002784</v>
      </c>
      <c r="C10701" s="110">
        <v>2002784</v>
      </c>
      <c r="D10701" s="109" t="s">
        <v>1415</v>
      </c>
      <c r="E10701" s="110">
        <v>2002784</v>
      </c>
      <c r="F10701" s="110">
        <v>2002784</v>
      </c>
      <c r="G10701" s="110">
        <v>2002784</v>
      </c>
    </row>
    <row r="10702" spans="2:7" ht="15" x14ac:dyDescent="0.2">
      <c r="B10702" s="110">
        <v>2002789</v>
      </c>
      <c r="C10702" s="110">
        <v>2002789</v>
      </c>
      <c r="D10702" s="109" t="s">
        <v>4886</v>
      </c>
      <c r="E10702" s="110">
        <v>2002789</v>
      </c>
      <c r="F10702" s="110">
        <v>2002789</v>
      </c>
      <c r="G10702" s="110">
        <v>2002789</v>
      </c>
    </row>
    <row r="10703" spans="2:7" ht="15" x14ac:dyDescent="0.2">
      <c r="B10703" s="110">
        <v>2002790</v>
      </c>
      <c r="C10703" s="110">
        <v>2002790</v>
      </c>
      <c r="D10703" s="109" t="s">
        <v>1416</v>
      </c>
      <c r="E10703" s="110">
        <v>2002790</v>
      </c>
      <c r="F10703" s="110">
        <v>2002790</v>
      </c>
      <c r="G10703" s="110">
        <v>2002790</v>
      </c>
    </row>
    <row r="10704" spans="2:7" ht="15" x14ac:dyDescent="0.2">
      <c r="B10704" s="110">
        <v>2002791</v>
      </c>
      <c r="C10704" s="110">
        <v>2002791</v>
      </c>
      <c r="D10704" s="109" t="s">
        <v>1417</v>
      </c>
      <c r="E10704" s="110">
        <v>2002791</v>
      </c>
      <c r="F10704" s="110">
        <v>2002791</v>
      </c>
      <c r="G10704" s="110">
        <v>2002791</v>
      </c>
    </row>
    <row r="10705" spans="2:7" ht="15" x14ac:dyDescent="0.2">
      <c r="B10705" s="110">
        <v>2002792</v>
      </c>
      <c r="C10705" s="110">
        <v>2002792</v>
      </c>
      <c r="D10705" s="109" t="s">
        <v>1417</v>
      </c>
      <c r="E10705" s="110">
        <v>2002792</v>
      </c>
      <c r="F10705" s="110">
        <v>2002792</v>
      </c>
      <c r="G10705" s="110">
        <v>2002792</v>
      </c>
    </row>
    <row r="10706" spans="2:7" ht="15" x14ac:dyDescent="0.2">
      <c r="B10706" s="110">
        <v>2002794</v>
      </c>
      <c r="C10706" s="110">
        <v>2002794</v>
      </c>
      <c r="D10706" s="109" t="s">
        <v>1418</v>
      </c>
      <c r="E10706" s="110">
        <v>2002794</v>
      </c>
      <c r="F10706" s="110">
        <v>2002794</v>
      </c>
      <c r="G10706" s="110">
        <v>2002794</v>
      </c>
    </row>
    <row r="10707" spans="2:7" ht="15" x14ac:dyDescent="0.2">
      <c r="B10707" s="110">
        <v>2002795</v>
      </c>
      <c r="C10707" s="110">
        <v>2002795</v>
      </c>
      <c r="D10707" s="109" t="s">
        <v>1418</v>
      </c>
      <c r="E10707" s="110">
        <v>2002795</v>
      </c>
      <c r="F10707" s="110">
        <v>2002795</v>
      </c>
      <c r="G10707" s="110">
        <v>2002795</v>
      </c>
    </row>
    <row r="10708" spans="2:7" ht="15" x14ac:dyDescent="0.2">
      <c r="B10708" s="110">
        <v>2002801</v>
      </c>
      <c r="C10708" s="110">
        <v>2002801</v>
      </c>
      <c r="D10708" s="109" t="s">
        <v>4887</v>
      </c>
      <c r="E10708" s="110">
        <v>2002801</v>
      </c>
      <c r="F10708" s="110">
        <v>2002801</v>
      </c>
      <c r="G10708" s="110">
        <v>2002801</v>
      </c>
    </row>
    <row r="10709" spans="2:7" ht="15" x14ac:dyDescent="0.2">
      <c r="B10709" s="110">
        <v>2002802</v>
      </c>
      <c r="C10709" s="110">
        <v>2002802</v>
      </c>
      <c r="D10709" s="109" t="s">
        <v>4888</v>
      </c>
      <c r="E10709" s="110">
        <v>2002802</v>
      </c>
      <c r="F10709" s="110">
        <v>2002802</v>
      </c>
      <c r="G10709" s="110">
        <v>2002802</v>
      </c>
    </row>
    <row r="10710" spans="2:7" ht="15" x14ac:dyDescent="0.2">
      <c r="B10710" s="110">
        <v>2002934</v>
      </c>
      <c r="C10710" s="110">
        <v>2002934</v>
      </c>
      <c r="D10710" s="109" t="s">
        <v>8643</v>
      </c>
      <c r="E10710" s="110">
        <v>2002934</v>
      </c>
      <c r="F10710" s="110">
        <v>2002934</v>
      </c>
      <c r="G10710" s="110">
        <v>2002934</v>
      </c>
    </row>
    <row r="10711" spans="2:7" ht="15" x14ac:dyDescent="0.2">
      <c r="B10711" s="110">
        <v>2002935</v>
      </c>
      <c r="C10711" s="110">
        <v>2002935</v>
      </c>
      <c r="D10711" s="109" t="s">
        <v>8644</v>
      </c>
      <c r="E10711" s="110">
        <v>2002935</v>
      </c>
      <c r="F10711" s="110">
        <v>2002935</v>
      </c>
      <c r="G10711" s="110">
        <v>2002935</v>
      </c>
    </row>
    <row r="10712" spans="2:7" ht="15" x14ac:dyDescent="0.2">
      <c r="B10712" s="110">
        <v>2002940</v>
      </c>
      <c r="C10712" s="110">
        <v>2002940</v>
      </c>
      <c r="D10712" s="109" t="s">
        <v>8645</v>
      </c>
      <c r="E10712" s="110">
        <v>2002940</v>
      </c>
      <c r="F10712" s="110">
        <v>2002940</v>
      </c>
      <c r="G10712" s="110">
        <v>2002940</v>
      </c>
    </row>
    <row r="10713" spans="2:7" ht="15" x14ac:dyDescent="0.2">
      <c r="B10713" s="110">
        <v>2002941</v>
      </c>
      <c r="C10713" s="110">
        <v>2002941</v>
      </c>
      <c r="D10713" s="109" t="s">
        <v>8942</v>
      </c>
      <c r="E10713" s="110">
        <v>2002941</v>
      </c>
      <c r="F10713" s="110">
        <v>2002941</v>
      </c>
      <c r="G10713" s="110">
        <v>2002941</v>
      </c>
    </row>
    <row r="10714" spans="2:7" ht="15" x14ac:dyDescent="0.2">
      <c r="B10714" s="110">
        <v>3003325</v>
      </c>
      <c r="C10714" s="110">
        <v>3003325</v>
      </c>
      <c r="D10714" s="109" t="s">
        <v>3607</v>
      </c>
      <c r="E10714" s="110">
        <v>3003325</v>
      </c>
      <c r="F10714" s="110">
        <v>3003325</v>
      </c>
      <c r="G10714" s="110">
        <v>3003325</v>
      </c>
    </row>
    <row r="10715" spans="2:7" ht="15" x14ac:dyDescent="0.2">
      <c r="B10715" s="110">
        <v>3003320</v>
      </c>
      <c r="C10715" s="110">
        <v>3003320</v>
      </c>
      <c r="D10715" s="109" t="s">
        <v>3605</v>
      </c>
      <c r="E10715" s="110">
        <v>3003320</v>
      </c>
      <c r="F10715" s="110">
        <v>3003320</v>
      </c>
      <c r="G10715" s="110">
        <v>3003320</v>
      </c>
    </row>
    <row r="10716" spans="2:7" ht="15" x14ac:dyDescent="0.2">
      <c r="B10716" s="110">
        <v>3003321</v>
      </c>
      <c r="C10716" s="110">
        <v>3003321</v>
      </c>
      <c r="D10716" s="109" t="s">
        <v>3606</v>
      </c>
      <c r="E10716" s="110">
        <v>3003321</v>
      </c>
      <c r="F10716" s="110">
        <v>3003321</v>
      </c>
      <c r="G10716" s="110">
        <v>3003321</v>
      </c>
    </row>
    <row r="10717" spans="2:7" ht="15" x14ac:dyDescent="0.2">
      <c r="B10717" s="110">
        <v>2002969</v>
      </c>
      <c r="C10717" s="110">
        <v>2002969</v>
      </c>
      <c r="D10717" s="109" t="s">
        <v>8646</v>
      </c>
      <c r="E10717" s="110">
        <v>2002969</v>
      </c>
      <c r="F10717" s="110">
        <v>2002969</v>
      </c>
      <c r="G10717" s="110">
        <v>2002969</v>
      </c>
    </row>
    <row r="10718" spans="2:7" ht="15" x14ac:dyDescent="0.2">
      <c r="B10718" s="110">
        <v>2002970</v>
      </c>
      <c r="C10718" s="110">
        <v>2002970</v>
      </c>
      <c r="D10718" s="109" t="s">
        <v>8647</v>
      </c>
      <c r="E10718" s="110">
        <v>2002970</v>
      </c>
      <c r="F10718" s="110">
        <v>2002970</v>
      </c>
      <c r="G10718" s="110">
        <v>2002970</v>
      </c>
    </row>
    <row r="10719" spans="2:7" ht="15" x14ac:dyDescent="0.2">
      <c r="B10719" s="110">
        <v>2002971</v>
      </c>
      <c r="C10719" s="110">
        <v>2002971</v>
      </c>
      <c r="D10719" s="109" t="s">
        <v>8648</v>
      </c>
      <c r="E10719" s="110">
        <v>2002971</v>
      </c>
      <c r="F10719" s="110">
        <v>2002971</v>
      </c>
      <c r="G10719" s="110">
        <v>2002971</v>
      </c>
    </row>
    <row r="10720" spans="2:7" ht="15" x14ac:dyDescent="0.2">
      <c r="B10720" s="110">
        <v>2002972</v>
      </c>
      <c r="C10720" s="110">
        <v>2002972</v>
      </c>
      <c r="D10720" s="109" t="s">
        <v>8649</v>
      </c>
      <c r="E10720" s="110">
        <v>2002972</v>
      </c>
      <c r="F10720" s="110">
        <v>2002972</v>
      </c>
      <c r="G10720" s="110">
        <v>2002972</v>
      </c>
    </row>
    <row r="10721" spans="2:7" ht="15" x14ac:dyDescent="0.2">
      <c r="B10721" s="110">
        <v>2003000</v>
      </c>
      <c r="C10721" s="110">
        <v>2003000</v>
      </c>
      <c r="D10721" s="109" t="s">
        <v>8650</v>
      </c>
      <c r="E10721" s="110">
        <v>2003000</v>
      </c>
      <c r="F10721" s="110">
        <v>2003000</v>
      </c>
      <c r="G10721" s="110">
        <v>2003000</v>
      </c>
    </row>
    <row r="10722" spans="2:7" ht="15" x14ac:dyDescent="0.2">
      <c r="B10722" s="110">
        <v>2003001</v>
      </c>
      <c r="C10722" s="110">
        <v>2003001</v>
      </c>
      <c r="D10722" s="109" t="s">
        <v>8651</v>
      </c>
      <c r="E10722" s="110">
        <v>2003001</v>
      </c>
      <c r="F10722" s="110">
        <v>2003001</v>
      </c>
      <c r="G10722" s="110">
        <v>2003001</v>
      </c>
    </row>
    <row r="10723" spans="2:7" ht="15" x14ac:dyDescent="0.2">
      <c r="B10723" s="110">
        <v>2003004</v>
      </c>
      <c r="C10723" s="110">
        <v>2003004</v>
      </c>
      <c r="D10723" s="109" t="s">
        <v>8652</v>
      </c>
      <c r="E10723" s="110">
        <v>2003004</v>
      </c>
      <c r="F10723" s="110">
        <v>2003004</v>
      </c>
      <c r="G10723" s="110">
        <v>2003004</v>
      </c>
    </row>
    <row r="10724" spans="2:7" ht="15" x14ac:dyDescent="0.2">
      <c r="B10724" s="110">
        <v>2003005</v>
      </c>
      <c r="C10724" s="110">
        <v>2003005</v>
      </c>
      <c r="D10724" s="109" t="s">
        <v>8653</v>
      </c>
      <c r="E10724" s="110">
        <v>2003005</v>
      </c>
      <c r="F10724" s="110">
        <v>2003005</v>
      </c>
      <c r="G10724" s="110">
        <v>2003005</v>
      </c>
    </row>
    <row r="10725" spans="2:7" ht="15" x14ac:dyDescent="0.2">
      <c r="B10725" s="110">
        <v>2025703</v>
      </c>
      <c r="C10725" s="110">
        <v>2025703</v>
      </c>
      <c r="D10725" s="109" t="s">
        <v>4889</v>
      </c>
      <c r="E10725" s="110">
        <v>2025703</v>
      </c>
      <c r="F10725" s="110">
        <v>2025703</v>
      </c>
      <c r="G10725" s="110">
        <v>2025703</v>
      </c>
    </row>
    <row r="10726" spans="2:7" ht="15" x14ac:dyDescent="0.2">
      <c r="B10726" s="110">
        <v>2025704</v>
      </c>
      <c r="C10726" s="110">
        <v>2025704</v>
      </c>
      <c r="D10726" s="109" t="s">
        <v>4890</v>
      </c>
      <c r="E10726" s="110">
        <v>2025704</v>
      </c>
      <c r="F10726" s="110">
        <v>2025704</v>
      </c>
      <c r="G10726" s="110">
        <v>2025704</v>
      </c>
    </row>
    <row r="10727" spans="2:7" ht="15" x14ac:dyDescent="0.2">
      <c r="B10727" s="110">
        <v>2025705</v>
      </c>
      <c r="C10727" s="110">
        <v>2025705</v>
      </c>
      <c r="D10727" s="109" t="s">
        <v>4891</v>
      </c>
      <c r="E10727" s="110">
        <v>2025705</v>
      </c>
      <c r="F10727" s="110">
        <v>2025705</v>
      </c>
      <c r="G10727" s="110">
        <v>2025705</v>
      </c>
    </row>
    <row r="10728" spans="2:7" ht="15" x14ac:dyDescent="0.2">
      <c r="B10728" s="110">
        <v>2025707</v>
      </c>
      <c r="C10728" s="110">
        <v>2025707</v>
      </c>
      <c r="D10728" s="109" t="s">
        <v>2637</v>
      </c>
      <c r="E10728" s="110">
        <v>2025707</v>
      </c>
      <c r="F10728" s="110">
        <v>2025707</v>
      </c>
      <c r="G10728" s="110">
        <v>2025707</v>
      </c>
    </row>
    <row r="10729" spans="2:7" ht="15" x14ac:dyDescent="0.2">
      <c r="B10729" s="110">
        <v>2025709</v>
      </c>
      <c r="C10729" s="110">
        <v>2025709</v>
      </c>
      <c r="D10729" s="109" t="s">
        <v>2638</v>
      </c>
      <c r="E10729" s="110">
        <v>2025709</v>
      </c>
      <c r="F10729" s="110">
        <v>2025709</v>
      </c>
      <c r="G10729" s="110">
        <v>2025709</v>
      </c>
    </row>
    <row r="10730" spans="2:7" ht="15" x14ac:dyDescent="0.2">
      <c r="B10730" s="110">
        <v>3004037</v>
      </c>
      <c r="C10730" s="110">
        <v>3004037</v>
      </c>
      <c r="D10730" s="109" t="s">
        <v>3690</v>
      </c>
      <c r="E10730" s="110">
        <v>3004037</v>
      </c>
      <c r="F10730" s="110">
        <v>3004037</v>
      </c>
      <c r="G10730" s="110">
        <v>3004037</v>
      </c>
    </row>
    <row r="10731" spans="2:7" ht="15" x14ac:dyDescent="0.2">
      <c r="B10731" s="110">
        <v>3003928</v>
      </c>
      <c r="C10731" s="110">
        <v>3003928</v>
      </c>
      <c r="D10731" s="109" t="s">
        <v>4088</v>
      </c>
      <c r="E10731" s="110">
        <v>3003928</v>
      </c>
      <c r="F10731" s="110">
        <v>3003928</v>
      </c>
      <c r="G10731" s="110">
        <v>3003928</v>
      </c>
    </row>
    <row r="10732" spans="2:7" ht="15" x14ac:dyDescent="0.2">
      <c r="B10732" s="110">
        <v>3004036</v>
      </c>
      <c r="C10732" s="110">
        <v>3004036</v>
      </c>
      <c r="D10732" s="109" t="s">
        <v>3689</v>
      </c>
      <c r="E10732" s="110">
        <v>3004036</v>
      </c>
      <c r="F10732" s="110">
        <v>3004036</v>
      </c>
      <c r="G10732" s="110">
        <v>3004036</v>
      </c>
    </row>
    <row r="10733" spans="2:7" ht="15" x14ac:dyDescent="0.2">
      <c r="B10733" s="110">
        <v>2025714</v>
      </c>
      <c r="C10733" s="110">
        <v>2025714</v>
      </c>
      <c r="D10733" s="109" t="s">
        <v>2639</v>
      </c>
      <c r="E10733" s="110">
        <v>2025714</v>
      </c>
      <c r="F10733" s="110">
        <v>2025714</v>
      </c>
      <c r="G10733" s="110">
        <v>2025714</v>
      </c>
    </row>
    <row r="10734" spans="2:7" ht="15" x14ac:dyDescent="0.2">
      <c r="B10734" s="110">
        <v>3003986</v>
      </c>
      <c r="C10734" s="110">
        <v>3003986</v>
      </c>
      <c r="D10734" s="109" t="s">
        <v>3674</v>
      </c>
      <c r="E10734" s="110">
        <v>3003986</v>
      </c>
      <c r="F10734" s="110">
        <v>3003986</v>
      </c>
      <c r="G10734" s="110">
        <v>3003986</v>
      </c>
    </row>
    <row r="10735" spans="2:7" ht="15" x14ac:dyDescent="0.2">
      <c r="B10735" s="110">
        <v>2078499</v>
      </c>
      <c r="C10735" s="110">
        <v>2078499</v>
      </c>
      <c r="D10735" s="109" t="s">
        <v>4049</v>
      </c>
      <c r="E10735" s="110">
        <v>2078499</v>
      </c>
      <c r="F10735" s="110">
        <v>2078499</v>
      </c>
      <c r="G10735" s="110">
        <v>2078499</v>
      </c>
    </row>
    <row r="10736" spans="2:7" ht="15" x14ac:dyDescent="0.2">
      <c r="B10736" s="110">
        <v>2078500</v>
      </c>
      <c r="C10736" s="110">
        <v>2078500</v>
      </c>
      <c r="D10736" s="109" t="s">
        <v>3143</v>
      </c>
      <c r="E10736" s="110">
        <v>2078500</v>
      </c>
      <c r="F10736" s="110">
        <v>2078500</v>
      </c>
      <c r="G10736" s="110">
        <v>2078500</v>
      </c>
    </row>
    <row r="10737" spans="2:7" ht="15" x14ac:dyDescent="0.2">
      <c r="B10737" s="110">
        <v>3004018</v>
      </c>
      <c r="C10737" s="110">
        <v>3004018</v>
      </c>
      <c r="D10737" s="109" t="s">
        <v>3682</v>
      </c>
      <c r="E10737" s="110">
        <v>3004018</v>
      </c>
      <c r="F10737" s="110">
        <v>3004018</v>
      </c>
      <c r="G10737" s="110">
        <v>3004018</v>
      </c>
    </row>
    <row r="10738" spans="2:7" ht="15" x14ac:dyDescent="0.2">
      <c r="B10738" s="110">
        <v>2078501</v>
      </c>
      <c r="C10738" s="110">
        <v>2078501</v>
      </c>
      <c r="D10738" s="109" t="s">
        <v>3144</v>
      </c>
      <c r="E10738" s="110">
        <v>2078501</v>
      </c>
      <c r="F10738" s="110">
        <v>2078501</v>
      </c>
      <c r="G10738" s="110">
        <v>2078501</v>
      </c>
    </row>
    <row r="10739" spans="2:7" ht="15" x14ac:dyDescent="0.2">
      <c r="B10739" s="110">
        <v>3004016</v>
      </c>
      <c r="C10739" s="110">
        <v>3004016</v>
      </c>
      <c r="D10739" s="109" t="s">
        <v>3680</v>
      </c>
      <c r="E10739" s="110">
        <v>3004016</v>
      </c>
      <c r="F10739" s="110">
        <v>3004016</v>
      </c>
      <c r="G10739" s="110">
        <v>3004016</v>
      </c>
    </row>
    <row r="10740" spans="2:7" ht="15" x14ac:dyDescent="0.2">
      <c r="B10740" s="110">
        <v>3004034</v>
      </c>
      <c r="C10740" s="110">
        <v>3004034</v>
      </c>
      <c r="D10740" s="109" t="s">
        <v>3687</v>
      </c>
      <c r="E10740" s="110">
        <v>3004034</v>
      </c>
      <c r="F10740" s="110">
        <v>3004034</v>
      </c>
      <c r="G10740" s="110">
        <v>3004034</v>
      </c>
    </row>
    <row r="10741" spans="2:7" ht="15" x14ac:dyDescent="0.2">
      <c r="B10741" s="110">
        <v>3003987</v>
      </c>
      <c r="C10741" s="110">
        <v>3003987</v>
      </c>
      <c r="D10741" s="109" t="s">
        <v>3675</v>
      </c>
      <c r="E10741" s="110">
        <v>3003987</v>
      </c>
      <c r="F10741" s="110">
        <v>3003987</v>
      </c>
      <c r="G10741" s="110">
        <v>3003987</v>
      </c>
    </row>
    <row r="10742" spans="2:7" ht="15" x14ac:dyDescent="0.2">
      <c r="B10742" s="110">
        <v>3004011</v>
      </c>
      <c r="C10742" s="110">
        <v>3004011</v>
      </c>
      <c r="D10742" s="109" t="s">
        <v>3676</v>
      </c>
      <c r="E10742" s="110">
        <v>3004011</v>
      </c>
      <c r="F10742" s="110">
        <v>3004011</v>
      </c>
      <c r="G10742" s="110">
        <v>3004011</v>
      </c>
    </row>
    <row r="10743" spans="2:7" ht="15" x14ac:dyDescent="0.2">
      <c r="B10743" s="110">
        <v>3004017</v>
      </c>
      <c r="C10743" s="110">
        <v>3004017</v>
      </c>
      <c r="D10743" s="109" t="s">
        <v>3681</v>
      </c>
      <c r="E10743" s="110">
        <v>3004017</v>
      </c>
      <c r="F10743" s="110">
        <v>3004017</v>
      </c>
      <c r="G10743" s="110">
        <v>3004017</v>
      </c>
    </row>
    <row r="10744" spans="2:7" ht="15" x14ac:dyDescent="0.2">
      <c r="B10744" s="110">
        <v>3004030</v>
      </c>
      <c r="C10744" s="110">
        <v>3004030</v>
      </c>
      <c r="D10744" s="109" t="s">
        <v>3684</v>
      </c>
      <c r="E10744" s="110">
        <v>3004030</v>
      </c>
      <c r="F10744" s="110">
        <v>3004030</v>
      </c>
      <c r="G10744" s="110">
        <v>3004030</v>
      </c>
    </row>
    <row r="10745" spans="2:7" ht="15" x14ac:dyDescent="0.2">
      <c r="B10745" s="110">
        <v>3004031</v>
      </c>
      <c r="C10745" s="110">
        <v>3004031</v>
      </c>
      <c r="D10745" s="109" t="s">
        <v>3685</v>
      </c>
      <c r="E10745" s="110">
        <v>3004031</v>
      </c>
      <c r="F10745" s="110">
        <v>3004031</v>
      </c>
      <c r="G10745" s="110">
        <v>3004031</v>
      </c>
    </row>
    <row r="10746" spans="2:7" ht="15" x14ac:dyDescent="0.2">
      <c r="B10746" s="110">
        <v>3004013</v>
      </c>
      <c r="C10746" s="110">
        <v>3004013</v>
      </c>
      <c r="D10746" s="109" t="s">
        <v>3677</v>
      </c>
      <c r="E10746" s="110">
        <v>3004013</v>
      </c>
      <c r="F10746" s="110">
        <v>3004013</v>
      </c>
      <c r="G10746" s="110">
        <v>3004013</v>
      </c>
    </row>
    <row r="10747" spans="2:7" ht="15" x14ac:dyDescent="0.2">
      <c r="B10747" s="110">
        <v>3004014</v>
      </c>
      <c r="C10747" s="110">
        <v>3004014</v>
      </c>
      <c r="D10747" s="109" t="s">
        <v>3678</v>
      </c>
      <c r="E10747" s="110">
        <v>3004014</v>
      </c>
      <c r="F10747" s="110">
        <v>3004014</v>
      </c>
      <c r="G10747" s="110">
        <v>3004014</v>
      </c>
    </row>
    <row r="10748" spans="2:7" ht="15" x14ac:dyDescent="0.2">
      <c r="B10748" s="110">
        <v>3004015</v>
      </c>
      <c r="C10748" s="110">
        <v>3004015</v>
      </c>
      <c r="D10748" s="109" t="s">
        <v>3679</v>
      </c>
      <c r="E10748" s="110">
        <v>3004015</v>
      </c>
      <c r="F10748" s="110">
        <v>3004015</v>
      </c>
      <c r="G10748" s="110">
        <v>3004015</v>
      </c>
    </row>
    <row r="10749" spans="2:7" ht="15" x14ac:dyDescent="0.2">
      <c r="B10749" s="110">
        <v>3004038</v>
      </c>
      <c r="C10749" s="110">
        <v>3004038</v>
      </c>
      <c r="D10749" s="109" t="s">
        <v>3691</v>
      </c>
      <c r="E10749" s="110">
        <v>3004038</v>
      </c>
      <c r="F10749" s="110">
        <v>3004038</v>
      </c>
      <c r="G10749" s="110">
        <v>3004038</v>
      </c>
    </row>
    <row r="10750" spans="2:7" ht="15" x14ac:dyDescent="0.2">
      <c r="B10750" s="110">
        <v>3004039</v>
      </c>
      <c r="C10750" s="110">
        <v>3004039</v>
      </c>
      <c r="D10750" s="109" t="s">
        <v>3692</v>
      </c>
      <c r="E10750" s="110">
        <v>3004039</v>
      </c>
      <c r="F10750" s="110">
        <v>3004039</v>
      </c>
      <c r="G10750" s="110">
        <v>3004039</v>
      </c>
    </row>
    <row r="10751" spans="2:7" ht="15" x14ac:dyDescent="0.2">
      <c r="B10751" s="110">
        <v>3004040</v>
      </c>
      <c r="C10751" s="110">
        <v>3004040</v>
      </c>
      <c r="D10751" s="109" t="s">
        <v>3693</v>
      </c>
      <c r="E10751" s="110">
        <v>3004040</v>
      </c>
      <c r="F10751" s="110">
        <v>3004040</v>
      </c>
      <c r="G10751" s="110">
        <v>3004040</v>
      </c>
    </row>
    <row r="10752" spans="2:7" ht="15" x14ac:dyDescent="0.2">
      <c r="B10752" s="110">
        <v>3004035</v>
      </c>
      <c r="C10752" s="110">
        <v>3004035</v>
      </c>
      <c r="D10752" s="109" t="s">
        <v>3688</v>
      </c>
      <c r="E10752" s="110">
        <v>3004035</v>
      </c>
      <c r="F10752" s="110">
        <v>3004035</v>
      </c>
      <c r="G10752" s="110">
        <v>3004035</v>
      </c>
    </row>
    <row r="10753" spans="2:7" ht="15" x14ac:dyDescent="0.2">
      <c r="B10753" s="110">
        <v>3004019</v>
      </c>
      <c r="C10753" s="110">
        <v>3004019</v>
      </c>
      <c r="D10753" s="109" t="s">
        <v>3683</v>
      </c>
      <c r="E10753" s="110">
        <v>3004019</v>
      </c>
      <c r="F10753" s="110">
        <v>3004019</v>
      </c>
      <c r="G10753" s="110">
        <v>3004019</v>
      </c>
    </row>
    <row r="10754" spans="2:7" ht="15" x14ac:dyDescent="0.2">
      <c r="B10754" s="110">
        <v>3004033</v>
      </c>
      <c r="C10754" s="110">
        <v>3004033</v>
      </c>
      <c r="D10754" s="109" t="s">
        <v>3686</v>
      </c>
      <c r="E10754" s="110">
        <v>3004033</v>
      </c>
      <c r="F10754" s="110">
        <v>3004033</v>
      </c>
      <c r="G10754" s="110">
        <v>3004033</v>
      </c>
    </row>
    <row r="10755" spans="2:7" ht="15" x14ac:dyDescent="0.2">
      <c r="B10755" s="110">
        <v>3004046</v>
      </c>
      <c r="C10755" s="110">
        <v>3004046</v>
      </c>
      <c r="D10755" s="109" t="s">
        <v>3699</v>
      </c>
      <c r="E10755" s="110">
        <v>3004046</v>
      </c>
      <c r="F10755" s="110">
        <v>3004046</v>
      </c>
      <c r="G10755" s="110">
        <v>3004046</v>
      </c>
    </row>
    <row r="10756" spans="2:7" ht="15" x14ac:dyDescent="0.2">
      <c r="B10756" s="110">
        <v>3004043</v>
      </c>
      <c r="C10756" s="110">
        <v>3004043</v>
      </c>
      <c r="D10756" s="109" t="s">
        <v>3696</v>
      </c>
      <c r="E10756" s="110">
        <v>3004043</v>
      </c>
      <c r="F10756" s="110">
        <v>3004043</v>
      </c>
      <c r="G10756" s="110">
        <v>3004043</v>
      </c>
    </row>
    <row r="10757" spans="2:7" ht="15" x14ac:dyDescent="0.2">
      <c r="B10757" s="110">
        <v>3004041</v>
      </c>
      <c r="C10757" s="110">
        <v>3004041</v>
      </c>
      <c r="D10757" s="109" t="s">
        <v>3694</v>
      </c>
      <c r="E10757" s="110">
        <v>3004041</v>
      </c>
      <c r="F10757" s="110">
        <v>3004041</v>
      </c>
      <c r="G10757" s="110">
        <v>3004041</v>
      </c>
    </row>
    <row r="10758" spans="2:7" ht="15" x14ac:dyDescent="0.2">
      <c r="B10758" s="110">
        <v>3004044</v>
      </c>
      <c r="C10758" s="110">
        <v>3004044</v>
      </c>
      <c r="D10758" s="109" t="s">
        <v>3697</v>
      </c>
      <c r="E10758" s="110">
        <v>3004044</v>
      </c>
      <c r="F10758" s="110">
        <v>3004044</v>
      </c>
      <c r="G10758" s="110">
        <v>3004044</v>
      </c>
    </row>
    <row r="10759" spans="2:7" ht="15" x14ac:dyDescent="0.2">
      <c r="B10759" s="110">
        <v>3004042</v>
      </c>
      <c r="C10759" s="110">
        <v>3004042</v>
      </c>
      <c r="D10759" s="109" t="s">
        <v>3695</v>
      </c>
      <c r="E10759" s="110">
        <v>3004042</v>
      </c>
      <c r="F10759" s="110">
        <v>3004042</v>
      </c>
      <c r="G10759" s="110">
        <v>3004042</v>
      </c>
    </row>
    <row r="10760" spans="2:7" ht="15" x14ac:dyDescent="0.2">
      <c r="B10760" s="110">
        <v>3004045</v>
      </c>
      <c r="C10760" s="110">
        <v>3004045</v>
      </c>
      <c r="D10760" s="109" t="s">
        <v>3698</v>
      </c>
      <c r="E10760" s="110">
        <v>3004045</v>
      </c>
      <c r="F10760" s="110">
        <v>3004045</v>
      </c>
      <c r="G10760" s="110">
        <v>3004045</v>
      </c>
    </row>
    <row r="10761" spans="2:7" ht="15" x14ac:dyDescent="0.2">
      <c r="B10761" s="110">
        <v>2003117</v>
      </c>
      <c r="C10761" s="110">
        <v>2003117</v>
      </c>
      <c r="D10761" s="109" t="s">
        <v>4892</v>
      </c>
      <c r="E10761" s="110">
        <v>2003117</v>
      </c>
      <c r="F10761" s="110">
        <v>2003117</v>
      </c>
      <c r="G10761" s="110">
        <v>2003117</v>
      </c>
    </row>
    <row r="10762" spans="2:7" ht="15" x14ac:dyDescent="0.2">
      <c r="B10762" s="110">
        <v>2003118</v>
      </c>
      <c r="C10762" s="110">
        <v>2003118</v>
      </c>
      <c r="D10762" s="109" t="s">
        <v>4893</v>
      </c>
      <c r="E10762" s="110">
        <v>2003118</v>
      </c>
      <c r="F10762" s="110">
        <v>2003118</v>
      </c>
      <c r="G10762" s="110">
        <v>2003118</v>
      </c>
    </row>
    <row r="10763" spans="2:7" ht="15" x14ac:dyDescent="0.2">
      <c r="B10763" s="110">
        <v>2003152</v>
      </c>
      <c r="C10763" s="110">
        <v>2003152</v>
      </c>
      <c r="D10763" s="109" t="s">
        <v>4894</v>
      </c>
      <c r="E10763" s="110">
        <v>2003152</v>
      </c>
      <c r="F10763" s="110">
        <v>2003152</v>
      </c>
      <c r="G10763" s="110">
        <v>2003152</v>
      </c>
    </row>
    <row r="10764" spans="2:7" ht="15" x14ac:dyDescent="0.2">
      <c r="B10764" s="110">
        <v>2003153</v>
      </c>
      <c r="C10764" s="110">
        <v>2003153</v>
      </c>
      <c r="D10764" s="109" t="s">
        <v>4895</v>
      </c>
      <c r="E10764" s="110">
        <v>2003153</v>
      </c>
      <c r="F10764" s="110">
        <v>2003153</v>
      </c>
      <c r="G10764" s="110">
        <v>2003153</v>
      </c>
    </row>
    <row r="10765" spans="2:7" ht="15" x14ac:dyDescent="0.2">
      <c r="B10765" s="110">
        <v>2003154</v>
      </c>
      <c r="C10765" s="110">
        <v>2003154</v>
      </c>
      <c r="D10765" s="109" t="s">
        <v>4896</v>
      </c>
      <c r="E10765" s="110">
        <v>2003154</v>
      </c>
      <c r="F10765" s="110">
        <v>2003154</v>
      </c>
      <c r="G10765" s="110">
        <v>2003154</v>
      </c>
    </row>
    <row r="10766" spans="2:7" ht="15" x14ac:dyDescent="0.2">
      <c r="B10766" s="110">
        <v>2003155</v>
      </c>
      <c r="C10766" s="110">
        <v>2003155</v>
      </c>
      <c r="D10766" s="109" t="s">
        <v>4897</v>
      </c>
      <c r="E10766" s="110">
        <v>2003155</v>
      </c>
      <c r="F10766" s="110">
        <v>2003155</v>
      </c>
      <c r="G10766" s="110">
        <v>2003155</v>
      </c>
    </row>
    <row r="10767" spans="2:7" ht="15" x14ac:dyDescent="0.2">
      <c r="B10767" s="110">
        <v>2003156</v>
      </c>
      <c r="C10767" s="110">
        <v>2003156</v>
      </c>
      <c r="D10767" s="109" t="s">
        <v>4898</v>
      </c>
      <c r="E10767" s="110">
        <v>2003156</v>
      </c>
      <c r="F10767" s="110">
        <v>2003156</v>
      </c>
      <c r="G10767" s="110">
        <v>2003156</v>
      </c>
    </row>
    <row r="10768" spans="2:7" ht="15" x14ac:dyDescent="0.2">
      <c r="B10768" s="110">
        <v>2003157</v>
      </c>
      <c r="C10768" s="110">
        <v>2003157</v>
      </c>
      <c r="D10768" s="109" t="s">
        <v>4899</v>
      </c>
      <c r="E10768" s="110">
        <v>2003157</v>
      </c>
      <c r="F10768" s="110">
        <v>2003157</v>
      </c>
      <c r="G10768" s="110">
        <v>2003157</v>
      </c>
    </row>
    <row r="10769" spans="2:7" ht="15" x14ac:dyDescent="0.2">
      <c r="B10769" s="110">
        <v>2003158</v>
      </c>
      <c r="C10769" s="110">
        <v>2003158</v>
      </c>
      <c r="D10769" s="109" t="s">
        <v>4900</v>
      </c>
      <c r="E10769" s="110">
        <v>2003158</v>
      </c>
      <c r="F10769" s="110">
        <v>2003158</v>
      </c>
      <c r="G10769" s="110">
        <v>2003158</v>
      </c>
    </row>
    <row r="10770" spans="2:7" ht="15" x14ac:dyDescent="0.2">
      <c r="B10770" s="110">
        <v>2003159</v>
      </c>
      <c r="C10770" s="110">
        <v>2003159</v>
      </c>
      <c r="D10770" s="109" t="s">
        <v>4901</v>
      </c>
      <c r="E10770" s="110">
        <v>2003159</v>
      </c>
      <c r="F10770" s="110">
        <v>2003159</v>
      </c>
      <c r="G10770" s="110">
        <v>2003159</v>
      </c>
    </row>
    <row r="10771" spans="2:7" ht="15" x14ac:dyDescent="0.2">
      <c r="B10771" s="110">
        <v>2003160</v>
      </c>
      <c r="C10771" s="110">
        <v>2003160</v>
      </c>
      <c r="D10771" s="109" t="s">
        <v>4902</v>
      </c>
      <c r="E10771" s="110">
        <v>2003160</v>
      </c>
      <c r="F10771" s="110">
        <v>2003160</v>
      </c>
      <c r="G10771" s="110">
        <v>2003160</v>
      </c>
    </row>
    <row r="10772" spans="2:7" ht="15" x14ac:dyDescent="0.2">
      <c r="B10772" s="110">
        <v>2003162</v>
      </c>
      <c r="C10772" s="110">
        <v>2003162</v>
      </c>
      <c r="D10772" s="109" t="s">
        <v>4903</v>
      </c>
      <c r="E10772" s="110">
        <v>2003162</v>
      </c>
      <c r="F10772" s="110">
        <v>2003162</v>
      </c>
      <c r="G10772" s="110">
        <v>2003162</v>
      </c>
    </row>
    <row r="10773" spans="2:7" ht="15" x14ac:dyDescent="0.2">
      <c r="B10773" s="110">
        <v>2034240</v>
      </c>
      <c r="C10773" s="110">
        <v>2034240</v>
      </c>
      <c r="D10773" s="109" t="s">
        <v>2845</v>
      </c>
      <c r="E10773" s="110">
        <v>2034240</v>
      </c>
      <c r="F10773" s="110">
        <v>2034240</v>
      </c>
      <c r="G10773" s="110">
        <v>2034240</v>
      </c>
    </row>
    <row r="10774" spans="2:7" ht="15" x14ac:dyDescent="0.2">
      <c r="B10774" s="110">
        <v>2034241</v>
      </c>
      <c r="C10774" s="110">
        <v>2034241</v>
      </c>
      <c r="D10774" s="109" t="s">
        <v>2846</v>
      </c>
      <c r="E10774" s="110">
        <v>2034241</v>
      </c>
      <c r="F10774" s="110">
        <v>2034241</v>
      </c>
      <c r="G10774" s="110">
        <v>2034241</v>
      </c>
    </row>
    <row r="10775" spans="2:7" ht="15" x14ac:dyDescent="0.2">
      <c r="B10775" s="110">
        <v>2034242</v>
      </c>
      <c r="C10775" s="110">
        <v>2034242</v>
      </c>
      <c r="D10775" s="109" t="s">
        <v>2847</v>
      </c>
      <c r="E10775" s="110">
        <v>2034242</v>
      </c>
      <c r="F10775" s="110">
        <v>2034242</v>
      </c>
      <c r="G10775" s="110">
        <v>2034242</v>
      </c>
    </row>
    <row r="10776" spans="2:7" ht="15" x14ac:dyDescent="0.2">
      <c r="B10776" s="110">
        <v>2034243</v>
      </c>
      <c r="C10776" s="110">
        <v>2034243</v>
      </c>
      <c r="D10776" s="109" t="s">
        <v>2848</v>
      </c>
      <c r="E10776" s="110">
        <v>2034243</v>
      </c>
      <c r="F10776" s="110">
        <v>2034243</v>
      </c>
      <c r="G10776" s="110">
        <v>2034243</v>
      </c>
    </row>
    <row r="10777" spans="2:7" ht="15" x14ac:dyDescent="0.2">
      <c r="B10777" s="110">
        <v>2072981</v>
      </c>
      <c r="C10777" s="110">
        <v>2072981</v>
      </c>
      <c r="D10777" s="109" t="s">
        <v>3058</v>
      </c>
      <c r="E10777" s="110">
        <v>2072981</v>
      </c>
      <c r="F10777" s="110">
        <v>2072981</v>
      </c>
      <c r="G10777" s="110">
        <v>2072981</v>
      </c>
    </row>
    <row r="10778" spans="2:7" ht="15" x14ac:dyDescent="0.2">
      <c r="B10778" s="110">
        <v>2072982</v>
      </c>
      <c r="C10778" s="110">
        <v>2072982</v>
      </c>
      <c r="D10778" s="109" t="s">
        <v>3059</v>
      </c>
      <c r="E10778" s="110">
        <v>2072982</v>
      </c>
      <c r="F10778" s="110">
        <v>2072982</v>
      </c>
      <c r="G10778" s="110">
        <v>2072982</v>
      </c>
    </row>
    <row r="10779" spans="2:7" ht="15" x14ac:dyDescent="0.2">
      <c r="B10779" s="110">
        <v>2072983</v>
      </c>
      <c r="C10779" s="110">
        <v>2072983</v>
      </c>
      <c r="D10779" s="109" t="s">
        <v>3060</v>
      </c>
      <c r="E10779" s="110">
        <v>2072983</v>
      </c>
      <c r="F10779" s="110">
        <v>2072983</v>
      </c>
      <c r="G10779" s="110">
        <v>2072983</v>
      </c>
    </row>
    <row r="10780" spans="2:7" ht="15" x14ac:dyDescent="0.2">
      <c r="B10780" s="110">
        <v>2072984</v>
      </c>
      <c r="C10780" s="110">
        <v>2072984</v>
      </c>
      <c r="D10780" s="109" t="s">
        <v>3061</v>
      </c>
      <c r="E10780" s="110">
        <v>2072984</v>
      </c>
      <c r="F10780" s="110">
        <v>2072984</v>
      </c>
      <c r="G10780" s="110">
        <v>2072984</v>
      </c>
    </row>
    <row r="10781" spans="2:7" ht="15" x14ac:dyDescent="0.2">
      <c r="B10781" s="110">
        <v>2003165</v>
      </c>
      <c r="C10781" s="110">
        <v>2003165</v>
      </c>
      <c r="D10781" s="109" t="s">
        <v>4904</v>
      </c>
      <c r="E10781" s="110">
        <v>2003165</v>
      </c>
      <c r="F10781" s="110">
        <v>2003165</v>
      </c>
      <c r="G10781" s="110">
        <v>2003165</v>
      </c>
    </row>
    <row r="10782" spans="2:7" ht="15" x14ac:dyDescent="0.2">
      <c r="B10782" s="110">
        <v>2003166</v>
      </c>
      <c r="C10782" s="110">
        <v>2003166</v>
      </c>
      <c r="D10782" s="109" t="s">
        <v>1448</v>
      </c>
      <c r="E10782" s="110">
        <v>2003166</v>
      </c>
      <c r="F10782" s="110">
        <v>2003166</v>
      </c>
      <c r="G10782" s="110">
        <v>2003166</v>
      </c>
    </row>
    <row r="10783" spans="2:7" ht="15" x14ac:dyDescent="0.2">
      <c r="B10783" s="110">
        <v>2003167</v>
      </c>
      <c r="C10783" s="110">
        <v>2003167</v>
      </c>
      <c r="D10783" s="109" t="s">
        <v>1449</v>
      </c>
      <c r="E10783" s="110">
        <v>2003167</v>
      </c>
      <c r="F10783" s="110">
        <v>2003167</v>
      </c>
      <c r="G10783" s="110">
        <v>2003167</v>
      </c>
    </row>
    <row r="10784" spans="2:7" ht="15" x14ac:dyDescent="0.2">
      <c r="B10784" s="110">
        <v>2003168</v>
      </c>
      <c r="C10784" s="110">
        <v>2003168</v>
      </c>
      <c r="D10784" s="109" t="s">
        <v>4905</v>
      </c>
      <c r="E10784" s="110">
        <v>2003168</v>
      </c>
      <c r="F10784" s="110">
        <v>2003168</v>
      </c>
      <c r="G10784" s="110">
        <v>2003168</v>
      </c>
    </row>
    <row r="10785" spans="2:7" ht="15" x14ac:dyDescent="0.2">
      <c r="B10785" s="110">
        <v>2003169</v>
      </c>
      <c r="C10785" s="110">
        <v>2003169</v>
      </c>
      <c r="D10785" s="109" t="s">
        <v>4906</v>
      </c>
      <c r="E10785" s="110">
        <v>2003169</v>
      </c>
      <c r="F10785" s="110">
        <v>2003169</v>
      </c>
      <c r="G10785" s="110">
        <v>2003169</v>
      </c>
    </row>
    <row r="10786" spans="2:7" ht="15" x14ac:dyDescent="0.2">
      <c r="B10786" s="110">
        <v>2003170</v>
      </c>
      <c r="C10786" s="110">
        <v>2003170</v>
      </c>
      <c r="D10786" s="109" t="s">
        <v>1450</v>
      </c>
      <c r="E10786" s="110">
        <v>2003170</v>
      </c>
      <c r="F10786" s="110">
        <v>2003170</v>
      </c>
      <c r="G10786" s="110">
        <v>2003170</v>
      </c>
    </row>
    <row r="10787" spans="2:7" ht="15" x14ac:dyDescent="0.2">
      <c r="B10787" s="110">
        <v>2003171</v>
      </c>
      <c r="C10787" s="110">
        <v>2003171</v>
      </c>
      <c r="D10787" s="109" t="s">
        <v>1451</v>
      </c>
      <c r="E10787" s="110">
        <v>2003171</v>
      </c>
      <c r="F10787" s="110">
        <v>2003171</v>
      </c>
      <c r="G10787" s="110">
        <v>2003171</v>
      </c>
    </row>
    <row r="10788" spans="2:7" ht="15" x14ac:dyDescent="0.2">
      <c r="B10788" s="110">
        <v>2003172</v>
      </c>
      <c r="C10788" s="110">
        <v>2003172</v>
      </c>
      <c r="D10788" s="109" t="s">
        <v>1452</v>
      </c>
      <c r="E10788" s="110">
        <v>2003172</v>
      </c>
      <c r="F10788" s="110">
        <v>2003172</v>
      </c>
      <c r="G10788" s="110">
        <v>2003172</v>
      </c>
    </row>
    <row r="10789" spans="2:7" ht="15" x14ac:dyDescent="0.2">
      <c r="B10789" s="110">
        <v>2003173</v>
      </c>
      <c r="C10789" s="110">
        <v>2003173</v>
      </c>
      <c r="D10789" s="109" t="s">
        <v>4907</v>
      </c>
      <c r="E10789" s="110">
        <v>2003173</v>
      </c>
      <c r="F10789" s="110">
        <v>2003173</v>
      </c>
      <c r="G10789" s="110">
        <v>2003173</v>
      </c>
    </row>
    <row r="10790" spans="2:7" ht="15" x14ac:dyDescent="0.2">
      <c r="B10790" s="110">
        <v>2003174</v>
      </c>
      <c r="C10790" s="110">
        <v>2003174</v>
      </c>
      <c r="D10790" s="109" t="s">
        <v>1453</v>
      </c>
      <c r="E10790" s="110">
        <v>2003174</v>
      </c>
      <c r="F10790" s="110">
        <v>2003174</v>
      </c>
      <c r="G10790" s="110">
        <v>2003174</v>
      </c>
    </row>
    <row r="10791" spans="2:7" ht="15" x14ac:dyDescent="0.2">
      <c r="B10791" s="110">
        <v>2003175</v>
      </c>
      <c r="C10791" s="110">
        <v>2003175</v>
      </c>
      <c r="D10791" s="109" t="s">
        <v>1454</v>
      </c>
      <c r="E10791" s="110">
        <v>2003175</v>
      </c>
      <c r="F10791" s="110">
        <v>2003175</v>
      </c>
      <c r="G10791" s="110">
        <v>2003175</v>
      </c>
    </row>
    <row r="10792" spans="2:7" ht="15" x14ac:dyDescent="0.2">
      <c r="B10792" s="110">
        <v>2003176</v>
      </c>
      <c r="C10792" s="110">
        <v>2003176</v>
      </c>
      <c r="D10792" s="109" t="s">
        <v>1455</v>
      </c>
      <c r="E10792" s="110">
        <v>2003176</v>
      </c>
      <c r="F10792" s="110">
        <v>2003176</v>
      </c>
      <c r="G10792" s="110">
        <v>2003176</v>
      </c>
    </row>
    <row r="10793" spans="2:7" ht="15" x14ac:dyDescent="0.2">
      <c r="B10793" s="110">
        <v>2003177</v>
      </c>
      <c r="C10793" s="110">
        <v>2003177</v>
      </c>
      <c r="D10793" s="109" t="s">
        <v>1456</v>
      </c>
      <c r="E10793" s="110">
        <v>2003177</v>
      </c>
      <c r="F10793" s="110">
        <v>2003177</v>
      </c>
      <c r="G10793" s="110">
        <v>2003177</v>
      </c>
    </row>
    <row r="10794" spans="2:7" ht="15" x14ac:dyDescent="0.2">
      <c r="B10794" s="110">
        <v>2003178</v>
      </c>
      <c r="C10794" s="110">
        <v>2003178</v>
      </c>
      <c r="D10794" s="109" t="s">
        <v>4908</v>
      </c>
      <c r="E10794" s="110">
        <v>2003178</v>
      </c>
      <c r="F10794" s="110">
        <v>2003178</v>
      </c>
      <c r="G10794" s="110">
        <v>2003178</v>
      </c>
    </row>
    <row r="10795" spans="2:7" ht="15" x14ac:dyDescent="0.2">
      <c r="B10795" s="110">
        <v>2003179</v>
      </c>
      <c r="C10795" s="110">
        <v>2003179</v>
      </c>
      <c r="D10795" s="109" t="s">
        <v>1457</v>
      </c>
      <c r="E10795" s="110">
        <v>2003179</v>
      </c>
      <c r="F10795" s="110">
        <v>2003179</v>
      </c>
      <c r="G10795" s="110">
        <v>2003179</v>
      </c>
    </row>
    <row r="10796" spans="2:7" ht="15" x14ac:dyDescent="0.2">
      <c r="B10796" s="110">
        <v>2003180</v>
      </c>
      <c r="C10796" s="110">
        <v>2003180</v>
      </c>
      <c r="D10796" s="109" t="s">
        <v>1458</v>
      </c>
      <c r="E10796" s="110">
        <v>2003180</v>
      </c>
      <c r="F10796" s="110">
        <v>2003180</v>
      </c>
      <c r="G10796" s="110">
        <v>2003180</v>
      </c>
    </row>
    <row r="10797" spans="2:7" ht="15" x14ac:dyDescent="0.2">
      <c r="B10797" s="110">
        <v>2003181</v>
      </c>
      <c r="C10797" s="110">
        <v>2003181</v>
      </c>
      <c r="D10797" s="109" t="s">
        <v>1459</v>
      </c>
      <c r="E10797" s="110">
        <v>2003181</v>
      </c>
      <c r="F10797" s="110">
        <v>2003181</v>
      </c>
      <c r="G10797" s="110">
        <v>2003181</v>
      </c>
    </row>
    <row r="10798" spans="2:7" ht="15" x14ac:dyDescent="0.2">
      <c r="B10798" s="110">
        <v>2003182</v>
      </c>
      <c r="C10798" s="110">
        <v>2003182</v>
      </c>
      <c r="D10798" s="109" t="s">
        <v>1460</v>
      </c>
      <c r="E10798" s="110">
        <v>2003182</v>
      </c>
      <c r="F10798" s="110">
        <v>2003182</v>
      </c>
      <c r="G10798" s="110">
        <v>2003182</v>
      </c>
    </row>
    <row r="10799" spans="2:7" ht="15" x14ac:dyDescent="0.2">
      <c r="B10799" s="110">
        <v>2080511</v>
      </c>
      <c r="C10799" s="110">
        <v>2080511</v>
      </c>
      <c r="D10799" s="109" t="s">
        <v>3180</v>
      </c>
      <c r="E10799" s="110">
        <v>2080511</v>
      </c>
      <c r="F10799" s="110">
        <v>2080511</v>
      </c>
      <c r="G10799" s="110">
        <v>2080511</v>
      </c>
    </row>
    <row r="10800" spans="2:7" ht="15" x14ac:dyDescent="0.2">
      <c r="B10800" s="110">
        <v>2003183</v>
      </c>
      <c r="C10800" s="110">
        <v>2003183</v>
      </c>
      <c r="D10800" s="109" t="s">
        <v>4909</v>
      </c>
      <c r="E10800" s="110">
        <v>2003183</v>
      </c>
      <c r="F10800" s="110">
        <v>2003183</v>
      </c>
      <c r="G10800" s="110">
        <v>2003183</v>
      </c>
    </row>
    <row r="10801" spans="2:7" ht="15" x14ac:dyDescent="0.2">
      <c r="B10801" s="110">
        <v>2003185</v>
      </c>
      <c r="C10801" s="110">
        <v>2003185</v>
      </c>
      <c r="D10801" s="109" t="s">
        <v>4910</v>
      </c>
      <c r="E10801" s="110">
        <v>2003185</v>
      </c>
      <c r="F10801" s="110">
        <v>2003185</v>
      </c>
      <c r="G10801" s="110">
        <v>2003185</v>
      </c>
    </row>
    <row r="10802" spans="2:7" ht="15" x14ac:dyDescent="0.2">
      <c r="B10802" s="110">
        <v>2003186</v>
      </c>
      <c r="C10802" s="110">
        <v>2003186</v>
      </c>
      <c r="D10802" s="109" t="s">
        <v>1461</v>
      </c>
      <c r="E10802" s="110">
        <v>2003186</v>
      </c>
      <c r="F10802" s="110">
        <v>2003186</v>
      </c>
      <c r="G10802" s="110">
        <v>2003186</v>
      </c>
    </row>
    <row r="10803" spans="2:7" ht="15" x14ac:dyDescent="0.2">
      <c r="B10803" s="110">
        <v>2003187</v>
      </c>
      <c r="C10803" s="110">
        <v>2003187</v>
      </c>
      <c r="D10803" s="109" t="s">
        <v>4911</v>
      </c>
      <c r="E10803" s="110">
        <v>2003187</v>
      </c>
      <c r="F10803" s="110">
        <v>2003187</v>
      </c>
      <c r="G10803" s="110">
        <v>2003187</v>
      </c>
    </row>
    <row r="10804" spans="2:7" ht="15" x14ac:dyDescent="0.2">
      <c r="B10804" s="110">
        <v>2003188</v>
      </c>
      <c r="C10804" s="110">
        <v>2003188</v>
      </c>
      <c r="D10804" s="109" t="s">
        <v>1462</v>
      </c>
      <c r="E10804" s="110">
        <v>2003188</v>
      </c>
      <c r="F10804" s="110">
        <v>2003188</v>
      </c>
      <c r="G10804" s="110">
        <v>2003188</v>
      </c>
    </row>
    <row r="10805" spans="2:7" ht="15" x14ac:dyDescent="0.2">
      <c r="B10805" s="110">
        <v>2003189</v>
      </c>
      <c r="C10805" s="110">
        <v>2003189</v>
      </c>
      <c r="D10805" s="109" t="s">
        <v>1463</v>
      </c>
      <c r="E10805" s="110">
        <v>2003189</v>
      </c>
      <c r="F10805" s="110">
        <v>2003189</v>
      </c>
      <c r="G10805" s="110">
        <v>2003189</v>
      </c>
    </row>
    <row r="10806" spans="2:7" ht="15" x14ac:dyDescent="0.2">
      <c r="B10806" s="110">
        <v>2003190</v>
      </c>
      <c r="C10806" s="110">
        <v>2003190</v>
      </c>
      <c r="D10806" s="109" t="s">
        <v>1464</v>
      </c>
      <c r="E10806" s="110">
        <v>2003190</v>
      </c>
      <c r="F10806" s="110">
        <v>2003190</v>
      </c>
      <c r="G10806" s="110">
        <v>2003190</v>
      </c>
    </row>
    <row r="10807" spans="2:7" ht="15" x14ac:dyDescent="0.2">
      <c r="B10807" s="110">
        <v>2003194</v>
      </c>
      <c r="C10807" s="110">
        <v>2003194</v>
      </c>
      <c r="D10807" s="109" t="s">
        <v>1465</v>
      </c>
      <c r="E10807" s="110">
        <v>2003194</v>
      </c>
      <c r="F10807" s="110">
        <v>2003194</v>
      </c>
      <c r="G10807" s="110">
        <v>2003194</v>
      </c>
    </row>
    <row r="10808" spans="2:7" ht="15" x14ac:dyDescent="0.2">
      <c r="B10808" s="110">
        <v>2003195</v>
      </c>
      <c r="C10808" s="110">
        <v>2003195</v>
      </c>
      <c r="D10808" s="109" t="s">
        <v>1466</v>
      </c>
      <c r="E10808" s="110">
        <v>2003195</v>
      </c>
      <c r="F10808" s="110">
        <v>2003195</v>
      </c>
      <c r="G10808" s="110">
        <v>2003195</v>
      </c>
    </row>
    <row r="10809" spans="2:7" ht="15" x14ac:dyDescent="0.2">
      <c r="B10809" s="110">
        <v>2003200</v>
      </c>
      <c r="C10809" s="110">
        <v>2003200</v>
      </c>
      <c r="D10809" s="109" t="s">
        <v>1467</v>
      </c>
      <c r="E10809" s="110">
        <v>2003200</v>
      </c>
      <c r="F10809" s="110">
        <v>2003200</v>
      </c>
      <c r="G10809" s="110">
        <v>2003200</v>
      </c>
    </row>
    <row r="10810" spans="2:7" ht="15" x14ac:dyDescent="0.2">
      <c r="B10810" s="110">
        <v>2003201</v>
      </c>
      <c r="C10810" s="110">
        <v>2003201</v>
      </c>
      <c r="D10810" s="109" t="s">
        <v>1468</v>
      </c>
      <c r="E10810" s="110">
        <v>2003201</v>
      </c>
      <c r="F10810" s="110">
        <v>2003201</v>
      </c>
      <c r="G10810" s="110">
        <v>2003201</v>
      </c>
    </row>
    <row r="10811" spans="2:7" ht="15" x14ac:dyDescent="0.2">
      <c r="B10811" s="110">
        <v>2003203</v>
      </c>
      <c r="C10811" s="110">
        <v>2003203</v>
      </c>
      <c r="D10811" s="109" t="s">
        <v>4912</v>
      </c>
      <c r="E10811" s="110">
        <v>2003203</v>
      </c>
      <c r="F10811" s="110">
        <v>2003203</v>
      </c>
      <c r="G10811" s="110">
        <v>2003203</v>
      </c>
    </row>
    <row r="10812" spans="2:7" ht="15" x14ac:dyDescent="0.2">
      <c r="B10812" s="110">
        <v>2003204</v>
      </c>
      <c r="C10812" s="110">
        <v>2003204</v>
      </c>
      <c r="D10812" s="109" t="s">
        <v>4913</v>
      </c>
      <c r="E10812" s="110">
        <v>2003204</v>
      </c>
      <c r="F10812" s="110">
        <v>2003204</v>
      </c>
      <c r="G10812" s="110">
        <v>2003204</v>
      </c>
    </row>
    <row r="10813" spans="2:7" ht="15" x14ac:dyDescent="0.2">
      <c r="B10813" s="110">
        <v>2003205</v>
      </c>
      <c r="C10813" s="110">
        <v>2003205</v>
      </c>
      <c r="D10813" s="109" t="s">
        <v>4914</v>
      </c>
      <c r="E10813" s="110">
        <v>2003205</v>
      </c>
      <c r="F10813" s="110">
        <v>2003205</v>
      </c>
      <c r="G10813" s="110">
        <v>2003205</v>
      </c>
    </row>
    <row r="10814" spans="2:7" ht="15" x14ac:dyDescent="0.2">
      <c r="B10814" s="110">
        <v>2003206</v>
      </c>
      <c r="C10814" s="110">
        <v>2003206</v>
      </c>
      <c r="D10814" s="109" t="s">
        <v>4915</v>
      </c>
      <c r="E10814" s="110">
        <v>2003206</v>
      </c>
      <c r="F10814" s="110">
        <v>2003206</v>
      </c>
      <c r="G10814" s="110">
        <v>2003206</v>
      </c>
    </row>
    <row r="10815" spans="2:7" ht="15" x14ac:dyDescent="0.2">
      <c r="B10815" s="110">
        <v>2003207</v>
      </c>
      <c r="C10815" s="110">
        <v>2003207</v>
      </c>
      <c r="D10815" s="109" t="s">
        <v>4916</v>
      </c>
      <c r="E10815" s="110">
        <v>2003207</v>
      </c>
      <c r="F10815" s="110">
        <v>2003207</v>
      </c>
      <c r="G10815" s="110">
        <v>2003207</v>
      </c>
    </row>
    <row r="10816" spans="2:7" ht="15" x14ac:dyDescent="0.2">
      <c r="B10816" s="110">
        <v>2003208</v>
      </c>
      <c r="C10816" s="110">
        <v>2003208</v>
      </c>
      <c r="D10816" s="109" t="s">
        <v>4917</v>
      </c>
      <c r="E10816" s="110">
        <v>2003208</v>
      </c>
      <c r="F10816" s="110">
        <v>2003208</v>
      </c>
      <c r="G10816" s="110">
        <v>2003208</v>
      </c>
    </row>
    <row r="10817" spans="2:7" ht="15" x14ac:dyDescent="0.2">
      <c r="B10817" s="110">
        <v>2003209</v>
      </c>
      <c r="C10817" s="110">
        <v>2003209</v>
      </c>
      <c r="D10817" s="109" t="s">
        <v>4918</v>
      </c>
      <c r="E10817" s="110">
        <v>2003209</v>
      </c>
      <c r="F10817" s="110">
        <v>2003209</v>
      </c>
      <c r="G10817" s="110">
        <v>2003209</v>
      </c>
    </row>
    <row r="10818" spans="2:7" ht="15" x14ac:dyDescent="0.2">
      <c r="B10818" s="110">
        <v>2003210</v>
      </c>
      <c r="C10818" s="110">
        <v>2003210</v>
      </c>
      <c r="D10818" s="109" t="s">
        <v>4919</v>
      </c>
      <c r="E10818" s="110">
        <v>2003210</v>
      </c>
      <c r="F10818" s="110">
        <v>2003210</v>
      </c>
      <c r="G10818" s="110">
        <v>2003210</v>
      </c>
    </row>
    <row r="10819" spans="2:7" ht="15" x14ac:dyDescent="0.2">
      <c r="B10819" s="110">
        <v>2003211</v>
      </c>
      <c r="C10819" s="110">
        <v>2003211</v>
      </c>
      <c r="D10819" s="109" t="s">
        <v>4920</v>
      </c>
      <c r="E10819" s="110">
        <v>2003211</v>
      </c>
      <c r="F10819" s="110">
        <v>2003211</v>
      </c>
      <c r="G10819" s="110">
        <v>2003211</v>
      </c>
    </row>
    <row r="10820" spans="2:7" ht="15" x14ac:dyDescent="0.2">
      <c r="B10820" s="110">
        <v>2003213</v>
      </c>
      <c r="C10820" s="110">
        <v>2003213</v>
      </c>
      <c r="D10820" s="109" t="s">
        <v>4921</v>
      </c>
      <c r="E10820" s="110">
        <v>2003213</v>
      </c>
      <c r="F10820" s="110">
        <v>2003213</v>
      </c>
      <c r="G10820" s="110">
        <v>2003213</v>
      </c>
    </row>
    <row r="10821" spans="2:7" ht="15" x14ac:dyDescent="0.2">
      <c r="B10821" s="110">
        <v>3003543</v>
      </c>
      <c r="C10821" s="110">
        <v>3003543</v>
      </c>
      <c r="D10821" s="109" t="s">
        <v>3619</v>
      </c>
      <c r="E10821" s="110">
        <v>3003543</v>
      </c>
      <c r="F10821" s="110">
        <v>3003543</v>
      </c>
      <c r="G10821" s="110">
        <v>3003543</v>
      </c>
    </row>
    <row r="10822" spans="2:7" ht="15" x14ac:dyDescent="0.2">
      <c r="B10822" s="110">
        <v>3003544</v>
      </c>
      <c r="C10822" s="110">
        <v>3003544</v>
      </c>
      <c r="D10822" s="109" t="s">
        <v>3620</v>
      </c>
      <c r="E10822" s="110">
        <v>3003544</v>
      </c>
      <c r="F10822" s="110">
        <v>3003544</v>
      </c>
      <c r="G10822" s="110">
        <v>3003544</v>
      </c>
    </row>
    <row r="10823" spans="2:7" ht="15" x14ac:dyDescent="0.2">
      <c r="B10823" s="110">
        <v>3003545</v>
      </c>
      <c r="C10823" s="110">
        <v>3003545</v>
      </c>
      <c r="D10823" s="109" t="s">
        <v>3621</v>
      </c>
      <c r="E10823" s="110">
        <v>3003545</v>
      </c>
      <c r="F10823" s="110">
        <v>3003545</v>
      </c>
      <c r="G10823" s="110">
        <v>3003545</v>
      </c>
    </row>
    <row r="10824" spans="2:7" ht="15" x14ac:dyDescent="0.2">
      <c r="B10824" s="110">
        <v>3003546</v>
      </c>
      <c r="C10824" s="110">
        <v>3003546</v>
      </c>
      <c r="D10824" s="109" t="s">
        <v>3622</v>
      </c>
      <c r="E10824" s="110">
        <v>3003546</v>
      </c>
      <c r="F10824" s="110">
        <v>3003546</v>
      </c>
      <c r="G10824" s="110">
        <v>3003546</v>
      </c>
    </row>
    <row r="10825" spans="2:7" ht="15" x14ac:dyDescent="0.2">
      <c r="B10825" s="110">
        <v>3003547</v>
      </c>
      <c r="C10825" s="110">
        <v>3003547</v>
      </c>
      <c r="D10825" s="109" t="s">
        <v>3623</v>
      </c>
      <c r="E10825" s="110">
        <v>3003547</v>
      </c>
      <c r="F10825" s="110">
        <v>3003547</v>
      </c>
      <c r="G10825" s="110">
        <v>3003547</v>
      </c>
    </row>
    <row r="10826" spans="2:7" ht="15" x14ac:dyDescent="0.2">
      <c r="B10826" s="110">
        <v>3003548</v>
      </c>
      <c r="C10826" s="110">
        <v>3003548</v>
      </c>
      <c r="D10826" s="109" t="s">
        <v>3624</v>
      </c>
      <c r="E10826" s="110">
        <v>3003548</v>
      </c>
      <c r="F10826" s="110">
        <v>3003548</v>
      </c>
      <c r="G10826" s="110">
        <v>3003548</v>
      </c>
    </row>
    <row r="10827" spans="2:7" ht="15" x14ac:dyDescent="0.2">
      <c r="B10827" s="110">
        <v>2072987</v>
      </c>
      <c r="C10827" s="110">
        <v>2072987</v>
      </c>
      <c r="D10827" s="109" t="s">
        <v>3062</v>
      </c>
      <c r="E10827" s="110">
        <v>2072987</v>
      </c>
      <c r="F10827" s="110">
        <v>2072987</v>
      </c>
      <c r="G10827" s="110">
        <v>2072987</v>
      </c>
    </row>
    <row r="10828" spans="2:7" ht="15" x14ac:dyDescent="0.2">
      <c r="B10828" s="110">
        <v>2072988</v>
      </c>
      <c r="C10828" s="110">
        <v>2072988</v>
      </c>
      <c r="D10828" s="109" t="s">
        <v>3063</v>
      </c>
      <c r="E10828" s="110">
        <v>2072988</v>
      </c>
      <c r="F10828" s="110">
        <v>2072988</v>
      </c>
      <c r="G10828" s="110">
        <v>2072988</v>
      </c>
    </row>
    <row r="10829" spans="2:7" ht="15" x14ac:dyDescent="0.2">
      <c r="B10829" s="110">
        <v>2003216</v>
      </c>
      <c r="C10829" s="110">
        <v>2003216</v>
      </c>
      <c r="D10829" s="109" t="s">
        <v>4922</v>
      </c>
      <c r="E10829" s="110">
        <v>2003216</v>
      </c>
      <c r="F10829" s="110">
        <v>2003216</v>
      </c>
      <c r="G10829" s="110">
        <v>2003216</v>
      </c>
    </row>
    <row r="10830" spans="2:7" ht="15" x14ac:dyDescent="0.2">
      <c r="B10830" s="110">
        <v>2003217</v>
      </c>
      <c r="C10830" s="110">
        <v>2003217</v>
      </c>
      <c r="D10830" s="109" t="s">
        <v>1469</v>
      </c>
      <c r="E10830" s="110">
        <v>2003217</v>
      </c>
      <c r="F10830" s="110">
        <v>2003217</v>
      </c>
      <c r="G10830" s="110">
        <v>2003217</v>
      </c>
    </row>
    <row r="10831" spans="2:7" ht="15" x14ac:dyDescent="0.2">
      <c r="B10831" s="110">
        <v>2003218</v>
      </c>
      <c r="C10831" s="110">
        <v>2003218</v>
      </c>
      <c r="D10831" s="109" t="s">
        <v>1470</v>
      </c>
      <c r="E10831" s="110">
        <v>2003218</v>
      </c>
      <c r="F10831" s="110">
        <v>2003218</v>
      </c>
      <c r="G10831" s="110">
        <v>2003218</v>
      </c>
    </row>
    <row r="10832" spans="2:7" ht="15" x14ac:dyDescent="0.2">
      <c r="B10832" s="110">
        <v>2003219</v>
      </c>
      <c r="C10832" s="110">
        <v>2003219</v>
      </c>
      <c r="D10832" s="109" t="s">
        <v>4923</v>
      </c>
      <c r="E10832" s="110">
        <v>2003219</v>
      </c>
      <c r="F10832" s="110">
        <v>2003219</v>
      </c>
      <c r="G10832" s="110">
        <v>2003219</v>
      </c>
    </row>
    <row r="10833" spans="2:7" ht="15" x14ac:dyDescent="0.2">
      <c r="B10833" s="110">
        <v>2003220</v>
      </c>
      <c r="C10833" s="110">
        <v>2003220</v>
      </c>
      <c r="D10833" s="109" t="s">
        <v>4924</v>
      </c>
      <c r="E10833" s="110">
        <v>2003220</v>
      </c>
      <c r="F10833" s="110">
        <v>2003220</v>
      </c>
      <c r="G10833" s="110">
        <v>2003220</v>
      </c>
    </row>
    <row r="10834" spans="2:7" ht="15" x14ac:dyDescent="0.2">
      <c r="B10834" s="110">
        <v>2003221</v>
      </c>
      <c r="C10834" s="110">
        <v>2003221</v>
      </c>
      <c r="D10834" s="109" t="s">
        <v>1471</v>
      </c>
      <c r="E10834" s="110">
        <v>2003221</v>
      </c>
      <c r="F10834" s="110">
        <v>2003221</v>
      </c>
      <c r="G10834" s="110">
        <v>2003221</v>
      </c>
    </row>
    <row r="10835" spans="2:7" ht="15" x14ac:dyDescent="0.2">
      <c r="B10835" s="110">
        <v>2003222</v>
      </c>
      <c r="C10835" s="110">
        <v>2003222</v>
      </c>
      <c r="D10835" s="109" t="s">
        <v>1472</v>
      </c>
      <c r="E10835" s="110">
        <v>2003222</v>
      </c>
      <c r="F10835" s="110">
        <v>2003222</v>
      </c>
      <c r="G10835" s="110">
        <v>2003222</v>
      </c>
    </row>
    <row r="10836" spans="2:7" ht="15" x14ac:dyDescent="0.2">
      <c r="B10836" s="110">
        <v>2003223</v>
      </c>
      <c r="C10836" s="110">
        <v>2003223</v>
      </c>
      <c r="D10836" s="109" t="s">
        <v>1473</v>
      </c>
      <c r="E10836" s="110">
        <v>2003223</v>
      </c>
      <c r="F10836" s="110">
        <v>2003223</v>
      </c>
      <c r="G10836" s="110">
        <v>2003223</v>
      </c>
    </row>
    <row r="10837" spans="2:7" ht="15" x14ac:dyDescent="0.2">
      <c r="B10837" s="110">
        <v>2003224</v>
      </c>
      <c r="C10837" s="110">
        <v>2003224</v>
      </c>
      <c r="D10837" s="109" t="s">
        <v>1474</v>
      </c>
      <c r="E10837" s="110">
        <v>2003224</v>
      </c>
      <c r="F10837" s="110">
        <v>2003224</v>
      </c>
      <c r="G10837" s="110">
        <v>2003224</v>
      </c>
    </row>
    <row r="10838" spans="2:7" ht="15" x14ac:dyDescent="0.2">
      <c r="B10838" s="110">
        <v>2003225</v>
      </c>
      <c r="C10838" s="110">
        <v>2003225</v>
      </c>
      <c r="D10838" s="109" t="s">
        <v>1475</v>
      </c>
      <c r="E10838" s="110">
        <v>2003225</v>
      </c>
      <c r="F10838" s="110">
        <v>2003225</v>
      </c>
      <c r="G10838" s="110">
        <v>2003225</v>
      </c>
    </row>
    <row r="10839" spans="2:7" ht="15" x14ac:dyDescent="0.2">
      <c r="B10839" s="110">
        <v>2003226</v>
      </c>
      <c r="C10839" s="110">
        <v>2003226</v>
      </c>
      <c r="D10839" s="109" t="s">
        <v>1476</v>
      </c>
      <c r="E10839" s="110">
        <v>2003226</v>
      </c>
      <c r="F10839" s="110">
        <v>2003226</v>
      </c>
      <c r="G10839" s="110">
        <v>2003226</v>
      </c>
    </row>
    <row r="10840" spans="2:7" ht="15" x14ac:dyDescent="0.2">
      <c r="B10840" s="110">
        <v>2003227</v>
      </c>
      <c r="C10840" s="110">
        <v>2003227</v>
      </c>
      <c r="D10840" s="109" t="s">
        <v>1477</v>
      </c>
      <c r="E10840" s="110">
        <v>2003227</v>
      </c>
      <c r="F10840" s="110">
        <v>2003227</v>
      </c>
      <c r="G10840" s="110">
        <v>2003227</v>
      </c>
    </row>
    <row r="10841" spans="2:7" ht="15" x14ac:dyDescent="0.2">
      <c r="B10841" s="110">
        <v>2003228</v>
      </c>
      <c r="C10841" s="110">
        <v>2003228</v>
      </c>
      <c r="D10841" s="109" t="s">
        <v>4925</v>
      </c>
      <c r="E10841" s="110">
        <v>2003228</v>
      </c>
      <c r="F10841" s="110">
        <v>2003228</v>
      </c>
      <c r="G10841" s="110">
        <v>2003228</v>
      </c>
    </row>
    <row r="10842" spans="2:7" ht="15" x14ac:dyDescent="0.2">
      <c r="B10842" s="110">
        <v>2003229</v>
      </c>
      <c r="C10842" s="110">
        <v>2003229</v>
      </c>
      <c r="D10842" s="109" t="s">
        <v>1478</v>
      </c>
      <c r="E10842" s="110">
        <v>2003229</v>
      </c>
      <c r="F10842" s="110">
        <v>2003229</v>
      </c>
      <c r="G10842" s="110">
        <v>2003229</v>
      </c>
    </row>
    <row r="10843" spans="2:7" ht="15" x14ac:dyDescent="0.2">
      <c r="B10843" s="110">
        <v>2003230</v>
      </c>
      <c r="C10843" s="110">
        <v>2003230</v>
      </c>
      <c r="D10843" s="109" t="s">
        <v>1479</v>
      </c>
      <c r="E10843" s="110">
        <v>2003230</v>
      </c>
      <c r="F10843" s="110">
        <v>2003230</v>
      </c>
      <c r="G10843" s="110">
        <v>2003230</v>
      </c>
    </row>
    <row r="10844" spans="2:7" ht="15" x14ac:dyDescent="0.2">
      <c r="B10844" s="110">
        <v>2003231</v>
      </c>
      <c r="C10844" s="110">
        <v>2003231</v>
      </c>
      <c r="D10844" s="109" t="s">
        <v>4926</v>
      </c>
      <c r="E10844" s="110">
        <v>2003231</v>
      </c>
      <c r="F10844" s="110">
        <v>2003231</v>
      </c>
      <c r="G10844" s="110">
        <v>2003231</v>
      </c>
    </row>
    <row r="10845" spans="2:7" ht="15" x14ac:dyDescent="0.2">
      <c r="B10845" s="110">
        <v>2003232</v>
      </c>
      <c r="C10845" s="110">
        <v>2003232</v>
      </c>
      <c r="D10845" s="109" t="s">
        <v>1480</v>
      </c>
      <c r="E10845" s="110">
        <v>2003232</v>
      </c>
      <c r="F10845" s="110">
        <v>2003232</v>
      </c>
      <c r="G10845" s="110">
        <v>2003232</v>
      </c>
    </row>
    <row r="10846" spans="2:7" ht="15" x14ac:dyDescent="0.2">
      <c r="B10846" s="110">
        <v>2003233</v>
      </c>
      <c r="C10846" s="110">
        <v>2003233</v>
      </c>
      <c r="D10846" s="109" t="s">
        <v>1481</v>
      </c>
      <c r="E10846" s="110">
        <v>2003233</v>
      </c>
      <c r="F10846" s="110">
        <v>2003233</v>
      </c>
      <c r="G10846" s="110">
        <v>2003233</v>
      </c>
    </row>
    <row r="10847" spans="2:7" ht="15" x14ac:dyDescent="0.2">
      <c r="B10847" s="110">
        <v>2003234</v>
      </c>
      <c r="C10847" s="110">
        <v>2003234</v>
      </c>
      <c r="D10847" s="109" t="s">
        <v>1482</v>
      </c>
      <c r="E10847" s="110">
        <v>2003234</v>
      </c>
      <c r="F10847" s="110">
        <v>2003234</v>
      </c>
      <c r="G10847" s="110">
        <v>2003234</v>
      </c>
    </row>
    <row r="10848" spans="2:7" ht="15" x14ac:dyDescent="0.2">
      <c r="B10848" s="110">
        <v>2003235</v>
      </c>
      <c r="C10848" s="110">
        <v>2003235</v>
      </c>
      <c r="D10848" s="109" t="s">
        <v>1483</v>
      </c>
      <c r="E10848" s="110">
        <v>2003235</v>
      </c>
      <c r="F10848" s="110">
        <v>2003235</v>
      </c>
      <c r="G10848" s="110">
        <v>2003235</v>
      </c>
    </row>
    <row r="10849" spans="2:7" ht="15" x14ac:dyDescent="0.2">
      <c r="B10849" s="110">
        <v>2003236</v>
      </c>
      <c r="C10849" s="110">
        <v>2003236</v>
      </c>
      <c r="D10849" s="109" t="s">
        <v>1484</v>
      </c>
      <c r="E10849" s="110">
        <v>2003236</v>
      </c>
      <c r="F10849" s="110">
        <v>2003236</v>
      </c>
      <c r="G10849" s="110">
        <v>2003236</v>
      </c>
    </row>
    <row r="10850" spans="2:7" ht="15" x14ac:dyDescent="0.2">
      <c r="B10850" s="110">
        <v>2003237</v>
      </c>
      <c r="C10850" s="110">
        <v>2003237</v>
      </c>
      <c r="D10850" s="109" t="s">
        <v>1485</v>
      </c>
      <c r="E10850" s="110">
        <v>2003237</v>
      </c>
      <c r="F10850" s="110">
        <v>2003237</v>
      </c>
      <c r="G10850" s="110">
        <v>2003237</v>
      </c>
    </row>
    <row r="10851" spans="2:7" ht="15" x14ac:dyDescent="0.2">
      <c r="B10851" s="110">
        <v>2003238</v>
      </c>
      <c r="C10851" s="110">
        <v>2003238</v>
      </c>
      <c r="D10851" s="109" t="s">
        <v>1486</v>
      </c>
      <c r="E10851" s="110">
        <v>2003238</v>
      </c>
      <c r="F10851" s="110">
        <v>2003238</v>
      </c>
      <c r="G10851" s="110">
        <v>2003238</v>
      </c>
    </row>
    <row r="10852" spans="2:7" ht="15" x14ac:dyDescent="0.2">
      <c r="B10852" s="110">
        <v>2003239</v>
      </c>
      <c r="C10852" s="110">
        <v>2003239</v>
      </c>
      <c r="D10852" s="109" t="s">
        <v>1487</v>
      </c>
      <c r="E10852" s="110">
        <v>2003239</v>
      </c>
      <c r="F10852" s="110">
        <v>2003239</v>
      </c>
      <c r="G10852" s="110">
        <v>2003239</v>
      </c>
    </row>
    <row r="10853" spans="2:7" ht="15" x14ac:dyDescent="0.2">
      <c r="B10853" s="110">
        <v>2003240</v>
      </c>
      <c r="C10853" s="110">
        <v>2003240</v>
      </c>
      <c r="D10853" s="109" t="s">
        <v>4927</v>
      </c>
      <c r="E10853" s="110">
        <v>2003240</v>
      </c>
      <c r="F10853" s="110">
        <v>2003240</v>
      </c>
      <c r="G10853" s="110">
        <v>2003240</v>
      </c>
    </row>
    <row r="10854" spans="2:7" ht="15" x14ac:dyDescent="0.2">
      <c r="B10854" s="110">
        <v>2003241</v>
      </c>
      <c r="C10854" s="110">
        <v>2003241</v>
      </c>
      <c r="D10854" s="109" t="s">
        <v>1488</v>
      </c>
      <c r="E10854" s="110">
        <v>2003241</v>
      </c>
      <c r="F10854" s="110">
        <v>2003241</v>
      </c>
      <c r="G10854" s="110">
        <v>2003241</v>
      </c>
    </row>
    <row r="10855" spans="2:7" ht="15" x14ac:dyDescent="0.2">
      <c r="B10855" s="110">
        <v>2003242</v>
      </c>
      <c r="C10855" s="110">
        <v>2003242</v>
      </c>
      <c r="D10855" s="109" t="s">
        <v>1489</v>
      </c>
      <c r="E10855" s="110">
        <v>2003242</v>
      </c>
      <c r="F10855" s="110">
        <v>2003242</v>
      </c>
      <c r="G10855" s="110">
        <v>2003242</v>
      </c>
    </row>
    <row r="10856" spans="2:7" ht="15" x14ac:dyDescent="0.2">
      <c r="B10856" s="110">
        <v>2003243</v>
      </c>
      <c r="C10856" s="110">
        <v>2003243</v>
      </c>
      <c r="D10856" s="109" t="s">
        <v>4928</v>
      </c>
      <c r="E10856" s="110">
        <v>2003243</v>
      </c>
      <c r="F10856" s="110">
        <v>2003243</v>
      </c>
      <c r="G10856" s="110">
        <v>2003243</v>
      </c>
    </row>
    <row r="10857" spans="2:7" ht="15" x14ac:dyDescent="0.2">
      <c r="B10857" s="110">
        <v>2003244</v>
      </c>
      <c r="C10857" s="110">
        <v>2003244</v>
      </c>
      <c r="D10857" s="109" t="s">
        <v>1490</v>
      </c>
      <c r="E10857" s="110">
        <v>2003244</v>
      </c>
      <c r="F10857" s="110">
        <v>2003244</v>
      </c>
      <c r="G10857" s="110">
        <v>2003244</v>
      </c>
    </row>
    <row r="10858" spans="2:7" ht="15" x14ac:dyDescent="0.2">
      <c r="B10858" s="110">
        <v>2003246</v>
      </c>
      <c r="C10858" s="110">
        <v>2003246</v>
      </c>
      <c r="D10858" s="109" t="s">
        <v>1491</v>
      </c>
      <c r="E10858" s="110">
        <v>2003246</v>
      </c>
      <c r="F10858" s="110">
        <v>2003246</v>
      </c>
      <c r="G10858" s="110">
        <v>2003246</v>
      </c>
    </row>
    <row r="10859" spans="2:7" ht="15" x14ac:dyDescent="0.2">
      <c r="B10859" s="110">
        <v>2003247</v>
      </c>
      <c r="C10859" s="110">
        <v>2003247</v>
      </c>
      <c r="D10859" s="109" t="s">
        <v>1492</v>
      </c>
      <c r="E10859" s="110">
        <v>2003247</v>
      </c>
      <c r="F10859" s="110">
        <v>2003247</v>
      </c>
      <c r="G10859" s="110">
        <v>2003247</v>
      </c>
    </row>
    <row r="10860" spans="2:7" ht="15" x14ac:dyDescent="0.2">
      <c r="B10860" s="110">
        <v>2003248</v>
      </c>
      <c r="C10860" s="110">
        <v>2003248</v>
      </c>
      <c r="D10860" s="109" t="s">
        <v>1493</v>
      </c>
      <c r="E10860" s="110">
        <v>2003248</v>
      </c>
      <c r="F10860" s="110">
        <v>2003248</v>
      </c>
      <c r="G10860" s="110">
        <v>2003248</v>
      </c>
    </row>
    <row r="10861" spans="2:7" ht="15" x14ac:dyDescent="0.2">
      <c r="B10861" s="110">
        <v>2003249</v>
      </c>
      <c r="C10861" s="110">
        <v>2003249</v>
      </c>
      <c r="D10861" s="109" t="s">
        <v>1494</v>
      </c>
      <c r="E10861" s="110">
        <v>2003249</v>
      </c>
      <c r="F10861" s="110">
        <v>2003249</v>
      </c>
      <c r="G10861" s="110">
        <v>2003249</v>
      </c>
    </row>
    <row r="10862" spans="2:7" ht="15" x14ac:dyDescent="0.2">
      <c r="B10862" s="110">
        <v>2003250</v>
      </c>
      <c r="C10862" s="110">
        <v>2003250</v>
      </c>
      <c r="D10862" s="109" t="s">
        <v>1495</v>
      </c>
      <c r="E10862" s="110">
        <v>2003250</v>
      </c>
      <c r="F10862" s="110">
        <v>2003250</v>
      </c>
      <c r="G10862" s="110">
        <v>2003250</v>
      </c>
    </row>
    <row r="10863" spans="2:7" ht="15" x14ac:dyDescent="0.2">
      <c r="B10863" s="110">
        <v>2003251</v>
      </c>
      <c r="C10863" s="110">
        <v>2003251</v>
      </c>
      <c r="D10863" s="109" t="s">
        <v>1496</v>
      </c>
      <c r="E10863" s="110">
        <v>2003251</v>
      </c>
      <c r="F10863" s="110">
        <v>2003251</v>
      </c>
      <c r="G10863" s="110">
        <v>2003251</v>
      </c>
    </row>
    <row r="10864" spans="2:7" ht="15" x14ac:dyDescent="0.2">
      <c r="B10864" s="110">
        <v>2003254</v>
      </c>
      <c r="C10864" s="110">
        <v>2003254</v>
      </c>
      <c r="D10864" s="109" t="s">
        <v>1497</v>
      </c>
      <c r="E10864" s="110">
        <v>2003254</v>
      </c>
      <c r="F10864" s="110">
        <v>2003254</v>
      </c>
      <c r="G10864" s="110">
        <v>2003254</v>
      </c>
    </row>
    <row r="10865" spans="2:7" ht="15" x14ac:dyDescent="0.2">
      <c r="B10865" s="110">
        <v>2003255</v>
      </c>
      <c r="C10865" s="110">
        <v>2003255</v>
      </c>
      <c r="D10865" s="109" t="s">
        <v>1498</v>
      </c>
      <c r="E10865" s="110">
        <v>2003255</v>
      </c>
      <c r="F10865" s="110">
        <v>2003255</v>
      </c>
      <c r="G10865" s="110">
        <v>2003255</v>
      </c>
    </row>
    <row r="10866" spans="2:7" ht="15" x14ac:dyDescent="0.2">
      <c r="B10866" s="110">
        <v>2003259</v>
      </c>
      <c r="C10866" s="110">
        <v>2003259</v>
      </c>
      <c r="D10866" s="109" t="s">
        <v>1499</v>
      </c>
      <c r="E10866" s="110">
        <v>2003259</v>
      </c>
      <c r="F10866" s="110">
        <v>2003259</v>
      </c>
      <c r="G10866" s="110">
        <v>2003259</v>
      </c>
    </row>
    <row r="10867" spans="2:7" ht="15" x14ac:dyDescent="0.2">
      <c r="B10867" s="110">
        <v>2003260</v>
      </c>
      <c r="C10867" s="110">
        <v>2003260</v>
      </c>
      <c r="D10867" s="109" t="s">
        <v>4929</v>
      </c>
      <c r="E10867" s="110">
        <v>2003260</v>
      </c>
      <c r="F10867" s="110">
        <v>2003260</v>
      </c>
      <c r="G10867" s="110">
        <v>2003260</v>
      </c>
    </row>
    <row r="10868" spans="2:7" ht="15" x14ac:dyDescent="0.2">
      <c r="B10868" s="110">
        <v>2003261</v>
      </c>
      <c r="C10868" s="110">
        <v>2003261</v>
      </c>
      <c r="D10868" s="109" t="s">
        <v>4930</v>
      </c>
      <c r="E10868" s="110">
        <v>2003261</v>
      </c>
      <c r="F10868" s="110">
        <v>2003261</v>
      </c>
      <c r="G10868" s="110">
        <v>2003261</v>
      </c>
    </row>
    <row r="10869" spans="2:7" ht="15" x14ac:dyDescent="0.2">
      <c r="B10869" s="110">
        <v>2003262</v>
      </c>
      <c r="C10869" s="110">
        <v>2003262</v>
      </c>
      <c r="D10869" s="109" t="s">
        <v>1500</v>
      </c>
      <c r="E10869" s="110">
        <v>2003262</v>
      </c>
      <c r="F10869" s="110">
        <v>2003262</v>
      </c>
      <c r="G10869" s="110">
        <v>2003262</v>
      </c>
    </row>
    <row r="10870" spans="2:7" ht="15" x14ac:dyDescent="0.2">
      <c r="B10870" s="110">
        <v>2003263</v>
      </c>
      <c r="C10870" s="110">
        <v>2003263</v>
      </c>
      <c r="D10870" s="109" t="s">
        <v>1501</v>
      </c>
      <c r="E10870" s="110">
        <v>2003263</v>
      </c>
      <c r="F10870" s="110">
        <v>2003263</v>
      </c>
      <c r="G10870" s="110">
        <v>2003263</v>
      </c>
    </row>
    <row r="10871" spans="2:7" ht="15" x14ac:dyDescent="0.2">
      <c r="B10871" s="110">
        <v>2003264</v>
      </c>
      <c r="C10871" s="110">
        <v>2003264</v>
      </c>
      <c r="D10871" s="109" t="s">
        <v>1502</v>
      </c>
      <c r="E10871" s="110">
        <v>2003264</v>
      </c>
      <c r="F10871" s="110">
        <v>2003264</v>
      </c>
      <c r="G10871" s="110">
        <v>2003264</v>
      </c>
    </row>
    <row r="10872" spans="2:7" ht="15" x14ac:dyDescent="0.2">
      <c r="B10872" s="110">
        <v>2003265</v>
      </c>
      <c r="C10872" s="110">
        <v>2003265</v>
      </c>
      <c r="D10872" s="109" t="s">
        <v>1503</v>
      </c>
      <c r="E10872" s="110">
        <v>2003265</v>
      </c>
      <c r="F10872" s="110">
        <v>2003265</v>
      </c>
      <c r="G10872" s="110">
        <v>2003265</v>
      </c>
    </row>
    <row r="10873" spans="2:7" ht="15" x14ac:dyDescent="0.2">
      <c r="B10873" s="110">
        <v>2003266</v>
      </c>
      <c r="C10873" s="110">
        <v>2003266</v>
      </c>
      <c r="D10873" s="109" t="s">
        <v>8943</v>
      </c>
      <c r="E10873" s="110">
        <v>2003266</v>
      </c>
      <c r="F10873" s="110">
        <v>2003266</v>
      </c>
      <c r="G10873" s="110">
        <v>2003266</v>
      </c>
    </row>
    <row r="10874" spans="2:7" ht="15" x14ac:dyDescent="0.2">
      <c r="B10874" s="110">
        <v>2003271</v>
      </c>
      <c r="C10874" s="110">
        <v>2003271</v>
      </c>
      <c r="D10874" s="109" t="s">
        <v>4931</v>
      </c>
      <c r="E10874" s="110">
        <v>2003271</v>
      </c>
      <c r="F10874" s="110">
        <v>2003271</v>
      </c>
      <c r="G10874" s="110">
        <v>2003271</v>
      </c>
    </row>
    <row r="10875" spans="2:7" ht="15" x14ac:dyDescent="0.2">
      <c r="B10875" s="110">
        <v>2003273</v>
      </c>
      <c r="C10875" s="110">
        <v>2003273</v>
      </c>
      <c r="D10875" s="109" t="s">
        <v>4932</v>
      </c>
      <c r="E10875" s="110">
        <v>2003273</v>
      </c>
      <c r="F10875" s="110">
        <v>2003273</v>
      </c>
      <c r="G10875" s="110">
        <v>2003273</v>
      </c>
    </row>
    <row r="10876" spans="2:7" ht="15" x14ac:dyDescent="0.2">
      <c r="B10876" s="110">
        <v>2003274</v>
      </c>
      <c r="C10876" s="110">
        <v>2003274</v>
      </c>
      <c r="D10876" s="109" t="s">
        <v>4933</v>
      </c>
      <c r="E10876" s="110">
        <v>2003274</v>
      </c>
      <c r="F10876" s="110">
        <v>2003274</v>
      </c>
      <c r="G10876" s="110">
        <v>2003274</v>
      </c>
    </row>
    <row r="10877" spans="2:7" ht="15" x14ac:dyDescent="0.2">
      <c r="B10877" s="110">
        <v>2003275</v>
      </c>
      <c r="C10877" s="110">
        <v>2003275</v>
      </c>
      <c r="D10877" s="109" t="s">
        <v>4934</v>
      </c>
      <c r="E10877" s="110">
        <v>2003275</v>
      </c>
      <c r="F10877" s="110">
        <v>2003275</v>
      </c>
      <c r="G10877" s="110">
        <v>2003275</v>
      </c>
    </row>
    <row r="10878" spans="2:7" ht="15" x14ac:dyDescent="0.2">
      <c r="B10878" s="110">
        <v>2003276</v>
      </c>
      <c r="C10878" s="110">
        <v>2003276</v>
      </c>
      <c r="D10878" s="109" t="s">
        <v>4935</v>
      </c>
      <c r="E10878" s="110">
        <v>2003276</v>
      </c>
      <c r="F10878" s="110">
        <v>2003276</v>
      </c>
      <c r="G10878" s="110">
        <v>2003276</v>
      </c>
    </row>
    <row r="10879" spans="2:7" ht="15" x14ac:dyDescent="0.2">
      <c r="B10879" s="110">
        <v>2003277</v>
      </c>
      <c r="C10879" s="110">
        <v>2003277</v>
      </c>
      <c r="D10879" s="109" t="s">
        <v>4936</v>
      </c>
      <c r="E10879" s="110">
        <v>2003277</v>
      </c>
      <c r="F10879" s="110">
        <v>2003277</v>
      </c>
      <c r="G10879" s="110">
        <v>2003277</v>
      </c>
    </row>
    <row r="10880" spans="2:7" ht="15" x14ac:dyDescent="0.2">
      <c r="B10880" s="110">
        <v>2003279</v>
      </c>
      <c r="C10880" s="110">
        <v>2003279</v>
      </c>
      <c r="D10880" s="109" t="s">
        <v>4937</v>
      </c>
      <c r="E10880" s="110">
        <v>2003279</v>
      </c>
      <c r="F10880" s="110">
        <v>2003279</v>
      </c>
      <c r="G10880" s="110">
        <v>2003279</v>
      </c>
    </row>
    <row r="10881" spans="2:7" ht="15" x14ac:dyDescent="0.2">
      <c r="B10881" s="110">
        <v>2003280</v>
      </c>
      <c r="C10881" s="110">
        <v>2003280</v>
      </c>
      <c r="D10881" s="109" t="s">
        <v>4938</v>
      </c>
      <c r="E10881" s="110">
        <v>2003280</v>
      </c>
      <c r="F10881" s="110">
        <v>2003280</v>
      </c>
      <c r="G10881" s="110">
        <v>2003280</v>
      </c>
    </row>
    <row r="10882" spans="2:7" ht="15" x14ac:dyDescent="0.2">
      <c r="B10882" s="110">
        <v>2003282</v>
      </c>
      <c r="C10882" s="110">
        <v>2003282</v>
      </c>
      <c r="D10882" s="109" t="s">
        <v>1504</v>
      </c>
      <c r="E10882" s="110">
        <v>2003282</v>
      </c>
      <c r="F10882" s="110">
        <v>2003282</v>
      </c>
      <c r="G10882" s="110">
        <v>2003282</v>
      </c>
    </row>
    <row r="10883" spans="2:7" ht="15" x14ac:dyDescent="0.2">
      <c r="B10883" s="110">
        <v>2003284</v>
      </c>
      <c r="C10883" s="110">
        <v>2003284</v>
      </c>
      <c r="D10883" s="109" t="s">
        <v>4939</v>
      </c>
      <c r="E10883" s="110">
        <v>2003284</v>
      </c>
      <c r="F10883" s="110">
        <v>2003284</v>
      </c>
      <c r="G10883" s="110">
        <v>2003284</v>
      </c>
    </row>
    <row r="10884" spans="2:7" ht="15" x14ac:dyDescent="0.2">
      <c r="B10884" s="110">
        <v>2003293</v>
      </c>
      <c r="C10884" s="110">
        <v>2003293</v>
      </c>
      <c r="D10884" s="109" t="s">
        <v>4940</v>
      </c>
      <c r="E10884" s="110">
        <v>2003293</v>
      </c>
      <c r="F10884" s="110">
        <v>2003293</v>
      </c>
      <c r="G10884" s="110">
        <v>2003293</v>
      </c>
    </row>
    <row r="10885" spans="2:7" ht="15" x14ac:dyDescent="0.2">
      <c r="B10885" s="110">
        <v>2003294</v>
      </c>
      <c r="C10885" s="110">
        <v>2003294</v>
      </c>
      <c r="D10885" s="109" t="s">
        <v>4941</v>
      </c>
      <c r="E10885" s="110">
        <v>2003294</v>
      </c>
      <c r="F10885" s="110">
        <v>2003294</v>
      </c>
      <c r="G10885" s="110">
        <v>2003294</v>
      </c>
    </row>
    <row r="10886" spans="2:7" ht="15" x14ac:dyDescent="0.2">
      <c r="B10886" s="110">
        <v>2003296</v>
      </c>
      <c r="C10886" s="110">
        <v>2003296</v>
      </c>
      <c r="D10886" s="109" t="s">
        <v>4942</v>
      </c>
      <c r="E10886" s="110">
        <v>2003296</v>
      </c>
      <c r="F10886" s="110">
        <v>2003296</v>
      </c>
      <c r="G10886" s="110">
        <v>2003296</v>
      </c>
    </row>
    <row r="10887" spans="2:7" ht="15" x14ac:dyDescent="0.2">
      <c r="B10887" s="110">
        <v>2003297</v>
      </c>
      <c r="C10887" s="110">
        <v>2003297</v>
      </c>
      <c r="D10887" s="109" t="s">
        <v>1505</v>
      </c>
      <c r="E10887" s="110">
        <v>2003297</v>
      </c>
      <c r="F10887" s="110">
        <v>2003297</v>
      </c>
      <c r="G10887" s="110">
        <v>2003297</v>
      </c>
    </row>
    <row r="10888" spans="2:7" ht="15" x14ac:dyDescent="0.2">
      <c r="B10888" s="110">
        <v>2003299</v>
      </c>
      <c r="C10888" s="110">
        <v>2003299</v>
      </c>
      <c r="D10888" s="109" t="s">
        <v>1506</v>
      </c>
      <c r="E10888" s="110">
        <v>2003299</v>
      </c>
      <c r="F10888" s="110">
        <v>2003299</v>
      </c>
      <c r="G10888" s="110">
        <v>2003299</v>
      </c>
    </row>
    <row r="10889" spans="2:7" ht="15" x14ac:dyDescent="0.2">
      <c r="B10889" s="110">
        <v>2003300</v>
      </c>
      <c r="C10889" s="110">
        <v>2003300</v>
      </c>
      <c r="D10889" s="109" t="s">
        <v>1507</v>
      </c>
      <c r="E10889" s="110">
        <v>2003300</v>
      </c>
      <c r="F10889" s="110">
        <v>2003300</v>
      </c>
      <c r="G10889" s="110">
        <v>2003300</v>
      </c>
    </row>
    <row r="10890" spans="2:7" ht="15" x14ac:dyDescent="0.2">
      <c r="B10890" s="110">
        <v>2003301</v>
      </c>
      <c r="C10890" s="110">
        <v>2003301</v>
      </c>
      <c r="D10890" s="109" t="s">
        <v>1508</v>
      </c>
      <c r="E10890" s="110">
        <v>2003301</v>
      </c>
      <c r="F10890" s="110">
        <v>2003301</v>
      </c>
      <c r="G10890" s="110">
        <v>2003301</v>
      </c>
    </row>
    <row r="10891" spans="2:7" ht="15" x14ac:dyDescent="0.2">
      <c r="B10891" s="110">
        <v>2003303</v>
      </c>
      <c r="C10891" s="110">
        <v>2003303</v>
      </c>
      <c r="D10891" s="109" t="s">
        <v>3847</v>
      </c>
      <c r="E10891" s="110">
        <v>2003303</v>
      </c>
      <c r="F10891" s="110">
        <v>2003303</v>
      </c>
      <c r="G10891" s="110">
        <v>2003303</v>
      </c>
    </row>
    <row r="10892" spans="2:7" ht="15" x14ac:dyDescent="0.2">
      <c r="B10892" s="110">
        <v>2003304</v>
      </c>
      <c r="C10892" s="110">
        <v>2003304</v>
      </c>
      <c r="D10892" s="109" t="s">
        <v>1509</v>
      </c>
      <c r="E10892" s="110">
        <v>2003304</v>
      </c>
      <c r="F10892" s="110">
        <v>2003304</v>
      </c>
      <c r="G10892" s="110">
        <v>2003304</v>
      </c>
    </row>
    <row r="10893" spans="2:7" ht="15" x14ac:dyDescent="0.2">
      <c r="B10893" s="110">
        <v>2003305</v>
      </c>
      <c r="C10893" s="110">
        <v>2003305</v>
      </c>
      <c r="D10893" s="109" t="s">
        <v>1510</v>
      </c>
      <c r="E10893" s="110">
        <v>2003305</v>
      </c>
      <c r="F10893" s="110">
        <v>2003305</v>
      </c>
      <c r="G10893" s="110">
        <v>2003305</v>
      </c>
    </row>
    <row r="10894" spans="2:7" ht="15" x14ac:dyDescent="0.2">
      <c r="B10894" s="110">
        <v>2003306</v>
      </c>
      <c r="C10894" s="110">
        <v>2003306</v>
      </c>
      <c r="D10894" s="109" t="s">
        <v>1511</v>
      </c>
      <c r="E10894" s="110">
        <v>2003306</v>
      </c>
      <c r="F10894" s="110">
        <v>2003306</v>
      </c>
      <c r="G10894" s="110">
        <v>2003306</v>
      </c>
    </row>
    <row r="10895" spans="2:7" ht="15" x14ac:dyDescent="0.2">
      <c r="B10895" s="110">
        <v>2003307</v>
      </c>
      <c r="C10895" s="110">
        <v>2003307</v>
      </c>
      <c r="D10895" s="109" t="s">
        <v>1512</v>
      </c>
      <c r="E10895" s="110">
        <v>2003307</v>
      </c>
      <c r="F10895" s="110">
        <v>2003307</v>
      </c>
      <c r="G10895" s="110">
        <v>2003307</v>
      </c>
    </row>
    <row r="10896" spans="2:7" ht="15" x14ac:dyDescent="0.2">
      <c r="B10896" s="110">
        <v>2003308</v>
      </c>
      <c r="C10896" s="110">
        <v>2003308</v>
      </c>
      <c r="D10896" s="109" t="s">
        <v>1513</v>
      </c>
      <c r="E10896" s="110">
        <v>2003308</v>
      </c>
      <c r="F10896" s="110">
        <v>2003308</v>
      </c>
      <c r="G10896" s="110">
        <v>2003308</v>
      </c>
    </row>
    <row r="10897" spans="2:7" ht="15" x14ac:dyDescent="0.2">
      <c r="B10897" s="110">
        <v>2003309</v>
      </c>
      <c r="C10897" s="110">
        <v>2003309</v>
      </c>
      <c r="D10897" s="109" t="s">
        <v>4943</v>
      </c>
      <c r="E10897" s="110">
        <v>2003309</v>
      </c>
      <c r="F10897" s="110">
        <v>2003309</v>
      </c>
      <c r="G10897" s="110">
        <v>2003309</v>
      </c>
    </row>
    <row r="10898" spans="2:7" ht="15" x14ac:dyDescent="0.2">
      <c r="B10898" s="110">
        <v>2003315</v>
      </c>
      <c r="C10898" s="110">
        <v>2003315</v>
      </c>
      <c r="D10898" s="109" t="s">
        <v>1514</v>
      </c>
      <c r="E10898" s="110">
        <v>2003315</v>
      </c>
      <c r="F10898" s="110">
        <v>2003315</v>
      </c>
      <c r="G10898" s="110">
        <v>2003315</v>
      </c>
    </row>
    <row r="10899" spans="2:7" ht="15" x14ac:dyDescent="0.2">
      <c r="B10899" s="110">
        <v>2003316</v>
      </c>
      <c r="C10899" s="110">
        <v>2003316</v>
      </c>
      <c r="D10899" s="109" t="s">
        <v>1515</v>
      </c>
      <c r="E10899" s="110">
        <v>2003316</v>
      </c>
      <c r="F10899" s="110">
        <v>2003316</v>
      </c>
      <c r="G10899" s="110">
        <v>2003316</v>
      </c>
    </row>
    <row r="10900" spans="2:7" ht="15" x14ac:dyDescent="0.2">
      <c r="B10900" s="110">
        <v>2003321</v>
      </c>
      <c r="C10900" s="110">
        <v>2003321</v>
      </c>
      <c r="D10900" s="109" t="s">
        <v>4043</v>
      </c>
      <c r="E10900" s="110">
        <v>2003321</v>
      </c>
      <c r="F10900" s="110">
        <v>2003321</v>
      </c>
      <c r="G10900" s="110">
        <v>2003321</v>
      </c>
    </row>
    <row r="10901" spans="2:7" ht="15" x14ac:dyDescent="0.2">
      <c r="B10901" s="110">
        <v>2003345</v>
      </c>
      <c r="C10901" s="110">
        <v>2003345</v>
      </c>
      <c r="D10901" s="109" t="s">
        <v>4944</v>
      </c>
      <c r="E10901" s="110">
        <v>2003345</v>
      </c>
      <c r="F10901" s="110">
        <v>2003345</v>
      </c>
      <c r="G10901" s="110">
        <v>2003345</v>
      </c>
    </row>
    <row r="10902" spans="2:7" ht="15" x14ac:dyDescent="0.2">
      <c r="B10902" s="110">
        <v>2003346</v>
      </c>
      <c r="C10902" s="110">
        <v>2003346</v>
      </c>
      <c r="D10902" s="109" t="s">
        <v>4945</v>
      </c>
      <c r="E10902" s="110">
        <v>2003346</v>
      </c>
      <c r="F10902" s="110">
        <v>2003346</v>
      </c>
      <c r="G10902" s="110">
        <v>2003346</v>
      </c>
    </row>
    <row r="10903" spans="2:7" ht="15" x14ac:dyDescent="0.2">
      <c r="B10903" s="110">
        <v>2003347</v>
      </c>
      <c r="C10903" s="110">
        <v>2003347</v>
      </c>
      <c r="D10903" s="109" t="s">
        <v>4946</v>
      </c>
      <c r="E10903" s="110">
        <v>2003347</v>
      </c>
      <c r="F10903" s="110">
        <v>2003347</v>
      </c>
      <c r="G10903" s="110">
        <v>2003347</v>
      </c>
    </row>
    <row r="10904" spans="2:7" ht="15" x14ac:dyDescent="0.2">
      <c r="B10904" s="110">
        <v>2003348</v>
      </c>
      <c r="C10904" s="110">
        <v>2003348</v>
      </c>
      <c r="D10904" s="109" t="s">
        <v>4947</v>
      </c>
      <c r="E10904" s="110">
        <v>2003348</v>
      </c>
      <c r="F10904" s="110">
        <v>2003348</v>
      </c>
      <c r="G10904" s="110">
        <v>2003348</v>
      </c>
    </row>
    <row r="10905" spans="2:7" ht="15" x14ac:dyDescent="0.2">
      <c r="B10905" s="110">
        <v>2003349</v>
      </c>
      <c r="C10905" s="110">
        <v>2003349</v>
      </c>
      <c r="D10905" s="109" t="s">
        <v>4948</v>
      </c>
      <c r="E10905" s="110">
        <v>2003349</v>
      </c>
      <c r="F10905" s="110">
        <v>2003349</v>
      </c>
      <c r="G10905" s="110">
        <v>2003349</v>
      </c>
    </row>
    <row r="10906" spans="2:7" ht="15" x14ac:dyDescent="0.2">
      <c r="B10906" s="110">
        <v>2003350</v>
      </c>
      <c r="C10906" s="110">
        <v>2003350</v>
      </c>
      <c r="D10906" s="109" t="s">
        <v>4949</v>
      </c>
      <c r="E10906" s="110">
        <v>2003350</v>
      </c>
      <c r="F10906" s="110">
        <v>2003350</v>
      </c>
      <c r="G10906" s="110">
        <v>2003350</v>
      </c>
    </row>
    <row r="10907" spans="2:7" ht="15" x14ac:dyDescent="0.2">
      <c r="B10907" s="110">
        <v>2003351</v>
      </c>
      <c r="C10907" s="110">
        <v>2003351</v>
      </c>
      <c r="D10907" s="109" t="s">
        <v>4950</v>
      </c>
      <c r="E10907" s="110">
        <v>2003351</v>
      </c>
      <c r="F10907" s="110">
        <v>2003351</v>
      </c>
      <c r="G10907" s="110">
        <v>2003351</v>
      </c>
    </row>
    <row r="10908" spans="2:7" ht="15" x14ac:dyDescent="0.2">
      <c r="B10908" s="110">
        <v>2003360</v>
      </c>
      <c r="C10908" s="110">
        <v>2003360</v>
      </c>
      <c r="D10908" s="109" t="s">
        <v>1516</v>
      </c>
      <c r="E10908" s="110">
        <v>2003360</v>
      </c>
      <c r="F10908" s="110">
        <v>2003360</v>
      </c>
      <c r="G10908" s="110">
        <v>2003360</v>
      </c>
    </row>
    <row r="10909" spans="2:7" ht="15" x14ac:dyDescent="0.2">
      <c r="B10909" s="110">
        <v>2003364</v>
      </c>
      <c r="C10909" s="110">
        <v>2003364</v>
      </c>
      <c r="D10909" s="109" t="s">
        <v>4951</v>
      </c>
      <c r="E10909" s="110">
        <v>2003364</v>
      </c>
      <c r="F10909" s="110">
        <v>2003364</v>
      </c>
      <c r="G10909" s="110">
        <v>2003364</v>
      </c>
    </row>
    <row r="10910" spans="2:7" ht="15" x14ac:dyDescent="0.2">
      <c r="B10910" s="110">
        <v>2003365</v>
      </c>
      <c r="C10910" s="110">
        <v>2003365</v>
      </c>
      <c r="D10910" s="109" t="s">
        <v>4952</v>
      </c>
      <c r="E10910" s="110">
        <v>2003365</v>
      </c>
      <c r="F10910" s="110">
        <v>2003365</v>
      </c>
      <c r="G10910" s="110">
        <v>2003365</v>
      </c>
    </row>
    <row r="10911" spans="2:7" ht="15" x14ac:dyDescent="0.2">
      <c r="B10911" s="110">
        <v>2003382</v>
      </c>
      <c r="C10911" s="110">
        <v>2003382</v>
      </c>
      <c r="D10911" s="109" t="s">
        <v>1517</v>
      </c>
      <c r="E10911" s="110">
        <v>2003382</v>
      </c>
      <c r="F10911" s="110">
        <v>2003382</v>
      </c>
      <c r="G10911" s="110">
        <v>2003382</v>
      </c>
    </row>
    <row r="10912" spans="2:7" ht="15" x14ac:dyDescent="0.2">
      <c r="B10912" s="110">
        <v>2003386</v>
      </c>
      <c r="C10912" s="110">
        <v>2003386</v>
      </c>
      <c r="D10912" s="109" t="s">
        <v>8819</v>
      </c>
      <c r="E10912" s="110">
        <v>2003386</v>
      </c>
      <c r="F10912" s="110">
        <v>2003386</v>
      </c>
      <c r="G10912" s="110">
        <v>2003386</v>
      </c>
    </row>
    <row r="10913" spans="2:7" ht="15" x14ac:dyDescent="0.2">
      <c r="B10913" s="110">
        <v>2003390</v>
      </c>
      <c r="C10913" s="110">
        <v>2003390</v>
      </c>
      <c r="D10913" s="109" t="s">
        <v>4044</v>
      </c>
      <c r="E10913" s="110">
        <v>2003390</v>
      </c>
      <c r="F10913" s="110">
        <v>2003390</v>
      </c>
      <c r="G10913" s="110">
        <v>2003390</v>
      </c>
    </row>
    <row r="10914" spans="2:7" ht="15" x14ac:dyDescent="0.2">
      <c r="B10914" s="110">
        <v>2003391</v>
      </c>
      <c r="C10914" s="110">
        <v>2003391</v>
      </c>
      <c r="D10914" s="109" t="s">
        <v>4045</v>
      </c>
      <c r="E10914" s="110">
        <v>2003391</v>
      </c>
      <c r="F10914" s="110">
        <v>2003391</v>
      </c>
      <c r="G10914" s="110">
        <v>2003391</v>
      </c>
    </row>
    <row r="10915" spans="2:7" ht="15" x14ac:dyDescent="0.2">
      <c r="B10915" s="110">
        <v>2003393</v>
      </c>
      <c r="C10915" s="110">
        <v>2003393</v>
      </c>
      <c r="D10915" s="109" t="s">
        <v>8544</v>
      </c>
      <c r="E10915" s="110">
        <v>2003393</v>
      </c>
      <c r="F10915" s="110">
        <v>2003393</v>
      </c>
      <c r="G10915" s="110">
        <v>2003393</v>
      </c>
    </row>
    <row r="10916" spans="2:7" ht="15" x14ac:dyDescent="0.2">
      <c r="B10916" s="110">
        <v>2003396</v>
      </c>
      <c r="C10916" s="110">
        <v>2003396</v>
      </c>
      <c r="D10916" s="109" t="s">
        <v>4953</v>
      </c>
      <c r="E10916" s="110">
        <v>2003396</v>
      </c>
      <c r="F10916" s="110">
        <v>2003396</v>
      </c>
      <c r="G10916" s="110">
        <v>2003396</v>
      </c>
    </row>
    <row r="10917" spans="2:7" ht="15" x14ac:dyDescent="0.2">
      <c r="B10917" s="110">
        <v>2003397</v>
      </c>
      <c r="C10917" s="110">
        <v>2003397</v>
      </c>
      <c r="D10917" s="109" t="s">
        <v>4954</v>
      </c>
      <c r="E10917" s="110">
        <v>2003397</v>
      </c>
      <c r="F10917" s="110">
        <v>2003397</v>
      </c>
      <c r="G10917" s="110">
        <v>2003397</v>
      </c>
    </row>
    <row r="10918" spans="2:7" ht="15" x14ac:dyDescent="0.2">
      <c r="B10918" s="110">
        <v>2003398</v>
      </c>
      <c r="C10918" s="110">
        <v>2003398</v>
      </c>
      <c r="D10918" s="109" t="s">
        <v>4955</v>
      </c>
      <c r="E10918" s="110">
        <v>2003398</v>
      </c>
      <c r="F10918" s="110">
        <v>2003398</v>
      </c>
      <c r="G10918" s="110">
        <v>2003398</v>
      </c>
    </row>
    <row r="10919" spans="2:7" ht="15" x14ac:dyDescent="0.2">
      <c r="B10919" s="110">
        <v>2003399</v>
      </c>
      <c r="C10919" s="110">
        <v>2003399</v>
      </c>
      <c r="D10919" s="109" t="s">
        <v>4956</v>
      </c>
      <c r="E10919" s="110">
        <v>2003399</v>
      </c>
      <c r="F10919" s="110">
        <v>2003399</v>
      </c>
      <c r="G10919" s="110">
        <v>2003399</v>
      </c>
    </row>
    <row r="10920" spans="2:7" ht="15" x14ac:dyDescent="0.2">
      <c r="B10920" s="110">
        <v>2072999</v>
      </c>
      <c r="C10920" s="110">
        <v>2072999</v>
      </c>
      <c r="D10920" s="109" t="s">
        <v>3848</v>
      </c>
      <c r="E10920" s="110">
        <v>2072999</v>
      </c>
      <c r="F10920" s="110">
        <v>2072999</v>
      </c>
      <c r="G10920" s="110">
        <v>2072999</v>
      </c>
    </row>
    <row r="10921" spans="2:7" ht="15" x14ac:dyDescent="0.2">
      <c r="B10921" s="110">
        <v>2003401</v>
      </c>
      <c r="C10921" s="110">
        <v>2003401</v>
      </c>
      <c r="D10921" s="109" t="s">
        <v>1518</v>
      </c>
      <c r="E10921" s="110">
        <v>2003401</v>
      </c>
      <c r="F10921" s="110">
        <v>2003401</v>
      </c>
      <c r="G10921" s="110">
        <v>2003401</v>
      </c>
    </row>
    <row r="10922" spans="2:7" ht="15" x14ac:dyDescent="0.2">
      <c r="B10922" s="110">
        <v>2003402</v>
      </c>
      <c r="C10922" s="110">
        <v>2003402</v>
      </c>
      <c r="D10922" s="109" t="s">
        <v>1519</v>
      </c>
      <c r="E10922" s="110">
        <v>2003402</v>
      </c>
      <c r="F10922" s="110">
        <v>2003402</v>
      </c>
      <c r="G10922" s="110">
        <v>2003402</v>
      </c>
    </row>
    <row r="10923" spans="2:7" ht="15" x14ac:dyDescent="0.2">
      <c r="B10923" s="110">
        <v>2003403</v>
      </c>
      <c r="C10923" s="110">
        <v>2003403</v>
      </c>
      <c r="D10923" s="109" t="s">
        <v>1520</v>
      </c>
      <c r="E10923" s="110">
        <v>2003403</v>
      </c>
      <c r="F10923" s="110">
        <v>2003403</v>
      </c>
      <c r="G10923" s="110">
        <v>2003403</v>
      </c>
    </row>
    <row r="10924" spans="2:7" ht="15" x14ac:dyDescent="0.2">
      <c r="B10924" s="110">
        <v>2003404</v>
      </c>
      <c r="C10924" s="110">
        <v>2003404</v>
      </c>
      <c r="D10924" s="109" t="s">
        <v>1521</v>
      </c>
      <c r="E10924" s="110">
        <v>2003404</v>
      </c>
      <c r="F10924" s="110">
        <v>2003404</v>
      </c>
      <c r="G10924" s="110">
        <v>2003404</v>
      </c>
    </row>
    <row r="10925" spans="2:7" ht="15" x14ac:dyDescent="0.2">
      <c r="B10925" s="110">
        <v>2003405</v>
      </c>
      <c r="C10925" s="110">
        <v>2003405</v>
      </c>
      <c r="D10925" s="109" t="s">
        <v>1522</v>
      </c>
      <c r="E10925" s="110">
        <v>2003405</v>
      </c>
      <c r="F10925" s="110">
        <v>2003405</v>
      </c>
      <c r="G10925" s="110">
        <v>2003405</v>
      </c>
    </row>
    <row r="10926" spans="2:7" ht="15" x14ac:dyDescent="0.2">
      <c r="B10926" s="110">
        <v>2003406</v>
      </c>
      <c r="C10926" s="110">
        <v>2003406</v>
      </c>
      <c r="D10926" s="109" t="s">
        <v>1523</v>
      </c>
      <c r="E10926" s="110">
        <v>2003406</v>
      </c>
      <c r="F10926" s="110">
        <v>2003406</v>
      </c>
      <c r="G10926" s="110">
        <v>2003406</v>
      </c>
    </row>
    <row r="10927" spans="2:7" ht="15" x14ac:dyDescent="0.2">
      <c r="B10927" s="110">
        <v>2003407</v>
      </c>
      <c r="C10927" s="110">
        <v>2003407</v>
      </c>
      <c r="D10927" s="109" t="s">
        <v>1524</v>
      </c>
      <c r="E10927" s="110">
        <v>2003407</v>
      </c>
      <c r="F10927" s="110">
        <v>2003407</v>
      </c>
      <c r="G10927" s="110">
        <v>2003407</v>
      </c>
    </row>
    <row r="10928" spans="2:7" ht="15" x14ac:dyDescent="0.2">
      <c r="B10928" s="110">
        <v>2003408</v>
      </c>
      <c r="C10928" s="110">
        <v>2003408</v>
      </c>
      <c r="D10928" s="109" t="s">
        <v>1525</v>
      </c>
      <c r="E10928" s="110">
        <v>2003408</v>
      </c>
      <c r="F10928" s="110">
        <v>2003408</v>
      </c>
      <c r="G10928" s="110">
        <v>2003408</v>
      </c>
    </row>
    <row r="10929" spans="2:7" ht="15" x14ac:dyDescent="0.2">
      <c r="B10929" s="110">
        <v>2003409</v>
      </c>
      <c r="C10929" s="110">
        <v>2003409</v>
      </c>
      <c r="D10929" s="109" t="s">
        <v>1526</v>
      </c>
      <c r="E10929" s="110">
        <v>2003409</v>
      </c>
      <c r="F10929" s="110">
        <v>2003409</v>
      </c>
      <c r="G10929" s="110">
        <v>2003409</v>
      </c>
    </row>
    <row r="10930" spans="2:7" ht="15" x14ac:dyDescent="0.2">
      <c r="B10930" s="110">
        <v>2003410</v>
      </c>
      <c r="C10930" s="110">
        <v>2003410</v>
      </c>
      <c r="D10930" s="109" t="s">
        <v>1527</v>
      </c>
      <c r="E10930" s="110">
        <v>2003410</v>
      </c>
      <c r="F10930" s="110">
        <v>2003410</v>
      </c>
      <c r="G10930" s="110">
        <v>2003410</v>
      </c>
    </row>
    <row r="10931" spans="2:7" ht="15" x14ac:dyDescent="0.2">
      <c r="B10931" s="110">
        <v>2003411</v>
      </c>
      <c r="C10931" s="110">
        <v>2003411</v>
      </c>
      <c r="D10931" s="109" t="s">
        <v>1528</v>
      </c>
      <c r="E10931" s="110">
        <v>2003411</v>
      </c>
      <c r="F10931" s="110">
        <v>2003411</v>
      </c>
      <c r="G10931" s="110">
        <v>2003411</v>
      </c>
    </row>
    <row r="10932" spans="2:7" ht="15" x14ac:dyDescent="0.2">
      <c r="B10932" s="110">
        <v>2003412</v>
      </c>
      <c r="C10932" s="110">
        <v>2003412</v>
      </c>
      <c r="D10932" s="109" t="s">
        <v>1529</v>
      </c>
      <c r="E10932" s="110">
        <v>2003412</v>
      </c>
      <c r="F10932" s="110">
        <v>2003412</v>
      </c>
      <c r="G10932" s="110">
        <v>2003412</v>
      </c>
    </row>
    <row r="10933" spans="2:7" ht="15" x14ac:dyDescent="0.2">
      <c r="B10933" s="110">
        <v>2003413</v>
      </c>
      <c r="C10933" s="110">
        <v>2003413</v>
      </c>
      <c r="D10933" s="109" t="s">
        <v>1530</v>
      </c>
      <c r="E10933" s="110">
        <v>2003413</v>
      </c>
      <c r="F10933" s="110">
        <v>2003413</v>
      </c>
      <c r="G10933" s="110">
        <v>2003413</v>
      </c>
    </row>
    <row r="10934" spans="2:7" ht="15" x14ac:dyDescent="0.2">
      <c r="B10934" s="110">
        <v>2003414</v>
      </c>
      <c r="C10934" s="110">
        <v>2003414</v>
      </c>
      <c r="D10934" s="109" t="s">
        <v>1531</v>
      </c>
      <c r="E10934" s="110">
        <v>2003414</v>
      </c>
      <c r="F10934" s="110">
        <v>2003414</v>
      </c>
      <c r="G10934" s="110">
        <v>2003414</v>
      </c>
    </row>
    <row r="10935" spans="2:7" ht="15" x14ac:dyDescent="0.2">
      <c r="B10935" s="110">
        <v>2003415</v>
      </c>
      <c r="C10935" s="110">
        <v>2003415</v>
      </c>
      <c r="D10935" s="109" t="s">
        <v>1532</v>
      </c>
      <c r="E10935" s="110">
        <v>2003415</v>
      </c>
      <c r="F10935" s="110">
        <v>2003415</v>
      </c>
      <c r="G10935" s="110">
        <v>2003415</v>
      </c>
    </row>
    <row r="10936" spans="2:7" ht="15" x14ac:dyDescent="0.2">
      <c r="B10936" s="110">
        <v>2003416</v>
      </c>
      <c r="C10936" s="110">
        <v>2003416</v>
      </c>
      <c r="D10936" s="109" t="s">
        <v>1533</v>
      </c>
      <c r="E10936" s="110">
        <v>2003416</v>
      </c>
      <c r="F10936" s="110">
        <v>2003416</v>
      </c>
      <c r="G10936" s="110">
        <v>2003416</v>
      </c>
    </row>
    <row r="10937" spans="2:7" ht="15" x14ac:dyDescent="0.2">
      <c r="B10937" s="110">
        <v>2003417</v>
      </c>
      <c r="C10937" s="110">
        <v>2003417</v>
      </c>
      <c r="D10937" s="109" t="s">
        <v>1534</v>
      </c>
      <c r="E10937" s="110">
        <v>2003417</v>
      </c>
      <c r="F10937" s="110">
        <v>2003417</v>
      </c>
      <c r="G10937" s="110">
        <v>2003417</v>
      </c>
    </row>
    <row r="10938" spans="2:7" ht="15" x14ac:dyDescent="0.2">
      <c r="B10938" s="110">
        <v>2003418</v>
      </c>
      <c r="C10938" s="110">
        <v>2003418</v>
      </c>
      <c r="D10938" s="109" t="s">
        <v>1535</v>
      </c>
      <c r="E10938" s="110">
        <v>2003418</v>
      </c>
      <c r="F10938" s="110">
        <v>2003418</v>
      </c>
      <c r="G10938" s="110">
        <v>2003418</v>
      </c>
    </row>
    <row r="10939" spans="2:7" ht="15" x14ac:dyDescent="0.2">
      <c r="B10939" s="110">
        <v>2003419</v>
      </c>
      <c r="C10939" s="110">
        <v>2003419</v>
      </c>
      <c r="D10939" s="109" t="s">
        <v>1536</v>
      </c>
      <c r="E10939" s="110">
        <v>2003419</v>
      </c>
      <c r="F10939" s="110">
        <v>2003419</v>
      </c>
      <c r="G10939" s="110">
        <v>2003419</v>
      </c>
    </row>
    <row r="10940" spans="2:7" ht="15" x14ac:dyDescent="0.2">
      <c r="B10940" s="110">
        <v>2003420</v>
      </c>
      <c r="C10940" s="110">
        <v>2003420</v>
      </c>
      <c r="D10940" s="109" t="s">
        <v>1537</v>
      </c>
      <c r="E10940" s="110">
        <v>2003420</v>
      </c>
      <c r="F10940" s="110">
        <v>2003420</v>
      </c>
      <c r="G10940" s="110">
        <v>2003420</v>
      </c>
    </row>
    <row r="10941" spans="2:7" ht="15" x14ac:dyDescent="0.2">
      <c r="B10941" s="110">
        <v>2003421</v>
      </c>
      <c r="C10941" s="110">
        <v>2003421</v>
      </c>
      <c r="D10941" s="109" t="s">
        <v>1538</v>
      </c>
      <c r="E10941" s="110">
        <v>2003421</v>
      </c>
      <c r="F10941" s="110">
        <v>2003421</v>
      </c>
      <c r="G10941" s="110">
        <v>2003421</v>
      </c>
    </row>
    <row r="10942" spans="2:7" ht="15" x14ac:dyDescent="0.2">
      <c r="B10942" s="110">
        <v>2003422</v>
      </c>
      <c r="C10942" s="110">
        <v>2003422</v>
      </c>
      <c r="D10942" s="109" t="s">
        <v>1539</v>
      </c>
      <c r="E10942" s="110">
        <v>2003422</v>
      </c>
      <c r="F10942" s="110">
        <v>2003422</v>
      </c>
      <c r="G10942" s="110">
        <v>2003422</v>
      </c>
    </row>
    <row r="10943" spans="2:7" ht="15" x14ac:dyDescent="0.2">
      <c r="B10943" s="110">
        <v>2003423</v>
      </c>
      <c r="C10943" s="110">
        <v>2003423</v>
      </c>
      <c r="D10943" s="109" t="s">
        <v>1540</v>
      </c>
      <c r="E10943" s="110">
        <v>2003423</v>
      </c>
      <c r="F10943" s="110">
        <v>2003423</v>
      </c>
      <c r="G10943" s="110">
        <v>2003423</v>
      </c>
    </row>
    <row r="10944" spans="2:7" ht="15" x14ac:dyDescent="0.2">
      <c r="B10944" s="110">
        <v>2003424</v>
      </c>
      <c r="C10944" s="110">
        <v>2003424</v>
      </c>
      <c r="D10944" s="109" t="s">
        <v>1541</v>
      </c>
      <c r="E10944" s="110">
        <v>2003424</v>
      </c>
      <c r="F10944" s="110">
        <v>2003424</v>
      </c>
      <c r="G10944" s="110">
        <v>2003424</v>
      </c>
    </row>
    <row r="10945" spans="2:7" ht="15" x14ac:dyDescent="0.2">
      <c r="B10945" s="110">
        <v>2003425</v>
      </c>
      <c r="C10945" s="110">
        <v>2003425</v>
      </c>
      <c r="D10945" s="109" t="s">
        <v>1542</v>
      </c>
      <c r="E10945" s="110">
        <v>2003425</v>
      </c>
      <c r="F10945" s="110">
        <v>2003425</v>
      </c>
      <c r="G10945" s="110">
        <v>2003425</v>
      </c>
    </row>
    <row r="10946" spans="2:7" ht="15" x14ac:dyDescent="0.2">
      <c r="B10946" s="110">
        <v>2003426</v>
      </c>
      <c r="C10946" s="110">
        <v>2003426</v>
      </c>
      <c r="D10946" s="109" t="s">
        <v>1543</v>
      </c>
      <c r="E10946" s="110">
        <v>2003426</v>
      </c>
      <c r="F10946" s="110">
        <v>2003426</v>
      </c>
      <c r="G10946" s="110">
        <v>2003426</v>
      </c>
    </row>
    <row r="10947" spans="2:7" ht="15" x14ac:dyDescent="0.2">
      <c r="B10947" s="110">
        <v>2003450</v>
      </c>
      <c r="C10947" s="110">
        <v>2003450</v>
      </c>
      <c r="D10947" s="109" t="s">
        <v>1545</v>
      </c>
      <c r="E10947" s="110">
        <v>2003450</v>
      </c>
      <c r="F10947" s="110">
        <v>2003450</v>
      </c>
      <c r="G10947" s="110">
        <v>2003450</v>
      </c>
    </row>
    <row r="10948" spans="2:7" ht="15" x14ac:dyDescent="0.2">
      <c r="B10948" s="110">
        <v>2003451</v>
      </c>
      <c r="C10948" s="110">
        <v>2003451</v>
      </c>
      <c r="D10948" s="109" t="s">
        <v>1546</v>
      </c>
      <c r="E10948" s="110">
        <v>2003451</v>
      </c>
      <c r="F10948" s="110">
        <v>2003451</v>
      </c>
      <c r="G10948" s="110">
        <v>2003451</v>
      </c>
    </row>
    <row r="10949" spans="2:7" ht="15" x14ac:dyDescent="0.2">
      <c r="B10949" s="110">
        <v>2003452</v>
      </c>
      <c r="C10949" s="110">
        <v>2003452</v>
      </c>
      <c r="D10949" s="109" t="s">
        <v>1547</v>
      </c>
      <c r="E10949" s="110">
        <v>2003452</v>
      </c>
      <c r="F10949" s="110">
        <v>2003452</v>
      </c>
      <c r="G10949" s="110">
        <v>2003452</v>
      </c>
    </row>
    <row r="10950" spans="2:7" ht="15" x14ac:dyDescent="0.2">
      <c r="B10950" s="110">
        <v>2003453</v>
      </c>
      <c r="C10950" s="110">
        <v>2003453</v>
      </c>
      <c r="D10950" s="109" t="s">
        <v>1548</v>
      </c>
      <c r="E10950" s="110">
        <v>2003453</v>
      </c>
      <c r="F10950" s="110">
        <v>2003453</v>
      </c>
      <c r="G10950" s="110">
        <v>2003453</v>
      </c>
    </row>
    <row r="10951" spans="2:7" ht="15" x14ac:dyDescent="0.2">
      <c r="B10951" s="110">
        <v>2003465</v>
      </c>
      <c r="C10951" s="110">
        <v>2003465</v>
      </c>
      <c r="D10951" s="109" t="s">
        <v>1549</v>
      </c>
      <c r="E10951" s="110">
        <v>2003465</v>
      </c>
      <c r="F10951" s="110">
        <v>2003465</v>
      </c>
      <c r="G10951" s="110">
        <v>2003465</v>
      </c>
    </row>
    <row r="10952" spans="2:7" ht="15" x14ac:dyDescent="0.2">
      <c r="B10952" s="110">
        <v>2003466</v>
      </c>
      <c r="C10952" s="110">
        <v>2003466</v>
      </c>
      <c r="D10952" s="109" t="s">
        <v>3849</v>
      </c>
      <c r="E10952" s="110">
        <v>2003466</v>
      </c>
      <c r="F10952" s="110">
        <v>2003466</v>
      </c>
      <c r="G10952" s="110">
        <v>2003466</v>
      </c>
    </row>
    <row r="10953" spans="2:7" ht="15" x14ac:dyDescent="0.2">
      <c r="B10953" s="110">
        <v>2003467</v>
      </c>
      <c r="C10953" s="110">
        <v>2003467</v>
      </c>
      <c r="D10953" s="109" t="s">
        <v>1550</v>
      </c>
      <c r="E10953" s="110">
        <v>2003467</v>
      </c>
      <c r="F10953" s="110">
        <v>2003467</v>
      </c>
      <c r="G10953" s="110">
        <v>2003467</v>
      </c>
    </row>
    <row r="10954" spans="2:7" ht="15" x14ac:dyDescent="0.2">
      <c r="B10954" s="110">
        <v>2003477</v>
      </c>
      <c r="C10954" s="110">
        <v>2003477</v>
      </c>
      <c r="D10954" s="109" t="s">
        <v>1551</v>
      </c>
      <c r="E10954" s="110">
        <v>2003477</v>
      </c>
      <c r="F10954" s="110">
        <v>2003477</v>
      </c>
      <c r="G10954" s="110">
        <v>2003477</v>
      </c>
    </row>
    <row r="10955" spans="2:7" ht="15" x14ac:dyDescent="0.2">
      <c r="B10955" s="110">
        <v>2003478</v>
      </c>
      <c r="C10955" s="110">
        <v>2003478</v>
      </c>
      <c r="D10955" s="109" t="s">
        <v>1552</v>
      </c>
      <c r="E10955" s="110">
        <v>2003478</v>
      </c>
      <c r="F10955" s="110">
        <v>2003478</v>
      </c>
      <c r="G10955" s="110">
        <v>2003478</v>
      </c>
    </row>
    <row r="10956" spans="2:7" ht="15" x14ac:dyDescent="0.2">
      <c r="B10956" s="110">
        <v>2003479</v>
      </c>
      <c r="C10956" s="110">
        <v>2003479</v>
      </c>
      <c r="D10956" s="109" t="s">
        <v>1553</v>
      </c>
      <c r="E10956" s="110">
        <v>2003479</v>
      </c>
      <c r="F10956" s="110">
        <v>2003479</v>
      </c>
      <c r="G10956" s="110">
        <v>2003479</v>
      </c>
    </row>
    <row r="10957" spans="2:7" ht="15" x14ac:dyDescent="0.2">
      <c r="B10957" s="110">
        <v>2003480</v>
      </c>
      <c r="C10957" s="110">
        <v>2003480</v>
      </c>
      <c r="D10957" s="109" t="s">
        <v>1554</v>
      </c>
      <c r="E10957" s="110">
        <v>2003480</v>
      </c>
      <c r="F10957" s="110">
        <v>2003480</v>
      </c>
      <c r="G10957" s="110">
        <v>2003480</v>
      </c>
    </row>
    <row r="10958" spans="2:7" ht="15" x14ac:dyDescent="0.2">
      <c r="B10958" s="110">
        <v>2003481</v>
      </c>
      <c r="C10958" s="110">
        <v>2003481</v>
      </c>
      <c r="D10958" s="109" t="s">
        <v>1555</v>
      </c>
      <c r="E10958" s="110">
        <v>2003481</v>
      </c>
      <c r="F10958" s="110">
        <v>2003481</v>
      </c>
      <c r="G10958" s="110">
        <v>2003481</v>
      </c>
    </row>
    <row r="10959" spans="2:7" ht="15" x14ac:dyDescent="0.2">
      <c r="B10959" s="110">
        <v>2003482</v>
      </c>
      <c r="C10959" s="110">
        <v>2003482</v>
      </c>
      <c r="D10959" s="109" t="s">
        <v>1556</v>
      </c>
      <c r="E10959" s="110">
        <v>2003482</v>
      </c>
      <c r="F10959" s="110">
        <v>2003482</v>
      </c>
      <c r="G10959" s="110">
        <v>2003482</v>
      </c>
    </row>
    <row r="10960" spans="2:7" ht="15" x14ac:dyDescent="0.2">
      <c r="B10960" s="110">
        <v>2003483</v>
      </c>
      <c r="C10960" s="110">
        <v>2003483</v>
      </c>
      <c r="D10960" s="109" t="s">
        <v>1557</v>
      </c>
      <c r="E10960" s="110">
        <v>2003483</v>
      </c>
      <c r="F10960" s="110">
        <v>2003483</v>
      </c>
      <c r="G10960" s="110">
        <v>2003483</v>
      </c>
    </row>
    <row r="10961" spans="2:7" ht="15" x14ac:dyDescent="0.2">
      <c r="B10961" s="110">
        <v>2003484</v>
      </c>
      <c r="C10961" s="110">
        <v>2003484</v>
      </c>
      <c r="D10961" s="109" t="s">
        <v>1558</v>
      </c>
      <c r="E10961" s="110">
        <v>2003484</v>
      </c>
      <c r="F10961" s="110">
        <v>2003484</v>
      </c>
      <c r="G10961" s="110">
        <v>2003484</v>
      </c>
    </row>
    <row r="10962" spans="2:7" ht="15" x14ac:dyDescent="0.2">
      <c r="B10962" s="110">
        <v>2003493</v>
      </c>
      <c r="C10962" s="110">
        <v>2003493</v>
      </c>
      <c r="D10962" s="109" t="s">
        <v>4957</v>
      </c>
      <c r="E10962" s="110">
        <v>2003493</v>
      </c>
      <c r="F10962" s="110">
        <v>2003493</v>
      </c>
      <c r="G10962" s="110">
        <v>2003493</v>
      </c>
    </row>
    <row r="10963" spans="2:7" ht="15" x14ac:dyDescent="0.2">
      <c r="B10963" s="110">
        <v>2003494</v>
      </c>
      <c r="C10963" s="110">
        <v>2003494</v>
      </c>
      <c r="D10963" s="109" t="s">
        <v>4958</v>
      </c>
      <c r="E10963" s="110">
        <v>2003494</v>
      </c>
      <c r="F10963" s="110">
        <v>2003494</v>
      </c>
      <c r="G10963" s="110">
        <v>2003494</v>
      </c>
    </row>
    <row r="10964" spans="2:7" ht="15" x14ac:dyDescent="0.2">
      <c r="B10964" s="110">
        <v>2003495</v>
      </c>
      <c r="C10964" s="110">
        <v>2003495</v>
      </c>
      <c r="D10964" s="109" t="s">
        <v>4959</v>
      </c>
      <c r="E10964" s="110">
        <v>2003495</v>
      </c>
      <c r="F10964" s="110">
        <v>2003495</v>
      </c>
      <c r="G10964" s="110">
        <v>2003495</v>
      </c>
    </row>
    <row r="10965" spans="2:7" ht="15" x14ac:dyDescent="0.2">
      <c r="B10965" s="110">
        <v>2003496</v>
      </c>
      <c r="C10965" s="110">
        <v>2003496</v>
      </c>
      <c r="D10965" s="109" t="s">
        <v>4960</v>
      </c>
      <c r="E10965" s="110">
        <v>2003496</v>
      </c>
      <c r="F10965" s="110">
        <v>2003496</v>
      </c>
      <c r="G10965" s="110">
        <v>2003496</v>
      </c>
    </row>
    <row r="10966" spans="2:7" ht="15" x14ac:dyDescent="0.2">
      <c r="B10966" s="110">
        <v>2003497</v>
      </c>
      <c r="C10966" s="110">
        <v>2003497</v>
      </c>
      <c r="D10966" s="109" t="s">
        <v>4961</v>
      </c>
      <c r="E10966" s="110">
        <v>2003497</v>
      </c>
      <c r="F10966" s="110">
        <v>2003497</v>
      </c>
      <c r="G10966" s="110">
        <v>2003497</v>
      </c>
    </row>
    <row r="10967" spans="2:7" ht="15" x14ac:dyDescent="0.2">
      <c r="B10967" s="110">
        <v>2003498</v>
      </c>
      <c r="C10967" s="110">
        <v>2003498</v>
      </c>
      <c r="D10967" s="109" t="s">
        <v>4962</v>
      </c>
      <c r="E10967" s="110">
        <v>2003498</v>
      </c>
      <c r="F10967" s="110">
        <v>2003498</v>
      </c>
      <c r="G10967" s="110">
        <v>2003498</v>
      </c>
    </row>
    <row r="10968" spans="2:7" ht="15" x14ac:dyDescent="0.2">
      <c r="B10968" s="110">
        <v>2003499</v>
      </c>
      <c r="C10968" s="110">
        <v>2003499</v>
      </c>
      <c r="D10968" s="109" t="s">
        <v>4963</v>
      </c>
      <c r="E10968" s="110">
        <v>2003499</v>
      </c>
      <c r="F10968" s="110">
        <v>2003499</v>
      </c>
      <c r="G10968" s="110">
        <v>2003499</v>
      </c>
    </row>
    <row r="10969" spans="2:7" ht="15" x14ac:dyDescent="0.2">
      <c r="B10969" s="110">
        <v>2003500</v>
      </c>
      <c r="C10969" s="110">
        <v>2003500</v>
      </c>
      <c r="D10969" s="109" t="s">
        <v>4964</v>
      </c>
      <c r="E10969" s="110">
        <v>2003500</v>
      </c>
      <c r="F10969" s="110">
        <v>2003500</v>
      </c>
      <c r="G10969" s="110">
        <v>2003500</v>
      </c>
    </row>
    <row r="10970" spans="2:7" ht="15" x14ac:dyDescent="0.2">
      <c r="B10970" s="110">
        <v>2003501</v>
      </c>
      <c r="C10970" s="110">
        <v>2003501</v>
      </c>
      <c r="D10970" s="109" t="s">
        <v>4965</v>
      </c>
      <c r="E10970" s="110">
        <v>2003501</v>
      </c>
      <c r="F10970" s="110">
        <v>2003501</v>
      </c>
      <c r="G10970" s="110">
        <v>2003501</v>
      </c>
    </row>
    <row r="10971" spans="2:7" ht="15" x14ac:dyDescent="0.2">
      <c r="B10971" s="110">
        <v>2003503</v>
      </c>
      <c r="C10971" s="110">
        <v>2003503</v>
      </c>
      <c r="D10971" s="109" t="s">
        <v>4966</v>
      </c>
      <c r="E10971" s="110">
        <v>2003503</v>
      </c>
      <c r="F10971" s="110">
        <v>2003503</v>
      </c>
      <c r="G10971" s="110">
        <v>2003503</v>
      </c>
    </row>
    <row r="10972" spans="2:7" ht="15" x14ac:dyDescent="0.2">
      <c r="B10972" s="110">
        <v>2003506</v>
      </c>
      <c r="C10972" s="110">
        <v>2003506</v>
      </c>
      <c r="D10972" s="109" t="s">
        <v>4967</v>
      </c>
      <c r="E10972" s="110">
        <v>2003506</v>
      </c>
      <c r="F10972" s="110">
        <v>2003506</v>
      </c>
      <c r="G10972" s="110">
        <v>2003506</v>
      </c>
    </row>
    <row r="10973" spans="2:7" ht="15" x14ac:dyDescent="0.2">
      <c r="B10973" s="110">
        <v>2003507</v>
      </c>
      <c r="C10973" s="110">
        <v>2003507</v>
      </c>
      <c r="D10973" s="109" t="s">
        <v>4968</v>
      </c>
      <c r="E10973" s="110">
        <v>2003507</v>
      </c>
      <c r="F10973" s="110">
        <v>2003507</v>
      </c>
      <c r="G10973" s="110">
        <v>2003507</v>
      </c>
    </row>
    <row r="10974" spans="2:7" ht="15" x14ac:dyDescent="0.2">
      <c r="B10974" s="110">
        <v>2003508</v>
      </c>
      <c r="C10974" s="110">
        <v>2003508</v>
      </c>
      <c r="D10974" s="109" t="s">
        <v>4969</v>
      </c>
      <c r="E10974" s="110">
        <v>2003508</v>
      </c>
      <c r="F10974" s="110">
        <v>2003508</v>
      </c>
      <c r="G10974" s="110">
        <v>2003508</v>
      </c>
    </row>
    <row r="10975" spans="2:7" ht="15" x14ac:dyDescent="0.2">
      <c r="B10975" s="110">
        <v>2003509</v>
      </c>
      <c r="C10975" s="110">
        <v>2003509</v>
      </c>
      <c r="D10975" s="109" t="s">
        <v>4970</v>
      </c>
      <c r="E10975" s="110">
        <v>2003509</v>
      </c>
      <c r="F10975" s="110">
        <v>2003509</v>
      </c>
      <c r="G10975" s="110">
        <v>2003509</v>
      </c>
    </row>
    <row r="10976" spans="2:7" ht="15" x14ac:dyDescent="0.2">
      <c r="B10976" s="110">
        <v>2003511</v>
      </c>
      <c r="C10976" s="110">
        <v>2003511</v>
      </c>
      <c r="D10976" s="109" t="s">
        <v>4971</v>
      </c>
      <c r="E10976" s="110">
        <v>2003511</v>
      </c>
      <c r="F10976" s="110">
        <v>2003511</v>
      </c>
      <c r="G10976" s="110">
        <v>2003511</v>
      </c>
    </row>
    <row r="10977" spans="2:7" ht="15" x14ac:dyDescent="0.2">
      <c r="B10977" s="110">
        <v>2003512</v>
      </c>
      <c r="C10977" s="110">
        <v>2003512</v>
      </c>
      <c r="D10977" s="109" t="s">
        <v>4972</v>
      </c>
      <c r="E10977" s="110">
        <v>2003512</v>
      </c>
      <c r="F10977" s="110">
        <v>2003512</v>
      </c>
      <c r="G10977" s="110">
        <v>2003512</v>
      </c>
    </row>
    <row r="10978" spans="2:7" ht="15" x14ac:dyDescent="0.2">
      <c r="B10978" s="110">
        <v>2003513</v>
      </c>
      <c r="C10978" s="110">
        <v>2003513</v>
      </c>
      <c r="D10978" s="109" t="s">
        <v>4973</v>
      </c>
      <c r="E10978" s="110">
        <v>2003513</v>
      </c>
      <c r="F10978" s="110">
        <v>2003513</v>
      </c>
      <c r="G10978" s="110">
        <v>2003513</v>
      </c>
    </row>
    <row r="10979" spans="2:7" ht="15" x14ac:dyDescent="0.2">
      <c r="B10979" s="110">
        <v>2003514</v>
      </c>
      <c r="C10979" s="110">
        <v>2003514</v>
      </c>
      <c r="D10979" s="109" t="s">
        <v>4974</v>
      </c>
      <c r="E10979" s="110">
        <v>2003514</v>
      </c>
      <c r="F10979" s="110">
        <v>2003514</v>
      </c>
      <c r="G10979" s="110">
        <v>2003514</v>
      </c>
    </row>
    <row r="10980" spans="2:7" ht="15" x14ac:dyDescent="0.2">
      <c r="B10980" s="110">
        <v>2003515</v>
      </c>
      <c r="C10980" s="110">
        <v>2003515</v>
      </c>
      <c r="D10980" s="109" t="s">
        <v>1559</v>
      </c>
      <c r="E10980" s="110">
        <v>2003515</v>
      </c>
      <c r="F10980" s="110">
        <v>2003515</v>
      </c>
      <c r="G10980" s="110">
        <v>2003515</v>
      </c>
    </row>
    <row r="10981" spans="2:7" ht="15" x14ac:dyDescent="0.2">
      <c r="B10981" s="110">
        <v>2003516</v>
      </c>
      <c r="C10981" s="110">
        <v>2003516</v>
      </c>
      <c r="D10981" s="109" t="s">
        <v>1560</v>
      </c>
      <c r="E10981" s="110">
        <v>2003516</v>
      </c>
      <c r="F10981" s="110">
        <v>2003516</v>
      </c>
      <c r="G10981" s="110">
        <v>2003516</v>
      </c>
    </row>
    <row r="10982" spans="2:7" ht="15" x14ac:dyDescent="0.2">
      <c r="B10982" s="110">
        <v>2003517</v>
      </c>
      <c r="C10982" s="110">
        <v>2003517</v>
      </c>
      <c r="D10982" s="109" t="s">
        <v>1561</v>
      </c>
      <c r="E10982" s="110">
        <v>2003517</v>
      </c>
      <c r="F10982" s="110">
        <v>2003517</v>
      </c>
      <c r="G10982" s="110">
        <v>2003517</v>
      </c>
    </row>
    <row r="10983" spans="2:7" ht="15" x14ac:dyDescent="0.2">
      <c r="B10983" s="110">
        <v>2003518</v>
      </c>
      <c r="C10983" s="110">
        <v>2003518</v>
      </c>
      <c r="D10983" s="109" t="s">
        <v>1562</v>
      </c>
      <c r="E10983" s="110">
        <v>2003518</v>
      </c>
      <c r="F10983" s="110">
        <v>2003518</v>
      </c>
      <c r="G10983" s="110">
        <v>2003518</v>
      </c>
    </row>
    <row r="10984" spans="2:7" ht="15" x14ac:dyDescent="0.2">
      <c r="B10984" s="110">
        <v>2003520</v>
      </c>
      <c r="C10984" s="110">
        <v>2003520</v>
      </c>
      <c r="D10984" s="109" t="s">
        <v>4975</v>
      </c>
      <c r="E10984" s="110">
        <v>2003520</v>
      </c>
      <c r="F10984" s="110">
        <v>2003520</v>
      </c>
      <c r="G10984" s="110">
        <v>2003520</v>
      </c>
    </row>
    <row r="10985" spans="2:7" ht="15" x14ac:dyDescent="0.2">
      <c r="B10985" s="110">
        <v>2003521</v>
      </c>
      <c r="C10985" s="110">
        <v>2003521</v>
      </c>
      <c r="D10985" s="109" t="s">
        <v>4976</v>
      </c>
      <c r="E10985" s="110">
        <v>2003521</v>
      </c>
      <c r="F10985" s="110">
        <v>2003521</v>
      </c>
      <c r="G10985" s="110">
        <v>2003521</v>
      </c>
    </row>
    <row r="10986" spans="2:7" ht="15" x14ac:dyDescent="0.2">
      <c r="B10986" s="110">
        <v>2003522</v>
      </c>
      <c r="C10986" s="110">
        <v>2003522</v>
      </c>
      <c r="D10986" s="109" t="s">
        <v>4977</v>
      </c>
      <c r="E10986" s="110">
        <v>2003522</v>
      </c>
      <c r="F10986" s="110">
        <v>2003522</v>
      </c>
      <c r="G10986" s="110">
        <v>2003522</v>
      </c>
    </row>
    <row r="10987" spans="2:7" ht="15" x14ac:dyDescent="0.2">
      <c r="B10987" s="110">
        <v>2003523</v>
      </c>
      <c r="C10987" s="110">
        <v>2003523</v>
      </c>
      <c r="D10987" s="109" t="s">
        <v>4978</v>
      </c>
      <c r="E10987" s="110">
        <v>2003523</v>
      </c>
      <c r="F10987" s="110">
        <v>2003523</v>
      </c>
      <c r="G10987" s="110">
        <v>2003523</v>
      </c>
    </row>
    <row r="10988" spans="2:7" ht="15" x14ac:dyDescent="0.2">
      <c r="B10988" s="110">
        <v>2003524</v>
      </c>
      <c r="C10988" s="110">
        <v>2003524</v>
      </c>
      <c r="D10988" s="109" t="s">
        <v>1563</v>
      </c>
      <c r="E10988" s="110">
        <v>2003524</v>
      </c>
      <c r="F10988" s="110">
        <v>2003524</v>
      </c>
      <c r="G10988" s="110">
        <v>2003524</v>
      </c>
    </row>
    <row r="10989" spans="2:7" ht="15" x14ac:dyDescent="0.2">
      <c r="B10989" s="110">
        <v>2003525</v>
      </c>
      <c r="C10989" s="110">
        <v>2003525</v>
      </c>
      <c r="D10989" s="109" t="s">
        <v>1564</v>
      </c>
      <c r="E10989" s="110">
        <v>2003525</v>
      </c>
      <c r="F10989" s="110">
        <v>2003525</v>
      </c>
      <c r="G10989" s="110">
        <v>2003525</v>
      </c>
    </row>
    <row r="10990" spans="2:7" ht="15" x14ac:dyDescent="0.2">
      <c r="B10990" s="110">
        <v>2003526</v>
      </c>
      <c r="C10990" s="110">
        <v>2003526</v>
      </c>
      <c r="D10990" s="109" t="s">
        <v>1565</v>
      </c>
      <c r="E10990" s="110">
        <v>2003526</v>
      </c>
      <c r="F10990" s="110">
        <v>2003526</v>
      </c>
      <c r="G10990" s="110">
        <v>2003526</v>
      </c>
    </row>
    <row r="10991" spans="2:7" ht="15" x14ac:dyDescent="0.2">
      <c r="B10991" s="110">
        <v>2003527</v>
      </c>
      <c r="C10991" s="110">
        <v>2003527</v>
      </c>
      <c r="D10991" s="109" t="s">
        <v>1566</v>
      </c>
      <c r="E10991" s="110">
        <v>2003527</v>
      </c>
      <c r="F10991" s="110">
        <v>2003527</v>
      </c>
      <c r="G10991" s="110">
        <v>2003527</v>
      </c>
    </row>
    <row r="10992" spans="2:7" ht="15" x14ac:dyDescent="0.2">
      <c r="B10992" s="110">
        <v>2003529</v>
      </c>
      <c r="C10992" s="110">
        <v>2003529</v>
      </c>
      <c r="D10992" s="109" t="s">
        <v>1567</v>
      </c>
      <c r="E10992" s="110">
        <v>2003529</v>
      </c>
      <c r="F10992" s="110">
        <v>2003529</v>
      </c>
      <c r="G10992" s="110">
        <v>2003529</v>
      </c>
    </row>
    <row r="10993" spans="2:7" ht="15" x14ac:dyDescent="0.2">
      <c r="B10993" s="110">
        <v>2003530</v>
      </c>
      <c r="C10993" s="110">
        <v>2003530</v>
      </c>
      <c r="D10993" s="109" t="s">
        <v>1568</v>
      </c>
      <c r="E10993" s="110">
        <v>2003530</v>
      </c>
      <c r="F10993" s="110">
        <v>2003530</v>
      </c>
      <c r="G10993" s="110">
        <v>2003530</v>
      </c>
    </row>
    <row r="10994" spans="2:7" ht="15" x14ac:dyDescent="0.2">
      <c r="B10994" s="110">
        <v>2003531</v>
      </c>
      <c r="C10994" s="110">
        <v>2003531</v>
      </c>
      <c r="D10994" s="109" t="s">
        <v>1569</v>
      </c>
      <c r="E10994" s="110">
        <v>2003531</v>
      </c>
      <c r="F10994" s="110">
        <v>2003531</v>
      </c>
      <c r="G10994" s="110">
        <v>2003531</v>
      </c>
    </row>
    <row r="10995" spans="2:7" ht="15" x14ac:dyDescent="0.2">
      <c r="B10995" s="110">
        <v>2003532</v>
      </c>
      <c r="C10995" s="110">
        <v>2003532</v>
      </c>
      <c r="D10995" s="109" t="s">
        <v>1570</v>
      </c>
      <c r="E10995" s="110">
        <v>2003532</v>
      </c>
      <c r="F10995" s="110">
        <v>2003532</v>
      </c>
      <c r="G10995" s="110">
        <v>2003532</v>
      </c>
    </row>
    <row r="10996" spans="2:7" ht="15" x14ac:dyDescent="0.2">
      <c r="B10996" s="110">
        <v>2003534</v>
      </c>
      <c r="C10996" s="110">
        <v>2003534</v>
      </c>
      <c r="D10996" s="109" t="s">
        <v>4979</v>
      </c>
      <c r="E10996" s="110">
        <v>2003534</v>
      </c>
      <c r="F10996" s="110">
        <v>2003534</v>
      </c>
      <c r="G10996" s="110">
        <v>2003534</v>
      </c>
    </row>
    <row r="10997" spans="2:7" ht="15" x14ac:dyDescent="0.2">
      <c r="B10997" s="110">
        <v>2003535</v>
      </c>
      <c r="C10997" s="110">
        <v>2003535</v>
      </c>
      <c r="D10997" s="109" t="s">
        <v>4980</v>
      </c>
      <c r="E10997" s="110">
        <v>2003535</v>
      </c>
      <c r="F10997" s="110">
        <v>2003535</v>
      </c>
      <c r="G10997" s="110">
        <v>2003535</v>
      </c>
    </row>
    <row r="10998" spans="2:7" ht="15" x14ac:dyDescent="0.2">
      <c r="B10998" s="110">
        <v>2003536</v>
      </c>
      <c r="C10998" s="110">
        <v>2003536</v>
      </c>
      <c r="D10998" s="109" t="s">
        <v>4981</v>
      </c>
      <c r="E10998" s="110">
        <v>2003536</v>
      </c>
      <c r="F10998" s="110">
        <v>2003536</v>
      </c>
      <c r="G10998" s="110">
        <v>2003536</v>
      </c>
    </row>
    <row r="10999" spans="2:7" ht="15" x14ac:dyDescent="0.2">
      <c r="B10999" s="110">
        <v>2003537</v>
      </c>
      <c r="C10999" s="110">
        <v>2003537</v>
      </c>
      <c r="D10999" s="109" t="s">
        <v>4982</v>
      </c>
      <c r="E10999" s="110">
        <v>2003537</v>
      </c>
      <c r="F10999" s="110">
        <v>2003537</v>
      </c>
      <c r="G10999" s="110">
        <v>2003537</v>
      </c>
    </row>
    <row r="11000" spans="2:7" ht="15" x14ac:dyDescent="0.2">
      <c r="B11000" s="110">
        <v>2003538</v>
      </c>
      <c r="C11000" s="110">
        <v>2003538</v>
      </c>
      <c r="D11000" s="109" t="s">
        <v>4983</v>
      </c>
      <c r="E11000" s="110">
        <v>2003538</v>
      </c>
      <c r="F11000" s="110">
        <v>2003538</v>
      </c>
      <c r="G11000" s="110">
        <v>2003538</v>
      </c>
    </row>
    <row r="11001" spans="2:7" ht="15" x14ac:dyDescent="0.2">
      <c r="B11001" s="110">
        <v>2003539</v>
      </c>
      <c r="C11001" s="110">
        <v>2003539</v>
      </c>
      <c r="D11001" s="109" t="s">
        <v>4984</v>
      </c>
      <c r="E11001" s="110">
        <v>2003539</v>
      </c>
      <c r="F11001" s="110">
        <v>2003539</v>
      </c>
      <c r="G11001" s="110">
        <v>2003539</v>
      </c>
    </row>
    <row r="11002" spans="2:7" ht="15" x14ac:dyDescent="0.2">
      <c r="B11002" s="110">
        <v>2003540</v>
      </c>
      <c r="C11002" s="110">
        <v>2003540</v>
      </c>
      <c r="D11002" s="109" t="s">
        <v>1571</v>
      </c>
      <c r="E11002" s="110">
        <v>2003540</v>
      </c>
      <c r="F11002" s="110">
        <v>2003540</v>
      </c>
      <c r="G11002" s="110">
        <v>2003540</v>
      </c>
    </row>
    <row r="11003" spans="2:7" ht="15" x14ac:dyDescent="0.2">
      <c r="B11003" s="110">
        <v>2003542</v>
      </c>
      <c r="C11003" s="110">
        <v>2003542</v>
      </c>
      <c r="D11003" s="109" t="s">
        <v>4985</v>
      </c>
      <c r="E11003" s="110">
        <v>2003542</v>
      </c>
      <c r="F11003" s="110">
        <v>2003542</v>
      </c>
      <c r="G11003" s="110">
        <v>2003542</v>
      </c>
    </row>
    <row r="11004" spans="2:7" ht="15" x14ac:dyDescent="0.2">
      <c r="B11004" s="110">
        <v>2003543</v>
      </c>
      <c r="C11004" s="110">
        <v>2003543</v>
      </c>
      <c r="D11004" s="109" t="s">
        <v>4986</v>
      </c>
      <c r="E11004" s="110">
        <v>2003543</v>
      </c>
      <c r="F11004" s="110">
        <v>2003543</v>
      </c>
      <c r="G11004" s="110">
        <v>2003543</v>
      </c>
    </row>
    <row r="11005" spans="2:7" ht="15" x14ac:dyDescent="0.2">
      <c r="B11005" s="110">
        <v>2003546</v>
      </c>
      <c r="C11005" s="110">
        <v>2003546</v>
      </c>
      <c r="D11005" s="109" t="s">
        <v>4987</v>
      </c>
      <c r="E11005" s="110">
        <v>2003546</v>
      </c>
      <c r="F11005" s="110">
        <v>2003546</v>
      </c>
      <c r="G11005" s="110">
        <v>2003546</v>
      </c>
    </row>
    <row r="11006" spans="2:7" ht="15" x14ac:dyDescent="0.2">
      <c r="B11006" s="110">
        <v>2003547</v>
      </c>
      <c r="C11006" s="110">
        <v>2003547</v>
      </c>
      <c r="D11006" s="109" t="s">
        <v>4988</v>
      </c>
      <c r="E11006" s="110">
        <v>2003547</v>
      </c>
      <c r="F11006" s="110">
        <v>2003547</v>
      </c>
      <c r="G11006" s="110">
        <v>2003547</v>
      </c>
    </row>
    <row r="11007" spans="2:7" ht="15" x14ac:dyDescent="0.2">
      <c r="B11007" s="110">
        <v>2003552</v>
      </c>
      <c r="C11007" s="110">
        <v>2003552</v>
      </c>
      <c r="D11007" s="109" t="s">
        <v>4989</v>
      </c>
      <c r="E11007" s="110">
        <v>2003552</v>
      </c>
      <c r="F11007" s="110">
        <v>2003552</v>
      </c>
      <c r="G11007" s="110">
        <v>2003552</v>
      </c>
    </row>
    <row r="11008" spans="2:7" ht="15" x14ac:dyDescent="0.2">
      <c r="B11008" s="110">
        <v>2003582</v>
      </c>
      <c r="C11008" s="110">
        <v>2003582</v>
      </c>
      <c r="D11008" s="109" t="s">
        <v>4990</v>
      </c>
      <c r="E11008" s="110">
        <v>2003582</v>
      </c>
      <c r="F11008" s="110">
        <v>2003582</v>
      </c>
      <c r="G11008" s="110">
        <v>2003582</v>
      </c>
    </row>
    <row r="11009" spans="2:7" ht="15" x14ac:dyDescent="0.2">
      <c r="B11009" s="110">
        <v>2003583</v>
      </c>
      <c r="C11009" s="110">
        <v>2003583</v>
      </c>
      <c r="D11009" s="109" t="s">
        <v>1575</v>
      </c>
      <c r="E11009" s="110">
        <v>2003583</v>
      </c>
      <c r="F11009" s="110">
        <v>2003583</v>
      </c>
      <c r="G11009" s="110">
        <v>2003583</v>
      </c>
    </row>
    <row r="11010" spans="2:7" ht="15" x14ac:dyDescent="0.2">
      <c r="B11010" s="110">
        <v>2003584</v>
      </c>
      <c r="C11010" s="110">
        <v>2003584</v>
      </c>
      <c r="D11010" s="109" t="s">
        <v>4991</v>
      </c>
      <c r="E11010" s="110">
        <v>2003584</v>
      </c>
      <c r="F11010" s="110">
        <v>2003584</v>
      </c>
      <c r="G11010" s="110">
        <v>2003584</v>
      </c>
    </row>
    <row r="11011" spans="2:7" ht="15" x14ac:dyDescent="0.2">
      <c r="B11011" s="110">
        <v>2003585</v>
      </c>
      <c r="C11011" s="110">
        <v>2003585</v>
      </c>
      <c r="D11011" s="109" t="s">
        <v>4992</v>
      </c>
      <c r="E11011" s="110">
        <v>2003585</v>
      </c>
      <c r="F11011" s="110">
        <v>2003585</v>
      </c>
      <c r="G11011" s="110">
        <v>2003585</v>
      </c>
    </row>
    <row r="11012" spans="2:7" ht="15" x14ac:dyDescent="0.2">
      <c r="B11012" s="110">
        <v>2034248</v>
      </c>
      <c r="C11012" s="110">
        <v>2034248</v>
      </c>
      <c r="D11012" s="109" t="s">
        <v>4993</v>
      </c>
      <c r="E11012" s="110">
        <v>2034248</v>
      </c>
      <c r="F11012" s="110">
        <v>2034248</v>
      </c>
      <c r="G11012" s="110">
        <v>2034248</v>
      </c>
    </row>
    <row r="11013" spans="2:7" ht="15" x14ac:dyDescent="0.2">
      <c r="B11013" s="110">
        <v>3006120</v>
      </c>
      <c r="C11013" s="110">
        <v>3006120</v>
      </c>
      <c r="D11013" s="109" t="s">
        <v>8944</v>
      </c>
      <c r="E11013" s="110">
        <v>3006120</v>
      </c>
      <c r="F11013" s="110">
        <v>3006120</v>
      </c>
      <c r="G11013" s="110">
        <v>3006120</v>
      </c>
    </row>
    <row r="11014" spans="2:7" ht="15" x14ac:dyDescent="0.2">
      <c r="B11014" s="110">
        <v>3006128</v>
      </c>
      <c r="C11014" s="110">
        <v>3006128</v>
      </c>
      <c r="D11014" s="109" t="s">
        <v>9224</v>
      </c>
      <c r="E11014" s="110">
        <v>3006128</v>
      </c>
      <c r="F11014" s="110">
        <v>3006128</v>
      </c>
      <c r="G11014" s="110">
        <v>3006128</v>
      </c>
    </row>
    <row r="11015" spans="2:7" ht="15" x14ac:dyDescent="0.2">
      <c r="B11015" s="110">
        <v>2003653</v>
      </c>
      <c r="C11015" s="110">
        <v>2003653</v>
      </c>
      <c r="D11015" s="109" t="s">
        <v>1583</v>
      </c>
      <c r="E11015" s="110">
        <v>2003653</v>
      </c>
      <c r="F11015" s="110">
        <v>2003653</v>
      </c>
      <c r="G11015" s="110">
        <v>2003653</v>
      </c>
    </row>
    <row r="11016" spans="2:7" ht="15" x14ac:dyDescent="0.2">
      <c r="B11016" s="110">
        <v>2003654</v>
      </c>
      <c r="C11016" s="110">
        <v>2003654</v>
      </c>
      <c r="D11016" s="109" t="s">
        <v>1584</v>
      </c>
      <c r="E11016" s="110">
        <v>2003654</v>
      </c>
      <c r="F11016" s="110">
        <v>2003654</v>
      </c>
      <c r="G11016" s="110">
        <v>2003654</v>
      </c>
    </row>
    <row r="11017" spans="2:7" ht="15" x14ac:dyDescent="0.2">
      <c r="B11017" s="110">
        <v>2003655</v>
      </c>
      <c r="C11017" s="110">
        <v>2003655</v>
      </c>
      <c r="D11017" s="109" t="s">
        <v>4994</v>
      </c>
      <c r="E11017" s="110">
        <v>2003655</v>
      </c>
      <c r="F11017" s="110">
        <v>2003655</v>
      </c>
      <c r="G11017" s="110">
        <v>2003655</v>
      </c>
    </row>
    <row r="11018" spans="2:7" ht="15" x14ac:dyDescent="0.2">
      <c r="B11018" s="110">
        <v>2003656</v>
      </c>
      <c r="C11018" s="110">
        <v>2003656</v>
      </c>
      <c r="D11018" s="109" t="s">
        <v>4995</v>
      </c>
      <c r="E11018" s="110">
        <v>2003656</v>
      </c>
      <c r="F11018" s="110">
        <v>2003656</v>
      </c>
      <c r="G11018" s="110">
        <v>2003656</v>
      </c>
    </row>
    <row r="11019" spans="2:7" ht="15" x14ac:dyDescent="0.2">
      <c r="B11019" s="110">
        <v>2003657</v>
      </c>
      <c r="C11019" s="110">
        <v>2003657</v>
      </c>
      <c r="D11019" s="109" t="s">
        <v>4996</v>
      </c>
      <c r="E11019" s="110">
        <v>2003657</v>
      </c>
      <c r="F11019" s="110">
        <v>2003657</v>
      </c>
      <c r="G11019" s="110">
        <v>2003657</v>
      </c>
    </row>
    <row r="11020" spans="2:7" ht="15" x14ac:dyDescent="0.2">
      <c r="B11020" s="110">
        <v>2003658</v>
      </c>
      <c r="C11020" s="110">
        <v>2003658</v>
      </c>
      <c r="D11020" s="109" t="s">
        <v>1585</v>
      </c>
      <c r="E11020" s="110">
        <v>2003658</v>
      </c>
      <c r="F11020" s="110">
        <v>2003658</v>
      </c>
      <c r="G11020" s="110">
        <v>2003658</v>
      </c>
    </row>
    <row r="11021" spans="2:7" ht="15" x14ac:dyDescent="0.2">
      <c r="B11021" s="110">
        <v>2003659</v>
      </c>
      <c r="C11021" s="110">
        <v>2003659</v>
      </c>
      <c r="D11021" s="109" t="s">
        <v>4997</v>
      </c>
      <c r="E11021" s="110">
        <v>2003659</v>
      </c>
      <c r="F11021" s="110">
        <v>2003659</v>
      </c>
      <c r="G11021" s="110">
        <v>2003659</v>
      </c>
    </row>
    <row r="11022" spans="2:7" ht="15" x14ac:dyDescent="0.2">
      <c r="B11022" s="110">
        <v>2003660</v>
      </c>
      <c r="C11022" s="110">
        <v>2003660</v>
      </c>
      <c r="D11022" s="109" t="s">
        <v>4998</v>
      </c>
      <c r="E11022" s="110">
        <v>2003660</v>
      </c>
      <c r="F11022" s="110">
        <v>2003660</v>
      </c>
      <c r="G11022" s="110">
        <v>2003660</v>
      </c>
    </row>
    <row r="11023" spans="2:7" ht="15" x14ac:dyDescent="0.2">
      <c r="B11023" s="110">
        <v>2003661</v>
      </c>
      <c r="C11023" s="110">
        <v>2003661</v>
      </c>
      <c r="D11023" s="109" t="s">
        <v>4999</v>
      </c>
      <c r="E11023" s="110">
        <v>2003661</v>
      </c>
      <c r="F11023" s="110">
        <v>2003661</v>
      </c>
      <c r="G11023" s="110">
        <v>2003661</v>
      </c>
    </row>
    <row r="11024" spans="2:7" ht="15" x14ac:dyDescent="0.2">
      <c r="B11024" s="110">
        <v>2003662</v>
      </c>
      <c r="C11024" s="110">
        <v>2003662</v>
      </c>
      <c r="D11024" s="109" t="s">
        <v>5000</v>
      </c>
      <c r="E11024" s="110">
        <v>2003662</v>
      </c>
      <c r="F11024" s="110">
        <v>2003662</v>
      </c>
      <c r="G11024" s="110">
        <v>2003662</v>
      </c>
    </row>
    <row r="11025" spans="2:7" ht="15" x14ac:dyDescent="0.2">
      <c r="B11025" s="110">
        <v>2003663</v>
      </c>
      <c r="C11025" s="110">
        <v>2003663</v>
      </c>
      <c r="D11025" s="109" t="s">
        <v>5001</v>
      </c>
      <c r="E11025" s="110">
        <v>2003663</v>
      </c>
      <c r="F11025" s="110">
        <v>2003663</v>
      </c>
      <c r="G11025" s="110">
        <v>2003663</v>
      </c>
    </row>
    <row r="11026" spans="2:7" ht="15" x14ac:dyDescent="0.2">
      <c r="B11026" s="110">
        <v>2003672</v>
      </c>
      <c r="C11026" s="110">
        <v>2003672</v>
      </c>
      <c r="D11026" s="109" t="s">
        <v>8545</v>
      </c>
      <c r="E11026" s="110">
        <v>2003672</v>
      </c>
      <c r="F11026" s="110">
        <v>2003672</v>
      </c>
      <c r="G11026" s="110">
        <v>2003672</v>
      </c>
    </row>
    <row r="11027" spans="2:7" ht="15" x14ac:dyDescent="0.2">
      <c r="B11027" s="110">
        <v>2003713</v>
      </c>
      <c r="C11027" s="110">
        <v>2003713</v>
      </c>
      <c r="D11027" s="109" t="s">
        <v>5002</v>
      </c>
      <c r="E11027" s="110">
        <v>2003713</v>
      </c>
      <c r="F11027" s="110">
        <v>2003713</v>
      </c>
      <c r="G11027" s="110">
        <v>2003713</v>
      </c>
    </row>
    <row r="11028" spans="2:7" ht="15" x14ac:dyDescent="0.2">
      <c r="B11028" s="110">
        <v>2003714</v>
      </c>
      <c r="C11028" s="110">
        <v>2003714</v>
      </c>
      <c r="D11028" s="109" t="s">
        <v>5003</v>
      </c>
      <c r="E11028" s="110">
        <v>2003714</v>
      </c>
      <c r="F11028" s="110">
        <v>2003714</v>
      </c>
      <c r="G11028" s="110">
        <v>2003714</v>
      </c>
    </row>
    <row r="11029" spans="2:7" ht="15" x14ac:dyDescent="0.2">
      <c r="B11029" s="110">
        <v>2003715</v>
      </c>
      <c r="C11029" s="110">
        <v>2003715</v>
      </c>
      <c r="D11029" s="109" t="s">
        <v>5004</v>
      </c>
      <c r="E11029" s="110">
        <v>2003715</v>
      </c>
      <c r="F11029" s="110">
        <v>2003715</v>
      </c>
      <c r="G11029" s="110">
        <v>2003715</v>
      </c>
    </row>
    <row r="11030" spans="2:7" ht="15" x14ac:dyDescent="0.2">
      <c r="B11030" s="110">
        <v>2003716</v>
      </c>
      <c r="C11030" s="110">
        <v>2003716</v>
      </c>
      <c r="D11030" s="109" t="s">
        <v>5005</v>
      </c>
      <c r="E11030" s="110">
        <v>2003716</v>
      </c>
      <c r="F11030" s="110">
        <v>2003716</v>
      </c>
      <c r="G11030" s="110">
        <v>2003716</v>
      </c>
    </row>
    <row r="11031" spans="2:7" ht="15" x14ac:dyDescent="0.2">
      <c r="B11031" s="110">
        <v>2003717</v>
      </c>
      <c r="C11031" s="110">
        <v>2003717</v>
      </c>
      <c r="D11031" s="109" t="s">
        <v>5006</v>
      </c>
      <c r="E11031" s="110">
        <v>2003717</v>
      </c>
      <c r="F11031" s="110">
        <v>2003717</v>
      </c>
      <c r="G11031" s="110">
        <v>2003717</v>
      </c>
    </row>
    <row r="11032" spans="2:7" ht="15" x14ac:dyDescent="0.2">
      <c r="B11032" s="110">
        <v>2003718</v>
      </c>
      <c r="C11032" s="110">
        <v>2003718</v>
      </c>
      <c r="D11032" s="109" t="s">
        <v>5007</v>
      </c>
      <c r="E11032" s="110">
        <v>2003718</v>
      </c>
      <c r="F11032" s="110">
        <v>2003718</v>
      </c>
      <c r="G11032" s="110">
        <v>2003718</v>
      </c>
    </row>
    <row r="11033" spans="2:7" ht="15" x14ac:dyDescent="0.2">
      <c r="B11033" s="110">
        <v>2003719</v>
      </c>
      <c r="C11033" s="110">
        <v>2003719</v>
      </c>
      <c r="D11033" s="109" t="s">
        <v>5008</v>
      </c>
      <c r="E11033" s="110">
        <v>2003719</v>
      </c>
      <c r="F11033" s="110">
        <v>2003719</v>
      </c>
      <c r="G11033" s="110">
        <v>2003719</v>
      </c>
    </row>
    <row r="11034" spans="2:7" ht="15" x14ac:dyDescent="0.2">
      <c r="B11034" s="110">
        <v>2003720</v>
      </c>
      <c r="C11034" s="110">
        <v>2003720</v>
      </c>
      <c r="D11034" s="109" t="s">
        <v>5009</v>
      </c>
      <c r="E11034" s="110">
        <v>2003720</v>
      </c>
      <c r="F11034" s="110">
        <v>2003720</v>
      </c>
      <c r="G11034" s="110">
        <v>2003720</v>
      </c>
    </row>
    <row r="11035" spans="2:7" ht="15" x14ac:dyDescent="0.2">
      <c r="B11035" s="110">
        <v>2003721</v>
      </c>
      <c r="C11035" s="110">
        <v>2003721</v>
      </c>
      <c r="D11035" s="109" t="s">
        <v>5010</v>
      </c>
      <c r="E11035" s="110">
        <v>2003721</v>
      </c>
      <c r="F11035" s="110">
        <v>2003721</v>
      </c>
      <c r="G11035" s="110">
        <v>2003721</v>
      </c>
    </row>
    <row r="11036" spans="2:7" ht="15" x14ac:dyDescent="0.2">
      <c r="B11036" s="110">
        <v>2003723</v>
      </c>
      <c r="C11036" s="110">
        <v>2003723</v>
      </c>
      <c r="D11036" s="109" t="s">
        <v>5011</v>
      </c>
      <c r="E11036" s="110">
        <v>2003723</v>
      </c>
      <c r="F11036" s="110">
        <v>2003723</v>
      </c>
      <c r="G11036" s="110">
        <v>2003723</v>
      </c>
    </row>
    <row r="11037" spans="2:7" ht="15" x14ac:dyDescent="0.2">
      <c r="B11037" s="110">
        <v>2073000</v>
      </c>
      <c r="C11037" s="110">
        <v>2073000</v>
      </c>
      <c r="D11037" s="109" t="s">
        <v>3064</v>
      </c>
      <c r="E11037" s="110">
        <v>2073000</v>
      </c>
      <c r="F11037" s="110">
        <v>2073000</v>
      </c>
      <c r="G11037" s="110">
        <v>2073000</v>
      </c>
    </row>
    <row r="11038" spans="2:7" ht="15" x14ac:dyDescent="0.2">
      <c r="B11038" s="110">
        <v>2073001</v>
      </c>
      <c r="C11038" s="110">
        <v>2073001</v>
      </c>
      <c r="D11038" s="109" t="s">
        <v>3065</v>
      </c>
      <c r="E11038" s="110">
        <v>2073001</v>
      </c>
      <c r="F11038" s="110">
        <v>2073001</v>
      </c>
      <c r="G11038" s="110">
        <v>2073001</v>
      </c>
    </row>
    <row r="11039" spans="2:7" ht="15" x14ac:dyDescent="0.2">
      <c r="B11039" s="110">
        <v>3000041</v>
      </c>
      <c r="C11039" s="110">
        <v>3000041</v>
      </c>
      <c r="D11039" s="109" t="s">
        <v>3260</v>
      </c>
      <c r="E11039" s="110">
        <v>3000041</v>
      </c>
      <c r="F11039" s="110">
        <v>3000041</v>
      </c>
      <c r="G11039" s="110">
        <v>3000041</v>
      </c>
    </row>
    <row r="11040" spans="2:7" ht="15" x14ac:dyDescent="0.2">
      <c r="B11040" s="110">
        <v>2073003</v>
      </c>
      <c r="C11040" s="110">
        <v>2073003</v>
      </c>
      <c r="D11040" s="109" t="s">
        <v>3066</v>
      </c>
      <c r="E11040" s="110">
        <v>2073003</v>
      </c>
      <c r="F11040" s="110">
        <v>2073003</v>
      </c>
      <c r="G11040" s="110">
        <v>2073003</v>
      </c>
    </row>
    <row r="11041" spans="2:7" ht="15" x14ac:dyDescent="0.2">
      <c r="B11041" s="110">
        <v>2073004</v>
      </c>
      <c r="C11041" s="110">
        <v>2073004</v>
      </c>
      <c r="D11041" s="109" t="s">
        <v>3067</v>
      </c>
      <c r="E11041" s="110">
        <v>2073004</v>
      </c>
      <c r="F11041" s="110">
        <v>2073004</v>
      </c>
      <c r="G11041" s="110">
        <v>2073004</v>
      </c>
    </row>
    <row r="11042" spans="2:7" ht="15" x14ac:dyDescent="0.2">
      <c r="B11042" s="110">
        <v>2003730</v>
      </c>
      <c r="C11042" s="110">
        <v>2003730</v>
      </c>
      <c r="D11042" s="109" t="s">
        <v>5012</v>
      </c>
      <c r="E11042" s="110">
        <v>2003730</v>
      </c>
      <c r="F11042" s="110">
        <v>2003730</v>
      </c>
      <c r="G11042" s="110">
        <v>2003730</v>
      </c>
    </row>
    <row r="11043" spans="2:7" ht="15" x14ac:dyDescent="0.2">
      <c r="B11043" s="110">
        <v>2003731</v>
      </c>
      <c r="C11043" s="110">
        <v>2003731</v>
      </c>
      <c r="D11043" s="109" t="s">
        <v>1592</v>
      </c>
      <c r="E11043" s="110">
        <v>2003731</v>
      </c>
      <c r="F11043" s="110">
        <v>2003731</v>
      </c>
      <c r="G11043" s="110">
        <v>2003731</v>
      </c>
    </row>
    <row r="11044" spans="2:7" ht="15" x14ac:dyDescent="0.2">
      <c r="B11044" s="110">
        <v>2003732</v>
      </c>
      <c r="C11044" s="110">
        <v>2003732</v>
      </c>
      <c r="D11044" s="109" t="s">
        <v>1593</v>
      </c>
      <c r="E11044" s="110">
        <v>2003732</v>
      </c>
      <c r="F11044" s="110">
        <v>2003732</v>
      </c>
      <c r="G11044" s="110">
        <v>2003732</v>
      </c>
    </row>
    <row r="11045" spans="2:7" ht="15" x14ac:dyDescent="0.2">
      <c r="B11045" s="110">
        <v>2003733</v>
      </c>
      <c r="C11045" s="110">
        <v>2003733</v>
      </c>
      <c r="D11045" s="109" t="s">
        <v>1594</v>
      </c>
      <c r="E11045" s="110">
        <v>2003733</v>
      </c>
      <c r="F11045" s="110">
        <v>2003733</v>
      </c>
      <c r="G11045" s="110">
        <v>2003733</v>
      </c>
    </row>
    <row r="11046" spans="2:7" ht="15" x14ac:dyDescent="0.2">
      <c r="B11046" s="110">
        <v>2003734</v>
      </c>
      <c r="C11046" s="110">
        <v>2003734</v>
      </c>
      <c r="D11046" s="109" t="s">
        <v>1595</v>
      </c>
      <c r="E11046" s="110">
        <v>2003734</v>
      </c>
      <c r="F11046" s="110">
        <v>2003734</v>
      </c>
      <c r="G11046" s="110">
        <v>2003734</v>
      </c>
    </row>
    <row r="11047" spans="2:7" ht="15" x14ac:dyDescent="0.2">
      <c r="B11047" s="110">
        <v>2003735</v>
      </c>
      <c r="C11047" s="110">
        <v>2003735</v>
      </c>
      <c r="D11047" s="109" t="s">
        <v>1596</v>
      </c>
      <c r="E11047" s="110">
        <v>2003735</v>
      </c>
      <c r="F11047" s="110">
        <v>2003735</v>
      </c>
      <c r="G11047" s="110">
        <v>2003735</v>
      </c>
    </row>
    <row r="11048" spans="2:7" ht="15" x14ac:dyDescent="0.2">
      <c r="B11048" s="110">
        <v>2003736</v>
      </c>
      <c r="C11048" s="110">
        <v>2003736</v>
      </c>
      <c r="D11048" s="109" t="s">
        <v>5013</v>
      </c>
      <c r="E11048" s="110">
        <v>2003736</v>
      </c>
      <c r="F11048" s="110">
        <v>2003736</v>
      </c>
      <c r="G11048" s="110">
        <v>2003736</v>
      </c>
    </row>
    <row r="11049" spans="2:7" ht="15" x14ac:dyDescent="0.2">
      <c r="B11049" s="110">
        <v>2003737</v>
      </c>
      <c r="C11049" s="110">
        <v>2003737</v>
      </c>
      <c r="D11049" s="109" t="s">
        <v>1597</v>
      </c>
      <c r="E11049" s="110">
        <v>2003737</v>
      </c>
      <c r="F11049" s="110">
        <v>2003737</v>
      </c>
      <c r="G11049" s="110">
        <v>2003737</v>
      </c>
    </row>
    <row r="11050" spans="2:7" ht="15" x14ac:dyDescent="0.2">
      <c r="B11050" s="110">
        <v>2003738</v>
      </c>
      <c r="C11050" s="110">
        <v>2003738</v>
      </c>
      <c r="D11050" s="109" t="s">
        <v>1598</v>
      </c>
      <c r="E11050" s="110">
        <v>2003738</v>
      </c>
      <c r="F11050" s="110">
        <v>2003738</v>
      </c>
      <c r="G11050" s="110">
        <v>2003738</v>
      </c>
    </row>
    <row r="11051" spans="2:7" ht="15" x14ac:dyDescent="0.2">
      <c r="B11051" s="110">
        <v>2003739</v>
      </c>
      <c r="C11051" s="110">
        <v>2003739</v>
      </c>
      <c r="D11051" s="109" t="s">
        <v>1599</v>
      </c>
      <c r="E11051" s="110">
        <v>2003739</v>
      </c>
      <c r="F11051" s="110">
        <v>2003739</v>
      </c>
      <c r="G11051" s="110">
        <v>2003739</v>
      </c>
    </row>
    <row r="11052" spans="2:7" ht="15" x14ac:dyDescent="0.2">
      <c r="B11052" s="110">
        <v>2003740</v>
      </c>
      <c r="C11052" s="110">
        <v>2003740</v>
      </c>
      <c r="D11052" s="109" t="s">
        <v>1600</v>
      </c>
      <c r="E11052" s="110">
        <v>2003740</v>
      </c>
      <c r="F11052" s="110">
        <v>2003740</v>
      </c>
      <c r="G11052" s="110">
        <v>2003740</v>
      </c>
    </row>
    <row r="11053" spans="2:7" ht="15" x14ac:dyDescent="0.2">
      <c r="B11053" s="110">
        <v>2003741</v>
      </c>
      <c r="C11053" s="110">
        <v>2003741</v>
      </c>
      <c r="D11053" s="109" t="s">
        <v>1601</v>
      </c>
      <c r="E11053" s="110">
        <v>2003741</v>
      </c>
      <c r="F11053" s="110">
        <v>2003741</v>
      </c>
      <c r="G11053" s="110">
        <v>2003741</v>
      </c>
    </row>
    <row r="11054" spans="2:7" ht="15" x14ac:dyDescent="0.2">
      <c r="B11054" s="110">
        <v>2003742</v>
      </c>
      <c r="C11054" s="110">
        <v>2003742</v>
      </c>
      <c r="D11054" s="109" t="s">
        <v>1602</v>
      </c>
      <c r="E11054" s="110">
        <v>2003742</v>
      </c>
      <c r="F11054" s="110">
        <v>2003742</v>
      </c>
      <c r="G11054" s="110">
        <v>2003742</v>
      </c>
    </row>
    <row r="11055" spans="2:7" ht="15" x14ac:dyDescent="0.2">
      <c r="B11055" s="110">
        <v>2003743</v>
      </c>
      <c r="C11055" s="110">
        <v>2003743</v>
      </c>
      <c r="D11055" s="109" t="s">
        <v>1603</v>
      </c>
      <c r="E11055" s="110">
        <v>2003743</v>
      </c>
      <c r="F11055" s="110">
        <v>2003743</v>
      </c>
      <c r="G11055" s="110">
        <v>2003743</v>
      </c>
    </row>
    <row r="11056" spans="2:7" ht="15" x14ac:dyDescent="0.2">
      <c r="B11056" s="110">
        <v>2003744</v>
      </c>
      <c r="C11056" s="110">
        <v>2003744</v>
      </c>
      <c r="D11056" s="109" t="s">
        <v>1604</v>
      </c>
      <c r="E11056" s="110">
        <v>2003744</v>
      </c>
      <c r="F11056" s="110">
        <v>2003744</v>
      </c>
      <c r="G11056" s="110">
        <v>2003744</v>
      </c>
    </row>
    <row r="11057" spans="2:7" ht="15" x14ac:dyDescent="0.2">
      <c r="B11057" s="110">
        <v>2003745</v>
      </c>
      <c r="C11057" s="110">
        <v>2003745</v>
      </c>
      <c r="D11057" s="109" t="s">
        <v>1605</v>
      </c>
      <c r="E11057" s="110">
        <v>2003745</v>
      </c>
      <c r="F11057" s="110">
        <v>2003745</v>
      </c>
      <c r="G11057" s="110">
        <v>2003745</v>
      </c>
    </row>
    <row r="11058" spans="2:7" ht="15" x14ac:dyDescent="0.2">
      <c r="B11058" s="110">
        <v>2003746</v>
      </c>
      <c r="C11058" s="110">
        <v>2003746</v>
      </c>
      <c r="D11058" s="109" t="s">
        <v>1606</v>
      </c>
      <c r="E11058" s="110">
        <v>2003746</v>
      </c>
      <c r="F11058" s="110">
        <v>2003746</v>
      </c>
      <c r="G11058" s="110">
        <v>2003746</v>
      </c>
    </row>
    <row r="11059" spans="2:7" ht="15" x14ac:dyDescent="0.2">
      <c r="B11059" s="110">
        <v>2003747</v>
      </c>
      <c r="C11059" s="110">
        <v>2003747</v>
      </c>
      <c r="D11059" s="109" t="s">
        <v>1607</v>
      </c>
      <c r="E11059" s="110">
        <v>2003747</v>
      </c>
      <c r="F11059" s="110">
        <v>2003747</v>
      </c>
      <c r="G11059" s="110">
        <v>2003747</v>
      </c>
    </row>
    <row r="11060" spans="2:7" ht="15" x14ac:dyDescent="0.2">
      <c r="B11060" s="110">
        <v>2003748</v>
      </c>
      <c r="C11060" s="110">
        <v>2003748</v>
      </c>
      <c r="D11060" s="109" t="s">
        <v>5014</v>
      </c>
      <c r="E11060" s="110">
        <v>2003748</v>
      </c>
      <c r="F11060" s="110">
        <v>2003748</v>
      </c>
      <c r="G11060" s="110">
        <v>2003748</v>
      </c>
    </row>
    <row r="11061" spans="2:7" ht="15" x14ac:dyDescent="0.2">
      <c r="B11061" s="110">
        <v>2003749</v>
      </c>
      <c r="C11061" s="110">
        <v>2003749</v>
      </c>
      <c r="D11061" s="109" t="s">
        <v>1608</v>
      </c>
      <c r="E11061" s="110">
        <v>2003749</v>
      </c>
      <c r="F11061" s="110">
        <v>2003749</v>
      </c>
      <c r="G11061" s="110">
        <v>2003749</v>
      </c>
    </row>
    <row r="11062" spans="2:7" ht="15" x14ac:dyDescent="0.2">
      <c r="B11062" s="110">
        <v>2003750</v>
      </c>
      <c r="C11062" s="110">
        <v>2003750</v>
      </c>
      <c r="D11062" s="109" t="s">
        <v>5015</v>
      </c>
      <c r="E11062" s="110">
        <v>2003750</v>
      </c>
      <c r="F11062" s="110">
        <v>2003750</v>
      </c>
      <c r="G11062" s="110">
        <v>2003750</v>
      </c>
    </row>
    <row r="11063" spans="2:7" ht="15" x14ac:dyDescent="0.2">
      <c r="B11063" s="110">
        <v>2003751</v>
      </c>
      <c r="C11063" s="110">
        <v>2003751</v>
      </c>
      <c r="D11063" s="109" t="s">
        <v>1609</v>
      </c>
      <c r="E11063" s="110">
        <v>2003751</v>
      </c>
      <c r="F11063" s="110">
        <v>2003751</v>
      </c>
      <c r="G11063" s="110">
        <v>2003751</v>
      </c>
    </row>
    <row r="11064" spans="2:7" ht="15" x14ac:dyDescent="0.2">
      <c r="B11064" s="110">
        <v>2003752</v>
      </c>
      <c r="C11064" s="110">
        <v>2003752</v>
      </c>
      <c r="D11064" s="109" t="s">
        <v>1610</v>
      </c>
      <c r="E11064" s="110">
        <v>2003752</v>
      </c>
      <c r="F11064" s="110">
        <v>2003752</v>
      </c>
      <c r="G11064" s="110">
        <v>2003752</v>
      </c>
    </row>
    <row r="11065" spans="2:7" ht="15" x14ac:dyDescent="0.2">
      <c r="B11065" s="110">
        <v>2003753</v>
      </c>
      <c r="C11065" s="110">
        <v>2003753</v>
      </c>
      <c r="D11065" s="109" t="s">
        <v>1611</v>
      </c>
      <c r="E11065" s="110">
        <v>2003753</v>
      </c>
      <c r="F11065" s="110">
        <v>2003753</v>
      </c>
      <c r="G11065" s="110">
        <v>2003753</v>
      </c>
    </row>
    <row r="11066" spans="2:7" ht="15" x14ac:dyDescent="0.2">
      <c r="B11066" s="110">
        <v>2003754</v>
      </c>
      <c r="C11066" s="110">
        <v>2003754</v>
      </c>
      <c r="D11066" s="109" t="s">
        <v>1612</v>
      </c>
      <c r="E11066" s="110">
        <v>2003754</v>
      </c>
      <c r="F11066" s="110">
        <v>2003754</v>
      </c>
      <c r="G11066" s="110">
        <v>2003754</v>
      </c>
    </row>
    <row r="11067" spans="2:7" ht="15" x14ac:dyDescent="0.2">
      <c r="B11067" s="110">
        <v>2003759</v>
      </c>
      <c r="C11067" s="110">
        <v>2003759</v>
      </c>
      <c r="D11067" s="109" t="s">
        <v>1613</v>
      </c>
      <c r="E11067" s="110">
        <v>2003759</v>
      </c>
      <c r="F11067" s="110">
        <v>2003759</v>
      </c>
      <c r="G11067" s="110">
        <v>2003759</v>
      </c>
    </row>
    <row r="11068" spans="2:7" ht="15" x14ac:dyDescent="0.2">
      <c r="B11068" s="110">
        <v>2003760</v>
      </c>
      <c r="C11068" s="110">
        <v>2003760</v>
      </c>
      <c r="D11068" s="109" t="s">
        <v>5016</v>
      </c>
      <c r="E11068" s="110">
        <v>2003760</v>
      </c>
      <c r="F11068" s="110">
        <v>2003760</v>
      </c>
      <c r="G11068" s="110">
        <v>2003760</v>
      </c>
    </row>
    <row r="11069" spans="2:7" ht="15" x14ac:dyDescent="0.2">
      <c r="B11069" s="110">
        <v>2003761</v>
      </c>
      <c r="C11069" s="110">
        <v>2003761</v>
      </c>
      <c r="D11069" s="109" t="s">
        <v>5017</v>
      </c>
      <c r="E11069" s="110">
        <v>2003761</v>
      </c>
      <c r="F11069" s="110">
        <v>2003761</v>
      </c>
      <c r="G11069" s="110">
        <v>2003761</v>
      </c>
    </row>
    <row r="11070" spans="2:7" ht="15" x14ac:dyDescent="0.2">
      <c r="B11070" s="110">
        <v>2003762</v>
      </c>
      <c r="C11070" s="110">
        <v>2003762</v>
      </c>
      <c r="D11070" s="109" t="s">
        <v>5018</v>
      </c>
      <c r="E11070" s="110">
        <v>2003762</v>
      </c>
      <c r="F11070" s="110">
        <v>2003762</v>
      </c>
      <c r="G11070" s="110">
        <v>2003762</v>
      </c>
    </row>
    <row r="11071" spans="2:7" ht="15" x14ac:dyDescent="0.2">
      <c r="B11071" s="110">
        <v>2003763</v>
      </c>
      <c r="C11071" s="110">
        <v>2003763</v>
      </c>
      <c r="D11071" s="109" t="s">
        <v>1614</v>
      </c>
      <c r="E11071" s="110">
        <v>2003763</v>
      </c>
      <c r="F11071" s="110">
        <v>2003763</v>
      </c>
      <c r="G11071" s="110">
        <v>2003763</v>
      </c>
    </row>
    <row r="11072" spans="2:7" ht="15" x14ac:dyDescent="0.2">
      <c r="B11072" s="110">
        <v>2003764</v>
      </c>
      <c r="C11072" s="110">
        <v>2003764</v>
      </c>
      <c r="D11072" s="109" t="s">
        <v>1615</v>
      </c>
      <c r="E11072" s="110">
        <v>2003764</v>
      </c>
      <c r="F11072" s="110">
        <v>2003764</v>
      </c>
      <c r="G11072" s="110">
        <v>2003764</v>
      </c>
    </row>
    <row r="11073" spans="2:7" ht="15" x14ac:dyDescent="0.2">
      <c r="B11073" s="110">
        <v>2003765</v>
      </c>
      <c r="C11073" s="110">
        <v>2003765</v>
      </c>
      <c r="D11073" s="109" t="s">
        <v>5019</v>
      </c>
      <c r="E11073" s="110">
        <v>2003765</v>
      </c>
      <c r="F11073" s="110">
        <v>2003765</v>
      </c>
      <c r="G11073" s="110">
        <v>2003765</v>
      </c>
    </row>
    <row r="11074" spans="2:7" ht="15" x14ac:dyDescent="0.2">
      <c r="B11074" s="110">
        <v>2003766</v>
      </c>
      <c r="C11074" s="110">
        <v>2003766</v>
      </c>
      <c r="D11074" s="109" t="s">
        <v>5020</v>
      </c>
      <c r="E11074" s="110">
        <v>2003766</v>
      </c>
      <c r="F11074" s="110">
        <v>2003766</v>
      </c>
      <c r="G11074" s="110">
        <v>2003766</v>
      </c>
    </row>
    <row r="11075" spans="2:7" ht="15" x14ac:dyDescent="0.2">
      <c r="B11075" s="110">
        <v>2003767</v>
      </c>
      <c r="C11075" s="110">
        <v>2003767</v>
      </c>
      <c r="D11075" s="109" t="s">
        <v>3850</v>
      </c>
      <c r="E11075" s="110">
        <v>2003767</v>
      </c>
      <c r="F11075" s="110">
        <v>2003767</v>
      </c>
      <c r="G11075" s="110">
        <v>2003767</v>
      </c>
    </row>
    <row r="11076" spans="2:7" ht="15" x14ac:dyDescent="0.2">
      <c r="B11076" s="110">
        <v>2003772</v>
      </c>
      <c r="C11076" s="110">
        <v>2003772</v>
      </c>
      <c r="D11076" s="109" t="s">
        <v>1616</v>
      </c>
      <c r="E11076" s="110">
        <v>2003772</v>
      </c>
      <c r="F11076" s="110">
        <v>2003772</v>
      </c>
      <c r="G11076" s="110">
        <v>2003772</v>
      </c>
    </row>
    <row r="11077" spans="2:7" ht="15" x14ac:dyDescent="0.2">
      <c r="B11077" s="110">
        <v>2003774</v>
      </c>
      <c r="C11077" s="110">
        <v>2003774</v>
      </c>
      <c r="D11077" s="109" t="s">
        <v>5021</v>
      </c>
      <c r="E11077" s="110">
        <v>2003774</v>
      </c>
      <c r="F11077" s="110">
        <v>2003774</v>
      </c>
      <c r="G11077" s="110">
        <v>2003774</v>
      </c>
    </row>
    <row r="11078" spans="2:7" ht="15" x14ac:dyDescent="0.2">
      <c r="B11078" s="110">
        <v>2003775</v>
      </c>
      <c r="C11078" s="110">
        <v>2003775</v>
      </c>
      <c r="D11078" s="109" t="s">
        <v>5022</v>
      </c>
      <c r="E11078" s="110">
        <v>2003775</v>
      </c>
      <c r="F11078" s="110">
        <v>2003775</v>
      </c>
      <c r="G11078" s="110">
        <v>2003775</v>
      </c>
    </row>
    <row r="11079" spans="2:7" ht="15" x14ac:dyDescent="0.2">
      <c r="B11079" s="110">
        <v>2003776</v>
      </c>
      <c r="C11079" s="110">
        <v>2003776</v>
      </c>
      <c r="D11079" s="109" t="s">
        <v>5023</v>
      </c>
      <c r="E11079" s="110">
        <v>2003776</v>
      </c>
      <c r="F11079" s="110">
        <v>2003776</v>
      </c>
      <c r="G11079" s="110">
        <v>2003776</v>
      </c>
    </row>
    <row r="11080" spans="2:7" ht="15" x14ac:dyDescent="0.2">
      <c r="B11080" s="110">
        <v>2003777</v>
      </c>
      <c r="C11080" s="110">
        <v>2003777</v>
      </c>
      <c r="D11080" s="109" t="s">
        <v>5024</v>
      </c>
      <c r="E11080" s="110">
        <v>2003777</v>
      </c>
      <c r="F11080" s="110">
        <v>2003777</v>
      </c>
      <c r="G11080" s="110">
        <v>2003777</v>
      </c>
    </row>
    <row r="11081" spans="2:7" ht="15" x14ac:dyDescent="0.2">
      <c r="B11081" s="110">
        <v>2003778</v>
      </c>
      <c r="C11081" s="110">
        <v>2003778</v>
      </c>
      <c r="D11081" s="109" t="s">
        <v>5025</v>
      </c>
      <c r="E11081" s="110">
        <v>2003778</v>
      </c>
      <c r="F11081" s="110">
        <v>2003778</v>
      </c>
      <c r="G11081" s="110">
        <v>2003778</v>
      </c>
    </row>
    <row r="11082" spans="2:7" ht="15" x14ac:dyDescent="0.2">
      <c r="B11082" s="110">
        <v>2003779</v>
      </c>
      <c r="C11082" s="110">
        <v>2003779</v>
      </c>
      <c r="D11082" s="109" t="s">
        <v>5026</v>
      </c>
      <c r="E11082" s="110">
        <v>2003779</v>
      </c>
      <c r="F11082" s="110">
        <v>2003779</v>
      </c>
      <c r="G11082" s="110">
        <v>2003779</v>
      </c>
    </row>
    <row r="11083" spans="2:7" ht="15" x14ac:dyDescent="0.2">
      <c r="B11083" s="110">
        <v>2003780</v>
      </c>
      <c r="C11083" s="110">
        <v>2003780</v>
      </c>
      <c r="D11083" s="109" t="s">
        <v>5027</v>
      </c>
      <c r="E11083" s="110">
        <v>2003780</v>
      </c>
      <c r="F11083" s="110">
        <v>2003780</v>
      </c>
      <c r="G11083" s="110">
        <v>2003780</v>
      </c>
    </row>
    <row r="11084" spans="2:7" ht="15" x14ac:dyDescent="0.2">
      <c r="B11084" s="110">
        <v>2003781</v>
      </c>
      <c r="C11084" s="110">
        <v>2003781</v>
      </c>
      <c r="D11084" s="109" t="s">
        <v>5028</v>
      </c>
      <c r="E11084" s="110">
        <v>2003781</v>
      </c>
      <c r="F11084" s="110">
        <v>2003781</v>
      </c>
      <c r="G11084" s="110">
        <v>2003781</v>
      </c>
    </row>
    <row r="11085" spans="2:7" ht="15" x14ac:dyDescent="0.2">
      <c r="B11085" s="110">
        <v>2003782</v>
      </c>
      <c r="C11085" s="110">
        <v>2003782</v>
      </c>
      <c r="D11085" s="109" t="s">
        <v>5029</v>
      </c>
      <c r="E11085" s="110">
        <v>2003782</v>
      </c>
      <c r="F11085" s="110">
        <v>2003782</v>
      </c>
      <c r="G11085" s="110">
        <v>2003782</v>
      </c>
    </row>
    <row r="11086" spans="2:7" ht="15" x14ac:dyDescent="0.2">
      <c r="B11086" s="110">
        <v>2003784</v>
      </c>
      <c r="C11086" s="110">
        <v>2003784</v>
      </c>
      <c r="D11086" s="109" t="s">
        <v>5030</v>
      </c>
      <c r="E11086" s="110">
        <v>2003784</v>
      </c>
      <c r="F11086" s="110">
        <v>2003784</v>
      </c>
      <c r="G11086" s="110">
        <v>2003784</v>
      </c>
    </row>
    <row r="11087" spans="2:7" ht="15" x14ac:dyDescent="0.2">
      <c r="B11087" s="110">
        <v>3003549</v>
      </c>
      <c r="C11087" s="110">
        <v>3003549</v>
      </c>
      <c r="D11087" s="109" t="s">
        <v>3625</v>
      </c>
      <c r="E11087" s="110">
        <v>3003549</v>
      </c>
      <c r="F11087" s="110">
        <v>3003549</v>
      </c>
      <c r="G11087" s="110">
        <v>3003549</v>
      </c>
    </row>
    <row r="11088" spans="2:7" ht="15" x14ac:dyDescent="0.2">
      <c r="B11088" s="110">
        <v>3003560</v>
      </c>
      <c r="C11088" s="110">
        <v>3003560</v>
      </c>
      <c r="D11088" s="109" t="s">
        <v>3631</v>
      </c>
      <c r="E11088" s="110">
        <v>3003560</v>
      </c>
      <c r="F11088" s="110">
        <v>3003560</v>
      </c>
      <c r="G11088" s="110">
        <v>3003560</v>
      </c>
    </row>
    <row r="11089" spans="2:7" ht="15" x14ac:dyDescent="0.2">
      <c r="B11089" s="110">
        <v>3003561</v>
      </c>
      <c r="C11089" s="110">
        <v>3003561</v>
      </c>
      <c r="D11089" s="109" t="s">
        <v>3632</v>
      </c>
      <c r="E11089" s="110">
        <v>3003561</v>
      </c>
      <c r="F11089" s="110">
        <v>3003561</v>
      </c>
      <c r="G11089" s="110">
        <v>3003561</v>
      </c>
    </row>
    <row r="11090" spans="2:7" ht="15" x14ac:dyDescent="0.2">
      <c r="B11090" s="110">
        <v>2073008</v>
      </c>
      <c r="C11090" s="110">
        <v>2073008</v>
      </c>
      <c r="D11090" s="109" t="s">
        <v>3068</v>
      </c>
      <c r="E11090" s="110">
        <v>2073008</v>
      </c>
      <c r="F11090" s="110">
        <v>2073008</v>
      </c>
      <c r="G11090" s="110">
        <v>2073008</v>
      </c>
    </row>
    <row r="11091" spans="2:7" ht="15" x14ac:dyDescent="0.2">
      <c r="B11091" s="110">
        <v>2073009</v>
      </c>
      <c r="C11091" s="110">
        <v>2073009</v>
      </c>
      <c r="D11091" s="109" t="s">
        <v>3069</v>
      </c>
      <c r="E11091" s="110">
        <v>2073009</v>
      </c>
      <c r="F11091" s="110">
        <v>2073009</v>
      </c>
      <c r="G11091" s="110">
        <v>2073009</v>
      </c>
    </row>
    <row r="11092" spans="2:7" ht="15" x14ac:dyDescent="0.2">
      <c r="B11092" s="110">
        <v>2003787</v>
      </c>
      <c r="C11092" s="110">
        <v>2003787</v>
      </c>
      <c r="D11092" s="109" t="s">
        <v>5031</v>
      </c>
      <c r="E11092" s="110">
        <v>2003787</v>
      </c>
      <c r="F11092" s="110">
        <v>2003787</v>
      </c>
      <c r="G11092" s="110">
        <v>2003787</v>
      </c>
    </row>
    <row r="11093" spans="2:7" ht="15" x14ac:dyDescent="0.2">
      <c r="B11093" s="110">
        <v>2003788</v>
      </c>
      <c r="C11093" s="110">
        <v>2003788</v>
      </c>
      <c r="D11093" s="109" t="s">
        <v>1621</v>
      </c>
      <c r="E11093" s="110">
        <v>2003788</v>
      </c>
      <c r="F11093" s="110">
        <v>2003788</v>
      </c>
      <c r="G11093" s="110">
        <v>2003788</v>
      </c>
    </row>
    <row r="11094" spans="2:7" ht="15" x14ac:dyDescent="0.2">
      <c r="B11094" s="110">
        <v>2003789</v>
      </c>
      <c r="C11094" s="110">
        <v>2003789</v>
      </c>
      <c r="D11094" s="109" t="s">
        <v>1622</v>
      </c>
      <c r="E11094" s="110">
        <v>2003789</v>
      </c>
      <c r="F11094" s="110">
        <v>2003789</v>
      </c>
      <c r="G11094" s="110">
        <v>2003789</v>
      </c>
    </row>
    <row r="11095" spans="2:7" ht="15" x14ac:dyDescent="0.2">
      <c r="B11095" s="110">
        <v>2003790</v>
      </c>
      <c r="C11095" s="110">
        <v>2003790</v>
      </c>
      <c r="D11095" s="109" t="s">
        <v>1623</v>
      </c>
      <c r="E11095" s="110">
        <v>2003790</v>
      </c>
      <c r="F11095" s="110">
        <v>2003790</v>
      </c>
      <c r="G11095" s="110">
        <v>2003790</v>
      </c>
    </row>
    <row r="11096" spans="2:7" ht="15" x14ac:dyDescent="0.2">
      <c r="B11096" s="110">
        <v>2003791</v>
      </c>
      <c r="C11096" s="110">
        <v>2003791</v>
      </c>
      <c r="D11096" s="109" t="s">
        <v>1624</v>
      </c>
      <c r="E11096" s="110">
        <v>2003791</v>
      </c>
      <c r="F11096" s="110">
        <v>2003791</v>
      </c>
      <c r="G11096" s="110">
        <v>2003791</v>
      </c>
    </row>
    <row r="11097" spans="2:7" ht="15" x14ac:dyDescent="0.2">
      <c r="B11097" s="110">
        <v>2003792</v>
      </c>
      <c r="C11097" s="110">
        <v>2003792</v>
      </c>
      <c r="D11097" s="109" t="s">
        <v>1625</v>
      </c>
      <c r="E11097" s="110">
        <v>2003792</v>
      </c>
      <c r="F11097" s="110">
        <v>2003792</v>
      </c>
      <c r="G11097" s="110">
        <v>2003792</v>
      </c>
    </row>
    <row r="11098" spans="2:7" ht="15" x14ac:dyDescent="0.2">
      <c r="B11098" s="110">
        <v>2003793</v>
      </c>
      <c r="C11098" s="110">
        <v>2003793</v>
      </c>
      <c r="D11098" s="109" t="s">
        <v>5032</v>
      </c>
      <c r="E11098" s="110">
        <v>2003793</v>
      </c>
      <c r="F11098" s="110">
        <v>2003793</v>
      </c>
      <c r="G11098" s="110">
        <v>2003793</v>
      </c>
    </row>
    <row r="11099" spans="2:7" ht="15" x14ac:dyDescent="0.2">
      <c r="B11099" s="110">
        <v>2003794</v>
      </c>
      <c r="C11099" s="110">
        <v>2003794</v>
      </c>
      <c r="D11099" s="109" t="s">
        <v>1626</v>
      </c>
      <c r="E11099" s="110">
        <v>2003794</v>
      </c>
      <c r="F11099" s="110">
        <v>2003794</v>
      </c>
      <c r="G11099" s="110">
        <v>2003794</v>
      </c>
    </row>
    <row r="11100" spans="2:7" ht="15" x14ac:dyDescent="0.2">
      <c r="B11100" s="110">
        <v>2003795</v>
      </c>
      <c r="C11100" s="110">
        <v>2003795</v>
      </c>
      <c r="D11100" s="109" t="s">
        <v>1627</v>
      </c>
      <c r="E11100" s="110">
        <v>2003795</v>
      </c>
      <c r="F11100" s="110">
        <v>2003795</v>
      </c>
      <c r="G11100" s="110">
        <v>2003795</v>
      </c>
    </row>
    <row r="11101" spans="2:7" ht="15" x14ac:dyDescent="0.2">
      <c r="B11101" s="110">
        <v>2003796</v>
      </c>
      <c r="C11101" s="110">
        <v>2003796</v>
      </c>
      <c r="D11101" s="109" t="s">
        <v>1628</v>
      </c>
      <c r="E11101" s="110">
        <v>2003796</v>
      </c>
      <c r="F11101" s="110">
        <v>2003796</v>
      </c>
      <c r="G11101" s="110">
        <v>2003796</v>
      </c>
    </row>
    <row r="11102" spans="2:7" ht="15" x14ac:dyDescent="0.2">
      <c r="B11102" s="110">
        <v>2003797</v>
      </c>
      <c r="C11102" s="110">
        <v>2003797</v>
      </c>
      <c r="D11102" s="109" t="s">
        <v>1629</v>
      </c>
      <c r="E11102" s="110">
        <v>2003797</v>
      </c>
      <c r="F11102" s="110">
        <v>2003797</v>
      </c>
      <c r="G11102" s="110">
        <v>2003797</v>
      </c>
    </row>
    <row r="11103" spans="2:7" ht="15" x14ac:dyDescent="0.2">
      <c r="B11103" s="110">
        <v>2003798</v>
      </c>
      <c r="C11103" s="110">
        <v>2003798</v>
      </c>
      <c r="D11103" s="109" t="s">
        <v>1630</v>
      </c>
      <c r="E11103" s="110">
        <v>2003798</v>
      </c>
      <c r="F11103" s="110">
        <v>2003798</v>
      </c>
      <c r="G11103" s="110">
        <v>2003798</v>
      </c>
    </row>
    <row r="11104" spans="2:7" ht="15" x14ac:dyDescent="0.2">
      <c r="B11104" s="110">
        <v>2003799</v>
      </c>
      <c r="C11104" s="110">
        <v>2003799</v>
      </c>
      <c r="D11104" s="109" t="s">
        <v>1631</v>
      </c>
      <c r="E11104" s="110">
        <v>2003799</v>
      </c>
      <c r="F11104" s="110">
        <v>2003799</v>
      </c>
      <c r="G11104" s="110">
        <v>2003799</v>
      </c>
    </row>
    <row r="11105" spans="2:7" ht="15" x14ac:dyDescent="0.2">
      <c r="B11105" s="110">
        <v>2003800</v>
      </c>
      <c r="C11105" s="110">
        <v>2003800</v>
      </c>
      <c r="D11105" s="109" t="s">
        <v>1632</v>
      </c>
      <c r="E11105" s="110">
        <v>2003800</v>
      </c>
      <c r="F11105" s="110">
        <v>2003800</v>
      </c>
      <c r="G11105" s="110">
        <v>2003800</v>
      </c>
    </row>
    <row r="11106" spans="2:7" ht="15" x14ac:dyDescent="0.2">
      <c r="B11106" s="110">
        <v>2003801</v>
      </c>
      <c r="C11106" s="110">
        <v>2003801</v>
      </c>
      <c r="D11106" s="109" t="s">
        <v>5033</v>
      </c>
      <c r="E11106" s="110">
        <v>2003801</v>
      </c>
      <c r="F11106" s="110">
        <v>2003801</v>
      </c>
      <c r="G11106" s="110">
        <v>2003801</v>
      </c>
    </row>
    <row r="11107" spans="2:7" ht="15" x14ac:dyDescent="0.2">
      <c r="B11107" s="110">
        <v>2003802</v>
      </c>
      <c r="C11107" s="110">
        <v>2003802</v>
      </c>
      <c r="D11107" s="109" t="s">
        <v>1633</v>
      </c>
      <c r="E11107" s="110">
        <v>2003802</v>
      </c>
      <c r="F11107" s="110">
        <v>2003802</v>
      </c>
      <c r="G11107" s="110">
        <v>2003802</v>
      </c>
    </row>
    <row r="11108" spans="2:7" ht="15" x14ac:dyDescent="0.2">
      <c r="B11108" s="110">
        <v>2003803</v>
      </c>
      <c r="C11108" s="110">
        <v>2003803</v>
      </c>
      <c r="D11108" s="109" t="s">
        <v>1634</v>
      </c>
      <c r="E11108" s="110">
        <v>2003803</v>
      </c>
      <c r="F11108" s="110">
        <v>2003803</v>
      </c>
      <c r="G11108" s="110">
        <v>2003803</v>
      </c>
    </row>
    <row r="11109" spans="2:7" ht="15" x14ac:dyDescent="0.2">
      <c r="B11109" s="110">
        <v>2003804</v>
      </c>
      <c r="C11109" s="110">
        <v>2003804</v>
      </c>
      <c r="D11109" s="109" t="s">
        <v>1635</v>
      </c>
      <c r="E11109" s="110">
        <v>2003804</v>
      </c>
      <c r="F11109" s="110">
        <v>2003804</v>
      </c>
      <c r="G11109" s="110">
        <v>2003804</v>
      </c>
    </row>
    <row r="11110" spans="2:7" ht="15" x14ac:dyDescent="0.2">
      <c r="B11110" s="110">
        <v>2003805</v>
      </c>
      <c r="C11110" s="110">
        <v>2003805</v>
      </c>
      <c r="D11110" s="109" t="s">
        <v>5034</v>
      </c>
      <c r="E11110" s="110">
        <v>2003805</v>
      </c>
      <c r="F11110" s="110">
        <v>2003805</v>
      </c>
      <c r="G11110" s="110">
        <v>2003805</v>
      </c>
    </row>
    <row r="11111" spans="2:7" ht="15" x14ac:dyDescent="0.2">
      <c r="B11111" s="110">
        <v>2003806</v>
      </c>
      <c r="C11111" s="110">
        <v>2003806</v>
      </c>
      <c r="D11111" s="109" t="s">
        <v>5035</v>
      </c>
      <c r="E11111" s="110">
        <v>2003806</v>
      </c>
      <c r="F11111" s="110">
        <v>2003806</v>
      </c>
      <c r="G11111" s="110">
        <v>2003806</v>
      </c>
    </row>
    <row r="11112" spans="2:7" ht="15" x14ac:dyDescent="0.2">
      <c r="B11112" s="110">
        <v>2003807</v>
      </c>
      <c r="C11112" s="110">
        <v>2003807</v>
      </c>
      <c r="D11112" s="109" t="s">
        <v>5036</v>
      </c>
      <c r="E11112" s="110">
        <v>2003807</v>
      </c>
      <c r="F11112" s="110">
        <v>2003807</v>
      </c>
      <c r="G11112" s="110">
        <v>2003807</v>
      </c>
    </row>
    <row r="11113" spans="2:7" ht="15" x14ac:dyDescent="0.2">
      <c r="B11113" s="110">
        <v>2003808</v>
      </c>
      <c r="C11113" s="110">
        <v>2003808</v>
      </c>
      <c r="D11113" s="109" t="s">
        <v>1636</v>
      </c>
      <c r="E11113" s="110">
        <v>2003808</v>
      </c>
      <c r="F11113" s="110">
        <v>2003808</v>
      </c>
      <c r="G11113" s="110">
        <v>2003808</v>
      </c>
    </row>
    <row r="11114" spans="2:7" ht="15" x14ac:dyDescent="0.2">
      <c r="B11114" s="110">
        <v>2003809</v>
      </c>
      <c r="C11114" s="110">
        <v>2003809</v>
      </c>
      <c r="D11114" s="109" t="s">
        <v>5037</v>
      </c>
      <c r="E11114" s="110">
        <v>2003809</v>
      </c>
      <c r="F11114" s="110">
        <v>2003809</v>
      </c>
      <c r="G11114" s="110">
        <v>2003809</v>
      </c>
    </row>
    <row r="11115" spans="2:7" ht="15" x14ac:dyDescent="0.2">
      <c r="B11115" s="110">
        <v>2003810</v>
      </c>
      <c r="C11115" s="110">
        <v>2003810</v>
      </c>
      <c r="D11115" s="109" t="s">
        <v>5038</v>
      </c>
      <c r="E11115" s="110">
        <v>2003810</v>
      </c>
      <c r="F11115" s="110">
        <v>2003810</v>
      </c>
      <c r="G11115" s="110">
        <v>2003810</v>
      </c>
    </row>
    <row r="11116" spans="2:7" ht="15" x14ac:dyDescent="0.2">
      <c r="B11116" s="110">
        <v>2003811</v>
      </c>
      <c r="C11116" s="110">
        <v>2003811</v>
      </c>
      <c r="D11116" s="109" t="s">
        <v>5039</v>
      </c>
      <c r="E11116" s="110">
        <v>2003811</v>
      </c>
      <c r="F11116" s="110">
        <v>2003811</v>
      </c>
      <c r="G11116" s="110">
        <v>2003811</v>
      </c>
    </row>
    <row r="11117" spans="2:7" ht="15" x14ac:dyDescent="0.2">
      <c r="B11117" s="110">
        <v>2003817</v>
      </c>
      <c r="C11117" s="110">
        <v>2003817</v>
      </c>
      <c r="D11117" s="109" t="s">
        <v>5040</v>
      </c>
      <c r="E11117" s="110">
        <v>2003817</v>
      </c>
      <c r="F11117" s="110">
        <v>2003817</v>
      </c>
      <c r="G11117" s="110">
        <v>2003817</v>
      </c>
    </row>
    <row r="11118" spans="2:7" ht="15" x14ac:dyDescent="0.2">
      <c r="B11118" s="110">
        <v>2003818</v>
      </c>
      <c r="C11118" s="110">
        <v>2003818</v>
      </c>
      <c r="D11118" s="109" t="s">
        <v>5041</v>
      </c>
      <c r="E11118" s="110">
        <v>2003818</v>
      </c>
      <c r="F11118" s="110">
        <v>2003818</v>
      </c>
      <c r="G11118" s="110">
        <v>2003818</v>
      </c>
    </row>
    <row r="11119" spans="2:7" ht="15" x14ac:dyDescent="0.2">
      <c r="B11119" s="110">
        <v>2003819</v>
      </c>
      <c r="C11119" s="110">
        <v>2003819</v>
      </c>
      <c r="D11119" s="109" t="s">
        <v>1637</v>
      </c>
      <c r="E11119" s="110">
        <v>2003819</v>
      </c>
      <c r="F11119" s="110">
        <v>2003819</v>
      </c>
      <c r="G11119" s="110">
        <v>2003819</v>
      </c>
    </row>
    <row r="11120" spans="2:7" ht="15" x14ac:dyDescent="0.2">
      <c r="B11120" s="110">
        <v>2003820</v>
      </c>
      <c r="C11120" s="110">
        <v>2003820</v>
      </c>
      <c r="D11120" s="109" t="s">
        <v>1638</v>
      </c>
      <c r="E11120" s="110">
        <v>2003820</v>
      </c>
      <c r="F11120" s="110">
        <v>2003820</v>
      </c>
      <c r="G11120" s="110">
        <v>2003820</v>
      </c>
    </row>
    <row r="11121" spans="2:7" ht="15" x14ac:dyDescent="0.2">
      <c r="B11121" s="110">
        <v>2003821</v>
      </c>
      <c r="C11121" s="110">
        <v>2003821</v>
      </c>
      <c r="D11121" s="109" t="s">
        <v>5042</v>
      </c>
      <c r="E11121" s="110">
        <v>2003821</v>
      </c>
      <c r="F11121" s="110">
        <v>2003821</v>
      </c>
      <c r="G11121" s="110">
        <v>2003821</v>
      </c>
    </row>
    <row r="11122" spans="2:7" ht="15" x14ac:dyDescent="0.2">
      <c r="B11122" s="110">
        <v>2003822</v>
      </c>
      <c r="C11122" s="110">
        <v>2003822</v>
      </c>
      <c r="D11122" s="109" t="s">
        <v>5043</v>
      </c>
      <c r="E11122" s="110">
        <v>2003822</v>
      </c>
      <c r="F11122" s="110">
        <v>2003822</v>
      </c>
      <c r="G11122" s="110">
        <v>2003822</v>
      </c>
    </row>
    <row r="11123" spans="2:7" ht="15" x14ac:dyDescent="0.2">
      <c r="B11123" s="110">
        <v>2003823</v>
      </c>
      <c r="C11123" s="110">
        <v>2003823</v>
      </c>
      <c r="D11123" s="109" t="s">
        <v>5044</v>
      </c>
      <c r="E11123" s="110">
        <v>2003823</v>
      </c>
      <c r="F11123" s="110">
        <v>2003823</v>
      </c>
      <c r="G11123" s="110">
        <v>2003823</v>
      </c>
    </row>
    <row r="11124" spans="2:7" ht="15" x14ac:dyDescent="0.2">
      <c r="B11124" s="110">
        <v>2003824</v>
      </c>
      <c r="C11124" s="110">
        <v>2003824</v>
      </c>
      <c r="D11124" s="109" t="s">
        <v>5045</v>
      </c>
      <c r="E11124" s="110">
        <v>2003824</v>
      </c>
      <c r="F11124" s="110">
        <v>2003824</v>
      </c>
      <c r="G11124" s="110">
        <v>2003824</v>
      </c>
    </row>
    <row r="11125" spans="2:7" ht="15" x14ac:dyDescent="0.2">
      <c r="B11125" s="110">
        <v>2003825</v>
      </c>
      <c r="C11125" s="110">
        <v>2003825</v>
      </c>
      <c r="D11125" s="109" t="s">
        <v>5046</v>
      </c>
      <c r="E11125" s="110">
        <v>2003825</v>
      </c>
      <c r="F11125" s="110">
        <v>2003825</v>
      </c>
      <c r="G11125" s="110">
        <v>2003825</v>
      </c>
    </row>
    <row r="11126" spans="2:7" ht="15" x14ac:dyDescent="0.2">
      <c r="B11126" s="110">
        <v>2003831</v>
      </c>
      <c r="C11126" s="110">
        <v>2003831</v>
      </c>
      <c r="D11126" s="109" t="s">
        <v>1640</v>
      </c>
      <c r="E11126" s="110">
        <v>2003831</v>
      </c>
      <c r="F11126" s="110">
        <v>2003831</v>
      </c>
      <c r="G11126" s="110">
        <v>2003831</v>
      </c>
    </row>
    <row r="11127" spans="2:7" ht="15" x14ac:dyDescent="0.2">
      <c r="B11127" s="110">
        <v>2003832</v>
      </c>
      <c r="C11127" s="110">
        <v>2003832</v>
      </c>
      <c r="D11127" s="109" t="s">
        <v>1641</v>
      </c>
      <c r="E11127" s="110">
        <v>2003832</v>
      </c>
      <c r="F11127" s="110">
        <v>2003832</v>
      </c>
      <c r="G11127" s="110">
        <v>2003832</v>
      </c>
    </row>
    <row r="11128" spans="2:7" ht="15" x14ac:dyDescent="0.2">
      <c r="B11128" s="110">
        <v>2003833</v>
      </c>
      <c r="C11128" s="110">
        <v>2003833</v>
      </c>
      <c r="D11128" s="109" t="s">
        <v>1642</v>
      </c>
      <c r="E11128" s="110">
        <v>2003833</v>
      </c>
      <c r="F11128" s="110">
        <v>2003833</v>
      </c>
      <c r="G11128" s="110">
        <v>2003833</v>
      </c>
    </row>
    <row r="11129" spans="2:7" ht="15" x14ac:dyDescent="0.2">
      <c r="B11129" s="110">
        <v>2003834</v>
      </c>
      <c r="C11129" s="110">
        <v>2003834</v>
      </c>
      <c r="D11129" s="109" t="s">
        <v>1643</v>
      </c>
      <c r="E11129" s="110">
        <v>2003834</v>
      </c>
      <c r="F11129" s="110">
        <v>2003834</v>
      </c>
      <c r="G11129" s="110">
        <v>2003834</v>
      </c>
    </row>
    <row r="11130" spans="2:7" ht="15" x14ac:dyDescent="0.2">
      <c r="B11130" s="110">
        <v>2003835</v>
      </c>
      <c r="C11130" s="110">
        <v>2003835</v>
      </c>
      <c r="D11130" s="109" t="s">
        <v>1644</v>
      </c>
      <c r="E11130" s="110">
        <v>2003835</v>
      </c>
      <c r="F11130" s="110">
        <v>2003835</v>
      </c>
      <c r="G11130" s="110">
        <v>2003835</v>
      </c>
    </row>
    <row r="11131" spans="2:7" ht="15" x14ac:dyDescent="0.2">
      <c r="B11131" s="110">
        <v>2003836</v>
      </c>
      <c r="C11131" s="110">
        <v>2003836</v>
      </c>
      <c r="D11131" s="109" t="s">
        <v>1645</v>
      </c>
      <c r="E11131" s="110">
        <v>2003836</v>
      </c>
      <c r="F11131" s="110">
        <v>2003836</v>
      </c>
      <c r="G11131" s="110">
        <v>2003836</v>
      </c>
    </row>
    <row r="11132" spans="2:7" ht="15" x14ac:dyDescent="0.2">
      <c r="B11132" s="110">
        <v>2003837</v>
      </c>
      <c r="C11132" s="110">
        <v>2003837</v>
      </c>
      <c r="D11132" s="109" t="s">
        <v>1646</v>
      </c>
      <c r="E11132" s="110">
        <v>2003837</v>
      </c>
      <c r="F11132" s="110">
        <v>2003837</v>
      </c>
      <c r="G11132" s="110">
        <v>2003837</v>
      </c>
    </row>
    <row r="11133" spans="2:7" ht="15" x14ac:dyDescent="0.2">
      <c r="B11133" s="110">
        <v>2003838</v>
      </c>
      <c r="C11133" s="110">
        <v>2003838</v>
      </c>
      <c r="D11133" s="109" t="s">
        <v>1647</v>
      </c>
      <c r="E11133" s="110">
        <v>2003838</v>
      </c>
      <c r="F11133" s="110">
        <v>2003838</v>
      </c>
      <c r="G11133" s="110">
        <v>2003838</v>
      </c>
    </row>
    <row r="11134" spans="2:7" ht="15" x14ac:dyDescent="0.2">
      <c r="B11134" s="110">
        <v>2003839</v>
      </c>
      <c r="C11134" s="110">
        <v>2003839</v>
      </c>
      <c r="D11134" s="109" t="s">
        <v>1648</v>
      </c>
      <c r="E11134" s="110">
        <v>2003839</v>
      </c>
      <c r="F11134" s="110">
        <v>2003839</v>
      </c>
      <c r="G11134" s="110">
        <v>2003839</v>
      </c>
    </row>
    <row r="11135" spans="2:7" ht="15" x14ac:dyDescent="0.2">
      <c r="B11135" s="110">
        <v>2003841</v>
      </c>
      <c r="C11135" s="110">
        <v>2003841</v>
      </c>
      <c r="D11135" s="109" t="s">
        <v>1650</v>
      </c>
      <c r="E11135" s="110">
        <v>2003841</v>
      </c>
      <c r="F11135" s="110">
        <v>2003841</v>
      </c>
      <c r="G11135" s="110">
        <v>2003841</v>
      </c>
    </row>
    <row r="11136" spans="2:7" ht="15" x14ac:dyDescent="0.2">
      <c r="B11136" s="110">
        <v>2073010</v>
      </c>
      <c r="C11136" s="110">
        <v>2073010</v>
      </c>
      <c r="D11136" s="109" t="s">
        <v>3070</v>
      </c>
      <c r="E11136" s="110">
        <v>2073010</v>
      </c>
      <c r="F11136" s="110">
        <v>2073010</v>
      </c>
      <c r="G11136" s="110">
        <v>2073010</v>
      </c>
    </row>
    <row r="11137" spans="2:7" ht="15" x14ac:dyDescent="0.2">
      <c r="B11137" s="110">
        <v>2073011</v>
      </c>
      <c r="C11137" s="110">
        <v>2073011</v>
      </c>
      <c r="D11137" s="109" t="s">
        <v>3071</v>
      </c>
      <c r="E11137" s="110">
        <v>2073011</v>
      </c>
      <c r="F11137" s="110">
        <v>2073011</v>
      </c>
      <c r="G11137" s="110">
        <v>2073011</v>
      </c>
    </row>
    <row r="11138" spans="2:7" ht="15" x14ac:dyDescent="0.2">
      <c r="B11138" s="110">
        <v>2073012</v>
      </c>
      <c r="C11138" s="110">
        <v>2073012</v>
      </c>
      <c r="D11138" s="109" t="s">
        <v>3072</v>
      </c>
      <c r="E11138" s="110">
        <v>2073012</v>
      </c>
      <c r="F11138" s="110">
        <v>2073012</v>
      </c>
      <c r="G11138" s="110">
        <v>2073012</v>
      </c>
    </row>
    <row r="11139" spans="2:7" ht="15" x14ac:dyDescent="0.2">
      <c r="B11139" s="110">
        <v>2073013</v>
      </c>
      <c r="C11139" s="110">
        <v>2073013</v>
      </c>
      <c r="D11139" s="109" t="s">
        <v>3073</v>
      </c>
      <c r="E11139" s="110">
        <v>2073013</v>
      </c>
      <c r="F11139" s="110">
        <v>2073013</v>
      </c>
      <c r="G11139" s="110">
        <v>2073013</v>
      </c>
    </row>
    <row r="11140" spans="2:7" ht="15" x14ac:dyDescent="0.2">
      <c r="B11140" s="110">
        <v>2073014</v>
      </c>
      <c r="C11140" s="110">
        <v>2073014</v>
      </c>
      <c r="D11140" s="109" t="s">
        <v>3074</v>
      </c>
      <c r="E11140" s="110">
        <v>2073014</v>
      </c>
      <c r="F11140" s="110">
        <v>2073014</v>
      </c>
      <c r="G11140" s="110">
        <v>2073014</v>
      </c>
    </row>
    <row r="11141" spans="2:7" ht="15" x14ac:dyDescent="0.2">
      <c r="B11141" s="110">
        <v>2003844</v>
      </c>
      <c r="C11141" s="110">
        <v>2003844</v>
      </c>
      <c r="D11141" s="109" t="s">
        <v>5047</v>
      </c>
      <c r="E11141" s="110">
        <v>2003844</v>
      </c>
      <c r="F11141" s="110">
        <v>2003844</v>
      </c>
      <c r="G11141" s="110">
        <v>2003844</v>
      </c>
    </row>
    <row r="11142" spans="2:7" ht="15" x14ac:dyDescent="0.2">
      <c r="B11142" s="110">
        <v>2003845</v>
      </c>
      <c r="C11142" s="110">
        <v>2003845</v>
      </c>
      <c r="D11142" s="109" t="s">
        <v>1653</v>
      </c>
      <c r="E11142" s="110">
        <v>2003845</v>
      </c>
      <c r="F11142" s="110">
        <v>2003845</v>
      </c>
      <c r="G11142" s="110">
        <v>2003845</v>
      </c>
    </row>
    <row r="11143" spans="2:7" ht="15" x14ac:dyDescent="0.2">
      <c r="B11143" s="110">
        <v>2003846</v>
      </c>
      <c r="C11143" s="110">
        <v>2003846</v>
      </c>
      <c r="D11143" s="109" t="s">
        <v>1654</v>
      </c>
      <c r="E11143" s="110">
        <v>2003846</v>
      </c>
      <c r="F11143" s="110">
        <v>2003846</v>
      </c>
      <c r="G11143" s="110">
        <v>2003846</v>
      </c>
    </row>
    <row r="11144" spans="2:7" ht="15" x14ac:dyDescent="0.2">
      <c r="B11144" s="110">
        <v>2003847</v>
      </c>
      <c r="C11144" s="110">
        <v>2003847</v>
      </c>
      <c r="D11144" s="109" t="s">
        <v>1655</v>
      </c>
      <c r="E11144" s="110">
        <v>2003847</v>
      </c>
      <c r="F11144" s="110">
        <v>2003847</v>
      </c>
      <c r="G11144" s="110">
        <v>2003847</v>
      </c>
    </row>
    <row r="11145" spans="2:7" ht="15" x14ac:dyDescent="0.2">
      <c r="B11145" s="110">
        <v>2003848</v>
      </c>
      <c r="C11145" s="110">
        <v>2003848</v>
      </c>
      <c r="D11145" s="109" t="s">
        <v>1656</v>
      </c>
      <c r="E11145" s="110">
        <v>2003848</v>
      </c>
      <c r="F11145" s="110">
        <v>2003848</v>
      </c>
      <c r="G11145" s="110">
        <v>2003848</v>
      </c>
    </row>
    <row r="11146" spans="2:7" ht="15" x14ac:dyDescent="0.2">
      <c r="B11146" s="110">
        <v>2003849</v>
      </c>
      <c r="C11146" s="110">
        <v>2003849</v>
      </c>
      <c r="D11146" s="109" t="s">
        <v>1657</v>
      </c>
      <c r="E11146" s="110">
        <v>2003849</v>
      </c>
      <c r="F11146" s="110">
        <v>2003849</v>
      </c>
      <c r="G11146" s="110">
        <v>2003849</v>
      </c>
    </row>
    <row r="11147" spans="2:7" ht="15" x14ac:dyDescent="0.2">
      <c r="B11147" s="110">
        <v>2003850</v>
      </c>
      <c r="C11147" s="110">
        <v>2003850</v>
      </c>
      <c r="D11147" s="109" t="s">
        <v>1658</v>
      </c>
      <c r="E11147" s="110">
        <v>2003850</v>
      </c>
      <c r="F11147" s="110">
        <v>2003850</v>
      </c>
      <c r="G11147" s="110">
        <v>2003850</v>
      </c>
    </row>
    <row r="11148" spans="2:7" ht="15" x14ac:dyDescent="0.2">
      <c r="B11148" s="110">
        <v>2003851</v>
      </c>
      <c r="C11148" s="110">
        <v>2003851</v>
      </c>
      <c r="D11148" s="109" t="s">
        <v>1659</v>
      </c>
      <c r="E11148" s="110">
        <v>2003851</v>
      </c>
      <c r="F11148" s="110">
        <v>2003851</v>
      </c>
      <c r="G11148" s="110">
        <v>2003851</v>
      </c>
    </row>
    <row r="11149" spans="2:7" ht="15" x14ac:dyDescent="0.2">
      <c r="B11149" s="110">
        <v>2003852</v>
      </c>
      <c r="C11149" s="110">
        <v>2003852</v>
      </c>
      <c r="D11149" s="109" t="s">
        <v>1660</v>
      </c>
      <c r="E11149" s="110">
        <v>2003852</v>
      </c>
      <c r="F11149" s="110">
        <v>2003852</v>
      </c>
      <c r="G11149" s="110">
        <v>2003852</v>
      </c>
    </row>
    <row r="11150" spans="2:7" ht="15" x14ac:dyDescent="0.2">
      <c r="B11150" s="110">
        <v>2003853</v>
      </c>
      <c r="C11150" s="110">
        <v>2003853</v>
      </c>
      <c r="D11150" s="109" t="s">
        <v>1661</v>
      </c>
      <c r="E11150" s="110">
        <v>2003853</v>
      </c>
      <c r="F11150" s="110">
        <v>2003853</v>
      </c>
      <c r="G11150" s="110">
        <v>2003853</v>
      </c>
    </row>
    <row r="11151" spans="2:7" ht="15" x14ac:dyDescent="0.2">
      <c r="B11151" s="110">
        <v>2003854</v>
      </c>
      <c r="C11151" s="110">
        <v>2003854</v>
      </c>
      <c r="D11151" s="109" t="s">
        <v>1662</v>
      </c>
      <c r="E11151" s="110">
        <v>2003854</v>
      </c>
      <c r="F11151" s="110">
        <v>2003854</v>
      </c>
      <c r="G11151" s="110">
        <v>2003854</v>
      </c>
    </row>
    <row r="11152" spans="2:7" ht="15" x14ac:dyDescent="0.2">
      <c r="B11152" s="110">
        <v>2003855</v>
      </c>
      <c r="C11152" s="110">
        <v>2003855</v>
      </c>
      <c r="D11152" s="109" t="s">
        <v>1663</v>
      </c>
      <c r="E11152" s="110">
        <v>2003855</v>
      </c>
      <c r="F11152" s="110">
        <v>2003855</v>
      </c>
      <c r="G11152" s="110">
        <v>2003855</v>
      </c>
    </row>
    <row r="11153" spans="2:7" ht="15" x14ac:dyDescent="0.2">
      <c r="B11153" s="110">
        <v>2003856</v>
      </c>
      <c r="C11153" s="110">
        <v>2003856</v>
      </c>
      <c r="D11153" s="109" t="s">
        <v>1664</v>
      </c>
      <c r="E11153" s="110">
        <v>2003856</v>
      </c>
      <c r="F11153" s="110">
        <v>2003856</v>
      </c>
      <c r="G11153" s="110">
        <v>2003856</v>
      </c>
    </row>
    <row r="11154" spans="2:7" ht="15" x14ac:dyDescent="0.2">
      <c r="B11154" s="110">
        <v>2003857</v>
      </c>
      <c r="C11154" s="110">
        <v>2003857</v>
      </c>
      <c r="D11154" s="109" t="s">
        <v>1665</v>
      </c>
      <c r="E11154" s="110">
        <v>2003857</v>
      </c>
      <c r="F11154" s="110">
        <v>2003857</v>
      </c>
      <c r="G11154" s="110">
        <v>2003857</v>
      </c>
    </row>
    <row r="11155" spans="2:7" ht="15" x14ac:dyDescent="0.2">
      <c r="B11155" s="110">
        <v>2003858</v>
      </c>
      <c r="C11155" s="110">
        <v>2003858</v>
      </c>
      <c r="D11155" s="109" t="s">
        <v>1666</v>
      </c>
      <c r="E11155" s="110">
        <v>2003858</v>
      </c>
      <c r="F11155" s="110">
        <v>2003858</v>
      </c>
      <c r="G11155" s="110">
        <v>2003858</v>
      </c>
    </row>
    <row r="11156" spans="2:7" ht="15" x14ac:dyDescent="0.2">
      <c r="B11156" s="110">
        <v>2003859</v>
      </c>
      <c r="C11156" s="110">
        <v>2003859</v>
      </c>
      <c r="D11156" s="109" t="s">
        <v>1667</v>
      </c>
      <c r="E11156" s="110">
        <v>2003859</v>
      </c>
      <c r="F11156" s="110">
        <v>2003859</v>
      </c>
      <c r="G11156" s="110">
        <v>2003859</v>
      </c>
    </row>
    <row r="11157" spans="2:7" ht="15" x14ac:dyDescent="0.2">
      <c r="B11157" s="110">
        <v>2003860</v>
      </c>
      <c r="C11157" s="110">
        <v>2003860</v>
      </c>
      <c r="D11157" s="109" t="s">
        <v>1668</v>
      </c>
      <c r="E11157" s="110">
        <v>2003860</v>
      </c>
      <c r="F11157" s="110">
        <v>2003860</v>
      </c>
      <c r="G11157" s="110">
        <v>2003860</v>
      </c>
    </row>
    <row r="11158" spans="2:7" ht="15" x14ac:dyDescent="0.2">
      <c r="B11158" s="110">
        <v>2003861</v>
      </c>
      <c r="C11158" s="110">
        <v>2003861</v>
      </c>
      <c r="D11158" s="109" t="s">
        <v>1669</v>
      </c>
      <c r="E11158" s="110">
        <v>2003861</v>
      </c>
      <c r="F11158" s="110">
        <v>2003861</v>
      </c>
      <c r="G11158" s="110">
        <v>2003861</v>
      </c>
    </row>
    <row r="11159" spans="2:7" ht="15" x14ac:dyDescent="0.2">
      <c r="B11159" s="110">
        <v>2003862</v>
      </c>
      <c r="C11159" s="110">
        <v>2003862</v>
      </c>
      <c r="D11159" s="109" t="s">
        <v>1670</v>
      </c>
      <c r="E11159" s="110">
        <v>2003862</v>
      </c>
      <c r="F11159" s="110">
        <v>2003862</v>
      </c>
      <c r="G11159" s="110">
        <v>2003862</v>
      </c>
    </row>
    <row r="11160" spans="2:7" ht="15" x14ac:dyDescent="0.2">
      <c r="B11160" s="110">
        <v>2003863</v>
      </c>
      <c r="C11160" s="110">
        <v>2003863</v>
      </c>
      <c r="D11160" s="109" t="s">
        <v>1671</v>
      </c>
      <c r="E11160" s="110">
        <v>2003863</v>
      </c>
      <c r="F11160" s="110">
        <v>2003863</v>
      </c>
      <c r="G11160" s="110">
        <v>2003863</v>
      </c>
    </row>
    <row r="11161" spans="2:7" ht="15" x14ac:dyDescent="0.2">
      <c r="B11161" s="110">
        <v>2003864</v>
      </c>
      <c r="C11161" s="110">
        <v>2003864</v>
      </c>
      <c r="D11161" s="109" t="s">
        <v>1672</v>
      </c>
      <c r="E11161" s="110">
        <v>2003864</v>
      </c>
      <c r="F11161" s="110">
        <v>2003864</v>
      </c>
      <c r="G11161" s="110">
        <v>2003864</v>
      </c>
    </row>
    <row r="11162" spans="2:7" ht="15" x14ac:dyDescent="0.2">
      <c r="B11162" s="110">
        <v>2003865</v>
      </c>
      <c r="C11162" s="110">
        <v>2003865</v>
      </c>
      <c r="D11162" s="109" t="s">
        <v>1673</v>
      </c>
      <c r="E11162" s="110">
        <v>2003865</v>
      </c>
      <c r="F11162" s="110">
        <v>2003865</v>
      </c>
      <c r="G11162" s="110">
        <v>2003865</v>
      </c>
    </row>
    <row r="11163" spans="2:7" ht="15" x14ac:dyDescent="0.2">
      <c r="B11163" s="110">
        <v>2003866</v>
      </c>
      <c r="C11163" s="110">
        <v>2003866</v>
      </c>
      <c r="D11163" s="109" t="s">
        <v>1674</v>
      </c>
      <c r="E11163" s="110">
        <v>2003866</v>
      </c>
      <c r="F11163" s="110">
        <v>2003866</v>
      </c>
      <c r="G11163" s="110">
        <v>2003866</v>
      </c>
    </row>
    <row r="11164" spans="2:7" ht="15" x14ac:dyDescent="0.2">
      <c r="B11164" s="110">
        <v>2003867</v>
      </c>
      <c r="C11164" s="110">
        <v>2003867</v>
      </c>
      <c r="D11164" s="109" t="s">
        <v>1675</v>
      </c>
      <c r="E11164" s="110">
        <v>2003867</v>
      </c>
      <c r="F11164" s="110">
        <v>2003867</v>
      </c>
      <c r="G11164" s="110">
        <v>2003867</v>
      </c>
    </row>
    <row r="11165" spans="2:7" ht="15" x14ac:dyDescent="0.2">
      <c r="B11165" s="110">
        <v>2003868</v>
      </c>
      <c r="C11165" s="110">
        <v>2003868</v>
      </c>
      <c r="D11165" s="109" t="s">
        <v>1676</v>
      </c>
      <c r="E11165" s="110">
        <v>2003868</v>
      </c>
      <c r="F11165" s="110">
        <v>2003868</v>
      </c>
      <c r="G11165" s="110">
        <v>2003868</v>
      </c>
    </row>
    <row r="11166" spans="2:7" ht="15" x14ac:dyDescent="0.2">
      <c r="B11166" s="110">
        <v>2003874</v>
      </c>
      <c r="C11166" s="110">
        <v>2003874</v>
      </c>
      <c r="D11166" s="109" t="s">
        <v>5048</v>
      </c>
      <c r="E11166" s="110">
        <v>2003874</v>
      </c>
      <c r="F11166" s="110">
        <v>2003874</v>
      </c>
      <c r="G11166" s="110">
        <v>2003874</v>
      </c>
    </row>
    <row r="11167" spans="2:7" ht="15" x14ac:dyDescent="0.2">
      <c r="B11167" s="110">
        <v>2003875</v>
      </c>
      <c r="C11167" s="110">
        <v>2003875</v>
      </c>
      <c r="D11167" s="109" t="s">
        <v>5049</v>
      </c>
      <c r="E11167" s="110">
        <v>2003875</v>
      </c>
      <c r="F11167" s="110">
        <v>2003875</v>
      </c>
      <c r="G11167" s="110">
        <v>2003875</v>
      </c>
    </row>
    <row r="11168" spans="2:7" ht="15" x14ac:dyDescent="0.2">
      <c r="B11168" s="110">
        <v>2003876</v>
      </c>
      <c r="C11168" s="110">
        <v>2003876</v>
      </c>
      <c r="D11168" s="109" t="s">
        <v>5050</v>
      </c>
      <c r="E11168" s="110">
        <v>2003876</v>
      </c>
      <c r="F11168" s="110">
        <v>2003876</v>
      </c>
      <c r="G11168" s="110">
        <v>2003876</v>
      </c>
    </row>
    <row r="11169" spans="2:7" ht="15" x14ac:dyDescent="0.2">
      <c r="B11169" s="110">
        <v>2003877</v>
      </c>
      <c r="C11169" s="110">
        <v>2003877</v>
      </c>
      <c r="D11169" s="109" t="s">
        <v>1677</v>
      </c>
      <c r="E11169" s="110">
        <v>2003877</v>
      </c>
      <c r="F11169" s="110">
        <v>2003877</v>
      </c>
      <c r="G11169" s="110">
        <v>2003877</v>
      </c>
    </row>
    <row r="11170" spans="2:7" ht="15" x14ac:dyDescent="0.2">
      <c r="B11170" s="110">
        <v>2003878</v>
      </c>
      <c r="C11170" s="110">
        <v>2003878</v>
      </c>
      <c r="D11170" s="109" t="s">
        <v>3851</v>
      </c>
      <c r="E11170" s="110">
        <v>2003878</v>
      </c>
      <c r="F11170" s="110">
        <v>2003878</v>
      </c>
      <c r="G11170" s="110">
        <v>2003878</v>
      </c>
    </row>
    <row r="11171" spans="2:7" ht="15" x14ac:dyDescent="0.2">
      <c r="B11171" s="110">
        <v>2003879</v>
      </c>
      <c r="C11171" s="110">
        <v>2003879</v>
      </c>
      <c r="D11171" s="109" t="s">
        <v>5051</v>
      </c>
      <c r="E11171" s="110">
        <v>2003879</v>
      </c>
      <c r="F11171" s="110">
        <v>2003879</v>
      </c>
      <c r="G11171" s="110">
        <v>2003879</v>
      </c>
    </row>
    <row r="11172" spans="2:7" ht="15" x14ac:dyDescent="0.2">
      <c r="B11172" s="110">
        <v>2003880</v>
      </c>
      <c r="C11172" s="110">
        <v>2003880</v>
      </c>
      <c r="D11172" s="109" t="s">
        <v>5052</v>
      </c>
      <c r="E11172" s="110">
        <v>2003880</v>
      </c>
      <c r="F11172" s="110">
        <v>2003880</v>
      </c>
      <c r="G11172" s="110">
        <v>2003880</v>
      </c>
    </row>
    <row r="11173" spans="2:7" ht="15" x14ac:dyDescent="0.2">
      <c r="B11173" s="110">
        <v>2003881</v>
      </c>
      <c r="C11173" s="110">
        <v>2003881</v>
      </c>
      <c r="D11173" s="109" t="s">
        <v>5053</v>
      </c>
      <c r="E11173" s="110">
        <v>2003881</v>
      </c>
      <c r="F11173" s="110">
        <v>2003881</v>
      </c>
      <c r="G11173" s="110">
        <v>2003881</v>
      </c>
    </row>
    <row r="11174" spans="2:7" ht="15" x14ac:dyDescent="0.2">
      <c r="B11174" s="110">
        <v>2003882</v>
      </c>
      <c r="C11174" s="110">
        <v>2003882</v>
      </c>
      <c r="D11174" s="109" t="s">
        <v>5054</v>
      </c>
      <c r="E11174" s="110">
        <v>2003882</v>
      </c>
      <c r="F11174" s="110">
        <v>2003882</v>
      </c>
      <c r="G11174" s="110">
        <v>2003882</v>
      </c>
    </row>
    <row r="11175" spans="2:7" ht="15" x14ac:dyDescent="0.2">
      <c r="B11175" s="110">
        <v>2003884</v>
      </c>
      <c r="C11175" s="110">
        <v>2003884</v>
      </c>
      <c r="D11175" s="109" t="s">
        <v>1679</v>
      </c>
      <c r="E11175" s="110">
        <v>2003884</v>
      </c>
      <c r="F11175" s="110">
        <v>2003884</v>
      </c>
      <c r="G11175" s="110">
        <v>2003884</v>
      </c>
    </row>
    <row r="11176" spans="2:7" ht="15" x14ac:dyDescent="0.2">
      <c r="B11176" s="110">
        <v>2003885</v>
      </c>
      <c r="C11176" s="110">
        <v>2003885</v>
      </c>
      <c r="D11176" s="109" t="s">
        <v>1680</v>
      </c>
      <c r="E11176" s="110">
        <v>2003885</v>
      </c>
      <c r="F11176" s="110">
        <v>2003885</v>
      </c>
      <c r="G11176" s="110">
        <v>2003885</v>
      </c>
    </row>
    <row r="11177" spans="2:7" ht="15" x14ac:dyDescent="0.2">
      <c r="B11177" s="110">
        <v>2003886</v>
      </c>
      <c r="C11177" s="110">
        <v>2003886</v>
      </c>
      <c r="D11177" s="109" t="s">
        <v>1681</v>
      </c>
      <c r="E11177" s="110">
        <v>2003886</v>
      </c>
      <c r="F11177" s="110">
        <v>2003886</v>
      </c>
      <c r="G11177" s="110">
        <v>2003886</v>
      </c>
    </row>
    <row r="11178" spans="2:7" ht="15" x14ac:dyDescent="0.2">
      <c r="B11178" s="110">
        <v>2003887</v>
      </c>
      <c r="C11178" s="110">
        <v>2003887</v>
      </c>
      <c r="D11178" s="109" t="s">
        <v>1682</v>
      </c>
      <c r="E11178" s="110">
        <v>2003887</v>
      </c>
      <c r="F11178" s="110">
        <v>2003887</v>
      </c>
      <c r="G11178" s="110">
        <v>2003887</v>
      </c>
    </row>
    <row r="11179" spans="2:7" ht="15" x14ac:dyDescent="0.2">
      <c r="B11179" s="110">
        <v>2003888</v>
      </c>
      <c r="C11179" s="110">
        <v>2003888</v>
      </c>
      <c r="D11179" s="109" t="s">
        <v>1683</v>
      </c>
      <c r="E11179" s="110">
        <v>2003888</v>
      </c>
      <c r="F11179" s="110">
        <v>2003888</v>
      </c>
      <c r="G11179" s="110">
        <v>2003888</v>
      </c>
    </row>
    <row r="11180" spans="2:7" ht="15" x14ac:dyDescent="0.2">
      <c r="B11180" s="110">
        <v>2003889</v>
      </c>
      <c r="C11180" s="110">
        <v>2003889</v>
      </c>
      <c r="D11180" s="109" t="s">
        <v>1684</v>
      </c>
      <c r="E11180" s="110">
        <v>2003889</v>
      </c>
      <c r="F11180" s="110">
        <v>2003889</v>
      </c>
      <c r="G11180" s="110">
        <v>2003889</v>
      </c>
    </row>
    <row r="11181" spans="2:7" ht="15" x14ac:dyDescent="0.2">
      <c r="B11181" s="110">
        <v>2003890</v>
      </c>
      <c r="C11181" s="110">
        <v>2003890</v>
      </c>
      <c r="D11181" s="109" t="s">
        <v>1685</v>
      </c>
      <c r="E11181" s="110">
        <v>2003890</v>
      </c>
      <c r="F11181" s="110">
        <v>2003890</v>
      </c>
      <c r="G11181" s="110">
        <v>2003890</v>
      </c>
    </row>
    <row r="11182" spans="2:7" ht="15" x14ac:dyDescent="0.2">
      <c r="B11182" s="110">
        <v>2003891</v>
      </c>
      <c r="C11182" s="110">
        <v>2003891</v>
      </c>
      <c r="D11182" s="109" t="s">
        <v>1686</v>
      </c>
      <c r="E11182" s="110">
        <v>2003891</v>
      </c>
      <c r="F11182" s="110">
        <v>2003891</v>
      </c>
      <c r="G11182" s="110">
        <v>2003891</v>
      </c>
    </row>
    <row r="11183" spans="2:7" ht="15" x14ac:dyDescent="0.2">
      <c r="B11183" s="110">
        <v>2003892</v>
      </c>
      <c r="C11183" s="110">
        <v>2003892</v>
      </c>
      <c r="D11183" s="109" t="s">
        <v>1687</v>
      </c>
      <c r="E11183" s="110">
        <v>2003892</v>
      </c>
      <c r="F11183" s="110">
        <v>2003892</v>
      </c>
      <c r="G11183" s="110">
        <v>2003892</v>
      </c>
    </row>
    <row r="11184" spans="2:7" ht="15" x14ac:dyDescent="0.2">
      <c r="B11184" s="110">
        <v>2003894</v>
      </c>
      <c r="C11184" s="110">
        <v>2003894</v>
      </c>
      <c r="D11184" s="109" t="s">
        <v>1689</v>
      </c>
      <c r="E11184" s="110">
        <v>2003894</v>
      </c>
      <c r="F11184" s="110">
        <v>2003894</v>
      </c>
      <c r="G11184" s="110">
        <v>2003894</v>
      </c>
    </row>
    <row r="11185" spans="2:7" ht="15" x14ac:dyDescent="0.2">
      <c r="B11185" s="110">
        <v>2003895</v>
      </c>
      <c r="C11185" s="110">
        <v>2003895</v>
      </c>
      <c r="D11185" s="109" t="s">
        <v>1690</v>
      </c>
      <c r="E11185" s="110">
        <v>2003895</v>
      </c>
      <c r="F11185" s="110">
        <v>2003895</v>
      </c>
      <c r="G11185" s="110">
        <v>2003895</v>
      </c>
    </row>
    <row r="11186" spans="2:7" ht="15" x14ac:dyDescent="0.2">
      <c r="B11186" s="110">
        <v>2003896</v>
      </c>
      <c r="C11186" s="110">
        <v>2003896</v>
      </c>
      <c r="D11186" s="109" t="s">
        <v>1691</v>
      </c>
      <c r="E11186" s="110">
        <v>2003896</v>
      </c>
      <c r="F11186" s="110">
        <v>2003896</v>
      </c>
      <c r="G11186" s="110">
        <v>2003896</v>
      </c>
    </row>
    <row r="11187" spans="2:7" ht="15" x14ac:dyDescent="0.2">
      <c r="B11187" s="110">
        <v>2003897</v>
      </c>
      <c r="C11187" s="110">
        <v>2003897</v>
      </c>
      <c r="D11187" s="109" t="s">
        <v>1692</v>
      </c>
      <c r="E11187" s="110">
        <v>2003897</v>
      </c>
      <c r="F11187" s="110">
        <v>2003897</v>
      </c>
      <c r="G11187" s="110">
        <v>2003897</v>
      </c>
    </row>
    <row r="11188" spans="2:7" ht="15" x14ac:dyDescent="0.2">
      <c r="B11188" s="110">
        <v>2003898</v>
      </c>
      <c r="C11188" s="110">
        <v>2003898</v>
      </c>
      <c r="D11188" s="109" t="s">
        <v>1693</v>
      </c>
      <c r="E11188" s="110">
        <v>2003898</v>
      </c>
      <c r="F11188" s="110">
        <v>2003898</v>
      </c>
      <c r="G11188" s="110">
        <v>2003898</v>
      </c>
    </row>
    <row r="11189" spans="2:7" ht="15" x14ac:dyDescent="0.2">
      <c r="B11189" s="110">
        <v>2003899</v>
      </c>
      <c r="C11189" s="110">
        <v>2003899</v>
      </c>
      <c r="D11189" s="109" t="s">
        <v>1694</v>
      </c>
      <c r="E11189" s="110">
        <v>2003899</v>
      </c>
      <c r="F11189" s="110">
        <v>2003899</v>
      </c>
      <c r="G11189" s="110">
        <v>2003899</v>
      </c>
    </row>
    <row r="11190" spans="2:7" ht="15" x14ac:dyDescent="0.2">
      <c r="B11190" s="110">
        <v>2003900</v>
      </c>
      <c r="C11190" s="110">
        <v>2003900</v>
      </c>
      <c r="D11190" s="109" t="s">
        <v>1695</v>
      </c>
      <c r="E11190" s="110">
        <v>2003900</v>
      </c>
      <c r="F11190" s="110">
        <v>2003900</v>
      </c>
      <c r="G11190" s="110">
        <v>2003900</v>
      </c>
    </row>
    <row r="11191" spans="2:7" ht="15" x14ac:dyDescent="0.2">
      <c r="B11191" s="110">
        <v>2003901</v>
      </c>
      <c r="C11191" s="110">
        <v>2003901</v>
      </c>
      <c r="D11191" s="109" t="s">
        <v>5055</v>
      </c>
      <c r="E11191" s="110">
        <v>2003901</v>
      </c>
      <c r="F11191" s="110">
        <v>2003901</v>
      </c>
      <c r="G11191" s="110">
        <v>2003901</v>
      </c>
    </row>
    <row r="11192" spans="2:7" ht="15" x14ac:dyDescent="0.2">
      <c r="B11192" s="110">
        <v>2003902</v>
      </c>
      <c r="C11192" s="110">
        <v>2003902</v>
      </c>
      <c r="D11192" s="109" t="s">
        <v>3852</v>
      </c>
      <c r="E11192" s="110">
        <v>2003902</v>
      </c>
      <c r="F11192" s="110">
        <v>2003902</v>
      </c>
      <c r="G11192" s="110">
        <v>2003902</v>
      </c>
    </row>
    <row r="11193" spans="2:7" ht="15" x14ac:dyDescent="0.2">
      <c r="B11193" s="110">
        <v>2003903</v>
      </c>
      <c r="C11193" s="110">
        <v>2003903</v>
      </c>
      <c r="D11193" s="109" t="s">
        <v>1696</v>
      </c>
      <c r="E11193" s="110">
        <v>2003903</v>
      </c>
      <c r="F11193" s="110">
        <v>2003903</v>
      </c>
      <c r="G11193" s="110">
        <v>2003903</v>
      </c>
    </row>
    <row r="11194" spans="2:7" ht="15" x14ac:dyDescent="0.2">
      <c r="B11194" s="110">
        <v>2003905</v>
      </c>
      <c r="C11194" s="110">
        <v>2003905</v>
      </c>
      <c r="D11194" s="109" t="s">
        <v>5056</v>
      </c>
      <c r="E11194" s="110">
        <v>2003905</v>
      </c>
      <c r="F11194" s="110">
        <v>2003905</v>
      </c>
      <c r="G11194" s="110">
        <v>2003905</v>
      </c>
    </row>
    <row r="11195" spans="2:7" ht="15" x14ac:dyDescent="0.2">
      <c r="B11195" s="110">
        <v>2003906</v>
      </c>
      <c r="C11195" s="110">
        <v>2003906</v>
      </c>
      <c r="D11195" s="109" t="s">
        <v>5057</v>
      </c>
      <c r="E11195" s="110">
        <v>2003906</v>
      </c>
      <c r="F11195" s="110">
        <v>2003906</v>
      </c>
      <c r="G11195" s="110">
        <v>2003906</v>
      </c>
    </row>
    <row r="11196" spans="2:7" ht="15" x14ac:dyDescent="0.2">
      <c r="B11196" s="110">
        <v>2003907</v>
      </c>
      <c r="C11196" s="110">
        <v>2003907</v>
      </c>
      <c r="D11196" s="109" t="s">
        <v>1698</v>
      </c>
      <c r="E11196" s="110">
        <v>2003907</v>
      </c>
      <c r="F11196" s="110">
        <v>2003907</v>
      </c>
      <c r="G11196" s="110">
        <v>2003907</v>
      </c>
    </row>
    <row r="11197" spans="2:7" ht="15" x14ac:dyDescent="0.2">
      <c r="B11197" s="110">
        <v>2003908</v>
      </c>
      <c r="C11197" s="110">
        <v>2003908</v>
      </c>
      <c r="D11197" s="109" t="s">
        <v>3853</v>
      </c>
      <c r="E11197" s="110">
        <v>2003908</v>
      </c>
      <c r="F11197" s="110">
        <v>2003908</v>
      </c>
      <c r="G11197" s="110">
        <v>2003908</v>
      </c>
    </row>
    <row r="11198" spans="2:7" ht="15" x14ac:dyDescent="0.2">
      <c r="B11198" s="110">
        <v>2003909</v>
      </c>
      <c r="C11198" s="110">
        <v>2003909</v>
      </c>
      <c r="D11198" s="109" t="s">
        <v>5058</v>
      </c>
      <c r="E11198" s="110">
        <v>2003909</v>
      </c>
      <c r="F11198" s="110">
        <v>2003909</v>
      </c>
      <c r="G11198" s="110">
        <v>2003909</v>
      </c>
    </row>
    <row r="11199" spans="2:7" ht="15" x14ac:dyDescent="0.2">
      <c r="B11199" s="110">
        <v>2003910</v>
      </c>
      <c r="C11199" s="110">
        <v>2003910</v>
      </c>
      <c r="D11199" s="109" t="s">
        <v>1699</v>
      </c>
      <c r="E11199" s="110">
        <v>2003910</v>
      </c>
      <c r="F11199" s="110">
        <v>2003910</v>
      </c>
      <c r="G11199" s="110">
        <v>2003910</v>
      </c>
    </row>
    <row r="11200" spans="2:7" ht="15" x14ac:dyDescent="0.2">
      <c r="B11200" s="110">
        <v>2003911</v>
      </c>
      <c r="C11200" s="110">
        <v>2003911</v>
      </c>
      <c r="D11200" s="109" t="s">
        <v>1700</v>
      </c>
      <c r="E11200" s="110">
        <v>2003911</v>
      </c>
      <c r="F11200" s="110">
        <v>2003911</v>
      </c>
      <c r="G11200" s="110">
        <v>2003911</v>
      </c>
    </row>
    <row r="11201" spans="2:7" ht="15" x14ac:dyDescent="0.2">
      <c r="B11201" s="110">
        <v>2003912</v>
      </c>
      <c r="C11201" s="110">
        <v>2003912</v>
      </c>
      <c r="D11201" s="109" t="s">
        <v>1701</v>
      </c>
      <c r="E11201" s="110">
        <v>2003912</v>
      </c>
      <c r="F11201" s="110">
        <v>2003912</v>
      </c>
      <c r="G11201" s="110">
        <v>2003912</v>
      </c>
    </row>
    <row r="11202" spans="2:7" ht="15" x14ac:dyDescent="0.2">
      <c r="B11202" s="110">
        <v>2003913</v>
      </c>
      <c r="C11202" s="110">
        <v>2003913</v>
      </c>
      <c r="D11202" s="109" t="s">
        <v>1702</v>
      </c>
      <c r="E11202" s="110">
        <v>2003913</v>
      </c>
      <c r="F11202" s="110">
        <v>2003913</v>
      </c>
      <c r="G11202" s="110">
        <v>2003913</v>
      </c>
    </row>
    <row r="11203" spans="2:7" ht="15" x14ac:dyDescent="0.2">
      <c r="B11203" s="110">
        <v>2003914</v>
      </c>
      <c r="C11203" s="110">
        <v>2003914</v>
      </c>
      <c r="D11203" s="109" t="s">
        <v>1703</v>
      </c>
      <c r="E11203" s="110">
        <v>2003914</v>
      </c>
      <c r="F11203" s="110">
        <v>2003914</v>
      </c>
      <c r="G11203" s="110">
        <v>2003914</v>
      </c>
    </row>
    <row r="11204" spans="2:7" ht="15" x14ac:dyDescent="0.2">
      <c r="B11204" s="110">
        <v>2003916</v>
      </c>
      <c r="C11204" s="110">
        <v>2003916</v>
      </c>
      <c r="D11204" s="109" t="s">
        <v>1704</v>
      </c>
      <c r="E11204" s="110">
        <v>2003916</v>
      </c>
      <c r="F11204" s="110">
        <v>2003916</v>
      </c>
      <c r="G11204" s="110">
        <v>2003916</v>
      </c>
    </row>
    <row r="11205" spans="2:7" ht="15" x14ac:dyDescent="0.2">
      <c r="B11205" s="110">
        <v>2003917</v>
      </c>
      <c r="C11205" s="110">
        <v>2003917</v>
      </c>
      <c r="D11205" s="109" t="s">
        <v>1705</v>
      </c>
      <c r="E11205" s="110">
        <v>2003917</v>
      </c>
      <c r="F11205" s="110">
        <v>2003917</v>
      </c>
      <c r="G11205" s="110">
        <v>2003917</v>
      </c>
    </row>
    <row r="11206" spans="2:7" ht="15" x14ac:dyDescent="0.2">
      <c r="B11206" s="110">
        <v>2003918</v>
      </c>
      <c r="C11206" s="110">
        <v>2003918</v>
      </c>
      <c r="D11206" s="109" t="s">
        <v>5059</v>
      </c>
      <c r="E11206" s="110">
        <v>2003918</v>
      </c>
      <c r="F11206" s="110">
        <v>2003918</v>
      </c>
      <c r="G11206" s="110">
        <v>2003918</v>
      </c>
    </row>
    <row r="11207" spans="2:7" ht="15" x14ac:dyDescent="0.2">
      <c r="B11207" s="110">
        <v>2003919</v>
      </c>
      <c r="C11207" s="110">
        <v>2003919</v>
      </c>
      <c r="D11207" s="109" t="s">
        <v>1706</v>
      </c>
      <c r="E11207" s="110">
        <v>2003919</v>
      </c>
      <c r="F11207" s="110">
        <v>2003919</v>
      </c>
      <c r="G11207" s="110">
        <v>2003919</v>
      </c>
    </row>
    <row r="11208" spans="2:7" ht="15" x14ac:dyDescent="0.2">
      <c r="B11208" s="110">
        <v>2003920</v>
      </c>
      <c r="C11208" s="110">
        <v>2003920</v>
      </c>
      <c r="D11208" s="109" t="s">
        <v>1707</v>
      </c>
      <c r="E11208" s="110">
        <v>2003920</v>
      </c>
      <c r="F11208" s="110">
        <v>2003920</v>
      </c>
      <c r="G11208" s="110">
        <v>2003920</v>
      </c>
    </row>
    <row r="11209" spans="2:7" ht="15" x14ac:dyDescent="0.2">
      <c r="B11209" s="110">
        <v>2003921</v>
      </c>
      <c r="C11209" s="110">
        <v>2003921</v>
      </c>
      <c r="D11209" s="109" t="s">
        <v>1708</v>
      </c>
      <c r="E11209" s="110">
        <v>2003921</v>
      </c>
      <c r="F11209" s="110">
        <v>2003921</v>
      </c>
      <c r="G11209" s="110">
        <v>2003921</v>
      </c>
    </row>
    <row r="11210" spans="2:7" ht="15" x14ac:dyDescent="0.2">
      <c r="B11210" s="110">
        <v>2003922</v>
      </c>
      <c r="C11210" s="110">
        <v>2003922</v>
      </c>
      <c r="D11210" s="109" t="s">
        <v>1709</v>
      </c>
      <c r="E11210" s="110">
        <v>2003922</v>
      </c>
      <c r="F11210" s="110">
        <v>2003922</v>
      </c>
      <c r="G11210" s="110">
        <v>2003922</v>
      </c>
    </row>
    <row r="11211" spans="2:7" ht="15" x14ac:dyDescent="0.2">
      <c r="B11211" s="110">
        <v>2003941</v>
      </c>
      <c r="C11211" s="110">
        <v>2003941</v>
      </c>
      <c r="D11211" s="109" t="s">
        <v>1710</v>
      </c>
      <c r="E11211" s="110">
        <v>2003941</v>
      </c>
      <c r="F11211" s="110">
        <v>2003941</v>
      </c>
      <c r="G11211" s="110">
        <v>2003941</v>
      </c>
    </row>
    <row r="11212" spans="2:7" ht="15" x14ac:dyDescent="0.2">
      <c r="B11212" s="110">
        <v>2003942</v>
      </c>
      <c r="C11212" s="110">
        <v>2003942</v>
      </c>
      <c r="D11212" s="109" t="s">
        <v>1711</v>
      </c>
      <c r="E11212" s="110">
        <v>2003942</v>
      </c>
      <c r="F11212" s="110">
        <v>2003942</v>
      </c>
      <c r="G11212" s="110">
        <v>2003942</v>
      </c>
    </row>
    <row r="11213" spans="2:7" ht="15" x14ac:dyDescent="0.2">
      <c r="B11213" s="110">
        <v>2003943</v>
      </c>
      <c r="C11213" s="110">
        <v>2003943</v>
      </c>
      <c r="D11213" s="109" t="s">
        <v>1712</v>
      </c>
      <c r="E11213" s="110">
        <v>2003943</v>
      </c>
      <c r="F11213" s="110">
        <v>2003943</v>
      </c>
      <c r="G11213" s="110">
        <v>2003943</v>
      </c>
    </row>
    <row r="11214" spans="2:7" ht="15" x14ac:dyDescent="0.2">
      <c r="B11214" s="110">
        <v>2003944</v>
      </c>
      <c r="C11214" s="110">
        <v>2003944</v>
      </c>
      <c r="D11214" s="109" t="s">
        <v>1713</v>
      </c>
      <c r="E11214" s="110">
        <v>2003944</v>
      </c>
      <c r="F11214" s="110">
        <v>2003944</v>
      </c>
      <c r="G11214" s="110">
        <v>2003944</v>
      </c>
    </row>
    <row r="11215" spans="2:7" ht="15" x14ac:dyDescent="0.2">
      <c r="B11215" s="110">
        <v>2003945</v>
      </c>
      <c r="C11215" s="110">
        <v>2003945</v>
      </c>
      <c r="D11215" s="109" t="s">
        <v>1714</v>
      </c>
      <c r="E11215" s="110">
        <v>2003945</v>
      </c>
      <c r="F11215" s="110">
        <v>2003945</v>
      </c>
      <c r="G11215" s="110">
        <v>2003945</v>
      </c>
    </row>
    <row r="11216" spans="2:7" ht="15" x14ac:dyDescent="0.2">
      <c r="B11216" s="110">
        <v>2003946</v>
      </c>
      <c r="C11216" s="110">
        <v>2003946</v>
      </c>
      <c r="D11216" s="109" t="s">
        <v>1715</v>
      </c>
      <c r="E11216" s="110">
        <v>2003946</v>
      </c>
      <c r="F11216" s="110">
        <v>2003946</v>
      </c>
      <c r="G11216" s="110">
        <v>2003946</v>
      </c>
    </row>
    <row r="11217" spans="2:7" ht="15" x14ac:dyDescent="0.2">
      <c r="B11217" s="110">
        <v>2003949</v>
      </c>
      <c r="C11217" s="110">
        <v>2003949</v>
      </c>
      <c r="D11217" s="109" t="s">
        <v>1716</v>
      </c>
      <c r="E11217" s="110">
        <v>2003949</v>
      </c>
      <c r="F11217" s="110">
        <v>2003949</v>
      </c>
      <c r="G11217" s="110">
        <v>2003949</v>
      </c>
    </row>
    <row r="11218" spans="2:7" ht="15" x14ac:dyDescent="0.2">
      <c r="B11218" s="110">
        <v>2003950</v>
      </c>
      <c r="C11218" s="110">
        <v>2003950</v>
      </c>
      <c r="D11218" s="109" t="s">
        <v>1717</v>
      </c>
      <c r="E11218" s="110">
        <v>2003950</v>
      </c>
      <c r="F11218" s="110">
        <v>2003950</v>
      </c>
      <c r="G11218" s="110">
        <v>2003950</v>
      </c>
    </row>
    <row r="11219" spans="2:7" ht="15" x14ac:dyDescent="0.2">
      <c r="B11219" s="110">
        <v>2003951</v>
      </c>
      <c r="C11219" s="110">
        <v>2003951</v>
      </c>
      <c r="D11219" s="109" t="s">
        <v>5060</v>
      </c>
      <c r="E11219" s="110">
        <v>2003951</v>
      </c>
      <c r="F11219" s="110">
        <v>2003951</v>
      </c>
      <c r="G11219" s="110">
        <v>2003951</v>
      </c>
    </row>
    <row r="11220" spans="2:7" ht="15" x14ac:dyDescent="0.2">
      <c r="B11220" s="110">
        <v>2003952</v>
      </c>
      <c r="C11220" s="110">
        <v>2003952</v>
      </c>
      <c r="D11220" s="109" t="s">
        <v>5061</v>
      </c>
      <c r="E11220" s="110">
        <v>2003952</v>
      </c>
      <c r="F11220" s="110">
        <v>2003952</v>
      </c>
      <c r="G11220" s="110">
        <v>2003952</v>
      </c>
    </row>
    <row r="11221" spans="2:7" ht="15" x14ac:dyDescent="0.2">
      <c r="B11221" s="110">
        <v>2003953</v>
      </c>
      <c r="C11221" s="110">
        <v>2003953</v>
      </c>
      <c r="D11221" s="109" t="s">
        <v>5062</v>
      </c>
      <c r="E11221" s="110">
        <v>2003953</v>
      </c>
      <c r="F11221" s="110">
        <v>2003953</v>
      </c>
      <c r="G11221" s="110">
        <v>2003953</v>
      </c>
    </row>
    <row r="11222" spans="2:7" ht="15" x14ac:dyDescent="0.2">
      <c r="B11222" s="110">
        <v>2003954</v>
      </c>
      <c r="C11222" s="110">
        <v>2003954</v>
      </c>
      <c r="D11222" s="109" t="s">
        <v>1718</v>
      </c>
      <c r="E11222" s="110">
        <v>2003954</v>
      </c>
      <c r="F11222" s="110">
        <v>2003954</v>
      </c>
      <c r="G11222" s="110">
        <v>2003954</v>
      </c>
    </row>
    <row r="11223" spans="2:7" ht="15" x14ac:dyDescent="0.2">
      <c r="B11223" s="110">
        <v>2003956</v>
      </c>
      <c r="C11223" s="110">
        <v>2003956</v>
      </c>
      <c r="D11223" s="109" t="s">
        <v>1719</v>
      </c>
      <c r="E11223" s="110">
        <v>2003956</v>
      </c>
      <c r="F11223" s="110">
        <v>2003956</v>
      </c>
      <c r="G11223" s="110">
        <v>2003956</v>
      </c>
    </row>
    <row r="11224" spans="2:7" ht="15" x14ac:dyDescent="0.2">
      <c r="B11224" s="110">
        <v>2003957</v>
      </c>
      <c r="C11224" s="110">
        <v>2003957</v>
      </c>
      <c r="D11224" s="109" t="s">
        <v>1720</v>
      </c>
      <c r="E11224" s="110">
        <v>2003957</v>
      </c>
      <c r="F11224" s="110">
        <v>2003957</v>
      </c>
      <c r="G11224" s="110">
        <v>2003957</v>
      </c>
    </row>
    <row r="11225" spans="2:7" ht="15" x14ac:dyDescent="0.2">
      <c r="B11225" s="110">
        <v>2003958</v>
      </c>
      <c r="C11225" s="110">
        <v>2003958</v>
      </c>
      <c r="D11225" s="109" t="s">
        <v>1721</v>
      </c>
      <c r="E11225" s="110">
        <v>2003958</v>
      </c>
      <c r="F11225" s="110">
        <v>2003958</v>
      </c>
      <c r="G11225" s="110">
        <v>2003958</v>
      </c>
    </row>
    <row r="11226" spans="2:7" ht="15" x14ac:dyDescent="0.2">
      <c r="B11226" s="110">
        <v>2003959</v>
      </c>
      <c r="C11226" s="110">
        <v>2003959</v>
      </c>
      <c r="D11226" s="109" t="s">
        <v>1722</v>
      </c>
      <c r="E11226" s="110">
        <v>2003959</v>
      </c>
      <c r="F11226" s="110">
        <v>2003959</v>
      </c>
      <c r="G11226" s="110">
        <v>2003959</v>
      </c>
    </row>
    <row r="11227" spans="2:7" ht="15" x14ac:dyDescent="0.2">
      <c r="B11227" s="110">
        <v>2003960</v>
      </c>
      <c r="C11227" s="110">
        <v>2003960</v>
      </c>
      <c r="D11227" s="109" t="s">
        <v>1723</v>
      </c>
      <c r="E11227" s="110">
        <v>2003960</v>
      </c>
      <c r="F11227" s="110">
        <v>2003960</v>
      </c>
      <c r="G11227" s="110">
        <v>2003960</v>
      </c>
    </row>
    <row r="11228" spans="2:7" ht="15" x14ac:dyDescent="0.2">
      <c r="B11228" s="110">
        <v>2003961</v>
      </c>
      <c r="C11228" s="110">
        <v>2003961</v>
      </c>
      <c r="D11228" s="109" t="s">
        <v>1724</v>
      </c>
      <c r="E11228" s="110">
        <v>2003961</v>
      </c>
      <c r="F11228" s="110">
        <v>2003961</v>
      </c>
      <c r="G11228" s="110">
        <v>2003961</v>
      </c>
    </row>
    <row r="11229" spans="2:7" ht="15" x14ac:dyDescent="0.2">
      <c r="B11229" s="110">
        <v>2003962</v>
      </c>
      <c r="C11229" s="110">
        <v>2003962</v>
      </c>
      <c r="D11229" s="109" t="s">
        <v>1725</v>
      </c>
      <c r="E11229" s="110">
        <v>2003962</v>
      </c>
      <c r="F11229" s="110">
        <v>2003962</v>
      </c>
      <c r="G11229" s="110">
        <v>2003962</v>
      </c>
    </row>
    <row r="11230" spans="2:7" ht="15" x14ac:dyDescent="0.2">
      <c r="B11230" s="110">
        <v>2003963</v>
      </c>
      <c r="C11230" s="110">
        <v>2003963</v>
      </c>
      <c r="D11230" s="109" t="s">
        <v>1726</v>
      </c>
      <c r="E11230" s="110">
        <v>2003963</v>
      </c>
      <c r="F11230" s="110">
        <v>2003963</v>
      </c>
      <c r="G11230" s="110">
        <v>2003963</v>
      </c>
    </row>
    <row r="11231" spans="2:7" ht="15" x14ac:dyDescent="0.2">
      <c r="B11231" s="110">
        <v>2003964</v>
      </c>
      <c r="C11231" s="110">
        <v>2003964</v>
      </c>
      <c r="D11231" s="109" t="s">
        <v>1727</v>
      </c>
      <c r="E11231" s="110">
        <v>2003964</v>
      </c>
      <c r="F11231" s="110">
        <v>2003964</v>
      </c>
      <c r="G11231" s="110">
        <v>2003964</v>
      </c>
    </row>
    <row r="11232" spans="2:7" ht="15" x14ac:dyDescent="0.2">
      <c r="B11232" s="110">
        <v>2003966</v>
      </c>
      <c r="C11232" s="110">
        <v>2003966</v>
      </c>
      <c r="D11232" s="109" t="s">
        <v>1729</v>
      </c>
      <c r="E11232" s="110">
        <v>2003966</v>
      </c>
      <c r="F11232" s="110">
        <v>2003966</v>
      </c>
      <c r="G11232" s="110">
        <v>2003966</v>
      </c>
    </row>
    <row r="11233" spans="2:7" ht="15" x14ac:dyDescent="0.2">
      <c r="B11233" s="110">
        <v>3003562</v>
      </c>
      <c r="C11233" s="110">
        <v>3003562</v>
      </c>
      <c r="D11233" s="109" t="s">
        <v>3633</v>
      </c>
      <c r="E11233" s="110">
        <v>3003562</v>
      </c>
      <c r="F11233" s="110">
        <v>3003562</v>
      </c>
      <c r="G11233" s="110">
        <v>3003562</v>
      </c>
    </row>
    <row r="11234" spans="2:7" ht="15" x14ac:dyDescent="0.2">
      <c r="B11234" s="110">
        <v>3003563</v>
      </c>
      <c r="C11234" s="110">
        <v>3003563</v>
      </c>
      <c r="D11234" s="109" t="s">
        <v>3634</v>
      </c>
      <c r="E11234" s="110">
        <v>3003563</v>
      </c>
      <c r="F11234" s="110">
        <v>3003563</v>
      </c>
      <c r="G11234" s="110">
        <v>3003563</v>
      </c>
    </row>
    <row r="11235" spans="2:7" ht="15" x14ac:dyDescent="0.2">
      <c r="B11235" s="110">
        <v>3003564</v>
      </c>
      <c r="C11235" s="110">
        <v>3003564</v>
      </c>
      <c r="D11235" s="109" t="s">
        <v>3635</v>
      </c>
      <c r="E11235" s="110">
        <v>3003564</v>
      </c>
      <c r="F11235" s="110">
        <v>3003564</v>
      </c>
      <c r="G11235" s="110">
        <v>3003564</v>
      </c>
    </row>
    <row r="11236" spans="2:7" ht="15" x14ac:dyDescent="0.2">
      <c r="B11236" s="110">
        <v>2073018</v>
      </c>
      <c r="C11236" s="110">
        <v>2073018</v>
      </c>
      <c r="D11236" s="109" t="s">
        <v>3075</v>
      </c>
      <c r="E11236" s="110">
        <v>2073018</v>
      </c>
      <c r="F11236" s="110">
        <v>2073018</v>
      </c>
      <c r="G11236" s="110">
        <v>2073018</v>
      </c>
    </row>
    <row r="11237" spans="2:7" ht="15" x14ac:dyDescent="0.2">
      <c r="B11237" s="110">
        <v>2073019</v>
      </c>
      <c r="C11237" s="110">
        <v>2073019</v>
      </c>
      <c r="D11237" s="109" t="s">
        <v>3076</v>
      </c>
      <c r="E11237" s="110">
        <v>2073019</v>
      </c>
      <c r="F11237" s="110">
        <v>2073019</v>
      </c>
      <c r="G11237" s="110">
        <v>2073019</v>
      </c>
    </row>
    <row r="11238" spans="2:7" ht="15" x14ac:dyDescent="0.2">
      <c r="B11238" s="110">
        <v>2003969</v>
      </c>
      <c r="C11238" s="110">
        <v>2003969</v>
      </c>
      <c r="D11238" s="109" t="s">
        <v>5063</v>
      </c>
      <c r="E11238" s="110">
        <v>2003969</v>
      </c>
      <c r="F11238" s="110">
        <v>2003969</v>
      </c>
      <c r="G11238" s="110">
        <v>2003969</v>
      </c>
    </row>
    <row r="11239" spans="2:7" ht="15" x14ac:dyDescent="0.2">
      <c r="B11239" s="110">
        <v>2003970</v>
      </c>
      <c r="C11239" s="110">
        <v>2003970</v>
      </c>
      <c r="D11239" s="109" t="s">
        <v>5064</v>
      </c>
      <c r="E11239" s="110">
        <v>2003970</v>
      </c>
      <c r="F11239" s="110">
        <v>2003970</v>
      </c>
      <c r="G11239" s="110">
        <v>2003970</v>
      </c>
    </row>
    <row r="11240" spans="2:7" ht="15" x14ac:dyDescent="0.2">
      <c r="B11240" s="110">
        <v>2003971</v>
      </c>
      <c r="C11240" s="110">
        <v>2003971</v>
      </c>
      <c r="D11240" s="109" t="s">
        <v>5065</v>
      </c>
      <c r="E11240" s="110">
        <v>2003971</v>
      </c>
      <c r="F11240" s="110">
        <v>2003971</v>
      </c>
      <c r="G11240" s="110">
        <v>2003971</v>
      </c>
    </row>
    <row r="11241" spans="2:7" ht="15" x14ac:dyDescent="0.2">
      <c r="B11241" s="110">
        <v>2003972</v>
      </c>
      <c r="C11241" s="110">
        <v>2003972</v>
      </c>
      <c r="D11241" s="109" t="s">
        <v>1732</v>
      </c>
      <c r="E11241" s="110">
        <v>2003972</v>
      </c>
      <c r="F11241" s="110">
        <v>2003972</v>
      </c>
      <c r="G11241" s="110">
        <v>2003972</v>
      </c>
    </row>
    <row r="11242" spans="2:7" ht="15" x14ac:dyDescent="0.2">
      <c r="B11242" s="110">
        <v>2003973</v>
      </c>
      <c r="C11242" s="110">
        <v>2003973</v>
      </c>
      <c r="D11242" s="109" t="s">
        <v>1733</v>
      </c>
      <c r="E11242" s="110">
        <v>2003973</v>
      </c>
      <c r="F11242" s="110">
        <v>2003973</v>
      </c>
      <c r="G11242" s="110">
        <v>2003973</v>
      </c>
    </row>
    <row r="11243" spans="2:7" ht="15" x14ac:dyDescent="0.2">
      <c r="B11243" s="110">
        <v>2003974</v>
      </c>
      <c r="C11243" s="110">
        <v>2003974</v>
      </c>
      <c r="D11243" s="109" t="s">
        <v>5066</v>
      </c>
      <c r="E11243" s="110">
        <v>2003974</v>
      </c>
      <c r="F11243" s="110">
        <v>2003974</v>
      </c>
      <c r="G11243" s="110">
        <v>2003974</v>
      </c>
    </row>
    <row r="11244" spans="2:7" ht="15" x14ac:dyDescent="0.2">
      <c r="B11244" s="110">
        <v>2003975</v>
      </c>
      <c r="C11244" s="110">
        <v>2003975</v>
      </c>
      <c r="D11244" s="109" t="s">
        <v>5067</v>
      </c>
      <c r="E11244" s="110">
        <v>2003975</v>
      </c>
      <c r="F11244" s="110">
        <v>2003975</v>
      </c>
      <c r="G11244" s="110">
        <v>2003975</v>
      </c>
    </row>
    <row r="11245" spans="2:7" ht="15" x14ac:dyDescent="0.2">
      <c r="B11245" s="110">
        <v>2003976</v>
      </c>
      <c r="C11245" s="110">
        <v>2003976</v>
      </c>
      <c r="D11245" s="109" t="s">
        <v>5068</v>
      </c>
      <c r="E11245" s="110">
        <v>2003976</v>
      </c>
      <c r="F11245" s="110">
        <v>2003976</v>
      </c>
      <c r="G11245" s="110">
        <v>2003976</v>
      </c>
    </row>
    <row r="11246" spans="2:7" ht="15" x14ac:dyDescent="0.2">
      <c r="B11246" s="110">
        <v>2003977</v>
      </c>
      <c r="C11246" s="110">
        <v>2003977</v>
      </c>
      <c r="D11246" s="109" t="s">
        <v>5069</v>
      </c>
      <c r="E11246" s="110">
        <v>2003977</v>
      </c>
      <c r="F11246" s="110">
        <v>2003977</v>
      </c>
      <c r="G11246" s="110">
        <v>2003977</v>
      </c>
    </row>
    <row r="11247" spans="2:7" ht="15" x14ac:dyDescent="0.2">
      <c r="B11247" s="110">
        <v>2003978</v>
      </c>
      <c r="C11247" s="110">
        <v>2003978</v>
      </c>
      <c r="D11247" s="109" t="s">
        <v>5070</v>
      </c>
      <c r="E11247" s="110">
        <v>2003978</v>
      </c>
      <c r="F11247" s="110">
        <v>2003978</v>
      </c>
      <c r="G11247" s="110">
        <v>2003978</v>
      </c>
    </row>
    <row r="11248" spans="2:7" ht="15" x14ac:dyDescent="0.2">
      <c r="B11248" s="110">
        <v>2003979</v>
      </c>
      <c r="C11248" s="110">
        <v>2003979</v>
      </c>
      <c r="D11248" s="109" t="s">
        <v>5071</v>
      </c>
      <c r="E11248" s="110">
        <v>2003979</v>
      </c>
      <c r="F11248" s="110">
        <v>2003979</v>
      </c>
      <c r="G11248" s="110">
        <v>2003979</v>
      </c>
    </row>
    <row r="11249" spans="2:7" ht="15" x14ac:dyDescent="0.2">
      <c r="B11249" s="110">
        <v>2003980</v>
      </c>
      <c r="C11249" s="110">
        <v>2003980</v>
      </c>
      <c r="D11249" s="109" t="s">
        <v>5072</v>
      </c>
      <c r="E11249" s="110">
        <v>2003980</v>
      </c>
      <c r="F11249" s="110">
        <v>2003980</v>
      </c>
      <c r="G11249" s="110">
        <v>2003980</v>
      </c>
    </row>
    <row r="11250" spans="2:7" ht="15" x14ac:dyDescent="0.2">
      <c r="B11250" s="110">
        <v>2003981</v>
      </c>
      <c r="C11250" s="110">
        <v>2003981</v>
      </c>
      <c r="D11250" s="109" t="s">
        <v>5073</v>
      </c>
      <c r="E11250" s="110">
        <v>2003981</v>
      </c>
      <c r="F11250" s="110">
        <v>2003981</v>
      </c>
      <c r="G11250" s="110">
        <v>2003981</v>
      </c>
    </row>
    <row r="11251" spans="2:7" ht="15" x14ac:dyDescent="0.2">
      <c r="B11251" s="110">
        <v>2003982</v>
      </c>
      <c r="C11251" s="110">
        <v>2003982</v>
      </c>
      <c r="D11251" s="109" t="s">
        <v>5074</v>
      </c>
      <c r="E11251" s="110">
        <v>2003982</v>
      </c>
      <c r="F11251" s="110">
        <v>2003982</v>
      </c>
      <c r="G11251" s="110">
        <v>2003982</v>
      </c>
    </row>
    <row r="11252" spans="2:7" ht="15" x14ac:dyDescent="0.2">
      <c r="B11252" s="110">
        <v>2003983</v>
      </c>
      <c r="C11252" s="110">
        <v>2003983</v>
      </c>
      <c r="D11252" s="109" t="s">
        <v>5075</v>
      </c>
      <c r="E11252" s="110">
        <v>2003983</v>
      </c>
      <c r="F11252" s="110">
        <v>2003983</v>
      </c>
      <c r="G11252" s="110">
        <v>2003983</v>
      </c>
    </row>
    <row r="11253" spans="2:7" ht="15" x14ac:dyDescent="0.2">
      <c r="B11253" s="110">
        <v>2003984</v>
      </c>
      <c r="C11253" s="110">
        <v>2003984</v>
      </c>
      <c r="D11253" s="109" t="s">
        <v>5076</v>
      </c>
      <c r="E11253" s="110">
        <v>2003984</v>
      </c>
      <c r="F11253" s="110">
        <v>2003984</v>
      </c>
      <c r="G11253" s="110">
        <v>2003984</v>
      </c>
    </row>
    <row r="11254" spans="2:7" ht="15" x14ac:dyDescent="0.2">
      <c r="B11254" s="110">
        <v>2003985</v>
      </c>
      <c r="C11254" s="110">
        <v>2003985</v>
      </c>
      <c r="D11254" s="109" t="s">
        <v>5077</v>
      </c>
      <c r="E11254" s="110">
        <v>2003985</v>
      </c>
      <c r="F11254" s="110">
        <v>2003985</v>
      </c>
      <c r="G11254" s="110">
        <v>2003985</v>
      </c>
    </row>
    <row r="11255" spans="2:7" ht="15" x14ac:dyDescent="0.2">
      <c r="B11255" s="110">
        <v>2003986</v>
      </c>
      <c r="C11255" s="110">
        <v>2003986</v>
      </c>
      <c r="D11255" s="109" t="s">
        <v>5078</v>
      </c>
      <c r="E11255" s="110">
        <v>2003986</v>
      </c>
      <c r="F11255" s="110">
        <v>2003986</v>
      </c>
      <c r="G11255" s="110">
        <v>2003986</v>
      </c>
    </row>
    <row r="11256" spans="2:7" ht="15" x14ac:dyDescent="0.2">
      <c r="B11256" s="110">
        <v>2003987</v>
      </c>
      <c r="C11256" s="110">
        <v>2003987</v>
      </c>
      <c r="D11256" s="109" t="s">
        <v>1734</v>
      </c>
      <c r="E11256" s="110">
        <v>2003987</v>
      </c>
      <c r="F11256" s="110">
        <v>2003987</v>
      </c>
      <c r="G11256" s="110">
        <v>2003987</v>
      </c>
    </row>
    <row r="11257" spans="2:7" ht="15" x14ac:dyDescent="0.2">
      <c r="B11257" s="110">
        <v>2003988</v>
      </c>
      <c r="C11257" s="110">
        <v>2003988</v>
      </c>
      <c r="D11257" s="109" t="s">
        <v>5079</v>
      </c>
      <c r="E11257" s="110">
        <v>2003988</v>
      </c>
      <c r="F11257" s="110">
        <v>2003988</v>
      </c>
      <c r="G11257" s="110">
        <v>2003988</v>
      </c>
    </row>
    <row r="11258" spans="2:7" ht="15" x14ac:dyDescent="0.2">
      <c r="B11258" s="110">
        <v>2003989</v>
      </c>
      <c r="C11258" s="110">
        <v>2003989</v>
      </c>
      <c r="D11258" s="109" t="s">
        <v>5080</v>
      </c>
      <c r="E11258" s="110">
        <v>2003989</v>
      </c>
      <c r="F11258" s="110">
        <v>2003989</v>
      </c>
      <c r="G11258" s="110">
        <v>2003989</v>
      </c>
    </row>
    <row r="11259" spans="2:7" ht="15" x14ac:dyDescent="0.2">
      <c r="B11259" s="110">
        <v>2003990</v>
      </c>
      <c r="C11259" s="110">
        <v>2003990</v>
      </c>
      <c r="D11259" s="109" t="s">
        <v>5081</v>
      </c>
      <c r="E11259" s="110">
        <v>2003990</v>
      </c>
      <c r="F11259" s="110">
        <v>2003990</v>
      </c>
      <c r="G11259" s="110">
        <v>2003990</v>
      </c>
    </row>
    <row r="11260" spans="2:7" ht="15" x14ac:dyDescent="0.2">
      <c r="B11260" s="110">
        <v>2003991</v>
      </c>
      <c r="C11260" s="110">
        <v>2003991</v>
      </c>
      <c r="D11260" s="109" t="s">
        <v>1735</v>
      </c>
      <c r="E11260" s="110">
        <v>2003991</v>
      </c>
      <c r="F11260" s="110">
        <v>2003991</v>
      </c>
      <c r="G11260" s="110">
        <v>2003991</v>
      </c>
    </row>
    <row r="11261" spans="2:7" ht="15" x14ac:dyDescent="0.2">
      <c r="B11261" s="110">
        <v>2003992</v>
      </c>
      <c r="C11261" s="110">
        <v>2003992</v>
      </c>
      <c r="D11261" s="109" t="s">
        <v>5082</v>
      </c>
      <c r="E11261" s="110">
        <v>2003992</v>
      </c>
      <c r="F11261" s="110">
        <v>2003992</v>
      </c>
      <c r="G11261" s="110">
        <v>2003992</v>
      </c>
    </row>
    <row r="11262" spans="2:7" ht="15" x14ac:dyDescent="0.2">
      <c r="B11262" s="110">
        <v>2003993</v>
      </c>
      <c r="C11262" s="110">
        <v>2003993</v>
      </c>
      <c r="D11262" s="109" t="s">
        <v>5083</v>
      </c>
      <c r="E11262" s="110">
        <v>2003993</v>
      </c>
      <c r="F11262" s="110">
        <v>2003993</v>
      </c>
      <c r="G11262" s="110">
        <v>2003993</v>
      </c>
    </row>
    <row r="11263" spans="2:7" ht="15" x14ac:dyDescent="0.2">
      <c r="B11263" s="110">
        <v>2003995</v>
      </c>
      <c r="C11263" s="110">
        <v>2003995</v>
      </c>
      <c r="D11263" s="109" t="s">
        <v>5084</v>
      </c>
      <c r="E11263" s="110">
        <v>2003995</v>
      </c>
      <c r="F11263" s="110">
        <v>2003995</v>
      </c>
      <c r="G11263" s="110">
        <v>2003995</v>
      </c>
    </row>
    <row r="11264" spans="2:7" ht="15" x14ac:dyDescent="0.2">
      <c r="B11264" s="110">
        <v>2003996</v>
      </c>
      <c r="C11264" s="110">
        <v>2003996</v>
      </c>
      <c r="D11264" s="109" t="s">
        <v>1736</v>
      </c>
      <c r="E11264" s="110">
        <v>2003996</v>
      </c>
      <c r="F11264" s="110">
        <v>2003996</v>
      </c>
      <c r="G11264" s="110">
        <v>2003996</v>
      </c>
    </row>
    <row r="11265" spans="2:7" ht="15" x14ac:dyDescent="0.2">
      <c r="B11265" s="110">
        <v>2003997</v>
      </c>
      <c r="C11265" s="110">
        <v>2003997</v>
      </c>
      <c r="D11265" s="109" t="s">
        <v>5085</v>
      </c>
      <c r="E11265" s="110">
        <v>2003997</v>
      </c>
      <c r="F11265" s="110">
        <v>2003997</v>
      </c>
      <c r="G11265" s="110">
        <v>2003997</v>
      </c>
    </row>
    <row r="11266" spans="2:7" ht="15" x14ac:dyDescent="0.2">
      <c r="B11266" s="110">
        <v>2003998</v>
      </c>
      <c r="C11266" s="110">
        <v>2003998</v>
      </c>
      <c r="D11266" s="109" t="s">
        <v>5086</v>
      </c>
      <c r="E11266" s="110">
        <v>2003998</v>
      </c>
      <c r="F11266" s="110">
        <v>2003998</v>
      </c>
      <c r="G11266" s="110">
        <v>2003998</v>
      </c>
    </row>
    <row r="11267" spans="2:7" ht="15" x14ac:dyDescent="0.2">
      <c r="B11267" s="110">
        <v>2003999</v>
      </c>
      <c r="C11267" s="110">
        <v>2003999</v>
      </c>
      <c r="D11267" s="109" t="s">
        <v>5087</v>
      </c>
      <c r="E11267" s="110">
        <v>2003999</v>
      </c>
      <c r="F11267" s="110">
        <v>2003999</v>
      </c>
      <c r="G11267" s="110">
        <v>2003999</v>
      </c>
    </row>
    <row r="11268" spans="2:7" ht="15" x14ac:dyDescent="0.2">
      <c r="B11268" s="110">
        <v>2004000</v>
      </c>
      <c r="C11268" s="110">
        <v>2004000</v>
      </c>
      <c r="D11268" s="109" t="s">
        <v>5088</v>
      </c>
      <c r="E11268" s="110">
        <v>2004000</v>
      </c>
      <c r="F11268" s="110">
        <v>2004000</v>
      </c>
      <c r="G11268" s="110">
        <v>2004000</v>
      </c>
    </row>
    <row r="11269" spans="2:7" ht="15" x14ac:dyDescent="0.2">
      <c r="B11269" s="110">
        <v>2004001</v>
      </c>
      <c r="C11269" s="110">
        <v>2004001</v>
      </c>
      <c r="D11269" s="109" t="s">
        <v>5089</v>
      </c>
      <c r="E11269" s="110">
        <v>2004001</v>
      </c>
      <c r="F11269" s="110">
        <v>2004001</v>
      </c>
      <c r="G11269" s="110">
        <v>2004001</v>
      </c>
    </row>
    <row r="11270" spans="2:7" ht="15" x14ac:dyDescent="0.2">
      <c r="B11270" s="110">
        <v>2004002</v>
      </c>
      <c r="C11270" s="110">
        <v>2004002</v>
      </c>
      <c r="D11270" s="109" t="s">
        <v>5090</v>
      </c>
      <c r="E11270" s="110">
        <v>2004002</v>
      </c>
      <c r="F11270" s="110">
        <v>2004002</v>
      </c>
      <c r="G11270" s="110">
        <v>2004002</v>
      </c>
    </row>
    <row r="11271" spans="2:7" ht="15" x14ac:dyDescent="0.2">
      <c r="B11271" s="110">
        <v>2004003</v>
      </c>
      <c r="C11271" s="110">
        <v>2004003</v>
      </c>
      <c r="D11271" s="109" t="s">
        <v>5091</v>
      </c>
      <c r="E11271" s="110">
        <v>2004003</v>
      </c>
      <c r="F11271" s="110">
        <v>2004003</v>
      </c>
      <c r="G11271" s="110">
        <v>2004003</v>
      </c>
    </row>
    <row r="11272" spans="2:7" ht="15" x14ac:dyDescent="0.2">
      <c r="B11272" s="110">
        <v>2004004</v>
      </c>
      <c r="C11272" s="110">
        <v>2004004</v>
      </c>
      <c r="D11272" s="109" t="s">
        <v>1737</v>
      </c>
      <c r="E11272" s="110">
        <v>2004004</v>
      </c>
      <c r="F11272" s="110">
        <v>2004004</v>
      </c>
      <c r="G11272" s="110">
        <v>2004004</v>
      </c>
    </row>
    <row r="11273" spans="2:7" ht="15" x14ac:dyDescent="0.2">
      <c r="B11273" s="110">
        <v>2004013</v>
      </c>
      <c r="C11273" s="110">
        <v>2004013</v>
      </c>
      <c r="D11273" s="109" t="s">
        <v>5092</v>
      </c>
      <c r="E11273" s="110">
        <v>2004013</v>
      </c>
      <c r="F11273" s="110">
        <v>2004013</v>
      </c>
      <c r="G11273" s="110">
        <v>2004013</v>
      </c>
    </row>
    <row r="11274" spans="2:7" ht="15" x14ac:dyDescent="0.2">
      <c r="B11274" s="110">
        <v>2004014</v>
      </c>
      <c r="C11274" s="110">
        <v>2004014</v>
      </c>
      <c r="D11274" s="109" t="s">
        <v>5093</v>
      </c>
      <c r="E11274" s="110">
        <v>2004014</v>
      </c>
      <c r="F11274" s="110">
        <v>2004014</v>
      </c>
      <c r="G11274" s="110">
        <v>2004014</v>
      </c>
    </row>
    <row r="11275" spans="2:7" ht="15" x14ac:dyDescent="0.2">
      <c r="B11275" s="110">
        <v>2004019</v>
      </c>
      <c r="C11275" s="110">
        <v>2004019</v>
      </c>
      <c r="D11275" s="109" t="s">
        <v>1739</v>
      </c>
      <c r="E11275" s="110">
        <v>2004019</v>
      </c>
      <c r="F11275" s="110">
        <v>2004019</v>
      </c>
      <c r="G11275" s="110">
        <v>2004019</v>
      </c>
    </row>
    <row r="11276" spans="2:7" ht="15" x14ac:dyDescent="0.2">
      <c r="B11276" s="110">
        <v>2004027</v>
      </c>
      <c r="C11276" s="110">
        <v>2004027</v>
      </c>
      <c r="D11276" s="109" t="s">
        <v>5094</v>
      </c>
      <c r="E11276" s="110">
        <v>2004027</v>
      </c>
      <c r="F11276" s="110">
        <v>2004027</v>
      </c>
      <c r="G11276" s="110">
        <v>2004027</v>
      </c>
    </row>
    <row r="11277" spans="2:7" ht="15" x14ac:dyDescent="0.2">
      <c r="B11277" s="110">
        <v>2004028</v>
      </c>
      <c r="C11277" s="110">
        <v>2004028</v>
      </c>
      <c r="D11277" s="109" t="s">
        <v>1740</v>
      </c>
      <c r="E11277" s="110">
        <v>2004028</v>
      </c>
      <c r="F11277" s="110">
        <v>2004028</v>
      </c>
      <c r="G11277" s="110">
        <v>2004028</v>
      </c>
    </row>
    <row r="11278" spans="2:7" ht="15" x14ac:dyDescent="0.2">
      <c r="B11278" s="110">
        <v>2004033</v>
      </c>
      <c r="C11278" s="110">
        <v>2004033</v>
      </c>
      <c r="D11278" s="109" t="s">
        <v>5095</v>
      </c>
      <c r="E11278" s="110">
        <v>2004033</v>
      </c>
      <c r="F11278" s="110">
        <v>2004033</v>
      </c>
      <c r="G11278" s="110">
        <v>2004033</v>
      </c>
    </row>
    <row r="11279" spans="2:7" ht="15" x14ac:dyDescent="0.2">
      <c r="B11279" s="110">
        <v>2004034</v>
      </c>
      <c r="C11279" s="110">
        <v>2004034</v>
      </c>
      <c r="D11279" s="109" t="s">
        <v>1741</v>
      </c>
      <c r="E11279" s="110">
        <v>2004034</v>
      </c>
      <c r="F11279" s="110">
        <v>2004034</v>
      </c>
      <c r="G11279" s="110">
        <v>2004034</v>
      </c>
    </row>
    <row r="11280" spans="2:7" ht="15" x14ac:dyDescent="0.2">
      <c r="B11280" s="110">
        <v>2004035</v>
      </c>
      <c r="C11280" s="110">
        <v>2004035</v>
      </c>
      <c r="D11280" s="109" t="s">
        <v>5096</v>
      </c>
      <c r="E11280" s="110">
        <v>2004035</v>
      </c>
      <c r="F11280" s="110">
        <v>2004035</v>
      </c>
      <c r="G11280" s="110">
        <v>2004035</v>
      </c>
    </row>
    <row r="11281" spans="2:7" ht="15" x14ac:dyDescent="0.2">
      <c r="B11281" s="110">
        <v>2004036</v>
      </c>
      <c r="C11281" s="110">
        <v>2004036</v>
      </c>
      <c r="D11281" s="109" t="s">
        <v>5097</v>
      </c>
      <c r="E11281" s="110">
        <v>2004036</v>
      </c>
      <c r="F11281" s="110">
        <v>2004036</v>
      </c>
      <c r="G11281" s="110">
        <v>2004036</v>
      </c>
    </row>
    <row r="11282" spans="2:7" ht="15" x14ac:dyDescent="0.2">
      <c r="B11282" s="110">
        <v>2004037</v>
      </c>
      <c r="C11282" s="110">
        <v>2004037</v>
      </c>
      <c r="D11282" s="109" t="s">
        <v>5098</v>
      </c>
      <c r="E11282" s="110">
        <v>2004037</v>
      </c>
      <c r="F11282" s="110">
        <v>2004037</v>
      </c>
      <c r="G11282" s="110">
        <v>2004037</v>
      </c>
    </row>
    <row r="11283" spans="2:7" ht="15" x14ac:dyDescent="0.2">
      <c r="B11283" s="110">
        <v>2004042</v>
      </c>
      <c r="C11283" s="110">
        <v>2004042</v>
      </c>
      <c r="D11283" s="109" t="s">
        <v>1742</v>
      </c>
      <c r="E11283" s="110">
        <v>2004042</v>
      </c>
      <c r="F11283" s="110">
        <v>2004042</v>
      </c>
      <c r="G11283" s="110">
        <v>2004042</v>
      </c>
    </row>
    <row r="11284" spans="2:7" ht="15" x14ac:dyDescent="0.2">
      <c r="B11284" s="110">
        <v>2004043</v>
      </c>
      <c r="C11284" s="110">
        <v>2004043</v>
      </c>
      <c r="D11284" s="109" t="s">
        <v>5099</v>
      </c>
      <c r="E11284" s="110">
        <v>2004043</v>
      </c>
      <c r="F11284" s="110">
        <v>2004043</v>
      </c>
      <c r="G11284" s="110">
        <v>2004043</v>
      </c>
    </row>
    <row r="11285" spans="2:7" ht="15" x14ac:dyDescent="0.2">
      <c r="B11285" s="110">
        <v>2004044</v>
      </c>
      <c r="C11285" s="110">
        <v>2004044</v>
      </c>
      <c r="D11285" s="109" t="s">
        <v>1743</v>
      </c>
      <c r="E11285" s="110">
        <v>2004044</v>
      </c>
      <c r="F11285" s="110">
        <v>2004044</v>
      </c>
      <c r="G11285" s="110">
        <v>2004044</v>
      </c>
    </row>
    <row r="11286" spans="2:7" ht="15" x14ac:dyDescent="0.2">
      <c r="B11286" s="110">
        <v>2004045</v>
      </c>
      <c r="C11286" s="110">
        <v>2004045</v>
      </c>
      <c r="D11286" s="109" t="s">
        <v>5100</v>
      </c>
      <c r="E11286" s="110">
        <v>2004045</v>
      </c>
      <c r="F11286" s="110">
        <v>2004045</v>
      </c>
      <c r="G11286" s="110">
        <v>2004045</v>
      </c>
    </row>
    <row r="11287" spans="2:7" ht="15" x14ac:dyDescent="0.2">
      <c r="B11287" s="110">
        <v>2004074</v>
      </c>
      <c r="C11287" s="110">
        <v>2004074</v>
      </c>
      <c r="D11287" s="109" t="s">
        <v>8546</v>
      </c>
      <c r="E11287" s="110">
        <v>2004074</v>
      </c>
      <c r="F11287" s="110">
        <v>2004074</v>
      </c>
      <c r="G11287" s="110">
        <v>2004074</v>
      </c>
    </row>
    <row r="11288" spans="2:7" ht="15" x14ac:dyDescent="0.2">
      <c r="B11288" s="110">
        <v>2004076</v>
      </c>
      <c r="C11288" s="110">
        <v>2004076</v>
      </c>
      <c r="D11288" s="109" t="s">
        <v>8547</v>
      </c>
      <c r="E11288" s="110">
        <v>2004076</v>
      </c>
      <c r="F11288" s="110">
        <v>2004076</v>
      </c>
      <c r="G11288" s="110">
        <v>2004076</v>
      </c>
    </row>
    <row r="11289" spans="2:7" ht="15" x14ac:dyDescent="0.2">
      <c r="B11289" s="110">
        <v>3000536</v>
      </c>
      <c r="C11289" s="110">
        <v>3000536</v>
      </c>
      <c r="D11289" s="109" t="s">
        <v>7831</v>
      </c>
      <c r="E11289" s="110">
        <v>3000536</v>
      </c>
      <c r="F11289" s="110">
        <v>3000536</v>
      </c>
      <c r="G11289" s="110">
        <v>3000536</v>
      </c>
    </row>
    <row r="11290" spans="2:7" ht="15" x14ac:dyDescent="0.2">
      <c r="B11290" s="110">
        <v>3000569</v>
      </c>
      <c r="C11290" s="110">
        <v>3000569</v>
      </c>
      <c r="D11290" s="109" t="s">
        <v>9225</v>
      </c>
      <c r="E11290" s="110">
        <v>3000569</v>
      </c>
      <c r="F11290" s="110">
        <v>3000569</v>
      </c>
      <c r="G11290" s="110">
        <v>3000569</v>
      </c>
    </row>
    <row r="11291" spans="2:7" ht="15" x14ac:dyDescent="0.2">
      <c r="B11291" s="110">
        <v>2004174</v>
      </c>
      <c r="C11291" s="110">
        <v>2004174</v>
      </c>
      <c r="D11291" s="109" t="s">
        <v>5101</v>
      </c>
      <c r="E11291" s="110">
        <v>2004174</v>
      </c>
      <c r="F11291" s="110">
        <v>2004174</v>
      </c>
      <c r="G11291" s="110">
        <v>2004174</v>
      </c>
    </row>
    <row r="11292" spans="2:7" ht="15" x14ac:dyDescent="0.2">
      <c r="B11292" s="110">
        <v>2004185</v>
      </c>
      <c r="C11292" s="110">
        <v>2004185</v>
      </c>
      <c r="D11292" s="109" t="s">
        <v>1754</v>
      </c>
      <c r="E11292" s="110">
        <v>2004185</v>
      </c>
      <c r="F11292" s="110">
        <v>2004185</v>
      </c>
      <c r="G11292" s="110">
        <v>2004185</v>
      </c>
    </row>
    <row r="11293" spans="2:7" ht="15" x14ac:dyDescent="0.2">
      <c r="B11293" s="110">
        <v>2004188</v>
      </c>
      <c r="C11293" s="110">
        <v>2004188</v>
      </c>
      <c r="D11293" s="109" t="s">
        <v>1755</v>
      </c>
      <c r="E11293" s="110">
        <v>2004188</v>
      </c>
      <c r="F11293" s="110">
        <v>2004188</v>
      </c>
      <c r="G11293" s="110">
        <v>2004188</v>
      </c>
    </row>
    <row r="11294" spans="2:7" ht="15" x14ac:dyDescent="0.2">
      <c r="B11294" s="110">
        <v>2004189</v>
      </c>
      <c r="C11294" s="110">
        <v>2004189</v>
      </c>
      <c r="D11294" s="109" t="s">
        <v>5102</v>
      </c>
      <c r="E11294" s="110">
        <v>2004189</v>
      </c>
      <c r="F11294" s="110">
        <v>2004189</v>
      </c>
      <c r="G11294" s="110">
        <v>2004189</v>
      </c>
    </row>
    <row r="11295" spans="2:7" ht="15" x14ac:dyDescent="0.2">
      <c r="B11295" s="110">
        <v>2004190</v>
      </c>
      <c r="C11295" s="110">
        <v>2004190</v>
      </c>
      <c r="D11295" s="109" t="s">
        <v>1756</v>
      </c>
      <c r="E11295" s="110">
        <v>2004190</v>
      </c>
      <c r="F11295" s="110">
        <v>2004190</v>
      </c>
      <c r="G11295" s="110">
        <v>2004190</v>
      </c>
    </row>
    <row r="11296" spans="2:7" ht="15" x14ac:dyDescent="0.2">
      <c r="B11296" s="110">
        <v>2004191</v>
      </c>
      <c r="C11296" s="110">
        <v>2004191</v>
      </c>
      <c r="D11296" s="109" t="s">
        <v>5103</v>
      </c>
      <c r="E11296" s="110">
        <v>2004191</v>
      </c>
      <c r="F11296" s="110">
        <v>2004191</v>
      </c>
      <c r="G11296" s="110">
        <v>2004191</v>
      </c>
    </row>
    <row r="11297" spans="2:7" ht="15" x14ac:dyDescent="0.2">
      <c r="B11297" s="110">
        <v>2034207</v>
      </c>
      <c r="C11297" s="110">
        <v>2034207</v>
      </c>
      <c r="D11297" s="109" t="s">
        <v>5104</v>
      </c>
      <c r="E11297" s="110">
        <v>2034207</v>
      </c>
      <c r="F11297" s="110">
        <v>2034207</v>
      </c>
      <c r="G11297" s="110">
        <v>2034207</v>
      </c>
    </row>
    <row r="11298" spans="2:7" ht="15" x14ac:dyDescent="0.2">
      <c r="B11298" s="110">
        <v>2004234</v>
      </c>
      <c r="C11298" s="110">
        <v>2004234</v>
      </c>
      <c r="D11298" s="109" t="s">
        <v>1757</v>
      </c>
      <c r="E11298" s="110">
        <v>2004234</v>
      </c>
      <c r="F11298" s="110">
        <v>2004234</v>
      </c>
      <c r="G11298" s="110">
        <v>2004234</v>
      </c>
    </row>
    <row r="11299" spans="2:7" ht="15" x14ac:dyDescent="0.2">
      <c r="B11299" s="110">
        <v>2025731</v>
      </c>
      <c r="C11299" s="110">
        <v>2025731</v>
      </c>
      <c r="D11299" s="109" t="s">
        <v>8698</v>
      </c>
      <c r="E11299" s="110">
        <v>2025731</v>
      </c>
      <c r="F11299" s="110">
        <v>2025731</v>
      </c>
      <c r="G11299" s="110">
        <v>2025731</v>
      </c>
    </row>
    <row r="11300" spans="2:7" ht="15" x14ac:dyDescent="0.2">
      <c r="B11300" s="110">
        <v>2004272</v>
      </c>
      <c r="C11300" s="110">
        <v>2004272</v>
      </c>
      <c r="D11300" s="109" t="s">
        <v>8694</v>
      </c>
      <c r="E11300" s="110">
        <v>2004272</v>
      </c>
      <c r="F11300" s="110">
        <v>2004272</v>
      </c>
      <c r="G11300" s="110">
        <v>2004272</v>
      </c>
    </row>
    <row r="11301" spans="2:7" ht="15" x14ac:dyDescent="0.2">
      <c r="B11301" s="110">
        <v>2004291</v>
      </c>
      <c r="C11301" s="110">
        <v>2004291</v>
      </c>
      <c r="D11301" s="109" t="s">
        <v>8695</v>
      </c>
      <c r="E11301" s="110">
        <v>2004291</v>
      </c>
      <c r="F11301" s="110">
        <v>2004291</v>
      </c>
      <c r="G11301" s="110">
        <v>2004291</v>
      </c>
    </row>
    <row r="11302" spans="2:7" ht="15" x14ac:dyDescent="0.2">
      <c r="B11302" s="110">
        <v>2004292</v>
      </c>
      <c r="C11302" s="110">
        <v>2004292</v>
      </c>
      <c r="D11302" s="109" t="s">
        <v>8696</v>
      </c>
      <c r="E11302" s="110">
        <v>2004292</v>
      </c>
      <c r="F11302" s="110">
        <v>2004292</v>
      </c>
      <c r="G11302" s="110">
        <v>2004292</v>
      </c>
    </row>
    <row r="11303" spans="2:7" ht="15" x14ac:dyDescent="0.2">
      <c r="B11303" s="110">
        <v>2004293</v>
      </c>
      <c r="C11303" s="110">
        <v>2004293</v>
      </c>
      <c r="D11303" s="109" t="s">
        <v>8697</v>
      </c>
      <c r="E11303" s="110">
        <v>2004293</v>
      </c>
      <c r="F11303" s="110">
        <v>2004293</v>
      </c>
      <c r="G11303" s="110">
        <v>2004293</v>
      </c>
    </row>
    <row r="11304" spans="2:7" ht="15" x14ac:dyDescent="0.2">
      <c r="B11304" s="110">
        <v>2004357</v>
      </c>
      <c r="C11304" s="110">
        <v>2004357</v>
      </c>
      <c r="D11304" s="109" t="s">
        <v>5105</v>
      </c>
      <c r="E11304" s="110">
        <v>2004357</v>
      </c>
      <c r="F11304" s="110">
        <v>2004357</v>
      </c>
      <c r="G11304" s="110">
        <v>2004357</v>
      </c>
    </row>
    <row r="11305" spans="2:7" ht="15" x14ac:dyDescent="0.2">
      <c r="B11305" s="110">
        <v>2004358</v>
      </c>
      <c r="C11305" s="110">
        <v>2004358</v>
      </c>
      <c r="D11305" s="109" t="s">
        <v>5106</v>
      </c>
      <c r="E11305" s="110">
        <v>2004358</v>
      </c>
      <c r="F11305" s="110">
        <v>2004358</v>
      </c>
      <c r="G11305" s="110">
        <v>2004358</v>
      </c>
    </row>
    <row r="11306" spans="2:7" ht="15" x14ac:dyDescent="0.2">
      <c r="B11306" s="110">
        <v>2004359</v>
      </c>
      <c r="C11306" s="110">
        <v>2004359</v>
      </c>
      <c r="D11306" s="109" t="s">
        <v>5107</v>
      </c>
      <c r="E11306" s="110">
        <v>2004359</v>
      </c>
      <c r="F11306" s="110">
        <v>2004359</v>
      </c>
      <c r="G11306" s="110">
        <v>2004359</v>
      </c>
    </row>
    <row r="11307" spans="2:7" ht="15" x14ac:dyDescent="0.2">
      <c r="B11307" s="110">
        <v>2004411</v>
      </c>
      <c r="C11307" s="110">
        <v>2004411</v>
      </c>
      <c r="D11307" s="109" t="s">
        <v>1762</v>
      </c>
      <c r="E11307" s="110">
        <v>2004411</v>
      </c>
      <c r="F11307" s="110">
        <v>2004411</v>
      </c>
      <c r="G11307" s="110">
        <v>2004411</v>
      </c>
    </row>
    <row r="11308" spans="2:7" ht="15" x14ac:dyDescent="0.2">
      <c r="B11308" s="110">
        <v>2004412</v>
      </c>
      <c r="C11308" s="110">
        <v>2004412</v>
      </c>
      <c r="D11308" s="109" t="s">
        <v>1763</v>
      </c>
      <c r="E11308" s="110">
        <v>2004412</v>
      </c>
      <c r="F11308" s="110">
        <v>2004412</v>
      </c>
      <c r="G11308" s="110">
        <v>2004412</v>
      </c>
    </row>
    <row r="11309" spans="2:7" ht="15" x14ac:dyDescent="0.2">
      <c r="B11309" s="110">
        <v>2004413</v>
      </c>
      <c r="C11309" s="110">
        <v>2004413</v>
      </c>
      <c r="D11309" s="109" t="s">
        <v>1764</v>
      </c>
      <c r="E11309" s="110">
        <v>2004413</v>
      </c>
      <c r="F11309" s="110">
        <v>2004413</v>
      </c>
      <c r="G11309" s="110">
        <v>2004413</v>
      </c>
    </row>
    <row r="11310" spans="2:7" ht="15" x14ac:dyDescent="0.2">
      <c r="B11310" s="110">
        <v>2004414</v>
      </c>
      <c r="C11310" s="110">
        <v>2004414</v>
      </c>
      <c r="D11310" s="109" t="s">
        <v>1765</v>
      </c>
      <c r="E11310" s="110">
        <v>2004414</v>
      </c>
      <c r="F11310" s="110">
        <v>2004414</v>
      </c>
      <c r="G11310" s="110">
        <v>2004414</v>
      </c>
    </row>
    <row r="11311" spans="2:7" ht="15" x14ac:dyDescent="0.2">
      <c r="B11311" s="110">
        <v>2025739</v>
      </c>
      <c r="C11311" s="110">
        <v>2025739</v>
      </c>
      <c r="D11311" s="109" t="s">
        <v>2642</v>
      </c>
      <c r="E11311" s="110">
        <v>2025739</v>
      </c>
      <c r="F11311" s="110">
        <v>2025739</v>
      </c>
      <c r="G11311" s="110">
        <v>2025739</v>
      </c>
    </row>
    <row r="11312" spans="2:7" ht="15" x14ac:dyDescent="0.2">
      <c r="B11312" s="110">
        <v>2004415</v>
      </c>
      <c r="C11312" s="110">
        <v>2004415</v>
      </c>
      <c r="D11312" s="109" t="s">
        <v>1766</v>
      </c>
      <c r="E11312" s="110">
        <v>2004415</v>
      </c>
      <c r="F11312" s="110">
        <v>2004415</v>
      </c>
      <c r="G11312" s="110">
        <v>2004415</v>
      </c>
    </row>
    <row r="11313" spans="2:7" ht="15" x14ac:dyDescent="0.2">
      <c r="B11313" s="110">
        <v>2004416</v>
      </c>
      <c r="C11313" s="110">
        <v>2004416</v>
      </c>
      <c r="D11313" s="109" t="s">
        <v>1767</v>
      </c>
      <c r="E11313" s="110">
        <v>2004416</v>
      </c>
      <c r="F11313" s="110">
        <v>2004416</v>
      </c>
      <c r="G11313" s="110">
        <v>2004416</v>
      </c>
    </row>
    <row r="11314" spans="2:7" ht="15" x14ac:dyDescent="0.2">
      <c r="B11314" s="110">
        <v>2004417</v>
      </c>
      <c r="C11314" s="110">
        <v>2004417</v>
      </c>
      <c r="D11314" s="109" t="s">
        <v>1768</v>
      </c>
      <c r="E11314" s="110">
        <v>2004417</v>
      </c>
      <c r="F11314" s="110">
        <v>2004417</v>
      </c>
      <c r="G11314" s="110">
        <v>2004417</v>
      </c>
    </row>
    <row r="11315" spans="2:7" ht="15" x14ac:dyDescent="0.2">
      <c r="B11315" s="110">
        <v>2004418</v>
      </c>
      <c r="C11315" s="110">
        <v>2004418</v>
      </c>
      <c r="D11315" s="109" t="s">
        <v>1769</v>
      </c>
      <c r="E11315" s="110">
        <v>2004418</v>
      </c>
      <c r="F11315" s="110">
        <v>2004418</v>
      </c>
      <c r="G11315" s="110">
        <v>2004418</v>
      </c>
    </row>
    <row r="11316" spans="2:7" ht="15" x14ac:dyDescent="0.2">
      <c r="B11316" s="110">
        <v>2037034</v>
      </c>
      <c r="C11316" s="110">
        <v>2037034</v>
      </c>
      <c r="D11316" s="109" t="s">
        <v>2959</v>
      </c>
      <c r="E11316" s="110">
        <v>2037034</v>
      </c>
      <c r="F11316" s="110">
        <v>2037034</v>
      </c>
      <c r="G11316" s="110">
        <v>2037034</v>
      </c>
    </row>
    <row r="11317" spans="2:7" ht="15" x14ac:dyDescent="0.2">
      <c r="B11317" s="110">
        <v>2037035</v>
      </c>
      <c r="C11317" s="110">
        <v>2037035</v>
      </c>
      <c r="D11317" s="109" t="s">
        <v>2960</v>
      </c>
      <c r="E11317" s="110">
        <v>2037035</v>
      </c>
      <c r="F11317" s="110">
        <v>2037035</v>
      </c>
      <c r="G11317" s="110">
        <v>2037035</v>
      </c>
    </row>
    <row r="11318" spans="2:7" ht="15" x14ac:dyDescent="0.2">
      <c r="B11318" s="110">
        <v>2037036</v>
      </c>
      <c r="C11318" s="110">
        <v>2037036</v>
      </c>
      <c r="D11318" s="109" t="s">
        <v>2961</v>
      </c>
      <c r="E11318" s="110">
        <v>2037036</v>
      </c>
      <c r="F11318" s="110">
        <v>2037036</v>
      </c>
      <c r="G11318" s="110">
        <v>2037036</v>
      </c>
    </row>
    <row r="11319" spans="2:7" ht="15" x14ac:dyDescent="0.2">
      <c r="B11319" s="110">
        <v>2073025</v>
      </c>
      <c r="C11319" s="110">
        <v>2073025</v>
      </c>
      <c r="D11319" s="109" t="s">
        <v>3077</v>
      </c>
      <c r="E11319" s="110">
        <v>2073025</v>
      </c>
      <c r="F11319" s="110">
        <v>2073025</v>
      </c>
      <c r="G11319" s="110">
        <v>2073025</v>
      </c>
    </row>
    <row r="11320" spans="2:7" ht="15" x14ac:dyDescent="0.2">
      <c r="B11320" s="110">
        <v>2073026</v>
      </c>
      <c r="C11320" s="110">
        <v>2073026</v>
      </c>
      <c r="D11320" s="109" t="s">
        <v>3078</v>
      </c>
      <c r="E11320" s="110">
        <v>2073026</v>
      </c>
      <c r="F11320" s="110">
        <v>2073026</v>
      </c>
      <c r="G11320" s="110">
        <v>2073026</v>
      </c>
    </row>
    <row r="11321" spans="2:7" ht="15" x14ac:dyDescent="0.2">
      <c r="B11321" s="110">
        <v>2074829</v>
      </c>
      <c r="C11321" s="110">
        <v>2074829</v>
      </c>
      <c r="D11321" s="109" t="s">
        <v>3089</v>
      </c>
      <c r="E11321" s="110">
        <v>2074829</v>
      </c>
      <c r="F11321" s="110">
        <v>2074829</v>
      </c>
      <c r="G11321" s="110">
        <v>2074829</v>
      </c>
    </row>
    <row r="11322" spans="2:7" ht="15" x14ac:dyDescent="0.2">
      <c r="B11322" s="110">
        <v>2074830</v>
      </c>
      <c r="C11322" s="110">
        <v>2074830</v>
      </c>
      <c r="D11322" s="109" t="s">
        <v>3090</v>
      </c>
      <c r="E11322" s="110">
        <v>2074830</v>
      </c>
      <c r="F11322" s="110">
        <v>2074830</v>
      </c>
      <c r="G11322" s="110">
        <v>2074830</v>
      </c>
    </row>
    <row r="11323" spans="2:7" ht="15" x14ac:dyDescent="0.2">
      <c r="B11323" s="110">
        <v>2074831</v>
      </c>
      <c r="C11323" s="110">
        <v>2074831</v>
      </c>
      <c r="D11323" s="109" t="s">
        <v>3091</v>
      </c>
      <c r="E11323" s="110">
        <v>2074831</v>
      </c>
      <c r="F11323" s="110">
        <v>2074831</v>
      </c>
      <c r="G11323" s="110">
        <v>2074831</v>
      </c>
    </row>
    <row r="11324" spans="2:7" ht="15" x14ac:dyDescent="0.2">
      <c r="B11324" s="110">
        <v>2074832</v>
      </c>
      <c r="C11324" s="110">
        <v>2074832</v>
      </c>
      <c r="D11324" s="109" t="s">
        <v>3092</v>
      </c>
      <c r="E11324" s="110">
        <v>2074832</v>
      </c>
      <c r="F11324" s="110">
        <v>2074832</v>
      </c>
      <c r="G11324" s="110">
        <v>2074832</v>
      </c>
    </row>
    <row r="11325" spans="2:7" ht="15" x14ac:dyDescent="0.2">
      <c r="B11325" s="110">
        <v>2074833</v>
      </c>
      <c r="C11325" s="110">
        <v>2074833</v>
      </c>
      <c r="D11325" s="109" t="s">
        <v>3093</v>
      </c>
      <c r="E11325" s="110">
        <v>2074833</v>
      </c>
      <c r="F11325" s="110">
        <v>2074833</v>
      </c>
      <c r="G11325" s="110">
        <v>2074833</v>
      </c>
    </row>
    <row r="11326" spans="2:7" ht="15" x14ac:dyDescent="0.2">
      <c r="B11326" s="110">
        <v>2074834</v>
      </c>
      <c r="C11326" s="110">
        <v>2074834</v>
      </c>
      <c r="D11326" s="109" t="s">
        <v>3094</v>
      </c>
      <c r="E11326" s="110">
        <v>2074834</v>
      </c>
      <c r="F11326" s="110">
        <v>2074834</v>
      </c>
      <c r="G11326" s="110">
        <v>2074834</v>
      </c>
    </row>
    <row r="11327" spans="2:7" ht="15" x14ac:dyDescent="0.2">
      <c r="B11327" s="110">
        <v>2074835</v>
      </c>
      <c r="C11327" s="110">
        <v>2074835</v>
      </c>
      <c r="D11327" s="109" t="s">
        <v>3095</v>
      </c>
      <c r="E11327" s="110">
        <v>2074835</v>
      </c>
      <c r="F11327" s="110">
        <v>2074835</v>
      </c>
      <c r="G11327" s="110">
        <v>2074835</v>
      </c>
    </row>
    <row r="11328" spans="2:7" ht="15" x14ac:dyDescent="0.2">
      <c r="B11328" s="110">
        <v>2074836</v>
      </c>
      <c r="C11328" s="110">
        <v>2074836</v>
      </c>
      <c r="D11328" s="109" t="s">
        <v>3096</v>
      </c>
      <c r="E11328" s="110">
        <v>2074836</v>
      </c>
      <c r="F11328" s="110">
        <v>2074836</v>
      </c>
      <c r="G11328" s="110">
        <v>2074836</v>
      </c>
    </row>
    <row r="11329" spans="2:7" ht="15" x14ac:dyDescent="0.2">
      <c r="B11329" s="110">
        <v>2074837</v>
      </c>
      <c r="C11329" s="110">
        <v>2074837</v>
      </c>
      <c r="D11329" s="109" t="s">
        <v>3097</v>
      </c>
      <c r="E11329" s="110">
        <v>2074837</v>
      </c>
      <c r="F11329" s="110">
        <v>2074837</v>
      </c>
      <c r="G11329" s="110">
        <v>2074837</v>
      </c>
    </row>
    <row r="11330" spans="2:7" ht="15" x14ac:dyDescent="0.2">
      <c r="B11330" s="110">
        <v>2074838</v>
      </c>
      <c r="C11330" s="110">
        <v>2074838</v>
      </c>
      <c r="D11330" s="109" t="s">
        <v>3098</v>
      </c>
      <c r="E11330" s="110">
        <v>2074838</v>
      </c>
      <c r="F11330" s="110">
        <v>2074838</v>
      </c>
      <c r="G11330" s="110">
        <v>2074838</v>
      </c>
    </row>
    <row r="11331" spans="2:7" ht="15" x14ac:dyDescent="0.2">
      <c r="B11331" s="110">
        <v>2074839</v>
      </c>
      <c r="C11331" s="110">
        <v>2074839</v>
      </c>
      <c r="D11331" s="109" t="s">
        <v>3099</v>
      </c>
      <c r="E11331" s="110">
        <v>2074839</v>
      </c>
      <c r="F11331" s="110">
        <v>2074839</v>
      </c>
      <c r="G11331" s="110">
        <v>2074839</v>
      </c>
    </row>
    <row r="11332" spans="2:7" ht="15" x14ac:dyDescent="0.2">
      <c r="B11332" s="110">
        <v>2074840</v>
      </c>
      <c r="C11332" s="110">
        <v>2074840</v>
      </c>
      <c r="D11332" s="109" t="s">
        <v>3100</v>
      </c>
      <c r="E11332" s="110">
        <v>2074840</v>
      </c>
      <c r="F11332" s="110">
        <v>2074840</v>
      </c>
      <c r="G11332" s="110">
        <v>2074840</v>
      </c>
    </row>
    <row r="11333" spans="2:7" ht="15" x14ac:dyDescent="0.2">
      <c r="B11333" s="110">
        <v>2074841</v>
      </c>
      <c r="C11333" s="110">
        <v>2074841</v>
      </c>
      <c r="D11333" s="109" t="s">
        <v>3101</v>
      </c>
      <c r="E11333" s="110">
        <v>2074841</v>
      </c>
      <c r="F11333" s="110">
        <v>2074841</v>
      </c>
      <c r="G11333" s="110">
        <v>2074841</v>
      </c>
    </row>
    <row r="11334" spans="2:7" ht="15" x14ac:dyDescent="0.2">
      <c r="B11334" s="110">
        <v>2074842</v>
      </c>
      <c r="C11334" s="110">
        <v>2074842</v>
      </c>
      <c r="D11334" s="109" t="s">
        <v>3102</v>
      </c>
      <c r="E11334" s="110">
        <v>2074842</v>
      </c>
      <c r="F11334" s="110">
        <v>2074842</v>
      </c>
      <c r="G11334" s="110">
        <v>2074842</v>
      </c>
    </row>
    <row r="11335" spans="2:7" ht="15" x14ac:dyDescent="0.2">
      <c r="B11335" s="110">
        <v>2074843</v>
      </c>
      <c r="C11335" s="110">
        <v>2074843</v>
      </c>
      <c r="D11335" s="109" t="s">
        <v>3103</v>
      </c>
      <c r="E11335" s="110">
        <v>2074843</v>
      </c>
      <c r="F11335" s="110">
        <v>2074843</v>
      </c>
      <c r="G11335" s="110">
        <v>2074843</v>
      </c>
    </row>
    <row r="11336" spans="2:7" ht="15" x14ac:dyDescent="0.2">
      <c r="B11336" s="110">
        <v>2074844</v>
      </c>
      <c r="C11336" s="110">
        <v>2074844</v>
      </c>
      <c r="D11336" s="109" t="s">
        <v>3104</v>
      </c>
      <c r="E11336" s="110">
        <v>2074844</v>
      </c>
      <c r="F11336" s="110">
        <v>2074844</v>
      </c>
      <c r="G11336" s="110">
        <v>2074844</v>
      </c>
    </row>
    <row r="11337" spans="2:7" ht="15" x14ac:dyDescent="0.2">
      <c r="B11337" s="110">
        <v>2074845</v>
      </c>
      <c r="C11337" s="110">
        <v>2074845</v>
      </c>
      <c r="D11337" s="109" t="s">
        <v>3105</v>
      </c>
      <c r="E11337" s="110">
        <v>2074845</v>
      </c>
      <c r="F11337" s="110">
        <v>2074845</v>
      </c>
      <c r="G11337" s="110">
        <v>2074845</v>
      </c>
    </row>
    <row r="11338" spans="2:7" ht="15" x14ac:dyDescent="0.2">
      <c r="B11338" s="110">
        <v>2074846</v>
      </c>
      <c r="C11338" s="110">
        <v>2074846</v>
      </c>
      <c r="D11338" s="109" t="s">
        <v>3106</v>
      </c>
      <c r="E11338" s="110">
        <v>2074846</v>
      </c>
      <c r="F11338" s="110">
        <v>2074846</v>
      </c>
      <c r="G11338" s="110">
        <v>2074846</v>
      </c>
    </row>
    <row r="11339" spans="2:7" ht="15" x14ac:dyDescent="0.2">
      <c r="B11339" s="110">
        <v>2074847</v>
      </c>
      <c r="C11339" s="110">
        <v>2074847</v>
      </c>
      <c r="D11339" s="109" t="s">
        <v>3107</v>
      </c>
      <c r="E11339" s="110">
        <v>2074847</v>
      </c>
      <c r="F11339" s="110">
        <v>2074847</v>
      </c>
      <c r="G11339" s="110">
        <v>2074847</v>
      </c>
    </row>
    <row r="11340" spans="2:7" ht="15" x14ac:dyDescent="0.2">
      <c r="B11340" s="110">
        <v>2074848</v>
      </c>
      <c r="C11340" s="110">
        <v>2074848</v>
      </c>
      <c r="D11340" s="109" t="s">
        <v>3108</v>
      </c>
      <c r="E11340" s="110">
        <v>2074848</v>
      </c>
      <c r="F11340" s="110">
        <v>2074848</v>
      </c>
      <c r="G11340" s="110">
        <v>2074848</v>
      </c>
    </row>
    <row r="11341" spans="2:7" ht="15" x14ac:dyDescent="0.2">
      <c r="B11341" s="110">
        <v>2074849</v>
      </c>
      <c r="C11341" s="110">
        <v>2074849</v>
      </c>
      <c r="D11341" s="109" t="s">
        <v>3109</v>
      </c>
      <c r="E11341" s="110">
        <v>2074849</v>
      </c>
      <c r="F11341" s="110">
        <v>2074849</v>
      </c>
      <c r="G11341" s="110">
        <v>2074849</v>
      </c>
    </row>
    <row r="11342" spans="2:7" ht="15" x14ac:dyDescent="0.2">
      <c r="B11342" s="110">
        <v>2074850</v>
      </c>
      <c r="C11342" s="110">
        <v>2074850</v>
      </c>
      <c r="D11342" s="109" t="s">
        <v>3110</v>
      </c>
      <c r="E11342" s="110">
        <v>2074850</v>
      </c>
      <c r="F11342" s="110">
        <v>2074850</v>
      </c>
      <c r="G11342" s="110">
        <v>2074850</v>
      </c>
    </row>
    <row r="11343" spans="2:7" ht="15" x14ac:dyDescent="0.2">
      <c r="B11343" s="110">
        <v>2074851</v>
      </c>
      <c r="C11343" s="110">
        <v>2074851</v>
      </c>
      <c r="D11343" s="109" t="s">
        <v>3111</v>
      </c>
      <c r="E11343" s="110">
        <v>2074851</v>
      </c>
      <c r="F11343" s="110">
        <v>2074851</v>
      </c>
      <c r="G11343" s="110">
        <v>2074851</v>
      </c>
    </row>
    <row r="11344" spans="2:7" ht="15" x14ac:dyDescent="0.2">
      <c r="B11344" s="110">
        <v>2074852</v>
      </c>
      <c r="C11344" s="110">
        <v>2074852</v>
      </c>
      <c r="D11344" s="109" t="s">
        <v>3112</v>
      </c>
      <c r="E11344" s="110">
        <v>2074852</v>
      </c>
      <c r="F11344" s="110">
        <v>2074852</v>
      </c>
      <c r="G11344" s="110">
        <v>2074852</v>
      </c>
    </row>
    <row r="11345" spans="2:7" ht="15" x14ac:dyDescent="0.2">
      <c r="B11345" s="110">
        <v>2074853</v>
      </c>
      <c r="C11345" s="110">
        <v>2074853</v>
      </c>
      <c r="D11345" s="109" t="s">
        <v>3113</v>
      </c>
      <c r="E11345" s="110">
        <v>2074853</v>
      </c>
      <c r="F11345" s="110">
        <v>2074853</v>
      </c>
      <c r="G11345" s="110">
        <v>2074853</v>
      </c>
    </row>
    <row r="11346" spans="2:7" ht="15" x14ac:dyDescent="0.2">
      <c r="B11346" s="110">
        <v>2074854</v>
      </c>
      <c r="C11346" s="110">
        <v>2074854</v>
      </c>
      <c r="D11346" s="109" t="s">
        <v>3114</v>
      </c>
      <c r="E11346" s="110">
        <v>2074854</v>
      </c>
      <c r="F11346" s="110">
        <v>2074854</v>
      </c>
      <c r="G11346" s="110">
        <v>2074854</v>
      </c>
    </row>
    <row r="11347" spans="2:7" ht="15" x14ac:dyDescent="0.2">
      <c r="B11347" s="110">
        <v>2074855</v>
      </c>
      <c r="C11347" s="110">
        <v>2074855</v>
      </c>
      <c r="D11347" s="109" t="s">
        <v>3115</v>
      </c>
      <c r="E11347" s="110">
        <v>2074855</v>
      </c>
      <c r="F11347" s="110">
        <v>2074855</v>
      </c>
      <c r="G11347" s="110">
        <v>2074855</v>
      </c>
    </row>
    <row r="11348" spans="2:7" ht="15" x14ac:dyDescent="0.2">
      <c r="B11348" s="110">
        <v>2074856</v>
      </c>
      <c r="C11348" s="110">
        <v>2074856</v>
      </c>
      <c r="D11348" s="109" t="s">
        <v>3116</v>
      </c>
      <c r="E11348" s="110">
        <v>2074856</v>
      </c>
      <c r="F11348" s="110">
        <v>2074856</v>
      </c>
      <c r="G11348" s="110">
        <v>2074856</v>
      </c>
    </row>
    <row r="11349" spans="2:7" ht="15" x14ac:dyDescent="0.2">
      <c r="B11349" s="110">
        <v>2074857</v>
      </c>
      <c r="C11349" s="110">
        <v>2074857</v>
      </c>
      <c r="D11349" s="109" t="s">
        <v>3117</v>
      </c>
      <c r="E11349" s="110">
        <v>2074857</v>
      </c>
      <c r="F11349" s="110">
        <v>2074857</v>
      </c>
      <c r="G11349" s="110">
        <v>2074857</v>
      </c>
    </row>
    <row r="11350" spans="2:7" ht="15" x14ac:dyDescent="0.2">
      <c r="B11350" s="110">
        <v>2074858</v>
      </c>
      <c r="C11350" s="110">
        <v>2074858</v>
      </c>
      <c r="D11350" s="109" t="s">
        <v>3118</v>
      </c>
      <c r="E11350" s="110">
        <v>2074858</v>
      </c>
      <c r="F11350" s="110">
        <v>2074858</v>
      </c>
      <c r="G11350" s="110">
        <v>2074858</v>
      </c>
    </row>
    <row r="11351" spans="2:7" ht="15" x14ac:dyDescent="0.2">
      <c r="B11351" s="110">
        <v>2074859</v>
      </c>
      <c r="C11351" s="110">
        <v>2074859</v>
      </c>
      <c r="D11351" s="109" t="s">
        <v>3119</v>
      </c>
      <c r="E11351" s="110">
        <v>2074859</v>
      </c>
      <c r="F11351" s="110">
        <v>2074859</v>
      </c>
      <c r="G11351" s="110">
        <v>2074859</v>
      </c>
    </row>
    <row r="11352" spans="2:7" ht="15" x14ac:dyDescent="0.2">
      <c r="B11352" s="110">
        <v>2074860</v>
      </c>
      <c r="C11352" s="110">
        <v>2074860</v>
      </c>
      <c r="D11352" s="109" t="s">
        <v>3120</v>
      </c>
      <c r="E11352" s="110">
        <v>2074860</v>
      </c>
      <c r="F11352" s="110">
        <v>2074860</v>
      </c>
      <c r="G11352" s="110">
        <v>2074860</v>
      </c>
    </row>
    <row r="11353" spans="2:7" ht="15" x14ac:dyDescent="0.2">
      <c r="B11353" s="110">
        <v>2074861</v>
      </c>
      <c r="C11353" s="110">
        <v>2074861</v>
      </c>
      <c r="D11353" s="109" t="s">
        <v>3121</v>
      </c>
      <c r="E11353" s="110">
        <v>2074861</v>
      </c>
      <c r="F11353" s="110">
        <v>2074861</v>
      </c>
      <c r="G11353" s="110">
        <v>2074861</v>
      </c>
    </row>
    <row r="11354" spans="2:7" ht="15" x14ac:dyDescent="0.2">
      <c r="B11354" s="110">
        <v>2074862</v>
      </c>
      <c r="C11354" s="110">
        <v>2074862</v>
      </c>
      <c r="D11354" s="109" t="s">
        <v>3122</v>
      </c>
      <c r="E11354" s="110">
        <v>2074862</v>
      </c>
      <c r="F11354" s="110">
        <v>2074862</v>
      </c>
      <c r="G11354" s="110">
        <v>2074862</v>
      </c>
    </row>
    <row r="11355" spans="2:7" ht="15" x14ac:dyDescent="0.2">
      <c r="B11355" s="110">
        <v>2074863</v>
      </c>
      <c r="C11355" s="110">
        <v>2074863</v>
      </c>
      <c r="D11355" s="109" t="s">
        <v>3123</v>
      </c>
      <c r="E11355" s="110">
        <v>2074863</v>
      </c>
      <c r="F11355" s="110">
        <v>2074863</v>
      </c>
      <c r="G11355" s="110">
        <v>2074863</v>
      </c>
    </row>
    <row r="11356" spans="2:7" ht="15" x14ac:dyDescent="0.2">
      <c r="B11356" s="110">
        <v>2074864</v>
      </c>
      <c r="C11356" s="110">
        <v>2074864</v>
      </c>
      <c r="D11356" s="109" t="s">
        <v>3124</v>
      </c>
      <c r="E11356" s="110">
        <v>2074864</v>
      </c>
      <c r="F11356" s="110">
        <v>2074864</v>
      </c>
      <c r="G11356" s="110">
        <v>2074864</v>
      </c>
    </row>
    <row r="11357" spans="2:7" ht="15" x14ac:dyDescent="0.2">
      <c r="B11357" s="110">
        <v>3006591</v>
      </c>
      <c r="C11357" s="110">
        <v>3006591</v>
      </c>
      <c r="D11357" s="109" t="s">
        <v>3745</v>
      </c>
      <c r="E11357" s="110">
        <v>3006591</v>
      </c>
      <c r="F11357" s="110">
        <v>3006591</v>
      </c>
      <c r="G11357" s="110">
        <v>3006591</v>
      </c>
    </row>
    <row r="11358" spans="2:7" ht="15" x14ac:dyDescent="0.2">
      <c r="B11358" s="110">
        <v>3006121</v>
      </c>
      <c r="C11358" s="110">
        <v>3006121</v>
      </c>
      <c r="D11358" s="109" t="s">
        <v>8945</v>
      </c>
      <c r="E11358" s="110">
        <v>3006121</v>
      </c>
      <c r="F11358" s="110">
        <v>3006121</v>
      </c>
      <c r="G11358" s="110">
        <v>3006121</v>
      </c>
    </row>
    <row r="11359" spans="2:7" ht="15" x14ac:dyDescent="0.2">
      <c r="B11359" s="110">
        <v>3006122</v>
      </c>
      <c r="C11359" s="110">
        <v>3006122</v>
      </c>
      <c r="D11359" s="109" t="s">
        <v>8617</v>
      </c>
      <c r="E11359" s="110">
        <v>3006122</v>
      </c>
      <c r="F11359" s="110">
        <v>3006122</v>
      </c>
      <c r="G11359" s="110">
        <v>3006122</v>
      </c>
    </row>
    <row r="11360" spans="2:7" ht="15" x14ac:dyDescent="0.2">
      <c r="B11360" s="110">
        <v>3006123</v>
      </c>
      <c r="C11360" s="110">
        <v>3006123</v>
      </c>
      <c r="D11360" s="109" t="s">
        <v>8618</v>
      </c>
      <c r="E11360" s="110">
        <v>3006123</v>
      </c>
      <c r="F11360" s="110">
        <v>3006123</v>
      </c>
      <c r="G11360" s="110">
        <v>3006123</v>
      </c>
    </row>
    <row r="11361" spans="2:7" ht="15" x14ac:dyDescent="0.2">
      <c r="B11361" s="110">
        <v>3006124</v>
      </c>
      <c r="C11361" s="110">
        <v>3006124</v>
      </c>
      <c r="D11361" s="109" t="s">
        <v>8619</v>
      </c>
      <c r="E11361" s="110">
        <v>3006124</v>
      </c>
      <c r="F11361" s="110">
        <v>3006124</v>
      </c>
      <c r="G11361" s="110">
        <v>3006124</v>
      </c>
    </row>
    <row r="11362" spans="2:7" ht="15" x14ac:dyDescent="0.2">
      <c r="B11362" s="110">
        <v>3006125</v>
      </c>
      <c r="C11362" s="110">
        <v>3006125</v>
      </c>
      <c r="D11362" s="109" t="s">
        <v>9226</v>
      </c>
      <c r="E11362" s="110">
        <v>3006125</v>
      </c>
      <c r="F11362" s="110">
        <v>3006125</v>
      </c>
      <c r="G11362" s="110">
        <v>3006125</v>
      </c>
    </row>
    <row r="11363" spans="2:7" ht="15" x14ac:dyDescent="0.2">
      <c r="B11363" s="110">
        <v>2201610</v>
      </c>
      <c r="C11363" s="110">
        <v>2201610</v>
      </c>
      <c r="D11363" s="109" t="s">
        <v>8642</v>
      </c>
      <c r="E11363" s="110">
        <v>2201610</v>
      </c>
      <c r="F11363" s="110">
        <v>2201610</v>
      </c>
      <c r="G11363" s="110">
        <v>2201610</v>
      </c>
    </row>
    <row r="11364" spans="2:7" ht="15" x14ac:dyDescent="0.2">
      <c r="B11364" s="110">
        <v>2004662</v>
      </c>
      <c r="C11364" s="110">
        <v>2004662</v>
      </c>
      <c r="D11364" s="109" t="s">
        <v>5108</v>
      </c>
      <c r="E11364" s="110">
        <v>2004662</v>
      </c>
      <c r="F11364" s="110">
        <v>2004662</v>
      </c>
      <c r="G11364" s="110">
        <v>2004662</v>
      </c>
    </row>
    <row r="11365" spans="2:7" ht="15" x14ac:dyDescent="0.2">
      <c r="B11365" s="110">
        <v>2004663</v>
      </c>
      <c r="C11365" s="110">
        <v>2004663</v>
      </c>
      <c r="D11365" s="109" t="s">
        <v>8549</v>
      </c>
      <c r="E11365" s="110">
        <v>2004663</v>
      </c>
      <c r="F11365" s="110">
        <v>2004663</v>
      </c>
      <c r="G11365" s="110">
        <v>2004663</v>
      </c>
    </row>
    <row r="11366" spans="2:7" ht="15" x14ac:dyDescent="0.2">
      <c r="B11366" s="110">
        <v>2004708</v>
      </c>
      <c r="C11366" s="110">
        <v>2004708</v>
      </c>
      <c r="D11366" s="109" t="s">
        <v>1789</v>
      </c>
      <c r="E11366" s="110">
        <v>2004708</v>
      </c>
      <c r="F11366" s="110">
        <v>2004708</v>
      </c>
      <c r="G11366" s="110">
        <v>2004708</v>
      </c>
    </row>
    <row r="11367" spans="2:7" ht="15" x14ac:dyDescent="0.2">
      <c r="B11367" s="110">
        <v>2034258</v>
      </c>
      <c r="C11367" s="110">
        <v>2034258</v>
      </c>
      <c r="D11367" s="109" t="s">
        <v>2849</v>
      </c>
      <c r="E11367" s="110">
        <v>2034258</v>
      </c>
      <c r="F11367" s="110">
        <v>2034258</v>
      </c>
      <c r="G11367" s="110">
        <v>2034258</v>
      </c>
    </row>
    <row r="11368" spans="2:7" ht="15" x14ac:dyDescent="0.2">
      <c r="B11368" s="110">
        <v>2034259</v>
      </c>
      <c r="C11368" s="110">
        <v>2034259</v>
      </c>
      <c r="D11368" s="109" t="s">
        <v>2850</v>
      </c>
      <c r="E11368" s="110">
        <v>2034259</v>
      </c>
      <c r="F11368" s="110">
        <v>2034259</v>
      </c>
      <c r="G11368" s="110">
        <v>2034259</v>
      </c>
    </row>
    <row r="11369" spans="2:7" ht="15" x14ac:dyDescent="0.2">
      <c r="B11369" s="110">
        <v>3002916</v>
      </c>
      <c r="C11369" s="110">
        <v>3002916</v>
      </c>
      <c r="D11369" s="109" t="s">
        <v>3533</v>
      </c>
      <c r="E11369" s="110">
        <v>3002916</v>
      </c>
      <c r="F11369" s="110">
        <v>3002916</v>
      </c>
      <c r="G11369" s="110">
        <v>3002916</v>
      </c>
    </row>
    <row r="11370" spans="2:7" ht="15" x14ac:dyDescent="0.2">
      <c r="B11370" s="110">
        <v>3002917</v>
      </c>
      <c r="C11370" s="110">
        <v>3002917</v>
      </c>
      <c r="D11370" s="109" t="s">
        <v>3534</v>
      </c>
      <c r="E11370" s="110">
        <v>3002917</v>
      </c>
      <c r="F11370" s="110">
        <v>3002917</v>
      </c>
      <c r="G11370" s="110">
        <v>3002917</v>
      </c>
    </row>
    <row r="11371" spans="2:7" ht="15" x14ac:dyDescent="0.2">
      <c r="B11371" s="110">
        <v>3002918</v>
      </c>
      <c r="C11371" s="110">
        <v>3002918</v>
      </c>
      <c r="D11371" s="109" t="s">
        <v>3535</v>
      </c>
      <c r="E11371" s="110">
        <v>3002918</v>
      </c>
      <c r="F11371" s="110">
        <v>3002918</v>
      </c>
      <c r="G11371" s="110">
        <v>3002918</v>
      </c>
    </row>
    <row r="11372" spans="2:7" ht="15" x14ac:dyDescent="0.2">
      <c r="B11372" s="110">
        <v>3002919</v>
      </c>
      <c r="C11372" s="110">
        <v>3002919</v>
      </c>
      <c r="D11372" s="109" t="s">
        <v>3536</v>
      </c>
      <c r="E11372" s="110">
        <v>3002919</v>
      </c>
      <c r="F11372" s="110">
        <v>3002919</v>
      </c>
      <c r="G11372" s="110">
        <v>3002919</v>
      </c>
    </row>
    <row r="11373" spans="2:7" ht="15" x14ac:dyDescent="0.2">
      <c r="B11373" s="110">
        <v>3002920</v>
      </c>
      <c r="C11373" s="110">
        <v>3002920</v>
      </c>
      <c r="D11373" s="109" t="s">
        <v>3537</v>
      </c>
      <c r="E11373" s="110">
        <v>3002920</v>
      </c>
      <c r="F11373" s="110">
        <v>3002920</v>
      </c>
      <c r="G11373" s="110">
        <v>3002920</v>
      </c>
    </row>
    <row r="11374" spans="2:7" ht="15" x14ac:dyDescent="0.2">
      <c r="B11374" s="110">
        <v>3002921</v>
      </c>
      <c r="C11374" s="110">
        <v>3002921</v>
      </c>
      <c r="D11374" s="109" t="s">
        <v>3538</v>
      </c>
      <c r="E11374" s="110">
        <v>3002921</v>
      </c>
      <c r="F11374" s="110">
        <v>3002921</v>
      </c>
      <c r="G11374" s="110">
        <v>3002921</v>
      </c>
    </row>
    <row r="11375" spans="2:7" ht="15" x14ac:dyDescent="0.2">
      <c r="B11375" s="110">
        <v>3002922</v>
      </c>
      <c r="C11375" s="110">
        <v>3002922</v>
      </c>
      <c r="D11375" s="109" t="s">
        <v>3539</v>
      </c>
      <c r="E11375" s="110">
        <v>3002922</v>
      </c>
      <c r="F11375" s="110">
        <v>3002922</v>
      </c>
      <c r="G11375" s="110">
        <v>3002922</v>
      </c>
    </row>
    <row r="11376" spans="2:7" ht="15" x14ac:dyDescent="0.2">
      <c r="B11376" s="110">
        <v>3002923</v>
      </c>
      <c r="C11376" s="110">
        <v>3002923</v>
      </c>
      <c r="D11376" s="109" t="s">
        <v>3540</v>
      </c>
      <c r="E11376" s="110">
        <v>3002923</v>
      </c>
      <c r="F11376" s="110">
        <v>3002923</v>
      </c>
      <c r="G11376" s="110">
        <v>3002923</v>
      </c>
    </row>
    <row r="11377" spans="2:7" ht="15" x14ac:dyDescent="0.2">
      <c r="B11377" s="110">
        <v>3002924</v>
      </c>
      <c r="C11377" s="110">
        <v>3002924</v>
      </c>
      <c r="D11377" s="109" t="s">
        <v>3541</v>
      </c>
      <c r="E11377" s="110">
        <v>3002924</v>
      </c>
      <c r="F11377" s="110">
        <v>3002924</v>
      </c>
      <c r="G11377" s="110">
        <v>3002924</v>
      </c>
    </row>
    <row r="11378" spans="2:7" ht="15" x14ac:dyDescent="0.2">
      <c r="B11378" s="110">
        <v>3002925</v>
      </c>
      <c r="C11378" s="110">
        <v>3002925</v>
      </c>
      <c r="D11378" s="109" t="s">
        <v>3542</v>
      </c>
      <c r="E11378" s="110">
        <v>3002925</v>
      </c>
      <c r="F11378" s="110">
        <v>3002925</v>
      </c>
      <c r="G11378" s="110">
        <v>3002925</v>
      </c>
    </row>
    <row r="11379" spans="2:7" ht="15" x14ac:dyDescent="0.2">
      <c r="B11379" s="110">
        <v>3002926</v>
      </c>
      <c r="C11379" s="110">
        <v>3002926</v>
      </c>
      <c r="D11379" s="109" t="s">
        <v>3543</v>
      </c>
      <c r="E11379" s="110">
        <v>3002926</v>
      </c>
      <c r="F11379" s="110">
        <v>3002926</v>
      </c>
      <c r="G11379" s="110">
        <v>3002926</v>
      </c>
    </row>
    <row r="11380" spans="2:7" ht="15" x14ac:dyDescent="0.2">
      <c r="B11380" s="110">
        <v>3002927</v>
      </c>
      <c r="C11380" s="110">
        <v>3002927</v>
      </c>
      <c r="D11380" s="109" t="s">
        <v>3544</v>
      </c>
      <c r="E11380" s="110">
        <v>3002927</v>
      </c>
      <c r="F11380" s="110">
        <v>3002927</v>
      </c>
      <c r="G11380" s="110">
        <v>3002927</v>
      </c>
    </row>
    <row r="11381" spans="2:7" ht="15" x14ac:dyDescent="0.2">
      <c r="B11381" s="110">
        <v>2034260</v>
      </c>
      <c r="C11381" s="110">
        <v>2034260</v>
      </c>
      <c r="D11381" s="109" t="s">
        <v>2851</v>
      </c>
      <c r="E11381" s="110">
        <v>2034260</v>
      </c>
      <c r="F11381" s="110">
        <v>2034260</v>
      </c>
      <c r="G11381" s="110">
        <v>2034260</v>
      </c>
    </row>
    <row r="11382" spans="2:7" ht="15" x14ac:dyDescent="0.2">
      <c r="B11382" s="110">
        <v>3000770</v>
      </c>
      <c r="C11382" s="110">
        <v>3000770</v>
      </c>
      <c r="D11382" s="109" t="s">
        <v>5109</v>
      </c>
      <c r="E11382" s="110">
        <v>3000770</v>
      </c>
      <c r="F11382" s="110">
        <v>3000770</v>
      </c>
      <c r="G11382" s="110">
        <v>3000770</v>
      </c>
    </row>
    <row r="11383" spans="2:7" ht="15" x14ac:dyDescent="0.2">
      <c r="B11383" s="110">
        <v>3000768</v>
      </c>
      <c r="C11383" s="110">
        <v>3000768</v>
      </c>
      <c r="D11383" s="109" t="s">
        <v>5110</v>
      </c>
      <c r="E11383" s="110">
        <v>3000768</v>
      </c>
      <c r="F11383" s="110">
        <v>3000768</v>
      </c>
      <c r="G11383" s="110">
        <v>3000768</v>
      </c>
    </row>
    <row r="11384" spans="2:7" ht="15" x14ac:dyDescent="0.2">
      <c r="B11384" s="110">
        <v>3000767</v>
      </c>
      <c r="C11384" s="110">
        <v>3000767</v>
      </c>
      <c r="D11384" s="109" t="s">
        <v>5111</v>
      </c>
      <c r="E11384" s="110">
        <v>3000767</v>
      </c>
      <c r="F11384" s="110">
        <v>3000767</v>
      </c>
      <c r="G11384" s="110">
        <v>3000767</v>
      </c>
    </row>
    <row r="11385" spans="2:7" ht="15" x14ac:dyDescent="0.2">
      <c r="B11385" s="110">
        <v>3000764</v>
      </c>
      <c r="C11385" s="110">
        <v>3000764</v>
      </c>
      <c r="D11385" s="109" t="s">
        <v>5112</v>
      </c>
      <c r="E11385" s="110">
        <v>3000764</v>
      </c>
      <c r="F11385" s="110">
        <v>3000764</v>
      </c>
      <c r="G11385" s="110">
        <v>3000764</v>
      </c>
    </row>
    <row r="11386" spans="2:7" ht="15" x14ac:dyDescent="0.2">
      <c r="B11386" s="110">
        <v>3000762</v>
      </c>
      <c r="C11386" s="110">
        <v>3000762</v>
      </c>
      <c r="D11386" s="109" t="s">
        <v>5113</v>
      </c>
      <c r="E11386" s="110">
        <v>3000762</v>
      </c>
      <c r="F11386" s="110">
        <v>3000762</v>
      </c>
      <c r="G11386" s="110">
        <v>3000762</v>
      </c>
    </row>
    <row r="11387" spans="2:7" ht="15" x14ac:dyDescent="0.2">
      <c r="B11387" s="110">
        <v>3000761</v>
      </c>
      <c r="C11387" s="110">
        <v>3000761</v>
      </c>
      <c r="D11387" s="109" t="s">
        <v>5114</v>
      </c>
      <c r="E11387" s="110">
        <v>3000761</v>
      </c>
      <c r="F11387" s="110">
        <v>3000761</v>
      </c>
      <c r="G11387" s="110">
        <v>3000761</v>
      </c>
    </row>
    <row r="11388" spans="2:7" ht="15" x14ac:dyDescent="0.2">
      <c r="B11388" s="110">
        <v>3000759</v>
      </c>
      <c r="C11388" s="110">
        <v>3000759</v>
      </c>
      <c r="D11388" s="109" t="s">
        <v>5115</v>
      </c>
      <c r="E11388" s="110">
        <v>3000759</v>
      </c>
      <c r="F11388" s="110">
        <v>3000759</v>
      </c>
      <c r="G11388" s="110">
        <v>3000759</v>
      </c>
    </row>
    <row r="11389" spans="2:7" ht="15" x14ac:dyDescent="0.2">
      <c r="B11389" s="110">
        <v>3000757</v>
      </c>
      <c r="C11389" s="110">
        <v>3000757</v>
      </c>
      <c r="D11389" s="109" t="s">
        <v>5116</v>
      </c>
      <c r="E11389" s="110">
        <v>3000757</v>
      </c>
      <c r="F11389" s="110">
        <v>3000757</v>
      </c>
      <c r="G11389" s="110">
        <v>3000757</v>
      </c>
    </row>
    <row r="11390" spans="2:7" ht="15" x14ac:dyDescent="0.2">
      <c r="B11390" s="110">
        <v>3000755</v>
      </c>
      <c r="C11390" s="110">
        <v>3000755</v>
      </c>
      <c r="D11390" s="109" t="s">
        <v>5117</v>
      </c>
      <c r="E11390" s="110">
        <v>3000755</v>
      </c>
      <c r="F11390" s="110">
        <v>3000755</v>
      </c>
      <c r="G11390" s="110">
        <v>3000755</v>
      </c>
    </row>
    <row r="11391" spans="2:7" ht="15" x14ac:dyDescent="0.2">
      <c r="B11391" s="110">
        <v>3000753</v>
      </c>
      <c r="C11391" s="110">
        <v>3000753</v>
      </c>
      <c r="D11391" s="109" t="s">
        <v>5118</v>
      </c>
      <c r="E11391" s="110">
        <v>3000753</v>
      </c>
      <c r="F11391" s="110">
        <v>3000753</v>
      </c>
      <c r="G11391" s="110">
        <v>3000753</v>
      </c>
    </row>
    <row r="11392" spans="2:7" ht="15" x14ac:dyDescent="0.2">
      <c r="B11392" s="110">
        <v>3000014</v>
      </c>
      <c r="C11392" s="110">
        <v>3000014</v>
      </c>
      <c r="D11392" s="109" t="s">
        <v>5119</v>
      </c>
      <c r="E11392" s="110">
        <v>3000014</v>
      </c>
      <c r="F11392" s="110">
        <v>3000014</v>
      </c>
      <c r="G11392" s="110">
        <v>3000014</v>
      </c>
    </row>
    <row r="11393" spans="2:7" ht="15" x14ac:dyDescent="0.2">
      <c r="B11393" s="110">
        <v>3000539</v>
      </c>
      <c r="C11393" s="110">
        <v>3000539</v>
      </c>
      <c r="D11393" s="109" t="s">
        <v>5120</v>
      </c>
      <c r="E11393" s="110">
        <v>3000539</v>
      </c>
      <c r="F11393" s="110">
        <v>3000539</v>
      </c>
      <c r="G11393" s="110">
        <v>3000539</v>
      </c>
    </row>
    <row r="11394" spans="2:7" ht="15" x14ac:dyDescent="0.2">
      <c r="B11394" s="110">
        <v>3000541</v>
      </c>
      <c r="C11394" s="110">
        <v>3000541</v>
      </c>
      <c r="D11394" s="109" t="s">
        <v>5121</v>
      </c>
      <c r="E11394" s="110">
        <v>3000541</v>
      </c>
      <c r="F11394" s="110">
        <v>3000541</v>
      </c>
      <c r="G11394" s="110">
        <v>3000541</v>
      </c>
    </row>
    <row r="11395" spans="2:7" ht="15" x14ac:dyDescent="0.2">
      <c r="B11395" s="110">
        <v>3000543</v>
      </c>
      <c r="C11395" s="110">
        <v>3000543</v>
      </c>
      <c r="D11395" s="109" t="s">
        <v>5122</v>
      </c>
      <c r="E11395" s="110">
        <v>3000543</v>
      </c>
      <c r="F11395" s="110">
        <v>3000543</v>
      </c>
      <c r="G11395" s="110">
        <v>3000543</v>
      </c>
    </row>
    <row r="11396" spans="2:7" ht="15" x14ac:dyDescent="0.2">
      <c r="B11396" s="110">
        <v>3000705</v>
      </c>
      <c r="C11396" s="110">
        <v>3000705</v>
      </c>
      <c r="D11396" s="109" t="s">
        <v>5123</v>
      </c>
      <c r="E11396" s="110">
        <v>3000705</v>
      </c>
      <c r="F11396" s="110">
        <v>3000705</v>
      </c>
      <c r="G11396" s="110">
        <v>3000705</v>
      </c>
    </row>
    <row r="11397" spans="2:7" ht="15" x14ac:dyDescent="0.2">
      <c r="B11397" s="110">
        <v>3000707</v>
      </c>
      <c r="C11397" s="110">
        <v>3000707</v>
      </c>
      <c r="D11397" s="109" t="s">
        <v>5124</v>
      </c>
      <c r="E11397" s="110">
        <v>3000707</v>
      </c>
      <c r="F11397" s="110">
        <v>3000707</v>
      </c>
      <c r="G11397" s="110">
        <v>3000707</v>
      </c>
    </row>
    <row r="11398" spans="2:7" ht="15" x14ac:dyDescent="0.2">
      <c r="B11398" s="110">
        <v>3000709</v>
      </c>
      <c r="C11398" s="110">
        <v>3000709</v>
      </c>
      <c r="D11398" s="109" t="s">
        <v>5125</v>
      </c>
      <c r="E11398" s="110">
        <v>3000709</v>
      </c>
      <c r="F11398" s="110">
        <v>3000709</v>
      </c>
      <c r="G11398" s="110">
        <v>3000709</v>
      </c>
    </row>
    <row r="11399" spans="2:7" ht="15" x14ac:dyDescent="0.2">
      <c r="B11399" s="110">
        <v>3000710</v>
      </c>
      <c r="C11399" s="110">
        <v>3000710</v>
      </c>
      <c r="D11399" s="109" t="s">
        <v>5126</v>
      </c>
      <c r="E11399" s="110">
        <v>3000710</v>
      </c>
      <c r="F11399" s="110">
        <v>3000710</v>
      </c>
      <c r="G11399" s="110">
        <v>3000710</v>
      </c>
    </row>
    <row r="11400" spans="2:7" ht="15" x14ac:dyDescent="0.2">
      <c r="B11400" s="110">
        <v>2004728</v>
      </c>
      <c r="C11400" s="110">
        <v>2004728</v>
      </c>
      <c r="D11400" s="109" t="s">
        <v>1790</v>
      </c>
      <c r="E11400" s="110">
        <v>2004728</v>
      </c>
      <c r="F11400" s="110">
        <v>2004728</v>
      </c>
      <c r="G11400" s="110">
        <v>2004728</v>
      </c>
    </row>
    <row r="11401" spans="2:7" ht="15" x14ac:dyDescent="0.2">
      <c r="B11401" s="110">
        <v>2004729</v>
      </c>
      <c r="C11401" s="110">
        <v>2004729</v>
      </c>
      <c r="D11401" s="109" t="s">
        <v>1791</v>
      </c>
      <c r="E11401" s="110">
        <v>2004729</v>
      </c>
      <c r="F11401" s="110">
        <v>2004729</v>
      </c>
      <c r="G11401" s="110">
        <v>2004729</v>
      </c>
    </row>
    <row r="11402" spans="2:7" ht="15" x14ac:dyDescent="0.2">
      <c r="B11402" s="110">
        <v>2004730</v>
      </c>
      <c r="C11402" s="110">
        <v>2004730</v>
      </c>
      <c r="D11402" s="109" t="s">
        <v>1792</v>
      </c>
      <c r="E11402" s="110">
        <v>2004730</v>
      </c>
      <c r="F11402" s="110">
        <v>2004730</v>
      </c>
      <c r="G11402" s="110">
        <v>2004730</v>
      </c>
    </row>
    <row r="11403" spans="2:7" ht="15" x14ac:dyDescent="0.2">
      <c r="B11403" s="110">
        <v>3000730</v>
      </c>
      <c r="C11403" s="110">
        <v>3000730</v>
      </c>
      <c r="D11403" s="109" t="s">
        <v>3393</v>
      </c>
      <c r="E11403" s="110">
        <v>3000730</v>
      </c>
      <c r="F11403" s="110">
        <v>3000730</v>
      </c>
      <c r="G11403" s="110">
        <v>3000730</v>
      </c>
    </row>
    <row r="11404" spans="2:7" ht="15" x14ac:dyDescent="0.2">
      <c r="B11404" s="110">
        <v>3000712</v>
      </c>
      <c r="C11404" s="110">
        <v>3000712</v>
      </c>
      <c r="D11404" s="109" t="s">
        <v>5127</v>
      </c>
      <c r="E11404" s="110">
        <v>3000712</v>
      </c>
      <c r="F11404" s="110">
        <v>3000712</v>
      </c>
      <c r="G11404" s="110">
        <v>3000712</v>
      </c>
    </row>
    <row r="11405" spans="2:7" ht="15" x14ac:dyDescent="0.2">
      <c r="B11405" s="110">
        <v>3000714</v>
      </c>
      <c r="C11405" s="110">
        <v>3000714</v>
      </c>
      <c r="D11405" s="109" t="s">
        <v>5128</v>
      </c>
      <c r="E11405" s="110">
        <v>3000714</v>
      </c>
      <c r="F11405" s="110">
        <v>3000714</v>
      </c>
      <c r="G11405" s="110">
        <v>3000714</v>
      </c>
    </row>
    <row r="11406" spans="2:7" ht="15" x14ac:dyDescent="0.2">
      <c r="B11406" s="110">
        <v>3000716</v>
      </c>
      <c r="C11406" s="110">
        <v>3000716</v>
      </c>
      <c r="D11406" s="109" t="s">
        <v>5129</v>
      </c>
      <c r="E11406" s="110">
        <v>3000716</v>
      </c>
      <c r="F11406" s="110">
        <v>3000716</v>
      </c>
      <c r="G11406" s="110">
        <v>3000716</v>
      </c>
    </row>
    <row r="11407" spans="2:7" ht="15" x14ac:dyDescent="0.2">
      <c r="B11407" s="110">
        <v>3000718</v>
      </c>
      <c r="C11407" s="110">
        <v>3000718</v>
      </c>
      <c r="D11407" s="109" t="s">
        <v>5130</v>
      </c>
      <c r="E11407" s="110">
        <v>3000718</v>
      </c>
      <c r="F11407" s="110">
        <v>3000718</v>
      </c>
      <c r="G11407" s="110">
        <v>3000718</v>
      </c>
    </row>
    <row r="11408" spans="2:7" ht="15" x14ac:dyDescent="0.2">
      <c r="B11408" s="110">
        <v>2004736</v>
      </c>
      <c r="C11408" s="110">
        <v>2004736</v>
      </c>
      <c r="D11408" s="109" t="s">
        <v>1793</v>
      </c>
      <c r="E11408" s="110">
        <v>2004736</v>
      </c>
      <c r="F11408" s="110">
        <v>2004736</v>
      </c>
      <c r="G11408" s="110">
        <v>2004736</v>
      </c>
    </row>
    <row r="11409" spans="2:7" ht="15" x14ac:dyDescent="0.2">
      <c r="B11409" s="110">
        <v>2004737</v>
      </c>
      <c r="C11409" s="110">
        <v>2004737</v>
      </c>
      <c r="D11409" s="109" t="s">
        <v>1794</v>
      </c>
      <c r="E11409" s="110">
        <v>2004737</v>
      </c>
      <c r="F11409" s="110">
        <v>2004737</v>
      </c>
      <c r="G11409" s="110">
        <v>2004737</v>
      </c>
    </row>
    <row r="11410" spans="2:7" ht="15" x14ac:dyDescent="0.2">
      <c r="B11410" s="110">
        <v>2004738</v>
      </c>
      <c r="C11410" s="110">
        <v>2004738</v>
      </c>
      <c r="D11410" s="109" t="s">
        <v>1795</v>
      </c>
      <c r="E11410" s="110">
        <v>2004738</v>
      </c>
      <c r="F11410" s="110">
        <v>2004738</v>
      </c>
      <c r="G11410" s="110">
        <v>2004738</v>
      </c>
    </row>
    <row r="11411" spans="2:7" ht="15" x14ac:dyDescent="0.2">
      <c r="B11411" s="110">
        <v>2004739</v>
      </c>
      <c r="C11411" s="110">
        <v>2004739</v>
      </c>
      <c r="D11411" s="109" t="s">
        <v>1796</v>
      </c>
      <c r="E11411" s="110">
        <v>2004739</v>
      </c>
      <c r="F11411" s="110">
        <v>2004739</v>
      </c>
      <c r="G11411" s="110">
        <v>2004739</v>
      </c>
    </row>
    <row r="11412" spans="2:7" ht="15" x14ac:dyDescent="0.2">
      <c r="B11412" s="110">
        <v>2004740</v>
      </c>
      <c r="C11412" s="110">
        <v>2004740</v>
      </c>
      <c r="D11412" s="109" t="s">
        <v>1797</v>
      </c>
      <c r="E11412" s="110">
        <v>2004740</v>
      </c>
      <c r="F11412" s="110">
        <v>2004740</v>
      </c>
      <c r="G11412" s="110">
        <v>2004740</v>
      </c>
    </row>
    <row r="11413" spans="2:7" ht="15" x14ac:dyDescent="0.2">
      <c r="B11413" s="110">
        <v>2004741</v>
      </c>
      <c r="C11413" s="110">
        <v>2004741</v>
      </c>
      <c r="D11413" s="109" t="s">
        <v>1798</v>
      </c>
      <c r="E11413" s="110">
        <v>2004741</v>
      </c>
      <c r="F11413" s="110">
        <v>2004741</v>
      </c>
      <c r="G11413" s="110">
        <v>2004741</v>
      </c>
    </row>
    <row r="11414" spans="2:7" ht="15" x14ac:dyDescent="0.2">
      <c r="B11414" s="110">
        <v>2004742</v>
      </c>
      <c r="C11414" s="110">
        <v>2004742</v>
      </c>
      <c r="D11414" s="109" t="s">
        <v>1799</v>
      </c>
      <c r="E11414" s="110">
        <v>2004742</v>
      </c>
      <c r="F11414" s="110">
        <v>2004742</v>
      </c>
      <c r="G11414" s="110">
        <v>2004742</v>
      </c>
    </row>
    <row r="11415" spans="2:7" ht="15" x14ac:dyDescent="0.2">
      <c r="B11415" s="110">
        <v>2004743</v>
      </c>
      <c r="C11415" s="110">
        <v>2004743</v>
      </c>
      <c r="D11415" s="109" t="s">
        <v>1800</v>
      </c>
      <c r="E11415" s="110">
        <v>2004743</v>
      </c>
      <c r="F11415" s="110">
        <v>2004743</v>
      </c>
      <c r="G11415" s="110">
        <v>2004743</v>
      </c>
    </row>
    <row r="11416" spans="2:7" ht="15" x14ac:dyDescent="0.2">
      <c r="B11416" s="110">
        <v>3000720</v>
      </c>
      <c r="C11416" s="110">
        <v>3000720</v>
      </c>
      <c r="D11416" s="109" t="s">
        <v>5131</v>
      </c>
      <c r="E11416" s="110">
        <v>3000720</v>
      </c>
      <c r="F11416" s="110">
        <v>3000720</v>
      </c>
      <c r="G11416" s="110">
        <v>3000720</v>
      </c>
    </row>
    <row r="11417" spans="2:7" ht="15" x14ac:dyDescent="0.2">
      <c r="B11417" s="110">
        <v>3000722</v>
      </c>
      <c r="C11417" s="110">
        <v>3000722</v>
      </c>
      <c r="D11417" s="109" t="s">
        <v>5132</v>
      </c>
      <c r="E11417" s="110">
        <v>3000722</v>
      </c>
      <c r="F11417" s="110">
        <v>3000722</v>
      </c>
      <c r="G11417" s="110">
        <v>3000722</v>
      </c>
    </row>
    <row r="11418" spans="2:7" ht="15" x14ac:dyDescent="0.2">
      <c r="B11418" s="110">
        <v>3000724</v>
      </c>
      <c r="C11418" s="110">
        <v>3000724</v>
      </c>
      <c r="D11418" s="109" t="s">
        <v>5133</v>
      </c>
      <c r="E11418" s="110">
        <v>3000724</v>
      </c>
      <c r="F11418" s="110">
        <v>3000724</v>
      </c>
      <c r="G11418" s="110">
        <v>3000724</v>
      </c>
    </row>
    <row r="11419" spans="2:7" ht="15" x14ac:dyDescent="0.2">
      <c r="B11419" s="110">
        <v>3000726</v>
      </c>
      <c r="C11419" s="110">
        <v>3000726</v>
      </c>
      <c r="D11419" s="109" t="s">
        <v>5134</v>
      </c>
      <c r="E11419" s="110">
        <v>3000726</v>
      </c>
      <c r="F11419" s="110">
        <v>3000726</v>
      </c>
      <c r="G11419" s="110">
        <v>3000726</v>
      </c>
    </row>
    <row r="11420" spans="2:7" ht="15" x14ac:dyDescent="0.2">
      <c r="B11420" s="110">
        <v>3000728</v>
      </c>
      <c r="C11420" s="110">
        <v>3000728</v>
      </c>
      <c r="D11420" s="109" t="s">
        <v>5135</v>
      </c>
      <c r="E11420" s="110">
        <v>3000728</v>
      </c>
      <c r="F11420" s="110">
        <v>3000728</v>
      </c>
      <c r="G11420" s="110">
        <v>3000728</v>
      </c>
    </row>
    <row r="11421" spans="2:7" ht="15" x14ac:dyDescent="0.2">
      <c r="B11421" s="110">
        <v>3000732</v>
      </c>
      <c r="C11421" s="110">
        <v>3000732</v>
      </c>
      <c r="D11421" s="109" t="s">
        <v>3394</v>
      </c>
      <c r="E11421" s="110">
        <v>3000732</v>
      </c>
      <c r="F11421" s="110">
        <v>3000732</v>
      </c>
      <c r="G11421" s="110">
        <v>3000732</v>
      </c>
    </row>
    <row r="11422" spans="2:7" ht="15" x14ac:dyDescent="0.2">
      <c r="B11422" s="110">
        <v>3000734</v>
      </c>
      <c r="C11422" s="110">
        <v>3000734</v>
      </c>
      <c r="D11422" s="109" t="s">
        <v>5136</v>
      </c>
      <c r="E11422" s="110">
        <v>3000734</v>
      </c>
      <c r="F11422" s="110">
        <v>3000734</v>
      </c>
      <c r="G11422" s="110">
        <v>3000734</v>
      </c>
    </row>
    <row r="11423" spans="2:7" ht="15" x14ac:dyDescent="0.2">
      <c r="B11423" s="110">
        <v>3000736</v>
      </c>
      <c r="C11423" s="110">
        <v>3000736</v>
      </c>
      <c r="D11423" s="109" t="s">
        <v>5137</v>
      </c>
      <c r="E11423" s="110">
        <v>3000736</v>
      </c>
      <c r="F11423" s="110">
        <v>3000736</v>
      </c>
      <c r="G11423" s="110">
        <v>3000736</v>
      </c>
    </row>
    <row r="11424" spans="2:7" ht="15" x14ac:dyDescent="0.2">
      <c r="B11424" s="110">
        <v>3000739</v>
      </c>
      <c r="C11424" s="110">
        <v>3000739</v>
      </c>
      <c r="D11424" s="109" t="s">
        <v>5138</v>
      </c>
      <c r="E11424" s="110">
        <v>3000739</v>
      </c>
      <c r="F11424" s="110">
        <v>3000739</v>
      </c>
      <c r="G11424" s="110">
        <v>3000739</v>
      </c>
    </row>
    <row r="11425" spans="2:7" ht="15" x14ac:dyDescent="0.2">
      <c r="B11425" s="110">
        <v>3000741</v>
      </c>
      <c r="C11425" s="110">
        <v>3000741</v>
      </c>
      <c r="D11425" s="109" t="s">
        <v>5139</v>
      </c>
      <c r="E11425" s="110">
        <v>3000741</v>
      </c>
      <c r="F11425" s="110">
        <v>3000741</v>
      </c>
      <c r="G11425" s="110">
        <v>3000741</v>
      </c>
    </row>
    <row r="11426" spans="2:7" ht="15" x14ac:dyDescent="0.2">
      <c r="B11426" s="110">
        <v>3000743</v>
      </c>
      <c r="C11426" s="110">
        <v>3000743</v>
      </c>
      <c r="D11426" s="109" t="s">
        <v>5140</v>
      </c>
      <c r="E11426" s="110">
        <v>3000743</v>
      </c>
      <c r="F11426" s="110">
        <v>3000743</v>
      </c>
      <c r="G11426" s="110">
        <v>3000743</v>
      </c>
    </row>
    <row r="11427" spans="2:7" ht="15" x14ac:dyDescent="0.2">
      <c r="B11427" s="110">
        <v>3000745</v>
      </c>
      <c r="C11427" s="110">
        <v>3000745</v>
      </c>
      <c r="D11427" s="109" t="s">
        <v>5141</v>
      </c>
      <c r="E11427" s="110">
        <v>3000745</v>
      </c>
      <c r="F11427" s="110">
        <v>3000745</v>
      </c>
      <c r="G11427" s="110">
        <v>3000745</v>
      </c>
    </row>
    <row r="11428" spans="2:7" ht="15" x14ac:dyDescent="0.2">
      <c r="B11428" s="110">
        <v>3000746</v>
      </c>
      <c r="C11428" s="110">
        <v>3000746</v>
      </c>
      <c r="D11428" s="109" t="s">
        <v>5142</v>
      </c>
      <c r="E11428" s="110">
        <v>3000746</v>
      </c>
      <c r="F11428" s="110">
        <v>3000746</v>
      </c>
      <c r="G11428" s="110">
        <v>3000746</v>
      </c>
    </row>
    <row r="11429" spans="2:7" ht="15" x14ac:dyDescent="0.2">
      <c r="B11429" s="110">
        <v>3000749</v>
      </c>
      <c r="C11429" s="110">
        <v>3000749</v>
      </c>
      <c r="D11429" s="109" t="s">
        <v>5143</v>
      </c>
      <c r="E11429" s="110">
        <v>3000749</v>
      </c>
      <c r="F11429" s="110">
        <v>3000749</v>
      </c>
      <c r="G11429" s="110">
        <v>3000749</v>
      </c>
    </row>
    <row r="11430" spans="2:7" ht="15" x14ac:dyDescent="0.2">
      <c r="B11430" s="110">
        <v>3000750</v>
      </c>
      <c r="C11430" s="110">
        <v>3000750</v>
      </c>
      <c r="D11430" s="109" t="s">
        <v>5144</v>
      </c>
      <c r="E11430" s="110">
        <v>3000750</v>
      </c>
      <c r="F11430" s="110">
        <v>3000750</v>
      </c>
      <c r="G11430" s="110">
        <v>3000750</v>
      </c>
    </row>
    <row r="11431" spans="2:7" ht="15" x14ac:dyDescent="0.2">
      <c r="B11431" s="110">
        <v>3000752</v>
      </c>
      <c r="C11431" s="110">
        <v>3000752</v>
      </c>
      <c r="D11431" s="109" t="s">
        <v>5145</v>
      </c>
      <c r="E11431" s="110">
        <v>3000752</v>
      </c>
      <c r="F11431" s="110">
        <v>3000752</v>
      </c>
      <c r="G11431" s="110">
        <v>3000752</v>
      </c>
    </row>
    <row r="11432" spans="2:7" ht="15" x14ac:dyDescent="0.2">
      <c r="B11432" s="110">
        <v>3000754</v>
      </c>
      <c r="C11432" s="110">
        <v>3000754</v>
      </c>
      <c r="D11432" s="109" t="s">
        <v>5146</v>
      </c>
      <c r="E11432" s="110">
        <v>3000754</v>
      </c>
      <c r="F11432" s="110">
        <v>3000754</v>
      </c>
      <c r="G11432" s="110">
        <v>3000754</v>
      </c>
    </row>
    <row r="11433" spans="2:7" ht="15" x14ac:dyDescent="0.2">
      <c r="B11433" s="110">
        <v>3000756</v>
      </c>
      <c r="C11433" s="110">
        <v>3000756</v>
      </c>
      <c r="D11433" s="109" t="s">
        <v>5147</v>
      </c>
      <c r="E11433" s="110">
        <v>3000756</v>
      </c>
      <c r="F11433" s="110">
        <v>3000756</v>
      </c>
      <c r="G11433" s="110">
        <v>3000756</v>
      </c>
    </row>
    <row r="11434" spans="2:7" ht="15" x14ac:dyDescent="0.2">
      <c r="B11434" s="110">
        <v>3000758</v>
      </c>
      <c r="C11434" s="110">
        <v>3000758</v>
      </c>
      <c r="D11434" s="109" t="s">
        <v>5148</v>
      </c>
      <c r="E11434" s="110">
        <v>3000758</v>
      </c>
      <c r="F11434" s="110">
        <v>3000758</v>
      </c>
      <c r="G11434" s="110">
        <v>3000758</v>
      </c>
    </row>
    <row r="11435" spans="2:7" ht="15" x14ac:dyDescent="0.2">
      <c r="B11435" s="110">
        <v>3000760</v>
      </c>
      <c r="C11435" s="110">
        <v>3000760</v>
      </c>
      <c r="D11435" s="109" t="s">
        <v>5149</v>
      </c>
      <c r="E11435" s="110">
        <v>3000760</v>
      </c>
      <c r="F11435" s="110">
        <v>3000760</v>
      </c>
      <c r="G11435" s="110">
        <v>3000760</v>
      </c>
    </row>
    <row r="11436" spans="2:7" ht="15" x14ac:dyDescent="0.2">
      <c r="B11436" s="110">
        <v>3000549</v>
      </c>
      <c r="C11436" s="110">
        <v>3000549</v>
      </c>
      <c r="D11436" s="109" t="s">
        <v>5150</v>
      </c>
      <c r="E11436" s="110">
        <v>3000549</v>
      </c>
      <c r="F11436" s="110">
        <v>3000549</v>
      </c>
      <c r="G11436" s="110">
        <v>3000549</v>
      </c>
    </row>
    <row r="11437" spans="2:7" ht="15" x14ac:dyDescent="0.2">
      <c r="B11437" s="110">
        <v>3000546</v>
      </c>
      <c r="C11437" s="110">
        <v>3000546</v>
      </c>
      <c r="D11437" s="109" t="s">
        <v>5151</v>
      </c>
      <c r="E11437" s="110">
        <v>3000546</v>
      </c>
      <c r="F11437" s="110">
        <v>3000546</v>
      </c>
      <c r="G11437" s="110">
        <v>3000546</v>
      </c>
    </row>
    <row r="11438" spans="2:7" ht="15" x14ac:dyDescent="0.2">
      <c r="B11438" s="110">
        <v>3000547</v>
      </c>
      <c r="C11438" s="110">
        <v>3000547</v>
      </c>
      <c r="D11438" s="109" t="s">
        <v>5152</v>
      </c>
      <c r="E11438" s="110">
        <v>3000547</v>
      </c>
      <c r="F11438" s="110">
        <v>3000547</v>
      </c>
      <c r="G11438" s="110">
        <v>3000547</v>
      </c>
    </row>
    <row r="11439" spans="2:7" ht="15" x14ac:dyDescent="0.2">
      <c r="B11439" s="110">
        <v>3000548</v>
      </c>
      <c r="C11439" s="110">
        <v>3000548</v>
      </c>
      <c r="D11439" s="109" t="s">
        <v>5153</v>
      </c>
      <c r="E11439" s="110">
        <v>3000548</v>
      </c>
      <c r="F11439" s="110">
        <v>3000548</v>
      </c>
      <c r="G11439" s="110">
        <v>3000548</v>
      </c>
    </row>
    <row r="11440" spans="2:7" ht="15" x14ac:dyDescent="0.2">
      <c r="B11440" s="110">
        <v>3000763</v>
      </c>
      <c r="C11440" s="110">
        <v>3000763</v>
      </c>
      <c r="D11440" s="109" t="s">
        <v>5154</v>
      </c>
      <c r="E11440" s="110">
        <v>3000763</v>
      </c>
      <c r="F11440" s="110">
        <v>3000763</v>
      </c>
      <c r="G11440" s="110">
        <v>3000763</v>
      </c>
    </row>
    <row r="11441" spans="2:7" ht="15" x14ac:dyDescent="0.2">
      <c r="B11441" s="110">
        <v>3000765</v>
      </c>
      <c r="C11441" s="110">
        <v>3000765</v>
      </c>
      <c r="D11441" s="109" t="s">
        <v>5155</v>
      </c>
      <c r="E11441" s="110">
        <v>3000765</v>
      </c>
      <c r="F11441" s="110">
        <v>3000765</v>
      </c>
      <c r="G11441" s="110">
        <v>3000765</v>
      </c>
    </row>
    <row r="11442" spans="2:7" ht="15" x14ac:dyDescent="0.2">
      <c r="B11442" s="110">
        <v>3000766</v>
      </c>
      <c r="C11442" s="110">
        <v>3000766</v>
      </c>
      <c r="D11442" s="109" t="s">
        <v>5156</v>
      </c>
      <c r="E11442" s="110">
        <v>3000766</v>
      </c>
      <c r="F11442" s="110">
        <v>3000766</v>
      </c>
      <c r="G11442" s="110">
        <v>3000766</v>
      </c>
    </row>
    <row r="11443" spans="2:7" ht="15" x14ac:dyDescent="0.2">
      <c r="B11443" s="110">
        <v>3000769</v>
      </c>
      <c r="C11443" s="110">
        <v>3000769</v>
      </c>
      <c r="D11443" s="109" t="s">
        <v>5157</v>
      </c>
      <c r="E11443" s="110">
        <v>3000769</v>
      </c>
      <c r="F11443" s="110">
        <v>3000769</v>
      </c>
      <c r="G11443" s="110">
        <v>3000769</v>
      </c>
    </row>
    <row r="11444" spans="2:7" ht="15" x14ac:dyDescent="0.2">
      <c r="B11444" s="110">
        <v>2004811</v>
      </c>
      <c r="C11444" s="110">
        <v>2004811</v>
      </c>
      <c r="D11444" s="109" t="s">
        <v>1801</v>
      </c>
      <c r="E11444" s="110">
        <v>2004811</v>
      </c>
      <c r="F11444" s="110">
        <v>2004811</v>
      </c>
      <c r="G11444" s="110">
        <v>2004811</v>
      </c>
    </row>
    <row r="11445" spans="2:7" ht="15" x14ac:dyDescent="0.2">
      <c r="B11445" s="110">
        <v>2004812</v>
      </c>
      <c r="C11445" s="110">
        <v>2004812</v>
      </c>
      <c r="D11445" s="109" t="s">
        <v>1802</v>
      </c>
      <c r="E11445" s="110">
        <v>2004812</v>
      </c>
      <c r="F11445" s="110">
        <v>2004812</v>
      </c>
      <c r="G11445" s="110">
        <v>2004812</v>
      </c>
    </row>
    <row r="11446" spans="2:7" ht="15" x14ac:dyDescent="0.2">
      <c r="B11446" s="110">
        <v>2004813</v>
      </c>
      <c r="C11446" s="110">
        <v>2004813</v>
      </c>
      <c r="D11446" s="109" t="s">
        <v>1803</v>
      </c>
      <c r="E11446" s="110">
        <v>2004813</v>
      </c>
      <c r="F11446" s="110">
        <v>2004813</v>
      </c>
      <c r="G11446" s="110">
        <v>2004813</v>
      </c>
    </row>
    <row r="11447" spans="2:7" ht="15" x14ac:dyDescent="0.2">
      <c r="B11447" s="110">
        <v>2004814</v>
      </c>
      <c r="C11447" s="110">
        <v>2004814</v>
      </c>
      <c r="D11447" s="109" t="s">
        <v>1804</v>
      </c>
      <c r="E11447" s="110">
        <v>2004814</v>
      </c>
      <c r="F11447" s="110">
        <v>2004814</v>
      </c>
      <c r="G11447" s="110">
        <v>2004814</v>
      </c>
    </row>
    <row r="11448" spans="2:7" ht="15" x14ac:dyDescent="0.2">
      <c r="B11448" s="110">
        <v>3000771</v>
      </c>
      <c r="C11448" s="110">
        <v>3000771</v>
      </c>
      <c r="D11448" s="109" t="s">
        <v>5158</v>
      </c>
      <c r="E11448" s="110">
        <v>3000771</v>
      </c>
      <c r="F11448" s="110">
        <v>3000771</v>
      </c>
      <c r="G11448" s="110">
        <v>3000771</v>
      </c>
    </row>
    <row r="11449" spans="2:7" ht="15" x14ac:dyDescent="0.2">
      <c r="B11449" s="110">
        <v>3000773</v>
      </c>
      <c r="C11449" s="110">
        <v>3000773</v>
      </c>
      <c r="D11449" s="109" t="s">
        <v>5159</v>
      </c>
      <c r="E11449" s="110">
        <v>3000773</v>
      </c>
      <c r="F11449" s="110">
        <v>3000773</v>
      </c>
      <c r="G11449" s="110">
        <v>3000773</v>
      </c>
    </row>
    <row r="11450" spans="2:7" ht="15" x14ac:dyDescent="0.2">
      <c r="B11450" s="110">
        <v>3000775</v>
      </c>
      <c r="C11450" s="110">
        <v>3000775</v>
      </c>
      <c r="D11450" s="109" t="s">
        <v>5160</v>
      </c>
      <c r="E11450" s="110">
        <v>3000775</v>
      </c>
      <c r="F11450" s="110">
        <v>3000775</v>
      </c>
      <c r="G11450" s="110">
        <v>3000775</v>
      </c>
    </row>
    <row r="11451" spans="2:7" ht="15" x14ac:dyDescent="0.2">
      <c r="B11451" s="110">
        <v>3000776</v>
      </c>
      <c r="C11451" s="110">
        <v>3000776</v>
      </c>
      <c r="D11451" s="109" t="s">
        <v>5161</v>
      </c>
      <c r="E11451" s="110">
        <v>3000776</v>
      </c>
      <c r="F11451" s="110">
        <v>3000776</v>
      </c>
      <c r="G11451" s="110">
        <v>3000776</v>
      </c>
    </row>
    <row r="11452" spans="2:7" ht="15" x14ac:dyDescent="0.2">
      <c r="B11452" s="110">
        <v>3000779</v>
      </c>
      <c r="C11452" s="110">
        <v>3000779</v>
      </c>
      <c r="D11452" s="109" t="s">
        <v>3396</v>
      </c>
      <c r="E11452" s="110">
        <v>3000779</v>
      </c>
      <c r="F11452" s="110">
        <v>3000779</v>
      </c>
      <c r="G11452" s="110">
        <v>3000779</v>
      </c>
    </row>
    <row r="11453" spans="2:7" ht="15" x14ac:dyDescent="0.2">
      <c r="B11453" s="110">
        <v>3000781</v>
      </c>
      <c r="C11453" s="110">
        <v>3000781</v>
      </c>
      <c r="D11453" s="109" t="s">
        <v>3397</v>
      </c>
      <c r="E11453" s="110">
        <v>3000781</v>
      </c>
      <c r="F11453" s="110">
        <v>3000781</v>
      </c>
      <c r="G11453" s="110">
        <v>3000781</v>
      </c>
    </row>
    <row r="11454" spans="2:7" ht="15" x14ac:dyDescent="0.2">
      <c r="B11454" s="110">
        <v>3000783</v>
      </c>
      <c r="C11454" s="110">
        <v>3000783</v>
      </c>
      <c r="D11454" s="109" t="s">
        <v>3398</v>
      </c>
      <c r="E11454" s="110">
        <v>3000783</v>
      </c>
      <c r="F11454" s="110">
        <v>3000783</v>
      </c>
      <c r="G11454" s="110">
        <v>3000783</v>
      </c>
    </row>
    <row r="11455" spans="2:7" ht="15" x14ac:dyDescent="0.2">
      <c r="B11455" s="110">
        <v>3000785</v>
      </c>
      <c r="C11455" s="110">
        <v>3000785</v>
      </c>
      <c r="D11455" s="109" t="s">
        <v>3399</v>
      </c>
      <c r="E11455" s="110">
        <v>3000785</v>
      </c>
      <c r="F11455" s="110">
        <v>3000785</v>
      </c>
      <c r="G11455" s="110">
        <v>3000785</v>
      </c>
    </row>
    <row r="11456" spans="2:7" ht="15" x14ac:dyDescent="0.2">
      <c r="B11456" s="110">
        <v>2004823</v>
      </c>
      <c r="C11456" s="110">
        <v>2004823</v>
      </c>
      <c r="D11456" s="109" t="s">
        <v>1805</v>
      </c>
      <c r="E11456" s="110">
        <v>2004823</v>
      </c>
      <c r="F11456" s="110">
        <v>2004823</v>
      </c>
      <c r="G11456" s="110">
        <v>2004823</v>
      </c>
    </row>
    <row r="11457" spans="2:7" ht="15" x14ac:dyDescent="0.2">
      <c r="B11457" s="110">
        <v>2004824</v>
      </c>
      <c r="C11457" s="110">
        <v>2004824</v>
      </c>
      <c r="D11457" s="109" t="s">
        <v>1806</v>
      </c>
      <c r="E11457" s="110">
        <v>2004824</v>
      </c>
      <c r="F11457" s="110">
        <v>2004824</v>
      </c>
      <c r="G11457" s="110">
        <v>2004824</v>
      </c>
    </row>
    <row r="11458" spans="2:7" ht="15" x14ac:dyDescent="0.2">
      <c r="B11458" s="110">
        <v>2004825</v>
      </c>
      <c r="C11458" s="110">
        <v>2004825</v>
      </c>
      <c r="D11458" s="109" t="s">
        <v>1807</v>
      </c>
      <c r="E11458" s="110">
        <v>2004825</v>
      </c>
      <c r="F11458" s="110">
        <v>2004825</v>
      </c>
      <c r="G11458" s="110">
        <v>2004825</v>
      </c>
    </row>
    <row r="11459" spans="2:7" ht="15" x14ac:dyDescent="0.2">
      <c r="B11459" s="110">
        <v>2004826</v>
      </c>
      <c r="C11459" s="110">
        <v>2004826</v>
      </c>
      <c r="D11459" s="109" t="s">
        <v>1808</v>
      </c>
      <c r="E11459" s="110">
        <v>2004826</v>
      </c>
      <c r="F11459" s="110">
        <v>2004826</v>
      </c>
      <c r="G11459" s="110">
        <v>2004826</v>
      </c>
    </row>
    <row r="11460" spans="2:7" ht="15" x14ac:dyDescent="0.2">
      <c r="B11460" s="110">
        <v>3000787</v>
      </c>
      <c r="C11460" s="110">
        <v>3000787</v>
      </c>
      <c r="D11460" s="109" t="s">
        <v>5162</v>
      </c>
      <c r="E11460" s="110">
        <v>3000787</v>
      </c>
      <c r="F11460" s="110">
        <v>3000787</v>
      </c>
      <c r="G11460" s="110">
        <v>3000787</v>
      </c>
    </row>
    <row r="11461" spans="2:7" ht="15" x14ac:dyDescent="0.2">
      <c r="B11461" s="110">
        <v>3000789</v>
      </c>
      <c r="C11461" s="110">
        <v>3000789</v>
      </c>
      <c r="D11461" s="109" t="s">
        <v>5163</v>
      </c>
      <c r="E11461" s="110">
        <v>3000789</v>
      </c>
      <c r="F11461" s="110">
        <v>3000789</v>
      </c>
      <c r="G11461" s="110">
        <v>3000789</v>
      </c>
    </row>
    <row r="11462" spans="2:7" ht="15" x14ac:dyDescent="0.2">
      <c r="B11462" s="110">
        <v>3000791</v>
      </c>
      <c r="C11462" s="110">
        <v>3000791</v>
      </c>
      <c r="D11462" s="109" t="s">
        <v>5164</v>
      </c>
      <c r="E11462" s="110">
        <v>3000791</v>
      </c>
      <c r="F11462" s="110">
        <v>3000791</v>
      </c>
      <c r="G11462" s="110">
        <v>3000791</v>
      </c>
    </row>
    <row r="11463" spans="2:7" ht="15" x14ac:dyDescent="0.2">
      <c r="B11463" s="110">
        <v>3000793</v>
      </c>
      <c r="C11463" s="110">
        <v>3000793</v>
      </c>
      <c r="D11463" s="109" t="s">
        <v>5165</v>
      </c>
      <c r="E11463" s="110">
        <v>3000793</v>
      </c>
      <c r="F11463" s="110">
        <v>3000793</v>
      </c>
      <c r="G11463" s="110">
        <v>3000793</v>
      </c>
    </row>
    <row r="11464" spans="2:7" ht="15" x14ac:dyDescent="0.2">
      <c r="B11464" s="110">
        <v>3000795</v>
      </c>
      <c r="C11464" s="110">
        <v>3000795</v>
      </c>
      <c r="D11464" s="109" t="s">
        <v>5166</v>
      </c>
      <c r="E11464" s="110">
        <v>3000795</v>
      </c>
      <c r="F11464" s="110">
        <v>3000795</v>
      </c>
      <c r="G11464" s="110">
        <v>3000795</v>
      </c>
    </row>
    <row r="11465" spans="2:7" ht="15" x14ac:dyDescent="0.2">
      <c r="B11465" s="110">
        <v>3000751</v>
      </c>
      <c r="C11465" s="110">
        <v>3000751</v>
      </c>
      <c r="D11465" s="109" t="s">
        <v>3395</v>
      </c>
      <c r="E11465" s="110">
        <v>3000751</v>
      </c>
      <c r="F11465" s="110">
        <v>3000751</v>
      </c>
      <c r="G11465" s="110">
        <v>3000751</v>
      </c>
    </row>
    <row r="11466" spans="2:7" ht="15" x14ac:dyDescent="0.2">
      <c r="B11466" s="110">
        <v>3000748</v>
      </c>
      <c r="C11466" s="110">
        <v>3000748</v>
      </c>
      <c r="D11466" s="109" t="s">
        <v>5167</v>
      </c>
      <c r="E11466" s="110">
        <v>3000748</v>
      </c>
      <c r="F11466" s="110">
        <v>3000748</v>
      </c>
      <c r="G11466" s="110">
        <v>3000748</v>
      </c>
    </row>
    <row r="11467" spans="2:7" ht="15" x14ac:dyDescent="0.2">
      <c r="B11467" s="110">
        <v>3000747</v>
      </c>
      <c r="C11467" s="110">
        <v>3000747</v>
      </c>
      <c r="D11467" s="109" t="s">
        <v>5168</v>
      </c>
      <c r="E11467" s="110">
        <v>3000747</v>
      </c>
      <c r="F11467" s="110">
        <v>3000747</v>
      </c>
      <c r="G11467" s="110">
        <v>3000747</v>
      </c>
    </row>
    <row r="11468" spans="2:7" ht="15" x14ac:dyDescent="0.2">
      <c r="B11468" s="110">
        <v>3000744</v>
      </c>
      <c r="C11468" s="110">
        <v>3000744</v>
      </c>
      <c r="D11468" s="109" t="s">
        <v>5169</v>
      </c>
      <c r="E11468" s="110">
        <v>3000744</v>
      </c>
      <c r="F11468" s="110">
        <v>3000744</v>
      </c>
      <c r="G11468" s="110">
        <v>3000744</v>
      </c>
    </row>
    <row r="11469" spans="2:7" ht="15" x14ac:dyDescent="0.2">
      <c r="B11469" s="110">
        <v>3000742</v>
      </c>
      <c r="C11469" s="110">
        <v>3000742</v>
      </c>
      <c r="D11469" s="109" t="s">
        <v>5170</v>
      </c>
      <c r="E11469" s="110">
        <v>3000742</v>
      </c>
      <c r="F11469" s="110">
        <v>3000742</v>
      </c>
      <c r="G11469" s="110">
        <v>3000742</v>
      </c>
    </row>
    <row r="11470" spans="2:7" ht="15" x14ac:dyDescent="0.2">
      <c r="B11470" s="110">
        <v>3000363</v>
      </c>
      <c r="C11470" s="110">
        <v>3000363</v>
      </c>
      <c r="D11470" s="109" t="s">
        <v>3350</v>
      </c>
      <c r="E11470" s="110">
        <v>3000363</v>
      </c>
      <c r="F11470" s="110">
        <v>3000363</v>
      </c>
      <c r="G11470" s="110">
        <v>3000363</v>
      </c>
    </row>
    <row r="11471" spans="2:7" ht="15" x14ac:dyDescent="0.2">
      <c r="B11471" s="110">
        <v>3000364</v>
      </c>
      <c r="C11471" s="110">
        <v>3000364</v>
      </c>
      <c r="D11471" s="109" t="s">
        <v>3351</v>
      </c>
      <c r="E11471" s="110">
        <v>3000364</v>
      </c>
      <c r="F11471" s="110">
        <v>3000364</v>
      </c>
      <c r="G11471" s="110">
        <v>3000364</v>
      </c>
    </row>
    <row r="11472" spans="2:7" ht="15" x14ac:dyDescent="0.2">
      <c r="B11472" s="110">
        <v>3000009</v>
      </c>
      <c r="C11472" s="110">
        <v>3000009</v>
      </c>
      <c r="D11472" s="109" t="s">
        <v>3254</v>
      </c>
      <c r="E11472" s="110">
        <v>3000009</v>
      </c>
      <c r="F11472" s="110">
        <v>3000009</v>
      </c>
      <c r="G11472" s="110">
        <v>3000009</v>
      </c>
    </row>
    <row r="11473" spans="2:7" ht="15" x14ac:dyDescent="0.2">
      <c r="B11473" s="110">
        <v>3000365</v>
      </c>
      <c r="C11473" s="110">
        <v>3000365</v>
      </c>
      <c r="D11473" s="109" t="s">
        <v>3352</v>
      </c>
      <c r="E11473" s="110">
        <v>3000365</v>
      </c>
      <c r="F11473" s="110">
        <v>3000365</v>
      </c>
      <c r="G11473" s="110">
        <v>3000365</v>
      </c>
    </row>
    <row r="11474" spans="2:7" ht="15" x14ac:dyDescent="0.2">
      <c r="B11474" s="110">
        <v>3000368</v>
      </c>
      <c r="C11474" s="110">
        <v>3000368</v>
      </c>
      <c r="D11474" s="109" t="s">
        <v>3355</v>
      </c>
      <c r="E11474" s="110">
        <v>3000368</v>
      </c>
      <c r="F11474" s="110">
        <v>3000368</v>
      </c>
      <c r="G11474" s="110">
        <v>3000368</v>
      </c>
    </row>
    <row r="11475" spans="2:7" ht="15" x14ac:dyDescent="0.2">
      <c r="B11475" s="110">
        <v>2074883</v>
      </c>
      <c r="C11475" s="110">
        <v>2074883</v>
      </c>
      <c r="D11475" s="109" t="s">
        <v>3125</v>
      </c>
      <c r="E11475" s="110">
        <v>2074883</v>
      </c>
      <c r="F11475" s="110">
        <v>2074883</v>
      </c>
      <c r="G11475" s="110">
        <v>2074883</v>
      </c>
    </row>
    <row r="11476" spans="2:7" ht="15" x14ac:dyDescent="0.2">
      <c r="B11476" s="110">
        <v>2074884</v>
      </c>
      <c r="C11476" s="110">
        <v>2074884</v>
      </c>
      <c r="D11476" s="109" t="s">
        <v>3126</v>
      </c>
      <c r="E11476" s="110">
        <v>2074884</v>
      </c>
      <c r="F11476" s="110">
        <v>2074884</v>
      </c>
      <c r="G11476" s="110">
        <v>2074884</v>
      </c>
    </row>
    <row r="11477" spans="2:7" ht="15" x14ac:dyDescent="0.2">
      <c r="B11477" s="110">
        <v>2074885</v>
      </c>
      <c r="C11477" s="110">
        <v>2074885</v>
      </c>
      <c r="D11477" s="109" t="s">
        <v>3127</v>
      </c>
      <c r="E11477" s="110">
        <v>2074885</v>
      </c>
      <c r="F11477" s="110">
        <v>2074885</v>
      </c>
      <c r="G11477" s="110">
        <v>2074885</v>
      </c>
    </row>
    <row r="11478" spans="2:7" ht="15" x14ac:dyDescent="0.2">
      <c r="B11478" s="110">
        <v>2074886</v>
      </c>
      <c r="C11478" s="110">
        <v>2074886</v>
      </c>
      <c r="D11478" s="109" t="s">
        <v>3128</v>
      </c>
      <c r="E11478" s="110">
        <v>2074886</v>
      </c>
      <c r="F11478" s="110">
        <v>2074886</v>
      </c>
      <c r="G11478" s="110">
        <v>2074886</v>
      </c>
    </row>
    <row r="11479" spans="2:7" ht="15" x14ac:dyDescent="0.2">
      <c r="B11479" s="110">
        <v>3000366</v>
      </c>
      <c r="C11479" s="110">
        <v>3000366</v>
      </c>
      <c r="D11479" s="109" t="s">
        <v>3353</v>
      </c>
      <c r="E11479" s="110">
        <v>3000366</v>
      </c>
      <c r="F11479" s="110">
        <v>3000366</v>
      </c>
      <c r="G11479" s="110">
        <v>3000366</v>
      </c>
    </row>
    <row r="11480" spans="2:7" ht="15" x14ac:dyDescent="0.2">
      <c r="B11480" s="110">
        <v>3000367</v>
      </c>
      <c r="C11480" s="110">
        <v>3000367</v>
      </c>
      <c r="D11480" s="109" t="s">
        <v>3354</v>
      </c>
      <c r="E11480" s="110">
        <v>3000367</v>
      </c>
      <c r="F11480" s="110">
        <v>3000367</v>
      </c>
      <c r="G11480" s="110">
        <v>3000367</v>
      </c>
    </row>
    <row r="11481" spans="2:7" ht="15" x14ac:dyDescent="0.2">
      <c r="B11481" s="110">
        <v>3002555</v>
      </c>
      <c r="C11481" s="110">
        <v>3002555</v>
      </c>
      <c r="D11481" s="109" t="s">
        <v>3419</v>
      </c>
      <c r="E11481" s="110">
        <v>3002555</v>
      </c>
      <c r="F11481" s="110">
        <v>3002555</v>
      </c>
      <c r="G11481" s="110">
        <v>3002555</v>
      </c>
    </row>
    <row r="11482" spans="2:7" ht="15" x14ac:dyDescent="0.2">
      <c r="B11482" s="110">
        <v>3002556</v>
      </c>
      <c r="C11482" s="110">
        <v>3002556</v>
      </c>
      <c r="D11482" s="109" t="s">
        <v>3420</v>
      </c>
      <c r="E11482" s="110">
        <v>3002556</v>
      </c>
      <c r="F11482" s="110">
        <v>3002556</v>
      </c>
      <c r="G11482" s="110">
        <v>3002556</v>
      </c>
    </row>
    <row r="11483" spans="2:7" ht="15" x14ac:dyDescent="0.2">
      <c r="B11483" s="110">
        <v>3002557</v>
      </c>
      <c r="C11483" s="110">
        <v>3002557</v>
      </c>
      <c r="D11483" s="109" t="s">
        <v>3421</v>
      </c>
      <c r="E11483" s="110">
        <v>3002557</v>
      </c>
      <c r="F11483" s="110">
        <v>3002557</v>
      </c>
      <c r="G11483" s="110">
        <v>3002557</v>
      </c>
    </row>
    <row r="11484" spans="2:7" ht="15" x14ac:dyDescent="0.2">
      <c r="B11484" s="110">
        <v>3002558</v>
      </c>
      <c r="C11484" s="110">
        <v>3002558</v>
      </c>
      <c r="D11484" s="109" t="s">
        <v>3422</v>
      </c>
      <c r="E11484" s="110">
        <v>3002558</v>
      </c>
      <c r="F11484" s="110">
        <v>3002558</v>
      </c>
      <c r="G11484" s="110">
        <v>3002558</v>
      </c>
    </row>
    <row r="11485" spans="2:7" ht="15" x14ac:dyDescent="0.2">
      <c r="B11485" s="110">
        <v>3002559</v>
      </c>
      <c r="C11485" s="110">
        <v>3002559</v>
      </c>
      <c r="D11485" s="109" t="s">
        <v>3423</v>
      </c>
      <c r="E11485" s="110">
        <v>3002559</v>
      </c>
      <c r="F11485" s="110">
        <v>3002559</v>
      </c>
      <c r="G11485" s="110">
        <v>3002559</v>
      </c>
    </row>
    <row r="11486" spans="2:7" ht="15" x14ac:dyDescent="0.2">
      <c r="B11486" s="110">
        <v>3002560</v>
      </c>
      <c r="C11486" s="110">
        <v>3002560</v>
      </c>
      <c r="D11486" s="109" t="s">
        <v>3424</v>
      </c>
      <c r="E11486" s="110">
        <v>3002560</v>
      </c>
      <c r="F11486" s="110">
        <v>3002560</v>
      </c>
      <c r="G11486" s="110">
        <v>3002560</v>
      </c>
    </row>
    <row r="11487" spans="2:7" ht="15" x14ac:dyDescent="0.2">
      <c r="B11487" s="110">
        <v>3002561</v>
      </c>
      <c r="C11487" s="110">
        <v>3002561</v>
      </c>
      <c r="D11487" s="109" t="s">
        <v>3425</v>
      </c>
      <c r="E11487" s="110">
        <v>3002561</v>
      </c>
      <c r="F11487" s="110">
        <v>3002561</v>
      </c>
      <c r="G11487" s="110">
        <v>3002561</v>
      </c>
    </row>
    <row r="11488" spans="2:7" ht="15" x14ac:dyDescent="0.2">
      <c r="B11488" s="110">
        <v>3002562</v>
      </c>
      <c r="C11488" s="110">
        <v>3002562</v>
      </c>
      <c r="D11488" s="109" t="s">
        <v>3426</v>
      </c>
      <c r="E11488" s="110">
        <v>3002562</v>
      </c>
      <c r="F11488" s="110">
        <v>3002562</v>
      </c>
      <c r="G11488" s="110">
        <v>3002562</v>
      </c>
    </row>
    <row r="11489" spans="2:7" ht="15" x14ac:dyDescent="0.2">
      <c r="B11489" s="110">
        <v>3002563</v>
      </c>
      <c r="C11489" s="110">
        <v>3002563</v>
      </c>
      <c r="D11489" s="109" t="s">
        <v>3427</v>
      </c>
      <c r="E11489" s="110">
        <v>3002563</v>
      </c>
      <c r="F11489" s="110">
        <v>3002563</v>
      </c>
      <c r="G11489" s="110">
        <v>3002563</v>
      </c>
    </row>
    <row r="11490" spans="2:7" ht="15" x14ac:dyDescent="0.2">
      <c r="B11490" s="110">
        <v>3002564</v>
      </c>
      <c r="C11490" s="110">
        <v>3002564</v>
      </c>
      <c r="D11490" s="109" t="s">
        <v>3428</v>
      </c>
      <c r="E11490" s="110">
        <v>3002564</v>
      </c>
      <c r="F11490" s="110">
        <v>3002564</v>
      </c>
      <c r="G11490" s="110">
        <v>3002564</v>
      </c>
    </row>
    <row r="11491" spans="2:7" ht="15" x14ac:dyDescent="0.2">
      <c r="B11491" s="110">
        <v>3002565</v>
      </c>
      <c r="C11491" s="110">
        <v>3002565</v>
      </c>
      <c r="D11491" s="109" t="s">
        <v>3429</v>
      </c>
      <c r="E11491" s="110">
        <v>3002565</v>
      </c>
      <c r="F11491" s="110">
        <v>3002565</v>
      </c>
      <c r="G11491" s="110">
        <v>3002565</v>
      </c>
    </row>
    <row r="11492" spans="2:7" ht="15" x14ac:dyDescent="0.2">
      <c r="B11492" s="110">
        <v>3002566</v>
      </c>
      <c r="C11492" s="110">
        <v>3002566</v>
      </c>
      <c r="D11492" s="109" t="s">
        <v>3430</v>
      </c>
      <c r="E11492" s="110">
        <v>3002566</v>
      </c>
      <c r="F11492" s="110">
        <v>3002566</v>
      </c>
      <c r="G11492" s="110">
        <v>3002566</v>
      </c>
    </row>
    <row r="11493" spans="2:7" ht="15" x14ac:dyDescent="0.2">
      <c r="B11493" s="110">
        <v>3002567</v>
      </c>
      <c r="C11493" s="110">
        <v>3002567</v>
      </c>
      <c r="D11493" s="109" t="s">
        <v>3431</v>
      </c>
      <c r="E11493" s="110">
        <v>3002567</v>
      </c>
      <c r="F11493" s="110">
        <v>3002567</v>
      </c>
      <c r="G11493" s="110">
        <v>3002567</v>
      </c>
    </row>
    <row r="11494" spans="2:7" ht="15" x14ac:dyDescent="0.2">
      <c r="B11494" s="110">
        <v>3002568</v>
      </c>
      <c r="C11494" s="110">
        <v>3002568</v>
      </c>
      <c r="D11494" s="109" t="s">
        <v>3432</v>
      </c>
      <c r="E11494" s="110">
        <v>3002568</v>
      </c>
      <c r="F11494" s="110">
        <v>3002568</v>
      </c>
      <c r="G11494" s="110">
        <v>3002568</v>
      </c>
    </row>
    <row r="11495" spans="2:7" ht="15" x14ac:dyDescent="0.2">
      <c r="B11495" s="110">
        <v>3002569</v>
      </c>
      <c r="C11495" s="110">
        <v>3002569</v>
      </c>
      <c r="D11495" s="109" t="s">
        <v>3433</v>
      </c>
      <c r="E11495" s="110">
        <v>3002569</v>
      </c>
      <c r="F11495" s="110">
        <v>3002569</v>
      </c>
      <c r="G11495" s="110">
        <v>3002569</v>
      </c>
    </row>
    <row r="11496" spans="2:7" ht="15" x14ac:dyDescent="0.2">
      <c r="B11496" s="110">
        <v>3002570</v>
      </c>
      <c r="C11496" s="110">
        <v>3002570</v>
      </c>
      <c r="D11496" s="109" t="s">
        <v>3434</v>
      </c>
      <c r="E11496" s="110">
        <v>3002570</v>
      </c>
      <c r="F11496" s="110">
        <v>3002570</v>
      </c>
      <c r="G11496" s="110">
        <v>3002570</v>
      </c>
    </row>
    <row r="11497" spans="2:7" ht="15" x14ac:dyDescent="0.2">
      <c r="B11497" s="110">
        <v>3002571</v>
      </c>
      <c r="C11497" s="110">
        <v>3002571</v>
      </c>
      <c r="D11497" s="109" t="s">
        <v>3435</v>
      </c>
      <c r="E11497" s="110">
        <v>3002571</v>
      </c>
      <c r="F11497" s="110">
        <v>3002571</v>
      </c>
      <c r="G11497" s="110">
        <v>3002571</v>
      </c>
    </row>
    <row r="11498" spans="2:7" ht="15" x14ac:dyDescent="0.2">
      <c r="B11498" s="110">
        <v>3002572</v>
      </c>
      <c r="C11498" s="110">
        <v>3002572</v>
      </c>
      <c r="D11498" s="109" t="s">
        <v>3436</v>
      </c>
      <c r="E11498" s="110">
        <v>3002572</v>
      </c>
      <c r="F11498" s="110">
        <v>3002572</v>
      </c>
      <c r="G11498" s="110">
        <v>3002572</v>
      </c>
    </row>
    <row r="11499" spans="2:7" ht="15" x14ac:dyDescent="0.2">
      <c r="B11499" s="110">
        <v>3002573</v>
      </c>
      <c r="C11499" s="110">
        <v>3002573</v>
      </c>
      <c r="D11499" s="109" t="s">
        <v>3437</v>
      </c>
      <c r="E11499" s="110">
        <v>3002573</v>
      </c>
      <c r="F11499" s="110">
        <v>3002573</v>
      </c>
      <c r="G11499" s="110">
        <v>3002573</v>
      </c>
    </row>
    <row r="11500" spans="2:7" ht="15" x14ac:dyDescent="0.2">
      <c r="B11500" s="110">
        <v>3002574</v>
      </c>
      <c r="C11500" s="110">
        <v>3002574</v>
      </c>
      <c r="D11500" s="109" t="s">
        <v>3438</v>
      </c>
      <c r="E11500" s="110">
        <v>3002574</v>
      </c>
      <c r="F11500" s="110">
        <v>3002574</v>
      </c>
      <c r="G11500" s="110">
        <v>3002574</v>
      </c>
    </row>
    <row r="11501" spans="2:7" ht="15" x14ac:dyDescent="0.2">
      <c r="B11501" s="110">
        <v>3002576</v>
      </c>
      <c r="C11501" s="110">
        <v>3002576</v>
      </c>
      <c r="D11501" s="109" t="s">
        <v>3440</v>
      </c>
      <c r="E11501" s="110">
        <v>3002576</v>
      </c>
      <c r="F11501" s="110">
        <v>3002576</v>
      </c>
      <c r="G11501" s="110">
        <v>3002576</v>
      </c>
    </row>
    <row r="11502" spans="2:7" ht="15" x14ac:dyDescent="0.2">
      <c r="B11502" s="110">
        <v>3002577</v>
      </c>
      <c r="C11502" s="110">
        <v>3002577</v>
      </c>
      <c r="D11502" s="109" t="s">
        <v>3441</v>
      </c>
      <c r="E11502" s="110">
        <v>3002577</v>
      </c>
      <c r="F11502" s="110">
        <v>3002577</v>
      </c>
      <c r="G11502" s="110">
        <v>3002577</v>
      </c>
    </row>
    <row r="11503" spans="2:7" ht="15" x14ac:dyDescent="0.2">
      <c r="B11503" s="110">
        <v>3002578</v>
      </c>
      <c r="C11503" s="110">
        <v>3002578</v>
      </c>
      <c r="D11503" s="109" t="s">
        <v>3442</v>
      </c>
      <c r="E11503" s="110">
        <v>3002578</v>
      </c>
      <c r="F11503" s="110">
        <v>3002578</v>
      </c>
      <c r="G11503" s="110">
        <v>3002578</v>
      </c>
    </row>
    <row r="11504" spans="2:7" ht="15" x14ac:dyDescent="0.2">
      <c r="B11504" s="110">
        <v>3002579</v>
      </c>
      <c r="C11504" s="110">
        <v>3002579</v>
      </c>
      <c r="D11504" s="109" t="s">
        <v>3443</v>
      </c>
      <c r="E11504" s="110">
        <v>3002579</v>
      </c>
      <c r="F11504" s="110">
        <v>3002579</v>
      </c>
      <c r="G11504" s="110">
        <v>3002579</v>
      </c>
    </row>
    <row r="11505" spans="2:7" ht="15" x14ac:dyDescent="0.2">
      <c r="B11505" s="110">
        <v>3002580</v>
      </c>
      <c r="C11505" s="110">
        <v>3002580</v>
      </c>
      <c r="D11505" s="109" t="s">
        <v>3444</v>
      </c>
      <c r="E11505" s="110">
        <v>3002580</v>
      </c>
      <c r="F11505" s="110">
        <v>3002580</v>
      </c>
      <c r="G11505" s="110">
        <v>3002580</v>
      </c>
    </row>
    <row r="11506" spans="2:7" ht="15" x14ac:dyDescent="0.2">
      <c r="B11506" s="110">
        <v>3002581</v>
      </c>
      <c r="C11506" s="110">
        <v>3002581</v>
      </c>
      <c r="D11506" s="109" t="s">
        <v>3445</v>
      </c>
      <c r="E11506" s="110">
        <v>3002581</v>
      </c>
      <c r="F11506" s="110">
        <v>3002581</v>
      </c>
      <c r="G11506" s="110">
        <v>3002581</v>
      </c>
    </row>
    <row r="11507" spans="2:7" ht="15" x14ac:dyDescent="0.2">
      <c r="B11507" s="110">
        <v>3002582</v>
      </c>
      <c r="C11507" s="110">
        <v>3002582</v>
      </c>
      <c r="D11507" s="109" t="s">
        <v>3446</v>
      </c>
      <c r="E11507" s="110">
        <v>3002582</v>
      </c>
      <c r="F11507" s="110">
        <v>3002582</v>
      </c>
      <c r="G11507" s="110">
        <v>3002582</v>
      </c>
    </row>
    <row r="11508" spans="2:7" ht="15" x14ac:dyDescent="0.2">
      <c r="B11508" s="110">
        <v>3002583</v>
      </c>
      <c r="C11508" s="110">
        <v>3002583</v>
      </c>
      <c r="D11508" s="109" t="s">
        <v>3447</v>
      </c>
      <c r="E11508" s="110">
        <v>3002583</v>
      </c>
      <c r="F11508" s="110">
        <v>3002583</v>
      </c>
      <c r="G11508" s="110">
        <v>3002583</v>
      </c>
    </row>
    <row r="11509" spans="2:7" ht="15" x14ac:dyDescent="0.2">
      <c r="B11509" s="110">
        <v>3002584</v>
      </c>
      <c r="C11509" s="110">
        <v>3002584</v>
      </c>
      <c r="D11509" s="109" t="s">
        <v>3448</v>
      </c>
      <c r="E11509" s="110">
        <v>3002584</v>
      </c>
      <c r="F11509" s="110">
        <v>3002584</v>
      </c>
      <c r="G11509" s="110">
        <v>3002584</v>
      </c>
    </row>
    <row r="11510" spans="2:7" ht="15" x14ac:dyDescent="0.2">
      <c r="B11510" s="110">
        <v>3002585</v>
      </c>
      <c r="C11510" s="110">
        <v>3002585</v>
      </c>
      <c r="D11510" s="109" t="s">
        <v>3449</v>
      </c>
      <c r="E11510" s="110">
        <v>3002585</v>
      </c>
      <c r="F11510" s="110">
        <v>3002585</v>
      </c>
      <c r="G11510" s="110">
        <v>3002585</v>
      </c>
    </row>
    <row r="11511" spans="2:7" ht="15" x14ac:dyDescent="0.2">
      <c r="B11511" s="110">
        <v>3002575</v>
      </c>
      <c r="C11511" s="110">
        <v>3002575</v>
      </c>
      <c r="D11511" s="109" t="s">
        <v>3439</v>
      </c>
      <c r="E11511" s="110">
        <v>3002575</v>
      </c>
      <c r="F11511" s="110">
        <v>3002575</v>
      </c>
      <c r="G11511" s="110">
        <v>3002575</v>
      </c>
    </row>
    <row r="11512" spans="2:7" ht="15" x14ac:dyDescent="0.2">
      <c r="B11512" s="110">
        <v>3002586</v>
      </c>
      <c r="C11512" s="110">
        <v>3002586</v>
      </c>
      <c r="D11512" s="109" t="s">
        <v>3450</v>
      </c>
      <c r="E11512" s="110">
        <v>3002586</v>
      </c>
      <c r="F11512" s="110">
        <v>3002586</v>
      </c>
      <c r="G11512" s="110">
        <v>3002586</v>
      </c>
    </row>
    <row r="11513" spans="2:7" ht="15" x14ac:dyDescent="0.2">
      <c r="B11513" s="110">
        <v>3002587</v>
      </c>
      <c r="C11513" s="110">
        <v>3002587</v>
      </c>
      <c r="D11513" s="109" t="s">
        <v>3451</v>
      </c>
      <c r="E11513" s="110">
        <v>3002587</v>
      </c>
      <c r="F11513" s="110">
        <v>3002587</v>
      </c>
      <c r="G11513" s="110">
        <v>3002587</v>
      </c>
    </row>
    <row r="11514" spans="2:7" ht="15" x14ac:dyDescent="0.2">
      <c r="B11514" s="110">
        <v>3002588</v>
      </c>
      <c r="C11514" s="110">
        <v>3002588</v>
      </c>
      <c r="D11514" s="109" t="s">
        <v>3452</v>
      </c>
      <c r="E11514" s="110">
        <v>3002588</v>
      </c>
      <c r="F11514" s="110">
        <v>3002588</v>
      </c>
      <c r="G11514" s="110">
        <v>3002588</v>
      </c>
    </row>
    <row r="11515" spans="2:7" ht="15" x14ac:dyDescent="0.2">
      <c r="B11515" s="110">
        <v>3002589</v>
      </c>
      <c r="C11515" s="110">
        <v>3002589</v>
      </c>
      <c r="D11515" s="109" t="s">
        <v>3453</v>
      </c>
      <c r="E11515" s="110">
        <v>3002589</v>
      </c>
      <c r="F11515" s="110">
        <v>3002589</v>
      </c>
      <c r="G11515" s="110">
        <v>3002589</v>
      </c>
    </row>
    <row r="11516" spans="2:7" ht="15" x14ac:dyDescent="0.2">
      <c r="B11516" s="110">
        <v>3002590</v>
      </c>
      <c r="C11516" s="110">
        <v>3002590</v>
      </c>
      <c r="D11516" s="109" t="s">
        <v>3454</v>
      </c>
      <c r="E11516" s="110">
        <v>3002590</v>
      </c>
      <c r="F11516" s="110">
        <v>3002590</v>
      </c>
      <c r="G11516" s="110">
        <v>3002590</v>
      </c>
    </row>
    <row r="11517" spans="2:7" ht="15" x14ac:dyDescent="0.2">
      <c r="B11517" s="110">
        <v>3002591</v>
      </c>
      <c r="C11517" s="110">
        <v>3002591</v>
      </c>
      <c r="D11517" s="109" t="s">
        <v>3455</v>
      </c>
      <c r="E11517" s="110">
        <v>3002591</v>
      </c>
      <c r="F11517" s="110">
        <v>3002591</v>
      </c>
      <c r="G11517" s="110">
        <v>3002591</v>
      </c>
    </row>
    <row r="11518" spans="2:7" ht="15" x14ac:dyDescent="0.2">
      <c r="B11518" s="110">
        <v>3002592</v>
      </c>
      <c r="C11518" s="110">
        <v>3002592</v>
      </c>
      <c r="D11518" s="109" t="s">
        <v>3456</v>
      </c>
      <c r="E11518" s="110">
        <v>3002592</v>
      </c>
      <c r="F11518" s="110">
        <v>3002592</v>
      </c>
      <c r="G11518" s="110">
        <v>3002592</v>
      </c>
    </row>
    <row r="11519" spans="2:7" ht="15" x14ac:dyDescent="0.2">
      <c r="B11519" s="110">
        <v>3002593</v>
      </c>
      <c r="C11519" s="110">
        <v>3002593</v>
      </c>
      <c r="D11519" s="109" t="s">
        <v>3457</v>
      </c>
      <c r="E11519" s="110">
        <v>3002593</v>
      </c>
      <c r="F11519" s="110">
        <v>3002593</v>
      </c>
      <c r="G11519" s="110">
        <v>3002593</v>
      </c>
    </row>
    <row r="11520" spans="2:7" ht="15" x14ac:dyDescent="0.2">
      <c r="B11520" s="110">
        <v>3002594</v>
      </c>
      <c r="C11520" s="110">
        <v>3002594</v>
      </c>
      <c r="D11520" s="109" t="s">
        <v>4051</v>
      </c>
      <c r="E11520" s="110">
        <v>3002594</v>
      </c>
      <c r="F11520" s="110">
        <v>3002594</v>
      </c>
      <c r="G11520" s="110">
        <v>3002594</v>
      </c>
    </row>
    <row r="11521" spans="2:7" ht="15" x14ac:dyDescent="0.2">
      <c r="B11521" s="110">
        <v>3002595</v>
      </c>
      <c r="C11521" s="110">
        <v>3002595</v>
      </c>
      <c r="D11521" s="109" t="s">
        <v>3458</v>
      </c>
      <c r="E11521" s="110">
        <v>3002595</v>
      </c>
      <c r="F11521" s="110">
        <v>3002595</v>
      </c>
      <c r="G11521" s="110">
        <v>3002595</v>
      </c>
    </row>
    <row r="11522" spans="2:7" ht="15" x14ac:dyDescent="0.2">
      <c r="B11522" s="110">
        <v>3002596</v>
      </c>
      <c r="C11522" s="110">
        <v>3002596</v>
      </c>
      <c r="D11522" s="109" t="s">
        <v>3459</v>
      </c>
      <c r="E11522" s="110">
        <v>3002596</v>
      </c>
      <c r="F11522" s="110">
        <v>3002596</v>
      </c>
      <c r="G11522" s="110">
        <v>3002596</v>
      </c>
    </row>
    <row r="11523" spans="2:7" ht="15" x14ac:dyDescent="0.2">
      <c r="B11523" s="110">
        <v>3002597</v>
      </c>
      <c r="C11523" s="110">
        <v>3002597</v>
      </c>
      <c r="D11523" s="109" t="s">
        <v>3460</v>
      </c>
      <c r="E11523" s="110">
        <v>3002597</v>
      </c>
      <c r="F11523" s="110">
        <v>3002597</v>
      </c>
      <c r="G11523" s="110">
        <v>3002597</v>
      </c>
    </row>
    <row r="11524" spans="2:7" ht="15" x14ac:dyDescent="0.2">
      <c r="B11524" s="110">
        <v>3002598</v>
      </c>
      <c r="C11524" s="110">
        <v>3002598</v>
      </c>
      <c r="D11524" s="109" t="s">
        <v>3461</v>
      </c>
      <c r="E11524" s="110">
        <v>3002598</v>
      </c>
      <c r="F11524" s="110">
        <v>3002598</v>
      </c>
      <c r="G11524" s="110">
        <v>3002598</v>
      </c>
    </row>
    <row r="11525" spans="2:7" ht="15" x14ac:dyDescent="0.2">
      <c r="B11525" s="110">
        <v>3002599</v>
      </c>
      <c r="C11525" s="110">
        <v>3002599</v>
      </c>
      <c r="D11525" s="109" t="s">
        <v>3462</v>
      </c>
      <c r="E11525" s="110">
        <v>3002599</v>
      </c>
      <c r="F11525" s="110">
        <v>3002599</v>
      </c>
      <c r="G11525" s="110">
        <v>3002599</v>
      </c>
    </row>
    <row r="11526" spans="2:7" ht="15" x14ac:dyDescent="0.2">
      <c r="B11526" s="110">
        <v>3002600</v>
      </c>
      <c r="C11526" s="110">
        <v>3002600</v>
      </c>
      <c r="D11526" s="109" t="s">
        <v>3463</v>
      </c>
      <c r="E11526" s="110">
        <v>3002600</v>
      </c>
      <c r="F11526" s="110">
        <v>3002600</v>
      </c>
      <c r="G11526" s="110">
        <v>3002600</v>
      </c>
    </row>
    <row r="11527" spans="2:7" ht="15" x14ac:dyDescent="0.2">
      <c r="B11527" s="110">
        <v>3002601</v>
      </c>
      <c r="C11527" s="110">
        <v>3002601</v>
      </c>
      <c r="D11527" s="109" t="s">
        <v>3464</v>
      </c>
      <c r="E11527" s="110">
        <v>3002601</v>
      </c>
      <c r="F11527" s="110">
        <v>3002601</v>
      </c>
      <c r="G11527" s="110">
        <v>3002601</v>
      </c>
    </row>
    <row r="11528" spans="2:7" ht="15" x14ac:dyDescent="0.2">
      <c r="B11528" s="110">
        <v>3002602</v>
      </c>
      <c r="C11528" s="110">
        <v>3002602</v>
      </c>
      <c r="D11528" s="109" t="s">
        <v>3465</v>
      </c>
      <c r="E11528" s="110">
        <v>3002602</v>
      </c>
      <c r="F11528" s="110">
        <v>3002602</v>
      </c>
      <c r="G11528" s="110">
        <v>3002602</v>
      </c>
    </row>
    <row r="11529" spans="2:7" ht="15" x14ac:dyDescent="0.2">
      <c r="B11529" s="110">
        <v>3002603</v>
      </c>
      <c r="C11529" s="110">
        <v>3002603</v>
      </c>
      <c r="D11529" s="109" t="s">
        <v>3466</v>
      </c>
      <c r="E11529" s="110">
        <v>3002603</v>
      </c>
      <c r="F11529" s="110">
        <v>3002603</v>
      </c>
      <c r="G11529" s="110">
        <v>3002603</v>
      </c>
    </row>
    <row r="11530" spans="2:7" ht="15" x14ac:dyDescent="0.2">
      <c r="B11530" s="110">
        <v>3002604</v>
      </c>
      <c r="C11530" s="110">
        <v>3002604</v>
      </c>
      <c r="D11530" s="109" t="s">
        <v>3467</v>
      </c>
      <c r="E11530" s="110">
        <v>3002604</v>
      </c>
      <c r="F11530" s="110">
        <v>3002604</v>
      </c>
      <c r="G11530" s="110">
        <v>3002604</v>
      </c>
    </row>
    <row r="11531" spans="2:7" ht="15" x14ac:dyDescent="0.2">
      <c r="B11531" s="110">
        <v>3002605</v>
      </c>
      <c r="C11531" s="110">
        <v>3002605</v>
      </c>
      <c r="D11531" s="109" t="s">
        <v>3468</v>
      </c>
      <c r="E11531" s="110">
        <v>3002605</v>
      </c>
      <c r="F11531" s="110">
        <v>3002605</v>
      </c>
      <c r="G11531" s="110">
        <v>3002605</v>
      </c>
    </row>
    <row r="11532" spans="2:7" ht="15" x14ac:dyDescent="0.2">
      <c r="B11532" s="110">
        <v>3002607</v>
      </c>
      <c r="C11532" s="110">
        <v>3002607</v>
      </c>
      <c r="D11532" s="109" t="s">
        <v>3470</v>
      </c>
      <c r="E11532" s="110">
        <v>3002607</v>
      </c>
      <c r="F11532" s="110">
        <v>3002607</v>
      </c>
      <c r="G11532" s="110">
        <v>3002607</v>
      </c>
    </row>
    <row r="11533" spans="2:7" ht="15" x14ac:dyDescent="0.2">
      <c r="B11533" s="110">
        <v>3002608</v>
      </c>
      <c r="C11533" s="110">
        <v>3002608</v>
      </c>
      <c r="D11533" s="109" t="s">
        <v>3471</v>
      </c>
      <c r="E11533" s="110">
        <v>3002608</v>
      </c>
      <c r="F11533" s="110">
        <v>3002608</v>
      </c>
      <c r="G11533" s="110">
        <v>3002608</v>
      </c>
    </row>
    <row r="11534" spans="2:7" ht="15" x14ac:dyDescent="0.2">
      <c r="B11534" s="110">
        <v>3002609</v>
      </c>
      <c r="C11534" s="110">
        <v>3002609</v>
      </c>
      <c r="D11534" s="109" t="s">
        <v>3472</v>
      </c>
      <c r="E11534" s="110">
        <v>3002609</v>
      </c>
      <c r="F11534" s="110">
        <v>3002609</v>
      </c>
      <c r="G11534" s="110">
        <v>3002609</v>
      </c>
    </row>
    <row r="11535" spans="2:7" ht="15" x14ac:dyDescent="0.2">
      <c r="B11535" s="110">
        <v>3002610</v>
      </c>
      <c r="C11535" s="110">
        <v>3002610</v>
      </c>
      <c r="D11535" s="109" t="s">
        <v>3473</v>
      </c>
      <c r="E11535" s="110">
        <v>3002610</v>
      </c>
      <c r="F11535" s="110">
        <v>3002610</v>
      </c>
      <c r="G11535" s="110">
        <v>3002610</v>
      </c>
    </row>
    <row r="11536" spans="2:7" ht="15" x14ac:dyDescent="0.2">
      <c r="B11536" s="110">
        <v>3002611</v>
      </c>
      <c r="C11536" s="110">
        <v>3002611</v>
      </c>
      <c r="D11536" s="109" t="s">
        <v>3474</v>
      </c>
      <c r="E11536" s="110">
        <v>3002611</v>
      </c>
      <c r="F11536" s="110">
        <v>3002611</v>
      </c>
      <c r="G11536" s="110">
        <v>3002611</v>
      </c>
    </row>
    <row r="11537" spans="2:7" ht="15" x14ac:dyDescent="0.2">
      <c r="B11537" s="110">
        <v>3002612</v>
      </c>
      <c r="C11537" s="110">
        <v>3002612</v>
      </c>
      <c r="D11537" s="109" t="s">
        <v>3475</v>
      </c>
      <c r="E11537" s="110">
        <v>3002612</v>
      </c>
      <c r="F11537" s="110">
        <v>3002612</v>
      </c>
      <c r="G11537" s="110">
        <v>3002612</v>
      </c>
    </row>
    <row r="11538" spans="2:7" ht="15" x14ac:dyDescent="0.2">
      <c r="B11538" s="110">
        <v>3002613</v>
      </c>
      <c r="C11538" s="110">
        <v>3002613</v>
      </c>
      <c r="D11538" s="109" t="s">
        <v>3476</v>
      </c>
      <c r="E11538" s="110">
        <v>3002613</v>
      </c>
      <c r="F11538" s="110">
        <v>3002613</v>
      </c>
      <c r="G11538" s="110">
        <v>3002613</v>
      </c>
    </row>
    <row r="11539" spans="2:7" ht="15" x14ac:dyDescent="0.2">
      <c r="B11539" s="110">
        <v>3002614</v>
      </c>
      <c r="C11539" s="110">
        <v>3002614</v>
      </c>
      <c r="D11539" s="109" t="s">
        <v>3477</v>
      </c>
      <c r="E11539" s="110">
        <v>3002614</v>
      </c>
      <c r="F11539" s="110">
        <v>3002614</v>
      </c>
      <c r="G11539" s="110">
        <v>3002614</v>
      </c>
    </row>
    <row r="11540" spans="2:7" ht="15" x14ac:dyDescent="0.2">
      <c r="B11540" s="110">
        <v>3002615</v>
      </c>
      <c r="C11540" s="110">
        <v>3002615</v>
      </c>
      <c r="D11540" s="109" t="s">
        <v>3478</v>
      </c>
      <c r="E11540" s="110">
        <v>3002615</v>
      </c>
      <c r="F11540" s="110">
        <v>3002615</v>
      </c>
      <c r="G11540" s="110">
        <v>3002615</v>
      </c>
    </row>
    <row r="11541" spans="2:7" ht="15" x14ac:dyDescent="0.2">
      <c r="B11541" s="110">
        <v>3002616</v>
      </c>
      <c r="C11541" s="110">
        <v>3002616</v>
      </c>
      <c r="D11541" s="109" t="s">
        <v>3479</v>
      </c>
      <c r="E11541" s="110">
        <v>3002616</v>
      </c>
      <c r="F11541" s="110">
        <v>3002616</v>
      </c>
      <c r="G11541" s="110">
        <v>3002616</v>
      </c>
    </row>
    <row r="11542" spans="2:7" ht="15" x14ac:dyDescent="0.2">
      <c r="B11542" s="110">
        <v>3002606</v>
      </c>
      <c r="C11542" s="110">
        <v>3002606</v>
      </c>
      <c r="D11542" s="109" t="s">
        <v>3469</v>
      </c>
      <c r="E11542" s="110">
        <v>3002606</v>
      </c>
      <c r="F11542" s="110">
        <v>3002606</v>
      </c>
      <c r="G11542" s="110">
        <v>3002606</v>
      </c>
    </row>
    <row r="11543" spans="2:7" ht="15" x14ac:dyDescent="0.2">
      <c r="B11543" s="110">
        <v>2073049</v>
      </c>
      <c r="C11543" s="110">
        <v>2073049</v>
      </c>
      <c r="D11543" s="109" t="s">
        <v>5171</v>
      </c>
      <c r="E11543" s="110">
        <v>2073049</v>
      </c>
      <c r="F11543" s="110">
        <v>2073049</v>
      </c>
      <c r="G11543" s="110">
        <v>2073049</v>
      </c>
    </row>
    <row r="11544" spans="2:7" ht="15" x14ac:dyDescent="0.2">
      <c r="B11544" s="110">
        <v>3000084</v>
      </c>
      <c r="C11544" s="110">
        <v>3000084</v>
      </c>
      <c r="D11544" s="109" t="s">
        <v>8820</v>
      </c>
      <c r="E11544" s="110">
        <v>3000084</v>
      </c>
      <c r="F11544" s="110">
        <v>3000084</v>
      </c>
      <c r="G11544" s="110">
        <v>3000084</v>
      </c>
    </row>
    <row r="11545" spans="2:7" ht="15" x14ac:dyDescent="0.2">
      <c r="B11545" s="110">
        <v>3002935</v>
      </c>
      <c r="C11545" s="110">
        <v>3002935</v>
      </c>
      <c r="D11545" s="109" t="s">
        <v>7836</v>
      </c>
      <c r="E11545" s="110">
        <v>3002935</v>
      </c>
      <c r="F11545" s="110">
        <v>3002935</v>
      </c>
      <c r="G11545" s="110">
        <v>3002935</v>
      </c>
    </row>
    <row r="11546" spans="2:7" ht="15" x14ac:dyDescent="0.2">
      <c r="B11546" s="110">
        <v>3002846</v>
      </c>
      <c r="C11546" s="110">
        <v>3002846</v>
      </c>
      <c r="D11546" s="109" t="s">
        <v>7835</v>
      </c>
      <c r="E11546" s="110">
        <v>3002846</v>
      </c>
      <c r="F11546" s="110">
        <v>3002846</v>
      </c>
      <c r="G11546" s="110">
        <v>3002846</v>
      </c>
    </row>
    <row r="11547" spans="2:7" ht="15" x14ac:dyDescent="0.2">
      <c r="B11547" s="110">
        <v>2073051</v>
      </c>
      <c r="C11547" s="110">
        <v>2073051</v>
      </c>
      <c r="D11547" s="109" t="s">
        <v>5172</v>
      </c>
      <c r="E11547" s="110">
        <v>2073051</v>
      </c>
      <c r="F11547" s="110">
        <v>2073051</v>
      </c>
      <c r="G11547" s="110">
        <v>2073051</v>
      </c>
    </row>
    <row r="11548" spans="2:7" ht="15" x14ac:dyDescent="0.2">
      <c r="B11548" s="110">
        <v>2073052</v>
      </c>
      <c r="C11548" s="110">
        <v>2073052</v>
      </c>
      <c r="D11548" s="109" t="s">
        <v>5173</v>
      </c>
      <c r="E11548" s="110">
        <v>2073052</v>
      </c>
      <c r="F11548" s="110">
        <v>2073052</v>
      </c>
      <c r="G11548" s="110">
        <v>2073052</v>
      </c>
    </row>
    <row r="11549" spans="2:7" ht="15" x14ac:dyDescent="0.2">
      <c r="B11549" s="110">
        <v>2006197</v>
      </c>
      <c r="C11549" s="110">
        <v>2006197</v>
      </c>
      <c r="D11549" s="109" t="s">
        <v>5174</v>
      </c>
      <c r="E11549" s="110">
        <v>2006197</v>
      </c>
      <c r="F11549" s="110">
        <v>2006197</v>
      </c>
      <c r="G11549" s="110">
        <v>2006197</v>
      </c>
    </row>
    <row r="11550" spans="2:7" ht="15" x14ac:dyDescent="0.2">
      <c r="B11550" s="110">
        <v>2079398</v>
      </c>
      <c r="C11550" s="110">
        <v>2079398</v>
      </c>
      <c r="D11550" s="109" t="s">
        <v>986</v>
      </c>
      <c r="E11550" s="110">
        <v>2079398</v>
      </c>
      <c r="F11550" s="110">
        <v>2079398</v>
      </c>
      <c r="G11550" s="110">
        <v>2079398</v>
      </c>
    </row>
    <row r="11551" spans="2:7" ht="15" x14ac:dyDescent="0.2">
      <c r="B11551" s="110">
        <v>2079399</v>
      </c>
      <c r="C11551" s="110">
        <v>2079399</v>
      </c>
      <c r="D11551" s="109" t="s">
        <v>987</v>
      </c>
      <c r="E11551" s="110">
        <v>2079399</v>
      </c>
      <c r="F11551" s="110">
        <v>2079399</v>
      </c>
      <c r="G11551" s="110">
        <v>2079399</v>
      </c>
    </row>
    <row r="11552" spans="2:7" ht="15" x14ac:dyDescent="0.2">
      <c r="B11552" s="110">
        <v>2079400</v>
      </c>
      <c r="C11552" s="110">
        <v>2079400</v>
      </c>
      <c r="D11552" s="109" t="s">
        <v>988</v>
      </c>
      <c r="E11552" s="110">
        <v>2079400</v>
      </c>
      <c r="F11552" s="110">
        <v>2079400</v>
      </c>
      <c r="G11552" s="110">
        <v>2079400</v>
      </c>
    </row>
    <row r="11553" spans="2:7" ht="15" x14ac:dyDescent="0.2">
      <c r="B11553" s="110">
        <v>2031927</v>
      </c>
      <c r="C11553" s="110">
        <v>2031927</v>
      </c>
      <c r="D11553" s="109" t="s">
        <v>985</v>
      </c>
      <c r="E11553" s="110">
        <v>2031927</v>
      </c>
      <c r="F11553" s="110">
        <v>2031927</v>
      </c>
      <c r="G11553" s="110">
        <v>2031927</v>
      </c>
    </row>
    <row r="11554" spans="2:7" ht="15" x14ac:dyDescent="0.2">
      <c r="B11554" s="110">
        <v>3000011</v>
      </c>
      <c r="C11554" s="110">
        <v>3000011</v>
      </c>
      <c r="D11554" s="109" t="s">
        <v>3255</v>
      </c>
      <c r="E11554" s="110">
        <v>3000011</v>
      </c>
      <c r="F11554" s="110">
        <v>3000011</v>
      </c>
      <c r="G11554" s="110">
        <v>3000011</v>
      </c>
    </row>
    <row r="11555" spans="2:7" ht="15" x14ac:dyDescent="0.2">
      <c r="B11555" s="110">
        <v>3000527</v>
      </c>
      <c r="C11555" s="110">
        <v>3000527</v>
      </c>
      <c r="D11555" s="109" t="s">
        <v>3378</v>
      </c>
      <c r="E11555" s="110">
        <v>3000527</v>
      </c>
      <c r="F11555" s="110">
        <v>3000527</v>
      </c>
      <c r="G11555" s="110">
        <v>3000527</v>
      </c>
    </row>
    <row r="11556" spans="2:7" ht="15" x14ac:dyDescent="0.2">
      <c r="B11556" s="110">
        <v>3000537</v>
      </c>
      <c r="C11556" s="110">
        <v>3000537</v>
      </c>
      <c r="D11556" s="109" t="s">
        <v>3379</v>
      </c>
      <c r="E11556" s="110">
        <v>3000537</v>
      </c>
      <c r="F11556" s="110">
        <v>3000537</v>
      </c>
      <c r="G11556" s="110">
        <v>3000537</v>
      </c>
    </row>
    <row r="11557" spans="2:7" ht="15" x14ac:dyDescent="0.2">
      <c r="B11557" s="110">
        <v>3000408</v>
      </c>
      <c r="C11557" s="110">
        <v>3000408</v>
      </c>
      <c r="D11557" s="109" t="s">
        <v>8946</v>
      </c>
      <c r="E11557" s="110">
        <v>3000408</v>
      </c>
      <c r="F11557" s="110">
        <v>3000408</v>
      </c>
      <c r="G11557" s="110">
        <v>3000408</v>
      </c>
    </row>
    <row r="11558" spans="2:7" ht="15" x14ac:dyDescent="0.2">
      <c r="B11558" s="110">
        <v>3000538</v>
      </c>
      <c r="C11558" s="110">
        <v>3000538</v>
      </c>
      <c r="D11558" s="109" t="s">
        <v>3380</v>
      </c>
      <c r="E11558" s="110">
        <v>3000538</v>
      </c>
      <c r="F11558" s="110">
        <v>3000538</v>
      </c>
      <c r="G11558" s="110">
        <v>3000538</v>
      </c>
    </row>
    <row r="11559" spans="2:7" ht="15" x14ac:dyDescent="0.2">
      <c r="B11559" s="110">
        <v>3000540</v>
      </c>
      <c r="C11559" s="110">
        <v>3000540</v>
      </c>
      <c r="D11559" s="109" t="s">
        <v>3381</v>
      </c>
      <c r="E11559" s="110">
        <v>3000540</v>
      </c>
      <c r="F11559" s="110">
        <v>3000540</v>
      </c>
      <c r="G11559" s="110">
        <v>3000540</v>
      </c>
    </row>
    <row r="11560" spans="2:7" ht="15" x14ac:dyDescent="0.2">
      <c r="B11560" s="110">
        <v>3000030</v>
      </c>
      <c r="C11560" s="110">
        <v>3000030</v>
      </c>
      <c r="D11560" s="109" t="s">
        <v>3256</v>
      </c>
      <c r="E11560" s="110">
        <v>3000030</v>
      </c>
      <c r="F11560" s="110">
        <v>3000030</v>
      </c>
      <c r="G11560" s="110">
        <v>3000030</v>
      </c>
    </row>
    <row r="11561" spans="2:7" ht="15" x14ac:dyDescent="0.2">
      <c r="B11561" s="110">
        <v>3002633</v>
      </c>
      <c r="C11561" s="110">
        <v>3002633</v>
      </c>
      <c r="D11561" s="109" t="s">
        <v>3487</v>
      </c>
      <c r="E11561" s="110">
        <v>3002633</v>
      </c>
      <c r="F11561" s="110">
        <v>3002633</v>
      </c>
      <c r="G11561" s="110">
        <v>3002633</v>
      </c>
    </row>
    <row r="11562" spans="2:7" ht="15" x14ac:dyDescent="0.2">
      <c r="B11562" s="110">
        <v>3002622</v>
      </c>
      <c r="C11562" s="110">
        <v>3002622</v>
      </c>
      <c r="D11562" s="109" t="s">
        <v>3481</v>
      </c>
      <c r="E11562" s="110">
        <v>3002622</v>
      </c>
      <c r="F11562" s="110">
        <v>3002622</v>
      </c>
      <c r="G11562" s="110">
        <v>3002622</v>
      </c>
    </row>
    <row r="11563" spans="2:7" ht="15" x14ac:dyDescent="0.2">
      <c r="B11563" s="110">
        <v>3002623</v>
      </c>
      <c r="C11563" s="110">
        <v>3002623</v>
      </c>
      <c r="D11563" s="109" t="s">
        <v>3482</v>
      </c>
      <c r="E11563" s="110">
        <v>3002623</v>
      </c>
      <c r="F11563" s="110">
        <v>3002623</v>
      </c>
      <c r="G11563" s="110">
        <v>3002623</v>
      </c>
    </row>
    <row r="11564" spans="2:7" ht="15" x14ac:dyDescent="0.2">
      <c r="B11564" s="110">
        <v>3002629</v>
      </c>
      <c r="C11564" s="110">
        <v>3002629</v>
      </c>
      <c r="D11564" s="109" t="s">
        <v>3483</v>
      </c>
      <c r="E11564" s="110">
        <v>3002629</v>
      </c>
      <c r="F11564" s="110">
        <v>3002629</v>
      </c>
      <c r="G11564" s="110">
        <v>3002629</v>
      </c>
    </row>
    <row r="11565" spans="2:7" ht="15" x14ac:dyDescent="0.2">
      <c r="B11565" s="110">
        <v>3000678</v>
      </c>
      <c r="C11565" s="110">
        <v>3000678</v>
      </c>
      <c r="D11565" s="109" t="s">
        <v>3391</v>
      </c>
      <c r="E11565" s="110">
        <v>3000678</v>
      </c>
      <c r="F11565" s="110">
        <v>3000678</v>
      </c>
      <c r="G11565" s="110">
        <v>3000678</v>
      </c>
    </row>
    <row r="11566" spans="2:7" ht="15" x14ac:dyDescent="0.2">
      <c r="B11566" s="110">
        <v>3002632</v>
      </c>
      <c r="C11566" s="110">
        <v>3002632</v>
      </c>
      <c r="D11566" s="109" t="s">
        <v>3486</v>
      </c>
      <c r="E11566" s="110">
        <v>3002632</v>
      </c>
      <c r="F11566" s="110">
        <v>3002632</v>
      </c>
      <c r="G11566" s="110">
        <v>3002632</v>
      </c>
    </row>
    <row r="11567" spans="2:7" ht="15" x14ac:dyDescent="0.2">
      <c r="B11567" s="110">
        <v>3002634</v>
      </c>
      <c r="C11567" s="110">
        <v>3002634</v>
      </c>
      <c r="D11567" s="109" t="s">
        <v>3488</v>
      </c>
      <c r="E11567" s="110">
        <v>3002634</v>
      </c>
      <c r="F11567" s="110">
        <v>3002634</v>
      </c>
      <c r="G11567" s="110">
        <v>3002634</v>
      </c>
    </row>
    <row r="11568" spans="2:7" ht="15" x14ac:dyDescent="0.2">
      <c r="B11568" s="110">
        <v>3002621</v>
      </c>
      <c r="C11568" s="110">
        <v>3002621</v>
      </c>
      <c r="D11568" s="109" t="s">
        <v>3480</v>
      </c>
      <c r="E11568" s="110">
        <v>3002621</v>
      </c>
      <c r="F11568" s="110">
        <v>3002621</v>
      </c>
      <c r="G11568" s="110">
        <v>3002621</v>
      </c>
    </row>
    <row r="11569" spans="2:7" ht="15" x14ac:dyDescent="0.2">
      <c r="B11569" s="110">
        <v>3002544</v>
      </c>
      <c r="C11569" s="110">
        <v>3002544</v>
      </c>
      <c r="D11569" s="109" t="s">
        <v>3416</v>
      </c>
      <c r="E11569" s="110">
        <v>3002544</v>
      </c>
      <c r="F11569" s="110">
        <v>3002544</v>
      </c>
      <c r="G11569" s="110">
        <v>3002544</v>
      </c>
    </row>
    <row r="11570" spans="2:7" ht="15" x14ac:dyDescent="0.2">
      <c r="B11570" s="110">
        <v>3002545</v>
      </c>
      <c r="C11570" s="110">
        <v>3002545</v>
      </c>
      <c r="D11570" s="109" t="s">
        <v>3417</v>
      </c>
      <c r="E11570" s="110">
        <v>3002545</v>
      </c>
      <c r="F11570" s="110">
        <v>3002545</v>
      </c>
      <c r="G11570" s="110">
        <v>3002545</v>
      </c>
    </row>
    <row r="11571" spans="2:7" ht="15" x14ac:dyDescent="0.2">
      <c r="B11571" s="110">
        <v>3002630</v>
      </c>
      <c r="C11571" s="110">
        <v>3002630</v>
      </c>
      <c r="D11571" s="109" t="s">
        <v>3484</v>
      </c>
      <c r="E11571" s="110">
        <v>3002630</v>
      </c>
      <c r="F11571" s="110">
        <v>3002630</v>
      </c>
      <c r="G11571" s="110">
        <v>3002630</v>
      </c>
    </row>
    <row r="11572" spans="2:7" ht="15" x14ac:dyDescent="0.2">
      <c r="B11572" s="110">
        <v>3002631</v>
      </c>
      <c r="C11572" s="110">
        <v>3002631</v>
      </c>
      <c r="D11572" s="109" t="s">
        <v>3485</v>
      </c>
      <c r="E11572" s="110">
        <v>3002631</v>
      </c>
      <c r="F11572" s="110">
        <v>3002631</v>
      </c>
      <c r="G11572" s="110">
        <v>3002631</v>
      </c>
    </row>
    <row r="11573" spans="2:7" ht="15" x14ac:dyDescent="0.2">
      <c r="B11573" s="110">
        <v>3001017</v>
      </c>
      <c r="C11573" s="110">
        <v>3001017</v>
      </c>
      <c r="D11573" s="109" t="s">
        <v>3414</v>
      </c>
      <c r="E11573" s="110">
        <v>3001017</v>
      </c>
      <c r="F11573" s="110">
        <v>3001017</v>
      </c>
      <c r="G11573" s="110">
        <v>3001017</v>
      </c>
    </row>
    <row r="11574" spans="2:7" ht="15" x14ac:dyDescent="0.2">
      <c r="B11574" s="110">
        <v>3002420</v>
      </c>
      <c r="C11574" s="110">
        <v>3002420</v>
      </c>
      <c r="D11574" s="109" t="s">
        <v>3415</v>
      </c>
      <c r="E11574" s="110">
        <v>3002420</v>
      </c>
      <c r="F11574" s="110">
        <v>3002420</v>
      </c>
      <c r="G11574" s="110">
        <v>3002420</v>
      </c>
    </row>
    <row r="11575" spans="2:7" ht="15" x14ac:dyDescent="0.2">
      <c r="B11575" s="110">
        <v>2023431</v>
      </c>
      <c r="C11575" s="110">
        <v>2023431</v>
      </c>
      <c r="D11575" s="109" t="s">
        <v>5175</v>
      </c>
      <c r="E11575" s="110">
        <v>2023431</v>
      </c>
      <c r="F11575" s="110">
        <v>2023431</v>
      </c>
      <c r="G11575" s="110">
        <v>2023431</v>
      </c>
    </row>
    <row r="11576" spans="2:7" ht="15" x14ac:dyDescent="0.2">
      <c r="B11576" s="110">
        <v>2023450</v>
      </c>
      <c r="C11576" s="110">
        <v>2023450</v>
      </c>
      <c r="D11576" s="109" t="s">
        <v>8821</v>
      </c>
      <c r="E11576" s="110">
        <v>2023450</v>
      </c>
      <c r="F11576" s="110">
        <v>2023450</v>
      </c>
      <c r="G11576" s="110">
        <v>2023450</v>
      </c>
    </row>
    <row r="11577" spans="2:7" ht="15" x14ac:dyDescent="0.2">
      <c r="B11577" s="110">
        <v>2026392</v>
      </c>
      <c r="C11577" s="110">
        <v>2026392</v>
      </c>
      <c r="D11577" s="109" t="s">
        <v>5176</v>
      </c>
      <c r="E11577" s="110">
        <v>2026392</v>
      </c>
      <c r="F11577" s="110">
        <v>2026392</v>
      </c>
      <c r="G11577" s="110">
        <v>2026392</v>
      </c>
    </row>
    <row r="11578" spans="2:7" ht="15" x14ac:dyDescent="0.2">
      <c r="B11578" s="110">
        <v>2023308</v>
      </c>
      <c r="C11578" s="110">
        <v>2023308</v>
      </c>
      <c r="D11578" s="109" t="s">
        <v>5177</v>
      </c>
      <c r="E11578" s="110">
        <v>2023308</v>
      </c>
      <c r="F11578" s="110">
        <v>2023308</v>
      </c>
      <c r="G11578" s="110">
        <v>2023308</v>
      </c>
    </row>
    <row r="11579" spans="2:7" ht="15" x14ac:dyDescent="0.2">
      <c r="B11579" s="110">
        <v>2026394</v>
      </c>
      <c r="C11579" s="110">
        <v>2026394</v>
      </c>
      <c r="D11579" s="109" t="s">
        <v>5178</v>
      </c>
      <c r="E11579" s="110">
        <v>2026394</v>
      </c>
      <c r="F11579" s="110">
        <v>2026394</v>
      </c>
      <c r="G11579" s="110">
        <v>2026394</v>
      </c>
    </row>
    <row r="11580" spans="2:7" ht="15" x14ac:dyDescent="0.2">
      <c r="B11580" s="110">
        <v>2007736</v>
      </c>
      <c r="C11580" s="110">
        <v>2007736</v>
      </c>
      <c r="D11580" s="109" t="s">
        <v>248</v>
      </c>
      <c r="E11580" s="110">
        <v>2007736</v>
      </c>
      <c r="F11580" s="110">
        <v>2007736</v>
      </c>
      <c r="G11580" s="110">
        <v>2007736</v>
      </c>
    </row>
    <row r="11581" spans="2:7" ht="15" x14ac:dyDescent="0.2">
      <c r="B11581" s="110">
        <v>2007737</v>
      </c>
      <c r="C11581" s="110">
        <v>2007737</v>
      </c>
      <c r="D11581" s="109" t="s">
        <v>1840</v>
      </c>
      <c r="E11581" s="110">
        <v>2007737</v>
      </c>
      <c r="F11581" s="110">
        <v>2007737</v>
      </c>
      <c r="G11581" s="110">
        <v>2007737</v>
      </c>
    </row>
    <row r="11582" spans="2:7" ht="15" x14ac:dyDescent="0.2">
      <c r="B11582" s="110">
        <v>2007738</v>
      </c>
      <c r="C11582" s="110">
        <v>2007738</v>
      </c>
      <c r="D11582" s="109" t="s">
        <v>5179</v>
      </c>
      <c r="E11582" s="110">
        <v>2007738</v>
      </c>
      <c r="F11582" s="110">
        <v>2007738</v>
      </c>
      <c r="G11582" s="110">
        <v>2007738</v>
      </c>
    </row>
    <row r="11583" spans="2:7" ht="15" x14ac:dyDescent="0.2">
      <c r="B11583" s="110">
        <v>2007739</v>
      </c>
      <c r="C11583" s="110">
        <v>2007739</v>
      </c>
      <c r="D11583" s="109" t="s">
        <v>5180</v>
      </c>
      <c r="E11583" s="110">
        <v>2007739</v>
      </c>
      <c r="F11583" s="110">
        <v>2007739</v>
      </c>
      <c r="G11583" s="110">
        <v>2007739</v>
      </c>
    </row>
    <row r="11584" spans="2:7" ht="15" x14ac:dyDescent="0.2">
      <c r="B11584" s="110">
        <v>2007743</v>
      </c>
      <c r="C11584" s="110">
        <v>2007743</v>
      </c>
      <c r="D11584" s="109" t="s">
        <v>5181</v>
      </c>
      <c r="E11584" s="110">
        <v>2007743</v>
      </c>
      <c r="F11584" s="110">
        <v>2007743</v>
      </c>
      <c r="G11584" s="110">
        <v>2007743</v>
      </c>
    </row>
    <row r="11585" spans="2:7" ht="15" x14ac:dyDescent="0.2">
      <c r="B11585" s="110">
        <v>2007744</v>
      </c>
      <c r="C11585" s="110">
        <v>2007744</v>
      </c>
      <c r="D11585" s="109" t="s">
        <v>1841</v>
      </c>
      <c r="E11585" s="110">
        <v>2007744</v>
      </c>
      <c r="F11585" s="110">
        <v>2007744</v>
      </c>
      <c r="G11585" s="110">
        <v>2007744</v>
      </c>
    </row>
    <row r="11586" spans="2:7" ht="15" x14ac:dyDescent="0.2">
      <c r="B11586" s="110">
        <v>2023503</v>
      </c>
      <c r="C11586" s="110">
        <v>2023503</v>
      </c>
      <c r="D11586" s="109" t="s">
        <v>5182</v>
      </c>
      <c r="E11586" s="110">
        <v>2023503</v>
      </c>
      <c r="F11586" s="110">
        <v>2023503</v>
      </c>
      <c r="G11586" s="110">
        <v>2023503</v>
      </c>
    </row>
    <row r="11587" spans="2:7" ht="15" x14ac:dyDescent="0.2">
      <c r="B11587" s="110">
        <v>2007749</v>
      </c>
      <c r="C11587" s="110">
        <v>2007749</v>
      </c>
      <c r="D11587" s="109" t="s">
        <v>1842</v>
      </c>
      <c r="E11587" s="110">
        <v>2007749</v>
      </c>
      <c r="F11587" s="110">
        <v>2007749</v>
      </c>
      <c r="G11587" s="110">
        <v>2007749</v>
      </c>
    </row>
    <row r="11588" spans="2:7" ht="15" x14ac:dyDescent="0.2">
      <c r="B11588" s="110">
        <v>2007759</v>
      </c>
      <c r="C11588" s="110">
        <v>2007759</v>
      </c>
      <c r="D11588" s="109" t="s">
        <v>5183</v>
      </c>
      <c r="E11588" s="110">
        <v>2007759</v>
      </c>
      <c r="F11588" s="110">
        <v>2007759</v>
      </c>
      <c r="G11588" s="110">
        <v>2007759</v>
      </c>
    </row>
    <row r="11589" spans="2:7" ht="15" x14ac:dyDescent="0.2">
      <c r="B11589" s="110">
        <v>2007760</v>
      </c>
      <c r="C11589" s="110">
        <v>2007760</v>
      </c>
      <c r="D11589" s="109" t="s">
        <v>984</v>
      </c>
      <c r="E11589" s="110">
        <v>2007760</v>
      </c>
      <c r="F11589" s="110">
        <v>2007760</v>
      </c>
      <c r="G11589" s="110">
        <v>2007760</v>
      </c>
    </row>
    <row r="11590" spans="2:7" ht="15" x14ac:dyDescent="0.2">
      <c r="B11590" s="110">
        <v>2007761</v>
      </c>
      <c r="C11590" s="110">
        <v>2007761</v>
      </c>
      <c r="D11590" s="109" t="s">
        <v>5184</v>
      </c>
      <c r="E11590" s="110">
        <v>2007761</v>
      </c>
      <c r="F11590" s="110">
        <v>2007761</v>
      </c>
      <c r="G11590" s="110">
        <v>2007761</v>
      </c>
    </row>
    <row r="11591" spans="2:7" ht="15" x14ac:dyDescent="0.2">
      <c r="B11591" s="110">
        <v>2007762</v>
      </c>
      <c r="C11591" s="110">
        <v>2007762</v>
      </c>
      <c r="D11591" s="109" t="s">
        <v>5185</v>
      </c>
      <c r="E11591" s="110">
        <v>2007762</v>
      </c>
      <c r="F11591" s="110">
        <v>2007762</v>
      </c>
      <c r="G11591" s="110">
        <v>2007762</v>
      </c>
    </row>
    <row r="11592" spans="2:7" ht="15" x14ac:dyDescent="0.2">
      <c r="B11592" s="110">
        <v>2023504</v>
      </c>
      <c r="C11592" s="110">
        <v>2023504</v>
      </c>
      <c r="D11592" s="109" t="s">
        <v>2625</v>
      </c>
      <c r="E11592" s="110">
        <v>2023504</v>
      </c>
      <c r="F11592" s="110">
        <v>2023504</v>
      </c>
      <c r="G11592" s="110">
        <v>2023504</v>
      </c>
    </row>
    <row r="11593" spans="2:7" ht="15" x14ac:dyDescent="0.2">
      <c r="B11593" s="110">
        <v>2023505</v>
      </c>
      <c r="C11593" s="110">
        <v>2023505</v>
      </c>
      <c r="D11593" s="109" t="s">
        <v>2626</v>
      </c>
      <c r="E11593" s="110">
        <v>2023505</v>
      </c>
      <c r="F11593" s="110">
        <v>2023505</v>
      </c>
      <c r="G11593" s="110">
        <v>2023505</v>
      </c>
    </row>
    <row r="11594" spans="2:7" ht="15" x14ac:dyDescent="0.2">
      <c r="B11594" s="110">
        <v>2007772</v>
      </c>
      <c r="C11594" s="110">
        <v>2007772</v>
      </c>
      <c r="D11594" s="109" t="s">
        <v>8822</v>
      </c>
      <c r="E11594" s="110">
        <v>2007772</v>
      </c>
      <c r="F11594" s="110">
        <v>2007772</v>
      </c>
      <c r="G11594" s="110">
        <v>2007772</v>
      </c>
    </row>
    <row r="11595" spans="2:7" ht="15" x14ac:dyDescent="0.2">
      <c r="B11595" s="110">
        <v>2007773</v>
      </c>
      <c r="C11595" s="110">
        <v>2007773</v>
      </c>
      <c r="D11595" s="109" t="s">
        <v>994</v>
      </c>
      <c r="E11595" s="110">
        <v>2007773</v>
      </c>
      <c r="F11595" s="110">
        <v>2007773</v>
      </c>
      <c r="G11595" s="110">
        <v>2007773</v>
      </c>
    </row>
    <row r="11596" spans="2:7" ht="15" x14ac:dyDescent="0.2">
      <c r="B11596" s="110">
        <v>2007774</v>
      </c>
      <c r="C11596" s="110">
        <v>2007774</v>
      </c>
      <c r="D11596" s="109" t="s">
        <v>1843</v>
      </c>
      <c r="E11596" s="110">
        <v>2007774</v>
      </c>
      <c r="F11596" s="110">
        <v>2007774</v>
      </c>
      <c r="G11596" s="110">
        <v>2007774</v>
      </c>
    </row>
    <row r="11597" spans="2:7" ht="15" x14ac:dyDescent="0.2">
      <c r="B11597" s="110">
        <v>2007775</v>
      </c>
      <c r="C11597" s="110">
        <v>2007775</v>
      </c>
      <c r="D11597" s="109" t="s">
        <v>3854</v>
      </c>
      <c r="E11597" s="110">
        <v>2007775</v>
      </c>
      <c r="F11597" s="110">
        <v>2007775</v>
      </c>
      <c r="G11597" s="110">
        <v>2007775</v>
      </c>
    </row>
    <row r="11598" spans="2:7" ht="15" x14ac:dyDescent="0.2">
      <c r="B11598" s="110">
        <v>2025750</v>
      </c>
      <c r="C11598" s="110">
        <v>2025750</v>
      </c>
      <c r="D11598" s="109" t="s">
        <v>3855</v>
      </c>
      <c r="E11598" s="110">
        <v>2025750</v>
      </c>
      <c r="F11598" s="110">
        <v>2025750</v>
      </c>
      <c r="G11598" s="110">
        <v>2025750</v>
      </c>
    </row>
    <row r="11599" spans="2:7" ht="15" x14ac:dyDescent="0.2">
      <c r="B11599" s="110">
        <v>2034367</v>
      </c>
      <c r="C11599" s="110">
        <v>2034367</v>
      </c>
      <c r="D11599" s="109" t="s">
        <v>260</v>
      </c>
      <c r="E11599" s="110">
        <v>2034367</v>
      </c>
      <c r="F11599" s="110">
        <v>2034367</v>
      </c>
      <c r="G11599" s="110">
        <v>2034367</v>
      </c>
    </row>
    <row r="11600" spans="2:7" ht="15" x14ac:dyDescent="0.2">
      <c r="B11600" s="110">
        <v>2034368</v>
      </c>
      <c r="C11600" s="110">
        <v>2034368</v>
      </c>
      <c r="D11600" s="109" t="s">
        <v>2852</v>
      </c>
      <c r="E11600" s="110">
        <v>2034368</v>
      </c>
      <c r="F11600" s="110">
        <v>2034368</v>
      </c>
      <c r="G11600" s="110">
        <v>2034368</v>
      </c>
    </row>
    <row r="11601" spans="2:7" ht="15" x14ac:dyDescent="0.2">
      <c r="B11601" s="110">
        <v>2034369</v>
      </c>
      <c r="C11601" s="110">
        <v>2034369</v>
      </c>
      <c r="D11601" s="109" t="s">
        <v>261</v>
      </c>
      <c r="E11601" s="110">
        <v>2034369</v>
      </c>
      <c r="F11601" s="110">
        <v>2034369</v>
      </c>
      <c r="G11601" s="110">
        <v>2034369</v>
      </c>
    </row>
    <row r="11602" spans="2:7" ht="15" x14ac:dyDescent="0.2">
      <c r="B11602" s="110">
        <v>2034371</v>
      </c>
      <c r="C11602" s="110">
        <v>2034371</v>
      </c>
      <c r="D11602" s="109" t="s">
        <v>2853</v>
      </c>
      <c r="E11602" s="110">
        <v>2034371</v>
      </c>
      <c r="F11602" s="110">
        <v>2034371</v>
      </c>
      <c r="G11602" s="110">
        <v>2034371</v>
      </c>
    </row>
    <row r="11603" spans="2:7" ht="15" x14ac:dyDescent="0.2">
      <c r="B11603" s="110">
        <v>2034373</v>
      </c>
      <c r="C11603" s="110">
        <v>2034373</v>
      </c>
      <c r="D11603" s="109" t="s">
        <v>3856</v>
      </c>
      <c r="E11603" s="110">
        <v>2034373</v>
      </c>
      <c r="F11603" s="110">
        <v>2034373</v>
      </c>
      <c r="G11603" s="110">
        <v>2034373</v>
      </c>
    </row>
    <row r="11604" spans="2:7" ht="15" x14ac:dyDescent="0.2">
      <c r="B11604" s="110">
        <v>2037091</v>
      </c>
      <c r="C11604" s="110">
        <v>2037091</v>
      </c>
      <c r="D11604" s="109" t="s">
        <v>271</v>
      </c>
      <c r="E11604" s="110">
        <v>2037091</v>
      </c>
      <c r="F11604" s="110">
        <v>2037091</v>
      </c>
      <c r="G11604" s="110">
        <v>2037091</v>
      </c>
    </row>
    <row r="11605" spans="2:7" ht="15" x14ac:dyDescent="0.2">
      <c r="B11605" s="110">
        <v>2037092</v>
      </c>
      <c r="C11605" s="110">
        <v>2037092</v>
      </c>
      <c r="D11605" s="109" t="s">
        <v>272</v>
      </c>
      <c r="E11605" s="110">
        <v>2037092</v>
      </c>
      <c r="F11605" s="110">
        <v>2037092</v>
      </c>
      <c r="G11605" s="110">
        <v>2037092</v>
      </c>
    </row>
    <row r="11606" spans="2:7" ht="15" x14ac:dyDescent="0.2">
      <c r="B11606" s="110">
        <v>2037093</v>
      </c>
      <c r="C11606" s="110">
        <v>2037093</v>
      </c>
      <c r="D11606" s="109" t="s">
        <v>273</v>
      </c>
      <c r="E11606" s="110">
        <v>2037093</v>
      </c>
      <c r="F11606" s="110">
        <v>2037093</v>
      </c>
      <c r="G11606" s="110">
        <v>2037093</v>
      </c>
    </row>
    <row r="11607" spans="2:7" ht="15" x14ac:dyDescent="0.2">
      <c r="B11607" s="110">
        <v>2032053</v>
      </c>
      <c r="C11607" s="110">
        <v>2032053</v>
      </c>
      <c r="D11607" s="109" t="s">
        <v>8801</v>
      </c>
      <c r="E11607" s="110">
        <v>2032053</v>
      </c>
      <c r="F11607" s="110">
        <v>2032053</v>
      </c>
      <c r="G11607" s="110">
        <v>2032053</v>
      </c>
    </row>
    <row r="11608" spans="2:7" ht="15" x14ac:dyDescent="0.2">
      <c r="B11608" s="110">
        <v>2032054</v>
      </c>
      <c r="C11608" s="110">
        <v>2032054</v>
      </c>
      <c r="D11608" s="109" t="s">
        <v>8802</v>
      </c>
      <c r="E11608" s="110">
        <v>2032054</v>
      </c>
      <c r="F11608" s="110">
        <v>2032054</v>
      </c>
      <c r="G11608" s="110">
        <v>2032054</v>
      </c>
    </row>
    <row r="11609" spans="2:7" ht="15" x14ac:dyDescent="0.2">
      <c r="B11609" s="110">
        <v>2032055</v>
      </c>
      <c r="C11609" s="110">
        <v>2032055</v>
      </c>
      <c r="D11609" s="109" t="s">
        <v>8803</v>
      </c>
      <c r="E11609" s="110">
        <v>2032055</v>
      </c>
      <c r="F11609" s="110">
        <v>2032055</v>
      </c>
      <c r="G11609" s="110">
        <v>2032055</v>
      </c>
    </row>
    <row r="11610" spans="2:7" ht="15" x14ac:dyDescent="0.2">
      <c r="B11610" s="110">
        <v>2032057</v>
      </c>
      <c r="C11610" s="110">
        <v>2032057</v>
      </c>
      <c r="D11610" s="109" t="s">
        <v>8804</v>
      </c>
      <c r="E11610" s="110">
        <v>2032057</v>
      </c>
      <c r="F11610" s="110">
        <v>2032057</v>
      </c>
      <c r="G11610" s="110">
        <v>2032057</v>
      </c>
    </row>
    <row r="11611" spans="2:7" ht="15" x14ac:dyDescent="0.2">
      <c r="B11611" s="110">
        <v>2032058</v>
      </c>
      <c r="C11611" s="110">
        <v>2032058</v>
      </c>
      <c r="D11611" s="109" t="s">
        <v>8805</v>
      </c>
      <c r="E11611" s="110">
        <v>2032058</v>
      </c>
      <c r="F11611" s="110">
        <v>2032058</v>
      </c>
      <c r="G11611" s="110">
        <v>2032058</v>
      </c>
    </row>
    <row r="11612" spans="2:7" ht="15" x14ac:dyDescent="0.2">
      <c r="B11612" s="110">
        <v>2032060</v>
      </c>
      <c r="C11612" s="110">
        <v>2032060</v>
      </c>
      <c r="D11612" s="109" t="s">
        <v>8806</v>
      </c>
      <c r="E11612" s="110">
        <v>2032060</v>
      </c>
      <c r="F11612" s="110">
        <v>2032060</v>
      </c>
      <c r="G11612" s="110">
        <v>2032060</v>
      </c>
    </row>
    <row r="11613" spans="2:7" ht="15" x14ac:dyDescent="0.2">
      <c r="B11613" s="110">
        <v>2032064</v>
      </c>
      <c r="C11613" s="110">
        <v>2032064</v>
      </c>
      <c r="D11613" s="109" t="s">
        <v>8807</v>
      </c>
      <c r="E11613" s="110">
        <v>2032064</v>
      </c>
      <c r="F11613" s="110">
        <v>2032064</v>
      </c>
      <c r="G11613" s="110">
        <v>2032064</v>
      </c>
    </row>
    <row r="11614" spans="2:7" ht="15" x14ac:dyDescent="0.2">
      <c r="B11614" s="110">
        <v>2032065</v>
      </c>
      <c r="C11614" s="110">
        <v>2032065</v>
      </c>
      <c r="D11614" s="109" t="s">
        <v>8808</v>
      </c>
      <c r="E11614" s="110">
        <v>2032065</v>
      </c>
      <c r="F11614" s="110">
        <v>2032065</v>
      </c>
      <c r="G11614" s="110">
        <v>2032065</v>
      </c>
    </row>
    <row r="11615" spans="2:7" ht="15" x14ac:dyDescent="0.2">
      <c r="B11615" s="110">
        <v>2074104</v>
      </c>
      <c r="C11615" s="110">
        <v>2074104</v>
      </c>
      <c r="D11615" s="109" t="s">
        <v>8809</v>
      </c>
      <c r="E11615" s="110">
        <v>2074104</v>
      </c>
      <c r="F11615" s="110">
        <v>2074104</v>
      </c>
      <c r="G11615" s="110">
        <v>2074104</v>
      </c>
    </row>
    <row r="11616" spans="2:7" ht="15" x14ac:dyDescent="0.2">
      <c r="B11616" s="110">
        <v>2007855</v>
      </c>
      <c r="C11616" s="110">
        <v>2007855</v>
      </c>
      <c r="D11616" s="109" t="s">
        <v>1844</v>
      </c>
      <c r="E11616" s="110">
        <v>2007855</v>
      </c>
      <c r="F11616" s="110">
        <v>2007855</v>
      </c>
      <c r="G11616" s="110">
        <v>2007855</v>
      </c>
    </row>
    <row r="11617" spans="2:7" ht="15" x14ac:dyDescent="0.2">
      <c r="B11617" s="110">
        <v>2007856</v>
      </c>
      <c r="C11617" s="110">
        <v>2007856</v>
      </c>
      <c r="D11617" s="109" t="s">
        <v>1845</v>
      </c>
      <c r="E11617" s="110">
        <v>2007856</v>
      </c>
      <c r="F11617" s="110">
        <v>2007856</v>
      </c>
      <c r="G11617" s="110">
        <v>2007856</v>
      </c>
    </row>
    <row r="11618" spans="2:7" ht="15" x14ac:dyDescent="0.2">
      <c r="B11618" s="110">
        <v>2007858</v>
      </c>
      <c r="C11618" s="110">
        <v>2007858</v>
      </c>
      <c r="D11618" s="109" t="s">
        <v>1846</v>
      </c>
      <c r="E11618" s="110">
        <v>2007858</v>
      </c>
      <c r="F11618" s="110">
        <v>2007858</v>
      </c>
      <c r="G11618" s="110">
        <v>2007858</v>
      </c>
    </row>
    <row r="11619" spans="2:7" ht="15" x14ac:dyDescent="0.2">
      <c r="B11619" s="110">
        <v>2007859</v>
      </c>
      <c r="C11619" s="110">
        <v>2007859</v>
      </c>
      <c r="D11619" s="109" t="s">
        <v>1847</v>
      </c>
      <c r="E11619" s="110">
        <v>2007859</v>
      </c>
      <c r="F11619" s="110">
        <v>2007859</v>
      </c>
      <c r="G11619" s="110">
        <v>2007859</v>
      </c>
    </row>
    <row r="11620" spans="2:7" ht="15" x14ac:dyDescent="0.2">
      <c r="B11620" s="110">
        <v>2007860</v>
      </c>
      <c r="C11620" s="110">
        <v>2007860</v>
      </c>
      <c r="D11620" s="109" t="s">
        <v>1848</v>
      </c>
      <c r="E11620" s="110">
        <v>2007860</v>
      </c>
      <c r="F11620" s="110">
        <v>2007860</v>
      </c>
      <c r="G11620" s="110">
        <v>2007860</v>
      </c>
    </row>
    <row r="11621" spans="2:7" ht="15" x14ac:dyDescent="0.2">
      <c r="B11621" s="110">
        <v>2007861</v>
      </c>
      <c r="C11621" s="110">
        <v>2007861</v>
      </c>
      <c r="D11621" s="109" t="s">
        <v>1849</v>
      </c>
      <c r="E11621" s="110">
        <v>2007861</v>
      </c>
      <c r="F11621" s="110">
        <v>2007861</v>
      </c>
      <c r="G11621" s="110">
        <v>2007861</v>
      </c>
    </row>
    <row r="11622" spans="2:7" ht="15" x14ac:dyDescent="0.2">
      <c r="B11622" s="110">
        <v>2007862</v>
      </c>
      <c r="C11622" s="110">
        <v>2007862</v>
      </c>
      <c r="D11622" s="109" t="s">
        <v>1850</v>
      </c>
      <c r="E11622" s="110">
        <v>2007862</v>
      </c>
      <c r="F11622" s="110">
        <v>2007862</v>
      </c>
      <c r="G11622" s="110">
        <v>2007862</v>
      </c>
    </row>
    <row r="11623" spans="2:7" ht="15" x14ac:dyDescent="0.2">
      <c r="B11623" s="110">
        <v>2007866</v>
      </c>
      <c r="C11623" s="110">
        <v>2007866</v>
      </c>
      <c r="D11623" s="109" t="s">
        <v>1851</v>
      </c>
      <c r="E11623" s="110">
        <v>2007866</v>
      </c>
      <c r="F11623" s="110">
        <v>2007866</v>
      </c>
      <c r="G11623" s="110">
        <v>2007866</v>
      </c>
    </row>
    <row r="11624" spans="2:7" ht="15" x14ac:dyDescent="0.2">
      <c r="B11624" s="110">
        <v>2007867</v>
      </c>
      <c r="C11624" s="110">
        <v>2007867</v>
      </c>
      <c r="D11624" s="109" t="s">
        <v>1852</v>
      </c>
      <c r="E11624" s="110">
        <v>2007867</v>
      </c>
      <c r="F11624" s="110">
        <v>2007867</v>
      </c>
      <c r="G11624" s="110">
        <v>2007867</v>
      </c>
    </row>
    <row r="11625" spans="2:7" ht="15" x14ac:dyDescent="0.2">
      <c r="B11625" s="110">
        <v>2031313</v>
      </c>
      <c r="C11625" s="110">
        <v>2031313</v>
      </c>
      <c r="D11625" s="109" t="s">
        <v>2842</v>
      </c>
      <c r="E11625" s="110">
        <v>2031313</v>
      </c>
      <c r="F11625" s="110">
        <v>2031313</v>
      </c>
      <c r="G11625" s="110">
        <v>2031313</v>
      </c>
    </row>
    <row r="11626" spans="2:7" ht="15" x14ac:dyDescent="0.2">
      <c r="B11626" s="110">
        <v>2007868</v>
      </c>
      <c r="C11626" s="110">
        <v>2007868</v>
      </c>
      <c r="D11626" s="109" t="s">
        <v>1853</v>
      </c>
      <c r="E11626" s="110">
        <v>2007868</v>
      </c>
      <c r="F11626" s="110">
        <v>2007868</v>
      </c>
      <c r="G11626" s="110">
        <v>2007868</v>
      </c>
    </row>
    <row r="11627" spans="2:7" ht="15" x14ac:dyDescent="0.2">
      <c r="B11627" s="110">
        <v>2007871</v>
      </c>
      <c r="C11627" s="110">
        <v>2007871</v>
      </c>
      <c r="D11627" s="109" t="s">
        <v>1854</v>
      </c>
      <c r="E11627" s="110">
        <v>2007871</v>
      </c>
      <c r="F11627" s="110">
        <v>2007871</v>
      </c>
      <c r="G11627" s="110">
        <v>2007871</v>
      </c>
    </row>
    <row r="11628" spans="2:7" ht="15" x14ac:dyDescent="0.2">
      <c r="B11628" s="110">
        <v>2007874</v>
      </c>
      <c r="C11628" s="110">
        <v>2007874</v>
      </c>
      <c r="D11628" s="109" t="s">
        <v>5186</v>
      </c>
      <c r="E11628" s="110">
        <v>2007874</v>
      </c>
      <c r="F11628" s="110">
        <v>2007874</v>
      </c>
      <c r="G11628" s="110">
        <v>2007874</v>
      </c>
    </row>
    <row r="11629" spans="2:7" ht="15" x14ac:dyDescent="0.2">
      <c r="B11629" s="110">
        <v>2007875</v>
      </c>
      <c r="C11629" s="110">
        <v>2007875</v>
      </c>
      <c r="D11629" s="109" t="s">
        <v>3857</v>
      </c>
      <c r="E11629" s="110">
        <v>2007875</v>
      </c>
      <c r="F11629" s="110">
        <v>2007875</v>
      </c>
      <c r="G11629" s="110">
        <v>2007875</v>
      </c>
    </row>
    <row r="11630" spans="2:7" ht="15" x14ac:dyDescent="0.2">
      <c r="B11630" s="110">
        <v>2007877</v>
      </c>
      <c r="C11630" s="110">
        <v>2007877</v>
      </c>
      <c r="D11630" s="109" t="s">
        <v>1855</v>
      </c>
      <c r="E11630" s="110">
        <v>2007877</v>
      </c>
      <c r="F11630" s="110">
        <v>2007877</v>
      </c>
      <c r="G11630" s="110">
        <v>2007877</v>
      </c>
    </row>
    <row r="11631" spans="2:7" ht="15" x14ac:dyDescent="0.2">
      <c r="B11631" s="110">
        <v>2007879</v>
      </c>
      <c r="C11631" s="110">
        <v>2007879</v>
      </c>
      <c r="D11631" s="109" t="s">
        <v>3858</v>
      </c>
      <c r="E11631" s="110">
        <v>2007879</v>
      </c>
      <c r="F11631" s="110">
        <v>2007879</v>
      </c>
      <c r="G11631" s="110">
        <v>2007879</v>
      </c>
    </row>
    <row r="11632" spans="2:7" ht="15" x14ac:dyDescent="0.2">
      <c r="B11632" s="110">
        <v>2007880</v>
      </c>
      <c r="C11632" s="110">
        <v>2007880</v>
      </c>
      <c r="D11632" s="109" t="s">
        <v>1856</v>
      </c>
      <c r="E11632" s="110">
        <v>2007880</v>
      </c>
      <c r="F11632" s="110">
        <v>2007880</v>
      </c>
      <c r="G11632" s="110">
        <v>2007880</v>
      </c>
    </row>
    <row r="11633" spans="2:7" ht="15" x14ac:dyDescent="0.2">
      <c r="B11633" s="110">
        <v>2007881</v>
      </c>
      <c r="C11633" s="110">
        <v>2007881</v>
      </c>
      <c r="D11633" s="109" t="s">
        <v>1857</v>
      </c>
      <c r="E11633" s="110">
        <v>2007881</v>
      </c>
      <c r="F11633" s="110">
        <v>2007881</v>
      </c>
      <c r="G11633" s="110">
        <v>2007881</v>
      </c>
    </row>
    <row r="11634" spans="2:7" ht="15" x14ac:dyDescent="0.2">
      <c r="B11634" s="110">
        <v>2007883</v>
      </c>
      <c r="C11634" s="110">
        <v>2007883</v>
      </c>
      <c r="D11634" s="109" t="s">
        <v>1858</v>
      </c>
      <c r="E11634" s="110">
        <v>2007883</v>
      </c>
      <c r="F11634" s="110">
        <v>2007883</v>
      </c>
      <c r="G11634" s="110">
        <v>2007883</v>
      </c>
    </row>
    <row r="11635" spans="2:7" ht="15" x14ac:dyDescent="0.2">
      <c r="B11635" s="110">
        <v>2037096</v>
      </c>
      <c r="C11635" s="110">
        <v>2037096</v>
      </c>
      <c r="D11635" s="109" t="s">
        <v>2962</v>
      </c>
      <c r="E11635" s="110">
        <v>2037096</v>
      </c>
      <c r="F11635" s="110">
        <v>2037096</v>
      </c>
      <c r="G11635" s="110">
        <v>2037096</v>
      </c>
    </row>
    <row r="11636" spans="2:7" ht="15" x14ac:dyDescent="0.2">
      <c r="B11636" s="110">
        <v>2007885</v>
      </c>
      <c r="C11636" s="110">
        <v>2007885</v>
      </c>
      <c r="D11636" s="109" t="s">
        <v>1859</v>
      </c>
      <c r="E11636" s="110">
        <v>2007885</v>
      </c>
      <c r="F11636" s="110">
        <v>2007885</v>
      </c>
      <c r="G11636" s="110">
        <v>2007885</v>
      </c>
    </row>
    <row r="11637" spans="2:7" ht="15" x14ac:dyDescent="0.2">
      <c r="B11637" s="110">
        <v>2007886</v>
      </c>
      <c r="C11637" s="110">
        <v>2007886</v>
      </c>
      <c r="D11637" s="109" t="s">
        <v>1860</v>
      </c>
      <c r="E11637" s="110">
        <v>2007886</v>
      </c>
      <c r="F11637" s="110">
        <v>2007886</v>
      </c>
      <c r="G11637" s="110">
        <v>2007886</v>
      </c>
    </row>
    <row r="11638" spans="2:7" ht="15" x14ac:dyDescent="0.2">
      <c r="B11638" s="110">
        <v>2007887</v>
      </c>
      <c r="C11638" s="110">
        <v>2007887</v>
      </c>
      <c r="D11638" s="109" t="s">
        <v>1861</v>
      </c>
      <c r="E11638" s="110">
        <v>2007887</v>
      </c>
      <c r="F11638" s="110">
        <v>2007887</v>
      </c>
      <c r="G11638" s="110">
        <v>2007887</v>
      </c>
    </row>
    <row r="11639" spans="2:7" ht="15" x14ac:dyDescent="0.2">
      <c r="B11639" s="110">
        <v>3012225</v>
      </c>
      <c r="C11639" s="110">
        <v>3012225</v>
      </c>
      <c r="D11639" s="109" t="s">
        <v>4209</v>
      </c>
      <c r="E11639" s="110">
        <v>3012225</v>
      </c>
      <c r="F11639" s="110">
        <v>3012225</v>
      </c>
      <c r="G11639" s="110">
        <v>3012225</v>
      </c>
    </row>
    <row r="11640" spans="2:7" ht="15" x14ac:dyDescent="0.2">
      <c r="B11640" s="110">
        <v>3012226</v>
      </c>
      <c r="C11640" s="110">
        <v>3012226</v>
      </c>
      <c r="D11640" s="109" t="s">
        <v>4210</v>
      </c>
      <c r="E11640" s="110">
        <v>3012226</v>
      </c>
      <c r="F11640" s="110">
        <v>3012226</v>
      </c>
      <c r="G11640" s="110">
        <v>3012226</v>
      </c>
    </row>
    <row r="11641" spans="2:7" ht="15" x14ac:dyDescent="0.2">
      <c r="B11641" s="110">
        <v>2078763</v>
      </c>
      <c r="C11641" s="110">
        <v>2078763</v>
      </c>
      <c r="D11641" s="109" t="s">
        <v>3145</v>
      </c>
      <c r="E11641" s="110">
        <v>2078763</v>
      </c>
      <c r="F11641" s="110">
        <v>2078763</v>
      </c>
      <c r="G11641" s="110">
        <v>2078763</v>
      </c>
    </row>
    <row r="11642" spans="2:7" ht="15" x14ac:dyDescent="0.2">
      <c r="B11642" s="110">
        <v>2078764</v>
      </c>
      <c r="C11642" s="110">
        <v>2078764</v>
      </c>
      <c r="D11642" s="109" t="s">
        <v>5187</v>
      </c>
      <c r="E11642" s="110">
        <v>2078764</v>
      </c>
      <c r="F11642" s="110">
        <v>2078764</v>
      </c>
      <c r="G11642" s="110">
        <v>2078764</v>
      </c>
    </row>
    <row r="11643" spans="2:7" ht="15" x14ac:dyDescent="0.2">
      <c r="B11643" s="110">
        <v>2078765</v>
      </c>
      <c r="C11643" s="110">
        <v>2078765</v>
      </c>
      <c r="D11643" s="109" t="s">
        <v>5188</v>
      </c>
      <c r="E11643" s="110">
        <v>2078765</v>
      </c>
      <c r="F11643" s="110">
        <v>2078765</v>
      </c>
      <c r="G11643" s="110">
        <v>2078765</v>
      </c>
    </row>
    <row r="11644" spans="2:7" ht="15" x14ac:dyDescent="0.2">
      <c r="B11644" s="110">
        <v>2078766</v>
      </c>
      <c r="C11644" s="110">
        <v>2078766</v>
      </c>
      <c r="D11644" s="109" t="s">
        <v>3146</v>
      </c>
      <c r="E11644" s="110">
        <v>2078766</v>
      </c>
      <c r="F11644" s="110">
        <v>2078766</v>
      </c>
      <c r="G11644" s="110">
        <v>2078766</v>
      </c>
    </row>
    <row r="11645" spans="2:7" ht="15" x14ac:dyDescent="0.2">
      <c r="B11645" s="110">
        <v>2078767</v>
      </c>
      <c r="C11645" s="110">
        <v>2078767</v>
      </c>
      <c r="D11645" s="109" t="s">
        <v>3147</v>
      </c>
      <c r="E11645" s="110">
        <v>2078767</v>
      </c>
      <c r="F11645" s="110">
        <v>2078767</v>
      </c>
      <c r="G11645" s="110">
        <v>2078767</v>
      </c>
    </row>
    <row r="11646" spans="2:7" ht="15" x14ac:dyDescent="0.2">
      <c r="B11646" s="110">
        <v>2078768</v>
      </c>
      <c r="C11646" s="110">
        <v>2078768</v>
      </c>
      <c r="D11646" s="109" t="s">
        <v>3148</v>
      </c>
      <c r="E11646" s="110">
        <v>2078768</v>
      </c>
      <c r="F11646" s="110">
        <v>2078768</v>
      </c>
      <c r="G11646" s="110">
        <v>2078768</v>
      </c>
    </row>
    <row r="11647" spans="2:7" ht="15" x14ac:dyDescent="0.2">
      <c r="B11647" s="110">
        <v>2078769</v>
      </c>
      <c r="C11647" s="110">
        <v>2078769</v>
      </c>
      <c r="D11647" s="109" t="s">
        <v>3149</v>
      </c>
      <c r="E11647" s="110">
        <v>2078769</v>
      </c>
      <c r="F11647" s="110">
        <v>2078769</v>
      </c>
      <c r="G11647" s="110">
        <v>2078769</v>
      </c>
    </row>
    <row r="11648" spans="2:7" ht="15" x14ac:dyDescent="0.2">
      <c r="B11648" s="110">
        <v>2078770</v>
      </c>
      <c r="C11648" s="110">
        <v>2078770</v>
      </c>
      <c r="D11648" s="109" t="s">
        <v>3150</v>
      </c>
      <c r="E11648" s="110">
        <v>2078770</v>
      </c>
      <c r="F11648" s="110">
        <v>2078770</v>
      </c>
      <c r="G11648" s="110">
        <v>2078770</v>
      </c>
    </row>
    <row r="11649" spans="2:7" ht="15" x14ac:dyDescent="0.2">
      <c r="B11649" s="110">
        <v>2078771</v>
      </c>
      <c r="C11649" s="110">
        <v>2078771</v>
      </c>
      <c r="D11649" s="109" t="s">
        <v>3151</v>
      </c>
      <c r="E11649" s="110">
        <v>2078771</v>
      </c>
      <c r="F11649" s="110">
        <v>2078771</v>
      </c>
      <c r="G11649" s="110">
        <v>2078771</v>
      </c>
    </row>
    <row r="11650" spans="2:7" ht="15" x14ac:dyDescent="0.2">
      <c r="B11650" s="110">
        <v>2078772</v>
      </c>
      <c r="C11650" s="110">
        <v>2078772</v>
      </c>
      <c r="D11650" s="109" t="s">
        <v>3152</v>
      </c>
      <c r="E11650" s="110">
        <v>2078772</v>
      </c>
      <c r="F11650" s="110">
        <v>2078772</v>
      </c>
      <c r="G11650" s="110">
        <v>2078772</v>
      </c>
    </row>
    <row r="11651" spans="2:7" ht="15" x14ac:dyDescent="0.2">
      <c r="B11651" s="110">
        <v>2078773</v>
      </c>
      <c r="C11651" s="110">
        <v>2078773</v>
      </c>
      <c r="D11651" s="109" t="s">
        <v>3153</v>
      </c>
      <c r="E11651" s="110">
        <v>2078773</v>
      </c>
      <c r="F11651" s="110">
        <v>2078773</v>
      </c>
      <c r="G11651" s="110">
        <v>2078773</v>
      </c>
    </row>
    <row r="11652" spans="2:7" ht="15" x14ac:dyDescent="0.2">
      <c r="B11652" s="110">
        <v>2078774</v>
      </c>
      <c r="C11652" s="110">
        <v>2078774</v>
      </c>
      <c r="D11652" s="109" t="s">
        <v>3154</v>
      </c>
      <c r="E11652" s="110">
        <v>2078774</v>
      </c>
      <c r="F11652" s="110">
        <v>2078774</v>
      </c>
      <c r="G11652" s="110">
        <v>2078774</v>
      </c>
    </row>
    <row r="11653" spans="2:7" ht="15" x14ac:dyDescent="0.2">
      <c r="B11653" s="110">
        <v>2078775</v>
      </c>
      <c r="C11653" s="110">
        <v>2078775</v>
      </c>
      <c r="D11653" s="109" t="s">
        <v>3155</v>
      </c>
      <c r="E11653" s="110">
        <v>2078775</v>
      </c>
      <c r="F11653" s="110">
        <v>2078775</v>
      </c>
      <c r="G11653" s="110">
        <v>2078775</v>
      </c>
    </row>
    <row r="11654" spans="2:7" ht="15" x14ac:dyDescent="0.2">
      <c r="B11654" s="110">
        <v>2078776</v>
      </c>
      <c r="C11654" s="110">
        <v>2078776</v>
      </c>
      <c r="D11654" s="109" t="s">
        <v>3156</v>
      </c>
      <c r="E11654" s="110">
        <v>2078776</v>
      </c>
      <c r="F11654" s="110">
        <v>2078776</v>
      </c>
      <c r="G11654" s="110">
        <v>2078776</v>
      </c>
    </row>
    <row r="11655" spans="2:7" ht="15" x14ac:dyDescent="0.2">
      <c r="B11655" s="110">
        <v>2081342</v>
      </c>
      <c r="C11655" s="110">
        <v>2081342</v>
      </c>
      <c r="D11655" s="109" t="s">
        <v>3248</v>
      </c>
      <c r="E11655" s="110">
        <v>2081342</v>
      </c>
      <c r="F11655" s="110">
        <v>2081342</v>
      </c>
      <c r="G11655" s="110">
        <v>2081342</v>
      </c>
    </row>
    <row r="11656" spans="2:7" ht="15" x14ac:dyDescent="0.2">
      <c r="B11656" s="110">
        <v>2081343</v>
      </c>
      <c r="C11656" s="110">
        <v>2081343</v>
      </c>
      <c r="D11656" s="109" t="s">
        <v>5189</v>
      </c>
      <c r="E11656" s="110">
        <v>2081343</v>
      </c>
      <c r="F11656" s="110">
        <v>2081343</v>
      </c>
      <c r="G11656" s="110">
        <v>2081343</v>
      </c>
    </row>
    <row r="11657" spans="2:7" ht="15" x14ac:dyDescent="0.2">
      <c r="B11657" s="110">
        <v>2081344</v>
      </c>
      <c r="C11657" s="110">
        <v>2081344</v>
      </c>
      <c r="D11657" s="109" t="s">
        <v>3249</v>
      </c>
      <c r="E11657" s="110">
        <v>2081344</v>
      </c>
      <c r="F11657" s="110">
        <v>2081344</v>
      </c>
      <c r="G11657" s="110">
        <v>2081344</v>
      </c>
    </row>
    <row r="11658" spans="2:7" ht="15" x14ac:dyDescent="0.2">
      <c r="B11658" s="110">
        <v>3000918</v>
      </c>
      <c r="C11658" s="110">
        <v>3000918</v>
      </c>
      <c r="D11658" s="109" t="s">
        <v>3406</v>
      </c>
      <c r="E11658" s="110">
        <v>3000918</v>
      </c>
      <c r="F11658" s="110">
        <v>3000918</v>
      </c>
      <c r="G11658" s="110">
        <v>3000918</v>
      </c>
    </row>
    <row r="11659" spans="2:7" ht="15" x14ac:dyDescent="0.2">
      <c r="B11659" s="110">
        <v>3000919</v>
      </c>
      <c r="C11659" s="110">
        <v>3000919</v>
      </c>
      <c r="D11659" s="109" t="s">
        <v>3407</v>
      </c>
      <c r="E11659" s="110">
        <v>3000919</v>
      </c>
      <c r="F11659" s="110">
        <v>3000919</v>
      </c>
      <c r="G11659" s="110">
        <v>3000919</v>
      </c>
    </row>
    <row r="11660" spans="2:7" ht="15" x14ac:dyDescent="0.2">
      <c r="B11660" s="110">
        <v>3000920</v>
      </c>
      <c r="C11660" s="110">
        <v>3000920</v>
      </c>
      <c r="D11660" s="109" t="s">
        <v>3408</v>
      </c>
      <c r="E11660" s="110">
        <v>3000920</v>
      </c>
      <c r="F11660" s="110">
        <v>3000920</v>
      </c>
      <c r="G11660" s="110">
        <v>3000920</v>
      </c>
    </row>
    <row r="11661" spans="2:7" ht="15" x14ac:dyDescent="0.2">
      <c r="B11661" s="110">
        <v>3000903</v>
      </c>
      <c r="C11661" s="110">
        <v>3000903</v>
      </c>
      <c r="D11661" s="109" t="s">
        <v>3400</v>
      </c>
      <c r="E11661" s="110">
        <v>3000903</v>
      </c>
      <c r="F11661" s="110">
        <v>3000903</v>
      </c>
      <c r="G11661" s="110">
        <v>3000903</v>
      </c>
    </row>
    <row r="11662" spans="2:7" ht="15" x14ac:dyDescent="0.2">
      <c r="B11662" s="110">
        <v>3000904</v>
      </c>
      <c r="C11662" s="110">
        <v>3000904</v>
      </c>
      <c r="D11662" s="109" t="s">
        <v>3401</v>
      </c>
      <c r="E11662" s="110">
        <v>3000904</v>
      </c>
      <c r="F11662" s="110">
        <v>3000904</v>
      </c>
      <c r="G11662" s="110">
        <v>3000904</v>
      </c>
    </row>
    <row r="11663" spans="2:7" ht="15" x14ac:dyDescent="0.2">
      <c r="B11663" s="110">
        <v>3000905</v>
      </c>
      <c r="C11663" s="110">
        <v>3000905</v>
      </c>
      <c r="D11663" s="109" t="s">
        <v>3402</v>
      </c>
      <c r="E11663" s="110">
        <v>3000905</v>
      </c>
      <c r="F11663" s="110">
        <v>3000905</v>
      </c>
      <c r="G11663" s="110">
        <v>3000905</v>
      </c>
    </row>
    <row r="11664" spans="2:7" ht="15" x14ac:dyDescent="0.2">
      <c r="B11664" s="110">
        <v>3000906</v>
      </c>
      <c r="C11664" s="110">
        <v>3000906</v>
      </c>
      <c r="D11664" s="109" t="s">
        <v>3403</v>
      </c>
      <c r="E11664" s="110">
        <v>3000906</v>
      </c>
      <c r="F11664" s="110">
        <v>3000906</v>
      </c>
      <c r="G11664" s="110">
        <v>3000906</v>
      </c>
    </row>
    <row r="11665" spans="2:7" ht="15" x14ac:dyDescent="0.2">
      <c r="B11665" s="110">
        <v>3000907</v>
      </c>
      <c r="C11665" s="110">
        <v>3000907</v>
      </c>
      <c r="D11665" s="109" t="s">
        <v>3404</v>
      </c>
      <c r="E11665" s="110">
        <v>3000907</v>
      </c>
      <c r="F11665" s="110">
        <v>3000907</v>
      </c>
      <c r="G11665" s="110">
        <v>3000907</v>
      </c>
    </row>
    <row r="11666" spans="2:7" ht="15" x14ac:dyDescent="0.2">
      <c r="B11666" s="110">
        <v>3000908</v>
      </c>
      <c r="C11666" s="110">
        <v>3000908</v>
      </c>
      <c r="D11666" s="109" t="s">
        <v>3405</v>
      </c>
      <c r="E11666" s="110">
        <v>3000908</v>
      </c>
      <c r="F11666" s="110">
        <v>3000908</v>
      </c>
      <c r="G11666" s="110">
        <v>3000908</v>
      </c>
    </row>
    <row r="11667" spans="2:7" ht="15" x14ac:dyDescent="0.2">
      <c r="B11667" s="110">
        <v>3000909</v>
      </c>
      <c r="C11667" s="110">
        <v>3000909</v>
      </c>
      <c r="D11667" s="109" t="s">
        <v>7832</v>
      </c>
      <c r="E11667" s="110">
        <v>3000909</v>
      </c>
      <c r="F11667" s="110">
        <v>3000909</v>
      </c>
      <c r="G11667" s="110">
        <v>3000909</v>
      </c>
    </row>
    <row r="11668" spans="2:7" ht="15" x14ac:dyDescent="0.2">
      <c r="B11668" s="110">
        <v>3000910</v>
      </c>
      <c r="C11668" s="110">
        <v>3000910</v>
      </c>
      <c r="D11668" s="109" t="s">
        <v>8947</v>
      </c>
      <c r="E11668" s="110">
        <v>3000910</v>
      </c>
      <c r="F11668" s="110">
        <v>3000910</v>
      </c>
      <c r="G11668" s="110">
        <v>3000910</v>
      </c>
    </row>
    <row r="11669" spans="2:7" ht="15" x14ac:dyDescent="0.2">
      <c r="B11669" s="110">
        <v>3000911</v>
      </c>
      <c r="C11669" s="110">
        <v>3000911</v>
      </c>
      <c r="D11669" s="109" t="s">
        <v>7833</v>
      </c>
      <c r="E11669" s="110">
        <v>3000911</v>
      </c>
      <c r="F11669" s="110">
        <v>3000911</v>
      </c>
      <c r="G11669" s="110">
        <v>3000911</v>
      </c>
    </row>
    <row r="11670" spans="2:7" ht="15" x14ac:dyDescent="0.2">
      <c r="B11670" s="110">
        <v>3003432</v>
      </c>
      <c r="C11670" s="110">
        <v>3003432</v>
      </c>
      <c r="D11670" s="109" t="s">
        <v>3608</v>
      </c>
      <c r="E11670" s="110">
        <v>3003432</v>
      </c>
      <c r="F11670" s="110">
        <v>3003432</v>
      </c>
      <c r="G11670" s="110">
        <v>3003432</v>
      </c>
    </row>
    <row r="11671" spans="2:7" ht="15" x14ac:dyDescent="0.2">
      <c r="B11671" s="110">
        <v>3003433</v>
      </c>
      <c r="C11671" s="110">
        <v>3003433</v>
      </c>
      <c r="D11671" s="109" t="s">
        <v>3609</v>
      </c>
      <c r="E11671" s="110">
        <v>3003433</v>
      </c>
      <c r="F11671" s="110">
        <v>3003433</v>
      </c>
      <c r="G11671" s="110">
        <v>3003433</v>
      </c>
    </row>
    <row r="11672" spans="2:7" ht="15" x14ac:dyDescent="0.2">
      <c r="B11672" s="110">
        <v>3003434</v>
      </c>
      <c r="C11672" s="110">
        <v>3003434</v>
      </c>
      <c r="D11672" s="109" t="s">
        <v>3610</v>
      </c>
      <c r="E11672" s="110">
        <v>3003434</v>
      </c>
      <c r="F11672" s="110">
        <v>3003434</v>
      </c>
      <c r="G11672" s="110">
        <v>3003434</v>
      </c>
    </row>
    <row r="11673" spans="2:7" ht="15" x14ac:dyDescent="0.2">
      <c r="B11673" s="110">
        <v>3003435</v>
      </c>
      <c r="C11673" s="110">
        <v>3003435</v>
      </c>
      <c r="D11673" s="109" t="s">
        <v>3611</v>
      </c>
      <c r="E11673" s="110">
        <v>3003435</v>
      </c>
      <c r="F11673" s="110">
        <v>3003435</v>
      </c>
      <c r="G11673" s="110">
        <v>3003435</v>
      </c>
    </row>
    <row r="11674" spans="2:7" ht="15" x14ac:dyDescent="0.2">
      <c r="B11674" s="110">
        <v>3003436</v>
      </c>
      <c r="C11674" s="110">
        <v>3003436</v>
      </c>
      <c r="D11674" s="109" t="s">
        <v>3612</v>
      </c>
      <c r="E11674" s="110">
        <v>3003436</v>
      </c>
      <c r="F11674" s="110">
        <v>3003436</v>
      </c>
      <c r="G11674" s="110">
        <v>3003436</v>
      </c>
    </row>
    <row r="11675" spans="2:7" ht="15" x14ac:dyDescent="0.2">
      <c r="B11675" s="110">
        <v>3003437</v>
      </c>
      <c r="C11675" s="110">
        <v>3003437</v>
      </c>
      <c r="D11675" s="109" t="s">
        <v>3613</v>
      </c>
      <c r="E11675" s="110">
        <v>3003437</v>
      </c>
      <c r="F11675" s="110">
        <v>3003437</v>
      </c>
      <c r="G11675" s="110">
        <v>3003437</v>
      </c>
    </row>
    <row r="11676" spans="2:7" ht="15" x14ac:dyDescent="0.2">
      <c r="B11676" s="110">
        <v>3003438</v>
      </c>
      <c r="C11676" s="110">
        <v>3003438</v>
      </c>
      <c r="D11676" s="109" t="s">
        <v>3614</v>
      </c>
      <c r="E11676" s="110">
        <v>3003438</v>
      </c>
      <c r="F11676" s="110">
        <v>3003438</v>
      </c>
      <c r="G11676" s="110">
        <v>3003438</v>
      </c>
    </row>
    <row r="11677" spans="2:7" ht="15" x14ac:dyDescent="0.2">
      <c r="B11677" s="110">
        <v>3003439</v>
      </c>
      <c r="C11677" s="110">
        <v>3003439</v>
      </c>
      <c r="D11677" s="109" t="s">
        <v>3615</v>
      </c>
      <c r="E11677" s="110">
        <v>3003439</v>
      </c>
      <c r="F11677" s="110">
        <v>3003439</v>
      </c>
      <c r="G11677" s="110">
        <v>3003439</v>
      </c>
    </row>
    <row r="11678" spans="2:7" ht="15" x14ac:dyDescent="0.2">
      <c r="B11678" s="110">
        <v>3003441</v>
      </c>
      <c r="C11678" s="110">
        <v>3003441</v>
      </c>
      <c r="D11678" s="109" t="s">
        <v>3616</v>
      </c>
      <c r="E11678" s="110">
        <v>3003441</v>
      </c>
      <c r="F11678" s="110">
        <v>3003441</v>
      </c>
      <c r="G11678" s="110">
        <v>3003441</v>
      </c>
    </row>
    <row r="11679" spans="2:7" ht="15" x14ac:dyDescent="0.2">
      <c r="B11679" s="110">
        <v>3003442</v>
      </c>
      <c r="C11679" s="110">
        <v>3003442</v>
      </c>
      <c r="D11679" s="109" t="s">
        <v>3617</v>
      </c>
      <c r="E11679" s="110">
        <v>3003442</v>
      </c>
      <c r="F11679" s="110">
        <v>3003442</v>
      </c>
      <c r="G11679" s="110">
        <v>3003442</v>
      </c>
    </row>
    <row r="11680" spans="2:7" ht="15" x14ac:dyDescent="0.2">
      <c r="B11680" s="110">
        <v>3003787</v>
      </c>
      <c r="C11680" s="110">
        <v>3003787</v>
      </c>
      <c r="D11680" s="109" t="s">
        <v>3656</v>
      </c>
      <c r="E11680" s="110">
        <v>3003787</v>
      </c>
      <c r="F11680" s="110">
        <v>3003787</v>
      </c>
      <c r="G11680" s="110">
        <v>3003787</v>
      </c>
    </row>
    <row r="11681" spans="2:7" ht="15" x14ac:dyDescent="0.2">
      <c r="B11681" s="110">
        <v>3003788</v>
      </c>
      <c r="C11681" s="110">
        <v>3003788</v>
      </c>
      <c r="D11681" s="109" t="s">
        <v>3657</v>
      </c>
      <c r="E11681" s="110">
        <v>3003788</v>
      </c>
      <c r="F11681" s="110">
        <v>3003788</v>
      </c>
      <c r="G11681" s="110">
        <v>3003788</v>
      </c>
    </row>
    <row r="11682" spans="2:7" ht="15" x14ac:dyDescent="0.2">
      <c r="B11682" s="110">
        <v>2008485</v>
      </c>
      <c r="C11682" s="110">
        <v>2008485</v>
      </c>
      <c r="D11682" s="109" t="s">
        <v>5190</v>
      </c>
      <c r="E11682" s="110">
        <v>2008485</v>
      </c>
      <c r="F11682" s="110">
        <v>2008485</v>
      </c>
      <c r="G11682" s="110">
        <v>2008485</v>
      </c>
    </row>
    <row r="11683" spans="2:7" ht="15" x14ac:dyDescent="0.2">
      <c r="B11683" s="110">
        <v>2008486</v>
      </c>
      <c r="C11683" s="110">
        <v>2008486</v>
      </c>
      <c r="D11683" s="109" t="s">
        <v>5191</v>
      </c>
      <c r="E11683" s="110">
        <v>2008486</v>
      </c>
      <c r="F11683" s="110">
        <v>2008486</v>
      </c>
      <c r="G11683" s="110">
        <v>2008486</v>
      </c>
    </row>
    <row r="11684" spans="2:7" ht="15" x14ac:dyDescent="0.2">
      <c r="B11684" s="110">
        <v>2008487</v>
      </c>
      <c r="C11684" s="110">
        <v>2008487</v>
      </c>
      <c r="D11684" s="109" t="s">
        <v>1862</v>
      </c>
      <c r="E11684" s="110">
        <v>2008487</v>
      </c>
      <c r="F11684" s="110">
        <v>2008487</v>
      </c>
      <c r="G11684" s="110">
        <v>2008487</v>
      </c>
    </row>
    <row r="11685" spans="2:7" ht="15" x14ac:dyDescent="0.2">
      <c r="B11685" s="110">
        <v>2008488</v>
      </c>
      <c r="C11685" s="110">
        <v>2008488</v>
      </c>
      <c r="D11685" s="109" t="s">
        <v>5192</v>
      </c>
      <c r="E11685" s="110">
        <v>2008488</v>
      </c>
      <c r="F11685" s="110">
        <v>2008488</v>
      </c>
      <c r="G11685" s="110">
        <v>2008488</v>
      </c>
    </row>
    <row r="11686" spans="2:7" ht="15" x14ac:dyDescent="0.2">
      <c r="B11686" s="110">
        <v>2008489</v>
      </c>
      <c r="C11686" s="110">
        <v>2008489</v>
      </c>
      <c r="D11686" s="109" t="s">
        <v>5193</v>
      </c>
      <c r="E11686" s="110">
        <v>2008489</v>
      </c>
      <c r="F11686" s="110">
        <v>2008489</v>
      </c>
      <c r="G11686" s="110">
        <v>2008489</v>
      </c>
    </row>
    <row r="11687" spans="2:7" ht="15" x14ac:dyDescent="0.2">
      <c r="B11687" s="110">
        <v>2008490</v>
      </c>
      <c r="C11687" s="110">
        <v>2008490</v>
      </c>
      <c r="D11687" s="109" t="s">
        <v>1863</v>
      </c>
      <c r="E11687" s="110">
        <v>2008490</v>
      </c>
      <c r="F11687" s="110">
        <v>2008490</v>
      </c>
      <c r="G11687" s="110">
        <v>2008490</v>
      </c>
    </row>
    <row r="11688" spans="2:7" ht="15" x14ac:dyDescent="0.2">
      <c r="B11688" s="110">
        <v>2008491</v>
      </c>
      <c r="C11688" s="110">
        <v>2008491</v>
      </c>
      <c r="D11688" s="109" t="s">
        <v>5194</v>
      </c>
      <c r="E11688" s="110">
        <v>2008491</v>
      </c>
      <c r="F11688" s="110">
        <v>2008491</v>
      </c>
      <c r="G11688" s="110">
        <v>2008491</v>
      </c>
    </row>
    <row r="11689" spans="2:7" ht="15" x14ac:dyDescent="0.2">
      <c r="B11689" s="110">
        <v>2008492</v>
      </c>
      <c r="C11689" s="110">
        <v>2008492</v>
      </c>
      <c r="D11689" s="109" t="s">
        <v>5195</v>
      </c>
      <c r="E11689" s="110">
        <v>2008492</v>
      </c>
      <c r="F11689" s="110">
        <v>2008492</v>
      </c>
      <c r="G11689" s="110">
        <v>2008492</v>
      </c>
    </row>
    <row r="11690" spans="2:7" ht="15" x14ac:dyDescent="0.2">
      <c r="B11690" s="110">
        <v>2008493</v>
      </c>
      <c r="C11690" s="110">
        <v>2008493</v>
      </c>
      <c r="D11690" s="109" t="s">
        <v>5196</v>
      </c>
      <c r="E11690" s="110">
        <v>2008493</v>
      </c>
      <c r="F11690" s="110">
        <v>2008493</v>
      </c>
      <c r="G11690" s="110">
        <v>2008493</v>
      </c>
    </row>
    <row r="11691" spans="2:7" ht="15" x14ac:dyDescent="0.2">
      <c r="B11691" s="110">
        <v>2008494</v>
      </c>
      <c r="C11691" s="110">
        <v>2008494</v>
      </c>
      <c r="D11691" s="109" t="s">
        <v>5197</v>
      </c>
      <c r="E11691" s="110">
        <v>2008494</v>
      </c>
      <c r="F11691" s="110">
        <v>2008494</v>
      </c>
      <c r="G11691" s="110">
        <v>2008494</v>
      </c>
    </row>
    <row r="11692" spans="2:7" ht="15" x14ac:dyDescent="0.2">
      <c r="B11692" s="110">
        <v>2008495</v>
      </c>
      <c r="C11692" s="110">
        <v>2008495</v>
      </c>
      <c r="D11692" s="109" t="s">
        <v>5198</v>
      </c>
      <c r="E11692" s="110">
        <v>2008495</v>
      </c>
      <c r="F11692" s="110">
        <v>2008495</v>
      </c>
      <c r="G11692" s="110">
        <v>2008495</v>
      </c>
    </row>
    <row r="11693" spans="2:7" ht="15" x14ac:dyDescent="0.2">
      <c r="B11693" s="110">
        <v>2008496</v>
      </c>
      <c r="C11693" s="110">
        <v>2008496</v>
      </c>
      <c r="D11693" s="109" t="s">
        <v>5199</v>
      </c>
      <c r="E11693" s="110">
        <v>2008496</v>
      </c>
      <c r="F11693" s="110">
        <v>2008496</v>
      </c>
      <c r="G11693" s="110">
        <v>2008496</v>
      </c>
    </row>
    <row r="11694" spans="2:7" ht="15" x14ac:dyDescent="0.2">
      <c r="B11694" s="110">
        <v>2008497</v>
      </c>
      <c r="C11694" s="110">
        <v>2008497</v>
      </c>
      <c r="D11694" s="109" t="s">
        <v>5200</v>
      </c>
      <c r="E11694" s="110">
        <v>2008497</v>
      </c>
      <c r="F11694" s="110">
        <v>2008497</v>
      </c>
      <c r="G11694" s="110">
        <v>2008497</v>
      </c>
    </row>
    <row r="11695" spans="2:7" ht="15" x14ac:dyDescent="0.2">
      <c r="B11695" s="110">
        <v>2008498</v>
      </c>
      <c r="C11695" s="110">
        <v>2008498</v>
      </c>
      <c r="D11695" s="109" t="s">
        <v>5201</v>
      </c>
      <c r="E11695" s="110">
        <v>2008498</v>
      </c>
      <c r="F11695" s="110">
        <v>2008498</v>
      </c>
      <c r="G11695" s="110">
        <v>2008498</v>
      </c>
    </row>
    <row r="11696" spans="2:7" ht="15" x14ac:dyDescent="0.2">
      <c r="B11696" s="110">
        <v>2008499</v>
      </c>
      <c r="C11696" s="110">
        <v>2008499</v>
      </c>
      <c r="D11696" s="109" t="s">
        <v>5202</v>
      </c>
      <c r="E11696" s="110">
        <v>2008499</v>
      </c>
      <c r="F11696" s="110">
        <v>2008499</v>
      </c>
      <c r="G11696" s="110">
        <v>2008499</v>
      </c>
    </row>
    <row r="11697" spans="2:7" ht="15" x14ac:dyDescent="0.2">
      <c r="B11697" s="110">
        <v>2008500</v>
      </c>
      <c r="C11697" s="110">
        <v>2008500</v>
      </c>
      <c r="D11697" s="109" t="s">
        <v>5203</v>
      </c>
      <c r="E11697" s="110">
        <v>2008500</v>
      </c>
      <c r="F11697" s="110">
        <v>2008500</v>
      </c>
      <c r="G11697" s="110">
        <v>2008500</v>
      </c>
    </row>
    <row r="11698" spans="2:7" ht="15" x14ac:dyDescent="0.2">
      <c r="B11698" s="110">
        <v>2008501</v>
      </c>
      <c r="C11698" s="110">
        <v>2008501</v>
      </c>
      <c r="D11698" s="109" t="s">
        <v>5204</v>
      </c>
      <c r="E11698" s="110">
        <v>2008501</v>
      </c>
      <c r="F11698" s="110">
        <v>2008501</v>
      </c>
      <c r="G11698" s="110">
        <v>2008501</v>
      </c>
    </row>
    <row r="11699" spans="2:7" ht="15" x14ac:dyDescent="0.2">
      <c r="B11699" s="110">
        <v>2008502</v>
      </c>
      <c r="C11699" s="110">
        <v>2008502</v>
      </c>
      <c r="D11699" s="109" t="s">
        <v>5205</v>
      </c>
      <c r="E11699" s="110">
        <v>2008502</v>
      </c>
      <c r="F11699" s="110">
        <v>2008502</v>
      </c>
      <c r="G11699" s="110">
        <v>2008502</v>
      </c>
    </row>
    <row r="11700" spans="2:7" ht="15" x14ac:dyDescent="0.2">
      <c r="B11700" s="110">
        <v>2008503</v>
      </c>
      <c r="C11700" s="110">
        <v>2008503</v>
      </c>
      <c r="D11700" s="109" t="s">
        <v>5206</v>
      </c>
      <c r="E11700" s="110">
        <v>2008503</v>
      </c>
      <c r="F11700" s="110">
        <v>2008503</v>
      </c>
      <c r="G11700" s="110">
        <v>2008503</v>
      </c>
    </row>
    <row r="11701" spans="2:7" ht="15" x14ac:dyDescent="0.2">
      <c r="B11701" s="110">
        <v>2008504</v>
      </c>
      <c r="C11701" s="110">
        <v>2008504</v>
      </c>
      <c r="D11701" s="109" t="s">
        <v>5207</v>
      </c>
      <c r="E11701" s="110">
        <v>2008504</v>
      </c>
      <c r="F11701" s="110">
        <v>2008504</v>
      </c>
      <c r="G11701" s="110">
        <v>2008504</v>
      </c>
    </row>
    <row r="11702" spans="2:7" ht="15" x14ac:dyDescent="0.2">
      <c r="B11702" s="110">
        <v>2008505</v>
      </c>
      <c r="C11702" s="110">
        <v>2008505</v>
      </c>
      <c r="D11702" s="109" t="s">
        <v>5208</v>
      </c>
      <c r="E11702" s="110">
        <v>2008505</v>
      </c>
      <c r="F11702" s="110">
        <v>2008505</v>
      </c>
      <c r="G11702" s="110">
        <v>2008505</v>
      </c>
    </row>
    <row r="11703" spans="2:7" ht="15" x14ac:dyDescent="0.2">
      <c r="B11703" s="110">
        <v>2008506</v>
      </c>
      <c r="C11703" s="110">
        <v>2008506</v>
      </c>
      <c r="D11703" s="109" t="s">
        <v>5209</v>
      </c>
      <c r="E11703" s="110">
        <v>2008506</v>
      </c>
      <c r="F11703" s="110">
        <v>2008506</v>
      </c>
      <c r="G11703" s="110">
        <v>2008506</v>
      </c>
    </row>
    <row r="11704" spans="2:7" ht="15" x14ac:dyDescent="0.2">
      <c r="B11704" s="110">
        <v>2008507</v>
      </c>
      <c r="C11704" s="110">
        <v>2008507</v>
      </c>
      <c r="D11704" s="109" t="s">
        <v>5210</v>
      </c>
      <c r="E11704" s="110">
        <v>2008507</v>
      </c>
      <c r="F11704" s="110">
        <v>2008507</v>
      </c>
      <c r="G11704" s="110">
        <v>2008507</v>
      </c>
    </row>
    <row r="11705" spans="2:7" ht="15" x14ac:dyDescent="0.2">
      <c r="B11705" s="110">
        <v>2008508</v>
      </c>
      <c r="C11705" s="110">
        <v>2008508</v>
      </c>
      <c r="D11705" s="109" t="s">
        <v>1864</v>
      </c>
      <c r="E11705" s="110">
        <v>2008508</v>
      </c>
      <c r="F11705" s="110">
        <v>2008508</v>
      </c>
      <c r="G11705" s="110">
        <v>2008508</v>
      </c>
    </row>
    <row r="11706" spans="2:7" ht="15" x14ac:dyDescent="0.2">
      <c r="B11706" s="110">
        <v>2008509</v>
      </c>
      <c r="C11706" s="110">
        <v>2008509</v>
      </c>
      <c r="D11706" s="109" t="s">
        <v>5211</v>
      </c>
      <c r="E11706" s="110">
        <v>2008509</v>
      </c>
      <c r="F11706" s="110">
        <v>2008509</v>
      </c>
      <c r="G11706" s="110">
        <v>2008509</v>
      </c>
    </row>
    <row r="11707" spans="2:7" ht="15" x14ac:dyDescent="0.2">
      <c r="B11707" s="110">
        <v>2008510</v>
      </c>
      <c r="C11707" s="110">
        <v>2008510</v>
      </c>
      <c r="D11707" s="109" t="s">
        <v>5212</v>
      </c>
      <c r="E11707" s="110">
        <v>2008510</v>
      </c>
      <c r="F11707" s="110">
        <v>2008510</v>
      </c>
      <c r="G11707" s="110">
        <v>2008510</v>
      </c>
    </row>
    <row r="11708" spans="2:7" ht="15" x14ac:dyDescent="0.2">
      <c r="B11708" s="110">
        <v>2008511</v>
      </c>
      <c r="C11708" s="110">
        <v>2008511</v>
      </c>
      <c r="D11708" s="109" t="s">
        <v>5213</v>
      </c>
      <c r="E11708" s="110">
        <v>2008511</v>
      </c>
      <c r="F11708" s="110">
        <v>2008511</v>
      </c>
      <c r="G11708" s="110">
        <v>2008511</v>
      </c>
    </row>
    <row r="11709" spans="2:7" ht="15" x14ac:dyDescent="0.2">
      <c r="B11709" s="110">
        <v>2008512</v>
      </c>
      <c r="C11709" s="110">
        <v>2008512</v>
      </c>
      <c r="D11709" s="109" t="s">
        <v>5214</v>
      </c>
      <c r="E11709" s="110">
        <v>2008512</v>
      </c>
      <c r="F11709" s="110">
        <v>2008512</v>
      </c>
      <c r="G11709" s="110">
        <v>2008512</v>
      </c>
    </row>
    <row r="11710" spans="2:7" ht="15" x14ac:dyDescent="0.2">
      <c r="B11710" s="110">
        <v>2008513</v>
      </c>
      <c r="C11710" s="110">
        <v>2008513</v>
      </c>
      <c r="D11710" s="109" t="s">
        <v>5215</v>
      </c>
      <c r="E11710" s="110">
        <v>2008513</v>
      </c>
      <c r="F11710" s="110">
        <v>2008513</v>
      </c>
      <c r="G11710" s="110">
        <v>2008513</v>
      </c>
    </row>
    <row r="11711" spans="2:7" ht="15" x14ac:dyDescent="0.2">
      <c r="B11711" s="110">
        <v>2008514</v>
      </c>
      <c r="C11711" s="110">
        <v>2008514</v>
      </c>
      <c r="D11711" s="109" t="s">
        <v>5216</v>
      </c>
      <c r="E11711" s="110">
        <v>2008514</v>
      </c>
      <c r="F11711" s="110">
        <v>2008514</v>
      </c>
      <c r="G11711" s="110">
        <v>2008514</v>
      </c>
    </row>
    <row r="11712" spans="2:7" ht="15" x14ac:dyDescent="0.2">
      <c r="B11712" s="110">
        <v>2008515</v>
      </c>
      <c r="C11712" s="110">
        <v>2008515</v>
      </c>
      <c r="D11712" s="109" t="s">
        <v>5217</v>
      </c>
      <c r="E11712" s="110">
        <v>2008515</v>
      </c>
      <c r="F11712" s="110">
        <v>2008515</v>
      </c>
      <c r="G11712" s="110">
        <v>2008515</v>
      </c>
    </row>
    <row r="11713" spans="2:7" ht="15" x14ac:dyDescent="0.2">
      <c r="B11713" s="110">
        <v>2008516</v>
      </c>
      <c r="C11713" s="110">
        <v>2008516</v>
      </c>
      <c r="D11713" s="109" t="s">
        <v>1865</v>
      </c>
      <c r="E11713" s="110">
        <v>2008516</v>
      </c>
      <c r="F11713" s="110">
        <v>2008516</v>
      </c>
      <c r="G11713" s="110">
        <v>2008516</v>
      </c>
    </row>
    <row r="11714" spans="2:7" ht="15" x14ac:dyDescent="0.2">
      <c r="B11714" s="110">
        <v>2008517</v>
      </c>
      <c r="C11714" s="110">
        <v>2008517</v>
      </c>
      <c r="D11714" s="109" t="s">
        <v>5218</v>
      </c>
      <c r="E11714" s="110">
        <v>2008517</v>
      </c>
      <c r="F11714" s="110">
        <v>2008517</v>
      </c>
      <c r="G11714" s="110">
        <v>2008517</v>
      </c>
    </row>
    <row r="11715" spans="2:7" ht="15" x14ac:dyDescent="0.2">
      <c r="B11715" s="110">
        <v>2008518</v>
      </c>
      <c r="C11715" s="110">
        <v>2008518</v>
      </c>
      <c r="D11715" s="109" t="s">
        <v>5219</v>
      </c>
      <c r="E11715" s="110">
        <v>2008518</v>
      </c>
      <c r="F11715" s="110">
        <v>2008518</v>
      </c>
      <c r="G11715" s="110">
        <v>2008518</v>
      </c>
    </row>
    <row r="11716" spans="2:7" ht="15" x14ac:dyDescent="0.2">
      <c r="B11716" s="110">
        <v>2008519</v>
      </c>
      <c r="C11716" s="110">
        <v>2008519</v>
      </c>
      <c r="D11716" s="109" t="s">
        <v>5220</v>
      </c>
      <c r="E11716" s="110">
        <v>2008519</v>
      </c>
      <c r="F11716" s="110">
        <v>2008519</v>
      </c>
      <c r="G11716" s="110">
        <v>2008519</v>
      </c>
    </row>
    <row r="11717" spans="2:7" ht="15" x14ac:dyDescent="0.2">
      <c r="B11717" s="110">
        <v>2008520</v>
      </c>
      <c r="C11717" s="110">
        <v>2008520</v>
      </c>
      <c r="D11717" s="109" t="s">
        <v>5221</v>
      </c>
      <c r="E11717" s="110">
        <v>2008520</v>
      </c>
      <c r="F11717" s="110">
        <v>2008520</v>
      </c>
      <c r="G11717" s="110">
        <v>2008520</v>
      </c>
    </row>
    <row r="11718" spans="2:7" ht="15" x14ac:dyDescent="0.2">
      <c r="B11718" s="110">
        <v>2008526</v>
      </c>
      <c r="C11718" s="110">
        <v>2008526</v>
      </c>
      <c r="D11718" s="109" t="s">
        <v>5222</v>
      </c>
      <c r="E11718" s="110">
        <v>2008526</v>
      </c>
      <c r="F11718" s="110">
        <v>2008526</v>
      </c>
      <c r="G11718" s="110">
        <v>2008526</v>
      </c>
    </row>
    <row r="11719" spans="2:7" ht="15" x14ac:dyDescent="0.2">
      <c r="B11719" s="110">
        <v>2008528</v>
      </c>
      <c r="C11719" s="110">
        <v>2008528</v>
      </c>
      <c r="D11719" s="109" t="s">
        <v>5223</v>
      </c>
      <c r="E11719" s="110">
        <v>2008528</v>
      </c>
      <c r="F11719" s="110">
        <v>2008528</v>
      </c>
      <c r="G11719" s="110">
        <v>2008528</v>
      </c>
    </row>
    <row r="11720" spans="2:7" ht="15" x14ac:dyDescent="0.2">
      <c r="B11720" s="110">
        <v>2008529</v>
      </c>
      <c r="C11720" s="110">
        <v>2008529</v>
      </c>
      <c r="D11720" s="109" t="s">
        <v>5224</v>
      </c>
      <c r="E11720" s="110">
        <v>2008529</v>
      </c>
      <c r="F11720" s="110">
        <v>2008529</v>
      </c>
      <c r="G11720" s="110">
        <v>2008529</v>
      </c>
    </row>
    <row r="11721" spans="2:7" ht="15" x14ac:dyDescent="0.2">
      <c r="B11721" s="110">
        <v>2008530</v>
      </c>
      <c r="C11721" s="110">
        <v>2008530</v>
      </c>
      <c r="D11721" s="109" t="s">
        <v>5225</v>
      </c>
      <c r="E11721" s="110">
        <v>2008530</v>
      </c>
      <c r="F11721" s="110">
        <v>2008530</v>
      </c>
      <c r="G11721" s="110">
        <v>2008530</v>
      </c>
    </row>
    <row r="11722" spans="2:7" ht="15" x14ac:dyDescent="0.2">
      <c r="B11722" s="110">
        <v>2008531</v>
      </c>
      <c r="C11722" s="110">
        <v>2008531</v>
      </c>
      <c r="D11722" s="109" t="s">
        <v>5226</v>
      </c>
      <c r="E11722" s="110">
        <v>2008531</v>
      </c>
      <c r="F11722" s="110">
        <v>2008531</v>
      </c>
      <c r="G11722" s="110">
        <v>2008531</v>
      </c>
    </row>
    <row r="11723" spans="2:7" ht="15" x14ac:dyDescent="0.2">
      <c r="B11723" s="110">
        <v>2008532</v>
      </c>
      <c r="C11723" s="110">
        <v>2008532</v>
      </c>
      <c r="D11723" s="109" t="s">
        <v>5227</v>
      </c>
      <c r="E11723" s="110">
        <v>2008532</v>
      </c>
      <c r="F11723" s="110">
        <v>2008532</v>
      </c>
      <c r="G11723" s="110">
        <v>2008532</v>
      </c>
    </row>
    <row r="11724" spans="2:7" ht="15" x14ac:dyDescent="0.2">
      <c r="B11724" s="110">
        <v>2008534</v>
      </c>
      <c r="C11724" s="110">
        <v>2008534</v>
      </c>
      <c r="D11724" s="109" t="s">
        <v>5228</v>
      </c>
      <c r="E11724" s="110">
        <v>2008534</v>
      </c>
      <c r="F11724" s="110">
        <v>2008534</v>
      </c>
      <c r="G11724" s="110">
        <v>2008534</v>
      </c>
    </row>
    <row r="11725" spans="2:7" ht="15" x14ac:dyDescent="0.2">
      <c r="B11725" s="110">
        <v>2008535</v>
      </c>
      <c r="C11725" s="110">
        <v>2008535</v>
      </c>
      <c r="D11725" s="109" t="s">
        <v>5229</v>
      </c>
      <c r="E11725" s="110">
        <v>2008535</v>
      </c>
      <c r="F11725" s="110">
        <v>2008535</v>
      </c>
      <c r="G11725" s="110">
        <v>2008535</v>
      </c>
    </row>
    <row r="11726" spans="2:7" ht="15" x14ac:dyDescent="0.2">
      <c r="B11726" s="110">
        <v>2008536</v>
      </c>
      <c r="C11726" s="110">
        <v>2008536</v>
      </c>
      <c r="D11726" s="109" t="s">
        <v>5230</v>
      </c>
      <c r="E11726" s="110">
        <v>2008536</v>
      </c>
      <c r="F11726" s="110">
        <v>2008536</v>
      </c>
      <c r="G11726" s="110">
        <v>2008536</v>
      </c>
    </row>
    <row r="11727" spans="2:7" ht="15" x14ac:dyDescent="0.2">
      <c r="B11727" s="110">
        <v>2008537</v>
      </c>
      <c r="C11727" s="110">
        <v>2008537</v>
      </c>
      <c r="D11727" s="109" t="s">
        <v>5231</v>
      </c>
      <c r="E11727" s="110">
        <v>2008537</v>
      </c>
      <c r="F11727" s="110">
        <v>2008537</v>
      </c>
      <c r="G11727" s="110">
        <v>2008537</v>
      </c>
    </row>
    <row r="11728" spans="2:7" ht="15" x14ac:dyDescent="0.2">
      <c r="B11728" s="110">
        <v>2008539</v>
      </c>
      <c r="C11728" s="110">
        <v>2008539</v>
      </c>
      <c r="D11728" s="109" t="s">
        <v>5232</v>
      </c>
      <c r="E11728" s="110">
        <v>2008539</v>
      </c>
      <c r="F11728" s="110">
        <v>2008539</v>
      </c>
      <c r="G11728" s="110">
        <v>2008539</v>
      </c>
    </row>
    <row r="11729" spans="2:7" ht="15" x14ac:dyDescent="0.2">
      <c r="B11729" s="110">
        <v>2008540</v>
      </c>
      <c r="C11729" s="110">
        <v>2008540</v>
      </c>
      <c r="D11729" s="109" t="s">
        <v>5233</v>
      </c>
      <c r="E11729" s="110">
        <v>2008540</v>
      </c>
      <c r="F11729" s="110">
        <v>2008540</v>
      </c>
      <c r="G11729" s="110">
        <v>2008540</v>
      </c>
    </row>
    <row r="11730" spans="2:7" ht="15" x14ac:dyDescent="0.2">
      <c r="B11730" s="110">
        <v>2008541</v>
      </c>
      <c r="C11730" s="110">
        <v>2008541</v>
      </c>
      <c r="D11730" s="109" t="s">
        <v>5234</v>
      </c>
      <c r="E11730" s="110">
        <v>2008541</v>
      </c>
      <c r="F11730" s="110">
        <v>2008541</v>
      </c>
      <c r="G11730" s="110">
        <v>2008541</v>
      </c>
    </row>
    <row r="11731" spans="2:7" ht="15" x14ac:dyDescent="0.2">
      <c r="B11731" s="110">
        <v>2008542</v>
      </c>
      <c r="C11731" s="110">
        <v>2008542</v>
      </c>
      <c r="D11731" s="109" t="s">
        <v>5235</v>
      </c>
      <c r="E11731" s="110">
        <v>2008542</v>
      </c>
      <c r="F11731" s="110">
        <v>2008542</v>
      </c>
      <c r="G11731" s="110">
        <v>2008542</v>
      </c>
    </row>
    <row r="11732" spans="2:7" ht="15" x14ac:dyDescent="0.2">
      <c r="B11732" s="110">
        <v>2008543</v>
      </c>
      <c r="C11732" s="110">
        <v>2008543</v>
      </c>
      <c r="D11732" s="109" t="s">
        <v>5236</v>
      </c>
      <c r="E11732" s="110">
        <v>2008543</v>
      </c>
      <c r="F11732" s="110">
        <v>2008543</v>
      </c>
      <c r="G11732" s="110">
        <v>2008543</v>
      </c>
    </row>
    <row r="11733" spans="2:7" ht="15" x14ac:dyDescent="0.2">
      <c r="B11733" s="110">
        <v>2008544</v>
      </c>
      <c r="C11733" s="110">
        <v>2008544</v>
      </c>
      <c r="D11733" s="109" t="s">
        <v>5237</v>
      </c>
      <c r="E11733" s="110">
        <v>2008544</v>
      </c>
      <c r="F11733" s="110">
        <v>2008544</v>
      </c>
      <c r="G11733" s="110">
        <v>2008544</v>
      </c>
    </row>
    <row r="11734" spans="2:7" ht="15" x14ac:dyDescent="0.2">
      <c r="B11734" s="110">
        <v>2008545</v>
      </c>
      <c r="C11734" s="110">
        <v>2008545</v>
      </c>
      <c r="D11734" s="109" t="s">
        <v>5238</v>
      </c>
      <c r="E11734" s="110">
        <v>2008545</v>
      </c>
      <c r="F11734" s="110">
        <v>2008545</v>
      </c>
      <c r="G11734" s="110">
        <v>2008545</v>
      </c>
    </row>
    <row r="11735" spans="2:7" ht="15" x14ac:dyDescent="0.2">
      <c r="B11735" s="110">
        <v>2008546</v>
      </c>
      <c r="C11735" s="110">
        <v>2008546</v>
      </c>
      <c r="D11735" s="109" t="s">
        <v>5239</v>
      </c>
      <c r="E11735" s="110">
        <v>2008546</v>
      </c>
      <c r="F11735" s="110">
        <v>2008546</v>
      </c>
      <c r="G11735" s="110">
        <v>2008546</v>
      </c>
    </row>
    <row r="11736" spans="2:7" ht="15" x14ac:dyDescent="0.2">
      <c r="B11736" s="110">
        <v>2008547</v>
      </c>
      <c r="C11736" s="110">
        <v>2008547</v>
      </c>
      <c r="D11736" s="109" t="s">
        <v>5240</v>
      </c>
      <c r="E11736" s="110">
        <v>2008547</v>
      </c>
      <c r="F11736" s="110">
        <v>2008547</v>
      </c>
      <c r="G11736" s="110">
        <v>2008547</v>
      </c>
    </row>
    <row r="11737" spans="2:7" ht="15" x14ac:dyDescent="0.2">
      <c r="B11737" s="110">
        <v>2008548</v>
      </c>
      <c r="C11737" s="110">
        <v>2008548</v>
      </c>
      <c r="D11737" s="109" t="s">
        <v>5241</v>
      </c>
      <c r="E11737" s="110">
        <v>2008548</v>
      </c>
      <c r="F11737" s="110">
        <v>2008548</v>
      </c>
      <c r="G11737" s="110">
        <v>2008548</v>
      </c>
    </row>
    <row r="11738" spans="2:7" ht="15" x14ac:dyDescent="0.2">
      <c r="B11738" s="110">
        <v>2008556</v>
      </c>
      <c r="C11738" s="110">
        <v>2008556</v>
      </c>
      <c r="D11738" s="109" t="s">
        <v>1866</v>
      </c>
      <c r="E11738" s="110">
        <v>2008556</v>
      </c>
      <c r="F11738" s="110">
        <v>2008556</v>
      </c>
      <c r="G11738" s="110">
        <v>2008556</v>
      </c>
    </row>
    <row r="11739" spans="2:7" ht="15" x14ac:dyDescent="0.2">
      <c r="B11739" s="110">
        <v>2008557</v>
      </c>
      <c r="C11739" s="110">
        <v>2008557</v>
      </c>
      <c r="D11739" s="109" t="s">
        <v>1867</v>
      </c>
      <c r="E11739" s="110">
        <v>2008557</v>
      </c>
      <c r="F11739" s="110">
        <v>2008557</v>
      </c>
      <c r="G11739" s="110">
        <v>2008557</v>
      </c>
    </row>
    <row r="11740" spans="2:7" ht="15" x14ac:dyDescent="0.2">
      <c r="B11740" s="110">
        <v>2008558</v>
      </c>
      <c r="C11740" s="110">
        <v>2008558</v>
      </c>
      <c r="D11740" s="109" t="s">
        <v>1868</v>
      </c>
      <c r="E11740" s="110">
        <v>2008558</v>
      </c>
      <c r="F11740" s="110">
        <v>2008558</v>
      </c>
      <c r="G11740" s="110">
        <v>2008558</v>
      </c>
    </row>
    <row r="11741" spans="2:7" ht="15" x14ac:dyDescent="0.2">
      <c r="B11741" s="110">
        <v>2008559</v>
      </c>
      <c r="C11741" s="110">
        <v>2008559</v>
      </c>
      <c r="D11741" s="109" t="s">
        <v>5242</v>
      </c>
      <c r="E11741" s="110">
        <v>2008559</v>
      </c>
      <c r="F11741" s="110">
        <v>2008559</v>
      </c>
      <c r="G11741" s="110">
        <v>2008559</v>
      </c>
    </row>
    <row r="11742" spans="2:7" ht="15" x14ac:dyDescent="0.2">
      <c r="B11742" s="110">
        <v>2008560</v>
      </c>
      <c r="C11742" s="110">
        <v>2008560</v>
      </c>
      <c r="D11742" s="109" t="s">
        <v>5243</v>
      </c>
      <c r="E11742" s="110">
        <v>2008560</v>
      </c>
      <c r="F11742" s="110">
        <v>2008560</v>
      </c>
      <c r="G11742" s="110">
        <v>2008560</v>
      </c>
    </row>
    <row r="11743" spans="2:7" ht="15" x14ac:dyDescent="0.2">
      <c r="B11743" s="110">
        <v>2008561</v>
      </c>
      <c r="C11743" s="110">
        <v>2008561</v>
      </c>
      <c r="D11743" s="109" t="s">
        <v>5244</v>
      </c>
      <c r="E11743" s="110">
        <v>2008561</v>
      </c>
      <c r="F11743" s="110">
        <v>2008561</v>
      </c>
      <c r="G11743" s="110">
        <v>2008561</v>
      </c>
    </row>
    <row r="11744" spans="2:7" ht="15" x14ac:dyDescent="0.2">
      <c r="B11744" s="110">
        <v>2008562</v>
      </c>
      <c r="C11744" s="110">
        <v>2008562</v>
      </c>
      <c r="D11744" s="109" t="s">
        <v>1869</v>
      </c>
      <c r="E11744" s="110">
        <v>2008562</v>
      </c>
      <c r="F11744" s="110">
        <v>2008562</v>
      </c>
      <c r="G11744" s="110">
        <v>2008562</v>
      </c>
    </row>
    <row r="11745" spans="2:7" ht="15" x14ac:dyDescent="0.2">
      <c r="B11745" s="110">
        <v>2008563</v>
      </c>
      <c r="C11745" s="110">
        <v>2008563</v>
      </c>
      <c r="D11745" s="109" t="s">
        <v>1870</v>
      </c>
      <c r="E11745" s="110">
        <v>2008563</v>
      </c>
      <c r="F11745" s="110">
        <v>2008563</v>
      </c>
      <c r="G11745" s="110">
        <v>2008563</v>
      </c>
    </row>
    <row r="11746" spans="2:7" ht="15" x14ac:dyDescent="0.2">
      <c r="B11746" s="110">
        <v>2008564</v>
      </c>
      <c r="C11746" s="110">
        <v>2008564</v>
      </c>
      <c r="D11746" s="109" t="s">
        <v>1871</v>
      </c>
      <c r="E11746" s="110">
        <v>2008564</v>
      </c>
      <c r="F11746" s="110">
        <v>2008564</v>
      </c>
      <c r="G11746" s="110">
        <v>2008564</v>
      </c>
    </row>
    <row r="11747" spans="2:7" ht="15" x14ac:dyDescent="0.2">
      <c r="B11747" s="110">
        <v>2008565</v>
      </c>
      <c r="C11747" s="110">
        <v>2008565</v>
      </c>
      <c r="D11747" s="109" t="s">
        <v>1872</v>
      </c>
      <c r="E11747" s="110">
        <v>2008565</v>
      </c>
      <c r="F11747" s="110">
        <v>2008565</v>
      </c>
      <c r="G11747" s="110">
        <v>2008565</v>
      </c>
    </row>
    <row r="11748" spans="2:7" ht="15" x14ac:dyDescent="0.2">
      <c r="B11748" s="110">
        <v>2008566</v>
      </c>
      <c r="C11748" s="110">
        <v>2008566</v>
      </c>
      <c r="D11748" s="109" t="s">
        <v>1873</v>
      </c>
      <c r="E11748" s="110">
        <v>2008566</v>
      </c>
      <c r="F11748" s="110">
        <v>2008566</v>
      </c>
      <c r="G11748" s="110">
        <v>2008566</v>
      </c>
    </row>
    <row r="11749" spans="2:7" ht="15" x14ac:dyDescent="0.2">
      <c r="B11749" s="110">
        <v>2008567</v>
      </c>
      <c r="C11749" s="110">
        <v>2008567</v>
      </c>
      <c r="D11749" s="109" t="s">
        <v>1874</v>
      </c>
      <c r="E11749" s="110">
        <v>2008567</v>
      </c>
      <c r="F11749" s="110">
        <v>2008567</v>
      </c>
      <c r="G11749" s="110">
        <v>2008567</v>
      </c>
    </row>
    <row r="11750" spans="2:7" ht="15" x14ac:dyDescent="0.2">
      <c r="B11750" s="110">
        <v>2008571</v>
      </c>
      <c r="C11750" s="110">
        <v>2008571</v>
      </c>
      <c r="D11750" s="109" t="s">
        <v>1875</v>
      </c>
      <c r="E11750" s="110">
        <v>2008571</v>
      </c>
      <c r="F11750" s="110">
        <v>2008571</v>
      </c>
      <c r="G11750" s="110">
        <v>2008571</v>
      </c>
    </row>
    <row r="11751" spans="2:7" ht="15" x14ac:dyDescent="0.2">
      <c r="B11751" s="110">
        <v>2008572</v>
      </c>
      <c r="C11751" s="110">
        <v>2008572</v>
      </c>
      <c r="D11751" s="109" t="s">
        <v>3859</v>
      </c>
      <c r="E11751" s="110">
        <v>2008572</v>
      </c>
      <c r="F11751" s="110">
        <v>2008572</v>
      </c>
      <c r="G11751" s="110">
        <v>2008572</v>
      </c>
    </row>
    <row r="11752" spans="2:7" ht="15" x14ac:dyDescent="0.2">
      <c r="B11752" s="110">
        <v>2008573</v>
      </c>
      <c r="C11752" s="110">
        <v>2008573</v>
      </c>
      <c r="D11752" s="109" t="s">
        <v>1876</v>
      </c>
      <c r="E11752" s="110">
        <v>2008573</v>
      </c>
      <c r="F11752" s="110">
        <v>2008573</v>
      </c>
      <c r="G11752" s="110">
        <v>2008573</v>
      </c>
    </row>
    <row r="11753" spans="2:7" ht="15" x14ac:dyDescent="0.2">
      <c r="B11753" s="110">
        <v>2008574</v>
      </c>
      <c r="C11753" s="110">
        <v>2008574</v>
      </c>
      <c r="D11753" s="109" t="s">
        <v>1877</v>
      </c>
      <c r="E11753" s="110">
        <v>2008574</v>
      </c>
      <c r="F11753" s="110">
        <v>2008574</v>
      </c>
      <c r="G11753" s="110">
        <v>2008574</v>
      </c>
    </row>
    <row r="11754" spans="2:7" ht="15" x14ac:dyDescent="0.2">
      <c r="B11754" s="110">
        <v>2008575</v>
      </c>
      <c r="C11754" s="110">
        <v>2008575</v>
      </c>
      <c r="D11754" s="109" t="s">
        <v>1878</v>
      </c>
      <c r="E11754" s="110">
        <v>2008575</v>
      </c>
      <c r="F11754" s="110">
        <v>2008575</v>
      </c>
      <c r="G11754" s="110">
        <v>2008575</v>
      </c>
    </row>
    <row r="11755" spans="2:7" ht="15" x14ac:dyDescent="0.2">
      <c r="B11755" s="110">
        <v>2008576</v>
      </c>
      <c r="C11755" s="110">
        <v>2008576</v>
      </c>
      <c r="D11755" s="109" t="s">
        <v>1879</v>
      </c>
      <c r="E11755" s="110">
        <v>2008576</v>
      </c>
      <c r="F11755" s="110">
        <v>2008576</v>
      </c>
      <c r="G11755" s="110">
        <v>2008576</v>
      </c>
    </row>
    <row r="11756" spans="2:7" ht="15" x14ac:dyDescent="0.2">
      <c r="B11756" s="110">
        <v>2008577</v>
      </c>
      <c r="C11756" s="110">
        <v>2008577</v>
      </c>
      <c r="D11756" s="109" t="s">
        <v>1880</v>
      </c>
      <c r="E11756" s="110">
        <v>2008577</v>
      </c>
      <c r="F11756" s="110">
        <v>2008577</v>
      </c>
      <c r="G11756" s="110">
        <v>2008577</v>
      </c>
    </row>
    <row r="11757" spans="2:7" ht="15" x14ac:dyDescent="0.2">
      <c r="B11757" s="110">
        <v>2008578</v>
      </c>
      <c r="C11757" s="110">
        <v>2008578</v>
      </c>
      <c r="D11757" s="109" t="s">
        <v>1881</v>
      </c>
      <c r="E11757" s="110">
        <v>2008578</v>
      </c>
      <c r="F11757" s="110">
        <v>2008578</v>
      </c>
      <c r="G11757" s="110">
        <v>2008578</v>
      </c>
    </row>
    <row r="11758" spans="2:7" ht="15" x14ac:dyDescent="0.2">
      <c r="B11758" s="110">
        <v>2008579</v>
      </c>
      <c r="C11758" s="110">
        <v>2008579</v>
      </c>
      <c r="D11758" s="109" t="s">
        <v>1882</v>
      </c>
      <c r="E11758" s="110">
        <v>2008579</v>
      </c>
      <c r="F11758" s="110">
        <v>2008579</v>
      </c>
      <c r="G11758" s="110">
        <v>2008579</v>
      </c>
    </row>
    <row r="11759" spans="2:7" ht="15" x14ac:dyDescent="0.2">
      <c r="B11759" s="110">
        <v>2008580</v>
      </c>
      <c r="C11759" s="110">
        <v>2008580</v>
      </c>
      <c r="D11759" s="109" t="s">
        <v>1883</v>
      </c>
      <c r="E11759" s="110">
        <v>2008580</v>
      </c>
      <c r="F11759" s="110">
        <v>2008580</v>
      </c>
      <c r="G11759" s="110">
        <v>2008580</v>
      </c>
    </row>
    <row r="11760" spans="2:7" ht="15" x14ac:dyDescent="0.2">
      <c r="B11760" s="110">
        <v>2008581</v>
      </c>
      <c r="C11760" s="110">
        <v>2008581</v>
      </c>
      <c r="D11760" s="109" t="s">
        <v>3860</v>
      </c>
      <c r="E11760" s="110">
        <v>2008581</v>
      </c>
      <c r="F11760" s="110">
        <v>2008581</v>
      </c>
      <c r="G11760" s="110">
        <v>2008581</v>
      </c>
    </row>
    <row r="11761" spans="2:7" ht="15" x14ac:dyDescent="0.2">
      <c r="B11761" s="110">
        <v>2008582</v>
      </c>
      <c r="C11761" s="110">
        <v>2008582</v>
      </c>
      <c r="D11761" s="109" t="s">
        <v>3861</v>
      </c>
      <c r="E11761" s="110">
        <v>2008582</v>
      </c>
      <c r="F11761" s="110">
        <v>2008582</v>
      </c>
      <c r="G11761" s="110">
        <v>2008582</v>
      </c>
    </row>
    <row r="11762" spans="2:7" ht="15" x14ac:dyDescent="0.2">
      <c r="B11762" s="110">
        <v>2008584</v>
      </c>
      <c r="C11762" s="110">
        <v>2008584</v>
      </c>
      <c r="D11762" s="109" t="s">
        <v>1884</v>
      </c>
      <c r="E11762" s="110">
        <v>2008584</v>
      </c>
      <c r="F11762" s="110">
        <v>2008584</v>
      </c>
      <c r="G11762" s="110">
        <v>2008584</v>
      </c>
    </row>
    <row r="11763" spans="2:7" ht="15" x14ac:dyDescent="0.2">
      <c r="B11763" s="110">
        <v>2008587</v>
      </c>
      <c r="C11763" s="110">
        <v>2008587</v>
      </c>
      <c r="D11763" s="109" t="s">
        <v>1885</v>
      </c>
      <c r="E11763" s="110">
        <v>2008587</v>
      </c>
      <c r="F11763" s="110">
        <v>2008587</v>
      </c>
      <c r="G11763" s="110">
        <v>2008587</v>
      </c>
    </row>
    <row r="11764" spans="2:7" ht="15" x14ac:dyDescent="0.2">
      <c r="B11764" s="110">
        <v>2008588</v>
      </c>
      <c r="C11764" s="110">
        <v>2008588</v>
      </c>
      <c r="D11764" s="109" t="s">
        <v>5245</v>
      </c>
      <c r="E11764" s="110">
        <v>2008588</v>
      </c>
      <c r="F11764" s="110">
        <v>2008588</v>
      </c>
      <c r="G11764" s="110">
        <v>2008588</v>
      </c>
    </row>
    <row r="11765" spans="2:7" ht="15" x14ac:dyDescent="0.2">
      <c r="B11765" s="110">
        <v>2008590</v>
      </c>
      <c r="C11765" s="110">
        <v>2008590</v>
      </c>
      <c r="D11765" s="109" t="s">
        <v>3862</v>
      </c>
      <c r="E11765" s="110">
        <v>2008590</v>
      </c>
      <c r="F11765" s="110">
        <v>2008590</v>
      </c>
      <c r="G11765" s="110">
        <v>2008590</v>
      </c>
    </row>
    <row r="11766" spans="2:7" ht="15" x14ac:dyDescent="0.2">
      <c r="B11766" s="110">
        <v>2008591</v>
      </c>
      <c r="C11766" s="110">
        <v>2008591</v>
      </c>
      <c r="D11766" s="109" t="s">
        <v>3863</v>
      </c>
      <c r="E11766" s="110">
        <v>2008591</v>
      </c>
      <c r="F11766" s="110">
        <v>2008591</v>
      </c>
      <c r="G11766" s="110">
        <v>2008591</v>
      </c>
    </row>
    <row r="11767" spans="2:7" ht="15" x14ac:dyDescent="0.2">
      <c r="B11767" s="110">
        <v>2008594</v>
      </c>
      <c r="C11767" s="110">
        <v>2008594</v>
      </c>
      <c r="D11767" s="109" t="s">
        <v>5246</v>
      </c>
      <c r="E11767" s="110">
        <v>2008594</v>
      </c>
      <c r="F11767" s="110">
        <v>2008594</v>
      </c>
      <c r="G11767" s="110">
        <v>2008594</v>
      </c>
    </row>
    <row r="11768" spans="2:7" ht="15" x14ac:dyDescent="0.2">
      <c r="B11768" s="110">
        <v>2008595</v>
      </c>
      <c r="C11768" s="110">
        <v>2008595</v>
      </c>
      <c r="D11768" s="109" t="s">
        <v>5247</v>
      </c>
      <c r="E11768" s="110">
        <v>2008595</v>
      </c>
      <c r="F11768" s="110">
        <v>2008595</v>
      </c>
      <c r="G11768" s="110">
        <v>2008595</v>
      </c>
    </row>
    <row r="11769" spans="2:7" ht="15" x14ac:dyDescent="0.2">
      <c r="B11769" s="110">
        <v>2008598</v>
      </c>
      <c r="C11769" s="110">
        <v>2008598</v>
      </c>
      <c r="D11769" s="109" t="s">
        <v>1886</v>
      </c>
      <c r="E11769" s="110">
        <v>2008598</v>
      </c>
      <c r="F11769" s="110">
        <v>2008598</v>
      </c>
      <c r="G11769" s="110">
        <v>2008598</v>
      </c>
    </row>
    <row r="11770" spans="2:7" ht="15" x14ac:dyDescent="0.2">
      <c r="B11770" s="110">
        <v>2008600</v>
      </c>
      <c r="C11770" s="110">
        <v>2008600</v>
      </c>
      <c r="D11770" s="109" t="s">
        <v>5248</v>
      </c>
      <c r="E11770" s="110">
        <v>2008600</v>
      </c>
      <c r="F11770" s="110">
        <v>2008600</v>
      </c>
      <c r="G11770" s="110">
        <v>2008600</v>
      </c>
    </row>
    <row r="11771" spans="2:7" ht="15" x14ac:dyDescent="0.2">
      <c r="B11771" s="110">
        <v>2025631</v>
      </c>
      <c r="C11771" s="110">
        <v>2025631</v>
      </c>
      <c r="D11771" s="109" t="s">
        <v>5249</v>
      </c>
      <c r="E11771" s="110">
        <v>2025631</v>
      </c>
      <c r="F11771" s="110">
        <v>2025631</v>
      </c>
      <c r="G11771" s="110">
        <v>2025631</v>
      </c>
    </row>
    <row r="11772" spans="2:7" ht="15" x14ac:dyDescent="0.2">
      <c r="B11772" s="110">
        <v>2008601</v>
      </c>
      <c r="C11772" s="110">
        <v>2008601</v>
      </c>
      <c r="D11772" s="109" t="s">
        <v>5250</v>
      </c>
      <c r="E11772" s="110">
        <v>2008601</v>
      </c>
      <c r="F11772" s="110">
        <v>2008601</v>
      </c>
      <c r="G11772" s="110">
        <v>2008601</v>
      </c>
    </row>
    <row r="11773" spans="2:7" ht="15" x14ac:dyDescent="0.2">
      <c r="B11773" s="110">
        <v>2008602</v>
      </c>
      <c r="C11773" s="110">
        <v>2008602</v>
      </c>
      <c r="D11773" s="109" t="s">
        <v>5251</v>
      </c>
      <c r="E11773" s="110">
        <v>2008602</v>
      </c>
      <c r="F11773" s="110">
        <v>2008602</v>
      </c>
      <c r="G11773" s="110">
        <v>2008602</v>
      </c>
    </row>
    <row r="11774" spans="2:7" ht="15" x14ac:dyDescent="0.2">
      <c r="B11774" s="110">
        <v>2008603</v>
      </c>
      <c r="C11774" s="110">
        <v>2008603</v>
      </c>
      <c r="D11774" s="109" t="s">
        <v>5252</v>
      </c>
      <c r="E11774" s="110">
        <v>2008603</v>
      </c>
      <c r="F11774" s="110">
        <v>2008603</v>
      </c>
      <c r="G11774" s="110">
        <v>2008603</v>
      </c>
    </row>
    <row r="11775" spans="2:7" ht="15" x14ac:dyDescent="0.2">
      <c r="B11775" s="110">
        <v>2008605</v>
      </c>
      <c r="C11775" s="110">
        <v>2008605</v>
      </c>
      <c r="D11775" s="109" t="s">
        <v>5253</v>
      </c>
      <c r="E11775" s="110">
        <v>2008605</v>
      </c>
      <c r="F11775" s="110">
        <v>2008605</v>
      </c>
      <c r="G11775" s="110">
        <v>2008605</v>
      </c>
    </row>
    <row r="11776" spans="2:7" ht="15" x14ac:dyDescent="0.2">
      <c r="B11776" s="110">
        <v>2008606</v>
      </c>
      <c r="C11776" s="110">
        <v>2008606</v>
      </c>
      <c r="D11776" s="109" t="s">
        <v>5254</v>
      </c>
      <c r="E11776" s="110">
        <v>2008606</v>
      </c>
      <c r="F11776" s="110">
        <v>2008606</v>
      </c>
      <c r="G11776" s="110">
        <v>2008606</v>
      </c>
    </row>
    <row r="11777" spans="2:7" ht="15" x14ac:dyDescent="0.2">
      <c r="B11777" s="110">
        <v>2008607</v>
      </c>
      <c r="C11777" s="110">
        <v>2008607</v>
      </c>
      <c r="D11777" s="109" t="s">
        <v>5255</v>
      </c>
      <c r="E11777" s="110">
        <v>2008607</v>
      </c>
      <c r="F11777" s="110">
        <v>2008607</v>
      </c>
      <c r="G11777" s="110">
        <v>2008607</v>
      </c>
    </row>
    <row r="11778" spans="2:7" ht="15" x14ac:dyDescent="0.2">
      <c r="B11778" s="110">
        <v>2008608</v>
      </c>
      <c r="C11778" s="110">
        <v>2008608</v>
      </c>
      <c r="D11778" s="109" t="s">
        <v>5256</v>
      </c>
      <c r="E11778" s="110">
        <v>2008608</v>
      </c>
      <c r="F11778" s="110">
        <v>2008608</v>
      </c>
      <c r="G11778" s="110">
        <v>2008608</v>
      </c>
    </row>
    <row r="11779" spans="2:7" ht="15" x14ac:dyDescent="0.2">
      <c r="B11779" s="110">
        <v>2008609</v>
      </c>
      <c r="C11779" s="110">
        <v>2008609</v>
      </c>
      <c r="D11779" s="109" t="s">
        <v>5257</v>
      </c>
      <c r="E11779" s="110">
        <v>2008609</v>
      </c>
      <c r="F11779" s="110">
        <v>2008609</v>
      </c>
      <c r="G11779" s="110">
        <v>2008609</v>
      </c>
    </row>
    <row r="11780" spans="2:7" ht="15" x14ac:dyDescent="0.2">
      <c r="B11780" s="110">
        <v>2008611</v>
      </c>
      <c r="C11780" s="110">
        <v>2008611</v>
      </c>
      <c r="D11780" s="109" t="s">
        <v>5258</v>
      </c>
      <c r="E11780" s="110">
        <v>2008611</v>
      </c>
      <c r="F11780" s="110">
        <v>2008611</v>
      </c>
      <c r="G11780" s="110">
        <v>2008611</v>
      </c>
    </row>
    <row r="11781" spans="2:7" ht="15" x14ac:dyDescent="0.2">
      <c r="B11781" s="110">
        <v>2025632</v>
      </c>
      <c r="C11781" s="110">
        <v>2025632</v>
      </c>
      <c r="D11781" s="109" t="s">
        <v>5259</v>
      </c>
      <c r="E11781" s="110">
        <v>2025632</v>
      </c>
      <c r="F11781" s="110">
        <v>2025632</v>
      </c>
      <c r="G11781" s="110">
        <v>2025632</v>
      </c>
    </row>
    <row r="11782" spans="2:7" ht="15" x14ac:dyDescent="0.2">
      <c r="B11782" s="110">
        <v>2008612</v>
      </c>
      <c r="C11782" s="110">
        <v>2008612</v>
      </c>
      <c r="D11782" s="109" t="s">
        <v>5260</v>
      </c>
      <c r="E11782" s="110">
        <v>2008612</v>
      </c>
      <c r="F11782" s="110">
        <v>2008612</v>
      </c>
      <c r="G11782" s="110">
        <v>2008612</v>
      </c>
    </row>
    <row r="11783" spans="2:7" ht="15" x14ac:dyDescent="0.2">
      <c r="B11783" s="110">
        <v>2008613</v>
      </c>
      <c r="C11783" s="110">
        <v>2008613</v>
      </c>
      <c r="D11783" s="109" t="s">
        <v>5261</v>
      </c>
      <c r="E11783" s="110">
        <v>2008613</v>
      </c>
      <c r="F11783" s="110">
        <v>2008613</v>
      </c>
      <c r="G11783" s="110">
        <v>2008613</v>
      </c>
    </row>
    <row r="11784" spans="2:7" ht="15" x14ac:dyDescent="0.2">
      <c r="B11784" s="110">
        <v>2008614</v>
      </c>
      <c r="C11784" s="110">
        <v>2008614</v>
      </c>
      <c r="D11784" s="109" t="s">
        <v>3864</v>
      </c>
      <c r="E11784" s="110">
        <v>2008614</v>
      </c>
      <c r="F11784" s="110">
        <v>2008614</v>
      </c>
      <c r="G11784" s="110">
        <v>2008614</v>
      </c>
    </row>
    <row r="11785" spans="2:7" ht="15" x14ac:dyDescent="0.2">
      <c r="B11785" s="110">
        <v>2008617</v>
      </c>
      <c r="C11785" s="110">
        <v>2008617</v>
      </c>
      <c r="D11785" s="109" t="s">
        <v>3865</v>
      </c>
      <c r="E11785" s="110">
        <v>2008617</v>
      </c>
      <c r="F11785" s="110">
        <v>2008617</v>
      </c>
      <c r="G11785" s="110">
        <v>2008617</v>
      </c>
    </row>
    <row r="11786" spans="2:7" ht="15" x14ac:dyDescent="0.2">
      <c r="B11786" s="110">
        <v>2008618</v>
      </c>
      <c r="C11786" s="110">
        <v>2008618</v>
      </c>
      <c r="D11786" s="109" t="s">
        <v>3866</v>
      </c>
      <c r="E11786" s="110">
        <v>2008618</v>
      </c>
      <c r="F11786" s="110">
        <v>2008618</v>
      </c>
      <c r="G11786" s="110">
        <v>2008618</v>
      </c>
    </row>
    <row r="11787" spans="2:7" ht="15" x14ac:dyDescent="0.2">
      <c r="B11787" s="110">
        <v>2008623</v>
      </c>
      <c r="C11787" s="110">
        <v>2008623</v>
      </c>
      <c r="D11787" s="109" t="s">
        <v>9227</v>
      </c>
      <c r="E11787" s="110">
        <v>2008623</v>
      </c>
      <c r="F11787" s="110">
        <v>2008623</v>
      </c>
      <c r="G11787" s="110">
        <v>2008623</v>
      </c>
    </row>
    <row r="11788" spans="2:7" ht="15" x14ac:dyDescent="0.2">
      <c r="B11788" s="110">
        <v>2008624</v>
      </c>
      <c r="C11788" s="110">
        <v>2008624</v>
      </c>
      <c r="D11788" s="109" t="s">
        <v>1887</v>
      </c>
      <c r="E11788" s="110">
        <v>2008624</v>
      </c>
      <c r="F11788" s="110">
        <v>2008624</v>
      </c>
      <c r="G11788" s="110">
        <v>2008624</v>
      </c>
    </row>
    <row r="11789" spans="2:7" ht="15" x14ac:dyDescent="0.2">
      <c r="B11789" s="110">
        <v>2008625</v>
      </c>
      <c r="C11789" s="110">
        <v>2008625</v>
      </c>
      <c r="D11789" s="109" t="s">
        <v>1888</v>
      </c>
      <c r="E11789" s="110">
        <v>2008625</v>
      </c>
      <c r="F11789" s="110">
        <v>2008625</v>
      </c>
      <c r="G11789" s="110">
        <v>2008625</v>
      </c>
    </row>
    <row r="11790" spans="2:7" ht="15" x14ac:dyDescent="0.2">
      <c r="B11790" s="110">
        <v>2008626</v>
      </c>
      <c r="C11790" s="110">
        <v>2008626</v>
      </c>
      <c r="D11790" s="109" t="s">
        <v>1889</v>
      </c>
      <c r="E11790" s="110">
        <v>2008626</v>
      </c>
      <c r="F11790" s="110">
        <v>2008626</v>
      </c>
      <c r="G11790" s="110">
        <v>2008626</v>
      </c>
    </row>
    <row r="11791" spans="2:7" ht="15" x14ac:dyDescent="0.2">
      <c r="B11791" s="110">
        <v>2008627</v>
      </c>
      <c r="C11791" s="110">
        <v>2008627</v>
      </c>
      <c r="D11791" s="109" t="s">
        <v>1890</v>
      </c>
      <c r="E11791" s="110">
        <v>2008627</v>
      </c>
      <c r="F11791" s="110">
        <v>2008627</v>
      </c>
      <c r="G11791" s="110">
        <v>2008627</v>
      </c>
    </row>
    <row r="11792" spans="2:7" ht="15" x14ac:dyDescent="0.2">
      <c r="B11792" s="110">
        <v>2008628</v>
      </c>
      <c r="C11792" s="110">
        <v>2008628</v>
      </c>
      <c r="D11792" s="109" t="s">
        <v>1891</v>
      </c>
      <c r="E11792" s="110">
        <v>2008628</v>
      </c>
      <c r="F11792" s="110">
        <v>2008628</v>
      </c>
      <c r="G11792" s="110">
        <v>2008628</v>
      </c>
    </row>
    <row r="11793" spans="2:7" ht="15" x14ac:dyDescent="0.2">
      <c r="B11793" s="110">
        <v>2008629</v>
      </c>
      <c r="C11793" s="110">
        <v>2008629</v>
      </c>
      <c r="D11793" s="109" t="s">
        <v>1892</v>
      </c>
      <c r="E11793" s="110">
        <v>2008629</v>
      </c>
      <c r="F11793" s="110">
        <v>2008629</v>
      </c>
      <c r="G11793" s="110">
        <v>2008629</v>
      </c>
    </row>
    <row r="11794" spans="2:7" ht="15" x14ac:dyDescent="0.2">
      <c r="B11794" s="110">
        <v>2008630</v>
      </c>
      <c r="C11794" s="110">
        <v>2008630</v>
      </c>
      <c r="D11794" s="109" t="s">
        <v>1893</v>
      </c>
      <c r="E11794" s="110">
        <v>2008630</v>
      </c>
      <c r="F11794" s="110">
        <v>2008630</v>
      </c>
      <c r="G11794" s="110">
        <v>2008630</v>
      </c>
    </row>
    <row r="11795" spans="2:7" ht="15" x14ac:dyDescent="0.2">
      <c r="B11795" s="110">
        <v>2008631</v>
      </c>
      <c r="C11795" s="110">
        <v>2008631</v>
      </c>
      <c r="D11795" s="109" t="s">
        <v>1894</v>
      </c>
      <c r="E11795" s="110">
        <v>2008631</v>
      </c>
      <c r="F11795" s="110">
        <v>2008631</v>
      </c>
      <c r="G11795" s="110">
        <v>2008631</v>
      </c>
    </row>
    <row r="11796" spans="2:7" ht="15" x14ac:dyDescent="0.2">
      <c r="B11796" s="110">
        <v>2008632</v>
      </c>
      <c r="C11796" s="110">
        <v>2008632</v>
      </c>
      <c r="D11796" s="109" t="s">
        <v>1895</v>
      </c>
      <c r="E11796" s="110">
        <v>2008632</v>
      </c>
      <c r="F11796" s="110">
        <v>2008632</v>
      </c>
      <c r="G11796" s="110">
        <v>2008632</v>
      </c>
    </row>
    <row r="11797" spans="2:7" ht="15" x14ac:dyDescent="0.2">
      <c r="B11797" s="110">
        <v>2008633</v>
      </c>
      <c r="C11797" s="110">
        <v>2008633</v>
      </c>
      <c r="D11797" s="109" t="s">
        <v>1896</v>
      </c>
      <c r="E11797" s="110">
        <v>2008633</v>
      </c>
      <c r="F11797" s="110">
        <v>2008633</v>
      </c>
      <c r="G11797" s="110">
        <v>2008633</v>
      </c>
    </row>
    <row r="11798" spans="2:7" ht="15" x14ac:dyDescent="0.2">
      <c r="B11798" s="110">
        <v>2008634</v>
      </c>
      <c r="C11798" s="110">
        <v>2008634</v>
      </c>
      <c r="D11798" s="109" t="s">
        <v>1897</v>
      </c>
      <c r="E11798" s="110">
        <v>2008634</v>
      </c>
      <c r="F11798" s="110">
        <v>2008634</v>
      </c>
      <c r="G11798" s="110">
        <v>2008634</v>
      </c>
    </row>
    <row r="11799" spans="2:7" ht="15" x14ac:dyDescent="0.2">
      <c r="B11799" s="110">
        <v>2008635</v>
      </c>
      <c r="C11799" s="110">
        <v>2008635</v>
      </c>
      <c r="D11799" s="109" t="s">
        <v>1898</v>
      </c>
      <c r="E11799" s="110">
        <v>2008635</v>
      </c>
      <c r="F11799" s="110">
        <v>2008635</v>
      </c>
      <c r="G11799" s="110">
        <v>2008635</v>
      </c>
    </row>
    <row r="11800" spans="2:7" ht="15" x14ac:dyDescent="0.2">
      <c r="B11800" s="110">
        <v>2008636</v>
      </c>
      <c r="C11800" s="110">
        <v>2008636</v>
      </c>
      <c r="D11800" s="109" t="s">
        <v>5262</v>
      </c>
      <c r="E11800" s="110">
        <v>2008636</v>
      </c>
      <c r="F11800" s="110">
        <v>2008636</v>
      </c>
      <c r="G11800" s="110">
        <v>2008636</v>
      </c>
    </row>
    <row r="11801" spans="2:7" ht="15" x14ac:dyDescent="0.2">
      <c r="B11801" s="110">
        <v>2008637</v>
      </c>
      <c r="C11801" s="110">
        <v>2008637</v>
      </c>
      <c r="D11801" s="109" t="s">
        <v>1899</v>
      </c>
      <c r="E11801" s="110">
        <v>2008637</v>
      </c>
      <c r="F11801" s="110">
        <v>2008637</v>
      </c>
      <c r="G11801" s="110">
        <v>2008637</v>
      </c>
    </row>
    <row r="11802" spans="2:7" ht="15" x14ac:dyDescent="0.2">
      <c r="B11802" s="110">
        <v>2008638</v>
      </c>
      <c r="C11802" s="110">
        <v>2008638</v>
      </c>
      <c r="D11802" s="109" t="s">
        <v>1900</v>
      </c>
      <c r="E11802" s="110">
        <v>2008638</v>
      </c>
      <c r="F11802" s="110">
        <v>2008638</v>
      </c>
      <c r="G11802" s="110">
        <v>2008638</v>
      </c>
    </row>
    <row r="11803" spans="2:7" ht="15" x14ac:dyDescent="0.2">
      <c r="B11803" s="110">
        <v>2008639</v>
      </c>
      <c r="C11803" s="110">
        <v>2008639</v>
      </c>
      <c r="D11803" s="109" t="s">
        <v>5263</v>
      </c>
      <c r="E11803" s="110">
        <v>2008639</v>
      </c>
      <c r="F11803" s="110">
        <v>2008639</v>
      </c>
      <c r="G11803" s="110">
        <v>2008639</v>
      </c>
    </row>
    <row r="11804" spans="2:7" ht="15" x14ac:dyDescent="0.2">
      <c r="B11804" s="110">
        <v>2008640</v>
      </c>
      <c r="C11804" s="110">
        <v>2008640</v>
      </c>
      <c r="D11804" s="109" t="s">
        <v>5264</v>
      </c>
      <c r="E11804" s="110">
        <v>2008640</v>
      </c>
      <c r="F11804" s="110">
        <v>2008640</v>
      </c>
      <c r="G11804" s="110">
        <v>2008640</v>
      </c>
    </row>
    <row r="11805" spans="2:7" ht="15" x14ac:dyDescent="0.2">
      <c r="B11805" s="110">
        <v>2008641</v>
      </c>
      <c r="C11805" s="110">
        <v>2008641</v>
      </c>
      <c r="D11805" s="109" t="s">
        <v>1901</v>
      </c>
      <c r="E11805" s="110">
        <v>2008641</v>
      </c>
      <c r="F11805" s="110">
        <v>2008641</v>
      </c>
      <c r="G11805" s="110">
        <v>2008641</v>
      </c>
    </row>
    <row r="11806" spans="2:7" ht="15" x14ac:dyDescent="0.2">
      <c r="B11806" s="110">
        <v>2008646</v>
      </c>
      <c r="C11806" s="110">
        <v>2008646</v>
      </c>
      <c r="D11806" s="109" t="s">
        <v>1902</v>
      </c>
      <c r="E11806" s="110">
        <v>2008646</v>
      </c>
      <c r="F11806" s="110">
        <v>2008646</v>
      </c>
      <c r="G11806" s="110">
        <v>2008646</v>
      </c>
    </row>
    <row r="11807" spans="2:7" ht="15" x14ac:dyDescent="0.2">
      <c r="B11807" s="110">
        <v>2008647</v>
      </c>
      <c r="C11807" s="110">
        <v>2008647</v>
      </c>
      <c r="D11807" s="109" t="s">
        <v>5265</v>
      </c>
      <c r="E11807" s="110">
        <v>2008647</v>
      </c>
      <c r="F11807" s="110">
        <v>2008647</v>
      </c>
      <c r="G11807" s="110">
        <v>2008647</v>
      </c>
    </row>
    <row r="11808" spans="2:7" ht="15" x14ac:dyDescent="0.2">
      <c r="B11808" s="110">
        <v>2008648</v>
      </c>
      <c r="C11808" s="110">
        <v>2008648</v>
      </c>
      <c r="D11808" s="109" t="s">
        <v>1903</v>
      </c>
      <c r="E11808" s="110">
        <v>2008648</v>
      </c>
      <c r="F11808" s="110">
        <v>2008648</v>
      </c>
      <c r="G11808" s="110">
        <v>2008648</v>
      </c>
    </row>
    <row r="11809" spans="2:7" ht="15" x14ac:dyDescent="0.2">
      <c r="B11809" s="110">
        <v>2008652</v>
      </c>
      <c r="C11809" s="110">
        <v>2008652</v>
      </c>
      <c r="D11809" s="109" t="s">
        <v>5266</v>
      </c>
      <c r="E11809" s="110">
        <v>2008652</v>
      </c>
      <c r="F11809" s="110">
        <v>2008652</v>
      </c>
      <c r="G11809" s="110">
        <v>2008652</v>
      </c>
    </row>
    <row r="11810" spans="2:7" ht="15" x14ac:dyDescent="0.2">
      <c r="B11810" s="110">
        <v>2008653</v>
      </c>
      <c r="C11810" s="110">
        <v>2008653</v>
      </c>
      <c r="D11810" s="109" t="s">
        <v>5267</v>
      </c>
      <c r="E11810" s="110">
        <v>2008653</v>
      </c>
      <c r="F11810" s="110">
        <v>2008653</v>
      </c>
      <c r="G11810" s="110">
        <v>2008653</v>
      </c>
    </row>
    <row r="11811" spans="2:7" ht="15" x14ac:dyDescent="0.2">
      <c r="B11811" s="110">
        <v>2008654</v>
      </c>
      <c r="C11811" s="110">
        <v>2008654</v>
      </c>
      <c r="D11811" s="109" t="s">
        <v>5268</v>
      </c>
      <c r="E11811" s="110">
        <v>2008654</v>
      </c>
      <c r="F11811" s="110">
        <v>2008654</v>
      </c>
      <c r="G11811" s="110">
        <v>2008654</v>
      </c>
    </row>
    <row r="11812" spans="2:7" ht="15" x14ac:dyDescent="0.2">
      <c r="B11812" s="110">
        <v>2008656</v>
      </c>
      <c r="C11812" s="110">
        <v>2008656</v>
      </c>
      <c r="D11812" s="109" t="s">
        <v>9228</v>
      </c>
      <c r="E11812" s="110">
        <v>2008656</v>
      </c>
      <c r="F11812" s="110">
        <v>2008656</v>
      </c>
      <c r="G11812" s="110">
        <v>2008656</v>
      </c>
    </row>
    <row r="11813" spans="2:7" ht="15" x14ac:dyDescent="0.2">
      <c r="B11813" s="110">
        <v>2008657</v>
      </c>
      <c r="C11813" s="110">
        <v>2008657</v>
      </c>
      <c r="D11813" s="109" t="s">
        <v>9229</v>
      </c>
      <c r="E11813" s="110">
        <v>2008657</v>
      </c>
      <c r="F11813" s="110">
        <v>2008657</v>
      </c>
      <c r="G11813" s="110">
        <v>2008657</v>
      </c>
    </row>
    <row r="11814" spans="2:7" ht="15" x14ac:dyDescent="0.2">
      <c r="B11814" s="110">
        <v>2008658</v>
      </c>
      <c r="C11814" s="110">
        <v>2008658</v>
      </c>
      <c r="D11814" s="109" t="s">
        <v>9230</v>
      </c>
      <c r="E11814" s="110">
        <v>2008658</v>
      </c>
      <c r="F11814" s="110">
        <v>2008658</v>
      </c>
      <c r="G11814" s="110">
        <v>2008658</v>
      </c>
    </row>
    <row r="11815" spans="2:7" ht="15" x14ac:dyDescent="0.2">
      <c r="B11815" s="110">
        <v>2008662</v>
      </c>
      <c r="C11815" s="110">
        <v>2008662</v>
      </c>
      <c r="D11815" s="109" t="s">
        <v>9231</v>
      </c>
      <c r="E11815" s="110">
        <v>2008662</v>
      </c>
      <c r="F11815" s="110">
        <v>2008662</v>
      </c>
      <c r="G11815" s="110">
        <v>2008662</v>
      </c>
    </row>
    <row r="11816" spans="2:7" ht="15" x14ac:dyDescent="0.2">
      <c r="B11816" s="110">
        <v>2008663</v>
      </c>
      <c r="C11816" s="110">
        <v>2008663</v>
      </c>
      <c r="D11816" s="109" t="s">
        <v>9232</v>
      </c>
      <c r="E11816" s="110">
        <v>2008663</v>
      </c>
      <c r="F11816" s="110">
        <v>2008663</v>
      </c>
      <c r="G11816" s="110">
        <v>2008663</v>
      </c>
    </row>
    <row r="11817" spans="2:7" ht="15" x14ac:dyDescent="0.2">
      <c r="B11817" s="110">
        <v>2008664</v>
      </c>
      <c r="C11817" s="110">
        <v>2008664</v>
      </c>
      <c r="D11817" s="109" t="s">
        <v>9233</v>
      </c>
      <c r="E11817" s="110">
        <v>2008664</v>
      </c>
      <c r="F11817" s="110">
        <v>2008664</v>
      </c>
      <c r="G11817" s="110">
        <v>2008664</v>
      </c>
    </row>
    <row r="11818" spans="2:7" ht="15" x14ac:dyDescent="0.2">
      <c r="B11818" s="110">
        <v>2008672</v>
      </c>
      <c r="C11818" s="110">
        <v>2008672</v>
      </c>
      <c r="D11818" s="109" t="s">
        <v>1904</v>
      </c>
      <c r="E11818" s="110">
        <v>2008672</v>
      </c>
      <c r="F11818" s="110">
        <v>2008672</v>
      </c>
      <c r="G11818" s="110">
        <v>2008672</v>
      </c>
    </row>
    <row r="11819" spans="2:7" ht="15" x14ac:dyDescent="0.2">
      <c r="B11819" s="110">
        <v>2008673</v>
      </c>
      <c r="C11819" s="110">
        <v>2008673</v>
      </c>
      <c r="D11819" s="109" t="s">
        <v>1905</v>
      </c>
      <c r="E11819" s="110">
        <v>2008673</v>
      </c>
      <c r="F11819" s="110">
        <v>2008673</v>
      </c>
      <c r="G11819" s="110">
        <v>2008673</v>
      </c>
    </row>
    <row r="11820" spans="2:7" ht="15" x14ac:dyDescent="0.2">
      <c r="B11820" s="110">
        <v>2008675</v>
      </c>
      <c r="C11820" s="110">
        <v>2008675</v>
      </c>
      <c r="D11820" s="109" t="s">
        <v>5269</v>
      </c>
      <c r="E11820" s="110">
        <v>2008675</v>
      </c>
      <c r="F11820" s="110">
        <v>2008675</v>
      </c>
      <c r="G11820" s="110">
        <v>2008675</v>
      </c>
    </row>
    <row r="11821" spans="2:7" ht="15" x14ac:dyDescent="0.2">
      <c r="B11821" s="110">
        <v>2008676</v>
      </c>
      <c r="C11821" s="110">
        <v>2008676</v>
      </c>
      <c r="D11821" s="109" t="s">
        <v>1906</v>
      </c>
      <c r="E11821" s="110">
        <v>2008676</v>
      </c>
      <c r="F11821" s="110">
        <v>2008676</v>
      </c>
      <c r="G11821" s="110">
        <v>2008676</v>
      </c>
    </row>
    <row r="11822" spans="2:7" ht="15" x14ac:dyDescent="0.2">
      <c r="B11822" s="110">
        <v>2008677</v>
      </c>
      <c r="C11822" s="110">
        <v>2008677</v>
      </c>
      <c r="D11822" s="109" t="s">
        <v>1907</v>
      </c>
      <c r="E11822" s="110">
        <v>2008677</v>
      </c>
      <c r="F11822" s="110">
        <v>2008677</v>
      </c>
      <c r="G11822" s="110">
        <v>2008677</v>
      </c>
    </row>
    <row r="11823" spans="2:7" ht="15" x14ac:dyDescent="0.2">
      <c r="B11823" s="110">
        <v>2008678</v>
      </c>
      <c r="C11823" s="110">
        <v>2008678</v>
      </c>
      <c r="D11823" s="109" t="s">
        <v>1908</v>
      </c>
      <c r="E11823" s="110">
        <v>2008678</v>
      </c>
      <c r="F11823" s="110">
        <v>2008678</v>
      </c>
      <c r="G11823" s="110">
        <v>2008678</v>
      </c>
    </row>
    <row r="11824" spans="2:7" ht="15" x14ac:dyDescent="0.2">
      <c r="B11824" s="110">
        <v>2008680</v>
      </c>
      <c r="C11824" s="110">
        <v>2008680</v>
      </c>
      <c r="D11824" s="109" t="s">
        <v>1909</v>
      </c>
      <c r="E11824" s="110">
        <v>2008680</v>
      </c>
      <c r="F11824" s="110">
        <v>2008680</v>
      </c>
      <c r="G11824" s="110">
        <v>2008680</v>
      </c>
    </row>
    <row r="11825" spans="2:7" ht="15" x14ac:dyDescent="0.2">
      <c r="B11825" s="110">
        <v>2008700</v>
      </c>
      <c r="C11825" s="110">
        <v>2008700</v>
      </c>
      <c r="D11825" s="109" t="s">
        <v>5270</v>
      </c>
      <c r="E11825" s="110">
        <v>2008700</v>
      </c>
      <c r="F11825" s="110">
        <v>2008700</v>
      </c>
      <c r="G11825" s="110">
        <v>2008700</v>
      </c>
    </row>
    <row r="11826" spans="2:7" ht="15" x14ac:dyDescent="0.2">
      <c r="B11826" s="110">
        <v>2008701</v>
      </c>
      <c r="C11826" s="110">
        <v>2008701</v>
      </c>
      <c r="D11826" s="109" t="s">
        <v>5271</v>
      </c>
      <c r="E11826" s="110">
        <v>2008701</v>
      </c>
      <c r="F11826" s="110">
        <v>2008701</v>
      </c>
      <c r="G11826" s="110">
        <v>2008701</v>
      </c>
    </row>
    <row r="11827" spans="2:7" ht="15" x14ac:dyDescent="0.2">
      <c r="B11827" s="110">
        <v>2008703</v>
      </c>
      <c r="C11827" s="110">
        <v>2008703</v>
      </c>
      <c r="D11827" s="109" t="s">
        <v>5272</v>
      </c>
      <c r="E11827" s="110">
        <v>2008703</v>
      </c>
      <c r="F11827" s="110">
        <v>2008703</v>
      </c>
      <c r="G11827" s="110">
        <v>2008703</v>
      </c>
    </row>
    <row r="11828" spans="2:7" ht="15" x14ac:dyDescent="0.2">
      <c r="B11828" s="110">
        <v>2008704</v>
      </c>
      <c r="C11828" s="110">
        <v>2008704</v>
      </c>
      <c r="D11828" s="109" t="s">
        <v>5273</v>
      </c>
      <c r="E11828" s="110">
        <v>2008704</v>
      </c>
      <c r="F11828" s="110">
        <v>2008704</v>
      </c>
      <c r="G11828" s="110">
        <v>2008704</v>
      </c>
    </row>
    <row r="11829" spans="2:7" ht="15" x14ac:dyDescent="0.2">
      <c r="B11829" s="110">
        <v>2008706</v>
      </c>
      <c r="C11829" s="110">
        <v>2008706</v>
      </c>
      <c r="D11829" s="109" t="s">
        <v>5274</v>
      </c>
      <c r="E11829" s="110">
        <v>2008706</v>
      </c>
      <c r="F11829" s="110">
        <v>2008706</v>
      </c>
      <c r="G11829" s="110">
        <v>2008706</v>
      </c>
    </row>
    <row r="11830" spans="2:7" ht="15" x14ac:dyDescent="0.2">
      <c r="B11830" s="110">
        <v>2008707</v>
      </c>
      <c r="C11830" s="110">
        <v>2008707</v>
      </c>
      <c r="D11830" s="109" t="s">
        <v>5275</v>
      </c>
      <c r="E11830" s="110">
        <v>2008707</v>
      </c>
      <c r="F11830" s="110">
        <v>2008707</v>
      </c>
      <c r="G11830" s="110">
        <v>2008707</v>
      </c>
    </row>
    <row r="11831" spans="2:7" ht="15" x14ac:dyDescent="0.2">
      <c r="B11831" s="110">
        <v>2008709</v>
      </c>
      <c r="C11831" s="110">
        <v>2008709</v>
      </c>
      <c r="D11831" s="109" t="s">
        <v>5276</v>
      </c>
      <c r="E11831" s="110">
        <v>2008709</v>
      </c>
      <c r="F11831" s="110">
        <v>2008709</v>
      </c>
      <c r="G11831" s="110">
        <v>2008709</v>
      </c>
    </row>
    <row r="11832" spans="2:7" ht="15" x14ac:dyDescent="0.2">
      <c r="B11832" s="110">
        <v>2008710</v>
      </c>
      <c r="C11832" s="110">
        <v>2008710</v>
      </c>
      <c r="D11832" s="109" t="s">
        <v>5277</v>
      </c>
      <c r="E11832" s="110">
        <v>2008710</v>
      </c>
      <c r="F11832" s="110">
        <v>2008710</v>
      </c>
      <c r="G11832" s="110">
        <v>2008710</v>
      </c>
    </row>
    <row r="11833" spans="2:7" ht="15" x14ac:dyDescent="0.2">
      <c r="B11833" s="110">
        <v>2008712</v>
      </c>
      <c r="C11833" s="110">
        <v>2008712</v>
      </c>
      <c r="D11833" s="109" t="s">
        <v>5278</v>
      </c>
      <c r="E11833" s="110">
        <v>2008712</v>
      </c>
      <c r="F11833" s="110">
        <v>2008712</v>
      </c>
      <c r="G11833" s="110">
        <v>2008712</v>
      </c>
    </row>
    <row r="11834" spans="2:7" ht="15" x14ac:dyDescent="0.2">
      <c r="B11834" s="110">
        <v>2008713</v>
      </c>
      <c r="C11834" s="110">
        <v>2008713</v>
      </c>
      <c r="D11834" s="109" t="s">
        <v>5279</v>
      </c>
      <c r="E11834" s="110">
        <v>2008713</v>
      </c>
      <c r="F11834" s="110">
        <v>2008713</v>
      </c>
      <c r="G11834" s="110">
        <v>2008713</v>
      </c>
    </row>
    <row r="11835" spans="2:7" ht="15" x14ac:dyDescent="0.2">
      <c r="B11835" s="110">
        <v>2008715</v>
      </c>
      <c r="C11835" s="110">
        <v>2008715</v>
      </c>
      <c r="D11835" s="109" t="s">
        <v>5280</v>
      </c>
      <c r="E11835" s="110">
        <v>2008715</v>
      </c>
      <c r="F11835" s="110">
        <v>2008715</v>
      </c>
      <c r="G11835" s="110">
        <v>2008715</v>
      </c>
    </row>
    <row r="11836" spans="2:7" ht="15" x14ac:dyDescent="0.2">
      <c r="B11836" s="110">
        <v>2008716</v>
      </c>
      <c r="C11836" s="110">
        <v>2008716</v>
      </c>
      <c r="D11836" s="109" t="s">
        <v>5281</v>
      </c>
      <c r="E11836" s="110">
        <v>2008716</v>
      </c>
      <c r="F11836" s="110">
        <v>2008716</v>
      </c>
      <c r="G11836" s="110">
        <v>2008716</v>
      </c>
    </row>
    <row r="11837" spans="2:7" ht="15" x14ac:dyDescent="0.2">
      <c r="B11837" s="110">
        <v>2008717</v>
      </c>
      <c r="C11837" s="110">
        <v>2008717</v>
      </c>
      <c r="D11837" s="109" t="s">
        <v>5282</v>
      </c>
      <c r="E11837" s="110">
        <v>2008717</v>
      </c>
      <c r="F11837" s="110">
        <v>2008717</v>
      </c>
      <c r="G11837" s="110">
        <v>2008717</v>
      </c>
    </row>
    <row r="11838" spans="2:7" ht="15" x14ac:dyDescent="0.2">
      <c r="B11838" s="110">
        <v>2008718</v>
      </c>
      <c r="C11838" s="110">
        <v>2008718</v>
      </c>
      <c r="D11838" s="109" t="s">
        <v>1910</v>
      </c>
      <c r="E11838" s="110">
        <v>2008718</v>
      </c>
      <c r="F11838" s="110">
        <v>2008718</v>
      </c>
      <c r="G11838" s="110">
        <v>2008718</v>
      </c>
    </row>
    <row r="11839" spans="2:7" ht="15" x14ac:dyDescent="0.2">
      <c r="B11839" s="110">
        <v>2008720</v>
      </c>
      <c r="C11839" s="110">
        <v>2008720</v>
      </c>
      <c r="D11839" s="109" t="s">
        <v>5283</v>
      </c>
      <c r="E11839" s="110">
        <v>2008720</v>
      </c>
      <c r="F11839" s="110">
        <v>2008720</v>
      </c>
      <c r="G11839" s="110">
        <v>2008720</v>
      </c>
    </row>
    <row r="11840" spans="2:7" ht="15" x14ac:dyDescent="0.2">
      <c r="B11840" s="110">
        <v>2008721</v>
      </c>
      <c r="C11840" s="110">
        <v>2008721</v>
      </c>
      <c r="D11840" s="109" t="s">
        <v>5284</v>
      </c>
      <c r="E11840" s="110">
        <v>2008721</v>
      </c>
      <c r="F11840" s="110">
        <v>2008721</v>
      </c>
      <c r="G11840" s="110">
        <v>2008721</v>
      </c>
    </row>
    <row r="11841" spans="2:7" ht="15" x14ac:dyDescent="0.2">
      <c r="B11841" s="110">
        <v>2008723</v>
      </c>
      <c r="C11841" s="110">
        <v>2008723</v>
      </c>
      <c r="D11841" s="109" t="s">
        <v>5285</v>
      </c>
      <c r="E11841" s="110">
        <v>2008723</v>
      </c>
      <c r="F11841" s="110">
        <v>2008723</v>
      </c>
      <c r="G11841" s="110">
        <v>2008723</v>
      </c>
    </row>
    <row r="11842" spans="2:7" ht="15" x14ac:dyDescent="0.2">
      <c r="B11842" s="110">
        <v>2008724</v>
      </c>
      <c r="C11842" s="110">
        <v>2008724</v>
      </c>
      <c r="D11842" s="109" t="s">
        <v>5286</v>
      </c>
      <c r="E11842" s="110">
        <v>2008724</v>
      </c>
      <c r="F11842" s="110">
        <v>2008724</v>
      </c>
      <c r="G11842" s="110">
        <v>2008724</v>
      </c>
    </row>
    <row r="11843" spans="2:7" ht="15" x14ac:dyDescent="0.2">
      <c r="B11843" s="110">
        <v>2008726</v>
      </c>
      <c r="C11843" s="110">
        <v>2008726</v>
      </c>
      <c r="D11843" s="109" t="s">
        <v>5287</v>
      </c>
      <c r="E11843" s="110">
        <v>2008726</v>
      </c>
      <c r="F11843" s="110">
        <v>2008726</v>
      </c>
      <c r="G11843" s="110">
        <v>2008726</v>
      </c>
    </row>
    <row r="11844" spans="2:7" ht="15" x14ac:dyDescent="0.2">
      <c r="B11844" s="110">
        <v>2008727</v>
      </c>
      <c r="C11844" s="110">
        <v>2008727</v>
      </c>
      <c r="D11844" s="109" t="s">
        <v>5288</v>
      </c>
      <c r="E11844" s="110">
        <v>2008727</v>
      </c>
      <c r="F11844" s="110">
        <v>2008727</v>
      </c>
      <c r="G11844" s="110">
        <v>2008727</v>
      </c>
    </row>
    <row r="11845" spans="2:7" ht="15" x14ac:dyDescent="0.2">
      <c r="B11845" s="110">
        <v>2008729</v>
      </c>
      <c r="C11845" s="110">
        <v>2008729</v>
      </c>
      <c r="D11845" s="109" t="s">
        <v>5289</v>
      </c>
      <c r="E11845" s="110">
        <v>2008729</v>
      </c>
      <c r="F11845" s="110">
        <v>2008729</v>
      </c>
      <c r="G11845" s="110">
        <v>2008729</v>
      </c>
    </row>
    <row r="11846" spans="2:7" ht="15" x14ac:dyDescent="0.2">
      <c r="B11846" s="110">
        <v>2008730</v>
      </c>
      <c r="C11846" s="110">
        <v>2008730</v>
      </c>
      <c r="D11846" s="109" t="s">
        <v>5290</v>
      </c>
      <c r="E11846" s="110">
        <v>2008730</v>
      </c>
      <c r="F11846" s="110">
        <v>2008730</v>
      </c>
      <c r="G11846" s="110">
        <v>2008730</v>
      </c>
    </row>
    <row r="11847" spans="2:7" ht="15" x14ac:dyDescent="0.2">
      <c r="B11847" s="110">
        <v>2008732</v>
      </c>
      <c r="C11847" s="110">
        <v>2008732</v>
      </c>
      <c r="D11847" s="109" t="s">
        <v>1911</v>
      </c>
      <c r="E11847" s="110">
        <v>2008732</v>
      </c>
      <c r="F11847" s="110">
        <v>2008732</v>
      </c>
      <c r="G11847" s="110">
        <v>2008732</v>
      </c>
    </row>
    <row r="11848" spans="2:7" ht="15" x14ac:dyDescent="0.2">
      <c r="B11848" s="110">
        <v>2008733</v>
      </c>
      <c r="C11848" s="110">
        <v>2008733</v>
      </c>
      <c r="D11848" s="109" t="s">
        <v>1912</v>
      </c>
      <c r="E11848" s="110">
        <v>2008733</v>
      </c>
      <c r="F11848" s="110">
        <v>2008733</v>
      </c>
      <c r="G11848" s="110">
        <v>2008733</v>
      </c>
    </row>
    <row r="11849" spans="2:7" ht="15" x14ac:dyDescent="0.2">
      <c r="B11849" s="110">
        <v>2008734</v>
      </c>
      <c r="C11849" s="110">
        <v>2008734</v>
      </c>
      <c r="D11849" s="109" t="s">
        <v>5291</v>
      </c>
      <c r="E11849" s="110">
        <v>2008734</v>
      </c>
      <c r="F11849" s="110">
        <v>2008734</v>
      </c>
      <c r="G11849" s="110">
        <v>2008734</v>
      </c>
    </row>
    <row r="11850" spans="2:7" ht="15" x14ac:dyDescent="0.2">
      <c r="B11850" s="110">
        <v>2008735</v>
      </c>
      <c r="C11850" s="110">
        <v>2008735</v>
      </c>
      <c r="D11850" s="109" t="s">
        <v>5292</v>
      </c>
      <c r="E11850" s="110">
        <v>2008735</v>
      </c>
      <c r="F11850" s="110">
        <v>2008735</v>
      </c>
      <c r="G11850" s="110">
        <v>2008735</v>
      </c>
    </row>
    <row r="11851" spans="2:7" ht="15" x14ac:dyDescent="0.2">
      <c r="B11851" s="110">
        <v>2008928</v>
      </c>
      <c r="C11851" s="110">
        <v>2008928</v>
      </c>
      <c r="D11851" s="109" t="s">
        <v>1913</v>
      </c>
      <c r="E11851" s="110">
        <v>2008928</v>
      </c>
      <c r="F11851" s="110">
        <v>2008928</v>
      </c>
      <c r="G11851" s="110">
        <v>2008928</v>
      </c>
    </row>
    <row r="11852" spans="2:7" ht="15" x14ac:dyDescent="0.2">
      <c r="B11852" s="110">
        <v>2008929</v>
      </c>
      <c r="C11852" s="110">
        <v>2008929</v>
      </c>
      <c r="D11852" s="109" t="s">
        <v>1914</v>
      </c>
      <c r="E11852" s="110">
        <v>2008929</v>
      </c>
      <c r="F11852" s="110">
        <v>2008929</v>
      </c>
      <c r="G11852" s="110">
        <v>2008929</v>
      </c>
    </row>
    <row r="11853" spans="2:7" ht="15" x14ac:dyDescent="0.2">
      <c r="B11853" s="110">
        <v>2008930</v>
      </c>
      <c r="C11853" s="110">
        <v>2008930</v>
      </c>
      <c r="D11853" s="109" t="s">
        <v>1915</v>
      </c>
      <c r="E11853" s="110">
        <v>2008930</v>
      </c>
      <c r="F11853" s="110">
        <v>2008930</v>
      </c>
      <c r="G11853" s="110">
        <v>2008930</v>
      </c>
    </row>
    <row r="11854" spans="2:7" ht="15" x14ac:dyDescent="0.2">
      <c r="B11854" s="110">
        <v>2008931</v>
      </c>
      <c r="C11854" s="110">
        <v>2008931</v>
      </c>
      <c r="D11854" s="109" t="s">
        <v>1916</v>
      </c>
      <c r="E11854" s="110">
        <v>2008931</v>
      </c>
      <c r="F11854" s="110">
        <v>2008931</v>
      </c>
      <c r="G11854" s="110">
        <v>2008931</v>
      </c>
    </row>
    <row r="11855" spans="2:7" ht="15" x14ac:dyDescent="0.2">
      <c r="B11855" s="110">
        <v>2008932</v>
      </c>
      <c r="C11855" s="110">
        <v>2008932</v>
      </c>
      <c r="D11855" s="109" t="s">
        <v>1917</v>
      </c>
      <c r="E11855" s="110">
        <v>2008932</v>
      </c>
      <c r="F11855" s="110">
        <v>2008932</v>
      </c>
      <c r="G11855" s="110">
        <v>2008932</v>
      </c>
    </row>
    <row r="11856" spans="2:7" ht="15" x14ac:dyDescent="0.2">
      <c r="B11856" s="110">
        <v>2008933</v>
      </c>
      <c r="C11856" s="110">
        <v>2008933</v>
      </c>
      <c r="D11856" s="109" t="s">
        <v>1918</v>
      </c>
      <c r="E11856" s="110">
        <v>2008933</v>
      </c>
      <c r="F11856" s="110">
        <v>2008933</v>
      </c>
      <c r="G11856" s="110">
        <v>2008933</v>
      </c>
    </row>
    <row r="11857" spans="2:7" ht="15" x14ac:dyDescent="0.2">
      <c r="B11857" s="110">
        <v>2008934</v>
      </c>
      <c r="C11857" s="110">
        <v>2008934</v>
      </c>
      <c r="D11857" s="109" t="s">
        <v>1919</v>
      </c>
      <c r="E11857" s="110">
        <v>2008934</v>
      </c>
      <c r="F11857" s="110">
        <v>2008934</v>
      </c>
      <c r="G11857" s="110">
        <v>2008934</v>
      </c>
    </row>
    <row r="11858" spans="2:7" ht="15" x14ac:dyDescent="0.2">
      <c r="B11858" s="110">
        <v>2008935</v>
      </c>
      <c r="C11858" s="110">
        <v>2008935</v>
      </c>
      <c r="D11858" s="109" t="s">
        <v>1920</v>
      </c>
      <c r="E11858" s="110">
        <v>2008935</v>
      </c>
      <c r="F11858" s="110">
        <v>2008935</v>
      </c>
      <c r="G11858" s="110">
        <v>2008935</v>
      </c>
    </row>
    <row r="11859" spans="2:7" ht="15" x14ac:dyDescent="0.2">
      <c r="B11859" s="110">
        <v>2008936</v>
      </c>
      <c r="C11859" s="110">
        <v>2008936</v>
      </c>
      <c r="D11859" s="109" t="s">
        <v>1921</v>
      </c>
      <c r="E11859" s="110">
        <v>2008936</v>
      </c>
      <c r="F11859" s="110">
        <v>2008936</v>
      </c>
      <c r="G11859" s="110">
        <v>2008936</v>
      </c>
    </row>
    <row r="11860" spans="2:7" ht="15" x14ac:dyDescent="0.2">
      <c r="B11860" s="110">
        <v>2008937</v>
      </c>
      <c r="C11860" s="110">
        <v>2008937</v>
      </c>
      <c r="D11860" s="109" t="s">
        <v>1922</v>
      </c>
      <c r="E11860" s="110">
        <v>2008937</v>
      </c>
      <c r="F11860" s="110">
        <v>2008937</v>
      </c>
      <c r="G11860" s="110">
        <v>2008937</v>
      </c>
    </row>
    <row r="11861" spans="2:7" ht="15" x14ac:dyDescent="0.2">
      <c r="B11861" s="110">
        <v>2008938</v>
      </c>
      <c r="C11861" s="110">
        <v>2008938</v>
      </c>
      <c r="D11861" s="109" t="s">
        <v>1923</v>
      </c>
      <c r="E11861" s="110">
        <v>2008938</v>
      </c>
      <c r="F11861" s="110">
        <v>2008938</v>
      </c>
      <c r="G11861" s="110">
        <v>2008938</v>
      </c>
    </row>
    <row r="11862" spans="2:7" ht="15" x14ac:dyDescent="0.2">
      <c r="B11862" s="110">
        <v>2008939</v>
      </c>
      <c r="C11862" s="110">
        <v>2008939</v>
      </c>
      <c r="D11862" s="109" t="s">
        <v>1924</v>
      </c>
      <c r="E11862" s="110">
        <v>2008939</v>
      </c>
      <c r="F11862" s="110">
        <v>2008939</v>
      </c>
      <c r="G11862" s="110">
        <v>2008939</v>
      </c>
    </row>
    <row r="11863" spans="2:7" ht="15" x14ac:dyDescent="0.2">
      <c r="B11863" s="110">
        <v>2008940</v>
      </c>
      <c r="C11863" s="110">
        <v>2008940</v>
      </c>
      <c r="D11863" s="109" t="s">
        <v>1925</v>
      </c>
      <c r="E11863" s="110">
        <v>2008940</v>
      </c>
      <c r="F11863" s="110">
        <v>2008940</v>
      </c>
      <c r="G11863" s="110">
        <v>2008940</v>
      </c>
    </row>
    <row r="11864" spans="2:7" ht="15" x14ac:dyDescent="0.2">
      <c r="B11864" s="110">
        <v>2008941</v>
      </c>
      <c r="C11864" s="110">
        <v>2008941</v>
      </c>
      <c r="D11864" s="109" t="s">
        <v>1926</v>
      </c>
      <c r="E11864" s="110">
        <v>2008941</v>
      </c>
      <c r="F11864" s="110">
        <v>2008941</v>
      </c>
      <c r="G11864" s="110">
        <v>2008941</v>
      </c>
    </row>
    <row r="11865" spans="2:7" ht="15" x14ac:dyDescent="0.2">
      <c r="B11865" s="110">
        <v>2008942</v>
      </c>
      <c r="C11865" s="110">
        <v>2008942</v>
      </c>
      <c r="D11865" s="109" t="s">
        <v>1927</v>
      </c>
      <c r="E11865" s="110">
        <v>2008942</v>
      </c>
      <c r="F11865" s="110">
        <v>2008942</v>
      </c>
      <c r="G11865" s="110">
        <v>2008942</v>
      </c>
    </row>
    <row r="11866" spans="2:7" ht="15" x14ac:dyDescent="0.2">
      <c r="B11866" s="110">
        <v>2008943</v>
      </c>
      <c r="C11866" s="110">
        <v>2008943</v>
      </c>
      <c r="D11866" s="109" t="s">
        <v>1928</v>
      </c>
      <c r="E11866" s="110">
        <v>2008943</v>
      </c>
      <c r="F11866" s="110">
        <v>2008943</v>
      </c>
      <c r="G11866" s="110">
        <v>2008943</v>
      </c>
    </row>
    <row r="11867" spans="2:7" ht="15" x14ac:dyDescent="0.2">
      <c r="B11867" s="110">
        <v>2008944</v>
      </c>
      <c r="C11867" s="110">
        <v>2008944</v>
      </c>
      <c r="D11867" s="109" t="s">
        <v>1929</v>
      </c>
      <c r="E11867" s="110">
        <v>2008944</v>
      </c>
      <c r="F11867" s="110">
        <v>2008944</v>
      </c>
      <c r="G11867" s="110">
        <v>2008944</v>
      </c>
    </row>
    <row r="11868" spans="2:7" ht="15" x14ac:dyDescent="0.2">
      <c r="B11868" s="110">
        <v>2008945</v>
      </c>
      <c r="C11868" s="110">
        <v>2008945</v>
      </c>
      <c r="D11868" s="109" t="s">
        <v>1930</v>
      </c>
      <c r="E11868" s="110">
        <v>2008945</v>
      </c>
      <c r="F11868" s="110">
        <v>2008945</v>
      </c>
      <c r="G11868" s="110">
        <v>2008945</v>
      </c>
    </row>
    <row r="11869" spans="2:7" ht="15" x14ac:dyDescent="0.2">
      <c r="B11869" s="110">
        <v>2008946</v>
      </c>
      <c r="C11869" s="110">
        <v>2008946</v>
      </c>
      <c r="D11869" s="109" t="s">
        <v>1931</v>
      </c>
      <c r="E11869" s="110">
        <v>2008946</v>
      </c>
      <c r="F11869" s="110">
        <v>2008946</v>
      </c>
      <c r="G11869" s="110">
        <v>2008946</v>
      </c>
    </row>
    <row r="11870" spans="2:7" ht="15" x14ac:dyDescent="0.2">
      <c r="B11870" s="110">
        <v>2008947</v>
      </c>
      <c r="C11870" s="110">
        <v>2008947</v>
      </c>
      <c r="D11870" s="109" t="s">
        <v>1932</v>
      </c>
      <c r="E11870" s="110">
        <v>2008947</v>
      </c>
      <c r="F11870" s="110">
        <v>2008947</v>
      </c>
      <c r="G11870" s="110">
        <v>2008947</v>
      </c>
    </row>
    <row r="11871" spans="2:7" ht="15" x14ac:dyDescent="0.2">
      <c r="B11871" s="110">
        <v>2008948</v>
      </c>
      <c r="C11871" s="110">
        <v>2008948</v>
      </c>
      <c r="D11871" s="109" t="s">
        <v>1933</v>
      </c>
      <c r="E11871" s="110">
        <v>2008948</v>
      </c>
      <c r="F11871" s="110">
        <v>2008948</v>
      </c>
      <c r="G11871" s="110">
        <v>2008948</v>
      </c>
    </row>
    <row r="11872" spans="2:7" ht="15" x14ac:dyDescent="0.2">
      <c r="B11872" s="110">
        <v>2008949</v>
      </c>
      <c r="C11872" s="110">
        <v>2008949</v>
      </c>
      <c r="D11872" s="109" t="s">
        <v>1934</v>
      </c>
      <c r="E11872" s="110">
        <v>2008949</v>
      </c>
      <c r="F11872" s="110">
        <v>2008949</v>
      </c>
      <c r="G11872" s="110">
        <v>2008949</v>
      </c>
    </row>
    <row r="11873" spans="2:7" ht="15" x14ac:dyDescent="0.2">
      <c r="B11873" s="110">
        <v>2009406</v>
      </c>
      <c r="C11873" s="110">
        <v>2009406</v>
      </c>
      <c r="D11873" s="109" t="s">
        <v>5293</v>
      </c>
      <c r="E11873" s="110">
        <v>2009406</v>
      </c>
      <c r="F11873" s="110">
        <v>2009406</v>
      </c>
      <c r="G11873" s="110">
        <v>2009406</v>
      </c>
    </row>
    <row r="11874" spans="2:7" ht="15" x14ac:dyDescent="0.2">
      <c r="B11874" s="110">
        <v>2009407</v>
      </c>
      <c r="C11874" s="110">
        <v>2009407</v>
      </c>
      <c r="D11874" s="109" t="s">
        <v>5294</v>
      </c>
      <c r="E11874" s="110">
        <v>2009407</v>
      </c>
      <c r="F11874" s="110">
        <v>2009407</v>
      </c>
      <c r="G11874" s="110">
        <v>2009407</v>
      </c>
    </row>
    <row r="11875" spans="2:7" ht="15" x14ac:dyDescent="0.2">
      <c r="B11875" s="110">
        <v>2009408</v>
      </c>
      <c r="C11875" s="110">
        <v>2009408</v>
      </c>
      <c r="D11875" s="109" t="s">
        <v>5295</v>
      </c>
      <c r="E11875" s="110">
        <v>2009408</v>
      </c>
      <c r="F11875" s="110">
        <v>2009408</v>
      </c>
      <c r="G11875" s="110">
        <v>2009408</v>
      </c>
    </row>
    <row r="11876" spans="2:7" ht="15" x14ac:dyDescent="0.2">
      <c r="B11876" s="110">
        <v>2009409</v>
      </c>
      <c r="C11876" s="110">
        <v>2009409</v>
      </c>
      <c r="D11876" s="109" t="s">
        <v>5296</v>
      </c>
      <c r="E11876" s="110">
        <v>2009409</v>
      </c>
      <c r="F11876" s="110">
        <v>2009409</v>
      </c>
      <c r="G11876" s="110">
        <v>2009409</v>
      </c>
    </row>
    <row r="11877" spans="2:7" ht="15" x14ac:dyDescent="0.2">
      <c r="B11877" s="110">
        <v>2009410</v>
      </c>
      <c r="C11877" s="110">
        <v>2009410</v>
      </c>
      <c r="D11877" s="109" t="s">
        <v>5297</v>
      </c>
      <c r="E11877" s="110">
        <v>2009410</v>
      </c>
      <c r="F11877" s="110">
        <v>2009410</v>
      </c>
      <c r="G11877" s="110">
        <v>2009410</v>
      </c>
    </row>
    <row r="11878" spans="2:7" ht="15" x14ac:dyDescent="0.2">
      <c r="B11878" s="110">
        <v>2009411</v>
      </c>
      <c r="C11878" s="110">
        <v>2009411</v>
      </c>
      <c r="D11878" s="109" t="s">
        <v>1935</v>
      </c>
      <c r="E11878" s="110">
        <v>2009411</v>
      </c>
      <c r="F11878" s="110">
        <v>2009411</v>
      </c>
      <c r="G11878" s="110">
        <v>2009411</v>
      </c>
    </row>
    <row r="11879" spans="2:7" ht="15" x14ac:dyDescent="0.2">
      <c r="B11879" s="110">
        <v>2009412</v>
      </c>
      <c r="C11879" s="110">
        <v>2009412</v>
      </c>
      <c r="D11879" s="109" t="s">
        <v>5298</v>
      </c>
      <c r="E11879" s="110">
        <v>2009412</v>
      </c>
      <c r="F11879" s="110">
        <v>2009412</v>
      </c>
      <c r="G11879" s="110">
        <v>2009412</v>
      </c>
    </row>
    <row r="11880" spans="2:7" ht="15" x14ac:dyDescent="0.2">
      <c r="B11880" s="110">
        <v>2009413</v>
      </c>
      <c r="C11880" s="110">
        <v>2009413</v>
      </c>
      <c r="D11880" s="109" t="s">
        <v>5299</v>
      </c>
      <c r="E11880" s="110">
        <v>2009413</v>
      </c>
      <c r="F11880" s="110">
        <v>2009413</v>
      </c>
      <c r="G11880" s="110">
        <v>2009413</v>
      </c>
    </row>
    <row r="11881" spans="2:7" ht="15" x14ac:dyDescent="0.2">
      <c r="B11881" s="110">
        <v>2009414</v>
      </c>
      <c r="C11881" s="110">
        <v>2009414</v>
      </c>
      <c r="D11881" s="109" t="s">
        <v>1936</v>
      </c>
      <c r="E11881" s="110">
        <v>2009414</v>
      </c>
      <c r="F11881" s="110">
        <v>2009414</v>
      </c>
      <c r="G11881" s="110">
        <v>2009414</v>
      </c>
    </row>
    <row r="11882" spans="2:7" ht="15" x14ac:dyDescent="0.2">
      <c r="B11882" s="110">
        <v>2009415</v>
      </c>
      <c r="C11882" s="110">
        <v>2009415</v>
      </c>
      <c r="D11882" s="109" t="s">
        <v>5300</v>
      </c>
      <c r="E11882" s="110">
        <v>2009415</v>
      </c>
      <c r="F11882" s="110">
        <v>2009415</v>
      </c>
      <c r="G11882" s="110">
        <v>2009415</v>
      </c>
    </row>
    <row r="11883" spans="2:7" ht="15" x14ac:dyDescent="0.2">
      <c r="B11883" s="110">
        <v>2009416</v>
      </c>
      <c r="C11883" s="110">
        <v>2009416</v>
      </c>
      <c r="D11883" s="109" t="s">
        <v>5301</v>
      </c>
      <c r="E11883" s="110">
        <v>2009416</v>
      </c>
      <c r="F11883" s="110">
        <v>2009416</v>
      </c>
      <c r="G11883" s="110">
        <v>2009416</v>
      </c>
    </row>
    <row r="11884" spans="2:7" ht="15" x14ac:dyDescent="0.2">
      <c r="B11884" s="110">
        <v>2009417</v>
      </c>
      <c r="C11884" s="110">
        <v>2009417</v>
      </c>
      <c r="D11884" s="109" t="s">
        <v>5302</v>
      </c>
      <c r="E11884" s="110">
        <v>2009417</v>
      </c>
      <c r="F11884" s="110">
        <v>2009417</v>
      </c>
      <c r="G11884" s="110">
        <v>2009417</v>
      </c>
    </row>
    <row r="11885" spans="2:7" ht="15" x14ac:dyDescent="0.2">
      <c r="B11885" s="110">
        <v>2009418</v>
      </c>
      <c r="C11885" s="110">
        <v>2009418</v>
      </c>
      <c r="D11885" s="109" t="s">
        <v>5303</v>
      </c>
      <c r="E11885" s="110">
        <v>2009418</v>
      </c>
      <c r="F11885" s="110">
        <v>2009418</v>
      </c>
      <c r="G11885" s="110">
        <v>2009418</v>
      </c>
    </row>
    <row r="11886" spans="2:7" ht="15" x14ac:dyDescent="0.2">
      <c r="B11886" s="110">
        <v>2009419</v>
      </c>
      <c r="C11886" s="110">
        <v>2009419</v>
      </c>
      <c r="D11886" s="109" t="s">
        <v>5304</v>
      </c>
      <c r="E11886" s="110">
        <v>2009419</v>
      </c>
      <c r="F11886" s="110">
        <v>2009419</v>
      </c>
      <c r="G11886" s="110">
        <v>2009419</v>
      </c>
    </row>
    <row r="11887" spans="2:7" ht="15" x14ac:dyDescent="0.2">
      <c r="B11887" s="110">
        <v>2009420</v>
      </c>
      <c r="C11887" s="110">
        <v>2009420</v>
      </c>
      <c r="D11887" s="109" t="s">
        <v>5305</v>
      </c>
      <c r="E11887" s="110">
        <v>2009420</v>
      </c>
      <c r="F11887" s="110">
        <v>2009420</v>
      </c>
      <c r="G11887" s="110">
        <v>2009420</v>
      </c>
    </row>
    <row r="11888" spans="2:7" ht="15" x14ac:dyDescent="0.2">
      <c r="B11888" s="110">
        <v>2009421</v>
      </c>
      <c r="C11888" s="110">
        <v>2009421</v>
      </c>
      <c r="D11888" s="109" t="s">
        <v>5306</v>
      </c>
      <c r="E11888" s="110">
        <v>2009421</v>
      </c>
      <c r="F11888" s="110">
        <v>2009421</v>
      </c>
      <c r="G11888" s="110">
        <v>2009421</v>
      </c>
    </row>
    <row r="11889" spans="2:7" ht="15" x14ac:dyDescent="0.2">
      <c r="B11889" s="110">
        <v>2009422</v>
      </c>
      <c r="C11889" s="110">
        <v>2009422</v>
      </c>
      <c r="D11889" s="109" t="s">
        <v>5307</v>
      </c>
      <c r="E11889" s="110">
        <v>2009422</v>
      </c>
      <c r="F11889" s="110">
        <v>2009422</v>
      </c>
      <c r="G11889" s="110">
        <v>2009422</v>
      </c>
    </row>
    <row r="11890" spans="2:7" ht="15" x14ac:dyDescent="0.2">
      <c r="B11890" s="110">
        <v>2009423</v>
      </c>
      <c r="C11890" s="110">
        <v>2009423</v>
      </c>
      <c r="D11890" s="109" t="s">
        <v>1937</v>
      </c>
      <c r="E11890" s="110">
        <v>2009423</v>
      </c>
      <c r="F11890" s="110">
        <v>2009423</v>
      </c>
      <c r="G11890" s="110">
        <v>2009423</v>
      </c>
    </row>
    <row r="11891" spans="2:7" ht="15" x14ac:dyDescent="0.2">
      <c r="B11891" s="110">
        <v>2009424</v>
      </c>
      <c r="C11891" s="110">
        <v>2009424</v>
      </c>
      <c r="D11891" s="109" t="s">
        <v>5308</v>
      </c>
      <c r="E11891" s="110">
        <v>2009424</v>
      </c>
      <c r="F11891" s="110">
        <v>2009424</v>
      </c>
      <c r="G11891" s="110">
        <v>2009424</v>
      </c>
    </row>
    <row r="11892" spans="2:7" ht="15" x14ac:dyDescent="0.2">
      <c r="B11892" s="110">
        <v>2009425</v>
      </c>
      <c r="C11892" s="110">
        <v>2009425</v>
      </c>
      <c r="D11892" s="109" t="s">
        <v>5309</v>
      </c>
      <c r="E11892" s="110">
        <v>2009425</v>
      </c>
      <c r="F11892" s="110">
        <v>2009425</v>
      </c>
      <c r="G11892" s="110">
        <v>2009425</v>
      </c>
    </row>
    <row r="11893" spans="2:7" ht="15" x14ac:dyDescent="0.2">
      <c r="B11893" s="110">
        <v>2009426</v>
      </c>
      <c r="C11893" s="110">
        <v>2009426</v>
      </c>
      <c r="D11893" s="109" t="s">
        <v>5310</v>
      </c>
      <c r="E11893" s="110">
        <v>2009426</v>
      </c>
      <c r="F11893" s="110">
        <v>2009426</v>
      </c>
      <c r="G11893" s="110">
        <v>2009426</v>
      </c>
    </row>
    <row r="11894" spans="2:7" ht="15" x14ac:dyDescent="0.2">
      <c r="B11894" s="110">
        <v>2009427</v>
      </c>
      <c r="C11894" s="110">
        <v>2009427</v>
      </c>
      <c r="D11894" s="109" t="s">
        <v>5311</v>
      </c>
      <c r="E11894" s="110">
        <v>2009427</v>
      </c>
      <c r="F11894" s="110">
        <v>2009427</v>
      </c>
      <c r="G11894" s="110">
        <v>2009427</v>
      </c>
    </row>
    <row r="11895" spans="2:7" ht="15" x14ac:dyDescent="0.2">
      <c r="B11895" s="110">
        <v>2009429</v>
      </c>
      <c r="C11895" s="110">
        <v>2009429</v>
      </c>
      <c r="D11895" s="109" t="s">
        <v>5312</v>
      </c>
      <c r="E11895" s="110">
        <v>2009429</v>
      </c>
      <c r="F11895" s="110">
        <v>2009429</v>
      </c>
      <c r="G11895" s="110">
        <v>2009429</v>
      </c>
    </row>
    <row r="11896" spans="2:7" ht="15" x14ac:dyDescent="0.2">
      <c r="B11896" s="110">
        <v>2009430</v>
      </c>
      <c r="C11896" s="110">
        <v>2009430</v>
      </c>
      <c r="D11896" s="109" t="s">
        <v>3867</v>
      </c>
      <c r="E11896" s="110">
        <v>2009430</v>
      </c>
      <c r="F11896" s="110">
        <v>2009430</v>
      </c>
      <c r="G11896" s="110">
        <v>2009430</v>
      </c>
    </row>
    <row r="11897" spans="2:7" ht="15" x14ac:dyDescent="0.2">
      <c r="B11897" s="110">
        <v>2009431</v>
      </c>
      <c r="C11897" s="110">
        <v>2009431</v>
      </c>
      <c r="D11897" s="109" t="s">
        <v>5313</v>
      </c>
      <c r="E11897" s="110">
        <v>2009431</v>
      </c>
      <c r="F11897" s="110">
        <v>2009431</v>
      </c>
      <c r="G11897" s="110">
        <v>2009431</v>
      </c>
    </row>
    <row r="11898" spans="2:7" ht="15" x14ac:dyDescent="0.2">
      <c r="B11898" s="110">
        <v>2009432</v>
      </c>
      <c r="C11898" s="110">
        <v>2009432</v>
      </c>
      <c r="D11898" s="109" t="s">
        <v>5314</v>
      </c>
      <c r="E11898" s="110">
        <v>2009432</v>
      </c>
      <c r="F11898" s="110">
        <v>2009432</v>
      </c>
      <c r="G11898" s="110">
        <v>2009432</v>
      </c>
    </row>
    <row r="11899" spans="2:7" ht="15" x14ac:dyDescent="0.2">
      <c r="B11899" s="110">
        <v>2009437</v>
      </c>
      <c r="C11899" s="110">
        <v>2009437</v>
      </c>
      <c r="D11899" s="109" t="s">
        <v>5315</v>
      </c>
      <c r="E11899" s="110">
        <v>2009437</v>
      </c>
      <c r="F11899" s="110">
        <v>2009437</v>
      </c>
      <c r="G11899" s="110">
        <v>2009437</v>
      </c>
    </row>
    <row r="11900" spans="2:7" ht="15" x14ac:dyDescent="0.2">
      <c r="B11900" s="110">
        <v>2009438</v>
      </c>
      <c r="C11900" s="110">
        <v>2009438</v>
      </c>
      <c r="D11900" s="109" t="s">
        <v>5316</v>
      </c>
      <c r="E11900" s="110">
        <v>2009438</v>
      </c>
      <c r="F11900" s="110">
        <v>2009438</v>
      </c>
      <c r="G11900" s="110">
        <v>2009438</v>
      </c>
    </row>
    <row r="11901" spans="2:7" ht="15" x14ac:dyDescent="0.2">
      <c r="B11901" s="110">
        <v>2009439</v>
      </c>
      <c r="C11901" s="110">
        <v>2009439</v>
      </c>
      <c r="D11901" s="109" t="s">
        <v>5317</v>
      </c>
      <c r="E11901" s="110">
        <v>2009439</v>
      </c>
      <c r="F11901" s="110">
        <v>2009439</v>
      </c>
      <c r="G11901" s="110">
        <v>2009439</v>
      </c>
    </row>
    <row r="11902" spans="2:7" ht="15" x14ac:dyDescent="0.2">
      <c r="B11902" s="110">
        <v>2009440</v>
      </c>
      <c r="C11902" s="110">
        <v>2009440</v>
      </c>
      <c r="D11902" s="109" t="s">
        <v>1938</v>
      </c>
      <c r="E11902" s="110">
        <v>2009440</v>
      </c>
      <c r="F11902" s="110">
        <v>2009440</v>
      </c>
      <c r="G11902" s="110">
        <v>2009440</v>
      </c>
    </row>
    <row r="11903" spans="2:7" ht="15" x14ac:dyDescent="0.2">
      <c r="B11903" s="110">
        <v>2009441</v>
      </c>
      <c r="C11903" s="110">
        <v>2009441</v>
      </c>
      <c r="D11903" s="109" t="s">
        <v>5318</v>
      </c>
      <c r="E11903" s="110">
        <v>2009441</v>
      </c>
      <c r="F11903" s="110">
        <v>2009441</v>
      </c>
      <c r="G11903" s="110">
        <v>2009441</v>
      </c>
    </row>
    <row r="11904" spans="2:7" ht="15" x14ac:dyDescent="0.2">
      <c r="B11904" s="110">
        <v>2009442</v>
      </c>
      <c r="C11904" s="110">
        <v>2009442</v>
      </c>
      <c r="D11904" s="109" t="s">
        <v>5319</v>
      </c>
      <c r="E11904" s="110">
        <v>2009442</v>
      </c>
      <c r="F11904" s="110">
        <v>2009442</v>
      </c>
      <c r="G11904" s="110">
        <v>2009442</v>
      </c>
    </row>
    <row r="11905" spans="2:7" ht="15" x14ac:dyDescent="0.2">
      <c r="B11905" s="110">
        <v>2009443</v>
      </c>
      <c r="C11905" s="110">
        <v>2009443</v>
      </c>
      <c r="D11905" s="109" t="s">
        <v>1939</v>
      </c>
      <c r="E11905" s="110">
        <v>2009443</v>
      </c>
      <c r="F11905" s="110">
        <v>2009443</v>
      </c>
      <c r="G11905" s="110">
        <v>2009443</v>
      </c>
    </row>
    <row r="11906" spans="2:7" ht="15" x14ac:dyDescent="0.2">
      <c r="B11906" s="110">
        <v>2009444</v>
      </c>
      <c r="C11906" s="110">
        <v>2009444</v>
      </c>
      <c r="D11906" s="109" t="s">
        <v>1940</v>
      </c>
      <c r="E11906" s="110">
        <v>2009444</v>
      </c>
      <c r="F11906" s="110">
        <v>2009444</v>
      </c>
      <c r="G11906" s="110">
        <v>2009444</v>
      </c>
    </row>
    <row r="11907" spans="2:7" ht="15" x14ac:dyDescent="0.2">
      <c r="B11907" s="110">
        <v>2009445</v>
      </c>
      <c r="C11907" s="110">
        <v>2009445</v>
      </c>
      <c r="D11907" s="109" t="s">
        <v>1941</v>
      </c>
      <c r="E11907" s="110">
        <v>2009445</v>
      </c>
      <c r="F11907" s="110">
        <v>2009445</v>
      </c>
      <c r="G11907" s="110">
        <v>2009445</v>
      </c>
    </row>
    <row r="11908" spans="2:7" ht="15" x14ac:dyDescent="0.2">
      <c r="B11908" s="110">
        <v>2009446</v>
      </c>
      <c r="C11908" s="110">
        <v>2009446</v>
      </c>
      <c r="D11908" s="109" t="s">
        <v>1942</v>
      </c>
      <c r="E11908" s="110">
        <v>2009446</v>
      </c>
      <c r="F11908" s="110">
        <v>2009446</v>
      </c>
      <c r="G11908" s="110">
        <v>2009446</v>
      </c>
    </row>
    <row r="11909" spans="2:7" ht="15" x14ac:dyDescent="0.2">
      <c r="B11909" s="110">
        <v>2009447</v>
      </c>
      <c r="C11909" s="110">
        <v>2009447</v>
      </c>
      <c r="D11909" s="109" t="s">
        <v>5320</v>
      </c>
      <c r="E11909" s="110">
        <v>2009447</v>
      </c>
      <c r="F11909" s="110">
        <v>2009447</v>
      </c>
      <c r="G11909" s="110">
        <v>2009447</v>
      </c>
    </row>
    <row r="11910" spans="2:7" ht="15" x14ac:dyDescent="0.2">
      <c r="B11910" s="110">
        <v>2009448</v>
      </c>
      <c r="C11910" s="110">
        <v>2009448</v>
      </c>
      <c r="D11910" s="109" t="s">
        <v>5321</v>
      </c>
      <c r="E11910" s="110">
        <v>2009448</v>
      </c>
      <c r="F11910" s="110">
        <v>2009448</v>
      </c>
      <c r="G11910" s="110">
        <v>2009448</v>
      </c>
    </row>
    <row r="11911" spans="2:7" ht="15" x14ac:dyDescent="0.2">
      <c r="B11911" s="110">
        <v>2009449</v>
      </c>
      <c r="C11911" s="110">
        <v>2009449</v>
      </c>
      <c r="D11911" s="109" t="s">
        <v>5322</v>
      </c>
      <c r="E11911" s="110">
        <v>2009449</v>
      </c>
      <c r="F11911" s="110">
        <v>2009449</v>
      </c>
      <c r="G11911" s="110">
        <v>2009449</v>
      </c>
    </row>
    <row r="11912" spans="2:7" ht="15" x14ac:dyDescent="0.2">
      <c r="B11912" s="110">
        <v>2009450</v>
      </c>
      <c r="C11912" s="110">
        <v>2009450</v>
      </c>
      <c r="D11912" s="109" t="s">
        <v>5323</v>
      </c>
      <c r="E11912" s="110">
        <v>2009450</v>
      </c>
      <c r="F11912" s="110">
        <v>2009450</v>
      </c>
      <c r="G11912" s="110">
        <v>2009450</v>
      </c>
    </row>
    <row r="11913" spans="2:7" ht="15" x14ac:dyDescent="0.2">
      <c r="B11913" s="110">
        <v>2009451</v>
      </c>
      <c r="C11913" s="110">
        <v>2009451</v>
      </c>
      <c r="D11913" s="109" t="s">
        <v>1943</v>
      </c>
      <c r="E11913" s="110">
        <v>2009451</v>
      </c>
      <c r="F11913" s="110">
        <v>2009451</v>
      </c>
      <c r="G11913" s="110">
        <v>2009451</v>
      </c>
    </row>
    <row r="11914" spans="2:7" ht="15" x14ac:dyDescent="0.2">
      <c r="B11914" s="110">
        <v>2009452</v>
      </c>
      <c r="C11914" s="110">
        <v>2009452</v>
      </c>
      <c r="D11914" s="109" t="s">
        <v>1944</v>
      </c>
      <c r="E11914" s="110">
        <v>2009452</v>
      </c>
      <c r="F11914" s="110">
        <v>2009452</v>
      </c>
      <c r="G11914" s="110">
        <v>2009452</v>
      </c>
    </row>
    <row r="11915" spans="2:7" ht="15" x14ac:dyDescent="0.2">
      <c r="B11915" s="110">
        <v>2009454</v>
      </c>
      <c r="C11915" s="110">
        <v>2009454</v>
      </c>
      <c r="D11915" s="109" t="s">
        <v>5324</v>
      </c>
      <c r="E11915" s="110">
        <v>2009454</v>
      </c>
      <c r="F11915" s="110">
        <v>2009454</v>
      </c>
      <c r="G11915" s="110">
        <v>2009454</v>
      </c>
    </row>
    <row r="11916" spans="2:7" ht="15" x14ac:dyDescent="0.2">
      <c r="B11916" s="110">
        <v>2009455</v>
      </c>
      <c r="C11916" s="110">
        <v>2009455</v>
      </c>
      <c r="D11916" s="109" t="s">
        <v>5325</v>
      </c>
      <c r="E11916" s="110">
        <v>2009455</v>
      </c>
      <c r="F11916" s="110">
        <v>2009455</v>
      </c>
      <c r="G11916" s="110">
        <v>2009455</v>
      </c>
    </row>
    <row r="11917" spans="2:7" ht="15" x14ac:dyDescent="0.2">
      <c r="B11917" s="110">
        <v>2009456</v>
      </c>
      <c r="C11917" s="110">
        <v>2009456</v>
      </c>
      <c r="D11917" s="109" t="s">
        <v>5326</v>
      </c>
      <c r="E11917" s="110">
        <v>2009456</v>
      </c>
      <c r="F11917" s="110">
        <v>2009456</v>
      </c>
      <c r="G11917" s="110">
        <v>2009456</v>
      </c>
    </row>
    <row r="11918" spans="2:7" ht="15" x14ac:dyDescent="0.2">
      <c r="B11918" s="110">
        <v>2009457</v>
      </c>
      <c r="C11918" s="110">
        <v>2009457</v>
      </c>
      <c r="D11918" s="109" t="s">
        <v>5327</v>
      </c>
      <c r="E11918" s="110">
        <v>2009457</v>
      </c>
      <c r="F11918" s="110">
        <v>2009457</v>
      </c>
      <c r="G11918" s="110">
        <v>2009457</v>
      </c>
    </row>
    <row r="11919" spans="2:7" ht="15" x14ac:dyDescent="0.2">
      <c r="B11919" s="110">
        <v>2009458</v>
      </c>
      <c r="C11919" s="110">
        <v>2009458</v>
      </c>
      <c r="D11919" s="109" t="s">
        <v>5328</v>
      </c>
      <c r="E11919" s="110">
        <v>2009458</v>
      </c>
      <c r="F11919" s="110">
        <v>2009458</v>
      </c>
      <c r="G11919" s="110">
        <v>2009458</v>
      </c>
    </row>
    <row r="11920" spans="2:7" ht="15" x14ac:dyDescent="0.2">
      <c r="B11920" s="110">
        <v>2009459</v>
      </c>
      <c r="C11920" s="110">
        <v>2009459</v>
      </c>
      <c r="D11920" s="109" t="s">
        <v>5329</v>
      </c>
      <c r="E11920" s="110">
        <v>2009459</v>
      </c>
      <c r="F11920" s="110">
        <v>2009459</v>
      </c>
      <c r="G11920" s="110">
        <v>2009459</v>
      </c>
    </row>
    <row r="11921" spans="2:7" ht="15" x14ac:dyDescent="0.2">
      <c r="B11921" s="110">
        <v>2009460</v>
      </c>
      <c r="C11921" s="110">
        <v>2009460</v>
      </c>
      <c r="D11921" s="109" t="s">
        <v>5330</v>
      </c>
      <c r="E11921" s="110">
        <v>2009460</v>
      </c>
      <c r="F11921" s="110">
        <v>2009460</v>
      </c>
      <c r="G11921" s="110">
        <v>2009460</v>
      </c>
    </row>
    <row r="11922" spans="2:7" ht="15" x14ac:dyDescent="0.2">
      <c r="B11922" s="110">
        <v>2009466</v>
      </c>
      <c r="C11922" s="110">
        <v>2009466</v>
      </c>
      <c r="D11922" s="109" t="s">
        <v>249</v>
      </c>
      <c r="E11922" s="110">
        <v>2009466</v>
      </c>
      <c r="F11922" s="110">
        <v>2009466</v>
      </c>
      <c r="G11922" s="110">
        <v>2009466</v>
      </c>
    </row>
    <row r="11923" spans="2:7" ht="15" x14ac:dyDescent="0.2">
      <c r="B11923" s="110">
        <v>2009481</v>
      </c>
      <c r="C11923" s="110">
        <v>2009481</v>
      </c>
      <c r="D11923" s="109" t="s">
        <v>8948</v>
      </c>
      <c r="E11923" s="110">
        <v>2009481</v>
      </c>
      <c r="F11923" s="110">
        <v>2009481</v>
      </c>
      <c r="G11923" s="110">
        <v>2009481</v>
      </c>
    </row>
    <row r="11924" spans="2:7" ht="15" x14ac:dyDescent="0.2">
      <c r="B11924" s="110">
        <v>2009488</v>
      </c>
      <c r="C11924" s="110">
        <v>2009488</v>
      </c>
      <c r="D11924" s="109" t="s">
        <v>5331</v>
      </c>
      <c r="E11924" s="110">
        <v>2009488</v>
      </c>
      <c r="F11924" s="110">
        <v>2009488</v>
      </c>
      <c r="G11924" s="110">
        <v>2009488</v>
      </c>
    </row>
    <row r="11925" spans="2:7" ht="15" x14ac:dyDescent="0.2">
      <c r="B11925" s="110">
        <v>2009490</v>
      </c>
      <c r="C11925" s="110">
        <v>2009490</v>
      </c>
      <c r="D11925" s="109" t="s">
        <v>5332</v>
      </c>
      <c r="E11925" s="110">
        <v>2009490</v>
      </c>
      <c r="F11925" s="110">
        <v>2009490</v>
      </c>
      <c r="G11925" s="110">
        <v>2009490</v>
      </c>
    </row>
    <row r="11926" spans="2:7" ht="15" x14ac:dyDescent="0.2">
      <c r="B11926" s="110">
        <v>2009491</v>
      </c>
      <c r="C11926" s="110">
        <v>2009491</v>
      </c>
      <c r="D11926" s="109" t="s">
        <v>5333</v>
      </c>
      <c r="E11926" s="110">
        <v>2009491</v>
      </c>
      <c r="F11926" s="110">
        <v>2009491</v>
      </c>
      <c r="G11926" s="110">
        <v>2009491</v>
      </c>
    </row>
    <row r="11927" spans="2:7" ht="15" x14ac:dyDescent="0.2">
      <c r="B11927" s="110">
        <v>2009492</v>
      </c>
      <c r="C11927" s="110">
        <v>2009492</v>
      </c>
      <c r="D11927" s="109" t="s">
        <v>1945</v>
      </c>
      <c r="E11927" s="110">
        <v>2009492</v>
      </c>
      <c r="F11927" s="110">
        <v>2009492</v>
      </c>
      <c r="G11927" s="110">
        <v>2009492</v>
      </c>
    </row>
    <row r="11928" spans="2:7" ht="15" x14ac:dyDescent="0.2">
      <c r="B11928" s="110">
        <v>2009493</v>
      </c>
      <c r="C11928" s="110">
        <v>2009493</v>
      </c>
      <c r="D11928" s="109" t="s">
        <v>3868</v>
      </c>
      <c r="E11928" s="110">
        <v>2009493</v>
      </c>
      <c r="F11928" s="110">
        <v>2009493</v>
      </c>
      <c r="G11928" s="110">
        <v>2009493</v>
      </c>
    </row>
    <row r="11929" spans="2:7" ht="15" x14ac:dyDescent="0.2">
      <c r="B11929" s="110">
        <v>2009499</v>
      </c>
      <c r="C11929" s="110">
        <v>2009499</v>
      </c>
      <c r="D11929" s="109" t="s">
        <v>5334</v>
      </c>
      <c r="E11929" s="110">
        <v>2009499</v>
      </c>
      <c r="F11929" s="110">
        <v>2009499</v>
      </c>
      <c r="G11929" s="110">
        <v>2009499</v>
      </c>
    </row>
    <row r="11930" spans="2:7" ht="15" x14ac:dyDescent="0.2">
      <c r="B11930" s="110">
        <v>2009501</v>
      </c>
      <c r="C11930" s="110">
        <v>2009501</v>
      </c>
      <c r="D11930" s="109" t="s">
        <v>1946</v>
      </c>
      <c r="E11930" s="110">
        <v>2009501</v>
      </c>
      <c r="F11930" s="110">
        <v>2009501</v>
      </c>
      <c r="G11930" s="110">
        <v>2009501</v>
      </c>
    </row>
    <row r="11931" spans="2:7" ht="15" x14ac:dyDescent="0.2">
      <c r="B11931" s="110">
        <v>2009502</v>
      </c>
      <c r="C11931" s="110">
        <v>2009502</v>
      </c>
      <c r="D11931" s="109" t="s">
        <v>1947</v>
      </c>
      <c r="E11931" s="110">
        <v>2009502</v>
      </c>
      <c r="F11931" s="110">
        <v>2009502</v>
      </c>
      <c r="G11931" s="110">
        <v>2009502</v>
      </c>
    </row>
    <row r="11932" spans="2:7" ht="15" x14ac:dyDescent="0.2">
      <c r="B11932" s="110">
        <v>2009503</v>
      </c>
      <c r="C11932" s="110">
        <v>2009503</v>
      </c>
      <c r="D11932" s="109" t="s">
        <v>1948</v>
      </c>
      <c r="E11932" s="110">
        <v>2009503</v>
      </c>
      <c r="F11932" s="110">
        <v>2009503</v>
      </c>
      <c r="G11932" s="110">
        <v>2009503</v>
      </c>
    </row>
    <row r="11933" spans="2:7" ht="15" x14ac:dyDescent="0.2">
      <c r="B11933" s="110">
        <v>2009507</v>
      </c>
      <c r="C11933" s="110">
        <v>2009507</v>
      </c>
      <c r="D11933" s="109" t="s">
        <v>1949</v>
      </c>
      <c r="E11933" s="110">
        <v>2009507</v>
      </c>
      <c r="F11933" s="110">
        <v>2009507</v>
      </c>
      <c r="G11933" s="110">
        <v>2009507</v>
      </c>
    </row>
    <row r="11934" spans="2:7" ht="15" x14ac:dyDescent="0.2">
      <c r="B11934" s="110">
        <v>2009508</v>
      </c>
      <c r="C11934" s="110">
        <v>2009508</v>
      </c>
      <c r="D11934" s="109" t="s">
        <v>1950</v>
      </c>
      <c r="E11934" s="110">
        <v>2009508</v>
      </c>
      <c r="F11934" s="110">
        <v>2009508</v>
      </c>
      <c r="G11934" s="110">
        <v>2009508</v>
      </c>
    </row>
    <row r="11935" spans="2:7" ht="15" x14ac:dyDescent="0.2">
      <c r="B11935" s="110">
        <v>2009509</v>
      </c>
      <c r="C11935" s="110">
        <v>2009509</v>
      </c>
      <c r="D11935" s="109" t="s">
        <v>1951</v>
      </c>
      <c r="E11935" s="110">
        <v>2009509</v>
      </c>
      <c r="F11935" s="110">
        <v>2009509</v>
      </c>
      <c r="G11935" s="110">
        <v>2009509</v>
      </c>
    </row>
    <row r="11936" spans="2:7" ht="15" x14ac:dyDescent="0.2">
      <c r="B11936" s="110">
        <v>2009510</v>
      </c>
      <c r="C11936" s="110">
        <v>2009510</v>
      </c>
      <c r="D11936" s="109" t="s">
        <v>1952</v>
      </c>
      <c r="E11936" s="110">
        <v>2009510</v>
      </c>
      <c r="F11936" s="110">
        <v>2009510</v>
      </c>
      <c r="G11936" s="110">
        <v>2009510</v>
      </c>
    </row>
    <row r="11937" spans="2:7" ht="15" x14ac:dyDescent="0.2">
      <c r="B11937" s="110">
        <v>2009511</v>
      </c>
      <c r="C11937" s="110">
        <v>2009511</v>
      </c>
      <c r="D11937" s="109" t="s">
        <v>1953</v>
      </c>
      <c r="E11937" s="110">
        <v>2009511</v>
      </c>
      <c r="F11937" s="110">
        <v>2009511</v>
      </c>
      <c r="G11937" s="110">
        <v>2009511</v>
      </c>
    </row>
    <row r="11938" spans="2:7" ht="15" x14ac:dyDescent="0.2">
      <c r="B11938" s="110">
        <v>2037097</v>
      </c>
      <c r="C11938" s="110">
        <v>2037097</v>
      </c>
      <c r="D11938" s="109" t="s">
        <v>2963</v>
      </c>
      <c r="E11938" s="110">
        <v>2037097</v>
      </c>
      <c r="F11938" s="110">
        <v>2037097</v>
      </c>
      <c r="G11938" s="110">
        <v>2037097</v>
      </c>
    </row>
    <row r="11939" spans="2:7" ht="15" x14ac:dyDescent="0.2">
      <c r="B11939" s="110">
        <v>2009512</v>
      </c>
      <c r="C11939" s="110">
        <v>2009512</v>
      </c>
      <c r="D11939" s="109" t="s">
        <v>1954</v>
      </c>
      <c r="E11939" s="110">
        <v>2009512</v>
      </c>
      <c r="F11939" s="110">
        <v>2009512</v>
      </c>
      <c r="G11939" s="110">
        <v>2009512</v>
      </c>
    </row>
    <row r="11940" spans="2:7" ht="15" x14ac:dyDescent="0.2">
      <c r="B11940" s="110">
        <v>2009517</v>
      </c>
      <c r="C11940" s="110">
        <v>2009517</v>
      </c>
      <c r="D11940" s="109" t="s">
        <v>3869</v>
      </c>
      <c r="E11940" s="110">
        <v>2009517</v>
      </c>
      <c r="F11940" s="110">
        <v>2009517</v>
      </c>
      <c r="G11940" s="110">
        <v>2009517</v>
      </c>
    </row>
    <row r="11941" spans="2:7" ht="15" x14ac:dyDescent="0.2">
      <c r="B11941" s="110">
        <v>2009520</v>
      </c>
      <c r="C11941" s="110">
        <v>2009520</v>
      </c>
      <c r="D11941" s="109" t="s">
        <v>1955</v>
      </c>
      <c r="E11941" s="110">
        <v>2009520</v>
      </c>
      <c r="F11941" s="110">
        <v>2009520</v>
      </c>
      <c r="G11941" s="110">
        <v>2009520</v>
      </c>
    </row>
    <row r="11942" spans="2:7" ht="15" x14ac:dyDescent="0.2">
      <c r="B11942" s="110">
        <v>2037099</v>
      </c>
      <c r="C11942" s="110">
        <v>2037099</v>
      </c>
      <c r="D11942" s="109" t="s">
        <v>274</v>
      </c>
      <c r="E11942" s="110">
        <v>2037099</v>
      </c>
      <c r="F11942" s="110">
        <v>2037099</v>
      </c>
      <c r="G11942" s="110">
        <v>2037099</v>
      </c>
    </row>
    <row r="11943" spans="2:7" ht="15" x14ac:dyDescent="0.2">
      <c r="B11943" s="110">
        <v>2037100</v>
      </c>
      <c r="C11943" s="110">
        <v>2037100</v>
      </c>
      <c r="D11943" s="109" t="s">
        <v>2964</v>
      </c>
      <c r="E11943" s="110">
        <v>2037100</v>
      </c>
      <c r="F11943" s="110">
        <v>2037100</v>
      </c>
      <c r="G11943" s="110">
        <v>2037100</v>
      </c>
    </row>
    <row r="11944" spans="2:7" ht="15" x14ac:dyDescent="0.2">
      <c r="B11944" s="110">
        <v>2037102</v>
      </c>
      <c r="C11944" s="110">
        <v>2037102</v>
      </c>
      <c r="D11944" s="109" t="s">
        <v>2965</v>
      </c>
      <c r="E11944" s="110">
        <v>2037102</v>
      </c>
      <c r="F11944" s="110">
        <v>2037102</v>
      </c>
      <c r="G11944" s="110">
        <v>2037102</v>
      </c>
    </row>
    <row r="11945" spans="2:7" ht="15" x14ac:dyDescent="0.2">
      <c r="B11945" s="110">
        <v>2037103</v>
      </c>
      <c r="C11945" s="110">
        <v>2037103</v>
      </c>
      <c r="D11945" s="109" t="s">
        <v>2966</v>
      </c>
      <c r="E11945" s="110">
        <v>2037103</v>
      </c>
      <c r="F11945" s="110">
        <v>2037103</v>
      </c>
      <c r="G11945" s="110">
        <v>2037103</v>
      </c>
    </row>
    <row r="11946" spans="2:7" ht="15" x14ac:dyDescent="0.2">
      <c r="B11946" s="110">
        <v>2037104</v>
      </c>
      <c r="C11946" s="110">
        <v>2037104</v>
      </c>
      <c r="D11946" s="109" t="s">
        <v>2967</v>
      </c>
      <c r="E11946" s="110">
        <v>2037104</v>
      </c>
      <c r="F11946" s="110">
        <v>2037104</v>
      </c>
      <c r="G11946" s="110">
        <v>2037104</v>
      </c>
    </row>
    <row r="11947" spans="2:7" ht="15" x14ac:dyDescent="0.2">
      <c r="B11947" s="110">
        <v>2037105</v>
      </c>
      <c r="C11947" s="110">
        <v>2037105</v>
      </c>
      <c r="D11947" s="109" t="s">
        <v>2968</v>
      </c>
      <c r="E11947" s="110">
        <v>2037105</v>
      </c>
      <c r="F11947" s="110">
        <v>2037105</v>
      </c>
      <c r="G11947" s="110">
        <v>2037105</v>
      </c>
    </row>
    <row r="11948" spans="2:7" ht="15" x14ac:dyDescent="0.2">
      <c r="B11948" s="110">
        <v>2037107</v>
      </c>
      <c r="C11948" s="110">
        <v>2037107</v>
      </c>
      <c r="D11948" s="109" t="s">
        <v>2969</v>
      </c>
      <c r="E11948" s="110">
        <v>2037107</v>
      </c>
      <c r="F11948" s="110">
        <v>2037107</v>
      </c>
      <c r="G11948" s="110">
        <v>2037107</v>
      </c>
    </row>
    <row r="11949" spans="2:7" ht="15" x14ac:dyDescent="0.2">
      <c r="B11949" s="110">
        <v>2037108</v>
      </c>
      <c r="C11949" s="110">
        <v>2037108</v>
      </c>
      <c r="D11949" s="109" t="s">
        <v>2970</v>
      </c>
      <c r="E11949" s="110">
        <v>2037108</v>
      </c>
      <c r="F11949" s="110">
        <v>2037108</v>
      </c>
      <c r="G11949" s="110">
        <v>2037108</v>
      </c>
    </row>
    <row r="11950" spans="2:7" ht="15" x14ac:dyDescent="0.2">
      <c r="B11950" s="110">
        <v>2073077</v>
      </c>
      <c r="C11950" s="110">
        <v>2073077</v>
      </c>
      <c r="D11950" s="109" t="s">
        <v>3079</v>
      </c>
      <c r="E11950" s="110">
        <v>2073077</v>
      </c>
      <c r="F11950" s="110">
        <v>2073077</v>
      </c>
      <c r="G11950" s="110">
        <v>2073077</v>
      </c>
    </row>
    <row r="11951" spans="2:7" ht="15" x14ac:dyDescent="0.2">
      <c r="B11951" s="110">
        <v>2037109</v>
      </c>
      <c r="C11951" s="110">
        <v>2037109</v>
      </c>
      <c r="D11951" s="109" t="s">
        <v>2971</v>
      </c>
      <c r="E11951" s="110">
        <v>2037109</v>
      </c>
      <c r="F11951" s="110">
        <v>2037109</v>
      </c>
      <c r="G11951" s="110">
        <v>2037109</v>
      </c>
    </row>
    <row r="11952" spans="2:7" ht="15" x14ac:dyDescent="0.2">
      <c r="B11952" s="110">
        <v>2037110</v>
      </c>
      <c r="C11952" s="110">
        <v>2037110</v>
      </c>
      <c r="D11952" s="109" t="s">
        <v>2972</v>
      </c>
      <c r="E11952" s="110">
        <v>2037110</v>
      </c>
      <c r="F11952" s="110">
        <v>2037110</v>
      </c>
      <c r="G11952" s="110">
        <v>2037110</v>
      </c>
    </row>
    <row r="11953" spans="2:7" ht="15" x14ac:dyDescent="0.2">
      <c r="B11953" s="110">
        <v>2037112</v>
      </c>
      <c r="C11953" s="110">
        <v>2037112</v>
      </c>
      <c r="D11953" s="109" t="s">
        <v>2973</v>
      </c>
      <c r="E11953" s="110">
        <v>2037112</v>
      </c>
      <c r="F11953" s="110">
        <v>2037112</v>
      </c>
      <c r="G11953" s="110">
        <v>2037112</v>
      </c>
    </row>
    <row r="11954" spans="2:7" ht="15" x14ac:dyDescent="0.2">
      <c r="B11954" s="110">
        <v>2037113</v>
      </c>
      <c r="C11954" s="110">
        <v>2037113</v>
      </c>
      <c r="D11954" s="109" t="s">
        <v>2974</v>
      </c>
      <c r="E11954" s="110">
        <v>2037113</v>
      </c>
      <c r="F11954" s="110">
        <v>2037113</v>
      </c>
      <c r="G11954" s="110">
        <v>2037113</v>
      </c>
    </row>
    <row r="11955" spans="2:7" ht="15" x14ac:dyDescent="0.2">
      <c r="B11955" s="110">
        <v>2073079</v>
      </c>
      <c r="C11955" s="110">
        <v>2073079</v>
      </c>
      <c r="D11955" s="109" t="s">
        <v>5335</v>
      </c>
      <c r="E11955" s="110">
        <v>2073079</v>
      </c>
      <c r="F11955" s="110">
        <v>2073079</v>
      </c>
      <c r="G11955" s="110">
        <v>2073079</v>
      </c>
    </row>
    <row r="11956" spans="2:7" ht="15" x14ac:dyDescent="0.2">
      <c r="B11956" s="110">
        <v>2037120</v>
      </c>
      <c r="C11956" s="110">
        <v>2037120</v>
      </c>
      <c r="D11956" s="109" t="s">
        <v>5336</v>
      </c>
      <c r="E11956" s="110">
        <v>2037120</v>
      </c>
      <c r="F11956" s="110">
        <v>2037120</v>
      </c>
      <c r="G11956" s="110">
        <v>2037120</v>
      </c>
    </row>
    <row r="11957" spans="2:7" ht="15" x14ac:dyDescent="0.2">
      <c r="B11957" s="110">
        <v>2078260</v>
      </c>
      <c r="C11957" s="110">
        <v>2078260</v>
      </c>
      <c r="D11957" s="109" t="s">
        <v>3129</v>
      </c>
      <c r="E11957" s="110">
        <v>2078260</v>
      </c>
      <c r="F11957" s="110">
        <v>2078260</v>
      </c>
      <c r="G11957" s="110">
        <v>2078260</v>
      </c>
    </row>
    <row r="11958" spans="2:7" ht="15" x14ac:dyDescent="0.2">
      <c r="B11958" s="110">
        <v>2078261</v>
      </c>
      <c r="C11958" s="110">
        <v>2078261</v>
      </c>
      <c r="D11958" s="109" t="s">
        <v>3130</v>
      </c>
      <c r="E11958" s="110">
        <v>2078261</v>
      </c>
      <c r="F11958" s="110">
        <v>2078261</v>
      </c>
      <c r="G11958" s="110">
        <v>2078261</v>
      </c>
    </row>
    <row r="11959" spans="2:7" ht="15" x14ac:dyDescent="0.2">
      <c r="B11959" s="110">
        <v>3000433</v>
      </c>
      <c r="C11959" s="110">
        <v>3000433</v>
      </c>
      <c r="D11959" s="109" t="s">
        <v>3368</v>
      </c>
      <c r="E11959" s="110">
        <v>3000433</v>
      </c>
      <c r="F11959" s="110">
        <v>3000433</v>
      </c>
      <c r="G11959" s="110">
        <v>3000433</v>
      </c>
    </row>
    <row r="11960" spans="2:7" ht="15" x14ac:dyDescent="0.2">
      <c r="B11960" s="110">
        <v>3000456</v>
      </c>
      <c r="C11960" s="110">
        <v>3000456</v>
      </c>
      <c r="D11960" s="109" t="s">
        <v>3370</v>
      </c>
      <c r="E11960" s="110">
        <v>3000456</v>
      </c>
      <c r="F11960" s="110">
        <v>3000456</v>
      </c>
      <c r="G11960" s="110">
        <v>3000456</v>
      </c>
    </row>
    <row r="11961" spans="2:7" ht="15" x14ac:dyDescent="0.2">
      <c r="B11961" s="110">
        <v>2081189</v>
      </c>
      <c r="C11961" s="110">
        <v>2081189</v>
      </c>
      <c r="D11961" s="109" t="s">
        <v>3870</v>
      </c>
      <c r="E11961" s="110">
        <v>2081189</v>
      </c>
      <c r="F11961" s="110">
        <v>2081189</v>
      </c>
      <c r="G11961" s="110">
        <v>2081189</v>
      </c>
    </row>
    <row r="11962" spans="2:7" ht="15" x14ac:dyDescent="0.2">
      <c r="B11962" s="110">
        <v>2037123</v>
      </c>
      <c r="C11962" s="110">
        <v>2037123</v>
      </c>
      <c r="D11962" s="109" t="s">
        <v>4300</v>
      </c>
      <c r="E11962" s="110">
        <v>2037123</v>
      </c>
      <c r="F11962" s="110">
        <v>2037123</v>
      </c>
      <c r="G11962" s="110">
        <v>2037123</v>
      </c>
    </row>
    <row r="11963" spans="2:7" ht="15" x14ac:dyDescent="0.2">
      <c r="B11963" s="110">
        <v>2009527</v>
      </c>
      <c r="C11963" s="110">
        <v>2009527</v>
      </c>
      <c r="D11963" s="109" t="s">
        <v>250</v>
      </c>
      <c r="E11963" s="110">
        <v>2009527</v>
      </c>
      <c r="F11963" s="110">
        <v>2009527</v>
      </c>
      <c r="G11963" s="110">
        <v>2009527</v>
      </c>
    </row>
    <row r="11964" spans="2:7" ht="15" x14ac:dyDescent="0.2">
      <c r="B11964" s="110">
        <v>2009528</v>
      </c>
      <c r="C11964" s="110">
        <v>2009528</v>
      </c>
      <c r="D11964" s="109" t="s">
        <v>5337</v>
      </c>
      <c r="E11964" s="110">
        <v>2009528</v>
      </c>
      <c r="F11964" s="110">
        <v>2009528</v>
      </c>
      <c r="G11964" s="110">
        <v>2009528</v>
      </c>
    </row>
    <row r="11965" spans="2:7" ht="15" x14ac:dyDescent="0.2">
      <c r="B11965" s="110">
        <v>2009529</v>
      </c>
      <c r="C11965" s="110">
        <v>2009529</v>
      </c>
      <c r="D11965" s="109" t="s">
        <v>1956</v>
      </c>
      <c r="E11965" s="110">
        <v>2009529</v>
      </c>
      <c r="F11965" s="110">
        <v>2009529</v>
      </c>
      <c r="G11965" s="110">
        <v>2009529</v>
      </c>
    </row>
    <row r="11966" spans="2:7" ht="15" x14ac:dyDescent="0.2">
      <c r="B11966" s="110">
        <v>2009530</v>
      </c>
      <c r="C11966" s="110">
        <v>2009530</v>
      </c>
      <c r="D11966" s="109" t="s">
        <v>5338</v>
      </c>
      <c r="E11966" s="110">
        <v>2009530</v>
      </c>
      <c r="F11966" s="110">
        <v>2009530</v>
      </c>
      <c r="G11966" s="110">
        <v>2009530</v>
      </c>
    </row>
    <row r="11967" spans="2:7" ht="15" x14ac:dyDescent="0.2">
      <c r="B11967" s="110">
        <v>2009531</v>
      </c>
      <c r="C11967" s="110">
        <v>2009531</v>
      </c>
      <c r="D11967" s="109" t="s">
        <v>1957</v>
      </c>
      <c r="E11967" s="110">
        <v>2009531</v>
      </c>
      <c r="F11967" s="110">
        <v>2009531</v>
      </c>
      <c r="G11967" s="110">
        <v>2009531</v>
      </c>
    </row>
    <row r="11968" spans="2:7" ht="15" x14ac:dyDescent="0.2">
      <c r="B11968" s="110">
        <v>2009532</v>
      </c>
      <c r="C11968" s="110">
        <v>2009532</v>
      </c>
      <c r="D11968" s="109" t="s">
        <v>1958</v>
      </c>
      <c r="E11968" s="110">
        <v>2009532</v>
      </c>
      <c r="F11968" s="110">
        <v>2009532</v>
      </c>
      <c r="G11968" s="110">
        <v>2009532</v>
      </c>
    </row>
    <row r="11969" spans="2:7" ht="15" x14ac:dyDescent="0.2">
      <c r="B11969" s="110">
        <v>2009533</v>
      </c>
      <c r="C11969" s="110">
        <v>2009533</v>
      </c>
      <c r="D11969" s="109" t="s">
        <v>5339</v>
      </c>
      <c r="E11969" s="110">
        <v>2009533</v>
      </c>
      <c r="F11969" s="110">
        <v>2009533</v>
      </c>
      <c r="G11969" s="110">
        <v>2009533</v>
      </c>
    </row>
    <row r="11970" spans="2:7" ht="15" x14ac:dyDescent="0.2">
      <c r="B11970" s="110">
        <v>2009534</v>
      </c>
      <c r="C11970" s="110">
        <v>2009534</v>
      </c>
      <c r="D11970" s="109" t="s">
        <v>1959</v>
      </c>
      <c r="E11970" s="110">
        <v>2009534</v>
      </c>
      <c r="F11970" s="110">
        <v>2009534</v>
      </c>
      <c r="G11970" s="110">
        <v>2009534</v>
      </c>
    </row>
    <row r="11971" spans="2:7" ht="15" x14ac:dyDescent="0.2">
      <c r="B11971" s="110">
        <v>2009535</v>
      </c>
      <c r="C11971" s="110">
        <v>2009535</v>
      </c>
      <c r="D11971" s="109" t="s">
        <v>1960</v>
      </c>
      <c r="E11971" s="110">
        <v>2009535</v>
      </c>
      <c r="F11971" s="110">
        <v>2009535</v>
      </c>
      <c r="G11971" s="110">
        <v>2009535</v>
      </c>
    </row>
    <row r="11972" spans="2:7" ht="15" x14ac:dyDescent="0.2">
      <c r="B11972" s="110">
        <v>2009536</v>
      </c>
      <c r="C11972" s="110">
        <v>2009536</v>
      </c>
      <c r="D11972" s="109" t="s">
        <v>5340</v>
      </c>
      <c r="E11972" s="110">
        <v>2009536</v>
      </c>
      <c r="F11972" s="110">
        <v>2009536</v>
      </c>
      <c r="G11972" s="110">
        <v>2009536</v>
      </c>
    </row>
    <row r="11973" spans="2:7" ht="15" x14ac:dyDescent="0.2">
      <c r="B11973" s="110">
        <v>2009537</v>
      </c>
      <c r="C11973" s="110">
        <v>2009537</v>
      </c>
      <c r="D11973" s="109" t="s">
        <v>1961</v>
      </c>
      <c r="E11973" s="110">
        <v>2009537</v>
      </c>
      <c r="F11973" s="110">
        <v>2009537</v>
      </c>
      <c r="G11973" s="110">
        <v>2009537</v>
      </c>
    </row>
    <row r="11974" spans="2:7" ht="15" x14ac:dyDescent="0.2">
      <c r="B11974" s="110">
        <v>2009538</v>
      </c>
      <c r="C11974" s="110">
        <v>2009538</v>
      </c>
      <c r="D11974" s="109" t="s">
        <v>1962</v>
      </c>
      <c r="E11974" s="110">
        <v>2009538</v>
      </c>
      <c r="F11974" s="110">
        <v>2009538</v>
      </c>
      <c r="G11974" s="110">
        <v>2009538</v>
      </c>
    </row>
    <row r="11975" spans="2:7" ht="15" x14ac:dyDescent="0.2">
      <c r="B11975" s="110">
        <v>2009539</v>
      </c>
      <c r="C11975" s="110">
        <v>2009539</v>
      </c>
      <c r="D11975" s="109" t="s">
        <v>5341</v>
      </c>
      <c r="E11975" s="110">
        <v>2009539</v>
      </c>
      <c r="F11975" s="110">
        <v>2009539</v>
      </c>
      <c r="G11975" s="110">
        <v>2009539</v>
      </c>
    </row>
    <row r="11976" spans="2:7" ht="15" x14ac:dyDescent="0.2">
      <c r="B11976" s="110">
        <v>2009540</v>
      </c>
      <c r="C11976" s="110">
        <v>2009540</v>
      </c>
      <c r="D11976" s="109" t="s">
        <v>1963</v>
      </c>
      <c r="E11976" s="110">
        <v>2009540</v>
      </c>
      <c r="F11976" s="110">
        <v>2009540</v>
      </c>
      <c r="G11976" s="110">
        <v>2009540</v>
      </c>
    </row>
    <row r="11977" spans="2:7" ht="15" x14ac:dyDescent="0.2">
      <c r="B11977" s="110">
        <v>2009541</v>
      </c>
      <c r="C11977" s="110">
        <v>2009541</v>
      </c>
      <c r="D11977" s="109" t="s">
        <v>1964</v>
      </c>
      <c r="E11977" s="110">
        <v>2009541</v>
      </c>
      <c r="F11977" s="110">
        <v>2009541</v>
      </c>
      <c r="G11977" s="110">
        <v>2009541</v>
      </c>
    </row>
    <row r="11978" spans="2:7" ht="15" x14ac:dyDescent="0.2">
      <c r="B11978" s="110">
        <v>2009542</v>
      </c>
      <c r="C11978" s="110">
        <v>2009542</v>
      </c>
      <c r="D11978" s="109" t="s">
        <v>5342</v>
      </c>
      <c r="E11978" s="110">
        <v>2009542</v>
      </c>
      <c r="F11978" s="110">
        <v>2009542</v>
      </c>
      <c r="G11978" s="110">
        <v>2009542</v>
      </c>
    </row>
    <row r="11979" spans="2:7" ht="15" x14ac:dyDescent="0.2">
      <c r="B11979" s="110">
        <v>2009543</v>
      </c>
      <c r="C11979" s="110">
        <v>2009543</v>
      </c>
      <c r="D11979" s="109" t="s">
        <v>1965</v>
      </c>
      <c r="E11979" s="110">
        <v>2009543</v>
      </c>
      <c r="F11979" s="110">
        <v>2009543</v>
      </c>
      <c r="G11979" s="110">
        <v>2009543</v>
      </c>
    </row>
    <row r="11980" spans="2:7" ht="15" x14ac:dyDescent="0.2">
      <c r="B11980" s="110">
        <v>2009544</v>
      </c>
      <c r="C11980" s="110">
        <v>2009544</v>
      </c>
      <c r="D11980" s="109" t="s">
        <v>1966</v>
      </c>
      <c r="E11980" s="110">
        <v>2009544</v>
      </c>
      <c r="F11980" s="110">
        <v>2009544</v>
      </c>
      <c r="G11980" s="110">
        <v>2009544</v>
      </c>
    </row>
    <row r="11981" spans="2:7" ht="15" x14ac:dyDescent="0.2">
      <c r="B11981" s="110">
        <v>2009545</v>
      </c>
      <c r="C11981" s="110">
        <v>2009545</v>
      </c>
      <c r="D11981" s="109" t="s">
        <v>5343</v>
      </c>
      <c r="E11981" s="110">
        <v>2009545</v>
      </c>
      <c r="F11981" s="110">
        <v>2009545</v>
      </c>
      <c r="G11981" s="110">
        <v>2009545</v>
      </c>
    </row>
    <row r="11982" spans="2:7" ht="15" x14ac:dyDescent="0.2">
      <c r="B11982" s="110">
        <v>2009546</v>
      </c>
      <c r="C11982" s="110">
        <v>2009546</v>
      </c>
      <c r="D11982" s="109" t="s">
        <v>5344</v>
      </c>
      <c r="E11982" s="110">
        <v>2009546</v>
      </c>
      <c r="F11982" s="110">
        <v>2009546</v>
      </c>
      <c r="G11982" s="110">
        <v>2009546</v>
      </c>
    </row>
    <row r="11983" spans="2:7" ht="15" x14ac:dyDescent="0.2">
      <c r="B11983" s="110">
        <v>2009547</v>
      </c>
      <c r="C11983" s="110">
        <v>2009547</v>
      </c>
      <c r="D11983" s="109" t="s">
        <v>5345</v>
      </c>
      <c r="E11983" s="110">
        <v>2009547</v>
      </c>
      <c r="F11983" s="110">
        <v>2009547</v>
      </c>
      <c r="G11983" s="110">
        <v>2009547</v>
      </c>
    </row>
    <row r="11984" spans="2:7" ht="15" x14ac:dyDescent="0.2">
      <c r="B11984" s="110">
        <v>2009548</v>
      </c>
      <c r="C11984" s="110">
        <v>2009548</v>
      </c>
      <c r="D11984" s="109" t="s">
        <v>1967</v>
      </c>
      <c r="E11984" s="110">
        <v>2009548</v>
      </c>
      <c r="F11984" s="110">
        <v>2009548</v>
      </c>
      <c r="G11984" s="110">
        <v>2009548</v>
      </c>
    </row>
    <row r="11985" spans="2:7" ht="15" x14ac:dyDescent="0.2">
      <c r="B11985" s="110">
        <v>2009549</v>
      </c>
      <c r="C11985" s="110">
        <v>2009549</v>
      </c>
      <c r="D11985" s="109" t="s">
        <v>5346</v>
      </c>
      <c r="E11985" s="110">
        <v>2009549</v>
      </c>
      <c r="F11985" s="110">
        <v>2009549</v>
      </c>
      <c r="G11985" s="110">
        <v>2009549</v>
      </c>
    </row>
    <row r="11986" spans="2:7" ht="15" x14ac:dyDescent="0.2">
      <c r="B11986" s="110">
        <v>2009550</v>
      </c>
      <c r="C11986" s="110">
        <v>2009550</v>
      </c>
      <c r="D11986" s="109" t="s">
        <v>1968</v>
      </c>
      <c r="E11986" s="110">
        <v>2009550</v>
      </c>
      <c r="F11986" s="110">
        <v>2009550</v>
      </c>
      <c r="G11986" s="110">
        <v>2009550</v>
      </c>
    </row>
    <row r="11987" spans="2:7" ht="15" x14ac:dyDescent="0.2">
      <c r="B11987" s="110">
        <v>2009551</v>
      </c>
      <c r="C11987" s="110">
        <v>2009551</v>
      </c>
      <c r="D11987" s="109" t="s">
        <v>1969</v>
      </c>
      <c r="E11987" s="110">
        <v>2009551</v>
      </c>
      <c r="F11987" s="110">
        <v>2009551</v>
      </c>
      <c r="G11987" s="110">
        <v>2009551</v>
      </c>
    </row>
    <row r="11988" spans="2:7" ht="15" x14ac:dyDescent="0.2">
      <c r="B11988" s="110">
        <v>2009552</v>
      </c>
      <c r="C11988" s="110">
        <v>2009552</v>
      </c>
      <c r="D11988" s="109" t="s">
        <v>1970</v>
      </c>
      <c r="E11988" s="110">
        <v>2009552</v>
      </c>
      <c r="F11988" s="110">
        <v>2009552</v>
      </c>
      <c r="G11988" s="110">
        <v>2009552</v>
      </c>
    </row>
    <row r="11989" spans="2:7" ht="15" x14ac:dyDescent="0.2">
      <c r="B11989" s="110">
        <v>2009553</v>
      </c>
      <c r="C11989" s="110">
        <v>2009553</v>
      </c>
      <c r="D11989" s="109" t="s">
        <v>5347</v>
      </c>
      <c r="E11989" s="110">
        <v>2009553</v>
      </c>
      <c r="F11989" s="110">
        <v>2009553</v>
      </c>
      <c r="G11989" s="110">
        <v>2009553</v>
      </c>
    </row>
    <row r="11990" spans="2:7" ht="15" x14ac:dyDescent="0.2">
      <c r="B11990" s="110">
        <v>2009554</v>
      </c>
      <c r="C11990" s="110">
        <v>2009554</v>
      </c>
      <c r="D11990" s="109" t="s">
        <v>1971</v>
      </c>
      <c r="E11990" s="110">
        <v>2009554</v>
      </c>
      <c r="F11990" s="110">
        <v>2009554</v>
      </c>
      <c r="G11990" s="110">
        <v>2009554</v>
      </c>
    </row>
    <row r="11991" spans="2:7" ht="15" x14ac:dyDescent="0.2">
      <c r="B11991" s="110">
        <v>2009555</v>
      </c>
      <c r="C11991" s="110">
        <v>2009555</v>
      </c>
      <c r="D11991" s="109" t="s">
        <v>5348</v>
      </c>
      <c r="E11991" s="110">
        <v>2009555</v>
      </c>
      <c r="F11991" s="110">
        <v>2009555</v>
      </c>
      <c r="G11991" s="110">
        <v>2009555</v>
      </c>
    </row>
    <row r="11992" spans="2:7" ht="15" x14ac:dyDescent="0.2">
      <c r="B11992" s="110">
        <v>2009556</v>
      </c>
      <c r="C11992" s="110">
        <v>2009556</v>
      </c>
      <c r="D11992" s="109" t="s">
        <v>5349</v>
      </c>
      <c r="E11992" s="110">
        <v>2009556</v>
      </c>
      <c r="F11992" s="110">
        <v>2009556</v>
      </c>
      <c r="G11992" s="110">
        <v>2009556</v>
      </c>
    </row>
    <row r="11993" spans="2:7" ht="15" x14ac:dyDescent="0.2">
      <c r="B11993" s="110">
        <v>2009557</v>
      </c>
      <c r="C11993" s="110">
        <v>2009557</v>
      </c>
      <c r="D11993" s="109" t="s">
        <v>1972</v>
      </c>
      <c r="E11993" s="110">
        <v>2009557</v>
      </c>
      <c r="F11993" s="110">
        <v>2009557</v>
      </c>
      <c r="G11993" s="110">
        <v>2009557</v>
      </c>
    </row>
    <row r="11994" spans="2:7" ht="15" x14ac:dyDescent="0.2">
      <c r="B11994" s="110">
        <v>2009558</v>
      </c>
      <c r="C11994" s="110">
        <v>2009558</v>
      </c>
      <c r="D11994" s="109" t="s">
        <v>5350</v>
      </c>
      <c r="E11994" s="110">
        <v>2009558</v>
      </c>
      <c r="F11994" s="110">
        <v>2009558</v>
      </c>
      <c r="G11994" s="110">
        <v>2009558</v>
      </c>
    </row>
    <row r="11995" spans="2:7" ht="15" x14ac:dyDescent="0.2">
      <c r="B11995" s="110">
        <v>2009559</v>
      </c>
      <c r="C11995" s="110">
        <v>2009559</v>
      </c>
      <c r="D11995" s="109" t="s">
        <v>5351</v>
      </c>
      <c r="E11995" s="110">
        <v>2009559</v>
      </c>
      <c r="F11995" s="110">
        <v>2009559</v>
      </c>
      <c r="G11995" s="110">
        <v>2009559</v>
      </c>
    </row>
    <row r="11996" spans="2:7" ht="15" x14ac:dyDescent="0.2">
      <c r="B11996" s="110">
        <v>2009560</v>
      </c>
      <c r="C11996" s="110">
        <v>2009560</v>
      </c>
      <c r="D11996" s="109" t="s">
        <v>1973</v>
      </c>
      <c r="E11996" s="110">
        <v>2009560</v>
      </c>
      <c r="F11996" s="110">
        <v>2009560</v>
      </c>
      <c r="G11996" s="110">
        <v>2009560</v>
      </c>
    </row>
    <row r="11997" spans="2:7" ht="15" x14ac:dyDescent="0.2">
      <c r="B11997" s="110">
        <v>2009561</v>
      </c>
      <c r="C11997" s="110">
        <v>2009561</v>
      </c>
      <c r="D11997" s="109" t="s">
        <v>5352</v>
      </c>
      <c r="E11997" s="110">
        <v>2009561</v>
      </c>
      <c r="F11997" s="110">
        <v>2009561</v>
      </c>
      <c r="G11997" s="110">
        <v>2009561</v>
      </c>
    </row>
    <row r="11998" spans="2:7" ht="15" x14ac:dyDescent="0.2">
      <c r="B11998" s="110">
        <v>2009562</v>
      </c>
      <c r="C11998" s="110">
        <v>2009562</v>
      </c>
      <c r="D11998" s="109" t="s">
        <v>5353</v>
      </c>
      <c r="E11998" s="110">
        <v>2009562</v>
      </c>
      <c r="F11998" s="110">
        <v>2009562</v>
      </c>
      <c r="G11998" s="110">
        <v>2009562</v>
      </c>
    </row>
    <row r="11999" spans="2:7" ht="15" x14ac:dyDescent="0.2">
      <c r="B11999" s="110">
        <v>2009563</v>
      </c>
      <c r="C11999" s="110">
        <v>2009563</v>
      </c>
      <c r="D11999" s="109" t="s">
        <v>5354</v>
      </c>
      <c r="E11999" s="110">
        <v>2009563</v>
      </c>
      <c r="F11999" s="110">
        <v>2009563</v>
      </c>
      <c r="G11999" s="110">
        <v>2009563</v>
      </c>
    </row>
    <row r="12000" spans="2:7" ht="15" x14ac:dyDescent="0.2">
      <c r="B12000" s="110">
        <v>2009564</v>
      </c>
      <c r="C12000" s="110">
        <v>2009564</v>
      </c>
      <c r="D12000" s="109" t="s">
        <v>5355</v>
      </c>
      <c r="E12000" s="110">
        <v>2009564</v>
      </c>
      <c r="F12000" s="110">
        <v>2009564</v>
      </c>
      <c r="G12000" s="110">
        <v>2009564</v>
      </c>
    </row>
    <row r="12001" spans="2:7" ht="15" x14ac:dyDescent="0.2">
      <c r="B12001" s="110">
        <v>2009565</v>
      </c>
      <c r="C12001" s="110">
        <v>2009565</v>
      </c>
      <c r="D12001" s="109" t="s">
        <v>1974</v>
      </c>
      <c r="E12001" s="110">
        <v>2009565</v>
      </c>
      <c r="F12001" s="110">
        <v>2009565</v>
      </c>
      <c r="G12001" s="110">
        <v>2009565</v>
      </c>
    </row>
    <row r="12002" spans="2:7" ht="15" x14ac:dyDescent="0.2">
      <c r="B12002" s="110">
        <v>2009566</v>
      </c>
      <c r="C12002" s="110">
        <v>2009566</v>
      </c>
      <c r="D12002" s="109" t="s">
        <v>5356</v>
      </c>
      <c r="E12002" s="110">
        <v>2009566</v>
      </c>
      <c r="F12002" s="110">
        <v>2009566</v>
      </c>
      <c r="G12002" s="110">
        <v>2009566</v>
      </c>
    </row>
    <row r="12003" spans="2:7" ht="15" x14ac:dyDescent="0.2">
      <c r="B12003" s="110">
        <v>2009567</v>
      </c>
      <c r="C12003" s="110">
        <v>2009567</v>
      </c>
      <c r="D12003" s="109" t="s">
        <v>1975</v>
      </c>
      <c r="E12003" s="110">
        <v>2009567</v>
      </c>
      <c r="F12003" s="110">
        <v>2009567</v>
      </c>
      <c r="G12003" s="110">
        <v>2009567</v>
      </c>
    </row>
    <row r="12004" spans="2:7" ht="15" x14ac:dyDescent="0.2">
      <c r="B12004" s="110">
        <v>2009568</v>
      </c>
      <c r="C12004" s="110">
        <v>2009568</v>
      </c>
      <c r="D12004" s="109" t="s">
        <v>1976</v>
      </c>
      <c r="E12004" s="110">
        <v>2009568</v>
      </c>
      <c r="F12004" s="110">
        <v>2009568</v>
      </c>
      <c r="G12004" s="110">
        <v>2009568</v>
      </c>
    </row>
    <row r="12005" spans="2:7" ht="15" x14ac:dyDescent="0.2">
      <c r="B12005" s="110">
        <v>2009569</v>
      </c>
      <c r="C12005" s="110">
        <v>2009569</v>
      </c>
      <c r="D12005" s="109" t="s">
        <v>5357</v>
      </c>
      <c r="E12005" s="110">
        <v>2009569</v>
      </c>
      <c r="F12005" s="110">
        <v>2009569</v>
      </c>
      <c r="G12005" s="110">
        <v>2009569</v>
      </c>
    </row>
    <row r="12006" spans="2:7" ht="15" x14ac:dyDescent="0.2">
      <c r="B12006" s="110">
        <v>2009634</v>
      </c>
      <c r="C12006" s="110">
        <v>2009634</v>
      </c>
      <c r="D12006" s="109" t="s">
        <v>5358</v>
      </c>
      <c r="E12006" s="110">
        <v>2009634</v>
      </c>
      <c r="F12006" s="110">
        <v>2009634</v>
      </c>
      <c r="G12006" s="110">
        <v>2009634</v>
      </c>
    </row>
    <row r="12007" spans="2:7" ht="15" x14ac:dyDescent="0.2">
      <c r="B12007" s="110">
        <v>2009635</v>
      </c>
      <c r="C12007" s="110">
        <v>2009635</v>
      </c>
      <c r="D12007" s="109" t="s">
        <v>275</v>
      </c>
      <c r="E12007" s="110">
        <v>2009635</v>
      </c>
      <c r="F12007" s="110">
        <v>2009635</v>
      </c>
      <c r="G12007" s="110">
        <v>2009635</v>
      </c>
    </row>
    <row r="12008" spans="2:7" ht="15" x14ac:dyDescent="0.2">
      <c r="B12008" s="110">
        <v>2009702</v>
      </c>
      <c r="C12008" s="110">
        <v>2009702</v>
      </c>
      <c r="D12008" s="109" t="s">
        <v>5359</v>
      </c>
      <c r="E12008" s="110">
        <v>2009702</v>
      </c>
      <c r="F12008" s="110">
        <v>2009702</v>
      </c>
      <c r="G12008" s="110">
        <v>2009702</v>
      </c>
    </row>
    <row r="12009" spans="2:7" ht="15" x14ac:dyDescent="0.2">
      <c r="B12009" s="110">
        <v>2009703</v>
      </c>
      <c r="C12009" s="110">
        <v>2009703</v>
      </c>
      <c r="D12009" s="109" t="s">
        <v>5360</v>
      </c>
      <c r="E12009" s="110">
        <v>2009703</v>
      </c>
      <c r="F12009" s="110">
        <v>2009703</v>
      </c>
      <c r="G12009" s="110">
        <v>2009703</v>
      </c>
    </row>
    <row r="12010" spans="2:7" ht="15" x14ac:dyDescent="0.2">
      <c r="B12010" s="110">
        <v>2009704</v>
      </c>
      <c r="C12010" s="110">
        <v>2009704</v>
      </c>
      <c r="D12010" s="109" t="s">
        <v>3871</v>
      </c>
      <c r="E12010" s="110">
        <v>2009704</v>
      </c>
      <c r="F12010" s="110">
        <v>2009704</v>
      </c>
      <c r="G12010" s="110">
        <v>2009704</v>
      </c>
    </row>
    <row r="12011" spans="2:7" ht="15" x14ac:dyDescent="0.2">
      <c r="B12011" s="110">
        <v>2009738</v>
      </c>
      <c r="C12011" s="110">
        <v>2009738</v>
      </c>
      <c r="D12011" s="109" t="s">
        <v>1977</v>
      </c>
      <c r="E12011" s="110">
        <v>2009738</v>
      </c>
      <c r="F12011" s="110">
        <v>2009738</v>
      </c>
      <c r="G12011" s="110">
        <v>2009738</v>
      </c>
    </row>
    <row r="12012" spans="2:7" ht="15" x14ac:dyDescent="0.2">
      <c r="B12012" s="110">
        <v>2009745</v>
      </c>
      <c r="C12012" s="110">
        <v>2009745</v>
      </c>
      <c r="D12012" s="109" t="s">
        <v>1978</v>
      </c>
      <c r="E12012" s="110">
        <v>2009745</v>
      </c>
      <c r="F12012" s="110">
        <v>2009745</v>
      </c>
      <c r="G12012" s="110">
        <v>2009745</v>
      </c>
    </row>
    <row r="12013" spans="2:7" ht="15" x14ac:dyDescent="0.2">
      <c r="B12013" s="110">
        <v>2009746</v>
      </c>
      <c r="C12013" s="110">
        <v>2009746</v>
      </c>
      <c r="D12013" s="109" t="s">
        <v>1979</v>
      </c>
      <c r="E12013" s="110">
        <v>2009746</v>
      </c>
      <c r="F12013" s="110">
        <v>2009746</v>
      </c>
      <c r="G12013" s="110">
        <v>2009746</v>
      </c>
    </row>
    <row r="12014" spans="2:7" ht="15" x14ac:dyDescent="0.2">
      <c r="B12014" s="110">
        <v>2009747</v>
      </c>
      <c r="C12014" s="110">
        <v>2009747</v>
      </c>
      <c r="D12014" s="109" t="s">
        <v>1980</v>
      </c>
      <c r="E12014" s="110">
        <v>2009747</v>
      </c>
      <c r="F12014" s="110">
        <v>2009747</v>
      </c>
      <c r="G12014" s="110">
        <v>2009747</v>
      </c>
    </row>
    <row r="12015" spans="2:7" ht="15" x14ac:dyDescent="0.2">
      <c r="B12015" s="110">
        <v>2009748</v>
      </c>
      <c r="C12015" s="110">
        <v>2009748</v>
      </c>
      <c r="D12015" s="109" t="s">
        <v>1981</v>
      </c>
      <c r="E12015" s="110">
        <v>2009748</v>
      </c>
      <c r="F12015" s="110">
        <v>2009748</v>
      </c>
      <c r="G12015" s="110">
        <v>2009748</v>
      </c>
    </row>
    <row r="12016" spans="2:7" ht="15" x14ac:dyDescent="0.2">
      <c r="B12016" s="110">
        <v>2009749</v>
      </c>
      <c r="C12016" s="110">
        <v>2009749</v>
      </c>
      <c r="D12016" s="109" t="s">
        <v>5361</v>
      </c>
      <c r="E12016" s="110">
        <v>2009749</v>
      </c>
      <c r="F12016" s="110">
        <v>2009749</v>
      </c>
      <c r="G12016" s="110">
        <v>2009749</v>
      </c>
    </row>
    <row r="12017" spans="2:7" ht="15" x14ac:dyDescent="0.2">
      <c r="B12017" s="110">
        <v>2009750</v>
      </c>
      <c r="C12017" s="110">
        <v>2009750</v>
      </c>
      <c r="D12017" s="109" t="s">
        <v>5362</v>
      </c>
      <c r="E12017" s="110">
        <v>2009750</v>
      </c>
      <c r="F12017" s="110">
        <v>2009750</v>
      </c>
      <c r="G12017" s="110">
        <v>2009750</v>
      </c>
    </row>
    <row r="12018" spans="2:7" ht="15" x14ac:dyDescent="0.2">
      <c r="B12018" s="110">
        <v>2009751</v>
      </c>
      <c r="C12018" s="110">
        <v>2009751</v>
      </c>
      <c r="D12018" s="109" t="s">
        <v>5363</v>
      </c>
      <c r="E12018" s="110">
        <v>2009751</v>
      </c>
      <c r="F12018" s="110">
        <v>2009751</v>
      </c>
      <c r="G12018" s="110">
        <v>2009751</v>
      </c>
    </row>
    <row r="12019" spans="2:7" ht="15" x14ac:dyDescent="0.2">
      <c r="B12019" s="110">
        <v>2009752</v>
      </c>
      <c r="C12019" s="110">
        <v>2009752</v>
      </c>
      <c r="D12019" s="109" t="s">
        <v>5364</v>
      </c>
      <c r="E12019" s="110">
        <v>2009752</v>
      </c>
      <c r="F12019" s="110">
        <v>2009752</v>
      </c>
      <c r="G12019" s="110">
        <v>2009752</v>
      </c>
    </row>
    <row r="12020" spans="2:7" ht="15" x14ac:dyDescent="0.2">
      <c r="B12020" s="110">
        <v>2009753</v>
      </c>
      <c r="C12020" s="110">
        <v>2009753</v>
      </c>
      <c r="D12020" s="109" t="s">
        <v>5365</v>
      </c>
      <c r="E12020" s="110">
        <v>2009753</v>
      </c>
      <c r="F12020" s="110">
        <v>2009753</v>
      </c>
      <c r="G12020" s="110">
        <v>2009753</v>
      </c>
    </row>
    <row r="12021" spans="2:7" ht="15" x14ac:dyDescent="0.2">
      <c r="B12021" s="110">
        <v>2009754</v>
      </c>
      <c r="C12021" s="110">
        <v>2009754</v>
      </c>
      <c r="D12021" s="109" t="s">
        <v>5366</v>
      </c>
      <c r="E12021" s="110">
        <v>2009754</v>
      </c>
      <c r="F12021" s="110">
        <v>2009754</v>
      </c>
      <c r="G12021" s="110">
        <v>2009754</v>
      </c>
    </row>
    <row r="12022" spans="2:7" ht="15" x14ac:dyDescent="0.2">
      <c r="B12022" s="110">
        <v>2009816</v>
      </c>
      <c r="C12022" s="110">
        <v>2009816</v>
      </c>
      <c r="D12022" s="109" t="s">
        <v>1982</v>
      </c>
      <c r="E12022" s="110">
        <v>2009816</v>
      </c>
      <c r="F12022" s="110">
        <v>2009816</v>
      </c>
      <c r="G12022" s="110">
        <v>2009816</v>
      </c>
    </row>
    <row r="12023" spans="2:7" ht="15" x14ac:dyDescent="0.2">
      <c r="B12023" s="110">
        <v>2009817</v>
      </c>
      <c r="C12023" s="110">
        <v>2009817</v>
      </c>
      <c r="D12023" s="109" t="s">
        <v>1983</v>
      </c>
      <c r="E12023" s="110">
        <v>2009817</v>
      </c>
      <c r="F12023" s="110">
        <v>2009817</v>
      </c>
      <c r="G12023" s="110">
        <v>2009817</v>
      </c>
    </row>
    <row r="12024" spans="2:7" ht="15" x14ac:dyDescent="0.2">
      <c r="B12024" s="110">
        <v>2009934</v>
      </c>
      <c r="C12024" s="110">
        <v>2009934</v>
      </c>
      <c r="D12024" s="109" t="s">
        <v>5367</v>
      </c>
      <c r="E12024" s="110">
        <v>2009934</v>
      </c>
      <c r="F12024" s="110">
        <v>2009934</v>
      </c>
      <c r="G12024" s="110">
        <v>2009934</v>
      </c>
    </row>
    <row r="12025" spans="2:7" ht="15" x14ac:dyDescent="0.2">
      <c r="B12025" s="110">
        <v>2009935</v>
      </c>
      <c r="C12025" s="110">
        <v>2009935</v>
      </c>
      <c r="D12025" s="109" t="s">
        <v>1984</v>
      </c>
      <c r="E12025" s="110">
        <v>2009935</v>
      </c>
      <c r="F12025" s="110">
        <v>2009935</v>
      </c>
      <c r="G12025" s="110">
        <v>2009935</v>
      </c>
    </row>
    <row r="12026" spans="2:7" ht="15" x14ac:dyDescent="0.2">
      <c r="B12026" s="110">
        <v>2009936</v>
      </c>
      <c r="C12026" s="110">
        <v>2009936</v>
      </c>
      <c r="D12026" s="109" t="s">
        <v>1985</v>
      </c>
      <c r="E12026" s="110">
        <v>2009936</v>
      </c>
      <c r="F12026" s="110">
        <v>2009936</v>
      </c>
      <c r="G12026" s="110">
        <v>2009936</v>
      </c>
    </row>
    <row r="12027" spans="2:7" ht="15" x14ac:dyDescent="0.2">
      <c r="B12027" s="110">
        <v>2009937</v>
      </c>
      <c r="C12027" s="110">
        <v>2009937</v>
      </c>
      <c r="D12027" s="109" t="s">
        <v>1986</v>
      </c>
      <c r="E12027" s="110">
        <v>2009937</v>
      </c>
      <c r="F12027" s="110">
        <v>2009937</v>
      </c>
      <c r="G12027" s="110">
        <v>2009937</v>
      </c>
    </row>
    <row r="12028" spans="2:7" ht="15" x14ac:dyDescent="0.2">
      <c r="B12028" s="110">
        <v>2009938</v>
      </c>
      <c r="C12028" s="110">
        <v>2009938</v>
      </c>
      <c r="D12028" s="109" t="s">
        <v>1987</v>
      </c>
      <c r="E12028" s="110">
        <v>2009938</v>
      </c>
      <c r="F12028" s="110">
        <v>2009938</v>
      </c>
      <c r="G12028" s="110">
        <v>2009938</v>
      </c>
    </row>
    <row r="12029" spans="2:7" ht="15" x14ac:dyDescent="0.2">
      <c r="B12029" s="110">
        <v>2009939</v>
      </c>
      <c r="C12029" s="110">
        <v>2009939</v>
      </c>
      <c r="D12029" s="109" t="s">
        <v>1988</v>
      </c>
      <c r="E12029" s="110">
        <v>2009939</v>
      </c>
      <c r="F12029" s="110">
        <v>2009939</v>
      </c>
      <c r="G12029" s="110">
        <v>2009939</v>
      </c>
    </row>
    <row r="12030" spans="2:7" ht="15" x14ac:dyDescent="0.2">
      <c r="B12030" s="110">
        <v>2009940</v>
      </c>
      <c r="C12030" s="110">
        <v>2009940</v>
      </c>
      <c r="D12030" s="109" t="s">
        <v>1989</v>
      </c>
      <c r="E12030" s="110">
        <v>2009940</v>
      </c>
      <c r="F12030" s="110">
        <v>2009940</v>
      </c>
      <c r="G12030" s="110">
        <v>2009940</v>
      </c>
    </row>
    <row r="12031" spans="2:7" ht="15" x14ac:dyDescent="0.2">
      <c r="B12031" s="110">
        <v>2009941</v>
      </c>
      <c r="C12031" s="110">
        <v>2009941</v>
      </c>
      <c r="D12031" s="109" t="s">
        <v>1990</v>
      </c>
      <c r="E12031" s="110">
        <v>2009941</v>
      </c>
      <c r="F12031" s="110">
        <v>2009941</v>
      </c>
      <c r="G12031" s="110">
        <v>2009941</v>
      </c>
    </row>
    <row r="12032" spans="2:7" ht="15" x14ac:dyDescent="0.2">
      <c r="B12032" s="110">
        <v>2009942</v>
      </c>
      <c r="C12032" s="110">
        <v>2009942</v>
      </c>
      <c r="D12032" s="109" t="s">
        <v>1991</v>
      </c>
      <c r="E12032" s="110">
        <v>2009942</v>
      </c>
      <c r="F12032" s="110">
        <v>2009942</v>
      </c>
      <c r="G12032" s="110">
        <v>2009942</v>
      </c>
    </row>
    <row r="12033" spans="2:7" ht="15" x14ac:dyDescent="0.2">
      <c r="B12033" s="110">
        <v>2009943</v>
      </c>
      <c r="C12033" s="110">
        <v>2009943</v>
      </c>
      <c r="D12033" s="109" t="s">
        <v>5368</v>
      </c>
      <c r="E12033" s="110">
        <v>2009943</v>
      </c>
      <c r="F12033" s="110">
        <v>2009943</v>
      </c>
      <c r="G12033" s="110">
        <v>2009943</v>
      </c>
    </row>
    <row r="12034" spans="2:7" ht="15" x14ac:dyDescent="0.2">
      <c r="B12034" s="110">
        <v>2009944</v>
      </c>
      <c r="C12034" s="110">
        <v>2009944</v>
      </c>
      <c r="D12034" s="109" t="s">
        <v>1992</v>
      </c>
      <c r="E12034" s="110">
        <v>2009944</v>
      </c>
      <c r="F12034" s="110">
        <v>2009944</v>
      </c>
      <c r="G12034" s="110">
        <v>2009944</v>
      </c>
    </row>
    <row r="12035" spans="2:7" ht="15" x14ac:dyDescent="0.2">
      <c r="B12035" s="110">
        <v>2009945</v>
      </c>
      <c r="C12035" s="110">
        <v>2009945</v>
      </c>
      <c r="D12035" s="109" t="s">
        <v>1993</v>
      </c>
      <c r="E12035" s="110">
        <v>2009945</v>
      </c>
      <c r="F12035" s="110">
        <v>2009945</v>
      </c>
      <c r="G12035" s="110">
        <v>2009945</v>
      </c>
    </row>
    <row r="12036" spans="2:7" ht="15" x14ac:dyDescent="0.2">
      <c r="B12036" s="110">
        <v>2009946</v>
      </c>
      <c r="C12036" s="110">
        <v>2009946</v>
      </c>
      <c r="D12036" s="109" t="s">
        <v>1994</v>
      </c>
      <c r="E12036" s="110">
        <v>2009946</v>
      </c>
      <c r="F12036" s="110">
        <v>2009946</v>
      </c>
      <c r="G12036" s="110">
        <v>2009946</v>
      </c>
    </row>
    <row r="12037" spans="2:7" ht="15" x14ac:dyDescent="0.2">
      <c r="B12037" s="110">
        <v>2009947</v>
      </c>
      <c r="C12037" s="110">
        <v>2009947</v>
      </c>
      <c r="D12037" s="109" t="s">
        <v>1995</v>
      </c>
      <c r="E12037" s="110">
        <v>2009947</v>
      </c>
      <c r="F12037" s="110">
        <v>2009947</v>
      </c>
      <c r="G12037" s="110">
        <v>2009947</v>
      </c>
    </row>
    <row r="12038" spans="2:7" ht="15" x14ac:dyDescent="0.2">
      <c r="B12038" s="110">
        <v>2009948</v>
      </c>
      <c r="C12038" s="110">
        <v>2009948</v>
      </c>
      <c r="D12038" s="109" t="s">
        <v>1996</v>
      </c>
      <c r="E12038" s="110">
        <v>2009948</v>
      </c>
      <c r="F12038" s="110">
        <v>2009948</v>
      </c>
      <c r="G12038" s="110">
        <v>2009948</v>
      </c>
    </row>
    <row r="12039" spans="2:7" ht="15" x14ac:dyDescent="0.2">
      <c r="B12039" s="110">
        <v>2009949</v>
      </c>
      <c r="C12039" s="110">
        <v>2009949</v>
      </c>
      <c r="D12039" s="109" t="s">
        <v>1997</v>
      </c>
      <c r="E12039" s="110">
        <v>2009949</v>
      </c>
      <c r="F12039" s="110">
        <v>2009949</v>
      </c>
      <c r="G12039" s="110">
        <v>2009949</v>
      </c>
    </row>
    <row r="12040" spans="2:7" ht="15" x14ac:dyDescent="0.2">
      <c r="B12040" s="110">
        <v>2009950</v>
      </c>
      <c r="C12040" s="110">
        <v>2009950</v>
      </c>
      <c r="D12040" s="109" t="s">
        <v>1998</v>
      </c>
      <c r="E12040" s="110">
        <v>2009950</v>
      </c>
      <c r="F12040" s="110">
        <v>2009950</v>
      </c>
      <c r="G12040" s="110">
        <v>2009950</v>
      </c>
    </row>
    <row r="12041" spans="2:7" ht="15" x14ac:dyDescent="0.2">
      <c r="B12041" s="110">
        <v>2009951</v>
      </c>
      <c r="C12041" s="110">
        <v>2009951</v>
      </c>
      <c r="D12041" s="109" t="s">
        <v>1999</v>
      </c>
      <c r="E12041" s="110">
        <v>2009951</v>
      </c>
      <c r="F12041" s="110">
        <v>2009951</v>
      </c>
      <c r="G12041" s="110">
        <v>2009951</v>
      </c>
    </row>
    <row r="12042" spans="2:7" ht="15" x14ac:dyDescent="0.2">
      <c r="B12042" s="110">
        <v>2009952</v>
      </c>
      <c r="C12042" s="110">
        <v>2009952</v>
      </c>
      <c r="D12042" s="109" t="s">
        <v>5369</v>
      </c>
      <c r="E12042" s="110">
        <v>2009952</v>
      </c>
      <c r="F12042" s="110">
        <v>2009952</v>
      </c>
      <c r="G12042" s="110">
        <v>2009952</v>
      </c>
    </row>
    <row r="12043" spans="2:7" ht="15" x14ac:dyDescent="0.2">
      <c r="B12043" s="110">
        <v>2009953</v>
      </c>
      <c r="C12043" s="110">
        <v>2009953</v>
      </c>
      <c r="D12043" s="109" t="s">
        <v>5370</v>
      </c>
      <c r="E12043" s="110">
        <v>2009953</v>
      </c>
      <c r="F12043" s="110">
        <v>2009953</v>
      </c>
      <c r="G12043" s="110">
        <v>2009953</v>
      </c>
    </row>
    <row r="12044" spans="2:7" ht="15" x14ac:dyDescent="0.2">
      <c r="B12044" s="110">
        <v>2009954</v>
      </c>
      <c r="C12044" s="110">
        <v>2009954</v>
      </c>
      <c r="D12044" s="109" t="s">
        <v>2000</v>
      </c>
      <c r="E12044" s="110">
        <v>2009954</v>
      </c>
      <c r="F12044" s="110">
        <v>2009954</v>
      </c>
      <c r="G12044" s="110">
        <v>2009954</v>
      </c>
    </row>
    <row r="12045" spans="2:7" ht="15" x14ac:dyDescent="0.2">
      <c r="B12045" s="110">
        <v>2009955</v>
      </c>
      <c r="C12045" s="110">
        <v>2009955</v>
      </c>
      <c r="D12045" s="109" t="s">
        <v>2001</v>
      </c>
      <c r="E12045" s="110">
        <v>2009955</v>
      </c>
      <c r="F12045" s="110">
        <v>2009955</v>
      </c>
      <c r="G12045" s="110">
        <v>2009955</v>
      </c>
    </row>
    <row r="12046" spans="2:7" ht="15" x14ac:dyDescent="0.2">
      <c r="B12046" s="110">
        <v>2009956</v>
      </c>
      <c r="C12046" s="110">
        <v>2009956</v>
      </c>
      <c r="D12046" s="109" t="s">
        <v>5371</v>
      </c>
      <c r="E12046" s="110">
        <v>2009956</v>
      </c>
      <c r="F12046" s="110">
        <v>2009956</v>
      </c>
      <c r="G12046" s="110">
        <v>2009956</v>
      </c>
    </row>
    <row r="12047" spans="2:7" ht="15" x14ac:dyDescent="0.2">
      <c r="B12047" s="110">
        <v>2009957</v>
      </c>
      <c r="C12047" s="110">
        <v>2009957</v>
      </c>
      <c r="D12047" s="109" t="s">
        <v>5372</v>
      </c>
      <c r="E12047" s="110">
        <v>2009957</v>
      </c>
      <c r="F12047" s="110">
        <v>2009957</v>
      </c>
      <c r="G12047" s="110">
        <v>2009957</v>
      </c>
    </row>
    <row r="12048" spans="2:7" ht="15" x14ac:dyDescent="0.2">
      <c r="B12048" s="110">
        <v>2009958</v>
      </c>
      <c r="C12048" s="110">
        <v>2009958</v>
      </c>
      <c r="D12048" s="109" t="s">
        <v>2002</v>
      </c>
      <c r="E12048" s="110">
        <v>2009958</v>
      </c>
      <c r="F12048" s="110">
        <v>2009958</v>
      </c>
      <c r="G12048" s="110">
        <v>2009958</v>
      </c>
    </row>
    <row r="12049" spans="2:7" ht="15" x14ac:dyDescent="0.2">
      <c r="B12049" s="110">
        <v>2009959</v>
      </c>
      <c r="C12049" s="110">
        <v>2009959</v>
      </c>
      <c r="D12049" s="109" t="s">
        <v>2003</v>
      </c>
      <c r="E12049" s="110">
        <v>2009959</v>
      </c>
      <c r="F12049" s="110">
        <v>2009959</v>
      </c>
      <c r="G12049" s="110">
        <v>2009959</v>
      </c>
    </row>
    <row r="12050" spans="2:7" ht="15" x14ac:dyDescent="0.2">
      <c r="B12050" s="110">
        <v>2009960</v>
      </c>
      <c r="C12050" s="110">
        <v>2009960</v>
      </c>
      <c r="D12050" s="109" t="s">
        <v>2004</v>
      </c>
      <c r="E12050" s="110">
        <v>2009960</v>
      </c>
      <c r="F12050" s="110">
        <v>2009960</v>
      </c>
      <c r="G12050" s="110">
        <v>2009960</v>
      </c>
    </row>
    <row r="12051" spans="2:7" ht="15" x14ac:dyDescent="0.2">
      <c r="B12051" s="110">
        <v>2009961</v>
      </c>
      <c r="C12051" s="110">
        <v>2009961</v>
      </c>
      <c r="D12051" s="109" t="s">
        <v>5373</v>
      </c>
      <c r="E12051" s="110">
        <v>2009961</v>
      </c>
      <c r="F12051" s="110">
        <v>2009961</v>
      </c>
      <c r="G12051" s="110">
        <v>2009961</v>
      </c>
    </row>
    <row r="12052" spans="2:7" ht="15" x14ac:dyDescent="0.2">
      <c r="B12052" s="110">
        <v>2009962</v>
      </c>
      <c r="C12052" s="110">
        <v>2009962</v>
      </c>
      <c r="D12052" s="109" t="s">
        <v>5374</v>
      </c>
      <c r="E12052" s="110">
        <v>2009962</v>
      </c>
      <c r="F12052" s="110">
        <v>2009962</v>
      </c>
      <c r="G12052" s="110">
        <v>2009962</v>
      </c>
    </row>
    <row r="12053" spans="2:7" ht="15" x14ac:dyDescent="0.2">
      <c r="B12053" s="110">
        <v>2009963</v>
      </c>
      <c r="C12053" s="110">
        <v>2009963</v>
      </c>
      <c r="D12053" s="109" t="s">
        <v>2005</v>
      </c>
      <c r="E12053" s="110">
        <v>2009963</v>
      </c>
      <c r="F12053" s="110">
        <v>2009963</v>
      </c>
      <c r="G12053" s="110">
        <v>2009963</v>
      </c>
    </row>
    <row r="12054" spans="2:7" ht="15" x14ac:dyDescent="0.2">
      <c r="B12054" s="110">
        <v>2009964</v>
      </c>
      <c r="C12054" s="110">
        <v>2009964</v>
      </c>
      <c r="D12054" s="109" t="s">
        <v>2006</v>
      </c>
      <c r="E12054" s="110">
        <v>2009964</v>
      </c>
      <c r="F12054" s="110">
        <v>2009964</v>
      </c>
      <c r="G12054" s="110">
        <v>2009964</v>
      </c>
    </row>
    <row r="12055" spans="2:7" ht="15" x14ac:dyDescent="0.2">
      <c r="B12055" s="110">
        <v>2009965</v>
      </c>
      <c r="C12055" s="110">
        <v>2009965</v>
      </c>
      <c r="D12055" s="109" t="s">
        <v>5375</v>
      </c>
      <c r="E12055" s="110">
        <v>2009965</v>
      </c>
      <c r="F12055" s="110">
        <v>2009965</v>
      </c>
      <c r="G12055" s="110">
        <v>2009965</v>
      </c>
    </row>
    <row r="12056" spans="2:7" ht="15" x14ac:dyDescent="0.2">
      <c r="B12056" s="110">
        <v>2009966</v>
      </c>
      <c r="C12056" s="110">
        <v>2009966</v>
      </c>
      <c r="D12056" s="109" t="s">
        <v>5376</v>
      </c>
      <c r="E12056" s="110">
        <v>2009966</v>
      </c>
      <c r="F12056" s="110">
        <v>2009966</v>
      </c>
      <c r="G12056" s="110">
        <v>2009966</v>
      </c>
    </row>
    <row r="12057" spans="2:7" ht="15" x14ac:dyDescent="0.2">
      <c r="B12057" s="110">
        <v>2009967</v>
      </c>
      <c r="C12057" s="110">
        <v>2009967</v>
      </c>
      <c r="D12057" s="109" t="s">
        <v>2007</v>
      </c>
      <c r="E12057" s="110">
        <v>2009967</v>
      </c>
      <c r="F12057" s="110">
        <v>2009967</v>
      </c>
      <c r="G12057" s="110">
        <v>2009967</v>
      </c>
    </row>
    <row r="12058" spans="2:7" ht="15" x14ac:dyDescent="0.2">
      <c r="B12058" s="110">
        <v>2009968</v>
      </c>
      <c r="C12058" s="110">
        <v>2009968</v>
      </c>
      <c r="D12058" s="109" t="s">
        <v>2008</v>
      </c>
      <c r="E12058" s="110">
        <v>2009968</v>
      </c>
      <c r="F12058" s="110">
        <v>2009968</v>
      </c>
      <c r="G12058" s="110">
        <v>2009968</v>
      </c>
    </row>
    <row r="12059" spans="2:7" ht="15" x14ac:dyDescent="0.2">
      <c r="B12059" s="110">
        <v>2009969</v>
      </c>
      <c r="C12059" s="110">
        <v>2009969</v>
      </c>
      <c r="D12059" s="109" t="s">
        <v>2009</v>
      </c>
      <c r="E12059" s="110">
        <v>2009969</v>
      </c>
      <c r="F12059" s="110">
        <v>2009969</v>
      </c>
      <c r="G12059" s="110">
        <v>2009969</v>
      </c>
    </row>
    <row r="12060" spans="2:7" ht="15" x14ac:dyDescent="0.2">
      <c r="B12060" s="110">
        <v>2009970</v>
      </c>
      <c r="C12060" s="110">
        <v>2009970</v>
      </c>
      <c r="D12060" s="109" t="s">
        <v>2010</v>
      </c>
      <c r="E12060" s="110">
        <v>2009970</v>
      </c>
      <c r="F12060" s="110">
        <v>2009970</v>
      </c>
      <c r="G12060" s="110">
        <v>2009970</v>
      </c>
    </row>
    <row r="12061" spans="2:7" ht="15" x14ac:dyDescent="0.2">
      <c r="B12061" s="110">
        <v>2009971</v>
      </c>
      <c r="C12061" s="110">
        <v>2009971</v>
      </c>
      <c r="D12061" s="109" t="s">
        <v>2011</v>
      </c>
      <c r="E12061" s="110">
        <v>2009971</v>
      </c>
      <c r="F12061" s="110">
        <v>2009971</v>
      </c>
      <c r="G12061" s="110">
        <v>2009971</v>
      </c>
    </row>
    <row r="12062" spans="2:7" ht="15" x14ac:dyDescent="0.2">
      <c r="B12062" s="110">
        <v>2009972</v>
      </c>
      <c r="C12062" s="110">
        <v>2009972</v>
      </c>
      <c r="D12062" s="109" t="s">
        <v>5377</v>
      </c>
      <c r="E12062" s="110">
        <v>2009972</v>
      </c>
      <c r="F12062" s="110">
        <v>2009972</v>
      </c>
      <c r="G12062" s="110">
        <v>2009972</v>
      </c>
    </row>
    <row r="12063" spans="2:7" ht="15" x14ac:dyDescent="0.2">
      <c r="B12063" s="110">
        <v>2009973</v>
      </c>
      <c r="C12063" s="110">
        <v>2009973</v>
      </c>
      <c r="D12063" s="109" t="s">
        <v>2012</v>
      </c>
      <c r="E12063" s="110">
        <v>2009973</v>
      </c>
      <c r="F12063" s="110">
        <v>2009973</v>
      </c>
      <c r="G12063" s="110">
        <v>2009973</v>
      </c>
    </row>
    <row r="12064" spans="2:7" ht="15" x14ac:dyDescent="0.2">
      <c r="B12064" s="110">
        <v>2009974</v>
      </c>
      <c r="C12064" s="110">
        <v>2009974</v>
      </c>
      <c r="D12064" s="109" t="s">
        <v>2013</v>
      </c>
      <c r="E12064" s="110">
        <v>2009974</v>
      </c>
      <c r="F12064" s="110">
        <v>2009974</v>
      </c>
      <c r="G12064" s="110">
        <v>2009974</v>
      </c>
    </row>
    <row r="12065" spans="2:7" ht="15" x14ac:dyDescent="0.2">
      <c r="B12065" s="110">
        <v>2009975</v>
      </c>
      <c r="C12065" s="110">
        <v>2009975</v>
      </c>
      <c r="D12065" s="109" t="s">
        <v>2014</v>
      </c>
      <c r="E12065" s="110">
        <v>2009975</v>
      </c>
      <c r="F12065" s="110">
        <v>2009975</v>
      </c>
      <c r="G12065" s="110">
        <v>2009975</v>
      </c>
    </row>
    <row r="12066" spans="2:7" ht="15" x14ac:dyDescent="0.2">
      <c r="B12066" s="110">
        <v>2009976</v>
      </c>
      <c r="C12066" s="110">
        <v>2009976</v>
      </c>
      <c r="D12066" s="109" t="s">
        <v>2015</v>
      </c>
      <c r="E12066" s="110">
        <v>2009976</v>
      </c>
      <c r="F12066" s="110">
        <v>2009976</v>
      </c>
      <c r="G12066" s="110">
        <v>2009976</v>
      </c>
    </row>
    <row r="12067" spans="2:7" ht="15" x14ac:dyDescent="0.2">
      <c r="B12067" s="110">
        <v>2009977</v>
      </c>
      <c r="C12067" s="110">
        <v>2009977</v>
      </c>
      <c r="D12067" s="109" t="s">
        <v>2016</v>
      </c>
      <c r="E12067" s="110">
        <v>2009977</v>
      </c>
      <c r="F12067" s="110">
        <v>2009977</v>
      </c>
      <c r="G12067" s="110">
        <v>2009977</v>
      </c>
    </row>
    <row r="12068" spans="2:7" ht="15" x14ac:dyDescent="0.2">
      <c r="B12068" s="110">
        <v>2009978</v>
      </c>
      <c r="C12068" s="110">
        <v>2009978</v>
      </c>
      <c r="D12068" s="109" t="s">
        <v>2017</v>
      </c>
      <c r="E12068" s="110">
        <v>2009978</v>
      </c>
      <c r="F12068" s="110">
        <v>2009978</v>
      </c>
      <c r="G12068" s="110">
        <v>2009978</v>
      </c>
    </row>
    <row r="12069" spans="2:7" ht="15" x14ac:dyDescent="0.2">
      <c r="B12069" s="110">
        <v>2009979</v>
      </c>
      <c r="C12069" s="110">
        <v>2009979</v>
      </c>
      <c r="D12069" s="109" t="s">
        <v>2018</v>
      </c>
      <c r="E12069" s="110">
        <v>2009979</v>
      </c>
      <c r="F12069" s="110">
        <v>2009979</v>
      </c>
      <c r="G12069" s="110">
        <v>2009979</v>
      </c>
    </row>
    <row r="12070" spans="2:7" ht="15" x14ac:dyDescent="0.2">
      <c r="B12070" s="110">
        <v>2009980</v>
      </c>
      <c r="C12070" s="110">
        <v>2009980</v>
      </c>
      <c r="D12070" s="109" t="s">
        <v>2019</v>
      </c>
      <c r="E12070" s="110">
        <v>2009980</v>
      </c>
      <c r="F12070" s="110">
        <v>2009980</v>
      </c>
      <c r="G12070" s="110">
        <v>2009980</v>
      </c>
    </row>
    <row r="12071" spans="2:7" ht="15" x14ac:dyDescent="0.2">
      <c r="B12071" s="110">
        <v>2009981</v>
      </c>
      <c r="C12071" s="110">
        <v>2009981</v>
      </c>
      <c r="D12071" s="109" t="s">
        <v>2020</v>
      </c>
      <c r="E12071" s="110">
        <v>2009981</v>
      </c>
      <c r="F12071" s="110">
        <v>2009981</v>
      </c>
      <c r="G12071" s="110">
        <v>2009981</v>
      </c>
    </row>
    <row r="12072" spans="2:7" ht="15" x14ac:dyDescent="0.2">
      <c r="B12072" s="110">
        <v>2009982</v>
      </c>
      <c r="C12072" s="110">
        <v>2009982</v>
      </c>
      <c r="D12072" s="109" t="s">
        <v>2021</v>
      </c>
      <c r="E12072" s="110">
        <v>2009982</v>
      </c>
      <c r="F12072" s="110">
        <v>2009982</v>
      </c>
      <c r="G12072" s="110">
        <v>2009982</v>
      </c>
    </row>
    <row r="12073" spans="2:7" ht="15" x14ac:dyDescent="0.2">
      <c r="B12073" s="110">
        <v>2009983</v>
      </c>
      <c r="C12073" s="110">
        <v>2009983</v>
      </c>
      <c r="D12073" s="109" t="s">
        <v>2022</v>
      </c>
      <c r="E12073" s="110">
        <v>2009983</v>
      </c>
      <c r="F12073" s="110">
        <v>2009983</v>
      </c>
      <c r="G12073" s="110">
        <v>2009983</v>
      </c>
    </row>
    <row r="12074" spans="2:7" ht="15" x14ac:dyDescent="0.2">
      <c r="B12074" s="110">
        <v>2009984</v>
      </c>
      <c r="C12074" s="110">
        <v>2009984</v>
      </c>
      <c r="D12074" s="109" t="s">
        <v>2023</v>
      </c>
      <c r="E12074" s="110">
        <v>2009984</v>
      </c>
      <c r="F12074" s="110">
        <v>2009984</v>
      </c>
      <c r="G12074" s="110">
        <v>2009984</v>
      </c>
    </row>
    <row r="12075" spans="2:7" ht="15" x14ac:dyDescent="0.2">
      <c r="B12075" s="110">
        <v>2009985</v>
      </c>
      <c r="C12075" s="110">
        <v>2009985</v>
      </c>
      <c r="D12075" s="109" t="s">
        <v>2024</v>
      </c>
      <c r="E12075" s="110">
        <v>2009985</v>
      </c>
      <c r="F12075" s="110">
        <v>2009985</v>
      </c>
      <c r="G12075" s="110">
        <v>2009985</v>
      </c>
    </row>
    <row r="12076" spans="2:7" ht="15" x14ac:dyDescent="0.2">
      <c r="B12076" s="110">
        <v>2009987</v>
      </c>
      <c r="C12076" s="110">
        <v>2009987</v>
      </c>
      <c r="D12076" s="109" t="s">
        <v>279</v>
      </c>
      <c r="E12076" s="110">
        <v>2009987</v>
      </c>
      <c r="F12076" s="110">
        <v>2009987</v>
      </c>
      <c r="G12076" s="110">
        <v>2009987</v>
      </c>
    </row>
    <row r="12077" spans="2:7" ht="15" x14ac:dyDescent="0.2">
      <c r="B12077" s="110">
        <v>2009988</v>
      </c>
      <c r="C12077" s="110">
        <v>2009988</v>
      </c>
      <c r="D12077" s="109" t="s">
        <v>5378</v>
      </c>
      <c r="E12077" s="110">
        <v>2009988</v>
      </c>
      <c r="F12077" s="110">
        <v>2009988</v>
      </c>
      <c r="G12077" s="110">
        <v>2009988</v>
      </c>
    </row>
    <row r="12078" spans="2:7" ht="15" x14ac:dyDescent="0.2">
      <c r="B12078" s="110">
        <v>2009989</v>
      </c>
      <c r="C12078" s="110">
        <v>2009989</v>
      </c>
      <c r="D12078" s="109" t="s">
        <v>280</v>
      </c>
      <c r="E12078" s="110">
        <v>2009989</v>
      </c>
      <c r="F12078" s="110">
        <v>2009989</v>
      </c>
      <c r="G12078" s="110">
        <v>2009989</v>
      </c>
    </row>
    <row r="12079" spans="2:7" ht="15" x14ac:dyDescent="0.2">
      <c r="B12079" s="110">
        <v>2009990</v>
      </c>
      <c r="C12079" s="110">
        <v>2009990</v>
      </c>
      <c r="D12079" s="109" t="s">
        <v>5379</v>
      </c>
      <c r="E12079" s="110">
        <v>2009990</v>
      </c>
      <c r="F12079" s="110">
        <v>2009990</v>
      </c>
      <c r="G12079" s="110">
        <v>2009990</v>
      </c>
    </row>
    <row r="12080" spans="2:7" ht="15" x14ac:dyDescent="0.2">
      <c r="B12080" s="110">
        <v>2009991</v>
      </c>
      <c r="C12080" s="110">
        <v>2009991</v>
      </c>
      <c r="D12080" s="109" t="s">
        <v>2025</v>
      </c>
      <c r="E12080" s="110">
        <v>2009991</v>
      </c>
      <c r="F12080" s="110">
        <v>2009991</v>
      </c>
      <c r="G12080" s="110">
        <v>2009991</v>
      </c>
    </row>
    <row r="12081" spans="2:7" ht="15" x14ac:dyDescent="0.2">
      <c r="B12081" s="110">
        <v>2009992</v>
      </c>
      <c r="C12081" s="110">
        <v>2009992</v>
      </c>
      <c r="D12081" s="109" t="s">
        <v>2026</v>
      </c>
      <c r="E12081" s="110">
        <v>2009992</v>
      </c>
      <c r="F12081" s="110">
        <v>2009992</v>
      </c>
      <c r="G12081" s="110">
        <v>2009992</v>
      </c>
    </row>
    <row r="12082" spans="2:7" ht="15" x14ac:dyDescent="0.2">
      <c r="B12082" s="110">
        <v>2009993</v>
      </c>
      <c r="C12082" s="110">
        <v>2009993</v>
      </c>
      <c r="D12082" s="109" t="s">
        <v>3872</v>
      </c>
      <c r="E12082" s="110">
        <v>2009993</v>
      </c>
      <c r="F12082" s="110">
        <v>2009993</v>
      </c>
      <c r="G12082" s="110">
        <v>2009993</v>
      </c>
    </row>
    <row r="12083" spans="2:7" ht="15" x14ac:dyDescent="0.2">
      <c r="B12083" s="110">
        <v>2010000</v>
      </c>
      <c r="C12083" s="110">
        <v>2010000</v>
      </c>
      <c r="D12083" s="109" t="s">
        <v>3873</v>
      </c>
      <c r="E12083" s="110">
        <v>2010000</v>
      </c>
      <c r="F12083" s="110">
        <v>2010000</v>
      </c>
      <c r="G12083" s="110">
        <v>2010000</v>
      </c>
    </row>
    <row r="12084" spans="2:7" ht="15" x14ac:dyDescent="0.2">
      <c r="B12084" s="110">
        <v>2010008</v>
      </c>
      <c r="C12084" s="110">
        <v>2010008</v>
      </c>
      <c r="D12084" s="109" t="s">
        <v>3874</v>
      </c>
      <c r="E12084" s="110">
        <v>2010008</v>
      </c>
      <c r="F12084" s="110">
        <v>2010008</v>
      </c>
      <c r="G12084" s="110">
        <v>2010008</v>
      </c>
    </row>
    <row r="12085" spans="2:7" ht="15" x14ac:dyDescent="0.2">
      <c r="B12085" s="110">
        <v>2010010</v>
      </c>
      <c r="C12085" s="110">
        <v>2010010</v>
      </c>
      <c r="D12085" s="109" t="s">
        <v>2027</v>
      </c>
      <c r="E12085" s="110">
        <v>2010010</v>
      </c>
      <c r="F12085" s="110">
        <v>2010010</v>
      </c>
      <c r="G12085" s="110">
        <v>2010010</v>
      </c>
    </row>
    <row r="12086" spans="2:7" ht="15" x14ac:dyDescent="0.2">
      <c r="B12086" s="110">
        <v>2010015</v>
      </c>
      <c r="C12086" s="110">
        <v>2010015</v>
      </c>
      <c r="D12086" s="109" t="s">
        <v>2028</v>
      </c>
      <c r="E12086" s="110">
        <v>2010015</v>
      </c>
      <c r="F12086" s="110">
        <v>2010015</v>
      </c>
      <c r="G12086" s="110">
        <v>2010015</v>
      </c>
    </row>
    <row r="12087" spans="2:7" ht="15" x14ac:dyDescent="0.2">
      <c r="B12087" s="110">
        <v>2010017</v>
      </c>
      <c r="C12087" s="110">
        <v>2010017</v>
      </c>
      <c r="D12087" s="109" t="s">
        <v>2029</v>
      </c>
      <c r="E12087" s="110">
        <v>2010017</v>
      </c>
      <c r="F12087" s="110">
        <v>2010017</v>
      </c>
      <c r="G12087" s="110">
        <v>2010017</v>
      </c>
    </row>
    <row r="12088" spans="2:7" ht="15" x14ac:dyDescent="0.2">
      <c r="B12088" s="110">
        <v>2010018</v>
      </c>
      <c r="C12088" s="110">
        <v>2010018</v>
      </c>
      <c r="D12088" s="109" t="s">
        <v>2030</v>
      </c>
      <c r="E12088" s="110">
        <v>2010018</v>
      </c>
      <c r="F12088" s="110">
        <v>2010018</v>
      </c>
      <c r="G12088" s="110">
        <v>2010018</v>
      </c>
    </row>
    <row r="12089" spans="2:7" ht="15" x14ac:dyDescent="0.2">
      <c r="B12089" s="110">
        <v>2010019</v>
      </c>
      <c r="C12089" s="110">
        <v>2010019</v>
      </c>
      <c r="D12089" s="109" t="s">
        <v>2031</v>
      </c>
      <c r="E12089" s="110">
        <v>2010019</v>
      </c>
      <c r="F12089" s="110">
        <v>2010019</v>
      </c>
      <c r="G12089" s="110">
        <v>2010019</v>
      </c>
    </row>
    <row r="12090" spans="2:7" ht="15" x14ac:dyDescent="0.2">
      <c r="B12090" s="110">
        <v>2010020</v>
      </c>
      <c r="C12090" s="110">
        <v>2010020</v>
      </c>
      <c r="D12090" s="109" t="s">
        <v>2032</v>
      </c>
      <c r="E12090" s="110">
        <v>2010020</v>
      </c>
      <c r="F12090" s="110">
        <v>2010020</v>
      </c>
      <c r="G12090" s="110">
        <v>2010020</v>
      </c>
    </row>
    <row r="12091" spans="2:7" ht="15" x14ac:dyDescent="0.2">
      <c r="B12091" s="110">
        <v>2010022</v>
      </c>
      <c r="C12091" s="110">
        <v>2010022</v>
      </c>
      <c r="D12091" s="109" t="s">
        <v>2033</v>
      </c>
      <c r="E12091" s="110">
        <v>2010022</v>
      </c>
      <c r="F12091" s="110">
        <v>2010022</v>
      </c>
      <c r="G12091" s="110">
        <v>2010022</v>
      </c>
    </row>
    <row r="12092" spans="2:7" ht="15" x14ac:dyDescent="0.2">
      <c r="B12092" s="110">
        <v>2010023</v>
      </c>
      <c r="C12092" s="110">
        <v>2010023</v>
      </c>
      <c r="D12092" s="109" t="s">
        <v>2034</v>
      </c>
      <c r="E12092" s="110">
        <v>2010023</v>
      </c>
      <c r="F12092" s="110">
        <v>2010023</v>
      </c>
      <c r="G12092" s="110">
        <v>2010023</v>
      </c>
    </row>
    <row r="12093" spans="2:7" ht="15" x14ac:dyDescent="0.2">
      <c r="B12093" s="110">
        <v>2010024</v>
      </c>
      <c r="C12093" s="110">
        <v>2010024</v>
      </c>
      <c r="D12093" s="109" t="s">
        <v>2035</v>
      </c>
      <c r="E12093" s="110">
        <v>2010024</v>
      </c>
      <c r="F12093" s="110">
        <v>2010024</v>
      </c>
      <c r="G12093" s="110">
        <v>2010024</v>
      </c>
    </row>
    <row r="12094" spans="2:7" ht="15" x14ac:dyDescent="0.2">
      <c r="B12094" s="110">
        <v>2010025</v>
      </c>
      <c r="C12094" s="110">
        <v>2010025</v>
      </c>
      <c r="D12094" s="109" t="s">
        <v>2036</v>
      </c>
      <c r="E12094" s="110">
        <v>2010025</v>
      </c>
      <c r="F12094" s="110">
        <v>2010025</v>
      </c>
      <c r="G12094" s="110">
        <v>2010025</v>
      </c>
    </row>
    <row r="12095" spans="2:7" ht="15" x14ac:dyDescent="0.2">
      <c r="B12095" s="110">
        <v>2010041</v>
      </c>
      <c r="C12095" s="110">
        <v>2010041</v>
      </c>
      <c r="D12095" s="109" t="s">
        <v>2037</v>
      </c>
      <c r="E12095" s="110">
        <v>2010041</v>
      </c>
      <c r="F12095" s="110">
        <v>2010041</v>
      </c>
      <c r="G12095" s="110">
        <v>2010041</v>
      </c>
    </row>
    <row r="12096" spans="2:7" ht="15" x14ac:dyDescent="0.2">
      <c r="B12096" s="110">
        <v>2010042</v>
      </c>
      <c r="C12096" s="110">
        <v>2010042</v>
      </c>
      <c r="D12096" s="109" t="s">
        <v>2038</v>
      </c>
      <c r="E12096" s="110">
        <v>2010042</v>
      </c>
      <c r="F12096" s="110">
        <v>2010042</v>
      </c>
      <c r="G12096" s="110">
        <v>2010042</v>
      </c>
    </row>
    <row r="12097" spans="2:7" ht="15" x14ac:dyDescent="0.2">
      <c r="B12097" s="110">
        <v>2010051</v>
      </c>
      <c r="C12097" s="110">
        <v>2010051</v>
      </c>
      <c r="D12097" s="109" t="s">
        <v>2039</v>
      </c>
      <c r="E12097" s="110">
        <v>2010051</v>
      </c>
      <c r="F12097" s="110">
        <v>2010051</v>
      </c>
      <c r="G12097" s="110">
        <v>2010051</v>
      </c>
    </row>
    <row r="12098" spans="2:7" ht="15" x14ac:dyDescent="0.2">
      <c r="B12098" s="110">
        <v>2010052</v>
      </c>
      <c r="C12098" s="110">
        <v>2010052</v>
      </c>
      <c r="D12098" s="109" t="s">
        <v>2040</v>
      </c>
      <c r="E12098" s="110">
        <v>2010052</v>
      </c>
      <c r="F12098" s="110">
        <v>2010052</v>
      </c>
      <c r="G12098" s="110">
        <v>2010052</v>
      </c>
    </row>
    <row r="12099" spans="2:7" ht="15" x14ac:dyDescent="0.2">
      <c r="B12099" s="110">
        <v>2010056</v>
      </c>
      <c r="C12099" s="110">
        <v>2010056</v>
      </c>
      <c r="D12099" s="109" t="s">
        <v>3875</v>
      </c>
      <c r="E12099" s="110">
        <v>2010056</v>
      </c>
      <c r="F12099" s="110">
        <v>2010056</v>
      </c>
      <c r="G12099" s="110">
        <v>2010056</v>
      </c>
    </row>
    <row r="12100" spans="2:7" ht="15" x14ac:dyDescent="0.2">
      <c r="B12100" s="110">
        <v>2036812</v>
      </c>
      <c r="C12100" s="110">
        <v>2036812</v>
      </c>
      <c r="D12100" s="109" t="s">
        <v>3876</v>
      </c>
      <c r="E12100" s="110">
        <v>2036812</v>
      </c>
      <c r="F12100" s="110">
        <v>2036812</v>
      </c>
      <c r="G12100" s="110">
        <v>2036812</v>
      </c>
    </row>
    <row r="12101" spans="2:7" ht="15" x14ac:dyDescent="0.2">
      <c r="B12101" s="110">
        <v>2010057</v>
      </c>
      <c r="C12101" s="110">
        <v>2010057</v>
      </c>
      <c r="D12101" s="109" t="s">
        <v>3877</v>
      </c>
      <c r="E12101" s="110">
        <v>2010057</v>
      </c>
      <c r="F12101" s="110">
        <v>2010057</v>
      </c>
      <c r="G12101" s="110">
        <v>2010057</v>
      </c>
    </row>
    <row r="12102" spans="2:7" ht="15" x14ac:dyDescent="0.2">
      <c r="B12102" s="110">
        <v>2010064</v>
      </c>
      <c r="C12102" s="110">
        <v>2010064</v>
      </c>
      <c r="D12102" s="109" t="s">
        <v>2041</v>
      </c>
      <c r="E12102" s="110">
        <v>2010064</v>
      </c>
      <c r="F12102" s="110">
        <v>2010064</v>
      </c>
      <c r="G12102" s="110">
        <v>2010064</v>
      </c>
    </row>
    <row r="12103" spans="2:7" ht="15" x14ac:dyDescent="0.2">
      <c r="B12103" s="110">
        <v>2010065</v>
      </c>
      <c r="C12103" s="110">
        <v>2010065</v>
      </c>
      <c r="D12103" s="109" t="s">
        <v>2042</v>
      </c>
      <c r="E12103" s="110">
        <v>2010065</v>
      </c>
      <c r="F12103" s="110">
        <v>2010065</v>
      </c>
      <c r="G12103" s="110">
        <v>2010065</v>
      </c>
    </row>
    <row r="12104" spans="2:7" ht="15" x14ac:dyDescent="0.2">
      <c r="B12104" s="110">
        <v>2010087</v>
      </c>
      <c r="C12104" s="110">
        <v>2010087</v>
      </c>
      <c r="D12104" s="109" t="s">
        <v>3878</v>
      </c>
      <c r="E12104" s="110">
        <v>2010087</v>
      </c>
      <c r="F12104" s="110">
        <v>2010087</v>
      </c>
      <c r="G12104" s="110">
        <v>2010087</v>
      </c>
    </row>
    <row r="12105" spans="2:7" ht="15" x14ac:dyDescent="0.2">
      <c r="B12105" s="110">
        <v>2010088</v>
      </c>
      <c r="C12105" s="110">
        <v>2010088</v>
      </c>
      <c r="D12105" s="109" t="s">
        <v>3879</v>
      </c>
      <c r="E12105" s="110">
        <v>2010088</v>
      </c>
      <c r="F12105" s="110">
        <v>2010088</v>
      </c>
      <c r="G12105" s="110">
        <v>2010088</v>
      </c>
    </row>
    <row r="12106" spans="2:7" ht="15" x14ac:dyDescent="0.2">
      <c r="B12106" s="110">
        <v>2010089</v>
      </c>
      <c r="C12106" s="110">
        <v>2010089</v>
      </c>
      <c r="D12106" s="109" t="s">
        <v>3880</v>
      </c>
      <c r="E12106" s="110">
        <v>2010089</v>
      </c>
      <c r="F12106" s="110">
        <v>2010089</v>
      </c>
      <c r="G12106" s="110">
        <v>2010089</v>
      </c>
    </row>
    <row r="12107" spans="2:7" ht="15" x14ac:dyDescent="0.2">
      <c r="B12107" s="110">
        <v>2010100</v>
      </c>
      <c r="C12107" s="110">
        <v>2010100</v>
      </c>
      <c r="D12107" s="109" t="s">
        <v>5380</v>
      </c>
      <c r="E12107" s="110">
        <v>2010100</v>
      </c>
      <c r="F12107" s="110">
        <v>2010100</v>
      </c>
      <c r="G12107" s="110">
        <v>2010100</v>
      </c>
    </row>
    <row r="12108" spans="2:7" ht="15" x14ac:dyDescent="0.2">
      <c r="B12108" s="110">
        <v>2010101</v>
      </c>
      <c r="C12108" s="110">
        <v>2010101</v>
      </c>
      <c r="D12108" s="109" t="s">
        <v>5381</v>
      </c>
      <c r="E12108" s="110">
        <v>2010101</v>
      </c>
      <c r="F12108" s="110">
        <v>2010101</v>
      </c>
      <c r="G12108" s="110">
        <v>2010101</v>
      </c>
    </row>
    <row r="12109" spans="2:7" ht="15" x14ac:dyDescent="0.2">
      <c r="B12109" s="110">
        <v>2010102</v>
      </c>
      <c r="C12109" s="110">
        <v>2010102</v>
      </c>
      <c r="D12109" s="109" t="s">
        <v>5382</v>
      </c>
      <c r="E12109" s="110">
        <v>2010102</v>
      </c>
      <c r="F12109" s="110">
        <v>2010102</v>
      </c>
      <c r="G12109" s="110">
        <v>2010102</v>
      </c>
    </row>
    <row r="12110" spans="2:7" ht="15" x14ac:dyDescent="0.2">
      <c r="B12110" s="110">
        <v>2010103</v>
      </c>
      <c r="C12110" s="110">
        <v>2010103</v>
      </c>
      <c r="D12110" s="109" t="s">
        <v>5383</v>
      </c>
      <c r="E12110" s="110">
        <v>2010103</v>
      </c>
      <c r="F12110" s="110">
        <v>2010103</v>
      </c>
      <c r="G12110" s="110">
        <v>2010103</v>
      </c>
    </row>
    <row r="12111" spans="2:7" ht="15" x14ac:dyDescent="0.2">
      <c r="B12111" s="110">
        <v>2010104</v>
      </c>
      <c r="C12111" s="110">
        <v>2010104</v>
      </c>
      <c r="D12111" s="109" t="s">
        <v>5384</v>
      </c>
      <c r="E12111" s="110">
        <v>2010104</v>
      </c>
      <c r="F12111" s="110">
        <v>2010104</v>
      </c>
      <c r="G12111" s="110">
        <v>2010104</v>
      </c>
    </row>
    <row r="12112" spans="2:7" ht="15" x14ac:dyDescent="0.2">
      <c r="B12112" s="110">
        <v>2010105</v>
      </c>
      <c r="C12112" s="110">
        <v>2010105</v>
      </c>
      <c r="D12112" s="109" t="s">
        <v>5385</v>
      </c>
      <c r="E12112" s="110">
        <v>2010105</v>
      </c>
      <c r="F12112" s="110">
        <v>2010105</v>
      </c>
      <c r="G12112" s="110">
        <v>2010105</v>
      </c>
    </row>
    <row r="12113" spans="2:7" ht="15" x14ac:dyDescent="0.2">
      <c r="B12113" s="110">
        <v>2010106</v>
      </c>
      <c r="C12113" s="110">
        <v>2010106</v>
      </c>
      <c r="D12113" s="109" t="s">
        <v>5386</v>
      </c>
      <c r="E12113" s="110">
        <v>2010106</v>
      </c>
      <c r="F12113" s="110">
        <v>2010106</v>
      </c>
      <c r="G12113" s="110">
        <v>2010106</v>
      </c>
    </row>
    <row r="12114" spans="2:7" ht="15" x14ac:dyDescent="0.2">
      <c r="B12114" s="110">
        <v>2010107</v>
      </c>
      <c r="C12114" s="110">
        <v>2010107</v>
      </c>
      <c r="D12114" s="109" t="s">
        <v>5387</v>
      </c>
      <c r="E12114" s="110">
        <v>2010107</v>
      </c>
      <c r="F12114" s="110">
        <v>2010107</v>
      </c>
      <c r="G12114" s="110">
        <v>2010107</v>
      </c>
    </row>
    <row r="12115" spans="2:7" ht="15" x14ac:dyDescent="0.2">
      <c r="B12115" s="110">
        <v>2010108</v>
      </c>
      <c r="C12115" s="110">
        <v>2010108</v>
      </c>
      <c r="D12115" s="109" t="s">
        <v>5388</v>
      </c>
      <c r="E12115" s="110">
        <v>2010108</v>
      </c>
      <c r="F12115" s="110">
        <v>2010108</v>
      </c>
      <c r="G12115" s="110">
        <v>2010108</v>
      </c>
    </row>
    <row r="12116" spans="2:7" ht="15" x14ac:dyDescent="0.2">
      <c r="B12116" s="110">
        <v>2010109</v>
      </c>
      <c r="C12116" s="110">
        <v>2010109</v>
      </c>
      <c r="D12116" s="109" t="s">
        <v>5389</v>
      </c>
      <c r="E12116" s="110">
        <v>2010109</v>
      </c>
      <c r="F12116" s="110">
        <v>2010109</v>
      </c>
      <c r="G12116" s="110">
        <v>2010109</v>
      </c>
    </row>
    <row r="12117" spans="2:7" ht="15" x14ac:dyDescent="0.2">
      <c r="B12117" s="110">
        <v>2010110</v>
      </c>
      <c r="C12117" s="110">
        <v>2010110</v>
      </c>
      <c r="D12117" s="109" t="s">
        <v>5390</v>
      </c>
      <c r="E12117" s="110">
        <v>2010110</v>
      </c>
      <c r="F12117" s="110">
        <v>2010110</v>
      </c>
      <c r="G12117" s="110">
        <v>2010110</v>
      </c>
    </row>
    <row r="12118" spans="2:7" ht="15" x14ac:dyDescent="0.2">
      <c r="B12118" s="110">
        <v>2010111</v>
      </c>
      <c r="C12118" s="110">
        <v>2010111</v>
      </c>
      <c r="D12118" s="109" t="s">
        <v>5391</v>
      </c>
      <c r="E12118" s="110">
        <v>2010111</v>
      </c>
      <c r="F12118" s="110">
        <v>2010111</v>
      </c>
      <c r="G12118" s="110">
        <v>2010111</v>
      </c>
    </row>
    <row r="12119" spans="2:7" ht="15" x14ac:dyDescent="0.2">
      <c r="B12119" s="110">
        <v>2010112</v>
      </c>
      <c r="C12119" s="110">
        <v>2010112</v>
      </c>
      <c r="D12119" s="109" t="s">
        <v>5392</v>
      </c>
      <c r="E12119" s="110">
        <v>2010112</v>
      </c>
      <c r="F12119" s="110">
        <v>2010112</v>
      </c>
      <c r="G12119" s="110">
        <v>2010112</v>
      </c>
    </row>
    <row r="12120" spans="2:7" ht="15" x14ac:dyDescent="0.2">
      <c r="B12120" s="110">
        <v>2010113</v>
      </c>
      <c r="C12120" s="110">
        <v>2010113</v>
      </c>
      <c r="D12120" s="109" t="s">
        <v>5393</v>
      </c>
      <c r="E12120" s="110">
        <v>2010113</v>
      </c>
      <c r="F12120" s="110">
        <v>2010113</v>
      </c>
      <c r="G12120" s="110">
        <v>2010113</v>
      </c>
    </row>
    <row r="12121" spans="2:7" ht="15" x14ac:dyDescent="0.2">
      <c r="B12121" s="110">
        <v>2010114</v>
      </c>
      <c r="C12121" s="110">
        <v>2010114</v>
      </c>
      <c r="D12121" s="109" t="s">
        <v>5394</v>
      </c>
      <c r="E12121" s="110">
        <v>2010114</v>
      </c>
      <c r="F12121" s="110">
        <v>2010114</v>
      </c>
      <c r="G12121" s="110">
        <v>2010114</v>
      </c>
    </row>
    <row r="12122" spans="2:7" ht="15" x14ac:dyDescent="0.2">
      <c r="B12122" s="110">
        <v>2010115</v>
      </c>
      <c r="C12122" s="110">
        <v>2010115</v>
      </c>
      <c r="D12122" s="109" t="s">
        <v>2043</v>
      </c>
      <c r="E12122" s="110">
        <v>2010115</v>
      </c>
      <c r="F12122" s="110">
        <v>2010115</v>
      </c>
      <c r="G12122" s="110">
        <v>2010115</v>
      </c>
    </row>
    <row r="12123" spans="2:7" ht="15" x14ac:dyDescent="0.2">
      <c r="B12123" s="110">
        <v>3000046</v>
      </c>
      <c r="C12123" s="110">
        <v>3000046</v>
      </c>
      <c r="D12123" s="109" t="s">
        <v>3265</v>
      </c>
      <c r="E12123" s="110">
        <v>3000046</v>
      </c>
      <c r="F12123" s="110">
        <v>3000046</v>
      </c>
      <c r="G12123" s="110">
        <v>3000046</v>
      </c>
    </row>
    <row r="12124" spans="2:7" ht="15" x14ac:dyDescent="0.2">
      <c r="B12124" s="110">
        <v>3000017</v>
      </c>
      <c r="C12124" s="110">
        <v>3000017</v>
      </c>
      <c r="D12124" s="109" t="s">
        <v>4046</v>
      </c>
      <c r="E12124" s="110">
        <v>3000017</v>
      </c>
      <c r="F12124" s="110">
        <v>3000017</v>
      </c>
      <c r="G12124" s="110">
        <v>3000017</v>
      </c>
    </row>
    <row r="12125" spans="2:7" ht="15" x14ac:dyDescent="0.2">
      <c r="B12125" s="110">
        <v>2079426</v>
      </c>
      <c r="C12125" s="110">
        <v>2079426</v>
      </c>
      <c r="D12125" s="109" t="s">
        <v>3164</v>
      </c>
      <c r="E12125" s="110">
        <v>2079426</v>
      </c>
      <c r="F12125" s="110">
        <v>2079426</v>
      </c>
      <c r="G12125" s="110">
        <v>2079426</v>
      </c>
    </row>
    <row r="12126" spans="2:7" ht="15" x14ac:dyDescent="0.2">
      <c r="B12126" s="110">
        <v>3000047</v>
      </c>
      <c r="C12126" s="110">
        <v>3000047</v>
      </c>
      <c r="D12126" s="109" t="s">
        <v>3266</v>
      </c>
      <c r="E12126" s="110">
        <v>3000047</v>
      </c>
      <c r="F12126" s="110">
        <v>3000047</v>
      </c>
      <c r="G12126" s="110">
        <v>3000047</v>
      </c>
    </row>
    <row r="12127" spans="2:7" ht="15" x14ac:dyDescent="0.2">
      <c r="B12127" s="110">
        <v>2079428</v>
      </c>
      <c r="C12127" s="110">
        <v>2079428</v>
      </c>
      <c r="D12127" s="109" t="s">
        <v>3165</v>
      </c>
      <c r="E12127" s="110">
        <v>2079428</v>
      </c>
      <c r="F12127" s="110">
        <v>2079428</v>
      </c>
      <c r="G12127" s="110">
        <v>2079428</v>
      </c>
    </row>
    <row r="12128" spans="2:7" ht="15" x14ac:dyDescent="0.2">
      <c r="B12128" s="110">
        <v>2079429</v>
      </c>
      <c r="C12128" s="110">
        <v>2079429</v>
      </c>
      <c r="D12128" s="109" t="s">
        <v>3166</v>
      </c>
      <c r="E12128" s="110">
        <v>2079429</v>
      </c>
      <c r="F12128" s="110">
        <v>2079429</v>
      </c>
      <c r="G12128" s="110">
        <v>2079429</v>
      </c>
    </row>
    <row r="12129" spans="2:7" ht="15" x14ac:dyDescent="0.2">
      <c r="B12129" s="110">
        <v>3000048</v>
      </c>
      <c r="C12129" s="110">
        <v>3000048</v>
      </c>
      <c r="D12129" s="109" t="s">
        <v>3267</v>
      </c>
      <c r="E12129" s="110">
        <v>3000048</v>
      </c>
      <c r="F12129" s="110">
        <v>3000048</v>
      </c>
      <c r="G12129" s="110">
        <v>3000048</v>
      </c>
    </row>
    <row r="12130" spans="2:7" ht="15" x14ac:dyDescent="0.2">
      <c r="B12130" s="110">
        <v>3000049</v>
      </c>
      <c r="C12130" s="110">
        <v>3000049</v>
      </c>
      <c r="D12130" s="109" t="s">
        <v>3268</v>
      </c>
      <c r="E12130" s="110">
        <v>3000049</v>
      </c>
      <c r="F12130" s="110">
        <v>3000049</v>
      </c>
      <c r="G12130" s="110">
        <v>3000049</v>
      </c>
    </row>
    <row r="12131" spans="2:7" ht="15" x14ac:dyDescent="0.2">
      <c r="B12131" s="110">
        <v>3000081</v>
      </c>
      <c r="C12131" s="110">
        <v>3000081</v>
      </c>
      <c r="D12131" s="109" t="s">
        <v>3270</v>
      </c>
      <c r="E12131" s="110">
        <v>3000081</v>
      </c>
      <c r="F12131" s="110">
        <v>3000081</v>
      </c>
      <c r="G12131" s="110">
        <v>3000081</v>
      </c>
    </row>
    <row r="12132" spans="2:7" ht="15" x14ac:dyDescent="0.2">
      <c r="B12132" s="110">
        <v>3000080</v>
      </c>
      <c r="C12132" s="110">
        <v>3000080</v>
      </c>
      <c r="D12132" s="109" t="s">
        <v>3269</v>
      </c>
      <c r="E12132" s="110">
        <v>3000080</v>
      </c>
      <c r="F12132" s="110">
        <v>3000080</v>
      </c>
      <c r="G12132" s="110">
        <v>3000080</v>
      </c>
    </row>
    <row r="12133" spans="2:7" ht="15" x14ac:dyDescent="0.2">
      <c r="B12133" s="110">
        <v>2079434</v>
      </c>
      <c r="C12133" s="110">
        <v>2079434</v>
      </c>
      <c r="D12133" s="109" t="s">
        <v>3167</v>
      </c>
      <c r="E12133" s="110">
        <v>2079434</v>
      </c>
      <c r="F12133" s="110">
        <v>2079434</v>
      </c>
      <c r="G12133" s="110">
        <v>2079434</v>
      </c>
    </row>
    <row r="12134" spans="2:7" ht="15" x14ac:dyDescent="0.2">
      <c r="B12134" s="110">
        <v>3000354</v>
      </c>
      <c r="C12134" s="110">
        <v>3000354</v>
      </c>
      <c r="D12134" s="109" t="s">
        <v>3349</v>
      </c>
      <c r="E12134" s="110">
        <v>3000354</v>
      </c>
      <c r="F12134" s="110">
        <v>3000354</v>
      </c>
      <c r="G12134" s="110">
        <v>3000354</v>
      </c>
    </row>
    <row r="12135" spans="2:7" ht="15" x14ac:dyDescent="0.2">
      <c r="B12135" s="110">
        <v>3000042</v>
      </c>
      <c r="C12135" s="110">
        <v>3000042</v>
      </c>
      <c r="D12135" s="109" t="s">
        <v>3261</v>
      </c>
      <c r="E12135" s="110">
        <v>3000042</v>
      </c>
      <c r="F12135" s="110">
        <v>3000042</v>
      </c>
      <c r="G12135" s="110">
        <v>3000042</v>
      </c>
    </row>
    <row r="12136" spans="2:7" ht="15" x14ac:dyDescent="0.2">
      <c r="B12136" s="110">
        <v>3000036</v>
      </c>
      <c r="C12136" s="110">
        <v>3000036</v>
      </c>
      <c r="D12136" s="109" t="s">
        <v>3257</v>
      </c>
      <c r="E12136" s="110">
        <v>3000036</v>
      </c>
      <c r="F12136" s="110">
        <v>3000036</v>
      </c>
      <c r="G12136" s="110">
        <v>3000036</v>
      </c>
    </row>
    <row r="12137" spans="2:7" ht="15" x14ac:dyDescent="0.2">
      <c r="B12137" s="110">
        <v>2079438</v>
      </c>
      <c r="C12137" s="110">
        <v>2079438</v>
      </c>
      <c r="D12137" s="109" t="s">
        <v>3168</v>
      </c>
      <c r="E12137" s="110">
        <v>2079438</v>
      </c>
      <c r="F12137" s="110">
        <v>2079438</v>
      </c>
      <c r="G12137" s="110">
        <v>2079438</v>
      </c>
    </row>
    <row r="12138" spans="2:7" ht="15" x14ac:dyDescent="0.2">
      <c r="B12138" s="110">
        <v>2079439</v>
      </c>
      <c r="C12138" s="110">
        <v>2079439</v>
      </c>
      <c r="D12138" s="109" t="s">
        <v>373</v>
      </c>
      <c r="E12138" s="110">
        <v>2079439</v>
      </c>
      <c r="F12138" s="110">
        <v>2079439</v>
      </c>
      <c r="G12138" s="110">
        <v>2079439</v>
      </c>
    </row>
    <row r="12139" spans="2:7" ht="15" x14ac:dyDescent="0.2">
      <c r="B12139" s="110">
        <v>2079440</v>
      </c>
      <c r="C12139" s="110">
        <v>2079440</v>
      </c>
      <c r="D12139" s="109" t="s">
        <v>3881</v>
      </c>
      <c r="E12139" s="110">
        <v>2079440</v>
      </c>
      <c r="F12139" s="110">
        <v>2079440</v>
      </c>
      <c r="G12139" s="110">
        <v>2079440</v>
      </c>
    </row>
    <row r="12140" spans="2:7" ht="15" x14ac:dyDescent="0.2">
      <c r="B12140" s="110">
        <v>2079441</v>
      </c>
      <c r="C12140" s="110">
        <v>2079441</v>
      </c>
      <c r="D12140" s="109" t="s">
        <v>3882</v>
      </c>
      <c r="E12140" s="110">
        <v>2079441</v>
      </c>
      <c r="F12140" s="110">
        <v>2079441</v>
      </c>
      <c r="G12140" s="110">
        <v>2079441</v>
      </c>
    </row>
    <row r="12141" spans="2:7" ht="15" x14ac:dyDescent="0.2">
      <c r="B12141" s="110">
        <v>3000043</v>
      </c>
      <c r="C12141" s="110">
        <v>3000043</v>
      </c>
      <c r="D12141" s="109" t="s">
        <v>3262</v>
      </c>
      <c r="E12141" s="110">
        <v>3000043</v>
      </c>
      <c r="F12141" s="110">
        <v>3000043</v>
      </c>
      <c r="G12141" s="110">
        <v>3000043</v>
      </c>
    </row>
    <row r="12142" spans="2:7" ht="15" x14ac:dyDescent="0.2">
      <c r="B12142" s="110">
        <v>2079443</v>
      </c>
      <c r="C12142" s="110">
        <v>2079443</v>
      </c>
      <c r="D12142" s="109" t="s">
        <v>3169</v>
      </c>
      <c r="E12142" s="110">
        <v>2079443</v>
      </c>
      <c r="F12142" s="110">
        <v>2079443</v>
      </c>
      <c r="G12142" s="110">
        <v>2079443</v>
      </c>
    </row>
    <row r="12143" spans="2:7" ht="15" x14ac:dyDescent="0.2">
      <c r="B12143" s="110">
        <v>3000045</v>
      </c>
      <c r="C12143" s="110">
        <v>3000045</v>
      </c>
      <c r="D12143" s="109" t="s">
        <v>3264</v>
      </c>
      <c r="E12143" s="110">
        <v>3000045</v>
      </c>
      <c r="F12143" s="110">
        <v>3000045</v>
      </c>
      <c r="G12143" s="110">
        <v>3000045</v>
      </c>
    </row>
    <row r="12144" spans="2:7" ht="15" x14ac:dyDescent="0.2">
      <c r="B12144" s="110">
        <v>3000044</v>
      </c>
      <c r="C12144" s="110">
        <v>3000044</v>
      </c>
      <c r="D12144" s="109" t="s">
        <v>3263</v>
      </c>
      <c r="E12144" s="110">
        <v>3000044</v>
      </c>
      <c r="F12144" s="110">
        <v>3000044</v>
      </c>
      <c r="G12144" s="110">
        <v>3000044</v>
      </c>
    </row>
    <row r="12145" spans="2:7" ht="15" x14ac:dyDescent="0.2">
      <c r="B12145" s="110">
        <v>2079446</v>
      </c>
      <c r="C12145" s="110">
        <v>2079446</v>
      </c>
      <c r="D12145" s="109" t="s">
        <v>3170</v>
      </c>
      <c r="E12145" s="110">
        <v>2079446</v>
      </c>
      <c r="F12145" s="110">
        <v>2079446</v>
      </c>
      <c r="G12145" s="110">
        <v>2079446</v>
      </c>
    </row>
    <row r="12146" spans="2:7" ht="15" x14ac:dyDescent="0.2">
      <c r="B12146" s="110">
        <v>2079447</v>
      </c>
      <c r="C12146" s="110">
        <v>2079447</v>
      </c>
      <c r="D12146" s="109" t="s">
        <v>374</v>
      </c>
      <c r="E12146" s="110">
        <v>2079447</v>
      </c>
      <c r="F12146" s="110">
        <v>2079447</v>
      </c>
      <c r="G12146" s="110">
        <v>2079447</v>
      </c>
    </row>
    <row r="12147" spans="2:7" ht="15" x14ac:dyDescent="0.2">
      <c r="B12147" s="110">
        <v>2079451</v>
      </c>
      <c r="C12147" s="110">
        <v>2079451</v>
      </c>
      <c r="D12147" s="109" t="s">
        <v>3883</v>
      </c>
      <c r="E12147" s="110">
        <v>2079451</v>
      </c>
      <c r="F12147" s="110">
        <v>2079451</v>
      </c>
      <c r="G12147" s="110">
        <v>2079451</v>
      </c>
    </row>
    <row r="12148" spans="2:7" ht="15" x14ac:dyDescent="0.2">
      <c r="B12148" s="110">
        <v>2079452</v>
      </c>
      <c r="C12148" s="110">
        <v>2079452</v>
      </c>
      <c r="D12148" s="109" t="s">
        <v>3884</v>
      </c>
      <c r="E12148" s="110">
        <v>2079452</v>
      </c>
      <c r="F12148" s="110">
        <v>2079452</v>
      </c>
      <c r="G12148" s="110">
        <v>2079452</v>
      </c>
    </row>
    <row r="12149" spans="2:7" ht="15" x14ac:dyDescent="0.2">
      <c r="B12149" s="110">
        <v>2079453</v>
      </c>
      <c r="C12149" s="110">
        <v>2079453</v>
      </c>
      <c r="D12149" s="109" t="s">
        <v>3885</v>
      </c>
      <c r="E12149" s="110">
        <v>2079453</v>
      </c>
      <c r="F12149" s="110">
        <v>2079453</v>
      </c>
      <c r="G12149" s="110">
        <v>2079453</v>
      </c>
    </row>
    <row r="12150" spans="2:7" ht="15" x14ac:dyDescent="0.2">
      <c r="B12150" s="110">
        <v>2079454</v>
      </c>
      <c r="C12150" s="110">
        <v>2079454</v>
      </c>
      <c r="D12150" s="109" t="s">
        <v>3886</v>
      </c>
      <c r="E12150" s="110">
        <v>2079454</v>
      </c>
      <c r="F12150" s="110">
        <v>2079454</v>
      </c>
      <c r="G12150" s="110">
        <v>2079454</v>
      </c>
    </row>
    <row r="12151" spans="2:7" ht="15" x14ac:dyDescent="0.2">
      <c r="B12151" s="110">
        <v>3000556</v>
      </c>
      <c r="C12151" s="110">
        <v>3000556</v>
      </c>
      <c r="D12151" s="109" t="s">
        <v>3382</v>
      </c>
      <c r="E12151" s="110">
        <v>3000556</v>
      </c>
      <c r="F12151" s="110">
        <v>3000556</v>
      </c>
      <c r="G12151" s="110">
        <v>3000556</v>
      </c>
    </row>
    <row r="12152" spans="2:7" ht="15" x14ac:dyDescent="0.2">
      <c r="B12152" s="110">
        <v>3000557</v>
      </c>
      <c r="C12152" s="110">
        <v>3000557</v>
      </c>
      <c r="D12152" s="109" t="s">
        <v>3383</v>
      </c>
      <c r="E12152" s="110">
        <v>3000557</v>
      </c>
      <c r="F12152" s="110">
        <v>3000557</v>
      </c>
      <c r="G12152" s="110">
        <v>3000557</v>
      </c>
    </row>
    <row r="12153" spans="2:7" ht="15" x14ac:dyDescent="0.2">
      <c r="B12153" s="110">
        <v>3000558</v>
      </c>
      <c r="C12153" s="110">
        <v>3000558</v>
      </c>
      <c r="D12153" s="109" t="s">
        <v>3384</v>
      </c>
      <c r="E12153" s="110">
        <v>3000558</v>
      </c>
      <c r="F12153" s="110">
        <v>3000558</v>
      </c>
      <c r="G12153" s="110">
        <v>3000558</v>
      </c>
    </row>
    <row r="12154" spans="2:7" ht="15" x14ac:dyDescent="0.2">
      <c r="B12154" s="110">
        <v>3000559</v>
      </c>
      <c r="C12154" s="110">
        <v>3000559</v>
      </c>
      <c r="D12154" s="109" t="s">
        <v>3385</v>
      </c>
      <c r="E12154" s="110">
        <v>3000559</v>
      </c>
      <c r="F12154" s="110">
        <v>3000559</v>
      </c>
      <c r="G12154" s="110">
        <v>3000559</v>
      </c>
    </row>
    <row r="12155" spans="2:7" ht="15" x14ac:dyDescent="0.2">
      <c r="B12155" s="110">
        <v>2079459</v>
      </c>
      <c r="C12155" s="110">
        <v>2079459</v>
      </c>
      <c r="D12155" s="109" t="s">
        <v>3887</v>
      </c>
      <c r="E12155" s="110">
        <v>2079459</v>
      </c>
      <c r="F12155" s="110">
        <v>2079459</v>
      </c>
      <c r="G12155" s="110">
        <v>2079459</v>
      </c>
    </row>
    <row r="12156" spans="2:7" ht="15" x14ac:dyDescent="0.2">
      <c r="B12156" s="110">
        <v>2079460</v>
      </c>
      <c r="C12156" s="110">
        <v>2079460</v>
      </c>
      <c r="D12156" s="109" t="s">
        <v>3888</v>
      </c>
      <c r="E12156" s="110">
        <v>2079460</v>
      </c>
      <c r="F12156" s="110">
        <v>2079460</v>
      </c>
      <c r="G12156" s="110">
        <v>2079460</v>
      </c>
    </row>
    <row r="12157" spans="2:7" ht="15" x14ac:dyDescent="0.2">
      <c r="B12157" s="110">
        <v>2079461</v>
      </c>
      <c r="C12157" s="110">
        <v>2079461</v>
      </c>
      <c r="D12157" s="109" t="s">
        <v>3889</v>
      </c>
      <c r="E12157" s="110">
        <v>2079461</v>
      </c>
      <c r="F12157" s="110">
        <v>2079461</v>
      </c>
      <c r="G12157" s="110">
        <v>2079461</v>
      </c>
    </row>
    <row r="12158" spans="2:7" ht="15" x14ac:dyDescent="0.2">
      <c r="B12158" s="110">
        <v>2079462</v>
      </c>
      <c r="C12158" s="110">
        <v>2079462</v>
      </c>
      <c r="D12158" s="109" t="s">
        <v>3890</v>
      </c>
      <c r="E12158" s="110">
        <v>2079462</v>
      </c>
      <c r="F12158" s="110">
        <v>2079462</v>
      </c>
      <c r="G12158" s="110">
        <v>2079462</v>
      </c>
    </row>
    <row r="12159" spans="2:7" ht="15" x14ac:dyDescent="0.2">
      <c r="B12159" s="110">
        <v>3000560</v>
      </c>
      <c r="C12159" s="110">
        <v>3000560</v>
      </c>
      <c r="D12159" s="109" t="s">
        <v>3386</v>
      </c>
      <c r="E12159" s="110">
        <v>3000560</v>
      </c>
      <c r="F12159" s="110">
        <v>3000560</v>
      </c>
      <c r="G12159" s="110">
        <v>3000560</v>
      </c>
    </row>
    <row r="12160" spans="2:7" ht="15" x14ac:dyDescent="0.2">
      <c r="B12160" s="110">
        <v>3000561</v>
      </c>
      <c r="C12160" s="110">
        <v>3000561</v>
      </c>
      <c r="D12160" s="109" t="s">
        <v>3387</v>
      </c>
      <c r="E12160" s="110">
        <v>3000561</v>
      </c>
      <c r="F12160" s="110">
        <v>3000561</v>
      </c>
      <c r="G12160" s="110">
        <v>3000561</v>
      </c>
    </row>
    <row r="12161" spans="2:7" ht="15" x14ac:dyDescent="0.2">
      <c r="B12161" s="110">
        <v>3000562</v>
      </c>
      <c r="C12161" s="110">
        <v>3000562</v>
      </c>
      <c r="D12161" s="109" t="s">
        <v>3388</v>
      </c>
      <c r="E12161" s="110">
        <v>3000562</v>
      </c>
      <c r="F12161" s="110">
        <v>3000562</v>
      </c>
      <c r="G12161" s="110">
        <v>3000562</v>
      </c>
    </row>
    <row r="12162" spans="2:7" ht="15" x14ac:dyDescent="0.2">
      <c r="B12162" s="110">
        <v>3000563</v>
      </c>
      <c r="C12162" s="110">
        <v>3000563</v>
      </c>
      <c r="D12162" s="109" t="s">
        <v>3389</v>
      </c>
      <c r="E12162" s="110">
        <v>3000563</v>
      </c>
      <c r="F12162" s="110">
        <v>3000563</v>
      </c>
      <c r="G12162" s="110">
        <v>3000563</v>
      </c>
    </row>
    <row r="12163" spans="2:7" ht="15" x14ac:dyDescent="0.2">
      <c r="B12163" s="110">
        <v>3000376</v>
      </c>
      <c r="C12163" s="110">
        <v>3000376</v>
      </c>
      <c r="D12163" s="109" t="s">
        <v>3356</v>
      </c>
      <c r="E12163" s="110">
        <v>3000376</v>
      </c>
      <c r="F12163" s="110">
        <v>3000376</v>
      </c>
      <c r="G12163" s="110">
        <v>3000376</v>
      </c>
    </row>
    <row r="12164" spans="2:7" ht="15" x14ac:dyDescent="0.2">
      <c r="B12164" s="110">
        <v>3000377</v>
      </c>
      <c r="C12164" s="110">
        <v>3000377</v>
      </c>
      <c r="D12164" s="109" t="s">
        <v>3357</v>
      </c>
      <c r="E12164" s="110">
        <v>3000377</v>
      </c>
      <c r="F12164" s="110">
        <v>3000377</v>
      </c>
      <c r="G12164" s="110">
        <v>3000377</v>
      </c>
    </row>
    <row r="12165" spans="2:7" ht="15" x14ac:dyDescent="0.2">
      <c r="B12165" s="110">
        <v>3000378</v>
      </c>
      <c r="C12165" s="110">
        <v>3000378</v>
      </c>
      <c r="D12165" s="109" t="s">
        <v>3358</v>
      </c>
      <c r="E12165" s="110">
        <v>3000378</v>
      </c>
      <c r="F12165" s="110">
        <v>3000378</v>
      </c>
      <c r="G12165" s="110">
        <v>3000378</v>
      </c>
    </row>
    <row r="12166" spans="2:7" ht="15" x14ac:dyDescent="0.2">
      <c r="B12166" s="110">
        <v>3000379</v>
      </c>
      <c r="C12166" s="110">
        <v>3000379</v>
      </c>
      <c r="D12166" s="109" t="s">
        <v>3359</v>
      </c>
      <c r="E12166" s="110">
        <v>3000379</v>
      </c>
      <c r="F12166" s="110">
        <v>3000379</v>
      </c>
      <c r="G12166" s="110">
        <v>3000379</v>
      </c>
    </row>
    <row r="12167" spans="2:7" ht="15" x14ac:dyDescent="0.2">
      <c r="B12167" s="110">
        <v>3000380</v>
      </c>
      <c r="C12167" s="110">
        <v>3000380</v>
      </c>
      <c r="D12167" s="109" t="s">
        <v>3360</v>
      </c>
      <c r="E12167" s="110">
        <v>3000380</v>
      </c>
      <c r="F12167" s="110">
        <v>3000380</v>
      </c>
      <c r="G12167" s="110">
        <v>3000380</v>
      </c>
    </row>
    <row r="12168" spans="2:7" ht="15" x14ac:dyDescent="0.2">
      <c r="B12168" s="110">
        <v>3000381</v>
      </c>
      <c r="C12168" s="110">
        <v>3000381</v>
      </c>
      <c r="D12168" s="109" t="s">
        <v>3361</v>
      </c>
      <c r="E12168" s="110">
        <v>3000381</v>
      </c>
      <c r="F12168" s="110">
        <v>3000381</v>
      </c>
      <c r="G12168" s="110">
        <v>3000381</v>
      </c>
    </row>
    <row r="12169" spans="2:7" ht="15" x14ac:dyDescent="0.2">
      <c r="B12169" s="110">
        <v>3000383</v>
      </c>
      <c r="C12169" s="110">
        <v>3000383</v>
      </c>
      <c r="D12169" s="109" t="s">
        <v>3363</v>
      </c>
      <c r="E12169" s="110">
        <v>3000383</v>
      </c>
      <c r="F12169" s="110">
        <v>3000383</v>
      </c>
      <c r="G12169" s="110">
        <v>3000383</v>
      </c>
    </row>
    <row r="12170" spans="2:7" ht="15" x14ac:dyDescent="0.2">
      <c r="B12170" s="110">
        <v>3000384</v>
      </c>
      <c r="C12170" s="110">
        <v>3000384</v>
      </c>
      <c r="D12170" s="109" t="s">
        <v>3364</v>
      </c>
      <c r="E12170" s="110">
        <v>3000384</v>
      </c>
      <c r="F12170" s="110">
        <v>3000384</v>
      </c>
      <c r="G12170" s="110">
        <v>3000384</v>
      </c>
    </row>
    <row r="12171" spans="2:7" ht="15" x14ac:dyDescent="0.2">
      <c r="B12171" s="110">
        <v>3000385</v>
      </c>
      <c r="C12171" s="110">
        <v>3000385</v>
      </c>
      <c r="D12171" s="109" t="s">
        <v>3365</v>
      </c>
      <c r="E12171" s="110">
        <v>3000385</v>
      </c>
      <c r="F12171" s="110">
        <v>3000385</v>
      </c>
      <c r="G12171" s="110">
        <v>3000385</v>
      </c>
    </row>
    <row r="12172" spans="2:7" ht="15" x14ac:dyDescent="0.2">
      <c r="B12172" s="110">
        <v>2079479</v>
      </c>
      <c r="C12172" s="110">
        <v>2079479</v>
      </c>
      <c r="D12172" s="109" t="s">
        <v>276</v>
      </c>
      <c r="E12172" s="110">
        <v>2079479</v>
      </c>
      <c r="F12172" s="110">
        <v>2079479</v>
      </c>
      <c r="G12172" s="110">
        <v>2079479</v>
      </c>
    </row>
    <row r="12173" spans="2:7" ht="15" x14ac:dyDescent="0.2">
      <c r="B12173" s="110">
        <v>2079480</v>
      </c>
      <c r="C12173" s="110">
        <v>2079480</v>
      </c>
      <c r="D12173" s="109" t="s">
        <v>277</v>
      </c>
      <c r="E12173" s="110">
        <v>2079480</v>
      </c>
      <c r="F12173" s="110">
        <v>2079480</v>
      </c>
      <c r="G12173" s="110">
        <v>2079480</v>
      </c>
    </row>
    <row r="12174" spans="2:7" ht="15" x14ac:dyDescent="0.2">
      <c r="B12174" s="110">
        <v>2079481</v>
      </c>
      <c r="C12174" s="110">
        <v>2079481</v>
      </c>
      <c r="D12174" s="109" t="s">
        <v>278</v>
      </c>
      <c r="E12174" s="110">
        <v>2079481</v>
      </c>
      <c r="F12174" s="110">
        <v>2079481</v>
      </c>
      <c r="G12174" s="110">
        <v>2079481</v>
      </c>
    </row>
    <row r="12175" spans="2:7" ht="15" x14ac:dyDescent="0.2">
      <c r="B12175" s="110">
        <v>2079482</v>
      </c>
      <c r="C12175" s="110">
        <v>2079482</v>
      </c>
      <c r="D12175" s="109" t="s">
        <v>369</v>
      </c>
      <c r="E12175" s="110">
        <v>2079482</v>
      </c>
      <c r="F12175" s="110">
        <v>2079482</v>
      </c>
      <c r="G12175" s="110">
        <v>2079482</v>
      </c>
    </row>
    <row r="12176" spans="2:7" ht="15" x14ac:dyDescent="0.2">
      <c r="B12176" s="110">
        <v>2079483</v>
      </c>
      <c r="C12176" s="110">
        <v>2079483</v>
      </c>
      <c r="D12176" s="109" t="s">
        <v>370</v>
      </c>
      <c r="E12176" s="110">
        <v>2079483</v>
      </c>
      <c r="F12176" s="110">
        <v>2079483</v>
      </c>
      <c r="G12176" s="110">
        <v>2079483</v>
      </c>
    </row>
    <row r="12177" spans="2:7" ht="15" x14ac:dyDescent="0.2">
      <c r="B12177" s="110">
        <v>2079484</v>
      </c>
      <c r="C12177" s="110">
        <v>2079484</v>
      </c>
      <c r="D12177" s="109" t="s">
        <v>5395</v>
      </c>
      <c r="E12177" s="110">
        <v>2079484</v>
      </c>
      <c r="F12177" s="110">
        <v>2079484</v>
      </c>
      <c r="G12177" s="110">
        <v>2079484</v>
      </c>
    </row>
    <row r="12178" spans="2:7" ht="15" x14ac:dyDescent="0.2">
      <c r="B12178" s="110">
        <v>2079485</v>
      </c>
      <c r="C12178" s="110">
        <v>2079485</v>
      </c>
      <c r="D12178" s="109" t="s">
        <v>371</v>
      </c>
      <c r="E12178" s="110">
        <v>2079485</v>
      </c>
      <c r="F12178" s="110">
        <v>2079485</v>
      </c>
      <c r="G12178" s="110">
        <v>2079485</v>
      </c>
    </row>
    <row r="12179" spans="2:7" ht="15" x14ac:dyDescent="0.2">
      <c r="B12179" s="110">
        <v>2079486</v>
      </c>
      <c r="C12179" s="110">
        <v>2079486</v>
      </c>
      <c r="D12179" s="109" t="s">
        <v>372</v>
      </c>
      <c r="E12179" s="110">
        <v>2079486</v>
      </c>
      <c r="F12179" s="110">
        <v>2079486</v>
      </c>
      <c r="G12179" s="110">
        <v>2079486</v>
      </c>
    </row>
    <row r="12180" spans="2:7" ht="15" x14ac:dyDescent="0.2">
      <c r="B12180" s="110">
        <v>2079487</v>
      </c>
      <c r="C12180" s="110">
        <v>2079487</v>
      </c>
      <c r="D12180" s="109" t="s">
        <v>3171</v>
      </c>
      <c r="E12180" s="110">
        <v>2079487</v>
      </c>
      <c r="F12180" s="110">
        <v>2079487</v>
      </c>
      <c r="G12180" s="110">
        <v>2079487</v>
      </c>
    </row>
    <row r="12181" spans="2:7" ht="15" x14ac:dyDescent="0.2">
      <c r="B12181" s="110">
        <v>2079488</v>
      </c>
      <c r="C12181" s="110">
        <v>2079488</v>
      </c>
      <c r="D12181" s="109" t="s">
        <v>3172</v>
      </c>
      <c r="E12181" s="110">
        <v>2079488</v>
      </c>
      <c r="F12181" s="110">
        <v>2079488</v>
      </c>
      <c r="G12181" s="110">
        <v>2079488</v>
      </c>
    </row>
    <row r="12182" spans="2:7" ht="15" x14ac:dyDescent="0.2">
      <c r="B12182" s="110">
        <v>3000386</v>
      </c>
      <c r="C12182" s="110">
        <v>3000386</v>
      </c>
      <c r="D12182" s="109" t="s">
        <v>3366</v>
      </c>
      <c r="E12182" s="110">
        <v>3000386</v>
      </c>
      <c r="F12182" s="110">
        <v>3000386</v>
      </c>
      <c r="G12182" s="110">
        <v>3000386</v>
      </c>
    </row>
    <row r="12183" spans="2:7" ht="15" x14ac:dyDescent="0.2">
      <c r="B12183" s="110">
        <v>3000387</v>
      </c>
      <c r="C12183" s="110">
        <v>3000387</v>
      </c>
      <c r="D12183" s="109" t="s">
        <v>8823</v>
      </c>
      <c r="E12183" s="110">
        <v>3000387</v>
      </c>
      <c r="F12183" s="110">
        <v>3000387</v>
      </c>
      <c r="G12183" s="110">
        <v>3000387</v>
      </c>
    </row>
    <row r="12184" spans="2:7" ht="15" x14ac:dyDescent="0.2">
      <c r="B12184" s="110">
        <v>3000388</v>
      </c>
      <c r="C12184" s="110">
        <v>3000388</v>
      </c>
      <c r="D12184" s="109" t="s">
        <v>3367</v>
      </c>
      <c r="E12184" s="110">
        <v>3000388</v>
      </c>
      <c r="F12184" s="110">
        <v>3000388</v>
      </c>
      <c r="G12184" s="110">
        <v>3000388</v>
      </c>
    </row>
    <row r="12185" spans="2:7" ht="15" x14ac:dyDescent="0.2">
      <c r="B12185" s="110">
        <v>3000523</v>
      </c>
      <c r="C12185" s="110">
        <v>3000523</v>
      </c>
      <c r="D12185" s="109" t="s">
        <v>3375</v>
      </c>
      <c r="E12185" s="110">
        <v>3000523</v>
      </c>
      <c r="F12185" s="110">
        <v>3000523</v>
      </c>
      <c r="G12185" s="110">
        <v>3000523</v>
      </c>
    </row>
    <row r="12186" spans="2:7" ht="15" x14ac:dyDescent="0.2">
      <c r="B12186" s="110">
        <v>3000469</v>
      </c>
      <c r="C12186" s="110">
        <v>3000469</v>
      </c>
      <c r="D12186" s="109" t="s">
        <v>3371</v>
      </c>
      <c r="E12186" s="110">
        <v>3000469</v>
      </c>
      <c r="F12186" s="110">
        <v>3000469</v>
      </c>
      <c r="G12186" s="110">
        <v>3000469</v>
      </c>
    </row>
    <row r="12187" spans="2:7" ht="15" x14ac:dyDescent="0.2">
      <c r="B12187" s="110">
        <v>3000480</v>
      </c>
      <c r="C12187" s="110">
        <v>3000480</v>
      </c>
      <c r="D12187" s="109" t="s">
        <v>3372</v>
      </c>
      <c r="E12187" s="110">
        <v>3000480</v>
      </c>
      <c r="F12187" s="110">
        <v>3000480</v>
      </c>
      <c r="G12187" s="110">
        <v>3000480</v>
      </c>
    </row>
    <row r="12188" spans="2:7" ht="15" x14ac:dyDescent="0.2">
      <c r="B12188" s="110">
        <v>3000481</v>
      </c>
      <c r="C12188" s="110">
        <v>3000481</v>
      </c>
      <c r="D12188" s="109" t="s">
        <v>3373</v>
      </c>
      <c r="E12188" s="110">
        <v>3000481</v>
      </c>
      <c r="F12188" s="110">
        <v>3000481</v>
      </c>
      <c r="G12188" s="110">
        <v>3000481</v>
      </c>
    </row>
    <row r="12189" spans="2:7" ht="15" x14ac:dyDescent="0.2">
      <c r="B12189" s="110">
        <v>3000524</v>
      </c>
      <c r="C12189" s="110">
        <v>3000524</v>
      </c>
      <c r="D12189" s="109" t="s">
        <v>3376</v>
      </c>
      <c r="E12189" s="110">
        <v>3000524</v>
      </c>
      <c r="F12189" s="110">
        <v>3000524</v>
      </c>
      <c r="G12189" s="110">
        <v>3000524</v>
      </c>
    </row>
    <row r="12190" spans="2:7" ht="15" x14ac:dyDescent="0.2">
      <c r="B12190" s="110">
        <v>3000484</v>
      </c>
      <c r="C12190" s="110">
        <v>3000484</v>
      </c>
      <c r="D12190" s="109" t="s">
        <v>380</v>
      </c>
      <c r="E12190" s="110">
        <v>3000484</v>
      </c>
      <c r="F12190" s="110">
        <v>3000484</v>
      </c>
      <c r="G12190" s="110">
        <v>3000484</v>
      </c>
    </row>
    <row r="12191" spans="2:7" ht="15" x14ac:dyDescent="0.2">
      <c r="B12191" s="110">
        <v>3000486</v>
      </c>
      <c r="C12191" s="110">
        <v>3000486</v>
      </c>
      <c r="D12191" s="109" t="s">
        <v>381</v>
      </c>
      <c r="E12191" s="110">
        <v>3000486</v>
      </c>
      <c r="F12191" s="110">
        <v>3000486</v>
      </c>
      <c r="G12191" s="110">
        <v>3000486</v>
      </c>
    </row>
    <row r="12192" spans="2:7" ht="15" x14ac:dyDescent="0.2">
      <c r="B12192" s="110">
        <v>3000490</v>
      </c>
      <c r="C12192" s="110">
        <v>3000490</v>
      </c>
      <c r="D12192" s="109" t="s">
        <v>3374</v>
      </c>
      <c r="E12192" s="110">
        <v>3000490</v>
      </c>
      <c r="F12192" s="110">
        <v>3000490</v>
      </c>
      <c r="G12192" s="110">
        <v>3000490</v>
      </c>
    </row>
    <row r="12193" spans="2:7" ht="15" x14ac:dyDescent="0.2">
      <c r="B12193" s="110">
        <v>3000525</v>
      </c>
      <c r="C12193" s="110">
        <v>3000525</v>
      </c>
      <c r="D12193" s="109" t="s">
        <v>5396</v>
      </c>
      <c r="E12193" s="110">
        <v>3000525</v>
      </c>
      <c r="F12193" s="110">
        <v>3000525</v>
      </c>
      <c r="G12193" s="110">
        <v>3000525</v>
      </c>
    </row>
    <row r="12194" spans="2:7" ht="15" x14ac:dyDescent="0.2">
      <c r="B12194" s="110">
        <v>3000519</v>
      </c>
      <c r="C12194" s="110">
        <v>3000519</v>
      </c>
      <c r="D12194" s="109" t="s">
        <v>402</v>
      </c>
      <c r="E12194" s="110">
        <v>3000519</v>
      </c>
      <c r="F12194" s="110">
        <v>3000519</v>
      </c>
      <c r="G12194" s="110">
        <v>3000519</v>
      </c>
    </row>
    <row r="12195" spans="2:7" ht="15" x14ac:dyDescent="0.2">
      <c r="B12195" s="110">
        <v>3000521</v>
      </c>
      <c r="C12195" s="110">
        <v>3000521</v>
      </c>
      <c r="D12195" s="109" t="s">
        <v>403</v>
      </c>
      <c r="E12195" s="110">
        <v>3000521</v>
      </c>
      <c r="F12195" s="110">
        <v>3000521</v>
      </c>
      <c r="G12195" s="110">
        <v>3000521</v>
      </c>
    </row>
    <row r="12196" spans="2:7" ht="15" x14ac:dyDescent="0.2">
      <c r="B12196" s="110">
        <v>3000522</v>
      </c>
      <c r="C12196" s="110">
        <v>3000522</v>
      </c>
      <c r="D12196" s="109" t="s">
        <v>404</v>
      </c>
      <c r="E12196" s="110">
        <v>3000522</v>
      </c>
      <c r="F12196" s="110">
        <v>3000522</v>
      </c>
      <c r="G12196" s="110">
        <v>3000522</v>
      </c>
    </row>
    <row r="12197" spans="2:7" ht="15" x14ac:dyDescent="0.2">
      <c r="B12197" s="110">
        <v>2010150</v>
      </c>
      <c r="C12197" s="110">
        <v>2010150</v>
      </c>
      <c r="D12197" s="109" t="s">
        <v>2044</v>
      </c>
      <c r="E12197" s="110">
        <v>2010150</v>
      </c>
      <c r="F12197" s="110">
        <v>2010150</v>
      </c>
      <c r="G12197" s="110">
        <v>2010150</v>
      </c>
    </row>
    <row r="12198" spans="2:7" ht="15" x14ac:dyDescent="0.2">
      <c r="B12198" s="110">
        <v>2010151</v>
      </c>
      <c r="C12198" s="110">
        <v>2010151</v>
      </c>
      <c r="D12198" s="109" t="s">
        <v>2045</v>
      </c>
      <c r="E12198" s="110">
        <v>2010151</v>
      </c>
      <c r="F12198" s="110">
        <v>2010151</v>
      </c>
      <c r="G12198" s="110">
        <v>2010151</v>
      </c>
    </row>
    <row r="12199" spans="2:7" ht="15" x14ac:dyDescent="0.2">
      <c r="B12199" s="110">
        <v>2010152</v>
      </c>
      <c r="C12199" s="110">
        <v>2010152</v>
      </c>
      <c r="D12199" s="109" t="s">
        <v>2046</v>
      </c>
      <c r="E12199" s="110">
        <v>2010152</v>
      </c>
      <c r="F12199" s="110">
        <v>2010152</v>
      </c>
      <c r="G12199" s="110">
        <v>2010152</v>
      </c>
    </row>
    <row r="12200" spans="2:7" ht="15" x14ac:dyDescent="0.2">
      <c r="B12200" s="110">
        <v>2010153</v>
      </c>
      <c r="C12200" s="110">
        <v>2010153</v>
      </c>
      <c r="D12200" s="109" t="s">
        <v>2047</v>
      </c>
      <c r="E12200" s="110">
        <v>2010153</v>
      </c>
      <c r="F12200" s="110">
        <v>2010153</v>
      </c>
      <c r="G12200" s="110">
        <v>2010153</v>
      </c>
    </row>
    <row r="12201" spans="2:7" ht="15" x14ac:dyDescent="0.2">
      <c r="B12201" s="110">
        <v>2010154</v>
      </c>
      <c r="C12201" s="110">
        <v>2010154</v>
      </c>
      <c r="D12201" s="109" t="s">
        <v>2048</v>
      </c>
      <c r="E12201" s="110">
        <v>2010154</v>
      </c>
      <c r="F12201" s="110">
        <v>2010154</v>
      </c>
      <c r="G12201" s="110">
        <v>2010154</v>
      </c>
    </row>
    <row r="12202" spans="2:7" ht="15" x14ac:dyDescent="0.2">
      <c r="B12202" s="110">
        <v>2010155</v>
      </c>
      <c r="C12202" s="110">
        <v>2010155</v>
      </c>
      <c r="D12202" s="109" t="s">
        <v>2049</v>
      </c>
      <c r="E12202" s="110">
        <v>2010155</v>
      </c>
      <c r="F12202" s="110">
        <v>2010155</v>
      </c>
      <c r="G12202" s="110">
        <v>2010155</v>
      </c>
    </row>
    <row r="12203" spans="2:7" ht="15" x14ac:dyDescent="0.2">
      <c r="B12203" s="110">
        <v>2010168</v>
      </c>
      <c r="C12203" s="110">
        <v>2010168</v>
      </c>
      <c r="D12203" s="109" t="s">
        <v>251</v>
      </c>
      <c r="E12203" s="110">
        <v>2010168</v>
      </c>
      <c r="F12203" s="110">
        <v>2010168</v>
      </c>
      <c r="G12203" s="110">
        <v>2010168</v>
      </c>
    </row>
    <row r="12204" spans="2:7" ht="15" x14ac:dyDescent="0.2">
      <c r="B12204" s="110">
        <v>2010169</v>
      </c>
      <c r="C12204" s="110">
        <v>2010169</v>
      </c>
      <c r="D12204" s="109" t="s">
        <v>252</v>
      </c>
      <c r="E12204" s="110">
        <v>2010169</v>
      </c>
      <c r="F12204" s="110">
        <v>2010169</v>
      </c>
      <c r="G12204" s="110">
        <v>2010169</v>
      </c>
    </row>
    <row r="12205" spans="2:7" ht="15" x14ac:dyDescent="0.2">
      <c r="B12205" s="110">
        <v>2010170</v>
      </c>
      <c r="C12205" s="110">
        <v>2010170</v>
      </c>
      <c r="D12205" s="109" t="s">
        <v>253</v>
      </c>
      <c r="E12205" s="110">
        <v>2010170</v>
      </c>
      <c r="F12205" s="110">
        <v>2010170</v>
      </c>
      <c r="G12205" s="110">
        <v>2010170</v>
      </c>
    </row>
    <row r="12206" spans="2:7" ht="15" x14ac:dyDescent="0.2">
      <c r="B12206" s="110">
        <v>2010171</v>
      </c>
      <c r="C12206" s="110">
        <v>2010171</v>
      </c>
      <c r="D12206" s="109" t="s">
        <v>254</v>
      </c>
      <c r="E12206" s="110">
        <v>2010171</v>
      </c>
      <c r="F12206" s="110">
        <v>2010171</v>
      </c>
      <c r="G12206" s="110">
        <v>2010171</v>
      </c>
    </row>
    <row r="12207" spans="2:7" ht="15" x14ac:dyDescent="0.2">
      <c r="B12207" s="110">
        <v>2010172</v>
      </c>
      <c r="C12207" s="110">
        <v>2010172</v>
      </c>
      <c r="D12207" s="109" t="s">
        <v>8949</v>
      </c>
      <c r="E12207" s="110">
        <v>2010172</v>
      </c>
      <c r="F12207" s="110">
        <v>2010172</v>
      </c>
      <c r="G12207" s="110">
        <v>2010172</v>
      </c>
    </row>
    <row r="12208" spans="2:7" ht="15" x14ac:dyDescent="0.2">
      <c r="B12208" s="110">
        <v>2010173</v>
      </c>
      <c r="C12208" s="110">
        <v>2010173</v>
      </c>
      <c r="D12208" s="109" t="s">
        <v>255</v>
      </c>
      <c r="E12208" s="110">
        <v>2010173</v>
      </c>
      <c r="F12208" s="110">
        <v>2010173</v>
      </c>
      <c r="G12208" s="110">
        <v>2010173</v>
      </c>
    </row>
    <row r="12209" spans="2:7" ht="15" x14ac:dyDescent="0.2">
      <c r="B12209" s="110">
        <v>2010175</v>
      </c>
      <c r="C12209" s="110">
        <v>2010175</v>
      </c>
      <c r="D12209" s="109" t="s">
        <v>2050</v>
      </c>
      <c r="E12209" s="110">
        <v>2010175</v>
      </c>
      <c r="F12209" s="110">
        <v>2010175</v>
      </c>
      <c r="G12209" s="110">
        <v>2010175</v>
      </c>
    </row>
    <row r="12210" spans="2:7" ht="15" x14ac:dyDescent="0.2">
      <c r="B12210" s="110">
        <v>2010176</v>
      </c>
      <c r="C12210" s="110">
        <v>2010176</v>
      </c>
      <c r="D12210" s="109" t="s">
        <v>2051</v>
      </c>
      <c r="E12210" s="110">
        <v>2010176</v>
      </c>
      <c r="F12210" s="110">
        <v>2010176</v>
      </c>
      <c r="G12210" s="110">
        <v>2010176</v>
      </c>
    </row>
    <row r="12211" spans="2:7" ht="15" x14ac:dyDescent="0.2">
      <c r="B12211" s="110">
        <v>2034383</v>
      </c>
      <c r="C12211" s="110">
        <v>2034383</v>
      </c>
      <c r="D12211" s="109" t="s">
        <v>9234</v>
      </c>
      <c r="E12211" s="110">
        <v>2034383</v>
      </c>
      <c r="F12211" s="110">
        <v>2034383</v>
      </c>
      <c r="G12211" s="110">
        <v>2034383</v>
      </c>
    </row>
    <row r="12212" spans="2:7" ht="15" x14ac:dyDescent="0.2">
      <c r="B12212" s="110">
        <v>2034384</v>
      </c>
      <c r="C12212" s="110">
        <v>2034384</v>
      </c>
      <c r="D12212" s="109" t="s">
        <v>9235</v>
      </c>
      <c r="E12212" s="110">
        <v>2034384</v>
      </c>
      <c r="F12212" s="110">
        <v>2034384</v>
      </c>
      <c r="G12212" s="110">
        <v>2034384</v>
      </c>
    </row>
    <row r="12213" spans="2:7" ht="15" x14ac:dyDescent="0.2">
      <c r="B12213" s="110">
        <v>2034385</v>
      </c>
      <c r="C12213" s="110">
        <v>2034385</v>
      </c>
      <c r="D12213" s="109" t="s">
        <v>9236</v>
      </c>
      <c r="E12213" s="110">
        <v>2034385</v>
      </c>
      <c r="F12213" s="110">
        <v>2034385</v>
      </c>
      <c r="G12213" s="110">
        <v>2034385</v>
      </c>
    </row>
    <row r="12214" spans="2:7" ht="15" x14ac:dyDescent="0.2">
      <c r="B12214" s="110">
        <v>2034386</v>
      </c>
      <c r="C12214" s="110">
        <v>2034386</v>
      </c>
      <c r="D12214" s="109" t="s">
        <v>9237</v>
      </c>
      <c r="E12214" s="110">
        <v>2034386</v>
      </c>
      <c r="F12214" s="110">
        <v>2034386</v>
      </c>
      <c r="G12214" s="110">
        <v>2034386</v>
      </c>
    </row>
    <row r="12215" spans="2:7" ht="15" x14ac:dyDescent="0.2">
      <c r="B12215" s="110">
        <v>2034387</v>
      </c>
      <c r="C12215" s="110">
        <v>2034387</v>
      </c>
      <c r="D12215" s="109" t="s">
        <v>9238</v>
      </c>
      <c r="E12215" s="110">
        <v>2034387</v>
      </c>
      <c r="F12215" s="110">
        <v>2034387</v>
      </c>
      <c r="G12215" s="110">
        <v>2034387</v>
      </c>
    </row>
    <row r="12216" spans="2:7" ht="15" x14ac:dyDescent="0.2">
      <c r="B12216" s="110">
        <v>2034388</v>
      </c>
      <c r="C12216" s="110">
        <v>2034388</v>
      </c>
      <c r="D12216" s="109" t="s">
        <v>9239</v>
      </c>
      <c r="E12216" s="110">
        <v>2034388</v>
      </c>
      <c r="F12216" s="110">
        <v>2034388</v>
      </c>
      <c r="G12216" s="110">
        <v>2034388</v>
      </c>
    </row>
    <row r="12217" spans="2:7" ht="15" x14ac:dyDescent="0.2">
      <c r="B12217" s="110">
        <v>2034389</v>
      </c>
      <c r="C12217" s="110">
        <v>2034389</v>
      </c>
      <c r="D12217" s="109" t="s">
        <v>9240</v>
      </c>
      <c r="E12217" s="110">
        <v>2034389</v>
      </c>
      <c r="F12217" s="110">
        <v>2034389</v>
      </c>
      <c r="G12217" s="110">
        <v>2034389</v>
      </c>
    </row>
    <row r="12218" spans="2:7" ht="15" x14ac:dyDescent="0.2">
      <c r="B12218" s="110">
        <v>2034390</v>
      </c>
      <c r="C12218" s="110">
        <v>2034390</v>
      </c>
      <c r="D12218" s="109" t="s">
        <v>9241</v>
      </c>
      <c r="E12218" s="110">
        <v>2034390</v>
      </c>
      <c r="F12218" s="110">
        <v>2034390</v>
      </c>
      <c r="G12218" s="110">
        <v>2034390</v>
      </c>
    </row>
    <row r="12219" spans="2:7" ht="15" x14ac:dyDescent="0.2">
      <c r="B12219" s="110">
        <v>2034391</v>
      </c>
      <c r="C12219" s="110">
        <v>2034391</v>
      </c>
      <c r="D12219" s="109" t="s">
        <v>9242</v>
      </c>
      <c r="E12219" s="110">
        <v>2034391</v>
      </c>
      <c r="F12219" s="110">
        <v>2034391</v>
      </c>
      <c r="G12219" s="110">
        <v>2034391</v>
      </c>
    </row>
    <row r="12220" spans="2:7" ht="15" x14ac:dyDescent="0.2">
      <c r="B12220" s="110">
        <v>2034392</v>
      </c>
      <c r="C12220" s="110">
        <v>2034392</v>
      </c>
      <c r="D12220" s="109" t="s">
        <v>9243</v>
      </c>
      <c r="E12220" s="110">
        <v>2034392</v>
      </c>
      <c r="F12220" s="110">
        <v>2034392</v>
      </c>
      <c r="G12220" s="110">
        <v>2034392</v>
      </c>
    </row>
    <row r="12221" spans="2:7" ht="15" x14ac:dyDescent="0.2">
      <c r="B12221" s="110">
        <v>2034393</v>
      </c>
      <c r="C12221" s="110">
        <v>2034393</v>
      </c>
      <c r="D12221" s="109" t="s">
        <v>9244</v>
      </c>
      <c r="E12221" s="110">
        <v>2034393</v>
      </c>
      <c r="F12221" s="110">
        <v>2034393</v>
      </c>
      <c r="G12221" s="110">
        <v>2034393</v>
      </c>
    </row>
    <row r="12222" spans="2:7" ht="15" x14ac:dyDescent="0.2">
      <c r="B12222" s="110">
        <v>2034394</v>
      </c>
      <c r="C12222" s="110">
        <v>2034394</v>
      </c>
      <c r="D12222" s="109" t="s">
        <v>9245</v>
      </c>
      <c r="E12222" s="110">
        <v>2034394</v>
      </c>
      <c r="F12222" s="110">
        <v>2034394</v>
      </c>
      <c r="G12222" s="110">
        <v>2034394</v>
      </c>
    </row>
    <row r="12223" spans="2:7" ht="15" x14ac:dyDescent="0.2">
      <c r="B12223" s="110">
        <v>2034395</v>
      </c>
      <c r="C12223" s="110">
        <v>2034395</v>
      </c>
      <c r="D12223" s="109" t="s">
        <v>9246</v>
      </c>
      <c r="E12223" s="110">
        <v>2034395</v>
      </c>
      <c r="F12223" s="110">
        <v>2034395</v>
      </c>
      <c r="G12223" s="110">
        <v>2034395</v>
      </c>
    </row>
    <row r="12224" spans="2:7" ht="15" x14ac:dyDescent="0.2">
      <c r="B12224" s="110">
        <v>2034396</v>
      </c>
      <c r="C12224" s="110">
        <v>2034396</v>
      </c>
      <c r="D12224" s="109" t="s">
        <v>9247</v>
      </c>
      <c r="E12224" s="110">
        <v>2034396</v>
      </c>
      <c r="F12224" s="110">
        <v>2034396</v>
      </c>
      <c r="G12224" s="110">
        <v>2034396</v>
      </c>
    </row>
    <row r="12225" spans="2:7" ht="15" x14ac:dyDescent="0.2">
      <c r="B12225" s="110">
        <v>2034397</v>
      </c>
      <c r="C12225" s="110">
        <v>2034397</v>
      </c>
      <c r="D12225" s="109" t="s">
        <v>9248</v>
      </c>
      <c r="E12225" s="110">
        <v>2034397</v>
      </c>
      <c r="F12225" s="110">
        <v>2034397</v>
      </c>
      <c r="G12225" s="110">
        <v>2034397</v>
      </c>
    </row>
    <row r="12226" spans="2:7" ht="15" x14ac:dyDescent="0.2">
      <c r="B12226" s="110">
        <v>2034398</v>
      </c>
      <c r="C12226" s="110">
        <v>2034398</v>
      </c>
      <c r="D12226" s="109" t="s">
        <v>9249</v>
      </c>
      <c r="E12226" s="110">
        <v>2034398</v>
      </c>
      <c r="F12226" s="110">
        <v>2034398</v>
      </c>
      <c r="G12226" s="110">
        <v>2034398</v>
      </c>
    </row>
    <row r="12227" spans="2:7" ht="15" x14ac:dyDescent="0.2">
      <c r="B12227" s="110">
        <v>2034399</v>
      </c>
      <c r="C12227" s="110">
        <v>2034399</v>
      </c>
      <c r="D12227" s="109" t="s">
        <v>9250</v>
      </c>
      <c r="E12227" s="110">
        <v>2034399</v>
      </c>
      <c r="F12227" s="110">
        <v>2034399</v>
      </c>
      <c r="G12227" s="110">
        <v>2034399</v>
      </c>
    </row>
    <row r="12228" spans="2:7" ht="15" x14ac:dyDescent="0.2">
      <c r="B12228" s="110">
        <v>2034400</v>
      </c>
      <c r="C12228" s="110">
        <v>2034400</v>
      </c>
      <c r="D12228" s="109" t="s">
        <v>9251</v>
      </c>
      <c r="E12228" s="110">
        <v>2034400</v>
      </c>
      <c r="F12228" s="110">
        <v>2034400</v>
      </c>
      <c r="G12228" s="110">
        <v>2034400</v>
      </c>
    </row>
    <row r="12229" spans="2:7" ht="15" x14ac:dyDescent="0.2">
      <c r="B12229" s="110">
        <v>2034401</v>
      </c>
      <c r="C12229" s="110">
        <v>2034401</v>
      </c>
      <c r="D12229" s="109" t="s">
        <v>9252</v>
      </c>
      <c r="E12229" s="110">
        <v>2034401</v>
      </c>
      <c r="F12229" s="110">
        <v>2034401</v>
      </c>
      <c r="G12229" s="110">
        <v>2034401</v>
      </c>
    </row>
    <row r="12230" spans="2:7" ht="15" x14ac:dyDescent="0.2">
      <c r="B12230" s="110">
        <v>2034402</v>
      </c>
      <c r="C12230" s="110">
        <v>2034402</v>
      </c>
      <c r="D12230" s="109" t="s">
        <v>9253</v>
      </c>
      <c r="E12230" s="110">
        <v>2034402</v>
      </c>
      <c r="F12230" s="110">
        <v>2034402</v>
      </c>
      <c r="G12230" s="110">
        <v>2034402</v>
      </c>
    </row>
    <row r="12231" spans="2:7" ht="15" x14ac:dyDescent="0.2">
      <c r="B12231" s="110">
        <v>2034403</v>
      </c>
      <c r="C12231" s="110">
        <v>2034403</v>
      </c>
      <c r="D12231" s="109" t="s">
        <v>9254</v>
      </c>
      <c r="E12231" s="110">
        <v>2034403</v>
      </c>
      <c r="F12231" s="110">
        <v>2034403</v>
      </c>
      <c r="G12231" s="110">
        <v>2034403</v>
      </c>
    </row>
    <row r="12232" spans="2:7" ht="15" x14ac:dyDescent="0.2">
      <c r="B12232" s="110">
        <v>2034404</v>
      </c>
      <c r="C12232" s="110">
        <v>2034404</v>
      </c>
      <c r="D12232" s="109" t="s">
        <v>9255</v>
      </c>
      <c r="E12232" s="110">
        <v>2034404</v>
      </c>
      <c r="F12232" s="110">
        <v>2034404</v>
      </c>
      <c r="G12232" s="110">
        <v>2034404</v>
      </c>
    </row>
    <row r="12233" spans="2:7" ht="15" x14ac:dyDescent="0.2">
      <c r="B12233" s="110">
        <v>2034405</v>
      </c>
      <c r="C12233" s="110">
        <v>2034405</v>
      </c>
      <c r="D12233" s="109" t="s">
        <v>9256</v>
      </c>
      <c r="E12233" s="110">
        <v>2034405</v>
      </c>
      <c r="F12233" s="110">
        <v>2034405</v>
      </c>
      <c r="G12233" s="110">
        <v>2034405</v>
      </c>
    </row>
    <row r="12234" spans="2:7" ht="15" x14ac:dyDescent="0.2">
      <c r="B12234" s="110">
        <v>2034406</v>
      </c>
      <c r="C12234" s="110">
        <v>2034406</v>
      </c>
      <c r="D12234" s="109" t="s">
        <v>9257</v>
      </c>
      <c r="E12234" s="110">
        <v>2034406</v>
      </c>
      <c r="F12234" s="110">
        <v>2034406</v>
      </c>
      <c r="G12234" s="110">
        <v>2034406</v>
      </c>
    </row>
    <row r="12235" spans="2:7" ht="15" x14ac:dyDescent="0.2">
      <c r="B12235" s="110">
        <v>2034407</v>
      </c>
      <c r="C12235" s="110">
        <v>2034407</v>
      </c>
      <c r="D12235" s="109" t="s">
        <v>9258</v>
      </c>
      <c r="E12235" s="110">
        <v>2034407</v>
      </c>
      <c r="F12235" s="110">
        <v>2034407</v>
      </c>
      <c r="G12235" s="110">
        <v>2034407</v>
      </c>
    </row>
    <row r="12236" spans="2:7" ht="15" x14ac:dyDescent="0.2">
      <c r="B12236" s="110">
        <v>2034408</v>
      </c>
      <c r="C12236" s="110">
        <v>2034408</v>
      </c>
      <c r="D12236" s="109" t="s">
        <v>9259</v>
      </c>
      <c r="E12236" s="110">
        <v>2034408</v>
      </c>
      <c r="F12236" s="110">
        <v>2034408</v>
      </c>
      <c r="G12236" s="110">
        <v>2034408</v>
      </c>
    </row>
    <row r="12237" spans="2:7" ht="15" x14ac:dyDescent="0.2">
      <c r="B12237" s="110">
        <v>2034409</v>
      </c>
      <c r="C12237" s="110">
        <v>2034409</v>
      </c>
      <c r="D12237" s="109" t="s">
        <v>9260</v>
      </c>
      <c r="E12237" s="110">
        <v>2034409</v>
      </c>
      <c r="F12237" s="110">
        <v>2034409</v>
      </c>
      <c r="G12237" s="110">
        <v>2034409</v>
      </c>
    </row>
    <row r="12238" spans="2:7" ht="15" x14ac:dyDescent="0.2">
      <c r="B12238" s="110">
        <v>2034410</v>
      </c>
      <c r="C12238" s="110">
        <v>2034410</v>
      </c>
      <c r="D12238" s="109" t="s">
        <v>9261</v>
      </c>
      <c r="E12238" s="110">
        <v>2034410</v>
      </c>
      <c r="F12238" s="110">
        <v>2034410</v>
      </c>
      <c r="G12238" s="110">
        <v>2034410</v>
      </c>
    </row>
    <row r="12239" spans="2:7" ht="15" x14ac:dyDescent="0.2">
      <c r="B12239" s="110">
        <v>2034411</v>
      </c>
      <c r="C12239" s="110">
        <v>2034411</v>
      </c>
      <c r="D12239" s="109" t="s">
        <v>9262</v>
      </c>
      <c r="E12239" s="110">
        <v>2034411</v>
      </c>
      <c r="F12239" s="110">
        <v>2034411</v>
      </c>
      <c r="G12239" s="110">
        <v>2034411</v>
      </c>
    </row>
    <row r="12240" spans="2:7" ht="15" x14ac:dyDescent="0.2">
      <c r="B12240" s="110">
        <v>2034412</v>
      </c>
      <c r="C12240" s="110">
        <v>2034412</v>
      </c>
      <c r="D12240" s="109" t="s">
        <v>9263</v>
      </c>
      <c r="E12240" s="110">
        <v>2034412</v>
      </c>
      <c r="F12240" s="110">
        <v>2034412</v>
      </c>
      <c r="G12240" s="110">
        <v>2034412</v>
      </c>
    </row>
    <row r="12241" spans="2:7" ht="15" x14ac:dyDescent="0.2">
      <c r="B12241" s="110">
        <v>2034419</v>
      </c>
      <c r="C12241" s="110">
        <v>2034419</v>
      </c>
      <c r="D12241" s="109" t="s">
        <v>9264</v>
      </c>
      <c r="E12241" s="110">
        <v>2034419</v>
      </c>
      <c r="F12241" s="110">
        <v>2034419</v>
      </c>
      <c r="G12241" s="110">
        <v>2034419</v>
      </c>
    </row>
    <row r="12242" spans="2:7" ht="15" x14ac:dyDescent="0.2">
      <c r="B12242" s="110">
        <v>2010369</v>
      </c>
      <c r="C12242" s="110">
        <v>2010369</v>
      </c>
      <c r="D12242" s="109" t="s">
        <v>9265</v>
      </c>
      <c r="E12242" s="110">
        <v>2010369</v>
      </c>
      <c r="F12242" s="110">
        <v>2010369</v>
      </c>
      <c r="G12242" s="110">
        <v>2010369</v>
      </c>
    </row>
    <row r="12243" spans="2:7" ht="15" x14ac:dyDescent="0.2">
      <c r="B12243" s="110">
        <v>2034420</v>
      </c>
      <c r="C12243" s="110">
        <v>2034420</v>
      </c>
      <c r="D12243" s="109" t="s">
        <v>9266</v>
      </c>
      <c r="E12243" s="110">
        <v>2034420</v>
      </c>
      <c r="F12243" s="110">
        <v>2034420</v>
      </c>
      <c r="G12243" s="110">
        <v>2034420</v>
      </c>
    </row>
    <row r="12244" spans="2:7" ht="15" x14ac:dyDescent="0.2">
      <c r="B12244" s="110">
        <v>2034421</v>
      </c>
      <c r="C12244" s="110">
        <v>2034421</v>
      </c>
      <c r="D12244" s="109" t="s">
        <v>9267</v>
      </c>
      <c r="E12244" s="110">
        <v>2034421</v>
      </c>
      <c r="F12244" s="110">
        <v>2034421</v>
      </c>
      <c r="G12244" s="110">
        <v>2034421</v>
      </c>
    </row>
    <row r="12245" spans="2:7" ht="15" x14ac:dyDescent="0.2">
      <c r="B12245" s="110">
        <v>2034422</v>
      </c>
      <c r="C12245" s="110">
        <v>2034422</v>
      </c>
      <c r="D12245" s="109" t="s">
        <v>9268</v>
      </c>
      <c r="E12245" s="110">
        <v>2034422</v>
      </c>
      <c r="F12245" s="110">
        <v>2034422</v>
      </c>
      <c r="G12245" s="110">
        <v>2034422</v>
      </c>
    </row>
    <row r="12246" spans="2:7" ht="15" x14ac:dyDescent="0.2">
      <c r="B12246" s="110">
        <v>2034423</v>
      </c>
      <c r="C12246" s="110">
        <v>2034423</v>
      </c>
      <c r="D12246" s="109" t="s">
        <v>9269</v>
      </c>
      <c r="E12246" s="110">
        <v>2034423</v>
      </c>
      <c r="F12246" s="110">
        <v>2034423</v>
      </c>
      <c r="G12246" s="110">
        <v>2034423</v>
      </c>
    </row>
    <row r="12247" spans="2:7" ht="15" x14ac:dyDescent="0.2">
      <c r="B12247" s="110">
        <v>2034430</v>
      </c>
      <c r="C12247" s="110">
        <v>2034430</v>
      </c>
      <c r="D12247" s="109" t="s">
        <v>9270</v>
      </c>
      <c r="E12247" s="110">
        <v>2034430</v>
      </c>
      <c r="F12247" s="110">
        <v>2034430</v>
      </c>
      <c r="G12247" s="110">
        <v>2034430</v>
      </c>
    </row>
    <row r="12248" spans="2:7" ht="15" x14ac:dyDescent="0.2">
      <c r="B12248" s="110">
        <v>2034431</v>
      </c>
      <c r="C12248" s="110">
        <v>2034431</v>
      </c>
      <c r="D12248" s="109" t="s">
        <v>9271</v>
      </c>
      <c r="E12248" s="110">
        <v>2034431</v>
      </c>
      <c r="F12248" s="110">
        <v>2034431</v>
      </c>
      <c r="G12248" s="110">
        <v>2034431</v>
      </c>
    </row>
    <row r="12249" spans="2:7" ht="15" x14ac:dyDescent="0.2">
      <c r="B12249" s="110">
        <v>2034432</v>
      </c>
      <c r="C12249" s="110">
        <v>2034432</v>
      </c>
      <c r="D12249" s="109" t="s">
        <v>9272</v>
      </c>
      <c r="E12249" s="110">
        <v>2034432</v>
      </c>
      <c r="F12249" s="110">
        <v>2034432</v>
      </c>
      <c r="G12249" s="110">
        <v>2034432</v>
      </c>
    </row>
    <row r="12250" spans="2:7" ht="15" x14ac:dyDescent="0.2">
      <c r="B12250" s="110">
        <v>2034433</v>
      </c>
      <c r="C12250" s="110">
        <v>2034433</v>
      </c>
      <c r="D12250" s="109" t="s">
        <v>9273</v>
      </c>
      <c r="E12250" s="110">
        <v>2034433</v>
      </c>
      <c r="F12250" s="110">
        <v>2034433</v>
      </c>
      <c r="G12250" s="110">
        <v>2034433</v>
      </c>
    </row>
    <row r="12251" spans="2:7" ht="15" x14ac:dyDescent="0.2">
      <c r="B12251" s="110">
        <v>2034434</v>
      </c>
      <c r="C12251" s="110">
        <v>2034434</v>
      </c>
      <c r="D12251" s="109" t="s">
        <v>9274</v>
      </c>
      <c r="E12251" s="110">
        <v>2034434</v>
      </c>
      <c r="F12251" s="110">
        <v>2034434</v>
      </c>
      <c r="G12251" s="110">
        <v>2034434</v>
      </c>
    </row>
    <row r="12252" spans="2:7" ht="15" x14ac:dyDescent="0.2">
      <c r="B12252" s="110">
        <v>2034435</v>
      </c>
      <c r="C12252" s="110">
        <v>2034435</v>
      </c>
      <c r="D12252" s="109" t="s">
        <v>9275</v>
      </c>
      <c r="E12252" s="110">
        <v>2034435</v>
      </c>
      <c r="F12252" s="110">
        <v>2034435</v>
      </c>
      <c r="G12252" s="110">
        <v>2034435</v>
      </c>
    </row>
    <row r="12253" spans="2:7" ht="15" x14ac:dyDescent="0.2">
      <c r="B12253" s="110">
        <v>2010395</v>
      </c>
      <c r="C12253" s="110">
        <v>2010395</v>
      </c>
      <c r="D12253" s="109" t="s">
        <v>2052</v>
      </c>
      <c r="E12253" s="110">
        <v>2010395</v>
      </c>
      <c r="F12253" s="110">
        <v>2010395</v>
      </c>
      <c r="G12253" s="110">
        <v>2010395</v>
      </c>
    </row>
    <row r="12254" spans="2:7" ht="15" x14ac:dyDescent="0.2">
      <c r="B12254" s="110">
        <v>2010396</v>
      </c>
      <c r="C12254" s="110">
        <v>2010396</v>
      </c>
      <c r="D12254" s="109" t="s">
        <v>2053</v>
      </c>
      <c r="E12254" s="110">
        <v>2010396</v>
      </c>
      <c r="F12254" s="110">
        <v>2010396</v>
      </c>
      <c r="G12254" s="110">
        <v>2010396</v>
      </c>
    </row>
    <row r="12255" spans="2:7" ht="15" x14ac:dyDescent="0.2">
      <c r="B12255" s="110">
        <v>2010397</v>
      </c>
      <c r="C12255" s="110">
        <v>2010397</v>
      </c>
      <c r="D12255" s="109" t="s">
        <v>2054</v>
      </c>
      <c r="E12255" s="110">
        <v>2010397</v>
      </c>
      <c r="F12255" s="110">
        <v>2010397</v>
      </c>
      <c r="G12255" s="110">
        <v>2010397</v>
      </c>
    </row>
    <row r="12256" spans="2:7" ht="15" x14ac:dyDescent="0.2">
      <c r="B12256" s="110">
        <v>2010398</v>
      </c>
      <c r="C12256" s="110">
        <v>2010398</v>
      </c>
      <c r="D12256" s="109" t="s">
        <v>2055</v>
      </c>
      <c r="E12256" s="110">
        <v>2010398</v>
      </c>
      <c r="F12256" s="110">
        <v>2010398</v>
      </c>
      <c r="G12256" s="110">
        <v>2010398</v>
      </c>
    </row>
    <row r="12257" spans="2:7" ht="15" x14ac:dyDescent="0.2">
      <c r="B12257" s="110">
        <v>2010399</v>
      </c>
      <c r="C12257" s="110">
        <v>2010399</v>
      </c>
      <c r="D12257" s="109" t="s">
        <v>2056</v>
      </c>
      <c r="E12257" s="110">
        <v>2010399</v>
      </c>
      <c r="F12257" s="110">
        <v>2010399</v>
      </c>
      <c r="G12257" s="110">
        <v>2010399</v>
      </c>
    </row>
    <row r="12258" spans="2:7" ht="15" x14ac:dyDescent="0.2">
      <c r="B12258" s="110">
        <v>2010400</v>
      </c>
      <c r="C12258" s="110">
        <v>2010400</v>
      </c>
      <c r="D12258" s="109" t="s">
        <v>2057</v>
      </c>
      <c r="E12258" s="110">
        <v>2010400</v>
      </c>
      <c r="F12258" s="110">
        <v>2010400</v>
      </c>
      <c r="G12258" s="110">
        <v>2010400</v>
      </c>
    </row>
    <row r="12259" spans="2:7" ht="15" x14ac:dyDescent="0.2">
      <c r="B12259" s="110">
        <v>2010401</v>
      </c>
      <c r="C12259" s="110">
        <v>2010401</v>
      </c>
      <c r="D12259" s="109" t="s">
        <v>2058</v>
      </c>
      <c r="E12259" s="110">
        <v>2010401</v>
      </c>
      <c r="F12259" s="110">
        <v>2010401</v>
      </c>
      <c r="G12259" s="110">
        <v>2010401</v>
      </c>
    </row>
    <row r="12260" spans="2:7" ht="15" x14ac:dyDescent="0.2">
      <c r="B12260" s="110">
        <v>2010402</v>
      </c>
      <c r="C12260" s="110">
        <v>2010402</v>
      </c>
      <c r="D12260" s="109" t="s">
        <v>2059</v>
      </c>
      <c r="E12260" s="110">
        <v>2010402</v>
      </c>
      <c r="F12260" s="110">
        <v>2010402</v>
      </c>
      <c r="G12260" s="110">
        <v>2010402</v>
      </c>
    </row>
    <row r="12261" spans="2:7" ht="15" x14ac:dyDescent="0.2">
      <c r="B12261" s="110">
        <v>2010403</v>
      </c>
      <c r="C12261" s="110">
        <v>2010403</v>
      </c>
      <c r="D12261" s="109" t="s">
        <v>2060</v>
      </c>
      <c r="E12261" s="110">
        <v>2010403</v>
      </c>
      <c r="F12261" s="110">
        <v>2010403</v>
      </c>
      <c r="G12261" s="110">
        <v>2010403</v>
      </c>
    </row>
    <row r="12262" spans="2:7" ht="15" x14ac:dyDescent="0.2">
      <c r="B12262" s="110">
        <v>2010404</v>
      </c>
      <c r="C12262" s="110">
        <v>2010404</v>
      </c>
      <c r="D12262" s="109" t="s">
        <v>2061</v>
      </c>
      <c r="E12262" s="110">
        <v>2010404</v>
      </c>
      <c r="F12262" s="110">
        <v>2010404</v>
      </c>
      <c r="G12262" s="110">
        <v>2010404</v>
      </c>
    </row>
    <row r="12263" spans="2:7" ht="15" x14ac:dyDescent="0.2">
      <c r="B12263" s="110">
        <v>2010405</v>
      </c>
      <c r="C12263" s="110">
        <v>2010405</v>
      </c>
      <c r="D12263" s="109" t="s">
        <v>2062</v>
      </c>
      <c r="E12263" s="110">
        <v>2010405</v>
      </c>
      <c r="F12263" s="110">
        <v>2010405</v>
      </c>
      <c r="G12263" s="110">
        <v>2010405</v>
      </c>
    </row>
    <row r="12264" spans="2:7" ht="15" x14ac:dyDescent="0.2">
      <c r="B12264" s="110">
        <v>2010406</v>
      </c>
      <c r="C12264" s="110">
        <v>2010406</v>
      </c>
      <c r="D12264" s="109" t="s">
        <v>2063</v>
      </c>
      <c r="E12264" s="110">
        <v>2010406</v>
      </c>
      <c r="F12264" s="110">
        <v>2010406</v>
      </c>
      <c r="G12264" s="110">
        <v>2010406</v>
      </c>
    </row>
    <row r="12265" spans="2:7" ht="15" x14ac:dyDescent="0.2">
      <c r="B12265" s="110">
        <v>2010425</v>
      </c>
      <c r="C12265" s="110">
        <v>2010425</v>
      </c>
      <c r="D12265" s="109" t="s">
        <v>2064</v>
      </c>
      <c r="E12265" s="110">
        <v>2010425</v>
      </c>
      <c r="F12265" s="110">
        <v>2010425</v>
      </c>
      <c r="G12265" s="110">
        <v>2010425</v>
      </c>
    </row>
    <row r="12266" spans="2:7" ht="15" x14ac:dyDescent="0.2">
      <c r="B12266" s="110">
        <v>2010426</v>
      </c>
      <c r="C12266" s="110">
        <v>2010426</v>
      </c>
      <c r="D12266" s="109" t="s">
        <v>2065</v>
      </c>
      <c r="E12266" s="110">
        <v>2010426</v>
      </c>
      <c r="F12266" s="110">
        <v>2010426</v>
      </c>
      <c r="G12266" s="110">
        <v>2010426</v>
      </c>
    </row>
    <row r="12267" spans="2:7" ht="15" x14ac:dyDescent="0.2">
      <c r="B12267" s="110">
        <v>2010427</v>
      </c>
      <c r="C12267" s="110">
        <v>2010427</v>
      </c>
      <c r="D12267" s="109" t="s">
        <v>2066</v>
      </c>
      <c r="E12267" s="110">
        <v>2010427</v>
      </c>
      <c r="F12267" s="110">
        <v>2010427</v>
      </c>
      <c r="G12267" s="110">
        <v>2010427</v>
      </c>
    </row>
    <row r="12268" spans="2:7" ht="15" x14ac:dyDescent="0.2">
      <c r="B12268" s="110">
        <v>2010428</v>
      </c>
      <c r="C12268" s="110">
        <v>2010428</v>
      </c>
      <c r="D12268" s="109" t="s">
        <v>2067</v>
      </c>
      <c r="E12268" s="110">
        <v>2010428</v>
      </c>
      <c r="F12268" s="110">
        <v>2010428</v>
      </c>
      <c r="G12268" s="110">
        <v>2010428</v>
      </c>
    </row>
    <row r="12269" spans="2:7" ht="15" x14ac:dyDescent="0.2">
      <c r="B12269" s="110">
        <v>2010429</v>
      </c>
      <c r="C12269" s="110">
        <v>2010429</v>
      </c>
      <c r="D12269" s="109" t="s">
        <v>2068</v>
      </c>
      <c r="E12269" s="110">
        <v>2010429</v>
      </c>
      <c r="F12269" s="110">
        <v>2010429</v>
      </c>
      <c r="G12269" s="110">
        <v>2010429</v>
      </c>
    </row>
    <row r="12270" spans="2:7" ht="15" x14ac:dyDescent="0.2">
      <c r="B12270" s="110">
        <v>2010430</v>
      </c>
      <c r="C12270" s="110">
        <v>2010430</v>
      </c>
      <c r="D12270" s="109" t="s">
        <v>2069</v>
      </c>
      <c r="E12270" s="110">
        <v>2010430</v>
      </c>
      <c r="F12270" s="110">
        <v>2010430</v>
      </c>
      <c r="G12270" s="110">
        <v>2010430</v>
      </c>
    </row>
    <row r="12271" spans="2:7" ht="15" x14ac:dyDescent="0.2">
      <c r="B12271" s="110">
        <v>2010431</v>
      </c>
      <c r="C12271" s="110">
        <v>2010431</v>
      </c>
      <c r="D12271" s="109" t="s">
        <v>2070</v>
      </c>
      <c r="E12271" s="110">
        <v>2010431</v>
      </c>
      <c r="F12271" s="110">
        <v>2010431</v>
      </c>
      <c r="G12271" s="110">
        <v>2010431</v>
      </c>
    </row>
    <row r="12272" spans="2:7" ht="15" x14ac:dyDescent="0.2">
      <c r="B12272" s="110">
        <v>2010432</v>
      </c>
      <c r="C12272" s="110">
        <v>2010432</v>
      </c>
      <c r="D12272" s="109" t="s">
        <v>2071</v>
      </c>
      <c r="E12272" s="110">
        <v>2010432</v>
      </c>
      <c r="F12272" s="110">
        <v>2010432</v>
      </c>
      <c r="G12272" s="110">
        <v>2010432</v>
      </c>
    </row>
    <row r="12273" spans="2:7" ht="15" x14ac:dyDescent="0.2">
      <c r="B12273" s="110">
        <v>2010433</v>
      </c>
      <c r="C12273" s="110">
        <v>2010433</v>
      </c>
      <c r="D12273" s="109" t="s">
        <v>2072</v>
      </c>
      <c r="E12273" s="110">
        <v>2010433</v>
      </c>
      <c r="F12273" s="110">
        <v>2010433</v>
      </c>
      <c r="G12273" s="110">
        <v>2010433</v>
      </c>
    </row>
    <row r="12274" spans="2:7" ht="15" x14ac:dyDescent="0.2">
      <c r="B12274" s="110">
        <v>2010434</v>
      </c>
      <c r="C12274" s="110">
        <v>2010434</v>
      </c>
      <c r="D12274" s="109" t="s">
        <v>2073</v>
      </c>
      <c r="E12274" s="110">
        <v>2010434</v>
      </c>
      <c r="F12274" s="110">
        <v>2010434</v>
      </c>
      <c r="G12274" s="110">
        <v>2010434</v>
      </c>
    </row>
    <row r="12275" spans="2:7" ht="15" x14ac:dyDescent="0.2">
      <c r="B12275" s="110">
        <v>2010435</v>
      </c>
      <c r="C12275" s="110">
        <v>2010435</v>
      </c>
      <c r="D12275" s="109" t="s">
        <v>2074</v>
      </c>
      <c r="E12275" s="110">
        <v>2010435</v>
      </c>
      <c r="F12275" s="110">
        <v>2010435</v>
      </c>
      <c r="G12275" s="110">
        <v>2010435</v>
      </c>
    </row>
    <row r="12276" spans="2:7" ht="15" x14ac:dyDescent="0.2">
      <c r="B12276" s="110">
        <v>2010438</v>
      </c>
      <c r="C12276" s="110">
        <v>2010438</v>
      </c>
      <c r="D12276" s="109" t="s">
        <v>2075</v>
      </c>
      <c r="E12276" s="110">
        <v>2010438</v>
      </c>
      <c r="F12276" s="110">
        <v>2010438</v>
      </c>
      <c r="G12276" s="110">
        <v>2010438</v>
      </c>
    </row>
    <row r="12277" spans="2:7" ht="15" x14ac:dyDescent="0.2">
      <c r="B12277" s="110">
        <v>2010439</v>
      </c>
      <c r="C12277" s="110">
        <v>2010439</v>
      </c>
      <c r="D12277" s="109" t="s">
        <v>2076</v>
      </c>
      <c r="E12277" s="110">
        <v>2010439</v>
      </c>
      <c r="F12277" s="110">
        <v>2010439</v>
      </c>
      <c r="G12277" s="110">
        <v>2010439</v>
      </c>
    </row>
    <row r="12278" spans="2:7" ht="15" x14ac:dyDescent="0.2">
      <c r="B12278" s="110">
        <v>2010440</v>
      </c>
      <c r="C12278" s="110">
        <v>2010440</v>
      </c>
      <c r="D12278" s="109" t="s">
        <v>2077</v>
      </c>
      <c r="E12278" s="110">
        <v>2010440</v>
      </c>
      <c r="F12278" s="110">
        <v>2010440</v>
      </c>
      <c r="G12278" s="110">
        <v>2010440</v>
      </c>
    </row>
    <row r="12279" spans="2:7" ht="15" x14ac:dyDescent="0.2">
      <c r="B12279" s="110">
        <v>2010441</v>
      </c>
      <c r="C12279" s="110">
        <v>2010441</v>
      </c>
      <c r="D12279" s="109" t="s">
        <v>2078</v>
      </c>
      <c r="E12279" s="110">
        <v>2010441</v>
      </c>
      <c r="F12279" s="110">
        <v>2010441</v>
      </c>
      <c r="G12279" s="110">
        <v>2010441</v>
      </c>
    </row>
    <row r="12280" spans="2:7" ht="15" x14ac:dyDescent="0.2">
      <c r="B12280" s="110">
        <v>2010442</v>
      </c>
      <c r="C12280" s="110">
        <v>2010442</v>
      </c>
      <c r="D12280" s="109" t="s">
        <v>2079</v>
      </c>
      <c r="E12280" s="110">
        <v>2010442</v>
      </c>
      <c r="F12280" s="110">
        <v>2010442</v>
      </c>
      <c r="G12280" s="110">
        <v>2010442</v>
      </c>
    </row>
    <row r="12281" spans="2:7" ht="15" x14ac:dyDescent="0.2">
      <c r="B12281" s="110">
        <v>2010443</v>
      </c>
      <c r="C12281" s="110">
        <v>2010443</v>
      </c>
      <c r="D12281" s="109" t="s">
        <v>2080</v>
      </c>
      <c r="E12281" s="110">
        <v>2010443</v>
      </c>
      <c r="F12281" s="110">
        <v>2010443</v>
      </c>
      <c r="G12281" s="110">
        <v>2010443</v>
      </c>
    </row>
    <row r="12282" spans="2:7" ht="15" x14ac:dyDescent="0.2">
      <c r="B12282" s="110">
        <v>2010445</v>
      </c>
      <c r="C12282" s="110">
        <v>2010445</v>
      </c>
      <c r="D12282" s="109" t="s">
        <v>3057</v>
      </c>
      <c r="E12282" s="110">
        <v>2010445</v>
      </c>
      <c r="F12282" s="110">
        <v>2010445</v>
      </c>
      <c r="G12282" s="110">
        <v>2010445</v>
      </c>
    </row>
    <row r="12283" spans="2:7" ht="15" x14ac:dyDescent="0.2">
      <c r="B12283" s="110">
        <v>2010446</v>
      </c>
      <c r="C12283" s="110">
        <v>2010446</v>
      </c>
      <c r="D12283" s="109" t="s">
        <v>3223</v>
      </c>
      <c r="E12283" s="110">
        <v>2010446</v>
      </c>
      <c r="F12283" s="110">
        <v>2010446</v>
      </c>
      <c r="G12283" s="110">
        <v>2010446</v>
      </c>
    </row>
    <row r="12284" spans="2:7" ht="15" x14ac:dyDescent="0.2">
      <c r="B12284" s="110">
        <v>2010447</v>
      </c>
      <c r="C12284" s="110">
        <v>2010447</v>
      </c>
      <c r="D12284" s="109" t="s">
        <v>3224</v>
      </c>
      <c r="E12284" s="110">
        <v>2010447</v>
      </c>
      <c r="F12284" s="110">
        <v>2010447</v>
      </c>
      <c r="G12284" s="110">
        <v>2010447</v>
      </c>
    </row>
    <row r="12285" spans="2:7" ht="15" x14ac:dyDescent="0.2">
      <c r="B12285" s="110">
        <v>2010448</v>
      </c>
      <c r="C12285" s="110">
        <v>2010448</v>
      </c>
      <c r="D12285" s="109" t="s">
        <v>3225</v>
      </c>
      <c r="E12285" s="110">
        <v>2010448</v>
      </c>
      <c r="F12285" s="110">
        <v>2010448</v>
      </c>
      <c r="G12285" s="110">
        <v>2010448</v>
      </c>
    </row>
    <row r="12286" spans="2:7" ht="15" x14ac:dyDescent="0.2">
      <c r="B12286" s="110">
        <v>2010449</v>
      </c>
      <c r="C12286" s="110">
        <v>2010449</v>
      </c>
      <c r="D12286" s="109" t="s">
        <v>3226</v>
      </c>
      <c r="E12286" s="110">
        <v>2010449</v>
      </c>
      <c r="F12286" s="110">
        <v>2010449</v>
      </c>
      <c r="G12286" s="110">
        <v>2010449</v>
      </c>
    </row>
    <row r="12287" spans="2:7" ht="15" x14ac:dyDescent="0.2">
      <c r="B12287" s="110">
        <v>2010450</v>
      </c>
      <c r="C12287" s="110">
        <v>2010450</v>
      </c>
      <c r="D12287" s="109" t="s">
        <v>3227</v>
      </c>
      <c r="E12287" s="110">
        <v>2010450</v>
      </c>
      <c r="F12287" s="110">
        <v>2010450</v>
      </c>
      <c r="G12287" s="110">
        <v>2010450</v>
      </c>
    </row>
    <row r="12288" spans="2:7" ht="15" x14ac:dyDescent="0.2">
      <c r="B12288" s="110">
        <v>2010454</v>
      </c>
      <c r="C12288" s="110">
        <v>2010454</v>
      </c>
      <c r="D12288" s="109" t="s">
        <v>2083</v>
      </c>
      <c r="E12288" s="110">
        <v>2010454</v>
      </c>
      <c r="F12288" s="110">
        <v>2010454</v>
      </c>
      <c r="G12288" s="110">
        <v>2010454</v>
      </c>
    </row>
    <row r="12289" spans="2:7" ht="15" x14ac:dyDescent="0.2">
      <c r="B12289" s="110">
        <v>2010455</v>
      </c>
      <c r="C12289" s="110">
        <v>2010455</v>
      </c>
      <c r="D12289" s="109" t="s">
        <v>8824</v>
      </c>
      <c r="E12289" s="110">
        <v>2010455</v>
      </c>
      <c r="F12289" s="110">
        <v>2010455</v>
      </c>
      <c r="G12289" s="110">
        <v>2010455</v>
      </c>
    </row>
    <row r="12290" spans="2:7" ht="15" x14ac:dyDescent="0.2">
      <c r="B12290" s="110">
        <v>2010456</v>
      </c>
      <c r="C12290" s="110">
        <v>2010456</v>
      </c>
      <c r="D12290" s="109" t="s">
        <v>2084</v>
      </c>
      <c r="E12290" s="110">
        <v>2010456</v>
      </c>
      <c r="F12290" s="110">
        <v>2010456</v>
      </c>
      <c r="G12290" s="110">
        <v>2010456</v>
      </c>
    </row>
    <row r="12291" spans="2:7" ht="15" x14ac:dyDescent="0.2">
      <c r="B12291" s="110">
        <v>2010457</v>
      </c>
      <c r="C12291" s="110">
        <v>2010457</v>
      </c>
      <c r="D12291" s="109" t="s">
        <v>2085</v>
      </c>
      <c r="E12291" s="110">
        <v>2010457</v>
      </c>
      <c r="F12291" s="110">
        <v>2010457</v>
      </c>
      <c r="G12291" s="110">
        <v>2010457</v>
      </c>
    </row>
    <row r="12292" spans="2:7" ht="15" x14ac:dyDescent="0.2">
      <c r="B12292" s="110">
        <v>2010458</v>
      </c>
      <c r="C12292" s="110">
        <v>2010458</v>
      </c>
      <c r="D12292" s="109" t="s">
        <v>8825</v>
      </c>
      <c r="E12292" s="110">
        <v>2010458</v>
      </c>
      <c r="F12292" s="110">
        <v>2010458</v>
      </c>
      <c r="G12292" s="110">
        <v>2010458</v>
      </c>
    </row>
    <row r="12293" spans="2:7" ht="15" x14ac:dyDescent="0.2">
      <c r="B12293" s="110">
        <v>2010459</v>
      </c>
      <c r="C12293" s="110">
        <v>2010459</v>
      </c>
      <c r="D12293" s="109" t="s">
        <v>2086</v>
      </c>
      <c r="E12293" s="110">
        <v>2010459</v>
      </c>
      <c r="F12293" s="110">
        <v>2010459</v>
      </c>
      <c r="G12293" s="110">
        <v>2010459</v>
      </c>
    </row>
    <row r="12294" spans="2:7" ht="15" x14ac:dyDescent="0.2">
      <c r="B12294" s="110">
        <v>2010460</v>
      </c>
      <c r="C12294" s="110">
        <v>2010460</v>
      </c>
      <c r="D12294" s="109" t="s">
        <v>2087</v>
      </c>
      <c r="E12294" s="110">
        <v>2010460</v>
      </c>
      <c r="F12294" s="110">
        <v>2010460</v>
      </c>
      <c r="G12294" s="110">
        <v>2010460</v>
      </c>
    </row>
    <row r="12295" spans="2:7" ht="15" x14ac:dyDescent="0.2">
      <c r="B12295" s="110">
        <v>2010461</v>
      </c>
      <c r="C12295" s="110">
        <v>2010461</v>
      </c>
      <c r="D12295" s="109" t="s">
        <v>5398</v>
      </c>
      <c r="E12295" s="110">
        <v>2010461</v>
      </c>
      <c r="F12295" s="110">
        <v>2010461</v>
      </c>
      <c r="G12295" s="110">
        <v>2010461</v>
      </c>
    </row>
    <row r="12296" spans="2:7" ht="15" x14ac:dyDescent="0.2">
      <c r="B12296" s="110">
        <v>2010464</v>
      </c>
      <c r="C12296" s="110">
        <v>2010464</v>
      </c>
      <c r="D12296" s="109" t="s">
        <v>8826</v>
      </c>
      <c r="E12296" s="110">
        <v>2010464</v>
      </c>
      <c r="F12296" s="110">
        <v>2010464</v>
      </c>
      <c r="G12296" s="110">
        <v>2010464</v>
      </c>
    </row>
    <row r="12297" spans="2:7" ht="15" x14ac:dyDescent="0.2">
      <c r="B12297" s="110">
        <v>2010465</v>
      </c>
      <c r="C12297" s="110">
        <v>2010465</v>
      </c>
      <c r="D12297" s="109" t="s">
        <v>8827</v>
      </c>
      <c r="E12297" s="110">
        <v>2010465</v>
      </c>
      <c r="F12297" s="110">
        <v>2010465</v>
      </c>
      <c r="G12297" s="110">
        <v>2010465</v>
      </c>
    </row>
    <row r="12298" spans="2:7" ht="15" x14ac:dyDescent="0.2">
      <c r="B12298" s="110">
        <v>2010466</v>
      </c>
      <c r="C12298" s="110">
        <v>2010466</v>
      </c>
      <c r="D12298" s="109" t="s">
        <v>2088</v>
      </c>
      <c r="E12298" s="110">
        <v>2010466</v>
      </c>
      <c r="F12298" s="110">
        <v>2010466</v>
      </c>
      <c r="G12298" s="110">
        <v>2010466</v>
      </c>
    </row>
    <row r="12299" spans="2:7" ht="15" x14ac:dyDescent="0.2">
      <c r="B12299" s="110">
        <v>2010467</v>
      </c>
      <c r="C12299" s="110">
        <v>2010467</v>
      </c>
      <c r="D12299" s="109" t="s">
        <v>2089</v>
      </c>
      <c r="E12299" s="110">
        <v>2010467</v>
      </c>
      <c r="F12299" s="110">
        <v>2010467</v>
      </c>
      <c r="G12299" s="110">
        <v>2010467</v>
      </c>
    </row>
    <row r="12300" spans="2:7" ht="15" x14ac:dyDescent="0.2">
      <c r="B12300" s="110">
        <v>2010468</v>
      </c>
      <c r="C12300" s="110">
        <v>2010468</v>
      </c>
      <c r="D12300" s="109" t="s">
        <v>8828</v>
      </c>
      <c r="E12300" s="110">
        <v>2010468</v>
      </c>
      <c r="F12300" s="110">
        <v>2010468</v>
      </c>
      <c r="G12300" s="110">
        <v>2010468</v>
      </c>
    </row>
    <row r="12301" spans="2:7" ht="15" x14ac:dyDescent="0.2">
      <c r="B12301" s="110">
        <v>2010469</v>
      </c>
      <c r="C12301" s="110">
        <v>2010469</v>
      </c>
      <c r="D12301" s="109" t="s">
        <v>8829</v>
      </c>
      <c r="E12301" s="110">
        <v>2010469</v>
      </c>
      <c r="F12301" s="110">
        <v>2010469</v>
      </c>
      <c r="G12301" s="110">
        <v>2010469</v>
      </c>
    </row>
    <row r="12302" spans="2:7" ht="15" x14ac:dyDescent="0.2">
      <c r="B12302" s="110">
        <v>2010470</v>
      </c>
      <c r="C12302" s="110">
        <v>2010470</v>
      </c>
      <c r="D12302" s="109" t="s">
        <v>2090</v>
      </c>
      <c r="E12302" s="110">
        <v>2010470</v>
      </c>
      <c r="F12302" s="110">
        <v>2010470</v>
      </c>
      <c r="G12302" s="110">
        <v>2010470</v>
      </c>
    </row>
    <row r="12303" spans="2:7" ht="15" x14ac:dyDescent="0.2">
      <c r="B12303" s="110">
        <v>2010471</v>
      </c>
      <c r="C12303" s="110">
        <v>2010471</v>
      </c>
      <c r="D12303" s="109" t="s">
        <v>5399</v>
      </c>
      <c r="E12303" s="110">
        <v>2010471</v>
      </c>
      <c r="F12303" s="110">
        <v>2010471</v>
      </c>
      <c r="G12303" s="110">
        <v>2010471</v>
      </c>
    </row>
    <row r="12304" spans="2:7" ht="15" x14ac:dyDescent="0.2">
      <c r="B12304" s="110">
        <v>2010474</v>
      </c>
      <c r="C12304" s="110">
        <v>2010474</v>
      </c>
      <c r="D12304" s="109" t="s">
        <v>2091</v>
      </c>
      <c r="E12304" s="110">
        <v>2010474</v>
      </c>
      <c r="F12304" s="110">
        <v>2010474</v>
      </c>
      <c r="G12304" s="110">
        <v>2010474</v>
      </c>
    </row>
    <row r="12305" spans="2:7" ht="15" x14ac:dyDescent="0.2">
      <c r="B12305" s="110">
        <v>2010475</v>
      </c>
      <c r="C12305" s="110">
        <v>2010475</v>
      </c>
      <c r="D12305" s="109" t="s">
        <v>2092</v>
      </c>
      <c r="E12305" s="110">
        <v>2010475</v>
      </c>
      <c r="F12305" s="110">
        <v>2010475</v>
      </c>
      <c r="G12305" s="110">
        <v>2010475</v>
      </c>
    </row>
    <row r="12306" spans="2:7" ht="15" x14ac:dyDescent="0.2">
      <c r="B12306" s="110">
        <v>2010476</v>
      </c>
      <c r="C12306" s="110">
        <v>2010476</v>
      </c>
      <c r="D12306" s="109" t="s">
        <v>2093</v>
      </c>
      <c r="E12306" s="110">
        <v>2010476</v>
      </c>
      <c r="F12306" s="110">
        <v>2010476</v>
      </c>
      <c r="G12306" s="110">
        <v>2010476</v>
      </c>
    </row>
    <row r="12307" spans="2:7" ht="15" x14ac:dyDescent="0.2">
      <c r="B12307" s="110">
        <v>2010477</v>
      </c>
      <c r="C12307" s="110">
        <v>2010477</v>
      </c>
      <c r="D12307" s="109" t="s">
        <v>2094</v>
      </c>
      <c r="E12307" s="110">
        <v>2010477</v>
      </c>
      <c r="F12307" s="110">
        <v>2010477</v>
      </c>
      <c r="G12307" s="110">
        <v>2010477</v>
      </c>
    </row>
    <row r="12308" spans="2:7" ht="15" x14ac:dyDescent="0.2">
      <c r="B12308" s="110">
        <v>2010478</v>
      </c>
      <c r="C12308" s="110">
        <v>2010478</v>
      </c>
      <c r="D12308" s="109" t="s">
        <v>2095</v>
      </c>
      <c r="E12308" s="110">
        <v>2010478</v>
      </c>
      <c r="F12308" s="110">
        <v>2010478</v>
      </c>
      <c r="G12308" s="110">
        <v>2010478</v>
      </c>
    </row>
    <row r="12309" spans="2:7" ht="15" x14ac:dyDescent="0.2">
      <c r="B12309" s="110">
        <v>2010479</v>
      </c>
      <c r="C12309" s="110">
        <v>2010479</v>
      </c>
      <c r="D12309" s="109" t="s">
        <v>2096</v>
      </c>
      <c r="E12309" s="110">
        <v>2010479</v>
      </c>
      <c r="F12309" s="110">
        <v>2010479</v>
      </c>
      <c r="G12309" s="110">
        <v>2010479</v>
      </c>
    </row>
    <row r="12310" spans="2:7" ht="15" x14ac:dyDescent="0.2">
      <c r="B12310" s="110">
        <v>2010480</v>
      </c>
      <c r="C12310" s="110">
        <v>2010480</v>
      </c>
      <c r="D12310" s="109" t="s">
        <v>2097</v>
      </c>
      <c r="E12310" s="110">
        <v>2010480</v>
      </c>
      <c r="F12310" s="110">
        <v>2010480</v>
      </c>
      <c r="G12310" s="110">
        <v>2010480</v>
      </c>
    </row>
    <row r="12311" spans="2:7" ht="15" x14ac:dyDescent="0.2">
      <c r="B12311" s="110">
        <v>2010481</v>
      </c>
      <c r="C12311" s="110">
        <v>2010481</v>
      </c>
      <c r="D12311" s="109" t="s">
        <v>2098</v>
      </c>
      <c r="E12311" s="110">
        <v>2010481</v>
      </c>
      <c r="F12311" s="110">
        <v>2010481</v>
      </c>
      <c r="G12311" s="110">
        <v>2010481</v>
      </c>
    </row>
    <row r="12312" spans="2:7" ht="15" x14ac:dyDescent="0.2">
      <c r="B12312" s="110">
        <v>2010484</v>
      </c>
      <c r="C12312" s="110">
        <v>2010484</v>
      </c>
      <c r="D12312" s="109" t="s">
        <v>2099</v>
      </c>
      <c r="E12312" s="110">
        <v>2010484</v>
      </c>
      <c r="F12312" s="110">
        <v>2010484</v>
      </c>
      <c r="G12312" s="110">
        <v>2010484</v>
      </c>
    </row>
    <row r="12313" spans="2:7" ht="15" x14ac:dyDescent="0.2">
      <c r="B12313" s="110">
        <v>2073106</v>
      </c>
      <c r="C12313" s="110">
        <v>2073106</v>
      </c>
      <c r="D12313" s="109" t="s">
        <v>3080</v>
      </c>
      <c r="E12313" s="110">
        <v>2073106</v>
      </c>
      <c r="F12313" s="110">
        <v>2073106</v>
      </c>
      <c r="G12313" s="110">
        <v>2073106</v>
      </c>
    </row>
    <row r="12314" spans="2:7" ht="15" x14ac:dyDescent="0.2">
      <c r="B12314" s="110">
        <v>2073107</v>
      </c>
      <c r="C12314" s="110">
        <v>2073107</v>
      </c>
      <c r="D12314" s="109" t="s">
        <v>3081</v>
      </c>
      <c r="E12314" s="110">
        <v>2073107</v>
      </c>
      <c r="F12314" s="110">
        <v>2073107</v>
      </c>
      <c r="G12314" s="110">
        <v>2073107</v>
      </c>
    </row>
    <row r="12315" spans="2:7" ht="15" x14ac:dyDescent="0.2">
      <c r="B12315" s="110">
        <v>2073108</v>
      </c>
      <c r="C12315" s="110">
        <v>2073108</v>
      </c>
      <c r="D12315" s="109" t="s">
        <v>3082</v>
      </c>
      <c r="E12315" s="110">
        <v>2073108</v>
      </c>
      <c r="F12315" s="110">
        <v>2073108</v>
      </c>
      <c r="G12315" s="110">
        <v>2073108</v>
      </c>
    </row>
    <row r="12316" spans="2:7" ht="15" x14ac:dyDescent="0.2">
      <c r="B12316" s="110">
        <v>2010518</v>
      </c>
      <c r="C12316" s="110">
        <v>2010518</v>
      </c>
      <c r="D12316" s="109" t="s">
        <v>2100</v>
      </c>
      <c r="E12316" s="110">
        <v>2010518</v>
      </c>
      <c r="F12316" s="110">
        <v>2010518</v>
      </c>
      <c r="G12316" s="110">
        <v>2010518</v>
      </c>
    </row>
    <row r="12317" spans="2:7" ht="15" x14ac:dyDescent="0.2">
      <c r="B12317" s="110">
        <v>2010519</v>
      </c>
      <c r="C12317" s="110">
        <v>2010519</v>
      </c>
      <c r="D12317" s="109" t="s">
        <v>2101</v>
      </c>
      <c r="E12317" s="110">
        <v>2010519</v>
      </c>
      <c r="F12317" s="110">
        <v>2010519</v>
      </c>
      <c r="G12317" s="110">
        <v>2010519</v>
      </c>
    </row>
    <row r="12318" spans="2:7" ht="15" x14ac:dyDescent="0.2">
      <c r="B12318" s="110">
        <v>2010520</v>
      </c>
      <c r="C12318" s="110">
        <v>2010520</v>
      </c>
      <c r="D12318" s="109" t="s">
        <v>2102</v>
      </c>
      <c r="E12318" s="110">
        <v>2010520</v>
      </c>
      <c r="F12318" s="110">
        <v>2010520</v>
      </c>
      <c r="G12318" s="110">
        <v>2010520</v>
      </c>
    </row>
    <row r="12319" spans="2:7" ht="15" x14ac:dyDescent="0.2">
      <c r="B12319" s="110">
        <v>2010521</v>
      </c>
      <c r="C12319" s="110">
        <v>2010521</v>
      </c>
      <c r="D12319" s="109" t="s">
        <v>2103</v>
      </c>
      <c r="E12319" s="110">
        <v>2010521</v>
      </c>
      <c r="F12319" s="110">
        <v>2010521</v>
      </c>
      <c r="G12319" s="110">
        <v>2010521</v>
      </c>
    </row>
    <row r="12320" spans="2:7" ht="15" x14ac:dyDescent="0.2">
      <c r="B12320" s="110">
        <v>2010522</v>
      </c>
      <c r="C12320" s="110">
        <v>2010522</v>
      </c>
      <c r="D12320" s="109" t="s">
        <v>2104</v>
      </c>
      <c r="E12320" s="110">
        <v>2010522</v>
      </c>
      <c r="F12320" s="110">
        <v>2010522</v>
      </c>
      <c r="G12320" s="110">
        <v>2010522</v>
      </c>
    </row>
    <row r="12321" spans="2:7" ht="15" x14ac:dyDescent="0.2">
      <c r="B12321" s="110">
        <v>2010523</v>
      </c>
      <c r="C12321" s="110">
        <v>2010523</v>
      </c>
      <c r="D12321" s="109" t="s">
        <v>2105</v>
      </c>
      <c r="E12321" s="110">
        <v>2010523</v>
      </c>
      <c r="F12321" s="110">
        <v>2010523</v>
      </c>
      <c r="G12321" s="110">
        <v>2010523</v>
      </c>
    </row>
    <row r="12322" spans="2:7" ht="15" x14ac:dyDescent="0.2">
      <c r="B12322" s="110">
        <v>2010524</v>
      </c>
      <c r="C12322" s="110">
        <v>2010524</v>
      </c>
      <c r="D12322" s="109" t="s">
        <v>2106</v>
      </c>
      <c r="E12322" s="110">
        <v>2010524</v>
      </c>
      <c r="F12322" s="110">
        <v>2010524</v>
      </c>
      <c r="G12322" s="110">
        <v>2010524</v>
      </c>
    </row>
    <row r="12323" spans="2:7" ht="15" x14ac:dyDescent="0.2">
      <c r="B12323" s="110">
        <v>2010525</v>
      </c>
      <c r="C12323" s="110">
        <v>2010525</v>
      </c>
      <c r="D12323" s="109" t="s">
        <v>2107</v>
      </c>
      <c r="E12323" s="110">
        <v>2010525</v>
      </c>
      <c r="F12323" s="110">
        <v>2010525</v>
      </c>
      <c r="G12323" s="110">
        <v>2010525</v>
      </c>
    </row>
    <row r="12324" spans="2:7" ht="15" x14ac:dyDescent="0.2">
      <c r="B12324" s="110">
        <v>2010526</v>
      </c>
      <c r="C12324" s="110">
        <v>2010526</v>
      </c>
      <c r="D12324" s="109" t="s">
        <v>2108</v>
      </c>
      <c r="E12324" s="110">
        <v>2010526</v>
      </c>
      <c r="F12324" s="110">
        <v>2010526</v>
      </c>
      <c r="G12324" s="110">
        <v>2010526</v>
      </c>
    </row>
    <row r="12325" spans="2:7" ht="15" x14ac:dyDescent="0.2">
      <c r="B12325" s="110">
        <v>2010527</v>
      </c>
      <c r="C12325" s="110">
        <v>2010527</v>
      </c>
      <c r="D12325" s="109" t="s">
        <v>2109</v>
      </c>
      <c r="E12325" s="110">
        <v>2010527</v>
      </c>
      <c r="F12325" s="110">
        <v>2010527</v>
      </c>
      <c r="G12325" s="110">
        <v>2010527</v>
      </c>
    </row>
    <row r="12326" spans="2:7" ht="15" x14ac:dyDescent="0.2">
      <c r="B12326" s="110">
        <v>2010528</v>
      </c>
      <c r="C12326" s="110">
        <v>2010528</v>
      </c>
      <c r="D12326" s="109" t="s">
        <v>2110</v>
      </c>
      <c r="E12326" s="110">
        <v>2010528</v>
      </c>
      <c r="F12326" s="110">
        <v>2010528</v>
      </c>
      <c r="G12326" s="110">
        <v>2010528</v>
      </c>
    </row>
    <row r="12327" spans="2:7" ht="15" x14ac:dyDescent="0.2">
      <c r="B12327" s="110">
        <v>2010529</v>
      </c>
      <c r="C12327" s="110">
        <v>2010529</v>
      </c>
      <c r="D12327" s="109" t="s">
        <v>2111</v>
      </c>
      <c r="E12327" s="110">
        <v>2010529</v>
      </c>
      <c r="F12327" s="110">
        <v>2010529</v>
      </c>
      <c r="G12327" s="110">
        <v>2010529</v>
      </c>
    </row>
    <row r="12328" spans="2:7" ht="15" x14ac:dyDescent="0.2">
      <c r="B12328" s="110">
        <v>2010530</v>
      </c>
      <c r="C12328" s="110">
        <v>2010530</v>
      </c>
      <c r="D12328" s="109" t="s">
        <v>2112</v>
      </c>
      <c r="E12328" s="110">
        <v>2010530</v>
      </c>
      <c r="F12328" s="110">
        <v>2010530</v>
      </c>
      <c r="G12328" s="110">
        <v>2010530</v>
      </c>
    </row>
    <row r="12329" spans="2:7" ht="15" x14ac:dyDescent="0.2">
      <c r="B12329" s="110">
        <v>2010531</v>
      </c>
      <c r="C12329" s="110">
        <v>2010531</v>
      </c>
      <c r="D12329" s="109" t="s">
        <v>2113</v>
      </c>
      <c r="E12329" s="110">
        <v>2010531</v>
      </c>
      <c r="F12329" s="110">
        <v>2010531</v>
      </c>
      <c r="G12329" s="110">
        <v>2010531</v>
      </c>
    </row>
    <row r="12330" spans="2:7" ht="15" x14ac:dyDescent="0.2">
      <c r="B12330" s="110">
        <v>2010532</v>
      </c>
      <c r="C12330" s="110">
        <v>2010532</v>
      </c>
      <c r="D12330" s="109" t="s">
        <v>2114</v>
      </c>
      <c r="E12330" s="110">
        <v>2010532</v>
      </c>
      <c r="F12330" s="110">
        <v>2010532</v>
      </c>
      <c r="G12330" s="110">
        <v>2010532</v>
      </c>
    </row>
    <row r="12331" spans="2:7" ht="15" x14ac:dyDescent="0.2">
      <c r="B12331" s="110">
        <v>2010533</v>
      </c>
      <c r="C12331" s="110">
        <v>2010533</v>
      </c>
      <c r="D12331" s="109" t="s">
        <v>2115</v>
      </c>
      <c r="E12331" s="110">
        <v>2010533</v>
      </c>
      <c r="F12331" s="110">
        <v>2010533</v>
      </c>
      <c r="G12331" s="110">
        <v>2010533</v>
      </c>
    </row>
    <row r="12332" spans="2:7" ht="15" x14ac:dyDescent="0.2">
      <c r="B12332" s="110">
        <v>2010534</v>
      </c>
      <c r="C12332" s="110">
        <v>2010534</v>
      </c>
      <c r="D12332" s="109" t="s">
        <v>2116</v>
      </c>
      <c r="E12332" s="110">
        <v>2010534</v>
      </c>
      <c r="F12332" s="110">
        <v>2010534</v>
      </c>
      <c r="G12332" s="110">
        <v>2010534</v>
      </c>
    </row>
    <row r="12333" spans="2:7" ht="15" x14ac:dyDescent="0.2">
      <c r="B12333" s="110">
        <v>2010535</v>
      </c>
      <c r="C12333" s="110">
        <v>2010535</v>
      </c>
      <c r="D12333" s="109" t="s">
        <v>2117</v>
      </c>
      <c r="E12333" s="110">
        <v>2010535</v>
      </c>
      <c r="F12333" s="110">
        <v>2010535</v>
      </c>
      <c r="G12333" s="110">
        <v>2010535</v>
      </c>
    </row>
    <row r="12334" spans="2:7" ht="15" x14ac:dyDescent="0.2">
      <c r="B12334" s="110">
        <v>2010536</v>
      </c>
      <c r="C12334" s="110">
        <v>2010536</v>
      </c>
      <c r="D12334" s="109" t="s">
        <v>2118</v>
      </c>
      <c r="E12334" s="110">
        <v>2010536</v>
      </c>
      <c r="F12334" s="110">
        <v>2010536</v>
      </c>
      <c r="G12334" s="110">
        <v>2010536</v>
      </c>
    </row>
    <row r="12335" spans="2:7" ht="15" x14ac:dyDescent="0.2">
      <c r="B12335" s="110">
        <v>2010537</v>
      </c>
      <c r="C12335" s="110">
        <v>2010537</v>
      </c>
      <c r="D12335" s="109" t="s">
        <v>2119</v>
      </c>
      <c r="E12335" s="110">
        <v>2010537</v>
      </c>
      <c r="F12335" s="110">
        <v>2010537</v>
      </c>
      <c r="G12335" s="110">
        <v>2010537</v>
      </c>
    </row>
    <row r="12336" spans="2:7" ht="15" x14ac:dyDescent="0.2">
      <c r="B12336" s="110">
        <v>2010538</v>
      </c>
      <c r="C12336" s="110">
        <v>2010538</v>
      </c>
      <c r="D12336" s="109" t="s">
        <v>2120</v>
      </c>
      <c r="E12336" s="110">
        <v>2010538</v>
      </c>
      <c r="F12336" s="110">
        <v>2010538</v>
      </c>
      <c r="G12336" s="110">
        <v>2010538</v>
      </c>
    </row>
    <row r="12337" spans="2:7" ht="15" x14ac:dyDescent="0.2">
      <c r="B12337" s="110">
        <v>2010539</v>
      </c>
      <c r="C12337" s="110">
        <v>2010539</v>
      </c>
      <c r="D12337" s="109" t="s">
        <v>2121</v>
      </c>
      <c r="E12337" s="110">
        <v>2010539</v>
      </c>
      <c r="F12337" s="110">
        <v>2010539</v>
      </c>
      <c r="G12337" s="110">
        <v>2010539</v>
      </c>
    </row>
    <row r="12338" spans="2:7" ht="15" x14ac:dyDescent="0.2">
      <c r="B12338" s="110">
        <v>2010540</v>
      </c>
      <c r="C12338" s="110">
        <v>2010540</v>
      </c>
      <c r="D12338" s="109" t="s">
        <v>2122</v>
      </c>
      <c r="E12338" s="110">
        <v>2010540</v>
      </c>
      <c r="F12338" s="110">
        <v>2010540</v>
      </c>
      <c r="G12338" s="110">
        <v>2010540</v>
      </c>
    </row>
    <row r="12339" spans="2:7" ht="15" x14ac:dyDescent="0.2">
      <c r="B12339" s="110">
        <v>2010541</v>
      </c>
      <c r="C12339" s="110">
        <v>2010541</v>
      </c>
      <c r="D12339" s="109" t="s">
        <v>2123</v>
      </c>
      <c r="E12339" s="110">
        <v>2010541</v>
      </c>
      <c r="F12339" s="110">
        <v>2010541</v>
      </c>
      <c r="G12339" s="110">
        <v>2010541</v>
      </c>
    </row>
    <row r="12340" spans="2:7" ht="15" x14ac:dyDescent="0.2">
      <c r="B12340" s="110">
        <v>2010542</v>
      </c>
      <c r="C12340" s="110">
        <v>2010542</v>
      </c>
      <c r="D12340" s="109" t="s">
        <v>2124</v>
      </c>
      <c r="E12340" s="110">
        <v>2010542</v>
      </c>
      <c r="F12340" s="110">
        <v>2010542</v>
      </c>
      <c r="G12340" s="110">
        <v>2010542</v>
      </c>
    </row>
    <row r="12341" spans="2:7" ht="15" x14ac:dyDescent="0.2">
      <c r="B12341" s="110">
        <v>2010543</v>
      </c>
      <c r="C12341" s="110">
        <v>2010543</v>
      </c>
      <c r="D12341" s="109" t="s">
        <v>2125</v>
      </c>
      <c r="E12341" s="110">
        <v>2010543</v>
      </c>
      <c r="F12341" s="110">
        <v>2010543</v>
      </c>
      <c r="G12341" s="110">
        <v>2010543</v>
      </c>
    </row>
    <row r="12342" spans="2:7" ht="15" x14ac:dyDescent="0.2">
      <c r="B12342" s="110">
        <v>2010544</v>
      </c>
      <c r="C12342" s="110">
        <v>2010544</v>
      </c>
      <c r="D12342" s="109" t="s">
        <v>2126</v>
      </c>
      <c r="E12342" s="110">
        <v>2010544</v>
      </c>
      <c r="F12342" s="110">
        <v>2010544</v>
      </c>
      <c r="G12342" s="110">
        <v>2010544</v>
      </c>
    </row>
    <row r="12343" spans="2:7" ht="15" x14ac:dyDescent="0.2">
      <c r="B12343" s="110">
        <v>2010545</v>
      </c>
      <c r="C12343" s="110">
        <v>2010545</v>
      </c>
      <c r="D12343" s="109" t="s">
        <v>2127</v>
      </c>
      <c r="E12343" s="110">
        <v>2010545</v>
      </c>
      <c r="F12343" s="110">
        <v>2010545</v>
      </c>
      <c r="G12343" s="110">
        <v>2010545</v>
      </c>
    </row>
    <row r="12344" spans="2:7" ht="15" x14ac:dyDescent="0.2">
      <c r="B12344" s="110">
        <v>2010546</v>
      </c>
      <c r="C12344" s="110">
        <v>2010546</v>
      </c>
      <c r="D12344" s="109" t="s">
        <v>2128</v>
      </c>
      <c r="E12344" s="110">
        <v>2010546</v>
      </c>
      <c r="F12344" s="110">
        <v>2010546</v>
      </c>
      <c r="G12344" s="110">
        <v>2010546</v>
      </c>
    </row>
    <row r="12345" spans="2:7" ht="15" x14ac:dyDescent="0.2">
      <c r="B12345" s="110">
        <v>2010547</v>
      </c>
      <c r="C12345" s="110">
        <v>2010547</v>
      </c>
      <c r="D12345" s="109" t="s">
        <v>2129</v>
      </c>
      <c r="E12345" s="110">
        <v>2010547</v>
      </c>
      <c r="F12345" s="110">
        <v>2010547</v>
      </c>
      <c r="G12345" s="110">
        <v>2010547</v>
      </c>
    </row>
    <row r="12346" spans="2:7" ht="15" x14ac:dyDescent="0.2">
      <c r="B12346" s="110">
        <v>2010548</v>
      </c>
      <c r="C12346" s="110">
        <v>2010548</v>
      </c>
      <c r="D12346" s="109" t="s">
        <v>2130</v>
      </c>
      <c r="E12346" s="110">
        <v>2010548</v>
      </c>
      <c r="F12346" s="110">
        <v>2010548</v>
      </c>
      <c r="G12346" s="110">
        <v>2010548</v>
      </c>
    </row>
    <row r="12347" spans="2:7" ht="15" x14ac:dyDescent="0.2">
      <c r="B12347" s="110">
        <v>2010549</v>
      </c>
      <c r="C12347" s="110">
        <v>2010549</v>
      </c>
      <c r="D12347" s="109" t="s">
        <v>2131</v>
      </c>
      <c r="E12347" s="110">
        <v>2010549</v>
      </c>
      <c r="F12347" s="110">
        <v>2010549</v>
      </c>
      <c r="G12347" s="110">
        <v>2010549</v>
      </c>
    </row>
    <row r="12348" spans="2:7" ht="15" x14ac:dyDescent="0.2">
      <c r="B12348" s="110">
        <v>2010550</v>
      </c>
      <c r="C12348" s="110">
        <v>2010550</v>
      </c>
      <c r="D12348" s="109" t="s">
        <v>2132</v>
      </c>
      <c r="E12348" s="110">
        <v>2010550</v>
      </c>
      <c r="F12348" s="110">
        <v>2010550</v>
      </c>
      <c r="G12348" s="110">
        <v>2010550</v>
      </c>
    </row>
    <row r="12349" spans="2:7" ht="15" x14ac:dyDescent="0.2">
      <c r="B12349" s="110">
        <v>2010551</v>
      </c>
      <c r="C12349" s="110">
        <v>2010551</v>
      </c>
      <c r="D12349" s="109" t="s">
        <v>2133</v>
      </c>
      <c r="E12349" s="110">
        <v>2010551</v>
      </c>
      <c r="F12349" s="110">
        <v>2010551</v>
      </c>
      <c r="G12349" s="110">
        <v>2010551</v>
      </c>
    </row>
    <row r="12350" spans="2:7" ht="15" x14ac:dyDescent="0.2">
      <c r="B12350" s="110">
        <v>2010552</v>
      </c>
      <c r="C12350" s="110">
        <v>2010552</v>
      </c>
      <c r="D12350" s="109" t="s">
        <v>2134</v>
      </c>
      <c r="E12350" s="110">
        <v>2010552</v>
      </c>
      <c r="F12350" s="110">
        <v>2010552</v>
      </c>
      <c r="G12350" s="110">
        <v>2010552</v>
      </c>
    </row>
    <row r="12351" spans="2:7" ht="15" x14ac:dyDescent="0.2">
      <c r="B12351" s="110">
        <v>2010553</v>
      </c>
      <c r="C12351" s="110">
        <v>2010553</v>
      </c>
      <c r="D12351" s="109" t="s">
        <v>2135</v>
      </c>
      <c r="E12351" s="110">
        <v>2010553</v>
      </c>
      <c r="F12351" s="110">
        <v>2010553</v>
      </c>
      <c r="G12351" s="110">
        <v>2010553</v>
      </c>
    </row>
    <row r="12352" spans="2:7" ht="15" x14ac:dyDescent="0.2">
      <c r="B12352" s="110">
        <v>2010604</v>
      </c>
      <c r="C12352" s="110">
        <v>2010604</v>
      </c>
      <c r="D12352" s="109" t="s">
        <v>2139</v>
      </c>
      <c r="E12352" s="110">
        <v>2010604</v>
      </c>
      <c r="F12352" s="110">
        <v>2010604</v>
      </c>
      <c r="G12352" s="110">
        <v>2010604</v>
      </c>
    </row>
    <row r="12353" spans="2:7" ht="15" x14ac:dyDescent="0.2">
      <c r="B12353" s="110">
        <v>2010605</v>
      </c>
      <c r="C12353" s="110">
        <v>2010605</v>
      </c>
      <c r="D12353" s="109" t="s">
        <v>2140</v>
      </c>
      <c r="E12353" s="110">
        <v>2010605</v>
      </c>
      <c r="F12353" s="110">
        <v>2010605</v>
      </c>
      <c r="G12353" s="110">
        <v>2010605</v>
      </c>
    </row>
    <row r="12354" spans="2:7" ht="15" x14ac:dyDescent="0.2">
      <c r="B12354" s="110">
        <v>2010606</v>
      </c>
      <c r="C12354" s="110">
        <v>2010606</v>
      </c>
      <c r="D12354" s="109" t="s">
        <v>2141</v>
      </c>
      <c r="E12354" s="110">
        <v>2010606</v>
      </c>
      <c r="F12354" s="110">
        <v>2010606</v>
      </c>
      <c r="G12354" s="110">
        <v>2010606</v>
      </c>
    </row>
    <row r="12355" spans="2:7" ht="15" x14ac:dyDescent="0.2">
      <c r="B12355" s="110">
        <v>2010610</v>
      </c>
      <c r="C12355" s="110">
        <v>2010610</v>
      </c>
      <c r="D12355" s="109" t="s">
        <v>2142</v>
      </c>
      <c r="E12355" s="110">
        <v>2010610</v>
      </c>
      <c r="F12355" s="110">
        <v>2010610</v>
      </c>
      <c r="G12355" s="110">
        <v>2010610</v>
      </c>
    </row>
    <row r="12356" spans="2:7" ht="15" x14ac:dyDescent="0.2">
      <c r="B12356" s="110">
        <v>2010611</v>
      </c>
      <c r="C12356" s="110">
        <v>2010611</v>
      </c>
      <c r="D12356" s="109" t="s">
        <v>2143</v>
      </c>
      <c r="E12356" s="110">
        <v>2010611</v>
      </c>
      <c r="F12356" s="110">
        <v>2010611</v>
      </c>
      <c r="G12356" s="110">
        <v>2010611</v>
      </c>
    </row>
    <row r="12357" spans="2:7" ht="15" x14ac:dyDescent="0.2">
      <c r="B12357" s="110">
        <v>2010612</v>
      </c>
      <c r="C12357" s="110">
        <v>2010612</v>
      </c>
      <c r="D12357" s="109" t="s">
        <v>2144</v>
      </c>
      <c r="E12357" s="110">
        <v>2010612</v>
      </c>
      <c r="F12357" s="110">
        <v>2010612</v>
      </c>
      <c r="G12357" s="110">
        <v>2010612</v>
      </c>
    </row>
    <row r="12358" spans="2:7" ht="15" x14ac:dyDescent="0.2">
      <c r="B12358" s="110">
        <v>2010617</v>
      </c>
      <c r="C12358" s="110">
        <v>2010617</v>
      </c>
      <c r="D12358" s="109" t="s">
        <v>2145</v>
      </c>
      <c r="E12358" s="110">
        <v>2010617</v>
      </c>
      <c r="F12358" s="110">
        <v>2010617</v>
      </c>
      <c r="G12358" s="110">
        <v>2010617</v>
      </c>
    </row>
    <row r="12359" spans="2:7" ht="15" x14ac:dyDescent="0.2">
      <c r="B12359" s="110">
        <v>2010618</v>
      </c>
      <c r="C12359" s="110">
        <v>2010618</v>
      </c>
      <c r="D12359" s="109" t="s">
        <v>2146</v>
      </c>
      <c r="E12359" s="110">
        <v>2010618</v>
      </c>
      <c r="F12359" s="110">
        <v>2010618</v>
      </c>
      <c r="G12359" s="110">
        <v>2010618</v>
      </c>
    </row>
    <row r="12360" spans="2:7" ht="15" x14ac:dyDescent="0.2">
      <c r="B12360" s="110">
        <v>2010619</v>
      </c>
      <c r="C12360" s="110">
        <v>2010619</v>
      </c>
      <c r="D12360" s="109" t="s">
        <v>2147</v>
      </c>
      <c r="E12360" s="110">
        <v>2010619</v>
      </c>
      <c r="F12360" s="110">
        <v>2010619</v>
      </c>
      <c r="G12360" s="110">
        <v>2010619</v>
      </c>
    </row>
    <row r="12361" spans="2:7" ht="15" x14ac:dyDescent="0.2">
      <c r="B12361" s="110">
        <v>2010623</v>
      </c>
      <c r="C12361" s="110">
        <v>2010623</v>
      </c>
      <c r="D12361" s="109" t="s">
        <v>2148</v>
      </c>
      <c r="E12361" s="110">
        <v>2010623</v>
      </c>
      <c r="F12361" s="110">
        <v>2010623</v>
      </c>
      <c r="G12361" s="110">
        <v>2010623</v>
      </c>
    </row>
    <row r="12362" spans="2:7" ht="15" x14ac:dyDescent="0.2">
      <c r="B12362" s="110">
        <v>2010624</v>
      </c>
      <c r="C12362" s="110">
        <v>2010624</v>
      </c>
      <c r="D12362" s="109" t="s">
        <v>2149</v>
      </c>
      <c r="E12362" s="110">
        <v>2010624</v>
      </c>
      <c r="F12362" s="110">
        <v>2010624</v>
      </c>
      <c r="G12362" s="110">
        <v>2010624</v>
      </c>
    </row>
    <row r="12363" spans="2:7" ht="15" x14ac:dyDescent="0.2">
      <c r="B12363" s="110">
        <v>2010625</v>
      </c>
      <c r="C12363" s="110">
        <v>2010625</v>
      </c>
      <c r="D12363" s="109" t="s">
        <v>2150</v>
      </c>
      <c r="E12363" s="110">
        <v>2010625</v>
      </c>
      <c r="F12363" s="110">
        <v>2010625</v>
      </c>
      <c r="G12363" s="110">
        <v>2010625</v>
      </c>
    </row>
    <row r="12364" spans="2:7" ht="15" x14ac:dyDescent="0.2">
      <c r="B12364" s="110">
        <v>2010629</v>
      </c>
      <c r="C12364" s="110">
        <v>2010629</v>
      </c>
      <c r="D12364" s="109" t="s">
        <v>2151</v>
      </c>
      <c r="E12364" s="110">
        <v>2010629</v>
      </c>
      <c r="F12364" s="110">
        <v>2010629</v>
      </c>
      <c r="G12364" s="110">
        <v>2010629</v>
      </c>
    </row>
    <row r="12365" spans="2:7" ht="15" x14ac:dyDescent="0.2">
      <c r="B12365" s="110">
        <v>2010630</v>
      </c>
      <c r="C12365" s="110">
        <v>2010630</v>
      </c>
      <c r="D12365" s="109" t="s">
        <v>2152</v>
      </c>
      <c r="E12365" s="110">
        <v>2010630</v>
      </c>
      <c r="F12365" s="110">
        <v>2010630</v>
      </c>
      <c r="G12365" s="110">
        <v>2010630</v>
      </c>
    </row>
    <row r="12366" spans="2:7" ht="15" x14ac:dyDescent="0.2">
      <c r="B12366" s="110">
        <v>2010631</v>
      </c>
      <c r="C12366" s="110">
        <v>2010631</v>
      </c>
      <c r="D12366" s="109" t="s">
        <v>2153</v>
      </c>
      <c r="E12366" s="110">
        <v>2010631</v>
      </c>
      <c r="F12366" s="110">
        <v>2010631</v>
      </c>
      <c r="G12366" s="110">
        <v>2010631</v>
      </c>
    </row>
    <row r="12367" spans="2:7" ht="15" x14ac:dyDescent="0.2">
      <c r="B12367" s="110">
        <v>2010635</v>
      </c>
      <c r="C12367" s="110">
        <v>2010635</v>
      </c>
      <c r="D12367" s="109" t="s">
        <v>2154</v>
      </c>
      <c r="E12367" s="110">
        <v>2010635</v>
      </c>
      <c r="F12367" s="110">
        <v>2010635</v>
      </c>
      <c r="G12367" s="110">
        <v>2010635</v>
      </c>
    </row>
    <row r="12368" spans="2:7" ht="15" x14ac:dyDescent="0.2">
      <c r="B12368" s="110">
        <v>2010636</v>
      </c>
      <c r="C12368" s="110">
        <v>2010636</v>
      </c>
      <c r="D12368" s="109" t="s">
        <v>2155</v>
      </c>
      <c r="E12368" s="110">
        <v>2010636</v>
      </c>
      <c r="F12368" s="110">
        <v>2010636</v>
      </c>
      <c r="G12368" s="110">
        <v>2010636</v>
      </c>
    </row>
    <row r="12369" spans="2:7" ht="15" x14ac:dyDescent="0.2">
      <c r="B12369" s="110">
        <v>2010637</v>
      </c>
      <c r="C12369" s="110">
        <v>2010637</v>
      </c>
      <c r="D12369" s="109" t="s">
        <v>2156</v>
      </c>
      <c r="E12369" s="110">
        <v>2010637</v>
      </c>
      <c r="F12369" s="110">
        <v>2010637</v>
      </c>
      <c r="G12369" s="110">
        <v>2010637</v>
      </c>
    </row>
    <row r="12370" spans="2:7" ht="15" x14ac:dyDescent="0.2">
      <c r="B12370" s="110">
        <v>2010641</v>
      </c>
      <c r="C12370" s="110">
        <v>2010641</v>
      </c>
      <c r="D12370" s="109" t="s">
        <v>2157</v>
      </c>
      <c r="E12370" s="110">
        <v>2010641</v>
      </c>
      <c r="F12370" s="110">
        <v>2010641</v>
      </c>
      <c r="G12370" s="110">
        <v>2010641</v>
      </c>
    </row>
    <row r="12371" spans="2:7" ht="15" x14ac:dyDescent="0.2">
      <c r="B12371" s="110">
        <v>2010642</v>
      </c>
      <c r="C12371" s="110">
        <v>2010642</v>
      </c>
      <c r="D12371" s="109" t="s">
        <v>2158</v>
      </c>
      <c r="E12371" s="110">
        <v>2010642</v>
      </c>
      <c r="F12371" s="110">
        <v>2010642</v>
      </c>
      <c r="G12371" s="110">
        <v>2010642</v>
      </c>
    </row>
    <row r="12372" spans="2:7" ht="15" x14ac:dyDescent="0.2">
      <c r="B12372" s="110">
        <v>2010643</v>
      </c>
      <c r="C12372" s="110">
        <v>2010643</v>
      </c>
      <c r="D12372" s="109" t="s">
        <v>2159</v>
      </c>
      <c r="E12372" s="110">
        <v>2010643</v>
      </c>
      <c r="F12372" s="110">
        <v>2010643</v>
      </c>
      <c r="G12372" s="110">
        <v>2010643</v>
      </c>
    </row>
    <row r="12373" spans="2:7" ht="15" x14ac:dyDescent="0.2">
      <c r="B12373" s="110">
        <v>2010647</v>
      </c>
      <c r="C12373" s="110">
        <v>2010647</v>
      </c>
      <c r="D12373" s="109" t="s">
        <v>2160</v>
      </c>
      <c r="E12373" s="110">
        <v>2010647</v>
      </c>
      <c r="F12373" s="110">
        <v>2010647</v>
      </c>
      <c r="G12373" s="110">
        <v>2010647</v>
      </c>
    </row>
    <row r="12374" spans="2:7" ht="15" x14ac:dyDescent="0.2">
      <c r="B12374" s="110">
        <v>2010648</v>
      </c>
      <c r="C12374" s="110">
        <v>2010648</v>
      </c>
      <c r="D12374" s="109" t="s">
        <v>2161</v>
      </c>
      <c r="E12374" s="110">
        <v>2010648</v>
      </c>
      <c r="F12374" s="110">
        <v>2010648</v>
      </c>
      <c r="G12374" s="110">
        <v>2010648</v>
      </c>
    </row>
    <row r="12375" spans="2:7" ht="15" x14ac:dyDescent="0.2">
      <c r="B12375" s="110">
        <v>2010649</v>
      </c>
      <c r="C12375" s="110">
        <v>2010649</v>
      </c>
      <c r="D12375" s="109" t="s">
        <v>2162</v>
      </c>
      <c r="E12375" s="110">
        <v>2010649</v>
      </c>
      <c r="F12375" s="110">
        <v>2010649</v>
      </c>
      <c r="G12375" s="110">
        <v>2010649</v>
      </c>
    </row>
    <row r="12376" spans="2:7" ht="15" x14ac:dyDescent="0.2">
      <c r="B12376" s="110">
        <v>2010653</v>
      </c>
      <c r="C12376" s="110">
        <v>2010653</v>
      </c>
      <c r="D12376" s="109" t="s">
        <v>2163</v>
      </c>
      <c r="E12376" s="110">
        <v>2010653</v>
      </c>
      <c r="F12376" s="110">
        <v>2010653</v>
      </c>
      <c r="G12376" s="110">
        <v>2010653</v>
      </c>
    </row>
    <row r="12377" spans="2:7" ht="15" x14ac:dyDescent="0.2">
      <c r="B12377" s="110">
        <v>2010654</v>
      </c>
      <c r="C12377" s="110">
        <v>2010654</v>
      </c>
      <c r="D12377" s="109" t="s">
        <v>2164</v>
      </c>
      <c r="E12377" s="110">
        <v>2010654</v>
      </c>
      <c r="F12377" s="110">
        <v>2010654</v>
      </c>
      <c r="G12377" s="110">
        <v>2010654</v>
      </c>
    </row>
    <row r="12378" spans="2:7" ht="15" x14ac:dyDescent="0.2">
      <c r="B12378" s="110">
        <v>2010655</v>
      </c>
      <c r="C12378" s="110">
        <v>2010655</v>
      </c>
      <c r="D12378" s="109" t="s">
        <v>2165</v>
      </c>
      <c r="E12378" s="110">
        <v>2010655</v>
      </c>
      <c r="F12378" s="110">
        <v>2010655</v>
      </c>
      <c r="G12378" s="110">
        <v>2010655</v>
      </c>
    </row>
    <row r="12379" spans="2:7" ht="15" x14ac:dyDescent="0.2">
      <c r="B12379" s="110">
        <v>2010659</v>
      </c>
      <c r="C12379" s="110">
        <v>2010659</v>
      </c>
      <c r="D12379" s="109" t="s">
        <v>2166</v>
      </c>
      <c r="E12379" s="110">
        <v>2010659</v>
      </c>
      <c r="F12379" s="110">
        <v>2010659</v>
      </c>
      <c r="G12379" s="110">
        <v>2010659</v>
      </c>
    </row>
    <row r="12380" spans="2:7" ht="15" x14ac:dyDescent="0.2">
      <c r="B12380" s="110">
        <v>2010660</v>
      </c>
      <c r="C12380" s="110">
        <v>2010660</v>
      </c>
      <c r="D12380" s="109" t="s">
        <v>2167</v>
      </c>
      <c r="E12380" s="110">
        <v>2010660</v>
      </c>
      <c r="F12380" s="110">
        <v>2010660</v>
      </c>
      <c r="G12380" s="110">
        <v>2010660</v>
      </c>
    </row>
    <row r="12381" spans="2:7" ht="15" x14ac:dyDescent="0.2">
      <c r="B12381" s="110">
        <v>2010661</v>
      </c>
      <c r="C12381" s="110">
        <v>2010661</v>
      </c>
      <c r="D12381" s="109" t="s">
        <v>2168</v>
      </c>
      <c r="E12381" s="110">
        <v>2010661</v>
      </c>
      <c r="F12381" s="110">
        <v>2010661</v>
      </c>
      <c r="G12381" s="110">
        <v>2010661</v>
      </c>
    </row>
    <row r="12382" spans="2:7" ht="15" x14ac:dyDescent="0.2">
      <c r="B12382" s="110">
        <v>2010675</v>
      </c>
      <c r="C12382" s="110">
        <v>2010675</v>
      </c>
      <c r="D12382" s="109" t="s">
        <v>2169</v>
      </c>
      <c r="E12382" s="110">
        <v>2010675</v>
      </c>
      <c r="F12382" s="110">
        <v>2010675</v>
      </c>
      <c r="G12382" s="110">
        <v>2010675</v>
      </c>
    </row>
    <row r="12383" spans="2:7" ht="15" x14ac:dyDescent="0.2">
      <c r="B12383" s="110">
        <v>2010676</v>
      </c>
      <c r="C12383" s="110">
        <v>2010676</v>
      </c>
      <c r="D12383" s="109" t="s">
        <v>2170</v>
      </c>
      <c r="E12383" s="110">
        <v>2010676</v>
      </c>
      <c r="F12383" s="110">
        <v>2010676</v>
      </c>
      <c r="G12383" s="110">
        <v>2010676</v>
      </c>
    </row>
    <row r="12384" spans="2:7" ht="15" x14ac:dyDescent="0.2">
      <c r="B12384" s="110">
        <v>2010677</v>
      </c>
      <c r="C12384" s="110">
        <v>2010677</v>
      </c>
      <c r="D12384" s="109" t="s">
        <v>2171</v>
      </c>
      <c r="E12384" s="110">
        <v>2010677</v>
      </c>
      <c r="F12384" s="110">
        <v>2010677</v>
      </c>
      <c r="G12384" s="110">
        <v>2010677</v>
      </c>
    </row>
    <row r="12385" spans="2:7" ht="15" x14ac:dyDescent="0.2">
      <c r="B12385" s="110">
        <v>2010678</v>
      </c>
      <c r="C12385" s="110">
        <v>2010678</v>
      </c>
      <c r="D12385" s="109" t="s">
        <v>2172</v>
      </c>
      <c r="E12385" s="110">
        <v>2010678</v>
      </c>
      <c r="F12385" s="110">
        <v>2010678</v>
      </c>
      <c r="G12385" s="110">
        <v>2010678</v>
      </c>
    </row>
    <row r="12386" spans="2:7" ht="15" x14ac:dyDescent="0.2">
      <c r="B12386" s="110">
        <v>2010679</v>
      </c>
      <c r="C12386" s="110">
        <v>2010679</v>
      </c>
      <c r="D12386" s="109" t="s">
        <v>2173</v>
      </c>
      <c r="E12386" s="110">
        <v>2010679</v>
      </c>
      <c r="F12386" s="110">
        <v>2010679</v>
      </c>
      <c r="G12386" s="110">
        <v>2010679</v>
      </c>
    </row>
    <row r="12387" spans="2:7" ht="15" x14ac:dyDescent="0.2">
      <c r="B12387" s="110">
        <v>2010680</v>
      </c>
      <c r="C12387" s="110">
        <v>2010680</v>
      </c>
      <c r="D12387" s="109" t="s">
        <v>2174</v>
      </c>
      <c r="E12387" s="110">
        <v>2010680</v>
      </c>
      <c r="F12387" s="110">
        <v>2010680</v>
      </c>
      <c r="G12387" s="110">
        <v>2010680</v>
      </c>
    </row>
    <row r="12388" spans="2:7" ht="15" x14ac:dyDescent="0.2">
      <c r="B12388" s="110">
        <v>2010681</v>
      </c>
      <c r="C12388" s="110">
        <v>2010681</v>
      </c>
      <c r="D12388" s="109" t="s">
        <v>2175</v>
      </c>
      <c r="E12388" s="110">
        <v>2010681</v>
      </c>
      <c r="F12388" s="110">
        <v>2010681</v>
      </c>
      <c r="G12388" s="110">
        <v>2010681</v>
      </c>
    </row>
    <row r="12389" spans="2:7" ht="15" x14ac:dyDescent="0.2">
      <c r="B12389" s="110">
        <v>2010682</v>
      </c>
      <c r="C12389" s="110">
        <v>2010682</v>
      </c>
      <c r="D12389" s="109" t="s">
        <v>2176</v>
      </c>
      <c r="E12389" s="110">
        <v>2010682</v>
      </c>
      <c r="F12389" s="110">
        <v>2010682</v>
      </c>
      <c r="G12389" s="110">
        <v>2010682</v>
      </c>
    </row>
    <row r="12390" spans="2:7" ht="15" x14ac:dyDescent="0.2">
      <c r="B12390" s="110">
        <v>2010683</v>
      </c>
      <c r="C12390" s="110">
        <v>2010683</v>
      </c>
      <c r="D12390" s="109" t="s">
        <v>2177</v>
      </c>
      <c r="E12390" s="110">
        <v>2010683</v>
      </c>
      <c r="F12390" s="110">
        <v>2010683</v>
      </c>
      <c r="G12390" s="110">
        <v>2010683</v>
      </c>
    </row>
    <row r="12391" spans="2:7" ht="15" x14ac:dyDescent="0.2">
      <c r="B12391" s="110">
        <v>2010684</v>
      </c>
      <c r="C12391" s="110">
        <v>2010684</v>
      </c>
      <c r="D12391" s="109" t="s">
        <v>2178</v>
      </c>
      <c r="E12391" s="110">
        <v>2010684</v>
      </c>
      <c r="F12391" s="110">
        <v>2010684</v>
      </c>
      <c r="G12391" s="110">
        <v>2010684</v>
      </c>
    </row>
    <row r="12392" spans="2:7" ht="15" x14ac:dyDescent="0.2">
      <c r="B12392" s="110">
        <v>2010685</v>
      </c>
      <c r="C12392" s="110">
        <v>2010685</v>
      </c>
      <c r="D12392" s="109" t="s">
        <v>2179</v>
      </c>
      <c r="E12392" s="110">
        <v>2010685</v>
      </c>
      <c r="F12392" s="110">
        <v>2010685</v>
      </c>
      <c r="G12392" s="110">
        <v>2010685</v>
      </c>
    </row>
    <row r="12393" spans="2:7" ht="15" x14ac:dyDescent="0.2">
      <c r="B12393" s="110">
        <v>2010686</v>
      </c>
      <c r="C12393" s="110">
        <v>2010686</v>
      </c>
      <c r="D12393" s="109" t="s">
        <v>2180</v>
      </c>
      <c r="E12393" s="110">
        <v>2010686</v>
      </c>
      <c r="F12393" s="110">
        <v>2010686</v>
      </c>
      <c r="G12393" s="110">
        <v>2010686</v>
      </c>
    </row>
    <row r="12394" spans="2:7" ht="15" x14ac:dyDescent="0.2">
      <c r="B12394" s="110">
        <v>2010696</v>
      </c>
      <c r="C12394" s="110">
        <v>2010696</v>
      </c>
      <c r="D12394" s="109" t="s">
        <v>2181</v>
      </c>
      <c r="E12394" s="110">
        <v>2010696</v>
      </c>
      <c r="F12394" s="110">
        <v>2010696</v>
      </c>
      <c r="G12394" s="110">
        <v>2010696</v>
      </c>
    </row>
    <row r="12395" spans="2:7" ht="15" x14ac:dyDescent="0.2">
      <c r="B12395" s="110">
        <v>2010697</v>
      </c>
      <c r="C12395" s="110">
        <v>2010697</v>
      </c>
      <c r="D12395" s="109" t="s">
        <v>2182</v>
      </c>
      <c r="E12395" s="110">
        <v>2010697</v>
      </c>
      <c r="F12395" s="110">
        <v>2010697</v>
      </c>
      <c r="G12395" s="110">
        <v>2010697</v>
      </c>
    </row>
    <row r="12396" spans="2:7" ht="15" x14ac:dyDescent="0.2">
      <c r="B12396" s="110">
        <v>2010698</v>
      </c>
      <c r="C12396" s="110">
        <v>2010698</v>
      </c>
      <c r="D12396" s="109" t="s">
        <v>2183</v>
      </c>
      <c r="E12396" s="110">
        <v>2010698</v>
      </c>
      <c r="F12396" s="110">
        <v>2010698</v>
      </c>
      <c r="G12396" s="110">
        <v>2010698</v>
      </c>
    </row>
    <row r="12397" spans="2:7" ht="15" x14ac:dyDescent="0.2">
      <c r="B12397" s="110">
        <v>2010699</v>
      </c>
      <c r="C12397" s="110">
        <v>2010699</v>
      </c>
      <c r="D12397" s="109" t="s">
        <v>2184</v>
      </c>
      <c r="E12397" s="110">
        <v>2010699</v>
      </c>
      <c r="F12397" s="110">
        <v>2010699</v>
      </c>
      <c r="G12397" s="110">
        <v>2010699</v>
      </c>
    </row>
    <row r="12398" spans="2:7" ht="15" x14ac:dyDescent="0.2">
      <c r="B12398" s="110">
        <v>2010700</v>
      </c>
      <c r="C12398" s="110">
        <v>2010700</v>
      </c>
      <c r="D12398" s="109" t="s">
        <v>2185</v>
      </c>
      <c r="E12398" s="110">
        <v>2010700</v>
      </c>
      <c r="F12398" s="110">
        <v>2010700</v>
      </c>
      <c r="G12398" s="110">
        <v>2010700</v>
      </c>
    </row>
    <row r="12399" spans="2:7" ht="15" x14ac:dyDescent="0.2">
      <c r="B12399" s="110">
        <v>2010701</v>
      </c>
      <c r="C12399" s="110">
        <v>2010701</v>
      </c>
      <c r="D12399" s="109" t="s">
        <v>2186</v>
      </c>
      <c r="E12399" s="110">
        <v>2010701</v>
      </c>
      <c r="F12399" s="110">
        <v>2010701</v>
      </c>
      <c r="G12399" s="110">
        <v>2010701</v>
      </c>
    </row>
    <row r="12400" spans="2:7" ht="15" x14ac:dyDescent="0.2">
      <c r="B12400" s="110">
        <v>2010702</v>
      </c>
      <c r="C12400" s="110">
        <v>2010702</v>
      </c>
      <c r="D12400" s="109" t="s">
        <v>2187</v>
      </c>
      <c r="E12400" s="110">
        <v>2010702</v>
      </c>
      <c r="F12400" s="110">
        <v>2010702</v>
      </c>
      <c r="G12400" s="110">
        <v>2010702</v>
      </c>
    </row>
    <row r="12401" spans="2:7" ht="15" x14ac:dyDescent="0.2">
      <c r="B12401" s="110">
        <v>2010703</v>
      </c>
      <c r="C12401" s="110">
        <v>2010703</v>
      </c>
      <c r="D12401" s="109" t="s">
        <v>2188</v>
      </c>
      <c r="E12401" s="110">
        <v>2010703</v>
      </c>
      <c r="F12401" s="110">
        <v>2010703</v>
      </c>
      <c r="G12401" s="110">
        <v>2010703</v>
      </c>
    </row>
    <row r="12402" spans="2:7" ht="15" x14ac:dyDescent="0.2">
      <c r="B12402" s="110">
        <v>2010704</v>
      </c>
      <c r="C12402" s="110">
        <v>2010704</v>
      </c>
      <c r="D12402" s="109" t="s">
        <v>2189</v>
      </c>
      <c r="E12402" s="110">
        <v>2010704</v>
      </c>
      <c r="F12402" s="110">
        <v>2010704</v>
      </c>
      <c r="G12402" s="110">
        <v>2010704</v>
      </c>
    </row>
    <row r="12403" spans="2:7" ht="15" x14ac:dyDescent="0.2">
      <c r="B12403" s="110">
        <v>2010705</v>
      </c>
      <c r="C12403" s="110">
        <v>2010705</v>
      </c>
      <c r="D12403" s="109" t="s">
        <v>2190</v>
      </c>
      <c r="E12403" s="110">
        <v>2010705</v>
      </c>
      <c r="F12403" s="110">
        <v>2010705</v>
      </c>
      <c r="G12403" s="110">
        <v>2010705</v>
      </c>
    </row>
    <row r="12404" spans="2:7" ht="15" x14ac:dyDescent="0.2">
      <c r="B12404" s="110">
        <v>2010706</v>
      </c>
      <c r="C12404" s="110">
        <v>2010706</v>
      </c>
      <c r="D12404" s="109" t="s">
        <v>2191</v>
      </c>
      <c r="E12404" s="110">
        <v>2010706</v>
      </c>
      <c r="F12404" s="110">
        <v>2010706</v>
      </c>
      <c r="G12404" s="110">
        <v>2010706</v>
      </c>
    </row>
    <row r="12405" spans="2:7" ht="15" x14ac:dyDescent="0.2">
      <c r="B12405" s="110">
        <v>2010707</v>
      </c>
      <c r="C12405" s="110">
        <v>2010707</v>
      </c>
      <c r="D12405" s="109" t="s">
        <v>2192</v>
      </c>
      <c r="E12405" s="110">
        <v>2010707</v>
      </c>
      <c r="F12405" s="110">
        <v>2010707</v>
      </c>
      <c r="G12405" s="110">
        <v>2010707</v>
      </c>
    </row>
    <row r="12406" spans="2:7" ht="15" x14ac:dyDescent="0.2">
      <c r="B12406" s="110">
        <v>2010708</v>
      </c>
      <c r="C12406" s="110">
        <v>2010708</v>
      </c>
      <c r="D12406" s="109" t="s">
        <v>2193</v>
      </c>
      <c r="E12406" s="110">
        <v>2010708</v>
      </c>
      <c r="F12406" s="110">
        <v>2010708</v>
      </c>
      <c r="G12406" s="110">
        <v>2010708</v>
      </c>
    </row>
    <row r="12407" spans="2:7" ht="15" x14ac:dyDescent="0.2">
      <c r="B12407" s="110">
        <v>2010709</v>
      </c>
      <c r="C12407" s="110">
        <v>2010709</v>
      </c>
      <c r="D12407" s="109" t="s">
        <v>2194</v>
      </c>
      <c r="E12407" s="110">
        <v>2010709</v>
      </c>
      <c r="F12407" s="110">
        <v>2010709</v>
      </c>
      <c r="G12407" s="110">
        <v>2010709</v>
      </c>
    </row>
    <row r="12408" spans="2:7" ht="15" x14ac:dyDescent="0.2">
      <c r="B12408" s="110">
        <v>2010710</v>
      </c>
      <c r="C12408" s="110">
        <v>2010710</v>
      </c>
      <c r="D12408" s="109" t="s">
        <v>2195</v>
      </c>
      <c r="E12408" s="110">
        <v>2010710</v>
      </c>
      <c r="F12408" s="110">
        <v>2010710</v>
      </c>
      <c r="G12408" s="110">
        <v>2010710</v>
      </c>
    </row>
    <row r="12409" spans="2:7" ht="15" x14ac:dyDescent="0.2">
      <c r="B12409" s="110">
        <v>2010711</v>
      </c>
      <c r="C12409" s="110">
        <v>2010711</v>
      </c>
      <c r="D12409" s="109" t="s">
        <v>2196</v>
      </c>
      <c r="E12409" s="110">
        <v>2010711</v>
      </c>
      <c r="F12409" s="110">
        <v>2010711</v>
      </c>
      <c r="G12409" s="110">
        <v>2010711</v>
      </c>
    </row>
    <row r="12410" spans="2:7" ht="15" x14ac:dyDescent="0.2">
      <c r="B12410" s="110">
        <v>2010712</v>
      </c>
      <c r="C12410" s="110">
        <v>2010712</v>
      </c>
      <c r="D12410" s="109" t="s">
        <v>2197</v>
      </c>
      <c r="E12410" s="110">
        <v>2010712</v>
      </c>
      <c r="F12410" s="110">
        <v>2010712</v>
      </c>
      <c r="G12410" s="110">
        <v>2010712</v>
      </c>
    </row>
    <row r="12411" spans="2:7" ht="15" x14ac:dyDescent="0.2">
      <c r="B12411" s="110">
        <v>2010713</v>
      </c>
      <c r="C12411" s="110">
        <v>2010713</v>
      </c>
      <c r="D12411" s="109" t="s">
        <v>2198</v>
      </c>
      <c r="E12411" s="110">
        <v>2010713</v>
      </c>
      <c r="F12411" s="110">
        <v>2010713</v>
      </c>
      <c r="G12411" s="110">
        <v>2010713</v>
      </c>
    </row>
    <row r="12412" spans="2:7" ht="15" x14ac:dyDescent="0.2">
      <c r="B12412" s="110">
        <v>2010714</v>
      </c>
      <c r="C12412" s="110">
        <v>2010714</v>
      </c>
      <c r="D12412" s="109" t="s">
        <v>2199</v>
      </c>
      <c r="E12412" s="110">
        <v>2010714</v>
      </c>
      <c r="F12412" s="110">
        <v>2010714</v>
      </c>
      <c r="G12412" s="110">
        <v>2010714</v>
      </c>
    </row>
    <row r="12413" spans="2:7" ht="15" x14ac:dyDescent="0.2">
      <c r="B12413" s="110">
        <v>2010715</v>
      </c>
      <c r="C12413" s="110">
        <v>2010715</v>
      </c>
      <c r="D12413" s="109" t="s">
        <v>2200</v>
      </c>
      <c r="E12413" s="110">
        <v>2010715</v>
      </c>
      <c r="F12413" s="110">
        <v>2010715</v>
      </c>
      <c r="G12413" s="110">
        <v>2010715</v>
      </c>
    </row>
    <row r="12414" spans="2:7" ht="15" x14ac:dyDescent="0.2">
      <c r="B12414" s="110">
        <v>2010716</v>
      </c>
      <c r="C12414" s="110">
        <v>2010716</v>
      </c>
      <c r="D12414" s="109" t="s">
        <v>2201</v>
      </c>
      <c r="E12414" s="110">
        <v>2010716</v>
      </c>
      <c r="F12414" s="110">
        <v>2010716</v>
      </c>
      <c r="G12414" s="110">
        <v>2010716</v>
      </c>
    </row>
    <row r="12415" spans="2:7" ht="15" x14ac:dyDescent="0.2">
      <c r="B12415" s="110">
        <v>2010717</v>
      </c>
      <c r="C12415" s="110">
        <v>2010717</v>
      </c>
      <c r="D12415" s="109" t="s">
        <v>2202</v>
      </c>
      <c r="E12415" s="110">
        <v>2010717</v>
      </c>
      <c r="F12415" s="110">
        <v>2010717</v>
      </c>
      <c r="G12415" s="110">
        <v>2010717</v>
      </c>
    </row>
    <row r="12416" spans="2:7" ht="15" x14ac:dyDescent="0.2">
      <c r="B12416" s="110">
        <v>2010718</v>
      </c>
      <c r="C12416" s="110">
        <v>2010718</v>
      </c>
      <c r="D12416" s="109" t="s">
        <v>2203</v>
      </c>
      <c r="E12416" s="110">
        <v>2010718</v>
      </c>
      <c r="F12416" s="110">
        <v>2010718</v>
      </c>
      <c r="G12416" s="110">
        <v>2010718</v>
      </c>
    </row>
    <row r="12417" spans="2:7" ht="15" x14ac:dyDescent="0.2">
      <c r="B12417" s="110">
        <v>2010719</v>
      </c>
      <c r="C12417" s="110">
        <v>2010719</v>
      </c>
      <c r="D12417" s="109" t="s">
        <v>2204</v>
      </c>
      <c r="E12417" s="110">
        <v>2010719</v>
      </c>
      <c r="F12417" s="110">
        <v>2010719</v>
      </c>
      <c r="G12417" s="110">
        <v>2010719</v>
      </c>
    </row>
    <row r="12418" spans="2:7" ht="15" x14ac:dyDescent="0.2">
      <c r="B12418" s="110">
        <v>2010720</v>
      </c>
      <c r="C12418" s="110">
        <v>2010720</v>
      </c>
      <c r="D12418" s="109" t="s">
        <v>2205</v>
      </c>
      <c r="E12418" s="110">
        <v>2010720</v>
      </c>
      <c r="F12418" s="110">
        <v>2010720</v>
      </c>
      <c r="G12418" s="110">
        <v>2010720</v>
      </c>
    </row>
    <row r="12419" spans="2:7" ht="15" x14ac:dyDescent="0.2">
      <c r="B12419" s="110">
        <v>2010721</v>
      </c>
      <c r="C12419" s="110">
        <v>2010721</v>
      </c>
      <c r="D12419" s="109" t="s">
        <v>2206</v>
      </c>
      <c r="E12419" s="110">
        <v>2010721</v>
      </c>
      <c r="F12419" s="110">
        <v>2010721</v>
      </c>
      <c r="G12419" s="110">
        <v>2010721</v>
      </c>
    </row>
    <row r="12420" spans="2:7" ht="15" x14ac:dyDescent="0.2">
      <c r="B12420" s="110">
        <v>2010722</v>
      </c>
      <c r="C12420" s="110">
        <v>2010722</v>
      </c>
      <c r="D12420" s="109" t="s">
        <v>2207</v>
      </c>
      <c r="E12420" s="110">
        <v>2010722</v>
      </c>
      <c r="F12420" s="110">
        <v>2010722</v>
      </c>
      <c r="G12420" s="110">
        <v>2010722</v>
      </c>
    </row>
    <row r="12421" spans="2:7" ht="15" x14ac:dyDescent="0.2">
      <c r="B12421" s="110">
        <v>2010723</v>
      </c>
      <c r="C12421" s="110">
        <v>2010723</v>
      </c>
      <c r="D12421" s="109" t="s">
        <v>2208</v>
      </c>
      <c r="E12421" s="110">
        <v>2010723</v>
      </c>
      <c r="F12421" s="110">
        <v>2010723</v>
      </c>
      <c r="G12421" s="110">
        <v>2010723</v>
      </c>
    </row>
    <row r="12422" spans="2:7" ht="15" x14ac:dyDescent="0.2">
      <c r="B12422" s="110">
        <v>2010724</v>
      </c>
      <c r="C12422" s="110">
        <v>2010724</v>
      </c>
      <c r="D12422" s="109" t="s">
        <v>2209</v>
      </c>
      <c r="E12422" s="110">
        <v>2010724</v>
      </c>
      <c r="F12422" s="110">
        <v>2010724</v>
      </c>
      <c r="G12422" s="110">
        <v>2010724</v>
      </c>
    </row>
    <row r="12423" spans="2:7" ht="15" x14ac:dyDescent="0.2">
      <c r="B12423" s="110">
        <v>2010725</v>
      </c>
      <c r="C12423" s="110">
        <v>2010725</v>
      </c>
      <c r="D12423" s="109" t="s">
        <v>2210</v>
      </c>
      <c r="E12423" s="110">
        <v>2010725</v>
      </c>
      <c r="F12423" s="110">
        <v>2010725</v>
      </c>
      <c r="G12423" s="110">
        <v>2010725</v>
      </c>
    </row>
    <row r="12424" spans="2:7" ht="15" x14ac:dyDescent="0.2">
      <c r="B12424" s="110">
        <v>2010726</v>
      </c>
      <c r="C12424" s="110">
        <v>2010726</v>
      </c>
      <c r="D12424" s="109" t="s">
        <v>2211</v>
      </c>
      <c r="E12424" s="110">
        <v>2010726</v>
      </c>
      <c r="F12424" s="110">
        <v>2010726</v>
      </c>
      <c r="G12424" s="110">
        <v>2010726</v>
      </c>
    </row>
    <row r="12425" spans="2:7" ht="15" x14ac:dyDescent="0.2">
      <c r="B12425" s="110">
        <v>2010727</v>
      </c>
      <c r="C12425" s="110">
        <v>2010727</v>
      </c>
      <c r="D12425" s="109" t="s">
        <v>2212</v>
      </c>
      <c r="E12425" s="110">
        <v>2010727</v>
      </c>
      <c r="F12425" s="110">
        <v>2010727</v>
      </c>
      <c r="G12425" s="110">
        <v>2010727</v>
      </c>
    </row>
    <row r="12426" spans="2:7" ht="15" x14ac:dyDescent="0.2">
      <c r="B12426" s="110">
        <v>2010728</v>
      </c>
      <c r="C12426" s="110">
        <v>2010728</v>
      </c>
      <c r="D12426" s="109" t="s">
        <v>2213</v>
      </c>
      <c r="E12426" s="110">
        <v>2010728</v>
      </c>
      <c r="F12426" s="110">
        <v>2010728</v>
      </c>
      <c r="G12426" s="110">
        <v>2010728</v>
      </c>
    </row>
    <row r="12427" spans="2:7" ht="15" x14ac:dyDescent="0.2">
      <c r="B12427" s="110">
        <v>2010729</v>
      </c>
      <c r="C12427" s="110">
        <v>2010729</v>
      </c>
      <c r="D12427" s="109" t="s">
        <v>2214</v>
      </c>
      <c r="E12427" s="110">
        <v>2010729</v>
      </c>
      <c r="F12427" s="110">
        <v>2010729</v>
      </c>
      <c r="G12427" s="110">
        <v>2010729</v>
      </c>
    </row>
    <row r="12428" spans="2:7" ht="15" x14ac:dyDescent="0.2">
      <c r="B12428" s="110">
        <v>2010730</v>
      </c>
      <c r="C12428" s="110">
        <v>2010730</v>
      </c>
      <c r="D12428" s="109" t="s">
        <v>2215</v>
      </c>
      <c r="E12428" s="110">
        <v>2010730</v>
      </c>
      <c r="F12428" s="110">
        <v>2010730</v>
      </c>
      <c r="G12428" s="110">
        <v>2010730</v>
      </c>
    </row>
    <row r="12429" spans="2:7" ht="15" x14ac:dyDescent="0.2">
      <c r="B12429" s="110">
        <v>2010731</v>
      </c>
      <c r="C12429" s="110">
        <v>2010731</v>
      </c>
      <c r="D12429" s="109" t="s">
        <v>2216</v>
      </c>
      <c r="E12429" s="110">
        <v>2010731</v>
      </c>
      <c r="F12429" s="110">
        <v>2010731</v>
      </c>
      <c r="G12429" s="110">
        <v>2010731</v>
      </c>
    </row>
    <row r="12430" spans="2:7" ht="15" x14ac:dyDescent="0.2">
      <c r="B12430" s="110">
        <v>2010732</v>
      </c>
      <c r="C12430" s="110">
        <v>2010732</v>
      </c>
      <c r="D12430" s="109" t="s">
        <v>2217</v>
      </c>
      <c r="E12430" s="110">
        <v>2010732</v>
      </c>
      <c r="F12430" s="110">
        <v>2010732</v>
      </c>
      <c r="G12430" s="110">
        <v>2010732</v>
      </c>
    </row>
    <row r="12431" spans="2:7" ht="15" x14ac:dyDescent="0.2">
      <c r="B12431" s="110">
        <v>2010733</v>
      </c>
      <c r="C12431" s="110">
        <v>2010733</v>
      </c>
      <c r="D12431" s="109" t="s">
        <v>2218</v>
      </c>
      <c r="E12431" s="110">
        <v>2010733</v>
      </c>
      <c r="F12431" s="110">
        <v>2010733</v>
      </c>
      <c r="G12431" s="110">
        <v>2010733</v>
      </c>
    </row>
    <row r="12432" spans="2:7" ht="15" x14ac:dyDescent="0.2">
      <c r="B12432" s="110">
        <v>2010734</v>
      </c>
      <c r="C12432" s="110">
        <v>2010734</v>
      </c>
      <c r="D12432" s="109" t="s">
        <v>2219</v>
      </c>
      <c r="E12432" s="110">
        <v>2010734</v>
      </c>
      <c r="F12432" s="110">
        <v>2010734</v>
      </c>
      <c r="G12432" s="110">
        <v>2010734</v>
      </c>
    </row>
    <row r="12433" spans="2:7" ht="15" x14ac:dyDescent="0.2">
      <c r="B12433" s="110">
        <v>2010735</v>
      </c>
      <c r="C12433" s="110">
        <v>2010735</v>
      </c>
      <c r="D12433" s="109" t="s">
        <v>2220</v>
      </c>
      <c r="E12433" s="110">
        <v>2010735</v>
      </c>
      <c r="F12433" s="110">
        <v>2010735</v>
      </c>
      <c r="G12433" s="110">
        <v>2010735</v>
      </c>
    </row>
    <row r="12434" spans="2:7" ht="15" x14ac:dyDescent="0.2">
      <c r="B12434" s="110">
        <v>2010736</v>
      </c>
      <c r="C12434" s="110">
        <v>2010736</v>
      </c>
      <c r="D12434" s="109" t="s">
        <v>2221</v>
      </c>
      <c r="E12434" s="110">
        <v>2010736</v>
      </c>
      <c r="F12434" s="110">
        <v>2010736</v>
      </c>
      <c r="G12434" s="110">
        <v>2010736</v>
      </c>
    </row>
    <row r="12435" spans="2:7" ht="15" x14ac:dyDescent="0.2">
      <c r="B12435" s="110">
        <v>2010737</v>
      </c>
      <c r="C12435" s="110">
        <v>2010737</v>
      </c>
      <c r="D12435" s="109" t="s">
        <v>2222</v>
      </c>
      <c r="E12435" s="110">
        <v>2010737</v>
      </c>
      <c r="F12435" s="110">
        <v>2010737</v>
      </c>
      <c r="G12435" s="110">
        <v>2010737</v>
      </c>
    </row>
    <row r="12436" spans="2:7" ht="15" x14ac:dyDescent="0.2">
      <c r="B12436" s="110">
        <v>2010738</v>
      </c>
      <c r="C12436" s="110">
        <v>2010738</v>
      </c>
      <c r="D12436" s="109" t="s">
        <v>2223</v>
      </c>
      <c r="E12436" s="110">
        <v>2010738</v>
      </c>
      <c r="F12436" s="110">
        <v>2010738</v>
      </c>
      <c r="G12436" s="110">
        <v>2010738</v>
      </c>
    </row>
    <row r="12437" spans="2:7" ht="15" x14ac:dyDescent="0.2">
      <c r="B12437" s="110">
        <v>2010739</v>
      </c>
      <c r="C12437" s="110">
        <v>2010739</v>
      </c>
      <c r="D12437" s="109" t="s">
        <v>2224</v>
      </c>
      <c r="E12437" s="110">
        <v>2010739</v>
      </c>
      <c r="F12437" s="110">
        <v>2010739</v>
      </c>
      <c r="G12437" s="110">
        <v>2010739</v>
      </c>
    </row>
    <row r="12438" spans="2:7" ht="15" x14ac:dyDescent="0.2">
      <c r="B12438" s="110">
        <v>2010740</v>
      </c>
      <c r="C12438" s="110">
        <v>2010740</v>
      </c>
      <c r="D12438" s="109" t="s">
        <v>2225</v>
      </c>
      <c r="E12438" s="110">
        <v>2010740</v>
      </c>
      <c r="F12438" s="110">
        <v>2010740</v>
      </c>
      <c r="G12438" s="110">
        <v>2010740</v>
      </c>
    </row>
    <row r="12439" spans="2:7" ht="15" x14ac:dyDescent="0.2">
      <c r="B12439" s="110">
        <v>2010741</v>
      </c>
      <c r="C12439" s="110">
        <v>2010741</v>
      </c>
      <c r="D12439" s="109" t="s">
        <v>2226</v>
      </c>
      <c r="E12439" s="110">
        <v>2010741</v>
      </c>
      <c r="F12439" s="110">
        <v>2010741</v>
      </c>
      <c r="G12439" s="110">
        <v>2010741</v>
      </c>
    </row>
    <row r="12440" spans="2:7" ht="15" x14ac:dyDescent="0.2">
      <c r="B12440" s="110">
        <v>2010742</v>
      </c>
      <c r="C12440" s="110">
        <v>2010742</v>
      </c>
      <c r="D12440" s="109" t="s">
        <v>2227</v>
      </c>
      <c r="E12440" s="110">
        <v>2010742</v>
      </c>
      <c r="F12440" s="110">
        <v>2010742</v>
      </c>
      <c r="G12440" s="110">
        <v>2010742</v>
      </c>
    </row>
    <row r="12441" spans="2:7" ht="15" x14ac:dyDescent="0.2">
      <c r="B12441" s="110">
        <v>2010743</v>
      </c>
      <c r="C12441" s="110">
        <v>2010743</v>
      </c>
      <c r="D12441" s="109" t="s">
        <v>2228</v>
      </c>
      <c r="E12441" s="110">
        <v>2010743</v>
      </c>
      <c r="F12441" s="110">
        <v>2010743</v>
      </c>
      <c r="G12441" s="110">
        <v>2010743</v>
      </c>
    </row>
    <row r="12442" spans="2:7" ht="15" x14ac:dyDescent="0.2">
      <c r="B12442" s="110">
        <v>2010744</v>
      </c>
      <c r="C12442" s="110">
        <v>2010744</v>
      </c>
      <c r="D12442" s="109" t="s">
        <v>2229</v>
      </c>
      <c r="E12442" s="110">
        <v>2010744</v>
      </c>
      <c r="F12442" s="110">
        <v>2010744</v>
      </c>
      <c r="G12442" s="110">
        <v>2010744</v>
      </c>
    </row>
    <row r="12443" spans="2:7" ht="15" x14ac:dyDescent="0.2">
      <c r="B12443" s="110">
        <v>2010745</v>
      </c>
      <c r="C12443" s="110">
        <v>2010745</v>
      </c>
      <c r="D12443" s="109" t="s">
        <v>2230</v>
      </c>
      <c r="E12443" s="110">
        <v>2010745</v>
      </c>
      <c r="F12443" s="110">
        <v>2010745</v>
      </c>
      <c r="G12443" s="110">
        <v>2010745</v>
      </c>
    </row>
    <row r="12444" spans="2:7" ht="15" x14ac:dyDescent="0.2">
      <c r="B12444" s="110">
        <v>2010746</v>
      </c>
      <c r="C12444" s="110">
        <v>2010746</v>
      </c>
      <c r="D12444" s="109" t="s">
        <v>2231</v>
      </c>
      <c r="E12444" s="110">
        <v>2010746</v>
      </c>
      <c r="F12444" s="110">
        <v>2010746</v>
      </c>
      <c r="G12444" s="110">
        <v>2010746</v>
      </c>
    </row>
    <row r="12445" spans="2:7" ht="15" x14ac:dyDescent="0.2">
      <c r="B12445" s="110">
        <v>2010747</v>
      </c>
      <c r="C12445" s="110">
        <v>2010747</v>
      </c>
      <c r="D12445" s="109" t="s">
        <v>2232</v>
      </c>
      <c r="E12445" s="110">
        <v>2010747</v>
      </c>
      <c r="F12445" s="110">
        <v>2010747</v>
      </c>
      <c r="G12445" s="110">
        <v>2010747</v>
      </c>
    </row>
    <row r="12446" spans="2:7" ht="15" x14ac:dyDescent="0.2">
      <c r="B12446" s="110">
        <v>2010748</v>
      </c>
      <c r="C12446" s="110">
        <v>2010748</v>
      </c>
      <c r="D12446" s="109" t="s">
        <v>2233</v>
      </c>
      <c r="E12446" s="110">
        <v>2010748</v>
      </c>
      <c r="F12446" s="110">
        <v>2010748</v>
      </c>
      <c r="G12446" s="110">
        <v>2010748</v>
      </c>
    </row>
    <row r="12447" spans="2:7" ht="15" x14ac:dyDescent="0.2">
      <c r="B12447" s="110">
        <v>2010749</v>
      </c>
      <c r="C12447" s="110">
        <v>2010749</v>
      </c>
      <c r="D12447" s="109" t="s">
        <v>2234</v>
      </c>
      <c r="E12447" s="110">
        <v>2010749</v>
      </c>
      <c r="F12447" s="110">
        <v>2010749</v>
      </c>
      <c r="G12447" s="110">
        <v>2010749</v>
      </c>
    </row>
    <row r="12448" spans="2:7" ht="15" x14ac:dyDescent="0.2">
      <c r="B12448" s="110">
        <v>2010750</v>
      </c>
      <c r="C12448" s="110">
        <v>2010750</v>
      </c>
      <c r="D12448" s="109" t="s">
        <v>2235</v>
      </c>
      <c r="E12448" s="110">
        <v>2010750</v>
      </c>
      <c r="F12448" s="110">
        <v>2010750</v>
      </c>
      <c r="G12448" s="110">
        <v>2010750</v>
      </c>
    </row>
    <row r="12449" spans="2:7" ht="15" x14ac:dyDescent="0.2">
      <c r="B12449" s="110">
        <v>2010751</v>
      </c>
      <c r="C12449" s="110">
        <v>2010751</v>
      </c>
      <c r="D12449" s="109" t="s">
        <v>2236</v>
      </c>
      <c r="E12449" s="110">
        <v>2010751</v>
      </c>
      <c r="F12449" s="110">
        <v>2010751</v>
      </c>
      <c r="G12449" s="110">
        <v>2010751</v>
      </c>
    </row>
    <row r="12450" spans="2:7" ht="15" x14ac:dyDescent="0.2">
      <c r="B12450" s="110">
        <v>2010752</v>
      </c>
      <c r="C12450" s="110">
        <v>2010752</v>
      </c>
      <c r="D12450" s="109" t="s">
        <v>2237</v>
      </c>
      <c r="E12450" s="110">
        <v>2010752</v>
      </c>
      <c r="F12450" s="110">
        <v>2010752</v>
      </c>
      <c r="G12450" s="110">
        <v>2010752</v>
      </c>
    </row>
    <row r="12451" spans="2:7" ht="15" x14ac:dyDescent="0.2">
      <c r="B12451" s="110">
        <v>2010753</v>
      </c>
      <c r="C12451" s="110">
        <v>2010753</v>
      </c>
      <c r="D12451" s="109" t="s">
        <v>2238</v>
      </c>
      <c r="E12451" s="110">
        <v>2010753</v>
      </c>
      <c r="F12451" s="110">
        <v>2010753</v>
      </c>
      <c r="G12451" s="110">
        <v>2010753</v>
      </c>
    </row>
    <row r="12452" spans="2:7" ht="15" x14ac:dyDescent="0.2">
      <c r="B12452" s="110">
        <v>2010754</v>
      </c>
      <c r="C12452" s="110">
        <v>2010754</v>
      </c>
      <c r="D12452" s="109" t="s">
        <v>2239</v>
      </c>
      <c r="E12452" s="110">
        <v>2010754</v>
      </c>
      <c r="F12452" s="110">
        <v>2010754</v>
      </c>
      <c r="G12452" s="110">
        <v>2010754</v>
      </c>
    </row>
    <row r="12453" spans="2:7" ht="15" x14ac:dyDescent="0.2">
      <c r="B12453" s="110">
        <v>2010755</v>
      </c>
      <c r="C12453" s="110">
        <v>2010755</v>
      </c>
      <c r="D12453" s="109" t="s">
        <v>2240</v>
      </c>
      <c r="E12453" s="110">
        <v>2010755</v>
      </c>
      <c r="F12453" s="110">
        <v>2010755</v>
      </c>
      <c r="G12453" s="110">
        <v>2010755</v>
      </c>
    </row>
    <row r="12454" spans="2:7" ht="15" x14ac:dyDescent="0.2">
      <c r="B12454" s="110">
        <v>2010757</v>
      </c>
      <c r="C12454" s="110">
        <v>2010757</v>
      </c>
      <c r="D12454" s="109" t="s">
        <v>2241</v>
      </c>
      <c r="E12454" s="110">
        <v>2010757</v>
      </c>
      <c r="F12454" s="110">
        <v>2010757</v>
      </c>
      <c r="G12454" s="110">
        <v>2010757</v>
      </c>
    </row>
    <row r="12455" spans="2:7" ht="15" x14ac:dyDescent="0.2">
      <c r="B12455" s="110">
        <v>2010758</v>
      </c>
      <c r="C12455" s="110">
        <v>2010758</v>
      </c>
      <c r="D12455" s="109" t="s">
        <v>2242</v>
      </c>
      <c r="E12455" s="110">
        <v>2010758</v>
      </c>
      <c r="F12455" s="110">
        <v>2010758</v>
      </c>
      <c r="G12455" s="110">
        <v>2010758</v>
      </c>
    </row>
    <row r="12456" spans="2:7" ht="15" x14ac:dyDescent="0.2">
      <c r="B12456" s="110">
        <v>2010759</v>
      </c>
      <c r="C12456" s="110">
        <v>2010759</v>
      </c>
      <c r="D12456" s="109" t="s">
        <v>2243</v>
      </c>
      <c r="E12456" s="110">
        <v>2010759</v>
      </c>
      <c r="F12456" s="110">
        <v>2010759</v>
      </c>
      <c r="G12456" s="110">
        <v>2010759</v>
      </c>
    </row>
    <row r="12457" spans="2:7" ht="15" x14ac:dyDescent="0.2">
      <c r="B12457" s="110">
        <v>2010760</v>
      </c>
      <c r="C12457" s="110">
        <v>2010760</v>
      </c>
      <c r="D12457" s="109" t="s">
        <v>2244</v>
      </c>
      <c r="E12457" s="110">
        <v>2010760</v>
      </c>
      <c r="F12457" s="110">
        <v>2010760</v>
      </c>
      <c r="G12457" s="110">
        <v>2010760</v>
      </c>
    </row>
    <row r="12458" spans="2:7" ht="15" x14ac:dyDescent="0.2">
      <c r="B12458" s="110">
        <v>2010761</v>
      </c>
      <c r="C12458" s="110">
        <v>2010761</v>
      </c>
      <c r="D12458" s="109" t="s">
        <v>2245</v>
      </c>
      <c r="E12458" s="110">
        <v>2010761</v>
      </c>
      <c r="F12458" s="110">
        <v>2010761</v>
      </c>
      <c r="G12458" s="110">
        <v>2010761</v>
      </c>
    </row>
    <row r="12459" spans="2:7" ht="15" x14ac:dyDescent="0.2">
      <c r="B12459" s="110">
        <v>2010762</v>
      </c>
      <c r="C12459" s="110">
        <v>2010762</v>
      </c>
      <c r="D12459" s="109" t="s">
        <v>2246</v>
      </c>
      <c r="E12459" s="110">
        <v>2010762</v>
      </c>
      <c r="F12459" s="110">
        <v>2010762</v>
      </c>
      <c r="G12459" s="110">
        <v>2010762</v>
      </c>
    </row>
    <row r="12460" spans="2:7" ht="15" x14ac:dyDescent="0.2">
      <c r="B12460" s="110">
        <v>2010763</v>
      </c>
      <c r="C12460" s="110">
        <v>2010763</v>
      </c>
      <c r="D12460" s="109" t="s">
        <v>2247</v>
      </c>
      <c r="E12460" s="110">
        <v>2010763</v>
      </c>
      <c r="F12460" s="110">
        <v>2010763</v>
      </c>
      <c r="G12460" s="110">
        <v>2010763</v>
      </c>
    </row>
    <row r="12461" spans="2:7" ht="15" x14ac:dyDescent="0.2">
      <c r="B12461" s="110">
        <v>2010764</v>
      </c>
      <c r="C12461" s="110">
        <v>2010764</v>
      </c>
      <c r="D12461" s="109" t="s">
        <v>2248</v>
      </c>
      <c r="E12461" s="110">
        <v>2010764</v>
      </c>
      <c r="F12461" s="110">
        <v>2010764</v>
      </c>
      <c r="G12461" s="110">
        <v>2010764</v>
      </c>
    </row>
    <row r="12462" spans="2:7" ht="15" x14ac:dyDescent="0.2">
      <c r="B12462" s="110">
        <v>2010765</v>
      </c>
      <c r="C12462" s="110">
        <v>2010765</v>
      </c>
      <c r="D12462" s="109" t="s">
        <v>2249</v>
      </c>
      <c r="E12462" s="110">
        <v>2010765</v>
      </c>
      <c r="F12462" s="110">
        <v>2010765</v>
      </c>
      <c r="G12462" s="110">
        <v>2010765</v>
      </c>
    </row>
    <row r="12463" spans="2:7" ht="15" x14ac:dyDescent="0.2">
      <c r="B12463" s="110">
        <v>2010766</v>
      </c>
      <c r="C12463" s="110">
        <v>2010766</v>
      </c>
      <c r="D12463" s="109" t="s">
        <v>2250</v>
      </c>
      <c r="E12463" s="110">
        <v>2010766</v>
      </c>
      <c r="F12463" s="110">
        <v>2010766</v>
      </c>
      <c r="G12463" s="110">
        <v>2010766</v>
      </c>
    </row>
    <row r="12464" spans="2:7" ht="15" x14ac:dyDescent="0.2">
      <c r="B12464" s="110">
        <v>2010767</v>
      </c>
      <c r="C12464" s="110">
        <v>2010767</v>
      </c>
      <c r="D12464" s="109" t="s">
        <v>2251</v>
      </c>
      <c r="E12464" s="110">
        <v>2010767</v>
      </c>
      <c r="F12464" s="110">
        <v>2010767</v>
      </c>
      <c r="G12464" s="110">
        <v>2010767</v>
      </c>
    </row>
    <row r="12465" spans="2:7" ht="15" x14ac:dyDescent="0.2">
      <c r="B12465" s="110">
        <v>2010768</v>
      </c>
      <c r="C12465" s="110">
        <v>2010768</v>
      </c>
      <c r="D12465" s="109" t="s">
        <v>2252</v>
      </c>
      <c r="E12465" s="110">
        <v>2010768</v>
      </c>
      <c r="F12465" s="110">
        <v>2010768</v>
      </c>
      <c r="G12465" s="110">
        <v>2010768</v>
      </c>
    </row>
    <row r="12466" spans="2:7" ht="15" x14ac:dyDescent="0.2">
      <c r="B12466" s="110">
        <v>2010784</v>
      </c>
      <c r="C12466" s="110">
        <v>2010784</v>
      </c>
      <c r="D12466" s="109" t="s">
        <v>2254</v>
      </c>
      <c r="E12466" s="110">
        <v>2010784</v>
      </c>
      <c r="F12466" s="110">
        <v>2010784</v>
      </c>
      <c r="G12466" s="110">
        <v>2010784</v>
      </c>
    </row>
    <row r="12467" spans="2:7" ht="15" x14ac:dyDescent="0.2">
      <c r="B12467" s="110">
        <v>2010785</v>
      </c>
      <c r="C12467" s="110">
        <v>2010785</v>
      </c>
      <c r="D12467" s="109" t="s">
        <v>2255</v>
      </c>
      <c r="E12467" s="110">
        <v>2010785</v>
      </c>
      <c r="F12467" s="110">
        <v>2010785</v>
      </c>
      <c r="G12467" s="110">
        <v>2010785</v>
      </c>
    </row>
    <row r="12468" spans="2:7" ht="15" x14ac:dyDescent="0.2">
      <c r="B12468" s="110">
        <v>2010786</v>
      </c>
      <c r="C12468" s="110">
        <v>2010786</v>
      </c>
      <c r="D12468" s="109" t="s">
        <v>2256</v>
      </c>
      <c r="E12468" s="110">
        <v>2010786</v>
      </c>
      <c r="F12468" s="110">
        <v>2010786</v>
      </c>
      <c r="G12468" s="110">
        <v>2010786</v>
      </c>
    </row>
    <row r="12469" spans="2:7" ht="15" x14ac:dyDescent="0.2">
      <c r="B12469" s="110">
        <v>2010787</v>
      </c>
      <c r="C12469" s="110">
        <v>2010787</v>
      </c>
      <c r="D12469" s="109" t="s">
        <v>2257</v>
      </c>
      <c r="E12469" s="110">
        <v>2010787</v>
      </c>
      <c r="F12469" s="110">
        <v>2010787</v>
      </c>
      <c r="G12469" s="110">
        <v>2010787</v>
      </c>
    </row>
    <row r="12470" spans="2:7" ht="15" x14ac:dyDescent="0.2">
      <c r="B12470" s="110">
        <v>2010788</v>
      </c>
      <c r="C12470" s="110">
        <v>2010788</v>
      </c>
      <c r="D12470" s="109" t="s">
        <v>2258</v>
      </c>
      <c r="E12470" s="110">
        <v>2010788</v>
      </c>
      <c r="F12470" s="110">
        <v>2010788</v>
      </c>
      <c r="G12470" s="110">
        <v>2010788</v>
      </c>
    </row>
    <row r="12471" spans="2:7" ht="15" x14ac:dyDescent="0.2">
      <c r="B12471" s="110">
        <v>2010789</v>
      </c>
      <c r="C12471" s="110">
        <v>2010789</v>
      </c>
      <c r="D12471" s="109" t="s">
        <v>2259</v>
      </c>
      <c r="E12471" s="110">
        <v>2010789</v>
      </c>
      <c r="F12471" s="110">
        <v>2010789</v>
      </c>
      <c r="G12471" s="110">
        <v>2010789</v>
      </c>
    </row>
    <row r="12472" spans="2:7" ht="15" x14ac:dyDescent="0.2">
      <c r="B12472" s="110">
        <v>2010790</v>
      </c>
      <c r="C12472" s="110">
        <v>2010790</v>
      </c>
      <c r="D12472" s="109" t="s">
        <v>2260</v>
      </c>
      <c r="E12472" s="110">
        <v>2010790</v>
      </c>
      <c r="F12472" s="110">
        <v>2010790</v>
      </c>
      <c r="G12472" s="110">
        <v>2010790</v>
      </c>
    </row>
    <row r="12473" spans="2:7" ht="15" x14ac:dyDescent="0.2">
      <c r="B12473" s="110">
        <v>2010791</v>
      </c>
      <c r="C12473" s="110">
        <v>2010791</v>
      </c>
      <c r="D12473" s="109" t="s">
        <v>2261</v>
      </c>
      <c r="E12473" s="110">
        <v>2010791</v>
      </c>
      <c r="F12473" s="110">
        <v>2010791</v>
      </c>
      <c r="G12473" s="110">
        <v>2010791</v>
      </c>
    </row>
    <row r="12474" spans="2:7" ht="15" x14ac:dyDescent="0.2">
      <c r="B12474" s="110">
        <v>2010792</v>
      </c>
      <c r="C12474" s="110">
        <v>2010792</v>
      </c>
      <c r="D12474" s="109" t="s">
        <v>2262</v>
      </c>
      <c r="E12474" s="110">
        <v>2010792</v>
      </c>
      <c r="F12474" s="110">
        <v>2010792</v>
      </c>
      <c r="G12474" s="110">
        <v>2010792</v>
      </c>
    </row>
    <row r="12475" spans="2:7" ht="15" x14ac:dyDescent="0.2">
      <c r="B12475" s="110">
        <v>2010793</v>
      </c>
      <c r="C12475" s="110">
        <v>2010793</v>
      </c>
      <c r="D12475" s="109" t="s">
        <v>2263</v>
      </c>
      <c r="E12475" s="110">
        <v>2010793</v>
      </c>
      <c r="F12475" s="110">
        <v>2010793</v>
      </c>
      <c r="G12475" s="110">
        <v>2010793</v>
      </c>
    </row>
    <row r="12476" spans="2:7" ht="15" x14ac:dyDescent="0.2">
      <c r="B12476" s="110">
        <v>2010795</v>
      </c>
      <c r="C12476" s="110">
        <v>2010795</v>
      </c>
      <c r="D12476" s="109" t="s">
        <v>2265</v>
      </c>
      <c r="E12476" s="110">
        <v>2010795</v>
      </c>
      <c r="F12476" s="110">
        <v>2010795</v>
      </c>
      <c r="G12476" s="110">
        <v>2010795</v>
      </c>
    </row>
    <row r="12477" spans="2:7" ht="15" x14ac:dyDescent="0.2">
      <c r="B12477" s="110">
        <v>2010796</v>
      </c>
      <c r="C12477" s="110">
        <v>2010796</v>
      </c>
      <c r="D12477" s="109" t="s">
        <v>2266</v>
      </c>
      <c r="E12477" s="110">
        <v>2010796</v>
      </c>
      <c r="F12477" s="110">
        <v>2010796</v>
      </c>
      <c r="G12477" s="110">
        <v>2010796</v>
      </c>
    </row>
    <row r="12478" spans="2:7" ht="15" x14ac:dyDescent="0.2">
      <c r="B12478" s="110">
        <v>2010836</v>
      </c>
      <c r="C12478" s="110">
        <v>2010836</v>
      </c>
      <c r="D12478" s="109" t="s">
        <v>2267</v>
      </c>
      <c r="E12478" s="110">
        <v>2010836</v>
      </c>
      <c r="F12478" s="110">
        <v>2010836</v>
      </c>
      <c r="G12478" s="110">
        <v>2010836</v>
      </c>
    </row>
    <row r="12479" spans="2:7" ht="15" x14ac:dyDescent="0.2">
      <c r="B12479" s="110">
        <v>2010837</v>
      </c>
      <c r="C12479" s="110">
        <v>2010837</v>
      </c>
      <c r="D12479" s="109" t="s">
        <v>2268</v>
      </c>
      <c r="E12479" s="110">
        <v>2010837</v>
      </c>
      <c r="F12479" s="110">
        <v>2010837</v>
      </c>
      <c r="G12479" s="110">
        <v>2010837</v>
      </c>
    </row>
    <row r="12480" spans="2:7" ht="15" x14ac:dyDescent="0.2">
      <c r="B12480" s="110">
        <v>2010838</v>
      </c>
      <c r="C12480" s="110">
        <v>2010838</v>
      </c>
      <c r="D12480" s="109" t="s">
        <v>2269</v>
      </c>
      <c r="E12480" s="110">
        <v>2010838</v>
      </c>
      <c r="F12480" s="110">
        <v>2010838</v>
      </c>
      <c r="G12480" s="110">
        <v>2010838</v>
      </c>
    </row>
    <row r="12481" spans="2:7" ht="15" x14ac:dyDescent="0.2">
      <c r="B12481" s="110">
        <v>2010839</v>
      </c>
      <c r="C12481" s="110">
        <v>2010839</v>
      </c>
      <c r="D12481" s="109" t="s">
        <v>8950</v>
      </c>
      <c r="E12481" s="110">
        <v>2010839</v>
      </c>
      <c r="F12481" s="110">
        <v>2010839</v>
      </c>
      <c r="G12481" s="110">
        <v>2010839</v>
      </c>
    </row>
    <row r="12482" spans="2:7" ht="15" x14ac:dyDescent="0.2">
      <c r="B12482" s="110">
        <v>2010840</v>
      </c>
      <c r="C12482" s="110">
        <v>2010840</v>
      </c>
      <c r="D12482" s="109" t="s">
        <v>2270</v>
      </c>
      <c r="E12482" s="110">
        <v>2010840</v>
      </c>
      <c r="F12482" s="110">
        <v>2010840</v>
      </c>
      <c r="G12482" s="110">
        <v>2010840</v>
      </c>
    </row>
    <row r="12483" spans="2:7" ht="15" x14ac:dyDescent="0.2">
      <c r="B12483" s="110">
        <v>2010841</v>
      </c>
      <c r="C12483" s="110">
        <v>2010841</v>
      </c>
      <c r="D12483" s="109" t="s">
        <v>2271</v>
      </c>
      <c r="E12483" s="110">
        <v>2010841</v>
      </c>
      <c r="F12483" s="110">
        <v>2010841</v>
      </c>
      <c r="G12483" s="110">
        <v>2010841</v>
      </c>
    </row>
    <row r="12484" spans="2:7" ht="15" x14ac:dyDescent="0.2">
      <c r="B12484" s="110">
        <v>2010842</v>
      </c>
      <c r="C12484" s="110">
        <v>2010842</v>
      </c>
      <c r="D12484" s="109" t="s">
        <v>2272</v>
      </c>
      <c r="E12484" s="110">
        <v>2010842</v>
      </c>
      <c r="F12484" s="110">
        <v>2010842</v>
      </c>
      <c r="G12484" s="110">
        <v>2010842</v>
      </c>
    </row>
    <row r="12485" spans="2:7" ht="15" x14ac:dyDescent="0.2">
      <c r="B12485" s="110">
        <v>2010843</v>
      </c>
      <c r="C12485" s="110">
        <v>2010843</v>
      </c>
      <c r="D12485" s="109" t="s">
        <v>2273</v>
      </c>
      <c r="E12485" s="110">
        <v>2010843</v>
      </c>
      <c r="F12485" s="110">
        <v>2010843</v>
      </c>
      <c r="G12485" s="110">
        <v>2010843</v>
      </c>
    </row>
    <row r="12486" spans="2:7" ht="15" x14ac:dyDescent="0.2">
      <c r="B12486" s="110">
        <v>2010844</v>
      </c>
      <c r="C12486" s="110">
        <v>2010844</v>
      </c>
      <c r="D12486" s="109" t="s">
        <v>2274</v>
      </c>
      <c r="E12486" s="110">
        <v>2010844</v>
      </c>
      <c r="F12486" s="110">
        <v>2010844</v>
      </c>
      <c r="G12486" s="110">
        <v>2010844</v>
      </c>
    </row>
    <row r="12487" spans="2:7" ht="15" x14ac:dyDescent="0.2">
      <c r="B12487" s="110">
        <v>2010845</v>
      </c>
      <c r="C12487" s="110">
        <v>2010845</v>
      </c>
      <c r="D12487" s="109" t="s">
        <v>8951</v>
      </c>
      <c r="E12487" s="110">
        <v>2010845</v>
      </c>
      <c r="F12487" s="110">
        <v>2010845</v>
      </c>
      <c r="G12487" s="110">
        <v>2010845</v>
      </c>
    </row>
    <row r="12488" spans="2:7" ht="15" x14ac:dyDescent="0.2">
      <c r="B12488" s="110">
        <v>2010846</v>
      </c>
      <c r="C12488" s="110">
        <v>2010846</v>
      </c>
      <c r="D12488" s="109" t="s">
        <v>2275</v>
      </c>
      <c r="E12488" s="110">
        <v>2010846</v>
      </c>
      <c r="F12488" s="110">
        <v>2010846</v>
      </c>
      <c r="G12488" s="110">
        <v>2010846</v>
      </c>
    </row>
    <row r="12489" spans="2:7" ht="15" x14ac:dyDescent="0.2">
      <c r="B12489" s="110">
        <v>2010847</v>
      </c>
      <c r="C12489" s="110">
        <v>2010847</v>
      </c>
      <c r="D12489" s="109" t="s">
        <v>2276</v>
      </c>
      <c r="E12489" s="110">
        <v>2010847</v>
      </c>
      <c r="F12489" s="110">
        <v>2010847</v>
      </c>
      <c r="G12489" s="110">
        <v>2010847</v>
      </c>
    </row>
    <row r="12490" spans="2:7" ht="15" x14ac:dyDescent="0.2">
      <c r="B12490" s="110">
        <v>2010848</v>
      </c>
      <c r="C12490" s="110">
        <v>2010848</v>
      </c>
      <c r="D12490" s="109" t="s">
        <v>2277</v>
      </c>
      <c r="E12490" s="110">
        <v>2010848</v>
      </c>
      <c r="F12490" s="110">
        <v>2010848</v>
      </c>
      <c r="G12490" s="110">
        <v>2010848</v>
      </c>
    </row>
    <row r="12491" spans="2:7" ht="15" x14ac:dyDescent="0.2">
      <c r="B12491" s="110">
        <v>2010849</v>
      </c>
      <c r="C12491" s="110">
        <v>2010849</v>
      </c>
      <c r="D12491" s="109" t="s">
        <v>2278</v>
      </c>
      <c r="E12491" s="110">
        <v>2010849</v>
      </c>
      <c r="F12491" s="110">
        <v>2010849</v>
      </c>
      <c r="G12491" s="110">
        <v>2010849</v>
      </c>
    </row>
    <row r="12492" spans="2:7" ht="15" x14ac:dyDescent="0.2">
      <c r="B12492" s="110">
        <v>2010850</v>
      </c>
      <c r="C12492" s="110">
        <v>2010850</v>
      </c>
      <c r="D12492" s="109" t="s">
        <v>2279</v>
      </c>
      <c r="E12492" s="110">
        <v>2010850</v>
      </c>
      <c r="F12492" s="110">
        <v>2010850</v>
      </c>
      <c r="G12492" s="110">
        <v>2010850</v>
      </c>
    </row>
    <row r="12493" spans="2:7" ht="15" x14ac:dyDescent="0.2">
      <c r="B12493" s="110">
        <v>2010851</v>
      </c>
      <c r="C12493" s="110">
        <v>2010851</v>
      </c>
      <c r="D12493" s="109" t="s">
        <v>2280</v>
      </c>
      <c r="E12493" s="110">
        <v>2010851</v>
      </c>
      <c r="F12493" s="110">
        <v>2010851</v>
      </c>
      <c r="G12493" s="110">
        <v>2010851</v>
      </c>
    </row>
    <row r="12494" spans="2:7" ht="15" x14ac:dyDescent="0.2">
      <c r="B12494" s="110">
        <v>2010852</v>
      </c>
      <c r="C12494" s="110">
        <v>2010852</v>
      </c>
      <c r="D12494" s="109" t="s">
        <v>2281</v>
      </c>
      <c r="E12494" s="110">
        <v>2010852</v>
      </c>
      <c r="F12494" s="110">
        <v>2010852</v>
      </c>
      <c r="G12494" s="110">
        <v>2010852</v>
      </c>
    </row>
    <row r="12495" spans="2:7" ht="15" x14ac:dyDescent="0.2">
      <c r="B12495" s="110">
        <v>2010853</v>
      </c>
      <c r="C12495" s="110">
        <v>2010853</v>
      </c>
      <c r="D12495" s="109" t="s">
        <v>2282</v>
      </c>
      <c r="E12495" s="110">
        <v>2010853</v>
      </c>
      <c r="F12495" s="110">
        <v>2010853</v>
      </c>
      <c r="G12495" s="110">
        <v>2010853</v>
      </c>
    </row>
    <row r="12496" spans="2:7" ht="15" x14ac:dyDescent="0.2">
      <c r="B12496" s="110">
        <v>2010854</v>
      </c>
      <c r="C12496" s="110">
        <v>2010854</v>
      </c>
      <c r="D12496" s="109" t="s">
        <v>2283</v>
      </c>
      <c r="E12496" s="110">
        <v>2010854</v>
      </c>
      <c r="F12496" s="110">
        <v>2010854</v>
      </c>
      <c r="G12496" s="110">
        <v>2010854</v>
      </c>
    </row>
    <row r="12497" spans="2:7" ht="15" x14ac:dyDescent="0.2">
      <c r="B12497" s="110">
        <v>2010855</v>
      </c>
      <c r="C12497" s="110">
        <v>2010855</v>
      </c>
      <c r="D12497" s="109" t="s">
        <v>2284</v>
      </c>
      <c r="E12497" s="110">
        <v>2010855</v>
      </c>
      <c r="F12497" s="110">
        <v>2010855</v>
      </c>
      <c r="G12497" s="110">
        <v>2010855</v>
      </c>
    </row>
    <row r="12498" spans="2:7" ht="15" x14ac:dyDescent="0.2">
      <c r="B12498" s="110">
        <v>2010856</v>
      </c>
      <c r="C12498" s="110">
        <v>2010856</v>
      </c>
      <c r="D12498" s="109" t="s">
        <v>2285</v>
      </c>
      <c r="E12498" s="110">
        <v>2010856</v>
      </c>
      <c r="F12498" s="110">
        <v>2010856</v>
      </c>
      <c r="G12498" s="110">
        <v>2010856</v>
      </c>
    </row>
    <row r="12499" spans="2:7" ht="15" x14ac:dyDescent="0.2">
      <c r="B12499" s="110">
        <v>2010857</v>
      </c>
      <c r="C12499" s="110">
        <v>2010857</v>
      </c>
      <c r="D12499" s="109" t="s">
        <v>2286</v>
      </c>
      <c r="E12499" s="110">
        <v>2010857</v>
      </c>
      <c r="F12499" s="110">
        <v>2010857</v>
      </c>
      <c r="G12499" s="110">
        <v>2010857</v>
      </c>
    </row>
    <row r="12500" spans="2:7" ht="15" x14ac:dyDescent="0.2">
      <c r="B12500" s="110">
        <v>2010858</v>
      </c>
      <c r="C12500" s="110">
        <v>2010858</v>
      </c>
      <c r="D12500" s="109" t="s">
        <v>2287</v>
      </c>
      <c r="E12500" s="110">
        <v>2010858</v>
      </c>
      <c r="F12500" s="110">
        <v>2010858</v>
      </c>
      <c r="G12500" s="110">
        <v>2010858</v>
      </c>
    </row>
    <row r="12501" spans="2:7" ht="15" x14ac:dyDescent="0.2">
      <c r="B12501" s="110">
        <v>2010859</v>
      </c>
      <c r="C12501" s="110">
        <v>2010859</v>
      </c>
      <c r="D12501" s="109" t="s">
        <v>2288</v>
      </c>
      <c r="E12501" s="110">
        <v>2010859</v>
      </c>
      <c r="F12501" s="110">
        <v>2010859</v>
      </c>
      <c r="G12501" s="110">
        <v>2010859</v>
      </c>
    </row>
    <row r="12502" spans="2:7" ht="15" x14ac:dyDescent="0.2">
      <c r="B12502" s="110">
        <v>2010860</v>
      </c>
      <c r="C12502" s="110">
        <v>2010860</v>
      </c>
      <c r="D12502" s="109" t="s">
        <v>2289</v>
      </c>
      <c r="E12502" s="110">
        <v>2010860</v>
      </c>
      <c r="F12502" s="110">
        <v>2010860</v>
      </c>
      <c r="G12502" s="110">
        <v>2010860</v>
      </c>
    </row>
    <row r="12503" spans="2:7" ht="15" x14ac:dyDescent="0.2">
      <c r="B12503" s="110">
        <v>2010861</v>
      </c>
      <c r="C12503" s="110">
        <v>2010861</v>
      </c>
      <c r="D12503" s="109" t="s">
        <v>2290</v>
      </c>
      <c r="E12503" s="110">
        <v>2010861</v>
      </c>
      <c r="F12503" s="110">
        <v>2010861</v>
      </c>
      <c r="G12503" s="110">
        <v>2010861</v>
      </c>
    </row>
    <row r="12504" spans="2:7" ht="15" x14ac:dyDescent="0.2">
      <c r="B12504" s="110">
        <v>2010862</v>
      </c>
      <c r="C12504" s="110">
        <v>2010862</v>
      </c>
      <c r="D12504" s="109" t="s">
        <v>2291</v>
      </c>
      <c r="E12504" s="110">
        <v>2010862</v>
      </c>
      <c r="F12504" s="110">
        <v>2010862</v>
      </c>
      <c r="G12504" s="110">
        <v>2010862</v>
      </c>
    </row>
    <row r="12505" spans="2:7" ht="15" x14ac:dyDescent="0.2">
      <c r="B12505" s="110">
        <v>2010863</v>
      </c>
      <c r="C12505" s="110">
        <v>2010863</v>
      </c>
      <c r="D12505" s="109" t="s">
        <v>2292</v>
      </c>
      <c r="E12505" s="110">
        <v>2010863</v>
      </c>
      <c r="F12505" s="110">
        <v>2010863</v>
      </c>
      <c r="G12505" s="110">
        <v>2010863</v>
      </c>
    </row>
    <row r="12506" spans="2:7" ht="15" x14ac:dyDescent="0.2">
      <c r="B12506" s="110">
        <v>2010864</v>
      </c>
      <c r="C12506" s="110">
        <v>2010864</v>
      </c>
      <c r="D12506" s="109" t="s">
        <v>2293</v>
      </c>
      <c r="E12506" s="110">
        <v>2010864</v>
      </c>
      <c r="F12506" s="110">
        <v>2010864</v>
      </c>
      <c r="G12506" s="110">
        <v>2010864</v>
      </c>
    </row>
    <row r="12507" spans="2:7" ht="15" x14ac:dyDescent="0.2">
      <c r="B12507" s="110">
        <v>2010865</v>
      </c>
      <c r="C12507" s="110">
        <v>2010865</v>
      </c>
      <c r="D12507" s="109" t="s">
        <v>2294</v>
      </c>
      <c r="E12507" s="110">
        <v>2010865</v>
      </c>
      <c r="F12507" s="110">
        <v>2010865</v>
      </c>
      <c r="G12507" s="110">
        <v>2010865</v>
      </c>
    </row>
    <row r="12508" spans="2:7" ht="15" x14ac:dyDescent="0.2">
      <c r="B12508" s="110">
        <v>2010866</v>
      </c>
      <c r="C12508" s="110">
        <v>2010866</v>
      </c>
      <c r="D12508" s="109" t="s">
        <v>2295</v>
      </c>
      <c r="E12508" s="110">
        <v>2010866</v>
      </c>
      <c r="F12508" s="110">
        <v>2010866</v>
      </c>
      <c r="G12508" s="110">
        <v>2010866</v>
      </c>
    </row>
    <row r="12509" spans="2:7" ht="15" x14ac:dyDescent="0.2">
      <c r="B12509" s="110">
        <v>2010867</v>
      </c>
      <c r="C12509" s="110">
        <v>2010867</v>
      </c>
      <c r="D12509" s="109" t="s">
        <v>2296</v>
      </c>
      <c r="E12509" s="110">
        <v>2010867</v>
      </c>
      <c r="F12509" s="110">
        <v>2010867</v>
      </c>
      <c r="G12509" s="110">
        <v>2010867</v>
      </c>
    </row>
    <row r="12510" spans="2:7" ht="15" x14ac:dyDescent="0.2">
      <c r="B12510" s="110">
        <v>2010868</v>
      </c>
      <c r="C12510" s="110">
        <v>2010868</v>
      </c>
      <c r="D12510" s="109" t="s">
        <v>2297</v>
      </c>
      <c r="E12510" s="110">
        <v>2010868</v>
      </c>
      <c r="F12510" s="110">
        <v>2010868</v>
      </c>
      <c r="G12510" s="110">
        <v>2010868</v>
      </c>
    </row>
    <row r="12511" spans="2:7" ht="15" x14ac:dyDescent="0.2">
      <c r="B12511" s="110">
        <v>2010869</v>
      </c>
      <c r="C12511" s="110">
        <v>2010869</v>
      </c>
      <c r="D12511" s="109" t="s">
        <v>2298</v>
      </c>
      <c r="E12511" s="110">
        <v>2010869</v>
      </c>
      <c r="F12511" s="110">
        <v>2010869</v>
      </c>
      <c r="G12511" s="110">
        <v>2010869</v>
      </c>
    </row>
    <row r="12512" spans="2:7" ht="15" x14ac:dyDescent="0.2">
      <c r="B12512" s="110">
        <v>2010870</v>
      </c>
      <c r="C12512" s="110">
        <v>2010870</v>
      </c>
      <c r="D12512" s="109" t="s">
        <v>2299</v>
      </c>
      <c r="E12512" s="110">
        <v>2010870</v>
      </c>
      <c r="F12512" s="110">
        <v>2010870</v>
      </c>
      <c r="G12512" s="110">
        <v>2010870</v>
      </c>
    </row>
    <row r="12513" spans="2:7" ht="15" x14ac:dyDescent="0.2">
      <c r="B12513" s="110">
        <v>2010871</v>
      </c>
      <c r="C12513" s="110">
        <v>2010871</v>
      </c>
      <c r="D12513" s="109" t="s">
        <v>2300</v>
      </c>
      <c r="E12513" s="110">
        <v>2010871</v>
      </c>
      <c r="F12513" s="110">
        <v>2010871</v>
      </c>
      <c r="G12513" s="110">
        <v>2010871</v>
      </c>
    </row>
    <row r="12514" spans="2:7" ht="15" x14ac:dyDescent="0.2">
      <c r="B12514" s="110">
        <v>2011011</v>
      </c>
      <c r="C12514" s="110">
        <v>2011011</v>
      </c>
      <c r="D12514" s="109" t="s">
        <v>2309</v>
      </c>
      <c r="E12514" s="110">
        <v>2011011</v>
      </c>
      <c r="F12514" s="110">
        <v>2011011</v>
      </c>
      <c r="G12514" s="110">
        <v>2011011</v>
      </c>
    </row>
    <row r="12515" spans="2:7" ht="15" x14ac:dyDescent="0.2">
      <c r="B12515" s="110">
        <v>2011012</v>
      </c>
      <c r="C12515" s="110">
        <v>2011012</v>
      </c>
      <c r="D12515" s="109" t="s">
        <v>2310</v>
      </c>
      <c r="E12515" s="110">
        <v>2011012</v>
      </c>
      <c r="F12515" s="110">
        <v>2011012</v>
      </c>
      <c r="G12515" s="110">
        <v>2011012</v>
      </c>
    </row>
    <row r="12516" spans="2:7" ht="15" x14ac:dyDescent="0.2">
      <c r="B12516" s="110">
        <v>2011013</v>
      </c>
      <c r="C12516" s="110">
        <v>2011013</v>
      </c>
      <c r="D12516" s="109" t="s">
        <v>2311</v>
      </c>
      <c r="E12516" s="110">
        <v>2011013</v>
      </c>
      <c r="F12516" s="110">
        <v>2011013</v>
      </c>
      <c r="G12516" s="110">
        <v>2011013</v>
      </c>
    </row>
    <row r="12517" spans="2:7" ht="15" x14ac:dyDescent="0.2">
      <c r="B12517" s="110">
        <v>2011014</v>
      </c>
      <c r="C12517" s="110">
        <v>2011014</v>
      </c>
      <c r="D12517" s="109" t="s">
        <v>2312</v>
      </c>
      <c r="E12517" s="110">
        <v>2011014</v>
      </c>
      <c r="F12517" s="110">
        <v>2011014</v>
      </c>
      <c r="G12517" s="110">
        <v>2011014</v>
      </c>
    </row>
    <row r="12518" spans="2:7" ht="15" x14ac:dyDescent="0.2">
      <c r="B12518" s="110">
        <v>2011015</v>
      </c>
      <c r="C12518" s="110">
        <v>2011015</v>
      </c>
      <c r="D12518" s="109" t="s">
        <v>2313</v>
      </c>
      <c r="E12518" s="110">
        <v>2011015</v>
      </c>
      <c r="F12518" s="110">
        <v>2011015</v>
      </c>
      <c r="G12518" s="110">
        <v>2011015</v>
      </c>
    </row>
    <row r="12519" spans="2:7" ht="15" x14ac:dyDescent="0.2">
      <c r="B12519" s="110">
        <v>2011016</v>
      </c>
      <c r="C12519" s="110">
        <v>2011016</v>
      </c>
      <c r="D12519" s="109" t="s">
        <v>2314</v>
      </c>
      <c r="E12519" s="110">
        <v>2011016</v>
      </c>
      <c r="F12519" s="110">
        <v>2011016</v>
      </c>
      <c r="G12519" s="110">
        <v>2011016</v>
      </c>
    </row>
    <row r="12520" spans="2:7" ht="15" x14ac:dyDescent="0.2">
      <c r="B12520" s="110">
        <v>2011017</v>
      </c>
      <c r="C12520" s="110">
        <v>2011017</v>
      </c>
      <c r="D12520" s="109" t="s">
        <v>2315</v>
      </c>
      <c r="E12520" s="110">
        <v>2011017</v>
      </c>
      <c r="F12520" s="110">
        <v>2011017</v>
      </c>
      <c r="G12520" s="110">
        <v>2011017</v>
      </c>
    </row>
    <row r="12521" spans="2:7" ht="15" x14ac:dyDescent="0.2">
      <c r="B12521" s="110">
        <v>2011018</v>
      </c>
      <c r="C12521" s="110">
        <v>2011018</v>
      </c>
      <c r="D12521" s="109" t="s">
        <v>2316</v>
      </c>
      <c r="E12521" s="110">
        <v>2011018</v>
      </c>
      <c r="F12521" s="110">
        <v>2011018</v>
      </c>
      <c r="G12521" s="110">
        <v>2011018</v>
      </c>
    </row>
    <row r="12522" spans="2:7" ht="15" x14ac:dyDescent="0.2">
      <c r="B12522" s="110">
        <v>2011019</v>
      </c>
      <c r="C12522" s="110">
        <v>2011019</v>
      </c>
      <c r="D12522" s="109" t="s">
        <v>2317</v>
      </c>
      <c r="E12522" s="110">
        <v>2011019</v>
      </c>
      <c r="F12522" s="110">
        <v>2011019</v>
      </c>
      <c r="G12522" s="110">
        <v>2011019</v>
      </c>
    </row>
    <row r="12523" spans="2:7" ht="15" x14ac:dyDescent="0.2">
      <c r="B12523" s="110">
        <v>2011020</v>
      </c>
      <c r="C12523" s="110">
        <v>2011020</v>
      </c>
      <c r="D12523" s="109" t="s">
        <v>2318</v>
      </c>
      <c r="E12523" s="110">
        <v>2011020</v>
      </c>
      <c r="F12523" s="110">
        <v>2011020</v>
      </c>
      <c r="G12523" s="110">
        <v>2011020</v>
      </c>
    </row>
    <row r="12524" spans="2:7" ht="15" x14ac:dyDescent="0.2">
      <c r="B12524" s="110">
        <v>2011021</v>
      </c>
      <c r="C12524" s="110">
        <v>2011021</v>
      </c>
      <c r="D12524" s="109" t="s">
        <v>2319</v>
      </c>
      <c r="E12524" s="110">
        <v>2011021</v>
      </c>
      <c r="F12524" s="110">
        <v>2011021</v>
      </c>
      <c r="G12524" s="110">
        <v>2011021</v>
      </c>
    </row>
    <row r="12525" spans="2:7" ht="15" x14ac:dyDescent="0.2">
      <c r="B12525" s="110">
        <v>2011022</v>
      </c>
      <c r="C12525" s="110">
        <v>2011022</v>
      </c>
      <c r="D12525" s="109" t="s">
        <v>2320</v>
      </c>
      <c r="E12525" s="110">
        <v>2011022</v>
      </c>
      <c r="F12525" s="110">
        <v>2011022</v>
      </c>
      <c r="G12525" s="110">
        <v>2011022</v>
      </c>
    </row>
    <row r="12526" spans="2:7" ht="15" x14ac:dyDescent="0.2">
      <c r="B12526" s="110">
        <v>2011025</v>
      </c>
      <c r="C12526" s="110">
        <v>2011025</v>
      </c>
      <c r="D12526" s="109" t="s">
        <v>9276</v>
      </c>
      <c r="E12526" s="110">
        <v>2011025</v>
      </c>
      <c r="F12526" s="110">
        <v>2011025</v>
      </c>
      <c r="G12526" s="110">
        <v>2011025</v>
      </c>
    </row>
    <row r="12527" spans="2:7" ht="15" x14ac:dyDescent="0.2">
      <c r="B12527" s="110">
        <v>2011026</v>
      </c>
      <c r="C12527" s="110">
        <v>2011026</v>
      </c>
      <c r="D12527" s="109" t="s">
        <v>9277</v>
      </c>
      <c r="E12527" s="110">
        <v>2011026</v>
      </c>
      <c r="F12527" s="110">
        <v>2011026</v>
      </c>
      <c r="G12527" s="110">
        <v>2011026</v>
      </c>
    </row>
    <row r="12528" spans="2:7" ht="15" x14ac:dyDescent="0.2">
      <c r="B12528" s="110">
        <v>2011027</v>
      </c>
      <c r="C12528" s="110">
        <v>2011027</v>
      </c>
      <c r="D12528" s="109" t="s">
        <v>9278</v>
      </c>
      <c r="E12528" s="110">
        <v>2011027</v>
      </c>
      <c r="F12528" s="110">
        <v>2011027</v>
      </c>
      <c r="G12528" s="110">
        <v>2011027</v>
      </c>
    </row>
    <row r="12529" spans="2:7" ht="15" x14ac:dyDescent="0.2">
      <c r="B12529" s="110">
        <v>2011028</v>
      </c>
      <c r="C12529" s="110">
        <v>2011028</v>
      </c>
      <c r="D12529" s="109" t="s">
        <v>9279</v>
      </c>
      <c r="E12529" s="110">
        <v>2011028</v>
      </c>
      <c r="F12529" s="110">
        <v>2011028</v>
      </c>
      <c r="G12529" s="110">
        <v>2011028</v>
      </c>
    </row>
    <row r="12530" spans="2:7" ht="15" x14ac:dyDescent="0.2">
      <c r="B12530" s="110">
        <v>2011029</v>
      </c>
      <c r="C12530" s="110">
        <v>2011029</v>
      </c>
      <c r="D12530" s="109" t="s">
        <v>9280</v>
      </c>
      <c r="E12530" s="110">
        <v>2011029</v>
      </c>
      <c r="F12530" s="110">
        <v>2011029</v>
      </c>
      <c r="G12530" s="110">
        <v>2011029</v>
      </c>
    </row>
    <row r="12531" spans="2:7" ht="15" x14ac:dyDescent="0.2">
      <c r="B12531" s="110">
        <v>2011030</v>
      </c>
      <c r="C12531" s="110">
        <v>2011030</v>
      </c>
      <c r="D12531" s="109" t="s">
        <v>9281</v>
      </c>
      <c r="E12531" s="110">
        <v>2011030</v>
      </c>
      <c r="F12531" s="110">
        <v>2011030</v>
      </c>
      <c r="G12531" s="110">
        <v>2011030</v>
      </c>
    </row>
    <row r="12532" spans="2:7" ht="15" x14ac:dyDescent="0.2">
      <c r="B12532" s="110">
        <v>2011031</v>
      </c>
      <c r="C12532" s="110">
        <v>2011031</v>
      </c>
      <c r="D12532" s="109" t="s">
        <v>9282</v>
      </c>
      <c r="E12532" s="110">
        <v>2011031</v>
      </c>
      <c r="F12532" s="110">
        <v>2011031</v>
      </c>
      <c r="G12532" s="110">
        <v>2011031</v>
      </c>
    </row>
    <row r="12533" spans="2:7" ht="15" x14ac:dyDescent="0.2">
      <c r="B12533" s="110">
        <v>2011032</v>
      </c>
      <c r="C12533" s="110">
        <v>2011032</v>
      </c>
      <c r="D12533" s="109" t="s">
        <v>9283</v>
      </c>
      <c r="E12533" s="110">
        <v>2011032</v>
      </c>
      <c r="F12533" s="110">
        <v>2011032</v>
      </c>
      <c r="G12533" s="110">
        <v>2011032</v>
      </c>
    </row>
    <row r="12534" spans="2:7" ht="15" x14ac:dyDescent="0.2">
      <c r="B12534" s="110">
        <v>2011033</v>
      </c>
      <c r="C12534" s="110">
        <v>2011033</v>
      </c>
      <c r="D12534" s="109" t="s">
        <v>9284</v>
      </c>
      <c r="E12534" s="110">
        <v>2011033</v>
      </c>
      <c r="F12534" s="110">
        <v>2011033</v>
      </c>
      <c r="G12534" s="110">
        <v>2011033</v>
      </c>
    </row>
    <row r="12535" spans="2:7" ht="15" x14ac:dyDescent="0.2">
      <c r="B12535" s="110">
        <v>2011034</v>
      </c>
      <c r="C12535" s="110">
        <v>2011034</v>
      </c>
      <c r="D12535" s="109" t="s">
        <v>9285</v>
      </c>
      <c r="E12535" s="110">
        <v>2011034</v>
      </c>
      <c r="F12535" s="110">
        <v>2011034</v>
      </c>
      <c r="G12535" s="110">
        <v>2011034</v>
      </c>
    </row>
    <row r="12536" spans="2:7" ht="15" x14ac:dyDescent="0.2">
      <c r="B12536" s="110">
        <v>2011035</v>
      </c>
      <c r="C12536" s="110">
        <v>2011035</v>
      </c>
      <c r="D12536" s="109" t="s">
        <v>9286</v>
      </c>
      <c r="E12536" s="110">
        <v>2011035</v>
      </c>
      <c r="F12536" s="110">
        <v>2011035</v>
      </c>
      <c r="G12536" s="110">
        <v>2011035</v>
      </c>
    </row>
    <row r="12537" spans="2:7" ht="15" x14ac:dyDescent="0.2">
      <c r="B12537" s="110">
        <v>2011036</v>
      </c>
      <c r="C12537" s="110">
        <v>2011036</v>
      </c>
      <c r="D12537" s="109" t="s">
        <v>9287</v>
      </c>
      <c r="E12537" s="110">
        <v>2011036</v>
      </c>
      <c r="F12537" s="110">
        <v>2011036</v>
      </c>
      <c r="G12537" s="110">
        <v>2011036</v>
      </c>
    </row>
    <row r="12538" spans="2:7" ht="15" x14ac:dyDescent="0.2">
      <c r="B12538" s="110">
        <v>2011037</v>
      </c>
      <c r="C12538" s="110">
        <v>2011037</v>
      </c>
      <c r="D12538" s="109" t="s">
        <v>9288</v>
      </c>
      <c r="E12538" s="110">
        <v>2011037</v>
      </c>
      <c r="F12538" s="110">
        <v>2011037</v>
      </c>
      <c r="G12538" s="110">
        <v>2011037</v>
      </c>
    </row>
    <row r="12539" spans="2:7" ht="15" x14ac:dyDescent="0.2">
      <c r="B12539" s="110">
        <v>2011038</v>
      </c>
      <c r="C12539" s="110">
        <v>2011038</v>
      </c>
      <c r="D12539" s="109" t="s">
        <v>9289</v>
      </c>
      <c r="E12539" s="110">
        <v>2011038</v>
      </c>
      <c r="F12539" s="110">
        <v>2011038</v>
      </c>
      <c r="G12539" s="110">
        <v>2011038</v>
      </c>
    </row>
    <row r="12540" spans="2:7" ht="15" x14ac:dyDescent="0.2">
      <c r="B12540" s="110">
        <v>2011039</v>
      </c>
      <c r="C12540" s="110">
        <v>2011039</v>
      </c>
      <c r="D12540" s="109" t="s">
        <v>9290</v>
      </c>
      <c r="E12540" s="110">
        <v>2011039</v>
      </c>
      <c r="F12540" s="110">
        <v>2011039</v>
      </c>
      <c r="G12540" s="110">
        <v>2011039</v>
      </c>
    </row>
    <row r="12541" spans="2:7" ht="15" x14ac:dyDescent="0.2">
      <c r="B12541" s="110">
        <v>2011040</v>
      </c>
      <c r="C12541" s="110">
        <v>2011040</v>
      </c>
      <c r="D12541" s="109" t="s">
        <v>9291</v>
      </c>
      <c r="E12541" s="110">
        <v>2011040</v>
      </c>
      <c r="F12541" s="110">
        <v>2011040</v>
      </c>
      <c r="G12541" s="110">
        <v>2011040</v>
      </c>
    </row>
    <row r="12542" spans="2:7" ht="15" x14ac:dyDescent="0.2">
      <c r="B12542" s="110">
        <v>2011041</v>
      </c>
      <c r="C12542" s="110">
        <v>2011041</v>
      </c>
      <c r="D12542" s="109" t="s">
        <v>9292</v>
      </c>
      <c r="E12542" s="110">
        <v>2011041</v>
      </c>
      <c r="F12542" s="110">
        <v>2011041</v>
      </c>
      <c r="G12542" s="110">
        <v>2011041</v>
      </c>
    </row>
    <row r="12543" spans="2:7" ht="15" x14ac:dyDescent="0.2">
      <c r="B12543" s="110">
        <v>2011042</v>
      </c>
      <c r="C12543" s="110">
        <v>2011042</v>
      </c>
      <c r="D12543" s="109" t="s">
        <v>9293</v>
      </c>
      <c r="E12543" s="110">
        <v>2011042</v>
      </c>
      <c r="F12543" s="110">
        <v>2011042</v>
      </c>
      <c r="G12543" s="110">
        <v>2011042</v>
      </c>
    </row>
    <row r="12544" spans="2:7" ht="15" x14ac:dyDescent="0.2">
      <c r="B12544" s="110">
        <v>2011043</v>
      </c>
      <c r="C12544" s="110">
        <v>2011043</v>
      </c>
      <c r="D12544" s="109" t="s">
        <v>9294</v>
      </c>
      <c r="E12544" s="110">
        <v>2011043</v>
      </c>
      <c r="F12544" s="110">
        <v>2011043</v>
      </c>
      <c r="G12544" s="110">
        <v>2011043</v>
      </c>
    </row>
    <row r="12545" spans="2:7" ht="15" x14ac:dyDescent="0.2">
      <c r="B12545" s="110">
        <v>2011044</v>
      </c>
      <c r="C12545" s="110">
        <v>2011044</v>
      </c>
      <c r="D12545" s="109" t="s">
        <v>9295</v>
      </c>
      <c r="E12545" s="110">
        <v>2011044</v>
      </c>
      <c r="F12545" s="110">
        <v>2011044</v>
      </c>
      <c r="G12545" s="110">
        <v>2011044</v>
      </c>
    </row>
    <row r="12546" spans="2:7" ht="15" x14ac:dyDescent="0.2">
      <c r="B12546" s="110">
        <v>2011045</v>
      </c>
      <c r="C12546" s="110">
        <v>2011045</v>
      </c>
      <c r="D12546" s="109" t="s">
        <v>9296</v>
      </c>
      <c r="E12546" s="110">
        <v>2011045</v>
      </c>
      <c r="F12546" s="110">
        <v>2011045</v>
      </c>
      <c r="G12546" s="110">
        <v>2011045</v>
      </c>
    </row>
    <row r="12547" spans="2:7" ht="15" x14ac:dyDescent="0.2">
      <c r="B12547" s="110">
        <v>2011046</v>
      </c>
      <c r="C12547" s="110">
        <v>2011046</v>
      </c>
      <c r="D12547" s="109" t="s">
        <v>9297</v>
      </c>
      <c r="E12547" s="110">
        <v>2011046</v>
      </c>
      <c r="F12547" s="110">
        <v>2011046</v>
      </c>
      <c r="G12547" s="110">
        <v>2011046</v>
      </c>
    </row>
    <row r="12548" spans="2:7" ht="15" x14ac:dyDescent="0.2">
      <c r="B12548" s="110">
        <v>2011047</v>
      </c>
      <c r="C12548" s="110">
        <v>2011047</v>
      </c>
      <c r="D12548" s="109" t="s">
        <v>9298</v>
      </c>
      <c r="E12548" s="110">
        <v>2011047</v>
      </c>
      <c r="F12548" s="110">
        <v>2011047</v>
      </c>
      <c r="G12548" s="110">
        <v>2011047</v>
      </c>
    </row>
    <row r="12549" spans="2:7" ht="15" x14ac:dyDescent="0.2">
      <c r="B12549" s="110">
        <v>2011048</v>
      </c>
      <c r="C12549" s="110">
        <v>2011048</v>
      </c>
      <c r="D12549" s="109" t="s">
        <v>9299</v>
      </c>
      <c r="E12549" s="110">
        <v>2011048</v>
      </c>
      <c r="F12549" s="110">
        <v>2011048</v>
      </c>
      <c r="G12549" s="110">
        <v>2011048</v>
      </c>
    </row>
    <row r="12550" spans="2:7" ht="15" x14ac:dyDescent="0.2">
      <c r="B12550" s="110">
        <v>2011049</v>
      </c>
      <c r="C12550" s="110">
        <v>2011049</v>
      </c>
      <c r="D12550" s="109" t="s">
        <v>9300</v>
      </c>
      <c r="E12550" s="110">
        <v>2011049</v>
      </c>
      <c r="F12550" s="110">
        <v>2011049</v>
      </c>
      <c r="G12550" s="110">
        <v>2011049</v>
      </c>
    </row>
    <row r="12551" spans="2:7" ht="15" x14ac:dyDescent="0.2">
      <c r="B12551" s="110">
        <v>2011050</v>
      </c>
      <c r="C12551" s="110">
        <v>2011050</v>
      </c>
      <c r="D12551" s="109" t="s">
        <v>9301</v>
      </c>
      <c r="E12551" s="110">
        <v>2011050</v>
      </c>
      <c r="F12551" s="110">
        <v>2011050</v>
      </c>
      <c r="G12551" s="110">
        <v>2011050</v>
      </c>
    </row>
    <row r="12552" spans="2:7" ht="15" x14ac:dyDescent="0.2">
      <c r="B12552" s="110">
        <v>2011051</v>
      </c>
      <c r="C12552" s="110">
        <v>2011051</v>
      </c>
      <c r="D12552" s="109" t="s">
        <v>9302</v>
      </c>
      <c r="E12552" s="110">
        <v>2011051</v>
      </c>
      <c r="F12552" s="110">
        <v>2011051</v>
      </c>
      <c r="G12552" s="110">
        <v>2011051</v>
      </c>
    </row>
    <row r="12553" spans="2:7" ht="15" x14ac:dyDescent="0.2">
      <c r="B12553" s="110">
        <v>2011052</v>
      </c>
      <c r="C12553" s="110">
        <v>2011052</v>
      </c>
      <c r="D12553" s="109" t="s">
        <v>9303</v>
      </c>
      <c r="E12553" s="110">
        <v>2011052</v>
      </c>
      <c r="F12553" s="110">
        <v>2011052</v>
      </c>
      <c r="G12553" s="110">
        <v>2011052</v>
      </c>
    </row>
    <row r="12554" spans="2:7" ht="15" x14ac:dyDescent="0.2">
      <c r="B12554" s="110">
        <v>2011053</v>
      </c>
      <c r="C12554" s="110">
        <v>2011053</v>
      </c>
      <c r="D12554" s="109" t="s">
        <v>9304</v>
      </c>
      <c r="E12554" s="110">
        <v>2011053</v>
      </c>
      <c r="F12554" s="110">
        <v>2011053</v>
      </c>
      <c r="G12554" s="110">
        <v>2011053</v>
      </c>
    </row>
    <row r="12555" spans="2:7" ht="15" x14ac:dyDescent="0.2">
      <c r="B12555" s="110">
        <v>2011054</v>
      </c>
      <c r="C12555" s="110">
        <v>2011054</v>
      </c>
      <c r="D12555" s="109" t="s">
        <v>9305</v>
      </c>
      <c r="E12555" s="110">
        <v>2011054</v>
      </c>
      <c r="F12555" s="110">
        <v>2011054</v>
      </c>
      <c r="G12555" s="110">
        <v>2011054</v>
      </c>
    </row>
    <row r="12556" spans="2:7" ht="15" x14ac:dyDescent="0.2">
      <c r="B12556" s="110">
        <v>2011055</v>
      </c>
      <c r="C12556" s="110">
        <v>2011055</v>
      </c>
      <c r="D12556" s="109" t="s">
        <v>9306</v>
      </c>
      <c r="E12556" s="110">
        <v>2011055</v>
      </c>
      <c r="F12556" s="110">
        <v>2011055</v>
      </c>
      <c r="G12556" s="110">
        <v>2011055</v>
      </c>
    </row>
    <row r="12557" spans="2:7" ht="15" x14ac:dyDescent="0.2">
      <c r="B12557" s="110">
        <v>2011056</v>
      </c>
      <c r="C12557" s="110">
        <v>2011056</v>
      </c>
      <c r="D12557" s="109" t="s">
        <v>9307</v>
      </c>
      <c r="E12557" s="110">
        <v>2011056</v>
      </c>
      <c r="F12557" s="110">
        <v>2011056</v>
      </c>
      <c r="G12557" s="110">
        <v>2011056</v>
      </c>
    </row>
    <row r="12558" spans="2:7" ht="15" x14ac:dyDescent="0.2">
      <c r="B12558" s="110">
        <v>2011057</v>
      </c>
      <c r="C12558" s="110">
        <v>2011057</v>
      </c>
      <c r="D12558" s="109" t="s">
        <v>9308</v>
      </c>
      <c r="E12558" s="110">
        <v>2011057</v>
      </c>
      <c r="F12558" s="110">
        <v>2011057</v>
      </c>
      <c r="G12558" s="110">
        <v>2011057</v>
      </c>
    </row>
    <row r="12559" spans="2:7" ht="15" x14ac:dyDescent="0.2">
      <c r="B12559" s="110">
        <v>2011058</v>
      </c>
      <c r="C12559" s="110">
        <v>2011058</v>
      </c>
      <c r="D12559" s="109" t="s">
        <v>9309</v>
      </c>
      <c r="E12559" s="110">
        <v>2011058</v>
      </c>
      <c r="F12559" s="110">
        <v>2011058</v>
      </c>
      <c r="G12559" s="110">
        <v>2011058</v>
      </c>
    </row>
    <row r="12560" spans="2:7" ht="15" x14ac:dyDescent="0.2">
      <c r="B12560" s="110">
        <v>2011059</v>
      </c>
      <c r="C12560" s="110">
        <v>2011059</v>
      </c>
      <c r="D12560" s="109" t="s">
        <v>9310</v>
      </c>
      <c r="E12560" s="110">
        <v>2011059</v>
      </c>
      <c r="F12560" s="110">
        <v>2011059</v>
      </c>
      <c r="G12560" s="110">
        <v>2011059</v>
      </c>
    </row>
    <row r="12561" spans="2:7" ht="15" x14ac:dyDescent="0.2">
      <c r="B12561" s="110">
        <v>2011060</v>
      </c>
      <c r="C12561" s="110">
        <v>2011060</v>
      </c>
      <c r="D12561" s="109" t="s">
        <v>9311</v>
      </c>
      <c r="E12561" s="110">
        <v>2011060</v>
      </c>
      <c r="F12561" s="110">
        <v>2011060</v>
      </c>
      <c r="G12561" s="110">
        <v>2011060</v>
      </c>
    </row>
    <row r="12562" spans="2:7" ht="15" x14ac:dyDescent="0.2">
      <c r="B12562" s="110">
        <v>2011061</v>
      </c>
      <c r="C12562" s="110">
        <v>2011061</v>
      </c>
      <c r="D12562" s="109" t="s">
        <v>9312</v>
      </c>
      <c r="E12562" s="110">
        <v>2011061</v>
      </c>
      <c r="F12562" s="110">
        <v>2011061</v>
      </c>
      <c r="G12562" s="110">
        <v>2011061</v>
      </c>
    </row>
    <row r="12563" spans="2:7" ht="15" x14ac:dyDescent="0.2">
      <c r="B12563" s="110">
        <v>2011062</v>
      </c>
      <c r="C12563" s="110">
        <v>2011062</v>
      </c>
      <c r="D12563" s="109" t="s">
        <v>9313</v>
      </c>
      <c r="E12563" s="110">
        <v>2011062</v>
      </c>
      <c r="F12563" s="110">
        <v>2011062</v>
      </c>
      <c r="G12563" s="110">
        <v>2011062</v>
      </c>
    </row>
    <row r="12564" spans="2:7" ht="15" x14ac:dyDescent="0.2">
      <c r="B12564" s="110">
        <v>2011063</v>
      </c>
      <c r="C12564" s="110">
        <v>2011063</v>
      </c>
      <c r="D12564" s="109" t="s">
        <v>9314</v>
      </c>
      <c r="E12564" s="110">
        <v>2011063</v>
      </c>
      <c r="F12564" s="110">
        <v>2011063</v>
      </c>
      <c r="G12564" s="110">
        <v>2011063</v>
      </c>
    </row>
    <row r="12565" spans="2:7" ht="15" x14ac:dyDescent="0.2">
      <c r="B12565" s="110">
        <v>2011064</v>
      </c>
      <c r="C12565" s="110">
        <v>2011064</v>
      </c>
      <c r="D12565" s="109" t="s">
        <v>9315</v>
      </c>
      <c r="E12565" s="110">
        <v>2011064</v>
      </c>
      <c r="F12565" s="110">
        <v>2011064</v>
      </c>
      <c r="G12565" s="110">
        <v>2011064</v>
      </c>
    </row>
    <row r="12566" spans="2:7" ht="15" x14ac:dyDescent="0.2">
      <c r="B12566" s="110">
        <v>2011065</v>
      </c>
      <c r="C12566" s="110">
        <v>2011065</v>
      </c>
      <c r="D12566" s="109" t="s">
        <v>9316</v>
      </c>
      <c r="E12566" s="110">
        <v>2011065</v>
      </c>
      <c r="F12566" s="110">
        <v>2011065</v>
      </c>
      <c r="G12566" s="110">
        <v>2011065</v>
      </c>
    </row>
    <row r="12567" spans="2:7" ht="15" x14ac:dyDescent="0.2">
      <c r="B12567" s="110">
        <v>2011066</v>
      </c>
      <c r="C12567" s="110">
        <v>2011066</v>
      </c>
      <c r="D12567" s="109" t="s">
        <v>9317</v>
      </c>
      <c r="E12567" s="110">
        <v>2011066</v>
      </c>
      <c r="F12567" s="110">
        <v>2011066</v>
      </c>
      <c r="G12567" s="110">
        <v>2011066</v>
      </c>
    </row>
    <row r="12568" spans="2:7" ht="15" x14ac:dyDescent="0.2">
      <c r="B12568" s="110">
        <v>2011068</v>
      </c>
      <c r="C12568" s="110">
        <v>2011068</v>
      </c>
      <c r="D12568" s="109" t="s">
        <v>9318</v>
      </c>
      <c r="E12568" s="110">
        <v>2011068</v>
      </c>
      <c r="F12568" s="110">
        <v>2011068</v>
      </c>
      <c r="G12568" s="110">
        <v>2011068</v>
      </c>
    </row>
    <row r="12569" spans="2:7" ht="15" x14ac:dyDescent="0.2">
      <c r="B12569" s="110">
        <v>2011070</v>
      </c>
      <c r="C12569" s="110">
        <v>2011070</v>
      </c>
      <c r="D12569" s="109" t="s">
        <v>9319</v>
      </c>
      <c r="E12569" s="110">
        <v>2011070</v>
      </c>
      <c r="F12569" s="110">
        <v>2011070</v>
      </c>
      <c r="G12569" s="110">
        <v>2011070</v>
      </c>
    </row>
    <row r="12570" spans="2:7" ht="15" x14ac:dyDescent="0.2">
      <c r="B12570" s="110">
        <v>2011072</v>
      </c>
      <c r="C12570" s="110">
        <v>2011072</v>
      </c>
      <c r="D12570" s="109" t="s">
        <v>9320</v>
      </c>
      <c r="E12570" s="110">
        <v>2011072</v>
      </c>
      <c r="F12570" s="110">
        <v>2011072</v>
      </c>
      <c r="G12570" s="110">
        <v>2011072</v>
      </c>
    </row>
    <row r="12571" spans="2:7" ht="15" x14ac:dyDescent="0.2">
      <c r="B12571" s="110">
        <v>2011074</v>
      </c>
      <c r="C12571" s="110">
        <v>2011074</v>
      </c>
      <c r="D12571" s="109" t="s">
        <v>9321</v>
      </c>
      <c r="E12571" s="110">
        <v>2011074</v>
      </c>
      <c r="F12571" s="110">
        <v>2011074</v>
      </c>
      <c r="G12571" s="110">
        <v>2011074</v>
      </c>
    </row>
    <row r="12572" spans="2:7" ht="15" x14ac:dyDescent="0.2">
      <c r="B12572" s="110">
        <v>2011076</v>
      </c>
      <c r="C12572" s="110">
        <v>2011076</v>
      </c>
      <c r="D12572" s="109" t="s">
        <v>9322</v>
      </c>
      <c r="E12572" s="110">
        <v>2011076</v>
      </c>
      <c r="F12572" s="110">
        <v>2011076</v>
      </c>
      <c r="G12572" s="110">
        <v>2011076</v>
      </c>
    </row>
    <row r="12573" spans="2:7" ht="15" x14ac:dyDescent="0.2">
      <c r="B12573" s="110">
        <v>2011078</v>
      </c>
      <c r="C12573" s="110">
        <v>2011078</v>
      </c>
      <c r="D12573" s="109" t="s">
        <v>9323</v>
      </c>
      <c r="E12573" s="110">
        <v>2011078</v>
      </c>
      <c r="F12573" s="110">
        <v>2011078</v>
      </c>
      <c r="G12573" s="110">
        <v>2011078</v>
      </c>
    </row>
    <row r="12574" spans="2:7" ht="15" x14ac:dyDescent="0.2">
      <c r="B12574" s="110">
        <v>2011081</v>
      </c>
      <c r="C12574" s="110">
        <v>2011081</v>
      </c>
      <c r="D12574" s="109" t="s">
        <v>9324</v>
      </c>
      <c r="E12574" s="110">
        <v>2011081</v>
      </c>
      <c r="F12574" s="110">
        <v>2011081</v>
      </c>
      <c r="G12574" s="110">
        <v>2011081</v>
      </c>
    </row>
    <row r="12575" spans="2:7" ht="15" x14ac:dyDescent="0.2">
      <c r="B12575" s="110">
        <v>2011083</v>
      </c>
      <c r="C12575" s="110">
        <v>2011083</v>
      </c>
      <c r="D12575" s="109" t="s">
        <v>9325</v>
      </c>
      <c r="E12575" s="110">
        <v>2011083</v>
      </c>
      <c r="F12575" s="110">
        <v>2011083</v>
      </c>
      <c r="G12575" s="110">
        <v>2011083</v>
      </c>
    </row>
    <row r="12576" spans="2:7" ht="15" x14ac:dyDescent="0.2">
      <c r="B12576" s="110">
        <v>2011085</v>
      </c>
      <c r="C12576" s="110">
        <v>2011085</v>
      </c>
      <c r="D12576" s="109" t="s">
        <v>9326</v>
      </c>
      <c r="E12576" s="110">
        <v>2011085</v>
      </c>
      <c r="F12576" s="110">
        <v>2011085</v>
      </c>
      <c r="G12576" s="110">
        <v>2011085</v>
      </c>
    </row>
    <row r="12577" spans="2:7" ht="15" x14ac:dyDescent="0.2">
      <c r="B12577" s="110">
        <v>2011087</v>
      </c>
      <c r="C12577" s="110">
        <v>2011087</v>
      </c>
      <c r="D12577" s="109" t="s">
        <v>9327</v>
      </c>
      <c r="E12577" s="110">
        <v>2011087</v>
      </c>
      <c r="F12577" s="110">
        <v>2011087</v>
      </c>
      <c r="G12577" s="110">
        <v>2011087</v>
      </c>
    </row>
    <row r="12578" spans="2:7" ht="15" x14ac:dyDescent="0.2">
      <c r="B12578" s="110">
        <v>2011089</v>
      </c>
      <c r="C12578" s="110">
        <v>2011089</v>
      </c>
      <c r="D12578" s="109" t="s">
        <v>9328</v>
      </c>
      <c r="E12578" s="110">
        <v>2011089</v>
      </c>
      <c r="F12578" s="110">
        <v>2011089</v>
      </c>
      <c r="G12578" s="110">
        <v>2011089</v>
      </c>
    </row>
    <row r="12579" spans="2:7" ht="15" x14ac:dyDescent="0.2">
      <c r="B12579" s="110">
        <v>2011091</v>
      </c>
      <c r="C12579" s="110">
        <v>2011091</v>
      </c>
      <c r="D12579" s="109" t="s">
        <v>9329</v>
      </c>
      <c r="E12579" s="110">
        <v>2011091</v>
      </c>
      <c r="F12579" s="110">
        <v>2011091</v>
      </c>
      <c r="G12579" s="110">
        <v>2011091</v>
      </c>
    </row>
    <row r="12580" spans="2:7" ht="15" x14ac:dyDescent="0.2">
      <c r="B12580" s="110">
        <v>2011094</v>
      </c>
      <c r="C12580" s="110">
        <v>2011094</v>
      </c>
      <c r="D12580" s="109" t="s">
        <v>9330</v>
      </c>
      <c r="E12580" s="110">
        <v>2011094</v>
      </c>
      <c r="F12580" s="110">
        <v>2011094</v>
      </c>
      <c r="G12580" s="110">
        <v>2011094</v>
      </c>
    </row>
    <row r="12581" spans="2:7" ht="15" x14ac:dyDescent="0.2">
      <c r="B12581" s="110">
        <v>2011096</v>
      </c>
      <c r="C12581" s="110">
        <v>2011096</v>
      </c>
      <c r="D12581" s="109" t="s">
        <v>9331</v>
      </c>
      <c r="E12581" s="110">
        <v>2011096</v>
      </c>
      <c r="F12581" s="110">
        <v>2011096</v>
      </c>
      <c r="G12581" s="110">
        <v>2011096</v>
      </c>
    </row>
    <row r="12582" spans="2:7" ht="15" x14ac:dyDescent="0.2">
      <c r="B12582" s="110">
        <v>2011098</v>
      </c>
      <c r="C12582" s="110">
        <v>2011098</v>
      </c>
      <c r="D12582" s="109" t="s">
        <v>9332</v>
      </c>
      <c r="E12582" s="110">
        <v>2011098</v>
      </c>
      <c r="F12582" s="110">
        <v>2011098</v>
      </c>
      <c r="G12582" s="110">
        <v>2011098</v>
      </c>
    </row>
    <row r="12583" spans="2:7" ht="15" x14ac:dyDescent="0.2">
      <c r="B12583" s="110">
        <v>2011100</v>
      </c>
      <c r="C12583" s="110">
        <v>2011100</v>
      </c>
      <c r="D12583" s="109" t="s">
        <v>9333</v>
      </c>
      <c r="E12583" s="110">
        <v>2011100</v>
      </c>
      <c r="F12583" s="110">
        <v>2011100</v>
      </c>
      <c r="G12583" s="110">
        <v>2011100</v>
      </c>
    </row>
    <row r="12584" spans="2:7" ht="15" x14ac:dyDescent="0.2">
      <c r="B12584" s="110">
        <v>2011102</v>
      </c>
      <c r="C12584" s="110">
        <v>2011102</v>
      </c>
      <c r="D12584" s="109" t="s">
        <v>9334</v>
      </c>
      <c r="E12584" s="110">
        <v>2011102</v>
      </c>
      <c r="F12584" s="110">
        <v>2011102</v>
      </c>
      <c r="G12584" s="110">
        <v>2011102</v>
      </c>
    </row>
    <row r="12585" spans="2:7" ht="15" x14ac:dyDescent="0.2">
      <c r="B12585" s="110">
        <v>2011104</v>
      </c>
      <c r="C12585" s="110">
        <v>2011104</v>
      </c>
      <c r="D12585" s="109" t="s">
        <v>9335</v>
      </c>
      <c r="E12585" s="110">
        <v>2011104</v>
      </c>
      <c r="F12585" s="110">
        <v>2011104</v>
      </c>
      <c r="G12585" s="110">
        <v>2011104</v>
      </c>
    </row>
    <row r="12586" spans="2:7" ht="15" x14ac:dyDescent="0.2">
      <c r="B12586" s="110">
        <v>2011107</v>
      </c>
      <c r="C12586" s="110">
        <v>2011107</v>
      </c>
      <c r="D12586" s="109" t="s">
        <v>9336</v>
      </c>
      <c r="E12586" s="110">
        <v>2011107</v>
      </c>
      <c r="F12586" s="110">
        <v>2011107</v>
      </c>
      <c r="G12586" s="110">
        <v>2011107</v>
      </c>
    </row>
    <row r="12587" spans="2:7" ht="15" x14ac:dyDescent="0.2">
      <c r="B12587" s="110">
        <v>2011109</v>
      </c>
      <c r="C12587" s="110">
        <v>2011109</v>
      </c>
      <c r="D12587" s="109" t="s">
        <v>9337</v>
      </c>
      <c r="E12587" s="110">
        <v>2011109</v>
      </c>
      <c r="F12587" s="110">
        <v>2011109</v>
      </c>
      <c r="G12587" s="110">
        <v>2011109</v>
      </c>
    </row>
    <row r="12588" spans="2:7" ht="15" x14ac:dyDescent="0.2">
      <c r="B12588" s="110">
        <v>2011111</v>
      </c>
      <c r="C12588" s="110">
        <v>2011111</v>
      </c>
      <c r="D12588" s="109" t="s">
        <v>9338</v>
      </c>
      <c r="E12588" s="110">
        <v>2011111</v>
      </c>
      <c r="F12588" s="110">
        <v>2011111</v>
      </c>
      <c r="G12588" s="110">
        <v>2011111</v>
      </c>
    </row>
    <row r="12589" spans="2:7" ht="15" x14ac:dyDescent="0.2">
      <c r="B12589" s="110">
        <v>2011113</v>
      </c>
      <c r="C12589" s="110">
        <v>2011113</v>
      </c>
      <c r="D12589" s="109" t="s">
        <v>9339</v>
      </c>
      <c r="E12589" s="110">
        <v>2011113</v>
      </c>
      <c r="F12589" s="110">
        <v>2011113</v>
      </c>
      <c r="G12589" s="110">
        <v>2011113</v>
      </c>
    </row>
    <row r="12590" spans="2:7" ht="15" x14ac:dyDescent="0.2">
      <c r="B12590" s="110">
        <v>2011115</v>
      </c>
      <c r="C12590" s="110">
        <v>2011115</v>
      </c>
      <c r="D12590" s="109" t="s">
        <v>9340</v>
      </c>
      <c r="E12590" s="110">
        <v>2011115</v>
      </c>
      <c r="F12590" s="110">
        <v>2011115</v>
      </c>
      <c r="G12590" s="110">
        <v>2011115</v>
      </c>
    </row>
    <row r="12591" spans="2:7" ht="15" x14ac:dyDescent="0.2">
      <c r="B12591" s="110">
        <v>2011117</v>
      </c>
      <c r="C12591" s="110">
        <v>2011117</v>
      </c>
      <c r="D12591" s="109" t="s">
        <v>9341</v>
      </c>
      <c r="E12591" s="110">
        <v>2011117</v>
      </c>
      <c r="F12591" s="110">
        <v>2011117</v>
      </c>
      <c r="G12591" s="110">
        <v>2011117</v>
      </c>
    </row>
    <row r="12592" spans="2:7" ht="15" x14ac:dyDescent="0.2">
      <c r="B12592" s="110">
        <v>2011120</v>
      </c>
      <c r="C12592" s="110">
        <v>2011120</v>
      </c>
      <c r="D12592" s="109" t="s">
        <v>9342</v>
      </c>
      <c r="E12592" s="110">
        <v>2011120</v>
      </c>
      <c r="F12592" s="110">
        <v>2011120</v>
      </c>
      <c r="G12592" s="110">
        <v>2011120</v>
      </c>
    </row>
    <row r="12593" spans="2:7" ht="15" x14ac:dyDescent="0.2">
      <c r="B12593" s="110">
        <v>2011122</v>
      </c>
      <c r="C12593" s="110">
        <v>2011122</v>
      </c>
      <c r="D12593" s="109" t="s">
        <v>9343</v>
      </c>
      <c r="E12593" s="110">
        <v>2011122</v>
      </c>
      <c r="F12593" s="110">
        <v>2011122</v>
      </c>
      <c r="G12593" s="110">
        <v>2011122</v>
      </c>
    </row>
    <row r="12594" spans="2:7" ht="15" x14ac:dyDescent="0.2">
      <c r="B12594" s="110">
        <v>2011124</v>
      </c>
      <c r="C12594" s="110">
        <v>2011124</v>
      </c>
      <c r="D12594" s="109" t="s">
        <v>9344</v>
      </c>
      <c r="E12594" s="110">
        <v>2011124</v>
      </c>
      <c r="F12594" s="110">
        <v>2011124</v>
      </c>
      <c r="G12594" s="110">
        <v>2011124</v>
      </c>
    </row>
    <row r="12595" spans="2:7" ht="15" x14ac:dyDescent="0.2">
      <c r="B12595" s="110">
        <v>2011126</v>
      </c>
      <c r="C12595" s="110">
        <v>2011126</v>
      </c>
      <c r="D12595" s="109" t="s">
        <v>9345</v>
      </c>
      <c r="E12595" s="110">
        <v>2011126</v>
      </c>
      <c r="F12595" s="110">
        <v>2011126</v>
      </c>
      <c r="G12595" s="110">
        <v>2011126</v>
      </c>
    </row>
    <row r="12596" spans="2:7" ht="15" x14ac:dyDescent="0.2">
      <c r="B12596" s="110">
        <v>2011128</v>
      </c>
      <c r="C12596" s="110">
        <v>2011128</v>
      </c>
      <c r="D12596" s="109" t="s">
        <v>9346</v>
      </c>
      <c r="E12596" s="110">
        <v>2011128</v>
      </c>
      <c r="F12596" s="110">
        <v>2011128</v>
      </c>
      <c r="G12596" s="110">
        <v>2011128</v>
      </c>
    </row>
    <row r="12597" spans="2:7" ht="15" x14ac:dyDescent="0.2">
      <c r="B12597" s="110">
        <v>2011130</v>
      </c>
      <c r="C12597" s="110">
        <v>2011130</v>
      </c>
      <c r="D12597" s="109" t="s">
        <v>9347</v>
      </c>
      <c r="E12597" s="110">
        <v>2011130</v>
      </c>
      <c r="F12597" s="110">
        <v>2011130</v>
      </c>
      <c r="G12597" s="110">
        <v>2011130</v>
      </c>
    </row>
    <row r="12598" spans="2:7" ht="15" x14ac:dyDescent="0.2">
      <c r="B12598" s="110">
        <v>2011133</v>
      </c>
      <c r="C12598" s="110">
        <v>2011133</v>
      </c>
      <c r="D12598" s="109" t="s">
        <v>9348</v>
      </c>
      <c r="E12598" s="110">
        <v>2011133</v>
      </c>
      <c r="F12598" s="110">
        <v>2011133</v>
      </c>
      <c r="G12598" s="110">
        <v>2011133</v>
      </c>
    </row>
    <row r="12599" spans="2:7" ht="15" x14ac:dyDescent="0.2">
      <c r="B12599" s="110">
        <v>2011135</v>
      </c>
      <c r="C12599" s="110">
        <v>2011135</v>
      </c>
      <c r="D12599" s="109" t="s">
        <v>9349</v>
      </c>
      <c r="E12599" s="110">
        <v>2011135</v>
      </c>
      <c r="F12599" s="110">
        <v>2011135</v>
      </c>
      <c r="G12599" s="110">
        <v>2011135</v>
      </c>
    </row>
    <row r="12600" spans="2:7" ht="15" x14ac:dyDescent="0.2">
      <c r="B12600" s="110">
        <v>2011137</v>
      </c>
      <c r="C12600" s="110">
        <v>2011137</v>
      </c>
      <c r="D12600" s="109" t="s">
        <v>9350</v>
      </c>
      <c r="E12600" s="110">
        <v>2011137</v>
      </c>
      <c r="F12600" s="110">
        <v>2011137</v>
      </c>
      <c r="G12600" s="110">
        <v>2011137</v>
      </c>
    </row>
    <row r="12601" spans="2:7" ht="15" x14ac:dyDescent="0.2">
      <c r="B12601" s="110">
        <v>2011139</v>
      </c>
      <c r="C12601" s="110">
        <v>2011139</v>
      </c>
      <c r="D12601" s="109" t="s">
        <v>9351</v>
      </c>
      <c r="E12601" s="110">
        <v>2011139</v>
      </c>
      <c r="F12601" s="110">
        <v>2011139</v>
      </c>
      <c r="G12601" s="110">
        <v>2011139</v>
      </c>
    </row>
    <row r="12602" spans="2:7" ht="15" x14ac:dyDescent="0.2">
      <c r="B12602" s="110">
        <v>2011141</v>
      </c>
      <c r="C12602" s="110">
        <v>2011141</v>
      </c>
      <c r="D12602" s="109" t="s">
        <v>9352</v>
      </c>
      <c r="E12602" s="110">
        <v>2011141</v>
      </c>
      <c r="F12602" s="110">
        <v>2011141</v>
      </c>
      <c r="G12602" s="110">
        <v>2011141</v>
      </c>
    </row>
    <row r="12603" spans="2:7" ht="15" x14ac:dyDescent="0.2">
      <c r="B12603" s="110">
        <v>2011143</v>
      </c>
      <c r="C12603" s="110">
        <v>2011143</v>
      </c>
      <c r="D12603" s="109" t="s">
        <v>9353</v>
      </c>
      <c r="E12603" s="110">
        <v>2011143</v>
      </c>
      <c r="F12603" s="110">
        <v>2011143</v>
      </c>
      <c r="G12603" s="110">
        <v>2011143</v>
      </c>
    </row>
    <row r="12604" spans="2:7" ht="15" x14ac:dyDescent="0.2">
      <c r="B12604" s="110">
        <v>2011158</v>
      </c>
      <c r="C12604" s="110">
        <v>2011158</v>
      </c>
      <c r="D12604" s="109" t="s">
        <v>2321</v>
      </c>
      <c r="E12604" s="110">
        <v>2011158</v>
      </c>
      <c r="F12604" s="110">
        <v>2011158</v>
      </c>
      <c r="G12604" s="110">
        <v>2011158</v>
      </c>
    </row>
    <row r="12605" spans="2:7" ht="15" x14ac:dyDescent="0.2">
      <c r="B12605" s="110">
        <v>2011159</v>
      </c>
      <c r="C12605" s="110">
        <v>2011159</v>
      </c>
      <c r="D12605" s="109" t="s">
        <v>2322</v>
      </c>
      <c r="E12605" s="110">
        <v>2011159</v>
      </c>
      <c r="F12605" s="110">
        <v>2011159</v>
      </c>
      <c r="G12605" s="110">
        <v>2011159</v>
      </c>
    </row>
    <row r="12606" spans="2:7" ht="15" x14ac:dyDescent="0.2">
      <c r="B12606" s="110">
        <v>2011160</v>
      </c>
      <c r="C12606" s="110">
        <v>2011160</v>
      </c>
      <c r="D12606" s="109" t="s">
        <v>2323</v>
      </c>
      <c r="E12606" s="110">
        <v>2011160</v>
      </c>
      <c r="F12606" s="110">
        <v>2011160</v>
      </c>
      <c r="G12606" s="110">
        <v>2011160</v>
      </c>
    </row>
    <row r="12607" spans="2:7" ht="15" x14ac:dyDescent="0.2">
      <c r="B12607" s="110">
        <v>2011161</v>
      </c>
      <c r="C12607" s="110">
        <v>2011161</v>
      </c>
      <c r="D12607" s="109" t="s">
        <v>2324</v>
      </c>
      <c r="E12607" s="110">
        <v>2011161</v>
      </c>
      <c r="F12607" s="110">
        <v>2011161</v>
      </c>
      <c r="G12607" s="110">
        <v>2011161</v>
      </c>
    </row>
    <row r="12608" spans="2:7" ht="15" x14ac:dyDescent="0.2">
      <c r="B12608" s="110">
        <v>2011162</v>
      </c>
      <c r="C12608" s="110">
        <v>2011162</v>
      </c>
      <c r="D12608" s="109" t="s">
        <v>2325</v>
      </c>
      <c r="E12608" s="110">
        <v>2011162</v>
      </c>
      <c r="F12608" s="110">
        <v>2011162</v>
      </c>
      <c r="G12608" s="110">
        <v>2011162</v>
      </c>
    </row>
    <row r="12609" spans="2:7" ht="15" x14ac:dyDescent="0.2">
      <c r="B12609" s="110">
        <v>2011163</v>
      </c>
      <c r="C12609" s="110">
        <v>2011163</v>
      </c>
      <c r="D12609" s="109" t="s">
        <v>2326</v>
      </c>
      <c r="E12609" s="110">
        <v>2011163</v>
      </c>
      <c r="F12609" s="110">
        <v>2011163</v>
      </c>
      <c r="G12609" s="110">
        <v>2011163</v>
      </c>
    </row>
    <row r="12610" spans="2:7" ht="15" x14ac:dyDescent="0.2">
      <c r="B12610" s="110">
        <v>2011164</v>
      </c>
      <c r="C12610" s="110">
        <v>2011164</v>
      </c>
      <c r="D12610" s="109" t="s">
        <v>2327</v>
      </c>
      <c r="E12610" s="110">
        <v>2011164</v>
      </c>
      <c r="F12610" s="110">
        <v>2011164</v>
      </c>
      <c r="G12610" s="110">
        <v>2011164</v>
      </c>
    </row>
    <row r="12611" spans="2:7" ht="15" x14ac:dyDescent="0.2">
      <c r="B12611" s="110">
        <v>2011165</v>
      </c>
      <c r="C12611" s="110">
        <v>2011165</v>
      </c>
      <c r="D12611" s="109" t="s">
        <v>2328</v>
      </c>
      <c r="E12611" s="110">
        <v>2011165</v>
      </c>
      <c r="F12611" s="110">
        <v>2011165</v>
      </c>
      <c r="G12611" s="110">
        <v>2011165</v>
      </c>
    </row>
    <row r="12612" spans="2:7" ht="15" x14ac:dyDescent="0.2">
      <c r="B12612" s="110">
        <v>2011166</v>
      </c>
      <c r="C12612" s="110">
        <v>2011166</v>
      </c>
      <c r="D12612" s="109" t="s">
        <v>2329</v>
      </c>
      <c r="E12612" s="110">
        <v>2011166</v>
      </c>
      <c r="F12612" s="110">
        <v>2011166</v>
      </c>
      <c r="G12612" s="110">
        <v>2011166</v>
      </c>
    </row>
    <row r="12613" spans="2:7" ht="15" x14ac:dyDescent="0.2">
      <c r="B12613" s="110">
        <v>2011170</v>
      </c>
      <c r="C12613" s="110">
        <v>2011170</v>
      </c>
      <c r="D12613" s="109" t="s">
        <v>256</v>
      </c>
      <c r="E12613" s="110">
        <v>2011170</v>
      </c>
      <c r="F12613" s="110">
        <v>2011170</v>
      </c>
      <c r="G12613" s="110">
        <v>2011170</v>
      </c>
    </row>
    <row r="12614" spans="2:7" ht="15" x14ac:dyDescent="0.2">
      <c r="B12614" s="110">
        <v>2012683</v>
      </c>
      <c r="C12614" s="110">
        <v>2012683</v>
      </c>
      <c r="D12614" s="109" t="s">
        <v>2378</v>
      </c>
      <c r="E12614" s="110">
        <v>2012683</v>
      </c>
      <c r="F12614" s="110">
        <v>2012683</v>
      </c>
      <c r="G12614" s="110">
        <v>2012683</v>
      </c>
    </row>
    <row r="12615" spans="2:7" ht="15" x14ac:dyDescent="0.2">
      <c r="B12615" s="110">
        <v>2012684</v>
      </c>
      <c r="C12615" s="110">
        <v>2012684</v>
      </c>
      <c r="D12615" s="109" t="s">
        <v>2379</v>
      </c>
      <c r="E12615" s="110">
        <v>2012684</v>
      </c>
      <c r="F12615" s="110">
        <v>2012684</v>
      </c>
      <c r="G12615" s="110">
        <v>2012684</v>
      </c>
    </row>
    <row r="12616" spans="2:7" ht="15" x14ac:dyDescent="0.2">
      <c r="B12616" s="110">
        <v>2012685</v>
      </c>
      <c r="C12616" s="110">
        <v>2012685</v>
      </c>
      <c r="D12616" s="109" t="s">
        <v>2380</v>
      </c>
      <c r="E12616" s="110">
        <v>2012685</v>
      </c>
      <c r="F12616" s="110">
        <v>2012685</v>
      </c>
      <c r="G12616" s="110">
        <v>2012685</v>
      </c>
    </row>
    <row r="12617" spans="2:7" ht="15" x14ac:dyDescent="0.2">
      <c r="B12617" s="110">
        <v>2012686</v>
      </c>
      <c r="C12617" s="110">
        <v>2012686</v>
      </c>
      <c r="D12617" s="109" t="s">
        <v>376</v>
      </c>
      <c r="E12617" s="110">
        <v>2012686</v>
      </c>
      <c r="F12617" s="110">
        <v>2012686</v>
      </c>
      <c r="G12617" s="110">
        <v>2012686</v>
      </c>
    </row>
    <row r="12618" spans="2:7" ht="15" x14ac:dyDescent="0.2">
      <c r="B12618" s="110">
        <v>2012688</v>
      </c>
      <c r="C12618" s="110">
        <v>2012688</v>
      </c>
      <c r="D12618" s="109" t="s">
        <v>377</v>
      </c>
      <c r="E12618" s="110">
        <v>2012688</v>
      </c>
      <c r="F12618" s="110">
        <v>2012688</v>
      </c>
      <c r="G12618" s="110">
        <v>2012688</v>
      </c>
    </row>
    <row r="12619" spans="2:7" ht="15" x14ac:dyDescent="0.2">
      <c r="B12619" s="110">
        <v>2012689</v>
      </c>
      <c r="C12619" s="110">
        <v>2012689</v>
      </c>
      <c r="D12619" s="109" t="s">
        <v>378</v>
      </c>
      <c r="E12619" s="110">
        <v>2012689</v>
      </c>
      <c r="F12619" s="110">
        <v>2012689</v>
      </c>
      <c r="G12619" s="110">
        <v>2012689</v>
      </c>
    </row>
    <row r="12620" spans="2:7" ht="15" x14ac:dyDescent="0.2">
      <c r="B12620" s="110">
        <v>2012691</v>
      </c>
      <c r="C12620" s="110">
        <v>2012691</v>
      </c>
      <c r="D12620" s="109" t="s">
        <v>5400</v>
      </c>
      <c r="E12620" s="110">
        <v>2012691</v>
      </c>
      <c r="F12620" s="110">
        <v>2012691</v>
      </c>
      <c r="G12620" s="110">
        <v>2012691</v>
      </c>
    </row>
    <row r="12621" spans="2:7" ht="15" x14ac:dyDescent="0.2">
      <c r="B12621" s="110">
        <v>2012692</v>
      </c>
      <c r="C12621" s="110">
        <v>2012692</v>
      </c>
      <c r="D12621" s="109" t="s">
        <v>5401</v>
      </c>
      <c r="E12621" s="110">
        <v>2012692</v>
      </c>
      <c r="F12621" s="110">
        <v>2012692</v>
      </c>
      <c r="G12621" s="110">
        <v>2012692</v>
      </c>
    </row>
    <row r="12622" spans="2:7" ht="15" x14ac:dyDescent="0.2">
      <c r="B12622" s="110">
        <v>2012693</v>
      </c>
      <c r="C12622" s="110">
        <v>2012693</v>
      </c>
      <c r="D12622" s="109" t="s">
        <v>5402</v>
      </c>
      <c r="E12622" s="110">
        <v>2012693</v>
      </c>
      <c r="F12622" s="110">
        <v>2012693</v>
      </c>
      <c r="G12622" s="110">
        <v>2012693</v>
      </c>
    </row>
    <row r="12623" spans="2:7" ht="15" x14ac:dyDescent="0.2">
      <c r="B12623" s="110">
        <v>2012694</v>
      </c>
      <c r="C12623" s="110">
        <v>2012694</v>
      </c>
      <c r="D12623" s="109" t="s">
        <v>5403</v>
      </c>
      <c r="E12623" s="110">
        <v>2012694</v>
      </c>
      <c r="F12623" s="110">
        <v>2012694</v>
      </c>
      <c r="G12623" s="110">
        <v>2012694</v>
      </c>
    </row>
    <row r="12624" spans="2:7" ht="15" x14ac:dyDescent="0.2">
      <c r="B12624" s="110">
        <v>2012695</v>
      </c>
      <c r="C12624" s="110">
        <v>2012695</v>
      </c>
      <c r="D12624" s="109" t="s">
        <v>5404</v>
      </c>
      <c r="E12624" s="110">
        <v>2012695</v>
      </c>
      <c r="F12624" s="110">
        <v>2012695</v>
      </c>
      <c r="G12624" s="110">
        <v>2012695</v>
      </c>
    </row>
    <row r="12625" spans="2:7" ht="15" x14ac:dyDescent="0.2">
      <c r="B12625" s="110">
        <v>2012696</v>
      </c>
      <c r="C12625" s="110">
        <v>2012696</v>
      </c>
      <c r="D12625" s="109" t="s">
        <v>5405</v>
      </c>
      <c r="E12625" s="110">
        <v>2012696</v>
      </c>
      <c r="F12625" s="110">
        <v>2012696</v>
      </c>
      <c r="G12625" s="110">
        <v>2012696</v>
      </c>
    </row>
    <row r="12626" spans="2:7" ht="15" x14ac:dyDescent="0.2">
      <c r="B12626" s="110">
        <v>2012697</v>
      </c>
      <c r="C12626" s="110">
        <v>2012697</v>
      </c>
      <c r="D12626" s="109" t="s">
        <v>5406</v>
      </c>
      <c r="E12626" s="110">
        <v>2012697</v>
      </c>
      <c r="F12626" s="110">
        <v>2012697</v>
      </c>
      <c r="G12626" s="110">
        <v>2012697</v>
      </c>
    </row>
    <row r="12627" spans="2:7" ht="15" x14ac:dyDescent="0.2">
      <c r="B12627" s="110">
        <v>2012698</v>
      </c>
      <c r="C12627" s="110">
        <v>2012698</v>
      </c>
      <c r="D12627" s="109" t="s">
        <v>5407</v>
      </c>
      <c r="E12627" s="110">
        <v>2012698</v>
      </c>
      <c r="F12627" s="110">
        <v>2012698</v>
      </c>
      <c r="G12627" s="110">
        <v>2012698</v>
      </c>
    </row>
    <row r="12628" spans="2:7" ht="15" x14ac:dyDescent="0.2">
      <c r="B12628" s="110">
        <v>2012699</v>
      </c>
      <c r="C12628" s="110">
        <v>2012699</v>
      </c>
      <c r="D12628" s="109" t="s">
        <v>5408</v>
      </c>
      <c r="E12628" s="110">
        <v>2012699</v>
      </c>
      <c r="F12628" s="110">
        <v>2012699</v>
      </c>
      <c r="G12628" s="110">
        <v>2012699</v>
      </c>
    </row>
    <row r="12629" spans="2:7" ht="15" x14ac:dyDescent="0.2">
      <c r="B12629" s="110">
        <v>2012700</v>
      </c>
      <c r="C12629" s="110">
        <v>2012700</v>
      </c>
      <c r="D12629" s="109" t="s">
        <v>5409</v>
      </c>
      <c r="E12629" s="110">
        <v>2012700</v>
      </c>
      <c r="F12629" s="110">
        <v>2012700</v>
      </c>
      <c r="G12629" s="110">
        <v>2012700</v>
      </c>
    </row>
    <row r="12630" spans="2:7" ht="15" x14ac:dyDescent="0.2">
      <c r="B12630" s="110">
        <v>2012701</v>
      </c>
      <c r="C12630" s="110">
        <v>2012701</v>
      </c>
      <c r="D12630" s="109" t="s">
        <v>5410</v>
      </c>
      <c r="E12630" s="110">
        <v>2012701</v>
      </c>
      <c r="F12630" s="110">
        <v>2012701</v>
      </c>
      <c r="G12630" s="110">
        <v>2012701</v>
      </c>
    </row>
    <row r="12631" spans="2:7" ht="15" x14ac:dyDescent="0.2">
      <c r="B12631" s="110">
        <v>2012702</v>
      </c>
      <c r="C12631" s="110">
        <v>2012702</v>
      </c>
      <c r="D12631" s="109" t="s">
        <v>5411</v>
      </c>
      <c r="E12631" s="110">
        <v>2012702</v>
      </c>
      <c r="F12631" s="110">
        <v>2012702</v>
      </c>
      <c r="G12631" s="110">
        <v>2012702</v>
      </c>
    </row>
    <row r="12632" spans="2:7" ht="15" x14ac:dyDescent="0.2">
      <c r="B12632" s="110">
        <v>2012703</v>
      </c>
      <c r="C12632" s="110">
        <v>2012703</v>
      </c>
      <c r="D12632" s="109" t="s">
        <v>5412</v>
      </c>
      <c r="E12632" s="110">
        <v>2012703</v>
      </c>
      <c r="F12632" s="110">
        <v>2012703</v>
      </c>
      <c r="G12632" s="110">
        <v>2012703</v>
      </c>
    </row>
    <row r="12633" spans="2:7" ht="15" x14ac:dyDescent="0.2">
      <c r="B12633" s="110">
        <v>2012704</v>
      </c>
      <c r="C12633" s="110">
        <v>2012704</v>
      </c>
      <c r="D12633" s="109" t="s">
        <v>5413</v>
      </c>
      <c r="E12633" s="110">
        <v>2012704</v>
      </c>
      <c r="F12633" s="110">
        <v>2012704</v>
      </c>
      <c r="G12633" s="110">
        <v>2012704</v>
      </c>
    </row>
    <row r="12634" spans="2:7" ht="15" x14ac:dyDescent="0.2">
      <c r="B12634" s="110">
        <v>2012705</v>
      </c>
      <c r="C12634" s="110">
        <v>2012705</v>
      </c>
      <c r="D12634" s="109" t="s">
        <v>5414</v>
      </c>
      <c r="E12634" s="110">
        <v>2012705</v>
      </c>
      <c r="F12634" s="110">
        <v>2012705</v>
      </c>
      <c r="G12634" s="110">
        <v>2012705</v>
      </c>
    </row>
    <row r="12635" spans="2:7" ht="15" x14ac:dyDescent="0.2">
      <c r="B12635" s="110">
        <v>2012706</v>
      </c>
      <c r="C12635" s="110">
        <v>2012706</v>
      </c>
      <c r="D12635" s="109" t="s">
        <v>5415</v>
      </c>
      <c r="E12635" s="110">
        <v>2012706</v>
      </c>
      <c r="F12635" s="110">
        <v>2012706</v>
      </c>
      <c r="G12635" s="110">
        <v>2012706</v>
      </c>
    </row>
    <row r="12636" spans="2:7" ht="15" x14ac:dyDescent="0.2">
      <c r="B12636" s="110">
        <v>2012707</v>
      </c>
      <c r="C12636" s="110">
        <v>2012707</v>
      </c>
      <c r="D12636" s="109" t="s">
        <v>5416</v>
      </c>
      <c r="E12636" s="110">
        <v>2012707</v>
      </c>
      <c r="F12636" s="110">
        <v>2012707</v>
      </c>
      <c r="G12636" s="110">
        <v>2012707</v>
      </c>
    </row>
    <row r="12637" spans="2:7" ht="15" x14ac:dyDescent="0.2">
      <c r="B12637" s="110">
        <v>2012708</v>
      </c>
      <c r="C12637" s="110">
        <v>2012708</v>
      </c>
      <c r="D12637" s="109" t="s">
        <v>5417</v>
      </c>
      <c r="E12637" s="110">
        <v>2012708</v>
      </c>
      <c r="F12637" s="110">
        <v>2012708</v>
      </c>
      <c r="G12637" s="110">
        <v>2012708</v>
      </c>
    </row>
    <row r="12638" spans="2:7" ht="15" x14ac:dyDescent="0.2">
      <c r="B12638" s="110">
        <v>2012709</v>
      </c>
      <c r="C12638" s="110">
        <v>2012709</v>
      </c>
      <c r="D12638" s="109" t="s">
        <v>9354</v>
      </c>
      <c r="E12638" s="110">
        <v>2012709</v>
      </c>
      <c r="F12638" s="110">
        <v>2012709</v>
      </c>
      <c r="G12638" s="110">
        <v>2012709</v>
      </c>
    </row>
    <row r="12639" spans="2:7" ht="15" x14ac:dyDescent="0.2">
      <c r="B12639" s="110">
        <v>2012710</v>
      </c>
      <c r="C12639" s="110">
        <v>2012710</v>
      </c>
      <c r="D12639" s="109" t="s">
        <v>9355</v>
      </c>
      <c r="E12639" s="110">
        <v>2012710</v>
      </c>
      <c r="F12639" s="110">
        <v>2012710</v>
      </c>
      <c r="G12639" s="110">
        <v>2012710</v>
      </c>
    </row>
    <row r="12640" spans="2:7" ht="15" x14ac:dyDescent="0.2">
      <c r="B12640" s="110">
        <v>2012711</v>
      </c>
      <c r="C12640" s="110">
        <v>2012711</v>
      </c>
      <c r="D12640" s="109" t="s">
        <v>2381</v>
      </c>
      <c r="E12640" s="110">
        <v>2012711</v>
      </c>
      <c r="F12640" s="110">
        <v>2012711</v>
      </c>
      <c r="G12640" s="110">
        <v>2012711</v>
      </c>
    </row>
    <row r="12641" spans="2:7" ht="15" x14ac:dyDescent="0.2">
      <c r="B12641" s="110">
        <v>2012712</v>
      </c>
      <c r="C12641" s="110">
        <v>2012712</v>
      </c>
      <c r="D12641" s="109" t="s">
        <v>2382</v>
      </c>
      <c r="E12641" s="110">
        <v>2012712</v>
      </c>
      <c r="F12641" s="110">
        <v>2012712</v>
      </c>
      <c r="G12641" s="110">
        <v>2012712</v>
      </c>
    </row>
    <row r="12642" spans="2:7" ht="15" x14ac:dyDescent="0.2">
      <c r="B12642" s="110">
        <v>2012713</v>
      </c>
      <c r="C12642" s="110">
        <v>2012713</v>
      </c>
      <c r="D12642" s="109" t="s">
        <v>2383</v>
      </c>
      <c r="E12642" s="110">
        <v>2012713</v>
      </c>
      <c r="F12642" s="110">
        <v>2012713</v>
      </c>
      <c r="G12642" s="110">
        <v>2012713</v>
      </c>
    </row>
    <row r="12643" spans="2:7" ht="15" x14ac:dyDescent="0.2">
      <c r="B12643" s="110">
        <v>2012714</v>
      </c>
      <c r="C12643" s="110">
        <v>2012714</v>
      </c>
      <c r="D12643" s="109" t="s">
        <v>2384</v>
      </c>
      <c r="E12643" s="110">
        <v>2012714</v>
      </c>
      <c r="F12643" s="110">
        <v>2012714</v>
      </c>
      <c r="G12643" s="110">
        <v>2012714</v>
      </c>
    </row>
    <row r="12644" spans="2:7" ht="15" x14ac:dyDescent="0.2">
      <c r="B12644" s="110">
        <v>2012715</v>
      </c>
      <c r="C12644" s="110">
        <v>2012715</v>
      </c>
      <c r="D12644" s="109" t="s">
        <v>2385</v>
      </c>
      <c r="E12644" s="110">
        <v>2012715</v>
      </c>
      <c r="F12644" s="110">
        <v>2012715</v>
      </c>
      <c r="G12644" s="110">
        <v>2012715</v>
      </c>
    </row>
    <row r="12645" spans="2:7" ht="15" x14ac:dyDescent="0.2">
      <c r="B12645" s="110">
        <v>2012716</v>
      </c>
      <c r="C12645" s="110">
        <v>2012716</v>
      </c>
      <c r="D12645" s="109" t="s">
        <v>5418</v>
      </c>
      <c r="E12645" s="110">
        <v>2012716</v>
      </c>
      <c r="F12645" s="110">
        <v>2012716</v>
      </c>
      <c r="G12645" s="110">
        <v>2012716</v>
      </c>
    </row>
    <row r="12646" spans="2:7" ht="15" x14ac:dyDescent="0.2">
      <c r="B12646" s="110">
        <v>2012717</v>
      </c>
      <c r="C12646" s="110">
        <v>2012717</v>
      </c>
      <c r="D12646" s="109" t="s">
        <v>2386</v>
      </c>
      <c r="E12646" s="110">
        <v>2012717</v>
      </c>
      <c r="F12646" s="110">
        <v>2012717</v>
      </c>
      <c r="G12646" s="110">
        <v>2012717</v>
      </c>
    </row>
    <row r="12647" spans="2:7" ht="15" x14ac:dyDescent="0.2">
      <c r="B12647" s="110">
        <v>2012718</v>
      </c>
      <c r="C12647" s="110">
        <v>2012718</v>
      </c>
      <c r="D12647" s="109" t="s">
        <v>2387</v>
      </c>
      <c r="E12647" s="110">
        <v>2012718</v>
      </c>
      <c r="F12647" s="110">
        <v>2012718</v>
      </c>
      <c r="G12647" s="110">
        <v>2012718</v>
      </c>
    </row>
    <row r="12648" spans="2:7" ht="15" x14ac:dyDescent="0.2">
      <c r="B12648" s="110">
        <v>2012719</v>
      </c>
      <c r="C12648" s="110">
        <v>2012719</v>
      </c>
      <c r="D12648" s="109" t="s">
        <v>2388</v>
      </c>
      <c r="E12648" s="110">
        <v>2012719</v>
      </c>
      <c r="F12648" s="110">
        <v>2012719</v>
      </c>
      <c r="G12648" s="110">
        <v>2012719</v>
      </c>
    </row>
    <row r="12649" spans="2:7" ht="15" x14ac:dyDescent="0.2">
      <c r="B12649" s="110">
        <v>2012720</v>
      </c>
      <c r="C12649" s="110">
        <v>2012720</v>
      </c>
      <c r="D12649" s="109" t="s">
        <v>2389</v>
      </c>
      <c r="E12649" s="110">
        <v>2012720</v>
      </c>
      <c r="F12649" s="110">
        <v>2012720</v>
      </c>
      <c r="G12649" s="110">
        <v>2012720</v>
      </c>
    </row>
    <row r="12650" spans="2:7" ht="15" x14ac:dyDescent="0.2">
      <c r="B12650" s="110">
        <v>2012721</v>
      </c>
      <c r="C12650" s="110">
        <v>2012721</v>
      </c>
      <c r="D12650" s="109" t="s">
        <v>2390</v>
      </c>
      <c r="E12650" s="110">
        <v>2012721</v>
      </c>
      <c r="F12650" s="110">
        <v>2012721</v>
      </c>
      <c r="G12650" s="110">
        <v>2012721</v>
      </c>
    </row>
    <row r="12651" spans="2:7" ht="15" x14ac:dyDescent="0.2">
      <c r="B12651" s="110">
        <v>2012722</v>
      </c>
      <c r="C12651" s="110">
        <v>2012722</v>
      </c>
      <c r="D12651" s="109" t="s">
        <v>3891</v>
      </c>
      <c r="E12651" s="110">
        <v>2012722</v>
      </c>
      <c r="F12651" s="110">
        <v>2012722</v>
      </c>
      <c r="G12651" s="110">
        <v>2012722</v>
      </c>
    </row>
    <row r="12652" spans="2:7" ht="15" x14ac:dyDescent="0.2">
      <c r="B12652" s="110">
        <v>2012726</v>
      </c>
      <c r="C12652" s="110">
        <v>2012726</v>
      </c>
      <c r="D12652" s="109" t="s">
        <v>2391</v>
      </c>
      <c r="E12652" s="110">
        <v>2012726</v>
      </c>
      <c r="F12652" s="110">
        <v>2012726</v>
      </c>
      <c r="G12652" s="110">
        <v>2012726</v>
      </c>
    </row>
    <row r="12653" spans="2:7" ht="15" x14ac:dyDescent="0.2">
      <c r="B12653" s="110">
        <v>2012727</v>
      </c>
      <c r="C12653" s="110">
        <v>2012727</v>
      </c>
      <c r="D12653" s="109" t="s">
        <v>2392</v>
      </c>
      <c r="E12653" s="110">
        <v>2012727</v>
      </c>
      <c r="F12653" s="110">
        <v>2012727</v>
      </c>
      <c r="G12653" s="110">
        <v>2012727</v>
      </c>
    </row>
    <row r="12654" spans="2:7" ht="15" x14ac:dyDescent="0.2">
      <c r="B12654" s="110">
        <v>2012728</v>
      </c>
      <c r="C12654" s="110">
        <v>2012728</v>
      </c>
      <c r="D12654" s="109" t="s">
        <v>2393</v>
      </c>
      <c r="E12654" s="110">
        <v>2012728</v>
      </c>
      <c r="F12654" s="110">
        <v>2012728</v>
      </c>
      <c r="G12654" s="110">
        <v>2012728</v>
      </c>
    </row>
    <row r="12655" spans="2:7" ht="15" x14ac:dyDescent="0.2">
      <c r="B12655" s="110">
        <v>2012729</v>
      </c>
      <c r="C12655" s="110">
        <v>2012729</v>
      </c>
      <c r="D12655" s="109" t="s">
        <v>2394</v>
      </c>
      <c r="E12655" s="110">
        <v>2012729</v>
      </c>
      <c r="F12655" s="110">
        <v>2012729</v>
      </c>
      <c r="G12655" s="110">
        <v>2012729</v>
      </c>
    </row>
    <row r="12656" spans="2:7" ht="15" x14ac:dyDescent="0.2">
      <c r="B12656" s="110">
        <v>2012730</v>
      </c>
      <c r="C12656" s="110">
        <v>2012730</v>
      </c>
      <c r="D12656" s="109" t="s">
        <v>2395</v>
      </c>
      <c r="E12656" s="110">
        <v>2012730</v>
      </c>
      <c r="F12656" s="110">
        <v>2012730</v>
      </c>
      <c r="G12656" s="110">
        <v>2012730</v>
      </c>
    </row>
    <row r="12657" spans="2:7" ht="15" x14ac:dyDescent="0.2">
      <c r="B12657" s="110">
        <v>2012731</v>
      </c>
      <c r="C12657" s="110">
        <v>2012731</v>
      </c>
      <c r="D12657" s="109" t="s">
        <v>2396</v>
      </c>
      <c r="E12657" s="110">
        <v>2012731</v>
      </c>
      <c r="F12657" s="110">
        <v>2012731</v>
      </c>
      <c r="G12657" s="110">
        <v>2012731</v>
      </c>
    </row>
    <row r="12658" spans="2:7" ht="15" x14ac:dyDescent="0.2">
      <c r="B12658" s="110">
        <v>2012739</v>
      </c>
      <c r="C12658" s="110">
        <v>2012739</v>
      </c>
      <c r="D12658" s="109" t="s">
        <v>2397</v>
      </c>
      <c r="E12658" s="110">
        <v>2012739</v>
      </c>
      <c r="F12658" s="110">
        <v>2012739</v>
      </c>
      <c r="G12658" s="110">
        <v>2012739</v>
      </c>
    </row>
    <row r="12659" spans="2:7" ht="15" x14ac:dyDescent="0.2">
      <c r="B12659" s="110">
        <v>2012740</v>
      </c>
      <c r="C12659" s="110">
        <v>2012740</v>
      </c>
      <c r="D12659" s="109" t="s">
        <v>2398</v>
      </c>
      <c r="E12659" s="110">
        <v>2012740</v>
      </c>
      <c r="F12659" s="110">
        <v>2012740</v>
      </c>
      <c r="G12659" s="110">
        <v>2012740</v>
      </c>
    </row>
    <row r="12660" spans="2:7" ht="15" x14ac:dyDescent="0.2">
      <c r="B12660" s="110">
        <v>2012741</v>
      </c>
      <c r="C12660" s="110">
        <v>2012741</v>
      </c>
      <c r="D12660" s="109" t="s">
        <v>2399</v>
      </c>
      <c r="E12660" s="110">
        <v>2012741</v>
      </c>
      <c r="F12660" s="110">
        <v>2012741</v>
      </c>
      <c r="G12660" s="110">
        <v>2012741</v>
      </c>
    </row>
    <row r="12661" spans="2:7" ht="15" x14ac:dyDescent="0.2">
      <c r="B12661" s="110">
        <v>2012742</v>
      </c>
      <c r="C12661" s="110">
        <v>2012742</v>
      </c>
      <c r="D12661" s="109" t="s">
        <v>2400</v>
      </c>
      <c r="E12661" s="110">
        <v>2012742</v>
      </c>
      <c r="F12661" s="110">
        <v>2012742</v>
      </c>
      <c r="G12661" s="110">
        <v>2012742</v>
      </c>
    </row>
    <row r="12662" spans="2:7" ht="15" x14ac:dyDescent="0.2">
      <c r="B12662" s="110">
        <v>2012743</v>
      </c>
      <c r="C12662" s="110">
        <v>2012743</v>
      </c>
      <c r="D12662" s="109" t="s">
        <v>2401</v>
      </c>
      <c r="E12662" s="110">
        <v>2012743</v>
      </c>
      <c r="F12662" s="110">
        <v>2012743</v>
      </c>
      <c r="G12662" s="110">
        <v>2012743</v>
      </c>
    </row>
    <row r="12663" spans="2:7" ht="15" x14ac:dyDescent="0.2">
      <c r="B12663" s="110">
        <v>2012746</v>
      </c>
      <c r="C12663" s="110">
        <v>2012746</v>
      </c>
      <c r="D12663" s="109" t="s">
        <v>2402</v>
      </c>
      <c r="E12663" s="110">
        <v>2012746</v>
      </c>
      <c r="F12663" s="110">
        <v>2012746</v>
      </c>
      <c r="G12663" s="110">
        <v>2012746</v>
      </c>
    </row>
    <row r="12664" spans="2:7" ht="15" x14ac:dyDescent="0.2">
      <c r="B12664" s="110">
        <v>2012747</v>
      </c>
      <c r="C12664" s="110">
        <v>2012747</v>
      </c>
      <c r="D12664" s="109" t="s">
        <v>8952</v>
      </c>
      <c r="E12664" s="110">
        <v>2012747</v>
      </c>
      <c r="F12664" s="110">
        <v>2012747</v>
      </c>
      <c r="G12664" s="110">
        <v>2012747</v>
      </c>
    </row>
    <row r="12665" spans="2:7" ht="15" x14ac:dyDescent="0.2">
      <c r="B12665" s="110">
        <v>2012748</v>
      </c>
      <c r="C12665" s="110">
        <v>2012748</v>
      </c>
      <c r="D12665" s="109" t="s">
        <v>8953</v>
      </c>
      <c r="E12665" s="110">
        <v>2012748</v>
      </c>
      <c r="F12665" s="110">
        <v>2012748</v>
      </c>
      <c r="G12665" s="110">
        <v>2012748</v>
      </c>
    </row>
    <row r="12666" spans="2:7" ht="15" x14ac:dyDescent="0.2">
      <c r="B12666" s="110">
        <v>2012749</v>
      </c>
      <c r="C12666" s="110">
        <v>2012749</v>
      </c>
      <c r="D12666" s="109" t="s">
        <v>8954</v>
      </c>
      <c r="E12666" s="110">
        <v>2012749</v>
      </c>
      <c r="F12666" s="110">
        <v>2012749</v>
      </c>
      <c r="G12666" s="110">
        <v>2012749</v>
      </c>
    </row>
    <row r="12667" spans="2:7" ht="15" x14ac:dyDescent="0.2">
      <c r="B12667" s="110">
        <v>2012750</v>
      </c>
      <c r="C12667" s="110">
        <v>2012750</v>
      </c>
      <c r="D12667" s="109" t="s">
        <v>8955</v>
      </c>
      <c r="E12667" s="110">
        <v>2012750</v>
      </c>
      <c r="F12667" s="110">
        <v>2012750</v>
      </c>
      <c r="G12667" s="110">
        <v>2012750</v>
      </c>
    </row>
    <row r="12668" spans="2:7" ht="15" x14ac:dyDescent="0.2">
      <c r="B12668" s="110">
        <v>2012751</v>
      </c>
      <c r="C12668" s="110">
        <v>2012751</v>
      </c>
      <c r="D12668" s="109" t="s">
        <v>8956</v>
      </c>
      <c r="E12668" s="110">
        <v>2012751</v>
      </c>
      <c r="F12668" s="110">
        <v>2012751</v>
      </c>
      <c r="G12668" s="110">
        <v>2012751</v>
      </c>
    </row>
    <row r="12669" spans="2:7" ht="15" x14ac:dyDescent="0.2">
      <c r="B12669" s="110">
        <v>2012752</v>
      </c>
      <c r="C12669" s="110">
        <v>2012752</v>
      </c>
      <c r="D12669" s="109" t="s">
        <v>8957</v>
      </c>
      <c r="E12669" s="110">
        <v>2012752</v>
      </c>
      <c r="F12669" s="110">
        <v>2012752</v>
      </c>
      <c r="G12669" s="110">
        <v>2012752</v>
      </c>
    </row>
    <row r="12670" spans="2:7" ht="15" x14ac:dyDescent="0.2">
      <c r="B12670" s="110">
        <v>2012753</v>
      </c>
      <c r="C12670" s="110">
        <v>2012753</v>
      </c>
      <c r="D12670" s="109" t="s">
        <v>2403</v>
      </c>
      <c r="E12670" s="110">
        <v>2012753</v>
      </c>
      <c r="F12670" s="110">
        <v>2012753</v>
      </c>
      <c r="G12670" s="110">
        <v>2012753</v>
      </c>
    </row>
    <row r="12671" spans="2:7" ht="15" x14ac:dyDescent="0.2">
      <c r="B12671" s="110">
        <v>2012754</v>
      </c>
      <c r="C12671" s="110">
        <v>2012754</v>
      </c>
      <c r="D12671" s="109" t="s">
        <v>2404</v>
      </c>
      <c r="E12671" s="110">
        <v>2012754</v>
      </c>
      <c r="F12671" s="110">
        <v>2012754</v>
      </c>
      <c r="G12671" s="110">
        <v>2012754</v>
      </c>
    </row>
    <row r="12672" spans="2:7" ht="15" x14ac:dyDescent="0.2">
      <c r="B12672" s="110">
        <v>2012755</v>
      </c>
      <c r="C12672" s="110">
        <v>2012755</v>
      </c>
      <c r="D12672" s="109" t="s">
        <v>5419</v>
      </c>
      <c r="E12672" s="110">
        <v>2012755</v>
      </c>
      <c r="F12672" s="110">
        <v>2012755</v>
      </c>
      <c r="G12672" s="110">
        <v>2012755</v>
      </c>
    </row>
    <row r="12673" spans="2:7" ht="15" x14ac:dyDescent="0.2">
      <c r="B12673" s="110">
        <v>2012756</v>
      </c>
      <c r="C12673" s="110">
        <v>2012756</v>
      </c>
      <c r="D12673" s="109" t="s">
        <v>5420</v>
      </c>
      <c r="E12673" s="110">
        <v>2012756</v>
      </c>
      <c r="F12673" s="110">
        <v>2012756</v>
      </c>
      <c r="G12673" s="110">
        <v>2012756</v>
      </c>
    </row>
    <row r="12674" spans="2:7" ht="15" x14ac:dyDescent="0.2">
      <c r="B12674" s="110">
        <v>2012759</v>
      </c>
      <c r="C12674" s="110">
        <v>2012759</v>
      </c>
      <c r="D12674" s="109" t="s">
        <v>5421</v>
      </c>
      <c r="E12674" s="110">
        <v>2012759</v>
      </c>
      <c r="F12674" s="110">
        <v>2012759</v>
      </c>
      <c r="G12674" s="110">
        <v>2012759</v>
      </c>
    </row>
    <row r="12675" spans="2:7" ht="15" x14ac:dyDescent="0.2">
      <c r="B12675" s="110">
        <v>2012760</v>
      </c>
      <c r="C12675" s="110">
        <v>2012760</v>
      </c>
      <c r="D12675" s="109" t="s">
        <v>5422</v>
      </c>
      <c r="E12675" s="110">
        <v>2012760</v>
      </c>
      <c r="F12675" s="110">
        <v>2012760</v>
      </c>
      <c r="G12675" s="110">
        <v>2012760</v>
      </c>
    </row>
    <row r="12676" spans="2:7" ht="15" x14ac:dyDescent="0.2">
      <c r="B12676" s="110">
        <v>2012761</v>
      </c>
      <c r="C12676" s="110">
        <v>2012761</v>
      </c>
      <c r="D12676" s="109" t="s">
        <v>2405</v>
      </c>
      <c r="E12676" s="110">
        <v>2012761</v>
      </c>
      <c r="F12676" s="110">
        <v>2012761</v>
      </c>
      <c r="G12676" s="110">
        <v>2012761</v>
      </c>
    </row>
    <row r="12677" spans="2:7" ht="15" x14ac:dyDescent="0.2">
      <c r="B12677" s="110">
        <v>2012762</v>
      </c>
      <c r="C12677" s="110">
        <v>2012762</v>
      </c>
      <c r="D12677" s="109" t="s">
        <v>5423</v>
      </c>
      <c r="E12677" s="110">
        <v>2012762</v>
      </c>
      <c r="F12677" s="110">
        <v>2012762</v>
      </c>
      <c r="G12677" s="110">
        <v>2012762</v>
      </c>
    </row>
    <row r="12678" spans="2:7" ht="15" x14ac:dyDescent="0.2">
      <c r="B12678" s="110">
        <v>2012765</v>
      </c>
      <c r="C12678" s="110">
        <v>2012765</v>
      </c>
      <c r="D12678" s="109" t="s">
        <v>2406</v>
      </c>
      <c r="E12678" s="110">
        <v>2012765</v>
      </c>
      <c r="F12678" s="110">
        <v>2012765</v>
      </c>
      <c r="G12678" s="110">
        <v>2012765</v>
      </c>
    </row>
    <row r="12679" spans="2:7" ht="15" x14ac:dyDescent="0.2">
      <c r="B12679" s="110">
        <v>2012766</v>
      </c>
      <c r="C12679" s="110">
        <v>2012766</v>
      </c>
      <c r="D12679" s="109" t="s">
        <v>3892</v>
      </c>
      <c r="E12679" s="110">
        <v>2012766</v>
      </c>
      <c r="F12679" s="110">
        <v>2012766</v>
      </c>
      <c r="G12679" s="110">
        <v>2012766</v>
      </c>
    </row>
    <row r="12680" spans="2:7" ht="15" x14ac:dyDescent="0.2">
      <c r="B12680" s="110">
        <v>2012767</v>
      </c>
      <c r="C12680" s="110">
        <v>2012767</v>
      </c>
      <c r="D12680" s="109" t="s">
        <v>5424</v>
      </c>
      <c r="E12680" s="110">
        <v>2012767</v>
      </c>
      <c r="F12680" s="110">
        <v>2012767</v>
      </c>
      <c r="G12680" s="110">
        <v>2012767</v>
      </c>
    </row>
    <row r="12681" spans="2:7" ht="15" x14ac:dyDescent="0.2">
      <c r="B12681" s="110">
        <v>2012768</v>
      </c>
      <c r="C12681" s="110">
        <v>2012768</v>
      </c>
      <c r="D12681" s="109" t="s">
        <v>5425</v>
      </c>
      <c r="E12681" s="110">
        <v>2012768</v>
      </c>
      <c r="F12681" s="110">
        <v>2012768</v>
      </c>
      <c r="G12681" s="110">
        <v>2012768</v>
      </c>
    </row>
    <row r="12682" spans="2:7" ht="15" x14ac:dyDescent="0.2">
      <c r="B12682" s="110">
        <v>3001048</v>
      </c>
      <c r="C12682" s="110">
        <v>3001048</v>
      </c>
      <c r="D12682" s="109" t="s">
        <v>396</v>
      </c>
      <c r="E12682" s="110">
        <v>3001048</v>
      </c>
      <c r="F12682" s="110">
        <v>3001048</v>
      </c>
      <c r="G12682" s="110">
        <v>3001048</v>
      </c>
    </row>
    <row r="12683" spans="2:7" ht="15" x14ac:dyDescent="0.2">
      <c r="B12683" s="110">
        <v>3001049</v>
      </c>
      <c r="C12683" s="110">
        <v>3001049</v>
      </c>
      <c r="D12683" s="109" t="s">
        <v>397</v>
      </c>
      <c r="E12683" s="110">
        <v>3001049</v>
      </c>
      <c r="F12683" s="110">
        <v>3001049</v>
      </c>
      <c r="G12683" s="110">
        <v>3001049</v>
      </c>
    </row>
    <row r="12684" spans="2:7" ht="15" x14ac:dyDescent="0.2">
      <c r="B12684" s="110">
        <v>2012784</v>
      </c>
      <c r="C12684" s="110">
        <v>2012784</v>
      </c>
      <c r="D12684" s="109" t="s">
        <v>5426</v>
      </c>
      <c r="E12684" s="110">
        <v>2012784</v>
      </c>
      <c r="F12684" s="110">
        <v>2012784</v>
      </c>
      <c r="G12684" s="110">
        <v>2012784</v>
      </c>
    </row>
    <row r="12685" spans="2:7" ht="15" x14ac:dyDescent="0.2">
      <c r="B12685" s="110">
        <v>2012785</v>
      </c>
      <c r="C12685" s="110">
        <v>2012785</v>
      </c>
      <c r="D12685" s="109" t="s">
        <v>3893</v>
      </c>
      <c r="E12685" s="110">
        <v>2012785</v>
      </c>
      <c r="F12685" s="110">
        <v>2012785</v>
      </c>
      <c r="G12685" s="110">
        <v>2012785</v>
      </c>
    </row>
    <row r="12686" spans="2:7" ht="15" x14ac:dyDescent="0.2">
      <c r="B12686" s="110">
        <v>2012786</v>
      </c>
      <c r="C12686" s="110">
        <v>2012786</v>
      </c>
      <c r="D12686" s="109" t="s">
        <v>2407</v>
      </c>
      <c r="E12686" s="110">
        <v>2012786</v>
      </c>
      <c r="F12686" s="110">
        <v>2012786</v>
      </c>
      <c r="G12686" s="110">
        <v>2012786</v>
      </c>
    </row>
    <row r="12687" spans="2:7" ht="15" x14ac:dyDescent="0.2">
      <c r="B12687" s="110">
        <v>2012787</v>
      </c>
      <c r="C12687" s="110">
        <v>2012787</v>
      </c>
      <c r="D12687" s="109" t="s">
        <v>5427</v>
      </c>
      <c r="E12687" s="110">
        <v>2012787</v>
      </c>
      <c r="F12687" s="110">
        <v>2012787</v>
      </c>
      <c r="G12687" s="110">
        <v>2012787</v>
      </c>
    </row>
    <row r="12688" spans="2:7" ht="15" x14ac:dyDescent="0.2">
      <c r="B12688" s="110">
        <v>2012788</v>
      </c>
      <c r="C12688" s="110">
        <v>2012788</v>
      </c>
      <c r="D12688" s="109" t="s">
        <v>5428</v>
      </c>
      <c r="E12688" s="110">
        <v>2012788</v>
      </c>
      <c r="F12688" s="110">
        <v>2012788</v>
      </c>
      <c r="G12688" s="110">
        <v>2012788</v>
      </c>
    </row>
    <row r="12689" spans="2:7" ht="15" x14ac:dyDescent="0.2">
      <c r="B12689" s="110">
        <v>2012789</v>
      </c>
      <c r="C12689" s="110">
        <v>2012789</v>
      </c>
      <c r="D12689" s="109" t="s">
        <v>5429</v>
      </c>
      <c r="E12689" s="110">
        <v>2012789</v>
      </c>
      <c r="F12689" s="110">
        <v>2012789</v>
      </c>
      <c r="G12689" s="110">
        <v>2012789</v>
      </c>
    </row>
    <row r="12690" spans="2:7" ht="15" x14ac:dyDescent="0.2">
      <c r="B12690" s="110">
        <v>2012790</v>
      </c>
      <c r="C12690" s="110">
        <v>2012790</v>
      </c>
      <c r="D12690" s="109" t="s">
        <v>5430</v>
      </c>
      <c r="E12690" s="110">
        <v>2012790</v>
      </c>
      <c r="F12690" s="110">
        <v>2012790</v>
      </c>
      <c r="G12690" s="110">
        <v>2012790</v>
      </c>
    </row>
    <row r="12691" spans="2:7" ht="15" x14ac:dyDescent="0.2">
      <c r="B12691" s="110">
        <v>2012791</v>
      </c>
      <c r="C12691" s="110">
        <v>2012791</v>
      </c>
      <c r="D12691" s="109" t="s">
        <v>5431</v>
      </c>
      <c r="E12691" s="110">
        <v>2012791</v>
      </c>
      <c r="F12691" s="110">
        <v>2012791</v>
      </c>
      <c r="G12691" s="110">
        <v>2012791</v>
      </c>
    </row>
    <row r="12692" spans="2:7" ht="15" x14ac:dyDescent="0.2">
      <c r="B12692" s="110">
        <v>2012792</v>
      </c>
      <c r="C12692" s="110">
        <v>2012792</v>
      </c>
      <c r="D12692" s="109" t="s">
        <v>2408</v>
      </c>
      <c r="E12692" s="110">
        <v>2012792</v>
      </c>
      <c r="F12692" s="110">
        <v>2012792</v>
      </c>
      <c r="G12692" s="110">
        <v>2012792</v>
      </c>
    </row>
    <row r="12693" spans="2:7" ht="15" x14ac:dyDescent="0.2">
      <c r="B12693" s="110">
        <v>2012799</v>
      </c>
      <c r="C12693" s="110">
        <v>2012799</v>
      </c>
      <c r="D12693" s="109" t="s">
        <v>3894</v>
      </c>
      <c r="E12693" s="110">
        <v>2012799</v>
      </c>
      <c r="F12693" s="110">
        <v>2012799</v>
      </c>
      <c r="G12693" s="110">
        <v>2012799</v>
      </c>
    </row>
    <row r="12694" spans="2:7" ht="15" x14ac:dyDescent="0.2">
      <c r="B12694" s="110">
        <v>2012800</v>
      </c>
      <c r="C12694" s="110">
        <v>2012800</v>
      </c>
      <c r="D12694" s="109" t="s">
        <v>3895</v>
      </c>
      <c r="E12694" s="110">
        <v>2012800</v>
      </c>
      <c r="F12694" s="110">
        <v>2012800</v>
      </c>
      <c r="G12694" s="110">
        <v>2012800</v>
      </c>
    </row>
    <row r="12695" spans="2:7" ht="15" x14ac:dyDescent="0.2">
      <c r="B12695" s="110">
        <v>2012801</v>
      </c>
      <c r="C12695" s="110">
        <v>2012801</v>
      </c>
      <c r="D12695" s="109" t="s">
        <v>2409</v>
      </c>
      <c r="E12695" s="110">
        <v>2012801</v>
      </c>
      <c r="F12695" s="110">
        <v>2012801</v>
      </c>
      <c r="G12695" s="110">
        <v>2012801</v>
      </c>
    </row>
    <row r="12696" spans="2:7" ht="15" x14ac:dyDescent="0.2">
      <c r="B12696" s="110">
        <v>2012802</v>
      </c>
      <c r="C12696" s="110">
        <v>2012802</v>
      </c>
      <c r="D12696" s="109" t="s">
        <v>3896</v>
      </c>
      <c r="E12696" s="110">
        <v>2012802</v>
      </c>
      <c r="F12696" s="110">
        <v>2012802</v>
      </c>
      <c r="G12696" s="110">
        <v>2012802</v>
      </c>
    </row>
    <row r="12697" spans="2:7" ht="15" x14ac:dyDescent="0.2">
      <c r="B12697" s="110">
        <v>2012803</v>
      </c>
      <c r="C12697" s="110">
        <v>2012803</v>
      </c>
      <c r="D12697" s="109" t="s">
        <v>2410</v>
      </c>
      <c r="E12697" s="110">
        <v>2012803</v>
      </c>
      <c r="F12697" s="110">
        <v>2012803</v>
      </c>
      <c r="G12697" s="110">
        <v>2012803</v>
      </c>
    </row>
    <row r="12698" spans="2:7" ht="15" x14ac:dyDescent="0.2">
      <c r="B12698" s="110">
        <v>2012804</v>
      </c>
      <c r="C12698" s="110">
        <v>2012804</v>
      </c>
      <c r="D12698" s="109" t="s">
        <v>2411</v>
      </c>
      <c r="E12698" s="110">
        <v>2012804</v>
      </c>
      <c r="F12698" s="110">
        <v>2012804</v>
      </c>
      <c r="G12698" s="110">
        <v>2012804</v>
      </c>
    </row>
    <row r="12699" spans="2:7" ht="15" x14ac:dyDescent="0.2">
      <c r="B12699" s="110">
        <v>2012805</v>
      </c>
      <c r="C12699" s="110">
        <v>2012805</v>
      </c>
      <c r="D12699" s="109" t="s">
        <v>2412</v>
      </c>
      <c r="E12699" s="110">
        <v>2012805</v>
      </c>
      <c r="F12699" s="110">
        <v>2012805</v>
      </c>
      <c r="G12699" s="110">
        <v>2012805</v>
      </c>
    </row>
    <row r="12700" spans="2:7" ht="15" x14ac:dyDescent="0.2">
      <c r="B12700" s="110">
        <v>2012806</v>
      </c>
      <c r="C12700" s="110">
        <v>2012806</v>
      </c>
      <c r="D12700" s="109" t="s">
        <v>5432</v>
      </c>
      <c r="E12700" s="110">
        <v>2012806</v>
      </c>
      <c r="F12700" s="110">
        <v>2012806</v>
      </c>
      <c r="G12700" s="110">
        <v>2012806</v>
      </c>
    </row>
    <row r="12701" spans="2:7" ht="15" x14ac:dyDescent="0.2">
      <c r="B12701" s="110">
        <v>2012807</v>
      </c>
      <c r="C12701" s="110">
        <v>2012807</v>
      </c>
      <c r="D12701" s="109" t="s">
        <v>5433</v>
      </c>
      <c r="E12701" s="110">
        <v>2012807</v>
      </c>
      <c r="F12701" s="110">
        <v>2012807</v>
      </c>
      <c r="G12701" s="110">
        <v>2012807</v>
      </c>
    </row>
    <row r="12702" spans="2:7" ht="15" x14ac:dyDescent="0.2">
      <c r="B12702" s="110">
        <v>2012808</v>
      </c>
      <c r="C12702" s="110">
        <v>2012808</v>
      </c>
      <c r="D12702" s="109" t="s">
        <v>5434</v>
      </c>
      <c r="E12702" s="110">
        <v>2012808</v>
      </c>
      <c r="F12702" s="110">
        <v>2012808</v>
      </c>
      <c r="G12702" s="110">
        <v>2012808</v>
      </c>
    </row>
    <row r="12703" spans="2:7" ht="15" x14ac:dyDescent="0.2">
      <c r="B12703" s="110">
        <v>2012809</v>
      </c>
      <c r="C12703" s="110">
        <v>2012809</v>
      </c>
      <c r="D12703" s="109" t="s">
        <v>5435</v>
      </c>
      <c r="E12703" s="110">
        <v>2012809</v>
      </c>
      <c r="F12703" s="110">
        <v>2012809</v>
      </c>
      <c r="G12703" s="110">
        <v>2012809</v>
      </c>
    </row>
    <row r="12704" spans="2:7" ht="15" x14ac:dyDescent="0.2">
      <c r="B12704" s="110">
        <v>2037157</v>
      </c>
      <c r="C12704" s="110">
        <v>2037157</v>
      </c>
      <c r="D12704" s="109" t="s">
        <v>281</v>
      </c>
      <c r="E12704" s="110">
        <v>2037157</v>
      </c>
      <c r="F12704" s="110">
        <v>2037157</v>
      </c>
      <c r="G12704" s="110">
        <v>2037157</v>
      </c>
    </row>
    <row r="12705" spans="2:7" ht="15" x14ac:dyDescent="0.2">
      <c r="B12705" s="110">
        <v>2037158</v>
      </c>
      <c r="C12705" s="110">
        <v>2037158</v>
      </c>
      <c r="D12705" s="109" t="s">
        <v>282</v>
      </c>
      <c r="E12705" s="110">
        <v>2037158</v>
      </c>
      <c r="F12705" s="110">
        <v>2037158</v>
      </c>
      <c r="G12705" s="110">
        <v>2037158</v>
      </c>
    </row>
    <row r="12706" spans="2:7" ht="15" x14ac:dyDescent="0.2">
      <c r="B12706" s="110">
        <v>2037159</v>
      </c>
      <c r="C12706" s="110">
        <v>2037159</v>
      </c>
      <c r="D12706" s="109" t="s">
        <v>283</v>
      </c>
      <c r="E12706" s="110">
        <v>2037159</v>
      </c>
      <c r="F12706" s="110">
        <v>2037159</v>
      </c>
      <c r="G12706" s="110">
        <v>2037159</v>
      </c>
    </row>
    <row r="12707" spans="2:7" ht="15" x14ac:dyDescent="0.2">
      <c r="B12707" s="110">
        <v>2037160</v>
      </c>
      <c r="C12707" s="110">
        <v>2037160</v>
      </c>
      <c r="D12707" s="109" t="s">
        <v>284</v>
      </c>
      <c r="E12707" s="110">
        <v>2037160</v>
      </c>
      <c r="F12707" s="110">
        <v>2037160</v>
      </c>
      <c r="G12707" s="110">
        <v>2037160</v>
      </c>
    </row>
    <row r="12708" spans="2:7" ht="15" x14ac:dyDescent="0.2">
      <c r="B12708" s="110">
        <v>2037164</v>
      </c>
      <c r="C12708" s="110">
        <v>2037164</v>
      </c>
      <c r="D12708" s="109" t="s">
        <v>5436</v>
      </c>
      <c r="E12708" s="110">
        <v>2037164</v>
      </c>
      <c r="F12708" s="110">
        <v>2037164</v>
      </c>
      <c r="G12708" s="110">
        <v>2037164</v>
      </c>
    </row>
    <row r="12709" spans="2:7" ht="15" x14ac:dyDescent="0.2">
      <c r="B12709" s="110">
        <v>2037165</v>
      </c>
      <c r="C12709" s="110">
        <v>2037165</v>
      </c>
      <c r="D12709" s="109" t="s">
        <v>5437</v>
      </c>
      <c r="E12709" s="110">
        <v>2037165</v>
      </c>
      <c r="F12709" s="110">
        <v>2037165</v>
      </c>
      <c r="G12709" s="110">
        <v>2037165</v>
      </c>
    </row>
    <row r="12710" spans="2:7" ht="15" x14ac:dyDescent="0.2">
      <c r="B12710" s="110">
        <v>2037166</v>
      </c>
      <c r="C12710" s="110">
        <v>2037166</v>
      </c>
      <c r="D12710" s="109" t="s">
        <v>5438</v>
      </c>
      <c r="E12710" s="110">
        <v>2037166</v>
      </c>
      <c r="F12710" s="110">
        <v>2037166</v>
      </c>
      <c r="G12710" s="110">
        <v>2037166</v>
      </c>
    </row>
    <row r="12711" spans="2:7" ht="15" x14ac:dyDescent="0.2">
      <c r="B12711" s="110">
        <v>2037167</v>
      </c>
      <c r="C12711" s="110">
        <v>2037167</v>
      </c>
      <c r="D12711" s="109" t="s">
        <v>5439</v>
      </c>
      <c r="E12711" s="110">
        <v>2037167</v>
      </c>
      <c r="F12711" s="110">
        <v>2037167</v>
      </c>
      <c r="G12711" s="110">
        <v>2037167</v>
      </c>
    </row>
    <row r="12712" spans="2:7" ht="15" x14ac:dyDescent="0.2">
      <c r="B12712" s="110">
        <v>2037168</v>
      </c>
      <c r="C12712" s="110">
        <v>2037168</v>
      </c>
      <c r="D12712" s="109" t="s">
        <v>5440</v>
      </c>
      <c r="E12712" s="110">
        <v>2037168</v>
      </c>
      <c r="F12712" s="110">
        <v>2037168</v>
      </c>
      <c r="G12712" s="110">
        <v>2037168</v>
      </c>
    </row>
    <row r="12713" spans="2:7" ht="15" x14ac:dyDescent="0.2">
      <c r="B12713" s="110">
        <v>2037169</v>
      </c>
      <c r="C12713" s="110">
        <v>2037169</v>
      </c>
      <c r="D12713" s="109" t="s">
        <v>5441</v>
      </c>
      <c r="E12713" s="110">
        <v>2037169</v>
      </c>
      <c r="F12713" s="110">
        <v>2037169</v>
      </c>
      <c r="G12713" s="110">
        <v>2037169</v>
      </c>
    </row>
    <row r="12714" spans="2:7" ht="15" x14ac:dyDescent="0.2">
      <c r="B12714" s="110">
        <v>2037176</v>
      </c>
      <c r="C12714" s="110">
        <v>2037176</v>
      </c>
      <c r="D12714" s="109" t="s">
        <v>5442</v>
      </c>
      <c r="E12714" s="110">
        <v>2037176</v>
      </c>
      <c r="F12714" s="110">
        <v>2037176</v>
      </c>
      <c r="G12714" s="110">
        <v>2037176</v>
      </c>
    </row>
    <row r="12715" spans="2:7" ht="15" x14ac:dyDescent="0.2">
      <c r="B12715" s="110">
        <v>2037177</v>
      </c>
      <c r="C12715" s="110">
        <v>2037177</v>
      </c>
      <c r="D12715" s="109" t="s">
        <v>5443</v>
      </c>
      <c r="E12715" s="110">
        <v>2037177</v>
      </c>
      <c r="F12715" s="110">
        <v>2037177</v>
      </c>
      <c r="G12715" s="110">
        <v>2037177</v>
      </c>
    </row>
    <row r="12716" spans="2:7" ht="15" x14ac:dyDescent="0.2">
      <c r="B12716" s="110">
        <v>2037178</v>
      </c>
      <c r="C12716" s="110">
        <v>2037178</v>
      </c>
      <c r="D12716" s="109" t="s">
        <v>5444</v>
      </c>
      <c r="E12716" s="110">
        <v>2037178</v>
      </c>
      <c r="F12716" s="110">
        <v>2037178</v>
      </c>
      <c r="G12716" s="110">
        <v>2037178</v>
      </c>
    </row>
    <row r="12717" spans="2:7" ht="15" x14ac:dyDescent="0.2">
      <c r="B12717" s="110">
        <v>2037179</v>
      </c>
      <c r="C12717" s="110">
        <v>2037179</v>
      </c>
      <c r="D12717" s="109" t="s">
        <v>5445</v>
      </c>
      <c r="E12717" s="110">
        <v>2037179</v>
      </c>
      <c r="F12717" s="110">
        <v>2037179</v>
      </c>
      <c r="G12717" s="110">
        <v>2037179</v>
      </c>
    </row>
    <row r="12718" spans="2:7" ht="15" x14ac:dyDescent="0.2">
      <c r="B12718" s="110">
        <v>2037180</v>
      </c>
      <c r="C12718" s="110">
        <v>2037180</v>
      </c>
      <c r="D12718" s="109" t="s">
        <v>5446</v>
      </c>
      <c r="E12718" s="110">
        <v>2037180</v>
      </c>
      <c r="F12718" s="110">
        <v>2037180</v>
      </c>
      <c r="G12718" s="110">
        <v>2037180</v>
      </c>
    </row>
    <row r="12719" spans="2:7" ht="15" x14ac:dyDescent="0.2">
      <c r="B12719" s="110">
        <v>2037181</v>
      </c>
      <c r="C12719" s="110">
        <v>2037181</v>
      </c>
      <c r="D12719" s="109" t="s">
        <v>5447</v>
      </c>
      <c r="E12719" s="110">
        <v>2037181</v>
      </c>
      <c r="F12719" s="110">
        <v>2037181</v>
      </c>
      <c r="G12719" s="110">
        <v>2037181</v>
      </c>
    </row>
    <row r="12720" spans="2:7" ht="15" x14ac:dyDescent="0.2">
      <c r="B12720" s="110">
        <v>2012813</v>
      </c>
      <c r="C12720" s="110">
        <v>2012813</v>
      </c>
      <c r="D12720" s="109" t="s">
        <v>5448</v>
      </c>
      <c r="E12720" s="110">
        <v>2012813</v>
      </c>
      <c r="F12720" s="110">
        <v>2012813</v>
      </c>
      <c r="G12720" s="110">
        <v>2012813</v>
      </c>
    </row>
    <row r="12721" spans="2:7" ht="15" x14ac:dyDescent="0.2">
      <c r="B12721" s="110">
        <v>2012814</v>
      </c>
      <c r="C12721" s="110">
        <v>2012814</v>
      </c>
      <c r="D12721" s="109" t="s">
        <v>5449</v>
      </c>
      <c r="E12721" s="110">
        <v>2012814</v>
      </c>
      <c r="F12721" s="110">
        <v>2012814</v>
      </c>
      <c r="G12721" s="110">
        <v>2012814</v>
      </c>
    </row>
    <row r="12722" spans="2:7" ht="15" x14ac:dyDescent="0.2">
      <c r="B12722" s="110">
        <v>2012815</v>
      </c>
      <c r="C12722" s="110">
        <v>2012815</v>
      </c>
      <c r="D12722" s="109" t="s">
        <v>5450</v>
      </c>
      <c r="E12722" s="110">
        <v>2012815</v>
      </c>
      <c r="F12722" s="110">
        <v>2012815</v>
      </c>
      <c r="G12722" s="110">
        <v>2012815</v>
      </c>
    </row>
    <row r="12723" spans="2:7" ht="15" x14ac:dyDescent="0.2">
      <c r="B12723" s="110">
        <v>2012816</v>
      </c>
      <c r="C12723" s="110">
        <v>2012816</v>
      </c>
      <c r="D12723" s="109" t="s">
        <v>3897</v>
      </c>
      <c r="E12723" s="110">
        <v>2012816</v>
      </c>
      <c r="F12723" s="110">
        <v>2012816</v>
      </c>
      <c r="G12723" s="110">
        <v>2012816</v>
      </c>
    </row>
    <row r="12724" spans="2:7" ht="15" x14ac:dyDescent="0.2">
      <c r="B12724" s="110">
        <v>2012817</v>
      </c>
      <c r="C12724" s="110">
        <v>2012817</v>
      </c>
      <c r="D12724" s="109" t="s">
        <v>5451</v>
      </c>
      <c r="E12724" s="110">
        <v>2012817</v>
      </c>
      <c r="F12724" s="110">
        <v>2012817</v>
      </c>
      <c r="G12724" s="110">
        <v>2012817</v>
      </c>
    </row>
    <row r="12725" spans="2:7" ht="15" x14ac:dyDescent="0.2">
      <c r="B12725" s="110">
        <v>2012818</v>
      </c>
      <c r="C12725" s="110">
        <v>2012818</v>
      </c>
      <c r="D12725" s="109" t="s">
        <v>5452</v>
      </c>
      <c r="E12725" s="110">
        <v>2012818</v>
      </c>
      <c r="F12725" s="110">
        <v>2012818</v>
      </c>
      <c r="G12725" s="110">
        <v>2012818</v>
      </c>
    </row>
    <row r="12726" spans="2:7" ht="15" x14ac:dyDescent="0.2">
      <c r="B12726" s="110">
        <v>2012819</v>
      </c>
      <c r="C12726" s="110">
        <v>2012819</v>
      </c>
      <c r="D12726" s="109" t="s">
        <v>5453</v>
      </c>
      <c r="E12726" s="110">
        <v>2012819</v>
      </c>
      <c r="F12726" s="110">
        <v>2012819</v>
      </c>
      <c r="G12726" s="110">
        <v>2012819</v>
      </c>
    </row>
    <row r="12727" spans="2:7" ht="15" x14ac:dyDescent="0.2">
      <c r="B12727" s="110">
        <v>2012821</v>
      </c>
      <c r="C12727" s="110">
        <v>2012821</v>
      </c>
      <c r="D12727" s="109" t="s">
        <v>5454</v>
      </c>
      <c r="E12727" s="110">
        <v>2012821</v>
      </c>
      <c r="F12727" s="110">
        <v>2012821</v>
      </c>
      <c r="G12727" s="110">
        <v>2012821</v>
      </c>
    </row>
    <row r="12728" spans="2:7" ht="15" x14ac:dyDescent="0.2">
      <c r="B12728" s="110">
        <v>2012823</v>
      </c>
      <c r="C12728" s="110">
        <v>2012823</v>
      </c>
      <c r="D12728" s="109" t="s">
        <v>5455</v>
      </c>
      <c r="E12728" s="110">
        <v>2012823</v>
      </c>
      <c r="F12728" s="110">
        <v>2012823</v>
      </c>
      <c r="G12728" s="110">
        <v>2012823</v>
      </c>
    </row>
    <row r="12729" spans="2:7" ht="15" x14ac:dyDescent="0.2">
      <c r="B12729" s="110">
        <v>2012824</v>
      </c>
      <c r="C12729" s="110">
        <v>2012824</v>
      </c>
      <c r="D12729" s="109" t="s">
        <v>2413</v>
      </c>
      <c r="E12729" s="110">
        <v>2012824</v>
      </c>
      <c r="F12729" s="110">
        <v>2012824</v>
      </c>
      <c r="G12729" s="110">
        <v>2012824</v>
      </c>
    </row>
    <row r="12730" spans="2:7" ht="15" x14ac:dyDescent="0.2">
      <c r="B12730" s="110">
        <v>2012825</v>
      </c>
      <c r="C12730" s="110">
        <v>2012825</v>
      </c>
      <c r="D12730" s="109" t="s">
        <v>2414</v>
      </c>
      <c r="E12730" s="110">
        <v>2012825</v>
      </c>
      <c r="F12730" s="110">
        <v>2012825</v>
      </c>
      <c r="G12730" s="110">
        <v>2012825</v>
      </c>
    </row>
    <row r="12731" spans="2:7" ht="15" x14ac:dyDescent="0.2">
      <c r="B12731" s="110">
        <v>2012826</v>
      </c>
      <c r="C12731" s="110">
        <v>2012826</v>
      </c>
      <c r="D12731" s="109" t="s">
        <v>3898</v>
      </c>
      <c r="E12731" s="110">
        <v>2012826</v>
      </c>
      <c r="F12731" s="110">
        <v>2012826</v>
      </c>
      <c r="G12731" s="110">
        <v>2012826</v>
      </c>
    </row>
    <row r="12732" spans="2:7" ht="15" x14ac:dyDescent="0.2">
      <c r="B12732" s="110">
        <v>2012827</v>
      </c>
      <c r="C12732" s="110">
        <v>2012827</v>
      </c>
      <c r="D12732" s="109" t="s">
        <v>5456</v>
      </c>
      <c r="E12732" s="110">
        <v>2012827</v>
      </c>
      <c r="F12732" s="110">
        <v>2012827</v>
      </c>
      <c r="G12732" s="110">
        <v>2012827</v>
      </c>
    </row>
    <row r="12733" spans="2:7" ht="15" x14ac:dyDescent="0.2">
      <c r="B12733" s="110">
        <v>2012828</v>
      </c>
      <c r="C12733" s="110">
        <v>2012828</v>
      </c>
      <c r="D12733" s="109" t="s">
        <v>2415</v>
      </c>
      <c r="E12733" s="110">
        <v>2012828</v>
      </c>
      <c r="F12733" s="110">
        <v>2012828</v>
      </c>
      <c r="G12733" s="110">
        <v>2012828</v>
      </c>
    </row>
    <row r="12734" spans="2:7" ht="15" x14ac:dyDescent="0.2">
      <c r="B12734" s="110">
        <v>2012829</v>
      </c>
      <c r="C12734" s="110">
        <v>2012829</v>
      </c>
      <c r="D12734" s="109" t="s">
        <v>5457</v>
      </c>
      <c r="E12734" s="110">
        <v>2012829</v>
      </c>
      <c r="F12734" s="110">
        <v>2012829</v>
      </c>
      <c r="G12734" s="110">
        <v>2012829</v>
      </c>
    </row>
    <row r="12735" spans="2:7" ht="15" x14ac:dyDescent="0.2">
      <c r="B12735" s="110">
        <v>2012831</v>
      </c>
      <c r="C12735" s="110">
        <v>2012831</v>
      </c>
      <c r="D12735" s="109" t="s">
        <v>5458</v>
      </c>
      <c r="E12735" s="110">
        <v>2012831</v>
      </c>
      <c r="F12735" s="110">
        <v>2012831</v>
      </c>
      <c r="G12735" s="110">
        <v>2012831</v>
      </c>
    </row>
    <row r="12736" spans="2:7" ht="15" x14ac:dyDescent="0.2">
      <c r="B12736" s="110">
        <v>2012833</v>
      </c>
      <c r="C12736" s="110">
        <v>2012833</v>
      </c>
      <c r="D12736" s="109" t="s">
        <v>5459</v>
      </c>
      <c r="E12736" s="110">
        <v>2012833</v>
      </c>
      <c r="F12736" s="110">
        <v>2012833</v>
      </c>
      <c r="G12736" s="110">
        <v>2012833</v>
      </c>
    </row>
    <row r="12737" spans="2:7" ht="15" x14ac:dyDescent="0.2">
      <c r="B12737" s="110">
        <v>2012834</v>
      </c>
      <c r="C12737" s="110">
        <v>2012834</v>
      </c>
      <c r="D12737" s="109" t="s">
        <v>5460</v>
      </c>
      <c r="E12737" s="110">
        <v>2012834</v>
      </c>
      <c r="F12737" s="110">
        <v>2012834</v>
      </c>
      <c r="G12737" s="110">
        <v>2012834</v>
      </c>
    </row>
    <row r="12738" spans="2:7" ht="15" x14ac:dyDescent="0.2">
      <c r="B12738" s="110">
        <v>2012835</v>
      </c>
      <c r="C12738" s="110">
        <v>2012835</v>
      </c>
      <c r="D12738" s="109" t="s">
        <v>2416</v>
      </c>
      <c r="E12738" s="110">
        <v>2012835</v>
      </c>
      <c r="F12738" s="110">
        <v>2012835</v>
      </c>
      <c r="G12738" s="110">
        <v>2012835</v>
      </c>
    </row>
    <row r="12739" spans="2:7" ht="15" x14ac:dyDescent="0.2">
      <c r="B12739" s="110">
        <v>2012836</v>
      </c>
      <c r="C12739" s="110">
        <v>2012836</v>
      </c>
      <c r="D12739" s="109" t="s">
        <v>3899</v>
      </c>
      <c r="E12739" s="110">
        <v>2012836</v>
      </c>
      <c r="F12739" s="110">
        <v>2012836</v>
      </c>
      <c r="G12739" s="110">
        <v>2012836</v>
      </c>
    </row>
    <row r="12740" spans="2:7" ht="15" x14ac:dyDescent="0.2">
      <c r="B12740" s="110">
        <v>2012837</v>
      </c>
      <c r="C12740" s="110">
        <v>2012837</v>
      </c>
      <c r="D12740" s="109" t="s">
        <v>2417</v>
      </c>
      <c r="E12740" s="110">
        <v>2012837</v>
      </c>
      <c r="F12740" s="110">
        <v>2012837</v>
      </c>
      <c r="G12740" s="110">
        <v>2012837</v>
      </c>
    </row>
    <row r="12741" spans="2:7" ht="15" x14ac:dyDescent="0.2">
      <c r="B12741" s="110">
        <v>2012838</v>
      </c>
      <c r="C12741" s="110">
        <v>2012838</v>
      </c>
      <c r="D12741" s="109" t="s">
        <v>2418</v>
      </c>
      <c r="E12741" s="110">
        <v>2012838</v>
      </c>
      <c r="F12741" s="110">
        <v>2012838</v>
      </c>
      <c r="G12741" s="110">
        <v>2012838</v>
      </c>
    </row>
    <row r="12742" spans="2:7" ht="15" x14ac:dyDescent="0.2">
      <c r="B12742" s="110">
        <v>2012839</v>
      </c>
      <c r="C12742" s="110">
        <v>2012839</v>
      </c>
      <c r="D12742" s="109" t="s">
        <v>5461</v>
      </c>
      <c r="E12742" s="110">
        <v>2012839</v>
      </c>
      <c r="F12742" s="110">
        <v>2012839</v>
      </c>
      <c r="G12742" s="110">
        <v>2012839</v>
      </c>
    </row>
    <row r="12743" spans="2:7" ht="15" x14ac:dyDescent="0.2">
      <c r="B12743" s="110">
        <v>2012841</v>
      </c>
      <c r="C12743" s="110">
        <v>2012841</v>
      </c>
      <c r="D12743" s="109" t="s">
        <v>5462</v>
      </c>
      <c r="E12743" s="110">
        <v>2012841</v>
      </c>
      <c r="F12743" s="110">
        <v>2012841</v>
      </c>
      <c r="G12743" s="110">
        <v>2012841</v>
      </c>
    </row>
    <row r="12744" spans="2:7" ht="15" x14ac:dyDescent="0.2">
      <c r="B12744" s="110">
        <v>2012843</v>
      </c>
      <c r="C12744" s="110">
        <v>2012843</v>
      </c>
      <c r="D12744" s="109" t="s">
        <v>5463</v>
      </c>
      <c r="E12744" s="110">
        <v>2012843</v>
      </c>
      <c r="F12744" s="110">
        <v>2012843</v>
      </c>
      <c r="G12744" s="110">
        <v>2012843</v>
      </c>
    </row>
    <row r="12745" spans="2:7" ht="15" x14ac:dyDescent="0.2">
      <c r="B12745" s="110">
        <v>2012844</v>
      </c>
      <c r="C12745" s="110">
        <v>2012844</v>
      </c>
      <c r="D12745" s="109" t="s">
        <v>2419</v>
      </c>
      <c r="E12745" s="110">
        <v>2012844</v>
      </c>
      <c r="F12745" s="110">
        <v>2012844</v>
      </c>
      <c r="G12745" s="110">
        <v>2012844</v>
      </c>
    </row>
    <row r="12746" spans="2:7" ht="15" x14ac:dyDescent="0.2">
      <c r="B12746" s="110">
        <v>2012845</v>
      </c>
      <c r="C12746" s="110">
        <v>2012845</v>
      </c>
      <c r="D12746" s="109" t="s">
        <v>5464</v>
      </c>
      <c r="E12746" s="110">
        <v>2012845</v>
      </c>
      <c r="F12746" s="110">
        <v>2012845</v>
      </c>
      <c r="G12746" s="110">
        <v>2012845</v>
      </c>
    </row>
    <row r="12747" spans="2:7" ht="15" x14ac:dyDescent="0.2">
      <c r="B12747" s="110">
        <v>2012846</v>
      </c>
      <c r="C12747" s="110">
        <v>2012846</v>
      </c>
      <c r="D12747" s="109" t="s">
        <v>3900</v>
      </c>
      <c r="E12747" s="110">
        <v>2012846</v>
      </c>
      <c r="F12747" s="110">
        <v>2012846</v>
      </c>
      <c r="G12747" s="110">
        <v>2012846</v>
      </c>
    </row>
    <row r="12748" spans="2:7" ht="15" x14ac:dyDescent="0.2">
      <c r="B12748" s="110">
        <v>2012847</v>
      </c>
      <c r="C12748" s="110">
        <v>2012847</v>
      </c>
      <c r="D12748" s="109" t="s">
        <v>2420</v>
      </c>
      <c r="E12748" s="110">
        <v>2012847</v>
      </c>
      <c r="F12748" s="110">
        <v>2012847</v>
      </c>
      <c r="G12748" s="110">
        <v>2012847</v>
      </c>
    </row>
    <row r="12749" spans="2:7" ht="15" x14ac:dyDescent="0.2">
      <c r="B12749" s="110">
        <v>2012848</v>
      </c>
      <c r="C12749" s="110">
        <v>2012848</v>
      </c>
      <c r="D12749" s="109" t="s">
        <v>5465</v>
      </c>
      <c r="E12749" s="110">
        <v>2012848</v>
      </c>
      <c r="F12749" s="110">
        <v>2012848</v>
      </c>
      <c r="G12749" s="110">
        <v>2012848</v>
      </c>
    </row>
    <row r="12750" spans="2:7" ht="15" x14ac:dyDescent="0.2">
      <c r="B12750" s="110">
        <v>2012849</v>
      </c>
      <c r="C12750" s="110">
        <v>2012849</v>
      </c>
      <c r="D12750" s="109" t="s">
        <v>2421</v>
      </c>
      <c r="E12750" s="110">
        <v>2012849</v>
      </c>
      <c r="F12750" s="110">
        <v>2012849</v>
      </c>
      <c r="G12750" s="110">
        <v>2012849</v>
      </c>
    </row>
    <row r="12751" spans="2:7" ht="15" x14ac:dyDescent="0.2">
      <c r="B12751" s="110">
        <v>2012851</v>
      </c>
      <c r="C12751" s="110">
        <v>2012851</v>
      </c>
      <c r="D12751" s="109" t="s">
        <v>5466</v>
      </c>
      <c r="E12751" s="110">
        <v>2012851</v>
      </c>
      <c r="F12751" s="110">
        <v>2012851</v>
      </c>
      <c r="G12751" s="110">
        <v>2012851</v>
      </c>
    </row>
    <row r="12752" spans="2:7" ht="15" x14ac:dyDescent="0.2">
      <c r="B12752" s="110">
        <v>2012853</v>
      </c>
      <c r="C12752" s="110">
        <v>2012853</v>
      </c>
      <c r="D12752" s="109" t="s">
        <v>5467</v>
      </c>
      <c r="E12752" s="110">
        <v>2012853</v>
      </c>
      <c r="F12752" s="110">
        <v>2012853</v>
      </c>
      <c r="G12752" s="110">
        <v>2012853</v>
      </c>
    </row>
    <row r="12753" spans="2:7" ht="15" x14ac:dyDescent="0.2">
      <c r="B12753" s="110">
        <v>2012854</v>
      </c>
      <c r="C12753" s="110">
        <v>2012854</v>
      </c>
      <c r="D12753" s="109" t="s">
        <v>5468</v>
      </c>
      <c r="E12753" s="110">
        <v>2012854</v>
      </c>
      <c r="F12753" s="110">
        <v>2012854</v>
      </c>
      <c r="G12753" s="110">
        <v>2012854</v>
      </c>
    </row>
    <row r="12754" spans="2:7" ht="15" x14ac:dyDescent="0.2">
      <c r="B12754" s="110">
        <v>2012855</v>
      </c>
      <c r="C12754" s="110">
        <v>2012855</v>
      </c>
      <c r="D12754" s="109" t="s">
        <v>2422</v>
      </c>
      <c r="E12754" s="110">
        <v>2012855</v>
      </c>
      <c r="F12754" s="110">
        <v>2012855</v>
      </c>
      <c r="G12754" s="110">
        <v>2012855</v>
      </c>
    </row>
    <row r="12755" spans="2:7" ht="15" x14ac:dyDescent="0.2">
      <c r="B12755" s="110">
        <v>2012856</v>
      </c>
      <c r="C12755" s="110">
        <v>2012856</v>
      </c>
      <c r="D12755" s="109" t="s">
        <v>3901</v>
      </c>
      <c r="E12755" s="110">
        <v>2012856</v>
      </c>
      <c r="F12755" s="110">
        <v>2012856</v>
      </c>
      <c r="G12755" s="110">
        <v>2012856</v>
      </c>
    </row>
    <row r="12756" spans="2:7" ht="15" x14ac:dyDescent="0.2">
      <c r="B12756" s="110">
        <v>2012857</v>
      </c>
      <c r="C12756" s="110">
        <v>2012857</v>
      </c>
      <c r="D12756" s="109" t="s">
        <v>2423</v>
      </c>
      <c r="E12756" s="110">
        <v>2012857</v>
      </c>
      <c r="F12756" s="110">
        <v>2012857</v>
      </c>
      <c r="G12756" s="110">
        <v>2012857</v>
      </c>
    </row>
    <row r="12757" spans="2:7" ht="15" x14ac:dyDescent="0.2">
      <c r="B12757" s="110">
        <v>2012858</v>
      </c>
      <c r="C12757" s="110">
        <v>2012858</v>
      </c>
      <c r="D12757" s="109" t="s">
        <v>5469</v>
      </c>
      <c r="E12757" s="110">
        <v>2012858</v>
      </c>
      <c r="F12757" s="110">
        <v>2012858</v>
      </c>
      <c r="G12757" s="110">
        <v>2012858</v>
      </c>
    </row>
    <row r="12758" spans="2:7" ht="15" x14ac:dyDescent="0.2">
      <c r="B12758" s="110">
        <v>2012859</v>
      </c>
      <c r="C12758" s="110">
        <v>2012859</v>
      </c>
      <c r="D12758" s="109" t="s">
        <v>2424</v>
      </c>
      <c r="E12758" s="110">
        <v>2012859</v>
      </c>
      <c r="F12758" s="110">
        <v>2012859</v>
      </c>
      <c r="G12758" s="110">
        <v>2012859</v>
      </c>
    </row>
    <row r="12759" spans="2:7" ht="15" x14ac:dyDescent="0.2">
      <c r="B12759" s="110">
        <v>2012861</v>
      </c>
      <c r="C12759" s="110">
        <v>2012861</v>
      </c>
      <c r="D12759" s="109" t="s">
        <v>5470</v>
      </c>
      <c r="E12759" s="110">
        <v>2012861</v>
      </c>
      <c r="F12759" s="110">
        <v>2012861</v>
      </c>
      <c r="G12759" s="110">
        <v>2012861</v>
      </c>
    </row>
    <row r="12760" spans="2:7" ht="15" x14ac:dyDescent="0.2">
      <c r="B12760" s="110">
        <v>2012863</v>
      </c>
      <c r="C12760" s="110">
        <v>2012863</v>
      </c>
      <c r="D12760" s="109" t="s">
        <v>2425</v>
      </c>
      <c r="E12760" s="110">
        <v>2012863</v>
      </c>
      <c r="F12760" s="110">
        <v>2012863</v>
      </c>
      <c r="G12760" s="110">
        <v>2012863</v>
      </c>
    </row>
    <row r="12761" spans="2:7" ht="15" x14ac:dyDescent="0.2">
      <c r="B12761" s="110">
        <v>2012864</v>
      </c>
      <c r="C12761" s="110">
        <v>2012864</v>
      </c>
      <c r="D12761" s="109" t="s">
        <v>5471</v>
      </c>
      <c r="E12761" s="110">
        <v>2012864</v>
      </c>
      <c r="F12761" s="110">
        <v>2012864</v>
      </c>
      <c r="G12761" s="110">
        <v>2012864</v>
      </c>
    </row>
    <row r="12762" spans="2:7" ht="15" x14ac:dyDescent="0.2">
      <c r="B12762" s="110">
        <v>2012865</v>
      </c>
      <c r="C12762" s="110">
        <v>2012865</v>
      </c>
      <c r="D12762" s="109" t="s">
        <v>2426</v>
      </c>
      <c r="E12762" s="110">
        <v>2012865</v>
      </c>
      <c r="F12762" s="110">
        <v>2012865</v>
      </c>
      <c r="G12762" s="110">
        <v>2012865</v>
      </c>
    </row>
    <row r="12763" spans="2:7" ht="15" x14ac:dyDescent="0.2">
      <c r="B12763" s="110">
        <v>2012866</v>
      </c>
      <c r="C12763" s="110">
        <v>2012866</v>
      </c>
      <c r="D12763" s="109" t="s">
        <v>3902</v>
      </c>
      <c r="E12763" s="110">
        <v>2012866</v>
      </c>
      <c r="F12763" s="110">
        <v>2012866</v>
      </c>
      <c r="G12763" s="110">
        <v>2012866</v>
      </c>
    </row>
    <row r="12764" spans="2:7" ht="15" x14ac:dyDescent="0.2">
      <c r="B12764" s="110">
        <v>2012867</v>
      </c>
      <c r="C12764" s="110">
        <v>2012867</v>
      </c>
      <c r="D12764" s="109" t="s">
        <v>5472</v>
      </c>
      <c r="E12764" s="110">
        <v>2012867</v>
      </c>
      <c r="F12764" s="110">
        <v>2012867</v>
      </c>
      <c r="G12764" s="110">
        <v>2012867</v>
      </c>
    </row>
    <row r="12765" spans="2:7" ht="15" x14ac:dyDescent="0.2">
      <c r="B12765" s="110">
        <v>2012868</v>
      </c>
      <c r="C12765" s="110">
        <v>2012868</v>
      </c>
      <c r="D12765" s="109" t="s">
        <v>5473</v>
      </c>
      <c r="E12765" s="110">
        <v>2012868</v>
      </c>
      <c r="F12765" s="110">
        <v>2012868</v>
      </c>
      <c r="G12765" s="110">
        <v>2012868</v>
      </c>
    </row>
    <row r="12766" spans="2:7" ht="15" x14ac:dyDescent="0.2">
      <c r="B12766" s="110">
        <v>2012869</v>
      </c>
      <c r="C12766" s="110">
        <v>2012869</v>
      </c>
      <c r="D12766" s="109" t="s">
        <v>5474</v>
      </c>
      <c r="E12766" s="110">
        <v>2012869</v>
      </c>
      <c r="F12766" s="110">
        <v>2012869</v>
      </c>
      <c r="G12766" s="110">
        <v>2012869</v>
      </c>
    </row>
    <row r="12767" spans="2:7" ht="15" x14ac:dyDescent="0.2">
      <c r="B12767" s="110">
        <v>2012871</v>
      </c>
      <c r="C12767" s="110">
        <v>2012871</v>
      </c>
      <c r="D12767" s="109" t="s">
        <v>5475</v>
      </c>
      <c r="E12767" s="110">
        <v>2012871</v>
      </c>
      <c r="F12767" s="110">
        <v>2012871</v>
      </c>
      <c r="G12767" s="110">
        <v>2012871</v>
      </c>
    </row>
    <row r="12768" spans="2:7" ht="15" x14ac:dyDescent="0.2">
      <c r="B12768" s="110">
        <v>2012873</v>
      </c>
      <c r="C12768" s="110">
        <v>2012873</v>
      </c>
      <c r="D12768" s="109" t="s">
        <v>5476</v>
      </c>
      <c r="E12768" s="110">
        <v>2012873</v>
      </c>
      <c r="F12768" s="110">
        <v>2012873</v>
      </c>
      <c r="G12768" s="110">
        <v>2012873</v>
      </c>
    </row>
    <row r="12769" spans="2:7" ht="15" x14ac:dyDescent="0.2">
      <c r="B12769" s="110">
        <v>2012874</v>
      </c>
      <c r="C12769" s="110">
        <v>2012874</v>
      </c>
      <c r="D12769" s="109" t="s">
        <v>5477</v>
      </c>
      <c r="E12769" s="110">
        <v>2012874</v>
      </c>
      <c r="F12769" s="110">
        <v>2012874</v>
      </c>
      <c r="G12769" s="110">
        <v>2012874</v>
      </c>
    </row>
    <row r="12770" spans="2:7" ht="15" x14ac:dyDescent="0.2">
      <c r="B12770" s="110">
        <v>2012875</v>
      </c>
      <c r="C12770" s="110">
        <v>2012875</v>
      </c>
      <c r="D12770" s="109" t="s">
        <v>2427</v>
      </c>
      <c r="E12770" s="110">
        <v>2012875</v>
      </c>
      <c r="F12770" s="110">
        <v>2012875</v>
      </c>
      <c r="G12770" s="110">
        <v>2012875</v>
      </c>
    </row>
    <row r="12771" spans="2:7" ht="15" x14ac:dyDescent="0.2">
      <c r="B12771" s="110">
        <v>2012876</v>
      </c>
      <c r="C12771" s="110">
        <v>2012876</v>
      </c>
      <c r="D12771" s="109" t="s">
        <v>3903</v>
      </c>
      <c r="E12771" s="110">
        <v>2012876</v>
      </c>
      <c r="F12771" s="110">
        <v>2012876</v>
      </c>
      <c r="G12771" s="110">
        <v>2012876</v>
      </c>
    </row>
    <row r="12772" spans="2:7" ht="15" x14ac:dyDescent="0.2">
      <c r="B12772" s="110">
        <v>2012877</v>
      </c>
      <c r="C12772" s="110">
        <v>2012877</v>
      </c>
      <c r="D12772" s="109" t="s">
        <v>5478</v>
      </c>
      <c r="E12772" s="110">
        <v>2012877</v>
      </c>
      <c r="F12772" s="110">
        <v>2012877</v>
      </c>
      <c r="G12772" s="110">
        <v>2012877</v>
      </c>
    </row>
    <row r="12773" spans="2:7" ht="15" x14ac:dyDescent="0.2">
      <c r="B12773" s="110">
        <v>2012878</v>
      </c>
      <c r="C12773" s="110">
        <v>2012878</v>
      </c>
      <c r="D12773" s="109" t="s">
        <v>2428</v>
      </c>
      <c r="E12773" s="110">
        <v>2012878</v>
      </c>
      <c r="F12773" s="110">
        <v>2012878</v>
      </c>
      <c r="G12773" s="110">
        <v>2012878</v>
      </c>
    </row>
    <row r="12774" spans="2:7" ht="15" x14ac:dyDescent="0.2">
      <c r="B12774" s="110">
        <v>2012879</v>
      </c>
      <c r="C12774" s="110">
        <v>2012879</v>
      </c>
      <c r="D12774" s="109" t="s">
        <v>2429</v>
      </c>
      <c r="E12774" s="110">
        <v>2012879</v>
      </c>
      <c r="F12774" s="110">
        <v>2012879</v>
      </c>
      <c r="G12774" s="110">
        <v>2012879</v>
      </c>
    </row>
    <row r="12775" spans="2:7" ht="15" x14ac:dyDescent="0.2">
      <c r="B12775" s="110">
        <v>2012881</v>
      </c>
      <c r="C12775" s="110">
        <v>2012881</v>
      </c>
      <c r="D12775" s="109" t="s">
        <v>2430</v>
      </c>
      <c r="E12775" s="110">
        <v>2012881</v>
      </c>
      <c r="F12775" s="110">
        <v>2012881</v>
      </c>
      <c r="G12775" s="110">
        <v>2012881</v>
      </c>
    </row>
    <row r="12776" spans="2:7" ht="15" x14ac:dyDescent="0.2">
      <c r="B12776" s="110">
        <v>2012882</v>
      </c>
      <c r="C12776" s="110">
        <v>2012882</v>
      </c>
      <c r="D12776" s="109" t="s">
        <v>2431</v>
      </c>
      <c r="E12776" s="110">
        <v>2012882</v>
      </c>
      <c r="F12776" s="110">
        <v>2012882</v>
      </c>
      <c r="G12776" s="110">
        <v>2012882</v>
      </c>
    </row>
    <row r="12777" spans="2:7" ht="15" x14ac:dyDescent="0.2">
      <c r="B12777" s="110">
        <v>2012883</v>
      </c>
      <c r="C12777" s="110">
        <v>2012883</v>
      </c>
      <c r="D12777" s="109" t="s">
        <v>2432</v>
      </c>
      <c r="E12777" s="110">
        <v>2012883</v>
      </c>
      <c r="F12777" s="110">
        <v>2012883</v>
      </c>
      <c r="G12777" s="110">
        <v>2012883</v>
      </c>
    </row>
    <row r="12778" spans="2:7" ht="15" x14ac:dyDescent="0.2">
      <c r="B12778" s="110">
        <v>2012884</v>
      </c>
      <c r="C12778" s="110">
        <v>2012884</v>
      </c>
      <c r="D12778" s="109" t="s">
        <v>5479</v>
      </c>
      <c r="E12778" s="110">
        <v>2012884</v>
      </c>
      <c r="F12778" s="110">
        <v>2012884</v>
      </c>
      <c r="G12778" s="110">
        <v>2012884</v>
      </c>
    </row>
    <row r="12779" spans="2:7" ht="15" x14ac:dyDescent="0.2">
      <c r="B12779" s="110">
        <v>2012886</v>
      </c>
      <c r="C12779" s="110">
        <v>2012886</v>
      </c>
      <c r="D12779" s="109" t="s">
        <v>5480</v>
      </c>
      <c r="E12779" s="110">
        <v>2012886</v>
      </c>
      <c r="F12779" s="110">
        <v>2012886</v>
      </c>
      <c r="G12779" s="110">
        <v>2012886</v>
      </c>
    </row>
    <row r="12780" spans="2:7" ht="15" x14ac:dyDescent="0.2">
      <c r="B12780" s="110">
        <v>2012887</v>
      </c>
      <c r="C12780" s="110">
        <v>2012887</v>
      </c>
      <c r="D12780" s="109" t="s">
        <v>5481</v>
      </c>
      <c r="E12780" s="110">
        <v>2012887</v>
      </c>
      <c r="F12780" s="110">
        <v>2012887</v>
      </c>
      <c r="G12780" s="110">
        <v>2012887</v>
      </c>
    </row>
    <row r="12781" spans="2:7" ht="15" x14ac:dyDescent="0.2">
      <c r="B12781" s="110">
        <v>2012888</v>
      </c>
      <c r="C12781" s="110">
        <v>2012888</v>
      </c>
      <c r="D12781" s="109" t="s">
        <v>5482</v>
      </c>
      <c r="E12781" s="110">
        <v>2012888</v>
      </c>
      <c r="F12781" s="110">
        <v>2012888</v>
      </c>
      <c r="G12781" s="110">
        <v>2012888</v>
      </c>
    </row>
    <row r="12782" spans="2:7" ht="15" x14ac:dyDescent="0.2">
      <c r="B12782" s="110">
        <v>2012890</v>
      </c>
      <c r="C12782" s="110">
        <v>2012890</v>
      </c>
      <c r="D12782" s="109" t="s">
        <v>5483</v>
      </c>
      <c r="E12782" s="110">
        <v>2012890</v>
      </c>
      <c r="F12782" s="110">
        <v>2012890</v>
      </c>
      <c r="G12782" s="110">
        <v>2012890</v>
      </c>
    </row>
    <row r="12783" spans="2:7" ht="15" x14ac:dyDescent="0.2">
      <c r="B12783" s="110">
        <v>2012891</v>
      </c>
      <c r="C12783" s="110">
        <v>2012891</v>
      </c>
      <c r="D12783" s="109" t="s">
        <v>5484</v>
      </c>
      <c r="E12783" s="110">
        <v>2012891</v>
      </c>
      <c r="F12783" s="110">
        <v>2012891</v>
      </c>
      <c r="G12783" s="110">
        <v>2012891</v>
      </c>
    </row>
    <row r="12784" spans="2:7" ht="15" x14ac:dyDescent="0.2">
      <c r="B12784" s="110">
        <v>2012892</v>
      </c>
      <c r="C12784" s="110">
        <v>2012892</v>
      </c>
      <c r="D12784" s="109" t="s">
        <v>5485</v>
      </c>
      <c r="E12784" s="110">
        <v>2012892</v>
      </c>
      <c r="F12784" s="110">
        <v>2012892</v>
      </c>
      <c r="G12784" s="110">
        <v>2012892</v>
      </c>
    </row>
    <row r="12785" spans="2:7" ht="15" x14ac:dyDescent="0.2">
      <c r="B12785" s="110">
        <v>2012894</v>
      </c>
      <c r="C12785" s="110">
        <v>2012894</v>
      </c>
      <c r="D12785" s="109" t="s">
        <v>5486</v>
      </c>
      <c r="E12785" s="110">
        <v>2012894</v>
      </c>
      <c r="F12785" s="110">
        <v>2012894</v>
      </c>
      <c r="G12785" s="110">
        <v>2012894</v>
      </c>
    </row>
    <row r="12786" spans="2:7" ht="15" x14ac:dyDescent="0.2">
      <c r="B12786" s="110">
        <v>2012895</v>
      </c>
      <c r="C12786" s="110">
        <v>2012895</v>
      </c>
      <c r="D12786" s="109" t="s">
        <v>5487</v>
      </c>
      <c r="E12786" s="110">
        <v>2012895</v>
      </c>
      <c r="F12786" s="110">
        <v>2012895</v>
      </c>
      <c r="G12786" s="110">
        <v>2012895</v>
      </c>
    </row>
    <row r="12787" spans="2:7" ht="15" x14ac:dyDescent="0.2">
      <c r="B12787" s="110">
        <v>2012896</v>
      </c>
      <c r="C12787" s="110">
        <v>2012896</v>
      </c>
      <c r="D12787" s="109" t="s">
        <v>5488</v>
      </c>
      <c r="E12787" s="110">
        <v>2012896</v>
      </c>
      <c r="F12787" s="110">
        <v>2012896</v>
      </c>
      <c r="G12787" s="110">
        <v>2012896</v>
      </c>
    </row>
    <row r="12788" spans="2:7" ht="15" x14ac:dyDescent="0.2">
      <c r="B12788" s="110">
        <v>2012898</v>
      </c>
      <c r="C12788" s="110">
        <v>2012898</v>
      </c>
      <c r="D12788" s="109" t="s">
        <v>5489</v>
      </c>
      <c r="E12788" s="110">
        <v>2012898</v>
      </c>
      <c r="F12788" s="110">
        <v>2012898</v>
      </c>
      <c r="G12788" s="110">
        <v>2012898</v>
      </c>
    </row>
    <row r="12789" spans="2:7" ht="15" x14ac:dyDescent="0.2">
      <c r="B12789" s="110">
        <v>2012899</v>
      </c>
      <c r="C12789" s="110">
        <v>2012899</v>
      </c>
      <c r="D12789" s="109" t="s">
        <v>5490</v>
      </c>
      <c r="E12789" s="110">
        <v>2012899</v>
      </c>
      <c r="F12789" s="110">
        <v>2012899</v>
      </c>
      <c r="G12789" s="110">
        <v>2012899</v>
      </c>
    </row>
    <row r="12790" spans="2:7" ht="15" x14ac:dyDescent="0.2">
      <c r="B12790" s="110">
        <v>2012900</v>
      </c>
      <c r="C12790" s="110">
        <v>2012900</v>
      </c>
      <c r="D12790" s="109" t="s">
        <v>5491</v>
      </c>
      <c r="E12790" s="110">
        <v>2012900</v>
      </c>
      <c r="F12790" s="110">
        <v>2012900</v>
      </c>
      <c r="G12790" s="110">
        <v>2012900</v>
      </c>
    </row>
    <row r="12791" spans="2:7" ht="15" x14ac:dyDescent="0.2">
      <c r="B12791" s="110">
        <v>2012902</v>
      </c>
      <c r="C12791" s="110">
        <v>2012902</v>
      </c>
      <c r="D12791" s="109" t="s">
        <v>5492</v>
      </c>
      <c r="E12791" s="110">
        <v>2012902</v>
      </c>
      <c r="F12791" s="110">
        <v>2012902</v>
      </c>
      <c r="G12791" s="110">
        <v>2012902</v>
      </c>
    </row>
    <row r="12792" spans="2:7" ht="15" x14ac:dyDescent="0.2">
      <c r="B12792" s="110">
        <v>2012903</v>
      </c>
      <c r="C12792" s="110">
        <v>2012903</v>
      </c>
      <c r="D12792" s="109" t="s">
        <v>5493</v>
      </c>
      <c r="E12792" s="110">
        <v>2012903</v>
      </c>
      <c r="F12792" s="110">
        <v>2012903</v>
      </c>
      <c r="G12792" s="110">
        <v>2012903</v>
      </c>
    </row>
    <row r="12793" spans="2:7" ht="15" x14ac:dyDescent="0.2">
      <c r="B12793" s="110">
        <v>2012904</v>
      </c>
      <c r="C12793" s="110">
        <v>2012904</v>
      </c>
      <c r="D12793" s="109" t="s">
        <v>5494</v>
      </c>
      <c r="E12793" s="110">
        <v>2012904</v>
      </c>
      <c r="F12793" s="110">
        <v>2012904</v>
      </c>
      <c r="G12793" s="110">
        <v>2012904</v>
      </c>
    </row>
    <row r="12794" spans="2:7" ht="15" x14ac:dyDescent="0.2">
      <c r="B12794" s="110">
        <v>2012906</v>
      </c>
      <c r="C12794" s="110">
        <v>2012906</v>
      </c>
      <c r="D12794" s="109" t="s">
        <v>5495</v>
      </c>
      <c r="E12794" s="110">
        <v>2012906</v>
      </c>
      <c r="F12794" s="110">
        <v>2012906</v>
      </c>
      <c r="G12794" s="110">
        <v>2012906</v>
      </c>
    </row>
    <row r="12795" spans="2:7" ht="15" x14ac:dyDescent="0.2">
      <c r="B12795" s="110">
        <v>2012907</v>
      </c>
      <c r="C12795" s="110">
        <v>2012907</v>
      </c>
      <c r="D12795" s="109" t="s">
        <v>5496</v>
      </c>
      <c r="E12795" s="110">
        <v>2012907</v>
      </c>
      <c r="F12795" s="110">
        <v>2012907</v>
      </c>
      <c r="G12795" s="110">
        <v>2012907</v>
      </c>
    </row>
    <row r="12796" spans="2:7" ht="15" x14ac:dyDescent="0.2">
      <c r="B12796" s="110">
        <v>2012908</v>
      </c>
      <c r="C12796" s="110">
        <v>2012908</v>
      </c>
      <c r="D12796" s="109" t="s">
        <v>5497</v>
      </c>
      <c r="E12796" s="110">
        <v>2012908</v>
      </c>
      <c r="F12796" s="110">
        <v>2012908</v>
      </c>
      <c r="G12796" s="110">
        <v>2012908</v>
      </c>
    </row>
    <row r="12797" spans="2:7" ht="15" x14ac:dyDescent="0.2">
      <c r="B12797" s="110">
        <v>2012910</v>
      </c>
      <c r="C12797" s="110">
        <v>2012910</v>
      </c>
      <c r="D12797" s="109" t="s">
        <v>5498</v>
      </c>
      <c r="E12797" s="110">
        <v>2012910</v>
      </c>
      <c r="F12797" s="110">
        <v>2012910</v>
      </c>
      <c r="G12797" s="110">
        <v>2012910</v>
      </c>
    </row>
    <row r="12798" spans="2:7" ht="15" x14ac:dyDescent="0.2">
      <c r="B12798" s="110">
        <v>2012911</v>
      </c>
      <c r="C12798" s="110">
        <v>2012911</v>
      </c>
      <c r="D12798" s="109" t="s">
        <v>5499</v>
      </c>
      <c r="E12798" s="110">
        <v>2012911</v>
      </c>
      <c r="F12798" s="110">
        <v>2012911</v>
      </c>
      <c r="G12798" s="110">
        <v>2012911</v>
      </c>
    </row>
    <row r="12799" spans="2:7" ht="15" x14ac:dyDescent="0.2">
      <c r="B12799" s="110">
        <v>2012912</v>
      </c>
      <c r="C12799" s="110">
        <v>2012912</v>
      </c>
      <c r="D12799" s="109" t="s">
        <v>5500</v>
      </c>
      <c r="E12799" s="110">
        <v>2012912</v>
      </c>
      <c r="F12799" s="110">
        <v>2012912</v>
      </c>
      <c r="G12799" s="110">
        <v>2012912</v>
      </c>
    </row>
    <row r="12800" spans="2:7" ht="15" x14ac:dyDescent="0.2">
      <c r="B12800" s="110">
        <v>2012914</v>
      </c>
      <c r="C12800" s="110">
        <v>2012914</v>
      </c>
      <c r="D12800" s="109" t="s">
        <v>5501</v>
      </c>
      <c r="E12800" s="110">
        <v>2012914</v>
      </c>
      <c r="F12800" s="110">
        <v>2012914</v>
      </c>
      <c r="G12800" s="110">
        <v>2012914</v>
      </c>
    </row>
    <row r="12801" spans="2:7" ht="15" x14ac:dyDescent="0.2">
      <c r="B12801" s="110">
        <v>2012915</v>
      </c>
      <c r="C12801" s="110">
        <v>2012915</v>
      </c>
      <c r="D12801" s="109" t="s">
        <v>5502</v>
      </c>
      <c r="E12801" s="110">
        <v>2012915</v>
      </c>
      <c r="F12801" s="110">
        <v>2012915</v>
      </c>
      <c r="G12801" s="110">
        <v>2012915</v>
      </c>
    </row>
    <row r="12802" spans="2:7" ht="15" x14ac:dyDescent="0.2">
      <c r="B12802" s="110">
        <v>2012916</v>
      </c>
      <c r="C12802" s="110">
        <v>2012916</v>
      </c>
      <c r="D12802" s="109" t="s">
        <v>5503</v>
      </c>
      <c r="E12802" s="110">
        <v>2012916</v>
      </c>
      <c r="F12802" s="110">
        <v>2012916</v>
      </c>
      <c r="G12802" s="110">
        <v>2012916</v>
      </c>
    </row>
    <row r="12803" spans="2:7" ht="15" x14ac:dyDescent="0.2">
      <c r="B12803" s="110">
        <v>2012918</v>
      </c>
      <c r="C12803" s="110">
        <v>2012918</v>
      </c>
      <c r="D12803" s="109" t="s">
        <v>5504</v>
      </c>
      <c r="E12803" s="110">
        <v>2012918</v>
      </c>
      <c r="F12803" s="110">
        <v>2012918</v>
      </c>
      <c r="G12803" s="110">
        <v>2012918</v>
      </c>
    </row>
    <row r="12804" spans="2:7" ht="15" x14ac:dyDescent="0.2">
      <c r="B12804" s="110">
        <v>2012919</v>
      </c>
      <c r="C12804" s="110">
        <v>2012919</v>
      </c>
      <c r="D12804" s="109" t="s">
        <v>5505</v>
      </c>
      <c r="E12804" s="110">
        <v>2012919</v>
      </c>
      <c r="F12804" s="110">
        <v>2012919</v>
      </c>
      <c r="G12804" s="110">
        <v>2012919</v>
      </c>
    </row>
    <row r="12805" spans="2:7" ht="15" x14ac:dyDescent="0.2">
      <c r="B12805" s="110">
        <v>2012920</v>
      </c>
      <c r="C12805" s="110">
        <v>2012920</v>
      </c>
      <c r="D12805" s="109" t="s">
        <v>5506</v>
      </c>
      <c r="E12805" s="110">
        <v>2012920</v>
      </c>
      <c r="F12805" s="110">
        <v>2012920</v>
      </c>
      <c r="G12805" s="110">
        <v>2012920</v>
      </c>
    </row>
    <row r="12806" spans="2:7" ht="15" x14ac:dyDescent="0.2">
      <c r="B12806" s="110">
        <v>2012922</v>
      </c>
      <c r="C12806" s="110">
        <v>2012922</v>
      </c>
      <c r="D12806" s="109" t="s">
        <v>5507</v>
      </c>
      <c r="E12806" s="110">
        <v>2012922</v>
      </c>
      <c r="F12806" s="110">
        <v>2012922</v>
      </c>
      <c r="G12806" s="110">
        <v>2012922</v>
      </c>
    </row>
    <row r="12807" spans="2:7" ht="15" x14ac:dyDescent="0.2">
      <c r="B12807" s="110">
        <v>2012923</v>
      </c>
      <c r="C12807" s="110">
        <v>2012923</v>
      </c>
      <c r="D12807" s="109" t="s">
        <v>5508</v>
      </c>
      <c r="E12807" s="110">
        <v>2012923</v>
      </c>
      <c r="F12807" s="110">
        <v>2012923</v>
      </c>
      <c r="G12807" s="110">
        <v>2012923</v>
      </c>
    </row>
    <row r="12808" spans="2:7" ht="15" x14ac:dyDescent="0.2">
      <c r="B12808" s="110">
        <v>2012924</v>
      </c>
      <c r="C12808" s="110">
        <v>2012924</v>
      </c>
      <c r="D12808" s="109" t="s">
        <v>5509</v>
      </c>
      <c r="E12808" s="110">
        <v>2012924</v>
      </c>
      <c r="F12808" s="110">
        <v>2012924</v>
      </c>
      <c r="G12808" s="110">
        <v>2012924</v>
      </c>
    </row>
    <row r="12809" spans="2:7" ht="15" x14ac:dyDescent="0.2">
      <c r="B12809" s="110">
        <v>2012926</v>
      </c>
      <c r="C12809" s="110">
        <v>2012926</v>
      </c>
      <c r="D12809" s="109" t="s">
        <v>5510</v>
      </c>
      <c r="E12809" s="110">
        <v>2012926</v>
      </c>
      <c r="F12809" s="110">
        <v>2012926</v>
      </c>
      <c r="G12809" s="110">
        <v>2012926</v>
      </c>
    </row>
    <row r="12810" spans="2:7" ht="15" x14ac:dyDescent="0.2">
      <c r="B12810" s="110">
        <v>2012927</v>
      </c>
      <c r="C12810" s="110">
        <v>2012927</v>
      </c>
      <c r="D12810" s="109" t="s">
        <v>2433</v>
      </c>
      <c r="E12810" s="110">
        <v>2012927</v>
      </c>
      <c r="F12810" s="110">
        <v>2012927</v>
      </c>
      <c r="G12810" s="110">
        <v>2012927</v>
      </c>
    </row>
    <row r="12811" spans="2:7" ht="15" x14ac:dyDescent="0.2">
      <c r="B12811" s="110">
        <v>2012928</v>
      </c>
      <c r="C12811" s="110">
        <v>2012928</v>
      </c>
      <c r="D12811" s="109" t="s">
        <v>5511</v>
      </c>
      <c r="E12811" s="110">
        <v>2012928</v>
      </c>
      <c r="F12811" s="110">
        <v>2012928</v>
      </c>
      <c r="G12811" s="110">
        <v>2012928</v>
      </c>
    </row>
    <row r="12812" spans="2:7" ht="15" x14ac:dyDescent="0.2">
      <c r="B12812" s="110">
        <v>2012930</v>
      </c>
      <c r="C12812" s="110">
        <v>2012930</v>
      </c>
      <c r="D12812" s="109" t="s">
        <v>5512</v>
      </c>
      <c r="E12812" s="110">
        <v>2012930</v>
      </c>
      <c r="F12812" s="110">
        <v>2012930</v>
      </c>
      <c r="G12812" s="110">
        <v>2012930</v>
      </c>
    </row>
    <row r="12813" spans="2:7" ht="15" x14ac:dyDescent="0.2">
      <c r="B12813" s="110">
        <v>2012931</v>
      </c>
      <c r="C12813" s="110">
        <v>2012931</v>
      </c>
      <c r="D12813" s="109" t="s">
        <v>5513</v>
      </c>
      <c r="E12813" s="110">
        <v>2012931</v>
      </c>
      <c r="F12813" s="110">
        <v>2012931</v>
      </c>
      <c r="G12813" s="110">
        <v>2012931</v>
      </c>
    </row>
    <row r="12814" spans="2:7" ht="15" x14ac:dyDescent="0.2">
      <c r="B12814" s="110">
        <v>2012932</v>
      </c>
      <c r="C12814" s="110">
        <v>2012932</v>
      </c>
      <c r="D12814" s="109" t="s">
        <v>5514</v>
      </c>
      <c r="E12814" s="110">
        <v>2012932</v>
      </c>
      <c r="F12814" s="110">
        <v>2012932</v>
      </c>
      <c r="G12814" s="110">
        <v>2012932</v>
      </c>
    </row>
    <row r="12815" spans="2:7" ht="15" x14ac:dyDescent="0.2">
      <c r="B12815" s="110">
        <v>2012934</v>
      </c>
      <c r="C12815" s="110">
        <v>2012934</v>
      </c>
      <c r="D12815" s="109" t="s">
        <v>5515</v>
      </c>
      <c r="E12815" s="110">
        <v>2012934</v>
      </c>
      <c r="F12815" s="110">
        <v>2012934</v>
      </c>
      <c r="G12815" s="110">
        <v>2012934</v>
      </c>
    </row>
    <row r="12816" spans="2:7" ht="15" x14ac:dyDescent="0.2">
      <c r="B12816" s="110">
        <v>2012935</v>
      </c>
      <c r="C12816" s="110">
        <v>2012935</v>
      </c>
      <c r="D12816" s="109" t="s">
        <v>5516</v>
      </c>
      <c r="E12816" s="110">
        <v>2012935</v>
      </c>
      <c r="F12816" s="110">
        <v>2012935</v>
      </c>
      <c r="G12816" s="110">
        <v>2012935</v>
      </c>
    </row>
    <row r="12817" spans="2:7" ht="15" x14ac:dyDescent="0.2">
      <c r="B12817" s="110">
        <v>2012936</v>
      </c>
      <c r="C12817" s="110">
        <v>2012936</v>
      </c>
      <c r="D12817" s="109" t="s">
        <v>5517</v>
      </c>
      <c r="E12817" s="110">
        <v>2012936</v>
      </c>
      <c r="F12817" s="110">
        <v>2012936</v>
      </c>
      <c r="G12817" s="110">
        <v>2012936</v>
      </c>
    </row>
    <row r="12818" spans="2:7" ht="15" x14ac:dyDescent="0.2">
      <c r="B12818" s="110">
        <v>2012938</v>
      </c>
      <c r="C12818" s="110">
        <v>2012938</v>
      </c>
      <c r="D12818" s="109" t="s">
        <v>2434</v>
      </c>
      <c r="E12818" s="110">
        <v>2012938</v>
      </c>
      <c r="F12818" s="110">
        <v>2012938</v>
      </c>
      <c r="G12818" s="110">
        <v>2012938</v>
      </c>
    </row>
    <row r="12819" spans="2:7" ht="15" x14ac:dyDescent="0.2">
      <c r="B12819" s="110">
        <v>2012939</v>
      </c>
      <c r="C12819" s="110">
        <v>2012939</v>
      </c>
      <c r="D12819" s="109" t="s">
        <v>5518</v>
      </c>
      <c r="E12819" s="110">
        <v>2012939</v>
      </c>
      <c r="F12819" s="110">
        <v>2012939</v>
      </c>
      <c r="G12819" s="110">
        <v>2012939</v>
      </c>
    </row>
    <row r="12820" spans="2:7" ht="15" x14ac:dyDescent="0.2">
      <c r="B12820" s="110">
        <v>2012940</v>
      </c>
      <c r="C12820" s="110">
        <v>2012940</v>
      </c>
      <c r="D12820" s="109" t="s">
        <v>5519</v>
      </c>
      <c r="E12820" s="110">
        <v>2012940</v>
      </c>
      <c r="F12820" s="110">
        <v>2012940</v>
      </c>
      <c r="G12820" s="110">
        <v>2012940</v>
      </c>
    </row>
    <row r="12821" spans="2:7" ht="15" x14ac:dyDescent="0.2">
      <c r="B12821" s="110">
        <v>2012941</v>
      </c>
      <c r="C12821" s="110">
        <v>2012941</v>
      </c>
      <c r="D12821" s="109" t="s">
        <v>5520</v>
      </c>
      <c r="E12821" s="110">
        <v>2012941</v>
      </c>
      <c r="F12821" s="110">
        <v>2012941</v>
      </c>
      <c r="G12821" s="110">
        <v>2012941</v>
      </c>
    </row>
    <row r="12822" spans="2:7" ht="15" x14ac:dyDescent="0.2">
      <c r="B12822" s="110">
        <v>2012942</v>
      </c>
      <c r="C12822" s="110">
        <v>2012942</v>
      </c>
      <c r="D12822" s="109" t="s">
        <v>5521</v>
      </c>
      <c r="E12822" s="110">
        <v>2012942</v>
      </c>
      <c r="F12822" s="110">
        <v>2012942</v>
      </c>
      <c r="G12822" s="110">
        <v>2012942</v>
      </c>
    </row>
    <row r="12823" spans="2:7" ht="15" x14ac:dyDescent="0.2">
      <c r="B12823" s="110">
        <v>2012943</v>
      </c>
      <c r="C12823" s="110">
        <v>2012943</v>
      </c>
      <c r="D12823" s="109" t="s">
        <v>5522</v>
      </c>
      <c r="E12823" s="110">
        <v>2012943</v>
      </c>
      <c r="F12823" s="110">
        <v>2012943</v>
      </c>
      <c r="G12823" s="110">
        <v>2012943</v>
      </c>
    </row>
    <row r="12824" spans="2:7" ht="15" x14ac:dyDescent="0.2">
      <c r="B12824" s="110">
        <v>2012944</v>
      </c>
      <c r="C12824" s="110">
        <v>2012944</v>
      </c>
      <c r="D12824" s="109" t="s">
        <v>5523</v>
      </c>
      <c r="E12824" s="110">
        <v>2012944</v>
      </c>
      <c r="F12824" s="110">
        <v>2012944</v>
      </c>
      <c r="G12824" s="110">
        <v>2012944</v>
      </c>
    </row>
    <row r="12825" spans="2:7" ht="15" x14ac:dyDescent="0.2">
      <c r="B12825" s="110">
        <v>2012945</v>
      </c>
      <c r="C12825" s="110">
        <v>2012945</v>
      </c>
      <c r="D12825" s="109" t="s">
        <v>5524</v>
      </c>
      <c r="E12825" s="110">
        <v>2012945</v>
      </c>
      <c r="F12825" s="110">
        <v>2012945</v>
      </c>
      <c r="G12825" s="110">
        <v>2012945</v>
      </c>
    </row>
    <row r="12826" spans="2:7" ht="15" x14ac:dyDescent="0.2">
      <c r="B12826" s="110">
        <v>2012946</v>
      </c>
      <c r="C12826" s="110">
        <v>2012946</v>
      </c>
      <c r="D12826" s="109" t="s">
        <v>5525</v>
      </c>
      <c r="E12826" s="110">
        <v>2012946</v>
      </c>
      <c r="F12826" s="110">
        <v>2012946</v>
      </c>
      <c r="G12826" s="110">
        <v>2012946</v>
      </c>
    </row>
    <row r="12827" spans="2:7" ht="15" x14ac:dyDescent="0.2">
      <c r="B12827" s="110">
        <v>2012948</v>
      </c>
      <c r="C12827" s="110">
        <v>2012948</v>
      </c>
      <c r="D12827" s="109" t="s">
        <v>5526</v>
      </c>
      <c r="E12827" s="110">
        <v>2012948</v>
      </c>
      <c r="F12827" s="110">
        <v>2012948</v>
      </c>
      <c r="G12827" s="110">
        <v>2012948</v>
      </c>
    </row>
    <row r="12828" spans="2:7" ht="15" x14ac:dyDescent="0.2">
      <c r="B12828" s="110">
        <v>2012949</v>
      </c>
      <c r="C12828" s="110">
        <v>2012949</v>
      </c>
      <c r="D12828" s="109" t="s">
        <v>5527</v>
      </c>
      <c r="E12828" s="110">
        <v>2012949</v>
      </c>
      <c r="F12828" s="110">
        <v>2012949</v>
      </c>
      <c r="G12828" s="110">
        <v>2012949</v>
      </c>
    </row>
    <row r="12829" spans="2:7" ht="15" x14ac:dyDescent="0.2">
      <c r="B12829" s="110">
        <v>2012950</v>
      </c>
      <c r="C12829" s="110">
        <v>2012950</v>
      </c>
      <c r="D12829" s="109" t="s">
        <v>2435</v>
      </c>
      <c r="E12829" s="110">
        <v>2012950</v>
      </c>
      <c r="F12829" s="110">
        <v>2012950</v>
      </c>
      <c r="G12829" s="110">
        <v>2012950</v>
      </c>
    </row>
    <row r="12830" spans="2:7" ht="15" x14ac:dyDescent="0.2">
      <c r="B12830" s="110">
        <v>2012951</v>
      </c>
      <c r="C12830" s="110">
        <v>2012951</v>
      </c>
      <c r="D12830" s="109" t="s">
        <v>5528</v>
      </c>
      <c r="E12830" s="110">
        <v>2012951</v>
      </c>
      <c r="F12830" s="110">
        <v>2012951</v>
      </c>
      <c r="G12830" s="110">
        <v>2012951</v>
      </c>
    </row>
    <row r="12831" spans="2:7" ht="15" x14ac:dyDescent="0.2">
      <c r="B12831" s="110">
        <v>2012952</v>
      </c>
      <c r="C12831" s="110">
        <v>2012952</v>
      </c>
      <c r="D12831" s="109" t="s">
        <v>5529</v>
      </c>
      <c r="E12831" s="110">
        <v>2012952</v>
      </c>
      <c r="F12831" s="110">
        <v>2012952</v>
      </c>
      <c r="G12831" s="110">
        <v>2012952</v>
      </c>
    </row>
    <row r="12832" spans="2:7" ht="15" x14ac:dyDescent="0.2">
      <c r="B12832" s="110">
        <v>2012953</v>
      </c>
      <c r="C12832" s="110">
        <v>2012953</v>
      </c>
      <c r="D12832" s="109" t="s">
        <v>5530</v>
      </c>
      <c r="E12832" s="110">
        <v>2012953</v>
      </c>
      <c r="F12832" s="110">
        <v>2012953</v>
      </c>
      <c r="G12832" s="110">
        <v>2012953</v>
      </c>
    </row>
    <row r="12833" spans="2:7" ht="15" x14ac:dyDescent="0.2">
      <c r="B12833" s="110">
        <v>2012954</v>
      </c>
      <c r="C12833" s="110">
        <v>2012954</v>
      </c>
      <c r="D12833" s="109" t="s">
        <v>5531</v>
      </c>
      <c r="E12833" s="110">
        <v>2012954</v>
      </c>
      <c r="F12833" s="110">
        <v>2012954</v>
      </c>
      <c r="G12833" s="110">
        <v>2012954</v>
      </c>
    </row>
    <row r="12834" spans="2:7" ht="15" x14ac:dyDescent="0.2">
      <c r="B12834" s="110">
        <v>2012955</v>
      </c>
      <c r="C12834" s="110">
        <v>2012955</v>
      </c>
      <c r="D12834" s="109" t="s">
        <v>5532</v>
      </c>
      <c r="E12834" s="110">
        <v>2012955</v>
      </c>
      <c r="F12834" s="110">
        <v>2012955</v>
      </c>
      <c r="G12834" s="110">
        <v>2012955</v>
      </c>
    </row>
    <row r="12835" spans="2:7" ht="15" x14ac:dyDescent="0.2">
      <c r="B12835" s="110">
        <v>2012956</v>
      </c>
      <c r="C12835" s="110">
        <v>2012956</v>
      </c>
      <c r="D12835" s="109" t="s">
        <v>5533</v>
      </c>
      <c r="E12835" s="110">
        <v>2012956</v>
      </c>
      <c r="F12835" s="110">
        <v>2012956</v>
      </c>
      <c r="G12835" s="110">
        <v>2012956</v>
      </c>
    </row>
    <row r="12836" spans="2:7" ht="15" x14ac:dyDescent="0.2">
      <c r="B12836" s="110">
        <v>2012957</v>
      </c>
      <c r="C12836" s="110">
        <v>2012957</v>
      </c>
      <c r="D12836" s="109" t="s">
        <v>2436</v>
      </c>
      <c r="E12836" s="110">
        <v>2012957</v>
      </c>
      <c r="F12836" s="110">
        <v>2012957</v>
      </c>
      <c r="G12836" s="110">
        <v>2012957</v>
      </c>
    </row>
    <row r="12837" spans="2:7" ht="15" x14ac:dyDescent="0.2">
      <c r="B12837" s="110">
        <v>2012958</v>
      </c>
      <c r="C12837" s="110">
        <v>2012958</v>
      </c>
      <c r="D12837" s="109" t="s">
        <v>5534</v>
      </c>
      <c r="E12837" s="110">
        <v>2012958</v>
      </c>
      <c r="F12837" s="110">
        <v>2012958</v>
      </c>
      <c r="G12837" s="110">
        <v>2012958</v>
      </c>
    </row>
    <row r="12838" spans="2:7" ht="15" x14ac:dyDescent="0.2">
      <c r="B12838" s="110">
        <v>2012959</v>
      </c>
      <c r="C12838" s="110">
        <v>2012959</v>
      </c>
      <c r="D12838" s="109" t="s">
        <v>5535</v>
      </c>
      <c r="E12838" s="110">
        <v>2012959</v>
      </c>
      <c r="F12838" s="110">
        <v>2012959</v>
      </c>
      <c r="G12838" s="110">
        <v>2012959</v>
      </c>
    </row>
    <row r="12839" spans="2:7" ht="15" x14ac:dyDescent="0.2">
      <c r="B12839" s="110">
        <v>2012960</v>
      </c>
      <c r="C12839" s="110">
        <v>2012960</v>
      </c>
      <c r="D12839" s="109" t="s">
        <v>2437</v>
      </c>
      <c r="E12839" s="110">
        <v>2012960</v>
      </c>
      <c r="F12839" s="110">
        <v>2012960</v>
      </c>
      <c r="G12839" s="110">
        <v>2012960</v>
      </c>
    </row>
    <row r="12840" spans="2:7" ht="15" x14ac:dyDescent="0.2">
      <c r="B12840" s="110">
        <v>2012961</v>
      </c>
      <c r="C12840" s="110">
        <v>2012961</v>
      </c>
      <c r="D12840" s="109" t="s">
        <v>2438</v>
      </c>
      <c r="E12840" s="110">
        <v>2012961</v>
      </c>
      <c r="F12840" s="110">
        <v>2012961</v>
      </c>
      <c r="G12840" s="110">
        <v>2012961</v>
      </c>
    </row>
    <row r="12841" spans="2:7" ht="15" x14ac:dyDescent="0.2">
      <c r="B12841" s="110">
        <v>2012962</v>
      </c>
      <c r="C12841" s="110">
        <v>2012962</v>
      </c>
      <c r="D12841" s="109" t="s">
        <v>2439</v>
      </c>
      <c r="E12841" s="110">
        <v>2012962</v>
      </c>
      <c r="F12841" s="110">
        <v>2012962</v>
      </c>
      <c r="G12841" s="110">
        <v>2012962</v>
      </c>
    </row>
    <row r="12842" spans="2:7" ht="15" x14ac:dyDescent="0.2">
      <c r="B12842" s="110">
        <v>2012963</v>
      </c>
      <c r="C12842" s="110">
        <v>2012963</v>
      </c>
      <c r="D12842" s="109" t="s">
        <v>2440</v>
      </c>
      <c r="E12842" s="110">
        <v>2012963</v>
      </c>
      <c r="F12842" s="110">
        <v>2012963</v>
      </c>
      <c r="G12842" s="110">
        <v>2012963</v>
      </c>
    </row>
    <row r="12843" spans="2:7" ht="15" x14ac:dyDescent="0.2">
      <c r="B12843" s="110">
        <v>2012964</v>
      </c>
      <c r="C12843" s="110">
        <v>2012964</v>
      </c>
      <c r="D12843" s="109" t="s">
        <v>2441</v>
      </c>
      <c r="E12843" s="110">
        <v>2012964</v>
      </c>
      <c r="F12843" s="110">
        <v>2012964</v>
      </c>
      <c r="G12843" s="110">
        <v>2012964</v>
      </c>
    </row>
    <row r="12844" spans="2:7" ht="15" x14ac:dyDescent="0.2">
      <c r="B12844" s="110">
        <v>2012965</v>
      </c>
      <c r="C12844" s="110">
        <v>2012965</v>
      </c>
      <c r="D12844" s="109" t="s">
        <v>2442</v>
      </c>
      <c r="E12844" s="110">
        <v>2012965</v>
      </c>
      <c r="F12844" s="110">
        <v>2012965</v>
      </c>
      <c r="G12844" s="110">
        <v>2012965</v>
      </c>
    </row>
    <row r="12845" spans="2:7" ht="15" x14ac:dyDescent="0.2">
      <c r="B12845" s="110">
        <v>2012966</v>
      </c>
      <c r="C12845" s="110">
        <v>2012966</v>
      </c>
      <c r="D12845" s="109" t="s">
        <v>2443</v>
      </c>
      <c r="E12845" s="110">
        <v>2012966</v>
      </c>
      <c r="F12845" s="110">
        <v>2012966</v>
      </c>
      <c r="G12845" s="110">
        <v>2012966</v>
      </c>
    </row>
    <row r="12846" spans="2:7" ht="15" x14ac:dyDescent="0.2">
      <c r="B12846" s="110">
        <v>2012967</v>
      </c>
      <c r="C12846" s="110">
        <v>2012967</v>
      </c>
      <c r="D12846" s="109" t="s">
        <v>2444</v>
      </c>
      <c r="E12846" s="110">
        <v>2012967</v>
      </c>
      <c r="F12846" s="110">
        <v>2012967</v>
      </c>
      <c r="G12846" s="110">
        <v>2012967</v>
      </c>
    </row>
    <row r="12847" spans="2:7" ht="15" x14ac:dyDescent="0.2">
      <c r="B12847" s="110">
        <v>2012968</v>
      </c>
      <c r="C12847" s="110">
        <v>2012968</v>
      </c>
      <c r="D12847" s="109" t="s">
        <v>2445</v>
      </c>
      <c r="E12847" s="110">
        <v>2012968</v>
      </c>
      <c r="F12847" s="110">
        <v>2012968</v>
      </c>
      <c r="G12847" s="110">
        <v>2012968</v>
      </c>
    </row>
    <row r="12848" spans="2:7" ht="15" x14ac:dyDescent="0.2">
      <c r="B12848" s="110">
        <v>2012969</v>
      </c>
      <c r="C12848" s="110">
        <v>2012969</v>
      </c>
      <c r="D12848" s="109" t="s">
        <v>2446</v>
      </c>
      <c r="E12848" s="110">
        <v>2012969</v>
      </c>
      <c r="F12848" s="110">
        <v>2012969</v>
      </c>
      <c r="G12848" s="110">
        <v>2012969</v>
      </c>
    </row>
    <row r="12849" spans="2:7" ht="15" x14ac:dyDescent="0.2">
      <c r="B12849" s="110">
        <v>2012970</v>
      </c>
      <c r="C12849" s="110">
        <v>2012970</v>
      </c>
      <c r="D12849" s="109" t="s">
        <v>2447</v>
      </c>
      <c r="E12849" s="110">
        <v>2012970</v>
      </c>
      <c r="F12849" s="110">
        <v>2012970</v>
      </c>
      <c r="G12849" s="110">
        <v>2012970</v>
      </c>
    </row>
    <row r="12850" spans="2:7" ht="15" x14ac:dyDescent="0.2">
      <c r="B12850" s="110">
        <v>2012971</v>
      </c>
      <c r="C12850" s="110">
        <v>2012971</v>
      </c>
      <c r="D12850" s="109" t="s">
        <v>2448</v>
      </c>
      <c r="E12850" s="110">
        <v>2012971</v>
      </c>
      <c r="F12850" s="110">
        <v>2012971</v>
      </c>
      <c r="G12850" s="110">
        <v>2012971</v>
      </c>
    </row>
    <row r="12851" spans="2:7" ht="15" x14ac:dyDescent="0.2">
      <c r="B12851" s="110">
        <v>2012972</v>
      </c>
      <c r="C12851" s="110">
        <v>2012972</v>
      </c>
      <c r="D12851" s="109" t="s">
        <v>2449</v>
      </c>
      <c r="E12851" s="110">
        <v>2012972</v>
      </c>
      <c r="F12851" s="110">
        <v>2012972</v>
      </c>
      <c r="G12851" s="110">
        <v>2012972</v>
      </c>
    </row>
    <row r="12852" spans="2:7" ht="15" x14ac:dyDescent="0.2">
      <c r="B12852" s="110">
        <v>2012973</v>
      </c>
      <c r="C12852" s="110">
        <v>2012973</v>
      </c>
      <c r="D12852" s="109" t="s">
        <v>2450</v>
      </c>
      <c r="E12852" s="110">
        <v>2012973</v>
      </c>
      <c r="F12852" s="110">
        <v>2012973</v>
      </c>
      <c r="G12852" s="110">
        <v>2012973</v>
      </c>
    </row>
    <row r="12853" spans="2:7" ht="15" x14ac:dyDescent="0.2">
      <c r="B12853" s="110">
        <v>2012974</v>
      </c>
      <c r="C12853" s="110">
        <v>2012974</v>
      </c>
      <c r="D12853" s="109" t="s">
        <v>2451</v>
      </c>
      <c r="E12853" s="110">
        <v>2012974</v>
      </c>
      <c r="F12853" s="110">
        <v>2012974</v>
      </c>
      <c r="G12853" s="110">
        <v>2012974</v>
      </c>
    </row>
    <row r="12854" spans="2:7" ht="15" x14ac:dyDescent="0.2">
      <c r="B12854" s="110">
        <v>2012975</v>
      </c>
      <c r="C12854" s="110">
        <v>2012975</v>
      </c>
      <c r="D12854" s="109" t="s">
        <v>2452</v>
      </c>
      <c r="E12854" s="110">
        <v>2012975</v>
      </c>
      <c r="F12854" s="110">
        <v>2012975</v>
      </c>
      <c r="G12854" s="110">
        <v>2012975</v>
      </c>
    </row>
    <row r="12855" spans="2:7" ht="15" x14ac:dyDescent="0.2">
      <c r="B12855" s="110">
        <v>2012976</v>
      </c>
      <c r="C12855" s="110">
        <v>2012976</v>
      </c>
      <c r="D12855" s="109" t="s">
        <v>2453</v>
      </c>
      <c r="E12855" s="110">
        <v>2012976</v>
      </c>
      <c r="F12855" s="110">
        <v>2012976</v>
      </c>
      <c r="G12855" s="110">
        <v>2012976</v>
      </c>
    </row>
    <row r="12856" spans="2:7" ht="15" x14ac:dyDescent="0.2">
      <c r="B12856" s="110">
        <v>2012977</v>
      </c>
      <c r="C12856" s="110">
        <v>2012977</v>
      </c>
      <c r="D12856" s="109" t="s">
        <v>2454</v>
      </c>
      <c r="E12856" s="110">
        <v>2012977</v>
      </c>
      <c r="F12856" s="110">
        <v>2012977</v>
      </c>
      <c r="G12856" s="110">
        <v>2012977</v>
      </c>
    </row>
    <row r="12857" spans="2:7" ht="15" x14ac:dyDescent="0.2">
      <c r="B12857" s="110">
        <v>2012978</v>
      </c>
      <c r="C12857" s="110">
        <v>2012978</v>
      </c>
      <c r="D12857" s="109" t="s">
        <v>2455</v>
      </c>
      <c r="E12857" s="110">
        <v>2012978</v>
      </c>
      <c r="F12857" s="110">
        <v>2012978</v>
      </c>
      <c r="G12857" s="110">
        <v>2012978</v>
      </c>
    </row>
    <row r="12858" spans="2:7" ht="15" x14ac:dyDescent="0.2">
      <c r="B12858" s="110">
        <v>2012979</v>
      </c>
      <c r="C12858" s="110">
        <v>2012979</v>
      </c>
      <c r="D12858" s="109" t="s">
        <v>2456</v>
      </c>
      <c r="E12858" s="110">
        <v>2012979</v>
      </c>
      <c r="F12858" s="110">
        <v>2012979</v>
      </c>
      <c r="G12858" s="110">
        <v>2012979</v>
      </c>
    </row>
    <row r="12859" spans="2:7" ht="15" x14ac:dyDescent="0.2">
      <c r="B12859" s="110">
        <v>2012980</v>
      </c>
      <c r="C12859" s="110">
        <v>2012980</v>
      </c>
      <c r="D12859" s="109" t="s">
        <v>2457</v>
      </c>
      <c r="E12859" s="110">
        <v>2012980</v>
      </c>
      <c r="F12859" s="110">
        <v>2012980</v>
      </c>
      <c r="G12859" s="110">
        <v>2012980</v>
      </c>
    </row>
    <row r="12860" spans="2:7" ht="15" x14ac:dyDescent="0.2">
      <c r="B12860" s="110">
        <v>2012981</v>
      </c>
      <c r="C12860" s="110">
        <v>2012981</v>
      </c>
      <c r="D12860" s="109" t="s">
        <v>2458</v>
      </c>
      <c r="E12860" s="110">
        <v>2012981</v>
      </c>
      <c r="F12860" s="110">
        <v>2012981</v>
      </c>
      <c r="G12860" s="110">
        <v>2012981</v>
      </c>
    </row>
    <row r="12861" spans="2:7" ht="15" x14ac:dyDescent="0.2">
      <c r="B12861" s="110">
        <v>2012982</v>
      </c>
      <c r="C12861" s="110">
        <v>2012982</v>
      </c>
      <c r="D12861" s="109" t="s">
        <v>2459</v>
      </c>
      <c r="E12861" s="110">
        <v>2012982</v>
      </c>
      <c r="F12861" s="110">
        <v>2012982</v>
      </c>
      <c r="G12861" s="110">
        <v>2012982</v>
      </c>
    </row>
    <row r="12862" spans="2:7" ht="15" x14ac:dyDescent="0.2">
      <c r="B12862" s="110">
        <v>2012983</v>
      </c>
      <c r="C12862" s="110">
        <v>2012983</v>
      </c>
      <c r="D12862" s="109" t="s">
        <v>2460</v>
      </c>
      <c r="E12862" s="110">
        <v>2012983</v>
      </c>
      <c r="F12862" s="110">
        <v>2012983</v>
      </c>
      <c r="G12862" s="110">
        <v>2012983</v>
      </c>
    </row>
    <row r="12863" spans="2:7" ht="15" x14ac:dyDescent="0.2">
      <c r="B12863" s="110">
        <v>2012984</v>
      </c>
      <c r="C12863" s="110">
        <v>2012984</v>
      </c>
      <c r="D12863" s="109" t="s">
        <v>2461</v>
      </c>
      <c r="E12863" s="110">
        <v>2012984</v>
      </c>
      <c r="F12863" s="110">
        <v>2012984</v>
      </c>
      <c r="G12863" s="110">
        <v>2012984</v>
      </c>
    </row>
    <row r="12864" spans="2:7" ht="15" x14ac:dyDescent="0.2">
      <c r="B12864" s="110">
        <v>2012985</v>
      </c>
      <c r="C12864" s="110">
        <v>2012985</v>
      </c>
      <c r="D12864" s="109" t="s">
        <v>2462</v>
      </c>
      <c r="E12864" s="110">
        <v>2012985</v>
      </c>
      <c r="F12864" s="110">
        <v>2012985</v>
      </c>
      <c r="G12864" s="110">
        <v>2012985</v>
      </c>
    </row>
    <row r="12865" spans="2:7" ht="15" x14ac:dyDescent="0.2">
      <c r="B12865" s="110">
        <v>2012986</v>
      </c>
      <c r="C12865" s="110">
        <v>2012986</v>
      </c>
      <c r="D12865" s="109" t="s">
        <v>2463</v>
      </c>
      <c r="E12865" s="110">
        <v>2012986</v>
      </c>
      <c r="F12865" s="110">
        <v>2012986</v>
      </c>
      <c r="G12865" s="110">
        <v>2012986</v>
      </c>
    </row>
    <row r="12866" spans="2:7" ht="15" x14ac:dyDescent="0.2">
      <c r="B12866" s="110">
        <v>2012987</v>
      </c>
      <c r="C12866" s="110">
        <v>2012987</v>
      </c>
      <c r="D12866" s="109" t="s">
        <v>2464</v>
      </c>
      <c r="E12866" s="110">
        <v>2012987</v>
      </c>
      <c r="F12866" s="110">
        <v>2012987</v>
      </c>
      <c r="G12866" s="110">
        <v>2012987</v>
      </c>
    </row>
    <row r="12867" spans="2:7" ht="15" x14ac:dyDescent="0.2">
      <c r="B12867" s="110">
        <v>2012988</v>
      </c>
      <c r="C12867" s="110">
        <v>2012988</v>
      </c>
      <c r="D12867" s="109" t="s">
        <v>2465</v>
      </c>
      <c r="E12867" s="110">
        <v>2012988</v>
      </c>
      <c r="F12867" s="110">
        <v>2012988</v>
      </c>
      <c r="G12867" s="110">
        <v>2012988</v>
      </c>
    </row>
    <row r="12868" spans="2:7" ht="15" x14ac:dyDescent="0.2">
      <c r="B12868" s="110">
        <v>2012989</v>
      </c>
      <c r="C12868" s="110">
        <v>2012989</v>
      </c>
      <c r="D12868" s="109" t="s">
        <v>2466</v>
      </c>
      <c r="E12868" s="110">
        <v>2012989</v>
      </c>
      <c r="F12868" s="110">
        <v>2012989</v>
      </c>
      <c r="G12868" s="110">
        <v>2012989</v>
      </c>
    </row>
    <row r="12869" spans="2:7" ht="15" x14ac:dyDescent="0.2">
      <c r="B12869" s="110">
        <v>2012990</v>
      </c>
      <c r="C12869" s="110">
        <v>2012990</v>
      </c>
      <c r="D12869" s="109" t="s">
        <v>2467</v>
      </c>
      <c r="E12869" s="110">
        <v>2012990</v>
      </c>
      <c r="F12869" s="110">
        <v>2012990</v>
      </c>
      <c r="G12869" s="110">
        <v>2012990</v>
      </c>
    </row>
    <row r="12870" spans="2:7" ht="15" x14ac:dyDescent="0.2">
      <c r="B12870" s="110">
        <v>2012991</v>
      </c>
      <c r="C12870" s="110">
        <v>2012991</v>
      </c>
      <c r="D12870" s="109" t="s">
        <v>2468</v>
      </c>
      <c r="E12870" s="110">
        <v>2012991</v>
      </c>
      <c r="F12870" s="110">
        <v>2012991</v>
      </c>
      <c r="G12870" s="110">
        <v>2012991</v>
      </c>
    </row>
    <row r="12871" spans="2:7" ht="15" x14ac:dyDescent="0.2">
      <c r="B12871" s="110">
        <v>2012992</v>
      </c>
      <c r="C12871" s="110">
        <v>2012992</v>
      </c>
      <c r="D12871" s="109" t="s">
        <v>2469</v>
      </c>
      <c r="E12871" s="110">
        <v>2012992</v>
      </c>
      <c r="F12871" s="110">
        <v>2012992</v>
      </c>
      <c r="G12871" s="110">
        <v>2012992</v>
      </c>
    </row>
    <row r="12872" spans="2:7" ht="15" x14ac:dyDescent="0.2">
      <c r="B12872" s="110">
        <v>2012993</v>
      </c>
      <c r="C12872" s="110">
        <v>2012993</v>
      </c>
      <c r="D12872" s="109" t="s">
        <v>2470</v>
      </c>
      <c r="E12872" s="110">
        <v>2012993</v>
      </c>
      <c r="F12872" s="110">
        <v>2012993</v>
      </c>
      <c r="G12872" s="110">
        <v>2012993</v>
      </c>
    </row>
    <row r="12873" spans="2:7" ht="15" x14ac:dyDescent="0.2">
      <c r="B12873" s="110">
        <v>2012994</v>
      </c>
      <c r="C12873" s="110">
        <v>2012994</v>
      </c>
      <c r="D12873" s="109" t="s">
        <v>2471</v>
      </c>
      <c r="E12873" s="110">
        <v>2012994</v>
      </c>
      <c r="F12873" s="110">
        <v>2012994</v>
      </c>
      <c r="G12873" s="110">
        <v>2012994</v>
      </c>
    </row>
    <row r="12874" spans="2:7" ht="15" x14ac:dyDescent="0.2">
      <c r="B12874" s="110">
        <v>2012995</v>
      </c>
      <c r="C12874" s="110">
        <v>2012995</v>
      </c>
      <c r="D12874" s="109" t="s">
        <v>2472</v>
      </c>
      <c r="E12874" s="110">
        <v>2012995</v>
      </c>
      <c r="F12874" s="110">
        <v>2012995</v>
      </c>
      <c r="G12874" s="110">
        <v>2012995</v>
      </c>
    </row>
    <row r="12875" spans="2:7" ht="15" x14ac:dyDescent="0.2">
      <c r="B12875" s="110">
        <v>2012996</v>
      </c>
      <c r="C12875" s="110">
        <v>2012996</v>
      </c>
      <c r="D12875" s="109" t="s">
        <v>2473</v>
      </c>
      <c r="E12875" s="110">
        <v>2012996</v>
      </c>
      <c r="F12875" s="110">
        <v>2012996</v>
      </c>
      <c r="G12875" s="110">
        <v>2012996</v>
      </c>
    </row>
    <row r="12876" spans="2:7" ht="15" x14ac:dyDescent="0.2">
      <c r="B12876" s="110">
        <v>2012997</v>
      </c>
      <c r="C12876" s="110">
        <v>2012997</v>
      </c>
      <c r="D12876" s="109" t="s">
        <v>2474</v>
      </c>
      <c r="E12876" s="110">
        <v>2012997</v>
      </c>
      <c r="F12876" s="110">
        <v>2012997</v>
      </c>
      <c r="G12876" s="110">
        <v>2012997</v>
      </c>
    </row>
    <row r="12877" spans="2:7" ht="15" x14ac:dyDescent="0.2">
      <c r="B12877" s="110">
        <v>2012998</v>
      </c>
      <c r="C12877" s="110">
        <v>2012998</v>
      </c>
      <c r="D12877" s="109" t="s">
        <v>2475</v>
      </c>
      <c r="E12877" s="110">
        <v>2012998</v>
      </c>
      <c r="F12877" s="110">
        <v>2012998</v>
      </c>
      <c r="G12877" s="110">
        <v>2012998</v>
      </c>
    </row>
    <row r="12878" spans="2:7" ht="15" x14ac:dyDescent="0.2">
      <c r="B12878" s="110">
        <v>2012999</v>
      </c>
      <c r="C12878" s="110">
        <v>2012999</v>
      </c>
      <c r="D12878" s="109" t="s">
        <v>2476</v>
      </c>
      <c r="E12878" s="110">
        <v>2012999</v>
      </c>
      <c r="F12878" s="110">
        <v>2012999</v>
      </c>
      <c r="G12878" s="110">
        <v>2012999</v>
      </c>
    </row>
    <row r="12879" spans="2:7" ht="15" x14ac:dyDescent="0.2">
      <c r="B12879" s="110">
        <v>2013000</v>
      </c>
      <c r="C12879" s="110">
        <v>2013000</v>
      </c>
      <c r="D12879" s="109" t="s">
        <v>2477</v>
      </c>
      <c r="E12879" s="110">
        <v>2013000</v>
      </c>
      <c r="F12879" s="110">
        <v>2013000</v>
      </c>
      <c r="G12879" s="110">
        <v>2013000</v>
      </c>
    </row>
    <row r="12880" spans="2:7" ht="15" x14ac:dyDescent="0.2">
      <c r="B12880" s="110">
        <v>2013001</v>
      </c>
      <c r="C12880" s="110">
        <v>2013001</v>
      </c>
      <c r="D12880" s="109" t="s">
        <v>2478</v>
      </c>
      <c r="E12880" s="110">
        <v>2013001</v>
      </c>
      <c r="F12880" s="110">
        <v>2013001</v>
      </c>
      <c r="G12880" s="110">
        <v>2013001</v>
      </c>
    </row>
    <row r="12881" spans="2:7" ht="15" x14ac:dyDescent="0.2">
      <c r="B12881" s="110">
        <v>2013002</v>
      </c>
      <c r="C12881" s="110">
        <v>2013002</v>
      </c>
      <c r="D12881" s="109" t="s">
        <v>2479</v>
      </c>
      <c r="E12881" s="110">
        <v>2013002</v>
      </c>
      <c r="F12881" s="110">
        <v>2013002</v>
      </c>
      <c r="G12881" s="110">
        <v>2013002</v>
      </c>
    </row>
    <row r="12882" spans="2:7" ht="15" x14ac:dyDescent="0.2">
      <c r="B12882" s="110">
        <v>2013003</v>
      </c>
      <c r="C12882" s="110">
        <v>2013003</v>
      </c>
      <c r="D12882" s="109" t="s">
        <v>2480</v>
      </c>
      <c r="E12882" s="110">
        <v>2013003</v>
      </c>
      <c r="F12882" s="110">
        <v>2013003</v>
      </c>
      <c r="G12882" s="110">
        <v>2013003</v>
      </c>
    </row>
    <row r="12883" spans="2:7" ht="15" x14ac:dyDescent="0.2">
      <c r="B12883" s="110">
        <v>2013004</v>
      </c>
      <c r="C12883" s="110">
        <v>2013004</v>
      </c>
      <c r="D12883" s="109" t="s">
        <v>2481</v>
      </c>
      <c r="E12883" s="110">
        <v>2013004</v>
      </c>
      <c r="F12883" s="110">
        <v>2013004</v>
      </c>
      <c r="G12883" s="110">
        <v>2013004</v>
      </c>
    </row>
    <row r="12884" spans="2:7" ht="15" x14ac:dyDescent="0.2">
      <c r="B12884" s="110">
        <v>2013015</v>
      </c>
      <c r="C12884" s="110">
        <v>2013015</v>
      </c>
      <c r="D12884" s="109" t="s">
        <v>5536</v>
      </c>
      <c r="E12884" s="110">
        <v>2013015</v>
      </c>
      <c r="F12884" s="110">
        <v>2013015</v>
      </c>
      <c r="G12884" s="110">
        <v>2013015</v>
      </c>
    </row>
    <row r="12885" spans="2:7" ht="15" x14ac:dyDescent="0.2">
      <c r="B12885" s="110">
        <v>2013016</v>
      </c>
      <c r="C12885" s="110">
        <v>2013016</v>
      </c>
      <c r="D12885" s="109" t="s">
        <v>2482</v>
      </c>
      <c r="E12885" s="110">
        <v>2013016</v>
      </c>
      <c r="F12885" s="110">
        <v>2013016</v>
      </c>
      <c r="G12885" s="110">
        <v>2013016</v>
      </c>
    </row>
    <row r="12886" spans="2:7" ht="15" x14ac:dyDescent="0.2">
      <c r="B12886" s="110">
        <v>2013017</v>
      </c>
      <c r="C12886" s="110">
        <v>2013017</v>
      </c>
      <c r="D12886" s="109" t="s">
        <v>5537</v>
      </c>
      <c r="E12886" s="110">
        <v>2013017</v>
      </c>
      <c r="F12886" s="110">
        <v>2013017</v>
      </c>
      <c r="G12886" s="110">
        <v>2013017</v>
      </c>
    </row>
    <row r="12887" spans="2:7" ht="15" x14ac:dyDescent="0.2">
      <c r="B12887" s="110">
        <v>2013018</v>
      </c>
      <c r="C12887" s="110">
        <v>2013018</v>
      </c>
      <c r="D12887" s="109" t="s">
        <v>2483</v>
      </c>
      <c r="E12887" s="110">
        <v>2013018</v>
      </c>
      <c r="F12887" s="110">
        <v>2013018</v>
      </c>
      <c r="G12887" s="110">
        <v>2013018</v>
      </c>
    </row>
    <row r="12888" spans="2:7" ht="15" x14ac:dyDescent="0.2">
      <c r="B12888" s="110">
        <v>2013019</v>
      </c>
      <c r="C12888" s="110">
        <v>2013019</v>
      </c>
      <c r="D12888" s="109" t="s">
        <v>5538</v>
      </c>
      <c r="E12888" s="110">
        <v>2013019</v>
      </c>
      <c r="F12888" s="110">
        <v>2013019</v>
      </c>
      <c r="G12888" s="110">
        <v>2013019</v>
      </c>
    </row>
    <row r="12889" spans="2:7" ht="15" x14ac:dyDescent="0.2">
      <c r="B12889" s="110">
        <v>2013020</v>
      </c>
      <c r="C12889" s="110">
        <v>2013020</v>
      </c>
      <c r="D12889" s="109" t="s">
        <v>2484</v>
      </c>
      <c r="E12889" s="110">
        <v>2013020</v>
      </c>
      <c r="F12889" s="110">
        <v>2013020</v>
      </c>
      <c r="G12889" s="110">
        <v>2013020</v>
      </c>
    </row>
    <row r="12890" spans="2:7" ht="15" x14ac:dyDescent="0.2">
      <c r="B12890" s="110">
        <v>2013021</v>
      </c>
      <c r="C12890" s="110">
        <v>2013021</v>
      </c>
      <c r="D12890" s="109" t="s">
        <v>5539</v>
      </c>
      <c r="E12890" s="110">
        <v>2013021</v>
      </c>
      <c r="F12890" s="110">
        <v>2013021</v>
      </c>
      <c r="G12890" s="110">
        <v>2013021</v>
      </c>
    </row>
    <row r="12891" spans="2:7" ht="15" x14ac:dyDescent="0.2">
      <c r="B12891" s="110">
        <v>2013022</v>
      </c>
      <c r="C12891" s="110">
        <v>2013022</v>
      </c>
      <c r="D12891" s="109" t="s">
        <v>2485</v>
      </c>
      <c r="E12891" s="110">
        <v>2013022</v>
      </c>
      <c r="F12891" s="110">
        <v>2013022</v>
      </c>
      <c r="G12891" s="110">
        <v>2013022</v>
      </c>
    </row>
    <row r="12892" spans="2:7" ht="15" x14ac:dyDescent="0.2">
      <c r="B12892" s="110">
        <v>2013023</v>
      </c>
      <c r="C12892" s="110">
        <v>2013023</v>
      </c>
      <c r="D12892" s="109" t="s">
        <v>5540</v>
      </c>
      <c r="E12892" s="110">
        <v>2013023</v>
      </c>
      <c r="F12892" s="110">
        <v>2013023</v>
      </c>
      <c r="G12892" s="110">
        <v>2013023</v>
      </c>
    </row>
    <row r="12893" spans="2:7" ht="15" x14ac:dyDescent="0.2">
      <c r="B12893" s="110">
        <v>2013024</v>
      </c>
      <c r="C12893" s="110">
        <v>2013024</v>
      </c>
      <c r="D12893" s="109" t="s">
        <v>2486</v>
      </c>
      <c r="E12893" s="110">
        <v>2013024</v>
      </c>
      <c r="F12893" s="110">
        <v>2013024</v>
      </c>
      <c r="G12893" s="110">
        <v>2013024</v>
      </c>
    </row>
    <row r="12894" spans="2:7" ht="15" x14ac:dyDescent="0.2">
      <c r="B12894" s="110">
        <v>2013025</v>
      </c>
      <c r="C12894" s="110">
        <v>2013025</v>
      </c>
      <c r="D12894" s="109" t="s">
        <v>5541</v>
      </c>
      <c r="E12894" s="110">
        <v>2013025</v>
      </c>
      <c r="F12894" s="110">
        <v>2013025</v>
      </c>
      <c r="G12894" s="110">
        <v>2013025</v>
      </c>
    </row>
    <row r="12895" spans="2:7" ht="15" x14ac:dyDescent="0.2">
      <c r="B12895" s="110">
        <v>2013026</v>
      </c>
      <c r="C12895" s="110">
        <v>2013026</v>
      </c>
      <c r="D12895" s="109" t="s">
        <v>2487</v>
      </c>
      <c r="E12895" s="110">
        <v>2013026</v>
      </c>
      <c r="F12895" s="110">
        <v>2013026</v>
      </c>
      <c r="G12895" s="110">
        <v>2013026</v>
      </c>
    </row>
    <row r="12896" spans="2:7" ht="15" x14ac:dyDescent="0.2">
      <c r="B12896" s="110">
        <v>2013027</v>
      </c>
      <c r="C12896" s="110">
        <v>2013027</v>
      </c>
      <c r="D12896" s="109" t="s">
        <v>5542</v>
      </c>
      <c r="E12896" s="110">
        <v>2013027</v>
      </c>
      <c r="F12896" s="110">
        <v>2013027</v>
      </c>
      <c r="G12896" s="110">
        <v>2013027</v>
      </c>
    </row>
    <row r="12897" spans="2:7" ht="15" x14ac:dyDescent="0.2">
      <c r="B12897" s="110">
        <v>2013028</v>
      </c>
      <c r="C12897" s="110">
        <v>2013028</v>
      </c>
      <c r="D12897" s="109" t="s">
        <v>5543</v>
      </c>
      <c r="E12897" s="110">
        <v>2013028</v>
      </c>
      <c r="F12897" s="110">
        <v>2013028</v>
      </c>
      <c r="G12897" s="110">
        <v>2013028</v>
      </c>
    </row>
    <row r="12898" spans="2:7" ht="15" x14ac:dyDescent="0.2">
      <c r="B12898" s="110">
        <v>2013029</v>
      </c>
      <c r="C12898" s="110">
        <v>2013029</v>
      </c>
      <c r="D12898" s="109" t="s">
        <v>5544</v>
      </c>
      <c r="E12898" s="110">
        <v>2013029</v>
      </c>
      <c r="F12898" s="110">
        <v>2013029</v>
      </c>
      <c r="G12898" s="110">
        <v>2013029</v>
      </c>
    </row>
    <row r="12899" spans="2:7" ht="15" x14ac:dyDescent="0.2">
      <c r="B12899" s="110">
        <v>2013030</v>
      </c>
      <c r="C12899" s="110">
        <v>2013030</v>
      </c>
      <c r="D12899" s="109" t="s">
        <v>2488</v>
      </c>
      <c r="E12899" s="110">
        <v>2013030</v>
      </c>
      <c r="F12899" s="110">
        <v>2013030</v>
      </c>
      <c r="G12899" s="110">
        <v>2013030</v>
      </c>
    </row>
    <row r="12900" spans="2:7" ht="15" x14ac:dyDescent="0.2">
      <c r="B12900" s="110">
        <v>2013031</v>
      </c>
      <c r="C12900" s="110">
        <v>2013031</v>
      </c>
      <c r="D12900" s="109" t="s">
        <v>5545</v>
      </c>
      <c r="E12900" s="110">
        <v>2013031</v>
      </c>
      <c r="F12900" s="110">
        <v>2013031</v>
      </c>
      <c r="G12900" s="110">
        <v>2013031</v>
      </c>
    </row>
    <row r="12901" spans="2:7" ht="15" x14ac:dyDescent="0.2">
      <c r="B12901" s="110">
        <v>2013032</v>
      </c>
      <c r="C12901" s="110">
        <v>2013032</v>
      </c>
      <c r="D12901" s="109" t="s">
        <v>2489</v>
      </c>
      <c r="E12901" s="110">
        <v>2013032</v>
      </c>
      <c r="F12901" s="110">
        <v>2013032</v>
      </c>
      <c r="G12901" s="110">
        <v>2013032</v>
      </c>
    </row>
    <row r="12902" spans="2:7" ht="15" x14ac:dyDescent="0.2">
      <c r="B12902" s="110">
        <v>2013033</v>
      </c>
      <c r="C12902" s="110">
        <v>2013033</v>
      </c>
      <c r="D12902" s="109" t="s">
        <v>2490</v>
      </c>
      <c r="E12902" s="110">
        <v>2013033</v>
      </c>
      <c r="F12902" s="110">
        <v>2013033</v>
      </c>
      <c r="G12902" s="110">
        <v>2013033</v>
      </c>
    </row>
    <row r="12903" spans="2:7" ht="15" x14ac:dyDescent="0.2">
      <c r="B12903" s="110">
        <v>2013034</v>
      </c>
      <c r="C12903" s="110">
        <v>2013034</v>
      </c>
      <c r="D12903" s="109" t="s">
        <v>2491</v>
      </c>
      <c r="E12903" s="110">
        <v>2013034</v>
      </c>
      <c r="F12903" s="110">
        <v>2013034</v>
      </c>
      <c r="G12903" s="110">
        <v>2013034</v>
      </c>
    </row>
    <row r="12904" spans="2:7" ht="15" x14ac:dyDescent="0.2">
      <c r="B12904" s="110">
        <v>2013035</v>
      </c>
      <c r="C12904" s="110">
        <v>2013035</v>
      </c>
      <c r="D12904" s="109" t="s">
        <v>5546</v>
      </c>
      <c r="E12904" s="110">
        <v>2013035</v>
      </c>
      <c r="F12904" s="110">
        <v>2013035</v>
      </c>
      <c r="G12904" s="110">
        <v>2013035</v>
      </c>
    </row>
    <row r="12905" spans="2:7" ht="15" x14ac:dyDescent="0.2">
      <c r="B12905" s="110">
        <v>2013036</v>
      </c>
      <c r="C12905" s="110">
        <v>2013036</v>
      </c>
      <c r="D12905" s="109" t="s">
        <v>2492</v>
      </c>
      <c r="E12905" s="110">
        <v>2013036</v>
      </c>
      <c r="F12905" s="110">
        <v>2013036</v>
      </c>
      <c r="G12905" s="110">
        <v>2013036</v>
      </c>
    </row>
    <row r="12906" spans="2:7" ht="15" x14ac:dyDescent="0.2">
      <c r="B12906" s="110">
        <v>2013037</v>
      </c>
      <c r="C12906" s="110">
        <v>2013037</v>
      </c>
      <c r="D12906" s="109" t="s">
        <v>5547</v>
      </c>
      <c r="E12906" s="110">
        <v>2013037</v>
      </c>
      <c r="F12906" s="110">
        <v>2013037</v>
      </c>
      <c r="G12906" s="110">
        <v>2013037</v>
      </c>
    </row>
    <row r="12907" spans="2:7" ht="15" x14ac:dyDescent="0.2">
      <c r="B12907" s="110">
        <v>2013038</v>
      </c>
      <c r="C12907" s="110">
        <v>2013038</v>
      </c>
      <c r="D12907" s="109" t="s">
        <v>2493</v>
      </c>
      <c r="E12907" s="110">
        <v>2013038</v>
      </c>
      <c r="F12907" s="110">
        <v>2013038</v>
      </c>
      <c r="G12907" s="110">
        <v>2013038</v>
      </c>
    </row>
    <row r="12908" spans="2:7" ht="15" x14ac:dyDescent="0.2">
      <c r="B12908" s="110">
        <v>2013039</v>
      </c>
      <c r="C12908" s="110">
        <v>2013039</v>
      </c>
      <c r="D12908" s="109" t="s">
        <v>5548</v>
      </c>
      <c r="E12908" s="110">
        <v>2013039</v>
      </c>
      <c r="F12908" s="110">
        <v>2013039</v>
      </c>
      <c r="G12908" s="110">
        <v>2013039</v>
      </c>
    </row>
    <row r="12909" spans="2:7" ht="15" x14ac:dyDescent="0.2">
      <c r="B12909" s="110">
        <v>2013040</v>
      </c>
      <c r="C12909" s="110">
        <v>2013040</v>
      </c>
      <c r="D12909" s="109" t="s">
        <v>2494</v>
      </c>
      <c r="E12909" s="110">
        <v>2013040</v>
      </c>
      <c r="F12909" s="110">
        <v>2013040</v>
      </c>
      <c r="G12909" s="110">
        <v>2013040</v>
      </c>
    </row>
    <row r="12910" spans="2:7" ht="15" x14ac:dyDescent="0.2">
      <c r="B12910" s="110">
        <v>2013041</v>
      </c>
      <c r="C12910" s="110">
        <v>2013041</v>
      </c>
      <c r="D12910" s="109" t="s">
        <v>2495</v>
      </c>
      <c r="E12910" s="110">
        <v>2013041</v>
      </c>
      <c r="F12910" s="110">
        <v>2013041</v>
      </c>
      <c r="G12910" s="110">
        <v>2013041</v>
      </c>
    </row>
    <row r="12911" spans="2:7" ht="15" x14ac:dyDescent="0.2">
      <c r="B12911" s="110">
        <v>2013042</v>
      </c>
      <c r="C12911" s="110">
        <v>2013042</v>
      </c>
      <c r="D12911" s="109" t="s">
        <v>2496</v>
      </c>
      <c r="E12911" s="110">
        <v>2013042</v>
      </c>
      <c r="F12911" s="110">
        <v>2013042</v>
      </c>
      <c r="G12911" s="110">
        <v>2013042</v>
      </c>
    </row>
    <row r="12912" spans="2:7" ht="15" x14ac:dyDescent="0.2">
      <c r="B12912" s="110">
        <v>2013043</v>
      </c>
      <c r="C12912" s="110">
        <v>2013043</v>
      </c>
      <c r="D12912" s="109" t="s">
        <v>2497</v>
      </c>
      <c r="E12912" s="110">
        <v>2013043</v>
      </c>
      <c r="F12912" s="110">
        <v>2013043</v>
      </c>
      <c r="G12912" s="110">
        <v>2013043</v>
      </c>
    </row>
    <row r="12913" spans="2:7" ht="15" x14ac:dyDescent="0.2">
      <c r="B12913" s="110">
        <v>2013044</v>
      </c>
      <c r="C12913" s="110">
        <v>2013044</v>
      </c>
      <c r="D12913" s="109" t="s">
        <v>2498</v>
      </c>
      <c r="E12913" s="110">
        <v>2013044</v>
      </c>
      <c r="F12913" s="110">
        <v>2013044</v>
      </c>
      <c r="G12913" s="110">
        <v>2013044</v>
      </c>
    </row>
    <row r="12914" spans="2:7" ht="15" x14ac:dyDescent="0.2">
      <c r="B12914" s="110">
        <v>2013045</v>
      </c>
      <c r="C12914" s="110">
        <v>2013045</v>
      </c>
      <c r="D12914" s="109" t="s">
        <v>2499</v>
      </c>
      <c r="E12914" s="110">
        <v>2013045</v>
      </c>
      <c r="F12914" s="110">
        <v>2013045</v>
      </c>
      <c r="G12914" s="110">
        <v>2013045</v>
      </c>
    </row>
    <row r="12915" spans="2:7" ht="15" x14ac:dyDescent="0.2">
      <c r="B12915" s="110">
        <v>2013046</v>
      </c>
      <c r="C12915" s="110">
        <v>2013046</v>
      </c>
      <c r="D12915" s="109" t="s">
        <v>2500</v>
      </c>
      <c r="E12915" s="110">
        <v>2013046</v>
      </c>
      <c r="F12915" s="110">
        <v>2013046</v>
      </c>
      <c r="G12915" s="110">
        <v>2013046</v>
      </c>
    </row>
    <row r="12916" spans="2:7" ht="15" x14ac:dyDescent="0.2">
      <c r="B12916" s="110">
        <v>2013047</v>
      </c>
      <c r="C12916" s="110">
        <v>2013047</v>
      </c>
      <c r="D12916" s="109" t="s">
        <v>5549</v>
      </c>
      <c r="E12916" s="110">
        <v>2013047</v>
      </c>
      <c r="F12916" s="110">
        <v>2013047</v>
      </c>
      <c r="G12916" s="110">
        <v>2013047</v>
      </c>
    </row>
    <row r="12917" spans="2:7" ht="15" x14ac:dyDescent="0.2">
      <c r="B12917" s="110">
        <v>2013048</v>
      </c>
      <c r="C12917" s="110">
        <v>2013048</v>
      </c>
      <c r="D12917" s="109" t="s">
        <v>2501</v>
      </c>
      <c r="E12917" s="110">
        <v>2013048</v>
      </c>
      <c r="F12917" s="110">
        <v>2013048</v>
      </c>
      <c r="G12917" s="110">
        <v>2013048</v>
      </c>
    </row>
    <row r="12918" spans="2:7" ht="15" x14ac:dyDescent="0.2">
      <c r="B12918" s="110">
        <v>2013049</v>
      </c>
      <c r="C12918" s="110">
        <v>2013049</v>
      </c>
      <c r="D12918" s="109" t="s">
        <v>2502</v>
      </c>
      <c r="E12918" s="110">
        <v>2013049</v>
      </c>
      <c r="F12918" s="110">
        <v>2013049</v>
      </c>
      <c r="G12918" s="110">
        <v>2013049</v>
      </c>
    </row>
    <row r="12919" spans="2:7" ht="15" x14ac:dyDescent="0.2">
      <c r="B12919" s="110">
        <v>2013050</v>
      </c>
      <c r="C12919" s="110">
        <v>2013050</v>
      </c>
      <c r="D12919" s="109" t="s">
        <v>2503</v>
      </c>
      <c r="E12919" s="110">
        <v>2013050</v>
      </c>
      <c r="F12919" s="110">
        <v>2013050</v>
      </c>
      <c r="G12919" s="110">
        <v>2013050</v>
      </c>
    </row>
    <row r="12920" spans="2:7" ht="15" x14ac:dyDescent="0.2">
      <c r="B12920" s="110">
        <v>2013051</v>
      </c>
      <c r="C12920" s="110">
        <v>2013051</v>
      </c>
      <c r="D12920" s="109" t="s">
        <v>2504</v>
      </c>
      <c r="E12920" s="110">
        <v>2013051</v>
      </c>
      <c r="F12920" s="110">
        <v>2013051</v>
      </c>
      <c r="G12920" s="110">
        <v>2013051</v>
      </c>
    </row>
    <row r="12921" spans="2:7" ht="15" x14ac:dyDescent="0.2">
      <c r="B12921" s="110">
        <v>2013052</v>
      </c>
      <c r="C12921" s="110">
        <v>2013052</v>
      </c>
      <c r="D12921" s="109" t="s">
        <v>2505</v>
      </c>
      <c r="E12921" s="110">
        <v>2013052</v>
      </c>
      <c r="F12921" s="110">
        <v>2013052</v>
      </c>
      <c r="G12921" s="110">
        <v>2013052</v>
      </c>
    </row>
    <row r="12922" spans="2:7" ht="15" x14ac:dyDescent="0.2">
      <c r="B12922" s="110">
        <v>2013053</v>
      </c>
      <c r="C12922" s="110">
        <v>2013053</v>
      </c>
      <c r="D12922" s="109" t="s">
        <v>2506</v>
      </c>
      <c r="E12922" s="110">
        <v>2013053</v>
      </c>
      <c r="F12922" s="110">
        <v>2013053</v>
      </c>
      <c r="G12922" s="110">
        <v>2013053</v>
      </c>
    </row>
    <row r="12923" spans="2:7" ht="15" x14ac:dyDescent="0.2">
      <c r="B12923" s="110">
        <v>2013054</v>
      </c>
      <c r="C12923" s="110">
        <v>2013054</v>
      </c>
      <c r="D12923" s="109" t="s">
        <v>2507</v>
      </c>
      <c r="E12923" s="110">
        <v>2013054</v>
      </c>
      <c r="F12923" s="110">
        <v>2013054</v>
      </c>
      <c r="G12923" s="110">
        <v>2013054</v>
      </c>
    </row>
    <row r="12924" spans="2:7" ht="15" x14ac:dyDescent="0.2">
      <c r="B12924" s="110">
        <v>2013056</v>
      </c>
      <c r="C12924" s="110">
        <v>2013056</v>
      </c>
      <c r="D12924" s="109" t="s">
        <v>5550</v>
      </c>
      <c r="E12924" s="110">
        <v>2013056</v>
      </c>
      <c r="F12924" s="110">
        <v>2013056</v>
      </c>
      <c r="G12924" s="110">
        <v>2013056</v>
      </c>
    </row>
    <row r="12925" spans="2:7" ht="15" x14ac:dyDescent="0.2">
      <c r="B12925" s="110">
        <v>2013057</v>
      </c>
      <c r="C12925" s="110">
        <v>2013057</v>
      </c>
      <c r="D12925" s="109" t="s">
        <v>5551</v>
      </c>
      <c r="E12925" s="110">
        <v>2013057</v>
      </c>
      <c r="F12925" s="110">
        <v>2013057</v>
      </c>
      <c r="G12925" s="110">
        <v>2013057</v>
      </c>
    </row>
    <row r="12926" spans="2:7" ht="15" x14ac:dyDescent="0.2">
      <c r="B12926" s="110">
        <v>2013058</v>
      </c>
      <c r="C12926" s="110">
        <v>2013058</v>
      </c>
      <c r="D12926" s="109" t="s">
        <v>5552</v>
      </c>
      <c r="E12926" s="110">
        <v>2013058</v>
      </c>
      <c r="F12926" s="110">
        <v>2013058</v>
      </c>
      <c r="G12926" s="110">
        <v>2013058</v>
      </c>
    </row>
    <row r="12927" spans="2:7" ht="15" x14ac:dyDescent="0.2">
      <c r="B12927" s="110">
        <v>2013059</v>
      </c>
      <c r="C12927" s="110">
        <v>2013059</v>
      </c>
      <c r="D12927" s="109" t="s">
        <v>5553</v>
      </c>
      <c r="E12927" s="110">
        <v>2013059</v>
      </c>
      <c r="F12927" s="110">
        <v>2013059</v>
      </c>
      <c r="G12927" s="110">
        <v>2013059</v>
      </c>
    </row>
    <row r="12928" spans="2:7" ht="15" x14ac:dyDescent="0.2">
      <c r="B12928" s="110">
        <v>2013060</v>
      </c>
      <c r="C12928" s="110">
        <v>2013060</v>
      </c>
      <c r="D12928" s="109" t="s">
        <v>3904</v>
      </c>
      <c r="E12928" s="110">
        <v>2013060</v>
      </c>
      <c r="F12928" s="110">
        <v>2013060</v>
      </c>
      <c r="G12928" s="110">
        <v>2013060</v>
      </c>
    </row>
    <row r="12929" spans="2:7" ht="15" x14ac:dyDescent="0.2">
      <c r="B12929" s="110">
        <v>2013061</v>
      </c>
      <c r="C12929" s="110">
        <v>2013061</v>
      </c>
      <c r="D12929" s="109" t="s">
        <v>5554</v>
      </c>
      <c r="E12929" s="110">
        <v>2013061</v>
      </c>
      <c r="F12929" s="110">
        <v>2013061</v>
      </c>
      <c r="G12929" s="110">
        <v>2013061</v>
      </c>
    </row>
    <row r="12930" spans="2:7" ht="15" x14ac:dyDescent="0.2">
      <c r="B12930" s="110">
        <v>2013063</v>
      </c>
      <c r="C12930" s="110">
        <v>2013063</v>
      </c>
      <c r="D12930" s="109" t="s">
        <v>5555</v>
      </c>
      <c r="E12930" s="110">
        <v>2013063</v>
      </c>
      <c r="F12930" s="110">
        <v>2013063</v>
      </c>
      <c r="G12930" s="110">
        <v>2013063</v>
      </c>
    </row>
    <row r="12931" spans="2:7" ht="15" x14ac:dyDescent="0.2">
      <c r="B12931" s="110">
        <v>2013064</v>
      </c>
      <c r="C12931" s="110">
        <v>2013064</v>
      </c>
      <c r="D12931" s="109" t="s">
        <v>5556</v>
      </c>
      <c r="E12931" s="110">
        <v>2013064</v>
      </c>
      <c r="F12931" s="110">
        <v>2013064</v>
      </c>
      <c r="G12931" s="110">
        <v>2013064</v>
      </c>
    </row>
    <row r="12932" spans="2:7" ht="15" x14ac:dyDescent="0.2">
      <c r="B12932" s="110">
        <v>2013065</v>
      </c>
      <c r="C12932" s="110">
        <v>2013065</v>
      </c>
      <c r="D12932" s="109" t="s">
        <v>5557</v>
      </c>
      <c r="E12932" s="110">
        <v>2013065</v>
      </c>
      <c r="F12932" s="110">
        <v>2013065</v>
      </c>
      <c r="G12932" s="110">
        <v>2013065</v>
      </c>
    </row>
    <row r="12933" spans="2:7" ht="15" x14ac:dyDescent="0.2">
      <c r="B12933" s="110">
        <v>2013066</v>
      </c>
      <c r="C12933" s="110">
        <v>2013066</v>
      </c>
      <c r="D12933" s="109" t="s">
        <v>2508</v>
      </c>
      <c r="E12933" s="110">
        <v>2013066</v>
      </c>
      <c r="F12933" s="110">
        <v>2013066</v>
      </c>
      <c r="G12933" s="110">
        <v>2013066</v>
      </c>
    </row>
    <row r="12934" spans="2:7" ht="15" x14ac:dyDescent="0.2">
      <c r="B12934" s="110">
        <v>2013067</v>
      </c>
      <c r="C12934" s="110">
        <v>2013067</v>
      </c>
      <c r="D12934" s="109" t="s">
        <v>5558</v>
      </c>
      <c r="E12934" s="110">
        <v>2013067</v>
      </c>
      <c r="F12934" s="110">
        <v>2013067</v>
      </c>
      <c r="G12934" s="110">
        <v>2013067</v>
      </c>
    </row>
    <row r="12935" spans="2:7" ht="15" x14ac:dyDescent="0.2">
      <c r="B12935" s="110">
        <v>2013068</v>
      </c>
      <c r="C12935" s="110">
        <v>2013068</v>
      </c>
      <c r="D12935" s="109" t="s">
        <v>5559</v>
      </c>
      <c r="E12935" s="110">
        <v>2013068</v>
      </c>
      <c r="F12935" s="110">
        <v>2013068</v>
      </c>
      <c r="G12935" s="110">
        <v>2013068</v>
      </c>
    </row>
    <row r="12936" spans="2:7" ht="15" x14ac:dyDescent="0.2">
      <c r="B12936" s="110">
        <v>2013070</v>
      </c>
      <c r="C12936" s="110">
        <v>2013070</v>
      </c>
      <c r="D12936" s="109" t="s">
        <v>2509</v>
      </c>
      <c r="E12936" s="110">
        <v>2013070</v>
      </c>
      <c r="F12936" s="110">
        <v>2013070</v>
      </c>
      <c r="G12936" s="110">
        <v>2013070</v>
      </c>
    </row>
    <row r="12937" spans="2:7" ht="15" x14ac:dyDescent="0.2">
      <c r="B12937" s="110">
        <v>2013071</v>
      </c>
      <c r="C12937" s="110">
        <v>2013071</v>
      </c>
      <c r="D12937" s="109" t="s">
        <v>285</v>
      </c>
      <c r="E12937" s="110">
        <v>2013071</v>
      </c>
      <c r="F12937" s="110">
        <v>2013071</v>
      </c>
      <c r="G12937" s="110">
        <v>2013071</v>
      </c>
    </row>
    <row r="12938" spans="2:7" ht="15" x14ac:dyDescent="0.2">
      <c r="B12938" s="110">
        <v>2013072</v>
      </c>
      <c r="C12938" s="110">
        <v>2013072</v>
      </c>
      <c r="D12938" s="109" t="s">
        <v>286</v>
      </c>
      <c r="E12938" s="110">
        <v>2013072</v>
      </c>
      <c r="F12938" s="110">
        <v>2013072</v>
      </c>
      <c r="G12938" s="110">
        <v>2013072</v>
      </c>
    </row>
    <row r="12939" spans="2:7" ht="15" x14ac:dyDescent="0.2">
      <c r="B12939" s="110">
        <v>2013073</v>
      </c>
      <c r="C12939" s="110">
        <v>2013073</v>
      </c>
      <c r="D12939" s="109" t="s">
        <v>287</v>
      </c>
      <c r="E12939" s="110">
        <v>2013073</v>
      </c>
      <c r="F12939" s="110">
        <v>2013073</v>
      </c>
      <c r="G12939" s="110">
        <v>2013073</v>
      </c>
    </row>
    <row r="12940" spans="2:7" ht="15" x14ac:dyDescent="0.2">
      <c r="B12940" s="110">
        <v>2073114</v>
      </c>
      <c r="C12940" s="110">
        <v>2073114</v>
      </c>
      <c r="D12940" s="109" t="s">
        <v>3083</v>
      </c>
      <c r="E12940" s="110">
        <v>2073114</v>
      </c>
      <c r="F12940" s="110">
        <v>2073114</v>
      </c>
      <c r="G12940" s="110">
        <v>2073114</v>
      </c>
    </row>
    <row r="12941" spans="2:7" ht="15" x14ac:dyDescent="0.2">
      <c r="B12941" s="110">
        <v>2073115</v>
      </c>
      <c r="C12941" s="110">
        <v>2073115</v>
      </c>
      <c r="D12941" s="109" t="s">
        <v>5560</v>
      </c>
      <c r="E12941" s="110">
        <v>2073115</v>
      </c>
      <c r="F12941" s="110">
        <v>2073115</v>
      </c>
      <c r="G12941" s="110">
        <v>2073115</v>
      </c>
    </row>
    <row r="12942" spans="2:7" ht="15" x14ac:dyDescent="0.2">
      <c r="B12942" s="110">
        <v>2073116</v>
      </c>
      <c r="C12942" s="110">
        <v>2073116</v>
      </c>
      <c r="D12942" s="109" t="s">
        <v>3084</v>
      </c>
      <c r="E12942" s="110">
        <v>2073116</v>
      </c>
      <c r="F12942" s="110">
        <v>2073116</v>
      </c>
      <c r="G12942" s="110">
        <v>2073116</v>
      </c>
    </row>
    <row r="12943" spans="2:7" ht="15" x14ac:dyDescent="0.2">
      <c r="B12943" s="110">
        <v>2073117</v>
      </c>
      <c r="C12943" s="110">
        <v>2073117</v>
      </c>
      <c r="D12943" s="109" t="s">
        <v>5561</v>
      </c>
      <c r="E12943" s="110">
        <v>2073117</v>
      </c>
      <c r="F12943" s="110">
        <v>2073117</v>
      </c>
      <c r="G12943" s="110">
        <v>2073117</v>
      </c>
    </row>
    <row r="12944" spans="2:7" ht="15" x14ac:dyDescent="0.2">
      <c r="B12944" s="110">
        <v>2073118</v>
      </c>
      <c r="C12944" s="110">
        <v>2073118</v>
      </c>
      <c r="D12944" s="109" t="s">
        <v>5562</v>
      </c>
      <c r="E12944" s="110">
        <v>2073118</v>
      </c>
      <c r="F12944" s="110">
        <v>2073118</v>
      </c>
      <c r="G12944" s="110">
        <v>2073118</v>
      </c>
    </row>
    <row r="12945" spans="2:7" ht="15" x14ac:dyDescent="0.2">
      <c r="B12945" s="110">
        <v>2073119</v>
      </c>
      <c r="C12945" s="110">
        <v>2073119</v>
      </c>
      <c r="D12945" s="109" t="s">
        <v>5563</v>
      </c>
      <c r="E12945" s="110">
        <v>2073119</v>
      </c>
      <c r="F12945" s="110">
        <v>2073119</v>
      </c>
      <c r="G12945" s="110">
        <v>2073119</v>
      </c>
    </row>
    <row r="12946" spans="2:7" ht="15" x14ac:dyDescent="0.2">
      <c r="B12946" s="110">
        <v>2073120</v>
      </c>
      <c r="C12946" s="110">
        <v>2073120</v>
      </c>
      <c r="D12946" s="109" t="s">
        <v>5564</v>
      </c>
      <c r="E12946" s="110">
        <v>2073120</v>
      </c>
      <c r="F12946" s="110">
        <v>2073120</v>
      </c>
      <c r="G12946" s="110">
        <v>2073120</v>
      </c>
    </row>
    <row r="12947" spans="2:7" ht="15" x14ac:dyDescent="0.2">
      <c r="B12947" s="110">
        <v>2073121</v>
      </c>
      <c r="C12947" s="110">
        <v>2073121</v>
      </c>
      <c r="D12947" s="109" t="s">
        <v>5565</v>
      </c>
      <c r="E12947" s="110">
        <v>2073121</v>
      </c>
      <c r="F12947" s="110">
        <v>2073121</v>
      </c>
      <c r="G12947" s="110">
        <v>2073121</v>
      </c>
    </row>
    <row r="12948" spans="2:7" ht="15" x14ac:dyDescent="0.2">
      <c r="B12948" s="110">
        <v>2073122</v>
      </c>
      <c r="C12948" s="110">
        <v>2073122</v>
      </c>
      <c r="D12948" s="109" t="s">
        <v>5566</v>
      </c>
      <c r="E12948" s="110">
        <v>2073122</v>
      </c>
      <c r="F12948" s="110">
        <v>2073122</v>
      </c>
      <c r="G12948" s="110">
        <v>2073122</v>
      </c>
    </row>
    <row r="12949" spans="2:7" ht="15" x14ac:dyDescent="0.2">
      <c r="B12949" s="110">
        <v>2073123</v>
      </c>
      <c r="C12949" s="110">
        <v>2073123</v>
      </c>
      <c r="D12949" s="109" t="s">
        <v>288</v>
      </c>
      <c r="E12949" s="110">
        <v>2073123</v>
      </c>
      <c r="F12949" s="110">
        <v>2073123</v>
      </c>
      <c r="G12949" s="110">
        <v>2073123</v>
      </c>
    </row>
    <row r="12950" spans="2:7" ht="15" x14ac:dyDescent="0.2">
      <c r="B12950" s="110">
        <v>2073124</v>
      </c>
      <c r="C12950" s="110">
        <v>2073124</v>
      </c>
      <c r="D12950" s="109" t="s">
        <v>5567</v>
      </c>
      <c r="E12950" s="110">
        <v>2073124</v>
      </c>
      <c r="F12950" s="110">
        <v>2073124</v>
      </c>
      <c r="G12950" s="110">
        <v>2073124</v>
      </c>
    </row>
    <row r="12951" spans="2:7" ht="15" x14ac:dyDescent="0.2">
      <c r="B12951" s="110">
        <v>2073125</v>
      </c>
      <c r="C12951" s="110">
        <v>2073125</v>
      </c>
      <c r="D12951" s="109" t="s">
        <v>5568</v>
      </c>
      <c r="E12951" s="110">
        <v>2073125</v>
      </c>
      <c r="F12951" s="110">
        <v>2073125</v>
      </c>
      <c r="G12951" s="110">
        <v>2073125</v>
      </c>
    </row>
    <row r="12952" spans="2:7" ht="15" x14ac:dyDescent="0.2">
      <c r="B12952" s="110">
        <v>2073126</v>
      </c>
      <c r="C12952" s="110">
        <v>2073126</v>
      </c>
      <c r="D12952" s="109" t="s">
        <v>5569</v>
      </c>
      <c r="E12952" s="110">
        <v>2073126</v>
      </c>
      <c r="F12952" s="110">
        <v>2073126</v>
      </c>
      <c r="G12952" s="110">
        <v>2073126</v>
      </c>
    </row>
    <row r="12953" spans="2:7" ht="15" x14ac:dyDescent="0.2">
      <c r="B12953" s="110">
        <v>2073129</v>
      </c>
      <c r="C12953" s="110">
        <v>2073129</v>
      </c>
      <c r="D12953" s="109" t="s">
        <v>3085</v>
      </c>
      <c r="E12953" s="110">
        <v>2073129</v>
      </c>
      <c r="F12953" s="110">
        <v>2073129</v>
      </c>
      <c r="G12953" s="110">
        <v>2073129</v>
      </c>
    </row>
    <row r="12954" spans="2:7" ht="15" x14ac:dyDescent="0.2">
      <c r="B12954" s="110">
        <v>2073130</v>
      </c>
      <c r="C12954" s="110">
        <v>2073130</v>
      </c>
      <c r="D12954" s="109" t="s">
        <v>289</v>
      </c>
      <c r="E12954" s="110">
        <v>2073130</v>
      </c>
      <c r="F12954" s="110">
        <v>2073130</v>
      </c>
      <c r="G12954" s="110">
        <v>2073130</v>
      </c>
    </row>
    <row r="12955" spans="2:7" ht="15" x14ac:dyDescent="0.2">
      <c r="B12955" s="110">
        <v>2073131</v>
      </c>
      <c r="C12955" s="110">
        <v>2073131</v>
      </c>
      <c r="D12955" s="109" t="s">
        <v>290</v>
      </c>
      <c r="E12955" s="110">
        <v>2073131</v>
      </c>
      <c r="F12955" s="110">
        <v>2073131</v>
      </c>
      <c r="G12955" s="110">
        <v>2073131</v>
      </c>
    </row>
    <row r="12956" spans="2:7" ht="15" x14ac:dyDescent="0.2">
      <c r="B12956" s="110">
        <v>2073132</v>
      </c>
      <c r="C12956" s="110">
        <v>2073132</v>
      </c>
      <c r="D12956" s="109" t="s">
        <v>291</v>
      </c>
      <c r="E12956" s="110">
        <v>2073132</v>
      </c>
      <c r="F12956" s="110">
        <v>2073132</v>
      </c>
      <c r="G12956" s="110">
        <v>2073132</v>
      </c>
    </row>
    <row r="12957" spans="2:7" ht="15" x14ac:dyDescent="0.2">
      <c r="B12957" s="110">
        <v>2073134</v>
      </c>
      <c r="C12957" s="110">
        <v>2073134</v>
      </c>
      <c r="D12957" s="109" t="s">
        <v>292</v>
      </c>
      <c r="E12957" s="110">
        <v>2073134</v>
      </c>
      <c r="F12957" s="110">
        <v>2073134</v>
      </c>
      <c r="G12957" s="110">
        <v>2073134</v>
      </c>
    </row>
    <row r="12958" spans="2:7" ht="15" x14ac:dyDescent="0.2">
      <c r="B12958" s="110">
        <v>2073135</v>
      </c>
      <c r="C12958" s="110">
        <v>2073135</v>
      </c>
      <c r="D12958" s="109" t="s">
        <v>293</v>
      </c>
      <c r="E12958" s="110">
        <v>2073135</v>
      </c>
      <c r="F12958" s="110">
        <v>2073135</v>
      </c>
      <c r="G12958" s="110">
        <v>2073135</v>
      </c>
    </row>
    <row r="12959" spans="2:7" ht="15" x14ac:dyDescent="0.2">
      <c r="B12959" s="110">
        <v>2073136</v>
      </c>
      <c r="C12959" s="110">
        <v>2073136</v>
      </c>
      <c r="D12959" s="109" t="s">
        <v>294</v>
      </c>
      <c r="E12959" s="110">
        <v>2073136</v>
      </c>
      <c r="F12959" s="110">
        <v>2073136</v>
      </c>
      <c r="G12959" s="110">
        <v>2073136</v>
      </c>
    </row>
    <row r="12960" spans="2:7" ht="15" x14ac:dyDescent="0.2">
      <c r="B12960" s="110">
        <v>2073137</v>
      </c>
      <c r="C12960" s="110">
        <v>2073137</v>
      </c>
      <c r="D12960" s="109" t="s">
        <v>295</v>
      </c>
      <c r="E12960" s="110">
        <v>2073137</v>
      </c>
      <c r="F12960" s="110">
        <v>2073137</v>
      </c>
      <c r="G12960" s="110">
        <v>2073137</v>
      </c>
    </row>
    <row r="12961" spans="2:7" ht="15" x14ac:dyDescent="0.2">
      <c r="B12961" s="110">
        <v>2073139</v>
      </c>
      <c r="C12961" s="110">
        <v>2073139</v>
      </c>
      <c r="D12961" s="109" t="s">
        <v>296</v>
      </c>
      <c r="E12961" s="110">
        <v>2073139</v>
      </c>
      <c r="F12961" s="110">
        <v>2073139</v>
      </c>
      <c r="G12961" s="110">
        <v>2073139</v>
      </c>
    </row>
    <row r="12962" spans="2:7" ht="15" x14ac:dyDescent="0.2">
      <c r="B12962" s="110">
        <v>2073140</v>
      </c>
      <c r="C12962" s="110">
        <v>2073140</v>
      </c>
      <c r="D12962" s="109" t="s">
        <v>297</v>
      </c>
      <c r="E12962" s="110">
        <v>2073140</v>
      </c>
      <c r="F12962" s="110">
        <v>2073140</v>
      </c>
      <c r="G12962" s="110">
        <v>2073140</v>
      </c>
    </row>
    <row r="12963" spans="2:7" ht="15" x14ac:dyDescent="0.2">
      <c r="B12963" s="110">
        <v>2073141</v>
      </c>
      <c r="C12963" s="110">
        <v>2073141</v>
      </c>
      <c r="D12963" s="109" t="s">
        <v>298</v>
      </c>
      <c r="E12963" s="110">
        <v>2073141</v>
      </c>
      <c r="F12963" s="110">
        <v>2073141</v>
      </c>
      <c r="G12963" s="110">
        <v>2073141</v>
      </c>
    </row>
    <row r="12964" spans="2:7" ht="15" x14ac:dyDescent="0.2">
      <c r="B12964" s="110">
        <v>2073142</v>
      </c>
      <c r="C12964" s="110">
        <v>2073142</v>
      </c>
      <c r="D12964" s="109" t="s">
        <v>299</v>
      </c>
      <c r="E12964" s="110">
        <v>2073142</v>
      </c>
      <c r="F12964" s="110">
        <v>2073142</v>
      </c>
      <c r="G12964" s="110">
        <v>2073142</v>
      </c>
    </row>
    <row r="12965" spans="2:7" ht="15" x14ac:dyDescent="0.2">
      <c r="B12965" s="110">
        <v>2080212</v>
      </c>
      <c r="C12965" s="110">
        <v>2080212</v>
      </c>
      <c r="D12965" s="109" t="s">
        <v>9356</v>
      </c>
      <c r="E12965" s="110">
        <v>2080212</v>
      </c>
      <c r="F12965" s="110">
        <v>2080212</v>
      </c>
      <c r="G12965" s="110">
        <v>2080212</v>
      </c>
    </row>
    <row r="12966" spans="2:7" ht="15" x14ac:dyDescent="0.2">
      <c r="B12966" s="110">
        <v>2080213</v>
      </c>
      <c r="C12966" s="110">
        <v>2080213</v>
      </c>
      <c r="D12966" s="109" t="s">
        <v>9357</v>
      </c>
      <c r="E12966" s="110">
        <v>2080213</v>
      </c>
      <c r="F12966" s="110">
        <v>2080213</v>
      </c>
      <c r="G12966" s="110">
        <v>2080213</v>
      </c>
    </row>
    <row r="12967" spans="2:7" ht="15" x14ac:dyDescent="0.2">
      <c r="B12967" s="110">
        <v>2080214</v>
      </c>
      <c r="C12967" s="110">
        <v>2080214</v>
      </c>
      <c r="D12967" s="109" t="s">
        <v>9358</v>
      </c>
      <c r="E12967" s="110">
        <v>2080214</v>
      </c>
      <c r="F12967" s="110">
        <v>2080214</v>
      </c>
      <c r="G12967" s="110">
        <v>2080214</v>
      </c>
    </row>
    <row r="12968" spans="2:7" ht="15" x14ac:dyDescent="0.2">
      <c r="B12968" s="110">
        <v>2080215</v>
      </c>
      <c r="C12968" s="110">
        <v>2080215</v>
      </c>
      <c r="D12968" s="109" t="s">
        <v>9359</v>
      </c>
      <c r="E12968" s="110">
        <v>2080215</v>
      </c>
      <c r="F12968" s="110">
        <v>2080215</v>
      </c>
      <c r="G12968" s="110">
        <v>2080215</v>
      </c>
    </row>
    <row r="12969" spans="2:7" ht="15" x14ac:dyDescent="0.2">
      <c r="B12969" s="110">
        <v>2080216</v>
      </c>
      <c r="C12969" s="110">
        <v>2080216</v>
      </c>
      <c r="D12969" s="109" t="s">
        <v>9360</v>
      </c>
      <c r="E12969" s="110">
        <v>2080216</v>
      </c>
      <c r="F12969" s="110">
        <v>2080216</v>
      </c>
      <c r="G12969" s="110">
        <v>2080216</v>
      </c>
    </row>
    <row r="12970" spans="2:7" ht="15" x14ac:dyDescent="0.2">
      <c r="B12970" s="110">
        <v>2080217</v>
      </c>
      <c r="C12970" s="110">
        <v>2080217</v>
      </c>
      <c r="D12970" s="109" t="s">
        <v>9361</v>
      </c>
      <c r="E12970" s="110">
        <v>2080217</v>
      </c>
      <c r="F12970" s="110">
        <v>2080217</v>
      </c>
      <c r="G12970" s="110">
        <v>2080217</v>
      </c>
    </row>
    <row r="12971" spans="2:7" ht="15" x14ac:dyDescent="0.2">
      <c r="B12971" s="110">
        <v>2080220</v>
      </c>
      <c r="C12971" s="110">
        <v>2080220</v>
      </c>
      <c r="D12971" s="109" t="s">
        <v>3178</v>
      </c>
      <c r="E12971" s="110">
        <v>2080220</v>
      </c>
      <c r="F12971" s="110">
        <v>2080220</v>
      </c>
      <c r="G12971" s="110">
        <v>2080220</v>
      </c>
    </row>
    <row r="12972" spans="2:7" ht="15" x14ac:dyDescent="0.2">
      <c r="B12972" s="110">
        <v>2080221</v>
      </c>
      <c r="C12972" s="110">
        <v>2080221</v>
      </c>
      <c r="D12972" s="109" t="s">
        <v>5570</v>
      </c>
      <c r="E12972" s="110">
        <v>2080221</v>
      </c>
      <c r="F12972" s="110">
        <v>2080221</v>
      </c>
      <c r="G12972" s="110">
        <v>2080221</v>
      </c>
    </row>
    <row r="12973" spans="2:7" ht="15" x14ac:dyDescent="0.2">
      <c r="B12973" s="110">
        <v>2080222</v>
      </c>
      <c r="C12973" s="110">
        <v>2080222</v>
      </c>
      <c r="D12973" s="109" t="s">
        <v>5571</v>
      </c>
      <c r="E12973" s="110">
        <v>2080222</v>
      </c>
      <c r="F12973" s="110">
        <v>2080222</v>
      </c>
      <c r="G12973" s="110">
        <v>2080222</v>
      </c>
    </row>
    <row r="12974" spans="2:7" ht="15" x14ac:dyDescent="0.2">
      <c r="B12974" s="110">
        <v>2080223</v>
      </c>
      <c r="C12974" s="110">
        <v>2080223</v>
      </c>
      <c r="D12974" s="109" t="s">
        <v>5572</v>
      </c>
      <c r="E12974" s="110">
        <v>2080223</v>
      </c>
      <c r="F12974" s="110">
        <v>2080223</v>
      </c>
      <c r="G12974" s="110">
        <v>2080223</v>
      </c>
    </row>
    <row r="12975" spans="2:7" ht="15" x14ac:dyDescent="0.2">
      <c r="B12975" s="110">
        <v>2080224</v>
      </c>
      <c r="C12975" s="110">
        <v>2080224</v>
      </c>
      <c r="D12975" s="109" t="s">
        <v>3179</v>
      </c>
      <c r="E12975" s="110">
        <v>2080224</v>
      </c>
      <c r="F12975" s="110">
        <v>2080224</v>
      </c>
      <c r="G12975" s="110">
        <v>2080224</v>
      </c>
    </row>
    <row r="12976" spans="2:7" ht="15" x14ac:dyDescent="0.2">
      <c r="B12976" s="110">
        <v>2080225</v>
      </c>
      <c r="C12976" s="110">
        <v>2080225</v>
      </c>
      <c r="D12976" s="109" t="s">
        <v>3905</v>
      </c>
      <c r="E12976" s="110">
        <v>2080225</v>
      </c>
      <c r="F12976" s="110">
        <v>2080225</v>
      </c>
      <c r="G12976" s="110">
        <v>2080225</v>
      </c>
    </row>
    <row r="12977" spans="2:7" ht="15" x14ac:dyDescent="0.2">
      <c r="B12977" s="110">
        <v>2080233</v>
      </c>
      <c r="C12977" s="110">
        <v>2080233</v>
      </c>
      <c r="D12977" s="109" t="s">
        <v>3776</v>
      </c>
      <c r="E12977" s="110">
        <v>2080233</v>
      </c>
      <c r="F12977" s="110">
        <v>2080233</v>
      </c>
      <c r="G12977" s="110">
        <v>2080233</v>
      </c>
    </row>
    <row r="12978" spans="2:7" ht="15" x14ac:dyDescent="0.2">
      <c r="B12978" s="110">
        <v>2080234</v>
      </c>
      <c r="C12978" s="110">
        <v>2080234</v>
      </c>
      <c r="D12978" s="109" t="s">
        <v>3777</v>
      </c>
      <c r="E12978" s="110">
        <v>2080234</v>
      </c>
      <c r="F12978" s="110">
        <v>2080234</v>
      </c>
      <c r="G12978" s="110">
        <v>2080234</v>
      </c>
    </row>
    <row r="12979" spans="2:7" ht="15" x14ac:dyDescent="0.2">
      <c r="B12979" s="110">
        <v>2080235</v>
      </c>
      <c r="C12979" s="110">
        <v>2080235</v>
      </c>
      <c r="D12979" s="109" t="s">
        <v>3778</v>
      </c>
      <c r="E12979" s="110">
        <v>2080235</v>
      </c>
      <c r="F12979" s="110">
        <v>2080235</v>
      </c>
      <c r="G12979" s="110">
        <v>2080235</v>
      </c>
    </row>
    <row r="12980" spans="2:7" ht="15" x14ac:dyDescent="0.2">
      <c r="B12980" s="110">
        <v>2080236</v>
      </c>
      <c r="C12980" s="110">
        <v>2080236</v>
      </c>
      <c r="D12980" s="109" t="s">
        <v>3779</v>
      </c>
      <c r="E12980" s="110">
        <v>2080236</v>
      </c>
      <c r="F12980" s="110">
        <v>2080236</v>
      </c>
      <c r="G12980" s="110">
        <v>2080236</v>
      </c>
    </row>
    <row r="12981" spans="2:7" ht="15" x14ac:dyDescent="0.2">
      <c r="B12981" s="110">
        <v>2080237</v>
      </c>
      <c r="C12981" s="110">
        <v>2080237</v>
      </c>
      <c r="D12981" s="109" t="s">
        <v>3780</v>
      </c>
      <c r="E12981" s="110">
        <v>2080237</v>
      </c>
      <c r="F12981" s="110">
        <v>2080237</v>
      </c>
      <c r="G12981" s="110">
        <v>2080237</v>
      </c>
    </row>
    <row r="12982" spans="2:7" ht="15" x14ac:dyDescent="0.2">
      <c r="B12982" s="110">
        <v>2080238</v>
      </c>
      <c r="C12982" s="110">
        <v>2080238</v>
      </c>
      <c r="D12982" s="109" t="s">
        <v>3781</v>
      </c>
      <c r="E12982" s="110">
        <v>2080238</v>
      </c>
      <c r="F12982" s="110">
        <v>2080238</v>
      </c>
      <c r="G12982" s="110">
        <v>2080238</v>
      </c>
    </row>
    <row r="12983" spans="2:7" ht="15" x14ac:dyDescent="0.2">
      <c r="B12983" s="110">
        <v>2080239</v>
      </c>
      <c r="C12983" s="110">
        <v>2080239</v>
      </c>
      <c r="D12983" s="109" t="s">
        <v>3782</v>
      </c>
      <c r="E12983" s="110">
        <v>2080239</v>
      </c>
      <c r="F12983" s="110">
        <v>2080239</v>
      </c>
      <c r="G12983" s="110">
        <v>2080239</v>
      </c>
    </row>
    <row r="12984" spans="2:7" ht="15" x14ac:dyDescent="0.2">
      <c r="B12984" s="110">
        <v>2080240</v>
      </c>
      <c r="C12984" s="110">
        <v>2080240</v>
      </c>
      <c r="D12984" s="109" t="s">
        <v>3783</v>
      </c>
      <c r="E12984" s="110">
        <v>2080240</v>
      </c>
      <c r="F12984" s="110">
        <v>2080240</v>
      </c>
      <c r="G12984" s="110">
        <v>2080240</v>
      </c>
    </row>
    <row r="12985" spans="2:7" ht="15" x14ac:dyDescent="0.2">
      <c r="B12985" s="110">
        <v>2080241</v>
      </c>
      <c r="C12985" s="110">
        <v>2080241</v>
      </c>
      <c r="D12985" s="109" t="s">
        <v>3784</v>
      </c>
      <c r="E12985" s="110">
        <v>2080241</v>
      </c>
      <c r="F12985" s="110">
        <v>2080241</v>
      </c>
      <c r="G12985" s="110">
        <v>2080241</v>
      </c>
    </row>
    <row r="12986" spans="2:7" ht="15" x14ac:dyDescent="0.2">
      <c r="B12986" s="110">
        <v>2080242</v>
      </c>
      <c r="C12986" s="110">
        <v>2080242</v>
      </c>
      <c r="D12986" s="109" t="s">
        <v>3785</v>
      </c>
      <c r="E12986" s="110">
        <v>2080242</v>
      </c>
      <c r="F12986" s="110">
        <v>2080242</v>
      </c>
      <c r="G12986" s="110">
        <v>2080242</v>
      </c>
    </row>
    <row r="12987" spans="2:7" ht="15" x14ac:dyDescent="0.2">
      <c r="B12987" s="110">
        <v>2080243</v>
      </c>
      <c r="C12987" s="110">
        <v>2080243</v>
      </c>
      <c r="D12987" s="109" t="s">
        <v>3786</v>
      </c>
      <c r="E12987" s="110">
        <v>2080243</v>
      </c>
      <c r="F12987" s="110">
        <v>2080243</v>
      </c>
      <c r="G12987" s="110">
        <v>2080243</v>
      </c>
    </row>
    <row r="12988" spans="2:7" ht="15" x14ac:dyDescent="0.2">
      <c r="B12988" s="110">
        <v>2080244</v>
      </c>
      <c r="C12988" s="110">
        <v>2080244</v>
      </c>
      <c r="D12988" s="109" t="s">
        <v>3787</v>
      </c>
      <c r="E12988" s="110">
        <v>2080244</v>
      </c>
      <c r="F12988" s="110">
        <v>2080244</v>
      </c>
      <c r="G12988" s="110">
        <v>2080244</v>
      </c>
    </row>
    <row r="12989" spans="2:7" ht="15" x14ac:dyDescent="0.2">
      <c r="B12989" s="110">
        <v>2080245</v>
      </c>
      <c r="C12989" s="110">
        <v>2080245</v>
      </c>
      <c r="D12989" s="109" t="s">
        <v>3788</v>
      </c>
      <c r="E12989" s="110">
        <v>2080245</v>
      </c>
      <c r="F12989" s="110">
        <v>2080245</v>
      </c>
      <c r="G12989" s="110">
        <v>2080245</v>
      </c>
    </row>
    <row r="12990" spans="2:7" ht="15" x14ac:dyDescent="0.2">
      <c r="B12990" s="110">
        <v>3003637</v>
      </c>
      <c r="C12990" s="110">
        <v>3003637</v>
      </c>
      <c r="D12990" s="109" t="s">
        <v>3648</v>
      </c>
      <c r="E12990" s="110">
        <v>3003637</v>
      </c>
      <c r="F12990" s="110">
        <v>3003637</v>
      </c>
      <c r="G12990" s="110">
        <v>3003637</v>
      </c>
    </row>
    <row r="12991" spans="2:7" ht="15" x14ac:dyDescent="0.2">
      <c r="B12991" s="110">
        <v>3003638</v>
      </c>
      <c r="C12991" s="110">
        <v>3003638</v>
      </c>
      <c r="D12991" s="109" t="s">
        <v>3649</v>
      </c>
      <c r="E12991" s="110">
        <v>3003638</v>
      </c>
      <c r="F12991" s="110">
        <v>3003638</v>
      </c>
      <c r="G12991" s="110">
        <v>3003638</v>
      </c>
    </row>
    <row r="12992" spans="2:7" ht="15" x14ac:dyDescent="0.2">
      <c r="B12992" s="110">
        <v>3003640</v>
      </c>
      <c r="C12992" s="110">
        <v>3003640</v>
      </c>
      <c r="D12992" s="109" t="s">
        <v>3650</v>
      </c>
      <c r="E12992" s="110">
        <v>3003640</v>
      </c>
      <c r="F12992" s="110">
        <v>3003640</v>
      </c>
      <c r="G12992" s="110">
        <v>3003640</v>
      </c>
    </row>
    <row r="12993" spans="2:7" ht="15" x14ac:dyDescent="0.2">
      <c r="B12993" s="110">
        <v>3003641</v>
      </c>
      <c r="C12993" s="110">
        <v>3003641</v>
      </c>
      <c r="D12993" s="109" t="s">
        <v>3651</v>
      </c>
      <c r="E12993" s="110">
        <v>3003641</v>
      </c>
      <c r="F12993" s="110">
        <v>3003641</v>
      </c>
      <c r="G12993" s="110">
        <v>3003641</v>
      </c>
    </row>
    <row r="12994" spans="2:7" ht="15" x14ac:dyDescent="0.2">
      <c r="B12994" s="110">
        <v>3003643</v>
      </c>
      <c r="C12994" s="110">
        <v>3003643</v>
      </c>
      <c r="D12994" s="109" t="s">
        <v>3652</v>
      </c>
      <c r="E12994" s="110">
        <v>3003643</v>
      </c>
      <c r="F12994" s="110">
        <v>3003643</v>
      </c>
      <c r="G12994" s="110">
        <v>3003643</v>
      </c>
    </row>
    <row r="12995" spans="2:7" ht="15" x14ac:dyDescent="0.2">
      <c r="B12995" s="110">
        <v>3003644</v>
      </c>
      <c r="C12995" s="110">
        <v>3003644</v>
      </c>
      <c r="D12995" s="109" t="s">
        <v>3653</v>
      </c>
      <c r="E12995" s="110">
        <v>3003644</v>
      </c>
      <c r="F12995" s="110">
        <v>3003644</v>
      </c>
      <c r="G12995" s="110">
        <v>3003644</v>
      </c>
    </row>
    <row r="12996" spans="2:7" ht="15" x14ac:dyDescent="0.2">
      <c r="B12996" s="110">
        <v>3000989</v>
      </c>
      <c r="C12996" s="110">
        <v>3000989</v>
      </c>
      <c r="D12996" s="109" t="s">
        <v>3413</v>
      </c>
      <c r="E12996" s="110">
        <v>3000989</v>
      </c>
      <c r="F12996" s="110">
        <v>3000989</v>
      </c>
      <c r="G12996" s="110">
        <v>3000989</v>
      </c>
    </row>
    <row r="12997" spans="2:7" ht="15" x14ac:dyDescent="0.2">
      <c r="B12997" s="110">
        <v>2034855</v>
      </c>
      <c r="C12997" s="110">
        <v>2034855</v>
      </c>
      <c r="D12997" s="109" t="s">
        <v>5573</v>
      </c>
      <c r="E12997" s="110">
        <v>2034855</v>
      </c>
      <c r="F12997" s="110">
        <v>2034855</v>
      </c>
      <c r="G12997" s="110">
        <v>2034855</v>
      </c>
    </row>
    <row r="12998" spans="2:7" ht="15" x14ac:dyDescent="0.2">
      <c r="B12998" s="110">
        <v>2034856</v>
      </c>
      <c r="C12998" s="110">
        <v>2034856</v>
      </c>
      <c r="D12998" s="109" t="s">
        <v>5574</v>
      </c>
      <c r="E12998" s="110">
        <v>2034856</v>
      </c>
      <c r="F12998" s="110">
        <v>2034856</v>
      </c>
      <c r="G12998" s="110">
        <v>2034856</v>
      </c>
    </row>
    <row r="12999" spans="2:7" ht="15" x14ac:dyDescent="0.2">
      <c r="B12999" s="110">
        <v>2034857</v>
      </c>
      <c r="C12999" s="110">
        <v>2034857</v>
      </c>
      <c r="D12999" s="109" t="s">
        <v>5575</v>
      </c>
      <c r="E12999" s="110">
        <v>2034857</v>
      </c>
      <c r="F12999" s="110">
        <v>2034857</v>
      </c>
      <c r="G12999" s="110">
        <v>2034857</v>
      </c>
    </row>
    <row r="13000" spans="2:7" ht="15" x14ac:dyDescent="0.2">
      <c r="B13000" s="110">
        <v>2034858</v>
      </c>
      <c r="C13000" s="110">
        <v>2034858</v>
      </c>
      <c r="D13000" s="109" t="s">
        <v>5576</v>
      </c>
      <c r="E13000" s="110">
        <v>2034858</v>
      </c>
      <c r="F13000" s="110">
        <v>2034858</v>
      </c>
      <c r="G13000" s="110">
        <v>2034858</v>
      </c>
    </row>
    <row r="13001" spans="2:7" ht="15" x14ac:dyDescent="0.2">
      <c r="B13001" s="110">
        <v>2034859</v>
      </c>
      <c r="C13001" s="110">
        <v>2034859</v>
      </c>
      <c r="D13001" s="109" t="s">
        <v>5577</v>
      </c>
      <c r="E13001" s="110">
        <v>2034859</v>
      </c>
      <c r="F13001" s="110">
        <v>2034859</v>
      </c>
      <c r="G13001" s="110">
        <v>2034859</v>
      </c>
    </row>
    <row r="13002" spans="2:7" ht="15" x14ac:dyDescent="0.2">
      <c r="B13002" s="110">
        <v>2034221</v>
      </c>
      <c r="C13002" s="110">
        <v>2034221</v>
      </c>
      <c r="D13002" s="109" t="s">
        <v>5578</v>
      </c>
      <c r="E13002" s="110">
        <v>2034221</v>
      </c>
      <c r="F13002" s="110">
        <v>2034221</v>
      </c>
      <c r="G13002" s="110">
        <v>2034221</v>
      </c>
    </row>
    <row r="13003" spans="2:7" ht="15" x14ac:dyDescent="0.2">
      <c r="B13003" s="110">
        <v>2034860</v>
      </c>
      <c r="C13003" s="110">
        <v>2034860</v>
      </c>
      <c r="D13003" s="109" t="s">
        <v>5579</v>
      </c>
      <c r="E13003" s="110">
        <v>2034860</v>
      </c>
      <c r="F13003" s="110">
        <v>2034860</v>
      </c>
      <c r="G13003" s="110">
        <v>2034860</v>
      </c>
    </row>
    <row r="13004" spans="2:7" ht="15" x14ac:dyDescent="0.2">
      <c r="B13004" s="110">
        <v>2034861</v>
      </c>
      <c r="C13004" s="110">
        <v>2034861</v>
      </c>
      <c r="D13004" s="109" t="s">
        <v>5580</v>
      </c>
      <c r="E13004" s="110">
        <v>2034861</v>
      </c>
      <c r="F13004" s="110">
        <v>2034861</v>
      </c>
      <c r="G13004" s="110">
        <v>2034861</v>
      </c>
    </row>
    <row r="13005" spans="2:7" ht="15" x14ac:dyDescent="0.2">
      <c r="B13005" s="110">
        <v>2034862</v>
      </c>
      <c r="C13005" s="110">
        <v>2034862</v>
      </c>
      <c r="D13005" s="109" t="s">
        <v>5581</v>
      </c>
      <c r="E13005" s="110">
        <v>2034862</v>
      </c>
      <c r="F13005" s="110">
        <v>2034862</v>
      </c>
      <c r="G13005" s="110">
        <v>2034862</v>
      </c>
    </row>
    <row r="13006" spans="2:7" ht="15" x14ac:dyDescent="0.2">
      <c r="B13006" s="110">
        <v>2034863</v>
      </c>
      <c r="C13006" s="110">
        <v>2034863</v>
      </c>
      <c r="D13006" s="109" t="s">
        <v>5582</v>
      </c>
      <c r="E13006" s="110">
        <v>2034863</v>
      </c>
      <c r="F13006" s="110">
        <v>2034863</v>
      </c>
      <c r="G13006" s="110">
        <v>2034863</v>
      </c>
    </row>
    <row r="13007" spans="2:7" ht="15" x14ac:dyDescent="0.2">
      <c r="B13007" s="110">
        <v>2034864</v>
      </c>
      <c r="C13007" s="110">
        <v>2034864</v>
      </c>
      <c r="D13007" s="109" t="s">
        <v>5583</v>
      </c>
      <c r="E13007" s="110">
        <v>2034864</v>
      </c>
      <c r="F13007" s="110">
        <v>2034864</v>
      </c>
      <c r="G13007" s="110">
        <v>2034864</v>
      </c>
    </row>
    <row r="13008" spans="2:7" ht="15" x14ac:dyDescent="0.2">
      <c r="B13008" s="110">
        <v>2034865</v>
      </c>
      <c r="C13008" s="110">
        <v>2034865</v>
      </c>
      <c r="D13008" s="109" t="s">
        <v>5584</v>
      </c>
      <c r="E13008" s="110">
        <v>2034865</v>
      </c>
      <c r="F13008" s="110">
        <v>2034865</v>
      </c>
      <c r="G13008" s="110">
        <v>2034865</v>
      </c>
    </row>
    <row r="13009" spans="2:7" ht="15" x14ac:dyDescent="0.2">
      <c r="B13009" s="110">
        <v>2034866</v>
      </c>
      <c r="C13009" s="110">
        <v>2034866</v>
      </c>
      <c r="D13009" s="109" t="s">
        <v>5585</v>
      </c>
      <c r="E13009" s="110">
        <v>2034866</v>
      </c>
      <c r="F13009" s="110">
        <v>2034866</v>
      </c>
      <c r="G13009" s="110">
        <v>2034866</v>
      </c>
    </row>
    <row r="13010" spans="2:7" ht="15" x14ac:dyDescent="0.2">
      <c r="B13010" s="110">
        <v>2034867</v>
      </c>
      <c r="C13010" s="110">
        <v>2034867</v>
      </c>
      <c r="D13010" s="109" t="s">
        <v>5586</v>
      </c>
      <c r="E13010" s="110">
        <v>2034867</v>
      </c>
      <c r="F13010" s="110">
        <v>2034867</v>
      </c>
      <c r="G13010" s="110">
        <v>2034867</v>
      </c>
    </row>
    <row r="13011" spans="2:7" ht="15" x14ac:dyDescent="0.2">
      <c r="B13011" s="110">
        <v>2034868</v>
      </c>
      <c r="C13011" s="110">
        <v>2034868</v>
      </c>
      <c r="D13011" s="109" t="s">
        <v>5587</v>
      </c>
      <c r="E13011" s="110">
        <v>2034868</v>
      </c>
      <c r="F13011" s="110">
        <v>2034868</v>
      </c>
      <c r="G13011" s="110">
        <v>2034868</v>
      </c>
    </row>
    <row r="13012" spans="2:7" ht="15" x14ac:dyDescent="0.2">
      <c r="B13012" s="110">
        <v>2034869</v>
      </c>
      <c r="C13012" s="110">
        <v>2034869</v>
      </c>
      <c r="D13012" s="109" t="s">
        <v>5588</v>
      </c>
      <c r="E13012" s="110">
        <v>2034869</v>
      </c>
      <c r="F13012" s="110">
        <v>2034869</v>
      </c>
      <c r="G13012" s="110">
        <v>2034869</v>
      </c>
    </row>
    <row r="13013" spans="2:7" ht="15" x14ac:dyDescent="0.2">
      <c r="B13013" s="110">
        <v>2034870</v>
      </c>
      <c r="C13013" s="110">
        <v>2034870</v>
      </c>
      <c r="D13013" s="109" t="s">
        <v>5589</v>
      </c>
      <c r="E13013" s="110">
        <v>2034870</v>
      </c>
      <c r="F13013" s="110">
        <v>2034870</v>
      </c>
      <c r="G13013" s="110">
        <v>2034870</v>
      </c>
    </row>
    <row r="13014" spans="2:7" ht="15" x14ac:dyDescent="0.2">
      <c r="B13014" s="110">
        <v>2034871</v>
      </c>
      <c r="C13014" s="110">
        <v>2034871</v>
      </c>
      <c r="D13014" s="109" t="s">
        <v>5590</v>
      </c>
      <c r="E13014" s="110">
        <v>2034871</v>
      </c>
      <c r="F13014" s="110">
        <v>2034871</v>
      </c>
      <c r="G13014" s="110">
        <v>2034871</v>
      </c>
    </row>
    <row r="13015" spans="2:7" ht="15" x14ac:dyDescent="0.2">
      <c r="B13015" s="110">
        <v>2034872</v>
      </c>
      <c r="C13015" s="110">
        <v>2034872</v>
      </c>
      <c r="D13015" s="109" t="s">
        <v>5591</v>
      </c>
      <c r="E13015" s="110">
        <v>2034872</v>
      </c>
      <c r="F13015" s="110">
        <v>2034872</v>
      </c>
      <c r="G13015" s="110">
        <v>2034872</v>
      </c>
    </row>
    <row r="13016" spans="2:7" ht="15" x14ac:dyDescent="0.2">
      <c r="B13016" s="110">
        <v>2034873</v>
      </c>
      <c r="C13016" s="110">
        <v>2034873</v>
      </c>
      <c r="D13016" s="109" t="s">
        <v>5592</v>
      </c>
      <c r="E13016" s="110">
        <v>2034873</v>
      </c>
      <c r="F13016" s="110">
        <v>2034873</v>
      </c>
      <c r="G13016" s="110">
        <v>2034873</v>
      </c>
    </row>
    <row r="13017" spans="2:7" ht="15" x14ac:dyDescent="0.2">
      <c r="B13017" s="110">
        <v>2034874</v>
      </c>
      <c r="C13017" s="110">
        <v>2034874</v>
      </c>
      <c r="D13017" s="109" t="s">
        <v>5593</v>
      </c>
      <c r="E13017" s="110">
        <v>2034874</v>
      </c>
      <c r="F13017" s="110">
        <v>2034874</v>
      </c>
      <c r="G13017" s="110">
        <v>2034874</v>
      </c>
    </row>
    <row r="13018" spans="2:7" ht="15" x14ac:dyDescent="0.2">
      <c r="B13018" s="110">
        <v>2034875</v>
      </c>
      <c r="C13018" s="110">
        <v>2034875</v>
      </c>
      <c r="D13018" s="109" t="s">
        <v>5594</v>
      </c>
      <c r="E13018" s="110">
        <v>2034875</v>
      </c>
      <c r="F13018" s="110">
        <v>2034875</v>
      </c>
      <c r="G13018" s="110">
        <v>2034875</v>
      </c>
    </row>
    <row r="13019" spans="2:7" ht="15" x14ac:dyDescent="0.2">
      <c r="B13019" s="110">
        <v>2034876</v>
      </c>
      <c r="C13019" s="110">
        <v>2034876</v>
      </c>
      <c r="D13019" s="109" t="s">
        <v>5595</v>
      </c>
      <c r="E13019" s="110">
        <v>2034876</v>
      </c>
      <c r="F13019" s="110">
        <v>2034876</v>
      </c>
      <c r="G13019" s="110">
        <v>2034876</v>
      </c>
    </row>
    <row r="13020" spans="2:7" ht="15" x14ac:dyDescent="0.2">
      <c r="B13020" s="110">
        <v>2034877</v>
      </c>
      <c r="C13020" s="110">
        <v>2034877</v>
      </c>
      <c r="D13020" s="109" t="s">
        <v>5596</v>
      </c>
      <c r="E13020" s="110">
        <v>2034877</v>
      </c>
      <c r="F13020" s="110">
        <v>2034877</v>
      </c>
      <c r="G13020" s="110">
        <v>2034877</v>
      </c>
    </row>
    <row r="13021" spans="2:7" ht="15" x14ac:dyDescent="0.2">
      <c r="B13021" s="110">
        <v>2034878</v>
      </c>
      <c r="C13021" s="110">
        <v>2034878</v>
      </c>
      <c r="D13021" s="109" t="s">
        <v>5597</v>
      </c>
      <c r="E13021" s="110">
        <v>2034878</v>
      </c>
      <c r="F13021" s="110">
        <v>2034878</v>
      </c>
      <c r="G13021" s="110">
        <v>2034878</v>
      </c>
    </row>
    <row r="13022" spans="2:7" ht="15" x14ac:dyDescent="0.2">
      <c r="B13022" s="110">
        <v>2034879</v>
      </c>
      <c r="C13022" s="110">
        <v>2034879</v>
      </c>
      <c r="D13022" s="109" t="s">
        <v>5598</v>
      </c>
      <c r="E13022" s="110">
        <v>2034879</v>
      </c>
      <c r="F13022" s="110">
        <v>2034879</v>
      </c>
      <c r="G13022" s="110">
        <v>2034879</v>
      </c>
    </row>
    <row r="13023" spans="2:7" ht="15" x14ac:dyDescent="0.2">
      <c r="B13023" s="110">
        <v>2034880</v>
      </c>
      <c r="C13023" s="110">
        <v>2034880</v>
      </c>
      <c r="D13023" s="109" t="s">
        <v>5599</v>
      </c>
      <c r="E13023" s="110">
        <v>2034880</v>
      </c>
      <c r="F13023" s="110">
        <v>2034880</v>
      </c>
      <c r="G13023" s="110">
        <v>2034880</v>
      </c>
    </row>
    <row r="13024" spans="2:7" ht="15" x14ac:dyDescent="0.2">
      <c r="B13024" s="110">
        <v>2034881</v>
      </c>
      <c r="C13024" s="110">
        <v>2034881</v>
      </c>
      <c r="D13024" s="109" t="s">
        <v>5600</v>
      </c>
      <c r="E13024" s="110">
        <v>2034881</v>
      </c>
      <c r="F13024" s="110">
        <v>2034881</v>
      </c>
      <c r="G13024" s="110">
        <v>2034881</v>
      </c>
    </row>
    <row r="13025" spans="2:7" ht="15" x14ac:dyDescent="0.2">
      <c r="B13025" s="110">
        <v>2034882</v>
      </c>
      <c r="C13025" s="110">
        <v>2034882</v>
      </c>
      <c r="D13025" s="109" t="s">
        <v>5601</v>
      </c>
      <c r="E13025" s="110">
        <v>2034882</v>
      </c>
      <c r="F13025" s="110">
        <v>2034882</v>
      </c>
      <c r="G13025" s="110">
        <v>2034882</v>
      </c>
    </row>
    <row r="13026" spans="2:7" ht="15" x14ac:dyDescent="0.2">
      <c r="B13026" s="110">
        <v>2034883</v>
      </c>
      <c r="C13026" s="110">
        <v>2034883</v>
      </c>
      <c r="D13026" s="109" t="s">
        <v>5602</v>
      </c>
      <c r="E13026" s="110">
        <v>2034883</v>
      </c>
      <c r="F13026" s="110">
        <v>2034883</v>
      </c>
      <c r="G13026" s="110">
        <v>2034883</v>
      </c>
    </row>
    <row r="13027" spans="2:7" ht="15" x14ac:dyDescent="0.2">
      <c r="B13027" s="110">
        <v>2034884</v>
      </c>
      <c r="C13027" s="110">
        <v>2034884</v>
      </c>
      <c r="D13027" s="109" t="s">
        <v>5603</v>
      </c>
      <c r="E13027" s="110">
        <v>2034884</v>
      </c>
      <c r="F13027" s="110">
        <v>2034884</v>
      </c>
      <c r="G13027" s="110">
        <v>2034884</v>
      </c>
    </row>
    <row r="13028" spans="2:7" ht="15" x14ac:dyDescent="0.2">
      <c r="B13028" s="110">
        <v>2034885</v>
      </c>
      <c r="C13028" s="110">
        <v>2034885</v>
      </c>
      <c r="D13028" s="109" t="s">
        <v>5604</v>
      </c>
      <c r="E13028" s="110">
        <v>2034885</v>
      </c>
      <c r="F13028" s="110">
        <v>2034885</v>
      </c>
      <c r="G13028" s="110">
        <v>2034885</v>
      </c>
    </row>
    <row r="13029" spans="2:7" ht="15" x14ac:dyDescent="0.2">
      <c r="B13029" s="110">
        <v>2034886</v>
      </c>
      <c r="C13029" s="110">
        <v>2034886</v>
      </c>
      <c r="D13029" s="109" t="s">
        <v>5605</v>
      </c>
      <c r="E13029" s="110">
        <v>2034886</v>
      </c>
      <c r="F13029" s="110">
        <v>2034886</v>
      </c>
      <c r="G13029" s="110">
        <v>2034886</v>
      </c>
    </row>
    <row r="13030" spans="2:7" ht="15" x14ac:dyDescent="0.2">
      <c r="B13030" s="110">
        <v>2034887</v>
      </c>
      <c r="C13030" s="110">
        <v>2034887</v>
      </c>
      <c r="D13030" s="109" t="s">
        <v>5606</v>
      </c>
      <c r="E13030" s="110">
        <v>2034887</v>
      </c>
      <c r="F13030" s="110">
        <v>2034887</v>
      </c>
      <c r="G13030" s="110">
        <v>2034887</v>
      </c>
    </row>
    <row r="13031" spans="2:7" ht="15" x14ac:dyDescent="0.2">
      <c r="B13031" s="110">
        <v>2034888</v>
      </c>
      <c r="C13031" s="110">
        <v>2034888</v>
      </c>
      <c r="D13031" s="109" t="s">
        <v>5607</v>
      </c>
      <c r="E13031" s="110">
        <v>2034888</v>
      </c>
      <c r="F13031" s="110">
        <v>2034888</v>
      </c>
      <c r="G13031" s="110">
        <v>2034888</v>
      </c>
    </row>
    <row r="13032" spans="2:7" ht="15" x14ac:dyDescent="0.2">
      <c r="B13032" s="110">
        <v>2034889</v>
      </c>
      <c r="C13032" s="110">
        <v>2034889</v>
      </c>
      <c r="D13032" s="109" t="s">
        <v>5608</v>
      </c>
      <c r="E13032" s="110">
        <v>2034889</v>
      </c>
      <c r="F13032" s="110">
        <v>2034889</v>
      </c>
      <c r="G13032" s="110">
        <v>2034889</v>
      </c>
    </row>
    <row r="13033" spans="2:7" ht="15" x14ac:dyDescent="0.2">
      <c r="B13033" s="110">
        <v>2034890</v>
      </c>
      <c r="C13033" s="110">
        <v>2034890</v>
      </c>
      <c r="D13033" s="109" t="s">
        <v>5609</v>
      </c>
      <c r="E13033" s="110">
        <v>2034890</v>
      </c>
      <c r="F13033" s="110">
        <v>2034890</v>
      </c>
      <c r="G13033" s="110">
        <v>2034890</v>
      </c>
    </row>
    <row r="13034" spans="2:7" ht="15" x14ac:dyDescent="0.2">
      <c r="B13034" s="110">
        <v>2034891</v>
      </c>
      <c r="C13034" s="110">
        <v>2034891</v>
      </c>
      <c r="D13034" s="109" t="s">
        <v>5610</v>
      </c>
      <c r="E13034" s="110">
        <v>2034891</v>
      </c>
      <c r="F13034" s="110">
        <v>2034891</v>
      </c>
      <c r="G13034" s="110">
        <v>2034891</v>
      </c>
    </row>
    <row r="13035" spans="2:7" ht="15" x14ac:dyDescent="0.2">
      <c r="B13035" s="110">
        <v>2034892</v>
      </c>
      <c r="C13035" s="110">
        <v>2034892</v>
      </c>
      <c r="D13035" s="109" t="s">
        <v>5611</v>
      </c>
      <c r="E13035" s="110">
        <v>2034892</v>
      </c>
      <c r="F13035" s="110">
        <v>2034892</v>
      </c>
      <c r="G13035" s="110">
        <v>2034892</v>
      </c>
    </row>
    <row r="13036" spans="2:7" ht="15" x14ac:dyDescent="0.2">
      <c r="B13036" s="110">
        <v>2034893</v>
      </c>
      <c r="C13036" s="110">
        <v>2034893</v>
      </c>
      <c r="D13036" s="109" t="s">
        <v>5612</v>
      </c>
      <c r="E13036" s="110">
        <v>2034893</v>
      </c>
      <c r="F13036" s="110">
        <v>2034893</v>
      </c>
      <c r="G13036" s="110">
        <v>2034893</v>
      </c>
    </row>
    <row r="13037" spans="2:7" ht="15" x14ac:dyDescent="0.2">
      <c r="B13037" s="110">
        <v>2034894</v>
      </c>
      <c r="C13037" s="110">
        <v>2034894</v>
      </c>
      <c r="D13037" s="109" t="s">
        <v>5613</v>
      </c>
      <c r="E13037" s="110">
        <v>2034894</v>
      </c>
      <c r="F13037" s="110">
        <v>2034894</v>
      </c>
      <c r="G13037" s="110">
        <v>2034894</v>
      </c>
    </row>
    <row r="13038" spans="2:7" ht="15" x14ac:dyDescent="0.2">
      <c r="B13038" s="110">
        <v>2034895</v>
      </c>
      <c r="C13038" s="110">
        <v>2034895</v>
      </c>
      <c r="D13038" s="109" t="s">
        <v>5614</v>
      </c>
      <c r="E13038" s="110">
        <v>2034895</v>
      </c>
      <c r="F13038" s="110">
        <v>2034895</v>
      </c>
      <c r="G13038" s="110">
        <v>2034895</v>
      </c>
    </row>
    <row r="13039" spans="2:7" ht="15" x14ac:dyDescent="0.2">
      <c r="B13039" s="110">
        <v>2034896</v>
      </c>
      <c r="C13039" s="110">
        <v>2034896</v>
      </c>
      <c r="D13039" s="109" t="s">
        <v>5615</v>
      </c>
      <c r="E13039" s="110">
        <v>2034896</v>
      </c>
      <c r="F13039" s="110">
        <v>2034896</v>
      </c>
      <c r="G13039" s="110">
        <v>2034896</v>
      </c>
    </row>
    <row r="13040" spans="2:7" ht="15" x14ac:dyDescent="0.2">
      <c r="B13040" s="110">
        <v>2034897</v>
      </c>
      <c r="C13040" s="110">
        <v>2034897</v>
      </c>
      <c r="D13040" s="109" t="s">
        <v>5616</v>
      </c>
      <c r="E13040" s="110">
        <v>2034897</v>
      </c>
      <c r="F13040" s="110">
        <v>2034897</v>
      </c>
      <c r="G13040" s="110">
        <v>2034897</v>
      </c>
    </row>
    <row r="13041" spans="2:7" ht="15" x14ac:dyDescent="0.2">
      <c r="B13041" s="110">
        <v>2034898</v>
      </c>
      <c r="C13041" s="110">
        <v>2034898</v>
      </c>
      <c r="D13041" s="109" t="s">
        <v>5617</v>
      </c>
      <c r="E13041" s="110">
        <v>2034898</v>
      </c>
      <c r="F13041" s="110">
        <v>2034898</v>
      </c>
      <c r="G13041" s="110">
        <v>2034898</v>
      </c>
    </row>
    <row r="13042" spans="2:7" ht="15" x14ac:dyDescent="0.2">
      <c r="B13042" s="110">
        <v>2034899</v>
      </c>
      <c r="C13042" s="110">
        <v>2034899</v>
      </c>
      <c r="D13042" s="109" t="s">
        <v>5618</v>
      </c>
      <c r="E13042" s="110">
        <v>2034899</v>
      </c>
      <c r="F13042" s="110">
        <v>2034899</v>
      </c>
      <c r="G13042" s="110">
        <v>2034899</v>
      </c>
    </row>
    <row r="13043" spans="2:7" ht="15" x14ac:dyDescent="0.2">
      <c r="B13043" s="110">
        <v>2034900</v>
      </c>
      <c r="C13043" s="110">
        <v>2034900</v>
      </c>
      <c r="D13043" s="109" t="s">
        <v>5619</v>
      </c>
      <c r="E13043" s="110">
        <v>2034900</v>
      </c>
      <c r="F13043" s="110">
        <v>2034900</v>
      </c>
      <c r="G13043" s="110">
        <v>2034900</v>
      </c>
    </row>
    <row r="13044" spans="2:7" ht="15" x14ac:dyDescent="0.2">
      <c r="B13044" s="110">
        <v>2034901</v>
      </c>
      <c r="C13044" s="110">
        <v>2034901</v>
      </c>
      <c r="D13044" s="109" t="s">
        <v>5620</v>
      </c>
      <c r="E13044" s="110">
        <v>2034901</v>
      </c>
      <c r="F13044" s="110">
        <v>2034901</v>
      </c>
      <c r="G13044" s="110">
        <v>2034901</v>
      </c>
    </row>
    <row r="13045" spans="2:7" ht="15" x14ac:dyDescent="0.2">
      <c r="B13045" s="110">
        <v>2034902</v>
      </c>
      <c r="C13045" s="110">
        <v>2034902</v>
      </c>
      <c r="D13045" s="109" t="s">
        <v>5621</v>
      </c>
      <c r="E13045" s="110">
        <v>2034902</v>
      </c>
      <c r="F13045" s="110">
        <v>2034902</v>
      </c>
      <c r="G13045" s="110">
        <v>2034902</v>
      </c>
    </row>
    <row r="13046" spans="2:7" ht="15" x14ac:dyDescent="0.2">
      <c r="B13046" s="110">
        <v>2034903</v>
      </c>
      <c r="C13046" s="110">
        <v>2034903</v>
      </c>
      <c r="D13046" s="109" t="s">
        <v>5622</v>
      </c>
      <c r="E13046" s="110">
        <v>2034903</v>
      </c>
      <c r="F13046" s="110">
        <v>2034903</v>
      </c>
      <c r="G13046" s="110">
        <v>2034903</v>
      </c>
    </row>
    <row r="13047" spans="2:7" ht="15" x14ac:dyDescent="0.2">
      <c r="B13047" s="110">
        <v>2034904</v>
      </c>
      <c r="C13047" s="110">
        <v>2034904</v>
      </c>
      <c r="D13047" s="109" t="s">
        <v>5623</v>
      </c>
      <c r="E13047" s="110">
        <v>2034904</v>
      </c>
      <c r="F13047" s="110">
        <v>2034904</v>
      </c>
      <c r="G13047" s="110">
        <v>2034904</v>
      </c>
    </row>
    <row r="13048" spans="2:7" ht="15" x14ac:dyDescent="0.2">
      <c r="B13048" s="110">
        <v>2034905</v>
      </c>
      <c r="C13048" s="110">
        <v>2034905</v>
      </c>
      <c r="D13048" s="109" t="s">
        <v>5624</v>
      </c>
      <c r="E13048" s="110">
        <v>2034905</v>
      </c>
      <c r="F13048" s="110">
        <v>2034905</v>
      </c>
      <c r="G13048" s="110">
        <v>2034905</v>
      </c>
    </row>
    <row r="13049" spans="2:7" ht="15" x14ac:dyDescent="0.2">
      <c r="B13049" s="110">
        <v>2034906</v>
      </c>
      <c r="C13049" s="110">
        <v>2034906</v>
      </c>
      <c r="D13049" s="109" t="s">
        <v>5625</v>
      </c>
      <c r="E13049" s="110">
        <v>2034906</v>
      </c>
      <c r="F13049" s="110">
        <v>2034906</v>
      </c>
      <c r="G13049" s="110">
        <v>2034906</v>
      </c>
    </row>
    <row r="13050" spans="2:7" ht="15" x14ac:dyDescent="0.2">
      <c r="B13050" s="110">
        <v>2034907</v>
      </c>
      <c r="C13050" s="110">
        <v>2034907</v>
      </c>
      <c r="D13050" s="109" t="s">
        <v>5626</v>
      </c>
      <c r="E13050" s="110">
        <v>2034907</v>
      </c>
      <c r="F13050" s="110">
        <v>2034907</v>
      </c>
      <c r="G13050" s="110">
        <v>2034907</v>
      </c>
    </row>
    <row r="13051" spans="2:7" ht="15" x14ac:dyDescent="0.2">
      <c r="B13051" s="110">
        <v>2034908</v>
      </c>
      <c r="C13051" s="110">
        <v>2034908</v>
      </c>
      <c r="D13051" s="109" t="s">
        <v>5627</v>
      </c>
      <c r="E13051" s="110">
        <v>2034908</v>
      </c>
      <c r="F13051" s="110">
        <v>2034908</v>
      </c>
      <c r="G13051" s="110">
        <v>2034908</v>
      </c>
    </row>
    <row r="13052" spans="2:7" ht="15" x14ac:dyDescent="0.2">
      <c r="B13052" s="110">
        <v>2034909</v>
      </c>
      <c r="C13052" s="110">
        <v>2034909</v>
      </c>
      <c r="D13052" s="109" t="s">
        <v>5628</v>
      </c>
      <c r="E13052" s="110">
        <v>2034909</v>
      </c>
      <c r="F13052" s="110">
        <v>2034909</v>
      </c>
      <c r="G13052" s="110">
        <v>2034909</v>
      </c>
    </row>
    <row r="13053" spans="2:7" ht="15" x14ac:dyDescent="0.2">
      <c r="B13053" s="110">
        <v>2034910</v>
      </c>
      <c r="C13053" s="110">
        <v>2034910</v>
      </c>
      <c r="D13053" s="109" t="s">
        <v>5629</v>
      </c>
      <c r="E13053" s="110">
        <v>2034910</v>
      </c>
      <c r="F13053" s="110">
        <v>2034910</v>
      </c>
      <c r="G13053" s="110">
        <v>2034910</v>
      </c>
    </row>
    <row r="13054" spans="2:7" ht="15" x14ac:dyDescent="0.2">
      <c r="B13054" s="110">
        <v>2034911</v>
      </c>
      <c r="C13054" s="110">
        <v>2034911</v>
      </c>
      <c r="D13054" s="109" t="s">
        <v>5630</v>
      </c>
      <c r="E13054" s="110">
        <v>2034911</v>
      </c>
      <c r="F13054" s="110">
        <v>2034911</v>
      </c>
      <c r="G13054" s="110">
        <v>2034911</v>
      </c>
    </row>
    <row r="13055" spans="2:7" ht="15" x14ac:dyDescent="0.2">
      <c r="B13055" s="110">
        <v>2034912</v>
      </c>
      <c r="C13055" s="110">
        <v>2034912</v>
      </c>
      <c r="D13055" s="109" t="s">
        <v>5631</v>
      </c>
      <c r="E13055" s="110">
        <v>2034912</v>
      </c>
      <c r="F13055" s="110">
        <v>2034912</v>
      </c>
      <c r="G13055" s="110">
        <v>2034912</v>
      </c>
    </row>
    <row r="13056" spans="2:7" ht="15" x14ac:dyDescent="0.2">
      <c r="B13056" s="110">
        <v>2034913</v>
      </c>
      <c r="C13056" s="110">
        <v>2034913</v>
      </c>
      <c r="D13056" s="109" t="s">
        <v>5632</v>
      </c>
      <c r="E13056" s="110">
        <v>2034913</v>
      </c>
      <c r="F13056" s="110">
        <v>2034913</v>
      </c>
      <c r="G13056" s="110">
        <v>2034913</v>
      </c>
    </row>
    <row r="13057" spans="2:7" ht="15" x14ac:dyDescent="0.2">
      <c r="B13057" s="110">
        <v>2034914</v>
      </c>
      <c r="C13057" s="110">
        <v>2034914</v>
      </c>
      <c r="D13057" s="109" t="s">
        <v>5633</v>
      </c>
      <c r="E13057" s="110">
        <v>2034914</v>
      </c>
      <c r="F13057" s="110">
        <v>2034914</v>
      </c>
      <c r="G13057" s="110">
        <v>2034914</v>
      </c>
    </row>
    <row r="13058" spans="2:7" ht="15" x14ac:dyDescent="0.2">
      <c r="B13058" s="110">
        <v>2034915</v>
      </c>
      <c r="C13058" s="110">
        <v>2034915</v>
      </c>
      <c r="D13058" s="109" t="s">
        <v>5634</v>
      </c>
      <c r="E13058" s="110">
        <v>2034915</v>
      </c>
      <c r="F13058" s="110">
        <v>2034915</v>
      </c>
      <c r="G13058" s="110">
        <v>2034915</v>
      </c>
    </row>
    <row r="13059" spans="2:7" ht="15" x14ac:dyDescent="0.2">
      <c r="B13059" s="110">
        <v>2034916</v>
      </c>
      <c r="C13059" s="110">
        <v>2034916</v>
      </c>
      <c r="D13059" s="109" t="s">
        <v>5635</v>
      </c>
      <c r="E13059" s="110">
        <v>2034916</v>
      </c>
      <c r="F13059" s="110">
        <v>2034916</v>
      </c>
      <c r="G13059" s="110">
        <v>2034916</v>
      </c>
    </row>
    <row r="13060" spans="2:7" ht="15" x14ac:dyDescent="0.2">
      <c r="B13060" s="110">
        <v>2034917</v>
      </c>
      <c r="C13060" s="110">
        <v>2034917</v>
      </c>
      <c r="D13060" s="109" t="s">
        <v>5636</v>
      </c>
      <c r="E13060" s="110">
        <v>2034917</v>
      </c>
      <c r="F13060" s="110">
        <v>2034917</v>
      </c>
      <c r="G13060" s="110">
        <v>2034917</v>
      </c>
    </row>
    <row r="13061" spans="2:7" ht="15" x14ac:dyDescent="0.2">
      <c r="B13061" s="110">
        <v>2034918</v>
      </c>
      <c r="C13061" s="110">
        <v>2034918</v>
      </c>
      <c r="D13061" s="109" t="s">
        <v>5637</v>
      </c>
      <c r="E13061" s="110">
        <v>2034918</v>
      </c>
      <c r="F13061" s="110">
        <v>2034918</v>
      </c>
      <c r="G13061" s="110">
        <v>2034918</v>
      </c>
    </row>
    <row r="13062" spans="2:7" ht="15" x14ac:dyDescent="0.2">
      <c r="B13062" s="110">
        <v>2034919</v>
      </c>
      <c r="C13062" s="110">
        <v>2034919</v>
      </c>
      <c r="D13062" s="109" t="s">
        <v>5638</v>
      </c>
      <c r="E13062" s="110">
        <v>2034919</v>
      </c>
      <c r="F13062" s="110">
        <v>2034919</v>
      </c>
      <c r="G13062" s="110">
        <v>2034919</v>
      </c>
    </row>
    <row r="13063" spans="2:7" ht="15" x14ac:dyDescent="0.2">
      <c r="B13063" s="110">
        <v>2034920</v>
      </c>
      <c r="C13063" s="110">
        <v>2034920</v>
      </c>
      <c r="D13063" s="109" t="s">
        <v>5639</v>
      </c>
      <c r="E13063" s="110">
        <v>2034920</v>
      </c>
      <c r="F13063" s="110">
        <v>2034920</v>
      </c>
      <c r="G13063" s="110">
        <v>2034920</v>
      </c>
    </row>
    <row r="13064" spans="2:7" ht="15" x14ac:dyDescent="0.2">
      <c r="B13064" s="110">
        <v>2034921</v>
      </c>
      <c r="C13064" s="110">
        <v>2034921</v>
      </c>
      <c r="D13064" s="109" t="s">
        <v>5640</v>
      </c>
      <c r="E13064" s="110">
        <v>2034921</v>
      </c>
      <c r="F13064" s="110">
        <v>2034921</v>
      </c>
      <c r="G13064" s="110">
        <v>2034921</v>
      </c>
    </row>
    <row r="13065" spans="2:7" ht="15" x14ac:dyDescent="0.2">
      <c r="B13065" s="110">
        <v>2034922</v>
      </c>
      <c r="C13065" s="110">
        <v>2034922</v>
      </c>
      <c r="D13065" s="109" t="s">
        <v>5641</v>
      </c>
      <c r="E13065" s="110">
        <v>2034922</v>
      </c>
      <c r="F13065" s="110">
        <v>2034922</v>
      </c>
      <c r="G13065" s="110">
        <v>2034922</v>
      </c>
    </row>
    <row r="13066" spans="2:7" ht="15" x14ac:dyDescent="0.2">
      <c r="B13066" s="110">
        <v>2034923</v>
      </c>
      <c r="C13066" s="110">
        <v>2034923</v>
      </c>
      <c r="D13066" s="109" t="s">
        <v>5642</v>
      </c>
      <c r="E13066" s="110">
        <v>2034923</v>
      </c>
      <c r="F13066" s="110">
        <v>2034923</v>
      </c>
      <c r="G13066" s="110">
        <v>2034923</v>
      </c>
    </row>
    <row r="13067" spans="2:7" ht="15" x14ac:dyDescent="0.2">
      <c r="B13067" s="110">
        <v>2034924</v>
      </c>
      <c r="C13067" s="110">
        <v>2034924</v>
      </c>
      <c r="D13067" s="109" t="s">
        <v>5643</v>
      </c>
      <c r="E13067" s="110">
        <v>2034924</v>
      </c>
      <c r="F13067" s="110">
        <v>2034924</v>
      </c>
      <c r="G13067" s="110">
        <v>2034924</v>
      </c>
    </row>
    <row r="13068" spans="2:7" ht="15" x14ac:dyDescent="0.2">
      <c r="B13068" s="110">
        <v>2034925</v>
      </c>
      <c r="C13068" s="110">
        <v>2034925</v>
      </c>
      <c r="D13068" s="109" t="s">
        <v>5644</v>
      </c>
      <c r="E13068" s="110">
        <v>2034925</v>
      </c>
      <c r="F13068" s="110">
        <v>2034925</v>
      </c>
      <c r="G13068" s="110">
        <v>2034925</v>
      </c>
    </row>
    <row r="13069" spans="2:7" ht="15" x14ac:dyDescent="0.2">
      <c r="B13069" s="110">
        <v>2034926</v>
      </c>
      <c r="C13069" s="110">
        <v>2034926</v>
      </c>
      <c r="D13069" s="109" t="s">
        <v>5645</v>
      </c>
      <c r="E13069" s="110">
        <v>2034926</v>
      </c>
      <c r="F13069" s="110">
        <v>2034926</v>
      </c>
      <c r="G13069" s="110">
        <v>2034926</v>
      </c>
    </row>
    <row r="13070" spans="2:7" ht="15" x14ac:dyDescent="0.2">
      <c r="B13070" s="110">
        <v>2034927</v>
      </c>
      <c r="C13070" s="110">
        <v>2034927</v>
      </c>
      <c r="D13070" s="109" t="s">
        <v>5646</v>
      </c>
      <c r="E13070" s="110">
        <v>2034927</v>
      </c>
      <c r="F13070" s="110">
        <v>2034927</v>
      </c>
      <c r="G13070" s="110">
        <v>2034927</v>
      </c>
    </row>
    <row r="13071" spans="2:7" ht="15" x14ac:dyDescent="0.2">
      <c r="B13071" s="110">
        <v>2034928</v>
      </c>
      <c r="C13071" s="110">
        <v>2034928</v>
      </c>
      <c r="D13071" s="109" t="s">
        <v>5647</v>
      </c>
      <c r="E13071" s="110">
        <v>2034928</v>
      </c>
      <c r="F13071" s="110">
        <v>2034928</v>
      </c>
      <c r="G13071" s="110">
        <v>2034928</v>
      </c>
    </row>
    <row r="13072" spans="2:7" ht="15" x14ac:dyDescent="0.2">
      <c r="B13072" s="110">
        <v>2034929</v>
      </c>
      <c r="C13072" s="110">
        <v>2034929</v>
      </c>
      <c r="D13072" s="109" t="s">
        <v>5648</v>
      </c>
      <c r="E13072" s="110">
        <v>2034929</v>
      </c>
      <c r="F13072" s="110">
        <v>2034929</v>
      </c>
      <c r="G13072" s="110">
        <v>2034929</v>
      </c>
    </row>
    <row r="13073" spans="2:7" ht="15" x14ac:dyDescent="0.2">
      <c r="B13073" s="110">
        <v>2034930</v>
      </c>
      <c r="C13073" s="110">
        <v>2034930</v>
      </c>
      <c r="D13073" s="109" t="s">
        <v>5649</v>
      </c>
      <c r="E13073" s="110">
        <v>2034930</v>
      </c>
      <c r="F13073" s="110">
        <v>2034930</v>
      </c>
      <c r="G13073" s="110">
        <v>2034930</v>
      </c>
    </row>
    <row r="13074" spans="2:7" ht="15" x14ac:dyDescent="0.2">
      <c r="B13074" s="110">
        <v>2034931</v>
      </c>
      <c r="C13074" s="110">
        <v>2034931</v>
      </c>
      <c r="D13074" s="109" t="s">
        <v>5650</v>
      </c>
      <c r="E13074" s="110">
        <v>2034931</v>
      </c>
      <c r="F13074" s="110">
        <v>2034931</v>
      </c>
      <c r="G13074" s="110">
        <v>2034931</v>
      </c>
    </row>
    <row r="13075" spans="2:7" ht="15" x14ac:dyDescent="0.2">
      <c r="B13075" s="110">
        <v>2034932</v>
      </c>
      <c r="C13075" s="110">
        <v>2034932</v>
      </c>
      <c r="D13075" s="109" t="s">
        <v>5651</v>
      </c>
      <c r="E13075" s="110">
        <v>2034932</v>
      </c>
      <c r="F13075" s="110">
        <v>2034932</v>
      </c>
      <c r="G13075" s="110">
        <v>2034932</v>
      </c>
    </row>
    <row r="13076" spans="2:7" ht="15" x14ac:dyDescent="0.2">
      <c r="B13076" s="110">
        <v>2034933</v>
      </c>
      <c r="C13076" s="110">
        <v>2034933</v>
      </c>
      <c r="D13076" s="109" t="s">
        <v>5652</v>
      </c>
      <c r="E13076" s="110">
        <v>2034933</v>
      </c>
      <c r="F13076" s="110">
        <v>2034933</v>
      </c>
      <c r="G13076" s="110">
        <v>2034933</v>
      </c>
    </row>
    <row r="13077" spans="2:7" ht="15" x14ac:dyDescent="0.2">
      <c r="B13077" s="110">
        <v>2034934</v>
      </c>
      <c r="C13077" s="110">
        <v>2034934</v>
      </c>
      <c r="D13077" s="109" t="s">
        <v>5653</v>
      </c>
      <c r="E13077" s="110">
        <v>2034934</v>
      </c>
      <c r="F13077" s="110">
        <v>2034934</v>
      </c>
      <c r="G13077" s="110">
        <v>2034934</v>
      </c>
    </row>
    <row r="13078" spans="2:7" ht="15" x14ac:dyDescent="0.2">
      <c r="B13078" s="110">
        <v>2034935</v>
      </c>
      <c r="C13078" s="110">
        <v>2034935</v>
      </c>
      <c r="D13078" s="109" t="s">
        <v>5654</v>
      </c>
      <c r="E13078" s="110">
        <v>2034935</v>
      </c>
      <c r="F13078" s="110">
        <v>2034935</v>
      </c>
      <c r="G13078" s="110">
        <v>2034935</v>
      </c>
    </row>
    <row r="13079" spans="2:7" ht="15" x14ac:dyDescent="0.2">
      <c r="B13079" s="110">
        <v>2034936</v>
      </c>
      <c r="C13079" s="110">
        <v>2034936</v>
      </c>
      <c r="D13079" s="109" t="s">
        <v>5655</v>
      </c>
      <c r="E13079" s="110">
        <v>2034936</v>
      </c>
      <c r="F13079" s="110">
        <v>2034936</v>
      </c>
      <c r="G13079" s="110">
        <v>2034936</v>
      </c>
    </row>
    <row r="13080" spans="2:7" ht="15" x14ac:dyDescent="0.2">
      <c r="B13080" s="110">
        <v>2034937</v>
      </c>
      <c r="C13080" s="110">
        <v>2034937</v>
      </c>
      <c r="D13080" s="109" t="s">
        <v>5656</v>
      </c>
      <c r="E13080" s="110">
        <v>2034937</v>
      </c>
      <c r="F13080" s="110">
        <v>2034937</v>
      </c>
      <c r="G13080" s="110">
        <v>2034937</v>
      </c>
    </row>
    <row r="13081" spans="2:7" ht="15" x14ac:dyDescent="0.2">
      <c r="B13081" s="110">
        <v>2034938</v>
      </c>
      <c r="C13081" s="110">
        <v>2034938</v>
      </c>
      <c r="D13081" s="109" t="s">
        <v>5657</v>
      </c>
      <c r="E13081" s="110">
        <v>2034938</v>
      </c>
      <c r="F13081" s="110">
        <v>2034938</v>
      </c>
      <c r="G13081" s="110">
        <v>2034938</v>
      </c>
    </row>
    <row r="13082" spans="2:7" ht="15" x14ac:dyDescent="0.2">
      <c r="B13082" s="110">
        <v>2034939</v>
      </c>
      <c r="C13082" s="110">
        <v>2034939</v>
      </c>
      <c r="D13082" s="109" t="s">
        <v>5658</v>
      </c>
      <c r="E13082" s="110">
        <v>2034939</v>
      </c>
      <c r="F13082" s="110">
        <v>2034939</v>
      </c>
      <c r="G13082" s="110">
        <v>2034939</v>
      </c>
    </row>
    <row r="13083" spans="2:7" ht="15" x14ac:dyDescent="0.2">
      <c r="B13083" s="110">
        <v>2034940</v>
      </c>
      <c r="C13083" s="110">
        <v>2034940</v>
      </c>
      <c r="D13083" s="109" t="s">
        <v>5659</v>
      </c>
      <c r="E13083" s="110">
        <v>2034940</v>
      </c>
      <c r="F13083" s="110">
        <v>2034940</v>
      </c>
      <c r="G13083" s="110">
        <v>2034940</v>
      </c>
    </row>
    <row r="13084" spans="2:7" ht="15" x14ac:dyDescent="0.2">
      <c r="B13084" s="110">
        <v>2034941</v>
      </c>
      <c r="C13084" s="110">
        <v>2034941</v>
      </c>
      <c r="D13084" s="109" t="s">
        <v>5660</v>
      </c>
      <c r="E13084" s="110">
        <v>2034941</v>
      </c>
      <c r="F13084" s="110">
        <v>2034941</v>
      </c>
      <c r="G13084" s="110">
        <v>2034941</v>
      </c>
    </row>
    <row r="13085" spans="2:7" ht="15" x14ac:dyDescent="0.2">
      <c r="B13085" s="110">
        <v>2034942</v>
      </c>
      <c r="C13085" s="110">
        <v>2034942</v>
      </c>
      <c r="D13085" s="109" t="s">
        <v>5661</v>
      </c>
      <c r="E13085" s="110">
        <v>2034942</v>
      </c>
      <c r="F13085" s="110">
        <v>2034942</v>
      </c>
      <c r="G13085" s="110">
        <v>2034942</v>
      </c>
    </row>
    <row r="13086" spans="2:7" ht="15" x14ac:dyDescent="0.2">
      <c r="B13086" s="110">
        <v>2034943</v>
      </c>
      <c r="C13086" s="110">
        <v>2034943</v>
      </c>
      <c r="D13086" s="109" t="s">
        <v>5662</v>
      </c>
      <c r="E13086" s="110">
        <v>2034943</v>
      </c>
      <c r="F13086" s="110">
        <v>2034943</v>
      </c>
      <c r="G13086" s="110">
        <v>2034943</v>
      </c>
    </row>
    <row r="13087" spans="2:7" ht="15" x14ac:dyDescent="0.2">
      <c r="B13087" s="110">
        <v>2034944</v>
      </c>
      <c r="C13087" s="110">
        <v>2034944</v>
      </c>
      <c r="D13087" s="109" t="s">
        <v>5663</v>
      </c>
      <c r="E13087" s="110">
        <v>2034944</v>
      </c>
      <c r="F13087" s="110">
        <v>2034944</v>
      </c>
      <c r="G13087" s="110">
        <v>2034944</v>
      </c>
    </row>
    <row r="13088" spans="2:7" ht="15" x14ac:dyDescent="0.2">
      <c r="B13088" s="110">
        <v>2034945</v>
      </c>
      <c r="C13088" s="110">
        <v>2034945</v>
      </c>
      <c r="D13088" s="109" t="s">
        <v>5664</v>
      </c>
      <c r="E13088" s="110">
        <v>2034945</v>
      </c>
      <c r="F13088" s="110">
        <v>2034945</v>
      </c>
      <c r="G13088" s="110">
        <v>2034945</v>
      </c>
    </row>
    <row r="13089" spans="2:7" ht="15" x14ac:dyDescent="0.2">
      <c r="B13089" s="110">
        <v>2034946</v>
      </c>
      <c r="C13089" s="110">
        <v>2034946</v>
      </c>
      <c r="D13089" s="109" t="s">
        <v>5665</v>
      </c>
      <c r="E13089" s="110">
        <v>2034946</v>
      </c>
      <c r="F13089" s="110">
        <v>2034946</v>
      </c>
      <c r="G13089" s="110">
        <v>2034946</v>
      </c>
    </row>
    <row r="13090" spans="2:7" ht="15" x14ac:dyDescent="0.2">
      <c r="B13090" s="110">
        <v>2034947</v>
      </c>
      <c r="C13090" s="110">
        <v>2034947</v>
      </c>
      <c r="D13090" s="109" t="s">
        <v>5666</v>
      </c>
      <c r="E13090" s="110">
        <v>2034947</v>
      </c>
      <c r="F13090" s="110">
        <v>2034947</v>
      </c>
      <c r="G13090" s="110">
        <v>2034947</v>
      </c>
    </row>
    <row r="13091" spans="2:7" ht="15" x14ac:dyDescent="0.2">
      <c r="B13091" s="110">
        <v>2034948</v>
      </c>
      <c r="C13091" s="110">
        <v>2034948</v>
      </c>
      <c r="D13091" s="109" t="s">
        <v>5667</v>
      </c>
      <c r="E13091" s="110">
        <v>2034948</v>
      </c>
      <c r="F13091" s="110">
        <v>2034948</v>
      </c>
      <c r="G13091" s="110">
        <v>2034948</v>
      </c>
    </row>
    <row r="13092" spans="2:7" ht="15" x14ac:dyDescent="0.2">
      <c r="B13092" s="110">
        <v>2034949</v>
      </c>
      <c r="C13092" s="110">
        <v>2034949</v>
      </c>
      <c r="D13092" s="109" t="s">
        <v>5668</v>
      </c>
      <c r="E13092" s="110">
        <v>2034949</v>
      </c>
      <c r="F13092" s="110">
        <v>2034949</v>
      </c>
      <c r="G13092" s="110">
        <v>2034949</v>
      </c>
    </row>
    <row r="13093" spans="2:7" ht="15" x14ac:dyDescent="0.2">
      <c r="B13093" s="110">
        <v>2034950</v>
      </c>
      <c r="C13093" s="110">
        <v>2034950</v>
      </c>
      <c r="D13093" s="109" t="s">
        <v>5669</v>
      </c>
      <c r="E13093" s="110">
        <v>2034950</v>
      </c>
      <c r="F13093" s="110">
        <v>2034950</v>
      </c>
      <c r="G13093" s="110">
        <v>2034950</v>
      </c>
    </row>
    <row r="13094" spans="2:7" ht="15" x14ac:dyDescent="0.2">
      <c r="B13094" s="110">
        <v>2034951</v>
      </c>
      <c r="C13094" s="110">
        <v>2034951</v>
      </c>
      <c r="D13094" s="109" t="s">
        <v>5670</v>
      </c>
      <c r="E13094" s="110">
        <v>2034951</v>
      </c>
      <c r="F13094" s="110">
        <v>2034951</v>
      </c>
      <c r="G13094" s="110">
        <v>2034951</v>
      </c>
    </row>
    <row r="13095" spans="2:7" ht="15" x14ac:dyDescent="0.2">
      <c r="B13095" s="110">
        <v>2034952</v>
      </c>
      <c r="C13095" s="110">
        <v>2034952</v>
      </c>
      <c r="D13095" s="109" t="s">
        <v>5671</v>
      </c>
      <c r="E13095" s="110">
        <v>2034952</v>
      </c>
      <c r="F13095" s="110">
        <v>2034952</v>
      </c>
      <c r="G13095" s="110">
        <v>2034952</v>
      </c>
    </row>
    <row r="13096" spans="2:7" ht="15" x14ac:dyDescent="0.2">
      <c r="B13096" s="110">
        <v>2034953</v>
      </c>
      <c r="C13096" s="110">
        <v>2034953</v>
      </c>
      <c r="D13096" s="109" t="s">
        <v>5672</v>
      </c>
      <c r="E13096" s="110">
        <v>2034953</v>
      </c>
      <c r="F13096" s="110">
        <v>2034953</v>
      </c>
      <c r="G13096" s="110">
        <v>2034953</v>
      </c>
    </row>
    <row r="13097" spans="2:7" ht="15" x14ac:dyDescent="0.2">
      <c r="B13097" s="110">
        <v>2034954</v>
      </c>
      <c r="C13097" s="110">
        <v>2034954</v>
      </c>
      <c r="D13097" s="109" t="s">
        <v>5673</v>
      </c>
      <c r="E13097" s="110">
        <v>2034954</v>
      </c>
      <c r="F13097" s="110">
        <v>2034954</v>
      </c>
      <c r="G13097" s="110">
        <v>2034954</v>
      </c>
    </row>
    <row r="13098" spans="2:7" ht="15" x14ac:dyDescent="0.2">
      <c r="B13098" s="110">
        <v>2034955</v>
      </c>
      <c r="C13098" s="110">
        <v>2034955</v>
      </c>
      <c r="D13098" s="109" t="s">
        <v>5674</v>
      </c>
      <c r="E13098" s="110">
        <v>2034955</v>
      </c>
      <c r="F13098" s="110">
        <v>2034955</v>
      </c>
      <c r="G13098" s="110">
        <v>2034955</v>
      </c>
    </row>
    <row r="13099" spans="2:7" ht="15" x14ac:dyDescent="0.2">
      <c r="B13099" s="110">
        <v>2034956</v>
      </c>
      <c r="C13099" s="110">
        <v>2034956</v>
      </c>
      <c r="D13099" s="109" t="s">
        <v>5675</v>
      </c>
      <c r="E13099" s="110">
        <v>2034956</v>
      </c>
      <c r="F13099" s="110">
        <v>2034956</v>
      </c>
      <c r="G13099" s="110">
        <v>2034956</v>
      </c>
    </row>
    <row r="13100" spans="2:7" ht="15" x14ac:dyDescent="0.2">
      <c r="B13100" s="110">
        <v>2034957</v>
      </c>
      <c r="C13100" s="110">
        <v>2034957</v>
      </c>
      <c r="D13100" s="109" t="s">
        <v>5676</v>
      </c>
      <c r="E13100" s="110">
        <v>2034957</v>
      </c>
      <c r="F13100" s="110">
        <v>2034957</v>
      </c>
      <c r="G13100" s="110">
        <v>2034957</v>
      </c>
    </row>
    <row r="13101" spans="2:7" ht="15" x14ac:dyDescent="0.2">
      <c r="B13101" s="110">
        <v>2034958</v>
      </c>
      <c r="C13101" s="110">
        <v>2034958</v>
      </c>
      <c r="D13101" s="109" t="s">
        <v>5677</v>
      </c>
      <c r="E13101" s="110">
        <v>2034958</v>
      </c>
      <c r="F13101" s="110">
        <v>2034958</v>
      </c>
      <c r="G13101" s="110">
        <v>2034958</v>
      </c>
    </row>
    <row r="13102" spans="2:7" ht="15" x14ac:dyDescent="0.2">
      <c r="B13102" s="110">
        <v>2034959</v>
      </c>
      <c r="C13102" s="110">
        <v>2034959</v>
      </c>
      <c r="D13102" s="109" t="s">
        <v>5678</v>
      </c>
      <c r="E13102" s="110">
        <v>2034959</v>
      </c>
      <c r="F13102" s="110">
        <v>2034959</v>
      </c>
      <c r="G13102" s="110">
        <v>2034959</v>
      </c>
    </row>
    <row r="13103" spans="2:7" ht="15" x14ac:dyDescent="0.2">
      <c r="B13103" s="110">
        <v>2034960</v>
      </c>
      <c r="C13103" s="110">
        <v>2034960</v>
      </c>
      <c r="D13103" s="109" t="s">
        <v>5679</v>
      </c>
      <c r="E13103" s="110">
        <v>2034960</v>
      </c>
      <c r="F13103" s="110">
        <v>2034960</v>
      </c>
      <c r="G13103" s="110">
        <v>2034960</v>
      </c>
    </row>
    <row r="13104" spans="2:7" ht="15" x14ac:dyDescent="0.2">
      <c r="B13104" s="110">
        <v>2034961</v>
      </c>
      <c r="C13104" s="110">
        <v>2034961</v>
      </c>
      <c r="D13104" s="109" t="s">
        <v>5680</v>
      </c>
      <c r="E13104" s="110">
        <v>2034961</v>
      </c>
      <c r="F13104" s="110">
        <v>2034961</v>
      </c>
      <c r="G13104" s="110">
        <v>2034961</v>
      </c>
    </row>
    <row r="13105" spans="2:7" ht="15" x14ac:dyDescent="0.2">
      <c r="B13105" s="110">
        <v>2034962</v>
      </c>
      <c r="C13105" s="110">
        <v>2034962</v>
      </c>
      <c r="D13105" s="109" t="s">
        <v>5681</v>
      </c>
      <c r="E13105" s="110">
        <v>2034962</v>
      </c>
      <c r="F13105" s="110">
        <v>2034962</v>
      </c>
      <c r="G13105" s="110">
        <v>2034962</v>
      </c>
    </row>
    <row r="13106" spans="2:7" ht="15" x14ac:dyDescent="0.2">
      <c r="B13106" s="110">
        <v>2034963</v>
      </c>
      <c r="C13106" s="110">
        <v>2034963</v>
      </c>
      <c r="D13106" s="109" t="s">
        <v>5682</v>
      </c>
      <c r="E13106" s="110">
        <v>2034963</v>
      </c>
      <c r="F13106" s="110">
        <v>2034963</v>
      </c>
      <c r="G13106" s="110">
        <v>2034963</v>
      </c>
    </row>
    <row r="13107" spans="2:7" ht="15" x14ac:dyDescent="0.2">
      <c r="B13107" s="110">
        <v>2034964</v>
      </c>
      <c r="C13107" s="110">
        <v>2034964</v>
      </c>
      <c r="D13107" s="109" t="s">
        <v>5683</v>
      </c>
      <c r="E13107" s="110">
        <v>2034964</v>
      </c>
      <c r="F13107" s="110">
        <v>2034964</v>
      </c>
      <c r="G13107" s="110">
        <v>2034964</v>
      </c>
    </row>
    <row r="13108" spans="2:7" ht="15" x14ac:dyDescent="0.2">
      <c r="B13108" s="110">
        <v>2034965</v>
      </c>
      <c r="C13108" s="110">
        <v>2034965</v>
      </c>
      <c r="D13108" s="109" t="s">
        <v>5684</v>
      </c>
      <c r="E13108" s="110">
        <v>2034965</v>
      </c>
      <c r="F13108" s="110">
        <v>2034965</v>
      </c>
      <c r="G13108" s="110">
        <v>2034965</v>
      </c>
    </row>
    <row r="13109" spans="2:7" ht="15" x14ac:dyDescent="0.2">
      <c r="B13109" s="110">
        <v>2034966</v>
      </c>
      <c r="C13109" s="110">
        <v>2034966</v>
      </c>
      <c r="D13109" s="109" t="s">
        <v>5685</v>
      </c>
      <c r="E13109" s="110">
        <v>2034966</v>
      </c>
      <c r="F13109" s="110">
        <v>2034966</v>
      </c>
      <c r="G13109" s="110">
        <v>2034966</v>
      </c>
    </row>
    <row r="13110" spans="2:7" ht="15" x14ac:dyDescent="0.2">
      <c r="B13110" s="110">
        <v>2034967</v>
      </c>
      <c r="C13110" s="110">
        <v>2034967</v>
      </c>
      <c r="D13110" s="109" t="s">
        <v>5686</v>
      </c>
      <c r="E13110" s="110">
        <v>2034967</v>
      </c>
      <c r="F13110" s="110">
        <v>2034967</v>
      </c>
      <c r="G13110" s="110">
        <v>2034967</v>
      </c>
    </row>
    <row r="13111" spans="2:7" ht="15" x14ac:dyDescent="0.2">
      <c r="B13111" s="110">
        <v>2034968</v>
      </c>
      <c r="C13111" s="110">
        <v>2034968</v>
      </c>
      <c r="D13111" s="109" t="s">
        <v>5687</v>
      </c>
      <c r="E13111" s="110">
        <v>2034968</v>
      </c>
      <c r="F13111" s="110">
        <v>2034968</v>
      </c>
      <c r="G13111" s="110">
        <v>2034968</v>
      </c>
    </row>
    <row r="13112" spans="2:7" ht="15" x14ac:dyDescent="0.2">
      <c r="B13112" s="110">
        <v>2034969</v>
      </c>
      <c r="C13112" s="110">
        <v>2034969</v>
      </c>
      <c r="D13112" s="109" t="s">
        <v>5688</v>
      </c>
      <c r="E13112" s="110">
        <v>2034969</v>
      </c>
      <c r="F13112" s="110">
        <v>2034969</v>
      </c>
      <c r="G13112" s="110">
        <v>2034969</v>
      </c>
    </row>
    <row r="13113" spans="2:7" ht="15" x14ac:dyDescent="0.2">
      <c r="B13113" s="110">
        <v>2034970</v>
      </c>
      <c r="C13113" s="110">
        <v>2034970</v>
      </c>
      <c r="D13113" s="109" t="s">
        <v>5689</v>
      </c>
      <c r="E13113" s="110">
        <v>2034970</v>
      </c>
      <c r="F13113" s="110">
        <v>2034970</v>
      </c>
      <c r="G13113" s="110">
        <v>2034970</v>
      </c>
    </row>
    <row r="13114" spans="2:7" ht="15" x14ac:dyDescent="0.2">
      <c r="B13114" s="110">
        <v>2034971</v>
      </c>
      <c r="C13114" s="110">
        <v>2034971</v>
      </c>
      <c r="D13114" s="109" t="s">
        <v>5690</v>
      </c>
      <c r="E13114" s="110">
        <v>2034971</v>
      </c>
      <c r="F13114" s="110">
        <v>2034971</v>
      </c>
      <c r="G13114" s="110">
        <v>2034971</v>
      </c>
    </row>
    <row r="13115" spans="2:7" ht="15" x14ac:dyDescent="0.2">
      <c r="B13115" s="110">
        <v>2034972</v>
      </c>
      <c r="C13115" s="110">
        <v>2034972</v>
      </c>
      <c r="D13115" s="109" t="s">
        <v>5691</v>
      </c>
      <c r="E13115" s="110">
        <v>2034972</v>
      </c>
      <c r="F13115" s="110">
        <v>2034972</v>
      </c>
      <c r="G13115" s="110">
        <v>2034972</v>
      </c>
    </row>
    <row r="13116" spans="2:7" ht="15" x14ac:dyDescent="0.2">
      <c r="B13116" s="110">
        <v>2034973</v>
      </c>
      <c r="C13116" s="110">
        <v>2034973</v>
      </c>
      <c r="D13116" s="109" t="s">
        <v>5692</v>
      </c>
      <c r="E13116" s="110">
        <v>2034973</v>
      </c>
      <c r="F13116" s="110">
        <v>2034973</v>
      </c>
      <c r="G13116" s="110">
        <v>2034973</v>
      </c>
    </row>
    <row r="13117" spans="2:7" ht="15" x14ac:dyDescent="0.2">
      <c r="B13117" s="110">
        <v>2034974</v>
      </c>
      <c r="C13117" s="110">
        <v>2034974</v>
      </c>
      <c r="D13117" s="109" t="s">
        <v>5693</v>
      </c>
      <c r="E13117" s="110">
        <v>2034974</v>
      </c>
      <c r="F13117" s="110">
        <v>2034974</v>
      </c>
      <c r="G13117" s="110">
        <v>2034974</v>
      </c>
    </row>
    <row r="13118" spans="2:7" ht="15" x14ac:dyDescent="0.2">
      <c r="B13118" s="110">
        <v>2034975</v>
      </c>
      <c r="C13118" s="110">
        <v>2034975</v>
      </c>
      <c r="D13118" s="109" t="s">
        <v>5694</v>
      </c>
      <c r="E13118" s="110">
        <v>2034975</v>
      </c>
      <c r="F13118" s="110">
        <v>2034975</v>
      </c>
      <c r="G13118" s="110">
        <v>2034975</v>
      </c>
    </row>
    <row r="13119" spans="2:7" ht="15" x14ac:dyDescent="0.2">
      <c r="B13119" s="110">
        <v>2034976</v>
      </c>
      <c r="C13119" s="110">
        <v>2034976</v>
      </c>
      <c r="D13119" s="109" t="s">
        <v>5695</v>
      </c>
      <c r="E13119" s="110">
        <v>2034976</v>
      </c>
      <c r="F13119" s="110">
        <v>2034976</v>
      </c>
      <c r="G13119" s="110">
        <v>2034976</v>
      </c>
    </row>
    <row r="13120" spans="2:7" ht="15" x14ac:dyDescent="0.2">
      <c r="B13120" s="110">
        <v>2034977</v>
      </c>
      <c r="C13120" s="110">
        <v>2034977</v>
      </c>
      <c r="D13120" s="109" t="s">
        <v>5696</v>
      </c>
      <c r="E13120" s="110">
        <v>2034977</v>
      </c>
      <c r="F13120" s="110">
        <v>2034977</v>
      </c>
      <c r="G13120" s="110">
        <v>2034977</v>
      </c>
    </row>
    <row r="13121" spans="2:7" ht="15" x14ac:dyDescent="0.2">
      <c r="B13121" s="110">
        <v>2034978</v>
      </c>
      <c r="C13121" s="110">
        <v>2034978</v>
      </c>
      <c r="D13121" s="109" t="s">
        <v>5697</v>
      </c>
      <c r="E13121" s="110">
        <v>2034978</v>
      </c>
      <c r="F13121" s="110">
        <v>2034978</v>
      </c>
      <c r="G13121" s="110">
        <v>2034978</v>
      </c>
    </row>
    <row r="13122" spans="2:7" ht="15" x14ac:dyDescent="0.2">
      <c r="B13122" s="110">
        <v>2034979</v>
      </c>
      <c r="C13122" s="110">
        <v>2034979</v>
      </c>
      <c r="D13122" s="109" t="s">
        <v>5698</v>
      </c>
      <c r="E13122" s="110">
        <v>2034979</v>
      </c>
      <c r="F13122" s="110">
        <v>2034979</v>
      </c>
      <c r="G13122" s="110">
        <v>2034979</v>
      </c>
    </row>
    <row r="13123" spans="2:7" ht="15" x14ac:dyDescent="0.2">
      <c r="B13123" s="110">
        <v>2034980</v>
      </c>
      <c r="C13123" s="110">
        <v>2034980</v>
      </c>
      <c r="D13123" s="109" t="s">
        <v>5699</v>
      </c>
      <c r="E13123" s="110">
        <v>2034980</v>
      </c>
      <c r="F13123" s="110">
        <v>2034980</v>
      </c>
      <c r="G13123" s="110">
        <v>2034980</v>
      </c>
    </row>
    <row r="13124" spans="2:7" ht="15" x14ac:dyDescent="0.2">
      <c r="B13124" s="110">
        <v>2034981</v>
      </c>
      <c r="C13124" s="110">
        <v>2034981</v>
      </c>
      <c r="D13124" s="109" t="s">
        <v>5700</v>
      </c>
      <c r="E13124" s="110">
        <v>2034981</v>
      </c>
      <c r="F13124" s="110">
        <v>2034981</v>
      </c>
      <c r="G13124" s="110">
        <v>2034981</v>
      </c>
    </row>
    <row r="13125" spans="2:7" ht="15" x14ac:dyDescent="0.2">
      <c r="B13125" s="110">
        <v>2034982</v>
      </c>
      <c r="C13125" s="110">
        <v>2034982</v>
      </c>
      <c r="D13125" s="109" t="s">
        <v>5701</v>
      </c>
      <c r="E13125" s="110">
        <v>2034982</v>
      </c>
      <c r="F13125" s="110">
        <v>2034982</v>
      </c>
      <c r="G13125" s="110">
        <v>2034982</v>
      </c>
    </row>
    <row r="13126" spans="2:7" ht="15" x14ac:dyDescent="0.2">
      <c r="B13126" s="110">
        <v>2034983</v>
      </c>
      <c r="C13126" s="110">
        <v>2034983</v>
      </c>
      <c r="D13126" s="109" t="s">
        <v>5702</v>
      </c>
      <c r="E13126" s="110">
        <v>2034983</v>
      </c>
      <c r="F13126" s="110">
        <v>2034983</v>
      </c>
      <c r="G13126" s="110">
        <v>2034983</v>
      </c>
    </row>
    <row r="13127" spans="2:7" ht="15" x14ac:dyDescent="0.2">
      <c r="B13127" s="110">
        <v>2034984</v>
      </c>
      <c r="C13127" s="110">
        <v>2034984</v>
      </c>
      <c r="D13127" s="109" t="s">
        <v>5703</v>
      </c>
      <c r="E13127" s="110">
        <v>2034984</v>
      </c>
      <c r="F13127" s="110">
        <v>2034984</v>
      </c>
      <c r="G13127" s="110">
        <v>2034984</v>
      </c>
    </row>
    <row r="13128" spans="2:7" ht="15" x14ac:dyDescent="0.2">
      <c r="B13128" s="110">
        <v>2034985</v>
      </c>
      <c r="C13128" s="110">
        <v>2034985</v>
      </c>
      <c r="D13128" s="109" t="s">
        <v>5704</v>
      </c>
      <c r="E13128" s="110">
        <v>2034985</v>
      </c>
      <c r="F13128" s="110">
        <v>2034985</v>
      </c>
      <c r="G13128" s="110">
        <v>2034985</v>
      </c>
    </row>
    <row r="13129" spans="2:7" ht="15" x14ac:dyDescent="0.2">
      <c r="B13129" s="110">
        <v>2034986</v>
      </c>
      <c r="C13129" s="110">
        <v>2034986</v>
      </c>
      <c r="D13129" s="109" t="s">
        <v>3906</v>
      </c>
      <c r="E13129" s="110">
        <v>2034986</v>
      </c>
      <c r="F13129" s="110">
        <v>2034986</v>
      </c>
      <c r="G13129" s="110">
        <v>2034986</v>
      </c>
    </row>
    <row r="13130" spans="2:7" ht="15" x14ac:dyDescent="0.2">
      <c r="B13130" s="110">
        <v>2034987</v>
      </c>
      <c r="C13130" s="110">
        <v>2034987</v>
      </c>
      <c r="D13130" s="109" t="s">
        <v>5705</v>
      </c>
      <c r="E13130" s="110">
        <v>2034987</v>
      </c>
      <c r="F13130" s="110">
        <v>2034987</v>
      </c>
      <c r="G13130" s="110">
        <v>2034987</v>
      </c>
    </row>
    <row r="13131" spans="2:7" ht="15" x14ac:dyDescent="0.2">
      <c r="B13131" s="110">
        <v>2034988</v>
      </c>
      <c r="C13131" s="110">
        <v>2034988</v>
      </c>
      <c r="D13131" s="109" t="s">
        <v>5706</v>
      </c>
      <c r="E13131" s="110">
        <v>2034988</v>
      </c>
      <c r="F13131" s="110">
        <v>2034988</v>
      </c>
      <c r="G13131" s="110">
        <v>2034988</v>
      </c>
    </row>
    <row r="13132" spans="2:7" ht="15" x14ac:dyDescent="0.2">
      <c r="B13132" s="110">
        <v>2034989</v>
      </c>
      <c r="C13132" s="110">
        <v>2034989</v>
      </c>
      <c r="D13132" s="109" t="s">
        <v>5707</v>
      </c>
      <c r="E13132" s="110">
        <v>2034989</v>
      </c>
      <c r="F13132" s="110">
        <v>2034989</v>
      </c>
      <c r="G13132" s="110">
        <v>2034989</v>
      </c>
    </row>
    <row r="13133" spans="2:7" ht="15" x14ac:dyDescent="0.2">
      <c r="B13133" s="110">
        <v>2034990</v>
      </c>
      <c r="C13133" s="110">
        <v>2034990</v>
      </c>
      <c r="D13133" s="109" t="s">
        <v>5708</v>
      </c>
      <c r="E13133" s="110">
        <v>2034990</v>
      </c>
      <c r="F13133" s="110">
        <v>2034990</v>
      </c>
      <c r="G13133" s="110">
        <v>2034990</v>
      </c>
    </row>
    <row r="13134" spans="2:7" ht="15" x14ac:dyDescent="0.2">
      <c r="B13134" s="110">
        <v>2034991</v>
      </c>
      <c r="C13134" s="110">
        <v>2034991</v>
      </c>
      <c r="D13134" s="109" t="s">
        <v>5709</v>
      </c>
      <c r="E13134" s="110">
        <v>2034991</v>
      </c>
      <c r="F13134" s="110">
        <v>2034991</v>
      </c>
      <c r="G13134" s="110">
        <v>2034991</v>
      </c>
    </row>
    <row r="13135" spans="2:7" ht="15" x14ac:dyDescent="0.2">
      <c r="B13135" s="110">
        <v>2034992</v>
      </c>
      <c r="C13135" s="110">
        <v>2034992</v>
      </c>
      <c r="D13135" s="109" t="s">
        <v>5710</v>
      </c>
      <c r="E13135" s="110">
        <v>2034992</v>
      </c>
      <c r="F13135" s="110">
        <v>2034992</v>
      </c>
      <c r="G13135" s="110">
        <v>2034992</v>
      </c>
    </row>
    <row r="13136" spans="2:7" ht="15" x14ac:dyDescent="0.2">
      <c r="B13136" s="110">
        <v>2034993</v>
      </c>
      <c r="C13136" s="110">
        <v>2034993</v>
      </c>
      <c r="D13136" s="109" t="s">
        <v>5711</v>
      </c>
      <c r="E13136" s="110">
        <v>2034993</v>
      </c>
      <c r="F13136" s="110">
        <v>2034993</v>
      </c>
      <c r="G13136" s="110">
        <v>2034993</v>
      </c>
    </row>
    <row r="13137" spans="2:7" ht="15" x14ac:dyDescent="0.2">
      <c r="B13137" s="110">
        <v>2034994</v>
      </c>
      <c r="C13137" s="110">
        <v>2034994</v>
      </c>
      <c r="D13137" s="109" t="s">
        <v>5712</v>
      </c>
      <c r="E13137" s="110">
        <v>2034994</v>
      </c>
      <c r="F13137" s="110">
        <v>2034994</v>
      </c>
      <c r="G13137" s="110">
        <v>2034994</v>
      </c>
    </row>
    <row r="13138" spans="2:7" ht="15" x14ac:dyDescent="0.2">
      <c r="B13138" s="110">
        <v>2034995</v>
      </c>
      <c r="C13138" s="110">
        <v>2034995</v>
      </c>
      <c r="D13138" s="109" t="s">
        <v>5713</v>
      </c>
      <c r="E13138" s="110">
        <v>2034995</v>
      </c>
      <c r="F13138" s="110">
        <v>2034995</v>
      </c>
      <c r="G13138" s="110">
        <v>2034995</v>
      </c>
    </row>
    <row r="13139" spans="2:7" ht="15" x14ac:dyDescent="0.2">
      <c r="B13139" s="110">
        <v>2034996</v>
      </c>
      <c r="C13139" s="110">
        <v>2034996</v>
      </c>
      <c r="D13139" s="109" t="s">
        <v>5714</v>
      </c>
      <c r="E13139" s="110">
        <v>2034996</v>
      </c>
      <c r="F13139" s="110">
        <v>2034996</v>
      </c>
      <c r="G13139" s="110">
        <v>2034996</v>
      </c>
    </row>
    <row r="13140" spans="2:7" ht="15" x14ac:dyDescent="0.2">
      <c r="B13140" s="110">
        <v>2034997</v>
      </c>
      <c r="C13140" s="110">
        <v>2034997</v>
      </c>
      <c r="D13140" s="109" t="s">
        <v>5715</v>
      </c>
      <c r="E13140" s="110">
        <v>2034997</v>
      </c>
      <c r="F13140" s="110">
        <v>2034997</v>
      </c>
      <c r="G13140" s="110">
        <v>2034997</v>
      </c>
    </row>
    <row r="13141" spans="2:7" ht="15" x14ac:dyDescent="0.2">
      <c r="B13141" s="110">
        <v>2034998</v>
      </c>
      <c r="C13141" s="110">
        <v>2034998</v>
      </c>
      <c r="D13141" s="109" t="s">
        <v>5716</v>
      </c>
      <c r="E13141" s="110">
        <v>2034998</v>
      </c>
      <c r="F13141" s="110">
        <v>2034998</v>
      </c>
      <c r="G13141" s="110">
        <v>2034998</v>
      </c>
    </row>
    <row r="13142" spans="2:7" ht="15" x14ac:dyDescent="0.2">
      <c r="B13142" s="110">
        <v>2034999</v>
      </c>
      <c r="C13142" s="110">
        <v>2034999</v>
      </c>
      <c r="D13142" s="109" t="s">
        <v>5717</v>
      </c>
      <c r="E13142" s="110">
        <v>2034999</v>
      </c>
      <c r="F13142" s="110">
        <v>2034999</v>
      </c>
      <c r="G13142" s="110">
        <v>2034999</v>
      </c>
    </row>
    <row r="13143" spans="2:7" ht="15" x14ac:dyDescent="0.2">
      <c r="B13143" s="110">
        <v>2035000</v>
      </c>
      <c r="C13143" s="110">
        <v>2035000</v>
      </c>
      <c r="D13143" s="109" t="s">
        <v>5718</v>
      </c>
      <c r="E13143" s="110">
        <v>2035000</v>
      </c>
      <c r="F13143" s="110">
        <v>2035000</v>
      </c>
      <c r="G13143" s="110">
        <v>2035000</v>
      </c>
    </row>
    <row r="13144" spans="2:7" ht="15" x14ac:dyDescent="0.2">
      <c r="B13144" s="110">
        <v>2035001</v>
      </c>
      <c r="C13144" s="110">
        <v>2035001</v>
      </c>
      <c r="D13144" s="109" t="s">
        <v>5719</v>
      </c>
      <c r="E13144" s="110">
        <v>2035001</v>
      </c>
      <c r="F13144" s="110">
        <v>2035001</v>
      </c>
      <c r="G13144" s="110">
        <v>2035001</v>
      </c>
    </row>
    <row r="13145" spans="2:7" ht="15" x14ac:dyDescent="0.2">
      <c r="B13145" s="110">
        <v>2035002</v>
      </c>
      <c r="C13145" s="110">
        <v>2035002</v>
      </c>
      <c r="D13145" s="109" t="s">
        <v>5720</v>
      </c>
      <c r="E13145" s="110">
        <v>2035002</v>
      </c>
      <c r="F13145" s="110">
        <v>2035002</v>
      </c>
      <c r="G13145" s="110">
        <v>2035002</v>
      </c>
    </row>
    <row r="13146" spans="2:7" ht="15" x14ac:dyDescent="0.2">
      <c r="B13146" s="110">
        <v>2035003</v>
      </c>
      <c r="C13146" s="110">
        <v>2035003</v>
      </c>
      <c r="D13146" s="109" t="s">
        <v>5721</v>
      </c>
      <c r="E13146" s="110">
        <v>2035003</v>
      </c>
      <c r="F13146" s="110">
        <v>2035003</v>
      </c>
      <c r="G13146" s="110">
        <v>2035003</v>
      </c>
    </row>
    <row r="13147" spans="2:7" ht="15" x14ac:dyDescent="0.2">
      <c r="B13147" s="110">
        <v>2035004</v>
      </c>
      <c r="C13147" s="110">
        <v>2035004</v>
      </c>
      <c r="D13147" s="109" t="s">
        <v>5722</v>
      </c>
      <c r="E13147" s="110">
        <v>2035004</v>
      </c>
      <c r="F13147" s="110">
        <v>2035004</v>
      </c>
      <c r="G13147" s="110">
        <v>2035004</v>
      </c>
    </row>
    <row r="13148" spans="2:7" ht="15" x14ac:dyDescent="0.2">
      <c r="B13148" s="110">
        <v>2035005</v>
      </c>
      <c r="C13148" s="110">
        <v>2035005</v>
      </c>
      <c r="D13148" s="109" t="s">
        <v>5723</v>
      </c>
      <c r="E13148" s="110">
        <v>2035005</v>
      </c>
      <c r="F13148" s="110">
        <v>2035005</v>
      </c>
      <c r="G13148" s="110">
        <v>2035005</v>
      </c>
    </row>
    <row r="13149" spans="2:7" ht="15" x14ac:dyDescent="0.2">
      <c r="B13149" s="110">
        <v>2035006</v>
      </c>
      <c r="C13149" s="110">
        <v>2035006</v>
      </c>
      <c r="D13149" s="109" t="s">
        <v>5724</v>
      </c>
      <c r="E13149" s="110">
        <v>2035006</v>
      </c>
      <c r="F13149" s="110">
        <v>2035006</v>
      </c>
      <c r="G13149" s="110">
        <v>2035006</v>
      </c>
    </row>
    <row r="13150" spans="2:7" ht="15" x14ac:dyDescent="0.2">
      <c r="B13150" s="110">
        <v>2035007</v>
      </c>
      <c r="C13150" s="110">
        <v>2035007</v>
      </c>
      <c r="D13150" s="109" t="s">
        <v>5725</v>
      </c>
      <c r="E13150" s="110">
        <v>2035007</v>
      </c>
      <c r="F13150" s="110">
        <v>2035007</v>
      </c>
      <c r="G13150" s="110">
        <v>2035007</v>
      </c>
    </row>
    <row r="13151" spans="2:7" ht="15" x14ac:dyDescent="0.2">
      <c r="B13151" s="110">
        <v>2035008</v>
      </c>
      <c r="C13151" s="110">
        <v>2035008</v>
      </c>
      <c r="D13151" s="109" t="s">
        <v>5726</v>
      </c>
      <c r="E13151" s="110">
        <v>2035008</v>
      </c>
      <c r="F13151" s="110">
        <v>2035008</v>
      </c>
      <c r="G13151" s="110">
        <v>2035008</v>
      </c>
    </row>
    <row r="13152" spans="2:7" ht="15" x14ac:dyDescent="0.2">
      <c r="B13152" s="110">
        <v>2035009</v>
      </c>
      <c r="C13152" s="110">
        <v>2035009</v>
      </c>
      <c r="D13152" s="109" t="s">
        <v>5727</v>
      </c>
      <c r="E13152" s="110">
        <v>2035009</v>
      </c>
      <c r="F13152" s="110">
        <v>2035009</v>
      </c>
      <c r="G13152" s="110">
        <v>2035009</v>
      </c>
    </row>
    <row r="13153" spans="2:7" ht="15" x14ac:dyDescent="0.2">
      <c r="B13153" s="110">
        <v>2035010</v>
      </c>
      <c r="C13153" s="110">
        <v>2035010</v>
      </c>
      <c r="D13153" s="109" t="s">
        <v>5728</v>
      </c>
      <c r="E13153" s="110">
        <v>2035010</v>
      </c>
      <c r="F13153" s="110">
        <v>2035010</v>
      </c>
      <c r="G13153" s="110">
        <v>2035010</v>
      </c>
    </row>
    <row r="13154" spans="2:7" ht="15" x14ac:dyDescent="0.2">
      <c r="B13154" s="110">
        <v>2035011</v>
      </c>
      <c r="C13154" s="110">
        <v>2035011</v>
      </c>
      <c r="D13154" s="109" t="s">
        <v>5729</v>
      </c>
      <c r="E13154" s="110">
        <v>2035011</v>
      </c>
      <c r="F13154" s="110">
        <v>2035011</v>
      </c>
      <c r="G13154" s="110">
        <v>2035011</v>
      </c>
    </row>
    <row r="13155" spans="2:7" ht="15" x14ac:dyDescent="0.2">
      <c r="B13155" s="110">
        <v>2035012</v>
      </c>
      <c r="C13155" s="110">
        <v>2035012</v>
      </c>
      <c r="D13155" s="109" t="s">
        <v>5730</v>
      </c>
      <c r="E13155" s="110">
        <v>2035012</v>
      </c>
      <c r="F13155" s="110">
        <v>2035012</v>
      </c>
      <c r="G13155" s="110">
        <v>2035012</v>
      </c>
    </row>
    <row r="13156" spans="2:7" ht="15" x14ac:dyDescent="0.2">
      <c r="B13156" s="110">
        <v>2035013</v>
      </c>
      <c r="C13156" s="110">
        <v>2035013</v>
      </c>
      <c r="D13156" s="109" t="s">
        <v>5731</v>
      </c>
      <c r="E13156" s="110">
        <v>2035013</v>
      </c>
      <c r="F13156" s="110">
        <v>2035013</v>
      </c>
      <c r="G13156" s="110">
        <v>2035013</v>
      </c>
    </row>
    <row r="13157" spans="2:7" ht="15" x14ac:dyDescent="0.2">
      <c r="B13157" s="110">
        <v>2035014</v>
      </c>
      <c r="C13157" s="110">
        <v>2035014</v>
      </c>
      <c r="D13157" s="109" t="s">
        <v>5732</v>
      </c>
      <c r="E13157" s="110">
        <v>2035014</v>
      </c>
      <c r="F13157" s="110">
        <v>2035014</v>
      </c>
      <c r="G13157" s="110">
        <v>2035014</v>
      </c>
    </row>
    <row r="13158" spans="2:7" ht="15" x14ac:dyDescent="0.2">
      <c r="B13158" s="110">
        <v>2035015</v>
      </c>
      <c r="C13158" s="110">
        <v>2035015</v>
      </c>
      <c r="D13158" s="109" t="s">
        <v>5733</v>
      </c>
      <c r="E13158" s="110">
        <v>2035015</v>
      </c>
      <c r="F13158" s="110">
        <v>2035015</v>
      </c>
      <c r="G13158" s="110">
        <v>2035015</v>
      </c>
    </row>
    <row r="13159" spans="2:7" ht="15" x14ac:dyDescent="0.2">
      <c r="B13159" s="110">
        <v>2035016</v>
      </c>
      <c r="C13159" s="110">
        <v>2035016</v>
      </c>
      <c r="D13159" s="109" t="s">
        <v>5734</v>
      </c>
      <c r="E13159" s="110">
        <v>2035016</v>
      </c>
      <c r="F13159" s="110">
        <v>2035016</v>
      </c>
      <c r="G13159" s="110">
        <v>2035016</v>
      </c>
    </row>
    <row r="13160" spans="2:7" ht="15" x14ac:dyDescent="0.2">
      <c r="B13160" s="110">
        <v>2035017</v>
      </c>
      <c r="C13160" s="110">
        <v>2035017</v>
      </c>
      <c r="D13160" s="109" t="s">
        <v>5735</v>
      </c>
      <c r="E13160" s="110">
        <v>2035017</v>
      </c>
      <c r="F13160" s="110">
        <v>2035017</v>
      </c>
      <c r="G13160" s="110">
        <v>2035017</v>
      </c>
    </row>
    <row r="13161" spans="2:7" ht="15" x14ac:dyDescent="0.2">
      <c r="B13161" s="110">
        <v>2035018</v>
      </c>
      <c r="C13161" s="110">
        <v>2035018</v>
      </c>
      <c r="D13161" s="109" t="s">
        <v>5736</v>
      </c>
      <c r="E13161" s="110">
        <v>2035018</v>
      </c>
      <c r="F13161" s="110">
        <v>2035018</v>
      </c>
      <c r="G13161" s="110">
        <v>2035018</v>
      </c>
    </row>
    <row r="13162" spans="2:7" ht="15" x14ac:dyDescent="0.2">
      <c r="B13162" s="110">
        <v>2035019</v>
      </c>
      <c r="C13162" s="110">
        <v>2035019</v>
      </c>
      <c r="D13162" s="109" t="s">
        <v>5737</v>
      </c>
      <c r="E13162" s="110">
        <v>2035019</v>
      </c>
      <c r="F13162" s="110">
        <v>2035019</v>
      </c>
      <c r="G13162" s="110">
        <v>2035019</v>
      </c>
    </row>
    <row r="13163" spans="2:7" ht="15" x14ac:dyDescent="0.2">
      <c r="B13163" s="110">
        <v>2035020</v>
      </c>
      <c r="C13163" s="110">
        <v>2035020</v>
      </c>
      <c r="D13163" s="109" t="s">
        <v>5738</v>
      </c>
      <c r="E13163" s="110">
        <v>2035020</v>
      </c>
      <c r="F13163" s="110">
        <v>2035020</v>
      </c>
      <c r="G13163" s="110">
        <v>2035020</v>
      </c>
    </row>
    <row r="13164" spans="2:7" ht="15" x14ac:dyDescent="0.2">
      <c r="B13164" s="110">
        <v>2035021</v>
      </c>
      <c r="C13164" s="110">
        <v>2035021</v>
      </c>
      <c r="D13164" s="109" t="s">
        <v>5739</v>
      </c>
      <c r="E13164" s="110">
        <v>2035021</v>
      </c>
      <c r="F13164" s="110">
        <v>2035021</v>
      </c>
      <c r="G13164" s="110">
        <v>2035021</v>
      </c>
    </row>
    <row r="13165" spans="2:7" ht="15" x14ac:dyDescent="0.2">
      <c r="B13165" s="110">
        <v>2035022</v>
      </c>
      <c r="C13165" s="110">
        <v>2035022</v>
      </c>
      <c r="D13165" s="109" t="s">
        <v>5740</v>
      </c>
      <c r="E13165" s="110">
        <v>2035022</v>
      </c>
      <c r="F13165" s="110">
        <v>2035022</v>
      </c>
      <c r="G13165" s="110">
        <v>2035022</v>
      </c>
    </row>
    <row r="13166" spans="2:7" ht="15" x14ac:dyDescent="0.2">
      <c r="B13166" s="110">
        <v>2035023</v>
      </c>
      <c r="C13166" s="110">
        <v>2035023</v>
      </c>
      <c r="D13166" s="109" t="s">
        <v>5741</v>
      </c>
      <c r="E13166" s="110">
        <v>2035023</v>
      </c>
      <c r="F13166" s="110">
        <v>2035023</v>
      </c>
      <c r="G13166" s="110">
        <v>2035023</v>
      </c>
    </row>
    <row r="13167" spans="2:7" ht="15" x14ac:dyDescent="0.2">
      <c r="B13167" s="110">
        <v>2035024</v>
      </c>
      <c r="C13167" s="110">
        <v>2035024</v>
      </c>
      <c r="D13167" s="109" t="s">
        <v>5742</v>
      </c>
      <c r="E13167" s="110">
        <v>2035024</v>
      </c>
      <c r="F13167" s="110">
        <v>2035024</v>
      </c>
      <c r="G13167" s="110">
        <v>2035024</v>
      </c>
    </row>
    <row r="13168" spans="2:7" ht="15" x14ac:dyDescent="0.2">
      <c r="B13168" s="110">
        <v>2035025</v>
      </c>
      <c r="C13168" s="110">
        <v>2035025</v>
      </c>
      <c r="D13168" s="109" t="s">
        <v>5743</v>
      </c>
      <c r="E13168" s="110">
        <v>2035025</v>
      </c>
      <c r="F13168" s="110">
        <v>2035025</v>
      </c>
      <c r="G13168" s="110">
        <v>2035025</v>
      </c>
    </row>
    <row r="13169" spans="2:7" ht="15" x14ac:dyDescent="0.2">
      <c r="B13169" s="110">
        <v>2035026</v>
      </c>
      <c r="C13169" s="110">
        <v>2035026</v>
      </c>
      <c r="D13169" s="109" t="s">
        <v>5744</v>
      </c>
      <c r="E13169" s="110">
        <v>2035026</v>
      </c>
      <c r="F13169" s="110">
        <v>2035026</v>
      </c>
      <c r="G13169" s="110">
        <v>2035026</v>
      </c>
    </row>
    <row r="13170" spans="2:7" ht="15" x14ac:dyDescent="0.2">
      <c r="B13170" s="110">
        <v>2035027</v>
      </c>
      <c r="C13170" s="110">
        <v>2035027</v>
      </c>
      <c r="D13170" s="109" t="s">
        <v>5745</v>
      </c>
      <c r="E13170" s="110">
        <v>2035027</v>
      </c>
      <c r="F13170" s="110">
        <v>2035027</v>
      </c>
      <c r="G13170" s="110">
        <v>2035027</v>
      </c>
    </row>
    <row r="13171" spans="2:7" ht="15" x14ac:dyDescent="0.2">
      <c r="B13171" s="110">
        <v>2035028</v>
      </c>
      <c r="C13171" s="110">
        <v>2035028</v>
      </c>
      <c r="D13171" s="109" t="s">
        <v>5746</v>
      </c>
      <c r="E13171" s="110">
        <v>2035028</v>
      </c>
      <c r="F13171" s="110">
        <v>2035028</v>
      </c>
      <c r="G13171" s="110">
        <v>2035028</v>
      </c>
    </row>
    <row r="13172" spans="2:7" ht="15" x14ac:dyDescent="0.2">
      <c r="B13172" s="110">
        <v>2035029</v>
      </c>
      <c r="C13172" s="110">
        <v>2035029</v>
      </c>
      <c r="D13172" s="109" t="s">
        <v>5747</v>
      </c>
      <c r="E13172" s="110">
        <v>2035029</v>
      </c>
      <c r="F13172" s="110">
        <v>2035029</v>
      </c>
      <c r="G13172" s="110">
        <v>2035029</v>
      </c>
    </row>
    <row r="13173" spans="2:7" ht="15" x14ac:dyDescent="0.2">
      <c r="B13173" s="110">
        <v>2035030</v>
      </c>
      <c r="C13173" s="110">
        <v>2035030</v>
      </c>
      <c r="D13173" s="109" t="s">
        <v>5748</v>
      </c>
      <c r="E13173" s="110">
        <v>2035030</v>
      </c>
      <c r="F13173" s="110">
        <v>2035030</v>
      </c>
      <c r="G13173" s="110">
        <v>2035030</v>
      </c>
    </row>
    <row r="13174" spans="2:7" ht="15" x14ac:dyDescent="0.2">
      <c r="B13174" s="110">
        <v>2035031</v>
      </c>
      <c r="C13174" s="110">
        <v>2035031</v>
      </c>
      <c r="D13174" s="109" t="s">
        <v>5749</v>
      </c>
      <c r="E13174" s="110">
        <v>2035031</v>
      </c>
      <c r="F13174" s="110">
        <v>2035031</v>
      </c>
      <c r="G13174" s="110">
        <v>2035031</v>
      </c>
    </row>
    <row r="13175" spans="2:7" ht="15" x14ac:dyDescent="0.2">
      <c r="B13175" s="110">
        <v>2035032</v>
      </c>
      <c r="C13175" s="110">
        <v>2035032</v>
      </c>
      <c r="D13175" s="109" t="s">
        <v>5750</v>
      </c>
      <c r="E13175" s="110">
        <v>2035032</v>
      </c>
      <c r="F13175" s="110">
        <v>2035032</v>
      </c>
      <c r="G13175" s="110">
        <v>2035032</v>
      </c>
    </row>
    <row r="13176" spans="2:7" ht="15" x14ac:dyDescent="0.2">
      <c r="B13176" s="110">
        <v>2035033</v>
      </c>
      <c r="C13176" s="110">
        <v>2035033</v>
      </c>
      <c r="D13176" s="109" t="s">
        <v>5751</v>
      </c>
      <c r="E13176" s="110">
        <v>2035033</v>
      </c>
      <c r="F13176" s="110">
        <v>2035033</v>
      </c>
      <c r="G13176" s="110">
        <v>2035033</v>
      </c>
    </row>
    <row r="13177" spans="2:7" ht="15" x14ac:dyDescent="0.2">
      <c r="B13177" s="110">
        <v>2035034</v>
      </c>
      <c r="C13177" s="110">
        <v>2035034</v>
      </c>
      <c r="D13177" s="109" t="s">
        <v>5752</v>
      </c>
      <c r="E13177" s="110">
        <v>2035034</v>
      </c>
      <c r="F13177" s="110">
        <v>2035034</v>
      </c>
      <c r="G13177" s="110">
        <v>2035034</v>
      </c>
    </row>
    <row r="13178" spans="2:7" ht="15" x14ac:dyDescent="0.2">
      <c r="B13178" s="110">
        <v>2035035</v>
      </c>
      <c r="C13178" s="110">
        <v>2035035</v>
      </c>
      <c r="D13178" s="109" t="s">
        <v>5753</v>
      </c>
      <c r="E13178" s="110">
        <v>2035035</v>
      </c>
      <c r="F13178" s="110">
        <v>2035035</v>
      </c>
      <c r="G13178" s="110">
        <v>2035035</v>
      </c>
    </row>
    <row r="13179" spans="2:7" ht="15" x14ac:dyDescent="0.2">
      <c r="B13179" s="110">
        <v>2035036</v>
      </c>
      <c r="C13179" s="110">
        <v>2035036</v>
      </c>
      <c r="D13179" s="109" t="s">
        <v>5754</v>
      </c>
      <c r="E13179" s="110">
        <v>2035036</v>
      </c>
      <c r="F13179" s="110">
        <v>2035036</v>
      </c>
      <c r="G13179" s="110">
        <v>2035036</v>
      </c>
    </row>
    <row r="13180" spans="2:7" ht="15" x14ac:dyDescent="0.2">
      <c r="B13180" s="110">
        <v>2035037</v>
      </c>
      <c r="C13180" s="110">
        <v>2035037</v>
      </c>
      <c r="D13180" s="109" t="s">
        <v>5755</v>
      </c>
      <c r="E13180" s="110">
        <v>2035037</v>
      </c>
      <c r="F13180" s="110">
        <v>2035037</v>
      </c>
      <c r="G13180" s="110">
        <v>2035037</v>
      </c>
    </row>
    <row r="13181" spans="2:7" ht="15" x14ac:dyDescent="0.2">
      <c r="B13181" s="110">
        <v>2035038</v>
      </c>
      <c r="C13181" s="110">
        <v>2035038</v>
      </c>
      <c r="D13181" s="109" t="s">
        <v>5756</v>
      </c>
      <c r="E13181" s="110">
        <v>2035038</v>
      </c>
      <c r="F13181" s="110">
        <v>2035038</v>
      </c>
      <c r="G13181" s="110">
        <v>2035038</v>
      </c>
    </row>
    <row r="13182" spans="2:7" ht="15" x14ac:dyDescent="0.2">
      <c r="B13182" s="110">
        <v>2035039</v>
      </c>
      <c r="C13182" s="110">
        <v>2035039</v>
      </c>
      <c r="D13182" s="109" t="s">
        <v>5757</v>
      </c>
      <c r="E13182" s="110">
        <v>2035039</v>
      </c>
      <c r="F13182" s="110">
        <v>2035039</v>
      </c>
      <c r="G13182" s="110">
        <v>2035039</v>
      </c>
    </row>
    <row r="13183" spans="2:7" ht="15" x14ac:dyDescent="0.2">
      <c r="B13183" s="110">
        <v>2035040</v>
      </c>
      <c r="C13183" s="110">
        <v>2035040</v>
      </c>
      <c r="D13183" s="109" t="s">
        <v>5758</v>
      </c>
      <c r="E13183" s="110">
        <v>2035040</v>
      </c>
      <c r="F13183" s="110">
        <v>2035040</v>
      </c>
      <c r="G13183" s="110">
        <v>2035040</v>
      </c>
    </row>
    <row r="13184" spans="2:7" ht="15" x14ac:dyDescent="0.2">
      <c r="B13184" s="110">
        <v>2035041</v>
      </c>
      <c r="C13184" s="110">
        <v>2035041</v>
      </c>
      <c r="D13184" s="109" t="s">
        <v>5759</v>
      </c>
      <c r="E13184" s="110">
        <v>2035041</v>
      </c>
      <c r="F13184" s="110">
        <v>2035041</v>
      </c>
      <c r="G13184" s="110">
        <v>2035041</v>
      </c>
    </row>
    <row r="13185" spans="2:7" ht="15" x14ac:dyDescent="0.2">
      <c r="B13185" s="110">
        <v>2035042</v>
      </c>
      <c r="C13185" s="110">
        <v>2035042</v>
      </c>
      <c r="D13185" s="109" t="s">
        <v>5760</v>
      </c>
      <c r="E13185" s="110">
        <v>2035042</v>
      </c>
      <c r="F13185" s="110">
        <v>2035042</v>
      </c>
      <c r="G13185" s="110">
        <v>2035042</v>
      </c>
    </row>
    <row r="13186" spans="2:7" ht="15" x14ac:dyDescent="0.2">
      <c r="B13186" s="110">
        <v>2035043</v>
      </c>
      <c r="C13186" s="110">
        <v>2035043</v>
      </c>
      <c r="D13186" s="109" t="s">
        <v>5761</v>
      </c>
      <c r="E13186" s="110">
        <v>2035043</v>
      </c>
      <c r="F13186" s="110">
        <v>2035043</v>
      </c>
      <c r="G13186" s="110">
        <v>2035043</v>
      </c>
    </row>
    <row r="13187" spans="2:7" ht="15" x14ac:dyDescent="0.2">
      <c r="B13187" s="110">
        <v>2035044</v>
      </c>
      <c r="C13187" s="110">
        <v>2035044</v>
      </c>
      <c r="D13187" s="109" t="s">
        <v>5762</v>
      </c>
      <c r="E13187" s="110">
        <v>2035044</v>
      </c>
      <c r="F13187" s="110">
        <v>2035044</v>
      </c>
      <c r="G13187" s="110">
        <v>2035044</v>
      </c>
    </row>
    <row r="13188" spans="2:7" ht="15" x14ac:dyDescent="0.2">
      <c r="B13188" s="110">
        <v>2035045</v>
      </c>
      <c r="C13188" s="110">
        <v>2035045</v>
      </c>
      <c r="D13188" s="109" t="s">
        <v>5763</v>
      </c>
      <c r="E13188" s="110">
        <v>2035045</v>
      </c>
      <c r="F13188" s="110">
        <v>2035045</v>
      </c>
      <c r="G13188" s="110">
        <v>2035045</v>
      </c>
    </row>
    <row r="13189" spans="2:7" ht="15" x14ac:dyDescent="0.2">
      <c r="B13189" s="110">
        <v>2035046</v>
      </c>
      <c r="C13189" s="110">
        <v>2035046</v>
      </c>
      <c r="D13189" s="109" t="s">
        <v>5764</v>
      </c>
      <c r="E13189" s="110">
        <v>2035046</v>
      </c>
      <c r="F13189" s="110">
        <v>2035046</v>
      </c>
      <c r="G13189" s="110">
        <v>2035046</v>
      </c>
    </row>
    <row r="13190" spans="2:7" ht="15" x14ac:dyDescent="0.2">
      <c r="B13190" s="110">
        <v>2035047</v>
      </c>
      <c r="C13190" s="110">
        <v>2035047</v>
      </c>
      <c r="D13190" s="109" t="s">
        <v>5765</v>
      </c>
      <c r="E13190" s="110">
        <v>2035047</v>
      </c>
      <c r="F13190" s="110">
        <v>2035047</v>
      </c>
      <c r="G13190" s="110">
        <v>2035047</v>
      </c>
    </row>
    <row r="13191" spans="2:7" ht="15" x14ac:dyDescent="0.2">
      <c r="B13191" s="110">
        <v>2035048</v>
      </c>
      <c r="C13191" s="110">
        <v>2035048</v>
      </c>
      <c r="D13191" s="109" t="s">
        <v>5766</v>
      </c>
      <c r="E13191" s="110">
        <v>2035048</v>
      </c>
      <c r="F13191" s="110">
        <v>2035048</v>
      </c>
      <c r="G13191" s="110">
        <v>2035048</v>
      </c>
    </row>
    <row r="13192" spans="2:7" ht="15" x14ac:dyDescent="0.2">
      <c r="B13192" s="110">
        <v>2035049</v>
      </c>
      <c r="C13192" s="110">
        <v>2035049</v>
      </c>
      <c r="D13192" s="109" t="s">
        <v>5767</v>
      </c>
      <c r="E13192" s="110">
        <v>2035049</v>
      </c>
      <c r="F13192" s="110">
        <v>2035049</v>
      </c>
      <c r="G13192" s="110">
        <v>2035049</v>
      </c>
    </row>
    <row r="13193" spans="2:7" ht="15" x14ac:dyDescent="0.2">
      <c r="B13193" s="110">
        <v>2035050</v>
      </c>
      <c r="C13193" s="110">
        <v>2035050</v>
      </c>
      <c r="D13193" s="109" t="s">
        <v>5768</v>
      </c>
      <c r="E13193" s="110">
        <v>2035050</v>
      </c>
      <c r="F13193" s="110">
        <v>2035050</v>
      </c>
      <c r="G13193" s="110">
        <v>2035050</v>
      </c>
    </row>
    <row r="13194" spans="2:7" ht="15" x14ac:dyDescent="0.2">
      <c r="B13194" s="110">
        <v>2035051</v>
      </c>
      <c r="C13194" s="110">
        <v>2035051</v>
      </c>
      <c r="D13194" s="109" t="s">
        <v>5769</v>
      </c>
      <c r="E13194" s="110">
        <v>2035051</v>
      </c>
      <c r="F13194" s="110">
        <v>2035051</v>
      </c>
      <c r="G13194" s="110">
        <v>2035051</v>
      </c>
    </row>
    <row r="13195" spans="2:7" ht="15" x14ac:dyDescent="0.2">
      <c r="B13195" s="110">
        <v>2035052</v>
      </c>
      <c r="C13195" s="110">
        <v>2035052</v>
      </c>
      <c r="D13195" s="109" t="s">
        <v>5770</v>
      </c>
      <c r="E13195" s="110">
        <v>2035052</v>
      </c>
      <c r="F13195" s="110">
        <v>2035052</v>
      </c>
      <c r="G13195" s="110">
        <v>2035052</v>
      </c>
    </row>
    <row r="13196" spans="2:7" ht="15" x14ac:dyDescent="0.2">
      <c r="B13196" s="110">
        <v>2035053</v>
      </c>
      <c r="C13196" s="110">
        <v>2035053</v>
      </c>
      <c r="D13196" s="109" t="s">
        <v>5771</v>
      </c>
      <c r="E13196" s="110">
        <v>2035053</v>
      </c>
      <c r="F13196" s="110">
        <v>2035053</v>
      </c>
      <c r="G13196" s="110">
        <v>2035053</v>
      </c>
    </row>
    <row r="13197" spans="2:7" ht="15" x14ac:dyDescent="0.2">
      <c r="B13197" s="110">
        <v>2035054</v>
      </c>
      <c r="C13197" s="110">
        <v>2035054</v>
      </c>
      <c r="D13197" s="109" t="s">
        <v>5772</v>
      </c>
      <c r="E13197" s="110">
        <v>2035054</v>
      </c>
      <c r="F13197" s="110">
        <v>2035054</v>
      </c>
      <c r="G13197" s="110">
        <v>2035054</v>
      </c>
    </row>
    <row r="13198" spans="2:7" ht="15" x14ac:dyDescent="0.2">
      <c r="B13198" s="110">
        <v>2035055</v>
      </c>
      <c r="C13198" s="110">
        <v>2035055</v>
      </c>
      <c r="D13198" s="109" t="s">
        <v>3907</v>
      </c>
      <c r="E13198" s="110">
        <v>2035055</v>
      </c>
      <c r="F13198" s="110">
        <v>2035055</v>
      </c>
      <c r="G13198" s="110">
        <v>2035055</v>
      </c>
    </row>
    <row r="13199" spans="2:7" ht="15" x14ac:dyDescent="0.2">
      <c r="B13199" s="110">
        <v>2035056</v>
      </c>
      <c r="C13199" s="110">
        <v>2035056</v>
      </c>
      <c r="D13199" s="109" t="s">
        <v>5773</v>
      </c>
      <c r="E13199" s="110">
        <v>2035056</v>
      </c>
      <c r="F13199" s="110">
        <v>2035056</v>
      </c>
      <c r="G13199" s="110">
        <v>2035056</v>
      </c>
    </row>
    <row r="13200" spans="2:7" ht="15" x14ac:dyDescent="0.2">
      <c r="B13200" s="110">
        <v>2035057</v>
      </c>
      <c r="C13200" s="110">
        <v>2035057</v>
      </c>
      <c r="D13200" s="109" t="s">
        <v>5774</v>
      </c>
      <c r="E13200" s="110">
        <v>2035057</v>
      </c>
      <c r="F13200" s="110">
        <v>2035057</v>
      </c>
      <c r="G13200" s="110">
        <v>2035057</v>
      </c>
    </row>
    <row r="13201" spans="2:7" ht="15" x14ac:dyDescent="0.2">
      <c r="B13201" s="110">
        <v>2035058</v>
      </c>
      <c r="C13201" s="110">
        <v>2035058</v>
      </c>
      <c r="D13201" s="109" t="s">
        <v>5775</v>
      </c>
      <c r="E13201" s="110">
        <v>2035058</v>
      </c>
      <c r="F13201" s="110">
        <v>2035058</v>
      </c>
      <c r="G13201" s="110">
        <v>2035058</v>
      </c>
    </row>
    <row r="13202" spans="2:7" ht="15" x14ac:dyDescent="0.2">
      <c r="B13202" s="110">
        <v>2035059</v>
      </c>
      <c r="C13202" s="110">
        <v>2035059</v>
      </c>
      <c r="D13202" s="109" t="s">
        <v>5776</v>
      </c>
      <c r="E13202" s="110">
        <v>2035059</v>
      </c>
      <c r="F13202" s="110">
        <v>2035059</v>
      </c>
      <c r="G13202" s="110">
        <v>2035059</v>
      </c>
    </row>
    <row r="13203" spans="2:7" ht="15" x14ac:dyDescent="0.2">
      <c r="B13203" s="110">
        <v>2035060</v>
      </c>
      <c r="C13203" s="110">
        <v>2035060</v>
      </c>
      <c r="D13203" s="109" t="s">
        <v>5777</v>
      </c>
      <c r="E13203" s="110">
        <v>2035060</v>
      </c>
      <c r="F13203" s="110">
        <v>2035060</v>
      </c>
      <c r="G13203" s="110">
        <v>2035060</v>
      </c>
    </row>
    <row r="13204" spans="2:7" ht="15" x14ac:dyDescent="0.2">
      <c r="B13204" s="110">
        <v>2035061</v>
      </c>
      <c r="C13204" s="110">
        <v>2035061</v>
      </c>
      <c r="D13204" s="109" t="s">
        <v>5778</v>
      </c>
      <c r="E13204" s="110">
        <v>2035061</v>
      </c>
      <c r="F13204" s="110">
        <v>2035061</v>
      </c>
      <c r="G13204" s="110">
        <v>2035061</v>
      </c>
    </row>
    <row r="13205" spans="2:7" ht="15" x14ac:dyDescent="0.2">
      <c r="B13205" s="110">
        <v>2035062</v>
      </c>
      <c r="C13205" s="110">
        <v>2035062</v>
      </c>
      <c r="D13205" s="109" t="s">
        <v>5779</v>
      </c>
      <c r="E13205" s="110">
        <v>2035062</v>
      </c>
      <c r="F13205" s="110">
        <v>2035062</v>
      </c>
      <c r="G13205" s="110">
        <v>2035062</v>
      </c>
    </row>
    <row r="13206" spans="2:7" ht="15" x14ac:dyDescent="0.2">
      <c r="B13206" s="110">
        <v>2035063</v>
      </c>
      <c r="C13206" s="110">
        <v>2035063</v>
      </c>
      <c r="D13206" s="109" t="s">
        <v>5780</v>
      </c>
      <c r="E13206" s="110">
        <v>2035063</v>
      </c>
      <c r="F13206" s="110">
        <v>2035063</v>
      </c>
      <c r="G13206" s="110">
        <v>2035063</v>
      </c>
    </row>
    <row r="13207" spans="2:7" ht="15" x14ac:dyDescent="0.2">
      <c r="B13207" s="110">
        <v>2035064</v>
      </c>
      <c r="C13207" s="110">
        <v>2035064</v>
      </c>
      <c r="D13207" s="109" t="s">
        <v>5781</v>
      </c>
      <c r="E13207" s="110">
        <v>2035064</v>
      </c>
      <c r="F13207" s="110">
        <v>2035064</v>
      </c>
      <c r="G13207" s="110">
        <v>2035064</v>
      </c>
    </row>
    <row r="13208" spans="2:7" ht="15" x14ac:dyDescent="0.2">
      <c r="B13208" s="110">
        <v>2035065</v>
      </c>
      <c r="C13208" s="110">
        <v>2035065</v>
      </c>
      <c r="D13208" s="109" t="s">
        <v>5782</v>
      </c>
      <c r="E13208" s="110">
        <v>2035065</v>
      </c>
      <c r="F13208" s="110">
        <v>2035065</v>
      </c>
      <c r="G13208" s="110">
        <v>2035065</v>
      </c>
    </row>
    <row r="13209" spans="2:7" ht="15" x14ac:dyDescent="0.2">
      <c r="B13209" s="110">
        <v>2035066</v>
      </c>
      <c r="C13209" s="110">
        <v>2035066</v>
      </c>
      <c r="D13209" s="109" t="s">
        <v>5783</v>
      </c>
      <c r="E13209" s="110">
        <v>2035066</v>
      </c>
      <c r="F13209" s="110">
        <v>2035066</v>
      </c>
      <c r="G13209" s="110">
        <v>2035066</v>
      </c>
    </row>
    <row r="13210" spans="2:7" ht="15" x14ac:dyDescent="0.2">
      <c r="B13210" s="110">
        <v>2035067</v>
      </c>
      <c r="C13210" s="110">
        <v>2035067</v>
      </c>
      <c r="D13210" s="109" t="s">
        <v>5784</v>
      </c>
      <c r="E13210" s="110">
        <v>2035067</v>
      </c>
      <c r="F13210" s="110">
        <v>2035067</v>
      </c>
      <c r="G13210" s="110">
        <v>2035067</v>
      </c>
    </row>
    <row r="13211" spans="2:7" ht="15" x14ac:dyDescent="0.2">
      <c r="B13211" s="110">
        <v>2035068</v>
      </c>
      <c r="C13211" s="110">
        <v>2035068</v>
      </c>
      <c r="D13211" s="109" t="s">
        <v>5785</v>
      </c>
      <c r="E13211" s="110">
        <v>2035068</v>
      </c>
      <c r="F13211" s="110">
        <v>2035068</v>
      </c>
      <c r="G13211" s="110">
        <v>2035068</v>
      </c>
    </row>
    <row r="13212" spans="2:7" ht="15" x14ac:dyDescent="0.2">
      <c r="B13212" s="110">
        <v>2035069</v>
      </c>
      <c r="C13212" s="110">
        <v>2035069</v>
      </c>
      <c r="D13212" s="109" t="s">
        <v>5786</v>
      </c>
      <c r="E13212" s="110">
        <v>2035069</v>
      </c>
      <c r="F13212" s="110">
        <v>2035069</v>
      </c>
      <c r="G13212" s="110">
        <v>2035069</v>
      </c>
    </row>
    <row r="13213" spans="2:7" ht="15" x14ac:dyDescent="0.2">
      <c r="B13213" s="110">
        <v>2035070</v>
      </c>
      <c r="C13213" s="110">
        <v>2035070</v>
      </c>
      <c r="D13213" s="109" t="s">
        <v>5787</v>
      </c>
      <c r="E13213" s="110">
        <v>2035070</v>
      </c>
      <c r="F13213" s="110">
        <v>2035070</v>
      </c>
      <c r="G13213" s="110">
        <v>2035070</v>
      </c>
    </row>
    <row r="13214" spans="2:7" ht="15" x14ac:dyDescent="0.2">
      <c r="B13214" s="110">
        <v>2035071</v>
      </c>
      <c r="C13214" s="110">
        <v>2035071</v>
      </c>
      <c r="D13214" s="109" t="s">
        <v>5788</v>
      </c>
      <c r="E13214" s="110">
        <v>2035071</v>
      </c>
      <c r="F13214" s="110">
        <v>2035071</v>
      </c>
      <c r="G13214" s="110">
        <v>2035071</v>
      </c>
    </row>
    <row r="13215" spans="2:7" ht="15" x14ac:dyDescent="0.2">
      <c r="B13215" s="110">
        <v>2035072</v>
      </c>
      <c r="C13215" s="110">
        <v>2035072</v>
      </c>
      <c r="D13215" s="109" t="s">
        <v>5789</v>
      </c>
      <c r="E13215" s="110">
        <v>2035072</v>
      </c>
      <c r="F13215" s="110">
        <v>2035072</v>
      </c>
      <c r="G13215" s="110">
        <v>2035072</v>
      </c>
    </row>
    <row r="13216" spans="2:7" ht="15" x14ac:dyDescent="0.2">
      <c r="B13216" s="110">
        <v>2035073</v>
      </c>
      <c r="C13216" s="110">
        <v>2035073</v>
      </c>
      <c r="D13216" s="109" t="s">
        <v>5790</v>
      </c>
      <c r="E13216" s="110">
        <v>2035073</v>
      </c>
      <c r="F13216" s="110">
        <v>2035073</v>
      </c>
      <c r="G13216" s="110">
        <v>2035073</v>
      </c>
    </row>
    <row r="13217" spans="2:7" ht="15" x14ac:dyDescent="0.2">
      <c r="B13217" s="110">
        <v>2035074</v>
      </c>
      <c r="C13217" s="110">
        <v>2035074</v>
      </c>
      <c r="D13217" s="109" t="s">
        <v>5791</v>
      </c>
      <c r="E13217" s="110">
        <v>2035074</v>
      </c>
      <c r="F13217" s="110">
        <v>2035074</v>
      </c>
      <c r="G13217" s="110">
        <v>2035074</v>
      </c>
    </row>
    <row r="13218" spans="2:7" ht="15" x14ac:dyDescent="0.2">
      <c r="B13218" s="110">
        <v>2035075</v>
      </c>
      <c r="C13218" s="110">
        <v>2035075</v>
      </c>
      <c r="D13218" s="109" t="s">
        <v>5792</v>
      </c>
      <c r="E13218" s="110">
        <v>2035075</v>
      </c>
      <c r="F13218" s="110">
        <v>2035075</v>
      </c>
      <c r="G13218" s="110">
        <v>2035075</v>
      </c>
    </row>
    <row r="13219" spans="2:7" ht="15" x14ac:dyDescent="0.2">
      <c r="B13219" s="110">
        <v>2035076</v>
      </c>
      <c r="C13219" s="110">
        <v>2035076</v>
      </c>
      <c r="D13219" s="109" t="s">
        <v>5793</v>
      </c>
      <c r="E13219" s="110">
        <v>2035076</v>
      </c>
      <c r="F13219" s="110">
        <v>2035076</v>
      </c>
      <c r="G13219" s="110">
        <v>2035076</v>
      </c>
    </row>
    <row r="13220" spans="2:7" ht="15" x14ac:dyDescent="0.2">
      <c r="B13220" s="110">
        <v>2035077</v>
      </c>
      <c r="C13220" s="110">
        <v>2035077</v>
      </c>
      <c r="D13220" s="109" t="s">
        <v>5794</v>
      </c>
      <c r="E13220" s="110">
        <v>2035077</v>
      </c>
      <c r="F13220" s="110">
        <v>2035077</v>
      </c>
      <c r="G13220" s="110">
        <v>2035077</v>
      </c>
    </row>
    <row r="13221" spans="2:7" ht="15" x14ac:dyDescent="0.2">
      <c r="B13221" s="110">
        <v>2035078</v>
      </c>
      <c r="C13221" s="110">
        <v>2035078</v>
      </c>
      <c r="D13221" s="109" t="s">
        <v>5795</v>
      </c>
      <c r="E13221" s="110">
        <v>2035078</v>
      </c>
      <c r="F13221" s="110">
        <v>2035078</v>
      </c>
      <c r="G13221" s="110">
        <v>2035078</v>
      </c>
    </row>
    <row r="13222" spans="2:7" ht="15" x14ac:dyDescent="0.2">
      <c r="B13222" s="110">
        <v>2035079</v>
      </c>
      <c r="C13222" s="110">
        <v>2035079</v>
      </c>
      <c r="D13222" s="109" t="s">
        <v>5796</v>
      </c>
      <c r="E13222" s="110">
        <v>2035079</v>
      </c>
      <c r="F13222" s="110">
        <v>2035079</v>
      </c>
      <c r="G13222" s="110">
        <v>2035079</v>
      </c>
    </row>
    <row r="13223" spans="2:7" ht="15" x14ac:dyDescent="0.2">
      <c r="B13223" s="110">
        <v>2035080</v>
      </c>
      <c r="C13223" s="110">
        <v>2035080</v>
      </c>
      <c r="D13223" s="109" t="s">
        <v>5797</v>
      </c>
      <c r="E13223" s="110">
        <v>2035080</v>
      </c>
      <c r="F13223" s="110">
        <v>2035080</v>
      </c>
      <c r="G13223" s="110">
        <v>2035080</v>
      </c>
    </row>
    <row r="13224" spans="2:7" ht="15" x14ac:dyDescent="0.2">
      <c r="B13224" s="110">
        <v>2035081</v>
      </c>
      <c r="C13224" s="110">
        <v>2035081</v>
      </c>
      <c r="D13224" s="109" t="s">
        <v>5798</v>
      </c>
      <c r="E13224" s="110">
        <v>2035081</v>
      </c>
      <c r="F13224" s="110">
        <v>2035081</v>
      </c>
      <c r="G13224" s="110">
        <v>2035081</v>
      </c>
    </row>
    <row r="13225" spans="2:7" ht="15" x14ac:dyDescent="0.2">
      <c r="B13225" s="110">
        <v>2035082</v>
      </c>
      <c r="C13225" s="110">
        <v>2035082</v>
      </c>
      <c r="D13225" s="109" t="s">
        <v>5799</v>
      </c>
      <c r="E13225" s="110">
        <v>2035082</v>
      </c>
      <c r="F13225" s="110">
        <v>2035082</v>
      </c>
      <c r="G13225" s="110">
        <v>2035082</v>
      </c>
    </row>
    <row r="13226" spans="2:7" ht="15" x14ac:dyDescent="0.2">
      <c r="B13226" s="110">
        <v>2035083</v>
      </c>
      <c r="C13226" s="110">
        <v>2035083</v>
      </c>
      <c r="D13226" s="109" t="s">
        <v>5800</v>
      </c>
      <c r="E13226" s="110">
        <v>2035083</v>
      </c>
      <c r="F13226" s="110">
        <v>2035083</v>
      </c>
      <c r="G13226" s="110">
        <v>2035083</v>
      </c>
    </row>
    <row r="13227" spans="2:7" ht="15" x14ac:dyDescent="0.2">
      <c r="B13227" s="110">
        <v>2035084</v>
      </c>
      <c r="C13227" s="110">
        <v>2035084</v>
      </c>
      <c r="D13227" s="109" t="s">
        <v>5801</v>
      </c>
      <c r="E13227" s="110">
        <v>2035084</v>
      </c>
      <c r="F13227" s="110">
        <v>2035084</v>
      </c>
      <c r="G13227" s="110">
        <v>2035084</v>
      </c>
    </row>
    <row r="13228" spans="2:7" ht="15" x14ac:dyDescent="0.2">
      <c r="B13228" s="110">
        <v>2035085</v>
      </c>
      <c r="C13228" s="110">
        <v>2035085</v>
      </c>
      <c r="D13228" s="109" t="s">
        <v>5802</v>
      </c>
      <c r="E13228" s="110">
        <v>2035085</v>
      </c>
      <c r="F13228" s="110">
        <v>2035085</v>
      </c>
      <c r="G13228" s="110">
        <v>2035085</v>
      </c>
    </row>
    <row r="13229" spans="2:7" ht="15" x14ac:dyDescent="0.2">
      <c r="B13229" s="110">
        <v>2035086</v>
      </c>
      <c r="C13229" s="110">
        <v>2035086</v>
      </c>
      <c r="D13229" s="109" t="s">
        <v>5803</v>
      </c>
      <c r="E13229" s="110">
        <v>2035086</v>
      </c>
      <c r="F13229" s="110">
        <v>2035086</v>
      </c>
      <c r="G13229" s="110">
        <v>2035086</v>
      </c>
    </row>
    <row r="13230" spans="2:7" ht="15" x14ac:dyDescent="0.2">
      <c r="B13230" s="110">
        <v>2035087</v>
      </c>
      <c r="C13230" s="110">
        <v>2035087</v>
      </c>
      <c r="D13230" s="109" t="s">
        <v>2860</v>
      </c>
      <c r="E13230" s="110">
        <v>2035087</v>
      </c>
      <c r="F13230" s="110">
        <v>2035087</v>
      </c>
      <c r="G13230" s="110">
        <v>2035087</v>
      </c>
    </row>
    <row r="13231" spans="2:7" ht="15" x14ac:dyDescent="0.2">
      <c r="B13231" s="110">
        <v>2035088</v>
      </c>
      <c r="C13231" s="110">
        <v>2035088</v>
      </c>
      <c r="D13231" s="109" t="s">
        <v>5804</v>
      </c>
      <c r="E13231" s="110">
        <v>2035088</v>
      </c>
      <c r="F13231" s="110">
        <v>2035088</v>
      </c>
      <c r="G13231" s="110">
        <v>2035088</v>
      </c>
    </row>
    <row r="13232" spans="2:7" ht="15" x14ac:dyDescent="0.2">
      <c r="B13232" s="110">
        <v>2035089</v>
      </c>
      <c r="C13232" s="110">
        <v>2035089</v>
      </c>
      <c r="D13232" s="109" t="s">
        <v>5805</v>
      </c>
      <c r="E13232" s="110">
        <v>2035089</v>
      </c>
      <c r="F13232" s="110">
        <v>2035089</v>
      </c>
      <c r="G13232" s="110">
        <v>2035089</v>
      </c>
    </row>
    <row r="13233" spans="2:7" ht="15" x14ac:dyDescent="0.2">
      <c r="B13233" s="110">
        <v>2035090</v>
      </c>
      <c r="C13233" s="110">
        <v>2035090</v>
      </c>
      <c r="D13233" s="109" t="s">
        <v>5806</v>
      </c>
      <c r="E13233" s="110">
        <v>2035090</v>
      </c>
      <c r="F13233" s="110">
        <v>2035090</v>
      </c>
      <c r="G13233" s="110">
        <v>2035090</v>
      </c>
    </row>
    <row r="13234" spans="2:7" ht="15" x14ac:dyDescent="0.2">
      <c r="B13234" s="110">
        <v>2035091</v>
      </c>
      <c r="C13234" s="110">
        <v>2035091</v>
      </c>
      <c r="D13234" s="109" t="s">
        <v>5807</v>
      </c>
      <c r="E13234" s="110">
        <v>2035091</v>
      </c>
      <c r="F13234" s="110">
        <v>2035091</v>
      </c>
      <c r="G13234" s="110">
        <v>2035091</v>
      </c>
    </row>
    <row r="13235" spans="2:7" ht="15" x14ac:dyDescent="0.2">
      <c r="B13235" s="110">
        <v>2035092</v>
      </c>
      <c r="C13235" s="110">
        <v>2035092</v>
      </c>
      <c r="D13235" s="109" t="s">
        <v>5808</v>
      </c>
      <c r="E13235" s="110">
        <v>2035092</v>
      </c>
      <c r="F13235" s="110">
        <v>2035092</v>
      </c>
      <c r="G13235" s="110">
        <v>2035092</v>
      </c>
    </row>
    <row r="13236" spans="2:7" ht="15" x14ac:dyDescent="0.2">
      <c r="B13236" s="110">
        <v>2035093</v>
      </c>
      <c r="C13236" s="110">
        <v>2035093</v>
      </c>
      <c r="D13236" s="109" t="s">
        <v>5809</v>
      </c>
      <c r="E13236" s="110">
        <v>2035093</v>
      </c>
      <c r="F13236" s="110">
        <v>2035093</v>
      </c>
      <c r="G13236" s="110">
        <v>2035093</v>
      </c>
    </row>
    <row r="13237" spans="2:7" ht="15" x14ac:dyDescent="0.2">
      <c r="B13237" s="110">
        <v>2035094</v>
      </c>
      <c r="C13237" s="110">
        <v>2035094</v>
      </c>
      <c r="D13237" s="109" t="s">
        <v>5810</v>
      </c>
      <c r="E13237" s="110">
        <v>2035094</v>
      </c>
      <c r="F13237" s="110">
        <v>2035094</v>
      </c>
      <c r="G13237" s="110">
        <v>2035094</v>
      </c>
    </row>
    <row r="13238" spans="2:7" ht="15" x14ac:dyDescent="0.2">
      <c r="B13238" s="110">
        <v>2035095</v>
      </c>
      <c r="C13238" s="110">
        <v>2035095</v>
      </c>
      <c r="D13238" s="109" t="s">
        <v>5811</v>
      </c>
      <c r="E13238" s="110">
        <v>2035095</v>
      </c>
      <c r="F13238" s="110">
        <v>2035095</v>
      </c>
      <c r="G13238" s="110">
        <v>2035095</v>
      </c>
    </row>
    <row r="13239" spans="2:7" ht="15" x14ac:dyDescent="0.2">
      <c r="B13239" s="110">
        <v>2035096</v>
      </c>
      <c r="C13239" s="110">
        <v>2035096</v>
      </c>
      <c r="D13239" s="109" t="s">
        <v>5812</v>
      </c>
      <c r="E13239" s="110">
        <v>2035096</v>
      </c>
      <c r="F13239" s="110">
        <v>2035096</v>
      </c>
      <c r="G13239" s="110">
        <v>2035096</v>
      </c>
    </row>
    <row r="13240" spans="2:7" ht="15" x14ac:dyDescent="0.2">
      <c r="B13240" s="110">
        <v>2035097</v>
      </c>
      <c r="C13240" s="110">
        <v>2035097</v>
      </c>
      <c r="D13240" s="109" t="s">
        <v>5813</v>
      </c>
      <c r="E13240" s="110">
        <v>2035097</v>
      </c>
      <c r="F13240" s="110">
        <v>2035097</v>
      </c>
      <c r="G13240" s="110">
        <v>2035097</v>
      </c>
    </row>
    <row r="13241" spans="2:7" ht="15" x14ac:dyDescent="0.2">
      <c r="B13241" s="110">
        <v>2035098</v>
      </c>
      <c r="C13241" s="110">
        <v>2035098</v>
      </c>
      <c r="D13241" s="109" t="s">
        <v>5814</v>
      </c>
      <c r="E13241" s="110">
        <v>2035098</v>
      </c>
      <c r="F13241" s="110">
        <v>2035098</v>
      </c>
      <c r="G13241" s="110">
        <v>2035098</v>
      </c>
    </row>
    <row r="13242" spans="2:7" ht="15" x14ac:dyDescent="0.2">
      <c r="B13242" s="110">
        <v>2035099</v>
      </c>
      <c r="C13242" s="110">
        <v>2035099</v>
      </c>
      <c r="D13242" s="109" t="s">
        <v>5815</v>
      </c>
      <c r="E13242" s="110">
        <v>2035099</v>
      </c>
      <c r="F13242" s="110">
        <v>2035099</v>
      </c>
      <c r="G13242" s="110">
        <v>2035099</v>
      </c>
    </row>
    <row r="13243" spans="2:7" ht="15" x14ac:dyDescent="0.2">
      <c r="B13243" s="110">
        <v>2035100</v>
      </c>
      <c r="C13243" s="110">
        <v>2035100</v>
      </c>
      <c r="D13243" s="109" t="s">
        <v>5816</v>
      </c>
      <c r="E13243" s="110">
        <v>2035100</v>
      </c>
      <c r="F13243" s="110">
        <v>2035100</v>
      </c>
      <c r="G13243" s="110">
        <v>2035100</v>
      </c>
    </row>
    <row r="13244" spans="2:7" ht="15" x14ac:dyDescent="0.2">
      <c r="B13244" s="110">
        <v>2035101</v>
      </c>
      <c r="C13244" s="110">
        <v>2035101</v>
      </c>
      <c r="D13244" s="109" t="s">
        <v>5817</v>
      </c>
      <c r="E13244" s="110">
        <v>2035101</v>
      </c>
      <c r="F13244" s="110">
        <v>2035101</v>
      </c>
      <c r="G13244" s="110">
        <v>2035101</v>
      </c>
    </row>
    <row r="13245" spans="2:7" ht="15" x14ac:dyDescent="0.2">
      <c r="B13245" s="110">
        <v>2035102</v>
      </c>
      <c r="C13245" s="110">
        <v>2035102</v>
      </c>
      <c r="D13245" s="109" t="s">
        <v>5818</v>
      </c>
      <c r="E13245" s="110">
        <v>2035102</v>
      </c>
      <c r="F13245" s="110">
        <v>2035102</v>
      </c>
      <c r="G13245" s="110">
        <v>2035102</v>
      </c>
    </row>
    <row r="13246" spans="2:7" ht="15" x14ac:dyDescent="0.2">
      <c r="B13246" s="110">
        <v>2035103</v>
      </c>
      <c r="C13246" s="110">
        <v>2035103</v>
      </c>
      <c r="D13246" s="109" t="s">
        <v>5819</v>
      </c>
      <c r="E13246" s="110">
        <v>2035103</v>
      </c>
      <c r="F13246" s="110">
        <v>2035103</v>
      </c>
      <c r="G13246" s="110">
        <v>2035103</v>
      </c>
    </row>
    <row r="13247" spans="2:7" ht="15" x14ac:dyDescent="0.2">
      <c r="B13247" s="110">
        <v>2035104</v>
      </c>
      <c r="C13247" s="110">
        <v>2035104</v>
      </c>
      <c r="D13247" s="109" t="s">
        <v>5820</v>
      </c>
      <c r="E13247" s="110">
        <v>2035104</v>
      </c>
      <c r="F13247" s="110">
        <v>2035104</v>
      </c>
      <c r="G13247" s="110">
        <v>2035104</v>
      </c>
    </row>
    <row r="13248" spans="2:7" ht="15" x14ac:dyDescent="0.2">
      <c r="B13248" s="110">
        <v>2035105</v>
      </c>
      <c r="C13248" s="110">
        <v>2035105</v>
      </c>
      <c r="D13248" s="109" t="s">
        <v>5821</v>
      </c>
      <c r="E13248" s="110">
        <v>2035105</v>
      </c>
      <c r="F13248" s="110">
        <v>2035105</v>
      </c>
      <c r="G13248" s="110">
        <v>2035105</v>
      </c>
    </row>
    <row r="13249" spans="2:7" ht="15" x14ac:dyDescent="0.2">
      <c r="B13249" s="110">
        <v>2035106</v>
      </c>
      <c r="C13249" s="110">
        <v>2035106</v>
      </c>
      <c r="D13249" s="109" t="s">
        <v>5822</v>
      </c>
      <c r="E13249" s="110">
        <v>2035106</v>
      </c>
      <c r="F13249" s="110">
        <v>2035106</v>
      </c>
      <c r="G13249" s="110">
        <v>2035106</v>
      </c>
    </row>
    <row r="13250" spans="2:7" ht="15" x14ac:dyDescent="0.2">
      <c r="B13250" s="110">
        <v>2035107</v>
      </c>
      <c r="C13250" s="110">
        <v>2035107</v>
      </c>
      <c r="D13250" s="109" t="s">
        <v>5823</v>
      </c>
      <c r="E13250" s="110">
        <v>2035107</v>
      </c>
      <c r="F13250" s="110">
        <v>2035107</v>
      </c>
      <c r="G13250" s="110">
        <v>2035107</v>
      </c>
    </row>
    <row r="13251" spans="2:7" ht="15" x14ac:dyDescent="0.2">
      <c r="B13251" s="110">
        <v>2035108</v>
      </c>
      <c r="C13251" s="110">
        <v>2035108</v>
      </c>
      <c r="D13251" s="109" t="s">
        <v>5824</v>
      </c>
      <c r="E13251" s="110">
        <v>2035108</v>
      </c>
      <c r="F13251" s="110">
        <v>2035108</v>
      </c>
      <c r="G13251" s="110">
        <v>2035108</v>
      </c>
    </row>
    <row r="13252" spans="2:7" ht="15" x14ac:dyDescent="0.2">
      <c r="B13252" s="110">
        <v>2035109</v>
      </c>
      <c r="C13252" s="110">
        <v>2035109</v>
      </c>
      <c r="D13252" s="109" t="s">
        <v>5825</v>
      </c>
      <c r="E13252" s="110">
        <v>2035109</v>
      </c>
      <c r="F13252" s="110">
        <v>2035109</v>
      </c>
      <c r="G13252" s="110">
        <v>2035109</v>
      </c>
    </row>
    <row r="13253" spans="2:7" ht="15" x14ac:dyDescent="0.2">
      <c r="B13253" s="110">
        <v>2035110</v>
      </c>
      <c r="C13253" s="110">
        <v>2035110</v>
      </c>
      <c r="D13253" s="109" t="s">
        <v>5826</v>
      </c>
      <c r="E13253" s="110">
        <v>2035110</v>
      </c>
      <c r="F13253" s="110">
        <v>2035110</v>
      </c>
      <c r="G13253" s="110">
        <v>2035110</v>
      </c>
    </row>
    <row r="13254" spans="2:7" ht="15" x14ac:dyDescent="0.2">
      <c r="B13254" s="110">
        <v>2035111</v>
      </c>
      <c r="C13254" s="110">
        <v>2035111</v>
      </c>
      <c r="D13254" s="109" t="s">
        <v>5827</v>
      </c>
      <c r="E13254" s="110">
        <v>2035111</v>
      </c>
      <c r="F13254" s="110">
        <v>2035111</v>
      </c>
      <c r="G13254" s="110">
        <v>2035111</v>
      </c>
    </row>
    <row r="13255" spans="2:7" ht="15" x14ac:dyDescent="0.2">
      <c r="B13255" s="110">
        <v>2035112</v>
      </c>
      <c r="C13255" s="110">
        <v>2035112</v>
      </c>
      <c r="D13255" s="109" t="s">
        <v>5828</v>
      </c>
      <c r="E13255" s="110">
        <v>2035112</v>
      </c>
      <c r="F13255" s="110">
        <v>2035112</v>
      </c>
      <c r="G13255" s="110">
        <v>2035112</v>
      </c>
    </row>
    <row r="13256" spans="2:7" ht="15" x14ac:dyDescent="0.2">
      <c r="B13256" s="110">
        <v>2035113</v>
      </c>
      <c r="C13256" s="110">
        <v>2035113</v>
      </c>
      <c r="D13256" s="109" t="s">
        <v>5829</v>
      </c>
      <c r="E13256" s="110">
        <v>2035113</v>
      </c>
      <c r="F13256" s="110">
        <v>2035113</v>
      </c>
      <c r="G13256" s="110">
        <v>2035113</v>
      </c>
    </row>
    <row r="13257" spans="2:7" ht="15" x14ac:dyDescent="0.2">
      <c r="B13257" s="110">
        <v>2035114</v>
      </c>
      <c r="C13257" s="110">
        <v>2035114</v>
      </c>
      <c r="D13257" s="109" t="s">
        <v>5830</v>
      </c>
      <c r="E13257" s="110">
        <v>2035114</v>
      </c>
      <c r="F13257" s="110">
        <v>2035114</v>
      </c>
      <c r="G13257" s="110">
        <v>2035114</v>
      </c>
    </row>
    <row r="13258" spans="2:7" ht="15" x14ac:dyDescent="0.2">
      <c r="B13258" s="110">
        <v>2035115</v>
      </c>
      <c r="C13258" s="110">
        <v>2035115</v>
      </c>
      <c r="D13258" s="109" t="s">
        <v>5831</v>
      </c>
      <c r="E13258" s="110">
        <v>2035115</v>
      </c>
      <c r="F13258" s="110">
        <v>2035115</v>
      </c>
      <c r="G13258" s="110">
        <v>2035115</v>
      </c>
    </row>
    <row r="13259" spans="2:7" ht="15" x14ac:dyDescent="0.2">
      <c r="B13259" s="110">
        <v>2035116</v>
      </c>
      <c r="C13259" s="110">
        <v>2035116</v>
      </c>
      <c r="D13259" s="109" t="s">
        <v>5832</v>
      </c>
      <c r="E13259" s="110">
        <v>2035116</v>
      </c>
      <c r="F13259" s="110">
        <v>2035116</v>
      </c>
      <c r="G13259" s="110">
        <v>2035116</v>
      </c>
    </row>
    <row r="13260" spans="2:7" ht="15" x14ac:dyDescent="0.2">
      <c r="B13260" s="110">
        <v>2035117</v>
      </c>
      <c r="C13260" s="110">
        <v>2035117</v>
      </c>
      <c r="D13260" s="109" t="s">
        <v>5833</v>
      </c>
      <c r="E13260" s="110">
        <v>2035117</v>
      </c>
      <c r="F13260" s="110">
        <v>2035117</v>
      </c>
      <c r="G13260" s="110">
        <v>2035117</v>
      </c>
    </row>
    <row r="13261" spans="2:7" ht="15" x14ac:dyDescent="0.2">
      <c r="B13261" s="110">
        <v>2035118</v>
      </c>
      <c r="C13261" s="110">
        <v>2035118</v>
      </c>
      <c r="D13261" s="109" t="s">
        <v>5834</v>
      </c>
      <c r="E13261" s="110">
        <v>2035118</v>
      </c>
      <c r="F13261" s="110">
        <v>2035118</v>
      </c>
      <c r="G13261" s="110">
        <v>2035118</v>
      </c>
    </row>
    <row r="13262" spans="2:7" ht="15" x14ac:dyDescent="0.2">
      <c r="B13262" s="110">
        <v>2035119</v>
      </c>
      <c r="C13262" s="110">
        <v>2035119</v>
      </c>
      <c r="D13262" s="109" t="s">
        <v>5835</v>
      </c>
      <c r="E13262" s="110">
        <v>2035119</v>
      </c>
      <c r="F13262" s="110">
        <v>2035119</v>
      </c>
      <c r="G13262" s="110">
        <v>2035119</v>
      </c>
    </row>
    <row r="13263" spans="2:7" ht="15" x14ac:dyDescent="0.2">
      <c r="B13263" s="110">
        <v>2035120</v>
      </c>
      <c r="C13263" s="110">
        <v>2035120</v>
      </c>
      <c r="D13263" s="109" t="s">
        <v>5836</v>
      </c>
      <c r="E13263" s="110">
        <v>2035120</v>
      </c>
      <c r="F13263" s="110">
        <v>2035120</v>
      </c>
      <c r="G13263" s="110">
        <v>2035120</v>
      </c>
    </row>
    <row r="13264" spans="2:7" ht="15" x14ac:dyDescent="0.2">
      <c r="B13264" s="110">
        <v>2035121</v>
      </c>
      <c r="C13264" s="110">
        <v>2035121</v>
      </c>
      <c r="D13264" s="109" t="s">
        <v>5837</v>
      </c>
      <c r="E13264" s="110">
        <v>2035121</v>
      </c>
      <c r="F13264" s="110">
        <v>2035121</v>
      </c>
      <c r="G13264" s="110">
        <v>2035121</v>
      </c>
    </row>
    <row r="13265" spans="2:7" ht="15" x14ac:dyDescent="0.2">
      <c r="B13265" s="110">
        <v>2035122</v>
      </c>
      <c r="C13265" s="110">
        <v>2035122</v>
      </c>
      <c r="D13265" s="109" t="s">
        <v>5838</v>
      </c>
      <c r="E13265" s="110">
        <v>2035122</v>
      </c>
      <c r="F13265" s="110">
        <v>2035122</v>
      </c>
      <c r="G13265" s="110">
        <v>2035122</v>
      </c>
    </row>
    <row r="13266" spans="2:7" ht="15" x14ac:dyDescent="0.2">
      <c r="B13266" s="110">
        <v>2035123</v>
      </c>
      <c r="C13266" s="110">
        <v>2035123</v>
      </c>
      <c r="D13266" s="109" t="s">
        <v>2861</v>
      </c>
      <c r="E13266" s="110">
        <v>2035123</v>
      </c>
      <c r="F13266" s="110">
        <v>2035123</v>
      </c>
      <c r="G13266" s="110">
        <v>2035123</v>
      </c>
    </row>
    <row r="13267" spans="2:7" ht="15" x14ac:dyDescent="0.2">
      <c r="B13267" s="110">
        <v>2035124</v>
      </c>
      <c r="C13267" s="110">
        <v>2035124</v>
      </c>
      <c r="D13267" s="109" t="s">
        <v>5839</v>
      </c>
      <c r="E13267" s="110">
        <v>2035124</v>
      </c>
      <c r="F13267" s="110">
        <v>2035124</v>
      </c>
      <c r="G13267" s="110">
        <v>2035124</v>
      </c>
    </row>
    <row r="13268" spans="2:7" ht="15" x14ac:dyDescent="0.2">
      <c r="B13268" s="110">
        <v>2035125</v>
      </c>
      <c r="C13268" s="110">
        <v>2035125</v>
      </c>
      <c r="D13268" s="109" t="s">
        <v>5840</v>
      </c>
      <c r="E13268" s="110">
        <v>2035125</v>
      </c>
      <c r="F13268" s="110">
        <v>2035125</v>
      </c>
      <c r="G13268" s="110">
        <v>2035125</v>
      </c>
    </row>
    <row r="13269" spans="2:7" ht="15" x14ac:dyDescent="0.2">
      <c r="B13269" s="110">
        <v>2035126</v>
      </c>
      <c r="C13269" s="110">
        <v>2035126</v>
      </c>
      <c r="D13269" s="109" t="s">
        <v>5841</v>
      </c>
      <c r="E13269" s="110">
        <v>2035126</v>
      </c>
      <c r="F13269" s="110">
        <v>2035126</v>
      </c>
      <c r="G13269" s="110">
        <v>2035126</v>
      </c>
    </row>
    <row r="13270" spans="2:7" ht="15" x14ac:dyDescent="0.2">
      <c r="B13270" s="110">
        <v>2035127</v>
      </c>
      <c r="C13270" s="110">
        <v>2035127</v>
      </c>
      <c r="D13270" s="109" t="s">
        <v>5842</v>
      </c>
      <c r="E13270" s="110">
        <v>2035127</v>
      </c>
      <c r="F13270" s="110">
        <v>2035127</v>
      </c>
      <c r="G13270" s="110">
        <v>2035127</v>
      </c>
    </row>
    <row r="13271" spans="2:7" ht="15" x14ac:dyDescent="0.2">
      <c r="B13271" s="110">
        <v>2035128</v>
      </c>
      <c r="C13271" s="110">
        <v>2035128</v>
      </c>
      <c r="D13271" s="109" t="s">
        <v>5843</v>
      </c>
      <c r="E13271" s="110">
        <v>2035128</v>
      </c>
      <c r="F13271" s="110">
        <v>2035128</v>
      </c>
      <c r="G13271" s="110">
        <v>2035128</v>
      </c>
    </row>
    <row r="13272" spans="2:7" ht="15" x14ac:dyDescent="0.2">
      <c r="B13272" s="110">
        <v>2035129</v>
      </c>
      <c r="C13272" s="110">
        <v>2035129</v>
      </c>
      <c r="D13272" s="109" t="s">
        <v>5844</v>
      </c>
      <c r="E13272" s="110">
        <v>2035129</v>
      </c>
      <c r="F13272" s="110">
        <v>2035129</v>
      </c>
      <c r="G13272" s="110">
        <v>2035129</v>
      </c>
    </row>
    <row r="13273" spans="2:7" ht="15" x14ac:dyDescent="0.2">
      <c r="B13273" s="110">
        <v>2035130</v>
      </c>
      <c r="C13273" s="110">
        <v>2035130</v>
      </c>
      <c r="D13273" s="109" t="s">
        <v>5845</v>
      </c>
      <c r="E13273" s="110">
        <v>2035130</v>
      </c>
      <c r="F13273" s="110">
        <v>2035130</v>
      </c>
      <c r="G13273" s="110">
        <v>2035130</v>
      </c>
    </row>
    <row r="13274" spans="2:7" ht="15" x14ac:dyDescent="0.2">
      <c r="B13274" s="110">
        <v>2035131</v>
      </c>
      <c r="C13274" s="110">
        <v>2035131</v>
      </c>
      <c r="D13274" s="109" t="s">
        <v>5846</v>
      </c>
      <c r="E13274" s="110">
        <v>2035131</v>
      </c>
      <c r="F13274" s="110">
        <v>2035131</v>
      </c>
      <c r="G13274" s="110">
        <v>2035131</v>
      </c>
    </row>
    <row r="13275" spans="2:7" ht="15" x14ac:dyDescent="0.2">
      <c r="B13275" s="110">
        <v>2035132</v>
      </c>
      <c r="C13275" s="110">
        <v>2035132</v>
      </c>
      <c r="D13275" s="109" t="s">
        <v>5847</v>
      </c>
      <c r="E13275" s="110">
        <v>2035132</v>
      </c>
      <c r="F13275" s="110">
        <v>2035132</v>
      </c>
      <c r="G13275" s="110">
        <v>2035132</v>
      </c>
    </row>
    <row r="13276" spans="2:7" ht="15" x14ac:dyDescent="0.2">
      <c r="B13276" s="110">
        <v>2035133</v>
      </c>
      <c r="C13276" s="110">
        <v>2035133</v>
      </c>
      <c r="D13276" s="109" t="s">
        <v>5848</v>
      </c>
      <c r="E13276" s="110">
        <v>2035133</v>
      </c>
      <c r="F13276" s="110">
        <v>2035133</v>
      </c>
      <c r="G13276" s="110">
        <v>2035133</v>
      </c>
    </row>
    <row r="13277" spans="2:7" ht="15" x14ac:dyDescent="0.2">
      <c r="B13277" s="110">
        <v>2035134</v>
      </c>
      <c r="C13277" s="110">
        <v>2035134</v>
      </c>
      <c r="D13277" s="109" t="s">
        <v>5849</v>
      </c>
      <c r="E13277" s="110">
        <v>2035134</v>
      </c>
      <c r="F13277" s="110">
        <v>2035134</v>
      </c>
      <c r="G13277" s="110">
        <v>2035134</v>
      </c>
    </row>
    <row r="13278" spans="2:7" ht="15" x14ac:dyDescent="0.2">
      <c r="B13278" s="110">
        <v>2035135</v>
      </c>
      <c r="C13278" s="110">
        <v>2035135</v>
      </c>
      <c r="D13278" s="109" t="s">
        <v>5850</v>
      </c>
      <c r="E13278" s="110">
        <v>2035135</v>
      </c>
      <c r="F13278" s="110">
        <v>2035135</v>
      </c>
      <c r="G13278" s="110">
        <v>2035135</v>
      </c>
    </row>
    <row r="13279" spans="2:7" ht="15" x14ac:dyDescent="0.2">
      <c r="B13279" s="110">
        <v>2035136</v>
      </c>
      <c r="C13279" s="110">
        <v>2035136</v>
      </c>
      <c r="D13279" s="109" t="s">
        <v>5851</v>
      </c>
      <c r="E13279" s="110">
        <v>2035136</v>
      </c>
      <c r="F13279" s="110">
        <v>2035136</v>
      </c>
      <c r="G13279" s="110">
        <v>2035136</v>
      </c>
    </row>
    <row r="13280" spans="2:7" ht="15" x14ac:dyDescent="0.2">
      <c r="B13280" s="110">
        <v>2035137</v>
      </c>
      <c r="C13280" s="110">
        <v>2035137</v>
      </c>
      <c r="D13280" s="109" t="s">
        <v>5852</v>
      </c>
      <c r="E13280" s="110">
        <v>2035137</v>
      </c>
      <c r="F13280" s="110">
        <v>2035137</v>
      </c>
      <c r="G13280" s="110">
        <v>2035137</v>
      </c>
    </row>
    <row r="13281" spans="2:7" ht="15" x14ac:dyDescent="0.2">
      <c r="B13281" s="110">
        <v>2035138</v>
      </c>
      <c r="C13281" s="110">
        <v>2035138</v>
      </c>
      <c r="D13281" s="109" t="s">
        <v>5853</v>
      </c>
      <c r="E13281" s="110">
        <v>2035138</v>
      </c>
      <c r="F13281" s="110">
        <v>2035138</v>
      </c>
      <c r="G13281" s="110">
        <v>2035138</v>
      </c>
    </row>
    <row r="13282" spans="2:7" ht="15" x14ac:dyDescent="0.2">
      <c r="B13282" s="110">
        <v>2035139</v>
      </c>
      <c r="C13282" s="110">
        <v>2035139</v>
      </c>
      <c r="D13282" s="109" t="s">
        <v>5854</v>
      </c>
      <c r="E13282" s="110">
        <v>2035139</v>
      </c>
      <c r="F13282" s="110">
        <v>2035139</v>
      </c>
      <c r="G13282" s="110">
        <v>2035139</v>
      </c>
    </row>
    <row r="13283" spans="2:7" ht="15" x14ac:dyDescent="0.2">
      <c r="B13283" s="110">
        <v>2035140</v>
      </c>
      <c r="C13283" s="110">
        <v>2035140</v>
      </c>
      <c r="D13283" s="109" t="s">
        <v>5855</v>
      </c>
      <c r="E13283" s="110">
        <v>2035140</v>
      </c>
      <c r="F13283" s="110">
        <v>2035140</v>
      </c>
      <c r="G13283" s="110">
        <v>2035140</v>
      </c>
    </row>
    <row r="13284" spans="2:7" ht="15" x14ac:dyDescent="0.2">
      <c r="B13284" s="110">
        <v>2035141</v>
      </c>
      <c r="C13284" s="110">
        <v>2035141</v>
      </c>
      <c r="D13284" s="109" t="s">
        <v>5856</v>
      </c>
      <c r="E13284" s="110">
        <v>2035141</v>
      </c>
      <c r="F13284" s="110">
        <v>2035141</v>
      </c>
      <c r="G13284" s="110">
        <v>2035141</v>
      </c>
    </row>
    <row r="13285" spans="2:7" ht="15" x14ac:dyDescent="0.2">
      <c r="B13285" s="110">
        <v>2035142</v>
      </c>
      <c r="C13285" s="110">
        <v>2035142</v>
      </c>
      <c r="D13285" s="109" t="s">
        <v>5857</v>
      </c>
      <c r="E13285" s="110">
        <v>2035142</v>
      </c>
      <c r="F13285" s="110">
        <v>2035142</v>
      </c>
      <c r="G13285" s="110">
        <v>2035142</v>
      </c>
    </row>
    <row r="13286" spans="2:7" ht="15" x14ac:dyDescent="0.2">
      <c r="B13286" s="110">
        <v>2035143</v>
      </c>
      <c r="C13286" s="110">
        <v>2035143</v>
      </c>
      <c r="D13286" s="109" t="s">
        <v>5858</v>
      </c>
      <c r="E13286" s="110">
        <v>2035143</v>
      </c>
      <c r="F13286" s="110">
        <v>2035143</v>
      </c>
      <c r="G13286" s="110">
        <v>2035143</v>
      </c>
    </row>
    <row r="13287" spans="2:7" ht="15" x14ac:dyDescent="0.2">
      <c r="B13287" s="110">
        <v>2035144</v>
      </c>
      <c r="C13287" s="110">
        <v>2035144</v>
      </c>
      <c r="D13287" s="109" t="s">
        <v>5859</v>
      </c>
      <c r="E13287" s="110">
        <v>2035144</v>
      </c>
      <c r="F13287" s="110">
        <v>2035144</v>
      </c>
      <c r="G13287" s="110">
        <v>2035144</v>
      </c>
    </row>
    <row r="13288" spans="2:7" ht="15" x14ac:dyDescent="0.2">
      <c r="B13288" s="110">
        <v>2035145</v>
      </c>
      <c r="C13288" s="110">
        <v>2035145</v>
      </c>
      <c r="D13288" s="109" t="s">
        <v>5860</v>
      </c>
      <c r="E13288" s="110">
        <v>2035145</v>
      </c>
      <c r="F13288" s="110">
        <v>2035145</v>
      </c>
      <c r="G13288" s="110">
        <v>2035145</v>
      </c>
    </row>
    <row r="13289" spans="2:7" ht="15" x14ac:dyDescent="0.2">
      <c r="B13289" s="110">
        <v>2035146</v>
      </c>
      <c r="C13289" s="110">
        <v>2035146</v>
      </c>
      <c r="D13289" s="109" t="s">
        <v>5861</v>
      </c>
      <c r="E13289" s="110">
        <v>2035146</v>
      </c>
      <c r="F13289" s="110">
        <v>2035146</v>
      </c>
      <c r="G13289" s="110">
        <v>2035146</v>
      </c>
    </row>
    <row r="13290" spans="2:7" ht="15" x14ac:dyDescent="0.2">
      <c r="B13290" s="110">
        <v>2035147</v>
      </c>
      <c r="C13290" s="110">
        <v>2035147</v>
      </c>
      <c r="D13290" s="109" t="s">
        <v>5862</v>
      </c>
      <c r="E13290" s="110">
        <v>2035147</v>
      </c>
      <c r="F13290" s="110">
        <v>2035147</v>
      </c>
      <c r="G13290" s="110">
        <v>2035147</v>
      </c>
    </row>
    <row r="13291" spans="2:7" ht="15" x14ac:dyDescent="0.2">
      <c r="B13291" s="110">
        <v>2035148</v>
      </c>
      <c r="C13291" s="110">
        <v>2035148</v>
      </c>
      <c r="D13291" s="109" t="s">
        <v>5863</v>
      </c>
      <c r="E13291" s="110">
        <v>2035148</v>
      </c>
      <c r="F13291" s="110">
        <v>2035148</v>
      </c>
      <c r="G13291" s="110">
        <v>2035148</v>
      </c>
    </row>
    <row r="13292" spans="2:7" ht="15" x14ac:dyDescent="0.2">
      <c r="B13292" s="110">
        <v>2035149</v>
      </c>
      <c r="C13292" s="110">
        <v>2035149</v>
      </c>
      <c r="D13292" s="109" t="s">
        <v>5864</v>
      </c>
      <c r="E13292" s="110">
        <v>2035149</v>
      </c>
      <c r="F13292" s="110">
        <v>2035149</v>
      </c>
      <c r="G13292" s="110">
        <v>2035149</v>
      </c>
    </row>
    <row r="13293" spans="2:7" ht="15" x14ac:dyDescent="0.2">
      <c r="B13293" s="110">
        <v>2035150</v>
      </c>
      <c r="C13293" s="110">
        <v>2035150</v>
      </c>
      <c r="D13293" s="109" t="s">
        <v>5865</v>
      </c>
      <c r="E13293" s="110">
        <v>2035150</v>
      </c>
      <c r="F13293" s="110">
        <v>2035150</v>
      </c>
      <c r="G13293" s="110">
        <v>2035150</v>
      </c>
    </row>
    <row r="13294" spans="2:7" ht="15" x14ac:dyDescent="0.2">
      <c r="B13294" s="110">
        <v>2035151</v>
      </c>
      <c r="C13294" s="110">
        <v>2035151</v>
      </c>
      <c r="D13294" s="109" t="s">
        <v>5866</v>
      </c>
      <c r="E13294" s="110">
        <v>2035151</v>
      </c>
      <c r="F13294" s="110">
        <v>2035151</v>
      </c>
      <c r="G13294" s="110">
        <v>2035151</v>
      </c>
    </row>
    <row r="13295" spans="2:7" ht="15" x14ac:dyDescent="0.2">
      <c r="B13295" s="110">
        <v>2035152</v>
      </c>
      <c r="C13295" s="110">
        <v>2035152</v>
      </c>
      <c r="D13295" s="109" t="s">
        <v>5867</v>
      </c>
      <c r="E13295" s="110">
        <v>2035152</v>
      </c>
      <c r="F13295" s="110">
        <v>2035152</v>
      </c>
      <c r="G13295" s="110">
        <v>2035152</v>
      </c>
    </row>
    <row r="13296" spans="2:7" ht="15" x14ac:dyDescent="0.2">
      <c r="B13296" s="110">
        <v>2035153</v>
      </c>
      <c r="C13296" s="110">
        <v>2035153</v>
      </c>
      <c r="D13296" s="109" t="s">
        <v>5868</v>
      </c>
      <c r="E13296" s="110">
        <v>2035153</v>
      </c>
      <c r="F13296" s="110">
        <v>2035153</v>
      </c>
      <c r="G13296" s="110">
        <v>2035153</v>
      </c>
    </row>
    <row r="13297" spans="2:7" ht="15" x14ac:dyDescent="0.2">
      <c r="B13297" s="110">
        <v>2035154</v>
      </c>
      <c r="C13297" s="110">
        <v>2035154</v>
      </c>
      <c r="D13297" s="109" t="s">
        <v>5869</v>
      </c>
      <c r="E13297" s="110">
        <v>2035154</v>
      </c>
      <c r="F13297" s="110">
        <v>2035154</v>
      </c>
      <c r="G13297" s="110">
        <v>2035154</v>
      </c>
    </row>
    <row r="13298" spans="2:7" ht="15" x14ac:dyDescent="0.2">
      <c r="B13298" s="110">
        <v>2035155</v>
      </c>
      <c r="C13298" s="110">
        <v>2035155</v>
      </c>
      <c r="D13298" s="109" t="s">
        <v>5870</v>
      </c>
      <c r="E13298" s="110">
        <v>2035155</v>
      </c>
      <c r="F13298" s="110">
        <v>2035155</v>
      </c>
      <c r="G13298" s="110">
        <v>2035155</v>
      </c>
    </row>
    <row r="13299" spans="2:7" ht="15" x14ac:dyDescent="0.2">
      <c r="B13299" s="110">
        <v>2035156</v>
      </c>
      <c r="C13299" s="110">
        <v>2035156</v>
      </c>
      <c r="D13299" s="109" t="s">
        <v>5871</v>
      </c>
      <c r="E13299" s="110">
        <v>2035156</v>
      </c>
      <c r="F13299" s="110">
        <v>2035156</v>
      </c>
      <c r="G13299" s="110">
        <v>2035156</v>
      </c>
    </row>
    <row r="13300" spans="2:7" ht="15" x14ac:dyDescent="0.2">
      <c r="B13300" s="110">
        <v>2035157</v>
      </c>
      <c r="C13300" s="110">
        <v>2035157</v>
      </c>
      <c r="D13300" s="109" t="s">
        <v>5872</v>
      </c>
      <c r="E13300" s="110">
        <v>2035157</v>
      </c>
      <c r="F13300" s="110">
        <v>2035157</v>
      </c>
      <c r="G13300" s="110">
        <v>2035157</v>
      </c>
    </row>
    <row r="13301" spans="2:7" ht="15" x14ac:dyDescent="0.2">
      <c r="B13301" s="110">
        <v>2035158</v>
      </c>
      <c r="C13301" s="110">
        <v>2035158</v>
      </c>
      <c r="D13301" s="109" t="s">
        <v>5873</v>
      </c>
      <c r="E13301" s="110">
        <v>2035158</v>
      </c>
      <c r="F13301" s="110">
        <v>2035158</v>
      </c>
      <c r="G13301" s="110">
        <v>2035158</v>
      </c>
    </row>
    <row r="13302" spans="2:7" ht="15" x14ac:dyDescent="0.2">
      <c r="B13302" s="110">
        <v>2035159</v>
      </c>
      <c r="C13302" s="110">
        <v>2035159</v>
      </c>
      <c r="D13302" s="109" t="s">
        <v>5874</v>
      </c>
      <c r="E13302" s="110">
        <v>2035159</v>
      </c>
      <c r="F13302" s="110">
        <v>2035159</v>
      </c>
      <c r="G13302" s="110">
        <v>2035159</v>
      </c>
    </row>
    <row r="13303" spans="2:7" ht="15" x14ac:dyDescent="0.2">
      <c r="B13303" s="110">
        <v>2035160</v>
      </c>
      <c r="C13303" s="110">
        <v>2035160</v>
      </c>
      <c r="D13303" s="109" t="s">
        <v>5875</v>
      </c>
      <c r="E13303" s="110">
        <v>2035160</v>
      </c>
      <c r="F13303" s="110">
        <v>2035160</v>
      </c>
      <c r="G13303" s="110">
        <v>2035160</v>
      </c>
    </row>
    <row r="13304" spans="2:7" ht="15" x14ac:dyDescent="0.2">
      <c r="B13304" s="110">
        <v>2035161</v>
      </c>
      <c r="C13304" s="110">
        <v>2035161</v>
      </c>
      <c r="D13304" s="109" t="s">
        <v>5876</v>
      </c>
      <c r="E13304" s="110">
        <v>2035161</v>
      </c>
      <c r="F13304" s="110">
        <v>2035161</v>
      </c>
      <c r="G13304" s="110">
        <v>2035161</v>
      </c>
    </row>
    <row r="13305" spans="2:7" ht="15" x14ac:dyDescent="0.2">
      <c r="B13305" s="110">
        <v>2035162</v>
      </c>
      <c r="C13305" s="110">
        <v>2035162</v>
      </c>
      <c r="D13305" s="109" t="s">
        <v>5877</v>
      </c>
      <c r="E13305" s="110">
        <v>2035162</v>
      </c>
      <c r="F13305" s="110">
        <v>2035162</v>
      </c>
      <c r="G13305" s="110">
        <v>2035162</v>
      </c>
    </row>
    <row r="13306" spans="2:7" ht="15" x14ac:dyDescent="0.2">
      <c r="B13306" s="110">
        <v>2035163</v>
      </c>
      <c r="C13306" s="110">
        <v>2035163</v>
      </c>
      <c r="D13306" s="109" t="s">
        <v>5878</v>
      </c>
      <c r="E13306" s="110">
        <v>2035163</v>
      </c>
      <c r="F13306" s="110">
        <v>2035163</v>
      </c>
      <c r="G13306" s="110">
        <v>2035163</v>
      </c>
    </row>
    <row r="13307" spans="2:7" ht="15" x14ac:dyDescent="0.2">
      <c r="B13307" s="110">
        <v>2035164</v>
      </c>
      <c r="C13307" s="110">
        <v>2035164</v>
      </c>
      <c r="D13307" s="109" t="s">
        <v>5879</v>
      </c>
      <c r="E13307" s="110">
        <v>2035164</v>
      </c>
      <c r="F13307" s="110">
        <v>2035164</v>
      </c>
      <c r="G13307" s="110">
        <v>2035164</v>
      </c>
    </row>
    <row r="13308" spans="2:7" ht="15" x14ac:dyDescent="0.2">
      <c r="B13308" s="110">
        <v>2035165</v>
      </c>
      <c r="C13308" s="110">
        <v>2035165</v>
      </c>
      <c r="D13308" s="109" t="s">
        <v>5880</v>
      </c>
      <c r="E13308" s="110">
        <v>2035165</v>
      </c>
      <c r="F13308" s="110">
        <v>2035165</v>
      </c>
      <c r="G13308" s="110">
        <v>2035165</v>
      </c>
    </row>
    <row r="13309" spans="2:7" ht="15" x14ac:dyDescent="0.2">
      <c r="B13309" s="110">
        <v>2035166</v>
      </c>
      <c r="C13309" s="110">
        <v>2035166</v>
      </c>
      <c r="D13309" s="109" t="s">
        <v>5881</v>
      </c>
      <c r="E13309" s="110">
        <v>2035166</v>
      </c>
      <c r="F13309" s="110">
        <v>2035166</v>
      </c>
      <c r="G13309" s="110">
        <v>2035166</v>
      </c>
    </row>
    <row r="13310" spans="2:7" ht="15" x14ac:dyDescent="0.2">
      <c r="B13310" s="110">
        <v>2035167</v>
      </c>
      <c r="C13310" s="110">
        <v>2035167</v>
      </c>
      <c r="D13310" s="109" t="s">
        <v>5882</v>
      </c>
      <c r="E13310" s="110">
        <v>2035167</v>
      </c>
      <c r="F13310" s="110">
        <v>2035167</v>
      </c>
      <c r="G13310" s="110">
        <v>2035167</v>
      </c>
    </row>
    <row r="13311" spans="2:7" ht="15" x14ac:dyDescent="0.2">
      <c r="B13311" s="110">
        <v>2035168</v>
      </c>
      <c r="C13311" s="110">
        <v>2035168</v>
      </c>
      <c r="D13311" s="109" t="s">
        <v>5883</v>
      </c>
      <c r="E13311" s="110">
        <v>2035168</v>
      </c>
      <c r="F13311" s="110">
        <v>2035168</v>
      </c>
      <c r="G13311" s="110">
        <v>2035168</v>
      </c>
    </row>
    <row r="13312" spans="2:7" ht="15" x14ac:dyDescent="0.2">
      <c r="B13312" s="110">
        <v>2035169</v>
      </c>
      <c r="C13312" s="110">
        <v>2035169</v>
      </c>
      <c r="D13312" s="109" t="s">
        <v>5884</v>
      </c>
      <c r="E13312" s="110">
        <v>2035169</v>
      </c>
      <c r="F13312" s="110">
        <v>2035169</v>
      </c>
      <c r="G13312" s="110">
        <v>2035169</v>
      </c>
    </row>
    <row r="13313" spans="2:7" ht="15" x14ac:dyDescent="0.2">
      <c r="B13313" s="110">
        <v>2035170</v>
      </c>
      <c r="C13313" s="110">
        <v>2035170</v>
      </c>
      <c r="D13313" s="109" t="s">
        <v>5885</v>
      </c>
      <c r="E13313" s="110">
        <v>2035170</v>
      </c>
      <c r="F13313" s="110">
        <v>2035170</v>
      </c>
      <c r="G13313" s="110">
        <v>2035170</v>
      </c>
    </row>
    <row r="13314" spans="2:7" ht="15" x14ac:dyDescent="0.2">
      <c r="B13314" s="110">
        <v>2035171</v>
      </c>
      <c r="C13314" s="110">
        <v>2035171</v>
      </c>
      <c r="D13314" s="109" t="s">
        <v>5886</v>
      </c>
      <c r="E13314" s="110">
        <v>2035171</v>
      </c>
      <c r="F13314" s="110">
        <v>2035171</v>
      </c>
      <c r="G13314" s="110">
        <v>2035171</v>
      </c>
    </row>
    <row r="13315" spans="2:7" ht="15" x14ac:dyDescent="0.2">
      <c r="B13315" s="110">
        <v>2035172</v>
      </c>
      <c r="C13315" s="110">
        <v>2035172</v>
      </c>
      <c r="D13315" s="109" t="s">
        <v>5887</v>
      </c>
      <c r="E13315" s="110">
        <v>2035172</v>
      </c>
      <c r="F13315" s="110">
        <v>2035172</v>
      </c>
      <c r="G13315" s="110">
        <v>2035172</v>
      </c>
    </row>
    <row r="13316" spans="2:7" ht="15" x14ac:dyDescent="0.2">
      <c r="B13316" s="110">
        <v>2035173</v>
      </c>
      <c r="C13316" s="110">
        <v>2035173</v>
      </c>
      <c r="D13316" s="109" t="s">
        <v>5888</v>
      </c>
      <c r="E13316" s="110">
        <v>2035173</v>
      </c>
      <c r="F13316" s="110">
        <v>2035173</v>
      </c>
      <c r="G13316" s="110">
        <v>2035173</v>
      </c>
    </row>
    <row r="13317" spans="2:7" ht="15" x14ac:dyDescent="0.2">
      <c r="B13317" s="110">
        <v>2035174</v>
      </c>
      <c r="C13317" s="110">
        <v>2035174</v>
      </c>
      <c r="D13317" s="109" t="s">
        <v>5889</v>
      </c>
      <c r="E13317" s="110">
        <v>2035174</v>
      </c>
      <c r="F13317" s="110">
        <v>2035174</v>
      </c>
      <c r="G13317" s="110">
        <v>2035174</v>
      </c>
    </row>
    <row r="13318" spans="2:7" ht="15" x14ac:dyDescent="0.2">
      <c r="B13318" s="110">
        <v>2035175</v>
      </c>
      <c r="C13318" s="110">
        <v>2035175</v>
      </c>
      <c r="D13318" s="109" t="s">
        <v>5890</v>
      </c>
      <c r="E13318" s="110">
        <v>2035175</v>
      </c>
      <c r="F13318" s="110">
        <v>2035175</v>
      </c>
      <c r="G13318" s="110">
        <v>2035175</v>
      </c>
    </row>
    <row r="13319" spans="2:7" ht="15" x14ac:dyDescent="0.2">
      <c r="B13319" s="110">
        <v>2035176</v>
      </c>
      <c r="C13319" s="110">
        <v>2035176</v>
      </c>
      <c r="D13319" s="109" t="s">
        <v>5891</v>
      </c>
      <c r="E13319" s="110">
        <v>2035176</v>
      </c>
      <c r="F13319" s="110">
        <v>2035176</v>
      </c>
      <c r="G13319" s="110">
        <v>2035176</v>
      </c>
    </row>
    <row r="13320" spans="2:7" ht="15" x14ac:dyDescent="0.2">
      <c r="B13320" s="110">
        <v>2035177</v>
      </c>
      <c r="C13320" s="110">
        <v>2035177</v>
      </c>
      <c r="D13320" s="109" t="s">
        <v>5892</v>
      </c>
      <c r="E13320" s="110">
        <v>2035177</v>
      </c>
      <c r="F13320" s="110">
        <v>2035177</v>
      </c>
      <c r="G13320" s="110">
        <v>2035177</v>
      </c>
    </row>
    <row r="13321" spans="2:7" ht="15" x14ac:dyDescent="0.2">
      <c r="B13321" s="110">
        <v>2035178</v>
      </c>
      <c r="C13321" s="110">
        <v>2035178</v>
      </c>
      <c r="D13321" s="109" t="s">
        <v>5893</v>
      </c>
      <c r="E13321" s="110">
        <v>2035178</v>
      </c>
      <c r="F13321" s="110">
        <v>2035178</v>
      </c>
      <c r="G13321" s="110">
        <v>2035178</v>
      </c>
    </row>
    <row r="13322" spans="2:7" ht="15" x14ac:dyDescent="0.2">
      <c r="B13322" s="110">
        <v>2035179</v>
      </c>
      <c r="C13322" s="110">
        <v>2035179</v>
      </c>
      <c r="D13322" s="109" t="s">
        <v>5894</v>
      </c>
      <c r="E13322" s="110">
        <v>2035179</v>
      </c>
      <c r="F13322" s="110">
        <v>2035179</v>
      </c>
      <c r="G13322" s="110">
        <v>2035179</v>
      </c>
    </row>
    <row r="13323" spans="2:7" ht="15" x14ac:dyDescent="0.2">
      <c r="B13323" s="110">
        <v>2035180</v>
      </c>
      <c r="C13323" s="110">
        <v>2035180</v>
      </c>
      <c r="D13323" s="109" t="s">
        <v>5895</v>
      </c>
      <c r="E13323" s="110">
        <v>2035180</v>
      </c>
      <c r="F13323" s="110">
        <v>2035180</v>
      </c>
      <c r="G13323" s="110">
        <v>2035180</v>
      </c>
    </row>
    <row r="13324" spans="2:7" ht="15" x14ac:dyDescent="0.2">
      <c r="B13324" s="110">
        <v>2035181</v>
      </c>
      <c r="C13324" s="110">
        <v>2035181</v>
      </c>
      <c r="D13324" s="109" t="s">
        <v>5896</v>
      </c>
      <c r="E13324" s="110">
        <v>2035181</v>
      </c>
      <c r="F13324" s="110">
        <v>2035181</v>
      </c>
      <c r="G13324" s="110">
        <v>2035181</v>
      </c>
    </row>
    <row r="13325" spans="2:7" ht="15" x14ac:dyDescent="0.2">
      <c r="B13325" s="110">
        <v>2035182</v>
      </c>
      <c r="C13325" s="110">
        <v>2035182</v>
      </c>
      <c r="D13325" s="109" t="s">
        <v>5897</v>
      </c>
      <c r="E13325" s="110">
        <v>2035182</v>
      </c>
      <c r="F13325" s="110">
        <v>2035182</v>
      </c>
      <c r="G13325" s="110">
        <v>2035182</v>
      </c>
    </row>
    <row r="13326" spans="2:7" ht="15" x14ac:dyDescent="0.2">
      <c r="B13326" s="110">
        <v>2035183</v>
      </c>
      <c r="C13326" s="110">
        <v>2035183</v>
      </c>
      <c r="D13326" s="109" t="s">
        <v>5898</v>
      </c>
      <c r="E13326" s="110">
        <v>2035183</v>
      </c>
      <c r="F13326" s="110">
        <v>2035183</v>
      </c>
      <c r="G13326" s="110">
        <v>2035183</v>
      </c>
    </row>
    <row r="13327" spans="2:7" ht="15" x14ac:dyDescent="0.2">
      <c r="B13327" s="110">
        <v>2035184</v>
      </c>
      <c r="C13327" s="110">
        <v>2035184</v>
      </c>
      <c r="D13327" s="109" t="s">
        <v>5899</v>
      </c>
      <c r="E13327" s="110">
        <v>2035184</v>
      </c>
      <c r="F13327" s="110">
        <v>2035184</v>
      </c>
      <c r="G13327" s="110">
        <v>2035184</v>
      </c>
    </row>
    <row r="13328" spans="2:7" ht="15" x14ac:dyDescent="0.2">
      <c r="B13328" s="110">
        <v>2035185</v>
      </c>
      <c r="C13328" s="110">
        <v>2035185</v>
      </c>
      <c r="D13328" s="109" t="s">
        <v>5900</v>
      </c>
      <c r="E13328" s="110">
        <v>2035185</v>
      </c>
      <c r="F13328" s="110">
        <v>2035185</v>
      </c>
      <c r="G13328" s="110">
        <v>2035185</v>
      </c>
    </row>
    <row r="13329" spans="2:7" ht="15" x14ac:dyDescent="0.2">
      <c r="B13329" s="110">
        <v>2035186</v>
      </c>
      <c r="C13329" s="110">
        <v>2035186</v>
      </c>
      <c r="D13329" s="109" t="s">
        <v>5901</v>
      </c>
      <c r="E13329" s="110">
        <v>2035186</v>
      </c>
      <c r="F13329" s="110">
        <v>2035186</v>
      </c>
      <c r="G13329" s="110">
        <v>2035186</v>
      </c>
    </row>
    <row r="13330" spans="2:7" ht="15" x14ac:dyDescent="0.2">
      <c r="B13330" s="110">
        <v>2035187</v>
      </c>
      <c r="C13330" s="110">
        <v>2035187</v>
      </c>
      <c r="D13330" s="109" t="s">
        <v>5902</v>
      </c>
      <c r="E13330" s="110">
        <v>2035187</v>
      </c>
      <c r="F13330" s="110">
        <v>2035187</v>
      </c>
      <c r="G13330" s="110">
        <v>2035187</v>
      </c>
    </row>
    <row r="13331" spans="2:7" ht="15" x14ac:dyDescent="0.2">
      <c r="B13331" s="110">
        <v>2035188</v>
      </c>
      <c r="C13331" s="110">
        <v>2035188</v>
      </c>
      <c r="D13331" s="109" t="s">
        <v>5903</v>
      </c>
      <c r="E13331" s="110">
        <v>2035188</v>
      </c>
      <c r="F13331" s="110">
        <v>2035188</v>
      </c>
      <c r="G13331" s="110">
        <v>2035188</v>
      </c>
    </row>
    <row r="13332" spans="2:7" ht="15" x14ac:dyDescent="0.2">
      <c r="B13332" s="110">
        <v>2035189</v>
      </c>
      <c r="C13332" s="110">
        <v>2035189</v>
      </c>
      <c r="D13332" s="109" t="s">
        <v>5904</v>
      </c>
      <c r="E13332" s="110">
        <v>2035189</v>
      </c>
      <c r="F13332" s="110">
        <v>2035189</v>
      </c>
      <c r="G13332" s="110">
        <v>2035189</v>
      </c>
    </row>
    <row r="13333" spans="2:7" ht="15" x14ac:dyDescent="0.2">
      <c r="B13333" s="110">
        <v>2035190</v>
      </c>
      <c r="C13333" s="110">
        <v>2035190</v>
      </c>
      <c r="D13333" s="109" t="s">
        <v>5905</v>
      </c>
      <c r="E13333" s="110">
        <v>2035190</v>
      </c>
      <c r="F13333" s="110">
        <v>2035190</v>
      </c>
      <c r="G13333" s="110">
        <v>2035190</v>
      </c>
    </row>
    <row r="13334" spans="2:7" ht="15" x14ac:dyDescent="0.2">
      <c r="B13334" s="110">
        <v>2035191</v>
      </c>
      <c r="C13334" s="110">
        <v>2035191</v>
      </c>
      <c r="D13334" s="109" t="s">
        <v>5906</v>
      </c>
      <c r="E13334" s="110">
        <v>2035191</v>
      </c>
      <c r="F13334" s="110">
        <v>2035191</v>
      </c>
      <c r="G13334" s="110">
        <v>2035191</v>
      </c>
    </row>
    <row r="13335" spans="2:7" ht="15" x14ac:dyDescent="0.2">
      <c r="B13335" s="110">
        <v>2035192</v>
      </c>
      <c r="C13335" s="110">
        <v>2035192</v>
      </c>
      <c r="D13335" s="109" t="s">
        <v>5907</v>
      </c>
      <c r="E13335" s="110">
        <v>2035192</v>
      </c>
      <c r="F13335" s="110">
        <v>2035192</v>
      </c>
      <c r="G13335" s="110">
        <v>2035192</v>
      </c>
    </row>
    <row r="13336" spans="2:7" ht="15" x14ac:dyDescent="0.2">
      <c r="B13336" s="110">
        <v>2035193</v>
      </c>
      <c r="C13336" s="110">
        <v>2035193</v>
      </c>
      <c r="D13336" s="109" t="s">
        <v>5908</v>
      </c>
      <c r="E13336" s="110">
        <v>2035193</v>
      </c>
      <c r="F13336" s="110">
        <v>2035193</v>
      </c>
      <c r="G13336" s="110">
        <v>2035193</v>
      </c>
    </row>
    <row r="13337" spans="2:7" ht="15" x14ac:dyDescent="0.2">
      <c r="B13337" s="110">
        <v>2035194</v>
      </c>
      <c r="C13337" s="110">
        <v>2035194</v>
      </c>
      <c r="D13337" s="109" t="s">
        <v>5909</v>
      </c>
      <c r="E13337" s="110">
        <v>2035194</v>
      </c>
      <c r="F13337" s="110">
        <v>2035194</v>
      </c>
      <c r="G13337" s="110">
        <v>2035194</v>
      </c>
    </row>
    <row r="13338" spans="2:7" ht="15" x14ac:dyDescent="0.2">
      <c r="B13338" s="110">
        <v>2035195</v>
      </c>
      <c r="C13338" s="110">
        <v>2035195</v>
      </c>
      <c r="D13338" s="109" t="s">
        <v>5910</v>
      </c>
      <c r="E13338" s="110">
        <v>2035195</v>
      </c>
      <c r="F13338" s="110">
        <v>2035195</v>
      </c>
      <c r="G13338" s="110">
        <v>2035195</v>
      </c>
    </row>
    <row r="13339" spans="2:7" ht="15" x14ac:dyDescent="0.2">
      <c r="B13339" s="110">
        <v>2035196</v>
      </c>
      <c r="C13339" s="110">
        <v>2035196</v>
      </c>
      <c r="D13339" s="109" t="s">
        <v>5911</v>
      </c>
      <c r="E13339" s="110">
        <v>2035196</v>
      </c>
      <c r="F13339" s="110">
        <v>2035196</v>
      </c>
      <c r="G13339" s="110">
        <v>2035196</v>
      </c>
    </row>
    <row r="13340" spans="2:7" ht="15" x14ac:dyDescent="0.2">
      <c r="B13340" s="110">
        <v>2035197</v>
      </c>
      <c r="C13340" s="110">
        <v>2035197</v>
      </c>
      <c r="D13340" s="109" t="s">
        <v>5912</v>
      </c>
      <c r="E13340" s="110">
        <v>2035197</v>
      </c>
      <c r="F13340" s="110">
        <v>2035197</v>
      </c>
      <c r="G13340" s="110">
        <v>2035197</v>
      </c>
    </row>
    <row r="13341" spans="2:7" ht="15" x14ac:dyDescent="0.2">
      <c r="B13341" s="110">
        <v>2035198</v>
      </c>
      <c r="C13341" s="110">
        <v>2035198</v>
      </c>
      <c r="D13341" s="109" t="s">
        <v>5913</v>
      </c>
      <c r="E13341" s="110">
        <v>2035198</v>
      </c>
      <c r="F13341" s="110">
        <v>2035198</v>
      </c>
      <c r="G13341" s="110">
        <v>2035198</v>
      </c>
    </row>
    <row r="13342" spans="2:7" ht="15" x14ac:dyDescent="0.2">
      <c r="B13342" s="110">
        <v>2035199</v>
      </c>
      <c r="C13342" s="110">
        <v>2035199</v>
      </c>
      <c r="D13342" s="109" t="s">
        <v>5914</v>
      </c>
      <c r="E13342" s="110">
        <v>2035199</v>
      </c>
      <c r="F13342" s="110">
        <v>2035199</v>
      </c>
      <c r="G13342" s="110">
        <v>2035199</v>
      </c>
    </row>
    <row r="13343" spans="2:7" ht="15" x14ac:dyDescent="0.2">
      <c r="B13343" s="110">
        <v>2035200</v>
      </c>
      <c r="C13343" s="110">
        <v>2035200</v>
      </c>
      <c r="D13343" s="109" t="s">
        <v>5915</v>
      </c>
      <c r="E13343" s="110">
        <v>2035200</v>
      </c>
      <c r="F13343" s="110">
        <v>2035200</v>
      </c>
      <c r="G13343" s="110">
        <v>2035200</v>
      </c>
    </row>
    <row r="13344" spans="2:7" ht="15" x14ac:dyDescent="0.2">
      <c r="B13344" s="110">
        <v>2035201</v>
      </c>
      <c r="C13344" s="110">
        <v>2035201</v>
      </c>
      <c r="D13344" s="109" t="s">
        <v>5916</v>
      </c>
      <c r="E13344" s="110">
        <v>2035201</v>
      </c>
      <c r="F13344" s="110">
        <v>2035201</v>
      </c>
      <c r="G13344" s="110">
        <v>2035201</v>
      </c>
    </row>
    <row r="13345" spans="2:7" ht="15" x14ac:dyDescent="0.2">
      <c r="B13345" s="110">
        <v>2035202</v>
      </c>
      <c r="C13345" s="110">
        <v>2035202</v>
      </c>
      <c r="D13345" s="109" t="s">
        <v>5917</v>
      </c>
      <c r="E13345" s="110">
        <v>2035202</v>
      </c>
      <c r="F13345" s="110">
        <v>2035202</v>
      </c>
      <c r="G13345" s="110">
        <v>2035202</v>
      </c>
    </row>
    <row r="13346" spans="2:7" ht="15" x14ac:dyDescent="0.2">
      <c r="B13346" s="110">
        <v>2035203</v>
      </c>
      <c r="C13346" s="110">
        <v>2035203</v>
      </c>
      <c r="D13346" s="109" t="s">
        <v>5918</v>
      </c>
      <c r="E13346" s="110">
        <v>2035203</v>
      </c>
      <c r="F13346" s="110">
        <v>2035203</v>
      </c>
      <c r="G13346" s="110">
        <v>2035203</v>
      </c>
    </row>
    <row r="13347" spans="2:7" ht="15" x14ac:dyDescent="0.2">
      <c r="B13347" s="110">
        <v>2035204</v>
      </c>
      <c r="C13347" s="110">
        <v>2035204</v>
      </c>
      <c r="D13347" s="109" t="s">
        <v>5919</v>
      </c>
      <c r="E13347" s="110">
        <v>2035204</v>
      </c>
      <c r="F13347" s="110">
        <v>2035204</v>
      </c>
      <c r="G13347" s="110">
        <v>2035204</v>
      </c>
    </row>
    <row r="13348" spans="2:7" ht="15" x14ac:dyDescent="0.2">
      <c r="B13348" s="110">
        <v>2035205</v>
      </c>
      <c r="C13348" s="110">
        <v>2035205</v>
      </c>
      <c r="D13348" s="109" t="s">
        <v>5920</v>
      </c>
      <c r="E13348" s="110">
        <v>2035205</v>
      </c>
      <c r="F13348" s="110">
        <v>2035205</v>
      </c>
      <c r="G13348" s="110">
        <v>2035205</v>
      </c>
    </row>
    <row r="13349" spans="2:7" ht="15" x14ac:dyDescent="0.2">
      <c r="B13349" s="110">
        <v>2035206</v>
      </c>
      <c r="C13349" s="110">
        <v>2035206</v>
      </c>
      <c r="D13349" s="109" t="s">
        <v>5921</v>
      </c>
      <c r="E13349" s="110">
        <v>2035206</v>
      </c>
      <c r="F13349" s="110">
        <v>2035206</v>
      </c>
      <c r="G13349" s="110">
        <v>2035206</v>
      </c>
    </row>
    <row r="13350" spans="2:7" ht="15" x14ac:dyDescent="0.2">
      <c r="B13350" s="110">
        <v>2035207</v>
      </c>
      <c r="C13350" s="110">
        <v>2035207</v>
      </c>
      <c r="D13350" s="109" t="s">
        <v>5922</v>
      </c>
      <c r="E13350" s="110">
        <v>2035207</v>
      </c>
      <c r="F13350" s="110">
        <v>2035207</v>
      </c>
      <c r="G13350" s="110">
        <v>2035207</v>
      </c>
    </row>
    <row r="13351" spans="2:7" ht="15" x14ac:dyDescent="0.2">
      <c r="B13351" s="110">
        <v>2035208</v>
      </c>
      <c r="C13351" s="110">
        <v>2035208</v>
      </c>
      <c r="D13351" s="109" t="s">
        <v>5923</v>
      </c>
      <c r="E13351" s="110">
        <v>2035208</v>
      </c>
      <c r="F13351" s="110">
        <v>2035208</v>
      </c>
      <c r="G13351" s="110">
        <v>2035208</v>
      </c>
    </row>
    <row r="13352" spans="2:7" ht="15" x14ac:dyDescent="0.2">
      <c r="B13352" s="110">
        <v>2035209</v>
      </c>
      <c r="C13352" s="110">
        <v>2035209</v>
      </c>
      <c r="D13352" s="109" t="s">
        <v>5924</v>
      </c>
      <c r="E13352" s="110">
        <v>2035209</v>
      </c>
      <c r="F13352" s="110">
        <v>2035209</v>
      </c>
      <c r="G13352" s="110">
        <v>2035209</v>
      </c>
    </row>
    <row r="13353" spans="2:7" ht="15" x14ac:dyDescent="0.2">
      <c r="B13353" s="110">
        <v>2035210</v>
      </c>
      <c r="C13353" s="110">
        <v>2035210</v>
      </c>
      <c r="D13353" s="109" t="s">
        <v>5925</v>
      </c>
      <c r="E13353" s="110">
        <v>2035210</v>
      </c>
      <c r="F13353" s="110">
        <v>2035210</v>
      </c>
      <c r="G13353" s="110">
        <v>2035210</v>
      </c>
    </row>
    <row r="13354" spans="2:7" ht="15" x14ac:dyDescent="0.2">
      <c r="B13354" s="110">
        <v>2035211</v>
      </c>
      <c r="C13354" s="110">
        <v>2035211</v>
      </c>
      <c r="D13354" s="109" t="s">
        <v>5926</v>
      </c>
      <c r="E13354" s="110">
        <v>2035211</v>
      </c>
      <c r="F13354" s="110">
        <v>2035211</v>
      </c>
      <c r="G13354" s="110">
        <v>2035211</v>
      </c>
    </row>
    <row r="13355" spans="2:7" ht="15" x14ac:dyDescent="0.2">
      <c r="B13355" s="110">
        <v>2035212</v>
      </c>
      <c r="C13355" s="110">
        <v>2035212</v>
      </c>
      <c r="D13355" s="109" t="s">
        <v>5927</v>
      </c>
      <c r="E13355" s="110">
        <v>2035212</v>
      </c>
      <c r="F13355" s="110">
        <v>2035212</v>
      </c>
      <c r="G13355" s="110">
        <v>2035212</v>
      </c>
    </row>
    <row r="13356" spans="2:7" ht="15" x14ac:dyDescent="0.2">
      <c r="B13356" s="110">
        <v>2035213</v>
      </c>
      <c r="C13356" s="110">
        <v>2035213</v>
      </c>
      <c r="D13356" s="109" t="s">
        <v>5928</v>
      </c>
      <c r="E13356" s="110">
        <v>2035213</v>
      </c>
      <c r="F13356" s="110">
        <v>2035213</v>
      </c>
      <c r="G13356" s="110">
        <v>2035213</v>
      </c>
    </row>
    <row r="13357" spans="2:7" ht="15" x14ac:dyDescent="0.2">
      <c r="B13357" s="110">
        <v>2035214</v>
      </c>
      <c r="C13357" s="110">
        <v>2035214</v>
      </c>
      <c r="D13357" s="109" t="s">
        <v>5929</v>
      </c>
      <c r="E13357" s="110">
        <v>2035214</v>
      </c>
      <c r="F13357" s="110">
        <v>2035214</v>
      </c>
      <c r="G13357" s="110">
        <v>2035214</v>
      </c>
    </row>
    <row r="13358" spans="2:7" ht="15" x14ac:dyDescent="0.2">
      <c r="B13358" s="110">
        <v>2035215</v>
      </c>
      <c r="C13358" s="110">
        <v>2035215</v>
      </c>
      <c r="D13358" s="109" t="s">
        <v>5930</v>
      </c>
      <c r="E13358" s="110">
        <v>2035215</v>
      </c>
      <c r="F13358" s="110">
        <v>2035215</v>
      </c>
      <c r="G13358" s="110">
        <v>2035215</v>
      </c>
    </row>
    <row r="13359" spans="2:7" ht="15" x14ac:dyDescent="0.2">
      <c r="B13359" s="110">
        <v>2035216</v>
      </c>
      <c r="C13359" s="110">
        <v>2035216</v>
      </c>
      <c r="D13359" s="109" t="s">
        <v>5931</v>
      </c>
      <c r="E13359" s="110">
        <v>2035216</v>
      </c>
      <c r="F13359" s="110">
        <v>2035216</v>
      </c>
      <c r="G13359" s="110">
        <v>2035216</v>
      </c>
    </row>
    <row r="13360" spans="2:7" ht="15" x14ac:dyDescent="0.2">
      <c r="B13360" s="110">
        <v>2035217</v>
      </c>
      <c r="C13360" s="110">
        <v>2035217</v>
      </c>
      <c r="D13360" s="109" t="s">
        <v>5932</v>
      </c>
      <c r="E13360" s="110">
        <v>2035217</v>
      </c>
      <c r="F13360" s="110">
        <v>2035217</v>
      </c>
      <c r="G13360" s="110">
        <v>2035217</v>
      </c>
    </row>
    <row r="13361" spans="2:7" ht="15" x14ac:dyDescent="0.2">
      <c r="B13361" s="110">
        <v>2035218</v>
      </c>
      <c r="C13361" s="110">
        <v>2035218</v>
      </c>
      <c r="D13361" s="109" t="s">
        <v>5933</v>
      </c>
      <c r="E13361" s="110">
        <v>2035218</v>
      </c>
      <c r="F13361" s="110">
        <v>2035218</v>
      </c>
      <c r="G13361" s="110">
        <v>2035218</v>
      </c>
    </row>
    <row r="13362" spans="2:7" ht="15" x14ac:dyDescent="0.2">
      <c r="B13362" s="110">
        <v>2035219</v>
      </c>
      <c r="C13362" s="110">
        <v>2035219</v>
      </c>
      <c r="D13362" s="109" t="s">
        <v>5934</v>
      </c>
      <c r="E13362" s="110">
        <v>2035219</v>
      </c>
      <c r="F13362" s="110">
        <v>2035219</v>
      </c>
      <c r="G13362" s="110">
        <v>2035219</v>
      </c>
    </row>
    <row r="13363" spans="2:7" ht="15" x14ac:dyDescent="0.2">
      <c r="B13363" s="110">
        <v>2035220</v>
      </c>
      <c r="C13363" s="110">
        <v>2035220</v>
      </c>
      <c r="D13363" s="109" t="s">
        <v>5935</v>
      </c>
      <c r="E13363" s="110">
        <v>2035220</v>
      </c>
      <c r="F13363" s="110">
        <v>2035220</v>
      </c>
      <c r="G13363" s="110">
        <v>2035220</v>
      </c>
    </row>
    <row r="13364" spans="2:7" ht="15" x14ac:dyDescent="0.2">
      <c r="B13364" s="110">
        <v>2035221</v>
      </c>
      <c r="C13364" s="110">
        <v>2035221</v>
      </c>
      <c r="D13364" s="109" t="s">
        <v>5936</v>
      </c>
      <c r="E13364" s="110">
        <v>2035221</v>
      </c>
      <c r="F13364" s="110">
        <v>2035221</v>
      </c>
      <c r="G13364" s="110">
        <v>2035221</v>
      </c>
    </row>
    <row r="13365" spans="2:7" ht="15" x14ac:dyDescent="0.2">
      <c r="B13365" s="110">
        <v>2035222</v>
      </c>
      <c r="C13365" s="110">
        <v>2035222</v>
      </c>
      <c r="D13365" s="109" t="s">
        <v>5937</v>
      </c>
      <c r="E13365" s="110">
        <v>2035222</v>
      </c>
      <c r="F13365" s="110">
        <v>2035222</v>
      </c>
      <c r="G13365" s="110">
        <v>2035222</v>
      </c>
    </row>
    <row r="13366" spans="2:7" ht="15" x14ac:dyDescent="0.2">
      <c r="B13366" s="110">
        <v>2035223</v>
      </c>
      <c r="C13366" s="110">
        <v>2035223</v>
      </c>
      <c r="D13366" s="109" t="s">
        <v>5938</v>
      </c>
      <c r="E13366" s="110">
        <v>2035223</v>
      </c>
      <c r="F13366" s="110">
        <v>2035223</v>
      </c>
      <c r="G13366" s="110">
        <v>2035223</v>
      </c>
    </row>
    <row r="13367" spans="2:7" ht="15" x14ac:dyDescent="0.2">
      <c r="B13367" s="110">
        <v>3000101</v>
      </c>
      <c r="C13367" s="110">
        <v>3000101</v>
      </c>
      <c r="D13367" s="109" t="s">
        <v>3271</v>
      </c>
      <c r="E13367" s="110">
        <v>3000101</v>
      </c>
      <c r="F13367" s="110">
        <v>3000101</v>
      </c>
      <c r="G13367" s="110">
        <v>3000101</v>
      </c>
    </row>
    <row r="13368" spans="2:7" ht="15" x14ac:dyDescent="0.2">
      <c r="B13368" s="110">
        <v>3000102</v>
      </c>
      <c r="C13368" s="110">
        <v>3000102</v>
      </c>
      <c r="D13368" s="109" t="s">
        <v>3272</v>
      </c>
      <c r="E13368" s="110">
        <v>3000102</v>
      </c>
      <c r="F13368" s="110">
        <v>3000102</v>
      </c>
      <c r="G13368" s="110">
        <v>3000102</v>
      </c>
    </row>
    <row r="13369" spans="2:7" ht="15" x14ac:dyDescent="0.2">
      <c r="B13369" s="110">
        <v>3000103</v>
      </c>
      <c r="C13369" s="110">
        <v>3000103</v>
      </c>
      <c r="D13369" s="109" t="s">
        <v>3273</v>
      </c>
      <c r="E13369" s="110">
        <v>3000103</v>
      </c>
      <c r="F13369" s="110">
        <v>3000103</v>
      </c>
      <c r="G13369" s="110">
        <v>3000103</v>
      </c>
    </row>
    <row r="13370" spans="2:7" ht="15" x14ac:dyDescent="0.2">
      <c r="B13370" s="110">
        <v>3000104</v>
      </c>
      <c r="C13370" s="110">
        <v>3000104</v>
      </c>
      <c r="D13370" s="109" t="s">
        <v>3274</v>
      </c>
      <c r="E13370" s="110">
        <v>3000104</v>
      </c>
      <c r="F13370" s="110">
        <v>3000104</v>
      </c>
      <c r="G13370" s="110">
        <v>3000104</v>
      </c>
    </row>
    <row r="13371" spans="2:7" ht="15" x14ac:dyDescent="0.2">
      <c r="B13371" s="110">
        <v>3000105</v>
      </c>
      <c r="C13371" s="110">
        <v>3000105</v>
      </c>
      <c r="D13371" s="109" t="s">
        <v>3275</v>
      </c>
      <c r="E13371" s="110">
        <v>3000105</v>
      </c>
      <c r="F13371" s="110">
        <v>3000105</v>
      </c>
      <c r="G13371" s="110">
        <v>3000105</v>
      </c>
    </row>
    <row r="13372" spans="2:7" ht="15" x14ac:dyDescent="0.2">
      <c r="B13372" s="110">
        <v>3000106</v>
      </c>
      <c r="C13372" s="110">
        <v>3000106</v>
      </c>
      <c r="D13372" s="109" t="s">
        <v>3276</v>
      </c>
      <c r="E13372" s="110">
        <v>3000106</v>
      </c>
      <c r="F13372" s="110">
        <v>3000106</v>
      </c>
      <c r="G13372" s="110">
        <v>3000106</v>
      </c>
    </row>
    <row r="13373" spans="2:7" ht="15" x14ac:dyDescent="0.2">
      <c r="B13373" s="110">
        <v>3000107</v>
      </c>
      <c r="C13373" s="110">
        <v>3000107</v>
      </c>
      <c r="D13373" s="109" t="s">
        <v>3277</v>
      </c>
      <c r="E13373" s="110">
        <v>3000107</v>
      </c>
      <c r="F13373" s="110">
        <v>3000107</v>
      </c>
      <c r="G13373" s="110">
        <v>3000107</v>
      </c>
    </row>
    <row r="13374" spans="2:7" ht="15" x14ac:dyDescent="0.2">
      <c r="B13374" s="110">
        <v>3000108</v>
      </c>
      <c r="C13374" s="110">
        <v>3000108</v>
      </c>
      <c r="D13374" s="109" t="s">
        <v>3278</v>
      </c>
      <c r="E13374" s="110">
        <v>3000108</v>
      </c>
      <c r="F13374" s="110">
        <v>3000108</v>
      </c>
      <c r="G13374" s="110">
        <v>3000108</v>
      </c>
    </row>
    <row r="13375" spans="2:7" ht="15" x14ac:dyDescent="0.2">
      <c r="B13375" s="110">
        <v>3000109</v>
      </c>
      <c r="C13375" s="110">
        <v>3000109</v>
      </c>
      <c r="D13375" s="109" t="s">
        <v>3279</v>
      </c>
      <c r="E13375" s="110">
        <v>3000109</v>
      </c>
      <c r="F13375" s="110">
        <v>3000109</v>
      </c>
      <c r="G13375" s="110">
        <v>3000109</v>
      </c>
    </row>
    <row r="13376" spans="2:7" ht="15" x14ac:dyDescent="0.2">
      <c r="B13376" s="110">
        <v>2035233</v>
      </c>
      <c r="C13376" s="110">
        <v>2035233</v>
      </c>
      <c r="D13376" s="109" t="s">
        <v>5939</v>
      </c>
      <c r="E13376" s="110">
        <v>2035233</v>
      </c>
      <c r="F13376" s="110">
        <v>2035233</v>
      </c>
      <c r="G13376" s="110">
        <v>2035233</v>
      </c>
    </row>
    <row r="13377" spans="2:7" ht="15" x14ac:dyDescent="0.2">
      <c r="B13377" s="110">
        <v>2035234</v>
      </c>
      <c r="C13377" s="110">
        <v>2035234</v>
      </c>
      <c r="D13377" s="109" t="s">
        <v>5940</v>
      </c>
      <c r="E13377" s="110">
        <v>2035234</v>
      </c>
      <c r="F13377" s="110">
        <v>2035234</v>
      </c>
      <c r="G13377" s="110">
        <v>2035234</v>
      </c>
    </row>
    <row r="13378" spans="2:7" ht="15" x14ac:dyDescent="0.2">
      <c r="B13378" s="110">
        <v>2035235</v>
      </c>
      <c r="C13378" s="110">
        <v>2035235</v>
      </c>
      <c r="D13378" s="109" t="s">
        <v>5941</v>
      </c>
      <c r="E13378" s="110">
        <v>2035235</v>
      </c>
      <c r="F13378" s="110">
        <v>2035235</v>
      </c>
      <c r="G13378" s="110">
        <v>2035235</v>
      </c>
    </row>
    <row r="13379" spans="2:7" ht="15" x14ac:dyDescent="0.2">
      <c r="B13379" s="110">
        <v>2035236</v>
      </c>
      <c r="C13379" s="110">
        <v>2035236</v>
      </c>
      <c r="D13379" s="109" t="s">
        <v>5942</v>
      </c>
      <c r="E13379" s="110">
        <v>2035236</v>
      </c>
      <c r="F13379" s="110">
        <v>2035236</v>
      </c>
      <c r="G13379" s="110">
        <v>2035236</v>
      </c>
    </row>
    <row r="13380" spans="2:7" ht="15" x14ac:dyDescent="0.2">
      <c r="B13380" s="110">
        <v>3000110</v>
      </c>
      <c r="C13380" s="110">
        <v>3000110</v>
      </c>
      <c r="D13380" s="109" t="s">
        <v>3280</v>
      </c>
      <c r="E13380" s="110">
        <v>3000110</v>
      </c>
      <c r="F13380" s="110">
        <v>3000110</v>
      </c>
      <c r="G13380" s="110">
        <v>3000110</v>
      </c>
    </row>
    <row r="13381" spans="2:7" ht="15" x14ac:dyDescent="0.2">
      <c r="B13381" s="110">
        <v>3000111</v>
      </c>
      <c r="C13381" s="110">
        <v>3000111</v>
      </c>
      <c r="D13381" s="109" t="s">
        <v>3281</v>
      </c>
      <c r="E13381" s="110">
        <v>3000111</v>
      </c>
      <c r="F13381" s="110">
        <v>3000111</v>
      </c>
      <c r="G13381" s="110">
        <v>3000111</v>
      </c>
    </row>
    <row r="13382" spans="2:7" ht="15" x14ac:dyDescent="0.2">
      <c r="B13382" s="110">
        <v>3000112</v>
      </c>
      <c r="C13382" s="110">
        <v>3000112</v>
      </c>
      <c r="D13382" s="109" t="s">
        <v>3282</v>
      </c>
      <c r="E13382" s="110">
        <v>3000112</v>
      </c>
      <c r="F13382" s="110">
        <v>3000112</v>
      </c>
      <c r="G13382" s="110">
        <v>3000112</v>
      </c>
    </row>
    <row r="13383" spans="2:7" ht="15" x14ac:dyDescent="0.2">
      <c r="B13383" s="110">
        <v>3000113</v>
      </c>
      <c r="C13383" s="110">
        <v>3000113</v>
      </c>
      <c r="D13383" s="109" t="s">
        <v>3283</v>
      </c>
      <c r="E13383" s="110">
        <v>3000113</v>
      </c>
      <c r="F13383" s="110">
        <v>3000113</v>
      </c>
      <c r="G13383" s="110">
        <v>3000113</v>
      </c>
    </row>
    <row r="13384" spans="2:7" ht="15" x14ac:dyDescent="0.2">
      <c r="B13384" s="110">
        <v>3000114</v>
      </c>
      <c r="C13384" s="110">
        <v>3000114</v>
      </c>
      <c r="D13384" s="109" t="s">
        <v>3284</v>
      </c>
      <c r="E13384" s="110">
        <v>3000114</v>
      </c>
      <c r="F13384" s="110">
        <v>3000114</v>
      </c>
      <c r="G13384" s="110">
        <v>3000114</v>
      </c>
    </row>
    <row r="13385" spans="2:7" ht="15" x14ac:dyDescent="0.2">
      <c r="B13385" s="110">
        <v>3000115</v>
      </c>
      <c r="C13385" s="110">
        <v>3000115</v>
      </c>
      <c r="D13385" s="109" t="s">
        <v>3285</v>
      </c>
      <c r="E13385" s="110">
        <v>3000115</v>
      </c>
      <c r="F13385" s="110">
        <v>3000115</v>
      </c>
      <c r="G13385" s="110">
        <v>3000115</v>
      </c>
    </row>
    <row r="13386" spans="2:7" ht="15" x14ac:dyDescent="0.2">
      <c r="B13386" s="110">
        <v>3000116</v>
      </c>
      <c r="C13386" s="110">
        <v>3000116</v>
      </c>
      <c r="D13386" s="109" t="s">
        <v>3286</v>
      </c>
      <c r="E13386" s="110">
        <v>3000116</v>
      </c>
      <c r="F13386" s="110">
        <v>3000116</v>
      </c>
      <c r="G13386" s="110">
        <v>3000116</v>
      </c>
    </row>
    <row r="13387" spans="2:7" ht="15" x14ac:dyDescent="0.2">
      <c r="B13387" s="110">
        <v>3000117</v>
      </c>
      <c r="C13387" s="110">
        <v>3000117</v>
      </c>
      <c r="D13387" s="109" t="s">
        <v>3287</v>
      </c>
      <c r="E13387" s="110">
        <v>3000117</v>
      </c>
      <c r="F13387" s="110">
        <v>3000117</v>
      </c>
      <c r="G13387" s="110">
        <v>3000117</v>
      </c>
    </row>
    <row r="13388" spans="2:7" ht="15" x14ac:dyDescent="0.2">
      <c r="B13388" s="110">
        <v>3000118</v>
      </c>
      <c r="C13388" s="110">
        <v>3000118</v>
      </c>
      <c r="D13388" s="109" t="s">
        <v>3288</v>
      </c>
      <c r="E13388" s="110">
        <v>3000118</v>
      </c>
      <c r="F13388" s="110">
        <v>3000118</v>
      </c>
      <c r="G13388" s="110">
        <v>3000118</v>
      </c>
    </row>
    <row r="13389" spans="2:7" ht="15" x14ac:dyDescent="0.2">
      <c r="B13389" s="110">
        <v>3000119</v>
      </c>
      <c r="C13389" s="110">
        <v>3000119</v>
      </c>
      <c r="D13389" s="109" t="s">
        <v>3289</v>
      </c>
      <c r="E13389" s="110">
        <v>3000119</v>
      </c>
      <c r="F13389" s="110">
        <v>3000119</v>
      </c>
      <c r="G13389" s="110">
        <v>3000119</v>
      </c>
    </row>
    <row r="13390" spans="2:7" ht="15" x14ac:dyDescent="0.2">
      <c r="B13390" s="110">
        <v>3000120</v>
      </c>
      <c r="C13390" s="110">
        <v>3000120</v>
      </c>
      <c r="D13390" s="109" t="s">
        <v>3290</v>
      </c>
      <c r="E13390" s="110">
        <v>3000120</v>
      </c>
      <c r="F13390" s="110">
        <v>3000120</v>
      </c>
      <c r="G13390" s="110">
        <v>3000120</v>
      </c>
    </row>
    <row r="13391" spans="2:7" ht="15" x14ac:dyDescent="0.2">
      <c r="B13391" s="110">
        <v>3000121</v>
      </c>
      <c r="C13391" s="110">
        <v>3000121</v>
      </c>
      <c r="D13391" s="109" t="s">
        <v>3291</v>
      </c>
      <c r="E13391" s="110">
        <v>3000121</v>
      </c>
      <c r="F13391" s="110">
        <v>3000121</v>
      </c>
      <c r="G13391" s="110">
        <v>3000121</v>
      </c>
    </row>
    <row r="13392" spans="2:7" ht="15" x14ac:dyDescent="0.2">
      <c r="B13392" s="110">
        <v>3000122</v>
      </c>
      <c r="C13392" s="110">
        <v>3000122</v>
      </c>
      <c r="D13392" s="109" t="s">
        <v>3292</v>
      </c>
      <c r="E13392" s="110">
        <v>3000122</v>
      </c>
      <c r="F13392" s="110">
        <v>3000122</v>
      </c>
      <c r="G13392" s="110">
        <v>3000122</v>
      </c>
    </row>
    <row r="13393" spans="2:7" ht="15" x14ac:dyDescent="0.2">
      <c r="B13393" s="110">
        <v>3000123</v>
      </c>
      <c r="C13393" s="110">
        <v>3000123</v>
      </c>
      <c r="D13393" s="109" t="s">
        <v>3293</v>
      </c>
      <c r="E13393" s="110">
        <v>3000123</v>
      </c>
      <c r="F13393" s="110">
        <v>3000123</v>
      </c>
      <c r="G13393" s="110">
        <v>3000123</v>
      </c>
    </row>
    <row r="13394" spans="2:7" ht="15" x14ac:dyDescent="0.2">
      <c r="B13394" s="110">
        <v>3000124</v>
      </c>
      <c r="C13394" s="110">
        <v>3000124</v>
      </c>
      <c r="D13394" s="109" t="s">
        <v>3294</v>
      </c>
      <c r="E13394" s="110">
        <v>3000124</v>
      </c>
      <c r="F13394" s="110">
        <v>3000124</v>
      </c>
      <c r="G13394" s="110">
        <v>3000124</v>
      </c>
    </row>
    <row r="13395" spans="2:7" ht="15" x14ac:dyDescent="0.2">
      <c r="B13395" s="110">
        <v>3000125</v>
      </c>
      <c r="C13395" s="110">
        <v>3000125</v>
      </c>
      <c r="D13395" s="109" t="s">
        <v>3295</v>
      </c>
      <c r="E13395" s="110">
        <v>3000125</v>
      </c>
      <c r="F13395" s="110">
        <v>3000125</v>
      </c>
      <c r="G13395" s="110">
        <v>3000125</v>
      </c>
    </row>
    <row r="13396" spans="2:7" ht="15" x14ac:dyDescent="0.2">
      <c r="B13396" s="110">
        <v>3000126</v>
      </c>
      <c r="C13396" s="110">
        <v>3000126</v>
      </c>
      <c r="D13396" s="109" t="s">
        <v>3296</v>
      </c>
      <c r="E13396" s="110">
        <v>3000126</v>
      </c>
      <c r="F13396" s="110">
        <v>3000126</v>
      </c>
      <c r="G13396" s="110">
        <v>3000126</v>
      </c>
    </row>
    <row r="13397" spans="2:7" ht="15" x14ac:dyDescent="0.2">
      <c r="B13397" s="110">
        <v>3000127</v>
      </c>
      <c r="C13397" s="110">
        <v>3000127</v>
      </c>
      <c r="D13397" s="109" t="s">
        <v>3297</v>
      </c>
      <c r="E13397" s="110">
        <v>3000127</v>
      </c>
      <c r="F13397" s="110">
        <v>3000127</v>
      </c>
      <c r="G13397" s="110">
        <v>3000127</v>
      </c>
    </row>
    <row r="13398" spans="2:7" ht="15" x14ac:dyDescent="0.2">
      <c r="B13398" s="110">
        <v>3000128</v>
      </c>
      <c r="C13398" s="110">
        <v>3000128</v>
      </c>
      <c r="D13398" s="109" t="s">
        <v>3298</v>
      </c>
      <c r="E13398" s="110">
        <v>3000128</v>
      </c>
      <c r="F13398" s="110">
        <v>3000128</v>
      </c>
      <c r="G13398" s="110">
        <v>3000128</v>
      </c>
    </row>
    <row r="13399" spans="2:7" ht="15" x14ac:dyDescent="0.2">
      <c r="B13399" s="110">
        <v>3000129</v>
      </c>
      <c r="C13399" s="110">
        <v>3000129</v>
      </c>
      <c r="D13399" s="109" t="s">
        <v>3299</v>
      </c>
      <c r="E13399" s="110">
        <v>3000129</v>
      </c>
      <c r="F13399" s="110">
        <v>3000129</v>
      </c>
      <c r="G13399" s="110">
        <v>3000129</v>
      </c>
    </row>
    <row r="13400" spans="2:7" ht="15" x14ac:dyDescent="0.2">
      <c r="B13400" s="110">
        <v>3000130</v>
      </c>
      <c r="C13400" s="110">
        <v>3000130</v>
      </c>
      <c r="D13400" s="109" t="s">
        <v>3300</v>
      </c>
      <c r="E13400" s="110">
        <v>3000130</v>
      </c>
      <c r="F13400" s="110">
        <v>3000130</v>
      </c>
      <c r="G13400" s="110">
        <v>3000130</v>
      </c>
    </row>
    <row r="13401" spans="2:7" ht="15" x14ac:dyDescent="0.2">
      <c r="B13401" s="110">
        <v>3000131</v>
      </c>
      <c r="C13401" s="110">
        <v>3000131</v>
      </c>
      <c r="D13401" s="109" t="s">
        <v>3301</v>
      </c>
      <c r="E13401" s="110">
        <v>3000131</v>
      </c>
      <c r="F13401" s="110">
        <v>3000131</v>
      </c>
      <c r="G13401" s="110">
        <v>3000131</v>
      </c>
    </row>
    <row r="13402" spans="2:7" ht="15" x14ac:dyDescent="0.2">
      <c r="B13402" s="110">
        <v>3000132</v>
      </c>
      <c r="C13402" s="110">
        <v>3000132</v>
      </c>
      <c r="D13402" s="109" t="s">
        <v>3302</v>
      </c>
      <c r="E13402" s="110">
        <v>3000132</v>
      </c>
      <c r="F13402" s="110">
        <v>3000132</v>
      </c>
      <c r="G13402" s="110">
        <v>3000132</v>
      </c>
    </row>
    <row r="13403" spans="2:7" ht="15" x14ac:dyDescent="0.2">
      <c r="B13403" s="110">
        <v>3000133</v>
      </c>
      <c r="C13403" s="110">
        <v>3000133</v>
      </c>
      <c r="D13403" s="109" t="s">
        <v>3303</v>
      </c>
      <c r="E13403" s="110">
        <v>3000133</v>
      </c>
      <c r="F13403" s="110">
        <v>3000133</v>
      </c>
      <c r="G13403" s="110">
        <v>3000133</v>
      </c>
    </row>
    <row r="13404" spans="2:7" ht="15" x14ac:dyDescent="0.2">
      <c r="B13404" s="110">
        <v>3000134</v>
      </c>
      <c r="C13404" s="110">
        <v>3000134</v>
      </c>
      <c r="D13404" s="109" t="s">
        <v>3304</v>
      </c>
      <c r="E13404" s="110">
        <v>3000134</v>
      </c>
      <c r="F13404" s="110">
        <v>3000134</v>
      </c>
      <c r="G13404" s="110">
        <v>3000134</v>
      </c>
    </row>
    <row r="13405" spans="2:7" ht="15" x14ac:dyDescent="0.2">
      <c r="B13405" s="110">
        <v>3000135</v>
      </c>
      <c r="C13405" s="110">
        <v>3000135</v>
      </c>
      <c r="D13405" s="109" t="s">
        <v>3305</v>
      </c>
      <c r="E13405" s="110">
        <v>3000135</v>
      </c>
      <c r="F13405" s="110">
        <v>3000135</v>
      </c>
      <c r="G13405" s="110">
        <v>3000135</v>
      </c>
    </row>
    <row r="13406" spans="2:7" ht="15" x14ac:dyDescent="0.2">
      <c r="B13406" s="110">
        <v>3000136</v>
      </c>
      <c r="C13406" s="110">
        <v>3000136</v>
      </c>
      <c r="D13406" s="109" t="s">
        <v>3306</v>
      </c>
      <c r="E13406" s="110">
        <v>3000136</v>
      </c>
      <c r="F13406" s="110">
        <v>3000136</v>
      </c>
      <c r="G13406" s="110">
        <v>3000136</v>
      </c>
    </row>
    <row r="13407" spans="2:7" ht="15" x14ac:dyDescent="0.2">
      <c r="B13407" s="110">
        <v>3000137</v>
      </c>
      <c r="C13407" s="110">
        <v>3000137</v>
      </c>
      <c r="D13407" s="109" t="s">
        <v>3307</v>
      </c>
      <c r="E13407" s="110">
        <v>3000137</v>
      </c>
      <c r="F13407" s="110">
        <v>3000137</v>
      </c>
      <c r="G13407" s="110">
        <v>3000137</v>
      </c>
    </row>
    <row r="13408" spans="2:7" ht="15" x14ac:dyDescent="0.2">
      <c r="B13408" s="110">
        <v>3000138</v>
      </c>
      <c r="C13408" s="110">
        <v>3000138</v>
      </c>
      <c r="D13408" s="109" t="s">
        <v>3308</v>
      </c>
      <c r="E13408" s="110">
        <v>3000138</v>
      </c>
      <c r="F13408" s="110">
        <v>3000138</v>
      </c>
      <c r="G13408" s="110">
        <v>3000138</v>
      </c>
    </row>
    <row r="13409" spans="2:7" ht="15" x14ac:dyDescent="0.2">
      <c r="B13409" s="110">
        <v>3000139</v>
      </c>
      <c r="C13409" s="110">
        <v>3000139</v>
      </c>
      <c r="D13409" s="109" t="s">
        <v>3309</v>
      </c>
      <c r="E13409" s="110">
        <v>3000139</v>
      </c>
      <c r="F13409" s="110">
        <v>3000139</v>
      </c>
      <c r="G13409" s="110">
        <v>3000139</v>
      </c>
    </row>
    <row r="13410" spans="2:7" ht="15" x14ac:dyDescent="0.2">
      <c r="B13410" s="110">
        <v>3000140</v>
      </c>
      <c r="C13410" s="110">
        <v>3000140</v>
      </c>
      <c r="D13410" s="109" t="s">
        <v>3310</v>
      </c>
      <c r="E13410" s="110">
        <v>3000140</v>
      </c>
      <c r="F13410" s="110">
        <v>3000140</v>
      </c>
      <c r="G13410" s="110">
        <v>3000140</v>
      </c>
    </row>
    <row r="13411" spans="2:7" ht="15" x14ac:dyDescent="0.2">
      <c r="B13411" s="110">
        <v>3000141</v>
      </c>
      <c r="C13411" s="110">
        <v>3000141</v>
      </c>
      <c r="D13411" s="109" t="s">
        <v>3311</v>
      </c>
      <c r="E13411" s="110">
        <v>3000141</v>
      </c>
      <c r="F13411" s="110">
        <v>3000141</v>
      </c>
      <c r="G13411" s="110">
        <v>3000141</v>
      </c>
    </row>
    <row r="13412" spans="2:7" ht="15" x14ac:dyDescent="0.2">
      <c r="B13412" s="110">
        <v>3000142</v>
      </c>
      <c r="C13412" s="110">
        <v>3000142</v>
      </c>
      <c r="D13412" s="109" t="s">
        <v>5943</v>
      </c>
      <c r="E13412" s="110">
        <v>3000142</v>
      </c>
      <c r="F13412" s="110">
        <v>3000142</v>
      </c>
      <c r="G13412" s="110">
        <v>3000142</v>
      </c>
    </row>
    <row r="13413" spans="2:7" ht="15" x14ac:dyDescent="0.2">
      <c r="B13413" s="110">
        <v>3000143</v>
      </c>
      <c r="C13413" s="110">
        <v>3000143</v>
      </c>
      <c r="D13413" s="109" t="s">
        <v>5944</v>
      </c>
      <c r="E13413" s="110">
        <v>3000143</v>
      </c>
      <c r="F13413" s="110">
        <v>3000143</v>
      </c>
      <c r="G13413" s="110">
        <v>3000143</v>
      </c>
    </row>
    <row r="13414" spans="2:7" ht="15" x14ac:dyDescent="0.2">
      <c r="B13414" s="110">
        <v>3000144</v>
      </c>
      <c r="C13414" s="110">
        <v>3000144</v>
      </c>
      <c r="D13414" s="109" t="s">
        <v>5945</v>
      </c>
      <c r="E13414" s="110">
        <v>3000144</v>
      </c>
      <c r="F13414" s="110">
        <v>3000144</v>
      </c>
      <c r="G13414" s="110">
        <v>3000144</v>
      </c>
    </row>
    <row r="13415" spans="2:7" ht="15" x14ac:dyDescent="0.2">
      <c r="B13415" s="110">
        <v>3000145</v>
      </c>
      <c r="C13415" s="110">
        <v>3000145</v>
      </c>
      <c r="D13415" s="109" t="s">
        <v>5946</v>
      </c>
      <c r="E13415" s="110">
        <v>3000145</v>
      </c>
      <c r="F13415" s="110">
        <v>3000145</v>
      </c>
      <c r="G13415" s="110">
        <v>3000145</v>
      </c>
    </row>
    <row r="13416" spans="2:7" ht="15" x14ac:dyDescent="0.2">
      <c r="B13416" s="110">
        <v>3000146</v>
      </c>
      <c r="C13416" s="110">
        <v>3000146</v>
      </c>
      <c r="D13416" s="109" t="s">
        <v>5947</v>
      </c>
      <c r="E13416" s="110">
        <v>3000146</v>
      </c>
      <c r="F13416" s="110">
        <v>3000146</v>
      </c>
      <c r="G13416" s="110">
        <v>3000146</v>
      </c>
    </row>
    <row r="13417" spans="2:7" ht="15" x14ac:dyDescent="0.2">
      <c r="B13417" s="110">
        <v>3000147</v>
      </c>
      <c r="C13417" s="110">
        <v>3000147</v>
      </c>
      <c r="D13417" s="109" t="s">
        <v>5948</v>
      </c>
      <c r="E13417" s="110">
        <v>3000147</v>
      </c>
      <c r="F13417" s="110">
        <v>3000147</v>
      </c>
      <c r="G13417" s="110">
        <v>3000147</v>
      </c>
    </row>
    <row r="13418" spans="2:7" ht="15" x14ac:dyDescent="0.2">
      <c r="B13418" s="110">
        <v>3000148</v>
      </c>
      <c r="C13418" s="110">
        <v>3000148</v>
      </c>
      <c r="D13418" s="109" t="s">
        <v>5949</v>
      </c>
      <c r="E13418" s="110">
        <v>3000148</v>
      </c>
      <c r="F13418" s="110">
        <v>3000148</v>
      </c>
      <c r="G13418" s="110">
        <v>3000148</v>
      </c>
    </row>
    <row r="13419" spans="2:7" ht="15" x14ac:dyDescent="0.2">
      <c r="B13419" s="110">
        <v>3000149</v>
      </c>
      <c r="C13419" s="110">
        <v>3000149</v>
      </c>
      <c r="D13419" s="109" t="s">
        <v>5950</v>
      </c>
      <c r="E13419" s="110">
        <v>3000149</v>
      </c>
      <c r="F13419" s="110">
        <v>3000149</v>
      </c>
      <c r="G13419" s="110">
        <v>3000149</v>
      </c>
    </row>
    <row r="13420" spans="2:7" ht="15" x14ac:dyDescent="0.2">
      <c r="B13420" s="110">
        <v>3000150</v>
      </c>
      <c r="C13420" s="110">
        <v>3000150</v>
      </c>
      <c r="D13420" s="109" t="s">
        <v>5951</v>
      </c>
      <c r="E13420" s="110">
        <v>3000150</v>
      </c>
      <c r="F13420" s="110">
        <v>3000150</v>
      </c>
      <c r="G13420" s="110">
        <v>3000150</v>
      </c>
    </row>
    <row r="13421" spans="2:7" ht="15" x14ac:dyDescent="0.2">
      <c r="B13421" s="110">
        <v>3000151</v>
      </c>
      <c r="C13421" s="110">
        <v>3000151</v>
      </c>
      <c r="D13421" s="109" t="s">
        <v>5952</v>
      </c>
      <c r="E13421" s="110">
        <v>3000151</v>
      </c>
      <c r="F13421" s="110">
        <v>3000151</v>
      </c>
      <c r="G13421" s="110">
        <v>3000151</v>
      </c>
    </row>
    <row r="13422" spans="2:7" ht="15" x14ac:dyDescent="0.2">
      <c r="B13422" s="110">
        <v>3000152</v>
      </c>
      <c r="C13422" s="110">
        <v>3000152</v>
      </c>
      <c r="D13422" s="109" t="s">
        <v>5953</v>
      </c>
      <c r="E13422" s="110">
        <v>3000152</v>
      </c>
      <c r="F13422" s="110">
        <v>3000152</v>
      </c>
      <c r="G13422" s="110">
        <v>3000152</v>
      </c>
    </row>
    <row r="13423" spans="2:7" ht="15" x14ac:dyDescent="0.2">
      <c r="B13423" s="110">
        <v>3000153</v>
      </c>
      <c r="C13423" s="110">
        <v>3000153</v>
      </c>
      <c r="D13423" s="109" t="s">
        <v>5954</v>
      </c>
      <c r="E13423" s="110">
        <v>3000153</v>
      </c>
      <c r="F13423" s="110">
        <v>3000153</v>
      </c>
      <c r="G13423" s="110">
        <v>3000153</v>
      </c>
    </row>
    <row r="13424" spans="2:7" ht="15" x14ac:dyDescent="0.2">
      <c r="B13424" s="110">
        <v>3000154</v>
      </c>
      <c r="C13424" s="110">
        <v>3000154</v>
      </c>
      <c r="D13424" s="109" t="s">
        <v>5955</v>
      </c>
      <c r="E13424" s="110">
        <v>3000154</v>
      </c>
      <c r="F13424" s="110">
        <v>3000154</v>
      </c>
      <c r="G13424" s="110">
        <v>3000154</v>
      </c>
    </row>
    <row r="13425" spans="2:7" ht="15" x14ac:dyDescent="0.2">
      <c r="B13425" s="110">
        <v>3000155</v>
      </c>
      <c r="C13425" s="110">
        <v>3000155</v>
      </c>
      <c r="D13425" s="109" t="s">
        <v>5956</v>
      </c>
      <c r="E13425" s="110">
        <v>3000155</v>
      </c>
      <c r="F13425" s="110">
        <v>3000155</v>
      </c>
      <c r="G13425" s="110">
        <v>3000155</v>
      </c>
    </row>
    <row r="13426" spans="2:7" ht="15" x14ac:dyDescent="0.2">
      <c r="B13426" s="110">
        <v>3000156</v>
      </c>
      <c r="C13426" s="110">
        <v>3000156</v>
      </c>
      <c r="D13426" s="109" t="s">
        <v>5957</v>
      </c>
      <c r="E13426" s="110">
        <v>3000156</v>
      </c>
      <c r="F13426" s="110">
        <v>3000156</v>
      </c>
      <c r="G13426" s="110">
        <v>3000156</v>
      </c>
    </row>
    <row r="13427" spans="2:7" ht="15" x14ac:dyDescent="0.2">
      <c r="B13427" s="110">
        <v>3000157</v>
      </c>
      <c r="C13427" s="110">
        <v>3000157</v>
      </c>
      <c r="D13427" s="109" t="s">
        <v>5958</v>
      </c>
      <c r="E13427" s="110">
        <v>3000157</v>
      </c>
      <c r="F13427" s="110">
        <v>3000157</v>
      </c>
      <c r="G13427" s="110">
        <v>3000157</v>
      </c>
    </row>
    <row r="13428" spans="2:7" ht="15" x14ac:dyDescent="0.2">
      <c r="B13428" s="110">
        <v>3000158</v>
      </c>
      <c r="C13428" s="110">
        <v>3000158</v>
      </c>
      <c r="D13428" s="109" t="s">
        <v>5959</v>
      </c>
      <c r="E13428" s="110">
        <v>3000158</v>
      </c>
      <c r="F13428" s="110">
        <v>3000158</v>
      </c>
      <c r="G13428" s="110">
        <v>3000158</v>
      </c>
    </row>
    <row r="13429" spans="2:7" ht="15" x14ac:dyDescent="0.2">
      <c r="B13429" s="110">
        <v>3000159</v>
      </c>
      <c r="C13429" s="110">
        <v>3000159</v>
      </c>
      <c r="D13429" s="109" t="s">
        <v>5960</v>
      </c>
      <c r="E13429" s="110">
        <v>3000159</v>
      </c>
      <c r="F13429" s="110">
        <v>3000159</v>
      </c>
      <c r="G13429" s="110">
        <v>3000159</v>
      </c>
    </row>
    <row r="13430" spans="2:7" ht="15" x14ac:dyDescent="0.2">
      <c r="B13430" s="110">
        <v>3000160</v>
      </c>
      <c r="C13430" s="110">
        <v>3000160</v>
      </c>
      <c r="D13430" s="109" t="s">
        <v>5961</v>
      </c>
      <c r="E13430" s="110">
        <v>3000160</v>
      </c>
      <c r="F13430" s="110">
        <v>3000160</v>
      </c>
      <c r="G13430" s="110">
        <v>3000160</v>
      </c>
    </row>
    <row r="13431" spans="2:7" ht="15" x14ac:dyDescent="0.2">
      <c r="B13431" s="110">
        <v>3000161</v>
      </c>
      <c r="C13431" s="110">
        <v>3000161</v>
      </c>
      <c r="D13431" s="109" t="s">
        <v>5962</v>
      </c>
      <c r="E13431" s="110">
        <v>3000161</v>
      </c>
      <c r="F13431" s="110">
        <v>3000161</v>
      </c>
      <c r="G13431" s="110">
        <v>3000161</v>
      </c>
    </row>
    <row r="13432" spans="2:7" ht="15" x14ac:dyDescent="0.2">
      <c r="B13432" s="110">
        <v>3000162</v>
      </c>
      <c r="C13432" s="110">
        <v>3000162</v>
      </c>
      <c r="D13432" s="109" t="s">
        <v>5963</v>
      </c>
      <c r="E13432" s="110">
        <v>3000162</v>
      </c>
      <c r="F13432" s="110">
        <v>3000162</v>
      </c>
      <c r="G13432" s="110">
        <v>3000162</v>
      </c>
    </row>
    <row r="13433" spans="2:7" ht="15" x14ac:dyDescent="0.2">
      <c r="B13433" s="110">
        <v>3000163</v>
      </c>
      <c r="C13433" s="110">
        <v>3000163</v>
      </c>
      <c r="D13433" s="109" t="s">
        <v>5964</v>
      </c>
      <c r="E13433" s="110">
        <v>3000163</v>
      </c>
      <c r="F13433" s="110">
        <v>3000163</v>
      </c>
      <c r="G13433" s="110">
        <v>3000163</v>
      </c>
    </row>
    <row r="13434" spans="2:7" ht="15" x14ac:dyDescent="0.2">
      <c r="B13434" s="110">
        <v>3000164</v>
      </c>
      <c r="C13434" s="110">
        <v>3000164</v>
      </c>
      <c r="D13434" s="109" t="s">
        <v>5965</v>
      </c>
      <c r="E13434" s="110">
        <v>3000164</v>
      </c>
      <c r="F13434" s="110">
        <v>3000164</v>
      </c>
      <c r="G13434" s="110">
        <v>3000164</v>
      </c>
    </row>
    <row r="13435" spans="2:7" ht="15" x14ac:dyDescent="0.2">
      <c r="B13435" s="110">
        <v>3000165</v>
      </c>
      <c r="C13435" s="110">
        <v>3000165</v>
      </c>
      <c r="D13435" s="109" t="s">
        <v>5966</v>
      </c>
      <c r="E13435" s="110">
        <v>3000165</v>
      </c>
      <c r="F13435" s="110">
        <v>3000165</v>
      </c>
      <c r="G13435" s="110">
        <v>3000165</v>
      </c>
    </row>
    <row r="13436" spans="2:7" ht="15" x14ac:dyDescent="0.2">
      <c r="B13436" s="110">
        <v>3000166</v>
      </c>
      <c r="C13436" s="110">
        <v>3000166</v>
      </c>
      <c r="D13436" s="109" t="s">
        <v>5967</v>
      </c>
      <c r="E13436" s="110">
        <v>3000166</v>
      </c>
      <c r="F13436" s="110">
        <v>3000166</v>
      </c>
      <c r="G13436" s="110">
        <v>3000166</v>
      </c>
    </row>
    <row r="13437" spans="2:7" ht="15" x14ac:dyDescent="0.2">
      <c r="B13437" s="110">
        <v>3000167</v>
      </c>
      <c r="C13437" s="110">
        <v>3000167</v>
      </c>
      <c r="D13437" s="109" t="s">
        <v>5968</v>
      </c>
      <c r="E13437" s="110">
        <v>3000167</v>
      </c>
      <c r="F13437" s="110">
        <v>3000167</v>
      </c>
      <c r="G13437" s="110">
        <v>3000167</v>
      </c>
    </row>
    <row r="13438" spans="2:7" ht="15" x14ac:dyDescent="0.2">
      <c r="B13438" s="110">
        <v>3000168</v>
      </c>
      <c r="C13438" s="110">
        <v>3000168</v>
      </c>
      <c r="D13438" s="109" t="s">
        <v>5969</v>
      </c>
      <c r="E13438" s="110">
        <v>3000168</v>
      </c>
      <c r="F13438" s="110">
        <v>3000168</v>
      </c>
      <c r="G13438" s="110">
        <v>3000168</v>
      </c>
    </row>
    <row r="13439" spans="2:7" ht="15" x14ac:dyDescent="0.2">
      <c r="B13439" s="110">
        <v>3000169</v>
      </c>
      <c r="C13439" s="110">
        <v>3000169</v>
      </c>
      <c r="D13439" s="109" t="s">
        <v>5970</v>
      </c>
      <c r="E13439" s="110">
        <v>3000169</v>
      </c>
      <c r="F13439" s="110">
        <v>3000169</v>
      </c>
      <c r="G13439" s="110">
        <v>3000169</v>
      </c>
    </row>
    <row r="13440" spans="2:7" ht="15" x14ac:dyDescent="0.2">
      <c r="B13440" s="110">
        <v>3000170</v>
      </c>
      <c r="C13440" s="110">
        <v>3000170</v>
      </c>
      <c r="D13440" s="109" t="s">
        <v>5971</v>
      </c>
      <c r="E13440" s="110">
        <v>3000170</v>
      </c>
      <c r="F13440" s="110">
        <v>3000170</v>
      </c>
      <c r="G13440" s="110">
        <v>3000170</v>
      </c>
    </row>
    <row r="13441" spans="2:7" ht="15" x14ac:dyDescent="0.2">
      <c r="B13441" s="110">
        <v>3000171</v>
      </c>
      <c r="C13441" s="110">
        <v>3000171</v>
      </c>
      <c r="D13441" s="109" t="s">
        <v>5972</v>
      </c>
      <c r="E13441" s="110">
        <v>3000171</v>
      </c>
      <c r="F13441" s="110">
        <v>3000171</v>
      </c>
      <c r="G13441" s="110">
        <v>3000171</v>
      </c>
    </row>
    <row r="13442" spans="2:7" ht="15" x14ac:dyDescent="0.2">
      <c r="B13442" s="110">
        <v>3000172</v>
      </c>
      <c r="C13442" s="110">
        <v>3000172</v>
      </c>
      <c r="D13442" s="109" t="s">
        <v>5973</v>
      </c>
      <c r="E13442" s="110">
        <v>3000172</v>
      </c>
      <c r="F13442" s="110">
        <v>3000172</v>
      </c>
      <c r="G13442" s="110">
        <v>3000172</v>
      </c>
    </row>
    <row r="13443" spans="2:7" ht="15" x14ac:dyDescent="0.2">
      <c r="B13443" s="110">
        <v>3000173</v>
      </c>
      <c r="C13443" s="110">
        <v>3000173</v>
      </c>
      <c r="D13443" s="109" t="s">
        <v>5974</v>
      </c>
      <c r="E13443" s="110">
        <v>3000173</v>
      </c>
      <c r="F13443" s="110">
        <v>3000173</v>
      </c>
      <c r="G13443" s="110">
        <v>3000173</v>
      </c>
    </row>
    <row r="13444" spans="2:7" ht="15" x14ac:dyDescent="0.2">
      <c r="B13444" s="110">
        <v>3000174</v>
      </c>
      <c r="C13444" s="110">
        <v>3000174</v>
      </c>
      <c r="D13444" s="109" t="s">
        <v>5975</v>
      </c>
      <c r="E13444" s="110">
        <v>3000174</v>
      </c>
      <c r="F13444" s="110">
        <v>3000174</v>
      </c>
      <c r="G13444" s="110">
        <v>3000174</v>
      </c>
    </row>
    <row r="13445" spans="2:7" ht="15" x14ac:dyDescent="0.2">
      <c r="B13445" s="110">
        <v>3000175</v>
      </c>
      <c r="C13445" s="110">
        <v>3000175</v>
      </c>
      <c r="D13445" s="109" t="s">
        <v>5976</v>
      </c>
      <c r="E13445" s="110">
        <v>3000175</v>
      </c>
      <c r="F13445" s="110">
        <v>3000175</v>
      </c>
      <c r="G13445" s="110">
        <v>3000175</v>
      </c>
    </row>
    <row r="13446" spans="2:7" ht="15" x14ac:dyDescent="0.2">
      <c r="B13446" s="110">
        <v>3000176</v>
      </c>
      <c r="C13446" s="110">
        <v>3000176</v>
      </c>
      <c r="D13446" s="109" t="s">
        <v>5977</v>
      </c>
      <c r="E13446" s="110">
        <v>3000176</v>
      </c>
      <c r="F13446" s="110">
        <v>3000176</v>
      </c>
      <c r="G13446" s="110">
        <v>3000176</v>
      </c>
    </row>
    <row r="13447" spans="2:7" ht="15" x14ac:dyDescent="0.2">
      <c r="B13447" s="110">
        <v>3000177</v>
      </c>
      <c r="C13447" s="110">
        <v>3000177</v>
      </c>
      <c r="D13447" s="109" t="s">
        <v>5978</v>
      </c>
      <c r="E13447" s="110">
        <v>3000177</v>
      </c>
      <c r="F13447" s="110">
        <v>3000177</v>
      </c>
      <c r="G13447" s="110">
        <v>3000177</v>
      </c>
    </row>
    <row r="13448" spans="2:7" ht="15" x14ac:dyDescent="0.2">
      <c r="B13448" s="110">
        <v>3000178</v>
      </c>
      <c r="C13448" s="110">
        <v>3000178</v>
      </c>
      <c r="D13448" s="109" t="s">
        <v>5979</v>
      </c>
      <c r="E13448" s="110">
        <v>3000178</v>
      </c>
      <c r="F13448" s="110">
        <v>3000178</v>
      </c>
      <c r="G13448" s="110">
        <v>3000178</v>
      </c>
    </row>
    <row r="13449" spans="2:7" ht="15" x14ac:dyDescent="0.2">
      <c r="B13449" s="110">
        <v>3000179</v>
      </c>
      <c r="C13449" s="110">
        <v>3000179</v>
      </c>
      <c r="D13449" s="109" t="s">
        <v>5980</v>
      </c>
      <c r="E13449" s="110">
        <v>3000179</v>
      </c>
      <c r="F13449" s="110">
        <v>3000179</v>
      </c>
      <c r="G13449" s="110">
        <v>3000179</v>
      </c>
    </row>
    <row r="13450" spans="2:7" ht="15" x14ac:dyDescent="0.2">
      <c r="B13450" s="110">
        <v>3000180</v>
      </c>
      <c r="C13450" s="110">
        <v>3000180</v>
      </c>
      <c r="D13450" s="109" t="s">
        <v>5981</v>
      </c>
      <c r="E13450" s="110">
        <v>3000180</v>
      </c>
      <c r="F13450" s="110">
        <v>3000180</v>
      </c>
      <c r="G13450" s="110">
        <v>3000180</v>
      </c>
    </row>
    <row r="13451" spans="2:7" ht="15" x14ac:dyDescent="0.2">
      <c r="B13451" s="110">
        <v>3000181</v>
      </c>
      <c r="C13451" s="110">
        <v>3000181</v>
      </c>
      <c r="D13451" s="109" t="s">
        <v>5982</v>
      </c>
      <c r="E13451" s="110">
        <v>3000181</v>
      </c>
      <c r="F13451" s="110">
        <v>3000181</v>
      </c>
      <c r="G13451" s="110">
        <v>3000181</v>
      </c>
    </row>
    <row r="13452" spans="2:7" ht="15" x14ac:dyDescent="0.2">
      <c r="B13452" s="110">
        <v>2035309</v>
      </c>
      <c r="C13452" s="110">
        <v>2035309</v>
      </c>
      <c r="D13452" s="109" t="s">
        <v>5983</v>
      </c>
      <c r="E13452" s="110">
        <v>2035309</v>
      </c>
      <c r="F13452" s="110">
        <v>2035309</v>
      </c>
      <c r="G13452" s="110">
        <v>2035309</v>
      </c>
    </row>
    <row r="13453" spans="2:7" ht="15" x14ac:dyDescent="0.2">
      <c r="B13453" s="110">
        <v>2035310</v>
      </c>
      <c r="C13453" s="110">
        <v>2035310</v>
      </c>
      <c r="D13453" s="109" t="s">
        <v>5984</v>
      </c>
      <c r="E13453" s="110">
        <v>2035310</v>
      </c>
      <c r="F13453" s="110">
        <v>2035310</v>
      </c>
      <c r="G13453" s="110">
        <v>2035310</v>
      </c>
    </row>
    <row r="13454" spans="2:7" ht="15" x14ac:dyDescent="0.2">
      <c r="B13454" s="110">
        <v>2035311</v>
      </c>
      <c r="C13454" s="110">
        <v>2035311</v>
      </c>
      <c r="D13454" s="109" t="s">
        <v>5985</v>
      </c>
      <c r="E13454" s="110">
        <v>2035311</v>
      </c>
      <c r="F13454" s="110">
        <v>2035311</v>
      </c>
      <c r="G13454" s="110">
        <v>2035311</v>
      </c>
    </row>
    <row r="13455" spans="2:7" ht="15" x14ac:dyDescent="0.2">
      <c r="B13455" s="110">
        <v>2035312</v>
      </c>
      <c r="C13455" s="110">
        <v>2035312</v>
      </c>
      <c r="D13455" s="109" t="s">
        <v>5986</v>
      </c>
      <c r="E13455" s="110">
        <v>2035312</v>
      </c>
      <c r="F13455" s="110">
        <v>2035312</v>
      </c>
      <c r="G13455" s="110">
        <v>2035312</v>
      </c>
    </row>
    <row r="13456" spans="2:7" ht="15" x14ac:dyDescent="0.2">
      <c r="B13456" s="110">
        <v>2035313</v>
      </c>
      <c r="C13456" s="110">
        <v>2035313</v>
      </c>
      <c r="D13456" s="109" t="s">
        <v>5987</v>
      </c>
      <c r="E13456" s="110">
        <v>2035313</v>
      </c>
      <c r="F13456" s="110">
        <v>2035313</v>
      </c>
      <c r="G13456" s="110">
        <v>2035313</v>
      </c>
    </row>
    <row r="13457" spans="2:7" ht="15" x14ac:dyDescent="0.2">
      <c r="B13457" s="110">
        <v>2035314</v>
      </c>
      <c r="C13457" s="110">
        <v>2035314</v>
      </c>
      <c r="D13457" s="109" t="s">
        <v>5988</v>
      </c>
      <c r="E13457" s="110">
        <v>2035314</v>
      </c>
      <c r="F13457" s="110">
        <v>2035314</v>
      </c>
      <c r="G13457" s="110">
        <v>2035314</v>
      </c>
    </row>
    <row r="13458" spans="2:7" ht="15" x14ac:dyDescent="0.2">
      <c r="B13458" s="110">
        <v>2035315</v>
      </c>
      <c r="C13458" s="110">
        <v>2035315</v>
      </c>
      <c r="D13458" s="109" t="s">
        <v>5989</v>
      </c>
      <c r="E13458" s="110">
        <v>2035315</v>
      </c>
      <c r="F13458" s="110">
        <v>2035315</v>
      </c>
      <c r="G13458" s="110">
        <v>2035315</v>
      </c>
    </row>
    <row r="13459" spans="2:7" ht="15" x14ac:dyDescent="0.2">
      <c r="B13459" s="110">
        <v>2035316</v>
      </c>
      <c r="C13459" s="110">
        <v>2035316</v>
      </c>
      <c r="D13459" s="109" t="s">
        <v>5990</v>
      </c>
      <c r="E13459" s="110">
        <v>2035316</v>
      </c>
      <c r="F13459" s="110">
        <v>2035316</v>
      </c>
      <c r="G13459" s="110">
        <v>2035316</v>
      </c>
    </row>
    <row r="13460" spans="2:7" ht="15" x14ac:dyDescent="0.2">
      <c r="B13460" s="110">
        <v>2035317</v>
      </c>
      <c r="C13460" s="110">
        <v>2035317</v>
      </c>
      <c r="D13460" s="109" t="s">
        <v>5991</v>
      </c>
      <c r="E13460" s="110">
        <v>2035317</v>
      </c>
      <c r="F13460" s="110">
        <v>2035317</v>
      </c>
      <c r="G13460" s="110">
        <v>2035317</v>
      </c>
    </row>
    <row r="13461" spans="2:7" ht="15" x14ac:dyDescent="0.2">
      <c r="B13461" s="110">
        <v>2035318</v>
      </c>
      <c r="C13461" s="110">
        <v>2035318</v>
      </c>
      <c r="D13461" s="109" t="s">
        <v>5992</v>
      </c>
      <c r="E13461" s="110">
        <v>2035318</v>
      </c>
      <c r="F13461" s="110">
        <v>2035318</v>
      </c>
      <c r="G13461" s="110">
        <v>2035318</v>
      </c>
    </row>
    <row r="13462" spans="2:7" ht="15" x14ac:dyDescent="0.2">
      <c r="B13462" s="110">
        <v>2035319</v>
      </c>
      <c r="C13462" s="110">
        <v>2035319</v>
      </c>
      <c r="D13462" s="109" t="s">
        <v>5993</v>
      </c>
      <c r="E13462" s="110">
        <v>2035319</v>
      </c>
      <c r="F13462" s="110">
        <v>2035319</v>
      </c>
      <c r="G13462" s="110">
        <v>2035319</v>
      </c>
    </row>
    <row r="13463" spans="2:7" ht="15" x14ac:dyDescent="0.2">
      <c r="B13463" s="110">
        <v>2035320</v>
      </c>
      <c r="C13463" s="110">
        <v>2035320</v>
      </c>
      <c r="D13463" s="109" t="s">
        <v>5994</v>
      </c>
      <c r="E13463" s="110">
        <v>2035320</v>
      </c>
      <c r="F13463" s="110">
        <v>2035320</v>
      </c>
      <c r="G13463" s="110">
        <v>2035320</v>
      </c>
    </row>
    <row r="13464" spans="2:7" ht="15" x14ac:dyDescent="0.2">
      <c r="B13464" s="110">
        <v>2035321</v>
      </c>
      <c r="C13464" s="110">
        <v>2035321</v>
      </c>
      <c r="D13464" s="109" t="s">
        <v>5995</v>
      </c>
      <c r="E13464" s="110">
        <v>2035321</v>
      </c>
      <c r="F13464" s="110">
        <v>2035321</v>
      </c>
      <c r="G13464" s="110">
        <v>2035321</v>
      </c>
    </row>
    <row r="13465" spans="2:7" ht="15" x14ac:dyDescent="0.2">
      <c r="B13465" s="110">
        <v>2035322</v>
      </c>
      <c r="C13465" s="110">
        <v>2035322</v>
      </c>
      <c r="D13465" s="109" t="s">
        <v>5996</v>
      </c>
      <c r="E13465" s="110">
        <v>2035322</v>
      </c>
      <c r="F13465" s="110">
        <v>2035322</v>
      </c>
      <c r="G13465" s="110">
        <v>2035322</v>
      </c>
    </row>
    <row r="13466" spans="2:7" ht="15" x14ac:dyDescent="0.2">
      <c r="B13466" s="110">
        <v>2035323</v>
      </c>
      <c r="C13466" s="110">
        <v>2035323</v>
      </c>
      <c r="D13466" s="109" t="s">
        <v>5997</v>
      </c>
      <c r="E13466" s="110">
        <v>2035323</v>
      </c>
      <c r="F13466" s="110">
        <v>2035323</v>
      </c>
      <c r="G13466" s="110">
        <v>2035323</v>
      </c>
    </row>
    <row r="13467" spans="2:7" ht="15" x14ac:dyDescent="0.2">
      <c r="B13467" s="110">
        <v>2035324</v>
      </c>
      <c r="C13467" s="110">
        <v>2035324</v>
      </c>
      <c r="D13467" s="109" t="s">
        <v>5998</v>
      </c>
      <c r="E13467" s="110">
        <v>2035324</v>
      </c>
      <c r="F13467" s="110">
        <v>2035324</v>
      </c>
      <c r="G13467" s="110">
        <v>2035324</v>
      </c>
    </row>
    <row r="13468" spans="2:7" ht="15" x14ac:dyDescent="0.2">
      <c r="B13468" s="110">
        <v>2035325</v>
      </c>
      <c r="C13468" s="110">
        <v>2035325</v>
      </c>
      <c r="D13468" s="109" t="s">
        <v>5999</v>
      </c>
      <c r="E13468" s="110">
        <v>2035325</v>
      </c>
      <c r="F13468" s="110">
        <v>2035325</v>
      </c>
      <c r="G13468" s="110">
        <v>2035325</v>
      </c>
    </row>
    <row r="13469" spans="2:7" ht="15" x14ac:dyDescent="0.2">
      <c r="B13469" s="110">
        <v>2035326</v>
      </c>
      <c r="C13469" s="110">
        <v>2035326</v>
      </c>
      <c r="D13469" s="109" t="s">
        <v>6000</v>
      </c>
      <c r="E13469" s="110">
        <v>2035326</v>
      </c>
      <c r="F13469" s="110">
        <v>2035326</v>
      </c>
      <c r="G13469" s="110">
        <v>2035326</v>
      </c>
    </row>
    <row r="13470" spans="2:7" ht="15" x14ac:dyDescent="0.2">
      <c r="B13470" s="110">
        <v>2035327</v>
      </c>
      <c r="C13470" s="110">
        <v>2035327</v>
      </c>
      <c r="D13470" s="109" t="s">
        <v>6001</v>
      </c>
      <c r="E13470" s="110">
        <v>2035327</v>
      </c>
      <c r="F13470" s="110">
        <v>2035327</v>
      </c>
      <c r="G13470" s="110">
        <v>2035327</v>
      </c>
    </row>
    <row r="13471" spans="2:7" ht="15" x14ac:dyDescent="0.2">
      <c r="B13471" s="110">
        <v>2035328</v>
      </c>
      <c r="C13471" s="110">
        <v>2035328</v>
      </c>
      <c r="D13471" s="109" t="s">
        <v>6002</v>
      </c>
      <c r="E13471" s="110">
        <v>2035328</v>
      </c>
      <c r="F13471" s="110">
        <v>2035328</v>
      </c>
      <c r="G13471" s="110">
        <v>2035328</v>
      </c>
    </row>
    <row r="13472" spans="2:7" ht="15" x14ac:dyDescent="0.2">
      <c r="B13472" s="110">
        <v>2035329</v>
      </c>
      <c r="C13472" s="110">
        <v>2035329</v>
      </c>
      <c r="D13472" s="109" t="s">
        <v>6003</v>
      </c>
      <c r="E13472" s="110">
        <v>2035329</v>
      </c>
      <c r="F13472" s="110">
        <v>2035329</v>
      </c>
      <c r="G13472" s="110">
        <v>2035329</v>
      </c>
    </row>
    <row r="13473" spans="2:7" ht="15" x14ac:dyDescent="0.2">
      <c r="B13473" s="110">
        <v>2035330</v>
      </c>
      <c r="C13473" s="110">
        <v>2035330</v>
      </c>
      <c r="D13473" s="109" t="s">
        <v>6004</v>
      </c>
      <c r="E13473" s="110">
        <v>2035330</v>
      </c>
      <c r="F13473" s="110">
        <v>2035330</v>
      </c>
      <c r="G13473" s="110">
        <v>2035330</v>
      </c>
    </row>
    <row r="13474" spans="2:7" ht="15" x14ac:dyDescent="0.2">
      <c r="B13474" s="110">
        <v>2035331</v>
      </c>
      <c r="C13474" s="110">
        <v>2035331</v>
      </c>
      <c r="D13474" s="109" t="s">
        <v>6005</v>
      </c>
      <c r="E13474" s="110">
        <v>2035331</v>
      </c>
      <c r="F13474" s="110">
        <v>2035331</v>
      </c>
      <c r="G13474" s="110">
        <v>2035331</v>
      </c>
    </row>
    <row r="13475" spans="2:7" ht="15" x14ac:dyDescent="0.2">
      <c r="B13475" s="110">
        <v>2035332</v>
      </c>
      <c r="C13475" s="110">
        <v>2035332</v>
      </c>
      <c r="D13475" s="109" t="s">
        <v>6006</v>
      </c>
      <c r="E13475" s="110">
        <v>2035332</v>
      </c>
      <c r="F13475" s="110">
        <v>2035332</v>
      </c>
      <c r="G13475" s="110">
        <v>2035332</v>
      </c>
    </row>
    <row r="13476" spans="2:7" ht="15" x14ac:dyDescent="0.2">
      <c r="B13476" s="110">
        <v>2035333</v>
      </c>
      <c r="C13476" s="110">
        <v>2035333</v>
      </c>
      <c r="D13476" s="109" t="s">
        <v>6007</v>
      </c>
      <c r="E13476" s="110">
        <v>2035333</v>
      </c>
      <c r="F13476" s="110">
        <v>2035333</v>
      </c>
      <c r="G13476" s="110">
        <v>2035333</v>
      </c>
    </row>
    <row r="13477" spans="2:7" ht="15" x14ac:dyDescent="0.2">
      <c r="B13477" s="110">
        <v>2035334</v>
      </c>
      <c r="C13477" s="110">
        <v>2035334</v>
      </c>
      <c r="D13477" s="109" t="s">
        <v>6008</v>
      </c>
      <c r="E13477" s="110">
        <v>2035334</v>
      </c>
      <c r="F13477" s="110">
        <v>2035334</v>
      </c>
      <c r="G13477" s="110">
        <v>2035334</v>
      </c>
    </row>
    <row r="13478" spans="2:7" ht="15" x14ac:dyDescent="0.2">
      <c r="B13478" s="110">
        <v>2035335</v>
      </c>
      <c r="C13478" s="110">
        <v>2035335</v>
      </c>
      <c r="D13478" s="109" t="s">
        <v>6009</v>
      </c>
      <c r="E13478" s="110">
        <v>2035335</v>
      </c>
      <c r="F13478" s="110">
        <v>2035335</v>
      </c>
      <c r="G13478" s="110">
        <v>2035335</v>
      </c>
    </row>
    <row r="13479" spans="2:7" ht="15" x14ac:dyDescent="0.2">
      <c r="B13479" s="110">
        <v>2035336</v>
      </c>
      <c r="C13479" s="110">
        <v>2035336</v>
      </c>
      <c r="D13479" s="109" t="s">
        <v>6010</v>
      </c>
      <c r="E13479" s="110">
        <v>2035336</v>
      </c>
      <c r="F13479" s="110">
        <v>2035336</v>
      </c>
      <c r="G13479" s="110">
        <v>2035336</v>
      </c>
    </row>
    <row r="13480" spans="2:7" ht="15" x14ac:dyDescent="0.2">
      <c r="B13480" s="110">
        <v>2035337</v>
      </c>
      <c r="C13480" s="110">
        <v>2035337</v>
      </c>
      <c r="D13480" s="109" t="s">
        <v>6011</v>
      </c>
      <c r="E13480" s="110">
        <v>2035337</v>
      </c>
      <c r="F13480" s="110">
        <v>2035337</v>
      </c>
      <c r="G13480" s="110">
        <v>2035337</v>
      </c>
    </row>
    <row r="13481" spans="2:7" ht="15" x14ac:dyDescent="0.2">
      <c r="B13481" s="110">
        <v>2035338</v>
      </c>
      <c r="C13481" s="110">
        <v>2035338</v>
      </c>
      <c r="D13481" s="109" t="s">
        <v>6012</v>
      </c>
      <c r="E13481" s="110">
        <v>2035338</v>
      </c>
      <c r="F13481" s="110">
        <v>2035338</v>
      </c>
      <c r="G13481" s="110">
        <v>2035338</v>
      </c>
    </row>
    <row r="13482" spans="2:7" ht="15" x14ac:dyDescent="0.2">
      <c r="B13482" s="110">
        <v>2035339</v>
      </c>
      <c r="C13482" s="110">
        <v>2035339</v>
      </c>
      <c r="D13482" s="109" t="s">
        <v>6013</v>
      </c>
      <c r="E13482" s="110">
        <v>2035339</v>
      </c>
      <c r="F13482" s="110">
        <v>2035339</v>
      </c>
      <c r="G13482" s="110">
        <v>2035339</v>
      </c>
    </row>
    <row r="13483" spans="2:7" ht="15" x14ac:dyDescent="0.2">
      <c r="B13483" s="110">
        <v>2035340</v>
      </c>
      <c r="C13483" s="110">
        <v>2035340</v>
      </c>
      <c r="D13483" s="109" t="s">
        <v>6014</v>
      </c>
      <c r="E13483" s="110">
        <v>2035340</v>
      </c>
      <c r="F13483" s="110">
        <v>2035340</v>
      </c>
      <c r="G13483" s="110">
        <v>2035340</v>
      </c>
    </row>
    <row r="13484" spans="2:7" ht="15" x14ac:dyDescent="0.2">
      <c r="B13484" s="110">
        <v>2035341</v>
      </c>
      <c r="C13484" s="110">
        <v>2035341</v>
      </c>
      <c r="D13484" s="109" t="s">
        <v>6015</v>
      </c>
      <c r="E13484" s="110">
        <v>2035341</v>
      </c>
      <c r="F13484" s="110">
        <v>2035341</v>
      </c>
      <c r="G13484" s="110">
        <v>2035341</v>
      </c>
    </row>
    <row r="13485" spans="2:7" ht="15" x14ac:dyDescent="0.2">
      <c r="B13485" s="110">
        <v>2035342</v>
      </c>
      <c r="C13485" s="110">
        <v>2035342</v>
      </c>
      <c r="D13485" s="109" t="s">
        <v>6016</v>
      </c>
      <c r="E13485" s="110">
        <v>2035342</v>
      </c>
      <c r="F13485" s="110">
        <v>2035342</v>
      </c>
      <c r="G13485" s="110">
        <v>2035342</v>
      </c>
    </row>
    <row r="13486" spans="2:7" ht="15" x14ac:dyDescent="0.2">
      <c r="B13486" s="110">
        <v>2035343</v>
      </c>
      <c r="C13486" s="110">
        <v>2035343</v>
      </c>
      <c r="D13486" s="109" t="s">
        <v>6017</v>
      </c>
      <c r="E13486" s="110">
        <v>2035343</v>
      </c>
      <c r="F13486" s="110">
        <v>2035343</v>
      </c>
      <c r="G13486" s="110">
        <v>2035343</v>
      </c>
    </row>
    <row r="13487" spans="2:7" ht="15" x14ac:dyDescent="0.2">
      <c r="B13487" s="110">
        <v>2035344</v>
      </c>
      <c r="C13487" s="110">
        <v>2035344</v>
      </c>
      <c r="D13487" s="109" t="s">
        <v>6018</v>
      </c>
      <c r="E13487" s="110">
        <v>2035344</v>
      </c>
      <c r="F13487" s="110">
        <v>2035344</v>
      </c>
      <c r="G13487" s="110">
        <v>2035344</v>
      </c>
    </row>
    <row r="13488" spans="2:7" ht="15" x14ac:dyDescent="0.2">
      <c r="B13488" s="110">
        <v>2035345</v>
      </c>
      <c r="C13488" s="110">
        <v>2035345</v>
      </c>
      <c r="D13488" s="109" t="s">
        <v>6019</v>
      </c>
      <c r="E13488" s="110">
        <v>2035345</v>
      </c>
      <c r="F13488" s="110">
        <v>2035345</v>
      </c>
      <c r="G13488" s="110">
        <v>2035345</v>
      </c>
    </row>
    <row r="13489" spans="2:7" ht="15" x14ac:dyDescent="0.2">
      <c r="B13489" s="110">
        <v>2035346</v>
      </c>
      <c r="C13489" s="110">
        <v>2035346</v>
      </c>
      <c r="D13489" s="109" t="s">
        <v>6020</v>
      </c>
      <c r="E13489" s="110">
        <v>2035346</v>
      </c>
      <c r="F13489" s="110">
        <v>2035346</v>
      </c>
      <c r="G13489" s="110">
        <v>2035346</v>
      </c>
    </row>
    <row r="13490" spans="2:7" ht="15" x14ac:dyDescent="0.2">
      <c r="B13490" s="110">
        <v>2035347</v>
      </c>
      <c r="C13490" s="110">
        <v>2035347</v>
      </c>
      <c r="D13490" s="109" t="s">
        <v>6021</v>
      </c>
      <c r="E13490" s="110">
        <v>2035347</v>
      </c>
      <c r="F13490" s="110">
        <v>2035347</v>
      </c>
      <c r="G13490" s="110">
        <v>2035347</v>
      </c>
    </row>
    <row r="13491" spans="2:7" ht="15" x14ac:dyDescent="0.2">
      <c r="B13491" s="110">
        <v>2035348</v>
      </c>
      <c r="C13491" s="110">
        <v>2035348</v>
      </c>
      <c r="D13491" s="109" t="s">
        <v>6022</v>
      </c>
      <c r="E13491" s="110">
        <v>2035348</v>
      </c>
      <c r="F13491" s="110">
        <v>2035348</v>
      </c>
      <c r="G13491" s="110">
        <v>2035348</v>
      </c>
    </row>
    <row r="13492" spans="2:7" ht="15" x14ac:dyDescent="0.2">
      <c r="B13492" s="110">
        <v>2035349</v>
      </c>
      <c r="C13492" s="110">
        <v>2035349</v>
      </c>
      <c r="D13492" s="109" t="s">
        <v>6023</v>
      </c>
      <c r="E13492" s="110">
        <v>2035349</v>
      </c>
      <c r="F13492" s="110">
        <v>2035349</v>
      </c>
      <c r="G13492" s="110">
        <v>2035349</v>
      </c>
    </row>
    <row r="13493" spans="2:7" ht="15" x14ac:dyDescent="0.2">
      <c r="B13493" s="110">
        <v>2035350</v>
      </c>
      <c r="C13493" s="110">
        <v>2035350</v>
      </c>
      <c r="D13493" s="109" t="s">
        <v>6024</v>
      </c>
      <c r="E13493" s="110">
        <v>2035350</v>
      </c>
      <c r="F13493" s="110">
        <v>2035350</v>
      </c>
      <c r="G13493" s="110">
        <v>2035350</v>
      </c>
    </row>
    <row r="13494" spans="2:7" ht="15" x14ac:dyDescent="0.2">
      <c r="B13494" s="110">
        <v>2035351</v>
      </c>
      <c r="C13494" s="110">
        <v>2035351</v>
      </c>
      <c r="D13494" s="109" t="s">
        <v>6025</v>
      </c>
      <c r="E13494" s="110">
        <v>2035351</v>
      </c>
      <c r="F13494" s="110">
        <v>2035351</v>
      </c>
      <c r="G13494" s="110">
        <v>2035351</v>
      </c>
    </row>
    <row r="13495" spans="2:7" ht="15" x14ac:dyDescent="0.2">
      <c r="B13495" s="110">
        <v>2035352</v>
      </c>
      <c r="C13495" s="110">
        <v>2035352</v>
      </c>
      <c r="D13495" s="109" t="s">
        <v>6026</v>
      </c>
      <c r="E13495" s="110">
        <v>2035352</v>
      </c>
      <c r="F13495" s="110">
        <v>2035352</v>
      </c>
      <c r="G13495" s="110">
        <v>2035352</v>
      </c>
    </row>
    <row r="13496" spans="2:7" ht="15" x14ac:dyDescent="0.2">
      <c r="B13496" s="110">
        <v>2035353</v>
      </c>
      <c r="C13496" s="110">
        <v>2035353</v>
      </c>
      <c r="D13496" s="109" t="s">
        <v>6027</v>
      </c>
      <c r="E13496" s="110">
        <v>2035353</v>
      </c>
      <c r="F13496" s="110">
        <v>2035353</v>
      </c>
      <c r="G13496" s="110">
        <v>2035353</v>
      </c>
    </row>
    <row r="13497" spans="2:7" ht="15" x14ac:dyDescent="0.2">
      <c r="B13497" s="110">
        <v>2035354</v>
      </c>
      <c r="C13497" s="110">
        <v>2035354</v>
      </c>
      <c r="D13497" s="109" t="s">
        <v>6028</v>
      </c>
      <c r="E13497" s="110">
        <v>2035354</v>
      </c>
      <c r="F13497" s="110">
        <v>2035354</v>
      </c>
      <c r="G13497" s="110">
        <v>2035354</v>
      </c>
    </row>
    <row r="13498" spans="2:7" ht="15" x14ac:dyDescent="0.2">
      <c r="B13498" s="110">
        <v>2035355</v>
      </c>
      <c r="C13498" s="110">
        <v>2035355</v>
      </c>
      <c r="D13498" s="109" t="s">
        <v>6029</v>
      </c>
      <c r="E13498" s="110">
        <v>2035355</v>
      </c>
      <c r="F13498" s="110">
        <v>2035355</v>
      </c>
      <c r="G13498" s="110">
        <v>2035355</v>
      </c>
    </row>
    <row r="13499" spans="2:7" ht="15" x14ac:dyDescent="0.2">
      <c r="B13499" s="110">
        <v>2035356</v>
      </c>
      <c r="C13499" s="110">
        <v>2035356</v>
      </c>
      <c r="D13499" s="109" t="s">
        <v>6030</v>
      </c>
      <c r="E13499" s="110">
        <v>2035356</v>
      </c>
      <c r="F13499" s="110">
        <v>2035356</v>
      </c>
      <c r="G13499" s="110">
        <v>2035356</v>
      </c>
    </row>
    <row r="13500" spans="2:7" ht="15" x14ac:dyDescent="0.2">
      <c r="B13500" s="110">
        <v>2035357</v>
      </c>
      <c r="C13500" s="110">
        <v>2035357</v>
      </c>
      <c r="D13500" s="109" t="s">
        <v>6031</v>
      </c>
      <c r="E13500" s="110">
        <v>2035357</v>
      </c>
      <c r="F13500" s="110">
        <v>2035357</v>
      </c>
      <c r="G13500" s="110">
        <v>2035357</v>
      </c>
    </row>
    <row r="13501" spans="2:7" ht="15" x14ac:dyDescent="0.2">
      <c r="B13501" s="110">
        <v>2035358</v>
      </c>
      <c r="C13501" s="110">
        <v>2035358</v>
      </c>
      <c r="D13501" s="109" t="s">
        <v>6032</v>
      </c>
      <c r="E13501" s="110">
        <v>2035358</v>
      </c>
      <c r="F13501" s="110">
        <v>2035358</v>
      </c>
      <c r="G13501" s="110">
        <v>2035358</v>
      </c>
    </row>
    <row r="13502" spans="2:7" ht="15" x14ac:dyDescent="0.2">
      <c r="B13502" s="110">
        <v>2035359</v>
      </c>
      <c r="C13502" s="110">
        <v>2035359</v>
      </c>
      <c r="D13502" s="109" t="s">
        <v>6033</v>
      </c>
      <c r="E13502" s="110">
        <v>2035359</v>
      </c>
      <c r="F13502" s="110">
        <v>2035359</v>
      </c>
      <c r="G13502" s="110">
        <v>2035359</v>
      </c>
    </row>
    <row r="13503" spans="2:7" ht="15" x14ac:dyDescent="0.2">
      <c r="B13503" s="110">
        <v>2035360</v>
      </c>
      <c r="C13503" s="110">
        <v>2035360</v>
      </c>
      <c r="D13503" s="109" t="s">
        <v>6034</v>
      </c>
      <c r="E13503" s="110">
        <v>2035360</v>
      </c>
      <c r="F13503" s="110">
        <v>2035360</v>
      </c>
      <c r="G13503" s="110">
        <v>2035360</v>
      </c>
    </row>
    <row r="13504" spans="2:7" ht="15" x14ac:dyDescent="0.2">
      <c r="B13504" s="110">
        <v>2035361</v>
      </c>
      <c r="C13504" s="110">
        <v>2035361</v>
      </c>
      <c r="D13504" s="109" t="s">
        <v>6035</v>
      </c>
      <c r="E13504" s="110">
        <v>2035361</v>
      </c>
      <c r="F13504" s="110">
        <v>2035361</v>
      </c>
      <c r="G13504" s="110">
        <v>2035361</v>
      </c>
    </row>
    <row r="13505" spans="2:7" ht="15" x14ac:dyDescent="0.2">
      <c r="B13505" s="110">
        <v>2035362</v>
      </c>
      <c r="C13505" s="110">
        <v>2035362</v>
      </c>
      <c r="D13505" s="109" t="s">
        <v>2862</v>
      </c>
      <c r="E13505" s="110">
        <v>2035362</v>
      </c>
      <c r="F13505" s="110">
        <v>2035362</v>
      </c>
      <c r="G13505" s="110">
        <v>2035362</v>
      </c>
    </row>
    <row r="13506" spans="2:7" ht="15" x14ac:dyDescent="0.2">
      <c r="B13506" s="110">
        <v>2035363</v>
      </c>
      <c r="C13506" s="110">
        <v>2035363</v>
      </c>
      <c r="D13506" s="109" t="s">
        <v>6036</v>
      </c>
      <c r="E13506" s="110">
        <v>2035363</v>
      </c>
      <c r="F13506" s="110">
        <v>2035363</v>
      </c>
      <c r="G13506" s="110">
        <v>2035363</v>
      </c>
    </row>
    <row r="13507" spans="2:7" ht="15" x14ac:dyDescent="0.2">
      <c r="B13507" s="110">
        <v>2035364</v>
      </c>
      <c r="C13507" s="110">
        <v>2035364</v>
      </c>
      <c r="D13507" s="109" t="s">
        <v>6037</v>
      </c>
      <c r="E13507" s="110">
        <v>2035364</v>
      </c>
      <c r="F13507" s="110">
        <v>2035364</v>
      </c>
      <c r="G13507" s="110">
        <v>2035364</v>
      </c>
    </row>
    <row r="13508" spans="2:7" ht="15" x14ac:dyDescent="0.2">
      <c r="B13508" s="110">
        <v>2035365</v>
      </c>
      <c r="C13508" s="110">
        <v>2035365</v>
      </c>
      <c r="D13508" s="109" t="s">
        <v>6038</v>
      </c>
      <c r="E13508" s="110">
        <v>2035365</v>
      </c>
      <c r="F13508" s="110">
        <v>2035365</v>
      </c>
      <c r="G13508" s="110">
        <v>2035365</v>
      </c>
    </row>
    <row r="13509" spans="2:7" ht="15" x14ac:dyDescent="0.2">
      <c r="B13509" s="110">
        <v>2035366</v>
      </c>
      <c r="C13509" s="110">
        <v>2035366</v>
      </c>
      <c r="D13509" s="109" t="s">
        <v>6039</v>
      </c>
      <c r="E13509" s="110">
        <v>2035366</v>
      </c>
      <c r="F13509" s="110">
        <v>2035366</v>
      </c>
      <c r="G13509" s="110">
        <v>2035366</v>
      </c>
    </row>
    <row r="13510" spans="2:7" ht="15" x14ac:dyDescent="0.2">
      <c r="B13510" s="110">
        <v>2035367</v>
      </c>
      <c r="C13510" s="110">
        <v>2035367</v>
      </c>
      <c r="D13510" s="109" t="s">
        <v>6040</v>
      </c>
      <c r="E13510" s="110">
        <v>2035367</v>
      </c>
      <c r="F13510" s="110">
        <v>2035367</v>
      </c>
      <c r="G13510" s="110">
        <v>2035367</v>
      </c>
    </row>
    <row r="13511" spans="2:7" ht="15" x14ac:dyDescent="0.2">
      <c r="B13511" s="110">
        <v>2035368</v>
      </c>
      <c r="C13511" s="110">
        <v>2035368</v>
      </c>
      <c r="D13511" s="109" t="s">
        <v>6041</v>
      </c>
      <c r="E13511" s="110">
        <v>2035368</v>
      </c>
      <c r="F13511" s="110">
        <v>2035368</v>
      </c>
      <c r="G13511" s="110">
        <v>2035368</v>
      </c>
    </row>
    <row r="13512" spans="2:7" ht="15" x14ac:dyDescent="0.2">
      <c r="B13512" s="110">
        <v>2035369</v>
      </c>
      <c r="C13512" s="110">
        <v>2035369</v>
      </c>
      <c r="D13512" s="109" t="s">
        <v>6042</v>
      </c>
      <c r="E13512" s="110">
        <v>2035369</v>
      </c>
      <c r="F13512" s="110">
        <v>2035369</v>
      </c>
      <c r="G13512" s="110">
        <v>2035369</v>
      </c>
    </row>
    <row r="13513" spans="2:7" ht="15" x14ac:dyDescent="0.2">
      <c r="B13513" s="110">
        <v>2035370</v>
      </c>
      <c r="C13513" s="110">
        <v>2035370</v>
      </c>
      <c r="D13513" s="109" t="s">
        <v>6043</v>
      </c>
      <c r="E13513" s="110">
        <v>2035370</v>
      </c>
      <c r="F13513" s="110">
        <v>2035370</v>
      </c>
      <c r="G13513" s="110">
        <v>2035370</v>
      </c>
    </row>
    <row r="13514" spans="2:7" ht="15" x14ac:dyDescent="0.2">
      <c r="B13514" s="110">
        <v>2035371</v>
      </c>
      <c r="C13514" s="110">
        <v>2035371</v>
      </c>
      <c r="D13514" s="109" t="s">
        <v>6044</v>
      </c>
      <c r="E13514" s="110">
        <v>2035371</v>
      </c>
      <c r="F13514" s="110">
        <v>2035371</v>
      </c>
      <c r="G13514" s="110">
        <v>2035371</v>
      </c>
    </row>
    <row r="13515" spans="2:7" ht="15" x14ac:dyDescent="0.2">
      <c r="B13515" s="110">
        <v>2035372</v>
      </c>
      <c r="C13515" s="110">
        <v>2035372</v>
      </c>
      <c r="D13515" s="109" t="s">
        <v>6045</v>
      </c>
      <c r="E13515" s="110">
        <v>2035372</v>
      </c>
      <c r="F13515" s="110">
        <v>2035372</v>
      </c>
      <c r="G13515" s="110">
        <v>2035372</v>
      </c>
    </row>
    <row r="13516" spans="2:7" ht="15" x14ac:dyDescent="0.2">
      <c r="B13516" s="110">
        <v>2035373</v>
      </c>
      <c r="C13516" s="110">
        <v>2035373</v>
      </c>
      <c r="D13516" s="109" t="s">
        <v>6046</v>
      </c>
      <c r="E13516" s="110">
        <v>2035373</v>
      </c>
      <c r="F13516" s="110">
        <v>2035373</v>
      </c>
      <c r="G13516" s="110">
        <v>2035373</v>
      </c>
    </row>
    <row r="13517" spans="2:7" ht="15" x14ac:dyDescent="0.2">
      <c r="B13517" s="110">
        <v>2035374</v>
      </c>
      <c r="C13517" s="110">
        <v>2035374</v>
      </c>
      <c r="D13517" s="109" t="s">
        <v>6047</v>
      </c>
      <c r="E13517" s="110">
        <v>2035374</v>
      </c>
      <c r="F13517" s="110">
        <v>2035374</v>
      </c>
      <c r="G13517" s="110">
        <v>2035374</v>
      </c>
    </row>
    <row r="13518" spans="2:7" ht="15" x14ac:dyDescent="0.2">
      <c r="B13518" s="110">
        <v>2035375</v>
      </c>
      <c r="C13518" s="110">
        <v>2035375</v>
      </c>
      <c r="D13518" s="109" t="s">
        <v>6048</v>
      </c>
      <c r="E13518" s="110">
        <v>2035375</v>
      </c>
      <c r="F13518" s="110">
        <v>2035375</v>
      </c>
      <c r="G13518" s="110">
        <v>2035375</v>
      </c>
    </row>
    <row r="13519" spans="2:7" ht="15" x14ac:dyDescent="0.2">
      <c r="B13519" s="110">
        <v>2035376</v>
      </c>
      <c r="C13519" s="110">
        <v>2035376</v>
      </c>
      <c r="D13519" s="109" t="s">
        <v>6049</v>
      </c>
      <c r="E13519" s="110">
        <v>2035376</v>
      </c>
      <c r="F13519" s="110">
        <v>2035376</v>
      </c>
      <c r="G13519" s="110">
        <v>2035376</v>
      </c>
    </row>
    <row r="13520" spans="2:7" ht="15" x14ac:dyDescent="0.2">
      <c r="B13520" s="110">
        <v>2035377</v>
      </c>
      <c r="C13520" s="110">
        <v>2035377</v>
      </c>
      <c r="D13520" s="109" t="s">
        <v>6050</v>
      </c>
      <c r="E13520" s="110">
        <v>2035377</v>
      </c>
      <c r="F13520" s="110">
        <v>2035377</v>
      </c>
      <c r="G13520" s="110">
        <v>2035377</v>
      </c>
    </row>
    <row r="13521" spans="2:7" ht="15" x14ac:dyDescent="0.2">
      <c r="B13521" s="110">
        <v>2035378</v>
      </c>
      <c r="C13521" s="110">
        <v>2035378</v>
      </c>
      <c r="D13521" s="109" t="s">
        <v>6051</v>
      </c>
      <c r="E13521" s="110">
        <v>2035378</v>
      </c>
      <c r="F13521" s="110">
        <v>2035378</v>
      </c>
      <c r="G13521" s="110">
        <v>2035378</v>
      </c>
    </row>
    <row r="13522" spans="2:7" ht="15" x14ac:dyDescent="0.2">
      <c r="B13522" s="110">
        <v>2035379</v>
      </c>
      <c r="C13522" s="110">
        <v>2035379</v>
      </c>
      <c r="D13522" s="109" t="s">
        <v>6052</v>
      </c>
      <c r="E13522" s="110">
        <v>2035379</v>
      </c>
      <c r="F13522" s="110">
        <v>2035379</v>
      </c>
      <c r="G13522" s="110">
        <v>2035379</v>
      </c>
    </row>
    <row r="13523" spans="2:7" ht="15" x14ac:dyDescent="0.2">
      <c r="B13523" s="110">
        <v>2035380</v>
      </c>
      <c r="C13523" s="110">
        <v>2035380</v>
      </c>
      <c r="D13523" s="109" t="s">
        <v>6053</v>
      </c>
      <c r="E13523" s="110">
        <v>2035380</v>
      </c>
      <c r="F13523" s="110">
        <v>2035380</v>
      </c>
      <c r="G13523" s="110">
        <v>2035380</v>
      </c>
    </row>
    <row r="13524" spans="2:7" ht="15" x14ac:dyDescent="0.2">
      <c r="B13524" s="110">
        <v>2035381</v>
      </c>
      <c r="C13524" s="110">
        <v>2035381</v>
      </c>
      <c r="D13524" s="109" t="s">
        <v>6054</v>
      </c>
      <c r="E13524" s="110">
        <v>2035381</v>
      </c>
      <c r="F13524" s="110">
        <v>2035381</v>
      </c>
      <c r="G13524" s="110">
        <v>2035381</v>
      </c>
    </row>
    <row r="13525" spans="2:7" ht="15" x14ac:dyDescent="0.2">
      <c r="B13525" s="110">
        <v>2035382</v>
      </c>
      <c r="C13525" s="110">
        <v>2035382</v>
      </c>
      <c r="D13525" s="109" t="s">
        <v>6055</v>
      </c>
      <c r="E13525" s="110">
        <v>2035382</v>
      </c>
      <c r="F13525" s="110">
        <v>2035382</v>
      </c>
      <c r="G13525" s="110">
        <v>2035382</v>
      </c>
    </row>
    <row r="13526" spans="2:7" ht="15" x14ac:dyDescent="0.2">
      <c r="B13526" s="110">
        <v>2035383</v>
      </c>
      <c r="C13526" s="110">
        <v>2035383</v>
      </c>
      <c r="D13526" s="109" t="s">
        <v>6056</v>
      </c>
      <c r="E13526" s="110">
        <v>2035383</v>
      </c>
      <c r="F13526" s="110">
        <v>2035383</v>
      </c>
      <c r="G13526" s="110">
        <v>2035383</v>
      </c>
    </row>
    <row r="13527" spans="2:7" ht="15" x14ac:dyDescent="0.2">
      <c r="B13527" s="110">
        <v>2035384</v>
      </c>
      <c r="C13527" s="110">
        <v>2035384</v>
      </c>
      <c r="D13527" s="109" t="s">
        <v>6057</v>
      </c>
      <c r="E13527" s="110">
        <v>2035384</v>
      </c>
      <c r="F13527" s="110">
        <v>2035384</v>
      </c>
      <c r="G13527" s="110">
        <v>2035384</v>
      </c>
    </row>
    <row r="13528" spans="2:7" ht="15" x14ac:dyDescent="0.2">
      <c r="B13528" s="110">
        <v>2035385</v>
      </c>
      <c r="C13528" s="110">
        <v>2035385</v>
      </c>
      <c r="D13528" s="109" t="s">
        <v>6058</v>
      </c>
      <c r="E13528" s="110">
        <v>2035385</v>
      </c>
      <c r="F13528" s="110">
        <v>2035385</v>
      </c>
      <c r="G13528" s="110">
        <v>2035385</v>
      </c>
    </row>
    <row r="13529" spans="2:7" ht="15" x14ac:dyDescent="0.2">
      <c r="B13529" s="110">
        <v>2035386</v>
      </c>
      <c r="C13529" s="110">
        <v>2035386</v>
      </c>
      <c r="D13529" s="109" t="s">
        <v>6059</v>
      </c>
      <c r="E13529" s="110">
        <v>2035386</v>
      </c>
      <c r="F13529" s="110">
        <v>2035386</v>
      </c>
      <c r="G13529" s="110">
        <v>2035386</v>
      </c>
    </row>
    <row r="13530" spans="2:7" ht="15" x14ac:dyDescent="0.2">
      <c r="B13530" s="110">
        <v>2035387</v>
      </c>
      <c r="C13530" s="110">
        <v>2035387</v>
      </c>
      <c r="D13530" s="109" t="s">
        <v>6060</v>
      </c>
      <c r="E13530" s="110">
        <v>2035387</v>
      </c>
      <c r="F13530" s="110">
        <v>2035387</v>
      </c>
      <c r="G13530" s="110">
        <v>2035387</v>
      </c>
    </row>
    <row r="13531" spans="2:7" ht="15" x14ac:dyDescent="0.2">
      <c r="B13531" s="110">
        <v>2035388</v>
      </c>
      <c r="C13531" s="110">
        <v>2035388</v>
      </c>
      <c r="D13531" s="109" t="s">
        <v>6061</v>
      </c>
      <c r="E13531" s="110">
        <v>2035388</v>
      </c>
      <c r="F13531" s="110">
        <v>2035388</v>
      </c>
      <c r="G13531" s="110">
        <v>2035388</v>
      </c>
    </row>
    <row r="13532" spans="2:7" ht="15" x14ac:dyDescent="0.2">
      <c r="B13532" s="110">
        <v>2035389</v>
      </c>
      <c r="C13532" s="110">
        <v>2035389</v>
      </c>
      <c r="D13532" s="109" t="s">
        <v>6062</v>
      </c>
      <c r="E13532" s="110">
        <v>2035389</v>
      </c>
      <c r="F13532" s="110">
        <v>2035389</v>
      </c>
      <c r="G13532" s="110">
        <v>2035389</v>
      </c>
    </row>
    <row r="13533" spans="2:7" ht="15" x14ac:dyDescent="0.2">
      <c r="B13533" s="110">
        <v>2035390</v>
      </c>
      <c r="C13533" s="110">
        <v>2035390</v>
      </c>
      <c r="D13533" s="109" t="s">
        <v>6063</v>
      </c>
      <c r="E13533" s="110">
        <v>2035390</v>
      </c>
      <c r="F13533" s="110">
        <v>2035390</v>
      </c>
      <c r="G13533" s="110">
        <v>2035390</v>
      </c>
    </row>
    <row r="13534" spans="2:7" ht="15" x14ac:dyDescent="0.2">
      <c r="B13534" s="110">
        <v>2035391</v>
      </c>
      <c r="C13534" s="110">
        <v>2035391</v>
      </c>
      <c r="D13534" s="109" t="s">
        <v>6064</v>
      </c>
      <c r="E13534" s="110">
        <v>2035391</v>
      </c>
      <c r="F13534" s="110">
        <v>2035391</v>
      </c>
      <c r="G13534" s="110">
        <v>2035391</v>
      </c>
    </row>
    <row r="13535" spans="2:7" ht="15" x14ac:dyDescent="0.2">
      <c r="B13535" s="110">
        <v>2035392</v>
      </c>
      <c r="C13535" s="110">
        <v>2035392</v>
      </c>
      <c r="D13535" s="109" t="s">
        <v>6065</v>
      </c>
      <c r="E13535" s="110">
        <v>2035392</v>
      </c>
      <c r="F13535" s="110">
        <v>2035392</v>
      </c>
      <c r="G13535" s="110">
        <v>2035392</v>
      </c>
    </row>
    <row r="13536" spans="2:7" ht="15" x14ac:dyDescent="0.2">
      <c r="B13536" s="110">
        <v>2035393</v>
      </c>
      <c r="C13536" s="110">
        <v>2035393</v>
      </c>
      <c r="D13536" s="109" t="s">
        <v>6066</v>
      </c>
      <c r="E13536" s="110">
        <v>2035393</v>
      </c>
      <c r="F13536" s="110">
        <v>2035393</v>
      </c>
      <c r="G13536" s="110">
        <v>2035393</v>
      </c>
    </row>
    <row r="13537" spans="2:7" ht="15" x14ac:dyDescent="0.2">
      <c r="B13537" s="110">
        <v>2035394</v>
      </c>
      <c r="C13537" s="110">
        <v>2035394</v>
      </c>
      <c r="D13537" s="109" t="s">
        <v>6067</v>
      </c>
      <c r="E13537" s="110">
        <v>2035394</v>
      </c>
      <c r="F13537" s="110">
        <v>2035394</v>
      </c>
      <c r="G13537" s="110">
        <v>2035394</v>
      </c>
    </row>
    <row r="13538" spans="2:7" ht="15" x14ac:dyDescent="0.2">
      <c r="B13538" s="110">
        <v>2035395</v>
      </c>
      <c r="C13538" s="110">
        <v>2035395</v>
      </c>
      <c r="D13538" s="109" t="s">
        <v>6068</v>
      </c>
      <c r="E13538" s="110">
        <v>2035395</v>
      </c>
      <c r="F13538" s="110">
        <v>2035395</v>
      </c>
      <c r="G13538" s="110">
        <v>2035395</v>
      </c>
    </row>
    <row r="13539" spans="2:7" ht="15" x14ac:dyDescent="0.2">
      <c r="B13539" s="110">
        <v>2035396</v>
      </c>
      <c r="C13539" s="110">
        <v>2035396</v>
      </c>
      <c r="D13539" s="109" t="s">
        <v>6069</v>
      </c>
      <c r="E13539" s="110">
        <v>2035396</v>
      </c>
      <c r="F13539" s="110">
        <v>2035396</v>
      </c>
      <c r="G13539" s="110">
        <v>2035396</v>
      </c>
    </row>
    <row r="13540" spans="2:7" ht="15" x14ac:dyDescent="0.2">
      <c r="B13540" s="110">
        <v>2035397</v>
      </c>
      <c r="C13540" s="110">
        <v>2035397</v>
      </c>
      <c r="D13540" s="109" t="s">
        <v>6070</v>
      </c>
      <c r="E13540" s="110">
        <v>2035397</v>
      </c>
      <c r="F13540" s="110">
        <v>2035397</v>
      </c>
      <c r="G13540" s="110">
        <v>2035397</v>
      </c>
    </row>
    <row r="13541" spans="2:7" ht="15" x14ac:dyDescent="0.2">
      <c r="B13541" s="110">
        <v>2035398</v>
      </c>
      <c r="C13541" s="110">
        <v>2035398</v>
      </c>
      <c r="D13541" s="109" t="s">
        <v>6071</v>
      </c>
      <c r="E13541" s="110">
        <v>2035398</v>
      </c>
      <c r="F13541" s="110">
        <v>2035398</v>
      </c>
      <c r="G13541" s="110">
        <v>2035398</v>
      </c>
    </row>
    <row r="13542" spans="2:7" ht="15" x14ac:dyDescent="0.2">
      <c r="B13542" s="110">
        <v>2035399</v>
      </c>
      <c r="C13542" s="110">
        <v>2035399</v>
      </c>
      <c r="D13542" s="109" t="s">
        <v>6072</v>
      </c>
      <c r="E13542" s="110">
        <v>2035399</v>
      </c>
      <c r="F13542" s="110">
        <v>2035399</v>
      </c>
      <c r="G13542" s="110">
        <v>2035399</v>
      </c>
    </row>
    <row r="13543" spans="2:7" ht="15" x14ac:dyDescent="0.2">
      <c r="B13543" s="110">
        <v>2035400</v>
      </c>
      <c r="C13543" s="110">
        <v>2035400</v>
      </c>
      <c r="D13543" s="109" t="s">
        <v>6073</v>
      </c>
      <c r="E13543" s="110">
        <v>2035400</v>
      </c>
      <c r="F13543" s="110">
        <v>2035400</v>
      </c>
      <c r="G13543" s="110">
        <v>2035400</v>
      </c>
    </row>
    <row r="13544" spans="2:7" ht="15" x14ac:dyDescent="0.2">
      <c r="B13544" s="110">
        <v>2035401</v>
      </c>
      <c r="C13544" s="110">
        <v>2035401</v>
      </c>
      <c r="D13544" s="109" t="s">
        <v>6074</v>
      </c>
      <c r="E13544" s="110">
        <v>2035401</v>
      </c>
      <c r="F13544" s="110">
        <v>2035401</v>
      </c>
      <c r="G13544" s="110">
        <v>2035401</v>
      </c>
    </row>
    <row r="13545" spans="2:7" ht="15" x14ac:dyDescent="0.2">
      <c r="B13545" s="110">
        <v>2035402</v>
      </c>
      <c r="C13545" s="110">
        <v>2035402</v>
      </c>
      <c r="D13545" s="109" t="s">
        <v>6075</v>
      </c>
      <c r="E13545" s="110">
        <v>2035402</v>
      </c>
      <c r="F13545" s="110">
        <v>2035402</v>
      </c>
      <c r="G13545" s="110">
        <v>2035402</v>
      </c>
    </row>
    <row r="13546" spans="2:7" ht="15" x14ac:dyDescent="0.2">
      <c r="B13546" s="110">
        <v>2035403</v>
      </c>
      <c r="C13546" s="110">
        <v>2035403</v>
      </c>
      <c r="D13546" s="109" t="s">
        <v>6076</v>
      </c>
      <c r="E13546" s="110">
        <v>2035403</v>
      </c>
      <c r="F13546" s="110">
        <v>2035403</v>
      </c>
      <c r="G13546" s="110">
        <v>2035403</v>
      </c>
    </row>
    <row r="13547" spans="2:7" ht="15" x14ac:dyDescent="0.2">
      <c r="B13547" s="110">
        <v>2035404</v>
      </c>
      <c r="C13547" s="110">
        <v>2035404</v>
      </c>
      <c r="D13547" s="109" t="s">
        <v>6077</v>
      </c>
      <c r="E13547" s="110">
        <v>2035404</v>
      </c>
      <c r="F13547" s="110">
        <v>2035404</v>
      </c>
      <c r="G13547" s="110">
        <v>2035404</v>
      </c>
    </row>
    <row r="13548" spans="2:7" ht="15" x14ac:dyDescent="0.2">
      <c r="B13548" s="110">
        <v>2035405</v>
      </c>
      <c r="C13548" s="110">
        <v>2035405</v>
      </c>
      <c r="D13548" s="109" t="s">
        <v>6078</v>
      </c>
      <c r="E13548" s="110">
        <v>2035405</v>
      </c>
      <c r="F13548" s="110">
        <v>2035405</v>
      </c>
      <c r="G13548" s="110">
        <v>2035405</v>
      </c>
    </row>
    <row r="13549" spans="2:7" ht="15" x14ac:dyDescent="0.2">
      <c r="B13549" s="110">
        <v>2035406</v>
      </c>
      <c r="C13549" s="110">
        <v>2035406</v>
      </c>
      <c r="D13549" s="109" t="s">
        <v>6079</v>
      </c>
      <c r="E13549" s="110">
        <v>2035406</v>
      </c>
      <c r="F13549" s="110">
        <v>2035406</v>
      </c>
      <c r="G13549" s="110">
        <v>2035406</v>
      </c>
    </row>
    <row r="13550" spans="2:7" ht="15" x14ac:dyDescent="0.2">
      <c r="B13550" s="110">
        <v>2035407</v>
      </c>
      <c r="C13550" s="110">
        <v>2035407</v>
      </c>
      <c r="D13550" s="109" t="s">
        <v>6080</v>
      </c>
      <c r="E13550" s="110">
        <v>2035407</v>
      </c>
      <c r="F13550" s="110">
        <v>2035407</v>
      </c>
      <c r="G13550" s="110">
        <v>2035407</v>
      </c>
    </row>
    <row r="13551" spans="2:7" ht="15" x14ac:dyDescent="0.2">
      <c r="B13551" s="110">
        <v>2035408</v>
      </c>
      <c r="C13551" s="110">
        <v>2035408</v>
      </c>
      <c r="D13551" s="109" t="s">
        <v>6081</v>
      </c>
      <c r="E13551" s="110">
        <v>2035408</v>
      </c>
      <c r="F13551" s="110">
        <v>2035408</v>
      </c>
      <c r="G13551" s="110">
        <v>2035408</v>
      </c>
    </row>
    <row r="13552" spans="2:7" ht="15" x14ac:dyDescent="0.2">
      <c r="B13552" s="110">
        <v>2035409</v>
      </c>
      <c r="C13552" s="110">
        <v>2035409</v>
      </c>
      <c r="D13552" s="109" t="s">
        <v>6082</v>
      </c>
      <c r="E13552" s="110">
        <v>2035409</v>
      </c>
      <c r="F13552" s="110">
        <v>2035409</v>
      </c>
      <c r="G13552" s="110">
        <v>2035409</v>
      </c>
    </row>
    <row r="13553" spans="2:7" ht="15" x14ac:dyDescent="0.2">
      <c r="B13553" s="110">
        <v>2035410</v>
      </c>
      <c r="C13553" s="110">
        <v>2035410</v>
      </c>
      <c r="D13553" s="109" t="s">
        <v>6083</v>
      </c>
      <c r="E13553" s="110">
        <v>2035410</v>
      </c>
      <c r="F13553" s="110">
        <v>2035410</v>
      </c>
      <c r="G13553" s="110">
        <v>2035410</v>
      </c>
    </row>
    <row r="13554" spans="2:7" ht="15" x14ac:dyDescent="0.2">
      <c r="B13554" s="110">
        <v>2035411</v>
      </c>
      <c r="C13554" s="110">
        <v>2035411</v>
      </c>
      <c r="D13554" s="109" t="s">
        <v>6084</v>
      </c>
      <c r="E13554" s="110">
        <v>2035411</v>
      </c>
      <c r="F13554" s="110">
        <v>2035411</v>
      </c>
      <c r="G13554" s="110">
        <v>2035411</v>
      </c>
    </row>
    <row r="13555" spans="2:7" ht="15" x14ac:dyDescent="0.2">
      <c r="B13555" s="110">
        <v>2035412</v>
      </c>
      <c r="C13555" s="110">
        <v>2035412</v>
      </c>
      <c r="D13555" s="109" t="s">
        <v>6085</v>
      </c>
      <c r="E13555" s="110">
        <v>2035412</v>
      </c>
      <c r="F13555" s="110">
        <v>2035412</v>
      </c>
      <c r="G13555" s="110">
        <v>2035412</v>
      </c>
    </row>
    <row r="13556" spans="2:7" ht="15" x14ac:dyDescent="0.2">
      <c r="B13556" s="110">
        <v>2035413</v>
      </c>
      <c r="C13556" s="110">
        <v>2035413</v>
      </c>
      <c r="D13556" s="109" t="s">
        <v>6086</v>
      </c>
      <c r="E13556" s="110">
        <v>2035413</v>
      </c>
      <c r="F13556" s="110">
        <v>2035413</v>
      </c>
      <c r="G13556" s="110">
        <v>2035413</v>
      </c>
    </row>
    <row r="13557" spans="2:7" ht="15" x14ac:dyDescent="0.2">
      <c r="B13557" s="110">
        <v>2035414</v>
      </c>
      <c r="C13557" s="110">
        <v>2035414</v>
      </c>
      <c r="D13557" s="109" t="s">
        <v>6087</v>
      </c>
      <c r="E13557" s="110">
        <v>2035414</v>
      </c>
      <c r="F13557" s="110">
        <v>2035414</v>
      </c>
      <c r="G13557" s="110">
        <v>2035414</v>
      </c>
    </row>
    <row r="13558" spans="2:7" ht="15" x14ac:dyDescent="0.2">
      <c r="B13558" s="110">
        <v>2035415</v>
      </c>
      <c r="C13558" s="110">
        <v>2035415</v>
      </c>
      <c r="D13558" s="109" t="s">
        <v>6088</v>
      </c>
      <c r="E13558" s="110">
        <v>2035415</v>
      </c>
      <c r="F13558" s="110">
        <v>2035415</v>
      </c>
      <c r="G13558" s="110">
        <v>2035415</v>
      </c>
    </row>
    <row r="13559" spans="2:7" ht="15" x14ac:dyDescent="0.2">
      <c r="B13559" s="110">
        <v>2035416</v>
      </c>
      <c r="C13559" s="110">
        <v>2035416</v>
      </c>
      <c r="D13559" s="109" t="s">
        <v>6089</v>
      </c>
      <c r="E13559" s="110">
        <v>2035416</v>
      </c>
      <c r="F13559" s="110">
        <v>2035416</v>
      </c>
      <c r="G13559" s="110">
        <v>2035416</v>
      </c>
    </row>
    <row r="13560" spans="2:7" ht="15" x14ac:dyDescent="0.2">
      <c r="B13560" s="110">
        <v>2035417</v>
      </c>
      <c r="C13560" s="110">
        <v>2035417</v>
      </c>
      <c r="D13560" s="109" t="s">
        <v>6090</v>
      </c>
      <c r="E13560" s="110">
        <v>2035417</v>
      </c>
      <c r="F13560" s="110">
        <v>2035417</v>
      </c>
      <c r="G13560" s="110">
        <v>2035417</v>
      </c>
    </row>
    <row r="13561" spans="2:7" ht="15" x14ac:dyDescent="0.2">
      <c r="B13561" s="110">
        <v>2035418</v>
      </c>
      <c r="C13561" s="110">
        <v>2035418</v>
      </c>
      <c r="D13561" s="109" t="s">
        <v>6091</v>
      </c>
      <c r="E13561" s="110">
        <v>2035418</v>
      </c>
      <c r="F13561" s="110">
        <v>2035418</v>
      </c>
      <c r="G13561" s="110">
        <v>2035418</v>
      </c>
    </row>
    <row r="13562" spans="2:7" ht="15" x14ac:dyDescent="0.2">
      <c r="B13562" s="110">
        <v>2035419</v>
      </c>
      <c r="C13562" s="110">
        <v>2035419</v>
      </c>
      <c r="D13562" s="109" t="s">
        <v>6092</v>
      </c>
      <c r="E13562" s="110">
        <v>2035419</v>
      </c>
      <c r="F13562" s="110">
        <v>2035419</v>
      </c>
      <c r="G13562" s="110">
        <v>2035419</v>
      </c>
    </row>
    <row r="13563" spans="2:7" ht="15" x14ac:dyDescent="0.2">
      <c r="B13563" s="110">
        <v>2035420</v>
      </c>
      <c r="C13563" s="110">
        <v>2035420</v>
      </c>
      <c r="D13563" s="109" t="s">
        <v>6093</v>
      </c>
      <c r="E13563" s="110">
        <v>2035420</v>
      </c>
      <c r="F13563" s="110">
        <v>2035420</v>
      </c>
      <c r="G13563" s="110">
        <v>2035420</v>
      </c>
    </row>
    <row r="13564" spans="2:7" ht="15" x14ac:dyDescent="0.2">
      <c r="B13564" s="110">
        <v>2035421</v>
      </c>
      <c r="C13564" s="110">
        <v>2035421</v>
      </c>
      <c r="D13564" s="109" t="s">
        <v>6094</v>
      </c>
      <c r="E13564" s="110">
        <v>2035421</v>
      </c>
      <c r="F13564" s="110">
        <v>2035421</v>
      </c>
      <c r="G13564" s="110">
        <v>2035421</v>
      </c>
    </row>
    <row r="13565" spans="2:7" ht="15" x14ac:dyDescent="0.2">
      <c r="B13565" s="110">
        <v>2035422</v>
      </c>
      <c r="C13565" s="110">
        <v>2035422</v>
      </c>
      <c r="D13565" s="109" t="s">
        <v>6095</v>
      </c>
      <c r="E13565" s="110">
        <v>2035422</v>
      </c>
      <c r="F13565" s="110">
        <v>2035422</v>
      </c>
      <c r="G13565" s="110">
        <v>2035422</v>
      </c>
    </row>
    <row r="13566" spans="2:7" ht="15" x14ac:dyDescent="0.2">
      <c r="B13566" s="110">
        <v>2035423</v>
      </c>
      <c r="C13566" s="110">
        <v>2035423</v>
      </c>
      <c r="D13566" s="109" t="s">
        <v>6096</v>
      </c>
      <c r="E13566" s="110">
        <v>2035423</v>
      </c>
      <c r="F13566" s="110">
        <v>2035423</v>
      </c>
      <c r="G13566" s="110">
        <v>2035423</v>
      </c>
    </row>
    <row r="13567" spans="2:7" ht="15" x14ac:dyDescent="0.2">
      <c r="B13567" s="110">
        <v>2035424</v>
      </c>
      <c r="C13567" s="110">
        <v>2035424</v>
      </c>
      <c r="D13567" s="109" t="s">
        <v>6097</v>
      </c>
      <c r="E13567" s="110">
        <v>2035424</v>
      </c>
      <c r="F13567" s="110">
        <v>2035424</v>
      </c>
      <c r="G13567" s="110">
        <v>2035424</v>
      </c>
    </row>
    <row r="13568" spans="2:7" ht="15" x14ac:dyDescent="0.2">
      <c r="B13568" s="110">
        <v>2035425</v>
      </c>
      <c r="C13568" s="110">
        <v>2035425</v>
      </c>
      <c r="D13568" s="109" t="s">
        <v>6098</v>
      </c>
      <c r="E13568" s="110">
        <v>2035425</v>
      </c>
      <c r="F13568" s="110">
        <v>2035425</v>
      </c>
      <c r="G13568" s="110">
        <v>2035425</v>
      </c>
    </row>
    <row r="13569" spans="2:7" ht="15" x14ac:dyDescent="0.2">
      <c r="B13569" s="110">
        <v>2035426</v>
      </c>
      <c r="C13569" s="110">
        <v>2035426</v>
      </c>
      <c r="D13569" s="109" t="s">
        <v>6099</v>
      </c>
      <c r="E13569" s="110">
        <v>2035426</v>
      </c>
      <c r="F13569" s="110">
        <v>2035426</v>
      </c>
      <c r="G13569" s="110">
        <v>2035426</v>
      </c>
    </row>
    <row r="13570" spans="2:7" ht="15" x14ac:dyDescent="0.2">
      <c r="B13570" s="110">
        <v>2035427</v>
      </c>
      <c r="C13570" s="110">
        <v>2035427</v>
      </c>
      <c r="D13570" s="109" t="s">
        <v>6100</v>
      </c>
      <c r="E13570" s="110">
        <v>2035427</v>
      </c>
      <c r="F13570" s="110">
        <v>2035427</v>
      </c>
      <c r="G13570" s="110">
        <v>2035427</v>
      </c>
    </row>
    <row r="13571" spans="2:7" ht="15" x14ac:dyDescent="0.2">
      <c r="B13571" s="110">
        <v>2035428</v>
      </c>
      <c r="C13571" s="110">
        <v>2035428</v>
      </c>
      <c r="D13571" s="109" t="s">
        <v>6101</v>
      </c>
      <c r="E13571" s="110">
        <v>2035428</v>
      </c>
      <c r="F13571" s="110">
        <v>2035428</v>
      </c>
      <c r="G13571" s="110">
        <v>2035428</v>
      </c>
    </row>
    <row r="13572" spans="2:7" ht="15" x14ac:dyDescent="0.2">
      <c r="B13572" s="110">
        <v>2035429</v>
      </c>
      <c r="C13572" s="110">
        <v>2035429</v>
      </c>
      <c r="D13572" s="109" t="s">
        <v>6102</v>
      </c>
      <c r="E13572" s="110">
        <v>2035429</v>
      </c>
      <c r="F13572" s="110">
        <v>2035429</v>
      </c>
      <c r="G13572" s="110">
        <v>2035429</v>
      </c>
    </row>
    <row r="13573" spans="2:7" ht="15" x14ac:dyDescent="0.2">
      <c r="B13573" s="110">
        <v>2035430</v>
      </c>
      <c r="C13573" s="110">
        <v>2035430</v>
      </c>
      <c r="D13573" s="109" t="s">
        <v>6103</v>
      </c>
      <c r="E13573" s="110">
        <v>2035430</v>
      </c>
      <c r="F13573" s="110">
        <v>2035430</v>
      </c>
      <c r="G13573" s="110">
        <v>2035430</v>
      </c>
    </row>
    <row r="13574" spans="2:7" ht="15" x14ac:dyDescent="0.2">
      <c r="B13574" s="110">
        <v>2035431</v>
      </c>
      <c r="C13574" s="110">
        <v>2035431</v>
      </c>
      <c r="D13574" s="109" t="s">
        <v>6104</v>
      </c>
      <c r="E13574" s="110">
        <v>2035431</v>
      </c>
      <c r="F13574" s="110">
        <v>2035431</v>
      </c>
      <c r="G13574" s="110">
        <v>2035431</v>
      </c>
    </row>
    <row r="13575" spans="2:7" ht="15" x14ac:dyDescent="0.2">
      <c r="B13575" s="110">
        <v>2035432</v>
      </c>
      <c r="C13575" s="110">
        <v>2035432</v>
      </c>
      <c r="D13575" s="109" t="s">
        <v>6105</v>
      </c>
      <c r="E13575" s="110">
        <v>2035432</v>
      </c>
      <c r="F13575" s="110">
        <v>2035432</v>
      </c>
      <c r="G13575" s="110">
        <v>2035432</v>
      </c>
    </row>
    <row r="13576" spans="2:7" ht="15" x14ac:dyDescent="0.2">
      <c r="B13576" s="110">
        <v>2035433</v>
      </c>
      <c r="C13576" s="110">
        <v>2035433</v>
      </c>
      <c r="D13576" s="109" t="s">
        <v>6106</v>
      </c>
      <c r="E13576" s="110">
        <v>2035433</v>
      </c>
      <c r="F13576" s="110">
        <v>2035433</v>
      </c>
      <c r="G13576" s="110">
        <v>2035433</v>
      </c>
    </row>
    <row r="13577" spans="2:7" ht="15" x14ac:dyDescent="0.2">
      <c r="B13577" s="110">
        <v>2035434</v>
      </c>
      <c r="C13577" s="110">
        <v>2035434</v>
      </c>
      <c r="D13577" s="109" t="s">
        <v>6107</v>
      </c>
      <c r="E13577" s="110">
        <v>2035434</v>
      </c>
      <c r="F13577" s="110">
        <v>2035434</v>
      </c>
      <c r="G13577" s="110">
        <v>2035434</v>
      </c>
    </row>
    <row r="13578" spans="2:7" ht="15" x14ac:dyDescent="0.2">
      <c r="B13578" s="110">
        <v>2035435</v>
      </c>
      <c r="C13578" s="110">
        <v>2035435</v>
      </c>
      <c r="D13578" s="109" t="s">
        <v>6108</v>
      </c>
      <c r="E13578" s="110">
        <v>2035435</v>
      </c>
      <c r="F13578" s="110">
        <v>2035435</v>
      </c>
      <c r="G13578" s="110">
        <v>2035435</v>
      </c>
    </row>
    <row r="13579" spans="2:7" ht="15" x14ac:dyDescent="0.2">
      <c r="B13579" s="110">
        <v>2035436</v>
      </c>
      <c r="C13579" s="110">
        <v>2035436</v>
      </c>
      <c r="D13579" s="109" t="s">
        <v>6109</v>
      </c>
      <c r="E13579" s="110">
        <v>2035436</v>
      </c>
      <c r="F13579" s="110">
        <v>2035436</v>
      </c>
      <c r="G13579" s="110">
        <v>2035436</v>
      </c>
    </row>
    <row r="13580" spans="2:7" ht="15" x14ac:dyDescent="0.2">
      <c r="B13580" s="110">
        <v>2035437</v>
      </c>
      <c r="C13580" s="110">
        <v>2035437</v>
      </c>
      <c r="D13580" s="109" t="s">
        <v>6110</v>
      </c>
      <c r="E13580" s="110">
        <v>2035437</v>
      </c>
      <c r="F13580" s="110">
        <v>2035437</v>
      </c>
      <c r="G13580" s="110">
        <v>2035437</v>
      </c>
    </row>
    <row r="13581" spans="2:7" ht="15" x14ac:dyDescent="0.2">
      <c r="B13581" s="110">
        <v>2035438</v>
      </c>
      <c r="C13581" s="110">
        <v>2035438</v>
      </c>
      <c r="D13581" s="109" t="s">
        <v>6111</v>
      </c>
      <c r="E13581" s="110">
        <v>2035438</v>
      </c>
      <c r="F13581" s="110">
        <v>2035438</v>
      </c>
      <c r="G13581" s="110">
        <v>2035438</v>
      </c>
    </row>
    <row r="13582" spans="2:7" ht="15" x14ac:dyDescent="0.2">
      <c r="B13582" s="110">
        <v>2035439</v>
      </c>
      <c r="C13582" s="110">
        <v>2035439</v>
      </c>
      <c r="D13582" s="109" t="s">
        <v>6112</v>
      </c>
      <c r="E13582" s="110">
        <v>2035439</v>
      </c>
      <c r="F13582" s="110">
        <v>2035439</v>
      </c>
      <c r="G13582" s="110">
        <v>2035439</v>
      </c>
    </row>
    <row r="13583" spans="2:7" ht="15" x14ac:dyDescent="0.2">
      <c r="B13583" s="110">
        <v>2035440</v>
      </c>
      <c r="C13583" s="110">
        <v>2035440</v>
      </c>
      <c r="D13583" s="109" t="s">
        <v>6113</v>
      </c>
      <c r="E13583" s="110">
        <v>2035440</v>
      </c>
      <c r="F13583" s="110">
        <v>2035440</v>
      </c>
      <c r="G13583" s="110">
        <v>2035440</v>
      </c>
    </row>
    <row r="13584" spans="2:7" ht="15" x14ac:dyDescent="0.2">
      <c r="B13584" s="110">
        <v>2035441</v>
      </c>
      <c r="C13584" s="110">
        <v>2035441</v>
      </c>
      <c r="D13584" s="109" t="s">
        <v>6114</v>
      </c>
      <c r="E13584" s="110">
        <v>2035441</v>
      </c>
      <c r="F13584" s="110">
        <v>2035441</v>
      </c>
      <c r="G13584" s="110">
        <v>2035441</v>
      </c>
    </row>
    <row r="13585" spans="2:7" ht="15" x14ac:dyDescent="0.2">
      <c r="B13585" s="110">
        <v>2035442</v>
      </c>
      <c r="C13585" s="110">
        <v>2035442</v>
      </c>
      <c r="D13585" s="109" t="s">
        <v>6115</v>
      </c>
      <c r="E13585" s="110">
        <v>2035442</v>
      </c>
      <c r="F13585" s="110">
        <v>2035442</v>
      </c>
      <c r="G13585" s="110">
        <v>2035442</v>
      </c>
    </row>
    <row r="13586" spans="2:7" ht="15" x14ac:dyDescent="0.2">
      <c r="B13586" s="110">
        <v>2035443</v>
      </c>
      <c r="C13586" s="110">
        <v>2035443</v>
      </c>
      <c r="D13586" s="109" t="s">
        <v>6116</v>
      </c>
      <c r="E13586" s="110">
        <v>2035443</v>
      </c>
      <c r="F13586" s="110">
        <v>2035443</v>
      </c>
      <c r="G13586" s="110">
        <v>2035443</v>
      </c>
    </row>
    <row r="13587" spans="2:7" ht="15" x14ac:dyDescent="0.2">
      <c r="B13587" s="110">
        <v>2035444</v>
      </c>
      <c r="C13587" s="110">
        <v>2035444</v>
      </c>
      <c r="D13587" s="109" t="s">
        <v>6117</v>
      </c>
      <c r="E13587" s="110">
        <v>2035444</v>
      </c>
      <c r="F13587" s="110">
        <v>2035444</v>
      </c>
      <c r="G13587" s="110">
        <v>2035444</v>
      </c>
    </row>
    <row r="13588" spans="2:7" ht="15" x14ac:dyDescent="0.2">
      <c r="B13588" s="110">
        <v>2035445</v>
      </c>
      <c r="C13588" s="110">
        <v>2035445</v>
      </c>
      <c r="D13588" s="109" t="s">
        <v>6118</v>
      </c>
      <c r="E13588" s="110">
        <v>2035445</v>
      </c>
      <c r="F13588" s="110">
        <v>2035445</v>
      </c>
      <c r="G13588" s="110">
        <v>2035445</v>
      </c>
    </row>
    <row r="13589" spans="2:7" ht="15" x14ac:dyDescent="0.2">
      <c r="B13589" s="110">
        <v>2035446</v>
      </c>
      <c r="C13589" s="110">
        <v>2035446</v>
      </c>
      <c r="D13589" s="109" t="s">
        <v>6119</v>
      </c>
      <c r="E13589" s="110">
        <v>2035446</v>
      </c>
      <c r="F13589" s="110">
        <v>2035446</v>
      </c>
      <c r="G13589" s="110">
        <v>2035446</v>
      </c>
    </row>
    <row r="13590" spans="2:7" ht="15" x14ac:dyDescent="0.2">
      <c r="B13590" s="110">
        <v>2035447</v>
      </c>
      <c r="C13590" s="110">
        <v>2035447</v>
      </c>
      <c r="D13590" s="109" t="s">
        <v>6120</v>
      </c>
      <c r="E13590" s="110">
        <v>2035447</v>
      </c>
      <c r="F13590" s="110">
        <v>2035447</v>
      </c>
      <c r="G13590" s="110">
        <v>2035447</v>
      </c>
    </row>
    <row r="13591" spans="2:7" ht="15" x14ac:dyDescent="0.2">
      <c r="B13591" s="110">
        <v>2035448</v>
      </c>
      <c r="C13591" s="110">
        <v>2035448</v>
      </c>
      <c r="D13591" s="109" t="s">
        <v>6121</v>
      </c>
      <c r="E13591" s="110">
        <v>2035448</v>
      </c>
      <c r="F13591" s="110">
        <v>2035448</v>
      </c>
      <c r="G13591" s="110">
        <v>2035448</v>
      </c>
    </row>
    <row r="13592" spans="2:7" ht="15" x14ac:dyDescent="0.2">
      <c r="B13592" s="110">
        <v>2035449</v>
      </c>
      <c r="C13592" s="110">
        <v>2035449</v>
      </c>
      <c r="D13592" s="109" t="s">
        <v>6122</v>
      </c>
      <c r="E13592" s="110">
        <v>2035449</v>
      </c>
      <c r="F13592" s="110">
        <v>2035449</v>
      </c>
      <c r="G13592" s="110">
        <v>2035449</v>
      </c>
    </row>
    <row r="13593" spans="2:7" ht="15" x14ac:dyDescent="0.2">
      <c r="B13593" s="110">
        <v>2035450</v>
      </c>
      <c r="C13593" s="110">
        <v>2035450</v>
      </c>
      <c r="D13593" s="109" t="s">
        <v>6123</v>
      </c>
      <c r="E13593" s="110">
        <v>2035450</v>
      </c>
      <c r="F13593" s="110">
        <v>2035450</v>
      </c>
      <c r="G13593" s="110">
        <v>2035450</v>
      </c>
    </row>
    <row r="13594" spans="2:7" ht="15" x14ac:dyDescent="0.2">
      <c r="B13594" s="110">
        <v>2035451</v>
      </c>
      <c r="C13594" s="110">
        <v>2035451</v>
      </c>
      <c r="D13594" s="109" t="s">
        <v>6124</v>
      </c>
      <c r="E13594" s="110">
        <v>2035451</v>
      </c>
      <c r="F13594" s="110">
        <v>2035451</v>
      </c>
      <c r="G13594" s="110">
        <v>2035451</v>
      </c>
    </row>
    <row r="13595" spans="2:7" ht="15" x14ac:dyDescent="0.2">
      <c r="B13595" s="110">
        <v>2035452</v>
      </c>
      <c r="C13595" s="110">
        <v>2035452</v>
      </c>
      <c r="D13595" s="109" t="s">
        <v>6125</v>
      </c>
      <c r="E13595" s="110">
        <v>2035452</v>
      </c>
      <c r="F13595" s="110">
        <v>2035452</v>
      </c>
      <c r="G13595" s="110">
        <v>2035452</v>
      </c>
    </row>
    <row r="13596" spans="2:7" ht="15" x14ac:dyDescent="0.2">
      <c r="B13596" s="110">
        <v>2035453</v>
      </c>
      <c r="C13596" s="110">
        <v>2035453</v>
      </c>
      <c r="D13596" s="109" t="s">
        <v>6126</v>
      </c>
      <c r="E13596" s="110">
        <v>2035453</v>
      </c>
      <c r="F13596" s="110">
        <v>2035453</v>
      </c>
      <c r="G13596" s="110">
        <v>2035453</v>
      </c>
    </row>
    <row r="13597" spans="2:7" ht="15" x14ac:dyDescent="0.2">
      <c r="B13597" s="110">
        <v>2035454</v>
      </c>
      <c r="C13597" s="110">
        <v>2035454</v>
      </c>
      <c r="D13597" s="109" t="s">
        <v>6127</v>
      </c>
      <c r="E13597" s="110">
        <v>2035454</v>
      </c>
      <c r="F13597" s="110">
        <v>2035454</v>
      </c>
      <c r="G13597" s="110">
        <v>2035454</v>
      </c>
    </row>
    <row r="13598" spans="2:7" ht="15" x14ac:dyDescent="0.2">
      <c r="B13598" s="110">
        <v>2035455</v>
      </c>
      <c r="C13598" s="110">
        <v>2035455</v>
      </c>
      <c r="D13598" s="109" t="s">
        <v>6128</v>
      </c>
      <c r="E13598" s="110">
        <v>2035455</v>
      </c>
      <c r="F13598" s="110">
        <v>2035455</v>
      </c>
      <c r="G13598" s="110">
        <v>2035455</v>
      </c>
    </row>
    <row r="13599" spans="2:7" ht="15" x14ac:dyDescent="0.2">
      <c r="B13599" s="110">
        <v>2035456</v>
      </c>
      <c r="C13599" s="110">
        <v>2035456</v>
      </c>
      <c r="D13599" s="109" t="s">
        <v>6129</v>
      </c>
      <c r="E13599" s="110">
        <v>2035456</v>
      </c>
      <c r="F13599" s="110">
        <v>2035456</v>
      </c>
      <c r="G13599" s="110">
        <v>2035456</v>
      </c>
    </row>
    <row r="13600" spans="2:7" ht="15" x14ac:dyDescent="0.2">
      <c r="B13600" s="110">
        <v>2035457</v>
      </c>
      <c r="C13600" s="110">
        <v>2035457</v>
      </c>
      <c r="D13600" s="109" t="s">
        <v>6130</v>
      </c>
      <c r="E13600" s="110">
        <v>2035457</v>
      </c>
      <c r="F13600" s="110">
        <v>2035457</v>
      </c>
      <c r="G13600" s="110">
        <v>2035457</v>
      </c>
    </row>
    <row r="13601" spans="2:7" ht="15" x14ac:dyDescent="0.2">
      <c r="B13601" s="110">
        <v>2035458</v>
      </c>
      <c r="C13601" s="110">
        <v>2035458</v>
      </c>
      <c r="D13601" s="109" t="s">
        <v>6131</v>
      </c>
      <c r="E13601" s="110">
        <v>2035458</v>
      </c>
      <c r="F13601" s="110">
        <v>2035458</v>
      </c>
      <c r="G13601" s="110">
        <v>2035458</v>
      </c>
    </row>
    <row r="13602" spans="2:7" ht="15" x14ac:dyDescent="0.2">
      <c r="B13602" s="110">
        <v>2035459</v>
      </c>
      <c r="C13602" s="110">
        <v>2035459</v>
      </c>
      <c r="D13602" s="109" t="s">
        <v>6132</v>
      </c>
      <c r="E13602" s="110">
        <v>2035459</v>
      </c>
      <c r="F13602" s="110">
        <v>2035459</v>
      </c>
      <c r="G13602" s="110">
        <v>2035459</v>
      </c>
    </row>
    <row r="13603" spans="2:7" ht="15" x14ac:dyDescent="0.2">
      <c r="B13603" s="110">
        <v>2035460</v>
      </c>
      <c r="C13603" s="110">
        <v>2035460</v>
      </c>
      <c r="D13603" s="109" t="s">
        <v>6133</v>
      </c>
      <c r="E13603" s="110">
        <v>2035460</v>
      </c>
      <c r="F13603" s="110">
        <v>2035460</v>
      </c>
      <c r="G13603" s="110">
        <v>2035460</v>
      </c>
    </row>
    <row r="13604" spans="2:7" ht="15" x14ac:dyDescent="0.2">
      <c r="B13604" s="110">
        <v>2035461</v>
      </c>
      <c r="C13604" s="110">
        <v>2035461</v>
      </c>
      <c r="D13604" s="109" t="s">
        <v>6134</v>
      </c>
      <c r="E13604" s="110">
        <v>2035461</v>
      </c>
      <c r="F13604" s="110">
        <v>2035461</v>
      </c>
      <c r="G13604" s="110">
        <v>2035461</v>
      </c>
    </row>
    <row r="13605" spans="2:7" ht="15" x14ac:dyDescent="0.2">
      <c r="B13605" s="110">
        <v>2035462</v>
      </c>
      <c r="C13605" s="110">
        <v>2035462</v>
      </c>
      <c r="D13605" s="109" t="s">
        <v>6135</v>
      </c>
      <c r="E13605" s="110">
        <v>2035462</v>
      </c>
      <c r="F13605" s="110">
        <v>2035462</v>
      </c>
      <c r="G13605" s="110">
        <v>2035462</v>
      </c>
    </row>
    <row r="13606" spans="2:7" ht="15" x14ac:dyDescent="0.2">
      <c r="B13606" s="110">
        <v>2035463</v>
      </c>
      <c r="C13606" s="110">
        <v>2035463</v>
      </c>
      <c r="D13606" s="109" t="s">
        <v>6136</v>
      </c>
      <c r="E13606" s="110">
        <v>2035463</v>
      </c>
      <c r="F13606" s="110">
        <v>2035463</v>
      </c>
      <c r="G13606" s="110">
        <v>2035463</v>
      </c>
    </row>
    <row r="13607" spans="2:7" ht="15" x14ac:dyDescent="0.2">
      <c r="B13607" s="110">
        <v>2035464</v>
      </c>
      <c r="C13607" s="110">
        <v>2035464</v>
      </c>
      <c r="D13607" s="109" t="s">
        <v>6137</v>
      </c>
      <c r="E13607" s="110">
        <v>2035464</v>
      </c>
      <c r="F13607" s="110">
        <v>2035464</v>
      </c>
      <c r="G13607" s="110">
        <v>2035464</v>
      </c>
    </row>
    <row r="13608" spans="2:7" ht="15" x14ac:dyDescent="0.2">
      <c r="B13608" s="110">
        <v>2035465</v>
      </c>
      <c r="C13608" s="110">
        <v>2035465</v>
      </c>
      <c r="D13608" s="109" t="s">
        <v>6138</v>
      </c>
      <c r="E13608" s="110">
        <v>2035465</v>
      </c>
      <c r="F13608" s="110">
        <v>2035465</v>
      </c>
      <c r="G13608" s="110">
        <v>2035465</v>
      </c>
    </row>
    <row r="13609" spans="2:7" ht="15" x14ac:dyDescent="0.2">
      <c r="B13609" s="110">
        <v>2035466</v>
      </c>
      <c r="C13609" s="110">
        <v>2035466</v>
      </c>
      <c r="D13609" s="109" t="s">
        <v>6139</v>
      </c>
      <c r="E13609" s="110">
        <v>2035466</v>
      </c>
      <c r="F13609" s="110">
        <v>2035466</v>
      </c>
      <c r="G13609" s="110">
        <v>2035466</v>
      </c>
    </row>
    <row r="13610" spans="2:7" ht="15" x14ac:dyDescent="0.2">
      <c r="B13610" s="110">
        <v>2035467</v>
      </c>
      <c r="C13610" s="110">
        <v>2035467</v>
      </c>
      <c r="D13610" s="109" t="s">
        <v>6140</v>
      </c>
      <c r="E13610" s="110">
        <v>2035467</v>
      </c>
      <c r="F13610" s="110">
        <v>2035467</v>
      </c>
      <c r="G13610" s="110">
        <v>2035467</v>
      </c>
    </row>
    <row r="13611" spans="2:7" ht="15" x14ac:dyDescent="0.2">
      <c r="B13611" s="110">
        <v>2035468</v>
      </c>
      <c r="C13611" s="110">
        <v>2035468</v>
      </c>
      <c r="D13611" s="109" t="s">
        <v>6141</v>
      </c>
      <c r="E13611" s="110">
        <v>2035468</v>
      </c>
      <c r="F13611" s="110">
        <v>2035468</v>
      </c>
      <c r="G13611" s="110">
        <v>2035468</v>
      </c>
    </row>
    <row r="13612" spans="2:7" ht="15" x14ac:dyDescent="0.2">
      <c r="B13612" s="110">
        <v>2035469</v>
      </c>
      <c r="C13612" s="110">
        <v>2035469</v>
      </c>
      <c r="D13612" s="109" t="s">
        <v>6142</v>
      </c>
      <c r="E13612" s="110">
        <v>2035469</v>
      </c>
      <c r="F13612" s="110">
        <v>2035469</v>
      </c>
      <c r="G13612" s="110">
        <v>2035469</v>
      </c>
    </row>
    <row r="13613" spans="2:7" ht="15" x14ac:dyDescent="0.2">
      <c r="B13613" s="110">
        <v>2035470</v>
      </c>
      <c r="C13613" s="110">
        <v>2035470</v>
      </c>
      <c r="D13613" s="109" t="s">
        <v>6143</v>
      </c>
      <c r="E13613" s="110">
        <v>2035470</v>
      </c>
      <c r="F13613" s="110">
        <v>2035470</v>
      </c>
      <c r="G13613" s="110">
        <v>2035470</v>
      </c>
    </row>
    <row r="13614" spans="2:7" ht="15" x14ac:dyDescent="0.2">
      <c r="B13614" s="110">
        <v>2035471</v>
      </c>
      <c r="C13614" s="110">
        <v>2035471</v>
      </c>
      <c r="D13614" s="109" t="s">
        <v>6144</v>
      </c>
      <c r="E13614" s="110">
        <v>2035471</v>
      </c>
      <c r="F13614" s="110">
        <v>2035471</v>
      </c>
      <c r="G13614" s="110">
        <v>2035471</v>
      </c>
    </row>
    <row r="13615" spans="2:7" ht="15" x14ac:dyDescent="0.2">
      <c r="B13615" s="110">
        <v>2035472</v>
      </c>
      <c r="C13615" s="110">
        <v>2035472</v>
      </c>
      <c r="D13615" s="109" t="s">
        <v>6145</v>
      </c>
      <c r="E13615" s="110">
        <v>2035472</v>
      </c>
      <c r="F13615" s="110">
        <v>2035472</v>
      </c>
      <c r="G13615" s="110">
        <v>2035472</v>
      </c>
    </row>
    <row r="13616" spans="2:7" ht="15" x14ac:dyDescent="0.2">
      <c r="B13616" s="110">
        <v>2035473</v>
      </c>
      <c r="C13616" s="110">
        <v>2035473</v>
      </c>
      <c r="D13616" s="109" t="s">
        <v>6146</v>
      </c>
      <c r="E13616" s="110">
        <v>2035473</v>
      </c>
      <c r="F13616" s="110">
        <v>2035473</v>
      </c>
      <c r="G13616" s="110">
        <v>2035473</v>
      </c>
    </row>
    <row r="13617" spans="2:7" ht="15" x14ac:dyDescent="0.2">
      <c r="B13617" s="110">
        <v>2035474</v>
      </c>
      <c r="C13617" s="110">
        <v>2035474</v>
      </c>
      <c r="D13617" s="109" t="s">
        <v>6147</v>
      </c>
      <c r="E13617" s="110">
        <v>2035474</v>
      </c>
      <c r="F13617" s="110">
        <v>2035474</v>
      </c>
      <c r="G13617" s="110">
        <v>2035474</v>
      </c>
    </row>
    <row r="13618" spans="2:7" ht="15" x14ac:dyDescent="0.2">
      <c r="B13618" s="110">
        <v>2035475</v>
      </c>
      <c r="C13618" s="110">
        <v>2035475</v>
      </c>
      <c r="D13618" s="109" t="s">
        <v>6148</v>
      </c>
      <c r="E13618" s="110">
        <v>2035475</v>
      </c>
      <c r="F13618" s="110">
        <v>2035475</v>
      </c>
      <c r="G13618" s="110">
        <v>2035475</v>
      </c>
    </row>
    <row r="13619" spans="2:7" ht="15" x14ac:dyDescent="0.2">
      <c r="B13619" s="110">
        <v>2035476</v>
      </c>
      <c r="C13619" s="110">
        <v>2035476</v>
      </c>
      <c r="D13619" s="109" t="s">
        <v>6149</v>
      </c>
      <c r="E13619" s="110">
        <v>2035476</v>
      </c>
      <c r="F13619" s="110">
        <v>2035476</v>
      </c>
      <c r="G13619" s="110">
        <v>2035476</v>
      </c>
    </row>
    <row r="13620" spans="2:7" ht="15" x14ac:dyDescent="0.2">
      <c r="B13620" s="110">
        <v>2035477</v>
      </c>
      <c r="C13620" s="110">
        <v>2035477</v>
      </c>
      <c r="D13620" s="109" t="s">
        <v>6150</v>
      </c>
      <c r="E13620" s="110">
        <v>2035477</v>
      </c>
      <c r="F13620" s="110">
        <v>2035477</v>
      </c>
      <c r="G13620" s="110">
        <v>2035477</v>
      </c>
    </row>
    <row r="13621" spans="2:7" ht="15" x14ac:dyDescent="0.2">
      <c r="B13621" s="110">
        <v>2035478</v>
      </c>
      <c r="C13621" s="110">
        <v>2035478</v>
      </c>
      <c r="D13621" s="109" t="s">
        <v>6151</v>
      </c>
      <c r="E13621" s="110">
        <v>2035478</v>
      </c>
      <c r="F13621" s="110">
        <v>2035478</v>
      </c>
      <c r="G13621" s="110">
        <v>2035478</v>
      </c>
    </row>
    <row r="13622" spans="2:7" ht="15" x14ac:dyDescent="0.2">
      <c r="B13622" s="110">
        <v>2035479</v>
      </c>
      <c r="C13622" s="110">
        <v>2035479</v>
      </c>
      <c r="D13622" s="109" t="s">
        <v>6152</v>
      </c>
      <c r="E13622" s="110">
        <v>2035479</v>
      </c>
      <c r="F13622" s="110">
        <v>2035479</v>
      </c>
      <c r="G13622" s="110">
        <v>2035479</v>
      </c>
    </row>
    <row r="13623" spans="2:7" ht="15" x14ac:dyDescent="0.2">
      <c r="B13623" s="110">
        <v>2035480</v>
      </c>
      <c r="C13623" s="110">
        <v>2035480</v>
      </c>
      <c r="D13623" s="109" t="s">
        <v>6153</v>
      </c>
      <c r="E13623" s="110">
        <v>2035480</v>
      </c>
      <c r="F13623" s="110">
        <v>2035480</v>
      </c>
      <c r="G13623" s="110">
        <v>2035480</v>
      </c>
    </row>
    <row r="13624" spans="2:7" ht="15" x14ac:dyDescent="0.2">
      <c r="B13624" s="110">
        <v>2035481</v>
      </c>
      <c r="C13624" s="110">
        <v>2035481</v>
      </c>
      <c r="D13624" s="109" t="s">
        <v>6154</v>
      </c>
      <c r="E13624" s="110">
        <v>2035481</v>
      </c>
      <c r="F13624" s="110">
        <v>2035481</v>
      </c>
      <c r="G13624" s="110">
        <v>2035481</v>
      </c>
    </row>
    <row r="13625" spans="2:7" ht="15" x14ac:dyDescent="0.2">
      <c r="B13625" s="110">
        <v>2035482</v>
      </c>
      <c r="C13625" s="110">
        <v>2035482</v>
      </c>
      <c r="D13625" s="109" t="s">
        <v>6155</v>
      </c>
      <c r="E13625" s="110">
        <v>2035482</v>
      </c>
      <c r="F13625" s="110">
        <v>2035482</v>
      </c>
      <c r="G13625" s="110">
        <v>2035482</v>
      </c>
    </row>
    <row r="13626" spans="2:7" ht="15" x14ac:dyDescent="0.2">
      <c r="B13626" s="110">
        <v>2035483</v>
      </c>
      <c r="C13626" s="110">
        <v>2035483</v>
      </c>
      <c r="D13626" s="109" t="s">
        <v>6156</v>
      </c>
      <c r="E13626" s="110">
        <v>2035483</v>
      </c>
      <c r="F13626" s="110">
        <v>2035483</v>
      </c>
      <c r="G13626" s="110">
        <v>2035483</v>
      </c>
    </row>
    <row r="13627" spans="2:7" ht="15" x14ac:dyDescent="0.2">
      <c r="B13627" s="110">
        <v>2035484</v>
      </c>
      <c r="C13627" s="110">
        <v>2035484</v>
      </c>
      <c r="D13627" s="109" t="s">
        <v>6157</v>
      </c>
      <c r="E13627" s="110">
        <v>2035484</v>
      </c>
      <c r="F13627" s="110">
        <v>2035484</v>
      </c>
      <c r="G13627" s="110">
        <v>2035484</v>
      </c>
    </row>
    <row r="13628" spans="2:7" ht="15" x14ac:dyDescent="0.2">
      <c r="B13628" s="110">
        <v>2035485</v>
      </c>
      <c r="C13628" s="110">
        <v>2035485</v>
      </c>
      <c r="D13628" s="109" t="s">
        <v>6158</v>
      </c>
      <c r="E13628" s="110">
        <v>2035485</v>
      </c>
      <c r="F13628" s="110">
        <v>2035485</v>
      </c>
      <c r="G13628" s="110">
        <v>2035485</v>
      </c>
    </row>
    <row r="13629" spans="2:7" ht="15" x14ac:dyDescent="0.2">
      <c r="B13629" s="110">
        <v>2035486</v>
      </c>
      <c r="C13629" s="110">
        <v>2035486</v>
      </c>
      <c r="D13629" s="109" t="s">
        <v>6159</v>
      </c>
      <c r="E13629" s="110">
        <v>2035486</v>
      </c>
      <c r="F13629" s="110">
        <v>2035486</v>
      </c>
      <c r="G13629" s="110">
        <v>2035486</v>
      </c>
    </row>
    <row r="13630" spans="2:7" ht="15" x14ac:dyDescent="0.2">
      <c r="B13630" s="110">
        <v>2035487</v>
      </c>
      <c r="C13630" s="110">
        <v>2035487</v>
      </c>
      <c r="D13630" s="109" t="s">
        <v>6160</v>
      </c>
      <c r="E13630" s="110">
        <v>2035487</v>
      </c>
      <c r="F13630" s="110">
        <v>2035487</v>
      </c>
      <c r="G13630" s="110">
        <v>2035487</v>
      </c>
    </row>
    <row r="13631" spans="2:7" ht="15" x14ac:dyDescent="0.2">
      <c r="B13631" s="110">
        <v>2035488</v>
      </c>
      <c r="C13631" s="110">
        <v>2035488</v>
      </c>
      <c r="D13631" s="109" t="s">
        <v>6161</v>
      </c>
      <c r="E13631" s="110">
        <v>2035488</v>
      </c>
      <c r="F13631" s="110">
        <v>2035488</v>
      </c>
      <c r="G13631" s="110">
        <v>2035488</v>
      </c>
    </row>
    <row r="13632" spans="2:7" ht="15" x14ac:dyDescent="0.2">
      <c r="B13632" s="110">
        <v>2035489</v>
      </c>
      <c r="C13632" s="110">
        <v>2035489</v>
      </c>
      <c r="D13632" s="109" t="s">
        <v>6162</v>
      </c>
      <c r="E13632" s="110">
        <v>2035489</v>
      </c>
      <c r="F13632" s="110">
        <v>2035489</v>
      </c>
      <c r="G13632" s="110">
        <v>2035489</v>
      </c>
    </row>
    <row r="13633" spans="2:7" ht="15" x14ac:dyDescent="0.2">
      <c r="B13633" s="110">
        <v>2035490</v>
      </c>
      <c r="C13633" s="110">
        <v>2035490</v>
      </c>
      <c r="D13633" s="109" t="s">
        <v>6163</v>
      </c>
      <c r="E13633" s="110">
        <v>2035490</v>
      </c>
      <c r="F13633" s="110">
        <v>2035490</v>
      </c>
      <c r="G13633" s="110">
        <v>2035490</v>
      </c>
    </row>
    <row r="13634" spans="2:7" ht="15" x14ac:dyDescent="0.2">
      <c r="B13634" s="110">
        <v>2035491</v>
      </c>
      <c r="C13634" s="110">
        <v>2035491</v>
      </c>
      <c r="D13634" s="109" t="s">
        <v>6164</v>
      </c>
      <c r="E13634" s="110">
        <v>2035491</v>
      </c>
      <c r="F13634" s="110">
        <v>2035491</v>
      </c>
      <c r="G13634" s="110">
        <v>2035491</v>
      </c>
    </row>
    <row r="13635" spans="2:7" ht="15" x14ac:dyDescent="0.2">
      <c r="B13635" s="110">
        <v>2035492</v>
      </c>
      <c r="C13635" s="110">
        <v>2035492</v>
      </c>
      <c r="D13635" s="109" t="s">
        <v>6165</v>
      </c>
      <c r="E13635" s="110">
        <v>2035492</v>
      </c>
      <c r="F13635" s="110">
        <v>2035492</v>
      </c>
      <c r="G13635" s="110">
        <v>2035492</v>
      </c>
    </row>
    <row r="13636" spans="2:7" ht="15" x14ac:dyDescent="0.2">
      <c r="B13636" s="110">
        <v>2035493</v>
      </c>
      <c r="C13636" s="110">
        <v>2035493</v>
      </c>
      <c r="D13636" s="109" t="s">
        <v>6166</v>
      </c>
      <c r="E13636" s="110">
        <v>2035493</v>
      </c>
      <c r="F13636" s="110">
        <v>2035493</v>
      </c>
      <c r="G13636" s="110">
        <v>2035493</v>
      </c>
    </row>
    <row r="13637" spans="2:7" ht="15" x14ac:dyDescent="0.2">
      <c r="B13637" s="110">
        <v>2035494</v>
      </c>
      <c r="C13637" s="110">
        <v>2035494</v>
      </c>
      <c r="D13637" s="109" t="s">
        <v>2863</v>
      </c>
      <c r="E13637" s="110">
        <v>2035494</v>
      </c>
      <c r="F13637" s="110">
        <v>2035494</v>
      </c>
      <c r="G13637" s="110">
        <v>2035494</v>
      </c>
    </row>
    <row r="13638" spans="2:7" ht="15" x14ac:dyDescent="0.2">
      <c r="B13638" s="110">
        <v>2035495</v>
      </c>
      <c r="C13638" s="110">
        <v>2035495</v>
      </c>
      <c r="D13638" s="109" t="s">
        <v>6167</v>
      </c>
      <c r="E13638" s="110">
        <v>2035495</v>
      </c>
      <c r="F13638" s="110">
        <v>2035495</v>
      </c>
      <c r="G13638" s="110">
        <v>2035495</v>
      </c>
    </row>
    <row r="13639" spans="2:7" ht="15" x14ac:dyDescent="0.2">
      <c r="B13639" s="110">
        <v>2035496</v>
      </c>
      <c r="C13639" s="110">
        <v>2035496</v>
      </c>
      <c r="D13639" s="109" t="s">
        <v>6168</v>
      </c>
      <c r="E13639" s="110">
        <v>2035496</v>
      </c>
      <c r="F13639" s="110">
        <v>2035496</v>
      </c>
      <c r="G13639" s="110">
        <v>2035496</v>
      </c>
    </row>
    <row r="13640" spans="2:7" ht="15" x14ac:dyDescent="0.2">
      <c r="B13640" s="110">
        <v>2035497</v>
      </c>
      <c r="C13640" s="110">
        <v>2035497</v>
      </c>
      <c r="D13640" s="109" t="s">
        <v>6169</v>
      </c>
      <c r="E13640" s="110">
        <v>2035497</v>
      </c>
      <c r="F13640" s="110">
        <v>2035497</v>
      </c>
      <c r="G13640" s="110">
        <v>2035497</v>
      </c>
    </row>
    <row r="13641" spans="2:7" ht="15" x14ac:dyDescent="0.2">
      <c r="B13641" s="110">
        <v>2035498</v>
      </c>
      <c r="C13641" s="110">
        <v>2035498</v>
      </c>
      <c r="D13641" s="109" t="s">
        <v>6170</v>
      </c>
      <c r="E13641" s="110">
        <v>2035498</v>
      </c>
      <c r="F13641" s="110">
        <v>2035498</v>
      </c>
      <c r="G13641" s="110">
        <v>2035498</v>
      </c>
    </row>
    <row r="13642" spans="2:7" ht="15" x14ac:dyDescent="0.2">
      <c r="B13642" s="110">
        <v>2035499</v>
      </c>
      <c r="C13642" s="110">
        <v>2035499</v>
      </c>
      <c r="D13642" s="109" t="s">
        <v>6171</v>
      </c>
      <c r="E13642" s="110">
        <v>2035499</v>
      </c>
      <c r="F13642" s="110">
        <v>2035499</v>
      </c>
      <c r="G13642" s="110">
        <v>2035499</v>
      </c>
    </row>
    <row r="13643" spans="2:7" ht="15" x14ac:dyDescent="0.2">
      <c r="B13643" s="110">
        <v>2035500</v>
      </c>
      <c r="C13643" s="110">
        <v>2035500</v>
      </c>
      <c r="D13643" s="109" t="s">
        <v>6172</v>
      </c>
      <c r="E13643" s="110">
        <v>2035500</v>
      </c>
      <c r="F13643" s="110">
        <v>2035500</v>
      </c>
      <c r="G13643" s="110">
        <v>2035500</v>
      </c>
    </row>
    <row r="13644" spans="2:7" ht="15" x14ac:dyDescent="0.2">
      <c r="B13644" s="110">
        <v>2035501</v>
      </c>
      <c r="C13644" s="110">
        <v>2035501</v>
      </c>
      <c r="D13644" s="109" t="s">
        <v>6173</v>
      </c>
      <c r="E13644" s="110">
        <v>2035501</v>
      </c>
      <c r="F13644" s="110">
        <v>2035501</v>
      </c>
      <c r="G13644" s="110">
        <v>2035501</v>
      </c>
    </row>
    <row r="13645" spans="2:7" ht="15" x14ac:dyDescent="0.2">
      <c r="B13645" s="110">
        <v>2035502</v>
      </c>
      <c r="C13645" s="110">
        <v>2035502</v>
      </c>
      <c r="D13645" s="109" t="s">
        <v>6174</v>
      </c>
      <c r="E13645" s="110">
        <v>2035502</v>
      </c>
      <c r="F13645" s="110">
        <v>2035502</v>
      </c>
      <c r="G13645" s="110">
        <v>2035502</v>
      </c>
    </row>
    <row r="13646" spans="2:7" ht="15" x14ac:dyDescent="0.2">
      <c r="B13646" s="110">
        <v>2035503</v>
      </c>
      <c r="C13646" s="110">
        <v>2035503</v>
      </c>
      <c r="D13646" s="109" t="s">
        <v>6175</v>
      </c>
      <c r="E13646" s="110">
        <v>2035503</v>
      </c>
      <c r="F13646" s="110">
        <v>2035503</v>
      </c>
      <c r="G13646" s="110">
        <v>2035503</v>
      </c>
    </row>
    <row r="13647" spans="2:7" ht="15" x14ac:dyDescent="0.2">
      <c r="B13647" s="110">
        <v>2035504</v>
      </c>
      <c r="C13647" s="110">
        <v>2035504</v>
      </c>
      <c r="D13647" s="109" t="s">
        <v>6176</v>
      </c>
      <c r="E13647" s="110">
        <v>2035504</v>
      </c>
      <c r="F13647" s="110">
        <v>2035504</v>
      </c>
      <c r="G13647" s="110">
        <v>2035504</v>
      </c>
    </row>
    <row r="13648" spans="2:7" ht="15" x14ac:dyDescent="0.2">
      <c r="B13648" s="110">
        <v>2035505</v>
      </c>
      <c r="C13648" s="110">
        <v>2035505</v>
      </c>
      <c r="D13648" s="109" t="s">
        <v>6177</v>
      </c>
      <c r="E13648" s="110">
        <v>2035505</v>
      </c>
      <c r="F13648" s="110">
        <v>2035505</v>
      </c>
      <c r="G13648" s="110">
        <v>2035505</v>
      </c>
    </row>
    <row r="13649" spans="2:7" ht="15" x14ac:dyDescent="0.2">
      <c r="B13649" s="110">
        <v>2035506</v>
      </c>
      <c r="C13649" s="110">
        <v>2035506</v>
      </c>
      <c r="D13649" s="109" t="s">
        <v>6178</v>
      </c>
      <c r="E13649" s="110">
        <v>2035506</v>
      </c>
      <c r="F13649" s="110">
        <v>2035506</v>
      </c>
      <c r="G13649" s="110">
        <v>2035506</v>
      </c>
    </row>
    <row r="13650" spans="2:7" ht="15" x14ac:dyDescent="0.2">
      <c r="B13650" s="110">
        <v>2035507</v>
      </c>
      <c r="C13650" s="110">
        <v>2035507</v>
      </c>
      <c r="D13650" s="109" t="s">
        <v>6179</v>
      </c>
      <c r="E13650" s="110">
        <v>2035507</v>
      </c>
      <c r="F13650" s="110">
        <v>2035507</v>
      </c>
      <c r="G13650" s="110">
        <v>2035507</v>
      </c>
    </row>
    <row r="13651" spans="2:7" ht="15" x14ac:dyDescent="0.2">
      <c r="B13651" s="110">
        <v>2035508</v>
      </c>
      <c r="C13651" s="110">
        <v>2035508</v>
      </c>
      <c r="D13651" s="109" t="s">
        <v>6180</v>
      </c>
      <c r="E13651" s="110">
        <v>2035508</v>
      </c>
      <c r="F13651" s="110">
        <v>2035508</v>
      </c>
      <c r="G13651" s="110">
        <v>2035508</v>
      </c>
    </row>
    <row r="13652" spans="2:7" ht="15" x14ac:dyDescent="0.2">
      <c r="B13652" s="110">
        <v>2035509</v>
      </c>
      <c r="C13652" s="110">
        <v>2035509</v>
      </c>
      <c r="D13652" s="109" t="s">
        <v>6181</v>
      </c>
      <c r="E13652" s="110">
        <v>2035509</v>
      </c>
      <c r="F13652" s="110">
        <v>2035509</v>
      </c>
      <c r="G13652" s="110">
        <v>2035509</v>
      </c>
    </row>
    <row r="13653" spans="2:7" ht="15" x14ac:dyDescent="0.2">
      <c r="B13653" s="110">
        <v>2035510</v>
      </c>
      <c r="C13653" s="110">
        <v>2035510</v>
      </c>
      <c r="D13653" s="109" t="s">
        <v>6182</v>
      </c>
      <c r="E13653" s="110">
        <v>2035510</v>
      </c>
      <c r="F13653" s="110">
        <v>2035510</v>
      </c>
      <c r="G13653" s="110">
        <v>2035510</v>
      </c>
    </row>
    <row r="13654" spans="2:7" ht="15" x14ac:dyDescent="0.2">
      <c r="B13654" s="110">
        <v>2035511</v>
      </c>
      <c r="C13654" s="110">
        <v>2035511</v>
      </c>
      <c r="D13654" s="109" t="s">
        <v>6183</v>
      </c>
      <c r="E13654" s="110">
        <v>2035511</v>
      </c>
      <c r="F13654" s="110">
        <v>2035511</v>
      </c>
      <c r="G13654" s="110">
        <v>2035511</v>
      </c>
    </row>
    <row r="13655" spans="2:7" ht="15" x14ac:dyDescent="0.2">
      <c r="B13655" s="110">
        <v>2035512</v>
      </c>
      <c r="C13655" s="110">
        <v>2035512</v>
      </c>
      <c r="D13655" s="109" t="s">
        <v>6184</v>
      </c>
      <c r="E13655" s="110">
        <v>2035512</v>
      </c>
      <c r="F13655" s="110">
        <v>2035512</v>
      </c>
      <c r="G13655" s="110">
        <v>2035512</v>
      </c>
    </row>
    <row r="13656" spans="2:7" ht="15" x14ac:dyDescent="0.2">
      <c r="B13656" s="110">
        <v>2035513</v>
      </c>
      <c r="C13656" s="110">
        <v>2035513</v>
      </c>
      <c r="D13656" s="109" t="s">
        <v>6185</v>
      </c>
      <c r="E13656" s="110">
        <v>2035513</v>
      </c>
      <c r="F13656" s="110">
        <v>2035513</v>
      </c>
      <c r="G13656" s="110">
        <v>2035513</v>
      </c>
    </row>
    <row r="13657" spans="2:7" ht="15" x14ac:dyDescent="0.2">
      <c r="B13657" s="110">
        <v>2035514</v>
      </c>
      <c r="C13657" s="110">
        <v>2035514</v>
      </c>
      <c r="D13657" s="109" t="s">
        <v>6186</v>
      </c>
      <c r="E13657" s="110">
        <v>2035514</v>
      </c>
      <c r="F13657" s="110">
        <v>2035514</v>
      </c>
      <c r="G13657" s="110">
        <v>2035514</v>
      </c>
    </row>
    <row r="13658" spans="2:7" ht="15" x14ac:dyDescent="0.2">
      <c r="B13658" s="110">
        <v>2035515</v>
      </c>
      <c r="C13658" s="110">
        <v>2035515</v>
      </c>
      <c r="D13658" s="109" t="s">
        <v>6187</v>
      </c>
      <c r="E13658" s="110">
        <v>2035515</v>
      </c>
      <c r="F13658" s="110">
        <v>2035515</v>
      </c>
      <c r="G13658" s="110">
        <v>2035515</v>
      </c>
    </row>
    <row r="13659" spans="2:7" ht="15" x14ac:dyDescent="0.2">
      <c r="B13659" s="110">
        <v>2035516</v>
      </c>
      <c r="C13659" s="110">
        <v>2035516</v>
      </c>
      <c r="D13659" s="109" t="s">
        <v>6188</v>
      </c>
      <c r="E13659" s="110">
        <v>2035516</v>
      </c>
      <c r="F13659" s="110">
        <v>2035516</v>
      </c>
      <c r="G13659" s="110">
        <v>2035516</v>
      </c>
    </row>
    <row r="13660" spans="2:7" ht="15" x14ac:dyDescent="0.2">
      <c r="B13660" s="110">
        <v>2035517</v>
      </c>
      <c r="C13660" s="110">
        <v>2035517</v>
      </c>
      <c r="D13660" s="109" t="s">
        <v>6189</v>
      </c>
      <c r="E13660" s="110">
        <v>2035517</v>
      </c>
      <c r="F13660" s="110">
        <v>2035517</v>
      </c>
      <c r="G13660" s="110">
        <v>2035517</v>
      </c>
    </row>
    <row r="13661" spans="2:7" ht="15" x14ac:dyDescent="0.2">
      <c r="B13661" s="110">
        <v>2035518</v>
      </c>
      <c r="C13661" s="110">
        <v>2035518</v>
      </c>
      <c r="D13661" s="109" t="s">
        <v>6190</v>
      </c>
      <c r="E13661" s="110">
        <v>2035518</v>
      </c>
      <c r="F13661" s="110">
        <v>2035518</v>
      </c>
      <c r="G13661" s="110">
        <v>2035518</v>
      </c>
    </row>
    <row r="13662" spans="2:7" ht="15" x14ac:dyDescent="0.2">
      <c r="B13662" s="110">
        <v>2035519</v>
      </c>
      <c r="C13662" s="110">
        <v>2035519</v>
      </c>
      <c r="D13662" s="109" t="s">
        <v>6191</v>
      </c>
      <c r="E13662" s="110">
        <v>2035519</v>
      </c>
      <c r="F13662" s="110">
        <v>2035519</v>
      </c>
      <c r="G13662" s="110">
        <v>2035519</v>
      </c>
    </row>
    <row r="13663" spans="2:7" ht="15" x14ac:dyDescent="0.2">
      <c r="B13663" s="110">
        <v>2035520</v>
      </c>
      <c r="C13663" s="110">
        <v>2035520</v>
      </c>
      <c r="D13663" s="109" t="s">
        <v>6192</v>
      </c>
      <c r="E13663" s="110">
        <v>2035520</v>
      </c>
      <c r="F13663" s="110">
        <v>2035520</v>
      </c>
      <c r="G13663" s="110">
        <v>2035520</v>
      </c>
    </row>
    <row r="13664" spans="2:7" ht="15" x14ac:dyDescent="0.2">
      <c r="B13664" s="110">
        <v>2035521</v>
      </c>
      <c r="C13664" s="110">
        <v>2035521</v>
      </c>
      <c r="D13664" s="109" t="s">
        <v>6193</v>
      </c>
      <c r="E13664" s="110">
        <v>2035521</v>
      </c>
      <c r="F13664" s="110">
        <v>2035521</v>
      </c>
      <c r="G13664" s="110">
        <v>2035521</v>
      </c>
    </row>
    <row r="13665" spans="2:7" ht="15" x14ac:dyDescent="0.2">
      <c r="B13665" s="110">
        <v>2035522</v>
      </c>
      <c r="C13665" s="110">
        <v>2035522</v>
      </c>
      <c r="D13665" s="109" t="s">
        <v>6194</v>
      </c>
      <c r="E13665" s="110">
        <v>2035522</v>
      </c>
      <c r="F13665" s="110">
        <v>2035522</v>
      </c>
      <c r="G13665" s="110">
        <v>2035522</v>
      </c>
    </row>
    <row r="13666" spans="2:7" ht="15" x14ac:dyDescent="0.2">
      <c r="B13666" s="110">
        <v>2035523</v>
      </c>
      <c r="C13666" s="110">
        <v>2035523</v>
      </c>
      <c r="D13666" s="109" t="s">
        <v>6195</v>
      </c>
      <c r="E13666" s="110">
        <v>2035523</v>
      </c>
      <c r="F13666" s="110">
        <v>2035523</v>
      </c>
      <c r="G13666" s="110">
        <v>2035523</v>
      </c>
    </row>
    <row r="13667" spans="2:7" ht="15" x14ac:dyDescent="0.2">
      <c r="B13667" s="110">
        <v>2035524</v>
      </c>
      <c r="C13667" s="110">
        <v>2035524</v>
      </c>
      <c r="D13667" s="109" t="s">
        <v>6196</v>
      </c>
      <c r="E13667" s="110">
        <v>2035524</v>
      </c>
      <c r="F13667" s="110">
        <v>2035524</v>
      </c>
      <c r="G13667" s="110">
        <v>2035524</v>
      </c>
    </row>
    <row r="13668" spans="2:7" ht="15" x14ac:dyDescent="0.2">
      <c r="B13668" s="110">
        <v>2035525</v>
      </c>
      <c r="C13668" s="110">
        <v>2035525</v>
      </c>
      <c r="D13668" s="109" t="s">
        <v>6197</v>
      </c>
      <c r="E13668" s="110">
        <v>2035525</v>
      </c>
      <c r="F13668" s="110">
        <v>2035525</v>
      </c>
      <c r="G13668" s="110">
        <v>2035525</v>
      </c>
    </row>
    <row r="13669" spans="2:7" ht="15" x14ac:dyDescent="0.2">
      <c r="B13669" s="110">
        <v>2035526</v>
      </c>
      <c r="C13669" s="110">
        <v>2035526</v>
      </c>
      <c r="D13669" s="109" t="s">
        <v>6198</v>
      </c>
      <c r="E13669" s="110">
        <v>2035526</v>
      </c>
      <c r="F13669" s="110">
        <v>2035526</v>
      </c>
      <c r="G13669" s="110">
        <v>2035526</v>
      </c>
    </row>
    <row r="13670" spans="2:7" ht="15" x14ac:dyDescent="0.2">
      <c r="B13670" s="110">
        <v>2035527</v>
      </c>
      <c r="C13670" s="110">
        <v>2035527</v>
      </c>
      <c r="D13670" s="109" t="s">
        <v>6199</v>
      </c>
      <c r="E13670" s="110">
        <v>2035527</v>
      </c>
      <c r="F13670" s="110">
        <v>2035527</v>
      </c>
      <c r="G13670" s="110">
        <v>2035527</v>
      </c>
    </row>
    <row r="13671" spans="2:7" ht="15" x14ac:dyDescent="0.2">
      <c r="B13671" s="110">
        <v>2035528</v>
      </c>
      <c r="C13671" s="110">
        <v>2035528</v>
      </c>
      <c r="D13671" s="109" t="s">
        <v>6200</v>
      </c>
      <c r="E13671" s="110">
        <v>2035528</v>
      </c>
      <c r="F13671" s="110">
        <v>2035528</v>
      </c>
      <c r="G13671" s="110">
        <v>2035528</v>
      </c>
    </row>
    <row r="13672" spans="2:7" ht="15" x14ac:dyDescent="0.2">
      <c r="B13672" s="110">
        <v>2035529</v>
      </c>
      <c r="C13672" s="110">
        <v>2035529</v>
      </c>
      <c r="D13672" s="109" t="s">
        <v>6201</v>
      </c>
      <c r="E13672" s="110">
        <v>2035529</v>
      </c>
      <c r="F13672" s="110">
        <v>2035529</v>
      </c>
      <c r="G13672" s="110">
        <v>2035529</v>
      </c>
    </row>
    <row r="13673" spans="2:7" ht="15" x14ac:dyDescent="0.2">
      <c r="B13673" s="110">
        <v>2035530</v>
      </c>
      <c r="C13673" s="110">
        <v>2035530</v>
      </c>
      <c r="D13673" s="109" t="s">
        <v>6202</v>
      </c>
      <c r="E13673" s="110">
        <v>2035530</v>
      </c>
      <c r="F13673" s="110">
        <v>2035530</v>
      </c>
      <c r="G13673" s="110">
        <v>2035530</v>
      </c>
    </row>
    <row r="13674" spans="2:7" ht="15" x14ac:dyDescent="0.2">
      <c r="B13674" s="110">
        <v>2035531</v>
      </c>
      <c r="C13674" s="110">
        <v>2035531</v>
      </c>
      <c r="D13674" s="109" t="s">
        <v>6203</v>
      </c>
      <c r="E13674" s="110">
        <v>2035531</v>
      </c>
      <c r="F13674" s="110">
        <v>2035531</v>
      </c>
      <c r="G13674" s="110">
        <v>2035531</v>
      </c>
    </row>
    <row r="13675" spans="2:7" ht="15" x14ac:dyDescent="0.2">
      <c r="B13675" s="110">
        <v>2035532</v>
      </c>
      <c r="C13675" s="110">
        <v>2035532</v>
      </c>
      <c r="D13675" s="109" t="s">
        <v>6204</v>
      </c>
      <c r="E13675" s="110">
        <v>2035532</v>
      </c>
      <c r="F13675" s="110">
        <v>2035532</v>
      </c>
      <c r="G13675" s="110">
        <v>2035532</v>
      </c>
    </row>
    <row r="13676" spans="2:7" ht="15" x14ac:dyDescent="0.2">
      <c r="B13676" s="110">
        <v>2035533</v>
      </c>
      <c r="C13676" s="110">
        <v>2035533</v>
      </c>
      <c r="D13676" s="109" t="s">
        <v>6205</v>
      </c>
      <c r="E13676" s="110">
        <v>2035533</v>
      </c>
      <c r="F13676" s="110">
        <v>2035533</v>
      </c>
      <c r="G13676" s="110">
        <v>2035533</v>
      </c>
    </row>
    <row r="13677" spans="2:7" ht="15" x14ac:dyDescent="0.2">
      <c r="B13677" s="110">
        <v>2035534</v>
      </c>
      <c r="C13677" s="110">
        <v>2035534</v>
      </c>
      <c r="D13677" s="109" t="s">
        <v>6206</v>
      </c>
      <c r="E13677" s="110">
        <v>2035534</v>
      </c>
      <c r="F13677" s="110">
        <v>2035534</v>
      </c>
      <c r="G13677" s="110">
        <v>2035534</v>
      </c>
    </row>
    <row r="13678" spans="2:7" ht="15" x14ac:dyDescent="0.2">
      <c r="B13678" s="110">
        <v>2035535</v>
      </c>
      <c r="C13678" s="110">
        <v>2035535</v>
      </c>
      <c r="D13678" s="109" t="s">
        <v>6207</v>
      </c>
      <c r="E13678" s="110">
        <v>2035535</v>
      </c>
      <c r="F13678" s="110">
        <v>2035535</v>
      </c>
      <c r="G13678" s="110">
        <v>2035535</v>
      </c>
    </row>
    <row r="13679" spans="2:7" ht="15" x14ac:dyDescent="0.2">
      <c r="B13679" s="110">
        <v>2035536</v>
      </c>
      <c r="C13679" s="110">
        <v>2035536</v>
      </c>
      <c r="D13679" s="109" t="s">
        <v>6208</v>
      </c>
      <c r="E13679" s="110">
        <v>2035536</v>
      </c>
      <c r="F13679" s="110">
        <v>2035536</v>
      </c>
      <c r="G13679" s="110">
        <v>2035536</v>
      </c>
    </row>
    <row r="13680" spans="2:7" ht="15" x14ac:dyDescent="0.2">
      <c r="B13680" s="110">
        <v>2035537</v>
      </c>
      <c r="C13680" s="110">
        <v>2035537</v>
      </c>
      <c r="D13680" s="109" t="s">
        <v>6209</v>
      </c>
      <c r="E13680" s="110">
        <v>2035537</v>
      </c>
      <c r="F13680" s="110">
        <v>2035537</v>
      </c>
      <c r="G13680" s="110">
        <v>2035537</v>
      </c>
    </row>
    <row r="13681" spans="2:7" ht="15" x14ac:dyDescent="0.2">
      <c r="B13681" s="110">
        <v>2035538</v>
      </c>
      <c r="C13681" s="110">
        <v>2035538</v>
      </c>
      <c r="D13681" s="109" t="s">
        <v>6210</v>
      </c>
      <c r="E13681" s="110">
        <v>2035538</v>
      </c>
      <c r="F13681" s="110">
        <v>2035538</v>
      </c>
      <c r="G13681" s="110">
        <v>2035538</v>
      </c>
    </row>
    <row r="13682" spans="2:7" ht="15" x14ac:dyDescent="0.2">
      <c r="B13682" s="110">
        <v>2035539</v>
      </c>
      <c r="C13682" s="110">
        <v>2035539</v>
      </c>
      <c r="D13682" s="109" t="s">
        <v>2864</v>
      </c>
      <c r="E13682" s="110">
        <v>2035539</v>
      </c>
      <c r="F13682" s="110">
        <v>2035539</v>
      </c>
      <c r="G13682" s="110">
        <v>2035539</v>
      </c>
    </row>
    <row r="13683" spans="2:7" ht="15" x14ac:dyDescent="0.2">
      <c r="B13683" s="110">
        <v>2035540</v>
      </c>
      <c r="C13683" s="110">
        <v>2035540</v>
      </c>
      <c r="D13683" s="109" t="s">
        <v>6211</v>
      </c>
      <c r="E13683" s="110">
        <v>2035540</v>
      </c>
      <c r="F13683" s="110">
        <v>2035540</v>
      </c>
      <c r="G13683" s="110">
        <v>2035540</v>
      </c>
    </row>
    <row r="13684" spans="2:7" ht="15" x14ac:dyDescent="0.2">
      <c r="B13684" s="110">
        <v>2035541</v>
      </c>
      <c r="C13684" s="110">
        <v>2035541</v>
      </c>
      <c r="D13684" s="109" t="s">
        <v>6212</v>
      </c>
      <c r="E13684" s="110">
        <v>2035541</v>
      </c>
      <c r="F13684" s="110">
        <v>2035541</v>
      </c>
      <c r="G13684" s="110">
        <v>2035541</v>
      </c>
    </row>
    <row r="13685" spans="2:7" ht="15" x14ac:dyDescent="0.2">
      <c r="B13685" s="110">
        <v>2035542</v>
      </c>
      <c r="C13685" s="110">
        <v>2035542</v>
      </c>
      <c r="D13685" s="109" t="s">
        <v>2865</v>
      </c>
      <c r="E13685" s="110">
        <v>2035542</v>
      </c>
      <c r="F13685" s="110">
        <v>2035542</v>
      </c>
      <c r="G13685" s="110">
        <v>2035542</v>
      </c>
    </row>
    <row r="13686" spans="2:7" ht="15" x14ac:dyDescent="0.2">
      <c r="B13686" s="110">
        <v>2035543</v>
      </c>
      <c r="C13686" s="110">
        <v>2035543</v>
      </c>
      <c r="D13686" s="109" t="s">
        <v>6213</v>
      </c>
      <c r="E13686" s="110">
        <v>2035543</v>
      </c>
      <c r="F13686" s="110">
        <v>2035543</v>
      </c>
      <c r="G13686" s="110">
        <v>2035543</v>
      </c>
    </row>
    <row r="13687" spans="2:7" ht="15" x14ac:dyDescent="0.2">
      <c r="B13687" s="110">
        <v>2035544</v>
      </c>
      <c r="C13687" s="110">
        <v>2035544</v>
      </c>
      <c r="D13687" s="109" t="s">
        <v>2866</v>
      </c>
      <c r="E13687" s="110">
        <v>2035544</v>
      </c>
      <c r="F13687" s="110">
        <v>2035544</v>
      </c>
      <c r="G13687" s="110">
        <v>2035544</v>
      </c>
    </row>
    <row r="13688" spans="2:7" ht="15" x14ac:dyDescent="0.2">
      <c r="B13688" s="110">
        <v>2035545</v>
      </c>
      <c r="C13688" s="110">
        <v>2035545</v>
      </c>
      <c r="D13688" s="109" t="s">
        <v>6214</v>
      </c>
      <c r="E13688" s="110">
        <v>2035545</v>
      </c>
      <c r="F13688" s="110">
        <v>2035545</v>
      </c>
      <c r="G13688" s="110">
        <v>2035545</v>
      </c>
    </row>
    <row r="13689" spans="2:7" ht="15" x14ac:dyDescent="0.2">
      <c r="B13689" s="110">
        <v>2035546</v>
      </c>
      <c r="C13689" s="110">
        <v>2035546</v>
      </c>
      <c r="D13689" s="109" t="s">
        <v>2867</v>
      </c>
      <c r="E13689" s="110">
        <v>2035546</v>
      </c>
      <c r="F13689" s="110">
        <v>2035546</v>
      </c>
      <c r="G13689" s="110">
        <v>2035546</v>
      </c>
    </row>
    <row r="13690" spans="2:7" ht="15" x14ac:dyDescent="0.2">
      <c r="B13690" s="110">
        <v>2035547</v>
      </c>
      <c r="C13690" s="110">
        <v>2035547</v>
      </c>
      <c r="D13690" s="109" t="s">
        <v>6215</v>
      </c>
      <c r="E13690" s="110">
        <v>2035547</v>
      </c>
      <c r="F13690" s="110">
        <v>2035547</v>
      </c>
      <c r="G13690" s="110">
        <v>2035547</v>
      </c>
    </row>
    <row r="13691" spans="2:7" ht="15" x14ac:dyDescent="0.2">
      <c r="B13691" s="110">
        <v>2035548</v>
      </c>
      <c r="C13691" s="110">
        <v>2035548</v>
      </c>
      <c r="D13691" s="109" t="s">
        <v>6216</v>
      </c>
      <c r="E13691" s="110">
        <v>2035548</v>
      </c>
      <c r="F13691" s="110">
        <v>2035548</v>
      </c>
      <c r="G13691" s="110">
        <v>2035548</v>
      </c>
    </row>
    <row r="13692" spans="2:7" ht="15" x14ac:dyDescent="0.2">
      <c r="B13692" s="110">
        <v>2035549</v>
      </c>
      <c r="C13692" s="110">
        <v>2035549</v>
      </c>
      <c r="D13692" s="109" t="s">
        <v>6217</v>
      </c>
      <c r="E13692" s="110">
        <v>2035549</v>
      </c>
      <c r="F13692" s="110">
        <v>2035549</v>
      </c>
      <c r="G13692" s="110">
        <v>2035549</v>
      </c>
    </row>
    <row r="13693" spans="2:7" ht="15" x14ac:dyDescent="0.2">
      <c r="B13693" s="110">
        <v>2035550</v>
      </c>
      <c r="C13693" s="110">
        <v>2035550</v>
      </c>
      <c r="D13693" s="109" t="s">
        <v>6218</v>
      </c>
      <c r="E13693" s="110">
        <v>2035550</v>
      </c>
      <c r="F13693" s="110">
        <v>2035550</v>
      </c>
      <c r="G13693" s="110">
        <v>2035550</v>
      </c>
    </row>
    <row r="13694" spans="2:7" ht="15" x14ac:dyDescent="0.2">
      <c r="B13694" s="110">
        <v>2035551</v>
      </c>
      <c r="C13694" s="110">
        <v>2035551</v>
      </c>
      <c r="D13694" s="109" t="s">
        <v>6219</v>
      </c>
      <c r="E13694" s="110">
        <v>2035551</v>
      </c>
      <c r="F13694" s="110">
        <v>2035551</v>
      </c>
      <c r="G13694" s="110">
        <v>2035551</v>
      </c>
    </row>
    <row r="13695" spans="2:7" ht="15" x14ac:dyDescent="0.2">
      <c r="B13695" s="110">
        <v>2035552</v>
      </c>
      <c r="C13695" s="110">
        <v>2035552</v>
      </c>
      <c r="D13695" s="109" t="s">
        <v>6220</v>
      </c>
      <c r="E13695" s="110">
        <v>2035552</v>
      </c>
      <c r="F13695" s="110">
        <v>2035552</v>
      </c>
      <c r="G13695" s="110">
        <v>2035552</v>
      </c>
    </row>
    <row r="13696" spans="2:7" ht="15" x14ac:dyDescent="0.2">
      <c r="B13696" s="110">
        <v>2035553</v>
      </c>
      <c r="C13696" s="110">
        <v>2035553</v>
      </c>
      <c r="D13696" s="109" t="s">
        <v>2868</v>
      </c>
      <c r="E13696" s="110">
        <v>2035553</v>
      </c>
      <c r="F13696" s="110">
        <v>2035553</v>
      </c>
      <c r="G13696" s="110">
        <v>2035553</v>
      </c>
    </row>
    <row r="13697" spans="2:7" ht="15" x14ac:dyDescent="0.2">
      <c r="B13697" s="110">
        <v>2035554</v>
      </c>
      <c r="C13697" s="110">
        <v>2035554</v>
      </c>
      <c r="D13697" s="109" t="s">
        <v>2869</v>
      </c>
      <c r="E13697" s="110">
        <v>2035554</v>
      </c>
      <c r="F13697" s="110">
        <v>2035554</v>
      </c>
      <c r="G13697" s="110">
        <v>2035554</v>
      </c>
    </row>
    <row r="13698" spans="2:7" ht="15" x14ac:dyDescent="0.2">
      <c r="B13698" s="110">
        <v>2035555</v>
      </c>
      <c r="C13698" s="110">
        <v>2035555</v>
      </c>
      <c r="D13698" s="109" t="s">
        <v>6221</v>
      </c>
      <c r="E13698" s="110">
        <v>2035555</v>
      </c>
      <c r="F13698" s="110">
        <v>2035555</v>
      </c>
      <c r="G13698" s="110">
        <v>2035555</v>
      </c>
    </row>
    <row r="13699" spans="2:7" ht="15" x14ac:dyDescent="0.2">
      <c r="B13699" s="110">
        <v>2035556</v>
      </c>
      <c r="C13699" s="110">
        <v>2035556</v>
      </c>
      <c r="D13699" s="109" t="s">
        <v>2870</v>
      </c>
      <c r="E13699" s="110">
        <v>2035556</v>
      </c>
      <c r="F13699" s="110">
        <v>2035556</v>
      </c>
      <c r="G13699" s="110">
        <v>2035556</v>
      </c>
    </row>
    <row r="13700" spans="2:7" ht="15" x14ac:dyDescent="0.2">
      <c r="B13700" s="110">
        <v>2035557</v>
      </c>
      <c r="C13700" s="110">
        <v>2035557</v>
      </c>
      <c r="D13700" s="109" t="s">
        <v>6222</v>
      </c>
      <c r="E13700" s="110">
        <v>2035557</v>
      </c>
      <c r="F13700" s="110">
        <v>2035557</v>
      </c>
      <c r="G13700" s="110">
        <v>2035557</v>
      </c>
    </row>
    <row r="13701" spans="2:7" ht="15" x14ac:dyDescent="0.2">
      <c r="B13701" s="110">
        <v>2035558</v>
      </c>
      <c r="C13701" s="110">
        <v>2035558</v>
      </c>
      <c r="D13701" s="109" t="s">
        <v>6223</v>
      </c>
      <c r="E13701" s="110">
        <v>2035558</v>
      </c>
      <c r="F13701" s="110">
        <v>2035558</v>
      </c>
      <c r="G13701" s="110">
        <v>2035558</v>
      </c>
    </row>
    <row r="13702" spans="2:7" ht="15" x14ac:dyDescent="0.2">
      <c r="B13702" s="110">
        <v>2035559</v>
      </c>
      <c r="C13702" s="110">
        <v>2035559</v>
      </c>
      <c r="D13702" s="109" t="s">
        <v>6224</v>
      </c>
      <c r="E13702" s="110">
        <v>2035559</v>
      </c>
      <c r="F13702" s="110">
        <v>2035559</v>
      </c>
      <c r="G13702" s="110">
        <v>2035559</v>
      </c>
    </row>
    <row r="13703" spans="2:7" ht="15" x14ac:dyDescent="0.2">
      <c r="B13703" s="110">
        <v>2035560</v>
      </c>
      <c r="C13703" s="110">
        <v>2035560</v>
      </c>
      <c r="D13703" s="109" t="s">
        <v>6225</v>
      </c>
      <c r="E13703" s="110">
        <v>2035560</v>
      </c>
      <c r="F13703" s="110">
        <v>2035560</v>
      </c>
      <c r="G13703" s="110">
        <v>2035560</v>
      </c>
    </row>
    <row r="13704" spans="2:7" ht="15" x14ac:dyDescent="0.2">
      <c r="B13704" s="110">
        <v>2035561</v>
      </c>
      <c r="C13704" s="110">
        <v>2035561</v>
      </c>
      <c r="D13704" s="109" t="s">
        <v>6226</v>
      </c>
      <c r="E13704" s="110">
        <v>2035561</v>
      </c>
      <c r="F13704" s="110">
        <v>2035561</v>
      </c>
      <c r="G13704" s="110">
        <v>2035561</v>
      </c>
    </row>
    <row r="13705" spans="2:7" ht="15" x14ac:dyDescent="0.2">
      <c r="B13705" s="110">
        <v>2035562</v>
      </c>
      <c r="C13705" s="110">
        <v>2035562</v>
      </c>
      <c r="D13705" s="109" t="s">
        <v>6227</v>
      </c>
      <c r="E13705" s="110">
        <v>2035562</v>
      </c>
      <c r="F13705" s="110">
        <v>2035562</v>
      </c>
      <c r="G13705" s="110">
        <v>2035562</v>
      </c>
    </row>
    <row r="13706" spans="2:7" ht="15" x14ac:dyDescent="0.2">
      <c r="B13706" s="110">
        <v>2035563</v>
      </c>
      <c r="C13706" s="110">
        <v>2035563</v>
      </c>
      <c r="D13706" s="109" t="s">
        <v>6228</v>
      </c>
      <c r="E13706" s="110">
        <v>2035563</v>
      </c>
      <c r="F13706" s="110">
        <v>2035563</v>
      </c>
      <c r="G13706" s="110">
        <v>2035563</v>
      </c>
    </row>
    <row r="13707" spans="2:7" ht="15" x14ac:dyDescent="0.2">
      <c r="B13707" s="110">
        <v>2035564</v>
      </c>
      <c r="C13707" s="110">
        <v>2035564</v>
      </c>
      <c r="D13707" s="109" t="s">
        <v>6229</v>
      </c>
      <c r="E13707" s="110">
        <v>2035564</v>
      </c>
      <c r="F13707" s="110">
        <v>2035564</v>
      </c>
      <c r="G13707" s="110">
        <v>2035564</v>
      </c>
    </row>
    <row r="13708" spans="2:7" ht="15" x14ac:dyDescent="0.2">
      <c r="B13708" s="110">
        <v>2035565</v>
      </c>
      <c r="C13708" s="110">
        <v>2035565</v>
      </c>
      <c r="D13708" s="109" t="s">
        <v>6230</v>
      </c>
      <c r="E13708" s="110">
        <v>2035565</v>
      </c>
      <c r="F13708" s="110">
        <v>2035565</v>
      </c>
      <c r="G13708" s="110">
        <v>2035565</v>
      </c>
    </row>
    <row r="13709" spans="2:7" ht="15" x14ac:dyDescent="0.2">
      <c r="B13709" s="110">
        <v>2035566</v>
      </c>
      <c r="C13709" s="110">
        <v>2035566</v>
      </c>
      <c r="D13709" s="109" t="s">
        <v>6231</v>
      </c>
      <c r="E13709" s="110">
        <v>2035566</v>
      </c>
      <c r="F13709" s="110">
        <v>2035566</v>
      </c>
      <c r="G13709" s="110">
        <v>2035566</v>
      </c>
    </row>
    <row r="13710" spans="2:7" ht="15" x14ac:dyDescent="0.2">
      <c r="B13710" s="110">
        <v>2035567</v>
      </c>
      <c r="C13710" s="110">
        <v>2035567</v>
      </c>
      <c r="D13710" s="109" t="s">
        <v>6232</v>
      </c>
      <c r="E13710" s="110">
        <v>2035567</v>
      </c>
      <c r="F13710" s="110">
        <v>2035567</v>
      </c>
      <c r="G13710" s="110">
        <v>2035567</v>
      </c>
    </row>
    <row r="13711" spans="2:7" ht="15" x14ac:dyDescent="0.2">
      <c r="B13711" s="110">
        <v>2035568</v>
      </c>
      <c r="C13711" s="110">
        <v>2035568</v>
      </c>
      <c r="D13711" s="109" t="s">
        <v>6233</v>
      </c>
      <c r="E13711" s="110">
        <v>2035568</v>
      </c>
      <c r="F13711" s="110">
        <v>2035568</v>
      </c>
      <c r="G13711" s="110">
        <v>2035568</v>
      </c>
    </row>
    <row r="13712" spans="2:7" ht="15" x14ac:dyDescent="0.2">
      <c r="B13712" s="110">
        <v>2035569</v>
      </c>
      <c r="C13712" s="110">
        <v>2035569</v>
      </c>
      <c r="D13712" s="109" t="s">
        <v>6234</v>
      </c>
      <c r="E13712" s="110">
        <v>2035569</v>
      </c>
      <c r="F13712" s="110">
        <v>2035569</v>
      </c>
      <c r="G13712" s="110">
        <v>2035569</v>
      </c>
    </row>
    <row r="13713" spans="2:7" ht="15" x14ac:dyDescent="0.2">
      <c r="B13713" s="110">
        <v>2035570</v>
      </c>
      <c r="C13713" s="110">
        <v>2035570</v>
      </c>
      <c r="D13713" s="109" t="s">
        <v>6235</v>
      </c>
      <c r="E13713" s="110">
        <v>2035570</v>
      </c>
      <c r="F13713" s="110">
        <v>2035570</v>
      </c>
      <c r="G13713" s="110">
        <v>2035570</v>
      </c>
    </row>
    <row r="13714" spans="2:7" ht="15" x14ac:dyDescent="0.2">
      <c r="B13714" s="110">
        <v>2035571</v>
      </c>
      <c r="C13714" s="110">
        <v>2035571</v>
      </c>
      <c r="D13714" s="109" t="s">
        <v>6236</v>
      </c>
      <c r="E13714" s="110">
        <v>2035571</v>
      </c>
      <c r="F13714" s="110">
        <v>2035571</v>
      </c>
      <c r="G13714" s="110">
        <v>2035571</v>
      </c>
    </row>
    <row r="13715" spans="2:7" ht="15" x14ac:dyDescent="0.2">
      <c r="B13715" s="110">
        <v>2035572</v>
      </c>
      <c r="C13715" s="110">
        <v>2035572</v>
      </c>
      <c r="D13715" s="109" t="s">
        <v>6237</v>
      </c>
      <c r="E13715" s="110">
        <v>2035572</v>
      </c>
      <c r="F13715" s="110">
        <v>2035572</v>
      </c>
      <c r="G13715" s="110">
        <v>2035572</v>
      </c>
    </row>
    <row r="13716" spans="2:7" ht="15" x14ac:dyDescent="0.2">
      <c r="B13716" s="110">
        <v>2035573</v>
      </c>
      <c r="C13716" s="110">
        <v>2035573</v>
      </c>
      <c r="D13716" s="109" t="s">
        <v>6238</v>
      </c>
      <c r="E13716" s="110">
        <v>2035573</v>
      </c>
      <c r="F13716" s="110">
        <v>2035573</v>
      </c>
      <c r="G13716" s="110">
        <v>2035573</v>
      </c>
    </row>
    <row r="13717" spans="2:7" ht="15" x14ac:dyDescent="0.2">
      <c r="B13717" s="110">
        <v>2035574</v>
      </c>
      <c r="C13717" s="110">
        <v>2035574</v>
      </c>
      <c r="D13717" s="109" t="s">
        <v>6239</v>
      </c>
      <c r="E13717" s="110">
        <v>2035574</v>
      </c>
      <c r="F13717" s="110">
        <v>2035574</v>
      </c>
      <c r="G13717" s="110">
        <v>2035574</v>
      </c>
    </row>
    <row r="13718" spans="2:7" ht="15" x14ac:dyDescent="0.2">
      <c r="B13718" s="110">
        <v>2035575</v>
      </c>
      <c r="C13718" s="110">
        <v>2035575</v>
      </c>
      <c r="D13718" s="109" t="s">
        <v>6240</v>
      </c>
      <c r="E13718" s="110">
        <v>2035575</v>
      </c>
      <c r="F13718" s="110">
        <v>2035575</v>
      </c>
      <c r="G13718" s="110">
        <v>2035575</v>
      </c>
    </row>
    <row r="13719" spans="2:7" ht="15" x14ac:dyDescent="0.2">
      <c r="B13719" s="110">
        <v>2035576</v>
      </c>
      <c r="C13719" s="110">
        <v>2035576</v>
      </c>
      <c r="D13719" s="109" t="s">
        <v>6241</v>
      </c>
      <c r="E13719" s="110">
        <v>2035576</v>
      </c>
      <c r="F13719" s="110">
        <v>2035576</v>
      </c>
      <c r="G13719" s="110">
        <v>2035576</v>
      </c>
    </row>
    <row r="13720" spans="2:7" ht="15" x14ac:dyDescent="0.2">
      <c r="B13720" s="110">
        <v>2035577</v>
      </c>
      <c r="C13720" s="110">
        <v>2035577</v>
      </c>
      <c r="D13720" s="109" t="s">
        <v>6242</v>
      </c>
      <c r="E13720" s="110">
        <v>2035577</v>
      </c>
      <c r="F13720" s="110">
        <v>2035577</v>
      </c>
      <c r="G13720" s="110">
        <v>2035577</v>
      </c>
    </row>
    <row r="13721" spans="2:7" ht="15" x14ac:dyDescent="0.2">
      <c r="B13721" s="110">
        <v>2035578</v>
      </c>
      <c r="C13721" s="110">
        <v>2035578</v>
      </c>
      <c r="D13721" s="109" t="s">
        <v>6243</v>
      </c>
      <c r="E13721" s="110">
        <v>2035578</v>
      </c>
      <c r="F13721" s="110">
        <v>2035578</v>
      </c>
      <c r="G13721" s="110">
        <v>2035578</v>
      </c>
    </row>
    <row r="13722" spans="2:7" ht="15" x14ac:dyDescent="0.2">
      <c r="B13722" s="110">
        <v>2035579</v>
      </c>
      <c r="C13722" s="110">
        <v>2035579</v>
      </c>
      <c r="D13722" s="109" t="s">
        <v>6244</v>
      </c>
      <c r="E13722" s="110">
        <v>2035579</v>
      </c>
      <c r="F13722" s="110">
        <v>2035579</v>
      </c>
      <c r="G13722" s="110">
        <v>2035579</v>
      </c>
    </row>
    <row r="13723" spans="2:7" ht="15" x14ac:dyDescent="0.2">
      <c r="B13723" s="110">
        <v>2035580</v>
      </c>
      <c r="C13723" s="110">
        <v>2035580</v>
      </c>
      <c r="D13723" s="109" t="s">
        <v>6245</v>
      </c>
      <c r="E13723" s="110">
        <v>2035580</v>
      </c>
      <c r="F13723" s="110">
        <v>2035580</v>
      </c>
      <c r="G13723" s="110">
        <v>2035580</v>
      </c>
    </row>
    <row r="13724" spans="2:7" ht="15" x14ac:dyDescent="0.2">
      <c r="B13724" s="110">
        <v>2035581</v>
      </c>
      <c r="C13724" s="110">
        <v>2035581</v>
      </c>
      <c r="D13724" s="109" t="s">
        <v>6246</v>
      </c>
      <c r="E13724" s="110">
        <v>2035581</v>
      </c>
      <c r="F13724" s="110">
        <v>2035581</v>
      </c>
      <c r="G13724" s="110">
        <v>2035581</v>
      </c>
    </row>
    <row r="13725" spans="2:7" ht="15" x14ac:dyDescent="0.2">
      <c r="B13725" s="110">
        <v>2035582</v>
      </c>
      <c r="C13725" s="110">
        <v>2035582</v>
      </c>
      <c r="D13725" s="109" t="s">
        <v>6247</v>
      </c>
      <c r="E13725" s="110">
        <v>2035582</v>
      </c>
      <c r="F13725" s="110">
        <v>2035582</v>
      </c>
      <c r="G13725" s="110">
        <v>2035582</v>
      </c>
    </row>
    <row r="13726" spans="2:7" ht="15" x14ac:dyDescent="0.2">
      <c r="B13726" s="110">
        <v>2035583</v>
      </c>
      <c r="C13726" s="110">
        <v>2035583</v>
      </c>
      <c r="D13726" s="109" t="s">
        <v>6248</v>
      </c>
      <c r="E13726" s="110">
        <v>2035583</v>
      </c>
      <c r="F13726" s="110">
        <v>2035583</v>
      </c>
      <c r="G13726" s="110">
        <v>2035583</v>
      </c>
    </row>
    <row r="13727" spans="2:7" ht="15" x14ac:dyDescent="0.2">
      <c r="B13727" s="110">
        <v>2035584</v>
      </c>
      <c r="C13727" s="110">
        <v>2035584</v>
      </c>
      <c r="D13727" s="109" t="s">
        <v>6249</v>
      </c>
      <c r="E13727" s="110">
        <v>2035584</v>
      </c>
      <c r="F13727" s="110">
        <v>2035584</v>
      </c>
      <c r="G13727" s="110">
        <v>2035584</v>
      </c>
    </row>
    <row r="13728" spans="2:7" ht="15" x14ac:dyDescent="0.2">
      <c r="B13728" s="110">
        <v>2035585</v>
      </c>
      <c r="C13728" s="110">
        <v>2035585</v>
      </c>
      <c r="D13728" s="109" t="s">
        <v>6250</v>
      </c>
      <c r="E13728" s="110">
        <v>2035585</v>
      </c>
      <c r="F13728" s="110">
        <v>2035585</v>
      </c>
      <c r="G13728" s="110">
        <v>2035585</v>
      </c>
    </row>
    <row r="13729" spans="2:7" ht="15" x14ac:dyDescent="0.2">
      <c r="B13729" s="110">
        <v>2035586</v>
      </c>
      <c r="C13729" s="110">
        <v>2035586</v>
      </c>
      <c r="D13729" s="109" t="s">
        <v>6251</v>
      </c>
      <c r="E13729" s="110">
        <v>2035586</v>
      </c>
      <c r="F13729" s="110">
        <v>2035586</v>
      </c>
      <c r="G13729" s="110">
        <v>2035586</v>
      </c>
    </row>
    <row r="13730" spans="2:7" ht="15" x14ac:dyDescent="0.2">
      <c r="B13730" s="110">
        <v>2035587</v>
      </c>
      <c r="C13730" s="110">
        <v>2035587</v>
      </c>
      <c r="D13730" s="109" t="s">
        <v>6252</v>
      </c>
      <c r="E13730" s="110">
        <v>2035587</v>
      </c>
      <c r="F13730" s="110">
        <v>2035587</v>
      </c>
      <c r="G13730" s="110">
        <v>2035587</v>
      </c>
    </row>
    <row r="13731" spans="2:7" ht="15" x14ac:dyDescent="0.2">
      <c r="B13731" s="110">
        <v>2035588</v>
      </c>
      <c r="C13731" s="110">
        <v>2035588</v>
      </c>
      <c r="D13731" s="109" t="s">
        <v>6253</v>
      </c>
      <c r="E13731" s="110">
        <v>2035588</v>
      </c>
      <c r="F13731" s="110">
        <v>2035588</v>
      </c>
      <c r="G13731" s="110">
        <v>2035588</v>
      </c>
    </row>
    <row r="13732" spans="2:7" ht="15" x14ac:dyDescent="0.2">
      <c r="B13732" s="110">
        <v>2035589</v>
      </c>
      <c r="C13732" s="110">
        <v>2035589</v>
      </c>
      <c r="D13732" s="109" t="s">
        <v>6254</v>
      </c>
      <c r="E13732" s="110">
        <v>2035589</v>
      </c>
      <c r="F13732" s="110">
        <v>2035589</v>
      </c>
      <c r="G13732" s="110">
        <v>2035589</v>
      </c>
    </row>
    <row r="13733" spans="2:7" ht="15" x14ac:dyDescent="0.2">
      <c r="B13733" s="110">
        <v>2035590</v>
      </c>
      <c r="C13733" s="110">
        <v>2035590</v>
      </c>
      <c r="D13733" s="109" t="s">
        <v>6255</v>
      </c>
      <c r="E13733" s="110">
        <v>2035590</v>
      </c>
      <c r="F13733" s="110">
        <v>2035590</v>
      </c>
      <c r="G13733" s="110">
        <v>2035590</v>
      </c>
    </row>
    <row r="13734" spans="2:7" ht="15" x14ac:dyDescent="0.2">
      <c r="B13734" s="110">
        <v>2035591</v>
      </c>
      <c r="C13734" s="110">
        <v>2035591</v>
      </c>
      <c r="D13734" s="109" t="s">
        <v>6256</v>
      </c>
      <c r="E13734" s="110">
        <v>2035591</v>
      </c>
      <c r="F13734" s="110">
        <v>2035591</v>
      </c>
      <c r="G13734" s="110">
        <v>2035591</v>
      </c>
    </row>
    <row r="13735" spans="2:7" ht="15" x14ac:dyDescent="0.2">
      <c r="B13735" s="110">
        <v>2035592</v>
      </c>
      <c r="C13735" s="110">
        <v>2035592</v>
      </c>
      <c r="D13735" s="109" t="s">
        <v>6257</v>
      </c>
      <c r="E13735" s="110">
        <v>2035592</v>
      </c>
      <c r="F13735" s="110">
        <v>2035592</v>
      </c>
      <c r="G13735" s="110">
        <v>2035592</v>
      </c>
    </row>
    <row r="13736" spans="2:7" ht="15" x14ac:dyDescent="0.2">
      <c r="B13736" s="110">
        <v>2035593</v>
      </c>
      <c r="C13736" s="110">
        <v>2035593</v>
      </c>
      <c r="D13736" s="109" t="s">
        <v>6258</v>
      </c>
      <c r="E13736" s="110">
        <v>2035593</v>
      </c>
      <c r="F13736" s="110">
        <v>2035593</v>
      </c>
      <c r="G13736" s="110">
        <v>2035593</v>
      </c>
    </row>
    <row r="13737" spans="2:7" ht="15" x14ac:dyDescent="0.2">
      <c r="B13737" s="110">
        <v>2035594</v>
      </c>
      <c r="C13737" s="110">
        <v>2035594</v>
      </c>
      <c r="D13737" s="109" t="s">
        <v>6259</v>
      </c>
      <c r="E13737" s="110">
        <v>2035594</v>
      </c>
      <c r="F13737" s="110">
        <v>2035594</v>
      </c>
      <c r="G13737" s="110">
        <v>2035594</v>
      </c>
    </row>
    <row r="13738" spans="2:7" ht="15" x14ac:dyDescent="0.2">
      <c r="B13738" s="110">
        <v>2035595</v>
      </c>
      <c r="C13738" s="110">
        <v>2035595</v>
      </c>
      <c r="D13738" s="109" t="s">
        <v>6260</v>
      </c>
      <c r="E13738" s="110">
        <v>2035595</v>
      </c>
      <c r="F13738" s="110">
        <v>2035595</v>
      </c>
      <c r="G13738" s="110">
        <v>2035595</v>
      </c>
    </row>
    <row r="13739" spans="2:7" ht="15" x14ac:dyDescent="0.2">
      <c r="B13739" s="110">
        <v>2035596</v>
      </c>
      <c r="C13739" s="110">
        <v>2035596</v>
      </c>
      <c r="D13739" s="109" t="s">
        <v>6261</v>
      </c>
      <c r="E13739" s="110">
        <v>2035596</v>
      </c>
      <c r="F13739" s="110">
        <v>2035596</v>
      </c>
      <c r="G13739" s="110">
        <v>2035596</v>
      </c>
    </row>
    <row r="13740" spans="2:7" ht="15" x14ac:dyDescent="0.2">
      <c r="B13740" s="110">
        <v>2035597</v>
      </c>
      <c r="C13740" s="110">
        <v>2035597</v>
      </c>
      <c r="D13740" s="109" t="s">
        <v>6262</v>
      </c>
      <c r="E13740" s="110">
        <v>2035597</v>
      </c>
      <c r="F13740" s="110">
        <v>2035597</v>
      </c>
      <c r="G13740" s="110">
        <v>2035597</v>
      </c>
    </row>
    <row r="13741" spans="2:7" ht="15" x14ac:dyDescent="0.2">
      <c r="B13741" s="110">
        <v>2035598</v>
      </c>
      <c r="C13741" s="110">
        <v>2035598</v>
      </c>
      <c r="D13741" s="109" t="s">
        <v>6263</v>
      </c>
      <c r="E13741" s="110">
        <v>2035598</v>
      </c>
      <c r="F13741" s="110">
        <v>2035598</v>
      </c>
      <c r="G13741" s="110">
        <v>2035598</v>
      </c>
    </row>
    <row r="13742" spans="2:7" ht="15" x14ac:dyDescent="0.2">
      <c r="B13742" s="110">
        <v>2035599</v>
      </c>
      <c r="C13742" s="110">
        <v>2035599</v>
      </c>
      <c r="D13742" s="109" t="s">
        <v>6264</v>
      </c>
      <c r="E13742" s="110">
        <v>2035599</v>
      </c>
      <c r="F13742" s="110">
        <v>2035599</v>
      </c>
      <c r="G13742" s="110">
        <v>2035599</v>
      </c>
    </row>
    <row r="13743" spans="2:7" ht="15" x14ac:dyDescent="0.2">
      <c r="B13743" s="110">
        <v>2035600</v>
      </c>
      <c r="C13743" s="110">
        <v>2035600</v>
      </c>
      <c r="D13743" s="109" t="s">
        <v>6265</v>
      </c>
      <c r="E13743" s="110">
        <v>2035600</v>
      </c>
      <c r="F13743" s="110">
        <v>2035600</v>
      </c>
      <c r="G13743" s="110">
        <v>2035600</v>
      </c>
    </row>
    <row r="13744" spans="2:7" ht="15" x14ac:dyDescent="0.2">
      <c r="B13744" s="110">
        <v>2035601</v>
      </c>
      <c r="C13744" s="110">
        <v>2035601</v>
      </c>
      <c r="D13744" s="109" t="s">
        <v>6266</v>
      </c>
      <c r="E13744" s="110">
        <v>2035601</v>
      </c>
      <c r="F13744" s="110">
        <v>2035601</v>
      </c>
      <c r="G13744" s="110">
        <v>2035601</v>
      </c>
    </row>
    <row r="13745" spans="2:7" ht="15" x14ac:dyDescent="0.2">
      <c r="B13745" s="110">
        <v>2035602</v>
      </c>
      <c r="C13745" s="110">
        <v>2035602</v>
      </c>
      <c r="D13745" s="109" t="s">
        <v>6267</v>
      </c>
      <c r="E13745" s="110">
        <v>2035602</v>
      </c>
      <c r="F13745" s="110">
        <v>2035602</v>
      </c>
      <c r="G13745" s="110">
        <v>2035602</v>
      </c>
    </row>
    <row r="13746" spans="2:7" ht="15" x14ac:dyDescent="0.2">
      <c r="B13746" s="110">
        <v>2035603</v>
      </c>
      <c r="C13746" s="110">
        <v>2035603</v>
      </c>
      <c r="D13746" s="109" t="s">
        <v>6268</v>
      </c>
      <c r="E13746" s="110">
        <v>2035603</v>
      </c>
      <c r="F13746" s="110">
        <v>2035603</v>
      </c>
      <c r="G13746" s="110">
        <v>2035603</v>
      </c>
    </row>
    <row r="13747" spans="2:7" ht="15" x14ac:dyDescent="0.2">
      <c r="B13747" s="110">
        <v>2035604</v>
      </c>
      <c r="C13747" s="110">
        <v>2035604</v>
      </c>
      <c r="D13747" s="109" t="s">
        <v>6269</v>
      </c>
      <c r="E13747" s="110">
        <v>2035604</v>
      </c>
      <c r="F13747" s="110">
        <v>2035604</v>
      </c>
      <c r="G13747" s="110">
        <v>2035604</v>
      </c>
    </row>
    <row r="13748" spans="2:7" ht="15" x14ac:dyDescent="0.2">
      <c r="B13748" s="110">
        <v>2035605</v>
      </c>
      <c r="C13748" s="110">
        <v>2035605</v>
      </c>
      <c r="D13748" s="109" t="s">
        <v>6270</v>
      </c>
      <c r="E13748" s="110">
        <v>2035605</v>
      </c>
      <c r="F13748" s="110">
        <v>2035605</v>
      </c>
      <c r="G13748" s="110">
        <v>2035605</v>
      </c>
    </row>
    <row r="13749" spans="2:7" ht="15" x14ac:dyDescent="0.2">
      <c r="B13749" s="110">
        <v>2035606</v>
      </c>
      <c r="C13749" s="110">
        <v>2035606</v>
      </c>
      <c r="D13749" s="109" t="s">
        <v>6271</v>
      </c>
      <c r="E13749" s="110">
        <v>2035606</v>
      </c>
      <c r="F13749" s="110">
        <v>2035606</v>
      </c>
      <c r="G13749" s="110">
        <v>2035606</v>
      </c>
    </row>
    <row r="13750" spans="2:7" ht="15" x14ac:dyDescent="0.2">
      <c r="B13750" s="110">
        <v>2035607</v>
      </c>
      <c r="C13750" s="110">
        <v>2035607</v>
      </c>
      <c r="D13750" s="109" t="s">
        <v>6272</v>
      </c>
      <c r="E13750" s="110">
        <v>2035607</v>
      </c>
      <c r="F13750" s="110">
        <v>2035607</v>
      </c>
      <c r="G13750" s="110">
        <v>2035607</v>
      </c>
    </row>
    <row r="13751" spans="2:7" ht="15" x14ac:dyDescent="0.2">
      <c r="B13751" s="110">
        <v>2035608</v>
      </c>
      <c r="C13751" s="110">
        <v>2035608</v>
      </c>
      <c r="D13751" s="109" t="s">
        <v>6273</v>
      </c>
      <c r="E13751" s="110">
        <v>2035608</v>
      </c>
      <c r="F13751" s="110">
        <v>2035608</v>
      </c>
      <c r="G13751" s="110">
        <v>2035608</v>
      </c>
    </row>
    <row r="13752" spans="2:7" ht="15" x14ac:dyDescent="0.2">
      <c r="B13752" s="110">
        <v>2035609</v>
      </c>
      <c r="C13752" s="110">
        <v>2035609</v>
      </c>
      <c r="D13752" s="109" t="s">
        <v>6274</v>
      </c>
      <c r="E13752" s="110">
        <v>2035609</v>
      </c>
      <c r="F13752" s="110">
        <v>2035609</v>
      </c>
      <c r="G13752" s="110">
        <v>2035609</v>
      </c>
    </row>
    <row r="13753" spans="2:7" ht="15" x14ac:dyDescent="0.2">
      <c r="B13753" s="110">
        <v>2035610</v>
      </c>
      <c r="C13753" s="110">
        <v>2035610</v>
      </c>
      <c r="D13753" s="109" t="s">
        <v>6275</v>
      </c>
      <c r="E13753" s="110">
        <v>2035610</v>
      </c>
      <c r="F13753" s="110">
        <v>2035610</v>
      </c>
      <c r="G13753" s="110">
        <v>2035610</v>
      </c>
    </row>
    <row r="13754" spans="2:7" ht="15" x14ac:dyDescent="0.2">
      <c r="B13754" s="110">
        <v>2035611</v>
      </c>
      <c r="C13754" s="110">
        <v>2035611</v>
      </c>
      <c r="D13754" s="109" t="s">
        <v>6276</v>
      </c>
      <c r="E13754" s="110">
        <v>2035611</v>
      </c>
      <c r="F13754" s="110">
        <v>2035611</v>
      </c>
      <c r="G13754" s="110">
        <v>2035611</v>
      </c>
    </row>
    <row r="13755" spans="2:7" ht="15" x14ac:dyDescent="0.2">
      <c r="B13755" s="110">
        <v>2035612</v>
      </c>
      <c r="C13755" s="110">
        <v>2035612</v>
      </c>
      <c r="D13755" s="109" t="s">
        <v>6277</v>
      </c>
      <c r="E13755" s="110">
        <v>2035612</v>
      </c>
      <c r="F13755" s="110">
        <v>2035612</v>
      </c>
      <c r="G13755" s="110">
        <v>2035612</v>
      </c>
    </row>
    <row r="13756" spans="2:7" ht="15" x14ac:dyDescent="0.2">
      <c r="B13756" s="110">
        <v>2035613</v>
      </c>
      <c r="C13756" s="110">
        <v>2035613</v>
      </c>
      <c r="D13756" s="109" t="s">
        <v>6278</v>
      </c>
      <c r="E13756" s="110">
        <v>2035613</v>
      </c>
      <c r="F13756" s="110">
        <v>2035613</v>
      </c>
      <c r="G13756" s="110">
        <v>2035613</v>
      </c>
    </row>
    <row r="13757" spans="2:7" ht="15" x14ac:dyDescent="0.2">
      <c r="B13757" s="110">
        <v>2035614</v>
      </c>
      <c r="C13757" s="110">
        <v>2035614</v>
      </c>
      <c r="D13757" s="109" t="s">
        <v>6279</v>
      </c>
      <c r="E13757" s="110">
        <v>2035614</v>
      </c>
      <c r="F13757" s="110">
        <v>2035614</v>
      </c>
      <c r="G13757" s="110">
        <v>2035614</v>
      </c>
    </row>
    <row r="13758" spans="2:7" ht="15" x14ac:dyDescent="0.2">
      <c r="B13758" s="110">
        <v>2035615</v>
      </c>
      <c r="C13758" s="110">
        <v>2035615</v>
      </c>
      <c r="D13758" s="109" t="s">
        <v>6280</v>
      </c>
      <c r="E13758" s="110">
        <v>2035615</v>
      </c>
      <c r="F13758" s="110">
        <v>2035615</v>
      </c>
      <c r="G13758" s="110">
        <v>2035615</v>
      </c>
    </row>
    <row r="13759" spans="2:7" ht="15" x14ac:dyDescent="0.2">
      <c r="B13759" s="110">
        <v>2035616</v>
      </c>
      <c r="C13759" s="110">
        <v>2035616</v>
      </c>
      <c r="D13759" s="109" t="s">
        <v>6281</v>
      </c>
      <c r="E13759" s="110">
        <v>2035616</v>
      </c>
      <c r="F13759" s="110">
        <v>2035616</v>
      </c>
      <c r="G13759" s="110">
        <v>2035616</v>
      </c>
    </row>
    <row r="13760" spans="2:7" ht="15" x14ac:dyDescent="0.2">
      <c r="B13760" s="110">
        <v>2035617</v>
      </c>
      <c r="C13760" s="110">
        <v>2035617</v>
      </c>
      <c r="D13760" s="109" t="s">
        <v>6282</v>
      </c>
      <c r="E13760" s="110">
        <v>2035617</v>
      </c>
      <c r="F13760" s="110">
        <v>2035617</v>
      </c>
      <c r="G13760" s="110">
        <v>2035617</v>
      </c>
    </row>
    <row r="13761" spans="2:7" ht="15" x14ac:dyDescent="0.2">
      <c r="B13761" s="110">
        <v>2035618</v>
      </c>
      <c r="C13761" s="110">
        <v>2035618</v>
      </c>
      <c r="D13761" s="109" t="s">
        <v>6283</v>
      </c>
      <c r="E13761" s="110">
        <v>2035618</v>
      </c>
      <c r="F13761" s="110">
        <v>2035618</v>
      </c>
      <c r="G13761" s="110">
        <v>2035618</v>
      </c>
    </row>
    <row r="13762" spans="2:7" ht="15" x14ac:dyDescent="0.2">
      <c r="B13762" s="110">
        <v>2035619</v>
      </c>
      <c r="C13762" s="110">
        <v>2035619</v>
      </c>
      <c r="D13762" s="109" t="s">
        <v>6284</v>
      </c>
      <c r="E13762" s="110">
        <v>2035619</v>
      </c>
      <c r="F13762" s="110">
        <v>2035619</v>
      </c>
      <c r="G13762" s="110">
        <v>2035619</v>
      </c>
    </row>
    <row r="13763" spans="2:7" ht="15" x14ac:dyDescent="0.2">
      <c r="B13763" s="110">
        <v>2035620</v>
      </c>
      <c r="C13763" s="110">
        <v>2035620</v>
      </c>
      <c r="D13763" s="109" t="s">
        <v>6285</v>
      </c>
      <c r="E13763" s="110">
        <v>2035620</v>
      </c>
      <c r="F13763" s="110">
        <v>2035620</v>
      </c>
      <c r="G13763" s="110">
        <v>2035620</v>
      </c>
    </row>
    <row r="13764" spans="2:7" ht="15" x14ac:dyDescent="0.2">
      <c r="B13764" s="110">
        <v>2035621</v>
      </c>
      <c r="C13764" s="110">
        <v>2035621</v>
      </c>
      <c r="D13764" s="109" t="s">
        <v>6286</v>
      </c>
      <c r="E13764" s="110">
        <v>2035621</v>
      </c>
      <c r="F13764" s="110">
        <v>2035621</v>
      </c>
      <c r="G13764" s="110">
        <v>2035621</v>
      </c>
    </row>
    <row r="13765" spans="2:7" ht="15" x14ac:dyDescent="0.2">
      <c r="B13765" s="110">
        <v>2035622</v>
      </c>
      <c r="C13765" s="110">
        <v>2035622</v>
      </c>
      <c r="D13765" s="109" t="s">
        <v>6287</v>
      </c>
      <c r="E13765" s="110">
        <v>2035622</v>
      </c>
      <c r="F13765" s="110">
        <v>2035622</v>
      </c>
      <c r="G13765" s="110">
        <v>2035622</v>
      </c>
    </row>
    <row r="13766" spans="2:7" ht="15" x14ac:dyDescent="0.2">
      <c r="B13766" s="110">
        <v>2035623</v>
      </c>
      <c r="C13766" s="110">
        <v>2035623</v>
      </c>
      <c r="D13766" s="109" t="s">
        <v>6288</v>
      </c>
      <c r="E13766" s="110">
        <v>2035623</v>
      </c>
      <c r="F13766" s="110">
        <v>2035623</v>
      </c>
      <c r="G13766" s="110">
        <v>2035623</v>
      </c>
    </row>
    <row r="13767" spans="2:7" ht="15" x14ac:dyDescent="0.2">
      <c r="B13767" s="110">
        <v>2035624</v>
      </c>
      <c r="C13767" s="110">
        <v>2035624</v>
      </c>
      <c r="D13767" s="109" t="s">
        <v>6289</v>
      </c>
      <c r="E13767" s="110">
        <v>2035624</v>
      </c>
      <c r="F13767" s="110">
        <v>2035624</v>
      </c>
      <c r="G13767" s="110">
        <v>2035624</v>
      </c>
    </row>
    <row r="13768" spans="2:7" ht="15" x14ac:dyDescent="0.2">
      <c r="B13768" s="110">
        <v>2035625</v>
      </c>
      <c r="C13768" s="110">
        <v>2035625</v>
      </c>
      <c r="D13768" s="109" t="s">
        <v>6290</v>
      </c>
      <c r="E13768" s="110">
        <v>2035625</v>
      </c>
      <c r="F13768" s="110">
        <v>2035625</v>
      </c>
      <c r="G13768" s="110">
        <v>2035625</v>
      </c>
    </row>
    <row r="13769" spans="2:7" ht="15" x14ac:dyDescent="0.2">
      <c r="B13769" s="110">
        <v>2035626</v>
      </c>
      <c r="C13769" s="110">
        <v>2035626</v>
      </c>
      <c r="D13769" s="109" t="s">
        <v>6291</v>
      </c>
      <c r="E13769" s="110">
        <v>2035626</v>
      </c>
      <c r="F13769" s="110">
        <v>2035626</v>
      </c>
      <c r="G13769" s="110">
        <v>2035626</v>
      </c>
    </row>
    <row r="13770" spans="2:7" ht="15" x14ac:dyDescent="0.2">
      <c r="B13770" s="110">
        <v>2035627</v>
      </c>
      <c r="C13770" s="110">
        <v>2035627</v>
      </c>
      <c r="D13770" s="109" t="s">
        <v>6292</v>
      </c>
      <c r="E13770" s="110">
        <v>2035627</v>
      </c>
      <c r="F13770" s="110">
        <v>2035627</v>
      </c>
      <c r="G13770" s="110">
        <v>2035627</v>
      </c>
    </row>
    <row r="13771" spans="2:7" ht="15" x14ac:dyDescent="0.2">
      <c r="B13771" s="110">
        <v>2035628</v>
      </c>
      <c r="C13771" s="110">
        <v>2035628</v>
      </c>
      <c r="D13771" s="109" t="s">
        <v>6293</v>
      </c>
      <c r="E13771" s="110">
        <v>2035628</v>
      </c>
      <c r="F13771" s="110">
        <v>2035628</v>
      </c>
      <c r="G13771" s="110">
        <v>2035628</v>
      </c>
    </row>
    <row r="13772" spans="2:7" ht="15" x14ac:dyDescent="0.2">
      <c r="B13772" s="110">
        <v>2035629</v>
      </c>
      <c r="C13772" s="110">
        <v>2035629</v>
      </c>
      <c r="D13772" s="109" t="s">
        <v>6294</v>
      </c>
      <c r="E13772" s="110">
        <v>2035629</v>
      </c>
      <c r="F13772" s="110">
        <v>2035629</v>
      </c>
      <c r="G13772" s="110">
        <v>2035629</v>
      </c>
    </row>
    <row r="13773" spans="2:7" ht="15" x14ac:dyDescent="0.2">
      <c r="B13773" s="110">
        <v>2035630</v>
      </c>
      <c r="C13773" s="110">
        <v>2035630</v>
      </c>
      <c r="D13773" s="109" t="s">
        <v>6295</v>
      </c>
      <c r="E13773" s="110">
        <v>2035630</v>
      </c>
      <c r="F13773" s="110">
        <v>2035630</v>
      </c>
      <c r="G13773" s="110">
        <v>2035630</v>
      </c>
    </row>
    <row r="13774" spans="2:7" ht="15" x14ac:dyDescent="0.2">
      <c r="B13774" s="110">
        <v>2035631</v>
      </c>
      <c r="C13774" s="110">
        <v>2035631</v>
      </c>
      <c r="D13774" s="109" t="s">
        <v>6296</v>
      </c>
      <c r="E13774" s="110">
        <v>2035631</v>
      </c>
      <c r="F13774" s="110">
        <v>2035631</v>
      </c>
      <c r="G13774" s="110">
        <v>2035631</v>
      </c>
    </row>
    <row r="13775" spans="2:7" ht="15" x14ac:dyDescent="0.2">
      <c r="B13775" s="110">
        <v>2035632</v>
      </c>
      <c r="C13775" s="110">
        <v>2035632</v>
      </c>
      <c r="D13775" s="109" t="s">
        <v>6297</v>
      </c>
      <c r="E13775" s="110">
        <v>2035632</v>
      </c>
      <c r="F13775" s="110">
        <v>2035632</v>
      </c>
      <c r="G13775" s="110">
        <v>2035632</v>
      </c>
    </row>
    <row r="13776" spans="2:7" ht="15" x14ac:dyDescent="0.2">
      <c r="B13776" s="110">
        <v>2035633</v>
      </c>
      <c r="C13776" s="110">
        <v>2035633</v>
      </c>
      <c r="D13776" s="109" t="s">
        <v>6298</v>
      </c>
      <c r="E13776" s="110">
        <v>2035633</v>
      </c>
      <c r="F13776" s="110">
        <v>2035633</v>
      </c>
      <c r="G13776" s="110">
        <v>2035633</v>
      </c>
    </row>
    <row r="13777" spans="2:7" ht="15" x14ac:dyDescent="0.2">
      <c r="B13777" s="110">
        <v>2035634</v>
      </c>
      <c r="C13777" s="110">
        <v>2035634</v>
      </c>
      <c r="D13777" s="109" t="s">
        <v>6299</v>
      </c>
      <c r="E13777" s="110">
        <v>2035634</v>
      </c>
      <c r="F13777" s="110">
        <v>2035634</v>
      </c>
      <c r="G13777" s="110">
        <v>2035634</v>
      </c>
    </row>
    <row r="13778" spans="2:7" ht="15" x14ac:dyDescent="0.2">
      <c r="B13778" s="110">
        <v>2035635</v>
      </c>
      <c r="C13778" s="110">
        <v>2035635</v>
      </c>
      <c r="D13778" s="109" t="s">
        <v>6300</v>
      </c>
      <c r="E13778" s="110">
        <v>2035635</v>
      </c>
      <c r="F13778" s="110">
        <v>2035635</v>
      </c>
      <c r="G13778" s="110">
        <v>2035635</v>
      </c>
    </row>
    <row r="13779" spans="2:7" ht="15" x14ac:dyDescent="0.2">
      <c r="B13779" s="110">
        <v>2035636</v>
      </c>
      <c r="C13779" s="110">
        <v>2035636</v>
      </c>
      <c r="D13779" s="109" t="s">
        <v>6301</v>
      </c>
      <c r="E13779" s="110">
        <v>2035636</v>
      </c>
      <c r="F13779" s="110">
        <v>2035636</v>
      </c>
      <c r="G13779" s="110">
        <v>2035636</v>
      </c>
    </row>
    <row r="13780" spans="2:7" ht="15" x14ac:dyDescent="0.2">
      <c r="B13780" s="110">
        <v>2035637</v>
      </c>
      <c r="C13780" s="110">
        <v>2035637</v>
      </c>
      <c r="D13780" s="109" t="s">
        <v>6302</v>
      </c>
      <c r="E13780" s="110">
        <v>2035637</v>
      </c>
      <c r="F13780" s="110">
        <v>2035637</v>
      </c>
      <c r="G13780" s="110">
        <v>2035637</v>
      </c>
    </row>
    <row r="13781" spans="2:7" ht="15" x14ac:dyDescent="0.2">
      <c r="B13781" s="110">
        <v>2035638</v>
      </c>
      <c r="C13781" s="110">
        <v>2035638</v>
      </c>
      <c r="D13781" s="109" t="s">
        <v>6303</v>
      </c>
      <c r="E13781" s="110">
        <v>2035638</v>
      </c>
      <c r="F13781" s="110">
        <v>2035638</v>
      </c>
      <c r="G13781" s="110">
        <v>2035638</v>
      </c>
    </row>
    <row r="13782" spans="2:7" ht="15" x14ac:dyDescent="0.2">
      <c r="B13782" s="110">
        <v>2035639</v>
      </c>
      <c r="C13782" s="110">
        <v>2035639</v>
      </c>
      <c r="D13782" s="109" t="s">
        <v>6304</v>
      </c>
      <c r="E13782" s="110">
        <v>2035639</v>
      </c>
      <c r="F13782" s="110">
        <v>2035639</v>
      </c>
      <c r="G13782" s="110">
        <v>2035639</v>
      </c>
    </row>
    <row r="13783" spans="2:7" ht="15" x14ac:dyDescent="0.2">
      <c r="B13783" s="110">
        <v>2035640</v>
      </c>
      <c r="C13783" s="110">
        <v>2035640</v>
      </c>
      <c r="D13783" s="109" t="s">
        <v>6305</v>
      </c>
      <c r="E13783" s="110">
        <v>2035640</v>
      </c>
      <c r="F13783" s="110">
        <v>2035640</v>
      </c>
      <c r="G13783" s="110">
        <v>2035640</v>
      </c>
    </row>
    <row r="13784" spans="2:7" ht="15" x14ac:dyDescent="0.2">
      <c r="B13784" s="110">
        <v>2035641</v>
      </c>
      <c r="C13784" s="110">
        <v>2035641</v>
      </c>
      <c r="D13784" s="109" t="s">
        <v>6306</v>
      </c>
      <c r="E13784" s="110">
        <v>2035641</v>
      </c>
      <c r="F13784" s="110">
        <v>2035641</v>
      </c>
      <c r="G13784" s="110">
        <v>2035641</v>
      </c>
    </row>
    <row r="13785" spans="2:7" ht="15" x14ac:dyDescent="0.2">
      <c r="B13785" s="110">
        <v>2035642</v>
      </c>
      <c r="C13785" s="110">
        <v>2035642</v>
      </c>
      <c r="D13785" s="109" t="s">
        <v>6307</v>
      </c>
      <c r="E13785" s="110">
        <v>2035642</v>
      </c>
      <c r="F13785" s="110">
        <v>2035642</v>
      </c>
      <c r="G13785" s="110">
        <v>2035642</v>
      </c>
    </row>
    <row r="13786" spans="2:7" ht="15" x14ac:dyDescent="0.2">
      <c r="B13786" s="110">
        <v>2035643</v>
      </c>
      <c r="C13786" s="110">
        <v>2035643</v>
      </c>
      <c r="D13786" s="109" t="s">
        <v>6308</v>
      </c>
      <c r="E13786" s="110">
        <v>2035643</v>
      </c>
      <c r="F13786" s="110">
        <v>2035643</v>
      </c>
      <c r="G13786" s="110">
        <v>2035643</v>
      </c>
    </row>
    <row r="13787" spans="2:7" ht="15" x14ac:dyDescent="0.2">
      <c r="B13787" s="110">
        <v>2035644</v>
      </c>
      <c r="C13787" s="110">
        <v>2035644</v>
      </c>
      <c r="D13787" s="109" t="s">
        <v>6309</v>
      </c>
      <c r="E13787" s="110">
        <v>2035644</v>
      </c>
      <c r="F13787" s="110">
        <v>2035644</v>
      </c>
      <c r="G13787" s="110">
        <v>2035644</v>
      </c>
    </row>
    <row r="13788" spans="2:7" ht="15" x14ac:dyDescent="0.2">
      <c r="B13788" s="110">
        <v>2035645</v>
      </c>
      <c r="C13788" s="110">
        <v>2035645</v>
      </c>
      <c r="D13788" s="109" t="s">
        <v>6310</v>
      </c>
      <c r="E13788" s="110">
        <v>2035645</v>
      </c>
      <c r="F13788" s="110">
        <v>2035645</v>
      </c>
      <c r="G13788" s="110">
        <v>2035645</v>
      </c>
    </row>
    <row r="13789" spans="2:7" ht="15" x14ac:dyDescent="0.2">
      <c r="B13789" s="110">
        <v>2035646</v>
      </c>
      <c r="C13789" s="110">
        <v>2035646</v>
      </c>
      <c r="D13789" s="109" t="s">
        <v>6311</v>
      </c>
      <c r="E13789" s="110">
        <v>2035646</v>
      </c>
      <c r="F13789" s="110">
        <v>2035646</v>
      </c>
      <c r="G13789" s="110">
        <v>2035646</v>
      </c>
    </row>
    <row r="13790" spans="2:7" ht="15" x14ac:dyDescent="0.2">
      <c r="B13790" s="110">
        <v>2035647</v>
      </c>
      <c r="C13790" s="110">
        <v>2035647</v>
      </c>
      <c r="D13790" s="109" t="s">
        <v>6312</v>
      </c>
      <c r="E13790" s="110">
        <v>2035647</v>
      </c>
      <c r="F13790" s="110">
        <v>2035647</v>
      </c>
      <c r="G13790" s="110">
        <v>2035647</v>
      </c>
    </row>
    <row r="13791" spans="2:7" ht="15" x14ac:dyDescent="0.2">
      <c r="B13791" s="110">
        <v>2035648</v>
      </c>
      <c r="C13791" s="110">
        <v>2035648</v>
      </c>
      <c r="D13791" s="109" t="s">
        <v>6313</v>
      </c>
      <c r="E13791" s="110">
        <v>2035648</v>
      </c>
      <c r="F13791" s="110">
        <v>2035648</v>
      </c>
      <c r="G13791" s="110">
        <v>2035648</v>
      </c>
    </row>
    <row r="13792" spans="2:7" ht="15" x14ac:dyDescent="0.2">
      <c r="B13792" s="110">
        <v>2035649</v>
      </c>
      <c r="C13792" s="110">
        <v>2035649</v>
      </c>
      <c r="D13792" s="109" t="s">
        <v>6314</v>
      </c>
      <c r="E13792" s="110">
        <v>2035649</v>
      </c>
      <c r="F13792" s="110">
        <v>2035649</v>
      </c>
      <c r="G13792" s="110">
        <v>2035649</v>
      </c>
    </row>
    <row r="13793" spans="2:7" ht="15" x14ac:dyDescent="0.2">
      <c r="B13793" s="110">
        <v>2035650</v>
      </c>
      <c r="C13793" s="110">
        <v>2035650</v>
      </c>
      <c r="D13793" s="109" t="s">
        <v>6315</v>
      </c>
      <c r="E13793" s="110">
        <v>2035650</v>
      </c>
      <c r="F13793" s="110">
        <v>2035650</v>
      </c>
      <c r="G13793" s="110">
        <v>2035650</v>
      </c>
    </row>
    <row r="13794" spans="2:7" ht="15" x14ac:dyDescent="0.2">
      <c r="B13794" s="110">
        <v>2035651</v>
      </c>
      <c r="C13794" s="110">
        <v>2035651</v>
      </c>
      <c r="D13794" s="109" t="s">
        <v>6316</v>
      </c>
      <c r="E13794" s="110">
        <v>2035651</v>
      </c>
      <c r="F13794" s="110">
        <v>2035651</v>
      </c>
      <c r="G13794" s="110">
        <v>2035651</v>
      </c>
    </row>
    <row r="13795" spans="2:7" ht="15" x14ac:dyDescent="0.2">
      <c r="B13795" s="110">
        <v>2035652</v>
      </c>
      <c r="C13795" s="110">
        <v>2035652</v>
      </c>
      <c r="D13795" s="109" t="s">
        <v>6317</v>
      </c>
      <c r="E13795" s="110">
        <v>2035652</v>
      </c>
      <c r="F13795" s="110">
        <v>2035652</v>
      </c>
      <c r="G13795" s="110">
        <v>2035652</v>
      </c>
    </row>
    <row r="13796" spans="2:7" ht="15" x14ac:dyDescent="0.2">
      <c r="B13796" s="110">
        <v>2035653</v>
      </c>
      <c r="C13796" s="110">
        <v>2035653</v>
      </c>
      <c r="D13796" s="109" t="s">
        <v>6318</v>
      </c>
      <c r="E13796" s="110">
        <v>2035653</v>
      </c>
      <c r="F13796" s="110">
        <v>2035653</v>
      </c>
      <c r="G13796" s="110">
        <v>2035653</v>
      </c>
    </row>
    <row r="13797" spans="2:7" ht="15" x14ac:dyDescent="0.2">
      <c r="B13797" s="110">
        <v>2035654</v>
      </c>
      <c r="C13797" s="110">
        <v>2035654</v>
      </c>
      <c r="D13797" s="109" t="s">
        <v>6319</v>
      </c>
      <c r="E13797" s="110">
        <v>2035654</v>
      </c>
      <c r="F13797" s="110">
        <v>2035654</v>
      </c>
      <c r="G13797" s="110">
        <v>2035654</v>
      </c>
    </row>
    <row r="13798" spans="2:7" ht="15" x14ac:dyDescent="0.2">
      <c r="B13798" s="110">
        <v>2035655</v>
      </c>
      <c r="C13798" s="110">
        <v>2035655</v>
      </c>
      <c r="D13798" s="109" t="s">
        <v>6320</v>
      </c>
      <c r="E13798" s="110">
        <v>2035655</v>
      </c>
      <c r="F13798" s="110">
        <v>2035655</v>
      </c>
      <c r="G13798" s="110">
        <v>2035655</v>
      </c>
    </row>
    <row r="13799" spans="2:7" ht="15" x14ac:dyDescent="0.2">
      <c r="B13799" s="110">
        <v>2035656</v>
      </c>
      <c r="C13799" s="110">
        <v>2035656</v>
      </c>
      <c r="D13799" s="109" t="s">
        <v>6321</v>
      </c>
      <c r="E13799" s="110">
        <v>2035656</v>
      </c>
      <c r="F13799" s="110">
        <v>2035656</v>
      </c>
      <c r="G13799" s="110">
        <v>2035656</v>
      </c>
    </row>
    <row r="13800" spans="2:7" ht="15" x14ac:dyDescent="0.2">
      <c r="B13800" s="110">
        <v>2035657</v>
      </c>
      <c r="C13800" s="110">
        <v>2035657</v>
      </c>
      <c r="D13800" s="109" t="s">
        <v>6322</v>
      </c>
      <c r="E13800" s="110">
        <v>2035657</v>
      </c>
      <c r="F13800" s="110">
        <v>2035657</v>
      </c>
      <c r="G13800" s="110">
        <v>2035657</v>
      </c>
    </row>
    <row r="13801" spans="2:7" ht="15" x14ac:dyDescent="0.2">
      <c r="B13801" s="110">
        <v>2035658</v>
      </c>
      <c r="C13801" s="110">
        <v>2035658</v>
      </c>
      <c r="D13801" s="109" t="s">
        <v>6323</v>
      </c>
      <c r="E13801" s="110">
        <v>2035658</v>
      </c>
      <c r="F13801" s="110">
        <v>2035658</v>
      </c>
      <c r="G13801" s="110">
        <v>2035658</v>
      </c>
    </row>
    <row r="13802" spans="2:7" ht="15" x14ac:dyDescent="0.2">
      <c r="B13802" s="110">
        <v>2035659</v>
      </c>
      <c r="C13802" s="110">
        <v>2035659</v>
      </c>
      <c r="D13802" s="109" t="s">
        <v>6324</v>
      </c>
      <c r="E13802" s="110">
        <v>2035659</v>
      </c>
      <c r="F13802" s="110">
        <v>2035659</v>
      </c>
      <c r="G13802" s="110">
        <v>2035659</v>
      </c>
    </row>
    <row r="13803" spans="2:7" ht="15" x14ac:dyDescent="0.2">
      <c r="B13803" s="110">
        <v>2035660</v>
      </c>
      <c r="C13803" s="110">
        <v>2035660</v>
      </c>
      <c r="D13803" s="109" t="s">
        <v>6325</v>
      </c>
      <c r="E13803" s="110">
        <v>2035660</v>
      </c>
      <c r="F13803" s="110">
        <v>2035660</v>
      </c>
      <c r="G13803" s="110">
        <v>2035660</v>
      </c>
    </row>
    <row r="13804" spans="2:7" ht="15" x14ac:dyDescent="0.2">
      <c r="B13804" s="110">
        <v>2035661</v>
      </c>
      <c r="C13804" s="110">
        <v>2035661</v>
      </c>
      <c r="D13804" s="109" t="s">
        <v>6326</v>
      </c>
      <c r="E13804" s="110">
        <v>2035661</v>
      </c>
      <c r="F13804" s="110">
        <v>2035661</v>
      </c>
      <c r="G13804" s="110">
        <v>2035661</v>
      </c>
    </row>
    <row r="13805" spans="2:7" ht="15" x14ac:dyDescent="0.2">
      <c r="B13805" s="110">
        <v>2035662</v>
      </c>
      <c r="C13805" s="110">
        <v>2035662</v>
      </c>
      <c r="D13805" s="109" t="s">
        <v>6327</v>
      </c>
      <c r="E13805" s="110">
        <v>2035662</v>
      </c>
      <c r="F13805" s="110">
        <v>2035662</v>
      </c>
      <c r="G13805" s="110">
        <v>2035662</v>
      </c>
    </row>
    <row r="13806" spans="2:7" ht="15" x14ac:dyDescent="0.2">
      <c r="B13806" s="110">
        <v>2035663</v>
      </c>
      <c r="C13806" s="110">
        <v>2035663</v>
      </c>
      <c r="D13806" s="109" t="s">
        <v>6328</v>
      </c>
      <c r="E13806" s="110">
        <v>2035663</v>
      </c>
      <c r="F13806" s="110">
        <v>2035663</v>
      </c>
      <c r="G13806" s="110">
        <v>2035663</v>
      </c>
    </row>
    <row r="13807" spans="2:7" ht="15" x14ac:dyDescent="0.2">
      <c r="B13807" s="110">
        <v>2035664</v>
      </c>
      <c r="C13807" s="110">
        <v>2035664</v>
      </c>
      <c r="D13807" s="109" t="s">
        <v>6329</v>
      </c>
      <c r="E13807" s="110">
        <v>2035664</v>
      </c>
      <c r="F13807" s="110">
        <v>2035664</v>
      </c>
      <c r="G13807" s="110">
        <v>2035664</v>
      </c>
    </row>
    <row r="13808" spans="2:7" ht="15" x14ac:dyDescent="0.2">
      <c r="B13808" s="110">
        <v>2035665</v>
      </c>
      <c r="C13808" s="110">
        <v>2035665</v>
      </c>
      <c r="D13808" s="109" t="s">
        <v>6330</v>
      </c>
      <c r="E13808" s="110">
        <v>2035665</v>
      </c>
      <c r="F13808" s="110">
        <v>2035665</v>
      </c>
      <c r="G13808" s="110">
        <v>2035665</v>
      </c>
    </row>
    <row r="13809" spans="2:7" ht="15" x14ac:dyDescent="0.2">
      <c r="B13809" s="110">
        <v>2035666</v>
      </c>
      <c r="C13809" s="110">
        <v>2035666</v>
      </c>
      <c r="D13809" s="109" t="s">
        <v>6331</v>
      </c>
      <c r="E13809" s="110">
        <v>2035666</v>
      </c>
      <c r="F13809" s="110">
        <v>2035666</v>
      </c>
      <c r="G13809" s="110">
        <v>2035666</v>
      </c>
    </row>
    <row r="13810" spans="2:7" ht="15" x14ac:dyDescent="0.2">
      <c r="B13810" s="110">
        <v>2035667</v>
      </c>
      <c r="C13810" s="110">
        <v>2035667</v>
      </c>
      <c r="D13810" s="109" t="s">
        <v>6332</v>
      </c>
      <c r="E13810" s="110">
        <v>2035667</v>
      </c>
      <c r="F13810" s="110">
        <v>2035667</v>
      </c>
      <c r="G13810" s="110">
        <v>2035667</v>
      </c>
    </row>
    <row r="13811" spans="2:7" ht="15" x14ac:dyDescent="0.2">
      <c r="B13811" s="110">
        <v>2035668</v>
      </c>
      <c r="C13811" s="110">
        <v>2035668</v>
      </c>
      <c r="D13811" s="109" t="s">
        <v>6333</v>
      </c>
      <c r="E13811" s="110">
        <v>2035668</v>
      </c>
      <c r="F13811" s="110">
        <v>2035668</v>
      </c>
      <c r="G13811" s="110">
        <v>2035668</v>
      </c>
    </row>
    <row r="13812" spans="2:7" ht="15" x14ac:dyDescent="0.2">
      <c r="B13812" s="110">
        <v>2035669</v>
      </c>
      <c r="C13812" s="110">
        <v>2035669</v>
      </c>
      <c r="D13812" s="109" t="s">
        <v>6334</v>
      </c>
      <c r="E13812" s="110">
        <v>2035669</v>
      </c>
      <c r="F13812" s="110">
        <v>2035669</v>
      </c>
      <c r="G13812" s="110">
        <v>2035669</v>
      </c>
    </row>
    <row r="13813" spans="2:7" ht="15" x14ac:dyDescent="0.2">
      <c r="B13813" s="110">
        <v>2035670</v>
      </c>
      <c r="C13813" s="110">
        <v>2035670</v>
      </c>
      <c r="D13813" s="109" t="s">
        <v>6335</v>
      </c>
      <c r="E13813" s="110">
        <v>2035670</v>
      </c>
      <c r="F13813" s="110">
        <v>2035670</v>
      </c>
      <c r="G13813" s="110">
        <v>2035670</v>
      </c>
    </row>
    <row r="13814" spans="2:7" ht="15" x14ac:dyDescent="0.2">
      <c r="B13814" s="110">
        <v>2035671</v>
      </c>
      <c r="C13814" s="110">
        <v>2035671</v>
      </c>
      <c r="D13814" s="109" t="s">
        <v>6336</v>
      </c>
      <c r="E13814" s="110">
        <v>2035671</v>
      </c>
      <c r="F13814" s="110">
        <v>2035671</v>
      </c>
      <c r="G13814" s="110">
        <v>2035671</v>
      </c>
    </row>
    <row r="13815" spans="2:7" ht="15" x14ac:dyDescent="0.2">
      <c r="B13815" s="110">
        <v>2035672</v>
      </c>
      <c r="C13815" s="110">
        <v>2035672</v>
      </c>
      <c r="D13815" s="109" t="s">
        <v>6337</v>
      </c>
      <c r="E13815" s="110">
        <v>2035672</v>
      </c>
      <c r="F13815" s="110">
        <v>2035672</v>
      </c>
      <c r="G13815" s="110">
        <v>2035672</v>
      </c>
    </row>
    <row r="13816" spans="2:7" ht="15" x14ac:dyDescent="0.2">
      <c r="B13816" s="110">
        <v>2035673</v>
      </c>
      <c r="C13816" s="110">
        <v>2035673</v>
      </c>
      <c r="D13816" s="109" t="s">
        <v>6338</v>
      </c>
      <c r="E13816" s="110">
        <v>2035673</v>
      </c>
      <c r="F13816" s="110">
        <v>2035673</v>
      </c>
      <c r="G13816" s="110">
        <v>2035673</v>
      </c>
    </row>
    <row r="13817" spans="2:7" ht="15" x14ac:dyDescent="0.2">
      <c r="B13817" s="110">
        <v>2035674</v>
      </c>
      <c r="C13817" s="110">
        <v>2035674</v>
      </c>
      <c r="D13817" s="109" t="s">
        <v>6339</v>
      </c>
      <c r="E13817" s="110">
        <v>2035674</v>
      </c>
      <c r="F13817" s="110">
        <v>2035674</v>
      </c>
      <c r="G13817" s="110">
        <v>2035674</v>
      </c>
    </row>
    <row r="13818" spans="2:7" ht="15" x14ac:dyDescent="0.2">
      <c r="B13818" s="110">
        <v>2035675</v>
      </c>
      <c r="C13818" s="110">
        <v>2035675</v>
      </c>
      <c r="D13818" s="109" t="s">
        <v>6340</v>
      </c>
      <c r="E13818" s="110">
        <v>2035675</v>
      </c>
      <c r="F13818" s="110">
        <v>2035675</v>
      </c>
      <c r="G13818" s="110">
        <v>2035675</v>
      </c>
    </row>
    <row r="13819" spans="2:7" ht="15" x14ac:dyDescent="0.2">
      <c r="B13819" s="110">
        <v>2035676</v>
      </c>
      <c r="C13819" s="110">
        <v>2035676</v>
      </c>
      <c r="D13819" s="109" t="s">
        <v>6341</v>
      </c>
      <c r="E13819" s="110">
        <v>2035676</v>
      </c>
      <c r="F13819" s="110">
        <v>2035676</v>
      </c>
      <c r="G13819" s="110">
        <v>2035676</v>
      </c>
    </row>
    <row r="13820" spans="2:7" ht="15" x14ac:dyDescent="0.2">
      <c r="B13820" s="110">
        <v>2035677</v>
      </c>
      <c r="C13820" s="110">
        <v>2035677</v>
      </c>
      <c r="D13820" s="109" t="s">
        <v>6342</v>
      </c>
      <c r="E13820" s="110">
        <v>2035677</v>
      </c>
      <c r="F13820" s="110">
        <v>2035677</v>
      </c>
      <c r="G13820" s="110">
        <v>2035677</v>
      </c>
    </row>
    <row r="13821" spans="2:7" ht="15" x14ac:dyDescent="0.2">
      <c r="B13821" s="110">
        <v>2035678</v>
      </c>
      <c r="C13821" s="110">
        <v>2035678</v>
      </c>
      <c r="D13821" s="109" t="s">
        <v>6343</v>
      </c>
      <c r="E13821" s="110">
        <v>2035678</v>
      </c>
      <c r="F13821" s="110">
        <v>2035678</v>
      </c>
      <c r="G13821" s="110">
        <v>2035678</v>
      </c>
    </row>
    <row r="13822" spans="2:7" ht="15" x14ac:dyDescent="0.2">
      <c r="B13822" s="110">
        <v>2035679</v>
      </c>
      <c r="C13822" s="110">
        <v>2035679</v>
      </c>
      <c r="D13822" s="109" t="s">
        <v>6344</v>
      </c>
      <c r="E13822" s="110">
        <v>2035679</v>
      </c>
      <c r="F13822" s="110">
        <v>2035679</v>
      </c>
      <c r="G13822" s="110">
        <v>2035679</v>
      </c>
    </row>
    <row r="13823" spans="2:7" ht="15" x14ac:dyDescent="0.2">
      <c r="B13823" s="110">
        <v>2035680</v>
      </c>
      <c r="C13823" s="110">
        <v>2035680</v>
      </c>
      <c r="D13823" s="109" t="s">
        <v>6345</v>
      </c>
      <c r="E13823" s="110">
        <v>2035680</v>
      </c>
      <c r="F13823" s="110">
        <v>2035680</v>
      </c>
      <c r="G13823" s="110">
        <v>2035680</v>
      </c>
    </row>
    <row r="13824" spans="2:7" ht="15" x14ac:dyDescent="0.2">
      <c r="B13824" s="110">
        <v>2035681</v>
      </c>
      <c r="C13824" s="110">
        <v>2035681</v>
      </c>
      <c r="D13824" s="109" t="s">
        <v>6346</v>
      </c>
      <c r="E13824" s="110">
        <v>2035681</v>
      </c>
      <c r="F13824" s="110">
        <v>2035681</v>
      </c>
      <c r="G13824" s="110">
        <v>2035681</v>
      </c>
    </row>
    <row r="13825" spans="2:7" ht="15" x14ac:dyDescent="0.2">
      <c r="B13825" s="110">
        <v>2035682</v>
      </c>
      <c r="C13825" s="110">
        <v>2035682</v>
      </c>
      <c r="D13825" s="109" t="s">
        <v>6347</v>
      </c>
      <c r="E13825" s="110">
        <v>2035682</v>
      </c>
      <c r="F13825" s="110">
        <v>2035682</v>
      </c>
      <c r="G13825" s="110">
        <v>2035682</v>
      </c>
    </row>
    <row r="13826" spans="2:7" ht="15" x14ac:dyDescent="0.2">
      <c r="B13826" s="110">
        <v>2035683</v>
      </c>
      <c r="C13826" s="110">
        <v>2035683</v>
      </c>
      <c r="D13826" s="109" t="s">
        <v>6348</v>
      </c>
      <c r="E13826" s="110">
        <v>2035683</v>
      </c>
      <c r="F13826" s="110">
        <v>2035683</v>
      </c>
      <c r="G13826" s="110">
        <v>2035683</v>
      </c>
    </row>
    <row r="13827" spans="2:7" ht="15" x14ac:dyDescent="0.2">
      <c r="B13827" s="110">
        <v>2035684</v>
      </c>
      <c r="C13827" s="110">
        <v>2035684</v>
      </c>
      <c r="D13827" s="109" t="s">
        <v>6349</v>
      </c>
      <c r="E13827" s="110">
        <v>2035684</v>
      </c>
      <c r="F13827" s="110">
        <v>2035684</v>
      </c>
      <c r="G13827" s="110">
        <v>2035684</v>
      </c>
    </row>
    <row r="13828" spans="2:7" ht="15" x14ac:dyDescent="0.2">
      <c r="B13828" s="110">
        <v>2035685</v>
      </c>
      <c r="C13828" s="110">
        <v>2035685</v>
      </c>
      <c r="D13828" s="109" t="s">
        <v>6350</v>
      </c>
      <c r="E13828" s="110">
        <v>2035685</v>
      </c>
      <c r="F13828" s="110">
        <v>2035685</v>
      </c>
      <c r="G13828" s="110">
        <v>2035685</v>
      </c>
    </row>
    <row r="13829" spans="2:7" ht="15" x14ac:dyDescent="0.2">
      <c r="B13829" s="110">
        <v>2035686</v>
      </c>
      <c r="C13829" s="110">
        <v>2035686</v>
      </c>
      <c r="D13829" s="109" t="s">
        <v>6351</v>
      </c>
      <c r="E13829" s="110">
        <v>2035686</v>
      </c>
      <c r="F13829" s="110">
        <v>2035686</v>
      </c>
      <c r="G13829" s="110">
        <v>2035686</v>
      </c>
    </row>
    <row r="13830" spans="2:7" ht="15" x14ac:dyDescent="0.2">
      <c r="B13830" s="110">
        <v>2035687</v>
      </c>
      <c r="C13830" s="110">
        <v>2035687</v>
      </c>
      <c r="D13830" s="109" t="s">
        <v>6352</v>
      </c>
      <c r="E13830" s="110">
        <v>2035687</v>
      </c>
      <c r="F13830" s="110">
        <v>2035687</v>
      </c>
      <c r="G13830" s="110">
        <v>2035687</v>
      </c>
    </row>
    <row r="13831" spans="2:7" ht="15" x14ac:dyDescent="0.2">
      <c r="B13831" s="110">
        <v>2035688</v>
      </c>
      <c r="C13831" s="110">
        <v>2035688</v>
      </c>
      <c r="D13831" s="109" t="s">
        <v>6353</v>
      </c>
      <c r="E13831" s="110">
        <v>2035688</v>
      </c>
      <c r="F13831" s="110">
        <v>2035688</v>
      </c>
      <c r="G13831" s="110">
        <v>2035688</v>
      </c>
    </row>
    <row r="13832" spans="2:7" ht="15" x14ac:dyDescent="0.2">
      <c r="B13832" s="110">
        <v>2035689</v>
      </c>
      <c r="C13832" s="110">
        <v>2035689</v>
      </c>
      <c r="D13832" s="109" t="s">
        <v>6354</v>
      </c>
      <c r="E13832" s="110">
        <v>2035689</v>
      </c>
      <c r="F13832" s="110">
        <v>2035689</v>
      </c>
      <c r="G13832" s="110">
        <v>2035689</v>
      </c>
    </row>
    <row r="13833" spans="2:7" ht="15" x14ac:dyDescent="0.2">
      <c r="B13833" s="110">
        <v>2035690</v>
      </c>
      <c r="C13833" s="110">
        <v>2035690</v>
      </c>
      <c r="D13833" s="109" t="s">
        <v>6355</v>
      </c>
      <c r="E13833" s="110">
        <v>2035690</v>
      </c>
      <c r="F13833" s="110">
        <v>2035690</v>
      </c>
      <c r="G13833" s="110">
        <v>2035690</v>
      </c>
    </row>
    <row r="13834" spans="2:7" ht="15" x14ac:dyDescent="0.2">
      <c r="B13834" s="110">
        <v>2035691</v>
      </c>
      <c r="C13834" s="110">
        <v>2035691</v>
      </c>
      <c r="D13834" s="109" t="s">
        <v>6356</v>
      </c>
      <c r="E13834" s="110">
        <v>2035691</v>
      </c>
      <c r="F13834" s="110">
        <v>2035691</v>
      </c>
      <c r="G13834" s="110">
        <v>2035691</v>
      </c>
    </row>
    <row r="13835" spans="2:7" ht="15" x14ac:dyDescent="0.2">
      <c r="B13835" s="110">
        <v>2035692</v>
      </c>
      <c r="C13835" s="110">
        <v>2035692</v>
      </c>
      <c r="D13835" s="109" t="s">
        <v>6357</v>
      </c>
      <c r="E13835" s="110">
        <v>2035692</v>
      </c>
      <c r="F13835" s="110">
        <v>2035692</v>
      </c>
      <c r="G13835" s="110">
        <v>2035692</v>
      </c>
    </row>
    <row r="13836" spans="2:7" ht="15" x14ac:dyDescent="0.2">
      <c r="B13836" s="110">
        <v>2035693</v>
      </c>
      <c r="C13836" s="110">
        <v>2035693</v>
      </c>
      <c r="D13836" s="109" t="s">
        <v>6358</v>
      </c>
      <c r="E13836" s="110">
        <v>2035693</v>
      </c>
      <c r="F13836" s="110">
        <v>2035693</v>
      </c>
      <c r="G13836" s="110">
        <v>2035693</v>
      </c>
    </row>
    <row r="13837" spans="2:7" ht="15" x14ac:dyDescent="0.2">
      <c r="B13837" s="110">
        <v>2035694</v>
      </c>
      <c r="C13837" s="110">
        <v>2035694</v>
      </c>
      <c r="D13837" s="109" t="s">
        <v>6359</v>
      </c>
      <c r="E13837" s="110">
        <v>2035694</v>
      </c>
      <c r="F13837" s="110">
        <v>2035694</v>
      </c>
      <c r="G13837" s="110">
        <v>2035694</v>
      </c>
    </row>
    <row r="13838" spans="2:7" ht="15" x14ac:dyDescent="0.2">
      <c r="B13838" s="110">
        <v>2035695</v>
      </c>
      <c r="C13838" s="110">
        <v>2035695</v>
      </c>
      <c r="D13838" s="109" t="s">
        <v>6360</v>
      </c>
      <c r="E13838" s="110">
        <v>2035695</v>
      </c>
      <c r="F13838" s="110">
        <v>2035695</v>
      </c>
      <c r="G13838" s="110">
        <v>2035695</v>
      </c>
    </row>
    <row r="13839" spans="2:7" ht="15" x14ac:dyDescent="0.2">
      <c r="B13839" s="110">
        <v>2035696</v>
      </c>
      <c r="C13839" s="110">
        <v>2035696</v>
      </c>
      <c r="D13839" s="109" t="s">
        <v>6361</v>
      </c>
      <c r="E13839" s="110">
        <v>2035696</v>
      </c>
      <c r="F13839" s="110">
        <v>2035696</v>
      </c>
      <c r="G13839" s="110">
        <v>2035696</v>
      </c>
    </row>
    <row r="13840" spans="2:7" ht="15" x14ac:dyDescent="0.2">
      <c r="B13840" s="110">
        <v>2035697</v>
      </c>
      <c r="C13840" s="110">
        <v>2035697</v>
      </c>
      <c r="D13840" s="109" t="s">
        <v>6362</v>
      </c>
      <c r="E13840" s="110">
        <v>2035697</v>
      </c>
      <c r="F13840" s="110">
        <v>2035697</v>
      </c>
      <c r="G13840" s="110">
        <v>2035697</v>
      </c>
    </row>
    <row r="13841" spans="2:7" ht="15" x14ac:dyDescent="0.2">
      <c r="B13841" s="110">
        <v>2035698</v>
      </c>
      <c r="C13841" s="110">
        <v>2035698</v>
      </c>
      <c r="D13841" s="109" t="s">
        <v>6363</v>
      </c>
      <c r="E13841" s="110">
        <v>2035698</v>
      </c>
      <c r="F13841" s="110">
        <v>2035698</v>
      </c>
      <c r="G13841" s="110">
        <v>2035698</v>
      </c>
    </row>
    <row r="13842" spans="2:7" ht="15" x14ac:dyDescent="0.2">
      <c r="B13842" s="110">
        <v>2035699</v>
      </c>
      <c r="C13842" s="110">
        <v>2035699</v>
      </c>
      <c r="D13842" s="109" t="s">
        <v>6364</v>
      </c>
      <c r="E13842" s="110">
        <v>2035699</v>
      </c>
      <c r="F13842" s="110">
        <v>2035699</v>
      </c>
      <c r="G13842" s="110">
        <v>2035699</v>
      </c>
    </row>
    <row r="13843" spans="2:7" ht="15" x14ac:dyDescent="0.2">
      <c r="B13843" s="110">
        <v>2035700</v>
      </c>
      <c r="C13843" s="110">
        <v>2035700</v>
      </c>
      <c r="D13843" s="109" t="s">
        <v>6365</v>
      </c>
      <c r="E13843" s="110">
        <v>2035700</v>
      </c>
      <c r="F13843" s="110">
        <v>2035700</v>
      </c>
      <c r="G13843" s="110">
        <v>2035700</v>
      </c>
    </row>
    <row r="13844" spans="2:7" ht="15" x14ac:dyDescent="0.2">
      <c r="B13844" s="110">
        <v>2035701</v>
      </c>
      <c r="C13844" s="110">
        <v>2035701</v>
      </c>
      <c r="D13844" s="109" t="s">
        <v>6366</v>
      </c>
      <c r="E13844" s="110">
        <v>2035701</v>
      </c>
      <c r="F13844" s="110">
        <v>2035701</v>
      </c>
      <c r="G13844" s="110">
        <v>2035701</v>
      </c>
    </row>
    <row r="13845" spans="2:7" ht="15" x14ac:dyDescent="0.2">
      <c r="B13845" s="110">
        <v>2035702</v>
      </c>
      <c r="C13845" s="110">
        <v>2035702</v>
      </c>
      <c r="D13845" s="109" t="s">
        <v>6367</v>
      </c>
      <c r="E13845" s="110">
        <v>2035702</v>
      </c>
      <c r="F13845" s="110">
        <v>2035702</v>
      </c>
      <c r="G13845" s="110">
        <v>2035702</v>
      </c>
    </row>
    <row r="13846" spans="2:7" ht="15" x14ac:dyDescent="0.2">
      <c r="B13846" s="110">
        <v>2035703</v>
      </c>
      <c r="C13846" s="110">
        <v>2035703</v>
      </c>
      <c r="D13846" s="109" t="s">
        <v>6368</v>
      </c>
      <c r="E13846" s="110">
        <v>2035703</v>
      </c>
      <c r="F13846" s="110">
        <v>2035703</v>
      </c>
      <c r="G13846" s="110">
        <v>2035703</v>
      </c>
    </row>
    <row r="13847" spans="2:7" ht="15" x14ac:dyDescent="0.2">
      <c r="B13847" s="110">
        <v>3000182</v>
      </c>
      <c r="C13847" s="110">
        <v>3000182</v>
      </c>
      <c r="D13847" s="109" t="s">
        <v>6369</v>
      </c>
      <c r="E13847" s="110">
        <v>3000182</v>
      </c>
      <c r="F13847" s="110">
        <v>3000182</v>
      </c>
      <c r="G13847" s="110">
        <v>3000182</v>
      </c>
    </row>
    <row r="13848" spans="2:7" ht="15" x14ac:dyDescent="0.2">
      <c r="B13848" s="110">
        <v>3000183</v>
      </c>
      <c r="C13848" s="110">
        <v>3000183</v>
      </c>
      <c r="D13848" s="109" t="s">
        <v>6370</v>
      </c>
      <c r="E13848" s="110">
        <v>3000183</v>
      </c>
      <c r="F13848" s="110">
        <v>3000183</v>
      </c>
      <c r="G13848" s="110">
        <v>3000183</v>
      </c>
    </row>
    <row r="13849" spans="2:7" ht="15" x14ac:dyDescent="0.2">
      <c r="B13849" s="110">
        <v>3000184</v>
      </c>
      <c r="C13849" s="110">
        <v>3000184</v>
      </c>
      <c r="D13849" s="109" t="s">
        <v>6371</v>
      </c>
      <c r="E13849" s="110">
        <v>3000184</v>
      </c>
      <c r="F13849" s="110">
        <v>3000184</v>
      </c>
      <c r="G13849" s="110">
        <v>3000184</v>
      </c>
    </row>
    <row r="13850" spans="2:7" ht="15" x14ac:dyDescent="0.2">
      <c r="B13850" s="110">
        <v>2035707</v>
      </c>
      <c r="C13850" s="110">
        <v>2035707</v>
      </c>
      <c r="D13850" s="109" t="s">
        <v>6372</v>
      </c>
      <c r="E13850" s="110">
        <v>2035707</v>
      </c>
      <c r="F13850" s="110">
        <v>2035707</v>
      </c>
      <c r="G13850" s="110">
        <v>2035707</v>
      </c>
    </row>
    <row r="13851" spans="2:7" ht="15" x14ac:dyDescent="0.2">
      <c r="B13851" s="110">
        <v>3000185</v>
      </c>
      <c r="C13851" s="110">
        <v>3000185</v>
      </c>
      <c r="D13851" s="109" t="s">
        <v>6373</v>
      </c>
      <c r="E13851" s="110">
        <v>3000185</v>
      </c>
      <c r="F13851" s="110">
        <v>3000185</v>
      </c>
      <c r="G13851" s="110">
        <v>3000185</v>
      </c>
    </row>
    <row r="13852" spans="2:7" ht="15" x14ac:dyDescent="0.2">
      <c r="B13852" s="110">
        <v>3000186</v>
      </c>
      <c r="C13852" s="110">
        <v>3000186</v>
      </c>
      <c r="D13852" s="109" t="s">
        <v>6374</v>
      </c>
      <c r="E13852" s="110">
        <v>3000186</v>
      </c>
      <c r="F13852" s="110">
        <v>3000186</v>
      </c>
      <c r="G13852" s="110">
        <v>3000186</v>
      </c>
    </row>
    <row r="13853" spans="2:7" ht="15" x14ac:dyDescent="0.2">
      <c r="B13853" s="110">
        <v>2035710</v>
      </c>
      <c r="C13853" s="110">
        <v>2035710</v>
      </c>
      <c r="D13853" s="109" t="s">
        <v>6375</v>
      </c>
      <c r="E13853" s="110">
        <v>2035710</v>
      </c>
      <c r="F13853" s="110">
        <v>2035710</v>
      </c>
      <c r="G13853" s="110">
        <v>2035710</v>
      </c>
    </row>
    <row r="13854" spans="2:7" ht="15" x14ac:dyDescent="0.2">
      <c r="B13854" s="110">
        <v>2035711</v>
      </c>
      <c r="C13854" s="110">
        <v>2035711</v>
      </c>
      <c r="D13854" s="109" t="s">
        <v>6376</v>
      </c>
      <c r="E13854" s="110">
        <v>2035711</v>
      </c>
      <c r="F13854" s="110">
        <v>2035711</v>
      </c>
      <c r="G13854" s="110">
        <v>2035711</v>
      </c>
    </row>
    <row r="13855" spans="2:7" ht="15" x14ac:dyDescent="0.2">
      <c r="B13855" s="110">
        <v>3000187</v>
      </c>
      <c r="C13855" s="110">
        <v>3000187</v>
      </c>
      <c r="D13855" s="109" t="s">
        <v>6377</v>
      </c>
      <c r="E13855" s="110">
        <v>3000187</v>
      </c>
      <c r="F13855" s="110">
        <v>3000187</v>
      </c>
      <c r="G13855" s="110">
        <v>3000187</v>
      </c>
    </row>
    <row r="13856" spans="2:7" ht="15" x14ac:dyDescent="0.2">
      <c r="B13856" s="110">
        <v>3000188</v>
      </c>
      <c r="C13856" s="110">
        <v>3000188</v>
      </c>
      <c r="D13856" s="109" t="s">
        <v>6378</v>
      </c>
      <c r="E13856" s="110">
        <v>3000188</v>
      </c>
      <c r="F13856" s="110">
        <v>3000188</v>
      </c>
      <c r="G13856" s="110">
        <v>3000188</v>
      </c>
    </row>
    <row r="13857" spans="2:7" ht="15" x14ac:dyDescent="0.2">
      <c r="B13857" s="110">
        <v>2035714</v>
      </c>
      <c r="C13857" s="110">
        <v>2035714</v>
      </c>
      <c r="D13857" s="109" t="s">
        <v>6379</v>
      </c>
      <c r="E13857" s="110">
        <v>2035714</v>
      </c>
      <c r="F13857" s="110">
        <v>2035714</v>
      </c>
      <c r="G13857" s="110">
        <v>2035714</v>
      </c>
    </row>
    <row r="13858" spans="2:7" ht="15" x14ac:dyDescent="0.2">
      <c r="B13858" s="110">
        <v>3000189</v>
      </c>
      <c r="C13858" s="110">
        <v>3000189</v>
      </c>
      <c r="D13858" s="109" t="s">
        <v>6380</v>
      </c>
      <c r="E13858" s="110">
        <v>3000189</v>
      </c>
      <c r="F13858" s="110">
        <v>3000189</v>
      </c>
      <c r="G13858" s="110">
        <v>3000189</v>
      </c>
    </row>
    <row r="13859" spans="2:7" ht="15" x14ac:dyDescent="0.2">
      <c r="B13859" s="110">
        <v>3000190</v>
      </c>
      <c r="C13859" s="110">
        <v>3000190</v>
      </c>
      <c r="D13859" s="109" t="s">
        <v>6381</v>
      </c>
      <c r="E13859" s="110">
        <v>3000190</v>
      </c>
      <c r="F13859" s="110">
        <v>3000190</v>
      </c>
      <c r="G13859" s="110">
        <v>3000190</v>
      </c>
    </row>
    <row r="13860" spans="2:7" ht="15" x14ac:dyDescent="0.2">
      <c r="B13860" s="110">
        <v>3000191</v>
      </c>
      <c r="C13860" s="110">
        <v>3000191</v>
      </c>
      <c r="D13860" s="109" t="s">
        <v>6382</v>
      </c>
      <c r="E13860" s="110">
        <v>3000191</v>
      </c>
      <c r="F13860" s="110">
        <v>3000191</v>
      </c>
      <c r="G13860" s="110">
        <v>3000191</v>
      </c>
    </row>
    <row r="13861" spans="2:7" ht="15" x14ac:dyDescent="0.2">
      <c r="B13861" s="110">
        <v>3000192</v>
      </c>
      <c r="C13861" s="110">
        <v>3000192</v>
      </c>
      <c r="D13861" s="109" t="s">
        <v>3312</v>
      </c>
      <c r="E13861" s="110">
        <v>3000192</v>
      </c>
      <c r="F13861" s="110">
        <v>3000192</v>
      </c>
      <c r="G13861" s="110">
        <v>3000192</v>
      </c>
    </row>
    <row r="13862" spans="2:7" ht="15" x14ac:dyDescent="0.2">
      <c r="B13862" s="110">
        <v>3000193</v>
      </c>
      <c r="C13862" s="110">
        <v>3000193</v>
      </c>
      <c r="D13862" s="109" t="s">
        <v>3313</v>
      </c>
      <c r="E13862" s="110">
        <v>3000193</v>
      </c>
      <c r="F13862" s="110">
        <v>3000193</v>
      </c>
      <c r="G13862" s="110">
        <v>3000193</v>
      </c>
    </row>
    <row r="13863" spans="2:7" ht="15" x14ac:dyDescent="0.2">
      <c r="B13863" s="110">
        <v>3000194</v>
      </c>
      <c r="C13863" s="110">
        <v>3000194</v>
      </c>
      <c r="D13863" s="109" t="s">
        <v>3314</v>
      </c>
      <c r="E13863" s="110">
        <v>3000194</v>
      </c>
      <c r="F13863" s="110">
        <v>3000194</v>
      </c>
      <c r="G13863" s="110">
        <v>3000194</v>
      </c>
    </row>
    <row r="13864" spans="2:7" ht="15" x14ac:dyDescent="0.2">
      <c r="B13864" s="110">
        <v>3000195</v>
      </c>
      <c r="C13864" s="110">
        <v>3000195</v>
      </c>
      <c r="D13864" s="109" t="s">
        <v>3315</v>
      </c>
      <c r="E13864" s="110">
        <v>3000195</v>
      </c>
      <c r="F13864" s="110">
        <v>3000195</v>
      </c>
      <c r="G13864" s="110">
        <v>3000195</v>
      </c>
    </row>
    <row r="13865" spans="2:7" ht="15" x14ac:dyDescent="0.2">
      <c r="B13865" s="110">
        <v>3000196</v>
      </c>
      <c r="C13865" s="110">
        <v>3000196</v>
      </c>
      <c r="D13865" s="109" t="s">
        <v>3316</v>
      </c>
      <c r="E13865" s="110">
        <v>3000196</v>
      </c>
      <c r="F13865" s="110">
        <v>3000196</v>
      </c>
      <c r="G13865" s="110">
        <v>3000196</v>
      </c>
    </row>
    <row r="13866" spans="2:7" ht="15" x14ac:dyDescent="0.2">
      <c r="B13866" s="110">
        <v>3000197</v>
      </c>
      <c r="C13866" s="110">
        <v>3000197</v>
      </c>
      <c r="D13866" s="109" t="s">
        <v>3317</v>
      </c>
      <c r="E13866" s="110">
        <v>3000197</v>
      </c>
      <c r="F13866" s="110">
        <v>3000197</v>
      </c>
      <c r="G13866" s="110">
        <v>3000197</v>
      </c>
    </row>
    <row r="13867" spans="2:7" ht="15" x14ac:dyDescent="0.2">
      <c r="B13867" s="110">
        <v>3000199</v>
      </c>
      <c r="C13867" s="110">
        <v>3000199</v>
      </c>
      <c r="D13867" s="109" t="s">
        <v>6383</v>
      </c>
      <c r="E13867" s="110">
        <v>3000199</v>
      </c>
      <c r="F13867" s="110">
        <v>3000199</v>
      </c>
      <c r="G13867" s="110">
        <v>3000199</v>
      </c>
    </row>
    <row r="13868" spans="2:7" ht="15" x14ac:dyDescent="0.2">
      <c r="B13868" s="110">
        <v>3000201</v>
      </c>
      <c r="C13868" s="110">
        <v>3000201</v>
      </c>
      <c r="D13868" s="109" t="s">
        <v>6384</v>
      </c>
      <c r="E13868" s="110">
        <v>3000201</v>
      </c>
      <c r="F13868" s="110">
        <v>3000201</v>
      </c>
      <c r="G13868" s="110">
        <v>3000201</v>
      </c>
    </row>
    <row r="13869" spans="2:7" ht="15" x14ac:dyDescent="0.2">
      <c r="B13869" s="110">
        <v>3000203</v>
      </c>
      <c r="C13869" s="110">
        <v>3000203</v>
      </c>
      <c r="D13869" s="109" t="s">
        <v>6385</v>
      </c>
      <c r="E13869" s="110">
        <v>3000203</v>
      </c>
      <c r="F13869" s="110">
        <v>3000203</v>
      </c>
      <c r="G13869" s="110">
        <v>3000203</v>
      </c>
    </row>
    <row r="13870" spans="2:7" ht="15" x14ac:dyDescent="0.2">
      <c r="B13870" s="110">
        <v>2035727</v>
      </c>
      <c r="C13870" s="110">
        <v>2035727</v>
      </c>
      <c r="D13870" s="109" t="s">
        <v>6386</v>
      </c>
      <c r="E13870" s="110">
        <v>2035727</v>
      </c>
      <c r="F13870" s="110">
        <v>2035727</v>
      </c>
      <c r="G13870" s="110">
        <v>2035727</v>
      </c>
    </row>
    <row r="13871" spans="2:7" ht="15" x14ac:dyDescent="0.2">
      <c r="B13871" s="110">
        <v>3000205</v>
      </c>
      <c r="C13871" s="110">
        <v>3000205</v>
      </c>
      <c r="D13871" s="109" t="s">
        <v>6387</v>
      </c>
      <c r="E13871" s="110">
        <v>3000205</v>
      </c>
      <c r="F13871" s="110">
        <v>3000205</v>
      </c>
      <c r="G13871" s="110">
        <v>3000205</v>
      </c>
    </row>
    <row r="13872" spans="2:7" ht="15" x14ac:dyDescent="0.2">
      <c r="B13872" s="110">
        <v>3000207</v>
      </c>
      <c r="C13872" s="110">
        <v>3000207</v>
      </c>
      <c r="D13872" s="109" t="s">
        <v>6388</v>
      </c>
      <c r="E13872" s="110">
        <v>3000207</v>
      </c>
      <c r="F13872" s="110">
        <v>3000207</v>
      </c>
      <c r="G13872" s="110">
        <v>3000207</v>
      </c>
    </row>
    <row r="13873" spans="2:7" ht="15" x14ac:dyDescent="0.2">
      <c r="B13873" s="110">
        <v>3000209</v>
      </c>
      <c r="C13873" s="110">
        <v>3000209</v>
      </c>
      <c r="D13873" s="109" t="s">
        <v>6389</v>
      </c>
      <c r="E13873" s="110">
        <v>3000209</v>
      </c>
      <c r="F13873" s="110">
        <v>3000209</v>
      </c>
      <c r="G13873" s="110">
        <v>3000209</v>
      </c>
    </row>
    <row r="13874" spans="2:7" ht="15" x14ac:dyDescent="0.2">
      <c r="B13874" s="110">
        <v>3000211</v>
      </c>
      <c r="C13874" s="110">
        <v>3000211</v>
      </c>
      <c r="D13874" s="109" t="s">
        <v>6390</v>
      </c>
      <c r="E13874" s="110">
        <v>3000211</v>
      </c>
      <c r="F13874" s="110">
        <v>3000211</v>
      </c>
      <c r="G13874" s="110">
        <v>3000211</v>
      </c>
    </row>
    <row r="13875" spans="2:7" ht="15" x14ac:dyDescent="0.2">
      <c r="B13875" s="110">
        <v>3000213</v>
      </c>
      <c r="C13875" s="110">
        <v>3000213</v>
      </c>
      <c r="D13875" s="109" t="s">
        <v>6391</v>
      </c>
      <c r="E13875" s="110">
        <v>3000213</v>
      </c>
      <c r="F13875" s="110">
        <v>3000213</v>
      </c>
      <c r="G13875" s="110">
        <v>3000213</v>
      </c>
    </row>
    <row r="13876" spans="2:7" ht="15" x14ac:dyDescent="0.2">
      <c r="B13876" s="110">
        <v>3000215</v>
      </c>
      <c r="C13876" s="110">
        <v>3000215</v>
      </c>
      <c r="D13876" s="109" t="s">
        <v>6392</v>
      </c>
      <c r="E13876" s="110">
        <v>3000215</v>
      </c>
      <c r="F13876" s="110">
        <v>3000215</v>
      </c>
      <c r="G13876" s="110">
        <v>3000215</v>
      </c>
    </row>
    <row r="13877" spans="2:7" ht="15" x14ac:dyDescent="0.2">
      <c r="B13877" s="110">
        <v>3000217</v>
      </c>
      <c r="C13877" s="110">
        <v>3000217</v>
      </c>
      <c r="D13877" s="109" t="s">
        <v>6393</v>
      </c>
      <c r="E13877" s="110">
        <v>3000217</v>
      </c>
      <c r="F13877" s="110">
        <v>3000217</v>
      </c>
      <c r="G13877" s="110">
        <v>3000217</v>
      </c>
    </row>
    <row r="13878" spans="2:7" ht="15" x14ac:dyDescent="0.2">
      <c r="B13878" s="110">
        <v>3000219</v>
      </c>
      <c r="C13878" s="110">
        <v>3000219</v>
      </c>
      <c r="D13878" s="109" t="s">
        <v>6394</v>
      </c>
      <c r="E13878" s="110">
        <v>3000219</v>
      </c>
      <c r="F13878" s="110">
        <v>3000219</v>
      </c>
      <c r="G13878" s="110">
        <v>3000219</v>
      </c>
    </row>
    <row r="13879" spans="2:7" ht="15" x14ac:dyDescent="0.2">
      <c r="B13879" s="110">
        <v>3000221</v>
      </c>
      <c r="C13879" s="110">
        <v>3000221</v>
      </c>
      <c r="D13879" s="109" t="s">
        <v>3318</v>
      </c>
      <c r="E13879" s="110">
        <v>3000221</v>
      </c>
      <c r="F13879" s="110">
        <v>3000221</v>
      </c>
      <c r="G13879" s="110">
        <v>3000221</v>
      </c>
    </row>
    <row r="13880" spans="2:7" ht="15" x14ac:dyDescent="0.2">
      <c r="B13880" s="110">
        <v>3000223</v>
      </c>
      <c r="C13880" s="110">
        <v>3000223</v>
      </c>
      <c r="D13880" s="109" t="s">
        <v>6395</v>
      </c>
      <c r="E13880" s="110">
        <v>3000223</v>
      </c>
      <c r="F13880" s="110">
        <v>3000223</v>
      </c>
      <c r="G13880" s="110">
        <v>3000223</v>
      </c>
    </row>
    <row r="13881" spans="2:7" ht="15" x14ac:dyDescent="0.2">
      <c r="B13881" s="110">
        <v>3000225</v>
      </c>
      <c r="C13881" s="110">
        <v>3000225</v>
      </c>
      <c r="D13881" s="109" t="s">
        <v>6396</v>
      </c>
      <c r="E13881" s="110">
        <v>3000225</v>
      </c>
      <c r="F13881" s="110">
        <v>3000225</v>
      </c>
      <c r="G13881" s="110">
        <v>3000225</v>
      </c>
    </row>
    <row r="13882" spans="2:7" ht="15" x14ac:dyDescent="0.2">
      <c r="B13882" s="110">
        <v>2035739</v>
      </c>
      <c r="C13882" s="110">
        <v>2035739</v>
      </c>
      <c r="D13882" s="109" t="s">
        <v>6397</v>
      </c>
      <c r="E13882" s="110">
        <v>2035739</v>
      </c>
      <c r="F13882" s="110">
        <v>2035739</v>
      </c>
      <c r="G13882" s="110">
        <v>2035739</v>
      </c>
    </row>
    <row r="13883" spans="2:7" ht="15" x14ac:dyDescent="0.2">
      <c r="B13883" s="110">
        <v>3000227</v>
      </c>
      <c r="C13883" s="110">
        <v>3000227</v>
      </c>
      <c r="D13883" s="109" t="s">
        <v>6398</v>
      </c>
      <c r="E13883" s="110">
        <v>3000227</v>
      </c>
      <c r="F13883" s="110">
        <v>3000227</v>
      </c>
      <c r="G13883" s="110">
        <v>3000227</v>
      </c>
    </row>
    <row r="13884" spans="2:7" ht="15" x14ac:dyDescent="0.2">
      <c r="B13884" s="110">
        <v>3000229</v>
      </c>
      <c r="C13884" s="110">
        <v>3000229</v>
      </c>
      <c r="D13884" s="109" t="s">
        <v>3319</v>
      </c>
      <c r="E13884" s="110">
        <v>3000229</v>
      </c>
      <c r="F13884" s="110">
        <v>3000229</v>
      </c>
      <c r="G13884" s="110">
        <v>3000229</v>
      </c>
    </row>
    <row r="13885" spans="2:7" ht="15" x14ac:dyDescent="0.2">
      <c r="B13885" s="110">
        <v>3000231</v>
      </c>
      <c r="C13885" s="110">
        <v>3000231</v>
      </c>
      <c r="D13885" s="109" t="s">
        <v>3320</v>
      </c>
      <c r="E13885" s="110">
        <v>3000231</v>
      </c>
      <c r="F13885" s="110">
        <v>3000231</v>
      </c>
      <c r="G13885" s="110">
        <v>3000231</v>
      </c>
    </row>
    <row r="13886" spans="2:7" ht="15" x14ac:dyDescent="0.2">
      <c r="B13886" s="110">
        <v>3000233</v>
      </c>
      <c r="C13886" s="110">
        <v>3000233</v>
      </c>
      <c r="D13886" s="109" t="s">
        <v>3321</v>
      </c>
      <c r="E13886" s="110">
        <v>3000233</v>
      </c>
      <c r="F13886" s="110">
        <v>3000233</v>
      </c>
      <c r="G13886" s="110">
        <v>3000233</v>
      </c>
    </row>
    <row r="13887" spans="2:7" ht="15" x14ac:dyDescent="0.2">
      <c r="B13887" s="110">
        <v>3000235</v>
      </c>
      <c r="C13887" s="110">
        <v>3000235</v>
      </c>
      <c r="D13887" s="109" t="s">
        <v>3322</v>
      </c>
      <c r="E13887" s="110">
        <v>3000235</v>
      </c>
      <c r="F13887" s="110">
        <v>3000235</v>
      </c>
      <c r="G13887" s="110">
        <v>3000235</v>
      </c>
    </row>
    <row r="13888" spans="2:7" ht="15" x14ac:dyDescent="0.2">
      <c r="B13888" s="110">
        <v>3000237</v>
      </c>
      <c r="C13888" s="110">
        <v>3000237</v>
      </c>
      <c r="D13888" s="109" t="s">
        <v>3323</v>
      </c>
      <c r="E13888" s="110">
        <v>3000237</v>
      </c>
      <c r="F13888" s="110">
        <v>3000237</v>
      </c>
      <c r="G13888" s="110">
        <v>3000237</v>
      </c>
    </row>
    <row r="13889" spans="2:7" ht="15" x14ac:dyDescent="0.2">
      <c r="B13889" s="110">
        <v>3000239</v>
      </c>
      <c r="C13889" s="110">
        <v>3000239</v>
      </c>
      <c r="D13889" s="109" t="s">
        <v>3324</v>
      </c>
      <c r="E13889" s="110">
        <v>3000239</v>
      </c>
      <c r="F13889" s="110">
        <v>3000239</v>
      </c>
      <c r="G13889" s="110">
        <v>3000239</v>
      </c>
    </row>
    <row r="13890" spans="2:7" ht="15" x14ac:dyDescent="0.2">
      <c r="B13890" s="110">
        <v>3000241</v>
      </c>
      <c r="C13890" s="110">
        <v>3000241</v>
      </c>
      <c r="D13890" s="109" t="s">
        <v>3326</v>
      </c>
      <c r="E13890" s="110">
        <v>3000241</v>
      </c>
      <c r="F13890" s="110">
        <v>3000241</v>
      </c>
      <c r="G13890" s="110">
        <v>3000241</v>
      </c>
    </row>
    <row r="13891" spans="2:7" ht="15" x14ac:dyDescent="0.2">
      <c r="B13891" s="110">
        <v>3000243</v>
      </c>
      <c r="C13891" s="110">
        <v>3000243</v>
      </c>
      <c r="D13891" s="109" t="s">
        <v>3327</v>
      </c>
      <c r="E13891" s="110">
        <v>3000243</v>
      </c>
      <c r="F13891" s="110">
        <v>3000243</v>
      </c>
      <c r="G13891" s="110">
        <v>3000243</v>
      </c>
    </row>
    <row r="13892" spans="2:7" ht="15" x14ac:dyDescent="0.2">
      <c r="B13892" s="110">
        <v>3000245</v>
      </c>
      <c r="C13892" s="110">
        <v>3000245</v>
      </c>
      <c r="D13892" s="109" t="s">
        <v>3328</v>
      </c>
      <c r="E13892" s="110">
        <v>3000245</v>
      </c>
      <c r="F13892" s="110">
        <v>3000245</v>
      </c>
      <c r="G13892" s="110">
        <v>3000245</v>
      </c>
    </row>
    <row r="13893" spans="2:7" ht="15" x14ac:dyDescent="0.2">
      <c r="B13893" s="110">
        <v>3000246</v>
      </c>
      <c r="C13893" s="110">
        <v>3000246</v>
      </c>
      <c r="D13893" s="109" t="s">
        <v>3329</v>
      </c>
      <c r="E13893" s="110">
        <v>3000246</v>
      </c>
      <c r="F13893" s="110">
        <v>3000246</v>
      </c>
      <c r="G13893" s="110">
        <v>3000246</v>
      </c>
    </row>
    <row r="13894" spans="2:7" ht="15" x14ac:dyDescent="0.2">
      <c r="B13894" s="110">
        <v>3000247</v>
      </c>
      <c r="C13894" s="110">
        <v>3000247</v>
      </c>
      <c r="D13894" s="109" t="s">
        <v>3330</v>
      </c>
      <c r="E13894" s="110">
        <v>3000247</v>
      </c>
      <c r="F13894" s="110">
        <v>3000247</v>
      </c>
      <c r="G13894" s="110">
        <v>3000247</v>
      </c>
    </row>
    <row r="13895" spans="2:7" ht="15" x14ac:dyDescent="0.2">
      <c r="B13895" s="110">
        <v>3000249</v>
      </c>
      <c r="C13895" s="110">
        <v>3000249</v>
      </c>
      <c r="D13895" s="109" t="s">
        <v>3331</v>
      </c>
      <c r="E13895" s="110">
        <v>3000249</v>
      </c>
      <c r="F13895" s="110">
        <v>3000249</v>
      </c>
      <c r="G13895" s="110">
        <v>3000249</v>
      </c>
    </row>
    <row r="13896" spans="2:7" ht="15" x14ac:dyDescent="0.2">
      <c r="B13896" s="110">
        <v>3000251</v>
      </c>
      <c r="C13896" s="110">
        <v>3000251</v>
      </c>
      <c r="D13896" s="109" t="s">
        <v>6399</v>
      </c>
      <c r="E13896" s="110">
        <v>3000251</v>
      </c>
      <c r="F13896" s="110">
        <v>3000251</v>
      </c>
      <c r="G13896" s="110">
        <v>3000251</v>
      </c>
    </row>
    <row r="13897" spans="2:7" ht="15" x14ac:dyDescent="0.2">
      <c r="B13897" s="110">
        <v>3000253</v>
      </c>
      <c r="C13897" s="110">
        <v>3000253</v>
      </c>
      <c r="D13897" s="109" t="s">
        <v>6400</v>
      </c>
      <c r="E13897" s="110">
        <v>3000253</v>
      </c>
      <c r="F13897" s="110">
        <v>3000253</v>
      </c>
      <c r="G13897" s="110">
        <v>3000253</v>
      </c>
    </row>
    <row r="13898" spans="2:7" ht="15" x14ac:dyDescent="0.2">
      <c r="B13898" s="110">
        <v>3000255</v>
      </c>
      <c r="C13898" s="110">
        <v>3000255</v>
      </c>
      <c r="D13898" s="109" t="s">
        <v>6401</v>
      </c>
      <c r="E13898" s="110">
        <v>3000255</v>
      </c>
      <c r="F13898" s="110">
        <v>3000255</v>
      </c>
      <c r="G13898" s="110">
        <v>3000255</v>
      </c>
    </row>
    <row r="13899" spans="2:7" ht="15" x14ac:dyDescent="0.2">
      <c r="B13899" s="110">
        <v>3000257</v>
      </c>
      <c r="C13899" s="110">
        <v>3000257</v>
      </c>
      <c r="D13899" s="109" t="s">
        <v>6402</v>
      </c>
      <c r="E13899" s="110">
        <v>3000257</v>
      </c>
      <c r="F13899" s="110">
        <v>3000257</v>
      </c>
      <c r="G13899" s="110">
        <v>3000257</v>
      </c>
    </row>
    <row r="13900" spans="2:7" ht="15" x14ac:dyDescent="0.2">
      <c r="B13900" s="110">
        <v>3000259</v>
      </c>
      <c r="C13900" s="110">
        <v>3000259</v>
      </c>
      <c r="D13900" s="109" t="s">
        <v>3333</v>
      </c>
      <c r="E13900" s="110">
        <v>3000259</v>
      </c>
      <c r="F13900" s="110">
        <v>3000259</v>
      </c>
      <c r="G13900" s="110">
        <v>3000259</v>
      </c>
    </row>
    <row r="13901" spans="2:7" ht="15" x14ac:dyDescent="0.2">
      <c r="B13901" s="110">
        <v>3000261</v>
      </c>
      <c r="C13901" s="110">
        <v>3000261</v>
      </c>
      <c r="D13901" s="109" t="s">
        <v>3334</v>
      </c>
      <c r="E13901" s="110">
        <v>3000261</v>
      </c>
      <c r="F13901" s="110">
        <v>3000261</v>
      </c>
      <c r="G13901" s="110">
        <v>3000261</v>
      </c>
    </row>
    <row r="13902" spans="2:7" ht="15" x14ac:dyDescent="0.2">
      <c r="B13902" s="110">
        <v>3000263</v>
      </c>
      <c r="C13902" s="110">
        <v>3000263</v>
      </c>
      <c r="D13902" s="109" t="s">
        <v>3335</v>
      </c>
      <c r="E13902" s="110">
        <v>3000263</v>
      </c>
      <c r="F13902" s="110">
        <v>3000263</v>
      </c>
      <c r="G13902" s="110">
        <v>3000263</v>
      </c>
    </row>
    <row r="13903" spans="2:7" ht="15" x14ac:dyDescent="0.2">
      <c r="B13903" s="110">
        <v>3000265</v>
      </c>
      <c r="C13903" s="110">
        <v>3000265</v>
      </c>
      <c r="D13903" s="109" t="s">
        <v>3336</v>
      </c>
      <c r="E13903" s="110">
        <v>3000265</v>
      </c>
      <c r="F13903" s="110">
        <v>3000265</v>
      </c>
      <c r="G13903" s="110">
        <v>3000265</v>
      </c>
    </row>
    <row r="13904" spans="2:7" ht="15" x14ac:dyDescent="0.2">
      <c r="B13904" s="110">
        <v>3000267</v>
      </c>
      <c r="C13904" s="110">
        <v>3000267</v>
      </c>
      <c r="D13904" s="109" t="s">
        <v>3337</v>
      </c>
      <c r="E13904" s="110">
        <v>3000267</v>
      </c>
      <c r="F13904" s="110">
        <v>3000267</v>
      </c>
      <c r="G13904" s="110">
        <v>3000267</v>
      </c>
    </row>
    <row r="13905" spans="2:7" ht="15" x14ac:dyDescent="0.2">
      <c r="B13905" s="110">
        <v>3000269</v>
      </c>
      <c r="C13905" s="110">
        <v>3000269</v>
      </c>
      <c r="D13905" s="109" t="s">
        <v>3339</v>
      </c>
      <c r="E13905" s="110">
        <v>3000269</v>
      </c>
      <c r="F13905" s="110">
        <v>3000269</v>
      </c>
      <c r="G13905" s="110">
        <v>3000269</v>
      </c>
    </row>
    <row r="13906" spans="2:7" ht="15" x14ac:dyDescent="0.2">
      <c r="B13906" s="110">
        <v>3000271</v>
      </c>
      <c r="C13906" s="110">
        <v>3000271</v>
      </c>
      <c r="D13906" s="109" t="s">
        <v>3341</v>
      </c>
      <c r="E13906" s="110">
        <v>3000271</v>
      </c>
      <c r="F13906" s="110">
        <v>3000271</v>
      </c>
      <c r="G13906" s="110">
        <v>3000271</v>
      </c>
    </row>
    <row r="13907" spans="2:7" ht="15" x14ac:dyDescent="0.2">
      <c r="B13907" s="110">
        <v>3000273</v>
      </c>
      <c r="C13907" s="110">
        <v>3000273</v>
      </c>
      <c r="D13907" s="109" t="s">
        <v>3342</v>
      </c>
      <c r="E13907" s="110">
        <v>3000273</v>
      </c>
      <c r="F13907" s="110">
        <v>3000273</v>
      </c>
      <c r="G13907" s="110">
        <v>3000273</v>
      </c>
    </row>
    <row r="13908" spans="2:7" ht="15" x14ac:dyDescent="0.2">
      <c r="B13908" s="110">
        <v>3000275</v>
      </c>
      <c r="C13908" s="110">
        <v>3000275</v>
      </c>
      <c r="D13908" s="109" t="s">
        <v>6403</v>
      </c>
      <c r="E13908" s="110">
        <v>3000275</v>
      </c>
      <c r="F13908" s="110">
        <v>3000275</v>
      </c>
      <c r="G13908" s="110">
        <v>3000275</v>
      </c>
    </row>
    <row r="13909" spans="2:7" ht="15" x14ac:dyDescent="0.2">
      <c r="B13909" s="110">
        <v>3000277</v>
      </c>
      <c r="C13909" s="110">
        <v>3000277</v>
      </c>
      <c r="D13909" s="109" t="s">
        <v>6404</v>
      </c>
      <c r="E13909" s="110">
        <v>3000277</v>
      </c>
      <c r="F13909" s="110">
        <v>3000277</v>
      </c>
      <c r="G13909" s="110">
        <v>3000277</v>
      </c>
    </row>
    <row r="13910" spans="2:7" ht="15" x14ac:dyDescent="0.2">
      <c r="B13910" s="110">
        <v>3000933</v>
      </c>
      <c r="C13910" s="110">
        <v>3000933</v>
      </c>
      <c r="D13910" s="109" t="s">
        <v>3908</v>
      </c>
      <c r="E13910" s="110">
        <v>3000933</v>
      </c>
      <c r="F13910" s="110">
        <v>3000933</v>
      </c>
      <c r="G13910" s="110">
        <v>3000933</v>
      </c>
    </row>
    <row r="13911" spans="2:7" ht="15" x14ac:dyDescent="0.2">
      <c r="B13911" s="110">
        <v>3000279</v>
      </c>
      <c r="C13911" s="110">
        <v>3000279</v>
      </c>
      <c r="D13911" s="109" t="s">
        <v>6405</v>
      </c>
      <c r="E13911" s="110">
        <v>3000279</v>
      </c>
      <c r="F13911" s="110">
        <v>3000279</v>
      </c>
      <c r="G13911" s="110">
        <v>3000279</v>
      </c>
    </row>
    <row r="13912" spans="2:7" ht="15" x14ac:dyDescent="0.2">
      <c r="B13912" s="110">
        <v>3000281</v>
      </c>
      <c r="C13912" s="110">
        <v>3000281</v>
      </c>
      <c r="D13912" s="109" t="s">
        <v>6406</v>
      </c>
      <c r="E13912" s="110">
        <v>3000281</v>
      </c>
      <c r="F13912" s="110">
        <v>3000281</v>
      </c>
      <c r="G13912" s="110">
        <v>3000281</v>
      </c>
    </row>
    <row r="13913" spans="2:7" ht="15" x14ac:dyDescent="0.2">
      <c r="B13913" s="110">
        <v>3000283</v>
      </c>
      <c r="C13913" s="110">
        <v>3000283</v>
      </c>
      <c r="D13913" s="109" t="s">
        <v>6407</v>
      </c>
      <c r="E13913" s="110">
        <v>3000283</v>
      </c>
      <c r="F13913" s="110">
        <v>3000283</v>
      </c>
      <c r="G13913" s="110">
        <v>3000283</v>
      </c>
    </row>
    <row r="13914" spans="2:7" ht="15" x14ac:dyDescent="0.2">
      <c r="B13914" s="110">
        <v>3000285</v>
      </c>
      <c r="C13914" s="110">
        <v>3000285</v>
      </c>
      <c r="D13914" s="109" t="s">
        <v>6408</v>
      </c>
      <c r="E13914" s="110">
        <v>3000285</v>
      </c>
      <c r="F13914" s="110">
        <v>3000285</v>
      </c>
      <c r="G13914" s="110">
        <v>3000285</v>
      </c>
    </row>
    <row r="13915" spans="2:7" ht="15" x14ac:dyDescent="0.2">
      <c r="B13915" s="110">
        <v>3000287</v>
      </c>
      <c r="C13915" s="110">
        <v>3000287</v>
      </c>
      <c r="D13915" s="109" t="s">
        <v>6409</v>
      </c>
      <c r="E13915" s="110">
        <v>3000287</v>
      </c>
      <c r="F13915" s="110">
        <v>3000287</v>
      </c>
      <c r="G13915" s="110">
        <v>3000287</v>
      </c>
    </row>
    <row r="13916" spans="2:7" ht="15" x14ac:dyDescent="0.2">
      <c r="B13916" s="110">
        <v>3000289</v>
      </c>
      <c r="C13916" s="110">
        <v>3000289</v>
      </c>
      <c r="D13916" s="109" t="s">
        <v>6410</v>
      </c>
      <c r="E13916" s="110">
        <v>3000289</v>
      </c>
      <c r="F13916" s="110">
        <v>3000289</v>
      </c>
      <c r="G13916" s="110">
        <v>3000289</v>
      </c>
    </row>
    <row r="13917" spans="2:7" ht="15" x14ac:dyDescent="0.2">
      <c r="B13917" s="110">
        <v>3000291</v>
      </c>
      <c r="C13917" s="110">
        <v>3000291</v>
      </c>
      <c r="D13917" s="109" t="s">
        <v>6411</v>
      </c>
      <c r="E13917" s="110">
        <v>3000291</v>
      </c>
      <c r="F13917" s="110">
        <v>3000291</v>
      </c>
      <c r="G13917" s="110">
        <v>3000291</v>
      </c>
    </row>
    <row r="13918" spans="2:7" ht="15" x14ac:dyDescent="0.2">
      <c r="B13918" s="110">
        <v>2035775</v>
      </c>
      <c r="C13918" s="110">
        <v>2035775</v>
      </c>
      <c r="D13918" s="109" t="s">
        <v>6412</v>
      </c>
      <c r="E13918" s="110">
        <v>2035775</v>
      </c>
      <c r="F13918" s="110">
        <v>2035775</v>
      </c>
      <c r="G13918" s="110">
        <v>2035775</v>
      </c>
    </row>
    <row r="13919" spans="2:7" ht="15" x14ac:dyDescent="0.2">
      <c r="B13919" s="110">
        <v>2035776</v>
      </c>
      <c r="C13919" s="110">
        <v>2035776</v>
      </c>
      <c r="D13919" s="109" t="s">
        <v>6413</v>
      </c>
      <c r="E13919" s="110">
        <v>2035776</v>
      </c>
      <c r="F13919" s="110">
        <v>2035776</v>
      </c>
      <c r="G13919" s="110">
        <v>2035776</v>
      </c>
    </row>
    <row r="13920" spans="2:7" ht="15" x14ac:dyDescent="0.2">
      <c r="B13920" s="110">
        <v>2035777</v>
      </c>
      <c r="C13920" s="110">
        <v>2035777</v>
      </c>
      <c r="D13920" s="109" t="s">
        <v>6414</v>
      </c>
      <c r="E13920" s="110">
        <v>2035777</v>
      </c>
      <c r="F13920" s="110">
        <v>2035777</v>
      </c>
      <c r="G13920" s="110">
        <v>2035777</v>
      </c>
    </row>
    <row r="13921" spans="2:7" ht="15" x14ac:dyDescent="0.2">
      <c r="B13921" s="110">
        <v>2035778</v>
      </c>
      <c r="C13921" s="110">
        <v>2035778</v>
      </c>
      <c r="D13921" s="109" t="s">
        <v>6415</v>
      </c>
      <c r="E13921" s="110">
        <v>2035778</v>
      </c>
      <c r="F13921" s="110">
        <v>2035778</v>
      </c>
      <c r="G13921" s="110">
        <v>2035778</v>
      </c>
    </row>
    <row r="13922" spans="2:7" ht="15" x14ac:dyDescent="0.2">
      <c r="B13922" s="110">
        <v>2035779</v>
      </c>
      <c r="C13922" s="110">
        <v>2035779</v>
      </c>
      <c r="D13922" s="109" t="s">
        <v>2871</v>
      </c>
      <c r="E13922" s="110">
        <v>2035779</v>
      </c>
      <c r="F13922" s="110">
        <v>2035779</v>
      </c>
      <c r="G13922" s="110">
        <v>2035779</v>
      </c>
    </row>
    <row r="13923" spans="2:7" ht="15" x14ac:dyDescent="0.2">
      <c r="B13923" s="110">
        <v>3000293</v>
      </c>
      <c r="C13923" s="110">
        <v>3000293</v>
      </c>
      <c r="D13923" s="109" t="s">
        <v>6416</v>
      </c>
      <c r="E13923" s="110">
        <v>3000293</v>
      </c>
      <c r="F13923" s="110">
        <v>3000293</v>
      </c>
      <c r="G13923" s="110">
        <v>3000293</v>
      </c>
    </row>
    <row r="13924" spans="2:7" ht="15" x14ac:dyDescent="0.2">
      <c r="B13924" s="110">
        <v>2035781</v>
      </c>
      <c r="C13924" s="110">
        <v>2035781</v>
      </c>
      <c r="D13924" s="109" t="s">
        <v>2872</v>
      </c>
      <c r="E13924" s="110">
        <v>2035781</v>
      </c>
      <c r="F13924" s="110">
        <v>2035781</v>
      </c>
      <c r="G13924" s="110">
        <v>2035781</v>
      </c>
    </row>
    <row r="13925" spans="2:7" ht="15" x14ac:dyDescent="0.2">
      <c r="B13925" s="110">
        <v>2035782</v>
      </c>
      <c r="C13925" s="110">
        <v>2035782</v>
      </c>
      <c r="D13925" s="109" t="s">
        <v>6417</v>
      </c>
      <c r="E13925" s="110">
        <v>2035782</v>
      </c>
      <c r="F13925" s="110">
        <v>2035782</v>
      </c>
      <c r="G13925" s="110">
        <v>2035782</v>
      </c>
    </row>
    <row r="13926" spans="2:7" ht="15" x14ac:dyDescent="0.2">
      <c r="B13926" s="110">
        <v>2035783</v>
      </c>
      <c r="C13926" s="110">
        <v>2035783</v>
      </c>
      <c r="D13926" s="109" t="s">
        <v>2873</v>
      </c>
      <c r="E13926" s="110">
        <v>2035783</v>
      </c>
      <c r="F13926" s="110">
        <v>2035783</v>
      </c>
      <c r="G13926" s="110">
        <v>2035783</v>
      </c>
    </row>
    <row r="13927" spans="2:7" ht="15" x14ac:dyDescent="0.2">
      <c r="B13927" s="110">
        <v>2035784</v>
      </c>
      <c r="C13927" s="110">
        <v>2035784</v>
      </c>
      <c r="D13927" s="109" t="s">
        <v>6418</v>
      </c>
      <c r="E13927" s="110">
        <v>2035784</v>
      </c>
      <c r="F13927" s="110">
        <v>2035784</v>
      </c>
      <c r="G13927" s="110">
        <v>2035784</v>
      </c>
    </row>
    <row r="13928" spans="2:7" ht="15" x14ac:dyDescent="0.2">
      <c r="B13928" s="110">
        <v>2035785</v>
      </c>
      <c r="C13928" s="110">
        <v>2035785</v>
      </c>
      <c r="D13928" s="109" t="s">
        <v>6419</v>
      </c>
      <c r="E13928" s="110">
        <v>2035785</v>
      </c>
      <c r="F13928" s="110">
        <v>2035785</v>
      </c>
      <c r="G13928" s="110">
        <v>2035785</v>
      </c>
    </row>
    <row r="13929" spans="2:7" ht="15" x14ac:dyDescent="0.2">
      <c r="B13929" s="110">
        <v>3000295</v>
      </c>
      <c r="C13929" s="110">
        <v>3000295</v>
      </c>
      <c r="D13929" s="109" t="s">
        <v>6420</v>
      </c>
      <c r="E13929" s="110">
        <v>3000295</v>
      </c>
      <c r="F13929" s="110">
        <v>3000295</v>
      </c>
      <c r="G13929" s="110">
        <v>3000295</v>
      </c>
    </row>
    <row r="13930" spans="2:7" ht="15" x14ac:dyDescent="0.2">
      <c r="B13930" s="110">
        <v>3000297</v>
      </c>
      <c r="C13930" s="110">
        <v>3000297</v>
      </c>
      <c r="D13930" s="109" t="s">
        <v>6421</v>
      </c>
      <c r="E13930" s="110">
        <v>3000297</v>
      </c>
      <c r="F13930" s="110">
        <v>3000297</v>
      </c>
      <c r="G13930" s="110">
        <v>3000297</v>
      </c>
    </row>
    <row r="13931" spans="2:7" ht="15" x14ac:dyDescent="0.2">
      <c r="B13931" s="110">
        <v>3000299</v>
      </c>
      <c r="C13931" s="110">
        <v>3000299</v>
      </c>
      <c r="D13931" s="109" t="s">
        <v>6422</v>
      </c>
      <c r="E13931" s="110">
        <v>3000299</v>
      </c>
      <c r="F13931" s="110">
        <v>3000299</v>
      </c>
      <c r="G13931" s="110">
        <v>3000299</v>
      </c>
    </row>
    <row r="13932" spans="2:7" ht="15" x14ac:dyDescent="0.2">
      <c r="B13932" s="110">
        <v>3000301</v>
      </c>
      <c r="C13932" s="110">
        <v>3000301</v>
      </c>
      <c r="D13932" s="109" t="s">
        <v>6423</v>
      </c>
      <c r="E13932" s="110">
        <v>3000301</v>
      </c>
      <c r="F13932" s="110">
        <v>3000301</v>
      </c>
      <c r="G13932" s="110">
        <v>3000301</v>
      </c>
    </row>
    <row r="13933" spans="2:7" ht="15" x14ac:dyDescent="0.2">
      <c r="B13933" s="110">
        <v>3000303</v>
      </c>
      <c r="C13933" s="110">
        <v>3000303</v>
      </c>
      <c r="D13933" s="109" t="s">
        <v>6424</v>
      </c>
      <c r="E13933" s="110">
        <v>3000303</v>
      </c>
      <c r="F13933" s="110">
        <v>3000303</v>
      </c>
      <c r="G13933" s="110">
        <v>3000303</v>
      </c>
    </row>
    <row r="13934" spans="2:7" ht="15" x14ac:dyDescent="0.2">
      <c r="B13934" s="110">
        <v>3000305</v>
      </c>
      <c r="C13934" s="110">
        <v>3000305</v>
      </c>
      <c r="D13934" s="109" t="s">
        <v>6425</v>
      </c>
      <c r="E13934" s="110">
        <v>3000305</v>
      </c>
      <c r="F13934" s="110">
        <v>3000305</v>
      </c>
      <c r="G13934" s="110">
        <v>3000305</v>
      </c>
    </row>
    <row r="13935" spans="2:7" ht="15" x14ac:dyDescent="0.2">
      <c r="B13935" s="110">
        <v>3000307</v>
      </c>
      <c r="C13935" s="110">
        <v>3000307</v>
      </c>
      <c r="D13935" s="109" t="s">
        <v>3344</v>
      </c>
      <c r="E13935" s="110">
        <v>3000307</v>
      </c>
      <c r="F13935" s="110">
        <v>3000307</v>
      </c>
      <c r="G13935" s="110">
        <v>3000307</v>
      </c>
    </row>
    <row r="13936" spans="2:7" ht="15" x14ac:dyDescent="0.2">
      <c r="B13936" s="110">
        <v>3000309</v>
      </c>
      <c r="C13936" s="110">
        <v>3000309</v>
      </c>
      <c r="D13936" s="109" t="s">
        <v>6426</v>
      </c>
      <c r="E13936" s="110">
        <v>3000309</v>
      </c>
      <c r="F13936" s="110">
        <v>3000309</v>
      </c>
      <c r="G13936" s="110">
        <v>3000309</v>
      </c>
    </row>
    <row r="13937" spans="2:7" ht="15" x14ac:dyDescent="0.2">
      <c r="B13937" s="110">
        <v>3000311</v>
      </c>
      <c r="C13937" s="110">
        <v>3000311</v>
      </c>
      <c r="D13937" s="109" t="s">
        <v>6427</v>
      </c>
      <c r="E13937" s="110">
        <v>3000311</v>
      </c>
      <c r="F13937" s="110">
        <v>3000311</v>
      </c>
      <c r="G13937" s="110">
        <v>3000311</v>
      </c>
    </row>
    <row r="13938" spans="2:7" ht="15" x14ac:dyDescent="0.2">
      <c r="B13938" s="110">
        <v>3000313</v>
      </c>
      <c r="C13938" s="110">
        <v>3000313</v>
      </c>
      <c r="D13938" s="109" t="s">
        <v>6428</v>
      </c>
      <c r="E13938" s="110">
        <v>3000313</v>
      </c>
      <c r="F13938" s="110">
        <v>3000313</v>
      </c>
      <c r="G13938" s="110">
        <v>3000313</v>
      </c>
    </row>
    <row r="13939" spans="2:7" ht="15" x14ac:dyDescent="0.2">
      <c r="B13939" s="110">
        <v>3000315</v>
      </c>
      <c r="C13939" s="110">
        <v>3000315</v>
      </c>
      <c r="D13939" s="109" t="s">
        <v>6429</v>
      </c>
      <c r="E13939" s="110">
        <v>3000315</v>
      </c>
      <c r="F13939" s="110">
        <v>3000315</v>
      </c>
      <c r="G13939" s="110">
        <v>3000315</v>
      </c>
    </row>
    <row r="13940" spans="2:7" ht="15" x14ac:dyDescent="0.2">
      <c r="B13940" s="110">
        <v>3000317</v>
      </c>
      <c r="C13940" s="110">
        <v>3000317</v>
      </c>
      <c r="D13940" s="109" t="s">
        <v>6430</v>
      </c>
      <c r="E13940" s="110">
        <v>3000317</v>
      </c>
      <c r="F13940" s="110">
        <v>3000317</v>
      </c>
      <c r="G13940" s="110">
        <v>3000317</v>
      </c>
    </row>
    <row r="13941" spans="2:7" ht="15" x14ac:dyDescent="0.2">
      <c r="B13941" s="110">
        <v>3000319</v>
      </c>
      <c r="C13941" s="110">
        <v>3000319</v>
      </c>
      <c r="D13941" s="109" t="s">
        <v>6431</v>
      </c>
      <c r="E13941" s="110">
        <v>3000319</v>
      </c>
      <c r="F13941" s="110">
        <v>3000319</v>
      </c>
      <c r="G13941" s="110">
        <v>3000319</v>
      </c>
    </row>
    <row r="13942" spans="2:7" ht="15" x14ac:dyDescent="0.2">
      <c r="B13942" s="110">
        <v>3000321</v>
      </c>
      <c r="C13942" s="110">
        <v>3000321</v>
      </c>
      <c r="D13942" s="109" t="s">
        <v>6432</v>
      </c>
      <c r="E13942" s="110">
        <v>3000321</v>
      </c>
      <c r="F13942" s="110">
        <v>3000321</v>
      </c>
      <c r="G13942" s="110">
        <v>3000321</v>
      </c>
    </row>
    <row r="13943" spans="2:7" ht="15" x14ac:dyDescent="0.2">
      <c r="B13943" s="110">
        <v>3000323</v>
      </c>
      <c r="C13943" s="110">
        <v>3000323</v>
      </c>
      <c r="D13943" s="109" t="s">
        <v>6433</v>
      </c>
      <c r="E13943" s="110">
        <v>3000323</v>
      </c>
      <c r="F13943" s="110">
        <v>3000323</v>
      </c>
      <c r="G13943" s="110">
        <v>3000323</v>
      </c>
    </row>
    <row r="13944" spans="2:7" ht="15" x14ac:dyDescent="0.2">
      <c r="B13944" s="110">
        <v>2035801</v>
      </c>
      <c r="C13944" s="110">
        <v>2035801</v>
      </c>
      <c r="D13944" s="109" t="s">
        <v>6434</v>
      </c>
      <c r="E13944" s="110">
        <v>2035801</v>
      </c>
      <c r="F13944" s="110">
        <v>2035801</v>
      </c>
      <c r="G13944" s="110">
        <v>2035801</v>
      </c>
    </row>
    <row r="13945" spans="2:7" ht="15" x14ac:dyDescent="0.2">
      <c r="B13945" s="110">
        <v>3000325</v>
      </c>
      <c r="C13945" s="110">
        <v>3000325</v>
      </c>
      <c r="D13945" s="109" t="s">
        <v>6435</v>
      </c>
      <c r="E13945" s="110">
        <v>3000325</v>
      </c>
      <c r="F13945" s="110">
        <v>3000325</v>
      </c>
      <c r="G13945" s="110">
        <v>3000325</v>
      </c>
    </row>
    <row r="13946" spans="2:7" ht="15" x14ac:dyDescent="0.2">
      <c r="B13946" s="110">
        <v>3000327</v>
      </c>
      <c r="C13946" s="110">
        <v>3000327</v>
      </c>
      <c r="D13946" s="109" t="s">
        <v>6436</v>
      </c>
      <c r="E13946" s="110">
        <v>3000327</v>
      </c>
      <c r="F13946" s="110">
        <v>3000327</v>
      </c>
      <c r="G13946" s="110">
        <v>3000327</v>
      </c>
    </row>
    <row r="13947" spans="2:7" ht="15" x14ac:dyDescent="0.2">
      <c r="B13947" s="110">
        <v>2035804</v>
      </c>
      <c r="C13947" s="110">
        <v>2035804</v>
      </c>
      <c r="D13947" s="109" t="s">
        <v>6437</v>
      </c>
      <c r="E13947" s="110">
        <v>2035804</v>
      </c>
      <c r="F13947" s="110">
        <v>2035804</v>
      </c>
      <c r="G13947" s="110">
        <v>2035804</v>
      </c>
    </row>
    <row r="13948" spans="2:7" ht="15" x14ac:dyDescent="0.2">
      <c r="B13948" s="110">
        <v>3000329</v>
      </c>
      <c r="C13948" s="110">
        <v>3000329</v>
      </c>
      <c r="D13948" s="109" t="s">
        <v>3347</v>
      </c>
      <c r="E13948" s="110">
        <v>3000329</v>
      </c>
      <c r="F13948" s="110">
        <v>3000329</v>
      </c>
      <c r="G13948" s="110">
        <v>3000329</v>
      </c>
    </row>
    <row r="13949" spans="2:7" ht="15" x14ac:dyDescent="0.2">
      <c r="B13949" s="110">
        <v>2035806</v>
      </c>
      <c r="C13949" s="110">
        <v>2035806</v>
      </c>
      <c r="D13949" s="109" t="s">
        <v>6438</v>
      </c>
      <c r="E13949" s="110">
        <v>2035806</v>
      </c>
      <c r="F13949" s="110">
        <v>2035806</v>
      </c>
      <c r="G13949" s="110">
        <v>2035806</v>
      </c>
    </row>
    <row r="13950" spans="2:7" ht="15" x14ac:dyDescent="0.2">
      <c r="B13950" s="110">
        <v>3000331</v>
      </c>
      <c r="C13950" s="110">
        <v>3000331</v>
      </c>
      <c r="D13950" s="109" t="s">
        <v>6439</v>
      </c>
      <c r="E13950" s="110">
        <v>3000331</v>
      </c>
      <c r="F13950" s="110">
        <v>3000331</v>
      </c>
      <c r="G13950" s="110">
        <v>3000331</v>
      </c>
    </row>
    <row r="13951" spans="2:7" ht="15" x14ac:dyDescent="0.2">
      <c r="B13951" s="110">
        <v>2035808</v>
      </c>
      <c r="C13951" s="110">
        <v>2035808</v>
      </c>
      <c r="D13951" s="109" t="s">
        <v>6440</v>
      </c>
      <c r="E13951" s="110">
        <v>2035808</v>
      </c>
      <c r="F13951" s="110">
        <v>2035808</v>
      </c>
      <c r="G13951" s="110">
        <v>2035808</v>
      </c>
    </row>
    <row r="13952" spans="2:7" ht="15" x14ac:dyDescent="0.2">
      <c r="B13952" s="110">
        <v>3000333</v>
      </c>
      <c r="C13952" s="110">
        <v>3000333</v>
      </c>
      <c r="D13952" s="109" t="s">
        <v>6441</v>
      </c>
      <c r="E13952" s="110">
        <v>3000333</v>
      </c>
      <c r="F13952" s="110">
        <v>3000333</v>
      </c>
      <c r="G13952" s="110">
        <v>3000333</v>
      </c>
    </row>
    <row r="13953" spans="2:7" ht="15" x14ac:dyDescent="0.2">
      <c r="B13953" s="110">
        <v>3000335</v>
      </c>
      <c r="C13953" s="110">
        <v>3000335</v>
      </c>
      <c r="D13953" s="109" t="s">
        <v>6442</v>
      </c>
      <c r="E13953" s="110">
        <v>3000335</v>
      </c>
      <c r="F13953" s="110">
        <v>3000335</v>
      </c>
      <c r="G13953" s="110">
        <v>3000335</v>
      </c>
    </row>
    <row r="13954" spans="2:7" ht="15" x14ac:dyDescent="0.2">
      <c r="B13954" s="110">
        <v>3000337</v>
      </c>
      <c r="C13954" s="110">
        <v>3000337</v>
      </c>
      <c r="D13954" s="109" t="s">
        <v>6443</v>
      </c>
      <c r="E13954" s="110">
        <v>3000337</v>
      </c>
      <c r="F13954" s="110">
        <v>3000337</v>
      </c>
      <c r="G13954" s="110">
        <v>3000337</v>
      </c>
    </row>
    <row r="13955" spans="2:7" ht="15" x14ac:dyDescent="0.2">
      <c r="B13955" s="110">
        <v>2035812</v>
      </c>
      <c r="C13955" s="110">
        <v>2035812</v>
      </c>
      <c r="D13955" s="109" t="s">
        <v>6444</v>
      </c>
      <c r="E13955" s="110">
        <v>2035812</v>
      </c>
      <c r="F13955" s="110">
        <v>2035812</v>
      </c>
      <c r="G13955" s="110">
        <v>2035812</v>
      </c>
    </row>
    <row r="13956" spans="2:7" ht="15" x14ac:dyDescent="0.2">
      <c r="B13956" s="110">
        <v>2035813</v>
      </c>
      <c r="C13956" s="110">
        <v>2035813</v>
      </c>
      <c r="D13956" s="109" t="s">
        <v>6445</v>
      </c>
      <c r="E13956" s="110">
        <v>2035813</v>
      </c>
      <c r="F13956" s="110">
        <v>2035813</v>
      </c>
      <c r="G13956" s="110">
        <v>2035813</v>
      </c>
    </row>
    <row r="13957" spans="2:7" ht="15" x14ac:dyDescent="0.2">
      <c r="B13957" s="110">
        <v>3000339</v>
      </c>
      <c r="C13957" s="110">
        <v>3000339</v>
      </c>
      <c r="D13957" s="109" t="s">
        <v>6446</v>
      </c>
      <c r="E13957" s="110">
        <v>3000339</v>
      </c>
      <c r="F13957" s="110">
        <v>3000339</v>
      </c>
      <c r="G13957" s="110">
        <v>3000339</v>
      </c>
    </row>
    <row r="13958" spans="2:7" ht="15" x14ac:dyDescent="0.2">
      <c r="B13958" s="110">
        <v>3000341</v>
      </c>
      <c r="C13958" s="110">
        <v>3000341</v>
      </c>
      <c r="D13958" s="109" t="s">
        <v>6447</v>
      </c>
      <c r="E13958" s="110">
        <v>3000341</v>
      </c>
      <c r="F13958" s="110">
        <v>3000341</v>
      </c>
      <c r="G13958" s="110">
        <v>3000341</v>
      </c>
    </row>
    <row r="13959" spans="2:7" ht="15" x14ac:dyDescent="0.2">
      <c r="B13959" s="110">
        <v>3000343</v>
      </c>
      <c r="C13959" s="110">
        <v>3000343</v>
      </c>
      <c r="D13959" s="109" t="s">
        <v>6448</v>
      </c>
      <c r="E13959" s="110">
        <v>3000343</v>
      </c>
      <c r="F13959" s="110">
        <v>3000343</v>
      </c>
      <c r="G13959" s="110">
        <v>3000343</v>
      </c>
    </row>
    <row r="13960" spans="2:7" ht="15" x14ac:dyDescent="0.2">
      <c r="B13960" s="110">
        <v>3000345</v>
      </c>
      <c r="C13960" s="110">
        <v>3000345</v>
      </c>
      <c r="D13960" s="109" t="s">
        <v>6449</v>
      </c>
      <c r="E13960" s="110">
        <v>3000345</v>
      </c>
      <c r="F13960" s="110">
        <v>3000345</v>
      </c>
      <c r="G13960" s="110">
        <v>3000345</v>
      </c>
    </row>
    <row r="13961" spans="2:7" ht="15" x14ac:dyDescent="0.2">
      <c r="B13961" s="110">
        <v>3000347</v>
      </c>
      <c r="C13961" s="110">
        <v>3000347</v>
      </c>
      <c r="D13961" s="109" t="s">
        <v>6450</v>
      </c>
      <c r="E13961" s="110">
        <v>3000347</v>
      </c>
      <c r="F13961" s="110">
        <v>3000347</v>
      </c>
      <c r="G13961" s="110">
        <v>3000347</v>
      </c>
    </row>
    <row r="13962" spans="2:7" ht="15" x14ac:dyDescent="0.2">
      <c r="B13962" s="110">
        <v>3000296</v>
      </c>
      <c r="C13962" s="110">
        <v>3000296</v>
      </c>
      <c r="D13962" s="109" t="s">
        <v>6451</v>
      </c>
      <c r="E13962" s="110">
        <v>3000296</v>
      </c>
      <c r="F13962" s="110">
        <v>3000296</v>
      </c>
      <c r="G13962" s="110">
        <v>3000296</v>
      </c>
    </row>
    <row r="13963" spans="2:7" ht="15" x14ac:dyDescent="0.2">
      <c r="B13963" s="110">
        <v>3000294</v>
      </c>
      <c r="C13963" s="110">
        <v>3000294</v>
      </c>
      <c r="D13963" s="109" t="s">
        <v>6452</v>
      </c>
      <c r="E13963" s="110">
        <v>3000294</v>
      </c>
      <c r="F13963" s="110">
        <v>3000294</v>
      </c>
      <c r="G13963" s="110">
        <v>3000294</v>
      </c>
    </row>
    <row r="13964" spans="2:7" ht="15" x14ac:dyDescent="0.2">
      <c r="B13964" s="110">
        <v>3000292</v>
      </c>
      <c r="C13964" s="110">
        <v>3000292</v>
      </c>
      <c r="D13964" s="109" t="s">
        <v>6453</v>
      </c>
      <c r="E13964" s="110">
        <v>3000292</v>
      </c>
      <c r="F13964" s="110">
        <v>3000292</v>
      </c>
      <c r="G13964" s="110">
        <v>3000292</v>
      </c>
    </row>
    <row r="13965" spans="2:7" ht="15" x14ac:dyDescent="0.2">
      <c r="B13965" s="110">
        <v>3000290</v>
      </c>
      <c r="C13965" s="110">
        <v>3000290</v>
      </c>
      <c r="D13965" s="109" t="s">
        <v>6454</v>
      </c>
      <c r="E13965" s="110">
        <v>3000290</v>
      </c>
      <c r="F13965" s="110">
        <v>3000290</v>
      </c>
      <c r="G13965" s="110">
        <v>3000290</v>
      </c>
    </row>
    <row r="13966" spans="2:7" ht="15" x14ac:dyDescent="0.2">
      <c r="B13966" s="110">
        <v>3000240</v>
      </c>
      <c r="C13966" s="110">
        <v>3000240</v>
      </c>
      <c r="D13966" s="109" t="s">
        <v>3325</v>
      </c>
      <c r="E13966" s="110">
        <v>3000240</v>
      </c>
      <c r="F13966" s="110">
        <v>3000240</v>
      </c>
      <c r="G13966" s="110">
        <v>3000240</v>
      </c>
    </row>
    <row r="13967" spans="2:7" ht="15" x14ac:dyDescent="0.2">
      <c r="B13967" s="110">
        <v>3000288</v>
      </c>
      <c r="C13967" s="110">
        <v>3000288</v>
      </c>
      <c r="D13967" s="109" t="s">
        <v>6455</v>
      </c>
      <c r="E13967" s="110">
        <v>3000288</v>
      </c>
      <c r="F13967" s="110">
        <v>3000288</v>
      </c>
      <c r="G13967" s="110">
        <v>3000288</v>
      </c>
    </row>
    <row r="13968" spans="2:7" ht="15" x14ac:dyDescent="0.2">
      <c r="B13968" s="110">
        <v>3000286</v>
      </c>
      <c r="C13968" s="110">
        <v>3000286</v>
      </c>
      <c r="D13968" s="109" t="s">
        <v>6456</v>
      </c>
      <c r="E13968" s="110">
        <v>3000286</v>
      </c>
      <c r="F13968" s="110">
        <v>3000286</v>
      </c>
      <c r="G13968" s="110">
        <v>3000286</v>
      </c>
    </row>
    <row r="13969" spans="2:7" ht="15" x14ac:dyDescent="0.2">
      <c r="B13969" s="110">
        <v>3000284</v>
      </c>
      <c r="C13969" s="110">
        <v>3000284</v>
      </c>
      <c r="D13969" s="109" t="s">
        <v>6457</v>
      </c>
      <c r="E13969" s="110">
        <v>3000284</v>
      </c>
      <c r="F13969" s="110">
        <v>3000284</v>
      </c>
      <c r="G13969" s="110">
        <v>3000284</v>
      </c>
    </row>
    <row r="13970" spans="2:7" ht="15" x14ac:dyDescent="0.2">
      <c r="B13970" s="110">
        <v>3000282</v>
      </c>
      <c r="C13970" s="110">
        <v>3000282</v>
      </c>
      <c r="D13970" s="109" t="s">
        <v>6458</v>
      </c>
      <c r="E13970" s="110">
        <v>3000282</v>
      </c>
      <c r="F13970" s="110">
        <v>3000282</v>
      </c>
      <c r="G13970" s="110">
        <v>3000282</v>
      </c>
    </row>
    <row r="13971" spans="2:7" ht="15" x14ac:dyDescent="0.2">
      <c r="B13971" s="110">
        <v>3000280</v>
      </c>
      <c r="C13971" s="110">
        <v>3000280</v>
      </c>
      <c r="D13971" s="109" t="s">
        <v>3343</v>
      </c>
      <c r="E13971" s="110">
        <v>3000280</v>
      </c>
      <c r="F13971" s="110">
        <v>3000280</v>
      </c>
      <c r="G13971" s="110">
        <v>3000280</v>
      </c>
    </row>
    <row r="13972" spans="2:7" ht="15" x14ac:dyDescent="0.2">
      <c r="B13972" s="110">
        <v>3000278</v>
      </c>
      <c r="C13972" s="110">
        <v>3000278</v>
      </c>
      <c r="D13972" s="109" t="s">
        <v>6459</v>
      </c>
      <c r="E13972" s="110">
        <v>3000278</v>
      </c>
      <c r="F13972" s="110">
        <v>3000278</v>
      </c>
      <c r="G13972" s="110">
        <v>3000278</v>
      </c>
    </row>
    <row r="13973" spans="2:7" ht="15" x14ac:dyDescent="0.2">
      <c r="B13973" s="110">
        <v>3000276</v>
      </c>
      <c r="C13973" s="110">
        <v>3000276</v>
      </c>
      <c r="D13973" s="109" t="s">
        <v>6460</v>
      </c>
      <c r="E13973" s="110">
        <v>3000276</v>
      </c>
      <c r="F13973" s="110">
        <v>3000276</v>
      </c>
      <c r="G13973" s="110">
        <v>3000276</v>
      </c>
    </row>
    <row r="13974" spans="2:7" ht="15" x14ac:dyDescent="0.2">
      <c r="B13974" s="110">
        <v>3000274</v>
      </c>
      <c r="C13974" s="110">
        <v>3000274</v>
      </c>
      <c r="D13974" s="109" t="s">
        <v>6461</v>
      </c>
      <c r="E13974" s="110">
        <v>3000274</v>
      </c>
      <c r="F13974" s="110">
        <v>3000274</v>
      </c>
      <c r="G13974" s="110">
        <v>3000274</v>
      </c>
    </row>
    <row r="13975" spans="2:7" ht="15" x14ac:dyDescent="0.2">
      <c r="B13975" s="110">
        <v>3000272</v>
      </c>
      <c r="C13975" s="110">
        <v>3000272</v>
      </c>
      <c r="D13975" s="109" t="s">
        <v>6462</v>
      </c>
      <c r="E13975" s="110">
        <v>3000272</v>
      </c>
      <c r="F13975" s="110">
        <v>3000272</v>
      </c>
      <c r="G13975" s="110">
        <v>3000272</v>
      </c>
    </row>
    <row r="13976" spans="2:7" ht="15" x14ac:dyDescent="0.2">
      <c r="B13976" s="110">
        <v>3000270</v>
      </c>
      <c r="C13976" s="110">
        <v>3000270</v>
      </c>
      <c r="D13976" s="109" t="s">
        <v>3340</v>
      </c>
      <c r="E13976" s="110">
        <v>3000270</v>
      </c>
      <c r="F13976" s="110">
        <v>3000270</v>
      </c>
      <c r="G13976" s="110">
        <v>3000270</v>
      </c>
    </row>
    <row r="13977" spans="2:7" ht="15" x14ac:dyDescent="0.2">
      <c r="B13977" s="110">
        <v>2035834</v>
      </c>
      <c r="C13977" s="110">
        <v>2035834</v>
      </c>
      <c r="D13977" s="109" t="s">
        <v>6463</v>
      </c>
      <c r="E13977" s="110">
        <v>2035834</v>
      </c>
      <c r="F13977" s="110">
        <v>2035834</v>
      </c>
      <c r="G13977" s="110">
        <v>2035834</v>
      </c>
    </row>
    <row r="13978" spans="2:7" ht="15" x14ac:dyDescent="0.2">
      <c r="B13978" s="110">
        <v>2035835</v>
      </c>
      <c r="C13978" s="110">
        <v>2035835</v>
      </c>
      <c r="D13978" s="109" t="s">
        <v>6464</v>
      </c>
      <c r="E13978" s="110">
        <v>2035835</v>
      </c>
      <c r="F13978" s="110">
        <v>2035835</v>
      </c>
      <c r="G13978" s="110">
        <v>2035835</v>
      </c>
    </row>
    <row r="13979" spans="2:7" ht="15" x14ac:dyDescent="0.2">
      <c r="B13979" s="110">
        <v>3000268</v>
      </c>
      <c r="C13979" s="110">
        <v>3000268</v>
      </c>
      <c r="D13979" s="109" t="s">
        <v>3338</v>
      </c>
      <c r="E13979" s="110">
        <v>3000268</v>
      </c>
      <c r="F13979" s="110">
        <v>3000268</v>
      </c>
      <c r="G13979" s="110">
        <v>3000268</v>
      </c>
    </row>
    <row r="13980" spans="2:7" ht="15" x14ac:dyDescent="0.2">
      <c r="B13980" s="110">
        <v>3000266</v>
      </c>
      <c r="C13980" s="110">
        <v>3000266</v>
      </c>
      <c r="D13980" s="109" t="s">
        <v>6465</v>
      </c>
      <c r="E13980" s="110">
        <v>3000266</v>
      </c>
      <c r="F13980" s="110">
        <v>3000266</v>
      </c>
      <c r="G13980" s="110">
        <v>3000266</v>
      </c>
    </row>
    <row r="13981" spans="2:7" ht="15" x14ac:dyDescent="0.2">
      <c r="B13981" s="110">
        <v>3000264</v>
      </c>
      <c r="C13981" s="110">
        <v>3000264</v>
      </c>
      <c r="D13981" s="109" t="s">
        <v>6466</v>
      </c>
      <c r="E13981" s="110">
        <v>3000264</v>
      </c>
      <c r="F13981" s="110">
        <v>3000264</v>
      </c>
      <c r="G13981" s="110">
        <v>3000264</v>
      </c>
    </row>
    <row r="13982" spans="2:7" ht="15" x14ac:dyDescent="0.2">
      <c r="B13982" s="110">
        <v>3000262</v>
      </c>
      <c r="C13982" s="110">
        <v>3000262</v>
      </c>
      <c r="D13982" s="109" t="s">
        <v>6467</v>
      </c>
      <c r="E13982" s="110">
        <v>3000262</v>
      </c>
      <c r="F13982" s="110">
        <v>3000262</v>
      </c>
      <c r="G13982" s="110">
        <v>3000262</v>
      </c>
    </row>
    <row r="13983" spans="2:7" ht="15" x14ac:dyDescent="0.2">
      <c r="B13983" s="110">
        <v>3000260</v>
      </c>
      <c r="C13983" s="110">
        <v>3000260</v>
      </c>
      <c r="D13983" s="109" t="s">
        <v>6468</v>
      </c>
      <c r="E13983" s="110">
        <v>3000260</v>
      </c>
      <c r="F13983" s="110">
        <v>3000260</v>
      </c>
      <c r="G13983" s="110">
        <v>3000260</v>
      </c>
    </row>
    <row r="13984" spans="2:7" ht="15" x14ac:dyDescent="0.2">
      <c r="B13984" s="110">
        <v>3000258</v>
      </c>
      <c r="C13984" s="110">
        <v>3000258</v>
      </c>
      <c r="D13984" s="109" t="s">
        <v>3332</v>
      </c>
      <c r="E13984" s="110">
        <v>3000258</v>
      </c>
      <c r="F13984" s="110">
        <v>3000258</v>
      </c>
      <c r="G13984" s="110">
        <v>3000258</v>
      </c>
    </row>
    <row r="13985" spans="2:7" ht="15" x14ac:dyDescent="0.2">
      <c r="B13985" s="110">
        <v>3000256</v>
      </c>
      <c r="C13985" s="110">
        <v>3000256</v>
      </c>
      <c r="D13985" s="109" t="s">
        <v>6469</v>
      </c>
      <c r="E13985" s="110">
        <v>3000256</v>
      </c>
      <c r="F13985" s="110">
        <v>3000256</v>
      </c>
      <c r="G13985" s="110">
        <v>3000256</v>
      </c>
    </row>
    <row r="13986" spans="2:7" ht="15" x14ac:dyDescent="0.2">
      <c r="B13986" s="110">
        <v>3000932</v>
      </c>
      <c r="C13986" s="110">
        <v>3000932</v>
      </c>
      <c r="D13986" s="109" t="s">
        <v>3909</v>
      </c>
      <c r="E13986" s="110">
        <v>3000932</v>
      </c>
      <c r="F13986" s="110">
        <v>3000932</v>
      </c>
      <c r="G13986" s="110">
        <v>3000932</v>
      </c>
    </row>
    <row r="13987" spans="2:7" ht="15" x14ac:dyDescent="0.2">
      <c r="B13987" s="110">
        <v>3000254</v>
      </c>
      <c r="C13987" s="110">
        <v>3000254</v>
      </c>
      <c r="D13987" s="109" t="s">
        <v>6470</v>
      </c>
      <c r="E13987" s="110">
        <v>3000254</v>
      </c>
      <c r="F13987" s="110">
        <v>3000254</v>
      </c>
      <c r="G13987" s="110">
        <v>3000254</v>
      </c>
    </row>
    <row r="13988" spans="2:7" ht="15" x14ac:dyDescent="0.2">
      <c r="B13988" s="110">
        <v>3000252</v>
      </c>
      <c r="C13988" s="110">
        <v>3000252</v>
      </c>
      <c r="D13988" s="109" t="s">
        <v>6471</v>
      </c>
      <c r="E13988" s="110">
        <v>3000252</v>
      </c>
      <c r="F13988" s="110">
        <v>3000252</v>
      </c>
      <c r="G13988" s="110">
        <v>3000252</v>
      </c>
    </row>
    <row r="13989" spans="2:7" ht="15" x14ac:dyDescent="0.2">
      <c r="B13989" s="110">
        <v>3000250</v>
      </c>
      <c r="C13989" s="110">
        <v>3000250</v>
      </c>
      <c r="D13989" s="109" t="s">
        <v>6472</v>
      </c>
      <c r="E13989" s="110">
        <v>3000250</v>
      </c>
      <c r="F13989" s="110">
        <v>3000250</v>
      </c>
      <c r="G13989" s="110">
        <v>3000250</v>
      </c>
    </row>
    <row r="13990" spans="2:7" ht="15" x14ac:dyDescent="0.2">
      <c r="B13990" s="110">
        <v>3000248</v>
      </c>
      <c r="C13990" s="110">
        <v>3000248</v>
      </c>
      <c r="D13990" s="109" t="s">
        <v>6473</v>
      </c>
      <c r="E13990" s="110">
        <v>3000248</v>
      </c>
      <c r="F13990" s="110">
        <v>3000248</v>
      </c>
      <c r="G13990" s="110">
        <v>3000248</v>
      </c>
    </row>
    <row r="13991" spans="2:7" ht="15" x14ac:dyDescent="0.2">
      <c r="B13991" s="110">
        <v>3000346</v>
      </c>
      <c r="C13991" s="110">
        <v>3000346</v>
      </c>
      <c r="D13991" s="109" t="s">
        <v>6474</v>
      </c>
      <c r="E13991" s="110">
        <v>3000346</v>
      </c>
      <c r="F13991" s="110">
        <v>3000346</v>
      </c>
      <c r="G13991" s="110">
        <v>3000346</v>
      </c>
    </row>
    <row r="13992" spans="2:7" ht="15" x14ac:dyDescent="0.2">
      <c r="B13992" s="110">
        <v>3000344</v>
      </c>
      <c r="C13992" s="110">
        <v>3000344</v>
      </c>
      <c r="D13992" s="109" t="s">
        <v>6475</v>
      </c>
      <c r="E13992" s="110">
        <v>3000344</v>
      </c>
      <c r="F13992" s="110">
        <v>3000344</v>
      </c>
      <c r="G13992" s="110">
        <v>3000344</v>
      </c>
    </row>
    <row r="13993" spans="2:7" ht="15" x14ac:dyDescent="0.2">
      <c r="B13993" s="110">
        <v>3000342</v>
      </c>
      <c r="C13993" s="110">
        <v>3000342</v>
      </c>
      <c r="D13993" s="109" t="s">
        <v>6476</v>
      </c>
      <c r="E13993" s="110">
        <v>3000342</v>
      </c>
      <c r="F13993" s="110">
        <v>3000342</v>
      </c>
      <c r="G13993" s="110">
        <v>3000342</v>
      </c>
    </row>
    <row r="13994" spans="2:7" ht="15" x14ac:dyDescent="0.2">
      <c r="B13994" s="110">
        <v>3000238</v>
      </c>
      <c r="C13994" s="110">
        <v>3000238</v>
      </c>
      <c r="D13994" s="109" t="s">
        <v>6477</v>
      </c>
      <c r="E13994" s="110">
        <v>3000238</v>
      </c>
      <c r="F13994" s="110">
        <v>3000238</v>
      </c>
      <c r="G13994" s="110">
        <v>3000238</v>
      </c>
    </row>
    <row r="13995" spans="2:7" ht="15" x14ac:dyDescent="0.2">
      <c r="B13995" s="110">
        <v>2035852</v>
      </c>
      <c r="C13995" s="110">
        <v>2035852</v>
      </c>
      <c r="D13995" s="109" t="s">
        <v>2874</v>
      </c>
      <c r="E13995" s="110">
        <v>2035852</v>
      </c>
      <c r="F13995" s="110">
        <v>2035852</v>
      </c>
      <c r="G13995" s="110">
        <v>2035852</v>
      </c>
    </row>
    <row r="13996" spans="2:7" ht="15" x14ac:dyDescent="0.2">
      <c r="B13996" s="110">
        <v>3000340</v>
      </c>
      <c r="C13996" s="110">
        <v>3000340</v>
      </c>
      <c r="D13996" s="109" t="s">
        <v>3348</v>
      </c>
      <c r="E13996" s="110">
        <v>3000340</v>
      </c>
      <c r="F13996" s="110">
        <v>3000340</v>
      </c>
      <c r="G13996" s="110">
        <v>3000340</v>
      </c>
    </row>
    <row r="13997" spans="2:7" ht="15" x14ac:dyDescent="0.2">
      <c r="B13997" s="110">
        <v>3000013</v>
      </c>
      <c r="C13997" s="110">
        <v>3000013</v>
      </c>
      <c r="D13997" s="109" t="s">
        <v>3789</v>
      </c>
      <c r="E13997" s="110">
        <v>3000013</v>
      </c>
      <c r="F13997" s="110">
        <v>3000013</v>
      </c>
      <c r="G13997" s="110">
        <v>3000013</v>
      </c>
    </row>
    <row r="13998" spans="2:7" ht="15" x14ac:dyDescent="0.2">
      <c r="B13998" s="110">
        <v>3000338</v>
      </c>
      <c r="C13998" s="110">
        <v>3000338</v>
      </c>
      <c r="D13998" s="109" t="s">
        <v>6478</v>
      </c>
      <c r="E13998" s="110">
        <v>3000338</v>
      </c>
      <c r="F13998" s="110">
        <v>3000338</v>
      </c>
      <c r="G13998" s="110">
        <v>3000338</v>
      </c>
    </row>
    <row r="13999" spans="2:7" ht="15" x14ac:dyDescent="0.2">
      <c r="B13999" s="110">
        <v>3000336</v>
      </c>
      <c r="C13999" s="110">
        <v>3000336</v>
      </c>
      <c r="D13999" s="109" t="s">
        <v>6479</v>
      </c>
      <c r="E13999" s="110">
        <v>3000336</v>
      </c>
      <c r="F13999" s="110">
        <v>3000336</v>
      </c>
      <c r="G13999" s="110">
        <v>3000336</v>
      </c>
    </row>
    <row r="14000" spans="2:7" ht="15" x14ac:dyDescent="0.2">
      <c r="B14000" s="110">
        <v>3000334</v>
      </c>
      <c r="C14000" s="110">
        <v>3000334</v>
      </c>
      <c r="D14000" s="109" t="s">
        <v>6480</v>
      </c>
      <c r="E14000" s="110">
        <v>3000334</v>
      </c>
      <c r="F14000" s="110">
        <v>3000334</v>
      </c>
      <c r="G14000" s="110">
        <v>3000334</v>
      </c>
    </row>
    <row r="14001" spans="2:7" ht="15" x14ac:dyDescent="0.2">
      <c r="B14001" s="110">
        <v>2035858</v>
      </c>
      <c r="C14001" s="110">
        <v>2035858</v>
      </c>
      <c r="D14001" s="109" t="s">
        <v>6481</v>
      </c>
      <c r="E14001" s="110">
        <v>2035858</v>
      </c>
      <c r="F14001" s="110">
        <v>2035858</v>
      </c>
      <c r="G14001" s="110">
        <v>2035858</v>
      </c>
    </row>
    <row r="14002" spans="2:7" ht="15" x14ac:dyDescent="0.2">
      <c r="B14002" s="110">
        <v>3000332</v>
      </c>
      <c r="C14002" s="110">
        <v>3000332</v>
      </c>
      <c r="D14002" s="109" t="s">
        <v>6482</v>
      </c>
      <c r="E14002" s="110">
        <v>3000332</v>
      </c>
      <c r="F14002" s="110">
        <v>3000332</v>
      </c>
      <c r="G14002" s="110">
        <v>3000332</v>
      </c>
    </row>
    <row r="14003" spans="2:7" ht="15" x14ac:dyDescent="0.2">
      <c r="B14003" s="110">
        <v>3000330</v>
      </c>
      <c r="C14003" s="110">
        <v>3000330</v>
      </c>
      <c r="D14003" s="109" t="s">
        <v>6483</v>
      </c>
      <c r="E14003" s="110">
        <v>3000330</v>
      </c>
      <c r="F14003" s="110">
        <v>3000330</v>
      </c>
      <c r="G14003" s="110">
        <v>3000330</v>
      </c>
    </row>
    <row r="14004" spans="2:7" ht="15" x14ac:dyDescent="0.2">
      <c r="B14004" s="110">
        <v>3000328</v>
      </c>
      <c r="C14004" s="110">
        <v>3000328</v>
      </c>
      <c r="D14004" s="109" t="s">
        <v>6484</v>
      </c>
      <c r="E14004" s="110">
        <v>3000328</v>
      </c>
      <c r="F14004" s="110">
        <v>3000328</v>
      </c>
      <c r="G14004" s="110">
        <v>3000328</v>
      </c>
    </row>
    <row r="14005" spans="2:7" ht="15" x14ac:dyDescent="0.2">
      <c r="B14005" s="110">
        <v>3000326</v>
      </c>
      <c r="C14005" s="110">
        <v>3000326</v>
      </c>
      <c r="D14005" s="109" t="s">
        <v>6485</v>
      </c>
      <c r="E14005" s="110">
        <v>3000326</v>
      </c>
      <c r="F14005" s="110">
        <v>3000326</v>
      </c>
      <c r="G14005" s="110">
        <v>3000326</v>
      </c>
    </row>
    <row r="14006" spans="2:7" ht="15" x14ac:dyDescent="0.2">
      <c r="B14006" s="110">
        <v>3000324</v>
      </c>
      <c r="C14006" s="110">
        <v>3000324</v>
      </c>
      <c r="D14006" s="109" t="s">
        <v>6486</v>
      </c>
      <c r="E14006" s="110">
        <v>3000324</v>
      </c>
      <c r="F14006" s="110">
        <v>3000324</v>
      </c>
      <c r="G14006" s="110">
        <v>3000324</v>
      </c>
    </row>
    <row r="14007" spans="2:7" ht="15" x14ac:dyDescent="0.2">
      <c r="B14007" s="110">
        <v>3000322</v>
      </c>
      <c r="C14007" s="110">
        <v>3000322</v>
      </c>
      <c r="D14007" s="109" t="s">
        <v>6487</v>
      </c>
      <c r="E14007" s="110">
        <v>3000322</v>
      </c>
      <c r="F14007" s="110">
        <v>3000322</v>
      </c>
      <c r="G14007" s="110">
        <v>3000322</v>
      </c>
    </row>
    <row r="14008" spans="2:7" ht="15" x14ac:dyDescent="0.2">
      <c r="B14008" s="110">
        <v>2035865</v>
      </c>
      <c r="C14008" s="110">
        <v>2035865</v>
      </c>
      <c r="D14008" s="109" t="s">
        <v>2875</v>
      </c>
      <c r="E14008" s="110">
        <v>2035865</v>
      </c>
      <c r="F14008" s="110">
        <v>2035865</v>
      </c>
      <c r="G14008" s="110">
        <v>2035865</v>
      </c>
    </row>
    <row r="14009" spans="2:7" ht="15" x14ac:dyDescent="0.2">
      <c r="B14009" s="110">
        <v>3000320</v>
      </c>
      <c r="C14009" s="110">
        <v>3000320</v>
      </c>
      <c r="D14009" s="109" t="s">
        <v>6488</v>
      </c>
      <c r="E14009" s="110">
        <v>3000320</v>
      </c>
      <c r="F14009" s="110">
        <v>3000320</v>
      </c>
      <c r="G14009" s="110">
        <v>3000320</v>
      </c>
    </row>
    <row r="14010" spans="2:7" ht="15" x14ac:dyDescent="0.2">
      <c r="B14010" s="110">
        <v>3000318</v>
      </c>
      <c r="C14010" s="110">
        <v>3000318</v>
      </c>
      <c r="D14010" s="109" t="s">
        <v>6489</v>
      </c>
      <c r="E14010" s="110">
        <v>3000318</v>
      </c>
      <c r="F14010" s="110">
        <v>3000318</v>
      </c>
      <c r="G14010" s="110">
        <v>3000318</v>
      </c>
    </row>
    <row r="14011" spans="2:7" ht="15" x14ac:dyDescent="0.2">
      <c r="B14011" s="110">
        <v>3000316</v>
      </c>
      <c r="C14011" s="110">
        <v>3000316</v>
      </c>
      <c r="D14011" s="109" t="s">
        <v>6490</v>
      </c>
      <c r="E14011" s="110">
        <v>3000316</v>
      </c>
      <c r="F14011" s="110">
        <v>3000316</v>
      </c>
      <c r="G14011" s="110">
        <v>3000316</v>
      </c>
    </row>
    <row r="14012" spans="2:7" ht="15" x14ac:dyDescent="0.2">
      <c r="B14012" s="110">
        <v>3000314</v>
      </c>
      <c r="C14012" s="110">
        <v>3000314</v>
      </c>
      <c r="D14012" s="109" t="s">
        <v>6491</v>
      </c>
      <c r="E14012" s="110">
        <v>3000314</v>
      </c>
      <c r="F14012" s="110">
        <v>3000314</v>
      </c>
      <c r="G14012" s="110">
        <v>3000314</v>
      </c>
    </row>
    <row r="14013" spans="2:7" ht="15" x14ac:dyDescent="0.2">
      <c r="B14013" s="110">
        <v>3000312</v>
      </c>
      <c r="C14013" s="110">
        <v>3000312</v>
      </c>
      <c r="D14013" s="109" t="s">
        <v>6492</v>
      </c>
      <c r="E14013" s="110">
        <v>3000312</v>
      </c>
      <c r="F14013" s="110">
        <v>3000312</v>
      </c>
      <c r="G14013" s="110">
        <v>3000312</v>
      </c>
    </row>
    <row r="14014" spans="2:7" ht="15" x14ac:dyDescent="0.2">
      <c r="B14014" s="110">
        <v>3000310</v>
      </c>
      <c r="C14014" s="110">
        <v>3000310</v>
      </c>
      <c r="D14014" s="109" t="s">
        <v>3346</v>
      </c>
      <c r="E14014" s="110">
        <v>3000310</v>
      </c>
      <c r="F14014" s="110">
        <v>3000310</v>
      </c>
      <c r="G14014" s="110">
        <v>3000310</v>
      </c>
    </row>
    <row r="14015" spans="2:7" ht="15" x14ac:dyDescent="0.2">
      <c r="B14015" s="110">
        <v>3000308</v>
      </c>
      <c r="C14015" s="110">
        <v>3000308</v>
      </c>
      <c r="D14015" s="109" t="s">
        <v>3345</v>
      </c>
      <c r="E14015" s="110">
        <v>3000308</v>
      </c>
      <c r="F14015" s="110">
        <v>3000308</v>
      </c>
      <c r="G14015" s="110">
        <v>3000308</v>
      </c>
    </row>
    <row r="14016" spans="2:7" ht="15" x14ac:dyDescent="0.2">
      <c r="B14016" s="110">
        <v>3000306</v>
      </c>
      <c r="C14016" s="110">
        <v>3000306</v>
      </c>
      <c r="D14016" s="109" t="s">
        <v>6493</v>
      </c>
      <c r="E14016" s="110">
        <v>3000306</v>
      </c>
      <c r="F14016" s="110">
        <v>3000306</v>
      </c>
      <c r="G14016" s="110">
        <v>3000306</v>
      </c>
    </row>
    <row r="14017" spans="2:7" ht="15" x14ac:dyDescent="0.2">
      <c r="B14017" s="110">
        <v>2035874</v>
      </c>
      <c r="C14017" s="110">
        <v>2035874</v>
      </c>
      <c r="D14017" s="109" t="s">
        <v>6494</v>
      </c>
      <c r="E14017" s="110">
        <v>2035874</v>
      </c>
      <c r="F14017" s="110">
        <v>2035874</v>
      </c>
      <c r="G14017" s="110">
        <v>2035874</v>
      </c>
    </row>
    <row r="14018" spans="2:7" ht="15" x14ac:dyDescent="0.2">
      <c r="B14018" s="110">
        <v>3000304</v>
      </c>
      <c r="C14018" s="110">
        <v>3000304</v>
      </c>
      <c r="D14018" s="109" t="s">
        <v>6495</v>
      </c>
      <c r="E14018" s="110">
        <v>3000304</v>
      </c>
      <c r="F14018" s="110">
        <v>3000304</v>
      </c>
      <c r="G14018" s="110">
        <v>3000304</v>
      </c>
    </row>
    <row r="14019" spans="2:7" ht="15" x14ac:dyDescent="0.2">
      <c r="B14019" s="110">
        <v>3000302</v>
      </c>
      <c r="C14019" s="110">
        <v>3000302</v>
      </c>
      <c r="D14019" s="109" t="s">
        <v>6496</v>
      </c>
      <c r="E14019" s="110">
        <v>3000302</v>
      </c>
      <c r="F14019" s="110">
        <v>3000302</v>
      </c>
      <c r="G14019" s="110">
        <v>3000302</v>
      </c>
    </row>
    <row r="14020" spans="2:7" ht="15" x14ac:dyDescent="0.2">
      <c r="B14020" s="110">
        <v>3000300</v>
      </c>
      <c r="C14020" s="110">
        <v>3000300</v>
      </c>
      <c r="D14020" s="109" t="s">
        <v>6497</v>
      </c>
      <c r="E14020" s="110">
        <v>3000300</v>
      </c>
      <c r="F14020" s="110">
        <v>3000300</v>
      </c>
      <c r="G14020" s="110">
        <v>3000300</v>
      </c>
    </row>
    <row r="14021" spans="2:7" ht="15" x14ac:dyDescent="0.2">
      <c r="B14021" s="110">
        <v>3000298</v>
      </c>
      <c r="C14021" s="110">
        <v>3000298</v>
      </c>
      <c r="D14021" s="109" t="s">
        <v>6498</v>
      </c>
      <c r="E14021" s="110">
        <v>3000298</v>
      </c>
      <c r="F14021" s="110">
        <v>3000298</v>
      </c>
      <c r="G14021" s="110">
        <v>3000298</v>
      </c>
    </row>
    <row r="14022" spans="2:7" ht="15" x14ac:dyDescent="0.2">
      <c r="B14022" s="110">
        <v>2035881</v>
      </c>
      <c r="C14022" s="110">
        <v>2035881</v>
      </c>
      <c r="D14022" s="109" t="s">
        <v>2876</v>
      </c>
      <c r="E14022" s="110">
        <v>2035881</v>
      </c>
      <c r="F14022" s="110">
        <v>2035881</v>
      </c>
      <c r="G14022" s="110">
        <v>2035881</v>
      </c>
    </row>
    <row r="14023" spans="2:7" ht="15" x14ac:dyDescent="0.2">
      <c r="B14023" s="110">
        <v>2035887</v>
      </c>
      <c r="C14023" s="110">
        <v>2035887</v>
      </c>
      <c r="D14023" s="109" t="s">
        <v>2877</v>
      </c>
      <c r="E14023" s="110">
        <v>2035887</v>
      </c>
      <c r="F14023" s="110">
        <v>2035887</v>
      </c>
      <c r="G14023" s="110">
        <v>2035887</v>
      </c>
    </row>
    <row r="14024" spans="2:7" ht="15" x14ac:dyDescent="0.2">
      <c r="B14024" s="110">
        <v>2035893</v>
      </c>
      <c r="C14024" s="110">
        <v>2035893</v>
      </c>
      <c r="D14024" s="109" t="s">
        <v>2878</v>
      </c>
      <c r="E14024" s="110">
        <v>2035893</v>
      </c>
      <c r="F14024" s="110">
        <v>2035893</v>
      </c>
      <c r="G14024" s="110">
        <v>2035893</v>
      </c>
    </row>
    <row r="14025" spans="2:7" ht="15" x14ac:dyDescent="0.2">
      <c r="B14025" s="110">
        <v>2035899</v>
      </c>
      <c r="C14025" s="110">
        <v>2035899</v>
      </c>
      <c r="D14025" s="109" t="s">
        <v>2879</v>
      </c>
      <c r="E14025" s="110">
        <v>2035899</v>
      </c>
      <c r="F14025" s="110">
        <v>2035899</v>
      </c>
      <c r="G14025" s="110">
        <v>2035899</v>
      </c>
    </row>
    <row r="14026" spans="2:7" ht="15" x14ac:dyDescent="0.2">
      <c r="B14026" s="110">
        <v>2035917</v>
      </c>
      <c r="C14026" s="110">
        <v>2035917</v>
      </c>
      <c r="D14026" s="109" t="s">
        <v>2880</v>
      </c>
      <c r="E14026" s="110">
        <v>2035917</v>
      </c>
      <c r="F14026" s="110">
        <v>2035917</v>
      </c>
      <c r="G14026" s="110">
        <v>2035917</v>
      </c>
    </row>
    <row r="14027" spans="2:7" ht="15" x14ac:dyDescent="0.2">
      <c r="B14027" s="110">
        <v>2035923</v>
      </c>
      <c r="C14027" s="110">
        <v>2035923</v>
      </c>
      <c r="D14027" s="109" t="s">
        <v>2881</v>
      </c>
      <c r="E14027" s="110">
        <v>2035923</v>
      </c>
      <c r="F14027" s="110">
        <v>2035923</v>
      </c>
      <c r="G14027" s="110">
        <v>2035923</v>
      </c>
    </row>
    <row r="14028" spans="2:7" ht="15" x14ac:dyDescent="0.2">
      <c r="B14028" s="110">
        <v>2035941</v>
      </c>
      <c r="C14028" s="110">
        <v>2035941</v>
      </c>
      <c r="D14028" s="109" t="s">
        <v>2882</v>
      </c>
      <c r="E14028" s="110">
        <v>2035941</v>
      </c>
      <c r="F14028" s="110">
        <v>2035941</v>
      </c>
      <c r="G14028" s="110">
        <v>2035941</v>
      </c>
    </row>
    <row r="14029" spans="2:7" ht="15" x14ac:dyDescent="0.2">
      <c r="B14029" s="110">
        <v>2035947</v>
      </c>
      <c r="C14029" s="110">
        <v>2035947</v>
      </c>
      <c r="D14029" s="109" t="s">
        <v>2883</v>
      </c>
      <c r="E14029" s="110">
        <v>2035947</v>
      </c>
      <c r="F14029" s="110">
        <v>2035947</v>
      </c>
      <c r="G14029" s="110">
        <v>2035947</v>
      </c>
    </row>
    <row r="14030" spans="2:7" ht="15" x14ac:dyDescent="0.2">
      <c r="B14030" s="110">
        <v>2035965</v>
      </c>
      <c r="C14030" s="110">
        <v>2035965</v>
      </c>
      <c r="D14030" s="109" t="s">
        <v>2884</v>
      </c>
      <c r="E14030" s="110">
        <v>2035965</v>
      </c>
      <c r="F14030" s="110">
        <v>2035965</v>
      </c>
      <c r="G14030" s="110">
        <v>2035965</v>
      </c>
    </row>
    <row r="14031" spans="2:7" ht="15" x14ac:dyDescent="0.2">
      <c r="B14031" s="110">
        <v>2035971</v>
      </c>
      <c r="C14031" s="110">
        <v>2035971</v>
      </c>
      <c r="D14031" s="109" t="s">
        <v>2885</v>
      </c>
      <c r="E14031" s="110">
        <v>2035971</v>
      </c>
      <c r="F14031" s="110">
        <v>2035971</v>
      </c>
      <c r="G14031" s="110">
        <v>2035971</v>
      </c>
    </row>
    <row r="14032" spans="2:7" ht="15" x14ac:dyDescent="0.2">
      <c r="B14032" s="110">
        <v>2036005</v>
      </c>
      <c r="C14032" s="110">
        <v>2036005</v>
      </c>
      <c r="D14032" s="109" t="s">
        <v>2886</v>
      </c>
      <c r="E14032" s="110">
        <v>2036005</v>
      </c>
      <c r="F14032" s="110">
        <v>2036005</v>
      </c>
      <c r="G14032" s="110">
        <v>2036005</v>
      </c>
    </row>
    <row r="14033" spans="2:7" ht="15" x14ac:dyDescent="0.2">
      <c r="B14033" s="110">
        <v>2036006</v>
      </c>
      <c r="C14033" s="110">
        <v>2036006</v>
      </c>
      <c r="D14033" s="109" t="s">
        <v>2887</v>
      </c>
      <c r="E14033" s="110">
        <v>2036006</v>
      </c>
      <c r="F14033" s="110">
        <v>2036006</v>
      </c>
      <c r="G14033" s="110">
        <v>2036006</v>
      </c>
    </row>
    <row r="14034" spans="2:7" ht="15" x14ac:dyDescent="0.2">
      <c r="B14034" s="110">
        <v>2036007</v>
      </c>
      <c r="C14034" s="110">
        <v>2036007</v>
      </c>
      <c r="D14034" s="109" t="s">
        <v>2888</v>
      </c>
      <c r="E14034" s="110">
        <v>2036007</v>
      </c>
      <c r="F14034" s="110">
        <v>2036007</v>
      </c>
      <c r="G14034" s="110">
        <v>2036007</v>
      </c>
    </row>
    <row r="14035" spans="2:7" ht="15" x14ac:dyDescent="0.2">
      <c r="B14035" s="110">
        <v>2036008</v>
      </c>
      <c r="C14035" s="110">
        <v>2036008</v>
      </c>
      <c r="D14035" s="109" t="s">
        <v>2889</v>
      </c>
      <c r="E14035" s="110">
        <v>2036008</v>
      </c>
      <c r="F14035" s="110">
        <v>2036008</v>
      </c>
      <c r="G14035" s="110">
        <v>2036008</v>
      </c>
    </row>
    <row r="14036" spans="2:7" ht="15" x14ac:dyDescent="0.2">
      <c r="B14036" s="110">
        <v>2036009</v>
      </c>
      <c r="C14036" s="110">
        <v>2036009</v>
      </c>
      <c r="D14036" s="109" t="s">
        <v>2890</v>
      </c>
      <c r="E14036" s="110">
        <v>2036009</v>
      </c>
      <c r="F14036" s="110">
        <v>2036009</v>
      </c>
      <c r="G14036" s="110">
        <v>2036009</v>
      </c>
    </row>
    <row r="14037" spans="2:7" ht="15" x14ac:dyDescent="0.2">
      <c r="B14037" s="110">
        <v>3000244</v>
      </c>
      <c r="C14037" s="110">
        <v>3000244</v>
      </c>
      <c r="D14037" s="109" t="s">
        <v>379</v>
      </c>
      <c r="E14037" s="110">
        <v>3000244</v>
      </c>
      <c r="F14037" s="110">
        <v>3000244</v>
      </c>
      <c r="G14037" s="110">
        <v>3000244</v>
      </c>
    </row>
    <row r="14038" spans="2:7" ht="15" x14ac:dyDescent="0.2">
      <c r="B14038" s="110">
        <v>2036011</v>
      </c>
      <c r="C14038" s="110">
        <v>2036011</v>
      </c>
      <c r="D14038" s="109" t="s">
        <v>2891</v>
      </c>
      <c r="E14038" s="110">
        <v>2036011</v>
      </c>
      <c r="F14038" s="110">
        <v>2036011</v>
      </c>
      <c r="G14038" s="110">
        <v>2036011</v>
      </c>
    </row>
    <row r="14039" spans="2:7" ht="15" x14ac:dyDescent="0.2">
      <c r="B14039" s="110">
        <v>2036012</v>
      </c>
      <c r="C14039" s="110">
        <v>2036012</v>
      </c>
      <c r="D14039" s="109" t="s">
        <v>2892</v>
      </c>
      <c r="E14039" s="110">
        <v>2036012</v>
      </c>
      <c r="F14039" s="110">
        <v>2036012</v>
      </c>
      <c r="G14039" s="110">
        <v>2036012</v>
      </c>
    </row>
    <row r="14040" spans="2:7" ht="15" x14ac:dyDescent="0.2">
      <c r="B14040" s="110">
        <v>2036013</v>
      </c>
      <c r="C14040" s="110">
        <v>2036013</v>
      </c>
      <c r="D14040" s="109" t="s">
        <v>2893</v>
      </c>
      <c r="E14040" s="110">
        <v>2036013</v>
      </c>
      <c r="F14040" s="110">
        <v>2036013</v>
      </c>
      <c r="G14040" s="110">
        <v>2036013</v>
      </c>
    </row>
    <row r="14041" spans="2:7" ht="15" x14ac:dyDescent="0.2">
      <c r="B14041" s="110">
        <v>2036014</v>
      </c>
      <c r="C14041" s="110">
        <v>2036014</v>
      </c>
      <c r="D14041" s="109" t="s">
        <v>2894</v>
      </c>
      <c r="E14041" s="110">
        <v>2036014</v>
      </c>
      <c r="F14041" s="110">
        <v>2036014</v>
      </c>
      <c r="G14041" s="110">
        <v>2036014</v>
      </c>
    </row>
    <row r="14042" spans="2:7" ht="15" x14ac:dyDescent="0.2">
      <c r="B14042" s="110">
        <v>2036015</v>
      </c>
      <c r="C14042" s="110">
        <v>2036015</v>
      </c>
      <c r="D14042" s="109" t="s">
        <v>2895</v>
      </c>
      <c r="E14042" s="110">
        <v>2036015</v>
      </c>
      <c r="F14042" s="110">
        <v>2036015</v>
      </c>
      <c r="G14042" s="110">
        <v>2036015</v>
      </c>
    </row>
    <row r="14043" spans="2:7" ht="15" x14ac:dyDescent="0.2">
      <c r="B14043" s="110">
        <v>2036016</v>
      </c>
      <c r="C14043" s="110">
        <v>2036016</v>
      </c>
      <c r="D14043" s="109" t="s">
        <v>2896</v>
      </c>
      <c r="E14043" s="110">
        <v>2036016</v>
      </c>
      <c r="F14043" s="110">
        <v>2036016</v>
      </c>
      <c r="G14043" s="110">
        <v>2036016</v>
      </c>
    </row>
    <row r="14044" spans="2:7" ht="15" x14ac:dyDescent="0.2">
      <c r="B14044" s="110">
        <v>2036017</v>
      </c>
      <c r="C14044" s="110">
        <v>2036017</v>
      </c>
      <c r="D14044" s="109" t="s">
        <v>2897</v>
      </c>
      <c r="E14044" s="110">
        <v>2036017</v>
      </c>
      <c r="F14044" s="110">
        <v>2036017</v>
      </c>
      <c r="G14044" s="110">
        <v>2036017</v>
      </c>
    </row>
    <row r="14045" spans="2:7" ht="15" x14ac:dyDescent="0.2">
      <c r="B14045" s="110">
        <v>2036018</v>
      </c>
      <c r="C14045" s="110">
        <v>2036018</v>
      </c>
      <c r="D14045" s="109" t="s">
        <v>2898</v>
      </c>
      <c r="E14045" s="110">
        <v>2036018</v>
      </c>
      <c r="F14045" s="110">
        <v>2036018</v>
      </c>
      <c r="G14045" s="110">
        <v>2036018</v>
      </c>
    </row>
    <row r="14046" spans="2:7" ht="15" x14ac:dyDescent="0.2">
      <c r="B14046" s="110">
        <v>2036019</v>
      </c>
      <c r="C14046" s="110">
        <v>2036019</v>
      </c>
      <c r="D14046" s="109" t="s">
        <v>2899</v>
      </c>
      <c r="E14046" s="110">
        <v>2036019</v>
      </c>
      <c r="F14046" s="110">
        <v>2036019</v>
      </c>
      <c r="G14046" s="110">
        <v>2036019</v>
      </c>
    </row>
    <row r="14047" spans="2:7" ht="15" x14ac:dyDescent="0.2">
      <c r="B14047" s="110">
        <v>2036020</v>
      </c>
      <c r="C14047" s="110">
        <v>2036020</v>
      </c>
      <c r="D14047" s="109" t="s">
        <v>2900</v>
      </c>
      <c r="E14047" s="110">
        <v>2036020</v>
      </c>
      <c r="F14047" s="110">
        <v>2036020</v>
      </c>
      <c r="G14047" s="110">
        <v>2036020</v>
      </c>
    </row>
    <row r="14048" spans="2:7" ht="15" x14ac:dyDescent="0.2">
      <c r="B14048" s="110">
        <v>2036021</v>
      </c>
      <c r="C14048" s="110">
        <v>2036021</v>
      </c>
      <c r="D14048" s="109" t="s">
        <v>2901</v>
      </c>
      <c r="E14048" s="110">
        <v>2036021</v>
      </c>
      <c r="F14048" s="110">
        <v>2036021</v>
      </c>
      <c r="G14048" s="110">
        <v>2036021</v>
      </c>
    </row>
    <row r="14049" spans="2:7" ht="15" x14ac:dyDescent="0.2">
      <c r="B14049" s="110">
        <v>2036022</v>
      </c>
      <c r="C14049" s="110">
        <v>2036022</v>
      </c>
      <c r="D14049" s="109" t="s">
        <v>2902</v>
      </c>
      <c r="E14049" s="110">
        <v>2036022</v>
      </c>
      <c r="F14049" s="110">
        <v>2036022</v>
      </c>
      <c r="G14049" s="110">
        <v>2036022</v>
      </c>
    </row>
    <row r="14050" spans="2:7" ht="15" x14ac:dyDescent="0.2">
      <c r="B14050" s="110">
        <v>2036023</v>
      </c>
      <c r="C14050" s="110">
        <v>2036023</v>
      </c>
      <c r="D14050" s="109" t="s">
        <v>2903</v>
      </c>
      <c r="E14050" s="110">
        <v>2036023</v>
      </c>
      <c r="F14050" s="110">
        <v>2036023</v>
      </c>
      <c r="G14050" s="110">
        <v>2036023</v>
      </c>
    </row>
    <row r="14051" spans="2:7" ht="15" x14ac:dyDescent="0.2">
      <c r="B14051" s="110">
        <v>2036024</v>
      </c>
      <c r="C14051" s="110">
        <v>2036024</v>
      </c>
      <c r="D14051" s="109" t="s">
        <v>2904</v>
      </c>
      <c r="E14051" s="110">
        <v>2036024</v>
      </c>
      <c r="F14051" s="110">
        <v>2036024</v>
      </c>
      <c r="G14051" s="110">
        <v>2036024</v>
      </c>
    </row>
    <row r="14052" spans="2:7" ht="15" x14ac:dyDescent="0.2">
      <c r="B14052" s="110">
        <v>2036025</v>
      </c>
      <c r="C14052" s="110">
        <v>2036025</v>
      </c>
      <c r="D14052" s="109" t="s">
        <v>2905</v>
      </c>
      <c r="E14052" s="110">
        <v>2036025</v>
      </c>
      <c r="F14052" s="110">
        <v>2036025</v>
      </c>
      <c r="G14052" s="110">
        <v>2036025</v>
      </c>
    </row>
    <row r="14053" spans="2:7" ht="15" x14ac:dyDescent="0.2">
      <c r="B14053" s="110">
        <v>2036026</v>
      </c>
      <c r="C14053" s="110">
        <v>2036026</v>
      </c>
      <c r="D14053" s="109" t="s">
        <v>6499</v>
      </c>
      <c r="E14053" s="110">
        <v>2036026</v>
      </c>
      <c r="F14053" s="110">
        <v>2036026</v>
      </c>
      <c r="G14053" s="110">
        <v>2036026</v>
      </c>
    </row>
    <row r="14054" spans="2:7" ht="15" x14ac:dyDescent="0.2">
      <c r="B14054" s="110">
        <v>2036027</v>
      </c>
      <c r="C14054" s="110">
        <v>2036027</v>
      </c>
      <c r="D14054" s="109" t="s">
        <v>6500</v>
      </c>
      <c r="E14054" s="110">
        <v>2036027</v>
      </c>
      <c r="F14054" s="110">
        <v>2036027</v>
      </c>
      <c r="G14054" s="110">
        <v>2036027</v>
      </c>
    </row>
    <row r="14055" spans="2:7" ht="15" x14ac:dyDescent="0.2">
      <c r="B14055" s="110">
        <v>2036028</v>
      </c>
      <c r="C14055" s="110">
        <v>2036028</v>
      </c>
      <c r="D14055" s="109" t="s">
        <v>6501</v>
      </c>
      <c r="E14055" s="110">
        <v>2036028</v>
      </c>
      <c r="F14055" s="110">
        <v>2036028</v>
      </c>
      <c r="G14055" s="110">
        <v>2036028</v>
      </c>
    </row>
    <row r="14056" spans="2:7" ht="15" x14ac:dyDescent="0.2">
      <c r="B14056" s="110">
        <v>2036029</v>
      </c>
      <c r="C14056" s="110">
        <v>2036029</v>
      </c>
      <c r="D14056" s="109" t="s">
        <v>6502</v>
      </c>
      <c r="E14056" s="110">
        <v>2036029</v>
      </c>
      <c r="F14056" s="110">
        <v>2036029</v>
      </c>
      <c r="G14056" s="110">
        <v>2036029</v>
      </c>
    </row>
    <row r="14057" spans="2:7" ht="15" x14ac:dyDescent="0.2">
      <c r="B14057" s="110">
        <v>2036030</v>
      </c>
      <c r="C14057" s="110">
        <v>2036030</v>
      </c>
      <c r="D14057" s="109" t="s">
        <v>6503</v>
      </c>
      <c r="E14057" s="110">
        <v>2036030</v>
      </c>
      <c r="F14057" s="110">
        <v>2036030</v>
      </c>
      <c r="G14057" s="110">
        <v>2036030</v>
      </c>
    </row>
    <row r="14058" spans="2:7" ht="15" x14ac:dyDescent="0.2">
      <c r="B14058" s="110">
        <v>2036031</v>
      </c>
      <c r="C14058" s="110">
        <v>2036031</v>
      </c>
      <c r="D14058" s="109" t="s">
        <v>6504</v>
      </c>
      <c r="E14058" s="110">
        <v>2036031</v>
      </c>
      <c r="F14058" s="110">
        <v>2036031</v>
      </c>
      <c r="G14058" s="110">
        <v>2036031</v>
      </c>
    </row>
    <row r="14059" spans="2:7" ht="15" x14ac:dyDescent="0.2">
      <c r="B14059" s="110">
        <v>2036032</v>
      </c>
      <c r="C14059" s="110">
        <v>2036032</v>
      </c>
      <c r="D14059" s="109" t="s">
        <v>6505</v>
      </c>
      <c r="E14059" s="110">
        <v>2036032</v>
      </c>
      <c r="F14059" s="110">
        <v>2036032</v>
      </c>
      <c r="G14059" s="110">
        <v>2036032</v>
      </c>
    </row>
    <row r="14060" spans="2:7" ht="15" x14ac:dyDescent="0.2">
      <c r="B14060" s="110">
        <v>2036033</v>
      </c>
      <c r="C14060" s="110">
        <v>2036033</v>
      </c>
      <c r="D14060" s="109" t="s">
        <v>6506</v>
      </c>
      <c r="E14060" s="110">
        <v>2036033</v>
      </c>
      <c r="F14060" s="110">
        <v>2036033</v>
      </c>
      <c r="G14060" s="110">
        <v>2036033</v>
      </c>
    </row>
    <row r="14061" spans="2:7" ht="15" x14ac:dyDescent="0.2">
      <c r="B14061" s="110">
        <v>2036034</v>
      </c>
      <c r="C14061" s="110">
        <v>2036034</v>
      </c>
      <c r="D14061" s="109" t="s">
        <v>6507</v>
      </c>
      <c r="E14061" s="110">
        <v>2036034</v>
      </c>
      <c r="F14061" s="110">
        <v>2036034</v>
      </c>
      <c r="G14061" s="110">
        <v>2036034</v>
      </c>
    </row>
    <row r="14062" spans="2:7" ht="15" x14ac:dyDescent="0.2">
      <c r="B14062" s="110">
        <v>2036035</v>
      </c>
      <c r="C14062" s="110">
        <v>2036035</v>
      </c>
      <c r="D14062" s="109" t="s">
        <v>6508</v>
      </c>
      <c r="E14062" s="110">
        <v>2036035</v>
      </c>
      <c r="F14062" s="110">
        <v>2036035</v>
      </c>
      <c r="G14062" s="110">
        <v>2036035</v>
      </c>
    </row>
    <row r="14063" spans="2:7" ht="15" x14ac:dyDescent="0.2">
      <c r="B14063" s="110">
        <v>2036036</v>
      </c>
      <c r="C14063" s="110">
        <v>2036036</v>
      </c>
      <c r="D14063" s="109" t="s">
        <v>6509</v>
      </c>
      <c r="E14063" s="110">
        <v>2036036</v>
      </c>
      <c r="F14063" s="110">
        <v>2036036</v>
      </c>
      <c r="G14063" s="110">
        <v>2036036</v>
      </c>
    </row>
    <row r="14064" spans="2:7" ht="15" x14ac:dyDescent="0.2">
      <c r="B14064" s="110">
        <v>2036037</v>
      </c>
      <c r="C14064" s="110">
        <v>2036037</v>
      </c>
      <c r="D14064" s="109" t="s">
        <v>6510</v>
      </c>
      <c r="E14064" s="110">
        <v>2036037</v>
      </c>
      <c r="F14064" s="110">
        <v>2036037</v>
      </c>
      <c r="G14064" s="110">
        <v>2036037</v>
      </c>
    </row>
    <row r="14065" spans="2:7" ht="15" x14ac:dyDescent="0.2">
      <c r="B14065" s="110">
        <v>2036038</v>
      </c>
      <c r="C14065" s="110">
        <v>2036038</v>
      </c>
      <c r="D14065" s="109" t="s">
        <v>6511</v>
      </c>
      <c r="E14065" s="110">
        <v>2036038</v>
      </c>
      <c r="F14065" s="110">
        <v>2036038</v>
      </c>
      <c r="G14065" s="110">
        <v>2036038</v>
      </c>
    </row>
    <row r="14066" spans="2:7" ht="15" x14ac:dyDescent="0.2">
      <c r="B14066" s="110">
        <v>2036039</v>
      </c>
      <c r="C14066" s="110">
        <v>2036039</v>
      </c>
      <c r="D14066" s="109" t="s">
        <v>6512</v>
      </c>
      <c r="E14066" s="110">
        <v>2036039</v>
      </c>
      <c r="F14066" s="110">
        <v>2036039</v>
      </c>
      <c r="G14066" s="110">
        <v>2036039</v>
      </c>
    </row>
    <row r="14067" spans="2:7" ht="15" x14ac:dyDescent="0.2">
      <c r="B14067" s="110">
        <v>2036040</v>
      </c>
      <c r="C14067" s="110">
        <v>2036040</v>
      </c>
      <c r="D14067" s="109" t="s">
        <v>6513</v>
      </c>
      <c r="E14067" s="110">
        <v>2036040</v>
      </c>
      <c r="F14067" s="110">
        <v>2036040</v>
      </c>
      <c r="G14067" s="110">
        <v>2036040</v>
      </c>
    </row>
    <row r="14068" spans="2:7" ht="15" x14ac:dyDescent="0.2">
      <c r="B14068" s="110">
        <v>2036041</v>
      </c>
      <c r="C14068" s="110">
        <v>2036041</v>
      </c>
      <c r="D14068" s="109" t="s">
        <v>6514</v>
      </c>
      <c r="E14068" s="110">
        <v>2036041</v>
      </c>
      <c r="F14068" s="110">
        <v>2036041</v>
      </c>
      <c r="G14068" s="110">
        <v>2036041</v>
      </c>
    </row>
    <row r="14069" spans="2:7" ht="15" x14ac:dyDescent="0.2">
      <c r="B14069" s="110">
        <v>2036042</v>
      </c>
      <c r="C14069" s="110">
        <v>2036042</v>
      </c>
      <c r="D14069" s="109" t="s">
        <v>6515</v>
      </c>
      <c r="E14069" s="110">
        <v>2036042</v>
      </c>
      <c r="F14069" s="110">
        <v>2036042</v>
      </c>
      <c r="G14069" s="110">
        <v>2036042</v>
      </c>
    </row>
    <row r="14070" spans="2:7" ht="15" x14ac:dyDescent="0.2">
      <c r="B14070" s="110">
        <v>2036043</v>
      </c>
      <c r="C14070" s="110">
        <v>2036043</v>
      </c>
      <c r="D14070" s="109" t="s">
        <v>6516</v>
      </c>
      <c r="E14070" s="110">
        <v>2036043</v>
      </c>
      <c r="F14070" s="110">
        <v>2036043</v>
      </c>
      <c r="G14070" s="110">
        <v>2036043</v>
      </c>
    </row>
    <row r="14071" spans="2:7" ht="15" x14ac:dyDescent="0.2">
      <c r="B14071" s="110">
        <v>2036044</v>
      </c>
      <c r="C14071" s="110">
        <v>2036044</v>
      </c>
      <c r="D14071" s="109" t="s">
        <v>6517</v>
      </c>
      <c r="E14071" s="110">
        <v>2036044</v>
      </c>
      <c r="F14071" s="110">
        <v>2036044</v>
      </c>
      <c r="G14071" s="110">
        <v>2036044</v>
      </c>
    </row>
    <row r="14072" spans="2:7" ht="15" x14ac:dyDescent="0.2">
      <c r="B14072" s="110">
        <v>2036045</v>
      </c>
      <c r="C14072" s="110">
        <v>2036045</v>
      </c>
      <c r="D14072" s="109" t="s">
        <v>6518</v>
      </c>
      <c r="E14072" s="110">
        <v>2036045</v>
      </c>
      <c r="F14072" s="110">
        <v>2036045</v>
      </c>
      <c r="G14072" s="110">
        <v>2036045</v>
      </c>
    </row>
    <row r="14073" spans="2:7" ht="15" x14ac:dyDescent="0.2">
      <c r="B14073" s="110">
        <v>2036046</v>
      </c>
      <c r="C14073" s="110">
        <v>2036046</v>
      </c>
      <c r="D14073" s="109" t="s">
        <v>6519</v>
      </c>
      <c r="E14073" s="110">
        <v>2036046</v>
      </c>
      <c r="F14073" s="110">
        <v>2036046</v>
      </c>
      <c r="G14073" s="110">
        <v>2036046</v>
      </c>
    </row>
    <row r="14074" spans="2:7" ht="15" x14ac:dyDescent="0.2">
      <c r="B14074" s="110">
        <v>2036047</v>
      </c>
      <c r="C14074" s="110">
        <v>2036047</v>
      </c>
      <c r="D14074" s="109" t="s">
        <v>6520</v>
      </c>
      <c r="E14074" s="110">
        <v>2036047</v>
      </c>
      <c r="F14074" s="110">
        <v>2036047</v>
      </c>
      <c r="G14074" s="110">
        <v>2036047</v>
      </c>
    </row>
    <row r="14075" spans="2:7" ht="15" x14ac:dyDescent="0.2">
      <c r="B14075" s="110">
        <v>2036048</v>
      </c>
      <c r="C14075" s="110">
        <v>2036048</v>
      </c>
      <c r="D14075" s="109" t="s">
        <v>6521</v>
      </c>
      <c r="E14075" s="110">
        <v>2036048</v>
      </c>
      <c r="F14075" s="110">
        <v>2036048</v>
      </c>
      <c r="G14075" s="110">
        <v>2036048</v>
      </c>
    </row>
    <row r="14076" spans="2:7" ht="15" x14ac:dyDescent="0.2">
      <c r="B14076" s="110">
        <v>2036049</v>
      </c>
      <c r="C14076" s="110">
        <v>2036049</v>
      </c>
      <c r="D14076" s="109" t="s">
        <v>6522</v>
      </c>
      <c r="E14076" s="110">
        <v>2036049</v>
      </c>
      <c r="F14076" s="110">
        <v>2036049</v>
      </c>
      <c r="G14076" s="110">
        <v>2036049</v>
      </c>
    </row>
    <row r="14077" spans="2:7" ht="15" x14ac:dyDescent="0.2">
      <c r="B14077" s="110">
        <v>2036050</v>
      </c>
      <c r="C14077" s="110">
        <v>2036050</v>
      </c>
      <c r="D14077" s="109" t="s">
        <v>6523</v>
      </c>
      <c r="E14077" s="110">
        <v>2036050</v>
      </c>
      <c r="F14077" s="110">
        <v>2036050</v>
      </c>
      <c r="G14077" s="110">
        <v>2036050</v>
      </c>
    </row>
    <row r="14078" spans="2:7" ht="15" x14ac:dyDescent="0.2">
      <c r="B14078" s="110">
        <v>2036051</v>
      </c>
      <c r="C14078" s="110">
        <v>2036051</v>
      </c>
      <c r="D14078" s="109" t="s">
        <v>6524</v>
      </c>
      <c r="E14078" s="110">
        <v>2036051</v>
      </c>
      <c r="F14078" s="110">
        <v>2036051</v>
      </c>
      <c r="G14078" s="110">
        <v>2036051</v>
      </c>
    </row>
    <row r="14079" spans="2:7" ht="15" x14ac:dyDescent="0.2">
      <c r="B14079" s="110">
        <v>2036052</v>
      </c>
      <c r="C14079" s="110">
        <v>2036052</v>
      </c>
      <c r="D14079" s="109" t="s">
        <v>6525</v>
      </c>
      <c r="E14079" s="110">
        <v>2036052</v>
      </c>
      <c r="F14079" s="110">
        <v>2036052</v>
      </c>
      <c r="G14079" s="110">
        <v>2036052</v>
      </c>
    </row>
    <row r="14080" spans="2:7" ht="15" x14ac:dyDescent="0.2">
      <c r="B14080" s="110">
        <v>2036053</v>
      </c>
      <c r="C14080" s="110">
        <v>2036053</v>
      </c>
      <c r="D14080" s="109" t="s">
        <v>6526</v>
      </c>
      <c r="E14080" s="110">
        <v>2036053</v>
      </c>
      <c r="F14080" s="110">
        <v>2036053</v>
      </c>
      <c r="G14080" s="110">
        <v>2036053</v>
      </c>
    </row>
    <row r="14081" spans="2:7" ht="15" x14ac:dyDescent="0.2">
      <c r="B14081" s="110">
        <v>2036054</v>
      </c>
      <c r="C14081" s="110">
        <v>2036054</v>
      </c>
      <c r="D14081" s="109" t="s">
        <v>6527</v>
      </c>
      <c r="E14081" s="110">
        <v>2036054</v>
      </c>
      <c r="F14081" s="110">
        <v>2036054</v>
      </c>
      <c r="G14081" s="110">
        <v>2036054</v>
      </c>
    </row>
    <row r="14082" spans="2:7" ht="15" x14ac:dyDescent="0.2">
      <c r="B14082" s="110">
        <v>2036055</v>
      </c>
      <c r="C14082" s="110">
        <v>2036055</v>
      </c>
      <c r="D14082" s="109" t="s">
        <v>6528</v>
      </c>
      <c r="E14082" s="110">
        <v>2036055</v>
      </c>
      <c r="F14082" s="110">
        <v>2036055</v>
      </c>
      <c r="G14082" s="110">
        <v>2036055</v>
      </c>
    </row>
    <row r="14083" spans="2:7" ht="15" x14ac:dyDescent="0.2">
      <c r="B14083" s="110">
        <v>2036056</v>
      </c>
      <c r="C14083" s="110">
        <v>2036056</v>
      </c>
      <c r="D14083" s="109" t="s">
        <v>6529</v>
      </c>
      <c r="E14083" s="110">
        <v>2036056</v>
      </c>
      <c r="F14083" s="110">
        <v>2036056</v>
      </c>
      <c r="G14083" s="110">
        <v>2036056</v>
      </c>
    </row>
    <row r="14084" spans="2:7" ht="15" x14ac:dyDescent="0.2">
      <c r="B14084" s="110">
        <v>2036057</v>
      </c>
      <c r="C14084" s="110">
        <v>2036057</v>
      </c>
      <c r="D14084" s="109" t="s">
        <v>6530</v>
      </c>
      <c r="E14084" s="110">
        <v>2036057</v>
      </c>
      <c r="F14084" s="110">
        <v>2036057</v>
      </c>
      <c r="G14084" s="110">
        <v>2036057</v>
      </c>
    </row>
    <row r="14085" spans="2:7" ht="15" x14ac:dyDescent="0.2">
      <c r="B14085" s="110">
        <v>2036058</v>
      </c>
      <c r="C14085" s="110">
        <v>2036058</v>
      </c>
      <c r="D14085" s="109" t="s">
        <v>6531</v>
      </c>
      <c r="E14085" s="110">
        <v>2036058</v>
      </c>
      <c r="F14085" s="110">
        <v>2036058</v>
      </c>
      <c r="G14085" s="110">
        <v>2036058</v>
      </c>
    </row>
    <row r="14086" spans="2:7" ht="15" x14ac:dyDescent="0.2">
      <c r="B14086" s="110">
        <v>2036059</v>
      </c>
      <c r="C14086" s="110">
        <v>2036059</v>
      </c>
      <c r="D14086" s="109" t="s">
        <v>6532</v>
      </c>
      <c r="E14086" s="110">
        <v>2036059</v>
      </c>
      <c r="F14086" s="110">
        <v>2036059</v>
      </c>
      <c r="G14086" s="110">
        <v>2036059</v>
      </c>
    </row>
    <row r="14087" spans="2:7" ht="15" x14ac:dyDescent="0.2">
      <c r="B14087" s="110">
        <v>2036060</v>
      </c>
      <c r="C14087" s="110">
        <v>2036060</v>
      </c>
      <c r="D14087" s="109" t="s">
        <v>6533</v>
      </c>
      <c r="E14087" s="110">
        <v>2036060</v>
      </c>
      <c r="F14087" s="110">
        <v>2036060</v>
      </c>
      <c r="G14087" s="110">
        <v>2036060</v>
      </c>
    </row>
    <row r="14088" spans="2:7" ht="15" x14ac:dyDescent="0.2">
      <c r="B14088" s="110">
        <v>2036061</v>
      </c>
      <c r="C14088" s="110">
        <v>2036061</v>
      </c>
      <c r="D14088" s="109" t="s">
        <v>6534</v>
      </c>
      <c r="E14088" s="110">
        <v>2036061</v>
      </c>
      <c r="F14088" s="110">
        <v>2036061</v>
      </c>
      <c r="G14088" s="110">
        <v>2036061</v>
      </c>
    </row>
    <row r="14089" spans="2:7" ht="15" x14ac:dyDescent="0.2">
      <c r="B14089" s="110">
        <v>2036062</v>
      </c>
      <c r="C14089" s="110">
        <v>2036062</v>
      </c>
      <c r="D14089" s="109" t="s">
        <v>2906</v>
      </c>
      <c r="E14089" s="110">
        <v>2036062</v>
      </c>
      <c r="F14089" s="110">
        <v>2036062</v>
      </c>
      <c r="G14089" s="110">
        <v>2036062</v>
      </c>
    </row>
    <row r="14090" spans="2:7" ht="15" x14ac:dyDescent="0.2">
      <c r="B14090" s="110">
        <v>2036063</v>
      </c>
      <c r="C14090" s="110">
        <v>2036063</v>
      </c>
      <c r="D14090" s="109" t="s">
        <v>2907</v>
      </c>
      <c r="E14090" s="110">
        <v>2036063</v>
      </c>
      <c r="F14090" s="110">
        <v>2036063</v>
      </c>
      <c r="G14090" s="110">
        <v>2036063</v>
      </c>
    </row>
    <row r="14091" spans="2:7" ht="15" x14ac:dyDescent="0.2">
      <c r="B14091" s="110">
        <v>2036064</v>
      </c>
      <c r="C14091" s="110">
        <v>2036064</v>
      </c>
      <c r="D14091" s="109" t="s">
        <v>2908</v>
      </c>
      <c r="E14091" s="110">
        <v>2036064</v>
      </c>
      <c r="F14091" s="110">
        <v>2036064</v>
      </c>
      <c r="G14091" s="110">
        <v>2036064</v>
      </c>
    </row>
    <row r="14092" spans="2:7" ht="15" x14ac:dyDescent="0.2">
      <c r="B14092" s="110">
        <v>2036065</v>
      </c>
      <c r="C14092" s="110">
        <v>2036065</v>
      </c>
      <c r="D14092" s="109" t="s">
        <v>2909</v>
      </c>
      <c r="E14092" s="110">
        <v>2036065</v>
      </c>
      <c r="F14092" s="110">
        <v>2036065</v>
      </c>
      <c r="G14092" s="110">
        <v>2036065</v>
      </c>
    </row>
    <row r="14093" spans="2:7" ht="15" x14ac:dyDescent="0.2">
      <c r="B14093" s="110">
        <v>2036066</v>
      </c>
      <c r="C14093" s="110">
        <v>2036066</v>
      </c>
      <c r="D14093" s="109" t="s">
        <v>2910</v>
      </c>
      <c r="E14093" s="110">
        <v>2036066</v>
      </c>
      <c r="F14093" s="110">
        <v>2036066</v>
      </c>
      <c r="G14093" s="110">
        <v>2036066</v>
      </c>
    </row>
    <row r="14094" spans="2:7" ht="15" x14ac:dyDescent="0.2">
      <c r="B14094" s="110">
        <v>2036067</v>
      </c>
      <c r="C14094" s="110">
        <v>2036067</v>
      </c>
      <c r="D14094" s="109" t="s">
        <v>2911</v>
      </c>
      <c r="E14094" s="110">
        <v>2036067</v>
      </c>
      <c r="F14094" s="110">
        <v>2036067</v>
      </c>
      <c r="G14094" s="110">
        <v>2036067</v>
      </c>
    </row>
    <row r="14095" spans="2:7" ht="15" x14ac:dyDescent="0.2">
      <c r="B14095" s="110">
        <v>2036068</v>
      </c>
      <c r="C14095" s="110">
        <v>2036068</v>
      </c>
      <c r="D14095" s="109" t="s">
        <v>2912</v>
      </c>
      <c r="E14095" s="110">
        <v>2036068</v>
      </c>
      <c r="F14095" s="110">
        <v>2036068</v>
      </c>
      <c r="G14095" s="110">
        <v>2036068</v>
      </c>
    </row>
    <row r="14096" spans="2:7" ht="15" x14ac:dyDescent="0.2">
      <c r="B14096" s="110">
        <v>2036069</v>
      </c>
      <c r="C14096" s="110">
        <v>2036069</v>
      </c>
      <c r="D14096" s="109" t="s">
        <v>2913</v>
      </c>
      <c r="E14096" s="110">
        <v>2036069</v>
      </c>
      <c r="F14096" s="110">
        <v>2036069</v>
      </c>
      <c r="G14096" s="110">
        <v>2036069</v>
      </c>
    </row>
    <row r="14097" spans="2:7" ht="15" x14ac:dyDescent="0.2">
      <c r="B14097" s="110">
        <v>2036070</v>
      </c>
      <c r="C14097" s="110">
        <v>2036070</v>
      </c>
      <c r="D14097" s="109" t="s">
        <v>2914</v>
      </c>
      <c r="E14097" s="110">
        <v>2036070</v>
      </c>
      <c r="F14097" s="110">
        <v>2036070</v>
      </c>
      <c r="G14097" s="110">
        <v>2036070</v>
      </c>
    </row>
    <row r="14098" spans="2:7" ht="15" x14ac:dyDescent="0.2">
      <c r="B14098" s="110">
        <v>2036071</v>
      </c>
      <c r="C14098" s="110">
        <v>2036071</v>
      </c>
      <c r="D14098" s="109" t="s">
        <v>258</v>
      </c>
      <c r="E14098" s="110">
        <v>2036071</v>
      </c>
      <c r="F14098" s="110">
        <v>2036071</v>
      </c>
      <c r="G14098" s="110">
        <v>2036071</v>
      </c>
    </row>
    <row r="14099" spans="2:7" ht="15" x14ac:dyDescent="0.2">
      <c r="B14099" s="110">
        <v>2036072</v>
      </c>
      <c r="C14099" s="110">
        <v>2036072</v>
      </c>
      <c r="D14099" s="109" t="s">
        <v>2915</v>
      </c>
      <c r="E14099" s="110">
        <v>2036072</v>
      </c>
      <c r="F14099" s="110">
        <v>2036072</v>
      </c>
      <c r="G14099" s="110">
        <v>2036072</v>
      </c>
    </row>
    <row r="14100" spans="2:7" ht="15" x14ac:dyDescent="0.2">
      <c r="B14100" s="110">
        <v>2036073</v>
      </c>
      <c r="C14100" s="110">
        <v>2036073</v>
      </c>
      <c r="D14100" s="109" t="s">
        <v>259</v>
      </c>
      <c r="E14100" s="110">
        <v>2036073</v>
      </c>
      <c r="F14100" s="110">
        <v>2036073</v>
      </c>
      <c r="G14100" s="110">
        <v>2036073</v>
      </c>
    </row>
    <row r="14101" spans="2:7" ht="15" x14ac:dyDescent="0.2">
      <c r="B14101" s="110">
        <v>2034222</v>
      </c>
      <c r="C14101" s="110">
        <v>2034222</v>
      </c>
      <c r="D14101" s="109" t="s">
        <v>6535</v>
      </c>
      <c r="E14101" s="110">
        <v>2034222</v>
      </c>
      <c r="F14101" s="110">
        <v>2034222</v>
      </c>
      <c r="G14101" s="110">
        <v>2034222</v>
      </c>
    </row>
    <row r="14102" spans="2:7" ht="15" x14ac:dyDescent="0.2">
      <c r="B14102" s="110">
        <v>2036074</v>
      </c>
      <c r="C14102" s="110">
        <v>2036074</v>
      </c>
      <c r="D14102" s="109" t="s">
        <v>6536</v>
      </c>
      <c r="E14102" s="110">
        <v>2036074</v>
      </c>
      <c r="F14102" s="110">
        <v>2036074</v>
      </c>
      <c r="G14102" s="110">
        <v>2036074</v>
      </c>
    </row>
    <row r="14103" spans="2:7" ht="15" x14ac:dyDescent="0.2">
      <c r="B14103" s="110">
        <v>2036075</v>
      </c>
      <c r="C14103" s="110">
        <v>2036075</v>
      </c>
      <c r="D14103" s="109" t="s">
        <v>6537</v>
      </c>
      <c r="E14103" s="110">
        <v>2036075</v>
      </c>
      <c r="F14103" s="110">
        <v>2036075</v>
      </c>
      <c r="G14103" s="110">
        <v>2036075</v>
      </c>
    </row>
    <row r="14104" spans="2:7" ht="15" x14ac:dyDescent="0.2">
      <c r="B14104" s="110">
        <v>2036076</v>
      </c>
      <c r="C14104" s="110">
        <v>2036076</v>
      </c>
      <c r="D14104" s="109" t="s">
        <v>6538</v>
      </c>
      <c r="E14104" s="110">
        <v>2036076</v>
      </c>
      <c r="F14104" s="110">
        <v>2036076</v>
      </c>
      <c r="G14104" s="110">
        <v>2036076</v>
      </c>
    </row>
    <row r="14105" spans="2:7" ht="15" x14ac:dyDescent="0.2">
      <c r="B14105" s="110">
        <v>2036077</v>
      </c>
      <c r="C14105" s="110">
        <v>2036077</v>
      </c>
      <c r="D14105" s="109" t="s">
        <v>6539</v>
      </c>
      <c r="E14105" s="110">
        <v>2036077</v>
      </c>
      <c r="F14105" s="110">
        <v>2036077</v>
      </c>
      <c r="G14105" s="110">
        <v>2036077</v>
      </c>
    </row>
    <row r="14106" spans="2:7" ht="15" x14ac:dyDescent="0.2">
      <c r="B14106" s="110">
        <v>2036078</v>
      </c>
      <c r="C14106" s="110">
        <v>2036078</v>
      </c>
      <c r="D14106" s="109" t="s">
        <v>6540</v>
      </c>
      <c r="E14106" s="110">
        <v>2036078</v>
      </c>
      <c r="F14106" s="110">
        <v>2036078</v>
      </c>
      <c r="G14106" s="110">
        <v>2036078</v>
      </c>
    </row>
    <row r="14107" spans="2:7" ht="15" x14ac:dyDescent="0.2">
      <c r="B14107" s="110">
        <v>2036079</v>
      </c>
      <c r="C14107" s="110">
        <v>2036079</v>
      </c>
      <c r="D14107" s="109" t="s">
        <v>2916</v>
      </c>
      <c r="E14107" s="110">
        <v>2036079</v>
      </c>
      <c r="F14107" s="110">
        <v>2036079</v>
      </c>
      <c r="G14107" s="110">
        <v>2036079</v>
      </c>
    </row>
    <row r="14108" spans="2:7" ht="15" x14ac:dyDescent="0.2">
      <c r="B14108" s="110">
        <v>2036080</v>
      </c>
      <c r="C14108" s="110">
        <v>2036080</v>
      </c>
      <c r="D14108" s="109" t="s">
        <v>6541</v>
      </c>
      <c r="E14108" s="110">
        <v>2036080</v>
      </c>
      <c r="F14108" s="110">
        <v>2036080</v>
      </c>
      <c r="G14108" s="110">
        <v>2036080</v>
      </c>
    </row>
    <row r="14109" spans="2:7" ht="15" x14ac:dyDescent="0.2">
      <c r="B14109" s="110">
        <v>2036081</v>
      </c>
      <c r="C14109" s="110">
        <v>2036081</v>
      </c>
      <c r="D14109" s="109" t="s">
        <v>6542</v>
      </c>
      <c r="E14109" s="110">
        <v>2036081</v>
      </c>
      <c r="F14109" s="110">
        <v>2036081</v>
      </c>
      <c r="G14109" s="110">
        <v>2036081</v>
      </c>
    </row>
    <row r="14110" spans="2:7" ht="15" x14ac:dyDescent="0.2">
      <c r="B14110" s="110">
        <v>2036082</v>
      </c>
      <c r="C14110" s="110">
        <v>2036082</v>
      </c>
      <c r="D14110" s="109" t="s">
        <v>6543</v>
      </c>
      <c r="E14110" s="110">
        <v>2036082</v>
      </c>
      <c r="F14110" s="110">
        <v>2036082</v>
      </c>
      <c r="G14110" s="110">
        <v>2036082</v>
      </c>
    </row>
    <row r="14111" spans="2:7" ht="15" x14ac:dyDescent="0.2">
      <c r="B14111" s="110">
        <v>2036083</v>
      </c>
      <c r="C14111" s="110">
        <v>2036083</v>
      </c>
      <c r="D14111" s="109" t="s">
        <v>6544</v>
      </c>
      <c r="E14111" s="110">
        <v>2036083</v>
      </c>
      <c r="F14111" s="110">
        <v>2036083</v>
      </c>
      <c r="G14111" s="110">
        <v>2036083</v>
      </c>
    </row>
    <row r="14112" spans="2:7" ht="15" x14ac:dyDescent="0.2">
      <c r="B14112" s="110">
        <v>2036084</v>
      </c>
      <c r="C14112" s="110">
        <v>2036084</v>
      </c>
      <c r="D14112" s="109" t="s">
        <v>6545</v>
      </c>
      <c r="E14112" s="110">
        <v>2036084</v>
      </c>
      <c r="F14112" s="110">
        <v>2036084</v>
      </c>
      <c r="G14112" s="110">
        <v>2036084</v>
      </c>
    </row>
    <row r="14113" spans="2:7" ht="15" x14ac:dyDescent="0.2">
      <c r="B14113" s="110">
        <v>2036085</v>
      </c>
      <c r="C14113" s="110">
        <v>2036085</v>
      </c>
      <c r="D14113" s="109" t="s">
        <v>6546</v>
      </c>
      <c r="E14113" s="110">
        <v>2036085</v>
      </c>
      <c r="F14113" s="110">
        <v>2036085</v>
      </c>
      <c r="G14113" s="110">
        <v>2036085</v>
      </c>
    </row>
    <row r="14114" spans="2:7" ht="15" x14ac:dyDescent="0.2">
      <c r="B14114" s="110">
        <v>2036086</v>
      </c>
      <c r="C14114" s="110">
        <v>2036086</v>
      </c>
      <c r="D14114" s="109" t="s">
        <v>6547</v>
      </c>
      <c r="E14114" s="110">
        <v>2036086</v>
      </c>
      <c r="F14114" s="110">
        <v>2036086</v>
      </c>
      <c r="G14114" s="110">
        <v>2036086</v>
      </c>
    </row>
    <row r="14115" spans="2:7" ht="15" x14ac:dyDescent="0.2">
      <c r="B14115" s="110">
        <v>2036087</v>
      </c>
      <c r="C14115" s="110">
        <v>2036087</v>
      </c>
      <c r="D14115" s="109" t="s">
        <v>6548</v>
      </c>
      <c r="E14115" s="110">
        <v>2036087</v>
      </c>
      <c r="F14115" s="110">
        <v>2036087</v>
      </c>
      <c r="G14115" s="110">
        <v>2036087</v>
      </c>
    </row>
    <row r="14116" spans="2:7" ht="15" x14ac:dyDescent="0.2">
      <c r="B14116" s="110">
        <v>2036088</v>
      </c>
      <c r="C14116" s="110">
        <v>2036088</v>
      </c>
      <c r="D14116" s="109" t="s">
        <v>6549</v>
      </c>
      <c r="E14116" s="110">
        <v>2036088</v>
      </c>
      <c r="F14116" s="110">
        <v>2036088</v>
      </c>
      <c r="G14116" s="110">
        <v>2036088</v>
      </c>
    </row>
    <row r="14117" spans="2:7" ht="15" x14ac:dyDescent="0.2">
      <c r="B14117" s="110">
        <v>2036089</v>
      </c>
      <c r="C14117" s="110">
        <v>2036089</v>
      </c>
      <c r="D14117" s="109" t="s">
        <v>6550</v>
      </c>
      <c r="E14117" s="110">
        <v>2036089</v>
      </c>
      <c r="F14117" s="110">
        <v>2036089</v>
      </c>
      <c r="G14117" s="110">
        <v>2036089</v>
      </c>
    </row>
    <row r="14118" spans="2:7" ht="15" x14ac:dyDescent="0.2">
      <c r="B14118" s="110">
        <v>2036090</v>
      </c>
      <c r="C14118" s="110">
        <v>2036090</v>
      </c>
      <c r="D14118" s="109" t="s">
        <v>6551</v>
      </c>
      <c r="E14118" s="110">
        <v>2036090</v>
      </c>
      <c r="F14118" s="110">
        <v>2036090</v>
      </c>
      <c r="G14118" s="110">
        <v>2036090</v>
      </c>
    </row>
    <row r="14119" spans="2:7" ht="15" x14ac:dyDescent="0.2">
      <c r="B14119" s="110">
        <v>2036091</v>
      </c>
      <c r="C14119" s="110">
        <v>2036091</v>
      </c>
      <c r="D14119" s="109" t="s">
        <v>6552</v>
      </c>
      <c r="E14119" s="110">
        <v>2036091</v>
      </c>
      <c r="F14119" s="110">
        <v>2036091</v>
      </c>
      <c r="G14119" s="110">
        <v>2036091</v>
      </c>
    </row>
    <row r="14120" spans="2:7" ht="15" x14ac:dyDescent="0.2">
      <c r="B14120" s="110">
        <v>2036092</v>
      </c>
      <c r="C14120" s="110">
        <v>2036092</v>
      </c>
      <c r="D14120" s="109" t="s">
        <v>6553</v>
      </c>
      <c r="E14120" s="110">
        <v>2036092</v>
      </c>
      <c r="F14120" s="110">
        <v>2036092</v>
      </c>
      <c r="G14120" s="110">
        <v>2036092</v>
      </c>
    </row>
    <row r="14121" spans="2:7" ht="15" x14ac:dyDescent="0.2">
      <c r="B14121" s="110">
        <v>2036093</v>
      </c>
      <c r="C14121" s="110">
        <v>2036093</v>
      </c>
      <c r="D14121" s="109" t="s">
        <v>6554</v>
      </c>
      <c r="E14121" s="110">
        <v>2036093</v>
      </c>
      <c r="F14121" s="110">
        <v>2036093</v>
      </c>
      <c r="G14121" s="110">
        <v>2036093</v>
      </c>
    </row>
    <row r="14122" spans="2:7" ht="15" x14ac:dyDescent="0.2">
      <c r="B14122" s="110">
        <v>2036094</v>
      </c>
      <c r="C14122" s="110">
        <v>2036094</v>
      </c>
      <c r="D14122" s="109" t="s">
        <v>6555</v>
      </c>
      <c r="E14122" s="110">
        <v>2036094</v>
      </c>
      <c r="F14122" s="110">
        <v>2036094</v>
      </c>
      <c r="G14122" s="110">
        <v>2036094</v>
      </c>
    </row>
    <row r="14123" spans="2:7" ht="15" x14ac:dyDescent="0.2">
      <c r="B14123" s="110">
        <v>2036095</v>
      </c>
      <c r="C14123" s="110">
        <v>2036095</v>
      </c>
      <c r="D14123" s="109" t="s">
        <v>6556</v>
      </c>
      <c r="E14123" s="110">
        <v>2036095</v>
      </c>
      <c r="F14123" s="110">
        <v>2036095</v>
      </c>
      <c r="G14123" s="110">
        <v>2036095</v>
      </c>
    </row>
    <row r="14124" spans="2:7" ht="15" x14ac:dyDescent="0.2">
      <c r="B14124" s="110">
        <v>2036096</v>
      </c>
      <c r="C14124" s="110">
        <v>2036096</v>
      </c>
      <c r="D14124" s="109" t="s">
        <v>2917</v>
      </c>
      <c r="E14124" s="110">
        <v>2036096</v>
      </c>
      <c r="F14124" s="110">
        <v>2036096</v>
      </c>
      <c r="G14124" s="110">
        <v>2036096</v>
      </c>
    </row>
    <row r="14125" spans="2:7" ht="15" x14ac:dyDescent="0.2">
      <c r="B14125" s="110">
        <v>2036097</v>
      </c>
      <c r="C14125" s="110">
        <v>2036097</v>
      </c>
      <c r="D14125" s="109" t="s">
        <v>3910</v>
      </c>
      <c r="E14125" s="110">
        <v>2036097</v>
      </c>
      <c r="F14125" s="110">
        <v>2036097</v>
      </c>
      <c r="G14125" s="110">
        <v>2036097</v>
      </c>
    </row>
    <row r="14126" spans="2:7" ht="15" x14ac:dyDescent="0.2">
      <c r="B14126" s="110">
        <v>2036098</v>
      </c>
      <c r="C14126" s="110">
        <v>2036098</v>
      </c>
      <c r="D14126" s="109" t="s">
        <v>6557</v>
      </c>
      <c r="E14126" s="110">
        <v>2036098</v>
      </c>
      <c r="F14126" s="110">
        <v>2036098</v>
      </c>
      <c r="G14126" s="110">
        <v>2036098</v>
      </c>
    </row>
    <row r="14127" spans="2:7" ht="15" x14ac:dyDescent="0.2">
      <c r="B14127" s="110">
        <v>2036099</v>
      </c>
      <c r="C14127" s="110">
        <v>2036099</v>
      </c>
      <c r="D14127" s="109" t="s">
        <v>6558</v>
      </c>
      <c r="E14127" s="110">
        <v>2036099</v>
      </c>
      <c r="F14127" s="110">
        <v>2036099</v>
      </c>
      <c r="G14127" s="110">
        <v>2036099</v>
      </c>
    </row>
    <row r="14128" spans="2:7" ht="15" x14ac:dyDescent="0.2">
      <c r="B14128" s="110">
        <v>2036100</v>
      </c>
      <c r="C14128" s="110">
        <v>2036100</v>
      </c>
      <c r="D14128" s="109" t="s">
        <v>6559</v>
      </c>
      <c r="E14128" s="110">
        <v>2036100</v>
      </c>
      <c r="F14128" s="110">
        <v>2036100</v>
      </c>
      <c r="G14128" s="110">
        <v>2036100</v>
      </c>
    </row>
    <row r="14129" spans="2:7" ht="15" x14ac:dyDescent="0.2">
      <c r="B14129" s="110">
        <v>2036101</v>
      </c>
      <c r="C14129" s="110">
        <v>2036101</v>
      </c>
      <c r="D14129" s="109" t="s">
        <v>6560</v>
      </c>
      <c r="E14129" s="110">
        <v>2036101</v>
      </c>
      <c r="F14129" s="110">
        <v>2036101</v>
      </c>
      <c r="G14129" s="110">
        <v>2036101</v>
      </c>
    </row>
    <row r="14130" spans="2:7" ht="15" x14ac:dyDescent="0.2">
      <c r="B14130" s="110">
        <v>2036102</v>
      </c>
      <c r="C14130" s="110">
        <v>2036102</v>
      </c>
      <c r="D14130" s="109" t="s">
        <v>6561</v>
      </c>
      <c r="E14130" s="110">
        <v>2036102</v>
      </c>
      <c r="F14130" s="110">
        <v>2036102</v>
      </c>
      <c r="G14130" s="110">
        <v>2036102</v>
      </c>
    </row>
    <row r="14131" spans="2:7" ht="15" x14ac:dyDescent="0.2">
      <c r="B14131" s="110">
        <v>2036103</v>
      </c>
      <c r="C14131" s="110">
        <v>2036103</v>
      </c>
      <c r="D14131" s="109" t="s">
        <v>6562</v>
      </c>
      <c r="E14131" s="110">
        <v>2036103</v>
      </c>
      <c r="F14131" s="110">
        <v>2036103</v>
      </c>
      <c r="G14131" s="110">
        <v>2036103</v>
      </c>
    </row>
    <row r="14132" spans="2:7" ht="15" x14ac:dyDescent="0.2">
      <c r="B14132" s="110">
        <v>2036104</v>
      </c>
      <c r="C14132" s="110">
        <v>2036104</v>
      </c>
      <c r="D14132" s="109" t="s">
        <v>6563</v>
      </c>
      <c r="E14132" s="110">
        <v>2036104</v>
      </c>
      <c r="F14132" s="110">
        <v>2036104</v>
      </c>
      <c r="G14132" s="110">
        <v>2036104</v>
      </c>
    </row>
    <row r="14133" spans="2:7" ht="15" x14ac:dyDescent="0.2">
      <c r="B14133" s="110">
        <v>2036105</v>
      </c>
      <c r="C14133" s="110">
        <v>2036105</v>
      </c>
      <c r="D14133" s="109" t="s">
        <v>6564</v>
      </c>
      <c r="E14133" s="110">
        <v>2036105</v>
      </c>
      <c r="F14133" s="110">
        <v>2036105</v>
      </c>
      <c r="G14133" s="110">
        <v>2036105</v>
      </c>
    </row>
    <row r="14134" spans="2:7" ht="15" x14ac:dyDescent="0.2">
      <c r="B14134" s="110">
        <v>2036106</v>
      </c>
      <c r="C14134" s="110">
        <v>2036106</v>
      </c>
      <c r="D14134" s="109" t="s">
        <v>6565</v>
      </c>
      <c r="E14134" s="110">
        <v>2036106</v>
      </c>
      <c r="F14134" s="110">
        <v>2036106</v>
      </c>
      <c r="G14134" s="110">
        <v>2036106</v>
      </c>
    </row>
    <row r="14135" spans="2:7" ht="15" x14ac:dyDescent="0.2">
      <c r="B14135" s="110">
        <v>2036107</v>
      </c>
      <c r="C14135" s="110">
        <v>2036107</v>
      </c>
      <c r="D14135" s="109" t="s">
        <v>6566</v>
      </c>
      <c r="E14135" s="110">
        <v>2036107</v>
      </c>
      <c r="F14135" s="110">
        <v>2036107</v>
      </c>
      <c r="G14135" s="110">
        <v>2036107</v>
      </c>
    </row>
    <row r="14136" spans="2:7" ht="15" x14ac:dyDescent="0.2">
      <c r="B14136" s="110">
        <v>2036108</v>
      </c>
      <c r="C14136" s="110">
        <v>2036108</v>
      </c>
      <c r="D14136" s="109" t="s">
        <v>6567</v>
      </c>
      <c r="E14136" s="110">
        <v>2036108</v>
      </c>
      <c r="F14136" s="110">
        <v>2036108</v>
      </c>
      <c r="G14136" s="110">
        <v>2036108</v>
      </c>
    </row>
    <row r="14137" spans="2:7" ht="15" x14ac:dyDescent="0.2">
      <c r="B14137" s="110">
        <v>2036109</v>
      </c>
      <c r="C14137" s="110">
        <v>2036109</v>
      </c>
      <c r="D14137" s="109" t="s">
        <v>3911</v>
      </c>
      <c r="E14137" s="110">
        <v>2036109</v>
      </c>
      <c r="F14137" s="110">
        <v>2036109</v>
      </c>
      <c r="G14137" s="110">
        <v>2036109</v>
      </c>
    </row>
    <row r="14138" spans="2:7" ht="15" x14ac:dyDescent="0.2">
      <c r="B14138" s="110">
        <v>2036110</v>
      </c>
      <c r="C14138" s="110">
        <v>2036110</v>
      </c>
      <c r="D14138" s="109" t="s">
        <v>6568</v>
      </c>
      <c r="E14138" s="110">
        <v>2036110</v>
      </c>
      <c r="F14138" s="110">
        <v>2036110</v>
      </c>
      <c r="G14138" s="110">
        <v>2036110</v>
      </c>
    </row>
    <row r="14139" spans="2:7" ht="15" x14ac:dyDescent="0.2">
      <c r="B14139" s="110">
        <v>2036111</v>
      </c>
      <c r="C14139" s="110">
        <v>2036111</v>
      </c>
      <c r="D14139" s="109" t="s">
        <v>6569</v>
      </c>
      <c r="E14139" s="110">
        <v>2036111</v>
      </c>
      <c r="F14139" s="110">
        <v>2036111</v>
      </c>
      <c r="G14139" s="110">
        <v>2036111</v>
      </c>
    </row>
    <row r="14140" spans="2:7" ht="15" x14ac:dyDescent="0.2">
      <c r="B14140" s="110">
        <v>2036112</v>
      </c>
      <c r="C14140" s="110">
        <v>2036112</v>
      </c>
      <c r="D14140" s="109" t="s">
        <v>6570</v>
      </c>
      <c r="E14140" s="110">
        <v>2036112</v>
      </c>
      <c r="F14140" s="110">
        <v>2036112</v>
      </c>
      <c r="G14140" s="110">
        <v>2036112</v>
      </c>
    </row>
    <row r="14141" spans="2:7" ht="15" x14ac:dyDescent="0.2">
      <c r="B14141" s="110">
        <v>2036113</v>
      </c>
      <c r="C14141" s="110">
        <v>2036113</v>
      </c>
      <c r="D14141" s="109" t="s">
        <v>6571</v>
      </c>
      <c r="E14141" s="110">
        <v>2036113</v>
      </c>
      <c r="F14141" s="110">
        <v>2036113</v>
      </c>
      <c r="G14141" s="110">
        <v>2036113</v>
      </c>
    </row>
    <row r="14142" spans="2:7" ht="15" x14ac:dyDescent="0.2">
      <c r="B14142" s="110">
        <v>2036114</v>
      </c>
      <c r="C14142" s="110">
        <v>2036114</v>
      </c>
      <c r="D14142" s="109" t="s">
        <v>6572</v>
      </c>
      <c r="E14142" s="110">
        <v>2036114</v>
      </c>
      <c r="F14142" s="110">
        <v>2036114</v>
      </c>
      <c r="G14142" s="110">
        <v>2036114</v>
      </c>
    </row>
    <row r="14143" spans="2:7" ht="15" x14ac:dyDescent="0.2">
      <c r="B14143" s="110">
        <v>2036115</v>
      </c>
      <c r="C14143" s="110">
        <v>2036115</v>
      </c>
      <c r="D14143" s="109" t="s">
        <v>2918</v>
      </c>
      <c r="E14143" s="110">
        <v>2036115</v>
      </c>
      <c r="F14143" s="110">
        <v>2036115</v>
      </c>
      <c r="G14143" s="110">
        <v>2036115</v>
      </c>
    </row>
    <row r="14144" spans="2:7" ht="15" x14ac:dyDescent="0.2">
      <c r="B14144" s="110">
        <v>2036116</v>
      </c>
      <c r="C14144" s="110">
        <v>2036116</v>
      </c>
      <c r="D14144" s="109" t="s">
        <v>2919</v>
      </c>
      <c r="E14144" s="110">
        <v>2036116</v>
      </c>
      <c r="F14144" s="110">
        <v>2036116</v>
      </c>
      <c r="G14144" s="110">
        <v>2036116</v>
      </c>
    </row>
    <row r="14145" spans="2:7" ht="15" x14ac:dyDescent="0.2">
      <c r="B14145" s="110">
        <v>2036117</v>
      </c>
      <c r="C14145" s="110">
        <v>2036117</v>
      </c>
      <c r="D14145" s="109" t="s">
        <v>2920</v>
      </c>
      <c r="E14145" s="110">
        <v>2036117</v>
      </c>
      <c r="F14145" s="110">
        <v>2036117</v>
      </c>
      <c r="G14145" s="110">
        <v>2036117</v>
      </c>
    </row>
    <row r="14146" spans="2:7" ht="15" x14ac:dyDescent="0.2">
      <c r="B14146" s="110">
        <v>2036118</v>
      </c>
      <c r="C14146" s="110">
        <v>2036118</v>
      </c>
      <c r="D14146" s="109" t="s">
        <v>2921</v>
      </c>
      <c r="E14146" s="110">
        <v>2036118</v>
      </c>
      <c r="F14146" s="110">
        <v>2036118</v>
      </c>
      <c r="G14146" s="110">
        <v>2036118</v>
      </c>
    </row>
    <row r="14147" spans="2:7" ht="15" x14ac:dyDescent="0.2">
      <c r="B14147" s="110">
        <v>2036119</v>
      </c>
      <c r="C14147" s="110">
        <v>2036119</v>
      </c>
      <c r="D14147" s="109" t="s">
        <v>2922</v>
      </c>
      <c r="E14147" s="110">
        <v>2036119</v>
      </c>
      <c r="F14147" s="110">
        <v>2036119</v>
      </c>
      <c r="G14147" s="110">
        <v>2036119</v>
      </c>
    </row>
    <row r="14148" spans="2:7" ht="15" x14ac:dyDescent="0.2">
      <c r="B14148" s="110">
        <v>2036120</v>
      </c>
      <c r="C14148" s="110">
        <v>2036120</v>
      </c>
      <c r="D14148" s="109" t="s">
        <v>2923</v>
      </c>
      <c r="E14148" s="110">
        <v>2036120</v>
      </c>
      <c r="F14148" s="110">
        <v>2036120</v>
      </c>
      <c r="G14148" s="110">
        <v>2036120</v>
      </c>
    </row>
    <row r="14149" spans="2:7" ht="15" x14ac:dyDescent="0.2">
      <c r="B14149" s="110">
        <v>2036121</v>
      </c>
      <c r="C14149" s="110">
        <v>2036121</v>
      </c>
      <c r="D14149" s="109" t="s">
        <v>2924</v>
      </c>
      <c r="E14149" s="110">
        <v>2036121</v>
      </c>
      <c r="F14149" s="110">
        <v>2036121</v>
      </c>
      <c r="G14149" s="110">
        <v>2036121</v>
      </c>
    </row>
    <row r="14150" spans="2:7" ht="15" x14ac:dyDescent="0.2">
      <c r="B14150" s="110">
        <v>2036122</v>
      </c>
      <c r="C14150" s="110">
        <v>2036122</v>
      </c>
      <c r="D14150" s="109" t="s">
        <v>2925</v>
      </c>
      <c r="E14150" s="110">
        <v>2036122</v>
      </c>
      <c r="F14150" s="110">
        <v>2036122</v>
      </c>
      <c r="G14150" s="110">
        <v>2036122</v>
      </c>
    </row>
    <row r="14151" spans="2:7" ht="15" x14ac:dyDescent="0.2">
      <c r="B14151" s="110">
        <v>2036123</v>
      </c>
      <c r="C14151" s="110">
        <v>2036123</v>
      </c>
      <c r="D14151" s="109" t="s">
        <v>2926</v>
      </c>
      <c r="E14151" s="110">
        <v>2036123</v>
      </c>
      <c r="F14151" s="110">
        <v>2036123</v>
      </c>
      <c r="G14151" s="110">
        <v>2036123</v>
      </c>
    </row>
    <row r="14152" spans="2:7" ht="15" x14ac:dyDescent="0.2">
      <c r="B14152" s="110">
        <v>2036124</v>
      </c>
      <c r="C14152" s="110">
        <v>2036124</v>
      </c>
      <c r="D14152" s="109" t="s">
        <v>2927</v>
      </c>
      <c r="E14152" s="110">
        <v>2036124</v>
      </c>
      <c r="F14152" s="110">
        <v>2036124</v>
      </c>
      <c r="G14152" s="110">
        <v>2036124</v>
      </c>
    </row>
    <row r="14153" spans="2:7" ht="15" x14ac:dyDescent="0.2">
      <c r="B14153" s="110">
        <v>2036125</v>
      </c>
      <c r="C14153" s="110">
        <v>2036125</v>
      </c>
      <c r="D14153" s="109" t="s">
        <v>2928</v>
      </c>
      <c r="E14153" s="110">
        <v>2036125</v>
      </c>
      <c r="F14153" s="110">
        <v>2036125</v>
      </c>
      <c r="G14153" s="110">
        <v>2036125</v>
      </c>
    </row>
    <row r="14154" spans="2:7" ht="15" x14ac:dyDescent="0.2">
      <c r="B14154" s="110">
        <v>2036126</v>
      </c>
      <c r="C14154" s="110">
        <v>2036126</v>
      </c>
      <c r="D14154" s="109" t="s">
        <v>2929</v>
      </c>
      <c r="E14154" s="110">
        <v>2036126</v>
      </c>
      <c r="F14154" s="110">
        <v>2036126</v>
      </c>
      <c r="G14154" s="110">
        <v>2036126</v>
      </c>
    </row>
    <row r="14155" spans="2:7" ht="15" x14ac:dyDescent="0.2">
      <c r="B14155" s="110">
        <v>2036127</v>
      </c>
      <c r="C14155" s="110">
        <v>2036127</v>
      </c>
      <c r="D14155" s="109" t="s">
        <v>2930</v>
      </c>
      <c r="E14155" s="110">
        <v>2036127</v>
      </c>
      <c r="F14155" s="110">
        <v>2036127</v>
      </c>
      <c r="G14155" s="110">
        <v>2036127</v>
      </c>
    </row>
    <row r="14156" spans="2:7" ht="15" x14ac:dyDescent="0.2">
      <c r="B14156" s="110">
        <v>2036128</v>
      </c>
      <c r="C14156" s="110">
        <v>2036128</v>
      </c>
      <c r="D14156" s="109" t="s">
        <v>2931</v>
      </c>
      <c r="E14156" s="110">
        <v>2036128</v>
      </c>
      <c r="F14156" s="110">
        <v>2036128</v>
      </c>
      <c r="G14156" s="110">
        <v>2036128</v>
      </c>
    </row>
    <row r="14157" spans="2:7" ht="15" x14ac:dyDescent="0.2">
      <c r="B14157" s="110">
        <v>2036129</v>
      </c>
      <c r="C14157" s="110">
        <v>2036129</v>
      </c>
      <c r="D14157" s="109" t="s">
        <v>2932</v>
      </c>
      <c r="E14157" s="110">
        <v>2036129</v>
      </c>
      <c r="F14157" s="110">
        <v>2036129</v>
      </c>
      <c r="G14157" s="110">
        <v>2036129</v>
      </c>
    </row>
    <row r="14158" spans="2:7" ht="15" x14ac:dyDescent="0.2">
      <c r="B14158" s="110">
        <v>2036130</v>
      </c>
      <c r="C14158" s="110">
        <v>2036130</v>
      </c>
      <c r="D14158" s="109" t="s">
        <v>2933</v>
      </c>
      <c r="E14158" s="110">
        <v>2036130</v>
      </c>
      <c r="F14158" s="110">
        <v>2036130</v>
      </c>
      <c r="G14158" s="110">
        <v>2036130</v>
      </c>
    </row>
    <row r="14159" spans="2:7" ht="15" x14ac:dyDescent="0.2">
      <c r="B14159" s="110">
        <v>2036131</v>
      </c>
      <c r="C14159" s="110">
        <v>2036131</v>
      </c>
      <c r="D14159" s="109" t="s">
        <v>2934</v>
      </c>
      <c r="E14159" s="110">
        <v>2036131</v>
      </c>
      <c r="F14159" s="110">
        <v>2036131</v>
      </c>
      <c r="G14159" s="110">
        <v>2036131</v>
      </c>
    </row>
    <row r="14160" spans="2:7" ht="15" x14ac:dyDescent="0.2">
      <c r="B14160" s="110">
        <v>2036132</v>
      </c>
      <c r="C14160" s="110">
        <v>2036132</v>
      </c>
      <c r="D14160" s="109" t="s">
        <v>2935</v>
      </c>
      <c r="E14160" s="110">
        <v>2036132</v>
      </c>
      <c r="F14160" s="110">
        <v>2036132</v>
      </c>
      <c r="G14160" s="110">
        <v>2036132</v>
      </c>
    </row>
    <row r="14161" spans="2:7" ht="15" x14ac:dyDescent="0.2">
      <c r="B14161" s="110">
        <v>2036133</v>
      </c>
      <c r="C14161" s="110">
        <v>2036133</v>
      </c>
      <c r="D14161" s="109" t="s">
        <v>2936</v>
      </c>
      <c r="E14161" s="110">
        <v>2036133</v>
      </c>
      <c r="F14161" s="110">
        <v>2036133</v>
      </c>
      <c r="G14161" s="110">
        <v>2036133</v>
      </c>
    </row>
    <row r="14162" spans="2:7" ht="15" x14ac:dyDescent="0.2">
      <c r="B14162" s="110">
        <v>2036134</v>
      </c>
      <c r="C14162" s="110">
        <v>2036134</v>
      </c>
      <c r="D14162" s="109" t="s">
        <v>2937</v>
      </c>
      <c r="E14162" s="110">
        <v>2036134</v>
      </c>
      <c r="F14162" s="110">
        <v>2036134</v>
      </c>
      <c r="G14162" s="110">
        <v>2036134</v>
      </c>
    </row>
    <row r="14163" spans="2:7" ht="15" x14ac:dyDescent="0.2">
      <c r="B14163" s="110">
        <v>2036135</v>
      </c>
      <c r="C14163" s="110">
        <v>2036135</v>
      </c>
      <c r="D14163" s="109" t="s">
        <v>2938</v>
      </c>
      <c r="E14163" s="110">
        <v>2036135</v>
      </c>
      <c r="F14163" s="110">
        <v>2036135</v>
      </c>
      <c r="G14163" s="110">
        <v>2036135</v>
      </c>
    </row>
    <row r="14164" spans="2:7" ht="15" x14ac:dyDescent="0.2">
      <c r="B14164" s="110">
        <v>3018757</v>
      </c>
      <c r="C14164" s="110">
        <v>3018757</v>
      </c>
      <c r="D14164" s="109" t="s">
        <v>8902</v>
      </c>
      <c r="E14164" s="110">
        <v>3018757</v>
      </c>
      <c r="F14164" s="110">
        <v>3018757</v>
      </c>
      <c r="G14164" s="110">
        <v>3018757</v>
      </c>
    </row>
    <row r="14165" spans="2:7" ht="15" x14ac:dyDescent="0.2">
      <c r="B14165" s="110">
        <v>3018758</v>
      </c>
      <c r="C14165" s="110">
        <v>3018758</v>
      </c>
      <c r="D14165" s="109" t="s">
        <v>8903</v>
      </c>
      <c r="E14165" s="110">
        <v>3018758</v>
      </c>
      <c r="F14165" s="110">
        <v>3018758</v>
      </c>
      <c r="G14165" s="110">
        <v>3018758</v>
      </c>
    </row>
    <row r="14166" spans="2:7" ht="15" x14ac:dyDescent="0.2">
      <c r="B14166" s="110">
        <v>3018759</v>
      </c>
      <c r="C14166" s="110">
        <v>3018759</v>
      </c>
      <c r="D14166" s="109" t="s">
        <v>8904</v>
      </c>
      <c r="E14166" s="110">
        <v>3018759</v>
      </c>
      <c r="F14166" s="110">
        <v>3018759</v>
      </c>
      <c r="G14166" s="110">
        <v>3018759</v>
      </c>
    </row>
    <row r="14167" spans="2:7" ht="15" x14ac:dyDescent="0.2">
      <c r="B14167" s="110">
        <v>3018800</v>
      </c>
      <c r="C14167" s="110">
        <v>3018800</v>
      </c>
      <c r="D14167" s="109" t="s">
        <v>8905</v>
      </c>
      <c r="E14167" s="110">
        <v>3018800</v>
      </c>
      <c r="F14167" s="110">
        <v>3018800</v>
      </c>
      <c r="G14167" s="110">
        <v>3018800</v>
      </c>
    </row>
    <row r="14168" spans="2:7" ht="15" x14ac:dyDescent="0.2">
      <c r="B14168" s="110">
        <v>3018805</v>
      </c>
      <c r="C14168" s="110">
        <v>3018805</v>
      </c>
      <c r="D14168" s="109" t="s">
        <v>8906</v>
      </c>
      <c r="E14168" s="110">
        <v>3018805</v>
      </c>
      <c r="F14168" s="110">
        <v>3018805</v>
      </c>
      <c r="G14168" s="110">
        <v>3018805</v>
      </c>
    </row>
    <row r="14169" spans="2:7" ht="15" x14ac:dyDescent="0.2">
      <c r="B14169" s="110">
        <v>3018806</v>
      </c>
      <c r="C14169" s="110">
        <v>3018806</v>
      </c>
      <c r="D14169" s="109" t="s">
        <v>8907</v>
      </c>
      <c r="E14169" s="110">
        <v>3018806</v>
      </c>
      <c r="F14169" s="110">
        <v>3018806</v>
      </c>
      <c r="G14169" s="110">
        <v>3018806</v>
      </c>
    </row>
    <row r="14170" spans="2:7" ht="15" x14ac:dyDescent="0.2">
      <c r="B14170" s="110">
        <v>3018807</v>
      </c>
      <c r="C14170" s="110">
        <v>3018807</v>
      </c>
      <c r="D14170" s="109" t="s">
        <v>8908</v>
      </c>
      <c r="E14170" s="110">
        <v>3018807</v>
      </c>
      <c r="F14170" s="110">
        <v>3018807</v>
      </c>
      <c r="G14170" s="110">
        <v>3018807</v>
      </c>
    </row>
    <row r="14171" spans="2:7" ht="15" x14ac:dyDescent="0.2">
      <c r="B14171" s="110">
        <v>3018808</v>
      </c>
      <c r="C14171" s="110">
        <v>3018808</v>
      </c>
      <c r="D14171" s="109" t="s">
        <v>8909</v>
      </c>
      <c r="E14171" s="110">
        <v>3018808</v>
      </c>
      <c r="F14171" s="110">
        <v>3018808</v>
      </c>
      <c r="G14171" s="110">
        <v>3018808</v>
      </c>
    </row>
    <row r="14172" spans="2:7" ht="15" x14ac:dyDescent="0.2">
      <c r="B14172" s="110">
        <v>2036165</v>
      </c>
      <c r="C14172" s="110">
        <v>2036165</v>
      </c>
      <c r="D14172" s="109" t="s">
        <v>6573</v>
      </c>
      <c r="E14172" s="110">
        <v>2036165</v>
      </c>
      <c r="F14172" s="110">
        <v>2036165</v>
      </c>
      <c r="G14172" s="110">
        <v>2036165</v>
      </c>
    </row>
    <row r="14173" spans="2:7" ht="15" x14ac:dyDescent="0.2">
      <c r="B14173" s="110">
        <v>2036166</v>
      </c>
      <c r="C14173" s="110">
        <v>2036166</v>
      </c>
      <c r="D14173" s="109" t="s">
        <v>6574</v>
      </c>
      <c r="E14173" s="110">
        <v>2036166</v>
      </c>
      <c r="F14173" s="110">
        <v>2036166</v>
      </c>
      <c r="G14173" s="110">
        <v>2036166</v>
      </c>
    </row>
    <row r="14174" spans="2:7" ht="15" x14ac:dyDescent="0.2">
      <c r="B14174" s="110">
        <v>2036167</v>
      </c>
      <c r="C14174" s="110">
        <v>2036167</v>
      </c>
      <c r="D14174" s="109" t="s">
        <v>2939</v>
      </c>
      <c r="E14174" s="110">
        <v>2036167</v>
      </c>
      <c r="F14174" s="110">
        <v>2036167</v>
      </c>
      <c r="G14174" s="110">
        <v>2036167</v>
      </c>
    </row>
    <row r="14175" spans="2:7" ht="15" x14ac:dyDescent="0.2">
      <c r="B14175" s="110">
        <v>2036168</v>
      </c>
      <c r="C14175" s="110">
        <v>2036168</v>
      </c>
      <c r="D14175" s="109" t="s">
        <v>2940</v>
      </c>
      <c r="E14175" s="110">
        <v>2036168</v>
      </c>
      <c r="F14175" s="110">
        <v>2036168</v>
      </c>
      <c r="G14175" s="110">
        <v>2036168</v>
      </c>
    </row>
    <row r="14176" spans="2:7" ht="15" x14ac:dyDescent="0.2">
      <c r="B14176" s="110">
        <v>2036171</v>
      </c>
      <c r="C14176" s="110">
        <v>2036171</v>
      </c>
      <c r="D14176" s="109" t="s">
        <v>2941</v>
      </c>
      <c r="E14176" s="110">
        <v>2036171</v>
      </c>
      <c r="F14176" s="110">
        <v>2036171</v>
      </c>
      <c r="G14176" s="110">
        <v>2036171</v>
      </c>
    </row>
    <row r="14177" spans="2:7" ht="15" x14ac:dyDescent="0.2">
      <c r="B14177" s="110">
        <v>2036172</v>
      </c>
      <c r="C14177" s="110">
        <v>2036172</v>
      </c>
      <c r="D14177" s="109" t="s">
        <v>6575</v>
      </c>
      <c r="E14177" s="110">
        <v>2036172</v>
      </c>
      <c r="F14177" s="110">
        <v>2036172</v>
      </c>
      <c r="G14177" s="110">
        <v>2036172</v>
      </c>
    </row>
    <row r="14178" spans="2:7" ht="15" x14ac:dyDescent="0.2">
      <c r="B14178" s="110">
        <v>2036173</v>
      </c>
      <c r="C14178" s="110">
        <v>2036173</v>
      </c>
      <c r="D14178" s="109" t="s">
        <v>6576</v>
      </c>
      <c r="E14178" s="110">
        <v>2036173</v>
      </c>
      <c r="F14178" s="110">
        <v>2036173</v>
      </c>
      <c r="G14178" s="110">
        <v>2036173</v>
      </c>
    </row>
    <row r="14179" spans="2:7" ht="15" x14ac:dyDescent="0.2">
      <c r="B14179" s="110">
        <v>2036174</v>
      </c>
      <c r="C14179" s="110">
        <v>2036174</v>
      </c>
      <c r="D14179" s="109" t="s">
        <v>6577</v>
      </c>
      <c r="E14179" s="110">
        <v>2036174</v>
      </c>
      <c r="F14179" s="110">
        <v>2036174</v>
      </c>
      <c r="G14179" s="110">
        <v>2036174</v>
      </c>
    </row>
    <row r="14180" spans="2:7" ht="15" x14ac:dyDescent="0.2">
      <c r="B14180" s="110">
        <v>2036177</v>
      </c>
      <c r="C14180" s="110">
        <v>2036177</v>
      </c>
      <c r="D14180" s="109" t="s">
        <v>6578</v>
      </c>
      <c r="E14180" s="110">
        <v>2036177</v>
      </c>
      <c r="F14180" s="110">
        <v>2036177</v>
      </c>
      <c r="G14180" s="110">
        <v>2036177</v>
      </c>
    </row>
    <row r="14181" spans="2:7" ht="15" x14ac:dyDescent="0.2">
      <c r="B14181" s="110">
        <v>2036180</v>
      </c>
      <c r="C14181" s="110">
        <v>2036180</v>
      </c>
      <c r="D14181" s="109" t="s">
        <v>2942</v>
      </c>
      <c r="E14181" s="110">
        <v>2036180</v>
      </c>
      <c r="F14181" s="110">
        <v>2036180</v>
      </c>
      <c r="G14181" s="110">
        <v>2036180</v>
      </c>
    </row>
    <row r="14182" spans="2:7" ht="15" x14ac:dyDescent="0.2">
      <c r="B14182" s="110">
        <v>2036181</v>
      </c>
      <c r="C14182" s="110">
        <v>2036181</v>
      </c>
      <c r="D14182" s="109" t="s">
        <v>2943</v>
      </c>
      <c r="E14182" s="110">
        <v>2036181</v>
      </c>
      <c r="F14182" s="110">
        <v>2036181</v>
      </c>
      <c r="G14182" s="110">
        <v>2036181</v>
      </c>
    </row>
    <row r="14183" spans="2:7" ht="15" x14ac:dyDescent="0.2">
      <c r="B14183" s="110">
        <v>2036184</v>
      </c>
      <c r="C14183" s="110">
        <v>2036184</v>
      </c>
      <c r="D14183" s="109" t="s">
        <v>6579</v>
      </c>
      <c r="E14183" s="110">
        <v>2036184</v>
      </c>
      <c r="F14183" s="110">
        <v>2036184</v>
      </c>
      <c r="G14183" s="110">
        <v>2036184</v>
      </c>
    </row>
    <row r="14184" spans="2:7" ht="15" x14ac:dyDescent="0.2">
      <c r="B14184" s="110">
        <v>2036185</v>
      </c>
      <c r="C14184" s="110">
        <v>2036185</v>
      </c>
      <c r="D14184" s="109" t="s">
        <v>6580</v>
      </c>
      <c r="E14184" s="110">
        <v>2036185</v>
      </c>
      <c r="F14184" s="110">
        <v>2036185</v>
      </c>
      <c r="G14184" s="110">
        <v>2036185</v>
      </c>
    </row>
    <row r="14185" spans="2:7" ht="15" x14ac:dyDescent="0.2">
      <c r="B14185" s="110">
        <v>2036192</v>
      </c>
      <c r="C14185" s="110">
        <v>2036192</v>
      </c>
      <c r="D14185" s="109" t="s">
        <v>6581</v>
      </c>
      <c r="E14185" s="110">
        <v>2036192</v>
      </c>
      <c r="F14185" s="110">
        <v>2036192</v>
      </c>
      <c r="G14185" s="110">
        <v>2036192</v>
      </c>
    </row>
    <row r="14186" spans="2:7" ht="15" x14ac:dyDescent="0.2">
      <c r="B14186" s="110">
        <v>2036193</v>
      </c>
      <c r="C14186" s="110">
        <v>2036193</v>
      </c>
      <c r="D14186" s="109" t="s">
        <v>6582</v>
      </c>
      <c r="E14186" s="110">
        <v>2036193</v>
      </c>
      <c r="F14186" s="110">
        <v>2036193</v>
      </c>
      <c r="G14186" s="110">
        <v>2036193</v>
      </c>
    </row>
    <row r="14187" spans="2:7" ht="15" x14ac:dyDescent="0.2">
      <c r="B14187" s="110">
        <v>2036194</v>
      </c>
      <c r="C14187" s="110">
        <v>2036194</v>
      </c>
      <c r="D14187" s="109" t="s">
        <v>2944</v>
      </c>
      <c r="E14187" s="110">
        <v>2036194</v>
      </c>
      <c r="F14187" s="110">
        <v>2036194</v>
      </c>
      <c r="G14187" s="110">
        <v>2036194</v>
      </c>
    </row>
    <row r="14188" spans="2:7" ht="15" x14ac:dyDescent="0.2">
      <c r="B14188" s="110">
        <v>2036195</v>
      </c>
      <c r="C14188" s="110">
        <v>2036195</v>
      </c>
      <c r="D14188" s="109" t="s">
        <v>2945</v>
      </c>
      <c r="E14188" s="110">
        <v>2036195</v>
      </c>
      <c r="F14188" s="110">
        <v>2036195</v>
      </c>
      <c r="G14188" s="110">
        <v>2036195</v>
      </c>
    </row>
    <row r="14189" spans="2:7" ht="15" x14ac:dyDescent="0.2">
      <c r="B14189" s="110">
        <v>2036196</v>
      </c>
      <c r="C14189" s="110">
        <v>2036196</v>
      </c>
      <c r="D14189" s="109" t="s">
        <v>2946</v>
      </c>
      <c r="E14189" s="110">
        <v>2036196</v>
      </c>
      <c r="F14189" s="110">
        <v>2036196</v>
      </c>
      <c r="G14189" s="110">
        <v>2036196</v>
      </c>
    </row>
    <row r="14190" spans="2:7" ht="15" x14ac:dyDescent="0.2">
      <c r="B14190" s="110">
        <v>2036197</v>
      </c>
      <c r="C14190" s="110">
        <v>2036197</v>
      </c>
      <c r="D14190" s="109" t="s">
        <v>2947</v>
      </c>
      <c r="E14190" s="110">
        <v>2036197</v>
      </c>
      <c r="F14190" s="110">
        <v>2036197</v>
      </c>
      <c r="G14190" s="110">
        <v>2036197</v>
      </c>
    </row>
    <row r="14191" spans="2:7" ht="15" x14ac:dyDescent="0.2">
      <c r="B14191" s="110">
        <v>2036198</v>
      </c>
      <c r="C14191" s="110">
        <v>2036198</v>
      </c>
      <c r="D14191" s="109" t="s">
        <v>6583</v>
      </c>
      <c r="E14191" s="110">
        <v>2036198</v>
      </c>
      <c r="F14191" s="110">
        <v>2036198</v>
      </c>
      <c r="G14191" s="110">
        <v>2036198</v>
      </c>
    </row>
    <row r="14192" spans="2:7" ht="15" x14ac:dyDescent="0.2">
      <c r="B14192" s="110">
        <v>2036199</v>
      </c>
      <c r="C14192" s="110">
        <v>2036199</v>
      </c>
      <c r="D14192" s="109" t="s">
        <v>6584</v>
      </c>
      <c r="E14192" s="110">
        <v>2036199</v>
      </c>
      <c r="F14192" s="110">
        <v>2036199</v>
      </c>
      <c r="G14192" s="110">
        <v>2036199</v>
      </c>
    </row>
    <row r="14193" spans="2:7" ht="15" x14ac:dyDescent="0.2">
      <c r="B14193" s="110">
        <v>2036200</v>
      </c>
      <c r="C14193" s="110">
        <v>2036200</v>
      </c>
      <c r="D14193" s="109" t="s">
        <v>6585</v>
      </c>
      <c r="E14193" s="110">
        <v>2036200</v>
      </c>
      <c r="F14193" s="110">
        <v>2036200</v>
      </c>
      <c r="G14193" s="110">
        <v>2036200</v>
      </c>
    </row>
    <row r="14194" spans="2:7" ht="15" x14ac:dyDescent="0.2">
      <c r="B14194" s="110">
        <v>2036201</v>
      </c>
      <c r="C14194" s="110">
        <v>2036201</v>
      </c>
      <c r="D14194" s="109" t="s">
        <v>6586</v>
      </c>
      <c r="E14194" s="110">
        <v>2036201</v>
      </c>
      <c r="F14194" s="110">
        <v>2036201</v>
      </c>
      <c r="G14194" s="110">
        <v>2036201</v>
      </c>
    </row>
    <row r="14195" spans="2:7" ht="15" x14ac:dyDescent="0.2">
      <c r="B14195" s="110">
        <v>2036202</v>
      </c>
      <c r="C14195" s="110">
        <v>2036202</v>
      </c>
      <c r="D14195" s="109" t="s">
        <v>6587</v>
      </c>
      <c r="E14195" s="110">
        <v>2036202</v>
      </c>
      <c r="F14195" s="110">
        <v>2036202</v>
      </c>
      <c r="G14195" s="110">
        <v>2036202</v>
      </c>
    </row>
    <row r="14196" spans="2:7" ht="15" x14ac:dyDescent="0.2">
      <c r="B14196" s="110">
        <v>2036203</v>
      </c>
      <c r="C14196" s="110">
        <v>2036203</v>
      </c>
      <c r="D14196" s="109" t="s">
        <v>6588</v>
      </c>
      <c r="E14196" s="110">
        <v>2036203</v>
      </c>
      <c r="F14196" s="110">
        <v>2036203</v>
      </c>
      <c r="G14196" s="110">
        <v>2036203</v>
      </c>
    </row>
    <row r="14197" spans="2:7" ht="15" x14ac:dyDescent="0.2">
      <c r="B14197" s="110">
        <v>2036204</v>
      </c>
      <c r="C14197" s="110">
        <v>2036204</v>
      </c>
      <c r="D14197" s="109" t="s">
        <v>6589</v>
      </c>
      <c r="E14197" s="110">
        <v>2036204</v>
      </c>
      <c r="F14197" s="110">
        <v>2036204</v>
      </c>
      <c r="G14197" s="110">
        <v>2036204</v>
      </c>
    </row>
    <row r="14198" spans="2:7" ht="15" x14ac:dyDescent="0.2">
      <c r="B14198" s="110">
        <v>2036205</v>
      </c>
      <c r="C14198" s="110">
        <v>2036205</v>
      </c>
      <c r="D14198" s="109" t="s">
        <v>6590</v>
      </c>
      <c r="E14198" s="110">
        <v>2036205</v>
      </c>
      <c r="F14198" s="110">
        <v>2036205</v>
      </c>
      <c r="G14198" s="110">
        <v>2036205</v>
      </c>
    </row>
    <row r="14199" spans="2:7" ht="15" x14ac:dyDescent="0.2">
      <c r="B14199" s="110">
        <v>2036206</v>
      </c>
      <c r="C14199" s="110">
        <v>2036206</v>
      </c>
      <c r="D14199" s="109" t="s">
        <v>6591</v>
      </c>
      <c r="E14199" s="110">
        <v>2036206</v>
      </c>
      <c r="F14199" s="110">
        <v>2036206</v>
      </c>
      <c r="G14199" s="110">
        <v>2036206</v>
      </c>
    </row>
    <row r="14200" spans="2:7" ht="15" x14ac:dyDescent="0.2">
      <c r="B14200" s="110">
        <v>2036207</v>
      </c>
      <c r="C14200" s="110">
        <v>2036207</v>
      </c>
      <c r="D14200" s="109" t="s">
        <v>6592</v>
      </c>
      <c r="E14200" s="110">
        <v>2036207</v>
      </c>
      <c r="F14200" s="110">
        <v>2036207</v>
      </c>
      <c r="G14200" s="110">
        <v>2036207</v>
      </c>
    </row>
    <row r="14201" spans="2:7" ht="15" x14ac:dyDescent="0.2">
      <c r="B14201" s="110">
        <v>2036208</v>
      </c>
      <c r="C14201" s="110">
        <v>2036208</v>
      </c>
      <c r="D14201" s="109" t="s">
        <v>6593</v>
      </c>
      <c r="E14201" s="110">
        <v>2036208</v>
      </c>
      <c r="F14201" s="110">
        <v>2036208</v>
      </c>
      <c r="G14201" s="110">
        <v>2036208</v>
      </c>
    </row>
    <row r="14202" spans="2:7" ht="15" x14ac:dyDescent="0.2">
      <c r="B14202" s="110">
        <v>2036209</v>
      </c>
      <c r="C14202" s="110">
        <v>2036209</v>
      </c>
      <c r="D14202" s="109" t="s">
        <v>6594</v>
      </c>
      <c r="E14202" s="110">
        <v>2036209</v>
      </c>
      <c r="F14202" s="110">
        <v>2036209</v>
      </c>
      <c r="G14202" s="110">
        <v>2036209</v>
      </c>
    </row>
    <row r="14203" spans="2:7" ht="15" x14ac:dyDescent="0.2">
      <c r="B14203" s="110">
        <v>2036210</v>
      </c>
      <c r="C14203" s="110">
        <v>2036210</v>
      </c>
      <c r="D14203" s="109" t="s">
        <v>6595</v>
      </c>
      <c r="E14203" s="110">
        <v>2036210</v>
      </c>
      <c r="F14203" s="110">
        <v>2036210</v>
      </c>
      <c r="G14203" s="110">
        <v>2036210</v>
      </c>
    </row>
    <row r="14204" spans="2:7" ht="15" x14ac:dyDescent="0.2">
      <c r="B14204" s="110">
        <v>2036211</v>
      </c>
      <c r="C14204" s="110">
        <v>2036211</v>
      </c>
      <c r="D14204" s="109" t="s">
        <v>6596</v>
      </c>
      <c r="E14204" s="110">
        <v>2036211</v>
      </c>
      <c r="F14204" s="110">
        <v>2036211</v>
      </c>
      <c r="G14204" s="110">
        <v>2036211</v>
      </c>
    </row>
    <row r="14205" spans="2:7" ht="15" x14ac:dyDescent="0.2">
      <c r="B14205" s="110">
        <v>2036212</v>
      </c>
      <c r="C14205" s="110">
        <v>2036212</v>
      </c>
      <c r="D14205" s="109" t="s">
        <v>6597</v>
      </c>
      <c r="E14205" s="110">
        <v>2036212</v>
      </c>
      <c r="F14205" s="110">
        <v>2036212</v>
      </c>
      <c r="G14205" s="110">
        <v>2036212</v>
      </c>
    </row>
    <row r="14206" spans="2:7" ht="15" x14ac:dyDescent="0.2">
      <c r="B14206" s="110">
        <v>2036213</v>
      </c>
      <c r="C14206" s="110">
        <v>2036213</v>
      </c>
      <c r="D14206" s="109" t="s">
        <v>6598</v>
      </c>
      <c r="E14206" s="110">
        <v>2036213</v>
      </c>
      <c r="F14206" s="110">
        <v>2036213</v>
      </c>
      <c r="G14206" s="110">
        <v>2036213</v>
      </c>
    </row>
    <row r="14207" spans="2:7" ht="15" x14ac:dyDescent="0.2">
      <c r="B14207" s="110">
        <v>2036214</v>
      </c>
      <c r="C14207" s="110">
        <v>2036214</v>
      </c>
      <c r="D14207" s="109" t="s">
        <v>6599</v>
      </c>
      <c r="E14207" s="110">
        <v>2036214</v>
      </c>
      <c r="F14207" s="110">
        <v>2036214</v>
      </c>
      <c r="G14207" s="110">
        <v>2036214</v>
      </c>
    </row>
    <row r="14208" spans="2:7" ht="15" x14ac:dyDescent="0.2">
      <c r="B14208" s="110">
        <v>2036218</v>
      </c>
      <c r="C14208" s="110">
        <v>2036218</v>
      </c>
      <c r="D14208" s="109" t="s">
        <v>6600</v>
      </c>
      <c r="E14208" s="110">
        <v>2036218</v>
      </c>
      <c r="F14208" s="110">
        <v>2036218</v>
      </c>
      <c r="G14208" s="110">
        <v>2036218</v>
      </c>
    </row>
    <row r="14209" spans="2:7" ht="15" x14ac:dyDescent="0.2">
      <c r="B14209" s="110">
        <v>2036219</v>
      </c>
      <c r="C14209" s="110">
        <v>2036219</v>
      </c>
      <c r="D14209" s="109" t="s">
        <v>6601</v>
      </c>
      <c r="E14209" s="110">
        <v>2036219</v>
      </c>
      <c r="F14209" s="110">
        <v>2036219</v>
      </c>
      <c r="G14209" s="110">
        <v>2036219</v>
      </c>
    </row>
    <row r="14210" spans="2:7" ht="15" x14ac:dyDescent="0.2">
      <c r="B14210" s="110">
        <v>2036224</v>
      </c>
      <c r="C14210" s="110">
        <v>2036224</v>
      </c>
      <c r="D14210" s="109" t="s">
        <v>6602</v>
      </c>
      <c r="E14210" s="110">
        <v>2036224</v>
      </c>
      <c r="F14210" s="110">
        <v>2036224</v>
      </c>
      <c r="G14210" s="110">
        <v>2036224</v>
      </c>
    </row>
    <row r="14211" spans="2:7" ht="15" x14ac:dyDescent="0.2">
      <c r="B14211" s="110">
        <v>2036225</v>
      </c>
      <c r="C14211" s="110">
        <v>2036225</v>
      </c>
      <c r="D14211" s="109" t="s">
        <v>6603</v>
      </c>
      <c r="E14211" s="110">
        <v>2036225</v>
      </c>
      <c r="F14211" s="110">
        <v>2036225</v>
      </c>
      <c r="G14211" s="110">
        <v>2036225</v>
      </c>
    </row>
    <row r="14212" spans="2:7" ht="15" x14ac:dyDescent="0.2">
      <c r="B14212" s="110">
        <v>3045382</v>
      </c>
      <c r="C14212" s="110">
        <v>3045382</v>
      </c>
      <c r="D14212" s="109" t="s">
        <v>9362</v>
      </c>
      <c r="E14212" s="110">
        <v>3045382</v>
      </c>
      <c r="F14212" s="110">
        <v>3045382</v>
      </c>
      <c r="G14212" s="110">
        <v>3045382</v>
      </c>
    </row>
    <row r="14213" spans="2:7" ht="15" x14ac:dyDescent="0.2">
      <c r="B14213" s="110">
        <v>3000242</v>
      </c>
      <c r="C14213" s="110">
        <v>3000242</v>
      </c>
      <c r="D14213" s="109" t="s">
        <v>6604</v>
      </c>
      <c r="E14213" s="110">
        <v>3000242</v>
      </c>
      <c r="F14213" s="110">
        <v>3000242</v>
      </c>
      <c r="G14213" s="110">
        <v>3000242</v>
      </c>
    </row>
    <row r="14214" spans="2:7" ht="15" x14ac:dyDescent="0.2">
      <c r="B14214" s="110">
        <v>2036567</v>
      </c>
      <c r="C14214" s="110">
        <v>2036567</v>
      </c>
      <c r="D14214" s="109" t="s">
        <v>2948</v>
      </c>
      <c r="E14214" s="110">
        <v>2036567</v>
      </c>
      <c r="F14214" s="110">
        <v>2036567</v>
      </c>
      <c r="G14214" s="110">
        <v>2036567</v>
      </c>
    </row>
    <row r="14215" spans="2:7" ht="15" x14ac:dyDescent="0.2">
      <c r="B14215" s="110">
        <v>2036578</v>
      </c>
      <c r="C14215" s="110">
        <v>2036578</v>
      </c>
      <c r="D14215" s="109" t="s">
        <v>2949</v>
      </c>
      <c r="E14215" s="110">
        <v>2036578</v>
      </c>
      <c r="F14215" s="110">
        <v>2036578</v>
      </c>
      <c r="G14215" s="110">
        <v>2036578</v>
      </c>
    </row>
    <row r="14216" spans="2:7" ht="15" x14ac:dyDescent="0.2">
      <c r="B14216" s="110">
        <v>2036579</v>
      </c>
      <c r="C14216" s="110">
        <v>2036579</v>
      </c>
      <c r="D14216" s="109" t="s">
        <v>2950</v>
      </c>
      <c r="E14216" s="110">
        <v>2036579</v>
      </c>
      <c r="F14216" s="110">
        <v>2036579</v>
      </c>
      <c r="G14216" s="110">
        <v>2036579</v>
      </c>
    </row>
    <row r="14217" spans="2:7" ht="15" x14ac:dyDescent="0.2">
      <c r="B14217" s="110">
        <v>2036580</v>
      </c>
      <c r="C14217" s="110">
        <v>2036580</v>
      </c>
      <c r="D14217" s="109" t="s">
        <v>2951</v>
      </c>
      <c r="E14217" s="110">
        <v>2036580</v>
      </c>
      <c r="F14217" s="110">
        <v>2036580</v>
      </c>
      <c r="G14217" s="110">
        <v>2036580</v>
      </c>
    </row>
    <row r="14218" spans="2:7" ht="15" x14ac:dyDescent="0.2">
      <c r="B14218" s="110">
        <v>2036581</v>
      </c>
      <c r="C14218" s="110">
        <v>2036581</v>
      </c>
      <c r="D14218" s="109" t="s">
        <v>2952</v>
      </c>
      <c r="E14218" s="110">
        <v>2036581</v>
      </c>
      <c r="F14218" s="110">
        <v>2036581</v>
      </c>
      <c r="G14218" s="110">
        <v>2036581</v>
      </c>
    </row>
    <row r="14219" spans="2:7" ht="15" x14ac:dyDescent="0.2">
      <c r="B14219" s="110">
        <v>2036582</v>
      </c>
      <c r="C14219" s="110">
        <v>2036582</v>
      </c>
      <c r="D14219" s="109" t="s">
        <v>2953</v>
      </c>
      <c r="E14219" s="110">
        <v>2036582</v>
      </c>
      <c r="F14219" s="110">
        <v>2036582</v>
      </c>
      <c r="G14219" s="110">
        <v>2036582</v>
      </c>
    </row>
    <row r="14220" spans="2:7" ht="15" x14ac:dyDescent="0.2">
      <c r="B14220" s="110">
        <v>2036583</v>
      </c>
      <c r="C14220" s="110">
        <v>2036583</v>
      </c>
      <c r="D14220" s="109" t="s">
        <v>2954</v>
      </c>
      <c r="E14220" s="110">
        <v>2036583</v>
      </c>
      <c r="F14220" s="110">
        <v>2036583</v>
      </c>
      <c r="G14220" s="110">
        <v>2036583</v>
      </c>
    </row>
    <row r="14221" spans="2:7" ht="15" x14ac:dyDescent="0.2">
      <c r="B14221" s="110">
        <v>2036584</v>
      </c>
      <c r="C14221" s="110">
        <v>2036584</v>
      </c>
      <c r="D14221" s="109" t="s">
        <v>2955</v>
      </c>
      <c r="E14221" s="110">
        <v>2036584</v>
      </c>
      <c r="F14221" s="110">
        <v>2036584</v>
      </c>
      <c r="G14221" s="110">
        <v>2036584</v>
      </c>
    </row>
    <row r="14222" spans="2:7" ht="15" x14ac:dyDescent="0.2">
      <c r="B14222" s="110">
        <v>2036586</v>
      </c>
      <c r="C14222" s="110">
        <v>2036586</v>
      </c>
      <c r="D14222" s="109" t="s">
        <v>6605</v>
      </c>
      <c r="E14222" s="110">
        <v>2036586</v>
      </c>
      <c r="F14222" s="110">
        <v>2036586</v>
      </c>
      <c r="G14222" s="110">
        <v>2036586</v>
      </c>
    </row>
    <row r="14223" spans="2:7" ht="15" x14ac:dyDescent="0.2">
      <c r="B14223" s="110">
        <v>3003475</v>
      </c>
      <c r="C14223" s="110">
        <v>3003475</v>
      </c>
      <c r="D14223" s="109" t="s">
        <v>3618</v>
      </c>
      <c r="E14223" s="110">
        <v>3003475</v>
      </c>
      <c r="F14223" s="110">
        <v>3003475</v>
      </c>
      <c r="G14223" s="110">
        <v>3003475</v>
      </c>
    </row>
    <row r="14224" spans="2:7" ht="15" x14ac:dyDescent="0.2">
      <c r="B14224" s="110">
        <v>2037632</v>
      </c>
      <c r="C14224" s="110">
        <v>2037632</v>
      </c>
      <c r="D14224" s="109" t="s">
        <v>3036</v>
      </c>
      <c r="E14224" s="110">
        <v>2037632</v>
      </c>
      <c r="F14224" s="110">
        <v>2037632</v>
      </c>
      <c r="G14224" s="110">
        <v>2037632</v>
      </c>
    </row>
    <row r="14225" spans="2:7" ht="15" x14ac:dyDescent="0.2">
      <c r="B14225" s="110">
        <v>2037633</v>
      </c>
      <c r="C14225" s="110">
        <v>2037633</v>
      </c>
      <c r="D14225" s="109" t="s">
        <v>3037</v>
      </c>
      <c r="E14225" s="110">
        <v>2037633</v>
      </c>
      <c r="F14225" s="110">
        <v>2037633</v>
      </c>
      <c r="G14225" s="110">
        <v>2037633</v>
      </c>
    </row>
    <row r="14226" spans="2:7" ht="15" x14ac:dyDescent="0.2">
      <c r="B14226" s="110">
        <v>2037634</v>
      </c>
      <c r="C14226" s="110">
        <v>2037634</v>
      </c>
      <c r="D14226" s="109" t="s">
        <v>3038</v>
      </c>
      <c r="E14226" s="110">
        <v>2037634</v>
      </c>
      <c r="F14226" s="110">
        <v>2037634</v>
      </c>
      <c r="G14226" s="110">
        <v>2037634</v>
      </c>
    </row>
    <row r="14227" spans="2:7" ht="15" x14ac:dyDescent="0.2">
      <c r="B14227" s="110">
        <v>2037635</v>
      </c>
      <c r="C14227" s="110">
        <v>2037635</v>
      </c>
      <c r="D14227" s="109" t="s">
        <v>3039</v>
      </c>
      <c r="E14227" s="110">
        <v>2037635</v>
      </c>
      <c r="F14227" s="110">
        <v>2037635</v>
      </c>
      <c r="G14227" s="110">
        <v>2037635</v>
      </c>
    </row>
    <row r="14228" spans="2:7" ht="15" x14ac:dyDescent="0.2">
      <c r="B14228" s="110">
        <v>2037636</v>
      </c>
      <c r="C14228" s="110">
        <v>2037636</v>
      </c>
      <c r="D14228" s="109" t="s">
        <v>3040</v>
      </c>
      <c r="E14228" s="110">
        <v>2037636</v>
      </c>
      <c r="F14228" s="110">
        <v>2037636</v>
      </c>
      <c r="G14228" s="110">
        <v>2037636</v>
      </c>
    </row>
    <row r="14229" spans="2:7" ht="15" x14ac:dyDescent="0.2">
      <c r="B14229" s="110">
        <v>2037637</v>
      </c>
      <c r="C14229" s="110">
        <v>2037637</v>
      </c>
      <c r="D14229" s="109" t="s">
        <v>3041</v>
      </c>
      <c r="E14229" s="110">
        <v>2037637</v>
      </c>
      <c r="F14229" s="110">
        <v>2037637</v>
      </c>
      <c r="G14229" s="110">
        <v>2037637</v>
      </c>
    </row>
    <row r="14230" spans="2:7" ht="15" x14ac:dyDescent="0.2">
      <c r="B14230" s="110">
        <v>2037638</v>
      </c>
      <c r="C14230" s="110">
        <v>2037638</v>
      </c>
      <c r="D14230" s="109" t="s">
        <v>3042</v>
      </c>
      <c r="E14230" s="110">
        <v>2037638</v>
      </c>
      <c r="F14230" s="110">
        <v>2037638</v>
      </c>
      <c r="G14230" s="110">
        <v>2037638</v>
      </c>
    </row>
    <row r="14231" spans="2:7" ht="15" x14ac:dyDescent="0.2">
      <c r="B14231" s="110">
        <v>2037639</v>
      </c>
      <c r="C14231" s="110">
        <v>2037639</v>
      </c>
      <c r="D14231" s="109" t="s">
        <v>3043</v>
      </c>
      <c r="E14231" s="110">
        <v>2037639</v>
      </c>
      <c r="F14231" s="110">
        <v>2037639</v>
      </c>
      <c r="G14231" s="110">
        <v>2037639</v>
      </c>
    </row>
    <row r="14232" spans="2:7" ht="15" x14ac:dyDescent="0.2">
      <c r="B14232" s="110">
        <v>2037640</v>
      </c>
      <c r="C14232" s="110">
        <v>2037640</v>
      </c>
      <c r="D14232" s="109" t="s">
        <v>3044</v>
      </c>
      <c r="E14232" s="110">
        <v>2037640</v>
      </c>
      <c r="F14232" s="110">
        <v>2037640</v>
      </c>
      <c r="G14232" s="110">
        <v>2037640</v>
      </c>
    </row>
    <row r="14233" spans="2:7" ht="15" x14ac:dyDescent="0.2">
      <c r="B14233" s="110">
        <v>2037641</v>
      </c>
      <c r="C14233" s="110">
        <v>2037641</v>
      </c>
      <c r="D14233" s="109" t="s">
        <v>3045</v>
      </c>
      <c r="E14233" s="110">
        <v>2037641</v>
      </c>
      <c r="F14233" s="110">
        <v>2037641</v>
      </c>
      <c r="G14233" s="110">
        <v>2037641</v>
      </c>
    </row>
    <row r="14234" spans="2:7" ht="15" x14ac:dyDescent="0.2">
      <c r="B14234" s="110">
        <v>2037642</v>
      </c>
      <c r="C14234" s="110">
        <v>2037642</v>
      </c>
      <c r="D14234" s="109" t="s">
        <v>3046</v>
      </c>
      <c r="E14234" s="110">
        <v>2037642</v>
      </c>
      <c r="F14234" s="110">
        <v>2037642</v>
      </c>
      <c r="G14234" s="110">
        <v>2037642</v>
      </c>
    </row>
    <row r="14235" spans="2:7" ht="15" x14ac:dyDescent="0.2">
      <c r="B14235" s="110">
        <v>2037643</v>
      </c>
      <c r="C14235" s="110">
        <v>2037643</v>
      </c>
      <c r="D14235" s="109" t="s">
        <v>3047</v>
      </c>
      <c r="E14235" s="110">
        <v>2037643</v>
      </c>
      <c r="F14235" s="110">
        <v>2037643</v>
      </c>
      <c r="G14235" s="110">
        <v>2037643</v>
      </c>
    </row>
    <row r="14236" spans="2:7" ht="15" x14ac:dyDescent="0.2">
      <c r="B14236" s="110">
        <v>2037644</v>
      </c>
      <c r="C14236" s="110">
        <v>2037644</v>
      </c>
      <c r="D14236" s="109" t="s">
        <v>3048</v>
      </c>
      <c r="E14236" s="110">
        <v>2037644</v>
      </c>
      <c r="F14236" s="110">
        <v>2037644</v>
      </c>
      <c r="G14236" s="110">
        <v>2037644</v>
      </c>
    </row>
    <row r="14237" spans="2:7" ht="15" x14ac:dyDescent="0.2">
      <c r="B14237" s="110">
        <v>2037645</v>
      </c>
      <c r="C14237" s="110">
        <v>2037645</v>
      </c>
      <c r="D14237" s="109" t="s">
        <v>3049</v>
      </c>
      <c r="E14237" s="110">
        <v>2037645</v>
      </c>
      <c r="F14237" s="110">
        <v>2037645</v>
      </c>
      <c r="G14237" s="110">
        <v>2037645</v>
      </c>
    </row>
    <row r="14238" spans="2:7" ht="15" x14ac:dyDescent="0.2">
      <c r="B14238" s="110">
        <v>2037646</v>
      </c>
      <c r="C14238" s="110">
        <v>2037646</v>
      </c>
      <c r="D14238" s="109" t="s">
        <v>3050</v>
      </c>
      <c r="E14238" s="110">
        <v>2037646</v>
      </c>
      <c r="F14238" s="110">
        <v>2037646</v>
      </c>
      <c r="G14238" s="110">
        <v>2037646</v>
      </c>
    </row>
    <row r="14239" spans="2:7" ht="15" x14ac:dyDescent="0.2">
      <c r="B14239" s="110">
        <v>2037647</v>
      </c>
      <c r="C14239" s="110">
        <v>2037647</v>
      </c>
      <c r="D14239" s="109" t="s">
        <v>3051</v>
      </c>
      <c r="E14239" s="110">
        <v>2037647</v>
      </c>
      <c r="F14239" s="110">
        <v>2037647</v>
      </c>
      <c r="G14239" s="110">
        <v>2037647</v>
      </c>
    </row>
    <row r="14240" spans="2:7" ht="15" x14ac:dyDescent="0.2">
      <c r="B14240" s="110">
        <v>2037648</v>
      </c>
      <c r="C14240" s="110">
        <v>2037648</v>
      </c>
      <c r="D14240" s="109" t="s">
        <v>3052</v>
      </c>
      <c r="E14240" s="110">
        <v>2037648</v>
      </c>
      <c r="F14240" s="110">
        <v>2037648</v>
      </c>
      <c r="G14240" s="110">
        <v>2037648</v>
      </c>
    </row>
    <row r="14241" spans="2:7" ht="15" x14ac:dyDescent="0.2">
      <c r="B14241" s="110">
        <v>2037649</v>
      </c>
      <c r="C14241" s="110">
        <v>2037649</v>
      </c>
      <c r="D14241" s="109" t="s">
        <v>3053</v>
      </c>
      <c r="E14241" s="110">
        <v>2037649</v>
      </c>
      <c r="F14241" s="110">
        <v>2037649</v>
      </c>
      <c r="G14241" s="110">
        <v>2037649</v>
      </c>
    </row>
    <row r="14242" spans="2:7" ht="15" x14ac:dyDescent="0.2">
      <c r="B14242" s="110">
        <v>2037650</v>
      </c>
      <c r="C14242" s="110">
        <v>2037650</v>
      </c>
      <c r="D14242" s="109" t="s">
        <v>3054</v>
      </c>
      <c r="E14242" s="110">
        <v>2037650</v>
      </c>
      <c r="F14242" s="110">
        <v>2037650</v>
      </c>
      <c r="G14242" s="110">
        <v>2037650</v>
      </c>
    </row>
    <row r="14243" spans="2:7" ht="15" x14ac:dyDescent="0.2">
      <c r="B14243" s="110">
        <v>2037651</v>
      </c>
      <c r="C14243" s="110">
        <v>2037651</v>
      </c>
      <c r="D14243" s="109" t="s">
        <v>3055</v>
      </c>
      <c r="E14243" s="110">
        <v>2037651</v>
      </c>
      <c r="F14243" s="110">
        <v>2037651</v>
      </c>
      <c r="G14243" s="110">
        <v>2037651</v>
      </c>
    </row>
    <row r="14244" spans="2:7" ht="15" x14ac:dyDescent="0.2">
      <c r="B14244" s="110">
        <v>2037652</v>
      </c>
      <c r="C14244" s="110">
        <v>2037652</v>
      </c>
      <c r="D14244" s="109" t="s">
        <v>3056</v>
      </c>
      <c r="E14244" s="110">
        <v>2037652</v>
      </c>
      <c r="F14244" s="110">
        <v>2037652</v>
      </c>
      <c r="G14244" s="110">
        <v>2037652</v>
      </c>
    </row>
    <row r="14245" spans="2:7" ht="15" x14ac:dyDescent="0.2">
      <c r="B14245" s="110">
        <v>2074352</v>
      </c>
      <c r="C14245" s="110">
        <v>2074352</v>
      </c>
      <c r="D14245" s="109" t="s">
        <v>6606</v>
      </c>
      <c r="E14245" s="110">
        <v>2074352</v>
      </c>
      <c r="F14245" s="110">
        <v>2074352</v>
      </c>
      <c r="G14245" s="110">
        <v>2074352</v>
      </c>
    </row>
    <row r="14246" spans="2:7" ht="15" x14ac:dyDescent="0.2">
      <c r="B14246" s="110">
        <v>2074353</v>
      </c>
      <c r="C14246" s="110">
        <v>2074353</v>
      </c>
      <c r="D14246" s="109" t="s">
        <v>6607</v>
      </c>
      <c r="E14246" s="110">
        <v>2074353</v>
      </c>
      <c r="F14246" s="110">
        <v>2074353</v>
      </c>
      <c r="G14246" s="110">
        <v>2074353</v>
      </c>
    </row>
    <row r="14247" spans="2:7" ht="15" x14ac:dyDescent="0.2">
      <c r="B14247" s="110">
        <v>2074593</v>
      </c>
      <c r="C14247" s="110">
        <v>2074593</v>
      </c>
      <c r="D14247" s="109" t="s">
        <v>6608</v>
      </c>
      <c r="E14247" s="110">
        <v>2074593</v>
      </c>
      <c r="F14247" s="110">
        <v>2074593</v>
      </c>
      <c r="G14247" s="110">
        <v>2074593</v>
      </c>
    </row>
    <row r="14248" spans="2:7" ht="15" x14ac:dyDescent="0.2">
      <c r="B14248" s="110">
        <v>2078781</v>
      </c>
      <c r="C14248" s="110">
        <v>2078781</v>
      </c>
      <c r="D14248" s="109" t="s">
        <v>6609</v>
      </c>
      <c r="E14248" s="110">
        <v>2078781</v>
      </c>
      <c r="F14248" s="110">
        <v>2078781</v>
      </c>
      <c r="G14248" s="110">
        <v>2078781</v>
      </c>
    </row>
    <row r="14249" spans="2:7" ht="15" x14ac:dyDescent="0.2">
      <c r="B14249" s="110">
        <v>2078782</v>
      </c>
      <c r="C14249" s="110">
        <v>2078782</v>
      </c>
      <c r="D14249" s="109" t="s">
        <v>6610</v>
      </c>
      <c r="E14249" s="110">
        <v>2078782</v>
      </c>
      <c r="F14249" s="110">
        <v>2078782</v>
      </c>
      <c r="G14249" s="110">
        <v>2078782</v>
      </c>
    </row>
    <row r="14250" spans="2:7" ht="15" x14ac:dyDescent="0.2">
      <c r="B14250" s="110">
        <v>2078783</v>
      </c>
      <c r="C14250" s="110">
        <v>2078783</v>
      </c>
      <c r="D14250" s="109" t="s">
        <v>3157</v>
      </c>
      <c r="E14250" s="110">
        <v>2078783</v>
      </c>
      <c r="F14250" s="110">
        <v>2078783</v>
      </c>
      <c r="G14250" s="110">
        <v>2078783</v>
      </c>
    </row>
    <row r="14251" spans="2:7" ht="15" x14ac:dyDescent="0.2">
      <c r="B14251" s="110">
        <v>2078277</v>
      </c>
      <c r="C14251" s="110">
        <v>2078277</v>
      </c>
      <c r="D14251" s="109" t="s">
        <v>3131</v>
      </c>
      <c r="E14251" s="110">
        <v>2078277</v>
      </c>
      <c r="F14251" s="110">
        <v>2078277</v>
      </c>
      <c r="G14251" s="110">
        <v>2078277</v>
      </c>
    </row>
    <row r="14252" spans="2:7" ht="15" x14ac:dyDescent="0.2">
      <c r="B14252" s="110">
        <v>2078278</v>
      </c>
      <c r="C14252" s="110">
        <v>2078278</v>
      </c>
      <c r="D14252" s="109" t="s">
        <v>3132</v>
      </c>
      <c r="E14252" s="110">
        <v>2078278</v>
      </c>
      <c r="F14252" s="110">
        <v>2078278</v>
      </c>
      <c r="G14252" s="110">
        <v>2078278</v>
      </c>
    </row>
    <row r="14253" spans="2:7" ht="15" x14ac:dyDescent="0.2">
      <c r="B14253" s="110">
        <v>2078279</v>
      </c>
      <c r="C14253" s="110">
        <v>2078279</v>
      </c>
      <c r="D14253" s="109" t="s">
        <v>3133</v>
      </c>
      <c r="E14253" s="110">
        <v>2078279</v>
      </c>
      <c r="F14253" s="110">
        <v>2078279</v>
      </c>
      <c r="G14253" s="110">
        <v>2078279</v>
      </c>
    </row>
    <row r="14254" spans="2:7" ht="15" x14ac:dyDescent="0.2">
      <c r="B14254" s="110">
        <v>2078280</v>
      </c>
      <c r="C14254" s="110">
        <v>2078280</v>
      </c>
      <c r="D14254" s="109" t="s">
        <v>3134</v>
      </c>
      <c r="E14254" s="110">
        <v>2078280</v>
      </c>
      <c r="F14254" s="110">
        <v>2078280</v>
      </c>
      <c r="G14254" s="110">
        <v>2078280</v>
      </c>
    </row>
    <row r="14255" spans="2:7" ht="15" x14ac:dyDescent="0.2">
      <c r="B14255" s="110">
        <v>2078281</v>
      </c>
      <c r="C14255" s="110">
        <v>2078281</v>
      </c>
      <c r="D14255" s="109" t="s">
        <v>3135</v>
      </c>
      <c r="E14255" s="110">
        <v>2078281</v>
      </c>
      <c r="F14255" s="110">
        <v>2078281</v>
      </c>
      <c r="G14255" s="110">
        <v>2078281</v>
      </c>
    </row>
    <row r="14256" spans="2:7" ht="15" x14ac:dyDescent="0.2">
      <c r="B14256" s="110">
        <v>2078282</v>
      </c>
      <c r="C14256" s="110">
        <v>2078282</v>
      </c>
      <c r="D14256" s="109" t="s">
        <v>3136</v>
      </c>
      <c r="E14256" s="110">
        <v>2078282</v>
      </c>
      <c r="F14256" s="110">
        <v>2078282</v>
      </c>
      <c r="G14256" s="110">
        <v>2078282</v>
      </c>
    </row>
    <row r="14257" spans="2:7" ht="15" x14ac:dyDescent="0.2">
      <c r="B14257" s="110">
        <v>2078784</v>
      </c>
      <c r="C14257" s="110">
        <v>2078784</v>
      </c>
      <c r="D14257" s="109" t="s">
        <v>6611</v>
      </c>
      <c r="E14257" s="110">
        <v>2078784</v>
      </c>
      <c r="F14257" s="110">
        <v>2078784</v>
      </c>
      <c r="G14257" s="110">
        <v>2078784</v>
      </c>
    </row>
    <row r="14258" spans="2:7" ht="15" x14ac:dyDescent="0.2">
      <c r="B14258" s="110">
        <v>2080677</v>
      </c>
      <c r="C14258" s="110">
        <v>2080677</v>
      </c>
      <c r="D14258" s="109" t="s">
        <v>3181</v>
      </c>
      <c r="E14258" s="110">
        <v>2080677</v>
      </c>
      <c r="F14258" s="110">
        <v>2080677</v>
      </c>
      <c r="G14258" s="110">
        <v>2080677</v>
      </c>
    </row>
    <row r="14259" spans="2:7" ht="15" x14ac:dyDescent="0.2">
      <c r="B14259" s="110">
        <v>2080678</v>
      </c>
      <c r="C14259" s="110">
        <v>2080678</v>
      </c>
      <c r="D14259" s="109" t="s">
        <v>3182</v>
      </c>
      <c r="E14259" s="110">
        <v>2080678</v>
      </c>
      <c r="F14259" s="110">
        <v>2080678</v>
      </c>
      <c r="G14259" s="110">
        <v>2080678</v>
      </c>
    </row>
    <row r="14260" spans="2:7" ht="15" x14ac:dyDescent="0.2">
      <c r="B14260" s="110">
        <v>2080679</v>
      </c>
      <c r="C14260" s="110">
        <v>2080679</v>
      </c>
      <c r="D14260" s="109" t="s">
        <v>3183</v>
      </c>
      <c r="E14260" s="110">
        <v>2080679</v>
      </c>
      <c r="F14260" s="110">
        <v>2080679</v>
      </c>
      <c r="G14260" s="110">
        <v>2080679</v>
      </c>
    </row>
    <row r="14261" spans="2:7" ht="15" x14ac:dyDescent="0.2">
      <c r="B14261" s="110">
        <v>2080680</v>
      </c>
      <c r="C14261" s="110">
        <v>2080680</v>
      </c>
      <c r="D14261" s="109" t="s">
        <v>3184</v>
      </c>
      <c r="E14261" s="110">
        <v>2080680</v>
      </c>
      <c r="F14261" s="110">
        <v>2080680</v>
      </c>
      <c r="G14261" s="110">
        <v>2080680</v>
      </c>
    </row>
    <row r="14262" spans="2:7" ht="15" x14ac:dyDescent="0.2">
      <c r="B14262" s="110">
        <v>2080681</v>
      </c>
      <c r="C14262" s="110">
        <v>2080681</v>
      </c>
      <c r="D14262" s="109" t="s">
        <v>3185</v>
      </c>
      <c r="E14262" s="110">
        <v>2080681</v>
      </c>
      <c r="F14262" s="110">
        <v>2080681</v>
      </c>
      <c r="G14262" s="110">
        <v>2080681</v>
      </c>
    </row>
    <row r="14263" spans="2:7" ht="15" x14ac:dyDescent="0.2">
      <c r="B14263" s="110">
        <v>2080682</v>
      </c>
      <c r="C14263" s="110">
        <v>2080682</v>
      </c>
      <c r="D14263" s="109" t="s">
        <v>3186</v>
      </c>
      <c r="E14263" s="110">
        <v>2080682</v>
      </c>
      <c r="F14263" s="110">
        <v>2080682</v>
      </c>
      <c r="G14263" s="110">
        <v>2080682</v>
      </c>
    </row>
    <row r="14264" spans="2:7" ht="15" x14ac:dyDescent="0.2">
      <c r="B14264" s="110">
        <v>2080683</v>
      </c>
      <c r="C14264" s="110">
        <v>2080683</v>
      </c>
      <c r="D14264" s="109" t="s">
        <v>3187</v>
      </c>
      <c r="E14264" s="110">
        <v>2080683</v>
      </c>
      <c r="F14264" s="110">
        <v>2080683</v>
      </c>
      <c r="G14264" s="110">
        <v>2080683</v>
      </c>
    </row>
    <row r="14265" spans="2:7" ht="15" x14ac:dyDescent="0.2">
      <c r="B14265" s="110">
        <v>2080684</v>
      </c>
      <c r="C14265" s="110">
        <v>2080684</v>
      </c>
      <c r="D14265" s="109" t="s">
        <v>3188</v>
      </c>
      <c r="E14265" s="110">
        <v>2080684</v>
      </c>
      <c r="F14265" s="110">
        <v>2080684</v>
      </c>
      <c r="G14265" s="110">
        <v>2080684</v>
      </c>
    </row>
    <row r="14266" spans="2:7" ht="15" x14ac:dyDescent="0.2">
      <c r="B14266" s="110">
        <v>2080685</v>
      </c>
      <c r="C14266" s="110">
        <v>2080685</v>
      </c>
      <c r="D14266" s="109" t="s">
        <v>3189</v>
      </c>
      <c r="E14266" s="110">
        <v>2080685</v>
      </c>
      <c r="F14266" s="110">
        <v>2080685</v>
      </c>
      <c r="G14266" s="110">
        <v>2080685</v>
      </c>
    </row>
    <row r="14267" spans="2:7" ht="15" x14ac:dyDescent="0.2">
      <c r="B14267" s="110">
        <v>2080686</v>
      </c>
      <c r="C14267" s="110">
        <v>2080686</v>
      </c>
      <c r="D14267" s="109" t="s">
        <v>3190</v>
      </c>
      <c r="E14267" s="110">
        <v>2080686</v>
      </c>
      <c r="F14267" s="110">
        <v>2080686</v>
      </c>
      <c r="G14267" s="110">
        <v>2080686</v>
      </c>
    </row>
    <row r="14268" spans="2:7" ht="15" x14ac:dyDescent="0.2">
      <c r="B14268" s="110">
        <v>2080687</v>
      </c>
      <c r="C14268" s="110">
        <v>2080687</v>
      </c>
      <c r="D14268" s="109" t="s">
        <v>3191</v>
      </c>
      <c r="E14268" s="110">
        <v>2080687</v>
      </c>
      <c r="F14268" s="110">
        <v>2080687</v>
      </c>
      <c r="G14268" s="110">
        <v>2080687</v>
      </c>
    </row>
    <row r="14269" spans="2:7" ht="15" x14ac:dyDescent="0.2">
      <c r="B14269" s="110">
        <v>2080688</v>
      </c>
      <c r="C14269" s="110">
        <v>2080688</v>
      </c>
      <c r="D14269" s="109" t="s">
        <v>3192</v>
      </c>
      <c r="E14269" s="110">
        <v>2080688</v>
      </c>
      <c r="F14269" s="110">
        <v>2080688</v>
      </c>
      <c r="G14269" s="110">
        <v>2080688</v>
      </c>
    </row>
    <row r="14270" spans="2:7" ht="15" x14ac:dyDescent="0.2">
      <c r="B14270" s="110">
        <v>2080689</v>
      </c>
      <c r="C14270" s="110">
        <v>2080689</v>
      </c>
      <c r="D14270" s="109" t="s">
        <v>3193</v>
      </c>
      <c r="E14270" s="110">
        <v>2080689</v>
      </c>
      <c r="F14270" s="110">
        <v>2080689</v>
      </c>
      <c r="G14270" s="110">
        <v>2080689</v>
      </c>
    </row>
    <row r="14271" spans="2:7" ht="15" x14ac:dyDescent="0.2">
      <c r="B14271" s="110">
        <v>2080690</v>
      </c>
      <c r="C14271" s="110">
        <v>2080690</v>
      </c>
      <c r="D14271" s="109" t="s">
        <v>3194</v>
      </c>
      <c r="E14271" s="110">
        <v>2080690</v>
      </c>
      <c r="F14271" s="110">
        <v>2080690</v>
      </c>
      <c r="G14271" s="110">
        <v>2080690</v>
      </c>
    </row>
    <row r="14272" spans="2:7" ht="15" x14ac:dyDescent="0.2">
      <c r="B14272" s="110">
        <v>2080691</v>
      </c>
      <c r="C14272" s="110">
        <v>2080691</v>
      </c>
      <c r="D14272" s="109" t="s">
        <v>3195</v>
      </c>
      <c r="E14272" s="110">
        <v>2080691</v>
      </c>
      <c r="F14272" s="110">
        <v>2080691</v>
      </c>
      <c r="G14272" s="110">
        <v>2080691</v>
      </c>
    </row>
    <row r="14273" spans="2:7" ht="15" x14ac:dyDescent="0.2">
      <c r="B14273" s="110">
        <v>2080692</v>
      </c>
      <c r="C14273" s="110">
        <v>2080692</v>
      </c>
      <c r="D14273" s="109" t="s">
        <v>3196</v>
      </c>
      <c r="E14273" s="110">
        <v>2080692</v>
      </c>
      <c r="F14273" s="110">
        <v>2080692</v>
      </c>
      <c r="G14273" s="110">
        <v>2080692</v>
      </c>
    </row>
    <row r="14274" spans="2:7" ht="15" x14ac:dyDescent="0.2">
      <c r="B14274" s="110">
        <v>2080693</v>
      </c>
      <c r="C14274" s="110">
        <v>2080693</v>
      </c>
      <c r="D14274" s="109" t="s">
        <v>3197</v>
      </c>
      <c r="E14274" s="110">
        <v>2080693</v>
      </c>
      <c r="F14274" s="110">
        <v>2080693</v>
      </c>
      <c r="G14274" s="110">
        <v>2080693</v>
      </c>
    </row>
    <row r="14275" spans="2:7" ht="15" x14ac:dyDescent="0.2">
      <c r="B14275" s="110">
        <v>2080694</v>
      </c>
      <c r="C14275" s="110">
        <v>2080694</v>
      </c>
      <c r="D14275" s="109" t="s">
        <v>3198</v>
      </c>
      <c r="E14275" s="110">
        <v>2080694</v>
      </c>
      <c r="F14275" s="110">
        <v>2080694</v>
      </c>
      <c r="G14275" s="110">
        <v>2080694</v>
      </c>
    </row>
    <row r="14276" spans="2:7" ht="15" x14ac:dyDescent="0.2">
      <c r="B14276" s="110">
        <v>2080695</v>
      </c>
      <c r="C14276" s="110">
        <v>2080695</v>
      </c>
      <c r="D14276" s="109" t="s">
        <v>3199</v>
      </c>
      <c r="E14276" s="110">
        <v>2080695</v>
      </c>
      <c r="F14276" s="110">
        <v>2080695</v>
      </c>
      <c r="G14276" s="110">
        <v>2080695</v>
      </c>
    </row>
    <row r="14277" spans="2:7" ht="15" x14ac:dyDescent="0.2">
      <c r="B14277" s="110">
        <v>2080696</v>
      </c>
      <c r="C14277" s="110">
        <v>2080696</v>
      </c>
      <c r="D14277" s="109" t="s">
        <v>3200</v>
      </c>
      <c r="E14277" s="110">
        <v>2080696</v>
      </c>
      <c r="F14277" s="110">
        <v>2080696</v>
      </c>
      <c r="G14277" s="110">
        <v>2080696</v>
      </c>
    </row>
    <row r="14278" spans="2:7" ht="15" x14ac:dyDescent="0.2">
      <c r="B14278" s="110">
        <v>2080697</v>
      </c>
      <c r="C14278" s="110">
        <v>2080697</v>
      </c>
      <c r="D14278" s="109" t="s">
        <v>3201</v>
      </c>
      <c r="E14278" s="110">
        <v>2080697</v>
      </c>
      <c r="F14278" s="110">
        <v>2080697</v>
      </c>
      <c r="G14278" s="110">
        <v>2080697</v>
      </c>
    </row>
    <row r="14279" spans="2:7" ht="15" x14ac:dyDescent="0.2">
      <c r="B14279" s="110">
        <v>2080698</v>
      </c>
      <c r="C14279" s="110">
        <v>2080698</v>
      </c>
      <c r="D14279" s="109" t="s">
        <v>3202</v>
      </c>
      <c r="E14279" s="110">
        <v>2080698</v>
      </c>
      <c r="F14279" s="110">
        <v>2080698</v>
      </c>
      <c r="G14279" s="110">
        <v>2080698</v>
      </c>
    </row>
    <row r="14280" spans="2:7" ht="15" x14ac:dyDescent="0.2">
      <c r="B14280" s="110">
        <v>2080699</v>
      </c>
      <c r="C14280" s="110">
        <v>2080699</v>
      </c>
      <c r="D14280" s="109" t="s">
        <v>3203</v>
      </c>
      <c r="E14280" s="110">
        <v>2080699</v>
      </c>
      <c r="F14280" s="110">
        <v>2080699</v>
      </c>
      <c r="G14280" s="110">
        <v>2080699</v>
      </c>
    </row>
    <row r="14281" spans="2:7" ht="15" x14ac:dyDescent="0.2">
      <c r="B14281" s="110">
        <v>2080700</v>
      </c>
      <c r="C14281" s="110">
        <v>2080700</v>
      </c>
      <c r="D14281" s="109" t="s">
        <v>3204</v>
      </c>
      <c r="E14281" s="110">
        <v>2080700</v>
      </c>
      <c r="F14281" s="110">
        <v>2080700</v>
      </c>
      <c r="G14281" s="110">
        <v>2080700</v>
      </c>
    </row>
    <row r="14282" spans="2:7" ht="15" x14ac:dyDescent="0.2">
      <c r="B14282" s="110">
        <v>2080701</v>
      </c>
      <c r="C14282" s="110">
        <v>2080701</v>
      </c>
      <c r="D14282" s="109" t="s">
        <v>3205</v>
      </c>
      <c r="E14282" s="110">
        <v>2080701</v>
      </c>
      <c r="F14282" s="110">
        <v>2080701</v>
      </c>
      <c r="G14282" s="110">
        <v>2080701</v>
      </c>
    </row>
    <row r="14283" spans="2:7" ht="15" x14ac:dyDescent="0.2">
      <c r="B14283" s="110">
        <v>2080702</v>
      </c>
      <c r="C14283" s="110">
        <v>2080702</v>
      </c>
      <c r="D14283" s="109" t="s">
        <v>3206</v>
      </c>
      <c r="E14283" s="110">
        <v>2080702</v>
      </c>
      <c r="F14283" s="110">
        <v>2080702</v>
      </c>
      <c r="G14283" s="110">
        <v>2080702</v>
      </c>
    </row>
    <row r="14284" spans="2:7" ht="15" x14ac:dyDescent="0.2">
      <c r="B14284" s="110">
        <v>2080703</v>
      </c>
      <c r="C14284" s="110">
        <v>2080703</v>
      </c>
      <c r="D14284" s="109" t="s">
        <v>3207</v>
      </c>
      <c r="E14284" s="110">
        <v>2080703</v>
      </c>
      <c r="F14284" s="110">
        <v>2080703</v>
      </c>
      <c r="G14284" s="110">
        <v>2080703</v>
      </c>
    </row>
    <row r="14285" spans="2:7" ht="15" x14ac:dyDescent="0.2">
      <c r="B14285" s="110">
        <v>2080704</v>
      </c>
      <c r="C14285" s="110">
        <v>2080704</v>
      </c>
      <c r="D14285" s="109" t="s">
        <v>3208</v>
      </c>
      <c r="E14285" s="110">
        <v>2080704</v>
      </c>
      <c r="F14285" s="110">
        <v>2080704</v>
      </c>
      <c r="G14285" s="110">
        <v>2080704</v>
      </c>
    </row>
    <row r="14286" spans="2:7" ht="15" x14ac:dyDescent="0.2">
      <c r="B14286" s="110">
        <v>2080705</v>
      </c>
      <c r="C14286" s="110">
        <v>2080705</v>
      </c>
      <c r="D14286" s="109" t="s">
        <v>3209</v>
      </c>
      <c r="E14286" s="110">
        <v>2080705</v>
      </c>
      <c r="F14286" s="110">
        <v>2080705</v>
      </c>
      <c r="G14286" s="110">
        <v>2080705</v>
      </c>
    </row>
    <row r="14287" spans="2:7" ht="15" x14ac:dyDescent="0.2">
      <c r="B14287" s="110">
        <v>2080706</v>
      </c>
      <c r="C14287" s="110">
        <v>2080706</v>
      </c>
      <c r="D14287" s="109" t="s">
        <v>3210</v>
      </c>
      <c r="E14287" s="110">
        <v>2080706</v>
      </c>
      <c r="F14287" s="110">
        <v>2080706</v>
      </c>
      <c r="G14287" s="110">
        <v>2080706</v>
      </c>
    </row>
    <row r="14288" spans="2:7" ht="15" x14ac:dyDescent="0.2">
      <c r="B14288" s="110">
        <v>2080707</v>
      </c>
      <c r="C14288" s="110">
        <v>2080707</v>
      </c>
      <c r="D14288" s="109" t="s">
        <v>3211</v>
      </c>
      <c r="E14288" s="110">
        <v>2080707</v>
      </c>
      <c r="F14288" s="110">
        <v>2080707</v>
      </c>
      <c r="G14288" s="110">
        <v>2080707</v>
      </c>
    </row>
    <row r="14289" spans="2:7" ht="15" x14ac:dyDescent="0.2">
      <c r="B14289" s="110">
        <v>2080708</v>
      </c>
      <c r="C14289" s="110">
        <v>2080708</v>
      </c>
      <c r="D14289" s="109" t="s">
        <v>3212</v>
      </c>
      <c r="E14289" s="110">
        <v>2080708</v>
      </c>
      <c r="F14289" s="110">
        <v>2080708</v>
      </c>
      <c r="G14289" s="110">
        <v>2080708</v>
      </c>
    </row>
    <row r="14290" spans="2:7" ht="15" x14ac:dyDescent="0.2">
      <c r="B14290" s="110">
        <v>2080709</v>
      </c>
      <c r="C14290" s="110">
        <v>2080709</v>
      </c>
      <c r="D14290" s="109" t="s">
        <v>3213</v>
      </c>
      <c r="E14290" s="110">
        <v>2080709</v>
      </c>
      <c r="F14290" s="110">
        <v>2080709</v>
      </c>
      <c r="G14290" s="110">
        <v>2080709</v>
      </c>
    </row>
    <row r="14291" spans="2:7" ht="15" x14ac:dyDescent="0.2">
      <c r="B14291" s="110">
        <v>2080710</v>
      </c>
      <c r="C14291" s="110">
        <v>2080710</v>
      </c>
      <c r="D14291" s="109" t="s">
        <v>3214</v>
      </c>
      <c r="E14291" s="110">
        <v>2080710</v>
      </c>
      <c r="F14291" s="110">
        <v>2080710</v>
      </c>
      <c r="G14291" s="110">
        <v>2080710</v>
      </c>
    </row>
    <row r="14292" spans="2:7" ht="15" x14ac:dyDescent="0.2">
      <c r="B14292" s="110">
        <v>2080711</v>
      </c>
      <c r="C14292" s="110">
        <v>2080711</v>
      </c>
      <c r="D14292" s="109" t="s">
        <v>3215</v>
      </c>
      <c r="E14292" s="110">
        <v>2080711</v>
      </c>
      <c r="F14292" s="110">
        <v>2080711</v>
      </c>
      <c r="G14292" s="110">
        <v>2080711</v>
      </c>
    </row>
    <row r="14293" spans="2:7" ht="15" x14ac:dyDescent="0.2">
      <c r="B14293" s="110">
        <v>2080712</v>
      </c>
      <c r="C14293" s="110">
        <v>2080712</v>
      </c>
      <c r="D14293" s="109" t="s">
        <v>3216</v>
      </c>
      <c r="E14293" s="110">
        <v>2080712</v>
      </c>
      <c r="F14293" s="110">
        <v>2080712</v>
      </c>
      <c r="G14293" s="110">
        <v>2080712</v>
      </c>
    </row>
    <row r="14294" spans="2:7" ht="15" x14ac:dyDescent="0.2">
      <c r="B14294" s="110">
        <v>2080713</v>
      </c>
      <c r="C14294" s="110">
        <v>2080713</v>
      </c>
      <c r="D14294" s="109" t="s">
        <v>3217</v>
      </c>
      <c r="E14294" s="110">
        <v>2080713</v>
      </c>
      <c r="F14294" s="110">
        <v>2080713</v>
      </c>
      <c r="G14294" s="110">
        <v>2080713</v>
      </c>
    </row>
    <row r="14295" spans="2:7" ht="15" x14ac:dyDescent="0.2">
      <c r="B14295" s="110">
        <v>2080714</v>
      </c>
      <c r="C14295" s="110">
        <v>2080714</v>
      </c>
      <c r="D14295" s="109" t="s">
        <v>3218</v>
      </c>
      <c r="E14295" s="110">
        <v>2080714</v>
      </c>
      <c r="F14295" s="110">
        <v>2080714</v>
      </c>
      <c r="G14295" s="110">
        <v>2080714</v>
      </c>
    </row>
    <row r="14296" spans="2:7" ht="15" x14ac:dyDescent="0.2">
      <c r="B14296" s="110">
        <v>2080715</v>
      </c>
      <c r="C14296" s="110">
        <v>2080715</v>
      </c>
      <c r="D14296" s="109" t="s">
        <v>3219</v>
      </c>
      <c r="E14296" s="110">
        <v>2080715</v>
      </c>
      <c r="F14296" s="110">
        <v>2080715</v>
      </c>
      <c r="G14296" s="110">
        <v>2080715</v>
      </c>
    </row>
    <row r="14297" spans="2:7" ht="15" x14ac:dyDescent="0.2">
      <c r="B14297" s="110">
        <v>2080716</v>
      </c>
      <c r="C14297" s="110">
        <v>2080716</v>
      </c>
      <c r="D14297" s="109" t="s">
        <v>3220</v>
      </c>
      <c r="E14297" s="110">
        <v>2080716</v>
      </c>
      <c r="F14297" s="110">
        <v>2080716</v>
      </c>
      <c r="G14297" s="110">
        <v>2080716</v>
      </c>
    </row>
    <row r="14298" spans="2:7" ht="15" x14ac:dyDescent="0.2">
      <c r="B14298" s="110">
        <v>2080717</v>
      </c>
      <c r="C14298" s="110">
        <v>2080717</v>
      </c>
      <c r="D14298" s="109" t="s">
        <v>3221</v>
      </c>
      <c r="E14298" s="110">
        <v>2080717</v>
      </c>
      <c r="F14298" s="110">
        <v>2080717</v>
      </c>
      <c r="G14298" s="110">
        <v>2080717</v>
      </c>
    </row>
    <row r="14299" spans="2:7" ht="15" x14ac:dyDescent="0.2">
      <c r="B14299" s="110">
        <v>2080718</v>
      </c>
      <c r="C14299" s="110">
        <v>2080718</v>
      </c>
      <c r="D14299" s="109" t="s">
        <v>3222</v>
      </c>
      <c r="E14299" s="110">
        <v>2080718</v>
      </c>
      <c r="F14299" s="110">
        <v>2080718</v>
      </c>
      <c r="G14299" s="110">
        <v>2080718</v>
      </c>
    </row>
    <row r="14300" spans="2:7" ht="15" x14ac:dyDescent="0.2">
      <c r="B14300" s="110">
        <v>2079163</v>
      </c>
      <c r="C14300" s="110">
        <v>2079163</v>
      </c>
      <c r="D14300" s="109" t="s">
        <v>3161</v>
      </c>
      <c r="E14300" s="110">
        <v>2079163</v>
      </c>
      <c r="F14300" s="110">
        <v>2079163</v>
      </c>
      <c r="G14300" s="110">
        <v>2079163</v>
      </c>
    </row>
    <row r="14301" spans="2:7" ht="15" x14ac:dyDescent="0.2">
      <c r="B14301" s="110">
        <v>2080186</v>
      </c>
      <c r="C14301" s="110">
        <v>2080186</v>
      </c>
      <c r="D14301" s="109" t="s">
        <v>6612</v>
      </c>
      <c r="E14301" s="110">
        <v>2080186</v>
      </c>
      <c r="F14301" s="110">
        <v>2080186</v>
      </c>
      <c r="G14301" s="110">
        <v>2080186</v>
      </c>
    </row>
    <row r="14302" spans="2:7" ht="15" x14ac:dyDescent="0.2">
      <c r="B14302" s="110">
        <v>2080187</v>
      </c>
      <c r="C14302" s="110">
        <v>2080187</v>
      </c>
      <c r="D14302" s="109" t="s">
        <v>6613</v>
      </c>
      <c r="E14302" s="110">
        <v>2080187</v>
      </c>
      <c r="F14302" s="110">
        <v>2080187</v>
      </c>
      <c r="G14302" s="110">
        <v>2080187</v>
      </c>
    </row>
    <row r="14303" spans="2:7" ht="15" x14ac:dyDescent="0.2">
      <c r="B14303" s="110">
        <v>2080188</v>
      </c>
      <c r="C14303" s="110">
        <v>2080188</v>
      </c>
      <c r="D14303" s="109" t="s">
        <v>6614</v>
      </c>
      <c r="E14303" s="110">
        <v>2080188</v>
      </c>
      <c r="F14303" s="110">
        <v>2080188</v>
      </c>
      <c r="G14303" s="110">
        <v>2080188</v>
      </c>
    </row>
    <row r="14304" spans="2:7" ht="15" x14ac:dyDescent="0.2">
      <c r="B14304" s="110">
        <v>2080189</v>
      </c>
      <c r="C14304" s="110">
        <v>2080189</v>
      </c>
      <c r="D14304" s="109" t="s">
        <v>6615</v>
      </c>
      <c r="E14304" s="110">
        <v>2080189</v>
      </c>
      <c r="F14304" s="110">
        <v>2080189</v>
      </c>
      <c r="G14304" s="110">
        <v>2080189</v>
      </c>
    </row>
    <row r="14305" spans="2:7" ht="15" x14ac:dyDescent="0.2">
      <c r="B14305" s="110">
        <v>2080266</v>
      </c>
      <c r="C14305" s="110">
        <v>2080266</v>
      </c>
      <c r="D14305" s="109" t="s">
        <v>8655</v>
      </c>
      <c r="E14305" s="110">
        <v>2080266</v>
      </c>
      <c r="F14305" s="110">
        <v>2080266</v>
      </c>
      <c r="G14305" s="110">
        <v>2080266</v>
      </c>
    </row>
    <row r="14306" spans="2:7" ht="15" x14ac:dyDescent="0.2">
      <c r="B14306" s="110">
        <v>2080267</v>
      </c>
      <c r="C14306" s="110">
        <v>2080267</v>
      </c>
      <c r="D14306" s="109" t="s">
        <v>6616</v>
      </c>
      <c r="E14306" s="110">
        <v>2080267</v>
      </c>
      <c r="F14306" s="110">
        <v>2080267</v>
      </c>
      <c r="G14306" s="110">
        <v>2080267</v>
      </c>
    </row>
    <row r="14307" spans="2:7" ht="15" x14ac:dyDescent="0.2">
      <c r="B14307" s="110">
        <v>2080272</v>
      </c>
      <c r="C14307" s="110">
        <v>2080272</v>
      </c>
      <c r="D14307" s="109" t="s">
        <v>6617</v>
      </c>
      <c r="E14307" s="110">
        <v>2080272</v>
      </c>
      <c r="F14307" s="110">
        <v>2080272</v>
      </c>
      <c r="G14307" s="110">
        <v>2080272</v>
      </c>
    </row>
    <row r="14308" spans="2:7" ht="15" x14ac:dyDescent="0.2">
      <c r="B14308" s="110">
        <v>2080274</v>
      </c>
      <c r="C14308" s="110">
        <v>2080274</v>
      </c>
      <c r="D14308" s="109" t="s">
        <v>6618</v>
      </c>
      <c r="E14308" s="110">
        <v>2080274</v>
      </c>
      <c r="F14308" s="110">
        <v>2080274</v>
      </c>
      <c r="G14308" s="110">
        <v>2080274</v>
      </c>
    </row>
    <row r="14309" spans="2:7" ht="15" x14ac:dyDescent="0.2">
      <c r="B14309" s="110">
        <v>2081195</v>
      </c>
      <c r="C14309" s="110">
        <v>2081195</v>
      </c>
      <c r="D14309" s="109" t="s">
        <v>3238</v>
      </c>
      <c r="E14309" s="110">
        <v>2081195</v>
      </c>
      <c r="F14309" s="110">
        <v>2081195</v>
      </c>
      <c r="G14309" s="110">
        <v>2081195</v>
      </c>
    </row>
    <row r="14310" spans="2:7" ht="15" x14ac:dyDescent="0.2">
      <c r="B14310" s="110">
        <v>2081196</v>
      </c>
      <c r="C14310" s="110">
        <v>2081196</v>
      </c>
      <c r="D14310" s="109" t="s">
        <v>3239</v>
      </c>
      <c r="E14310" s="110">
        <v>2081196</v>
      </c>
      <c r="F14310" s="110">
        <v>2081196</v>
      </c>
      <c r="G14310" s="110">
        <v>2081196</v>
      </c>
    </row>
    <row r="14311" spans="2:7" ht="15" x14ac:dyDescent="0.2">
      <c r="B14311" s="110">
        <v>2081197</v>
      </c>
      <c r="C14311" s="110">
        <v>2081197</v>
      </c>
      <c r="D14311" s="109" t="s">
        <v>3240</v>
      </c>
      <c r="E14311" s="110">
        <v>2081197</v>
      </c>
      <c r="F14311" s="110">
        <v>2081197</v>
      </c>
      <c r="G14311" s="110">
        <v>2081197</v>
      </c>
    </row>
    <row r="14312" spans="2:7" ht="15" x14ac:dyDescent="0.2">
      <c r="B14312" s="110">
        <v>2081198</v>
      </c>
      <c r="C14312" s="110">
        <v>2081198</v>
      </c>
      <c r="D14312" s="109" t="s">
        <v>3241</v>
      </c>
      <c r="E14312" s="110">
        <v>2081198</v>
      </c>
      <c r="F14312" s="110">
        <v>2081198</v>
      </c>
      <c r="G14312" s="110">
        <v>2081198</v>
      </c>
    </row>
    <row r="14313" spans="2:7" ht="15" x14ac:dyDescent="0.2">
      <c r="B14313" s="110">
        <v>2081199</v>
      </c>
      <c r="C14313" s="110">
        <v>2081199</v>
      </c>
      <c r="D14313" s="109" t="s">
        <v>3242</v>
      </c>
      <c r="E14313" s="110">
        <v>2081199</v>
      </c>
      <c r="F14313" s="110">
        <v>2081199</v>
      </c>
      <c r="G14313" s="110">
        <v>2081199</v>
      </c>
    </row>
    <row r="14314" spans="2:7" ht="15" x14ac:dyDescent="0.2">
      <c r="B14314" s="110">
        <v>2081200</v>
      </c>
      <c r="C14314" s="110">
        <v>2081200</v>
      </c>
      <c r="D14314" s="109" t="s">
        <v>3243</v>
      </c>
      <c r="E14314" s="110">
        <v>2081200</v>
      </c>
      <c r="F14314" s="110">
        <v>2081200</v>
      </c>
      <c r="G14314" s="110">
        <v>2081200</v>
      </c>
    </row>
    <row r="14315" spans="2:7" ht="15" x14ac:dyDescent="0.2">
      <c r="B14315" s="110">
        <v>2081201</v>
      </c>
      <c r="C14315" s="110">
        <v>2081201</v>
      </c>
      <c r="D14315" s="109" t="s">
        <v>3244</v>
      </c>
      <c r="E14315" s="110">
        <v>2081201</v>
      </c>
      <c r="F14315" s="110">
        <v>2081201</v>
      </c>
      <c r="G14315" s="110">
        <v>2081201</v>
      </c>
    </row>
    <row r="14316" spans="2:7" ht="15" x14ac:dyDescent="0.2">
      <c r="B14316" s="110">
        <v>2081202</v>
      </c>
      <c r="C14316" s="110">
        <v>2081202</v>
      </c>
      <c r="D14316" s="109" t="s">
        <v>3245</v>
      </c>
      <c r="E14316" s="110">
        <v>2081202</v>
      </c>
      <c r="F14316" s="110">
        <v>2081202</v>
      </c>
      <c r="G14316" s="110">
        <v>2081202</v>
      </c>
    </row>
    <row r="14317" spans="2:7" ht="15" x14ac:dyDescent="0.2">
      <c r="B14317" s="110">
        <v>2081203</v>
      </c>
      <c r="C14317" s="110">
        <v>2081203</v>
      </c>
      <c r="D14317" s="109" t="s">
        <v>6619</v>
      </c>
      <c r="E14317" s="110">
        <v>2081203</v>
      </c>
      <c r="F14317" s="110">
        <v>2081203</v>
      </c>
      <c r="G14317" s="110">
        <v>2081203</v>
      </c>
    </row>
    <row r="14318" spans="2:7" ht="15" x14ac:dyDescent="0.2">
      <c r="B14318" s="110">
        <v>2081105</v>
      </c>
      <c r="C14318" s="110">
        <v>2081105</v>
      </c>
      <c r="D14318" s="109" t="s">
        <v>6620</v>
      </c>
      <c r="E14318" s="110">
        <v>2081105</v>
      </c>
      <c r="F14318" s="110">
        <v>2081105</v>
      </c>
      <c r="G14318" s="110">
        <v>2081105</v>
      </c>
    </row>
    <row r="14319" spans="2:7" ht="15" x14ac:dyDescent="0.2">
      <c r="B14319" s="110">
        <v>2081112</v>
      </c>
      <c r="C14319" s="110">
        <v>2081112</v>
      </c>
      <c r="D14319" s="109" t="s">
        <v>6621</v>
      </c>
      <c r="E14319" s="110">
        <v>2081112</v>
      </c>
      <c r="F14319" s="110">
        <v>2081112</v>
      </c>
      <c r="G14319" s="110">
        <v>2081112</v>
      </c>
    </row>
    <row r="14320" spans="2:7" ht="15" x14ac:dyDescent="0.2">
      <c r="B14320" s="110">
        <v>2081113</v>
      </c>
      <c r="C14320" s="110">
        <v>2081113</v>
      </c>
      <c r="D14320" s="109" t="s">
        <v>6622</v>
      </c>
      <c r="E14320" s="110">
        <v>2081113</v>
      </c>
      <c r="F14320" s="110">
        <v>2081113</v>
      </c>
      <c r="G14320" s="110">
        <v>2081113</v>
      </c>
    </row>
    <row r="14321" spans="2:7" ht="15" x14ac:dyDescent="0.2">
      <c r="B14321" s="110">
        <v>2081114</v>
      </c>
      <c r="C14321" s="110">
        <v>2081114</v>
      </c>
      <c r="D14321" s="109" t="s">
        <v>6623</v>
      </c>
      <c r="E14321" s="110">
        <v>2081114</v>
      </c>
      <c r="F14321" s="110">
        <v>2081114</v>
      </c>
      <c r="G14321" s="110">
        <v>2081114</v>
      </c>
    </row>
    <row r="14322" spans="2:7" ht="15" x14ac:dyDescent="0.2">
      <c r="B14322" s="110">
        <v>2081115</v>
      </c>
      <c r="C14322" s="110">
        <v>2081115</v>
      </c>
      <c r="D14322" s="109" t="s">
        <v>3237</v>
      </c>
      <c r="E14322" s="110">
        <v>2081115</v>
      </c>
      <c r="F14322" s="110">
        <v>2081115</v>
      </c>
      <c r="G14322" s="110">
        <v>2081115</v>
      </c>
    </row>
    <row r="14323" spans="2:7" ht="15" x14ac:dyDescent="0.2">
      <c r="B14323" s="110">
        <v>2081116</v>
      </c>
      <c r="C14323" s="110">
        <v>2081116</v>
      </c>
      <c r="D14323" s="109" t="s">
        <v>6624</v>
      </c>
      <c r="E14323" s="110">
        <v>2081116</v>
      </c>
      <c r="F14323" s="110">
        <v>2081116</v>
      </c>
      <c r="G14323" s="110">
        <v>2081116</v>
      </c>
    </row>
    <row r="14324" spans="2:7" ht="15" x14ac:dyDescent="0.2">
      <c r="B14324" s="110">
        <v>2081117</v>
      </c>
      <c r="C14324" s="110">
        <v>2081117</v>
      </c>
      <c r="D14324" s="109" t="s">
        <v>6625</v>
      </c>
      <c r="E14324" s="110">
        <v>2081117</v>
      </c>
      <c r="F14324" s="110">
        <v>2081117</v>
      </c>
      <c r="G14324" s="110">
        <v>2081117</v>
      </c>
    </row>
    <row r="14325" spans="2:7" ht="15" x14ac:dyDescent="0.2">
      <c r="B14325" s="110">
        <v>2081118</v>
      </c>
      <c r="C14325" s="110">
        <v>2081118</v>
      </c>
      <c r="D14325" s="109" t="s">
        <v>6626</v>
      </c>
      <c r="E14325" s="110">
        <v>2081118</v>
      </c>
      <c r="F14325" s="110">
        <v>2081118</v>
      </c>
      <c r="G14325" s="110">
        <v>2081118</v>
      </c>
    </row>
    <row r="14326" spans="2:7" ht="15" x14ac:dyDescent="0.2">
      <c r="B14326" s="110">
        <v>2081119</v>
      </c>
      <c r="C14326" s="110">
        <v>2081119</v>
      </c>
      <c r="D14326" s="109" t="s">
        <v>6627</v>
      </c>
      <c r="E14326" s="110">
        <v>2081119</v>
      </c>
      <c r="F14326" s="110">
        <v>2081119</v>
      </c>
      <c r="G14326" s="110">
        <v>2081119</v>
      </c>
    </row>
    <row r="14327" spans="2:7" ht="15" x14ac:dyDescent="0.2">
      <c r="B14327" s="110">
        <v>2081120</v>
      </c>
      <c r="C14327" s="110">
        <v>2081120</v>
      </c>
      <c r="D14327" s="109" t="s">
        <v>6628</v>
      </c>
      <c r="E14327" s="110">
        <v>2081120</v>
      </c>
      <c r="F14327" s="110">
        <v>2081120</v>
      </c>
      <c r="G14327" s="110">
        <v>2081120</v>
      </c>
    </row>
    <row r="14328" spans="2:7" ht="15" x14ac:dyDescent="0.2">
      <c r="B14328" s="110">
        <v>2081128</v>
      </c>
      <c r="C14328" s="110">
        <v>2081128</v>
      </c>
      <c r="D14328" s="109" t="s">
        <v>6629</v>
      </c>
      <c r="E14328" s="110">
        <v>2081128</v>
      </c>
      <c r="F14328" s="110">
        <v>2081128</v>
      </c>
      <c r="G14328" s="110">
        <v>2081128</v>
      </c>
    </row>
    <row r="14329" spans="2:7" ht="15" x14ac:dyDescent="0.2">
      <c r="B14329" s="110">
        <v>2081130</v>
      </c>
      <c r="C14329" s="110">
        <v>2081130</v>
      </c>
      <c r="D14329" s="109" t="s">
        <v>6630</v>
      </c>
      <c r="E14329" s="110">
        <v>2081130</v>
      </c>
      <c r="F14329" s="110">
        <v>2081130</v>
      </c>
      <c r="G14329" s="110">
        <v>2081130</v>
      </c>
    </row>
    <row r="14330" spans="2:7" ht="15" x14ac:dyDescent="0.2">
      <c r="B14330" s="110">
        <v>2082111</v>
      </c>
      <c r="C14330" s="110">
        <v>2082111</v>
      </c>
      <c r="D14330" s="109" t="s">
        <v>6631</v>
      </c>
      <c r="E14330" s="110">
        <v>2082111</v>
      </c>
      <c r="F14330" s="110">
        <v>2082111</v>
      </c>
      <c r="G14330" s="110">
        <v>2082111</v>
      </c>
    </row>
    <row r="14331" spans="2:7" ht="15" x14ac:dyDescent="0.2">
      <c r="B14331" s="110">
        <v>2082113</v>
      </c>
      <c r="C14331" s="110">
        <v>2082113</v>
      </c>
      <c r="D14331" s="109" t="s">
        <v>6632</v>
      </c>
      <c r="E14331" s="110">
        <v>2082113</v>
      </c>
      <c r="F14331" s="110">
        <v>2082113</v>
      </c>
      <c r="G14331" s="110">
        <v>2082113</v>
      </c>
    </row>
    <row r="14332" spans="2:7" ht="15" x14ac:dyDescent="0.2">
      <c r="B14332" s="110">
        <v>2081346</v>
      </c>
      <c r="C14332" s="110">
        <v>2081346</v>
      </c>
      <c r="D14332" s="109" t="s">
        <v>6633</v>
      </c>
      <c r="E14332" s="110">
        <v>2081346</v>
      </c>
      <c r="F14332" s="110">
        <v>2081346</v>
      </c>
      <c r="G14332" s="110">
        <v>2081346</v>
      </c>
    </row>
    <row r="14333" spans="2:7" ht="15" x14ac:dyDescent="0.2">
      <c r="B14333" s="110">
        <v>2081348</v>
      </c>
      <c r="C14333" s="110">
        <v>2081348</v>
      </c>
      <c r="D14333" s="109" t="s">
        <v>6634</v>
      </c>
      <c r="E14333" s="110">
        <v>2081348</v>
      </c>
      <c r="F14333" s="110">
        <v>2081348</v>
      </c>
      <c r="G14333" s="110">
        <v>2081348</v>
      </c>
    </row>
    <row r="14334" spans="2:7" ht="15" x14ac:dyDescent="0.2">
      <c r="B14334" s="110">
        <v>2081205</v>
      </c>
      <c r="C14334" s="110">
        <v>2081205</v>
      </c>
      <c r="D14334" s="109" t="s">
        <v>6635</v>
      </c>
      <c r="E14334" s="110">
        <v>2081205</v>
      </c>
      <c r="F14334" s="110">
        <v>2081205</v>
      </c>
      <c r="G14334" s="110">
        <v>2081205</v>
      </c>
    </row>
    <row r="14335" spans="2:7" ht="15" x14ac:dyDescent="0.2">
      <c r="B14335" s="110">
        <v>2082009</v>
      </c>
      <c r="C14335" s="110">
        <v>2082009</v>
      </c>
      <c r="D14335" s="109" t="s">
        <v>6636</v>
      </c>
      <c r="E14335" s="110">
        <v>2082009</v>
      </c>
      <c r="F14335" s="110">
        <v>2082009</v>
      </c>
      <c r="G14335" s="110">
        <v>2082009</v>
      </c>
    </row>
    <row r="14336" spans="2:7" ht="15" x14ac:dyDescent="0.2">
      <c r="B14336" s="110">
        <v>2082014</v>
      </c>
      <c r="C14336" s="110">
        <v>2082014</v>
      </c>
      <c r="D14336" s="109" t="s">
        <v>6637</v>
      </c>
      <c r="E14336" s="110">
        <v>2082014</v>
      </c>
      <c r="F14336" s="110">
        <v>2082014</v>
      </c>
      <c r="G14336" s="110">
        <v>2082014</v>
      </c>
    </row>
    <row r="14337" spans="2:7" ht="15" x14ac:dyDescent="0.2">
      <c r="B14337" s="110">
        <v>2082015</v>
      </c>
      <c r="C14337" s="110">
        <v>2082015</v>
      </c>
      <c r="D14337" s="109" t="s">
        <v>8958</v>
      </c>
      <c r="E14337" s="110">
        <v>2082015</v>
      </c>
      <c r="F14337" s="110">
        <v>2082015</v>
      </c>
      <c r="G14337" s="110">
        <v>2082015</v>
      </c>
    </row>
    <row r="14338" spans="2:7" ht="15" x14ac:dyDescent="0.2">
      <c r="B14338" s="110">
        <v>2082016</v>
      </c>
      <c r="C14338" s="110">
        <v>2082016</v>
      </c>
      <c r="D14338" s="109" t="s">
        <v>6638</v>
      </c>
      <c r="E14338" s="110">
        <v>2082016</v>
      </c>
      <c r="F14338" s="110">
        <v>2082016</v>
      </c>
      <c r="G14338" s="110">
        <v>2082016</v>
      </c>
    </row>
    <row r="14339" spans="2:7" ht="15" x14ac:dyDescent="0.2">
      <c r="B14339" s="110">
        <v>2082018</v>
      </c>
      <c r="C14339" s="110">
        <v>2082018</v>
      </c>
      <c r="D14339" s="109" t="s">
        <v>6639</v>
      </c>
      <c r="E14339" s="110">
        <v>2082018</v>
      </c>
      <c r="F14339" s="110">
        <v>2082018</v>
      </c>
      <c r="G14339" s="110">
        <v>2082018</v>
      </c>
    </row>
    <row r="14340" spans="2:7" ht="15" x14ac:dyDescent="0.2">
      <c r="B14340" s="110">
        <v>2082020</v>
      </c>
      <c r="C14340" s="110">
        <v>2082020</v>
      </c>
      <c r="D14340" s="109" t="s">
        <v>6640</v>
      </c>
      <c r="E14340" s="110">
        <v>2082020</v>
      </c>
      <c r="F14340" s="110">
        <v>2082020</v>
      </c>
      <c r="G14340" s="110">
        <v>2082020</v>
      </c>
    </row>
    <row r="14341" spans="2:7" ht="15" x14ac:dyDescent="0.2">
      <c r="B14341" s="110">
        <v>2082026</v>
      </c>
      <c r="C14341" s="110">
        <v>2082026</v>
      </c>
      <c r="D14341" s="109" t="s">
        <v>6641</v>
      </c>
      <c r="E14341" s="110">
        <v>2082026</v>
      </c>
      <c r="F14341" s="110">
        <v>2082026</v>
      </c>
      <c r="G14341" s="110">
        <v>2082026</v>
      </c>
    </row>
    <row r="14342" spans="2:7" ht="15" x14ac:dyDescent="0.2">
      <c r="B14342" s="110">
        <v>2082032</v>
      </c>
      <c r="C14342" s="110">
        <v>2082032</v>
      </c>
      <c r="D14342" s="109" t="s">
        <v>8830</v>
      </c>
      <c r="E14342" s="110">
        <v>2082032</v>
      </c>
      <c r="F14342" s="110">
        <v>2082032</v>
      </c>
      <c r="G14342" s="110">
        <v>2082032</v>
      </c>
    </row>
    <row r="14343" spans="2:7" ht="15" x14ac:dyDescent="0.2">
      <c r="B14343" s="110">
        <v>2082034</v>
      </c>
      <c r="C14343" s="110">
        <v>2082034</v>
      </c>
      <c r="D14343" s="109" t="s">
        <v>6642</v>
      </c>
      <c r="E14343" s="110">
        <v>2082034</v>
      </c>
      <c r="F14343" s="110">
        <v>2082034</v>
      </c>
      <c r="G14343" s="110">
        <v>2082034</v>
      </c>
    </row>
    <row r="14344" spans="2:7" ht="15" x14ac:dyDescent="0.2">
      <c r="B14344" s="110">
        <v>2082042</v>
      </c>
      <c r="C14344" s="110">
        <v>2082042</v>
      </c>
      <c r="D14344" s="109" t="s">
        <v>5609</v>
      </c>
      <c r="E14344" s="110">
        <v>2082042</v>
      </c>
      <c r="F14344" s="110">
        <v>2082042</v>
      </c>
      <c r="G14344" s="110">
        <v>2082042</v>
      </c>
    </row>
    <row r="14345" spans="2:7" ht="15" x14ac:dyDescent="0.2">
      <c r="B14345" s="110">
        <v>2082044</v>
      </c>
      <c r="C14345" s="110">
        <v>2082044</v>
      </c>
      <c r="D14345" s="109" t="s">
        <v>8959</v>
      </c>
      <c r="E14345" s="110">
        <v>2082044</v>
      </c>
      <c r="F14345" s="110">
        <v>2082044</v>
      </c>
      <c r="G14345" s="110">
        <v>2082044</v>
      </c>
    </row>
    <row r="14346" spans="2:7" ht="15" x14ac:dyDescent="0.2">
      <c r="B14346" s="110">
        <v>2082046</v>
      </c>
      <c r="C14346" s="110">
        <v>2082046</v>
      </c>
      <c r="D14346" s="109" t="s">
        <v>6643</v>
      </c>
      <c r="E14346" s="110">
        <v>2082046</v>
      </c>
      <c r="F14346" s="110">
        <v>2082046</v>
      </c>
      <c r="G14346" s="110">
        <v>2082046</v>
      </c>
    </row>
    <row r="14347" spans="2:7" ht="15" x14ac:dyDescent="0.2">
      <c r="B14347" s="110">
        <v>2082048</v>
      </c>
      <c r="C14347" s="110">
        <v>2082048</v>
      </c>
      <c r="D14347" s="109" t="s">
        <v>6644</v>
      </c>
      <c r="E14347" s="110">
        <v>2082048</v>
      </c>
      <c r="F14347" s="110">
        <v>2082048</v>
      </c>
      <c r="G14347" s="110">
        <v>2082048</v>
      </c>
    </row>
    <row r="14348" spans="2:7" ht="15" x14ac:dyDescent="0.2">
      <c r="B14348" s="110">
        <v>2081887</v>
      </c>
      <c r="C14348" s="110">
        <v>2081887</v>
      </c>
      <c r="D14348" s="109" t="s">
        <v>6645</v>
      </c>
      <c r="E14348" s="110">
        <v>2081887</v>
      </c>
      <c r="F14348" s="110">
        <v>2081887</v>
      </c>
      <c r="G14348" s="110">
        <v>2081887</v>
      </c>
    </row>
    <row r="14349" spans="2:7" ht="15" x14ac:dyDescent="0.2">
      <c r="B14349" s="110">
        <v>3000222</v>
      </c>
      <c r="C14349" s="110">
        <v>3000222</v>
      </c>
      <c r="D14349" s="109" t="s">
        <v>9363</v>
      </c>
      <c r="E14349" s="110">
        <v>3000222</v>
      </c>
      <c r="F14349" s="110">
        <v>3000222</v>
      </c>
      <c r="G14349" s="110">
        <v>3000222</v>
      </c>
    </row>
    <row r="14350" spans="2:7" ht="15" x14ac:dyDescent="0.2">
      <c r="B14350" s="110">
        <v>3000210</v>
      </c>
      <c r="C14350" s="110">
        <v>3000210</v>
      </c>
      <c r="D14350" s="109" t="s">
        <v>9364</v>
      </c>
      <c r="E14350" s="110">
        <v>3000210</v>
      </c>
      <c r="F14350" s="110">
        <v>3000210</v>
      </c>
      <c r="G14350" s="110">
        <v>3000210</v>
      </c>
    </row>
    <row r="14351" spans="2:7" ht="15" x14ac:dyDescent="0.2">
      <c r="B14351" s="110">
        <v>3000198</v>
      </c>
      <c r="C14351" s="110">
        <v>3000198</v>
      </c>
      <c r="D14351" s="109" t="s">
        <v>6646</v>
      </c>
      <c r="E14351" s="110">
        <v>3000198</v>
      </c>
      <c r="F14351" s="110">
        <v>3000198</v>
      </c>
      <c r="G14351" s="110">
        <v>3000198</v>
      </c>
    </row>
    <row r="14352" spans="2:7" ht="15" x14ac:dyDescent="0.2">
      <c r="B14352" s="110">
        <v>3000091</v>
      </c>
      <c r="C14352" s="110">
        <v>3000091</v>
      </c>
      <c r="D14352" s="109" t="s">
        <v>6647</v>
      </c>
      <c r="E14352" s="110">
        <v>3000091</v>
      </c>
      <c r="F14352" s="110">
        <v>3000091</v>
      </c>
      <c r="G14352" s="110">
        <v>3000091</v>
      </c>
    </row>
    <row r="14353" spans="2:7" ht="15" x14ac:dyDescent="0.2">
      <c r="B14353" s="110">
        <v>3000396</v>
      </c>
      <c r="C14353" s="110">
        <v>3000396</v>
      </c>
      <c r="D14353" s="109" t="s">
        <v>6648</v>
      </c>
      <c r="E14353" s="110">
        <v>3000396</v>
      </c>
      <c r="F14353" s="110">
        <v>3000396</v>
      </c>
      <c r="G14353" s="110">
        <v>3000396</v>
      </c>
    </row>
    <row r="14354" spans="2:7" ht="15" x14ac:dyDescent="0.2">
      <c r="B14354" s="110">
        <v>3000419</v>
      </c>
      <c r="C14354" s="110">
        <v>3000419</v>
      </c>
      <c r="D14354" s="109" t="s">
        <v>6649</v>
      </c>
      <c r="E14354" s="110">
        <v>3000419</v>
      </c>
      <c r="F14354" s="110">
        <v>3000419</v>
      </c>
      <c r="G14354" s="110">
        <v>3000419</v>
      </c>
    </row>
    <row r="14355" spans="2:7" ht="15" x14ac:dyDescent="0.2">
      <c r="B14355" s="110">
        <v>3000489</v>
      </c>
      <c r="C14355" s="110">
        <v>3000489</v>
      </c>
      <c r="D14355" s="109" t="s">
        <v>6650</v>
      </c>
      <c r="E14355" s="110">
        <v>3000489</v>
      </c>
      <c r="F14355" s="110">
        <v>3000489</v>
      </c>
      <c r="G14355" s="110">
        <v>3000489</v>
      </c>
    </row>
    <row r="14356" spans="2:7" ht="15" x14ac:dyDescent="0.2">
      <c r="B14356" s="110">
        <v>3000488</v>
      </c>
      <c r="C14356" s="110">
        <v>3000488</v>
      </c>
      <c r="D14356" s="109" t="s">
        <v>6651</v>
      </c>
      <c r="E14356" s="110">
        <v>3000488</v>
      </c>
      <c r="F14356" s="110">
        <v>3000488</v>
      </c>
      <c r="G14356" s="110">
        <v>3000488</v>
      </c>
    </row>
    <row r="14357" spans="2:7" ht="15" x14ac:dyDescent="0.2">
      <c r="B14357" s="110">
        <v>3000513</v>
      </c>
      <c r="C14357" s="110">
        <v>3000513</v>
      </c>
      <c r="D14357" s="109" t="s">
        <v>6652</v>
      </c>
      <c r="E14357" s="110">
        <v>3000513</v>
      </c>
      <c r="F14357" s="110">
        <v>3000513</v>
      </c>
      <c r="G14357" s="110">
        <v>3000513</v>
      </c>
    </row>
    <row r="14358" spans="2:7" ht="15" x14ac:dyDescent="0.2">
      <c r="B14358" s="110">
        <v>3000625</v>
      </c>
      <c r="C14358" s="110">
        <v>3000625</v>
      </c>
      <c r="D14358" s="109" t="s">
        <v>6653</v>
      </c>
      <c r="E14358" s="110">
        <v>3000625</v>
      </c>
      <c r="F14358" s="110">
        <v>3000625</v>
      </c>
      <c r="G14358" s="110">
        <v>3000625</v>
      </c>
    </row>
    <row r="14359" spans="2:7" ht="15" x14ac:dyDescent="0.2">
      <c r="B14359" s="110">
        <v>3000686</v>
      </c>
      <c r="C14359" s="110">
        <v>3000686</v>
      </c>
      <c r="D14359" s="109" t="s">
        <v>6654</v>
      </c>
      <c r="E14359" s="110">
        <v>3000686</v>
      </c>
      <c r="F14359" s="110">
        <v>3000686</v>
      </c>
      <c r="G14359" s="110">
        <v>3000686</v>
      </c>
    </row>
    <row r="14360" spans="2:7" ht="15" x14ac:dyDescent="0.2">
      <c r="B14360" s="110">
        <v>3000946</v>
      </c>
      <c r="C14360" s="110">
        <v>3000946</v>
      </c>
      <c r="D14360" s="109" t="s">
        <v>6655</v>
      </c>
      <c r="E14360" s="110">
        <v>3000946</v>
      </c>
      <c r="F14360" s="110">
        <v>3000946</v>
      </c>
      <c r="G14360" s="110">
        <v>3000946</v>
      </c>
    </row>
    <row r="14361" spans="2:7" ht="15" x14ac:dyDescent="0.2">
      <c r="B14361" s="110">
        <v>2013191</v>
      </c>
      <c r="C14361" s="110">
        <v>2013191</v>
      </c>
      <c r="D14361" s="109" t="s">
        <v>6656</v>
      </c>
      <c r="E14361" s="110">
        <v>2013191</v>
      </c>
      <c r="F14361" s="110">
        <v>2013191</v>
      </c>
      <c r="G14361" s="110">
        <v>2013191</v>
      </c>
    </row>
    <row r="14362" spans="2:7" ht="15" x14ac:dyDescent="0.2">
      <c r="B14362" s="110">
        <v>2013192</v>
      </c>
      <c r="C14362" s="110">
        <v>2013192</v>
      </c>
      <c r="D14362" s="109" t="s">
        <v>6657</v>
      </c>
      <c r="E14362" s="110">
        <v>2013192</v>
      </c>
      <c r="F14362" s="110">
        <v>2013192</v>
      </c>
      <c r="G14362" s="110">
        <v>2013192</v>
      </c>
    </row>
    <row r="14363" spans="2:7" ht="15" x14ac:dyDescent="0.2">
      <c r="B14363" s="110">
        <v>2013193</v>
      </c>
      <c r="C14363" s="110">
        <v>2013193</v>
      </c>
      <c r="D14363" s="109" t="s">
        <v>6658</v>
      </c>
      <c r="E14363" s="110">
        <v>2013193</v>
      </c>
      <c r="F14363" s="110">
        <v>2013193</v>
      </c>
      <c r="G14363" s="110">
        <v>2013193</v>
      </c>
    </row>
    <row r="14364" spans="2:7" ht="15" x14ac:dyDescent="0.2">
      <c r="B14364" s="110">
        <v>2013194</v>
      </c>
      <c r="C14364" s="110">
        <v>2013194</v>
      </c>
      <c r="D14364" s="109" t="s">
        <v>6659</v>
      </c>
      <c r="E14364" s="110">
        <v>2013194</v>
      </c>
      <c r="F14364" s="110">
        <v>2013194</v>
      </c>
      <c r="G14364" s="110">
        <v>2013194</v>
      </c>
    </row>
    <row r="14365" spans="2:7" ht="15" x14ac:dyDescent="0.2">
      <c r="B14365" s="110">
        <v>2025634</v>
      </c>
      <c r="C14365" s="110">
        <v>2025634</v>
      </c>
      <c r="D14365" s="109" t="s">
        <v>6660</v>
      </c>
      <c r="E14365" s="110">
        <v>2025634</v>
      </c>
      <c r="F14365" s="110">
        <v>2025634</v>
      </c>
      <c r="G14365" s="110">
        <v>2025634</v>
      </c>
    </row>
    <row r="14366" spans="2:7" ht="15" x14ac:dyDescent="0.2">
      <c r="B14366" s="110">
        <v>2013195</v>
      </c>
      <c r="C14366" s="110">
        <v>2013195</v>
      </c>
      <c r="D14366" s="109" t="s">
        <v>6661</v>
      </c>
      <c r="E14366" s="110">
        <v>2013195</v>
      </c>
      <c r="F14366" s="110">
        <v>2013195</v>
      </c>
      <c r="G14366" s="110">
        <v>2013195</v>
      </c>
    </row>
    <row r="14367" spans="2:7" ht="15" x14ac:dyDescent="0.2">
      <c r="B14367" s="110">
        <v>2013197</v>
      </c>
      <c r="C14367" s="110">
        <v>2013197</v>
      </c>
      <c r="D14367" s="109" t="s">
        <v>6662</v>
      </c>
      <c r="E14367" s="110">
        <v>2013197</v>
      </c>
      <c r="F14367" s="110">
        <v>2013197</v>
      </c>
      <c r="G14367" s="110">
        <v>2013197</v>
      </c>
    </row>
    <row r="14368" spans="2:7" ht="15" x14ac:dyDescent="0.2">
      <c r="B14368" s="110">
        <v>2013198</v>
      </c>
      <c r="C14368" s="110">
        <v>2013198</v>
      </c>
      <c r="D14368" s="109" t="s">
        <v>6663</v>
      </c>
      <c r="E14368" s="110">
        <v>2013198</v>
      </c>
      <c r="F14368" s="110">
        <v>2013198</v>
      </c>
      <c r="G14368" s="110">
        <v>2013198</v>
      </c>
    </row>
    <row r="14369" spans="2:7" ht="15" x14ac:dyDescent="0.2">
      <c r="B14369" s="110">
        <v>2013199</v>
      </c>
      <c r="C14369" s="110">
        <v>2013199</v>
      </c>
      <c r="D14369" s="109" t="s">
        <v>6664</v>
      </c>
      <c r="E14369" s="110">
        <v>2013199</v>
      </c>
      <c r="F14369" s="110">
        <v>2013199</v>
      </c>
      <c r="G14369" s="110">
        <v>2013199</v>
      </c>
    </row>
    <row r="14370" spans="2:7" ht="15" x14ac:dyDescent="0.2">
      <c r="B14370" s="110">
        <v>2013200</v>
      </c>
      <c r="C14370" s="110">
        <v>2013200</v>
      </c>
      <c r="D14370" s="109" t="s">
        <v>2510</v>
      </c>
      <c r="E14370" s="110">
        <v>2013200</v>
      </c>
      <c r="F14370" s="110">
        <v>2013200</v>
      </c>
      <c r="G14370" s="110">
        <v>2013200</v>
      </c>
    </row>
    <row r="14371" spans="2:7" ht="15" x14ac:dyDescent="0.2">
      <c r="B14371" s="110">
        <v>2013201</v>
      </c>
      <c r="C14371" s="110">
        <v>2013201</v>
      </c>
      <c r="D14371" s="109" t="s">
        <v>6665</v>
      </c>
      <c r="E14371" s="110">
        <v>2013201</v>
      </c>
      <c r="F14371" s="110">
        <v>2013201</v>
      </c>
      <c r="G14371" s="110">
        <v>2013201</v>
      </c>
    </row>
    <row r="14372" spans="2:7" ht="15" x14ac:dyDescent="0.2">
      <c r="B14372" s="110">
        <v>2013202</v>
      </c>
      <c r="C14372" s="110">
        <v>2013202</v>
      </c>
      <c r="D14372" s="109" t="s">
        <v>6666</v>
      </c>
      <c r="E14372" s="110">
        <v>2013202</v>
      </c>
      <c r="F14372" s="110">
        <v>2013202</v>
      </c>
      <c r="G14372" s="110">
        <v>2013202</v>
      </c>
    </row>
    <row r="14373" spans="2:7" ht="15" x14ac:dyDescent="0.2">
      <c r="B14373" s="110">
        <v>2013203</v>
      </c>
      <c r="C14373" s="110">
        <v>2013203</v>
      </c>
      <c r="D14373" s="109" t="s">
        <v>2511</v>
      </c>
      <c r="E14373" s="110">
        <v>2013203</v>
      </c>
      <c r="F14373" s="110">
        <v>2013203</v>
      </c>
      <c r="G14373" s="110">
        <v>2013203</v>
      </c>
    </row>
    <row r="14374" spans="2:7" ht="15" x14ac:dyDescent="0.2">
      <c r="B14374" s="110">
        <v>2013205</v>
      </c>
      <c r="C14374" s="110">
        <v>2013205</v>
      </c>
      <c r="D14374" s="109" t="s">
        <v>6667</v>
      </c>
      <c r="E14374" s="110">
        <v>2013205</v>
      </c>
      <c r="F14374" s="110">
        <v>2013205</v>
      </c>
      <c r="G14374" s="110">
        <v>2013205</v>
      </c>
    </row>
    <row r="14375" spans="2:7" ht="15" x14ac:dyDescent="0.2">
      <c r="B14375" s="110">
        <v>2013206</v>
      </c>
      <c r="C14375" s="110">
        <v>2013206</v>
      </c>
      <c r="D14375" s="109" t="s">
        <v>6668</v>
      </c>
      <c r="E14375" s="110">
        <v>2013206</v>
      </c>
      <c r="F14375" s="110">
        <v>2013206</v>
      </c>
      <c r="G14375" s="110">
        <v>2013206</v>
      </c>
    </row>
    <row r="14376" spans="2:7" ht="15" x14ac:dyDescent="0.2">
      <c r="B14376" s="110">
        <v>2013208</v>
      </c>
      <c r="C14376" s="110">
        <v>2013208</v>
      </c>
      <c r="D14376" s="109" t="s">
        <v>6669</v>
      </c>
      <c r="E14376" s="110">
        <v>2013208</v>
      </c>
      <c r="F14376" s="110">
        <v>2013208</v>
      </c>
      <c r="G14376" s="110">
        <v>2013208</v>
      </c>
    </row>
    <row r="14377" spans="2:7" ht="15" x14ac:dyDescent="0.2">
      <c r="B14377" s="110">
        <v>2013209</v>
      </c>
      <c r="C14377" s="110">
        <v>2013209</v>
      </c>
      <c r="D14377" s="109" t="s">
        <v>6670</v>
      </c>
      <c r="E14377" s="110">
        <v>2013209</v>
      </c>
      <c r="F14377" s="110">
        <v>2013209</v>
      </c>
      <c r="G14377" s="110">
        <v>2013209</v>
      </c>
    </row>
    <row r="14378" spans="2:7" ht="15" x14ac:dyDescent="0.2">
      <c r="B14378" s="110">
        <v>2013210</v>
      </c>
      <c r="C14378" s="110">
        <v>2013210</v>
      </c>
      <c r="D14378" s="109" t="s">
        <v>6671</v>
      </c>
      <c r="E14378" s="110">
        <v>2013210</v>
      </c>
      <c r="F14378" s="110">
        <v>2013210</v>
      </c>
      <c r="G14378" s="110">
        <v>2013210</v>
      </c>
    </row>
    <row r="14379" spans="2:7" ht="15" x14ac:dyDescent="0.2">
      <c r="B14379" s="110">
        <v>2013211</v>
      </c>
      <c r="C14379" s="110">
        <v>2013211</v>
      </c>
      <c r="D14379" s="109" t="s">
        <v>6672</v>
      </c>
      <c r="E14379" s="110">
        <v>2013211</v>
      </c>
      <c r="F14379" s="110">
        <v>2013211</v>
      </c>
      <c r="G14379" s="110">
        <v>2013211</v>
      </c>
    </row>
    <row r="14380" spans="2:7" ht="15" x14ac:dyDescent="0.2">
      <c r="B14380" s="110">
        <v>2013212</v>
      </c>
      <c r="C14380" s="110">
        <v>2013212</v>
      </c>
      <c r="D14380" s="109" t="s">
        <v>6673</v>
      </c>
      <c r="E14380" s="110">
        <v>2013212</v>
      </c>
      <c r="F14380" s="110">
        <v>2013212</v>
      </c>
      <c r="G14380" s="110">
        <v>2013212</v>
      </c>
    </row>
    <row r="14381" spans="2:7" ht="15" x14ac:dyDescent="0.2">
      <c r="B14381" s="110">
        <v>2013214</v>
      </c>
      <c r="C14381" s="110">
        <v>2013214</v>
      </c>
      <c r="D14381" s="109" t="s">
        <v>6674</v>
      </c>
      <c r="E14381" s="110">
        <v>2013214</v>
      </c>
      <c r="F14381" s="110">
        <v>2013214</v>
      </c>
      <c r="G14381" s="110">
        <v>2013214</v>
      </c>
    </row>
    <row r="14382" spans="2:7" ht="15" x14ac:dyDescent="0.2">
      <c r="B14382" s="110">
        <v>2013215</v>
      </c>
      <c r="C14382" s="110">
        <v>2013215</v>
      </c>
      <c r="D14382" s="109" t="s">
        <v>6675</v>
      </c>
      <c r="E14382" s="110">
        <v>2013215</v>
      </c>
      <c r="F14382" s="110">
        <v>2013215</v>
      </c>
      <c r="G14382" s="110">
        <v>2013215</v>
      </c>
    </row>
    <row r="14383" spans="2:7" ht="15" x14ac:dyDescent="0.2">
      <c r="B14383" s="110">
        <v>2013216</v>
      </c>
      <c r="C14383" s="110">
        <v>2013216</v>
      </c>
      <c r="D14383" s="109" t="s">
        <v>6676</v>
      </c>
      <c r="E14383" s="110">
        <v>2013216</v>
      </c>
      <c r="F14383" s="110">
        <v>2013216</v>
      </c>
      <c r="G14383" s="110">
        <v>2013216</v>
      </c>
    </row>
    <row r="14384" spans="2:7" ht="15" x14ac:dyDescent="0.2">
      <c r="B14384" s="110">
        <v>2013218</v>
      </c>
      <c r="C14384" s="110">
        <v>2013218</v>
      </c>
      <c r="D14384" s="109" t="s">
        <v>6677</v>
      </c>
      <c r="E14384" s="110">
        <v>2013218</v>
      </c>
      <c r="F14384" s="110">
        <v>2013218</v>
      </c>
      <c r="G14384" s="110">
        <v>2013218</v>
      </c>
    </row>
    <row r="14385" spans="2:7" ht="15" x14ac:dyDescent="0.2">
      <c r="B14385" s="110">
        <v>2013219</v>
      </c>
      <c r="C14385" s="110">
        <v>2013219</v>
      </c>
      <c r="D14385" s="109" t="s">
        <v>6678</v>
      </c>
      <c r="E14385" s="110">
        <v>2013219</v>
      </c>
      <c r="F14385" s="110">
        <v>2013219</v>
      </c>
      <c r="G14385" s="110">
        <v>2013219</v>
      </c>
    </row>
    <row r="14386" spans="2:7" ht="15" x14ac:dyDescent="0.2">
      <c r="B14386" s="110">
        <v>2013220</v>
      </c>
      <c r="C14386" s="110">
        <v>2013220</v>
      </c>
      <c r="D14386" s="109" t="s">
        <v>6679</v>
      </c>
      <c r="E14386" s="110">
        <v>2013220</v>
      </c>
      <c r="F14386" s="110">
        <v>2013220</v>
      </c>
      <c r="G14386" s="110">
        <v>2013220</v>
      </c>
    </row>
    <row r="14387" spans="2:7" ht="15" x14ac:dyDescent="0.2">
      <c r="B14387" s="110">
        <v>2013221</v>
      </c>
      <c r="C14387" s="110">
        <v>2013221</v>
      </c>
      <c r="D14387" s="109" t="s">
        <v>2512</v>
      </c>
      <c r="E14387" s="110">
        <v>2013221</v>
      </c>
      <c r="F14387" s="110">
        <v>2013221</v>
      </c>
      <c r="G14387" s="110">
        <v>2013221</v>
      </c>
    </row>
    <row r="14388" spans="2:7" ht="15" x14ac:dyDescent="0.2">
      <c r="B14388" s="110">
        <v>2013223</v>
      </c>
      <c r="C14388" s="110">
        <v>2013223</v>
      </c>
      <c r="D14388" s="109" t="s">
        <v>6680</v>
      </c>
      <c r="E14388" s="110">
        <v>2013223</v>
      </c>
      <c r="F14388" s="110">
        <v>2013223</v>
      </c>
      <c r="G14388" s="110">
        <v>2013223</v>
      </c>
    </row>
    <row r="14389" spans="2:7" ht="15" x14ac:dyDescent="0.2">
      <c r="B14389" s="110">
        <v>2013224</v>
      </c>
      <c r="C14389" s="110">
        <v>2013224</v>
      </c>
      <c r="D14389" s="109" t="s">
        <v>6681</v>
      </c>
      <c r="E14389" s="110">
        <v>2013224</v>
      </c>
      <c r="F14389" s="110">
        <v>2013224</v>
      </c>
      <c r="G14389" s="110">
        <v>2013224</v>
      </c>
    </row>
    <row r="14390" spans="2:7" ht="15" x14ac:dyDescent="0.2">
      <c r="B14390" s="110">
        <v>2013225</v>
      </c>
      <c r="C14390" s="110">
        <v>2013225</v>
      </c>
      <c r="D14390" s="109" t="s">
        <v>6682</v>
      </c>
      <c r="E14390" s="110">
        <v>2013225</v>
      </c>
      <c r="F14390" s="110">
        <v>2013225</v>
      </c>
      <c r="G14390" s="110">
        <v>2013225</v>
      </c>
    </row>
    <row r="14391" spans="2:7" ht="15" x14ac:dyDescent="0.2">
      <c r="B14391" s="110">
        <v>2013226</v>
      </c>
      <c r="C14391" s="110">
        <v>2013226</v>
      </c>
      <c r="D14391" s="109" t="s">
        <v>6683</v>
      </c>
      <c r="E14391" s="110">
        <v>2013226</v>
      </c>
      <c r="F14391" s="110">
        <v>2013226</v>
      </c>
      <c r="G14391" s="110">
        <v>2013226</v>
      </c>
    </row>
    <row r="14392" spans="2:7" ht="15" x14ac:dyDescent="0.2">
      <c r="B14392" s="110">
        <v>2013228</v>
      </c>
      <c r="C14392" s="110">
        <v>2013228</v>
      </c>
      <c r="D14392" s="109" t="s">
        <v>6684</v>
      </c>
      <c r="E14392" s="110">
        <v>2013228</v>
      </c>
      <c r="F14392" s="110">
        <v>2013228</v>
      </c>
      <c r="G14392" s="110">
        <v>2013228</v>
      </c>
    </row>
    <row r="14393" spans="2:7" ht="15" x14ac:dyDescent="0.2">
      <c r="B14393" s="110">
        <v>2013229</v>
      </c>
      <c r="C14393" s="110">
        <v>2013229</v>
      </c>
      <c r="D14393" s="109" t="s">
        <v>2513</v>
      </c>
      <c r="E14393" s="110">
        <v>2013229</v>
      </c>
      <c r="F14393" s="110">
        <v>2013229</v>
      </c>
      <c r="G14393" s="110">
        <v>2013229</v>
      </c>
    </row>
    <row r="14394" spans="2:7" ht="15" x14ac:dyDescent="0.2">
      <c r="B14394" s="110">
        <v>2013230</v>
      </c>
      <c r="C14394" s="110">
        <v>2013230</v>
      </c>
      <c r="D14394" s="109" t="s">
        <v>6685</v>
      </c>
      <c r="E14394" s="110">
        <v>2013230</v>
      </c>
      <c r="F14394" s="110">
        <v>2013230</v>
      </c>
      <c r="G14394" s="110">
        <v>2013230</v>
      </c>
    </row>
    <row r="14395" spans="2:7" ht="15" x14ac:dyDescent="0.2">
      <c r="B14395" s="110">
        <v>2013232</v>
      </c>
      <c r="C14395" s="110">
        <v>2013232</v>
      </c>
      <c r="D14395" s="109" t="s">
        <v>6686</v>
      </c>
      <c r="E14395" s="110">
        <v>2013232</v>
      </c>
      <c r="F14395" s="110">
        <v>2013232</v>
      </c>
      <c r="G14395" s="110">
        <v>2013232</v>
      </c>
    </row>
    <row r="14396" spans="2:7" ht="15" x14ac:dyDescent="0.2">
      <c r="B14396" s="110">
        <v>2013233</v>
      </c>
      <c r="C14396" s="110">
        <v>2013233</v>
      </c>
      <c r="D14396" s="109" t="s">
        <v>6687</v>
      </c>
      <c r="E14396" s="110">
        <v>2013233</v>
      </c>
      <c r="F14396" s="110">
        <v>2013233</v>
      </c>
      <c r="G14396" s="110">
        <v>2013233</v>
      </c>
    </row>
    <row r="14397" spans="2:7" ht="15" x14ac:dyDescent="0.2">
      <c r="B14397" s="110">
        <v>2013234</v>
      </c>
      <c r="C14397" s="110">
        <v>2013234</v>
      </c>
      <c r="D14397" s="109" t="s">
        <v>6688</v>
      </c>
      <c r="E14397" s="110">
        <v>2013234</v>
      </c>
      <c r="F14397" s="110">
        <v>2013234</v>
      </c>
      <c r="G14397" s="110">
        <v>2013234</v>
      </c>
    </row>
    <row r="14398" spans="2:7" ht="15" x14ac:dyDescent="0.2">
      <c r="B14398" s="110">
        <v>2013235</v>
      </c>
      <c r="C14398" s="110">
        <v>2013235</v>
      </c>
      <c r="D14398" s="109" t="s">
        <v>6689</v>
      </c>
      <c r="E14398" s="110">
        <v>2013235</v>
      </c>
      <c r="F14398" s="110">
        <v>2013235</v>
      </c>
      <c r="G14398" s="110">
        <v>2013235</v>
      </c>
    </row>
    <row r="14399" spans="2:7" ht="15" x14ac:dyDescent="0.2">
      <c r="B14399" s="110">
        <v>2013236</v>
      </c>
      <c r="C14399" s="110">
        <v>2013236</v>
      </c>
      <c r="D14399" s="109" t="s">
        <v>6690</v>
      </c>
      <c r="E14399" s="110">
        <v>2013236</v>
      </c>
      <c r="F14399" s="110">
        <v>2013236</v>
      </c>
      <c r="G14399" s="110">
        <v>2013236</v>
      </c>
    </row>
    <row r="14400" spans="2:7" ht="15" x14ac:dyDescent="0.2">
      <c r="B14400" s="110">
        <v>2013238</v>
      </c>
      <c r="C14400" s="110">
        <v>2013238</v>
      </c>
      <c r="D14400" s="109" t="s">
        <v>6691</v>
      </c>
      <c r="E14400" s="110">
        <v>2013238</v>
      </c>
      <c r="F14400" s="110">
        <v>2013238</v>
      </c>
      <c r="G14400" s="110">
        <v>2013238</v>
      </c>
    </row>
    <row r="14401" spans="2:7" ht="15" x14ac:dyDescent="0.2">
      <c r="B14401" s="110">
        <v>2013239</v>
      </c>
      <c r="C14401" s="110">
        <v>2013239</v>
      </c>
      <c r="D14401" s="109" t="s">
        <v>6692</v>
      </c>
      <c r="E14401" s="110">
        <v>2013239</v>
      </c>
      <c r="F14401" s="110">
        <v>2013239</v>
      </c>
      <c r="G14401" s="110">
        <v>2013239</v>
      </c>
    </row>
    <row r="14402" spans="2:7" ht="15" x14ac:dyDescent="0.2">
      <c r="B14402" s="110">
        <v>2013241</v>
      </c>
      <c r="C14402" s="110">
        <v>2013241</v>
      </c>
      <c r="D14402" s="109" t="s">
        <v>6693</v>
      </c>
      <c r="E14402" s="110">
        <v>2013241</v>
      </c>
      <c r="F14402" s="110">
        <v>2013241</v>
      </c>
      <c r="G14402" s="110">
        <v>2013241</v>
      </c>
    </row>
    <row r="14403" spans="2:7" ht="15" x14ac:dyDescent="0.2">
      <c r="B14403" s="110">
        <v>2013242</v>
      </c>
      <c r="C14403" s="110">
        <v>2013242</v>
      </c>
      <c r="D14403" s="109" t="s">
        <v>6694</v>
      </c>
      <c r="E14403" s="110">
        <v>2013242</v>
      </c>
      <c r="F14403" s="110">
        <v>2013242</v>
      </c>
      <c r="G14403" s="110">
        <v>2013242</v>
      </c>
    </row>
    <row r="14404" spans="2:7" ht="15" x14ac:dyDescent="0.2">
      <c r="B14404" s="110">
        <v>2013243</v>
      </c>
      <c r="C14404" s="110">
        <v>2013243</v>
      </c>
      <c r="D14404" s="109" t="s">
        <v>6695</v>
      </c>
      <c r="E14404" s="110">
        <v>2013243</v>
      </c>
      <c r="F14404" s="110">
        <v>2013243</v>
      </c>
      <c r="G14404" s="110">
        <v>2013243</v>
      </c>
    </row>
    <row r="14405" spans="2:7" ht="15" x14ac:dyDescent="0.2">
      <c r="B14405" s="110">
        <v>2013244</v>
      </c>
      <c r="C14405" s="110">
        <v>2013244</v>
      </c>
      <c r="D14405" s="109" t="s">
        <v>6696</v>
      </c>
      <c r="E14405" s="110">
        <v>2013244</v>
      </c>
      <c r="F14405" s="110">
        <v>2013244</v>
      </c>
      <c r="G14405" s="110">
        <v>2013244</v>
      </c>
    </row>
    <row r="14406" spans="2:7" ht="15" x14ac:dyDescent="0.2">
      <c r="B14406" s="110">
        <v>2013245</v>
      </c>
      <c r="C14406" s="110">
        <v>2013245</v>
      </c>
      <c r="D14406" s="109" t="s">
        <v>6697</v>
      </c>
      <c r="E14406" s="110">
        <v>2013245</v>
      </c>
      <c r="F14406" s="110">
        <v>2013245</v>
      </c>
      <c r="G14406" s="110">
        <v>2013245</v>
      </c>
    </row>
    <row r="14407" spans="2:7" ht="15" x14ac:dyDescent="0.2">
      <c r="B14407" s="110">
        <v>2013246</v>
      </c>
      <c r="C14407" s="110">
        <v>2013246</v>
      </c>
      <c r="D14407" s="109" t="s">
        <v>6698</v>
      </c>
      <c r="E14407" s="110">
        <v>2013246</v>
      </c>
      <c r="F14407" s="110">
        <v>2013246</v>
      </c>
      <c r="G14407" s="110">
        <v>2013246</v>
      </c>
    </row>
    <row r="14408" spans="2:7" ht="15" x14ac:dyDescent="0.2">
      <c r="B14408" s="110">
        <v>2013248</v>
      </c>
      <c r="C14408" s="110">
        <v>2013248</v>
      </c>
      <c r="D14408" s="109" t="s">
        <v>6699</v>
      </c>
      <c r="E14408" s="110">
        <v>2013248</v>
      </c>
      <c r="F14408" s="110">
        <v>2013248</v>
      </c>
      <c r="G14408" s="110">
        <v>2013248</v>
      </c>
    </row>
    <row r="14409" spans="2:7" ht="15" x14ac:dyDescent="0.2">
      <c r="B14409" s="110">
        <v>2013250</v>
      </c>
      <c r="C14409" s="110">
        <v>2013250</v>
      </c>
      <c r="D14409" s="109" t="s">
        <v>6700</v>
      </c>
      <c r="E14409" s="110">
        <v>2013250</v>
      </c>
      <c r="F14409" s="110">
        <v>2013250</v>
      </c>
      <c r="G14409" s="110">
        <v>2013250</v>
      </c>
    </row>
    <row r="14410" spans="2:7" ht="15" x14ac:dyDescent="0.2">
      <c r="B14410" s="110">
        <v>2013252</v>
      </c>
      <c r="C14410" s="110">
        <v>2013252</v>
      </c>
      <c r="D14410" s="109" t="s">
        <v>6701</v>
      </c>
      <c r="E14410" s="110">
        <v>2013252</v>
      </c>
      <c r="F14410" s="110">
        <v>2013252</v>
      </c>
      <c r="G14410" s="110">
        <v>2013252</v>
      </c>
    </row>
    <row r="14411" spans="2:7" ht="15" x14ac:dyDescent="0.2">
      <c r="B14411" s="110">
        <v>2013253</v>
      </c>
      <c r="C14411" s="110">
        <v>2013253</v>
      </c>
      <c r="D14411" s="109" t="s">
        <v>6702</v>
      </c>
      <c r="E14411" s="110">
        <v>2013253</v>
      </c>
      <c r="F14411" s="110">
        <v>2013253</v>
      </c>
      <c r="G14411" s="110">
        <v>2013253</v>
      </c>
    </row>
    <row r="14412" spans="2:7" ht="15" x14ac:dyDescent="0.2">
      <c r="B14412" s="110">
        <v>2013254</v>
      </c>
      <c r="C14412" s="110">
        <v>2013254</v>
      </c>
      <c r="D14412" s="109" t="s">
        <v>6703</v>
      </c>
      <c r="E14412" s="110">
        <v>2013254</v>
      </c>
      <c r="F14412" s="110">
        <v>2013254</v>
      </c>
      <c r="G14412" s="110">
        <v>2013254</v>
      </c>
    </row>
    <row r="14413" spans="2:7" ht="15" x14ac:dyDescent="0.2">
      <c r="B14413" s="110">
        <v>2013255</v>
      </c>
      <c r="C14413" s="110">
        <v>2013255</v>
      </c>
      <c r="D14413" s="109" t="s">
        <v>6704</v>
      </c>
      <c r="E14413" s="110">
        <v>2013255</v>
      </c>
      <c r="F14413" s="110">
        <v>2013255</v>
      </c>
      <c r="G14413" s="110">
        <v>2013255</v>
      </c>
    </row>
    <row r="14414" spans="2:7" ht="15" x14ac:dyDescent="0.2">
      <c r="B14414" s="110">
        <v>2013256</v>
      </c>
      <c r="C14414" s="110">
        <v>2013256</v>
      </c>
      <c r="D14414" s="109" t="s">
        <v>6705</v>
      </c>
      <c r="E14414" s="110">
        <v>2013256</v>
      </c>
      <c r="F14414" s="110">
        <v>2013256</v>
      </c>
      <c r="G14414" s="110">
        <v>2013256</v>
      </c>
    </row>
    <row r="14415" spans="2:7" ht="15" x14ac:dyDescent="0.2">
      <c r="B14415" s="110">
        <v>2013257</v>
      </c>
      <c r="C14415" s="110">
        <v>2013257</v>
      </c>
      <c r="D14415" s="109" t="s">
        <v>6706</v>
      </c>
      <c r="E14415" s="110">
        <v>2013257</v>
      </c>
      <c r="F14415" s="110">
        <v>2013257</v>
      </c>
      <c r="G14415" s="110">
        <v>2013257</v>
      </c>
    </row>
    <row r="14416" spans="2:7" ht="15" x14ac:dyDescent="0.2">
      <c r="B14416" s="110">
        <v>2013260</v>
      </c>
      <c r="C14416" s="110">
        <v>2013260</v>
      </c>
      <c r="D14416" s="109" t="s">
        <v>6707</v>
      </c>
      <c r="E14416" s="110">
        <v>2013260</v>
      </c>
      <c r="F14416" s="110">
        <v>2013260</v>
      </c>
      <c r="G14416" s="110">
        <v>2013260</v>
      </c>
    </row>
    <row r="14417" spans="2:7" ht="15" x14ac:dyDescent="0.2">
      <c r="B14417" s="110">
        <v>2013262</v>
      </c>
      <c r="C14417" s="110">
        <v>2013262</v>
      </c>
      <c r="D14417" s="109" t="s">
        <v>6708</v>
      </c>
      <c r="E14417" s="110">
        <v>2013262</v>
      </c>
      <c r="F14417" s="110">
        <v>2013262</v>
      </c>
      <c r="G14417" s="110">
        <v>2013262</v>
      </c>
    </row>
    <row r="14418" spans="2:7" ht="15" x14ac:dyDescent="0.2">
      <c r="B14418" s="110">
        <v>2013263</v>
      </c>
      <c r="C14418" s="110">
        <v>2013263</v>
      </c>
      <c r="D14418" s="109" t="s">
        <v>6709</v>
      </c>
      <c r="E14418" s="110">
        <v>2013263</v>
      </c>
      <c r="F14418" s="110">
        <v>2013263</v>
      </c>
      <c r="G14418" s="110">
        <v>2013263</v>
      </c>
    </row>
    <row r="14419" spans="2:7" ht="15" x14ac:dyDescent="0.2">
      <c r="B14419" s="110">
        <v>2013264</v>
      </c>
      <c r="C14419" s="110">
        <v>2013264</v>
      </c>
      <c r="D14419" s="109" t="s">
        <v>2514</v>
      </c>
      <c r="E14419" s="110">
        <v>2013264</v>
      </c>
      <c r="F14419" s="110">
        <v>2013264</v>
      </c>
      <c r="G14419" s="110">
        <v>2013264</v>
      </c>
    </row>
    <row r="14420" spans="2:7" ht="15" x14ac:dyDescent="0.2">
      <c r="B14420" s="110">
        <v>2013265</v>
      </c>
      <c r="C14420" s="110">
        <v>2013265</v>
      </c>
      <c r="D14420" s="109" t="s">
        <v>6710</v>
      </c>
      <c r="E14420" s="110">
        <v>2013265</v>
      </c>
      <c r="F14420" s="110">
        <v>2013265</v>
      </c>
      <c r="G14420" s="110">
        <v>2013265</v>
      </c>
    </row>
    <row r="14421" spans="2:7" ht="15" x14ac:dyDescent="0.2">
      <c r="B14421" s="110">
        <v>2013266</v>
      </c>
      <c r="C14421" s="110">
        <v>2013266</v>
      </c>
      <c r="D14421" s="109" t="s">
        <v>6711</v>
      </c>
      <c r="E14421" s="110">
        <v>2013266</v>
      </c>
      <c r="F14421" s="110">
        <v>2013266</v>
      </c>
      <c r="G14421" s="110">
        <v>2013266</v>
      </c>
    </row>
    <row r="14422" spans="2:7" ht="15" x14ac:dyDescent="0.2">
      <c r="B14422" s="110">
        <v>2013267</v>
      </c>
      <c r="C14422" s="110">
        <v>2013267</v>
      </c>
      <c r="D14422" s="109" t="s">
        <v>2515</v>
      </c>
      <c r="E14422" s="110">
        <v>2013267</v>
      </c>
      <c r="F14422" s="110">
        <v>2013267</v>
      </c>
      <c r="G14422" s="110">
        <v>2013267</v>
      </c>
    </row>
    <row r="14423" spans="2:7" ht="15" x14ac:dyDescent="0.2">
      <c r="B14423" s="110">
        <v>2013269</v>
      </c>
      <c r="C14423" s="110">
        <v>2013269</v>
      </c>
      <c r="D14423" s="109" t="s">
        <v>2516</v>
      </c>
      <c r="E14423" s="110">
        <v>2013269</v>
      </c>
      <c r="F14423" s="110">
        <v>2013269</v>
      </c>
      <c r="G14423" s="110">
        <v>2013269</v>
      </c>
    </row>
    <row r="14424" spans="2:7" ht="15" x14ac:dyDescent="0.2">
      <c r="B14424" s="110">
        <v>2013271</v>
      </c>
      <c r="C14424" s="110">
        <v>2013271</v>
      </c>
      <c r="D14424" s="109" t="s">
        <v>6712</v>
      </c>
      <c r="E14424" s="110">
        <v>2013271</v>
      </c>
      <c r="F14424" s="110">
        <v>2013271</v>
      </c>
      <c r="G14424" s="110">
        <v>2013271</v>
      </c>
    </row>
    <row r="14425" spans="2:7" ht="15" x14ac:dyDescent="0.2">
      <c r="B14425" s="110">
        <v>2013272</v>
      </c>
      <c r="C14425" s="110">
        <v>2013272</v>
      </c>
      <c r="D14425" s="109" t="s">
        <v>6713</v>
      </c>
      <c r="E14425" s="110">
        <v>2013272</v>
      </c>
      <c r="F14425" s="110">
        <v>2013272</v>
      </c>
      <c r="G14425" s="110">
        <v>2013272</v>
      </c>
    </row>
    <row r="14426" spans="2:7" ht="15" x14ac:dyDescent="0.2">
      <c r="B14426" s="110">
        <v>2013273</v>
      </c>
      <c r="C14426" s="110">
        <v>2013273</v>
      </c>
      <c r="D14426" s="109" t="s">
        <v>6714</v>
      </c>
      <c r="E14426" s="110">
        <v>2013273</v>
      </c>
      <c r="F14426" s="110">
        <v>2013273</v>
      </c>
      <c r="G14426" s="110">
        <v>2013273</v>
      </c>
    </row>
    <row r="14427" spans="2:7" ht="15" x14ac:dyDescent="0.2">
      <c r="B14427" s="110">
        <v>2013274</v>
      </c>
      <c r="C14427" s="110">
        <v>2013274</v>
      </c>
      <c r="D14427" s="109" t="s">
        <v>6715</v>
      </c>
      <c r="E14427" s="110">
        <v>2013274</v>
      </c>
      <c r="F14427" s="110">
        <v>2013274</v>
      </c>
      <c r="G14427" s="110">
        <v>2013274</v>
      </c>
    </row>
    <row r="14428" spans="2:7" ht="15" x14ac:dyDescent="0.2">
      <c r="B14428" s="110">
        <v>2013275</v>
      </c>
      <c r="C14428" s="110">
        <v>2013275</v>
      </c>
      <c r="D14428" s="109" t="s">
        <v>6716</v>
      </c>
      <c r="E14428" s="110">
        <v>2013275</v>
      </c>
      <c r="F14428" s="110">
        <v>2013275</v>
      </c>
      <c r="G14428" s="110">
        <v>2013275</v>
      </c>
    </row>
    <row r="14429" spans="2:7" ht="15" x14ac:dyDescent="0.2">
      <c r="B14429" s="110">
        <v>2013276</v>
      </c>
      <c r="C14429" s="110">
        <v>2013276</v>
      </c>
      <c r="D14429" s="109" t="s">
        <v>6717</v>
      </c>
      <c r="E14429" s="110">
        <v>2013276</v>
      </c>
      <c r="F14429" s="110">
        <v>2013276</v>
      </c>
      <c r="G14429" s="110">
        <v>2013276</v>
      </c>
    </row>
    <row r="14430" spans="2:7" ht="15" x14ac:dyDescent="0.2">
      <c r="B14430" s="110">
        <v>2013278</v>
      </c>
      <c r="C14430" s="110">
        <v>2013278</v>
      </c>
      <c r="D14430" s="109" t="s">
        <v>6718</v>
      </c>
      <c r="E14430" s="110">
        <v>2013278</v>
      </c>
      <c r="F14430" s="110">
        <v>2013278</v>
      </c>
      <c r="G14430" s="110">
        <v>2013278</v>
      </c>
    </row>
    <row r="14431" spans="2:7" ht="15" x14ac:dyDescent="0.2">
      <c r="B14431" s="110">
        <v>2013280</v>
      </c>
      <c r="C14431" s="110">
        <v>2013280</v>
      </c>
      <c r="D14431" s="109" t="s">
        <v>6719</v>
      </c>
      <c r="E14431" s="110">
        <v>2013280</v>
      </c>
      <c r="F14431" s="110">
        <v>2013280</v>
      </c>
      <c r="G14431" s="110">
        <v>2013280</v>
      </c>
    </row>
    <row r="14432" spans="2:7" ht="15" x14ac:dyDescent="0.2">
      <c r="B14432" s="110">
        <v>2013281</v>
      </c>
      <c r="C14432" s="110">
        <v>2013281</v>
      </c>
      <c r="D14432" s="109" t="s">
        <v>6720</v>
      </c>
      <c r="E14432" s="110">
        <v>2013281</v>
      </c>
      <c r="F14432" s="110">
        <v>2013281</v>
      </c>
      <c r="G14432" s="110">
        <v>2013281</v>
      </c>
    </row>
    <row r="14433" spans="2:7" ht="15" x14ac:dyDescent="0.2">
      <c r="B14433" s="110">
        <v>2013282</v>
      </c>
      <c r="C14433" s="110">
        <v>2013282</v>
      </c>
      <c r="D14433" s="109" t="s">
        <v>6721</v>
      </c>
      <c r="E14433" s="110">
        <v>2013282</v>
      </c>
      <c r="F14433" s="110">
        <v>2013282</v>
      </c>
      <c r="G14433" s="110">
        <v>2013282</v>
      </c>
    </row>
    <row r="14434" spans="2:7" ht="15" x14ac:dyDescent="0.2">
      <c r="B14434" s="110">
        <v>2013283</v>
      </c>
      <c r="C14434" s="110">
        <v>2013283</v>
      </c>
      <c r="D14434" s="109" t="s">
        <v>6722</v>
      </c>
      <c r="E14434" s="110">
        <v>2013283</v>
      </c>
      <c r="F14434" s="110">
        <v>2013283</v>
      </c>
      <c r="G14434" s="110">
        <v>2013283</v>
      </c>
    </row>
    <row r="14435" spans="2:7" ht="15" x14ac:dyDescent="0.2">
      <c r="B14435" s="110">
        <v>2013284</v>
      </c>
      <c r="C14435" s="110">
        <v>2013284</v>
      </c>
      <c r="D14435" s="109" t="s">
        <v>6723</v>
      </c>
      <c r="E14435" s="110">
        <v>2013284</v>
      </c>
      <c r="F14435" s="110">
        <v>2013284</v>
      </c>
      <c r="G14435" s="110">
        <v>2013284</v>
      </c>
    </row>
    <row r="14436" spans="2:7" ht="15" x14ac:dyDescent="0.2">
      <c r="B14436" s="110">
        <v>2013285</v>
      </c>
      <c r="C14436" s="110">
        <v>2013285</v>
      </c>
      <c r="D14436" s="109" t="s">
        <v>6724</v>
      </c>
      <c r="E14436" s="110">
        <v>2013285</v>
      </c>
      <c r="F14436" s="110">
        <v>2013285</v>
      </c>
      <c r="G14436" s="110">
        <v>2013285</v>
      </c>
    </row>
    <row r="14437" spans="2:7" ht="15" x14ac:dyDescent="0.2">
      <c r="B14437" s="110">
        <v>2013287</v>
      </c>
      <c r="C14437" s="110">
        <v>2013287</v>
      </c>
      <c r="D14437" s="109" t="s">
        <v>2517</v>
      </c>
      <c r="E14437" s="110">
        <v>2013287</v>
      </c>
      <c r="F14437" s="110">
        <v>2013287</v>
      </c>
      <c r="G14437" s="110">
        <v>2013287</v>
      </c>
    </row>
    <row r="14438" spans="2:7" ht="15" x14ac:dyDescent="0.2">
      <c r="B14438" s="110">
        <v>2013290</v>
      </c>
      <c r="C14438" s="110">
        <v>2013290</v>
      </c>
      <c r="D14438" s="109" t="s">
        <v>6725</v>
      </c>
      <c r="E14438" s="110">
        <v>2013290</v>
      </c>
      <c r="F14438" s="110">
        <v>2013290</v>
      </c>
      <c r="G14438" s="110">
        <v>2013290</v>
      </c>
    </row>
    <row r="14439" spans="2:7" ht="15" x14ac:dyDescent="0.2">
      <c r="B14439" s="110">
        <v>2013291</v>
      </c>
      <c r="C14439" s="110">
        <v>2013291</v>
      </c>
      <c r="D14439" s="109" t="s">
        <v>6726</v>
      </c>
      <c r="E14439" s="110">
        <v>2013291</v>
      </c>
      <c r="F14439" s="110">
        <v>2013291</v>
      </c>
      <c r="G14439" s="110">
        <v>2013291</v>
      </c>
    </row>
    <row r="14440" spans="2:7" ht="15" x14ac:dyDescent="0.2">
      <c r="B14440" s="110">
        <v>2025635</v>
      </c>
      <c r="C14440" s="110">
        <v>2025635</v>
      </c>
      <c r="D14440" s="109" t="s">
        <v>6727</v>
      </c>
      <c r="E14440" s="110">
        <v>2025635</v>
      </c>
      <c r="F14440" s="110">
        <v>2025635</v>
      </c>
      <c r="G14440" s="110">
        <v>2025635</v>
      </c>
    </row>
    <row r="14441" spans="2:7" ht="15" x14ac:dyDescent="0.2">
      <c r="B14441" s="110">
        <v>2013292</v>
      </c>
      <c r="C14441" s="110">
        <v>2013292</v>
      </c>
      <c r="D14441" s="109" t="s">
        <v>6728</v>
      </c>
      <c r="E14441" s="110">
        <v>2013292</v>
      </c>
      <c r="F14441" s="110">
        <v>2013292</v>
      </c>
      <c r="G14441" s="110">
        <v>2013292</v>
      </c>
    </row>
    <row r="14442" spans="2:7" ht="15" x14ac:dyDescent="0.2">
      <c r="B14442" s="110">
        <v>2013293</v>
      </c>
      <c r="C14442" s="110">
        <v>2013293</v>
      </c>
      <c r="D14442" s="109" t="s">
        <v>6729</v>
      </c>
      <c r="E14442" s="110">
        <v>2013293</v>
      </c>
      <c r="F14442" s="110">
        <v>2013293</v>
      </c>
      <c r="G14442" s="110">
        <v>2013293</v>
      </c>
    </row>
    <row r="14443" spans="2:7" ht="15" x14ac:dyDescent="0.2">
      <c r="B14443" s="110">
        <v>2013294</v>
      </c>
      <c r="C14443" s="110">
        <v>2013294</v>
      </c>
      <c r="D14443" s="109" t="s">
        <v>6730</v>
      </c>
      <c r="E14443" s="110">
        <v>2013294</v>
      </c>
      <c r="F14443" s="110">
        <v>2013294</v>
      </c>
      <c r="G14443" s="110">
        <v>2013294</v>
      </c>
    </row>
    <row r="14444" spans="2:7" ht="15" x14ac:dyDescent="0.2">
      <c r="B14444" s="110">
        <v>2013296</v>
      </c>
      <c r="C14444" s="110">
        <v>2013296</v>
      </c>
      <c r="D14444" s="109" t="s">
        <v>6731</v>
      </c>
      <c r="E14444" s="110">
        <v>2013296</v>
      </c>
      <c r="F14444" s="110">
        <v>2013296</v>
      </c>
      <c r="G14444" s="110">
        <v>2013296</v>
      </c>
    </row>
    <row r="14445" spans="2:7" ht="15" x14ac:dyDescent="0.2">
      <c r="B14445" s="110">
        <v>2013297</v>
      </c>
      <c r="C14445" s="110">
        <v>2013297</v>
      </c>
      <c r="D14445" s="109" t="s">
        <v>9365</v>
      </c>
      <c r="E14445" s="110">
        <v>2013297</v>
      </c>
      <c r="F14445" s="110">
        <v>2013297</v>
      </c>
      <c r="G14445" s="110">
        <v>2013297</v>
      </c>
    </row>
    <row r="14446" spans="2:7" ht="15" x14ac:dyDescent="0.2">
      <c r="B14446" s="110">
        <v>2013298</v>
      </c>
      <c r="C14446" s="110">
        <v>2013298</v>
      </c>
      <c r="D14446" s="109" t="s">
        <v>6732</v>
      </c>
      <c r="E14446" s="110">
        <v>2013298</v>
      </c>
      <c r="F14446" s="110">
        <v>2013298</v>
      </c>
      <c r="G14446" s="110">
        <v>2013298</v>
      </c>
    </row>
    <row r="14447" spans="2:7" ht="15" x14ac:dyDescent="0.2">
      <c r="B14447" s="110">
        <v>2013300</v>
      </c>
      <c r="C14447" s="110">
        <v>2013300</v>
      </c>
      <c r="D14447" s="109" t="s">
        <v>6733</v>
      </c>
      <c r="E14447" s="110">
        <v>2013300</v>
      </c>
      <c r="F14447" s="110">
        <v>2013300</v>
      </c>
      <c r="G14447" s="110">
        <v>2013300</v>
      </c>
    </row>
    <row r="14448" spans="2:7" ht="15" x14ac:dyDescent="0.2">
      <c r="B14448" s="110">
        <v>2013301</v>
      </c>
      <c r="C14448" s="110">
        <v>2013301</v>
      </c>
      <c r="D14448" s="109" t="s">
        <v>6734</v>
      </c>
      <c r="E14448" s="110">
        <v>2013301</v>
      </c>
      <c r="F14448" s="110">
        <v>2013301</v>
      </c>
      <c r="G14448" s="110">
        <v>2013301</v>
      </c>
    </row>
    <row r="14449" spans="2:7" ht="15" x14ac:dyDescent="0.2">
      <c r="B14449" s="110">
        <v>2013302</v>
      </c>
      <c r="C14449" s="110">
        <v>2013302</v>
      </c>
      <c r="D14449" s="109" t="s">
        <v>6735</v>
      </c>
      <c r="E14449" s="110">
        <v>2013302</v>
      </c>
      <c r="F14449" s="110">
        <v>2013302</v>
      </c>
      <c r="G14449" s="110">
        <v>2013302</v>
      </c>
    </row>
    <row r="14450" spans="2:7" ht="15" x14ac:dyDescent="0.2">
      <c r="B14450" s="110">
        <v>2013303</v>
      </c>
      <c r="C14450" s="110">
        <v>2013303</v>
      </c>
      <c r="D14450" s="109" t="s">
        <v>2518</v>
      </c>
      <c r="E14450" s="110">
        <v>2013303</v>
      </c>
      <c r="F14450" s="110">
        <v>2013303</v>
      </c>
      <c r="G14450" s="110">
        <v>2013303</v>
      </c>
    </row>
    <row r="14451" spans="2:7" ht="15" x14ac:dyDescent="0.2">
      <c r="B14451" s="110">
        <v>2013304</v>
      </c>
      <c r="C14451" s="110">
        <v>2013304</v>
      </c>
      <c r="D14451" s="109" t="s">
        <v>6736</v>
      </c>
      <c r="E14451" s="110">
        <v>2013304</v>
      </c>
      <c r="F14451" s="110">
        <v>2013304</v>
      </c>
      <c r="G14451" s="110">
        <v>2013304</v>
      </c>
    </row>
    <row r="14452" spans="2:7" ht="15" x14ac:dyDescent="0.2">
      <c r="B14452" s="110">
        <v>2013306</v>
      </c>
      <c r="C14452" s="110">
        <v>2013306</v>
      </c>
      <c r="D14452" s="109" t="s">
        <v>6737</v>
      </c>
      <c r="E14452" s="110">
        <v>2013306</v>
      </c>
      <c r="F14452" s="110">
        <v>2013306</v>
      </c>
      <c r="G14452" s="110">
        <v>2013306</v>
      </c>
    </row>
    <row r="14453" spans="2:7" ht="15" x14ac:dyDescent="0.2">
      <c r="B14453" s="110">
        <v>2013307</v>
      </c>
      <c r="C14453" s="110">
        <v>2013307</v>
      </c>
      <c r="D14453" s="109" t="s">
        <v>9366</v>
      </c>
      <c r="E14453" s="110">
        <v>2013307</v>
      </c>
      <c r="F14453" s="110">
        <v>2013307</v>
      </c>
      <c r="G14453" s="110">
        <v>2013307</v>
      </c>
    </row>
    <row r="14454" spans="2:7" ht="15" x14ac:dyDescent="0.2">
      <c r="B14454" s="110">
        <v>2013308</v>
      </c>
      <c r="C14454" s="110">
        <v>2013308</v>
      </c>
      <c r="D14454" s="109" t="s">
        <v>6738</v>
      </c>
      <c r="E14454" s="110">
        <v>2013308</v>
      </c>
      <c r="F14454" s="110">
        <v>2013308</v>
      </c>
      <c r="G14454" s="110">
        <v>2013308</v>
      </c>
    </row>
    <row r="14455" spans="2:7" ht="15" x14ac:dyDescent="0.2">
      <c r="B14455" s="110">
        <v>2013309</v>
      </c>
      <c r="C14455" s="110">
        <v>2013309</v>
      </c>
      <c r="D14455" s="109" t="s">
        <v>6739</v>
      </c>
      <c r="E14455" s="110">
        <v>2013309</v>
      </c>
      <c r="F14455" s="110">
        <v>2013309</v>
      </c>
      <c r="G14455" s="110">
        <v>2013309</v>
      </c>
    </row>
    <row r="14456" spans="2:7" ht="15" x14ac:dyDescent="0.2">
      <c r="B14456" s="110">
        <v>2013311</v>
      </c>
      <c r="C14456" s="110">
        <v>2013311</v>
      </c>
      <c r="D14456" s="109" t="s">
        <v>6740</v>
      </c>
      <c r="E14456" s="110">
        <v>2013311</v>
      </c>
      <c r="F14456" s="110">
        <v>2013311</v>
      </c>
      <c r="G14456" s="110">
        <v>2013311</v>
      </c>
    </row>
    <row r="14457" spans="2:7" ht="15" x14ac:dyDescent="0.2">
      <c r="B14457" s="110">
        <v>2013312</v>
      </c>
      <c r="C14457" s="110">
        <v>2013312</v>
      </c>
      <c r="D14457" s="109" t="s">
        <v>6741</v>
      </c>
      <c r="E14457" s="110">
        <v>2013312</v>
      </c>
      <c r="F14457" s="110">
        <v>2013312</v>
      </c>
      <c r="G14457" s="110">
        <v>2013312</v>
      </c>
    </row>
    <row r="14458" spans="2:7" ht="15" x14ac:dyDescent="0.2">
      <c r="B14458" s="110">
        <v>2013313</v>
      </c>
      <c r="C14458" s="110">
        <v>2013313</v>
      </c>
      <c r="D14458" s="109" t="s">
        <v>3912</v>
      </c>
      <c r="E14458" s="110">
        <v>2013313</v>
      </c>
      <c r="F14458" s="110">
        <v>2013313</v>
      </c>
      <c r="G14458" s="110">
        <v>2013313</v>
      </c>
    </row>
    <row r="14459" spans="2:7" ht="15" x14ac:dyDescent="0.2">
      <c r="B14459" s="110">
        <v>2013314</v>
      </c>
      <c r="C14459" s="110">
        <v>2013314</v>
      </c>
      <c r="D14459" s="109" t="s">
        <v>6742</v>
      </c>
      <c r="E14459" s="110">
        <v>2013314</v>
      </c>
      <c r="F14459" s="110">
        <v>2013314</v>
      </c>
      <c r="G14459" s="110">
        <v>2013314</v>
      </c>
    </row>
    <row r="14460" spans="2:7" ht="15" x14ac:dyDescent="0.2">
      <c r="B14460" s="110">
        <v>2013316</v>
      </c>
      <c r="C14460" s="110">
        <v>2013316</v>
      </c>
      <c r="D14460" s="109" t="s">
        <v>6743</v>
      </c>
      <c r="E14460" s="110">
        <v>2013316</v>
      </c>
      <c r="F14460" s="110">
        <v>2013316</v>
      </c>
      <c r="G14460" s="110">
        <v>2013316</v>
      </c>
    </row>
    <row r="14461" spans="2:7" ht="15" x14ac:dyDescent="0.2">
      <c r="B14461" s="110">
        <v>2013317</v>
      </c>
      <c r="C14461" s="110">
        <v>2013317</v>
      </c>
      <c r="D14461" s="109" t="s">
        <v>3913</v>
      </c>
      <c r="E14461" s="110">
        <v>2013317</v>
      </c>
      <c r="F14461" s="110">
        <v>2013317</v>
      </c>
      <c r="G14461" s="110">
        <v>2013317</v>
      </c>
    </row>
    <row r="14462" spans="2:7" ht="15" x14ac:dyDescent="0.2">
      <c r="B14462" s="110">
        <v>2013318</v>
      </c>
      <c r="C14462" s="110">
        <v>2013318</v>
      </c>
      <c r="D14462" s="109" t="s">
        <v>3914</v>
      </c>
      <c r="E14462" s="110">
        <v>2013318</v>
      </c>
      <c r="F14462" s="110">
        <v>2013318</v>
      </c>
      <c r="G14462" s="110">
        <v>2013318</v>
      </c>
    </row>
    <row r="14463" spans="2:7" ht="15" x14ac:dyDescent="0.2">
      <c r="B14463" s="110">
        <v>2013319</v>
      </c>
      <c r="C14463" s="110">
        <v>2013319</v>
      </c>
      <c r="D14463" s="109" t="s">
        <v>3915</v>
      </c>
      <c r="E14463" s="110">
        <v>2013319</v>
      </c>
      <c r="F14463" s="110">
        <v>2013319</v>
      </c>
      <c r="G14463" s="110">
        <v>2013319</v>
      </c>
    </row>
    <row r="14464" spans="2:7" ht="15" x14ac:dyDescent="0.2">
      <c r="B14464" s="110">
        <v>2013320</v>
      </c>
      <c r="C14464" s="110">
        <v>2013320</v>
      </c>
      <c r="D14464" s="109" t="s">
        <v>3916</v>
      </c>
      <c r="E14464" s="110">
        <v>2013320</v>
      </c>
      <c r="F14464" s="110">
        <v>2013320</v>
      </c>
      <c r="G14464" s="110">
        <v>2013320</v>
      </c>
    </row>
    <row r="14465" spans="2:7" ht="15" x14ac:dyDescent="0.2">
      <c r="B14465" s="110">
        <v>2013322</v>
      </c>
      <c r="C14465" s="110">
        <v>2013322</v>
      </c>
      <c r="D14465" s="109" t="s">
        <v>3917</v>
      </c>
      <c r="E14465" s="110">
        <v>2013322</v>
      </c>
      <c r="F14465" s="110">
        <v>2013322</v>
      </c>
      <c r="G14465" s="110">
        <v>2013322</v>
      </c>
    </row>
    <row r="14466" spans="2:7" ht="15" x14ac:dyDescent="0.2">
      <c r="B14466" s="110">
        <v>2013323</v>
      </c>
      <c r="C14466" s="110">
        <v>2013323</v>
      </c>
      <c r="D14466" s="109" t="s">
        <v>3918</v>
      </c>
      <c r="E14466" s="110">
        <v>2013323</v>
      </c>
      <c r="F14466" s="110">
        <v>2013323</v>
      </c>
      <c r="G14466" s="110">
        <v>2013323</v>
      </c>
    </row>
    <row r="14467" spans="2:7" ht="15" x14ac:dyDescent="0.2">
      <c r="B14467" s="110">
        <v>2013324</v>
      </c>
      <c r="C14467" s="110">
        <v>2013324</v>
      </c>
      <c r="D14467" s="109" t="s">
        <v>3919</v>
      </c>
      <c r="E14467" s="110">
        <v>2013324</v>
      </c>
      <c r="F14467" s="110">
        <v>2013324</v>
      </c>
      <c r="G14467" s="110">
        <v>2013324</v>
      </c>
    </row>
    <row r="14468" spans="2:7" ht="15" x14ac:dyDescent="0.2">
      <c r="B14468" s="110">
        <v>2013325</v>
      </c>
      <c r="C14468" s="110">
        <v>2013325</v>
      </c>
      <c r="D14468" s="109" t="s">
        <v>3920</v>
      </c>
      <c r="E14468" s="110">
        <v>2013325</v>
      </c>
      <c r="F14468" s="110">
        <v>2013325</v>
      </c>
      <c r="G14468" s="110">
        <v>2013325</v>
      </c>
    </row>
    <row r="14469" spans="2:7" ht="15" x14ac:dyDescent="0.2">
      <c r="B14469" s="110">
        <v>2013326</v>
      </c>
      <c r="C14469" s="110">
        <v>2013326</v>
      </c>
      <c r="D14469" s="109" t="s">
        <v>3921</v>
      </c>
      <c r="E14469" s="110">
        <v>2013326</v>
      </c>
      <c r="F14469" s="110">
        <v>2013326</v>
      </c>
      <c r="G14469" s="110">
        <v>2013326</v>
      </c>
    </row>
    <row r="14470" spans="2:7" ht="15" x14ac:dyDescent="0.2">
      <c r="B14470" s="110">
        <v>2013327</v>
      </c>
      <c r="C14470" s="110">
        <v>2013327</v>
      </c>
      <c r="D14470" s="109" t="s">
        <v>3922</v>
      </c>
      <c r="E14470" s="110">
        <v>2013327</v>
      </c>
      <c r="F14470" s="110">
        <v>2013327</v>
      </c>
      <c r="G14470" s="110">
        <v>2013327</v>
      </c>
    </row>
    <row r="14471" spans="2:7" ht="15" x14ac:dyDescent="0.2">
      <c r="B14471" s="110">
        <v>2013328</v>
      </c>
      <c r="C14471" s="110">
        <v>2013328</v>
      </c>
      <c r="D14471" s="109" t="s">
        <v>3923</v>
      </c>
      <c r="E14471" s="110">
        <v>2013328</v>
      </c>
      <c r="F14471" s="110">
        <v>2013328</v>
      </c>
      <c r="G14471" s="110">
        <v>2013328</v>
      </c>
    </row>
    <row r="14472" spans="2:7" ht="15" x14ac:dyDescent="0.2">
      <c r="B14472" s="110">
        <v>2013329</v>
      </c>
      <c r="C14472" s="110">
        <v>2013329</v>
      </c>
      <c r="D14472" s="109" t="s">
        <v>3924</v>
      </c>
      <c r="E14472" s="110">
        <v>2013329</v>
      </c>
      <c r="F14472" s="110">
        <v>2013329</v>
      </c>
      <c r="G14472" s="110">
        <v>2013329</v>
      </c>
    </row>
    <row r="14473" spans="2:7" ht="15" x14ac:dyDescent="0.2">
      <c r="B14473" s="110">
        <v>2013330</v>
      </c>
      <c r="C14473" s="110">
        <v>2013330</v>
      </c>
      <c r="D14473" s="109" t="s">
        <v>3925</v>
      </c>
      <c r="E14473" s="110">
        <v>2013330</v>
      </c>
      <c r="F14473" s="110">
        <v>2013330</v>
      </c>
      <c r="G14473" s="110">
        <v>2013330</v>
      </c>
    </row>
    <row r="14474" spans="2:7" ht="15" x14ac:dyDescent="0.2">
      <c r="B14474" s="110">
        <v>2013331</v>
      </c>
      <c r="C14474" s="110">
        <v>2013331</v>
      </c>
      <c r="D14474" s="109" t="s">
        <v>3926</v>
      </c>
      <c r="E14474" s="110">
        <v>2013331</v>
      </c>
      <c r="F14474" s="110">
        <v>2013331</v>
      </c>
      <c r="G14474" s="110">
        <v>2013331</v>
      </c>
    </row>
    <row r="14475" spans="2:7" ht="15" x14ac:dyDescent="0.2">
      <c r="B14475" s="110">
        <v>2013333</v>
      </c>
      <c r="C14475" s="110">
        <v>2013333</v>
      </c>
      <c r="D14475" s="109" t="s">
        <v>3927</v>
      </c>
      <c r="E14475" s="110">
        <v>2013333</v>
      </c>
      <c r="F14475" s="110">
        <v>2013333</v>
      </c>
      <c r="G14475" s="110">
        <v>2013333</v>
      </c>
    </row>
    <row r="14476" spans="2:7" ht="15" x14ac:dyDescent="0.2">
      <c r="B14476" s="110">
        <v>2013334</v>
      </c>
      <c r="C14476" s="110">
        <v>2013334</v>
      </c>
      <c r="D14476" s="109" t="s">
        <v>3928</v>
      </c>
      <c r="E14476" s="110">
        <v>2013334</v>
      </c>
      <c r="F14476" s="110">
        <v>2013334</v>
      </c>
      <c r="G14476" s="110">
        <v>2013334</v>
      </c>
    </row>
    <row r="14477" spans="2:7" ht="15" x14ac:dyDescent="0.2">
      <c r="B14477" s="110">
        <v>2013335</v>
      </c>
      <c r="C14477" s="110">
        <v>2013335</v>
      </c>
      <c r="D14477" s="109" t="s">
        <v>3929</v>
      </c>
      <c r="E14477" s="110">
        <v>2013335</v>
      </c>
      <c r="F14477" s="110">
        <v>2013335</v>
      </c>
      <c r="G14477" s="110">
        <v>2013335</v>
      </c>
    </row>
    <row r="14478" spans="2:7" ht="15" x14ac:dyDescent="0.2">
      <c r="B14478" s="110">
        <v>2013336</v>
      </c>
      <c r="C14478" s="110">
        <v>2013336</v>
      </c>
      <c r="D14478" s="109" t="s">
        <v>3930</v>
      </c>
      <c r="E14478" s="110">
        <v>2013336</v>
      </c>
      <c r="F14478" s="110">
        <v>2013336</v>
      </c>
      <c r="G14478" s="110">
        <v>2013336</v>
      </c>
    </row>
    <row r="14479" spans="2:7" ht="15" x14ac:dyDescent="0.2">
      <c r="B14479" s="110">
        <v>2013337</v>
      </c>
      <c r="C14479" s="110">
        <v>2013337</v>
      </c>
      <c r="D14479" s="109" t="s">
        <v>6744</v>
      </c>
      <c r="E14479" s="110">
        <v>2013337</v>
      </c>
      <c r="F14479" s="110">
        <v>2013337</v>
      </c>
      <c r="G14479" s="110">
        <v>2013337</v>
      </c>
    </row>
    <row r="14480" spans="2:7" ht="15" x14ac:dyDescent="0.2">
      <c r="B14480" s="110">
        <v>2013338</v>
      </c>
      <c r="C14480" s="110">
        <v>2013338</v>
      </c>
      <c r="D14480" s="109" t="s">
        <v>6745</v>
      </c>
      <c r="E14480" s="110">
        <v>2013338</v>
      </c>
      <c r="F14480" s="110">
        <v>2013338</v>
      </c>
      <c r="G14480" s="110">
        <v>2013338</v>
      </c>
    </row>
    <row r="14481" spans="2:7" ht="15" x14ac:dyDescent="0.2">
      <c r="B14481" s="110">
        <v>2013339</v>
      </c>
      <c r="C14481" s="110">
        <v>2013339</v>
      </c>
      <c r="D14481" s="109" t="s">
        <v>6746</v>
      </c>
      <c r="E14481" s="110">
        <v>2013339</v>
      </c>
      <c r="F14481" s="110">
        <v>2013339</v>
      </c>
      <c r="G14481" s="110">
        <v>2013339</v>
      </c>
    </row>
    <row r="14482" spans="2:7" ht="15" x14ac:dyDescent="0.2">
      <c r="B14482" s="110">
        <v>2013340</v>
      </c>
      <c r="C14482" s="110">
        <v>2013340</v>
      </c>
      <c r="D14482" s="109" t="s">
        <v>2519</v>
      </c>
      <c r="E14482" s="110">
        <v>2013340</v>
      </c>
      <c r="F14482" s="110">
        <v>2013340</v>
      </c>
      <c r="G14482" s="110">
        <v>2013340</v>
      </c>
    </row>
    <row r="14483" spans="2:7" ht="15" x14ac:dyDescent="0.2">
      <c r="B14483" s="110">
        <v>2013342</v>
      </c>
      <c r="C14483" s="110">
        <v>2013342</v>
      </c>
      <c r="D14483" s="109" t="s">
        <v>6747</v>
      </c>
      <c r="E14483" s="110">
        <v>2013342</v>
      </c>
      <c r="F14483" s="110">
        <v>2013342</v>
      </c>
      <c r="G14483" s="110">
        <v>2013342</v>
      </c>
    </row>
    <row r="14484" spans="2:7" ht="15" x14ac:dyDescent="0.2">
      <c r="B14484" s="110">
        <v>2013344</v>
      </c>
      <c r="C14484" s="110">
        <v>2013344</v>
      </c>
      <c r="D14484" s="109" t="s">
        <v>6748</v>
      </c>
      <c r="E14484" s="110">
        <v>2013344</v>
      </c>
      <c r="F14484" s="110">
        <v>2013344</v>
      </c>
      <c r="G14484" s="110">
        <v>2013344</v>
      </c>
    </row>
    <row r="14485" spans="2:7" ht="15" x14ac:dyDescent="0.2">
      <c r="B14485" s="110">
        <v>2013345</v>
      </c>
      <c r="C14485" s="110">
        <v>2013345</v>
      </c>
      <c r="D14485" s="109" t="s">
        <v>6749</v>
      </c>
      <c r="E14485" s="110">
        <v>2013345</v>
      </c>
      <c r="F14485" s="110">
        <v>2013345</v>
      </c>
      <c r="G14485" s="110">
        <v>2013345</v>
      </c>
    </row>
    <row r="14486" spans="2:7" ht="15" x14ac:dyDescent="0.2">
      <c r="B14486" s="110">
        <v>2013346</v>
      </c>
      <c r="C14486" s="110">
        <v>2013346</v>
      </c>
      <c r="D14486" s="109" t="s">
        <v>6750</v>
      </c>
      <c r="E14486" s="110">
        <v>2013346</v>
      </c>
      <c r="F14486" s="110">
        <v>2013346</v>
      </c>
      <c r="G14486" s="110">
        <v>2013346</v>
      </c>
    </row>
    <row r="14487" spans="2:7" ht="15" x14ac:dyDescent="0.2">
      <c r="B14487" s="110">
        <v>2013347</v>
      </c>
      <c r="C14487" s="110">
        <v>2013347</v>
      </c>
      <c r="D14487" s="109" t="s">
        <v>6751</v>
      </c>
      <c r="E14487" s="110">
        <v>2013347</v>
      </c>
      <c r="F14487" s="110">
        <v>2013347</v>
      </c>
      <c r="G14487" s="110">
        <v>2013347</v>
      </c>
    </row>
    <row r="14488" spans="2:7" ht="15" x14ac:dyDescent="0.2">
      <c r="B14488" s="110">
        <v>2013349</v>
      </c>
      <c r="C14488" s="110">
        <v>2013349</v>
      </c>
      <c r="D14488" s="109" t="s">
        <v>6752</v>
      </c>
      <c r="E14488" s="110">
        <v>2013349</v>
      </c>
      <c r="F14488" s="110">
        <v>2013349</v>
      </c>
      <c r="G14488" s="110">
        <v>2013349</v>
      </c>
    </row>
    <row r="14489" spans="2:7" ht="15" x14ac:dyDescent="0.2">
      <c r="B14489" s="110">
        <v>2013350</v>
      </c>
      <c r="C14489" s="110">
        <v>2013350</v>
      </c>
      <c r="D14489" s="109" t="s">
        <v>6753</v>
      </c>
      <c r="E14489" s="110">
        <v>2013350</v>
      </c>
      <c r="F14489" s="110">
        <v>2013350</v>
      </c>
      <c r="G14489" s="110">
        <v>2013350</v>
      </c>
    </row>
    <row r="14490" spans="2:7" ht="15" x14ac:dyDescent="0.2">
      <c r="B14490" s="110">
        <v>2013351</v>
      </c>
      <c r="C14490" s="110">
        <v>2013351</v>
      </c>
      <c r="D14490" s="109" t="s">
        <v>6754</v>
      </c>
      <c r="E14490" s="110">
        <v>2013351</v>
      </c>
      <c r="F14490" s="110">
        <v>2013351</v>
      </c>
      <c r="G14490" s="110">
        <v>2013351</v>
      </c>
    </row>
    <row r="14491" spans="2:7" ht="15" x14ac:dyDescent="0.2">
      <c r="B14491" s="110">
        <v>2013352</v>
      </c>
      <c r="C14491" s="110">
        <v>2013352</v>
      </c>
      <c r="D14491" s="109" t="s">
        <v>6755</v>
      </c>
      <c r="E14491" s="110">
        <v>2013352</v>
      </c>
      <c r="F14491" s="110">
        <v>2013352</v>
      </c>
      <c r="G14491" s="110">
        <v>2013352</v>
      </c>
    </row>
    <row r="14492" spans="2:7" ht="15" x14ac:dyDescent="0.2">
      <c r="B14492" s="110">
        <v>2013353</v>
      </c>
      <c r="C14492" s="110">
        <v>2013353</v>
      </c>
      <c r="D14492" s="109" t="s">
        <v>6756</v>
      </c>
      <c r="E14492" s="110">
        <v>2013353</v>
      </c>
      <c r="F14492" s="110">
        <v>2013353</v>
      </c>
      <c r="G14492" s="110">
        <v>2013353</v>
      </c>
    </row>
    <row r="14493" spans="2:7" ht="15" x14ac:dyDescent="0.2">
      <c r="B14493" s="110">
        <v>2013354</v>
      </c>
      <c r="C14493" s="110">
        <v>2013354</v>
      </c>
      <c r="D14493" s="109" t="s">
        <v>6757</v>
      </c>
      <c r="E14493" s="110">
        <v>2013354</v>
      </c>
      <c r="F14493" s="110">
        <v>2013354</v>
      </c>
      <c r="G14493" s="110">
        <v>2013354</v>
      </c>
    </row>
    <row r="14494" spans="2:7" ht="15" x14ac:dyDescent="0.2">
      <c r="B14494" s="110">
        <v>2013355</v>
      </c>
      <c r="C14494" s="110">
        <v>2013355</v>
      </c>
      <c r="D14494" s="109" t="s">
        <v>6758</v>
      </c>
      <c r="E14494" s="110">
        <v>2013355</v>
      </c>
      <c r="F14494" s="110">
        <v>2013355</v>
      </c>
      <c r="G14494" s="110">
        <v>2013355</v>
      </c>
    </row>
    <row r="14495" spans="2:7" ht="15" x14ac:dyDescent="0.2">
      <c r="B14495" s="110">
        <v>2013356</v>
      </c>
      <c r="C14495" s="110">
        <v>2013356</v>
      </c>
      <c r="D14495" s="109" t="s">
        <v>6759</v>
      </c>
      <c r="E14495" s="110">
        <v>2013356</v>
      </c>
      <c r="F14495" s="110">
        <v>2013356</v>
      </c>
      <c r="G14495" s="110">
        <v>2013356</v>
      </c>
    </row>
    <row r="14496" spans="2:7" ht="15" x14ac:dyDescent="0.2">
      <c r="B14496" s="110">
        <v>2013357</v>
      </c>
      <c r="C14496" s="110">
        <v>2013357</v>
      </c>
      <c r="D14496" s="109" t="s">
        <v>6760</v>
      </c>
      <c r="E14496" s="110">
        <v>2013357</v>
      </c>
      <c r="F14496" s="110">
        <v>2013357</v>
      </c>
      <c r="G14496" s="110">
        <v>2013357</v>
      </c>
    </row>
    <row r="14497" spans="2:7" ht="15" x14ac:dyDescent="0.2">
      <c r="B14497" s="110">
        <v>2013358</v>
      </c>
      <c r="C14497" s="110">
        <v>2013358</v>
      </c>
      <c r="D14497" s="109" t="s">
        <v>6761</v>
      </c>
      <c r="E14497" s="110">
        <v>2013358</v>
      </c>
      <c r="F14497" s="110">
        <v>2013358</v>
      </c>
      <c r="G14497" s="110">
        <v>2013358</v>
      </c>
    </row>
    <row r="14498" spans="2:7" ht="15" x14ac:dyDescent="0.2">
      <c r="B14498" s="110">
        <v>2013359</v>
      </c>
      <c r="C14498" s="110">
        <v>2013359</v>
      </c>
      <c r="D14498" s="109" t="s">
        <v>6762</v>
      </c>
      <c r="E14498" s="110">
        <v>2013359</v>
      </c>
      <c r="F14498" s="110">
        <v>2013359</v>
      </c>
      <c r="G14498" s="110">
        <v>2013359</v>
      </c>
    </row>
    <row r="14499" spans="2:7" ht="15" x14ac:dyDescent="0.2">
      <c r="B14499" s="110">
        <v>2013360</v>
      </c>
      <c r="C14499" s="110">
        <v>2013360</v>
      </c>
      <c r="D14499" s="109" t="s">
        <v>6763</v>
      </c>
      <c r="E14499" s="110">
        <v>2013360</v>
      </c>
      <c r="F14499" s="110">
        <v>2013360</v>
      </c>
      <c r="G14499" s="110">
        <v>2013360</v>
      </c>
    </row>
    <row r="14500" spans="2:7" ht="15" x14ac:dyDescent="0.2">
      <c r="B14500" s="110">
        <v>2013361</v>
      </c>
      <c r="C14500" s="110">
        <v>2013361</v>
      </c>
      <c r="D14500" s="109" t="s">
        <v>6764</v>
      </c>
      <c r="E14500" s="110">
        <v>2013361</v>
      </c>
      <c r="F14500" s="110">
        <v>2013361</v>
      </c>
      <c r="G14500" s="110">
        <v>2013361</v>
      </c>
    </row>
    <row r="14501" spans="2:7" ht="15" x14ac:dyDescent="0.2">
      <c r="B14501" s="110">
        <v>2013362</v>
      </c>
      <c r="C14501" s="110">
        <v>2013362</v>
      </c>
      <c r="D14501" s="109" t="s">
        <v>6765</v>
      </c>
      <c r="E14501" s="110">
        <v>2013362</v>
      </c>
      <c r="F14501" s="110">
        <v>2013362</v>
      </c>
      <c r="G14501" s="110">
        <v>2013362</v>
      </c>
    </row>
    <row r="14502" spans="2:7" ht="15" x14ac:dyDescent="0.2">
      <c r="B14502" s="110">
        <v>2013363</v>
      </c>
      <c r="C14502" s="110">
        <v>2013363</v>
      </c>
      <c r="D14502" s="109" t="s">
        <v>6766</v>
      </c>
      <c r="E14502" s="110">
        <v>2013363</v>
      </c>
      <c r="F14502" s="110">
        <v>2013363</v>
      </c>
      <c r="G14502" s="110">
        <v>2013363</v>
      </c>
    </row>
    <row r="14503" spans="2:7" ht="15" x14ac:dyDescent="0.2">
      <c r="B14503" s="110">
        <v>2013364</v>
      </c>
      <c r="C14503" s="110">
        <v>2013364</v>
      </c>
      <c r="D14503" s="109" t="s">
        <v>6767</v>
      </c>
      <c r="E14503" s="110">
        <v>2013364</v>
      </c>
      <c r="F14503" s="110">
        <v>2013364</v>
      </c>
      <c r="G14503" s="110">
        <v>2013364</v>
      </c>
    </row>
    <row r="14504" spans="2:7" ht="15" x14ac:dyDescent="0.2">
      <c r="B14504" s="110">
        <v>2013365</v>
      </c>
      <c r="C14504" s="110">
        <v>2013365</v>
      </c>
      <c r="D14504" s="109" t="s">
        <v>6768</v>
      </c>
      <c r="E14504" s="110">
        <v>2013365</v>
      </c>
      <c r="F14504" s="110">
        <v>2013365</v>
      </c>
      <c r="G14504" s="110">
        <v>2013365</v>
      </c>
    </row>
    <row r="14505" spans="2:7" ht="15" x14ac:dyDescent="0.2">
      <c r="B14505" s="110">
        <v>2013366</v>
      </c>
      <c r="C14505" s="110">
        <v>2013366</v>
      </c>
      <c r="D14505" s="109" t="s">
        <v>6769</v>
      </c>
      <c r="E14505" s="110">
        <v>2013366</v>
      </c>
      <c r="F14505" s="110">
        <v>2013366</v>
      </c>
      <c r="G14505" s="110">
        <v>2013366</v>
      </c>
    </row>
    <row r="14506" spans="2:7" ht="15" x14ac:dyDescent="0.2">
      <c r="B14506" s="110">
        <v>2013367</v>
      </c>
      <c r="C14506" s="110">
        <v>2013367</v>
      </c>
      <c r="D14506" s="109" t="s">
        <v>6770</v>
      </c>
      <c r="E14506" s="110">
        <v>2013367</v>
      </c>
      <c r="F14506" s="110">
        <v>2013367</v>
      </c>
      <c r="G14506" s="110">
        <v>2013367</v>
      </c>
    </row>
    <row r="14507" spans="2:7" ht="15" x14ac:dyDescent="0.2">
      <c r="B14507" s="110">
        <v>2013368</v>
      </c>
      <c r="C14507" s="110">
        <v>2013368</v>
      </c>
      <c r="D14507" s="109" t="s">
        <v>6771</v>
      </c>
      <c r="E14507" s="110">
        <v>2013368</v>
      </c>
      <c r="F14507" s="110">
        <v>2013368</v>
      </c>
      <c r="G14507" s="110">
        <v>2013368</v>
      </c>
    </row>
    <row r="14508" spans="2:7" ht="15" x14ac:dyDescent="0.2">
      <c r="B14508" s="110">
        <v>2013369</v>
      </c>
      <c r="C14508" s="110">
        <v>2013369</v>
      </c>
      <c r="D14508" s="109" t="s">
        <v>6772</v>
      </c>
      <c r="E14508" s="110">
        <v>2013369</v>
      </c>
      <c r="F14508" s="110">
        <v>2013369</v>
      </c>
      <c r="G14508" s="110">
        <v>2013369</v>
      </c>
    </row>
    <row r="14509" spans="2:7" ht="15" x14ac:dyDescent="0.2">
      <c r="B14509" s="110">
        <v>2013371</v>
      </c>
      <c r="C14509" s="110">
        <v>2013371</v>
      </c>
      <c r="D14509" s="109" t="s">
        <v>6773</v>
      </c>
      <c r="E14509" s="110">
        <v>2013371</v>
      </c>
      <c r="F14509" s="110">
        <v>2013371</v>
      </c>
      <c r="G14509" s="110">
        <v>2013371</v>
      </c>
    </row>
    <row r="14510" spans="2:7" ht="15" x14ac:dyDescent="0.2">
      <c r="B14510" s="110">
        <v>2013372</v>
      </c>
      <c r="C14510" s="110">
        <v>2013372</v>
      </c>
      <c r="D14510" s="109" t="s">
        <v>6774</v>
      </c>
      <c r="E14510" s="110">
        <v>2013372</v>
      </c>
      <c r="F14510" s="110">
        <v>2013372</v>
      </c>
      <c r="G14510" s="110">
        <v>2013372</v>
      </c>
    </row>
    <row r="14511" spans="2:7" ht="15" x14ac:dyDescent="0.2">
      <c r="B14511" s="110">
        <v>2027179</v>
      </c>
      <c r="C14511" s="110">
        <v>2027179</v>
      </c>
      <c r="D14511" s="109" t="s">
        <v>6775</v>
      </c>
      <c r="E14511" s="110">
        <v>2027179</v>
      </c>
      <c r="F14511" s="110">
        <v>2027179</v>
      </c>
      <c r="G14511" s="110">
        <v>2027179</v>
      </c>
    </row>
    <row r="14512" spans="2:7" ht="15" x14ac:dyDescent="0.2">
      <c r="B14512" s="110">
        <v>2013373</v>
      </c>
      <c r="C14512" s="110">
        <v>2013373</v>
      </c>
      <c r="D14512" s="109" t="s">
        <v>6776</v>
      </c>
      <c r="E14512" s="110">
        <v>2013373</v>
      </c>
      <c r="F14512" s="110">
        <v>2013373</v>
      </c>
      <c r="G14512" s="110">
        <v>2013373</v>
      </c>
    </row>
    <row r="14513" spans="2:7" ht="15" x14ac:dyDescent="0.2">
      <c r="B14513" s="110">
        <v>2013375</v>
      </c>
      <c r="C14513" s="110">
        <v>2013375</v>
      </c>
      <c r="D14513" s="109" t="s">
        <v>6777</v>
      </c>
      <c r="E14513" s="110">
        <v>2013375</v>
      </c>
      <c r="F14513" s="110">
        <v>2013375</v>
      </c>
      <c r="G14513" s="110">
        <v>2013375</v>
      </c>
    </row>
    <row r="14514" spans="2:7" ht="15" x14ac:dyDescent="0.2">
      <c r="B14514" s="110">
        <v>2013376</v>
      </c>
      <c r="C14514" s="110">
        <v>2013376</v>
      </c>
      <c r="D14514" s="109" t="s">
        <v>6778</v>
      </c>
      <c r="E14514" s="110">
        <v>2013376</v>
      </c>
      <c r="F14514" s="110">
        <v>2013376</v>
      </c>
      <c r="G14514" s="110">
        <v>2013376</v>
      </c>
    </row>
    <row r="14515" spans="2:7" ht="15" x14ac:dyDescent="0.2">
      <c r="B14515" s="110">
        <v>2013377</v>
      </c>
      <c r="C14515" s="110">
        <v>2013377</v>
      </c>
      <c r="D14515" s="109" t="s">
        <v>6779</v>
      </c>
      <c r="E14515" s="110">
        <v>2013377</v>
      </c>
      <c r="F14515" s="110">
        <v>2013377</v>
      </c>
      <c r="G14515" s="110">
        <v>2013377</v>
      </c>
    </row>
    <row r="14516" spans="2:7" ht="15" x14ac:dyDescent="0.2">
      <c r="B14516" s="110">
        <v>2013378</v>
      </c>
      <c r="C14516" s="110">
        <v>2013378</v>
      </c>
      <c r="D14516" s="109" t="s">
        <v>6780</v>
      </c>
      <c r="E14516" s="110">
        <v>2013378</v>
      </c>
      <c r="F14516" s="110">
        <v>2013378</v>
      </c>
      <c r="G14516" s="110">
        <v>2013378</v>
      </c>
    </row>
    <row r="14517" spans="2:7" ht="15" x14ac:dyDescent="0.2">
      <c r="B14517" s="110">
        <v>2013379</v>
      </c>
      <c r="C14517" s="110">
        <v>2013379</v>
      </c>
      <c r="D14517" s="109" t="s">
        <v>6781</v>
      </c>
      <c r="E14517" s="110">
        <v>2013379</v>
      </c>
      <c r="F14517" s="110">
        <v>2013379</v>
      </c>
      <c r="G14517" s="110">
        <v>2013379</v>
      </c>
    </row>
    <row r="14518" spans="2:7" ht="15" x14ac:dyDescent="0.2">
      <c r="B14518" s="110">
        <v>2013382</v>
      </c>
      <c r="C14518" s="110">
        <v>2013382</v>
      </c>
      <c r="D14518" s="109" t="s">
        <v>6782</v>
      </c>
      <c r="E14518" s="110">
        <v>2013382</v>
      </c>
      <c r="F14518" s="110">
        <v>2013382</v>
      </c>
      <c r="G14518" s="110">
        <v>2013382</v>
      </c>
    </row>
    <row r="14519" spans="2:7" ht="15" x14ac:dyDescent="0.2">
      <c r="B14519" s="110">
        <v>2013383</v>
      </c>
      <c r="C14519" s="110">
        <v>2013383</v>
      </c>
      <c r="D14519" s="109" t="s">
        <v>6783</v>
      </c>
      <c r="E14519" s="110">
        <v>2013383</v>
      </c>
      <c r="F14519" s="110">
        <v>2013383</v>
      </c>
      <c r="G14519" s="110">
        <v>2013383</v>
      </c>
    </row>
    <row r="14520" spans="2:7" ht="15" x14ac:dyDescent="0.2">
      <c r="B14520" s="110">
        <v>2013384</v>
      </c>
      <c r="C14520" s="110">
        <v>2013384</v>
      </c>
      <c r="D14520" s="109" t="s">
        <v>6784</v>
      </c>
      <c r="E14520" s="110">
        <v>2013384</v>
      </c>
      <c r="F14520" s="110">
        <v>2013384</v>
      </c>
      <c r="G14520" s="110">
        <v>2013384</v>
      </c>
    </row>
    <row r="14521" spans="2:7" ht="15" x14ac:dyDescent="0.2">
      <c r="B14521" s="110">
        <v>2013385</v>
      </c>
      <c r="C14521" s="110">
        <v>2013385</v>
      </c>
      <c r="D14521" s="109" t="s">
        <v>6785</v>
      </c>
      <c r="E14521" s="110">
        <v>2013385</v>
      </c>
      <c r="F14521" s="110">
        <v>2013385</v>
      </c>
      <c r="G14521" s="110">
        <v>2013385</v>
      </c>
    </row>
    <row r="14522" spans="2:7" ht="15" x14ac:dyDescent="0.2">
      <c r="B14522" s="110">
        <v>2013386</v>
      </c>
      <c r="C14522" s="110">
        <v>2013386</v>
      </c>
      <c r="D14522" s="109" t="s">
        <v>6786</v>
      </c>
      <c r="E14522" s="110">
        <v>2013386</v>
      </c>
      <c r="F14522" s="110">
        <v>2013386</v>
      </c>
      <c r="G14522" s="110">
        <v>2013386</v>
      </c>
    </row>
    <row r="14523" spans="2:7" ht="15" x14ac:dyDescent="0.2">
      <c r="B14523" s="110">
        <v>2013388</v>
      </c>
      <c r="C14523" s="110">
        <v>2013388</v>
      </c>
      <c r="D14523" s="109" t="s">
        <v>6787</v>
      </c>
      <c r="E14523" s="110">
        <v>2013388</v>
      </c>
      <c r="F14523" s="110">
        <v>2013388</v>
      </c>
      <c r="G14523" s="110">
        <v>2013388</v>
      </c>
    </row>
    <row r="14524" spans="2:7" ht="15" x14ac:dyDescent="0.2">
      <c r="B14524" s="110">
        <v>2013389</v>
      </c>
      <c r="C14524" s="110">
        <v>2013389</v>
      </c>
      <c r="D14524" s="109" t="s">
        <v>6788</v>
      </c>
      <c r="E14524" s="110">
        <v>2013389</v>
      </c>
      <c r="F14524" s="110">
        <v>2013389</v>
      </c>
      <c r="G14524" s="110">
        <v>2013389</v>
      </c>
    </row>
    <row r="14525" spans="2:7" ht="15" x14ac:dyDescent="0.2">
      <c r="B14525" s="110">
        <v>2013390</v>
      </c>
      <c r="C14525" s="110">
        <v>2013390</v>
      </c>
      <c r="D14525" s="109" t="s">
        <v>6789</v>
      </c>
      <c r="E14525" s="110">
        <v>2013390</v>
      </c>
      <c r="F14525" s="110">
        <v>2013390</v>
      </c>
      <c r="G14525" s="110">
        <v>2013390</v>
      </c>
    </row>
    <row r="14526" spans="2:7" ht="15" x14ac:dyDescent="0.2">
      <c r="B14526" s="110">
        <v>2013392</v>
      </c>
      <c r="C14526" s="110">
        <v>2013392</v>
      </c>
      <c r="D14526" s="109" t="s">
        <v>6790</v>
      </c>
      <c r="E14526" s="110">
        <v>2013392</v>
      </c>
      <c r="F14526" s="110">
        <v>2013392</v>
      </c>
      <c r="G14526" s="110">
        <v>2013392</v>
      </c>
    </row>
    <row r="14527" spans="2:7" ht="15" x14ac:dyDescent="0.2">
      <c r="B14527" s="110">
        <v>2013393</v>
      </c>
      <c r="C14527" s="110">
        <v>2013393</v>
      </c>
      <c r="D14527" s="109" t="s">
        <v>6791</v>
      </c>
      <c r="E14527" s="110">
        <v>2013393</v>
      </c>
      <c r="F14527" s="110">
        <v>2013393</v>
      </c>
      <c r="G14527" s="110">
        <v>2013393</v>
      </c>
    </row>
    <row r="14528" spans="2:7" ht="15" x14ac:dyDescent="0.2">
      <c r="B14528" s="110">
        <v>2013395</v>
      </c>
      <c r="C14528" s="110">
        <v>2013395</v>
      </c>
      <c r="D14528" s="109" t="s">
        <v>6792</v>
      </c>
      <c r="E14528" s="110">
        <v>2013395</v>
      </c>
      <c r="F14528" s="110">
        <v>2013395</v>
      </c>
      <c r="G14528" s="110">
        <v>2013395</v>
      </c>
    </row>
    <row r="14529" spans="2:7" ht="15" x14ac:dyDescent="0.2">
      <c r="B14529" s="110">
        <v>2013396</v>
      </c>
      <c r="C14529" s="110">
        <v>2013396</v>
      </c>
      <c r="D14529" s="109" t="s">
        <v>6793</v>
      </c>
      <c r="E14529" s="110">
        <v>2013396</v>
      </c>
      <c r="F14529" s="110">
        <v>2013396</v>
      </c>
      <c r="G14529" s="110">
        <v>2013396</v>
      </c>
    </row>
    <row r="14530" spans="2:7" ht="15" x14ac:dyDescent="0.2">
      <c r="B14530" s="110">
        <v>2013397</v>
      </c>
      <c r="C14530" s="110">
        <v>2013397</v>
      </c>
      <c r="D14530" s="109" t="s">
        <v>6794</v>
      </c>
      <c r="E14530" s="110">
        <v>2013397</v>
      </c>
      <c r="F14530" s="110">
        <v>2013397</v>
      </c>
      <c r="G14530" s="110">
        <v>2013397</v>
      </c>
    </row>
    <row r="14531" spans="2:7" ht="15" x14ac:dyDescent="0.2">
      <c r="B14531" s="110">
        <v>2013398</v>
      </c>
      <c r="C14531" s="110">
        <v>2013398</v>
      </c>
      <c r="D14531" s="109" t="s">
        <v>6795</v>
      </c>
      <c r="E14531" s="110">
        <v>2013398</v>
      </c>
      <c r="F14531" s="110">
        <v>2013398</v>
      </c>
      <c r="G14531" s="110">
        <v>2013398</v>
      </c>
    </row>
    <row r="14532" spans="2:7" ht="15" x14ac:dyDescent="0.2">
      <c r="B14532" s="110">
        <v>2013399</v>
      </c>
      <c r="C14532" s="110">
        <v>2013399</v>
      </c>
      <c r="D14532" s="109" t="s">
        <v>6796</v>
      </c>
      <c r="E14532" s="110">
        <v>2013399</v>
      </c>
      <c r="F14532" s="110">
        <v>2013399</v>
      </c>
      <c r="G14532" s="110">
        <v>2013399</v>
      </c>
    </row>
    <row r="14533" spans="2:7" ht="15" x14ac:dyDescent="0.2">
      <c r="B14533" s="110">
        <v>2013401</v>
      </c>
      <c r="C14533" s="110">
        <v>2013401</v>
      </c>
      <c r="D14533" s="109" t="s">
        <v>6797</v>
      </c>
      <c r="E14533" s="110">
        <v>2013401</v>
      </c>
      <c r="F14533" s="110">
        <v>2013401</v>
      </c>
      <c r="G14533" s="110">
        <v>2013401</v>
      </c>
    </row>
    <row r="14534" spans="2:7" ht="15" x14ac:dyDescent="0.2">
      <c r="B14534" s="110">
        <v>2013403</v>
      </c>
      <c r="C14534" s="110">
        <v>2013403</v>
      </c>
      <c r="D14534" s="109" t="s">
        <v>6798</v>
      </c>
      <c r="E14534" s="110">
        <v>2013403</v>
      </c>
      <c r="F14534" s="110">
        <v>2013403</v>
      </c>
      <c r="G14534" s="110">
        <v>2013403</v>
      </c>
    </row>
    <row r="14535" spans="2:7" ht="15" x14ac:dyDescent="0.2">
      <c r="B14535" s="110">
        <v>2013404</v>
      </c>
      <c r="C14535" s="110">
        <v>2013404</v>
      </c>
      <c r="D14535" s="109" t="s">
        <v>6799</v>
      </c>
      <c r="E14535" s="110">
        <v>2013404</v>
      </c>
      <c r="F14535" s="110">
        <v>2013404</v>
      </c>
      <c r="G14535" s="110">
        <v>2013404</v>
      </c>
    </row>
    <row r="14536" spans="2:7" ht="15" x14ac:dyDescent="0.2">
      <c r="B14536" s="110">
        <v>2013405</v>
      </c>
      <c r="C14536" s="110">
        <v>2013405</v>
      </c>
      <c r="D14536" s="109" t="s">
        <v>6800</v>
      </c>
      <c r="E14536" s="110">
        <v>2013405</v>
      </c>
      <c r="F14536" s="110">
        <v>2013405</v>
      </c>
      <c r="G14536" s="110">
        <v>2013405</v>
      </c>
    </row>
    <row r="14537" spans="2:7" ht="15" x14ac:dyDescent="0.2">
      <c r="B14537" s="110">
        <v>2013406</v>
      </c>
      <c r="C14537" s="110">
        <v>2013406</v>
      </c>
      <c r="D14537" s="109" t="s">
        <v>6801</v>
      </c>
      <c r="E14537" s="110">
        <v>2013406</v>
      </c>
      <c r="F14537" s="110">
        <v>2013406</v>
      </c>
      <c r="G14537" s="110">
        <v>2013406</v>
      </c>
    </row>
    <row r="14538" spans="2:7" ht="15" x14ac:dyDescent="0.2">
      <c r="B14538" s="110">
        <v>2013408</v>
      </c>
      <c r="C14538" s="110">
        <v>2013408</v>
      </c>
      <c r="D14538" s="109" t="s">
        <v>6802</v>
      </c>
      <c r="E14538" s="110">
        <v>2013408</v>
      </c>
      <c r="F14538" s="110">
        <v>2013408</v>
      </c>
      <c r="G14538" s="110">
        <v>2013408</v>
      </c>
    </row>
    <row r="14539" spans="2:7" ht="15" x14ac:dyDescent="0.2">
      <c r="B14539" s="110">
        <v>2013409</v>
      </c>
      <c r="C14539" s="110">
        <v>2013409</v>
      </c>
      <c r="D14539" s="109" t="s">
        <v>6803</v>
      </c>
      <c r="E14539" s="110">
        <v>2013409</v>
      </c>
      <c r="F14539" s="110">
        <v>2013409</v>
      </c>
      <c r="G14539" s="110">
        <v>2013409</v>
      </c>
    </row>
    <row r="14540" spans="2:7" ht="15" x14ac:dyDescent="0.2">
      <c r="B14540" s="110">
        <v>2013410</v>
      </c>
      <c r="C14540" s="110">
        <v>2013410</v>
      </c>
      <c r="D14540" s="109" t="s">
        <v>6804</v>
      </c>
      <c r="E14540" s="110">
        <v>2013410</v>
      </c>
      <c r="F14540" s="110">
        <v>2013410</v>
      </c>
      <c r="G14540" s="110">
        <v>2013410</v>
      </c>
    </row>
    <row r="14541" spans="2:7" ht="15" x14ac:dyDescent="0.2">
      <c r="B14541" s="110">
        <v>2013411</v>
      </c>
      <c r="C14541" s="110">
        <v>2013411</v>
      </c>
      <c r="D14541" s="109" t="s">
        <v>6805</v>
      </c>
      <c r="E14541" s="110">
        <v>2013411</v>
      </c>
      <c r="F14541" s="110">
        <v>2013411</v>
      </c>
      <c r="G14541" s="110">
        <v>2013411</v>
      </c>
    </row>
    <row r="14542" spans="2:7" ht="15" x14ac:dyDescent="0.2">
      <c r="B14542" s="110">
        <v>2013412</v>
      </c>
      <c r="C14542" s="110">
        <v>2013412</v>
      </c>
      <c r="D14542" s="109" t="s">
        <v>6806</v>
      </c>
      <c r="E14542" s="110">
        <v>2013412</v>
      </c>
      <c r="F14542" s="110">
        <v>2013412</v>
      </c>
      <c r="G14542" s="110">
        <v>2013412</v>
      </c>
    </row>
    <row r="14543" spans="2:7" ht="15" x14ac:dyDescent="0.2">
      <c r="B14543" s="110">
        <v>2013415</v>
      </c>
      <c r="C14543" s="110">
        <v>2013415</v>
      </c>
      <c r="D14543" s="109" t="s">
        <v>6807</v>
      </c>
      <c r="E14543" s="110">
        <v>2013415</v>
      </c>
      <c r="F14543" s="110">
        <v>2013415</v>
      </c>
      <c r="G14543" s="110">
        <v>2013415</v>
      </c>
    </row>
    <row r="14544" spans="2:7" ht="15" x14ac:dyDescent="0.2">
      <c r="B14544" s="110">
        <v>2013416</v>
      </c>
      <c r="C14544" s="110">
        <v>2013416</v>
      </c>
      <c r="D14544" s="109" t="s">
        <v>6808</v>
      </c>
      <c r="E14544" s="110">
        <v>2013416</v>
      </c>
      <c r="F14544" s="110">
        <v>2013416</v>
      </c>
      <c r="G14544" s="110">
        <v>2013416</v>
      </c>
    </row>
    <row r="14545" spans="2:7" ht="15" x14ac:dyDescent="0.2">
      <c r="B14545" s="110">
        <v>2013417</v>
      </c>
      <c r="C14545" s="110">
        <v>2013417</v>
      </c>
      <c r="D14545" s="109" t="s">
        <v>6809</v>
      </c>
      <c r="E14545" s="110">
        <v>2013417</v>
      </c>
      <c r="F14545" s="110">
        <v>2013417</v>
      </c>
      <c r="G14545" s="110">
        <v>2013417</v>
      </c>
    </row>
    <row r="14546" spans="2:7" ht="15" x14ac:dyDescent="0.2">
      <c r="B14546" s="110">
        <v>2013418</v>
      </c>
      <c r="C14546" s="110">
        <v>2013418</v>
      </c>
      <c r="D14546" s="109" t="s">
        <v>6810</v>
      </c>
      <c r="E14546" s="110">
        <v>2013418</v>
      </c>
      <c r="F14546" s="110">
        <v>2013418</v>
      </c>
      <c r="G14546" s="110">
        <v>2013418</v>
      </c>
    </row>
    <row r="14547" spans="2:7" ht="15" x14ac:dyDescent="0.2">
      <c r="B14547" s="110">
        <v>2013419</v>
      </c>
      <c r="C14547" s="110">
        <v>2013419</v>
      </c>
      <c r="D14547" s="109" t="s">
        <v>6811</v>
      </c>
      <c r="E14547" s="110">
        <v>2013419</v>
      </c>
      <c r="F14547" s="110">
        <v>2013419</v>
      </c>
      <c r="G14547" s="110">
        <v>2013419</v>
      </c>
    </row>
    <row r="14548" spans="2:7" ht="15" x14ac:dyDescent="0.2">
      <c r="B14548" s="110">
        <v>2013421</v>
      </c>
      <c r="C14548" s="110">
        <v>2013421</v>
      </c>
      <c r="D14548" s="109" t="s">
        <v>6812</v>
      </c>
      <c r="E14548" s="110">
        <v>2013421</v>
      </c>
      <c r="F14548" s="110">
        <v>2013421</v>
      </c>
      <c r="G14548" s="110">
        <v>2013421</v>
      </c>
    </row>
    <row r="14549" spans="2:7" ht="15" x14ac:dyDescent="0.2">
      <c r="B14549" s="110">
        <v>2013422</v>
      </c>
      <c r="C14549" s="110">
        <v>2013422</v>
      </c>
      <c r="D14549" s="109" t="s">
        <v>6813</v>
      </c>
      <c r="E14549" s="110">
        <v>2013422</v>
      </c>
      <c r="F14549" s="110">
        <v>2013422</v>
      </c>
      <c r="G14549" s="110">
        <v>2013422</v>
      </c>
    </row>
    <row r="14550" spans="2:7" ht="15" x14ac:dyDescent="0.2">
      <c r="B14550" s="110">
        <v>2013423</v>
      </c>
      <c r="C14550" s="110">
        <v>2013423</v>
      </c>
      <c r="D14550" s="109" t="s">
        <v>6814</v>
      </c>
      <c r="E14550" s="110">
        <v>2013423</v>
      </c>
      <c r="F14550" s="110">
        <v>2013423</v>
      </c>
      <c r="G14550" s="110">
        <v>2013423</v>
      </c>
    </row>
    <row r="14551" spans="2:7" ht="15" x14ac:dyDescent="0.2">
      <c r="B14551" s="110">
        <v>2013424</v>
      </c>
      <c r="C14551" s="110">
        <v>2013424</v>
      </c>
      <c r="D14551" s="109" t="s">
        <v>6815</v>
      </c>
      <c r="E14551" s="110">
        <v>2013424</v>
      </c>
      <c r="F14551" s="110">
        <v>2013424</v>
      </c>
      <c r="G14551" s="110">
        <v>2013424</v>
      </c>
    </row>
    <row r="14552" spans="2:7" ht="15" x14ac:dyDescent="0.2">
      <c r="B14552" s="110">
        <v>2013425</v>
      </c>
      <c r="C14552" s="110">
        <v>2013425</v>
      </c>
      <c r="D14552" s="109" t="s">
        <v>6816</v>
      </c>
      <c r="E14552" s="110">
        <v>2013425</v>
      </c>
      <c r="F14552" s="110">
        <v>2013425</v>
      </c>
      <c r="G14552" s="110">
        <v>2013425</v>
      </c>
    </row>
    <row r="14553" spans="2:7" ht="15" x14ac:dyDescent="0.2">
      <c r="B14553" s="110">
        <v>2013427</v>
      </c>
      <c r="C14553" s="110">
        <v>2013427</v>
      </c>
      <c r="D14553" s="109" t="s">
        <v>6817</v>
      </c>
      <c r="E14553" s="110">
        <v>2013427</v>
      </c>
      <c r="F14553" s="110">
        <v>2013427</v>
      </c>
      <c r="G14553" s="110">
        <v>2013427</v>
      </c>
    </row>
    <row r="14554" spans="2:7" ht="15" x14ac:dyDescent="0.2">
      <c r="B14554" s="110">
        <v>2013428</v>
      </c>
      <c r="C14554" s="110">
        <v>2013428</v>
      </c>
      <c r="D14554" s="109" t="s">
        <v>6818</v>
      </c>
      <c r="E14554" s="110">
        <v>2013428</v>
      </c>
      <c r="F14554" s="110">
        <v>2013428</v>
      </c>
      <c r="G14554" s="110">
        <v>2013428</v>
      </c>
    </row>
    <row r="14555" spans="2:7" ht="15" x14ac:dyDescent="0.2">
      <c r="B14555" s="110">
        <v>2013429</v>
      </c>
      <c r="C14555" s="110">
        <v>2013429</v>
      </c>
      <c r="D14555" s="109" t="s">
        <v>6819</v>
      </c>
      <c r="E14555" s="110">
        <v>2013429</v>
      </c>
      <c r="F14555" s="110">
        <v>2013429</v>
      </c>
      <c r="G14555" s="110">
        <v>2013429</v>
      </c>
    </row>
    <row r="14556" spans="2:7" ht="15" x14ac:dyDescent="0.2">
      <c r="B14556" s="110">
        <v>2013430</v>
      </c>
      <c r="C14556" s="110">
        <v>2013430</v>
      </c>
      <c r="D14556" s="109" t="s">
        <v>3931</v>
      </c>
      <c r="E14556" s="110">
        <v>2013430</v>
      </c>
      <c r="F14556" s="110">
        <v>2013430</v>
      </c>
      <c r="G14556" s="110">
        <v>2013430</v>
      </c>
    </row>
    <row r="14557" spans="2:7" ht="15" x14ac:dyDescent="0.2">
      <c r="B14557" s="110">
        <v>2013431</v>
      </c>
      <c r="C14557" s="110">
        <v>2013431</v>
      </c>
      <c r="D14557" s="109" t="s">
        <v>6820</v>
      </c>
      <c r="E14557" s="110">
        <v>2013431</v>
      </c>
      <c r="F14557" s="110">
        <v>2013431</v>
      </c>
      <c r="G14557" s="110">
        <v>2013431</v>
      </c>
    </row>
    <row r="14558" spans="2:7" ht="15" x14ac:dyDescent="0.2">
      <c r="B14558" s="110">
        <v>2013433</v>
      </c>
      <c r="C14558" s="110">
        <v>2013433</v>
      </c>
      <c r="D14558" s="109" t="s">
        <v>6821</v>
      </c>
      <c r="E14558" s="110">
        <v>2013433</v>
      </c>
      <c r="F14558" s="110">
        <v>2013433</v>
      </c>
      <c r="G14558" s="110">
        <v>2013433</v>
      </c>
    </row>
    <row r="14559" spans="2:7" ht="15" x14ac:dyDescent="0.2">
      <c r="B14559" s="110">
        <v>2013447</v>
      </c>
      <c r="C14559" s="110">
        <v>2013447</v>
      </c>
      <c r="D14559" s="109" t="s">
        <v>6822</v>
      </c>
      <c r="E14559" s="110">
        <v>2013447</v>
      </c>
      <c r="F14559" s="110">
        <v>2013447</v>
      </c>
      <c r="G14559" s="110">
        <v>2013447</v>
      </c>
    </row>
    <row r="14560" spans="2:7" ht="15" x14ac:dyDescent="0.2">
      <c r="B14560" s="110">
        <v>2013448</v>
      </c>
      <c r="C14560" s="110">
        <v>2013448</v>
      </c>
      <c r="D14560" s="109" t="s">
        <v>6823</v>
      </c>
      <c r="E14560" s="110">
        <v>2013448</v>
      </c>
      <c r="F14560" s="110">
        <v>2013448</v>
      </c>
      <c r="G14560" s="110">
        <v>2013448</v>
      </c>
    </row>
    <row r="14561" spans="2:7" ht="15" x14ac:dyDescent="0.2">
      <c r="B14561" s="110">
        <v>2013449</v>
      </c>
      <c r="C14561" s="110">
        <v>2013449</v>
      </c>
      <c r="D14561" s="109" t="s">
        <v>6824</v>
      </c>
      <c r="E14561" s="110">
        <v>2013449</v>
      </c>
      <c r="F14561" s="110">
        <v>2013449</v>
      </c>
      <c r="G14561" s="110">
        <v>2013449</v>
      </c>
    </row>
    <row r="14562" spans="2:7" ht="15" x14ac:dyDescent="0.2">
      <c r="B14562" s="110">
        <v>2013450</v>
      </c>
      <c r="C14562" s="110">
        <v>2013450</v>
      </c>
      <c r="D14562" s="109" t="s">
        <v>6825</v>
      </c>
      <c r="E14562" s="110">
        <v>2013450</v>
      </c>
      <c r="F14562" s="110">
        <v>2013450</v>
      </c>
      <c r="G14562" s="110">
        <v>2013450</v>
      </c>
    </row>
    <row r="14563" spans="2:7" ht="15" x14ac:dyDescent="0.2">
      <c r="B14563" s="110">
        <v>2013451</v>
      </c>
      <c r="C14563" s="110">
        <v>2013451</v>
      </c>
      <c r="D14563" s="109" t="s">
        <v>6826</v>
      </c>
      <c r="E14563" s="110">
        <v>2013451</v>
      </c>
      <c r="F14563" s="110">
        <v>2013451</v>
      </c>
      <c r="G14563" s="110">
        <v>2013451</v>
      </c>
    </row>
    <row r="14564" spans="2:7" ht="15" x14ac:dyDescent="0.2">
      <c r="B14564" s="110">
        <v>2013452</v>
      </c>
      <c r="C14564" s="110">
        <v>2013452</v>
      </c>
      <c r="D14564" s="109" t="s">
        <v>6827</v>
      </c>
      <c r="E14564" s="110">
        <v>2013452</v>
      </c>
      <c r="F14564" s="110">
        <v>2013452</v>
      </c>
      <c r="G14564" s="110">
        <v>2013452</v>
      </c>
    </row>
    <row r="14565" spans="2:7" ht="15" x14ac:dyDescent="0.2">
      <c r="B14565" s="110">
        <v>2013453</v>
      </c>
      <c r="C14565" s="110">
        <v>2013453</v>
      </c>
      <c r="D14565" s="109" t="s">
        <v>6828</v>
      </c>
      <c r="E14565" s="110">
        <v>2013453</v>
      </c>
      <c r="F14565" s="110">
        <v>2013453</v>
      </c>
      <c r="G14565" s="110">
        <v>2013453</v>
      </c>
    </row>
    <row r="14566" spans="2:7" ht="15" x14ac:dyDescent="0.2">
      <c r="B14566" s="110">
        <v>2013454</v>
      </c>
      <c r="C14566" s="110">
        <v>2013454</v>
      </c>
      <c r="D14566" s="109" t="s">
        <v>6829</v>
      </c>
      <c r="E14566" s="110">
        <v>2013454</v>
      </c>
      <c r="F14566" s="110">
        <v>2013454</v>
      </c>
      <c r="G14566" s="110">
        <v>2013454</v>
      </c>
    </row>
    <row r="14567" spans="2:7" ht="15" x14ac:dyDescent="0.2">
      <c r="B14567" s="110">
        <v>2013456</v>
      </c>
      <c r="C14567" s="110">
        <v>2013456</v>
      </c>
      <c r="D14567" s="109" t="s">
        <v>6830</v>
      </c>
      <c r="E14567" s="110">
        <v>2013456</v>
      </c>
      <c r="F14567" s="110">
        <v>2013456</v>
      </c>
      <c r="G14567" s="110">
        <v>2013456</v>
      </c>
    </row>
    <row r="14568" spans="2:7" ht="15" x14ac:dyDescent="0.2">
      <c r="B14568" s="110">
        <v>2013457</v>
      </c>
      <c r="C14568" s="110">
        <v>2013457</v>
      </c>
      <c r="D14568" s="109" t="s">
        <v>6831</v>
      </c>
      <c r="E14568" s="110">
        <v>2013457</v>
      </c>
      <c r="F14568" s="110">
        <v>2013457</v>
      </c>
      <c r="G14568" s="110">
        <v>2013457</v>
      </c>
    </row>
    <row r="14569" spans="2:7" ht="15" x14ac:dyDescent="0.2">
      <c r="B14569" s="110">
        <v>2013458</v>
      </c>
      <c r="C14569" s="110">
        <v>2013458</v>
      </c>
      <c r="D14569" s="109" t="s">
        <v>6832</v>
      </c>
      <c r="E14569" s="110">
        <v>2013458</v>
      </c>
      <c r="F14569" s="110">
        <v>2013458</v>
      </c>
      <c r="G14569" s="110">
        <v>2013458</v>
      </c>
    </row>
    <row r="14570" spans="2:7" ht="15" x14ac:dyDescent="0.2">
      <c r="B14570" s="110">
        <v>2013459</v>
      </c>
      <c r="C14570" s="110">
        <v>2013459</v>
      </c>
      <c r="D14570" s="109" t="s">
        <v>6833</v>
      </c>
      <c r="E14570" s="110">
        <v>2013459</v>
      </c>
      <c r="F14570" s="110">
        <v>2013459</v>
      </c>
      <c r="G14570" s="110">
        <v>2013459</v>
      </c>
    </row>
    <row r="14571" spans="2:7" ht="15" x14ac:dyDescent="0.2">
      <c r="B14571" s="110">
        <v>2013460</v>
      </c>
      <c r="C14571" s="110">
        <v>2013460</v>
      </c>
      <c r="D14571" s="109" t="s">
        <v>6834</v>
      </c>
      <c r="E14571" s="110">
        <v>2013460</v>
      </c>
      <c r="F14571" s="110">
        <v>2013460</v>
      </c>
      <c r="G14571" s="110">
        <v>2013460</v>
      </c>
    </row>
    <row r="14572" spans="2:7" ht="15" x14ac:dyDescent="0.2">
      <c r="B14572" s="110">
        <v>2013461</v>
      </c>
      <c r="C14572" s="110">
        <v>2013461</v>
      </c>
      <c r="D14572" s="109" t="s">
        <v>6835</v>
      </c>
      <c r="E14572" s="110">
        <v>2013461</v>
      </c>
      <c r="F14572" s="110">
        <v>2013461</v>
      </c>
      <c r="G14572" s="110">
        <v>2013461</v>
      </c>
    </row>
    <row r="14573" spans="2:7" ht="15" x14ac:dyDescent="0.2">
      <c r="B14573" s="110">
        <v>2013464</v>
      </c>
      <c r="C14573" s="110">
        <v>2013464</v>
      </c>
      <c r="D14573" s="109" t="s">
        <v>2520</v>
      </c>
      <c r="E14573" s="110">
        <v>2013464</v>
      </c>
      <c r="F14573" s="110">
        <v>2013464</v>
      </c>
      <c r="G14573" s="110">
        <v>2013464</v>
      </c>
    </row>
    <row r="14574" spans="2:7" ht="15" x14ac:dyDescent="0.2">
      <c r="B14574" s="110">
        <v>2013465</v>
      </c>
      <c r="C14574" s="110">
        <v>2013465</v>
      </c>
      <c r="D14574" s="109" t="s">
        <v>6836</v>
      </c>
      <c r="E14574" s="110">
        <v>2013465</v>
      </c>
      <c r="F14574" s="110">
        <v>2013465</v>
      </c>
      <c r="G14574" s="110">
        <v>2013465</v>
      </c>
    </row>
    <row r="14575" spans="2:7" ht="15" x14ac:dyDescent="0.2">
      <c r="B14575" s="110">
        <v>2013466</v>
      </c>
      <c r="C14575" s="110">
        <v>2013466</v>
      </c>
      <c r="D14575" s="109" t="s">
        <v>6837</v>
      </c>
      <c r="E14575" s="110">
        <v>2013466</v>
      </c>
      <c r="F14575" s="110">
        <v>2013466</v>
      </c>
      <c r="G14575" s="110">
        <v>2013466</v>
      </c>
    </row>
    <row r="14576" spans="2:7" ht="15" x14ac:dyDescent="0.2">
      <c r="B14576" s="110">
        <v>2013467</v>
      </c>
      <c r="C14576" s="110">
        <v>2013467</v>
      </c>
      <c r="D14576" s="109" t="s">
        <v>6838</v>
      </c>
      <c r="E14576" s="110">
        <v>2013467</v>
      </c>
      <c r="F14576" s="110">
        <v>2013467</v>
      </c>
      <c r="G14576" s="110">
        <v>2013467</v>
      </c>
    </row>
    <row r="14577" spans="2:7" ht="15" x14ac:dyDescent="0.2">
      <c r="B14577" s="110">
        <v>2013468</v>
      </c>
      <c r="C14577" s="110">
        <v>2013468</v>
      </c>
      <c r="D14577" s="109" t="s">
        <v>6839</v>
      </c>
      <c r="E14577" s="110">
        <v>2013468</v>
      </c>
      <c r="F14577" s="110">
        <v>2013468</v>
      </c>
      <c r="G14577" s="110">
        <v>2013468</v>
      </c>
    </row>
    <row r="14578" spans="2:7" ht="15" x14ac:dyDescent="0.2">
      <c r="B14578" s="110">
        <v>2013469</v>
      </c>
      <c r="C14578" s="110">
        <v>2013469</v>
      </c>
      <c r="D14578" s="109" t="s">
        <v>6840</v>
      </c>
      <c r="E14578" s="110">
        <v>2013469</v>
      </c>
      <c r="F14578" s="110">
        <v>2013469</v>
      </c>
      <c r="G14578" s="110">
        <v>2013469</v>
      </c>
    </row>
    <row r="14579" spans="2:7" ht="15" x14ac:dyDescent="0.2">
      <c r="B14579" s="110">
        <v>2013470</v>
      </c>
      <c r="C14579" s="110">
        <v>2013470</v>
      </c>
      <c r="D14579" s="109" t="s">
        <v>6841</v>
      </c>
      <c r="E14579" s="110">
        <v>2013470</v>
      </c>
      <c r="F14579" s="110">
        <v>2013470</v>
      </c>
      <c r="G14579" s="110">
        <v>2013470</v>
      </c>
    </row>
    <row r="14580" spans="2:7" ht="15" x14ac:dyDescent="0.2">
      <c r="B14580" s="110">
        <v>2013471</v>
      </c>
      <c r="C14580" s="110">
        <v>2013471</v>
      </c>
      <c r="D14580" s="109" t="s">
        <v>6842</v>
      </c>
      <c r="E14580" s="110">
        <v>2013471</v>
      </c>
      <c r="F14580" s="110">
        <v>2013471</v>
      </c>
      <c r="G14580" s="110">
        <v>2013471</v>
      </c>
    </row>
    <row r="14581" spans="2:7" ht="15" x14ac:dyDescent="0.2">
      <c r="B14581" s="110">
        <v>2013473</v>
      </c>
      <c r="C14581" s="110">
        <v>2013473</v>
      </c>
      <c r="D14581" s="109" t="s">
        <v>2521</v>
      </c>
      <c r="E14581" s="110">
        <v>2013473</v>
      </c>
      <c r="F14581" s="110">
        <v>2013473</v>
      </c>
      <c r="G14581" s="110">
        <v>2013473</v>
      </c>
    </row>
    <row r="14582" spans="2:7" ht="15" x14ac:dyDescent="0.2">
      <c r="B14582" s="110">
        <v>2013474</v>
      </c>
      <c r="C14582" s="110">
        <v>2013474</v>
      </c>
      <c r="D14582" s="109" t="s">
        <v>6843</v>
      </c>
      <c r="E14582" s="110">
        <v>2013474</v>
      </c>
      <c r="F14582" s="110">
        <v>2013474</v>
      </c>
      <c r="G14582" s="110">
        <v>2013474</v>
      </c>
    </row>
    <row r="14583" spans="2:7" ht="15" x14ac:dyDescent="0.2">
      <c r="B14583" s="110">
        <v>2013475</v>
      </c>
      <c r="C14583" s="110">
        <v>2013475</v>
      </c>
      <c r="D14583" s="109" t="s">
        <v>3932</v>
      </c>
      <c r="E14583" s="110">
        <v>2013475</v>
      </c>
      <c r="F14583" s="110">
        <v>2013475</v>
      </c>
      <c r="G14583" s="110">
        <v>2013475</v>
      </c>
    </row>
    <row r="14584" spans="2:7" ht="15" x14ac:dyDescent="0.2">
      <c r="B14584" s="110">
        <v>2013476</v>
      </c>
      <c r="C14584" s="110">
        <v>2013476</v>
      </c>
      <c r="D14584" s="109" t="s">
        <v>2522</v>
      </c>
      <c r="E14584" s="110">
        <v>2013476</v>
      </c>
      <c r="F14584" s="110">
        <v>2013476</v>
      </c>
      <c r="G14584" s="110">
        <v>2013476</v>
      </c>
    </row>
    <row r="14585" spans="2:7" ht="15" x14ac:dyDescent="0.2">
      <c r="B14585" s="110">
        <v>2013477</v>
      </c>
      <c r="C14585" s="110">
        <v>2013477</v>
      </c>
      <c r="D14585" s="109" t="s">
        <v>2523</v>
      </c>
      <c r="E14585" s="110">
        <v>2013477</v>
      </c>
      <c r="F14585" s="110">
        <v>2013477</v>
      </c>
      <c r="G14585" s="110">
        <v>2013477</v>
      </c>
    </row>
    <row r="14586" spans="2:7" ht="15" x14ac:dyDescent="0.2">
      <c r="B14586" s="110">
        <v>2013478</v>
      </c>
      <c r="C14586" s="110">
        <v>2013478</v>
      </c>
      <c r="D14586" s="109" t="s">
        <v>2524</v>
      </c>
      <c r="E14586" s="110">
        <v>2013478</v>
      </c>
      <c r="F14586" s="110">
        <v>2013478</v>
      </c>
      <c r="G14586" s="110">
        <v>2013478</v>
      </c>
    </row>
    <row r="14587" spans="2:7" ht="15" x14ac:dyDescent="0.2">
      <c r="B14587" s="110">
        <v>2013479</v>
      </c>
      <c r="C14587" s="110">
        <v>2013479</v>
      </c>
      <c r="D14587" s="109" t="s">
        <v>6844</v>
      </c>
      <c r="E14587" s="110">
        <v>2013479</v>
      </c>
      <c r="F14587" s="110">
        <v>2013479</v>
      </c>
      <c r="G14587" s="110">
        <v>2013479</v>
      </c>
    </row>
    <row r="14588" spans="2:7" ht="15" x14ac:dyDescent="0.2">
      <c r="B14588" s="110">
        <v>2013480</v>
      </c>
      <c r="C14588" s="110">
        <v>2013480</v>
      </c>
      <c r="D14588" s="109" t="s">
        <v>2525</v>
      </c>
      <c r="E14588" s="110">
        <v>2013480</v>
      </c>
      <c r="F14588" s="110">
        <v>2013480</v>
      </c>
      <c r="G14588" s="110">
        <v>2013480</v>
      </c>
    </row>
    <row r="14589" spans="2:7" ht="15" x14ac:dyDescent="0.2">
      <c r="B14589" s="110">
        <v>2013481</v>
      </c>
      <c r="C14589" s="110">
        <v>2013481</v>
      </c>
      <c r="D14589" s="109" t="s">
        <v>2526</v>
      </c>
      <c r="E14589" s="110">
        <v>2013481</v>
      </c>
      <c r="F14589" s="110">
        <v>2013481</v>
      </c>
      <c r="G14589" s="110">
        <v>2013481</v>
      </c>
    </row>
    <row r="14590" spans="2:7" ht="15" x14ac:dyDescent="0.2">
      <c r="B14590" s="110">
        <v>2013482</v>
      </c>
      <c r="C14590" s="110">
        <v>2013482</v>
      </c>
      <c r="D14590" s="109" t="s">
        <v>2527</v>
      </c>
      <c r="E14590" s="110">
        <v>2013482</v>
      </c>
      <c r="F14590" s="110">
        <v>2013482</v>
      </c>
      <c r="G14590" s="110">
        <v>2013482</v>
      </c>
    </row>
    <row r="14591" spans="2:7" ht="15" x14ac:dyDescent="0.2">
      <c r="B14591" s="110">
        <v>2013483</v>
      </c>
      <c r="C14591" s="110">
        <v>2013483</v>
      </c>
      <c r="D14591" s="109" t="s">
        <v>6845</v>
      </c>
      <c r="E14591" s="110">
        <v>2013483</v>
      </c>
      <c r="F14591" s="110">
        <v>2013483</v>
      </c>
      <c r="G14591" s="110">
        <v>2013483</v>
      </c>
    </row>
    <row r="14592" spans="2:7" ht="15" x14ac:dyDescent="0.2">
      <c r="B14592" s="110">
        <v>2013484</v>
      </c>
      <c r="C14592" s="110">
        <v>2013484</v>
      </c>
      <c r="D14592" s="109" t="s">
        <v>2528</v>
      </c>
      <c r="E14592" s="110">
        <v>2013484</v>
      </c>
      <c r="F14592" s="110">
        <v>2013484</v>
      </c>
      <c r="G14592" s="110">
        <v>2013484</v>
      </c>
    </row>
    <row r="14593" spans="2:7" ht="15" x14ac:dyDescent="0.2">
      <c r="B14593" s="110">
        <v>2013485</v>
      </c>
      <c r="C14593" s="110">
        <v>2013485</v>
      </c>
      <c r="D14593" s="109" t="s">
        <v>6846</v>
      </c>
      <c r="E14593" s="110">
        <v>2013485</v>
      </c>
      <c r="F14593" s="110">
        <v>2013485</v>
      </c>
      <c r="G14593" s="110">
        <v>2013485</v>
      </c>
    </row>
    <row r="14594" spans="2:7" ht="15" x14ac:dyDescent="0.2">
      <c r="B14594" s="110">
        <v>2013486</v>
      </c>
      <c r="C14594" s="110">
        <v>2013486</v>
      </c>
      <c r="D14594" s="109" t="s">
        <v>2529</v>
      </c>
      <c r="E14594" s="110">
        <v>2013486</v>
      </c>
      <c r="F14594" s="110">
        <v>2013486</v>
      </c>
      <c r="G14594" s="110">
        <v>2013486</v>
      </c>
    </row>
    <row r="14595" spans="2:7" ht="15" x14ac:dyDescent="0.2">
      <c r="B14595" s="110">
        <v>2013487</v>
      </c>
      <c r="C14595" s="110">
        <v>2013487</v>
      </c>
      <c r="D14595" s="109" t="s">
        <v>3933</v>
      </c>
      <c r="E14595" s="110">
        <v>2013487</v>
      </c>
      <c r="F14595" s="110">
        <v>2013487</v>
      </c>
      <c r="G14595" s="110">
        <v>2013487</v>
      </c>
    </row>
    <row r="14596" spans="2:7" ht="15" x14ac:dyDescent="0.2">
      <c r="B14596" s="110">
        <v>2013488</v>
      </c>
      <c r="C14596" s="110">
        <v>2013488</v>
      </c>
      <c r="D14596" s="109" t="s">
        <v>2530</v>
      </c>
      <c r="E14596" s="110">
        <v>2013488</v>
      </c>
      <c r="F14596" s="110">
        <v>2013488</v>
      </c>
      <c r="G14596" s="110">
        <v>2013488</v>
      </c>
    </row>
    <row r="14597" spans="2:7" ht="15" x14ac:dyDescent="0.2">
      <c r="B14597" s="110">
        <v>2013489</v>
      </c>
      <c r="C14597" s="110">
        <v>2013489</v>
      </c>
      <c r="D14597" s="109" t="s">
        <v>2531</v>
      </c>
      <c r="E14597" s="110">
        <v>2013489</v>
      </c>
      <c r="F14597" s="110">
        <v>2013489</v>
      </c>
      <c r="G14597" s="110">
        <v>2013489</v>
      </c>
    </row>
    <row r="14598" spans="2:7" ht="15" x14ac:dyDescent="0.2">
      <c r="B14598" s="110">
        <v>2013490</v>
      </c>
      <c r="C14598" s="110">
        <v>2013490</v>
      </c>
      <c r="D14598" s="109" t="s">
        <v>2532</v>
      </c>
      <c r="E14598" s="110">
        <v>2013490</v>
      </c>
      <c r="F14598" s="110">
        <v>2013490</v>
      </c>
      <c r="G14598" s="110">
        <v>2013490</v>
      </c>
    </row>
    <row r="14599" spans="2:7" ht="15" x14ac:dyDescent="0.2">
      <c r="B14599" s="110">
        <v>2013491</v>
      </c>
      <c r="C14599" s="110">
        <v>2013491</v>
      </c>
      <c r="D14599" s="109" t="s">
        <v>2533</v>
      </c>
      <c r="E14599" s="110">
        <v>2013491</v>
      </c>
      <c r="F14599" s="110">
        <v>2013491</v>
      </c>
      <c r="G14599" s="110">
        <v>2013491</v>
      </c>
    </row>
    <row r="14600" spans="2:7" ht="15" x14ac:dyDescent="0.2">
      <c r="B14600" s="110">
        <v>2013492</v>
      </c>
      <c r="C14600" s="110">
        <v>2013492</v>
      </c>
      <c r="D14600" s="109" t="s">
        <v>6847</v>
      </c>
      <c r="E14600" s="110">
        <v>2013492</v>
      </c>
      <c r="F14600" s="110">
        <v>2013492</v>
      </c>
      <c r="G14600" s="110">
        <v>2013492</v>
      </c>
    </row>
    <row r="14601" spans="2:7" ht="15" x14ac:dyDescent="0.2">
      <c r="B14601" s="110">
        <v>2013493</v>
      </c>
      <c r="C14601" s="110">
        <v>2013493</v>
      </c>
      <c r="D14601" s="109" t="s">
        <v>6848</v>
      </c>
      <c r="E14601" s="110">
        <v>2013493</v>
      </c>
      <c r="F14601" s="110">
        <v>2013493</v>
      </c>
      <c r="G14601" s="110">
        <v>2013493</v>
      </c>
    </row>
    <row r="14602" spans="2:7" ht="15" x14ac:dyDescent="0.2">
      <c r="B14602" s="110">
        <v>2013494</v>
      </c>
      <c r="C14602" s="110">
        <v>2013494</v>
      </c>
      <c r="D14602" s="109" t="s">
        <v>6849</v>
      </c>
      <c r="E14602" s="110">
        <v>2013494</v>
      </c>
      <c r="F14602" s="110">
        <v>2013494</v>
      </c>
      <c r="G14602" s="110">
        <v>2013494</v>
      </c>
    </row>
    <row r="14603" spans="2:7" ht="15" x14ac:dyDescent="0.2">
      <c r="B14603" s="110">
        <v>2013495</v>
      </c>
      <c r="C14603" s="110">
        <v>2013495</v>
      </c>
      <c r="D14603" s="109" t="s">
        <v>6850</v>
      </c>
      <c r="E14603" s="110">
        <v>2013495</v>
      </c>
      <c r="F14603" s="110">
        <v>2013495</v>
      </c>
      <c r="G14603" s="110">
        <v>2013495</v>
      </c>
    </row>
    <row r="14604" spans="2:7" ht="15" x14ac:dyDescent="0.2">
      <c r="B14604" s="110">
        <v>2013496</v>
      </c>
      <c r="C14604" s="110">
        <v>2013496</v>
      </c>
      <c r="D14604" s="109" t="s">
        <v>6851</v>
      </c>
      <c r="E14604" s="110">
        <v>2013496</v>
      </c>
      <c r="F14604" s="110">
        <v>2013496</v>
      </c>
      <c r="G14604" s="110">
        <v>2013496</v>
      </c>
    </row>
    <row r="14605" spans="2:7" ht="15" x14ac:dyDescent="0.2">
      <c r="B14605" s="110">
        <v>2013497</v>
      </c>
      <c r="C14605" s="110">
        <v>2013497</v>
      </c>
      <c r="D14605" s="109" t="s">
        <v>6852</v>
      </c>
      <c r="E14605" s="110">
        <v>2013497</v>
      </c>
      <c r="F14605" s="110">
        <v>2013497</v>
      </c>
      <c r="G14605" s="110">
        <v>2013497</v>
      </c>
    </row>
    <row r="14606" spans="2:7" ht="15" x14ac:dyDescent="0.2">
      <c r="B14606" s="110">
        <v>2013498</v>
      </c>
      <c r="C14606" s="110">
        <v>2013498</v>
      </c>
      <c r="D14606" s="109" t="s">
        <v>6853</v>
      </c>
      <c r="E14606" s="110">
        <v>2013498</v>
      </c>
      <c r="F14606" s="110">
        <v>2013498</v>
      </c>
      <c r="G14606" s="110">
        <v>2013498</v>
      </c>
    </row>
    <row r="14607" spans="2:7" ht="15" x14ac:dyDescent="0.2">
      <c r="B14607" s="110">
        <v>2013499</v>
      </c>
      <c r="C14607" s="110">
        <v>2013499</v>
      </c>
      <c r="D14607" s="109" t="s">
        <v>6854</v>
      </c>
      <c r="E14607" s="110">
        <v>2013499</v>
      </c>
      <c r="F14607" s="110">
        <v>2013499</v>
      </c>
      <c r="G14607" s="110">
        <v>2013499</v>
      </c>
    </row>
    <row r="14608" spans="2:7" ht="15" x14ac:dyDescent="0.2">
      <c r="B14608" s="110">
        <v>2013500</v>
      </c>
      <c r="C14608" s="110">
        <v>2013500</v>
      </c>
      <c r="D14608" s="109" t="s">
        <v>6855</v>
      </c>
      <c r="E14608" s="110">
        <v>2013500</v>
      </c>
      <c r="F14608" s="110">
        <v>2013500</v>
      </c>
      <c r="G14608" s="110">
        <v>2013500</v>
      </c>
    </row>
    <row r="14609" spans="2:7" ht="15" x14ac:dyDescent="0.2">
      <c r="B14609" s="110">
        <v>2013501</v>
      </c>
      <c r="C14609" s="110">
        <v>2013501</v>
      </c>
      <c r="D14609" s="109" t="s">
        <v>6856</v>
      </c>
      <c r="E14609" s="110">
        <v>2013501</v>
      </c>
      <c r="F14609" s="110">
        <v>2013501</v>
      </c>
      <c r="G14609" s="110">
        <v>2013501</v>
      </c>
    </row>
    <row r="14610" spans="2:7" ht="15" x14ac:dyDescent="0.2">
      <c r="B14610" s="110">
        <v>2013502</v>
      </c>
      <c r="C14610" s="110">
        <v>2013502</v>
      </c>
      <c r="D14610" s="109" t="s">
        <v>6857</v>
      </c>
      <c r="E14610" s="110">
        <v>2013502</v>
      </c>
      <c r="F14610" s="110">
        <v>2013502</v>
      </c>
      <c r="G14610" s="110">
        <v>2013502</v>
      </c>
    </row>
    <row r="14611" spans="2:7" ht="15" x14ac:dyDescent="0.2">
      <c r="B14611" s="110">
        <v>2013503</v>
      </c>
      <c r="C14611" s="110">
        <v>2013503</v>
      </c>
      <c r="D14611" s="109" t="s">
        <v>6858</v>
      </c>
      <c r="E14611" s="110">
        <v>2013503</v>
      </c>
      <c r="F14611" s="110">
        <v>2013503</v>
      </c>
      <c r="G14611" s="110">
        <v>2013503</v>
      </c>
    </row>
    <row r="14612" spans="2:7" ht="15" x14ac:dyDescent="0.2">
      <c r="B14612" s="110">
        <v>2013504</v>
      </c>
      <c r="C14612" s="110">
        <v>2013504</v>
      </c>
      <c r="D14612" s="109" t="s">
        <v>6859</v>
      </c>
      <c r="E14612" s="110">
        <v>2013504</v>
      </c>
      <c r="F14612" s="110">
        <v>2013504</v>
      </c>
      <c r="G14612" s="110">
        <v>2013504</v>
      </c>
    </row>
    <row r="14613" spans="2:7" ht="15" x14ac:dyDescent="0.2">
      <c r="B14613" s="110">
        <v>2013505</v>
      </c>
      <c r="C14613" s="110">
        <v>2013505</v>
      </c>
      <c r="D14613" s="109" t="s">
        <v>6860</v>
      </c>
      <c r="E14613" s="110">
        <v>2013505</v>
      </c>
      <c r="F14613" s="110">
        <v>2013505</v>
      </c>
      <c r="G14613" s="110">
        <v>2013505</v>
      </c>
    </row>
    <row r="14614" spans="2:7" ht="15" x14ac:dyDescent="0.2">
      <c r="B14614" s="110">
        <v>2013506</v>
      </c>
      <c r="C14614" s="110">
        <v>2013506</v>
      </c>
      <c r="D14614" s="109" t="s">
        <v>6861</v>
      </c>
      <c r="E14614" s="110">
        <v>2013506</v>
      </c>
      <c r="F14614" s="110">
        <v>2013506</v>
      </c>
      <c r="G14614" s="110">
        <v>2013506</v>
      </c>
    </row>
    <row r="14615" spans="2:7" ht="15" x14ac:dyDescent="0.2">
      <c r="B14615" s="110">
        <v>2013507</v>
      </c>
      <c r="C14615" s="110">
        <v>2013507</v>
      </c>
      <c r="D14615" s="109" t="s">
        <v>6862</v>
      </c>
      <c r="E14615" s="110">
        <v>2013507</v>
      </c>
      <c r="F14615" s="110">
        <v>2013507</v>
      </c>
      <c r="G14615" s="110">
        <v>2013507</v>
      </c>
    </row>
    <row r="14616" spans="2:7" ht="15" x14ac:dyDescent="0.2">
      <c r="B14616" s="110">
        <v>2013508</v>
      </c>
      <c r="C14616" s="110">
        <v>2013508</v>
      </c>
      <c r="D14616" s="109" t="s">
        <v>6863</v>
      </c>
      <c r="E14616" s="110">
        <v>2013508</v>
      </c>
      <c r="F14616" s="110">
        <v>2013508</v>
      </c>
      <c r="G14616" s="110">
        <v>2013508</v>
      </c>
    </row>
    <row r="14617" spans="2:7" ht="15" x14ac:dyDescent="0.2">
      <c r="B14617" s="110">
        <v>2013509</v>
      </c>
      <c r="C14617" s="110">
        <v>2013509</v>
      </c>
      <c r="D14617" s="109" t="s">
        <v>6864</v>
      </c>
      <c r="E14617" s="110">
        <v>2013509</v>
      </c>
      <c r="F14617" s="110">
        <v>2013509</v>
      </c>
      <c r="G14617" s="110">
        <v>2013509</v>
      </c>
    </row>
    <row r="14618" spans="2:7" ht="15" x14ac:dyDescent="0.2">
      <c r="B14618" s="110">
        <v>2013510</v>
      </c>
      <c r="C14618" s="110">
        <v>2013510</v>
      </c>
      <c r="D14618" s="109" t="s">
        <v>6865</v>
      </c>
      <c r="E14618" s="110">
        <v>2013510</v>
      </c>
      <c r="F14618" s="110">
        <v>2013510</v>
      </c>
      <c r="G14618" s="110">
        <v>2013510</v>
      </c>
    </row>
    <row r="14619" spans="2:7" ht="15" x14ac:dyDescent="0.2">
      <c r="B14619" s="110">
        <v>2013511</v>
      </c>
      <c r="C14619" s="110">
        <v>2013511</v>
      </c>
      <c r="D14619" s="109" t="s">
        <v>6866</v>
      </c>
      <c r="E14619" s="110">
        <v>2013511</v>
      </c>
      <c r="F14619" s="110">
        <v>2013511</v>
      </c>
      <c r="G14619" s="110">
        <v>2013511</v>
      </c>
    </row>
    <row r="14620" spans="2:7" ht="15" x14ac:dyDescent="0.2">
      <c r="B14620" s="110">
        <v>2013512</v>
      </c>
      <c r="C14620" s="110">
        <v>2013512</v>
      </c>
      <c r="D14620" s="109" t="s">
        <v>6867</v>
      </c>
      <c r="E14620" s="110">
        <v>2013512</v>
      </c>
      <c r="F14620" s="110">
        <v>2013512</v>
      </c>
      <c r="G14620" s="110">
        <v>2013512</v>
      </c>
    </row>
    <row r="14621" spans="2:7" ht="15" x14ac:dyDescent="0.2">
      <c r="B14621" s="110">
        <v>2013513</v>
      </c>
      <c r="C14621" s="110">
        <v>2013513</v>
      </c>
      <c r="D14621" s="109" t="s">
        <v>6868</v>
      </c>
      <c r="E14621" s="110">
        <v>2013513</v>
      </c>
      <c r="F14621" s="110">
        <v>2013513</v>
      </c>
      <c r="G14621" s="110">
        <v>2013513</v>
      </c>
    </row>
    <row r="14622" spans="2:7" ht="15" x14ac:dyDescent="0.2">
      <c r="B14622" s="110">
        <v>2013514</v>
      </c>
      <c r="C14622" s="110">
        <v>2013514</v>
      </c>
      <c r="D14622" s="109" t="s">
        <v>6869</v>
      </c>
      <c r="E14622" s="110">
        <v>2013514</v>
      </c>
      <c r="F14622" s="110">
        <v>2013514</v>
      </c>
      <c r="G14622" s="110">
        <v>2013514</v>
      </c>
    </row>
    <row r="14623" spans="2:7" ht="15" x14ac:dyDescent="0.2">
      <c r="B14623" s="110">
        <v>2013515</v>
      </c>
      <c r="C14623" s="110">
        <v>2013515</v>
      </c>
      <c r="D14623" s="109" t="s">
        <v>6870</v>
      </c>
      <c r="E14623" s="110">
        <v>2013515</v>
      </c>
      <c r="F14623" s="110">
        <v>2013515</v>
      </c>
      <c r="G14623" s="110">
        <v>2013515</v>
      </c>
    </row>
    <row r="14624" spans="2:7" ht="15" x14ac:dyDescent="0.2">
      <c r="B14624" s="110">
        <v>2013516</v>
      </c>
      <c r="C14624" s="110">
        <v>2013516</v>
      </c>
      <c r="D14624" s="109" t="s">
        <v>6871</v>
      </c>
      <c r="E14624" s="110">
        <v>2013516</v>
      </c>
      <c r="F14624" s="110">
        <v>2013516</v>
      </c>
      <c r="G14624" s="110">
        <v>2013516</v>
      </c>
    </row>
    <row r="14625" spans="2:7" ht="15" x14ac:dyDescent="0.2">
      <c r="B14625" s="110">
        <v>2013517</v>
      </c>
      <c r="C14625" s="110">
        <v>2013517</v>
      </c>
      <c r="D14625" s="109" t="s">
        <v>6872</v>
      </c>
      <c r="E14625" s="110">
        <v>2013517</v>
      </c>
      <c r="F14625" s="110">
        <v>2013517</v>
      </c>
      <c r="G14625" s="110">
        <v>2013517</v>
      </c>
    </row>
    <row r="14626" spans="2:7" ht="15" x14ac:dyDescent="0.2">
      <c r="B14626" s="110">
        <v>2013518</v>
      </c>
      <c r="C14626" s="110">
        <v>2013518</v>
      </c>
      <c r="D14626" s="109" t="s">
        <v>6873</v>
      </c>
      <c r="E14626" s="110">
        <v>2013518</v>
      </c>
      <c r="F14626" s="110">
        <v>2013518</v>
      </c>
      <c r="G14626" s="110">
        <v>2013518</v>
      </c>
    </row>
    <row r="14627" spans="2:7" ht="15" x14ac:dyDescent="0.2">
      <c r="B14627" s="110">
        <v>2013519</v>
      </c>
      <c r="C14627" s="110">
        <v>2013519</v>
      </c>
      <c r="D14627" s="109" t="s">
        <v>2534</v>
      </c>
      <c r="E14627" s="110">
        <v>2013519</v>
      </c>
      <c r="F14627" s="110">
        <v>2013519</v>
      </c>
      <c r="G14627" s="110">
        <v>2013519</v>
      </c>
    </row>
    <row r="14628" spans="2:7" ht="15" x14ac:dyDescent="0.2">
      <c r="B14628" s="110">
        <v>2013520</v>
      </c>
      <c r="C14628" s="110">
        <v>2013520</v>
      </c>
      <c r="D14628" s="109" t="s">
        <v>6874</v>
      </c>
      <c r="E14628" s="110">
        <v>2013520</v>
      </c>
      <c r="F14628" s="110">
        <v>2013520</v>
      </c>
      <c r="G14628" s="110">
        <v>2013520</v>
      </c>
    </row>
    <row r="14629" spans="2:7" ht="15" x14ac:dyDescent="0.2">
      <c r="B14629" s="110">
        <v>2013521</v>
      </c>
      <c r="C14629" s="110">
        <v>2013521</v>
      </c>
      <c r="D14629" s="109" t="s">
        <v>6875</v>
      </c>
      <c r="E14629" s="110">
        <v>2013521</v>
      </c>
      <c r="F14629" s="110">
        <v>2013521</v>
      </c>
      <c r="G14629" s="110">
        <v>2013521</v>
      </c>
    </row>
    <row r="14630" spans="2:7" ht="15" x14ac:dyDescent="0.2">
      <c r="B14630" s="110">
        <v>2013522</v>
      </c>
      <c r="C14630" s="110">
        <v>2013522</v>
      </c>
      <c r="D14630" s="109" t="s">
        <v>6876</v>
      </c>
      <c r="E14630" s="110">
        <v>2013522</v>
      </c>
      <c r="F14630" s="110">
        <v>2013522</v>
      </c>
      <c r="G14630" s="110">
        <v>2013522</v>
      </c>
    </row>
    <row r="14631" spans="2:7" ht="15" x14ac:dyDescent="0.2">
      <c r="B14631" s="110">
        <v>2013523</v>
      </c>
      <c r="C14631" s="110">
        <v>2013523</v>
      </c>
      <c r="D14631" s="109" t="s">
        <v>6877</v>
      </c>
      <c r="E14631" s="110">
        <v>2013523</v>
      </c>
      <c r="F14631" s="110">
        <v>2013523</v>
      </c>
      <c r="G14631" s="110">
        <v>2013523</v>
      </c>
    </row>
    <row r="14632" spans="2:7" ht="15" x14ac:dyDescent="0.2">
      <c r="B14632" s="110">
        <v>2013524</v>
      </c>
      <c r="C14632" s="110">
        <v>2013524</v>
      </c>
      <c r="D14632" s="109" t="s">
        <v>6878</v>
      </c>
      <c r="E14632" s="110">
        <v>2013524</v>
      </c>
      <c r="F14632" s="110">
        <v>2013524</v>
      </c>
      <c r="G14632" s="110">
        <v>2013524</v>
      </c>
    </row>
    <row r="14633" spans="2:7" ht="15" x14ac:dyDescent="0.2">
      <c r="B14633" s="110">
        <v>2013525</v>
      </c>
      <c r="C14633" s="110">
        <v>2013525</v>
      </c>
      <c r="D14633" s="109" t="s">
        <v>2535</v>
      </c>
      <c r="E14633" s="110">
        <v>2013525</v>
      </c>
      <c r="F14633" s="110">
        <v>2013525</v>
      </c>
      <c r="G14633" s="110">
        <v>2013525</v>
      </c>
    </row>
    <row r="14634" spans="2:7" ht="15" x14ac:dyDescent="0.2">
      <c r="B14634" s="110">
        <v>2013526</v>
      </c>
      <c r="C14634" s="110">
        <v>2013526</v>
      </c>
      <c r="D14634" s="109" t="s">
        <v>6879</v>
      </c>
      <c r="E14634" s="110">
        <v>2013526</v>
      </c>
      <c r="F14634" s="110">
        <v>2013526</v>
      </c>
      <c r="G14634" s="110">
        <v>2013526</v>
      </c>
    </row>
    <row r="14635" spans="2:7" ht="15" x14ac:dyDescent="0.2">
      <c r="B14635" s="110">
        <v>2013527</v>
      </c>
      <c r="C14635" s="110">
        <v>2013527</v>
      </c>
      <c r="D14635" s="109" t="s">
        <v>6880</v>
      </c>
      <c r="E14635" s="110">
        <v>2013527</v>
      </c>
      <c r="F14635" s="110">
        <v>2013527</v>
      </c>
      <c r="G14635" s="110">
        <v>2013527</v>
      </c>
    </row>
    <row r="14636" spans="2:7" ht="15" x14ac:dyDescent="0.2">
      <c r="B14636" s="110">
        <v>2013528</v>
      </c>
      <c r="C14636" s="110">
        <v>2013528</v>
      </c>
      <c r="D14636" s="109" t="s">
        <v>2536</v>
      </c>
      <c r="E14636" s="110">
        <v>2013528</v>
      </c>
      <c r="F14636" s="110">
        <v>2013528</v>
      </c>
      <c r="G14636" s="110">
        <v>2013528</v>
      </c>
    </row>
    <row r="14637" spans="2:7" ht="15" x14ac:dyDescent="0.2">
      <c r="B14637" s="110">
        <v>2013529</v>
      </c>
      <c r="C14637" s="110">
        <v>2013529</v>
      </c>
      <c r="D14637" s="109" t="s">
        <v>6881</v>
      </c>
      <c r="E14637" s="110">
        <v>2013529</v>
      </c>
      <c r="F14637" s="110">
        <v>2013529</v>
      </c>
      <c r="G14637" s="110">
        <v>2013529</v>
      </c>
    </row>
    <row r="14638" spans="2:7" ht="15" x14ac:dyDescent="0.2">
      <c r="B14638" s="110">
        <v>2013530</v>
      </c>
      <c r="C14638" s="110">
        <v>2013530</v>
      </c>
      <c r="D14638" s="109" t="s">
        <v>6882</v>
      </c>
      <c r="E14638" s="110">
        <v>2013530</v>
      </c>
      <c r="F14638" s="110">
        <v>2013530</v>
      </c>
      <c r="G14638" s="110">
        <v>2013530</v>
      </c>
    </row>
    <row r="14639" spans="2:7" ht="15" x14ac:dyDescent="0.2">
      <c r="B14639" s="110">
        <v>2013531</v>
      </c>
      <c r="C14639" s="110">
        <v>2013531</v>
      </c>
      <c r="D14639" s="109" t="s">
        <v>6883</v>
      </c>
      <c r="E14639" s="110">
        <v>2013531</v>
      </c>
      <c r="F14639" s="110">
        <v>2013531</v>
      </c>
      <c r="G14639" s="110">
        <v>2013531</v>
      </c>
    </row>
    <row r="14640" spans="2:7" ht="15" x14ac:dyDescent="0.2">
      <c r="B14640" s="110">
        <v>2013532</v>
      </c>
      <c r="C14640" s="110">
        <v>2013532</v>
      </c>
      <c r="D14640" s="109" t="s">
        <v>6884</v>
      </c>
      <c r="E14640" s="110">
        <v>2013532</v>
      </c>
      <c r="F14640" s="110">
        <v>2013532</v>
      </c>
      <c r="G14640" s="110">
        <v>2013532</v>
      </c>
    </row>
    <row r="14641" spans="2:7" ht="15" x14ac:dyDescent="0.2">
      <c r="B14641" s="110">
        <v>2013533</v>
      </c>
      <c r="C14641" s="110">
        <v>2013533</v>
      </c>
      <c r="D14641" s="109" t="s">
        <v>6885</v>
      </c>
      <c r="E14641" s="110">
        <v>2013533</v>
      </c>
      <c r="F14641" s="110">
        <v>2013533</v>
      </c>
      <c r="G14641" s="110">
        <v>2013533</v>
      </c>
    </row>
    <row r="14642" spans="2:7" ht="15" x14ac:dyDescent="0.2">
      <c r="B14642" s="110">
        <v>2013534</v>
      </c>
      <c r="C14642" s="110">
        <v>2013534</v>
      </c>
      <c r="D14642" s="109" t="s">
        <v>6886</v>
      </c>
      <c r="E14642" s="110">
        <v>2013534</v>
      </c>
      <c r="F14642" s="110">
        <v>2013534</v>
      </c>
      <c r="G14642" s="110">
        <v>2013534</v>
      </c>
    </row>
    <row r="14643" spans="2:7" ht="15" x14ac:dyDescent="0.2">
      <c r="B14643" s="110">
        <v>2013535</v>
      </c>
      <c r="C14643" s="110">
        <v>2013535</v>
      </c>
      <c r="D14643" s="109" t="s">
        <v>6887</v>
      </c>
      <c r="E14643" s="110">
        <v>2013535</v>
      </c>
      <c r="F14643" s="110">
        <v>2013535</v>
      </c>
      <c r="G14643" s="110">
        <v>2013535</v>
      </c>
    </row>
    <row r="14644" spans="2:7" ht="15" x14ac:dyDescent="0.2">
      <c r="B14644" s="110">
        <v>2013536</v>
      </c>
      <c r="C14644" s="110">
        <v>2013536</v>
      </c>
      <c r="D14644" s="109" t="s">
        <v>6888</v>
      </c>
      <c r="E14644" s="110">
        <v>2013536</v>
      </c>
      <c r="F14644" s="110">
        <v>2013536</v>
      </c>
      <c r="G14644" s="110">
        <v>2013536</v>
      </c>
    </row>
    <row r="14645" spans="2:7" ht="15" x14ac:dyDescent="0.2">
      <c r="B14645" s="110">
        <v>2013537</v>
      </c>
      <c r="C14645" s="110">
        <v>2013537</v>
      </c>
      <c r="D14645" s="109" t="s">
        <v>6889</v>
      </c>
      <c r="E14645" s="110">
        <v>2013537</v>
      </c>
      <c r="F14645" s="110">
        <v>2013537</v>
      </c>
      <c r="G14645" s="110">
        <v>2013537</v>
      </c>
    </row>
    <row r="14646" spans="2:7" ht="15" x14ac:dyDescent="0.2">
      <c r="B14646" s="110">
        <v>2013538</v>
      </c>
      <c r="C14646" s="110">
        <v>2013538</v>
      </c>
      <c r="D14646" s="109" t="s">
        <v>2537</v>
      </c>
      <c r="E14646" s="110">
        <v>2013538</v>
      </c>
      <c r="F14646" s="110">
        <v>2013538</v>
      </c>
      <c r="G14646" s="110">
        <v>2013538</v>
      </c>
    </row>
    <row r="14647" spans="2:7" ht="15" x14ac:dyDescent="0.2">
      <c r="B14647" s="110">
        <v>2013539</v>
      </c>
      <c r="C14647" s="110">
        <v>2013539</v>
      </c>
      <c r="D14647" s="109" t="s">
        <v>2538</v>
      </c>
      <c r="E14647" s="110">
        <v>2013539</v>
      </c>
      <c r="F14647" s="110">
        <v>2013539</v>
      </c>
      <c r="G14647" s="110">
        <v>2013539</v>
      </c>
    </row>
    <row r="14648" spans="2:7" ht="15" x14ac:dyDescent="0.2">
      <c r="B14648" s="110">
        <v>2013540</v>
      </c>
      <c r="C14648" s="110">
        <v>2013540</v>
      </c>
      <c r="D14648" s="109" t="s">
        <v>6890</v>
      </c>
      <c r="E14648" s="110">
        <v>2013540</v>
      </c>
      <c r="F14648" s="110">
        <v>2013540</v>
      </c>
      <c r="G14648" s="110">
        <v>2013540</v>
      </c>
    </row>
    <row r="14649" spans="2:7" ht="15" x14ac:dyDescent="0.2">
      <c r="B14649" s="110">
        <v>2013541</v>
      </c>
      <c r="C14649" s="110">
        <v>2013541</v>
      </c>
      <c r="D14649" s="109" t="s">
        <v>2539</v>
      </c>
      <c r="E14649" s="110">
        <v>2013541</v>
      </c>
      <c r="F14649" s="110">
        <v>2013541</v>
      </c>
      <c r="G14649" s="110">
        <v>2013541</v>
      </c>
    </row>
    <row r="14650" spans="2:7" ht="15" x14ac:dyDescent="0.2">
      <c r="B14650" s="110">
        <v>2013542</v>
      </c>
      <c r="C14650" s="110">
        <v>2013542</v>
      </c>
      <c r="D14650" s="109" t="s">
        <v>6891</v>
      </c>
      <c r="E14650" s="110">
        <v>2013542</v>
      </c>
      <c r="F14650" s="110">
        <v>2013542</v>
      </c>
      <c r="G14650" s="110">
        <v>2013542</v>
      </c>
    </row>
    <row r="14651" spans="2:7" ht="15" x14ac:dyDescent="0.2">
      <c r="B14651" s="110">
        <v>2013626</v>
      </c>
      <c r="C14651" s="110">
        <v>2013626</v>
      </c>
      <c r="D14651" s="109" t="s">
        <v>3934</v>
      </c>
      <c r="E14651" s="110">
        <v>2013626</v>
      </c>
      <c r="F14651" s="110">
        <v>2013626</v>
      </c>
      <c r="G14651" s="110">
        <v>2013626</v>
      </c>
    </row>
    <row r="14652" spans="2:7" ht="15" x14ac:dyDescent="0.2">
      <c r="B14652" s="110">
        <v>2013627</v>
      </c>
      <c r="C14652" s="110">
        <v>2013627</v>
      </c>
      <c r="D14652" s="109" t="s">
        <v>3935</v>
      </c>
      <c r="E14652" s="110">
        <v>2013627</v>
      </c>
      <c r="F14652" s="110">
        <v>2013627</v>
      </c>
      <c r="G14652" s="110">
        <v>2013627</v>
      </c>
    </row>
    <row r="14653" spans="2:7" ht="15" x14ac:dyDescent="0.2">
      <c r="B14653" s="110">
        <v>2013629</v>
      </c>
      <c r="C14653" s="110">
        <v>2013629</v>
      </c>
      <c r="D14653" s="109" t="s">
        <v>6892</v>
      </c>
      <c r="E14653" s="110">
        <v>2013629</v>
      </c>
      <c r="F14653" s="110">
        <v>2013629</v>
      </c>
      <c r="G14653" s="110">
        <v>2013629</v>
      </c>
    </row>
    <row r="14654" spans="2:7" ht="15" x14ac:dyDescent="0.2">
      <c r="B14654" s="110">
        <v>2013632</v>
      </c>
      <c r="C14654" s="110">
        <v>2013632</v>
      </c>
      <c r="D14654" s="109" t="s">
        <v>6893</v>
      </c>
      <c r="E14654" s="110">
        <v>2013632</v>
      </c>
      <c r="F14654" s="110">
        <v>2013632</v>
      </c>
      <c r="G14654" s="110">
        <v>2013632</v>
      </c>
    </row>
    <row r="14655" spans="2:7" ht="15" x14ac:dyDescent="0.2">
      <c r="B14655" s="110">
        <v>2013633</v>
      </c>
      <c r="C14655" s="110">
        <v>2013633</v>
      </c>
      <c r="D14655" s="109" t="s">
        <v>6894</v>
      </c>
      <c r="E14655" s="110">
        <v>2013633</v>
      </c>
      <c r="F14655" s="110">
        <v>2013633</v>
      </c>
      <c r="G14655" s="110">
        <v>2013633</v>
      </c>
    </row>
    <row r="14656" spans="2:7" ht="15" x14ac:dyDescent="0.2">
      <c r="B14656" s="110">
        <v>3002547</v>
      </c>
      <c r="C14656" s="110">
        <v>3002547</v>
      </c>
      <c r="D14656" s="109" t="s">
        <v>6895</v>
      </c>
      <c r="E14656" s="110">
        <v>3002547</v>
      </c>
      <c r="F14656" s="110">
        <v>3002547</v>
      </c>
      <c r="G14656" s="110">
        <v>3002547</v>
      </c>
    </row>
    <row r="14657" spans="2:7" ht="15" x14ac:dyDescent="0.2">
      <c r="B14657" s="110">
        <v>3002636</v>
      </c>
      <c r="C14657" s="110">
        <v>3002636</v>
      </c>
      <c r="D14657" s="109" t="s">
        <v>6896</v>
      </c>
      <c r="E14657" s="110">
        <v>3002636</v>
      </c>
      <c r="F14657" s="110">
        <v>3002636</v>
      </c>
      <c r="G14657" s="110">
        <v>3002636</v>
      </c>
    </row>
    <row r="14658" spans="2:7" ht="15" x14ac:dyDescent="0.2">
      <c r="B14658" s="110">
        <v>3003054</v>
      </c>
      <c r="C14658" s="110">
        <v>3003054</v>
      </c>
      <c r="D14658" s="109" t="s">
        <v>6897</v>
      </c>
      <c r="E14658" s="110">
        <v>3003054</v>
      </c>
      <c r="F14658" s="110">
        <v>3003054</v>
      </c>
      <c r="G14658" s="110">
        <v>3003054</v>
      </c>
    </row>
    <row r="14659" spans="2:7" ht="15" x14ac:dyDescent="0.2">
      <c r="B14659" s="110">
        <v>3003303</v>
      </c>
      <c r="C14659" s="110">
        <v>3003303</v>
      </c>
      <c r="D14659" s="109" t="s">
        <v>6898</v>
      </c>
      <c r="E14659" s="110">
        <v>3003303</v>
      </c>
      <c r="F14659" s="110">
        <v>3003303</v>
      </c>
      <c r="G14659" s="110">
        <v>3003303</v>
      </c>
    </row>
    <row r="14660" spans="2:7" ht="15" x14ac:dyDescent="0.2">
      <c r="B14660" s="110">
        <v>3003455</v>
      </c>
      <c r="C14660" s="110">
        <v>3003455</v>
      </c>
      <c r="D14660" s="109" t="s">
        <v>6899</v>
      </c>
      <c r="E14660" s="110">
        <v>3003455</v>
      </c>
      <c r="F14660" s="110">
        <v>3003455</v>
      </c>
      <c r="G14660" s="110">
        <v>3003455</v>
      </c>
    </row>
    <row r="14661" spans="2:7" ht="15" x14ac:dyDescent="0.2">
      <c r="B14661" s="110">
        <v>3003676</v>
      </c>
      <c r="C14661" s="110">
        <v>3003676</v>
      </c>
      <c r="D14661" s="109" t="s">
        <v>6900</v>
      </c>
      <c r="E14661" s="110">
        <v>3003676</v>
      </c>
      <c r="F14661" s="110">
        <v>3003676</v>
      </c>
      <c r="G14661" s="110">
        <v>3003676</v>
      </c>
    </row>
    <row r="14662" spans="2:7" ht="15" x14ac:dyDescent="0.2">
      <c r="B14662" s="110">
        <v>3003678</v>
      </c>
      <c r="C14662" s="110">
        <v>3003678</v>
      </c>
      <c r="D14662" s="109" t="s">
        <v>6901</v>
      </c>
      <c r="E14662" s="110">
        <v>3003678</v>
      </c>
      <c r="F14662" s="110">
        <v>3003678</v>
      </c>
      <c r="G14662" s="110">
        <v>3003678</v>
      </c>
    </row>
    <row r="14663" spans="2:7" ht="15" x14ac:dyDescent="0.2">
      <c r="B14663" s="110">
        <v>3003709</v>
      </c>
      <c r="C14663" s="110">
        <v>3003709</v>
      </c>
      <c r="D14663" s="109" t="s">
        <v>6902</v>
      </c>
      <c r="E14663" s="110">
        <v>3003709</v>
      </c>
      <c r="F14663" s="110">
        <v>3003709</v>
      </c>
      <c r="G14663" s="110">
        <v>3003709</v>
      </c>
    </row>
    <row r="14664" spans="2:7" ht="15" x14ac:dyDescent="0.2">
      <c r="B14664" s="110">
        <v>3003720</v>
      </c>
      <c r="C14664" s="110">
        <v>3003720</v>
      </c>
      <c r="D14664" s="109" t="s">
        <v>8960</v>
      </c>
      <c r="E14664" s="110">
        <v>3003720</v>
      </c>
      <c r="F14664" s="110">
        <v>3003720</v>
      </c>
      <c r="G14664" s="110">
        <v>3003720</v>
      </c>
    </row>
    <row r="14665" spans="2:7" ht="15" x14ac:dyDescent="0.2">
      <c r="B14665" s="110">
        <v>3003702</v>
      </c>
      <c r="C14665" s="110">
        <v>3003702</v>
      </c>
      <c r="D14665" s="109" t="s">
        <v>6903</v>
      </c>
      <c r="E14665" s="110">
        <v>3003702</v>
      </c>
      <c r="F14665" s="110">
        <v>3003702</v>
      </c>
      <c r="G14665" s="110">
        <v>3003702</v>
      </c>
    </row>
    <row r="14666" spans="2:7" ht="15" x14ac:dyDescent="0.2">
      <c r="B14666" s="110">
        <v>3003742</v>
      </c>
      <c r="C14666" s="110">
        <v>3003742</v>
      </c>
      <c r="D14666" s="109" t="s">
        <v>8961</v>
      </c>
      <c r="E14666" s="110">
        <v>3003742</v>
      </c>
      <c r="F14666" s="110">
        <v>3003742</v>
      </c>
      <c r="G14666" s="110">
        <v>3003742</v>
      </c>
    </row>
    <row r="14667" spans="2:7" ht="15" x14ac:dyDescent="0.2">
      <c r="B14667" s="110">
        <v>3003751</v>
      </c>
      <c r="C14667" s="110">
        <v>3003751</v>
      </c>
      <c r="D14667" s="109" t="s">
        <v>6904</v>
      </c>
      <c r="E14667" s="110">
        <v>3003751</v>
      </c>
      <c r="F14667" s="110">
        <v>3003751</v>
      </c>
      <c r="G14667" s="110">
        <v>3003751</v>
      </c>
    </row>
    <row r="14668" spans="2:7" ht="15" x14ac:dyDescent="0.2">
      <c r="B14668" s="110">
        <v>3003750</v>
      </c>
      <c r="C14668" s="110">
        <v>3003750</v>
      </c>
      <c r="D14668" s="109" t="s">
        <v>6905</v>
      </c>
      <c r="E14668" s="110">
        <v>3003750</v>
      </c>
      <c r="F14668" s="110">
        <v>3003750</v>
      </c>
      <c r="G14668" s="110">
        <v>3003750</v>
      </c>
    </row>
    <row r="14669" spans="2:7" ht="15" x14ac:dyDescent="0.2">
      <c r="B14669" s="110">
        <v>3003760</v>
      </c>
      <c r="C14669" s="110">
        <v>3003760</v>
      </c>
      <c r="D14669" s="109" t="s">
        <v>6906</v>
      </c>
      <c r="E14669" s="110">
        <v>3003760</v>
      </c>
      <c r="F14669" s="110">
        <v>3003760</v>
      </c>
      <c r="G14669" s="110">
        <v>3003760</v>
      </c>
    </row>
    <row r="14670" spans="2:7" ht="15" x14ac:dyDescent="0.2">
      <c r="B14670" s="110">
        <v>3003961</v>
      </c>
      <c r="C14670" s="110">
        <v>3003961</v>
      </c>
      <c r="D14670" s="109" t="s">
        <v>6907</v>
      </c>
      <c r="E14670" s="110">
        <v>3003961</v>
      </c>
      <c r="F14670" s="110">
        <v>3003961</v>
      </c>
      <c r="G14670" s="110">
        <v>3003961</v>
      </c>
    </row>
    <row r="14671" spans="2:7" ht="15" x14ac:dyDescent="0.2">
      <c r="B14671" s="110">
        <v>3003960</v>
      </c>
      <c r="C14671" s="110">
        <v>3003960</v>
      </c>
      <c r="D14671" s="109" t="s">
        <v>6908</v>
      </c>
      <c r="E14671" s="110">
        <v>3003960</v>
      </c>
      <c r="F14671" s="110">
        <v>3003960</v>
      </c>
      <c r="G14671" s="110">
        <v>3003960</v>
      </c>
    </row>
    <row r="14672" spans="2:7" ht="15" x14ac:dyDescent="0.2">
      <c r="B14672" s="110">
        <v>3004180</v>
      </c>
      <c r="C14672" s="110">
        <v>3004180</v>
      </c>
      <c r="D14672" s="109" t="s">
        <v>6909</v>
      </c>
      <c r="E14672" s="110">
        <v>3004180</v>
      </c>
      <c r="F14672" s="110">
        <v>3004180</v>
      </c>
      <c r="G14672" s="110">
        <v>3004180</v>
      </c>
    </row>
    <row r="14673" spans="2:7" ht="15" x14ac:dyDescent="0.2">
      <c r="B14673" s="110">
        <v>3004179</v>
      </c>
      <c r="C14673" s="110">
        <v>3004179</v>
      </c>
      <c r="D14673" s="109" t="s">
        <v>6910</v>
      </c>
      <c r="E14673" s="110">
        <v>3004179</v>
      </c>
      <c r="F14673" s="110">
        <v>3004179</v>
      </c>
      <c r="G14673" s="110">
        <v>3004179</v>
      </c>
    </row>
    <row r="14674" spans="2:7" ht="15" x14ac:dyDescent="0.2">
      <c r="B14674" s="110">
        <v>3004204</v>
      </c>
      <c r="C14674" s="110">
        <v>3004204</v>
      </c>
      <c r="D14674" s="109" t="s">
        <v>6911</v>
      </c>
      <c r="E14674" s="110">
        <v>3004204</v>
      </c>
      <c r="F14674" s="110">
        <v>3004204</v>
      </c>
      <c r="G14674" s="110">
        <v>3004204</v>
      </c>
    </row>
    <row r="14675" spans="2:7" ht="15" x14ac:dyDescent="0.2">
      <c r="B14675" s="110">
        <v>3004219</v>
      </c>
      <c r="C14675" s="110">
        <v>3004219</v>
      </c>
      <c r="D14675" s="109" t="s">
        <v>6912</v>
      </c>
      <c r="E14675" s="110">
        <v>3004219</v>
      </c>
      <c r="F14675" s="110">
        <v>3004219</v>
      </c>
      <c r="G14675" s="110">
        <v>3004219</v>
      </c>
    </row>
    <row r="14676" spans="2:7" ht="15" x14ac:dyDescent="0.2">
      <c r="B14676" s="110">
        <v>3004763</v>
      </c>
      <c r="C14676" s="110">
        <v>3004763</v>
      </c>
      <c r="D14676" s="109" t="s">
        <v>6913</v>
      </c>
      <c r="E14676" s="110">
        <v>3004763</v>
      </c>
      <c r="F14676" s="110">
        <v>3004763</v>
      </c>
      <c r="G14676" s="110">
        <v>3004763</v>
      </c>
    </row>
    <row r="14677" spans="2:7" ht="15" x14ac:dyDescent="0.2">
      <c r="B14677" s="110">
        <v>3004858</v>
      </c>
      <c r="C14677" s="110">
        <v>3004858</v>
      </c>
      <c r="D14677" s="109" t="s">
        <v>3936</v>
      </c>
      <c r="E14677" s="110">
        <v>3004858</v>
      </c>
      <c r="F14677" s="110">
        <v>3004858</v>
      </c>
      <c r="G14677" s="110">
        <v>3004858</v>
      </c>
    </row>
    <row r="14678" spans="2:7" ht="15" x14ac:dyDescent="0.2">
      <c r="B14678" s="110">
        <v>3004782</v>
      </c>
      <c r="C14678" s="110">
        <v>3004782</v>
      </c>
      <c r="D14678" s="109" t="s">
        <v>6914</v>
      </c>
      <c r="E14678" s="110">
        <v>3004782</v>
      </c>
      <c r="F14678" s="110">
        <v>3004782</v>
      </c>
      <c r="G14678" s="110">
        <v>3004782</v>
      </c>
    </row>
    <row r="14679" spans="2:7" ht="15" x14ac:dyDescent="0.2">
      <c r="B14679" s="110">
        <v>3004854</v>
      </c>
      <c r="C14679" s="110">
        <v>3004854</v>
      </c>
      <c r="D14679" s="109" t="s">
        <v>8962</v>
      </c>
      <c r="E14679" s="110">
        <v>3004854</v>
      </c>
      <c r="F14679" s="110">
        <v>3004854</v>
      </c>
      <c r="G14679" s="110">
        <v>3004854</v>
      </c>
    </row>
    <row r="14680" spans="2:7" ht="15" x14ac:dyDescent="0.2">
      <c r="B14680" s="110">
        <v>3005123</v>
      </c>
      <c r="C14680" s="110">
        <v>3005123</v>
      </c>
      <c r="D14680" s="109" t="s">
        <v>3937</v>
      </c>
      <c r="E14680" s="110">
        <v>3005123</v>
      </c>
      <c r="F14680" s="110">
        <v>3005123</v>
      </c>
      <c r="G14680" s="110">
        <v>3005123</v>
      </c>
    </row>
    <row r="14681" spans="2:7" ht="15" x14ac:dyDescent="0.2">
      <c r="B14681" s="110">
        <v>3005124</v>
      </c>
      <c r="C14681" s="110">
        <v>3005124</v>
      </c>
      <c r="D14681" s="109" t="s">
        <v>6915</v>
      </c>
      <c r="E14681" s="110">
        <v>3005124</v>
      </c>
      <c r="F14681" s="110">
        <v>3005124</v>
      </c>
      <c r="G14681" s="110">
        <v>3005124</v>
      </c>
    </row>
    <row r="14682" spans="2:7" ht="15" x14ac:dyDescent="0.2">
      <c r="B14682" s="110">
        <v>3004896</v>
      </c>
      <c r="C14682" s="110">
        <v>3004896</v>
      </c>
      <c r="D14682" s="109" t="s">
        <v>6916</v>
      </c>
      <c r="E14682" s="110">
        <v>3004896</v>
      </c>
      <c r="F14682" s="110">
        <v>3004896</v>
      </c>
      <c r="G14682" s="110">
        <v>3004896</v>
      </c>
    </row>
    <row r="14683" spans="2:7" ht="15" x14ac:dyDescent="0.2">
      <c r="B14683" s="110">
        <v>3005126</v>
      </c>
      <c r="C14683" s="110">
        <v>3005126</v>
      </c>
      <c r="D14683" s="109" t="s">
        <v>6917</v>
      </c>
      <c r="E14683" s="110">
        <v>3005126</v>
      </c>
      <c r="F14683" s="110">
        <v>3005126</v>
      </c>
      <c r="G14683" s="110">
        <v>3005126</v>
      </c>
    </row>
    <row r="14684" spans="2:7" ht="15" x14ac:dyDescent="0.2">
      <c r="B14684" s="110">
        <v>3005127</v>
      </c>
      <c r="C14684" s="110">
        <v>3005127</v>
      </c>
      <c r="D14684" s="109" t="s">
        <v>6918</v>
      </c>
      <c r="E14684" s="110">
        <v>3005127</v>
      </c>
      <c r="F14684" s="110">
        <v>3005127</v>
      </c>
      <c r="G14684" s="110">
        <v>3005127</v>
      </c>
    </row>
    <row r="14685" spans="2:7" ht="15" x14ac:dyDescent="0.2">
      <c r="B14685" s="110">
        <v>3005128</v>
      </c>
      <c r="C14685" s="110">
        <v>3005128</v>
      </c>
      <c r="D14685" s="109" t="s">
        <v>6919</v>
      </c>
      <c r="E14685" s="110">
        <v>3005128</v>
      </c>
      <c r="F14685" s="110">
        <v>3005128</v>
      </c>
      <c r="G14685" s="110">
        <v>3005128</v>
      </c>
    </row>
    <row r="14686" spans="2:7" ht="15" x14ac:dyDescent="0.2">
      <c r="B14686" s="110">
        <v>3005040</v>
      </c>
      <c r="C14686" s="110">
        <v>3005040</v>
      </c>
      <c r="D14686" s="109" t="s">
        <v>6920</v>
      </c>
      <c r="E14686" s="110">
        <v>3005040</v>
      </c>
      <c r="F14686" s="110">
        <v>3005040</v>
      </c>
      <c r="G14686" s="110">
        <v>3005040</v>
      </c>
    </row>
    <row r="14687" spans="2:7" ht="15" x14ac:dyDescent="0.2">
      <c r="B14687" s="110">
        <v>3004970</v>
      </c>
      <c r="C14687" s="110">
        <v>3004970</v>
      </c>
      <c r="D14687" s="109" t="s">
        <v>6921</v>
      </c>
      <c r="E14687" s="110">
        <v>3004970</v>
      </c>
      <c r="F14687" s="110">
        <v>3004970</v>
      </c>
      <c r="G14687" s="110">
        <v>3004970</v>
      </c>
    </row>
    <row r="14688" spans="2:7" ht="15" x14ac:dyDescent="0.2">
      <c r="B14688" s="110">
        <v>3005104</v>
      </c>
      <c r="C14688" s="110">
        <v>3005104</v>
      </c>
      <c r="D14688" s="109" t="s">
        <v>6922</v>
      </c>
      <c r="E14688" s="110">
        <v>3005104</v>
      </c>
      <c r="F14688" s="110">
        <v>3005104</v>
      </c>
      <c r="G14688" s="110">
        <v>3005104</v>
      </c>
    </row>
    <row r="14689" spans="2:7" ht="15" x14ac:dyDescent="0.2">
      <c r="B14689" s="110">
        <v>3005105</v>
      </c>
      <c r="C14689" s="110">
        <v>3005105</v>
      </c>
      <c r="D14689" s="109" t="s">
        <v>6923</v>
      </c>
      <c r="E14689" s="110">
        <v>3005105</v>
      </c>
      <c r="F14689" s="110">
        <v>3005105</v>
      </c>
      <c r="G14689" s="110">
        <v>3005105</v>
      </c>
    </row>
    <row r="14690" spans="2:7" ht="15" x14ac:dyDescent="0.2">
      <c r="B14690" s="110">
        <v>3005106</v>
      </c>
      <c r="C14690" s="110">
        <v>3005106</v>
      </c>
      <c r="D14690" s="109" t="s">
        <v>6924</v>
      </c>
      <c r="E14690" s="110">
        <v>3005106</v>
      </c>
      <c r="F14690" s="110">
        <v>3005106</v>
      </c>
      <c r="G14690" s="110">
        <v>3005106</v>
      </c>
    </row>
    <row r="14691" spans="2:7" ht="15" x14ac:dyDescent="0.2">
      <c r="B14691" s="110">
        <v>3005109</v>
      </c>
      <c r="C14691" s="110">
        <v>3005109</v>
      </c>
      <c r="D14691" s="109" t="s">
        <v>6925</v>
      </c>
      <c r="E14691" s="110">
        <v>3005109</v>
      </c>
      <c r="F14691" s="110">
        <v>3005109</v>
      </c>
      <c r="G14691" s="110">
        <v>3005109</v>
      </c>
    </row>
    <row r="14692" spans="2:7" ht="15" x14ac:dyDescent="0.2">
      <c r="B14692" s="110">
        <v>3005054</v>
      </c>
      <c r="C14692" s="110">
        <v>3005054</v>
      </c>
      <c r="D14692" s="109" t="s">
        <v>6926</v>
      </c>
      <c r="E14692" s="110">
        <v>3005054</v>
      </c>
      <c r="F14692" s="110">
        <v>3005054</v>
      </c>
      <c r="G14692" s="110">
        <v>3005054</v>
      </c>
    </row>
    <row r="14693" spans="2:7" ht="15" x14ac:dyDescent="0.2">
      <c r="B14693" s="110">
        <v>3005108</v>
      </c>
      <c r="C14693" s="110">
        <v>3005108</v>
      </c>
      <c r="D14693" s="109" t="s">
        <v>6927</v>
      </c>
      <c r="E14693" s="110">
        <v>3005108</v>
      </c>
      <c r="F14693" s="110">
        <v>3005108</v>
      </c>
      <c r="G14693" s="110">
        <v>3005108</v>
      </c>
    </row>
    <row r="14694" spans="2:7" ht="15" x14ac:dyDescent="0.2">
      <c r="B14694" s="110">
        <v>3005120</v>
      </c>
      <c r="C14694" s="110">
        <v>3005120</v>
      </c>
      <c r="D14694" s="109" t="s">
        <v>6928</v>
      </c>
      <c r="E14694" s="110">
        <v>3005120</v>
      </c>
      <c r="F14694" s="110">
        <v>3005120</v>
      </c>
      <c r="G14694" s="110">
        <v>3005120</v>
      </c>
    </row>
    <row r="14695" spans="2:7" ht="15" x14ac:dyDescent="0.2">
      <c r="B14695" s="110">
        <v>3005388</v>
      </c>
      <c r="C14695" s="110">
        <v>3005388</v>
      </c>
      <c r="D14695" s="109" t="s">
        <v>3938</v>
      </c>
      <c r="E14695" s="110">
        <v>3005388</v>
      </c>
      <c r="F14695" s="110">
        <v>3005388</v>
      </c>
      <c r="G14695" s="110">
        <v>3005388</v>
      </c>
    </row>
    <row r="14696" spans="2:7" ht="15" x14ac:dyDescent="0.2">
      <c r="B14696" s="110">
        <v>3005389</v>
      </c>
      <c r="C14696" s="110">
        <v>3005389</v>
      </c>
      <c r="D14696" s="109" t="s">
        <v>6929</v>
      </c>
      <c r="E14696" s="110">
        <v>3005389</v>
      </c>
      <c r="F14696" s="110">
        <v>3005389</v>
      </c>
      <c r="G14696" s="110">
        <v>3005389</v>
      </c>
    </row>
    <row r="14697" spans="2:7" ht="15" x14ac:dyDescent="0.2">
      <c r="B14697" s="110">
        <v>3005420</v>
      </c>
      <c r="C14697" s="110">
        <v>3005420</v>
      </c>
      <c r="D14697" s="109" t="s">
        <v>6930</v>
      </c>
      <c r="E14697" s="110">
        <v>3005420</v>
      </c>
      <c r="F14697" s="110">
        <v>3005420</v>
      </c>
      <c r="G14697" s="110">
        <v>3005420</v>
      </c>
    </row>
    <row r="14698" spans="2:7" ht="15" x14ac:dyDescent="0.2">
      <c r="B14698" s="110">
        <v>3005421</v>
      </c>
      <c r="C14698" s="110">
        <v>3005421</v>
      </c>
      <c r="D14698" s="109" t="s">
        <v>6931</v>
      </c>
      <c r="E14698" s="110">
        <v>3005421</v>
      </c>
      <c r="F14698" s="110">
        <v>3005421</v>
      </c>
      <c r="G14698" s="110">
        <v>3005421</v>
      </c>
    </row>
    <row r="14699" spans="2:7" ht="15" x14ac:dyDescent="0.2">
      <c r="B14699" s="110">
        <v>3005434</v>
      </c>
      <c r="C14699" s="110">
        <v>3005434</v>
      </c>
      <c r="D14699" s="109" t="s">
        <v>6932</v>
      </c>
      <c r="E14699" s="110">
        <v>3005434</v>
      </c>
      <c r="F14699" s="110">
        <v>3005434</v>
      </c>
      <c r="G14699" s="110">
        <v>3005434</v>
      </c>
    </row>
    <row r="14700" spans="2:7" ht="15" x14ac:dyDescent="0.2">
      <c r="B14700" s="110">
        <v>3005435</v>
      </c>
      <c r="C14700" s="110">
        <v>3005435</v>
      </c>
      <c r="D14700" s="109" t="s">
        <v>6933</v>
      </c>
      <c r="E14700" s="110">
        <v>3005435</v>
      </c>
      <c r="F14700" s="110">
        <v>3005435</v>
      </c>
      <c r="G14700" s="110">
        <v>3005435</v>
      </c>
    </row>
    <row r="14701" spans="2:7" ht="15" x14ac:dyDescent="0.2">
      <c r="B14701" s="110">
        <v>3003077</v>
      </c>
      <c r="C14701" s="110">
        <v>3003077</v>
      </c>
      <c r="D14701" s="109" t="s">
        <v>3549</v>
      </c>
      <c r="E14701" s="110">
        <v>3003077</v>
      </c>
      <c r="F14701" s="110">
        <v>3003077</v>
      </c>
      <c r="G14701" s="110">
        <v>3003077</v>
      </c>
    </row>
    <row r="14702" spans="2:7" ht="15" x14ac:dyDescent="0.2">
      <c r="B14702" s="110">
        <v>3003078</v>
      </c>
      <c r="C14702" s="110">
        <v>3003078</v>
      </c>
      <c r="D14702" s="109" t="s">
        <v>3550</v>
      </c>
      <c r="E14702" s="110">
        <v>3003078</v>
      </c>
      <c r="F14702" s="110">
        <v>3003078</v>
      </c>
      <c r="G14702" s="110">
        <v>3003078</v>
      </c>
    </row>
    <row r="14703" spans="2:7" ht="15" x14ac:dyDescent="0.2">
      <c r="B14703" s="110">
        <v>3003079</v>
      </c>
      <c r="C14703" s="110">
        <v>3003079</v>
      </c>
      <c r="D14703" s="109" t="s">
        <v>3551</v>
      </c>
      <c r="E14703" s="110">
        <v>3003079</v>
      </c>
      <c r="F14703" s="110">
        <v>3003079</v>
      </c>
      <c r="G14703" s="110">
        <v>3003079</v>
      </c>
    </row>
    <row r="14704" spans="2:7" ht="15" x14ac:dyDescent="0.2">
      <c r="B14704" s="110">
        <v>3003090</v>
      </c>
      <c r="C14704" s="110">
        <v>3003090</v>
      </c>
      <c r="D14704" s="109" t="s">
        <v>3559</v>
      </c>
      <c r="E14704" s="110">
        <v>3003090</v>
      </c>
      <c r="F14704" s="110">
        <v>3003090</v>
      </c>
      <c r="G14704" s="110">
        <v>3003090</v>
      </c>
    </row>
    <row r="14705" spans="2:7" ht="15" x14ac:dyDescent="0.2">
      <c r="B14705" s="110">
        <v>3003091</v>
      </c>
      <c r="C14705" s="110">
        <v>3003091</v>
      </c>
      <c r="D14705" s="109" t="s">
        <v>3560</v>
      </c>
      <c r="E14705" s="110">
        <v>3003091</v>
      </c>
      <c r="F14705" s="110">
        <v>3003091</v>
      </c>
      <c r="G14705" s="110">
        <v>3003091</v>
      </c>
    </row>
    <row r="14706" spans="2:7" ht="15" x14ac:dyDescent="0.2">
      <c r="B14706" s="110">
        <v>3003092</v>
      </c>
      <c r="C14706" s="110">
        <v>3003092</v>
      </c>
      <c r="D14706" s="109" t="s">
        <v>3561</v>
      </c>
      <c r="E14706" s="110">
        <v>3003092</v>
      </c>
      <c r="F14706" s="110">
        <v>3003092</v>
      </c>
      <c r="G14706" s="110">
        <v>3003092</v>
      </c>
    </row>
    <row r="14707" spans="2:7" ht="15" x14ac:dyDescent="0.2">
      <c r="B14707" s="110">
        <v>3003093</v>
      </c>
      <c r="C14707" s="110">
        <v>3003093</v>
      </c>
      <c r="D14707" s="109" t="s">
        <v>3562</v>
      </c>
      <c r="E14707" s="110">
        <v>3003093</v>
      </c>
      <c r="F14707" s="110">
        <v>3003093</v>
      </c>
      <c r="G14707" s="110">
        <v>3003093</v>
      </c>
    </row>
    <row r="14708" spans="2:7" ht="15" x14ac:dyDescent="0.2">
      <c r="B14708" s="110">
        <v>3003094</v>
      </c>
      <c r="C14708" s="110">
        <v>3003094</v>
      </c>
      <c r="D14708" s="109" t="s">
        <v>3563</v>
      </c>
      <c r="E14708" s="110">
        <v>3003094</v>
      </c>
      <c r="F14708" s="110">
        <v>3003094</v>
      </c>
      <c r="G14708" s="110">
        <v>3003094</v>
      </c>
    </row>
    <row r="14709" spans="2:7" ht="15" x14ac:dyDescent="0.2">
      <c r="B14709" s="110">
        <v>3003095</v>
      </c>
      <c r="C14709" s="110">
        <v>3003095</v>
      </c>
      <c r="D14709" s="109" t="s">
        <v>3564</v>
      </c>
      <c r="E14709" s="110">
        <v>3003095</v>
      </c>
      <c r="F14709" s="110">
        <v>3003095</v>
      </c>
      <c r="G14709" s="110">
        <v>3003095</v>
      </c>
    </row>
    <row r="14710" spans="2:7" ht="15" x14ac:dyDescent="0.2">
      <c r="B14710" s="110">
        <v>3003096</v>
      </c>
      <c r="C14710" s="110">
        <v>3003096</v>
      </c>
      <c r="D14710" s="109" t="s">
        <v>3565</v>
      </c>
      <c r="E14710" s="110">
        <v>3003096</v>
      </c>
      <c r="F14710" s="110">
        <v>3003096</v>
      </c>
      <c r="G14710" s="110">
        <v>3003096</v>
      </c>
    </row>
    <row r="14711" spans="2:7" ht="15" x14ac:dyDescent="0.2">
      <c r="B14711" s="110">
        <v>3003097</v>
      </c>
      <c r="C14711" s="110">
        <v>3003097</v>
      </c>
      <c r="D14711" s="109" t="s">
        <v>3566</v>
      </c>
      <c r="E14711" s="110">
        <v>3003097</v>
      </c>
      <c r="F14711" s="110">
        <v>3003097</v>
      </c>
      <c r="G14711" s="110">
        <v>3003097</v>
      </c>
    </row>
    <row r="14712" spans="2:7" ht="15" x14ac:dyDescent="0.2">
      <c r="B14712" s="110">
        <v>3003098</v>
      </c>
      <c r="C14712" s="110">
        <v>3003098</v>
      </c>
      <c r="D14712" s="109" t="s">
        <v>3567</v>
      </c>
      <c r="E14712" s="110">
        <v>3003098</v>
      </c>
      <c r="F14712" s="110">
        <v>3003098</v>
      </c>
      <c r="G14712" s="110">
        <v>3003098</v>
      </c>
    </row>
    <row r="14713" spans="2:7" ht="15" x14ac:dyDescent="0.2">
      <c r="B14713" s="110">
        <v>3003099</v>
      </c>
      <c r="C14713" s="110">
        <v>3003099</v>
      </c>
      <c r="D14713" s="109" t="s">
        <v>3568</v>
      </c>
      <c r="E14713" s="110">
        <v>3003099</v>
      </c>
      <c r="F14713" s="110">
        <v>3003099</v>
      </c>
      <c r="G14713" s="110">
        <v>3003099</v>
      </c>
    </row>
    <row r="14714" spans="2:7" ht="15" x14ac:dyDescent="0.2">
      <c r="B14714" s="110">
        <v>3003100</v>
      </c>
      <c r="C14714" s="110">
        <v>3003100</v>
      </c>
      <c r="D14714" s="109" t="s">
        <v>3569</v>
      </c>
      <c r="E14714" s="110">
        <v>3003100</v>
      </c>
      <c r="F14714" s="110">
        <v>3003100</v>
      </c>
      <c r="G14714" s="110">
        <v>3003100</v>
      </c>
    </row>
    <row r="14715" spans="2:7" ht="15" x14ac:dyDescent="0.2">
      <c r="B14715" s="110">
        <v>3003101</v>
      </c>
      <c r="C14715" s="110">
        <v>3003101</v>
      </c>
      <c r="D14715" s="109" t="s">
        <v>3570</v>
      </c>
      <c r="E14715" s="110">
        <v>3003101</v>
      </c>
      <c r="F14715" s="110">
        <v>3003101</v>
      </c>
      <c r="G14715" s="110">
        <v>3003101</v>
      </c>
    </row>
    <row r="14716" spans="2:7" ht="15" x14ac:dyDescent="0.2">
      <c r="B14716" s="110">
        <v>3003102</v>
      </c>
      <c r="C14716" s="110">
        <v>3003102</v>
      </c>
      <c r="D14716" s="109" t="s">
        <v>3571</v>
      </c>
      <c r="E14716" s="110">
        <v>3003102</v>
      </c>
      <c r="F14716" s="110">
        <v>3003102</v>
      </c>
      <c r="G14716" s="110">
        <v>3003102</v>
      </c>
    </row>
    <row r="14717" spans="2:7" ht="15" x14ac:dyDescent="0.2">
      <c r="B14717" s="110">
        <v>3003103</v>
      </c>
      <c r="C14717" s="110">
        <v>3003103</v>
      </c>
      <c r="D14717" s="109" t="s">
        <v>3572</v>
      </c>
      <c r="E14717" s="110">
        <v>3003103</v>
      </c>
      <c r="F14717" s="110">
        <v>3003103</v>
      </c>
      <c r="G14717" s="110">
        <v>3003103</v>
      </c>
    </row>
    <row r="14718" spans="2:7" ht="15" x14ac:dyDescent="0.2">
      <c r="B14718" s="110">
        <v>3003104</v>
      </c>
      <c r="C14718" s="110">
        <v>3003104</v>
      </c>
      <c r="D14718" s="109" t="s">
        <v>3573</v>
      </c>
      <c r="E14718" s="110">
        <v>3003104</v>
      </c>
      <c r="F14718" s="110">
        <v>3003104</v>
      </c>
      <c r="G14718" s="110">
        <v>3003104</v>
      </c>
    </row>
    <row r="14719" spans="2:7" ht="15" x14ac:dyDescent="0.2">
      <c r="B14719" s="110">
        <v>3003105</v>
      </c>
      <c r="C14719" s="110">
        <v>3003105</v>
      </c>
      <c r="D14719" s="109" t="s">
        <v>3574</v>
      </c>
      <c r="E14719" s="110">
        <v>3003105</v>
      </c>
      <c r="F14719" s="110">
        <v>3003105</v>
      </c>
      <c r="G14719" s="110">
        <v>3003105</v>
      </c>
    </row>
    <row r="14720" spans="2:7" ht="15" x14ac:dyDescent="0.2">
      <c r="B14720" s="110">
        <v>3003106</v>
      </c>
      <c r="C14720" s="110">
        <v>3003106</v>
      </c>
      <c r="D14720" s="109" t="s">
        <v>3575</v>
      </c>
      <c r="E14720" s="110">
        <v>3003106</v>
      </c>
      <c r="F14720" s="110">
        <v>3003106</v>
      </c>
      <c r="G14720" s="110">
        <v>3003106</v>
      </c>
    </row>
    <row r="14721" spans="2:7" ht="15" x14ac:dyDescent="0.2">
      <c r="B14721" s="110">
        <v>3003107</v>
      </c>
      <c r="C14721" s="110">
        <v>3003107</v>
      </c>
      <c r="D14721" s="109" t="s">
        <v>3576</v>
      </c>
      <c r="E14721" s="110">
        <v>3003107</v>
      </c>
      <c r="F14721" s="110">
        <v>3003107</v>
      </c>
      <c r="G14721" s="110">
        <v>3003107</v>
      </c>
    </row>
    <row r="14722" spans="2:7" ht="15" x14ac:dyDescent="0.2">
      <c r="B14722" s="110">
        <v>3003108</v>
      </c>
      <c r="C14722" s="110">
        <v>3003108</v>
      </c>
      <c r="D14722" s="109" t="s">
        <v>3577</v>
      </c>
      <c r="E14722" s="110">
        <v>3003108</v>
      </c>
      <c r="F14722" s="110">
        <v>3003108</v>
      </c>
      <c r="G14722" s="110">
        <v>3003108</v>
      </c>
    </row>
    <row r="14723" spans="2:7" ht="15" x14ac:dyDescent="0.2">
      <c r="B14723" s="110">
        <v>3003109</v>
      </c>
      <c r="C14723" s="110">
        <v>3003109</v>
      </c>
      <c r="D14723" s="109" t="s">
        <v>3578</v>
      </c>
      <c r="E14723" s="110">
        <v>3003109</v>
      </c>
      <c r="F14723" s="110">
        <v>3003109</v>
      </c>
      <c r="G14723" s="110">
        <v>3003109</v>
      </c>
    </row>
    <row r="14724" spans="2:7" ht="15" x14ac:dyDescent="0.2">
      <c r="B14724" s="110">
        <v>3003110</v>
      </c>
      <c r="C14724" s="110">
        <v>3003110</v>
      </c>
      <c r="D14724" s="109" t="s">
        <v>3579</v>
      </c>
      <c r="E14724" s="110">
        <v>3003110</v>
      </c>
      <c r="F14724" s="110">
        <v>3003110</v>
      </c>
      <c r="G14724" s="110">
        <v>3003110</v>
      </c>
    </row>
    <row r="14725" spans="2:7" ht="15" x14ac:dyDescent="0.2">
      <c r="B14725" s="110">
        <v>3003111</v>
      </c>
      <c r="C14725" s="110">
        <v>3003111</v>
      </c>
      <c r="D14725" s="109" t="s">
        <v>3580</v>
      </c>
      <c r="E14725" s="110">
        <v>3003111</v>
      </c>
      <c r="F14725" s="110">
        <v>3003111</v>
      </c>
      <c r="G14725" s="110">
        <v>3003111</v>
      </c>
    </row>
    <row r="14726" spans="2:7" ht="15" x14ac:dyDescent="0.2">
      <c r="B14726" s="110">
        <v>3003112</v>
      </c>
      <c r="C14726" s="110">
        <v>3003112</v>
      </c>
      <c r="D14726" s="109" t="s">
        <v>3581</v>
      </c>
      <c r="E14726" s="110">
        <v>3003112</v>
      </c>
      <c r="F14726" s="110">
        <v>3003112</v>
      </c>
      <c r="G14726" s="110">
        <v>3003112</v>
      </c>
    </row>
    <row r="14727" spans="2:7" ht="15" x14ac:dyDescent="0.2">
      <c r="B14727" s="110">
        <v>3003113</v>
      </c>
      <c r="C14727" s="110">
        <v>3003113</v>
      </c>
      <c r="D14727" s="109" t="s">
        <v>3582</v>
      </c>
      <c r="E14727" s="110">
        <v>3003113</v>
      </c>
      <c r="F14727" s="110">
        <v>3003113</v>
      </c>
      <c r="G14727" s="110">
        <v>3003113</v>
      </c>
    </row>
    <row r="14728" spans="2:7" ht="15" x14ac:dyDescent="0.2">
      <c r="B14728" s="110">
        <v>3003114</v>
      </c>
      <c r="C14728" s="110">
        <v>3003114</v>
      </c>
      <c r="D14728" s="109" t="s">
        <v>4052</v>
      </c>
      <c r="E14728" s="110">
        <v>3003114</v>
      </c>
      <c r="F14728" s="110">
        <v>3003114</v>
      </c>
      <c r="G14728" s="110">
        <v>3003114</v>
      </c>
    </row>
    <row r="14729" spans="2:7" ht="15" x14ac:dyDescent="0.2">
      <c r="B14729" s="110">
        <v>3003115</v>
      </c>
      <c r="C14729" s="110">
        <v>3003115</v>
      </c>
      <c r="D14729" s="109" t="s">
        <v>4053</v>
      </c>
      <c r="E14729" s="110">
        <v>3003115</v>
      </c>
      <c r="F14729" s="110">
        <v>3003115</v>
      </c>
      <c r="G14729" s="110">
        <v>3003115</v>
      </c>
    </row>
    <row r="14730" spans="2:7" ht="15" x14ac:dyDescent="0.2">
      <c r="B14730" s="110">
        <v>3003116</v>
      </c>
      <c r="C14730" s="110">
        <v>3003116</v>
      </c>
      <c r="D14730" s="109" t="s">
        <v>4054</v>
      </c>
      <c r="E14730" s="110">
        <v>3003116</v>
      </c>
      <c r="F14730" s="110">
        <v>3003116</v>
      </c>
      <c r="G14730" s="110">
        <v>3003116</v>
      </c>
    </row>
    <row r="14731" spans="2:7" ht="15" x14ac:dyDescent="0.2">
      <c r="B14731" s="110">
        <v>3003117</v>
      </c>
      <c r="C14731" s="110">
        <v>3003117</v>
      </c>
      <c r="D14731" s="109" t="s">
        <v>4055</v>
      </c>
      <c r="E14731" s="110">
        <v>3003117</v>
      </c>
      <c r="F14731" s="110">
        <v>3003117</v>
      </c>
      <c r="G14731" s="110">
        <v>3003117</v>
      </c>
    </row>
    <row r="14732" spans="2:7" ht="15" x14ac:dyDescent="0.2">
      <c r="B14732" s="110">
        <v>3003118</v>
      </c>
      <c r="C14732" s="110">
        <v>3003118</v>
      </c>
      <c r="D14732" s="109" t="s">
        <v>4056</v>
      </c>
      <c r="E14732" s="110">
        <v>3003118</v>
      </c>
      <c r="F14732" s="110">
        <v>3003118</v>
      </c>
      <c r="G14732" s="110">
        <v>3003118</v>
      </c>
    </row>
    <row r="14733" spans="2:7" ht="15" x14ac:dyDescent="0.2">
      <c r="B14733" s="110">
        <v>3003119</v>
      </c>
      <c r="C14733" s="110">
        <v>3003119</v>
      </c>
      <c r="D14733" s="109" t="s">
        <v>4057</v>
      </c>
      <c r="E14733" s="110">
        <v>3003119</v>
      </c>
      <c r="F14733" s="110">
        <v>3003119</v>
      </c>
      <c r="G14733" s="110">
        <v>3003119</v>
      </c>
    </row>
    <row r="14734" spans="2:7" ht="15" x14ac:dyDescent="0.2">
      <c r="B14734" s="110">
        <v>3003120</v>
      </c>
      <c r="C14734" s="110">
        <v>3003120</v>
      </c>
      <c r="D14734" s="109" t="s">
        <v>4058</v>
      </c>
      <c r="E14734" s="110">
        <v>3003120</v>
      </c>
      <c r="F14734" s="110">
        <v>3003120</v>
      </c>
      <c r="G14734" s="110">
        <v>3003120</v>
      </c>
    </row>
    <row r="14735" spans="2:7" ht="15" x14ac:dyDescent="0.2">
      <c r="B14735" s="110">
        <v>3003121</v>
      </c>
      <c r="C14735" s="110">
        <v>3003121</v>
      </c>
      <c r="D14735" s="109" t="s">
        <v>4059</v>
      </c>
      <c r="E14735" s="110">
        <v>3003121</v>
      </c>
      <c r="F14735" s="110">
        <v>3003121</v>
      </c>
      <c r="G14735" s="110">
        <v>3003121</v>
      </c>
    </row>
    <row r="14736" spans="2:7" ht="15" x14ac:dyDescent="0.2">
      <c r="B14736" s="110">
        <v>3003122</v>
      </c>
      <c r="C14736" s="110">
        <v>3003122</v>
      </c>
      <c r="D14736" s="109" t="s">
        <v>4060</v>
      </c>
      <c r="E14736" s="110">
        <v>3003122</v>
      </c>
      <c r="F14736" s="110">
        <v>3003122</v>
      </c>
      <c r="G14736" s="110">
        <v>3003122</v>
      </c>
    </row>
    <row r="14737" spans="2:7" ht="15" x14ac:dyDescent="0.2">
      <c r="B14737" s="110">
        <v>3003123</v>
      </c>
      <c r="C14737" s="110">
        <v>3003123</v>
      </c>
      <c r="D14737" s="109" t="s">
        <v>4061</v>
      </c>
      <c r="E14737" s="110">
        <v>3003123</v>
      </c>
      <c r="F14737" s="110">
        <v>3003123</v>
      </c>
      <c r="G14737" s="110">
        <v>3003123</v>
      </c>
    </row>
    <row r="14738" spans="2:7" ht="15" x14ac:dyDescent="0.2">
      <c r="B14738" s="110">
        <v>3003124</v>
      </c>
      <c r="C14738" s="110">
        <v>3003124</v>
      </c>
      <c r="D14738" s="109" t="s">
        <v>4062</v>
      </c>
      <c r="E14738" s="110">
        <v>3003124</v>
      </c>
      <c r="F14738" s="110">
        <v>3003124</v>
      </c>
      <c r="G14738" s="110">
        <v>3003124</v>
      </c>
    </row>
    <row r="14739" spans="2:7" ht="15" x14ac:dyDescent="0.2">
      <c r="B14739" s="110">
        <v>3003125</v>
      </c>
      <c r="C14739" s="110">
        <v>3003125</v>
      </c>
      <c r="D14739" s="109" t="s">
        <v>4063</v>
      </c>
      <c r="E14739" s="110">
        <v>3003125</v>
      </c>
      <c r="F14739" s="110">
        <v>3003125</v>
      </c>
      <c r="G14739" s="110">
        <v>3003125</v>
      </c>
    </row>
    <row r="14740" spans="2:7" ht="15" x14ac:dyDescent="0.2">
      <c r="B14740" s="110">
        <v>3003126</v>
      </c>
      <c r="C14740" s="110">
        <v>3003126</v>
      </c>
      <c r="D14740" s="109" t="s">
        <v>4064</v>
      </c>
      <c r="E14740" s="110">
        <v>3003126</v>
      </c>
      <c r="F14740" s="110">
        <v>3003126</v>
      </c>
      <c r="G14740" s="110">
        <v>3003126</v>
      </c>
    </row>
    <row r="14741" spans="2:7" ht="15" x14ac:dyDescent="0.2">
      <c r="B14741" s="110">
        <v>3003127</v>
      </c>
      <c r="C14741" s="110">
        <v>3003127</v>
      </c>
      <c r="D14741" s="109" t="s">
        <v>4065</v>
      </c>
      <c r="E14741" s="110">
        <v>3003127</v>
      </c>
      <c r="F14741" s="110">
        <v>3003127</v>
      </c>
      <c r="G14741" s="110">
        <v>3003127</v>
      </c>
    </row>
    <row r="14742" spans="2:7" ht="15" x14ac:dyDescent="0.2">
      <c r="B14742" s="110">
        <v>3003128</v>
      </c>
      <c r="C14742" s="110">
        <v>3003128</v>
      </c>
      <c r="D14742" s="109" t="s">
        <v>4066</v>
      </c>
      <c r="E14742" s="110">
        <v>3003128</v>
      </c>
      <c r="F14742" s="110">
        <v>3003128</v>
      </c>
      <c r="G14742" s="110">
        <v>3003128</v>
      </c>
    </row>
    <row r="14743" spans="2:7" ht="15" x14ac:dyDescent="0.2">
      <c r="B14743" s="110">
        <v>3003129</v>
      </c>
      <c r="C14743" s="110">
        <v>3003129</v>
      </c>
      <c r="D14743" s="109" t="s">
        <v>4067</v>
      </c>
      <c r="E14743" s="110">
        <v>3003129</v>
      </c>
      <c r="F14743" s="110">
        <v>3003129</v>
      </c>
      <c r="G14743" s="110">
        <v>3003129</v>
      </c>
    </row>
    <row r="14744" spans="2:7" ht="15" x14ac:dyDescent="0.2">
      <c r="B14744" s="110">
        <v>3003130</v>
      </c>
      <c r="C14744" s="110">
        <v>3003130</v>
      </c>
      <c r="D14744" s="109" t="s">
        <v>4068</v>
      </c>
      <c r="E14744" s="110">
        <v>3003130</v>
      </c>
      <c r="F14744" s="110">
        <v>3003130</v>
      </c>
      <c r="G14744" s="110">
        <v>3003130</v>
      </c>
    </row>
    <row r="14745" spans="2:7" ht="15" x14ac:dyDescent="0.2">
      <c r="B14745" s="110">
        <v>3003131</v>
      </c>
      <c r="C14745" s="110">
        <v>3003131</v>
      </c>
      <c r="D14745" s="109" t="s">
        <v>4069</v>
      </c>
      <c r="E14745" s="110">
        <v>3003131</v>
      </c>
      <c r="F14745" s="110">
        <v>3003131</v>
      </c>
      <c r="G14745" s="110">
        <v>3003131</v>
      </c>
    </row>
    <row r="14746" spans="2:7" ht="15" x14ac:dyDescent="0.2">
      <c r="B14746" s="110">
        <v>3003132</v>
      </c>
      <c r="C14746" s="110">
        <v>3003132</v>
      </c>
      <c r="D14746" s="109" t="s">
        <v>4070</v>
      </c>
      <c r="E14746" s="110">
        <v>3003132</v>
      </c>
      <c r="F14746" s="110">
        <v>3003132</v>
      </c>
      <c r="G14746" s="110">
        <v>3003132</v>
      </c>
    </row>
    <row r="14747" spans="2:7" ht="15" x14ac:dyDescent="0.2">
      <c r="B14747" s="110">
        <v>3003133</v>
      </c>
      <c r="C14747" s="110">
        <v>3003133</v>
      </c>
      <c r="D14747" s="109" t="s">
        <v>4071</v>
      </c>
      <c r="E14747" s="110">
        <v>3003133</v>
      </c>
      <c r="F14747" s="110">
        <v>3003133</v>
      </c>
      <c r="G14747" s="110">
        <v>3003133</v>
      </c>
    </row>
    <row r="14748" spans="2:7" ht="15" x14ac:dyDescent="0.2">
      <c r="B14748" s="110">
        <v>3003134</v>
      </c>
      <c r="C14748" s="110">
        <v>3003134</v>
      </c>
      <c r="D14748" s="109" t="s">
        <v>4072</v>
      </c>
      <c r="E14748" s="110">
        <v>3003134</v>
      </c>
      <c r="F14748" s="110">
        <v>3003134</v>
      </c>
      <c r="G14748" s="110">
        <v>3003134</v>
      </c>
    </row>
    <row r="14749" spans="2:7" ht="15" x14ac:dyDescent="0.2">
      <c r="B14749" s="110">
        <v>3003135</v>
      </c>
      <c r="C14749" s="110">
        <v>3003135</v>
      </c>
      <c r="D14749" s="109" t="s">
        <v>4073</v>
      </c>
      <c r="E14749" s="110">
        <v>3003135</v>
      </c>
      <c r="F14749" s="110">
        <v>3003135</v>
      </c>
      <c r="G14749" s="110">
        <v>3003135</v>
      </c>
    </row>
    <row r="14750" spans="2:7" ht="15" x14ac:dyDescent="0.2">
      <c r="B14750" s="110">
        <v>3003136</v>
      </c>
      <c r="C14750" s="110">
        <v>3003136</v>
      </c>
      <c r="D14750" s="109" t="s">
        <v>4074</v>
      </c>
      <c r="E14750" s="110">
        <v>3003136</v>
      </c>
      <c r="F14750" s="110">
        <v>3003136</v>
      </c>
      <c r="G14750" s="110">
        <v>3003136</v>
      </c>
    </row>
    <row r="14751" spans="2:7" ht="15" x14ac:dyDescent="0.2">
      <c r="B14751" s="110">
        <v>3003137</v>
      </c>
      <c r="C14751" s="110">
        <v>3003137</v>
      </c>
      <c r="D14751" s="109" t="s">
        <v>4075</v>
      </c>
      <c r="E14751" s="110">
        <v>3003137</v>
      </c>
      <c r="F14751" s="110">
        <v>3003137</v>
      </c>
      <c r="G14751" s="110">
        <v>3003137</v>
      </c>
    </row>
    <row r="14752" spans="2:7" ht="15" x14ac:dyDescent="0.2">
      <c r="B14752" s="110">
        <v>3003138</v>
      </c>
      <c r="C14752" s="110">
        <v>3003138</v>
      </c>
      <c r="D14752" s="109" t="s">
        <v>4076</v>
      </c>
      <c r="E14752" s="110">
        <v>3003138</v>
      </c>
      <c r="F14752" s="110">
        <v>3003138</v>
      </c>
      <c r="G14752" s="110">
        <v>3003138</v>
      </c>
    </row>
    <row r="14753" spans="2:7" ht="15" x14ac:dyDescent="0.2">
      <c r="B14753" s="110">
        <v>3003139</v>
      </c>
      <c r="C14753" s="110">
        <v>3003139</v>
      </c>
      <c r="D14753" s="109" t="s">
        <v>4077</v>
      </c>
      <c r="E14753" s="110">
        <v>3003139</v>
      </c>
      <c r="F14753" s="110">
        <v>3003139</v>
      </c>
      <c r="G14753" s="110">
        <v>3003139</v>
      </c>
    </row>
    <row r="14754" spans="2:7" ht="15" x14ac:dyDescent="0.2">
      <c r="B14754" s="110">
        <v>3003140</v>
      </c>
      <c r="C14754" s="110">
        <v>3003140</v>
      </c>
      <c r="D14754" s="109" t="s">
        <v>4078</v>
      </c>
      <c r="E14754" s="110">
        <v>3003140</v>
      </c>
      <c r="F14754" s="110">
        <v>3003140</v>
      </c>
      <c r="G14754" s="110">
        <v>3003140</v>
      </c>
    </row>
    <row r="14755" spans="2:7" ht="15" x14ac:dyDescent="0.2">
      <c r="B14755" s="110">
        <v>3003141</v>
      </c>
      <c r="C14755" s="110">
        <v>3003141</v>
      </c>
      <c r="D14755" s="109" t="s">
        <v>4079</v>
      </c>
      <c r="E14755" s="110">
        <v>3003141</v>
      </c>
      <c r="F14755" s="110">
        <v>3003141</v>
      </c>
      <c r="G14755" s="110">
        <v>3003141</v>
      </c>
    </row>
    <row r="14756" spans="2:7" ht="15" x14ac:dyDescent="0.2">
      <c r="B14756" s="110">
        <v>3003142</v>
      </c>
      <c r="C14756" s="110">
        <v>3003142</v>
      </c>
      <c r="D14756" s="109" t="s">
        <v>4080</v>
      </c>
      <c r="E14756" s="110">
        <v>3003142</v>
      </c>
      <c r="F14756" s="110">
        <v>3003142</v>
      </c>
      <c r="G14756" s="110">
        <v>3003142</v>
      </c>
    </row>
    <row r="14757" spans="2:7" ht="15" x14ac:dyDescent="0.2">
      <c r="B14757" s="110">
        <v>3003143</v>
      </c>
      <c r="C14757" s="110">
        <v>3003143</v>
      </c>
      <c r="D14757" s="109" t="s">
        <v>4081</v>
      </c>
      <c r="E14757" s="110">
        <v>3003143</v>
      </c>
      <c r="F14757" s="110">
        <v>3003143</v>
      </c>
      <c r="G14757" s="110">
        <v>3003143</v>
      </c>
    </row>
    <row r="14758" spans="2:7" ht="15" x14ac:dyDescent="0.2">
      <c r="B14758" s="110">
        <v>3003144</v>
      </c>
      <c r="C14758" s="110">
        <v>3003144</v>
      </c>
      <c r="D14758" s="109" t="s">
        <v>4082</v>
      </c>
      <c r="E14758" s="110">
        <v>3003144</v>
      </c>
      <c r="F14758" s="110">
        <v>3003144</v>
      </c>
      <c r="G14758" s="110">
        <v>3003144</v>
      </c>
    </row>
    <row r="14759" spans="2:7" ht="15" x14ac:dyDescent="0.2">
      <c r="B14759" s="110">
        <v>3003145</v>
      </c>
      <c r="C14759" s="110">
        <v>3003145</v>
      </c>
      <c r="D14759" s="109" t="s">
        <v>4083</v>
      </c>
      <c r="E14759" s="110">
        <v>3003145</v>
      </c>
      <c r="F14759" s="110">
        <v>3003145</v>
      </c>
      <c r="G14759" s="110">
        <v>3003145</v>
      </c>
    </row>
    <row r="14760" spans="2:7" ht="15" x14ac:dyDescent="0.2">
      <c r="B14760" s="110">
        <v>3003146</v>
      </c>
      <c r="C14760" s="110">
        <v>3003146</v>
      </c>
      <c r="D14760" s="109" t="s">
        <v>4084</v>
      </c>
      <c r="E14760" s="110">
        <v>3003146</v>
      </c>
      <c r="F14760" s="110">
        <v>3003146</v>
      </c>
      <c r="G14760" s="110">
        <v>3003146</v>
      </c>
    </row>
    <row r="14761" spans="2:7" ht="15" x14ac:dyDescent="0.2">
      <c r="B14761" s="110">
        <v>3003147</v>
      </c>
      <c r="C14761" s="110">
        <v>3003147</v>
      </c>
      <c r="D14761" s="109" t="s">
        <v>4085</v>
      </c>
      <c r="E14761" s="110">
        <v>3003147</v>
      </c>
      <c r="F14761" s="110">
        <v>3003147</v>
      </c>
      <c r="G14761" s="110">
        <v>3003147</v>
      </c>
    </row>
    <row r="14762" spans="2:7" ht="15" x14ac:dyDescent="0.2">
      <c r="B14762" s="110">
        <v>3003148</v>
      </c>
      <c r="C14762" s="110">
        <v>3003148</v>
      </c>
      <c r="D14762" s="109" t="s">
        <v>4086</v>
      </c>
      <c r="E14762" s="110">
        <v>3003148</v>
      </c>
      <c r="F14762" s="110">
        <v>3003148</v>
      </c>
      <c r="G14762" s="110">
        <v>3003148</v>
      </c>
    </row>
    <row r="14763" spans="2:7" ht="15" x14ac:dyDescent="0.2">
      <c r="B14763" s="110">
        <v>3003149</v>
      </c>
      <c r="C14763" s="110">
        <v>3003149</v>
      </c>
      <c r="D14763" s="109" t="s">
        <v>4087</v>
      </c>
      <c r="E14763" s="110">
        <v>3003149</v>
      </c>
      <c r="F14763" s="110">
        <v>3003149</v>
      </c>
      <c r="G14763" s="110">
        <v>3003149</v>
      </c>
    </row>
    <row r="14764" spans="2:7" ht="15" x14ac:dyDescent="0.2">
      <c r="B14764" s="110">
        <v>3003150</v>
      </c>
      <c r="C14764" s="110">
        <v>3003150</v>
      </c>
      <c r="D14764" s="109" t="s">
        <v>6934</v>
      </c>
      <c r="E14764" s="110">
        <v>3003150</v>
      </c>
      <c r="F14764" s="110">
        <v>3003150</v>
      </c>
      <c r="G14764" s="110">
        <v>3003150</v>
      </c>
    </row>
    <row r="14765" spans="2:7" ht="15" x14ac:dyDescent="0.2">
      <c r="B14765" s="110">
        <v>3003151</v>
      </c>
      <c r="C14765" s="110">
        <v>3003151</v>
      </c>
      <c r="D14765" s="109" t="s">
        <v>6935</v>
      </c>
      <c r="E14765" s="110">
        <v>3003151</v>
      </c>
      <c r="F14765" s="110">
        <v>3003151</v>
      </c>
      <c r="G14765" s="110">
        <v>3003151</v>
      </c>
    </row>
    <row r="14766" spans="2:7" ht="15" x14ac:dyDescent="0.2">
      <c r="B14766" s="110">
        <v>3003152</v>
      </c>
      <c r="C14766" s="110">
        <v>3003152</v>
      </c>
      <c r="D14766" s="109" t="s">
        <v>6936</v>
      </c>
      <c r="E14766" s="110">
        <v>3003152</v>
      </c>
      <c r="F14766" s="110">
        <v>3003152</v>
      </c>
      <c r="G14766" s="110">
        <v>3003152</v>
      </c>
    </row>
    <row r="14767" spans="2:7" ht="15" x14ac:dyDescent="0.2">
      <c r="B14767" s="110">
        <v>3003153</v>
      </c>
      <c r="C14767" s="110">
        <v>3003153</v>
      </c>
      <c r="D14767" s="109" t="s">
        <v>6937</v>
      </c>
      <c r="E14767" s="110">
        <v>3003153</v>
      </c>
      <c r="F14767" s="110">
        <v>3003153</v>
      </c>
      <c r="G14767" s="110">
        <v>3003153</v>
      </c>
    </row>
    <row r="14768" spans="2:7" ht="15" x14ac:dyDescent="0.2">
      <c r="B14768" s="110">
        <v>3003154</v>
      </c>
      <c r="C14768" s="110">
        <v>3003154</v>
      </c>
      <c r="D14768" s="109" t="s">
        <v>6938</v>
      </c>
      <c r="E14768" s="110">
        <v>3003154</v>
      </c>
      <c r="F14768" s="110">
        <v>3003154</v>
      </c>
      <c r="G14768" s="110">
        <v>3003154</v>
      </c>
    </row>
    <row r="14769" spans="2:7" ht="15" x14ac:dyDescent="0.2">
      <c r="B14769" s="110">
        <v>3003155</v>
      </c>
      <c r="C14769" s="110">
        <v>3003155</v>
      </c>
      <c r="D14769" s="109" t="s">
        <v>6939</v>
      </c>
      <c r="E14769" s="110">
        <v>3003155</v>
      </c>
      <c r="F14769" s="110">
        <v>3003155</v>
      </c>
      <c r="G14769" s="110">
        <v>3003155</v>
      </c>
    </row>
    <row r="14770" spans="2:7" ht="15" x14ac:dyDescent="0.2">
      <c r="B14770" s="110">
        <v>3003156</v>
      </c>
      <c r="C14770" s="110">
        <v>3003156</v>
      </c>
      <c r="D14770" s="109" t="s">
        <v>6940</v>
      </c>
      <c r="E14770" s="110">
        <v>3003156</v>
      </c>
      <c r="F14770" s="110">
        <v>3003156</v>
      </c>
      <c r="G14770" s="110">
        <v>3003156</v>
      </c>
    </row>
    <row r="14771" spans="2:7" ht="15" x14ac:dyDescent="0.2">
      <c r="B14771" s="110">
        <v>3003157</v>
      </c>
      <c r="C14771" s="110">
        <v>3003157</v>
      </c>
      <c r="D14771" s="109" t="s">
        <v>6941</v>
      </c>
      <c r="E14771" s="110">
        <v>3003157</v>
      </c>
      <c r="F14771" s="110">
        <v>3003157</v>
      </c>
      <c r="G14771" s="110">
        <v>3003157</v>
      </c>
    </row>
    <row r="14772" spans="2:7" ht="15" x14ac:dyDescent="0.2">
      <c r="B14772" s="110">
        <v>3003158</v>
      </c>
      <c r="C14772" s="110">
        <v>3003158</v>
      </c>
      <c r="D14772" s="109" t="s">
        <v>6942</v>
      </c>
      <c r="E14772" s="110">
        <v>3003158</v>
      </c>
      <c r="F14772" s="110">
        <v>3003158</v>
      </c>
      <c r="G14772" s="110">
        <v>3003158</v>
      </c>
    </row>
    <row r="14773" spans="2:7" ht="15" x14ac:dyDescent="0.2">
      <c r="B14773" s="110">
        <v>3003159</v>
      </c>
      <c r="C14773" s="110">
        <v>3003159</v>
      </c>
      <c r="D14773" s="109" t="s">
        <v>6943</v>
      </c>
      <c r="E14773" s="110">
        <v>3003159</v>
      </c>
      <c r="F14773" s="110">
        <v>3003159</v>
      </c>
      <c r="G14773" s="110">
        <v>3003159</v>
      </c>
    </row>
    <row r="14774" spans="2:7" ht="15" x14ac:dyDescent="0.2">
      <c r="B14774" s="110">
        <v>3003160</v>
      </c>
      <c r="C14774" s="110">
        <v>3003160</v>
      </c>
      <c r="D14774" s="109" t="s">
        <v>6944</v>
      </c>
      <c r="E14774" s="110">
        <v>3003160</v>
      </c>
      <c r="F14774" s="110">
        <v>3003160</v>
      </c>
      <c r="G14774" s="110">
        <v>3003160</v>
      </c>
    </row>
    <row r="14775" spans="2:7" ht="15" x14ac:dyDescent="0.2">
      <c r="B14775" s="110">
        <v>3003161</v>
      </c>
      <c r="C14775" s="110">
        <v>3003161</v>
      </c>
      <c r="D14775" s="109" t="s">
        <v>6945</v>
      </c>
      <c r="E14775" s="110">
        <v>3003161</v>
      </c>
      <c r="F14775" s="110">
        <v>3003161</v>
      </c>
      <c r="G14775" s="110">
        <v>3003161</v>
      </c>
    </row>
    <row r="14776" spans="2:7" ht="15" x14ac:dyDescent="0.2">
      <c r="B14776" s="110">
        <v>3003162</v>
      </c>
      <c r="C14776" s="110">
        <v>3003162</v>
      </c>
      <c r="D14776" s="109" t="s">
        <v>6946</v>
      </c>
      <c r="E14776" s="110">
        <v>3003162</v>
      </c>
      <c r="F14776" s="110">
        <v>3003162</v>
      </c>
      <c r="G14776" s="110">
        <v>3003162</v>
      </c>
    </row>
    <row r="14777" spans="2:7" ht="15" x14ac:dyDescent="0.2">
      <c r="B14777" s="110">
        <v>3003163</v>
      </c>
      <c r="C14777" s="110">
        <v>3003163</v>
      </c>
      <c r="D14777" s="109" t="s">
        <v>6947</v>
      </c>
      <c r="E14777" s="110">
        <v>3003163</v>
      </c>
      <c r="F14777" s="110">
        <v>3003163</v>
      </c>
      <c r="G14777" s="110">
        <v>3003163</v>
      </c>
    </row>
    <row r="14778" spans="2:7" ht="15" x14ac:dyDescent="0.2">
      <c r="B14778" s="110">
        <v>3003164</v>
      </c>
      <c r="C14778" s="110">
        <v>3003164</v>
      </c>
      <c r="D14778" s="109" t="s">
        <v>6948</v>
      </c>
      <c r="E14778" s="110">
        <v>3003164</v>
      </c>
      <c r="F14778" s="110">
        <v>3003164</v>
      </c>
      <c r="G14778" s="110">
        <v>3003164</v>
      </c>
    </row>
    <row r="14779" spans="2:7" ht="15" x14ac:dyDescent="0.2">
      <c r="B14779" s="110">
        <v>3003165</v>
      </c>
      <c r="C14779" s="110">
        <v>3003165</v>
      </c>
      <c r="D14779" s="109" t="s">
        <v>6949</v>
      </c>
      <c r="E14779" s="110">
        <v>3003165</v>
      </c>
      <c r="F14779" s="110">
        <v>3003165</v>
      </c>
      <c r="G14779" s="110">
        <v>3003165</v>
      </c>
    </row>
    <row r="14780" spans="2:7" ht="15" x14ac:dyDescent="0.2">
      <c r="B14780" s="110">
        <v>3003166</v>
      </c>
      <c r="C14780" s="110">
        <v>3003166</v>
      </c>
      <c r="D14780" s="109" t="s">
        <v>6950</v>
      </c>
      <c r="E14780" s="110">
        <v>3003166</v>
      </c>
      <c r="F14780" s="110">
        <v>3003166</v>
      </c>
      <c r="G14780" s="110">
        <v>3003166</v>
      </c>
    </row>
    <row r="14781" spans="2:7" ht="15" x14ac:dyDescent="0.2">
      <c r="B14781" s="110">
        <v>3003167</v>
      </c>
      <c r="C14781" s="110">
        <v>3003167</v>
      </c>
      <c r="D14781" s="109" t="s">
        <v>6951</v>
      </c>
      <c r="E14781" s="110">
        <v>3003167</v>
      </c>
      <c r="F14781" s="110">
        <v>3003167</v>
      </c>
      <c r="G14781" s="110">
        <v>3003167</v>
      </c>
    </row>
    <row r="14782" spans="2:7" ht="15" x14ac:dyDescent="0.2">
      <c r="B14782" s="110">
        <v>3003168</v>
      </c>
      <c r="C14782" s="110">
        <v>3003168</v>
      </c>
      <c r="D14782" s="109" t="s">
        <v>3583</v>
      </c>
      <c r="E14782" s="110">
        <v>3003168</v>
      </c>
      <c r="F14782" s="110">
        <v>3003168</v>
      </c>
      <c r="G14782" s="110">
        <v>3003168</v>
      </c>
    </row>
    <row r="14783" spans="2:7" ht="15" x14ac:dyDescent="0.2">
      <c r="B14783" s="110">
        <v>3003169</v>
      </c>
      <c r="C14783" s="110">
        <v>3003169</v>
      </c>
      <c r="D14783" s="109" t="s">
        <v>3584</v>
      </c>
      <c r="E14783" s="110">
        <v>3003169</v>
      </c>
      <c r="F14783" s="110">
        <v>3003169</v>
      </c>
      <c r="G14783" s="110">
        <v>3003169</v>
      </c>
    </row>
    <row r="14784" spans="2:7" ht="15" x14ac:dyDescent="0.2">
      <c r="B14784" s="110">
        <v>3003170</v>
      </c>
      <c r="C14784" s="110">
        <v>3003170</v>
      </c>
      <c r="D14784" s="109" t="s">
        <v>3585</v>
      </c>
      <c r="E14784" s="110">
        <v>3003170</v>
      </c>
      <c r="F14784" s="110">
        <v>3003170</v>
      </c>
      <c r="G14784" s="110">
        <v>3003170</v>
      </c>
    </row>
    <row r="14785" spans="2:7" ht="15" x14ac:dyDescent="0.2">
      <c r="B14785" s="110">
        <v>3003171</v>
      </c>
      <c r="C14785" s="110">
        <v>3003171</v>
      </c>
      <c r="D14785" s="109" t="s">
        <v>3586</v>
      </c>
      <c r="E14785" s="110">
        <v>3003171</v>
      </c>
      <c r="F14785" s="110">
        <v>3003171</v>
      </c>
      <c r="G14785" s="110">
        <v>3003171</v>
      </c>
    </row>
    <row r="14786" spans="2:7" ht="15" x14ac:dyDescent="0.2">
      <c r="B14786" s="110">
        <v>3003172</v>
      </c>
      <c r="C14786" s="110">
        <v>3003172</v>
      </c>
      <c r="D14786" s="109" t="s">
        <v>3587</v>
      </c>
      <c r="E14786" s="110">
        <v>3003172</v>
      </c>
      <c r="F14786" s="110">
        <v>3003172</v>
      </c>
      <c r="G14786" s="110">
        <v>3003172</v>
      </c>
    </row>
    <row r="14787" spans="2:7" ht="15" x14ac:dyDescent="0.2">
      <c r="B14787" s="110">
        <v>3003173</v>
      </c>
      <c r="C14787" s="110">
        <v>3003173</v>
      </c>
      <c r="D14787" s="109" t="s">
        <v>3588</v>
      </c>
      <c r="E14787" s="110">
        <v>3003173</v>
      </c>
      <c r="F14787" s="110">
        <v>3003173</v>
      </c>
      <c r="G14787" s="110">
        <v>3003173</v>
      </c>
    </row>
    <row r="14788" spans="2:7" ht="15" x14ac:dyDescent="0.2">
      <c r="B14788" s="110">
        <v>3003174</v>
      </c>
      <c r="C14788" s="110">
        <v>3003174</v>
      </c>
      <c r="D14788" s="109" t="s">
        <v>3589</v>
      </c>
      <c r="E14788" s="110">
        <v>3003174</v>
      </c>
      <c r="F14788" s="110">
        <v>3003174</v>
      </c>
      <c r="G14788" s="110">
        <v>3003174</v>
      </c>
    </row>
    <row r="14789" spans="2:7" ht="15" x14ac:dyDescent="0.2">
      <c r="B14789" s="110">
        <v>3003175</v>
      </c>
      <c r="C14789" s="110">
        <v>3003175</v>
      </c>
      <c r="D14789" s="109" t="s">
        <v>3590</v>
      </c>
      <c r="E14789" s="110">
        <v>3003175</v>
      </c>
      <c r="F14789" s="110">
        <v>3003175</v>
      </c>
      <c r="G14789" s="110">
        <v>3003175</v>
      </c>
    </row>
    <row r="14790" spans="2:7" ht="15" x14ac:dyDescent="0.2">
      <c r="B14790" s="110">
        <v>3003176</v>
      </c>
      <c r="C14790" s="110">
        <v>3003176</v>
      </c>
      <c r="D14790" s="109" t="s">
        <v>3591</v>
      </c>
      <c r="E14790" s="110">
        <v>3003176</v>
      </c>
      <c r="F14790" s="110">
        <v>3003176</v>
      </c>
      <c r="G14790" s="110">
        <v>3003176</v>
      </c>
    </row>
    <row r="14791" spans="2:7" ht="15" x14ac:dyDescent="0.2">
      <c r="B14791" s="110">
        <v>3003177</v>
      </c>
      <c r="C14791" s="110">
        <v>3003177</v>
      </c>
      <c r="D14791" s="109" t="s">
        <v>3592</v>
      </c>
      <c r="E14791" s="110">
        <v>3003177</v>
      </c>
      <c r="F14791" s="110">
        <v>3003177</v>
      </c>
      <c r="G14791" s="110">
        <v>3003177</v>
      </c>
    </row>
    <row r="14792" spans="2:7" ht="15" x14ac:dyDescent="0.2">
      <c r="B14792" s="110">
        <v>3003178</v>
      </c>
      <c r="C14792" s="110">
        <v>3003178</v>
      </c>
      <c r="D14792" s="109" t="s">
        <v>3593</v>
      </c>
      <c r="E14792" s="110">
        <v>3003178</v>
      </c>
      <c r="F14792" s="110">
        <v>3003178</v>
      </c>
      <c r="G14792" s="110">
        <v>3003178</v>
      </c>
    </row>
    <row r="14793" spans="2:7" ht="15" x14ac:dyDescent="0.2">
      <c r="B14793" s="110">
        <v>3003179</v>
      </c>
      <c r="C14793" s="110">
        <v>3003179</v>
      </c>
      <c r="D14793" s="109" t="s">
        <v>3594</v>
      </c>
      <c r="E14793" s="110">
        <v>3003179</v>
      </c>
      <c r="F14793" s="110">
        <v>3003179</v>
      </c>
      <c r="G14793" s="110">
        <v>3003179</v>
      </c>
    </row>
    <row r="14794" spans="2:7" ht="15" x14ac:dyDescent="0.2">
      <c r="B14794" s="110">
        <v>3003180</v>
      </c>
      <c r="C14794" s="110">
        <v>3003180</v>
      </c>
      <c r="D14794" s="109" t="s">
        <v>3595</v>
      </c>
      <c r="E14794" s="110">
        <v>3003180</v>
      </c>
      <c r="F14794" s="110">
        <v>3003180</v>
      </c>
      <c r="G14794" s="110">
        <v>3003180</v>
      </c>
    </row>
    <row r="14795" spans="2:7" ht="15" x14ac:dyDescent="0.2">
      <c r="B14795" s="110">
        <v>3003181</v>
      </c>
      <c r="C14795" s="110">
        <v>3003181</v>
      </c>
      <c r="D14795" s="109" t="s">
        <v>3596</v>
      </c>
      <c r="E14795" s="110">
        <v>3003181</v>
      </c>
      <c r="F14795" s="110">
        <v>3003181</v>
      </c>
      <c r="G14795" s="110">
        <v>3003181</v>
      </c>
    </row>
    <row r="14796" spans="2:7" ht="15" x14ac:dyDescent="0.2">
      <c r="B14796" s="110">
        <v>3003182</v>
      </c>
      <c r="C14796" s="110">
        <v>3003182</v>
      </c>
      <c r="D14796" s="109" t="s">
        <v>6952</v>
      </c>
      <c r="E14796" s="110">
        <v>3003182</v>
      </c>
      <c r="F14796" s="110">
        <v>3003182</v>
      </c>
      <c r="G14796" s="110">
        <v>3003182</v>
      </c>
    </row>
    <row r="14797" spans="2:7" ht="15" x14ac:dyDescent="0.2">
      <c r="B14797" s="110">
        <v>3003183</v>
      </c>
      <c r="C14797" s="110">
        <v>3003183</v>
      </c>
      <c r="D14797" s="109" t="s">
        <v>6953</v>
      </c>
      <c r="E14797" s="110">
        <v>3003183</v>
      </c>
      <c r="F14797" s="110">
        <v>3003183</v>
      </c>
      <c r="G14797" s="110">
        <v>3003183</v>
      </c>
    </row>
    <row r="14798" spans="2:7" ht="15" x14ac:dyDescent="0.2">
      <c r="B14798" s="110">
        <v>3003184</v>
      </c>
      <c r="C14798" s="110">
        <v>3003184</v>
      </c>
      <c r="D14798" s="109" t="s">
        <v>6954</v>
      </c>
      <c r="E14798" s="110">
        <v>3003184</v>
      </c>
      <c r="F14798" s="110">
        <v>3003184</v>
      </c>
      <c r="G14798" s="110">
        <v>3003184</v>
      </c>
    </row>
    <row r="14799" spans="2:7" ht="15" x14ac:dyDescent="0.2">
      <c r="B14799" s="110">
        <v>3003185</v>
      </c>
      <c r="C14799" s="110">
        <v>3003185</v>
      </c>
      <c r="D14799" s="109" t="s">
        <v>6955</v>
      </c>
      <c r="E14799" s="110">
        <v>3003185</v>
      </c>
      <c r="F14799" s="110">
        <v>3003185</v>
      </c>
      <c r="G14799" s="110">
        <v>3003185</v>
      </c>
    </row>
    <row r="14800" spans="2:7" ht="15" x14ac:dyDescent="0.2">
      <c r="B14800" s="110">
        <v>3003186</v>
      </c>
      <c r="C14800" s="110">
        <v>3003186</v>
      </c>
      <c r="D14800" s="109" t="s">
        <v>6956</v>
      </c>
      <c r="E14800" s="110">
        <v>3003186</v>
      </c>
      <c r="F14800" s="110">
        <v>3003186</v>
      </c>
      <c r="G14800" s="110">
        <v>3003186</v>
      </c>
    </row>
    <row r="14801" spans="2:7" ht="15" x14ac:dyDescent="0.2">
      <c r="B14801" s="110">
        <v>3003187</v>
      </c>
      <c r="C14801" s="110">
        <v>3003187</v>
      </c>
      <c r="D14801" s="109" t="s">
        <v>3597</v>
      </c>
      <c r="E14801" s="110">
        <v>3003187</v>
      </c>
      <c r="F14801" s="110">
        <v>3003187</v>
      </c>
      <c r="G14801" s="110">
        <v>3003187</v>
      </c>
    </row>
    <row r="14802" spans="2:7" ht="15" x14ac:dyDescent="0.2">
      <c r="B14802" s="110">
        <v>3003188</v>
      </c>
      <c r="C14802" s="110">
        <v>3003188</v>
      </c>
      <c r="D14802" s="109" t="s">
        <v>6957</v>
      </c>
      <c r="E14802" s="110">
        <v>3003188</v>
      </c>
      <c r="F14802" s="110">
        <v>3003188</v>
      </c>
      <c r="G14802" s="110">
        <v>3003188</v>
      </c>
    </row>
    <row r="14803" spans="2:7" ht="15" x14ac:dyDescent="0.2">
      <c r="B14803" s="110">
        <v>3003189</v>
      </c>
      <c r="C14803" s="110">
        <v>3003189</v>
      </c>
      <c r="D14803" s="109" t="s">
        <v>3939</v>
      </c>
      <c r="E14803" s="110">
        <v>3003189</v>
      </c>
      <c r="F14803" s="110">
        <v>3003189</v>
      </c>
      <c r="G14803" s="110">
        <v>3003189</v>
      </c>
    </row>
    <row r="14804" spans="2:7" ht="15" x14ac:dyDescent="0.2">
      <c r="B14804" s="110">
        <v>3003190</v>
      </c>
      <c r="C14804" s="110">
        <v>3003190</v>
      </c>
      <c r="D14804" s="109" t="s">
        <v>3940</v>
      </c>
      <c r="E14804" s="110">
        <v>3003190</v>
      </c>
      <c r="F14804" s="110">
        <v>3003190</v>
      </c>
      <c r="G14804" s="110">
        <v>3003190</v>
      </c>
    </row>
    <row r="14805" spans="2:7" ht="15" x14ac:dyDescent="0.2">
      <c r="B14805" s="110">
        <v>3003191</v>
      </c>
      <c r="C14805" s="110">
        <v>3003191</v>
      </c>
      <c r="D14805" s="109" t="s">
        <v>3941</v>
      </c>
      <c r="E14805" s="110">
        <v>3003191</v>
      </c>
      <c r="F14805" s="110">
        <v>3003191</v>
      </c>
      <c r="G14805" s="110">
        <v>3003191</v>
      </c>
    </row>
    <row r="14806" spans="2:7" ht="15" x14ac:dyDescent="0.2">
      <c r="B14806" s="110">
        <v>3003192</v>
      </c>
      <c r="C14806" s="110">
        <v>3003192</v>
      </c>
      <c r="D14806" s="109" t="s">
        <v>3942</v>
      </c>
      <c r="E14806" s="110">
        <v>3003192</v>
      </c>
      <c r="F14806" s="110">
        <v>3003192</v>
      </c>
      <c r="G14806" s="110">
        <v>3003192</v>
      </c>
    </row>
    <row r="14807" spans="2:7" ht="15" x14ac:dyDescent="0.2">
      <c r="B14807" s="110">
        <v>3003193</v>
      </c>
      <c r="C14807" s="110">
        <v>3003193</v>
      </c>
      <c r="D14807" s="109" t="s">
        <v>3943</v>
      </c>
      <c r="E14807" s="110">
        <v>3003193</v>
      </c>
      <c r="F14807" s="110">
        <v>3003193</v>
      </c>
      <c r="G14807" s="110">
        <v>3003193</v>
      </c>
    </row>
    <row r="14808" spans="2:7" ht="15" x14ac:dyDescent="0.2">
      <c r="B14808" s="110">
        <v>3003194</v>
      </c>
      <c r="C14808" s="110">
        <v>3003194</v>
      </c>
      <c r="D14808" s="109" t="s">
        <v>3944</v>
      </c>
      <c r="E14808" s="110">
        <v>3003194</v>
      </c>
      <c r="F14808" s="110">
        <v>3003194</v>
      </c>
      <c r="G14808" s="110">
        <v>3003194</v>
      </c>
    </row>
    <row r="14809" spans="2:7" ht="15" x14ac:dyDescent="0.2">
      <c r="B14809" s="110">
        <v>3003195</v>
      </c>
      <c r="C14809" s="110">
        <v>3003195</v>
      </c>
      <c r="D14809" s="109" t="s">
        <v>3945</v>
      </c>
      <c r="E14809" s="110">
        <v>3003195</v>
      </c>
      <c r="F14809" s="110">
        <v>3003195</v>
      </c>
      <c r="G14809" s="110">
        <v>3003195</v>
      </c>
    </row>
    <row r="14810" spans="2:7" ht="15" x14ac:dyDescent="0.2">
      <c r="B14810" s="110">
        <v>3003196</v>
      </c>
      <c r="C14810" s="110">
        <v>3003196</v>
      </c>
      <c r="D14810" s="109" t="s">
        <v>3946</v>
      </c>
      <c r="E14810" s="110">
        <v>3003196</v>
      </c>
      <c r="F14810" s="110">
        <v>3003196</v>
      </c>
      <c r="G14810" s="110">
        <v>3003196</v>
      </c>
    </row>
    <row r="14811" spans="2:7" ht="15" x14ac:dyDescent="0.2">
      <c r="B14811" s="110">
        <v>3003197</v>
      </c>
      <c r="C14811" s="110">
        <v>3003197</v>
      </c>
      <c r="D14811" s="109" t="s">
        <v>3947</v>
      </c>
      <c r="E14811" s="110">
        <v>3003197</v>
      </c>
      <c r="F14811" s="110">
        <v>3003197</v>
      </c>
      <c r="G14811" s="110">
        <v>3003197</v>
      </c>
    </row>
    <row r="14812" spans="2:7" ht="15" x14ac:dyDescent="0.2">
      <c r="B14812" s="110">
        <v>3003198</v>
      </c>
      <c r="C14812" s="110">
        <v>3003198</v>
      </c>
      <c r="D14812" s="109" t="s">
        <v>3948</v>
      </c>
      <c r="E14812" s="110">
        <v>3003198</v>
      </c>
      <c r="F14812" s="110">
        <v>3003198</v>
      </c>
      <c r="G14812" s="110">
        <v>3003198</v>
      </c>
    </row>
    <row r="14813" spans="2:7" ht="15" x14ac:dyDescent="0.2">
      <c r="B14813" s="110">
        <v>3003199</v>
      </c>
      <c r="C14813" s="110">
        <v>3003199</v>
      </c>
      <c r="D14813" s="109" t="s">
        <v>3949</v>
      </c>
      <c r="E14813" s="110">
        <v>3003199</v>
      </c>
      <c r="F14813" s="110">
        <v>3003199</v>
      </c>
      <c r="G14813" s="110">
        <v>3003199</v>
      </c>
    </row>
    <row r="14814" spans="2:7" ht="15" x14ac:dyDescent="0.2">
      <c r="B14814" s="110">
        <v>3003200</v>
      </c>
      <c r="C14814" s="110">
        <v>3003200</v>
      </c>
      <c r="D14814" s="109" t="s">
        <v>3950</v>
      </c>
      <c r="E14814" s="110">
        <v>3003200</v>
      </c>
      <c r="F14814" s="110">
        <v>3003200</v>
      </c>
      <c r="G14814" s="110">
        <v>3003200</v>
      </c>
    </row>
    <row r="14815" spans="2:7" ht="15" x14ac:dyDescent="0.2">
      <c r="B14815" s="110">
        <v>3003201</v>
      </c>
      <c r="C14815" s="110">
        <v>3003201</v>
      </c>
      <c r="D14815" s="109" t="s">
        <v>3951</v>
      </c>
      <c r="E14815" s="110">
        <v>3003201</v>
      </c>
      <c r="F14815" s="110">
        <v>3003201</v>
      </c>
      <c r="G14815" s="110">
        <v>3003201</v>
      </c>
    </row>
    <row r="14816" spans="2:7" ht="15" x14ac:dyDescent="0.2">
      <c r="B14816" s="110">
        <v>3003202</v>
      </c>
      <c r="C14816" s="110">
        <v>3003202</v>
      </c>
      <c r="D14816" s="109" t="s">
        <v>3952</v>
      </c>
      <c r="E14816" s="110">
        <v>3003202</v>
      </c>
      <c r="F14816" s="110">
        <v>3003202</v>
      </c>
      <c r="G14816" s="110">
        <v>3003202</v>
      </c>
    </row>
    <row r="14817" spans="2:7" ht="15" x14ac:dyDescent="0.2">
      <c r="B14817" s="110">
        <v>3003203</v>
      </c>
      <c r="C14817" s="110">
        <v>3003203</v>
      </c>
      <c r="D14817" s="109" t="s">
        <v>3953</v>
      </c>
      <c r="E14817" s="110">
        <v>3003203</v>
      </c>
      <c r="F14817" s="110">
        <v>3003203</v>
      </c>
      <c r="G14817" s="110">
        <v>3003203</v>
      </c>
    </row>
    <row r="14818" spans="2:7" ht="15" x14ac:dyDescent="0.2">
      <c r="B14818" s="110">
        <v>3003204</v>
      </c>
      <c r="C14818" s="110">
        <v>3003204</v>
      </c>
      <c r="D14818" s="109" t="s">
        <v>3954</v>
      </c>
      <c r="E14818" s="110">
        <v>3003204</v>
      </c>
      <c r="F14818" s="110">
        <v>3003204</v>
      </c>
      <c r="G14818" s="110">
        <v>3003204</v>
      </c>
    </row>
    <row r="14819" spans="2:7" ht="15" x14ac:dyDescent="0.2">
      <c r="B14819" s="110">
        <v>3003205</v>
      </c>
      <c r="C14819" s="110">
        <v>3003205</v>
      </c>
      <c r="D14819" s="109" t="s">
        <v>3955</v>
      </c>
      <c r="E14819" s="110">
        <v>3003205</v>
      </c>
      <c r="F14819" s="110">
        <v>3003205</v>
      </c>
      <c r="G14819" s="110">
        <v>3003205</v>
      </c>
    </row>
    <row r="14820" spans="2:7" ht="15" x14ac:dyDescent="0.2">
      <c r="B14820" s="110">
        <v>3003206</v>
      </c>
      <c r="C14820" s="110">
        <v>3003206</v>
      </c>
      <c r="D14820" s="109" t="s">
        <v>3956</v>
      </c>
      <c r="E14820" s="110">
        <v>3003206</v>
      </c>
      <c r="F14820" s="110">
        <v>3003206</v>
      </c>
      <c r="G14820" s="110">
        <v>3003206</v>
      </c>
    </row>
    <row r="14821" spans="2:7" ht="15" x14ac:dyDescent="0.2">
      <c r="B14821" s="110">
        <v>3003225</v>
      </c>
      <c r="C14821" s="110">
        <v>3003225</v>
      </c>
      <c r="D14821" s="109" t="s">
        <v>3603</v>
      </c>
      <c r="E14821" s="110">
        <v>3003225</v>
      </c>
      <c r="F14821" s="110">
        <v>3003225</v>
      </c>
      <c r="G14821" s="110">
        <v>3003225</v>
      </c>
    </row>
    <row r="14822" spans="2:7" ht="15" x14ac:dyDescent="0.2">
      <c r="B14822" s="110">
        <v>3003226</v>
      </c>
      <c r="C14822" s="110">
        <v>3003226</v>
      </c>
      <c r="D14822" s="109" t="s">
        <v>3604</v>
      </c>
      <c r="E14822" s="110">
        <v>3003226</v>
      </c>
      <c r="F14822" s="110">
        <v>3003226</v>
      </c>
      <c r="G14822" s="110">
        <v>3003226</v>
      </c>
    </row>
    <row r="14823" spans="2:7" ht="15" x14ac:dyDescent="0.2">
      <c r="B14823" s="110">
        <v>3005427</v>
      </c>
      <c r="C14823" s="110">
        <v>3005427</v>
      </c>
      <c r="D14823" s="109" t="s">
        <v>3957</v>
      </c>
      <c r="E14823" s="110">
        <v>3005427</v>
      </c>
      <c r="F14823" s="110">
        <v>3005427</v>
      </c>
      <c r="G14823" s="110">
        <v>3005427</v>
      </c>
    </row>
    <row r="14824" spans="2:7" ht="15" x14ac:dyDescent="0.2">
      <c r="B14824" s="110">
        <v>3005428</v>
      </c>
      <c r="C14824" s="110">
        <v>3005428</v>
      </c>
      <c r="D14824" s="109" t="s">
        <v>3958</v>
      </c>
      <c r="E14824" s="110">
        <v>3005428</v>
      </c>
      <c r="F14824" s="110">
        <v>3005428</v>
      </c>
      <c r="G14824" s="110">
        <v>3005428</v>
      </c>
    </row>
    <row r="14825" spans="2:7" ht="15" x14ac:dyDescent="0.2">
      <c r="B14825" s="110">
        <v>3005429</v>
      </c>
      <c r="C14825" s="110">
        <v>3005429</v>
      </c>
      <c r="D14825" s="109" t="s">
        <v>6958</v>
      </c>
      <c r="E14825" s="110">
        <v>3005429</v>
      </c>
      <c r="F14825" s="110">
        <v>3005429</v>
      </c>
      <c r="G14825" s="110">
        <v>3005429</v>
      </c>
    </row>
    <row r="14826" spans="2:7" ht="15" x14ac:dyDescent="0.2">
      <c r="B14826" s="110">
        <v>3003594</v>
      </c>
      <c r="C14826" s="110">
        <v>3003594</v>
      </c>
      <c r="D14826" s="109" t="s">
        <v>477</v>
      </c>
      <c r="E14826" s="110">
        <v>3003594</v>
      </c>
      <c r="F14826" s="110">
        <v>3003594</v>
      </c>
      <c r="G14826" s="110">
        <v>3003594</v>
      </c>
    </row>
    <row r="14827" spans="2:7" ht="15" x14ac:dyDescent="0.2">
      <c r="B14827" s="110">
        <v>3003595</v>
      </c>
      <c r="C14827" s="110">
        <v>3003595</v>
      </c>
      <c r="D14827" s="109" t="s">
        <v>3638</v>
      </c>
      <c r="E14827" s="110">
        <v>3003595</v>
      </c>
      <c r="F14827" s="110">
        <v>3003595</v>
      </c>
      <c r="G14827" s="110">
        <v>3003595</v>
      </c>
    </row>
    <row r="14828" spans="2:7" ht="15" x14ac:dyDescent="0.2">
      <c r="B14828" s="110">
        <v>3003596</v>
      </c>
      <c r="C14828" s="110">
        <v>3003596</v>
      </c>
      <c r="D14828" s="109" t="s">
        <v>478</v>
      </c>
      <c r="E14828" s="110">
        <v>3003596</v>
      </c>
      <c r="F14828" s="110">
        <v>3003596</v>
      </c>
      <c r="G14828" s="110">
        <v>3003596</v>
      </c>
    </row>
    <row r="14829" spans="2:7" ht="15" x14ac:dyDescent="0.2">
      <c r="B14829" s="110">
        <v>3003597</v>
      </c>
      <c r="C14829" s="110">
        <v>3003597</v>
      </c>
      <c r="D14829" s="109" t="s">
        <v>479</v>
      </c>
      <c r="E14829" s="110">
        <v>3003597</v>
      </c>
      <c r="F14829" s="110">
        <v>3003597</v>
      </c>
      <c r="G14829" s="110">
        <v>3003597</v>
      </c>
    </row>
    <row r="14830" spans="2:7" ht="15" x14ac:dyDescent="0.2">
      <c r="B14830" s="110">
        <v>3003598</v>
      </c>
      <c r="C14830" s="110">
        <v>3003598</v>
      </c>
      <c r="D14830" s="109" t="s">
        <v>480</v>
      </c>
      <c r="E14830" s="110">
        <v>3003598</v>
      </c>
      <c r="F14830" s="110">
        <v>3003598</v>
      </c>
      <c r="G14830" s="110">
        <v>3003598</v>
      </c>
    </row>
    <row r="14831" spans="2:7" ht="15" x14ac:dyDescent="0.2">
      <c r="B14831" s="110">
        <v>3003599</v>
      </c>
      <c r="C14831" s="110">
        <v>3003599</v>
      </c>
      <c r="D14831" s="109" t="s">
        <v>481</v>
      </c>
      <c r="E14831" s="110">
        <v>3003599</v>
      </c>
      <c r="F14831" s="110">
        <v>3003599</v>
      </c>
      <c r="G14831" s="110">
        <v>3003599</v>
      </c>
    </row>
    <row r="14832" spans="2:7" ht="15" x14ac:dyDescent="0.2">
      <c r="B14832" s="110">
        <v>3005041</v>
      </c>
      <c r="C14832" s="110">
        <v>3005041</v>
      </c>
      <c r="D14832" s="109" t="s">
        <v>3703</v>
      </c>
      <c r="E14832" s="110">
        <v>3005041</v>
      </c>
      <c r="F14832" s="110">
        <v>3005041</v>
      </c>
      <c r="G14832" s="110">
        <v>3005041</v>
      </c>
    </row>
    <row r="14833" spans="2:7" ht="15" x14ac:dyDescent="0.2">
      <c r="B14833" s="110">
        <v>3005042</v>
      </c>
      <c r="C14833" s="110">
        <v>3005042</v>
      </c>
      <c r="D14833" s="109" t="s">
        <v>3704</v>
      </c>
      <c r="E14833" s="110">
        <v>3005042</v>
      </c>
      <c r="F14833" s="110">
        <v>3005042</v>
      </c>
      <c r="G14833" s="110">
        <v>3005042</v>
      </c>
    </row>
    <row r="14834" spans="2:7" ht="15" x14ac:dyDescent="0.2">
      <c r="B14834" s="110">
        <v>3005043</v>
      </c>
      <c r="C14834" s="110">
        <v>3005043</v>
      </c>
      <c r="D14834" s="109" t="s">
        <v>3705</v>
      </c>
      <c r="E14834" s="110">
        <v>3005043</v>
      </c>
      <c r="F14834" s="110">
        <v>3005043</v>
      </c>
      <c r="G14834" s="110">
        <v>3005043</v>
      </c>
    </row>
    <row r="14835" spans="2:7" ht="15" x14ac:dyDescent="0.2">
      <c r="B14835" s="110">
        <v>3005044</v>
      </c>
      <c r="C14835" s="110">
        <v>3005044</v>
      </c>
      <c r="D14835" s="109" t="s">
        <v>3706</v>
      </c>
      <c r="E14835" s="110">
        <v>3005044</v>
      </c>
      <c r="F14835" s="110">
        <v>3005044</v>
      </c>
      <c r="G14835" s="110">
        <v>3005044</v>
      </c>
    </row>
    <row r="14836" spans="2:7" ht="15" x14ac:dyDescent="0.2">
      <c r="B14836" s="110">
        <v>3005046</v>
      </c>
      <c r="C14836" s="110">
        <v>3005046</v>
      </c>
      <c r="D14836" s="109" t="s">
        <v>3708</v>
      </c>
      <c r="E14836" s="110">
        <v>3005046</v>
      </c>
      <c r="F14836" s="110">
        <v>3005046</v>
      </c>
      <c r="G14836" s="110">
        <v>3005046</v>
      </c>
    </row>
    <row r="14837" spans="2:7" ht="15" x14ac:dyDescent="0.2">
      <c r="B14837" s="110">
        <v>3005047</v>
      </c>
      <c r="C14837" s="110">
        <v>3005047</v>
      </c>
      <c r="D14837" s="109" t="s">
        <v>3709</v>
      </c>
      <c r="E14837" s="110">
        <v>3005047</v>
      </c>
      <c r="F14837" s="110">
        <v>3005047</v>
      </c>
      <c r="G14837" s="110">
        <v>3005047</v>
      </c>
    </row>
    <row r="14838" spans="2:7" ht="15" x14ac:dyDescent="0.2">
      <c r="B14838" s="110">
        <v>3005048</v>
      </c>
      <c r="C14838" s="110">
        <v>3005048</v>
      </c>
      <c r="D14838" s="109" t="s">
        <v>3710</v>
      </c>
      <c r="E14838" s="110">
        <v>3005048</v>
      </c>
      <c r="F14838" s="110">
        <v>3005048</v>
      </c>
      <c r="G14838" s="110">
        <v>3005048</v>
      </c>
    </row>
    <row r="14839" spans="2:7" ht="15" x14ac:dyDescent="0.2">
      <c r="B14839" s="110">
        <v>3005045</v>
      </c>
      <c r="C14839" s="110">
        <v>3005045</v>
      </c>
      <c r="D14839" s="109" t="s">
        <v>3707</v>
      </c>
      <c r="E14839" s="110">
        <v>3005045</v>
      </c>
      <c r="F14839" s="110">
        <v>3005045</v>
      </c>
      <c r="G14839" s="110">
        <v>3005045</v>
      </c>
    </row>
    <row r="14840" spans="2:7" ht="15" x14ac:dyDescent="0.2">
      <c r="B14840" s="110">
        <v>3005049</v>
      </c>
      <c r="C14840" s="110">
        <v>3005049</v>
      </c>
      <c r="D14840" s="109" t="s">
        <v>3711</v>
      </c>
      <c r="E14840" s="110">
        <v>3005049</v>
      </c>
      <c r="F14840" s="110">
        <v>3005049</v>
      </c>
      <c r="G14840" s="110">
        <v>3005049</v>
      </c>
    </row>
    <row r="14841" spans="2:7" ht="15" x14ac:dyDescent="0.2">
      <c r="B14841" s="110">
        <v>3005050</v>
      </c>
      <c r="C14841" s="110">
        <v>3005050</v>
      </c>
      <c r="D14841" s="109" t="s">
        <v>3712</v>
      </c>
      <c r="E14841" s="110">
        <v>3005050</v>
      </c>
      <c r="F14841" s="110">
        <v>3005050</v>
      </c>
      <c r="G14841" s="110">
        <v>3005050</v>
      </c>
    </row>
    <row r="14842" spans="2:7" ht="15" x14ac:dyDescent="0.2">
      <c r="B14842" s="110">
        <v>3005051</v>
      </c>
      <c r="C14842" s="110">
        <v>3005051</v>
      </c>
      <c r="D14842" s="109" t="s">
        <v>3713</v>
      </c>
      <c r="E14842" s="110">
        <v>3005051</v>
      </c>
      <c r="F14842" s="110">
        <v>3005051</v>
      </c>
      <c r="G14842" s="110">
        <v>3005051</v>
      </c>
    </row>
    <row r="14843" spans="2:7" ht="15" x14ac:dyDescent="0.2">
      <c r="B14843" s="110">
        <v>3005052</v>
      </c>
      <c r="C14843" s="110">
        <v>3005052</v>
      </c>
      <c r="D14843" s="109" t="s">
        <v>3714</v>
      </c>
      <c r="E14843" s="110">
        <v>3005052</v>
      </c>
      <c r="F14843" s="110">
        <v>3005052</v>
      </c>
      <c r="G14843" s="110">
        <v>3005052</v>
      </c>
    </row>
    <row r="14844" spans="2:7" ht="15" x14ac:dyDescent="0.2">
      <c r="B14844" s="110">
        <v>3005484</v>
      </c>
      <c r="C14844" s="110">
        <v>3005484</v>
      </c>
      <c r="D14844" s="109" t="s">
        <v>6959</v>
      </c>
      <c r="E14844" s="110">
        <v>3005484</v>
      </c>
      <c r="F14844" s="110">
        <v>3005484</v>
      </c>
      <c r="G14844" s="110">
        <v>3005484</v>
      </c>
    </row>
    <row r="14845" spans="2:7" ht="15" x14ac:dyDescent="0.2">
      <c r="B14845" s="110">
        <v>3005485</v>
      </c>
      <c r="C14845" s="110">
        <v>3005485</v>
      </c>
      <c r="D14845" s="109" t="s">
        <v>6960</v>
      </c>
      <c r="E14845" s="110">
        <v>3005485</v>
      </c>
      <c r="F14845" s="110">
        <v>3005485</v>
      </c>
      <c r="G14845" s="110">
        <v>3005485</v>
      </c>
    </row>
    <row r="14846" spans="2:7" ht="15" x14ac:dyDescent="0.2">
      <c r="B14846" s="110">
        <v>3005623</v>
      </c>
      <c r="C14846" s="110">
        <v>3005623</v>
      </c>
      <c r="D14846" s="109" t="s">
        <v>6961</v>
      </c>
      <c r="E14846" s="110">
        <v>3005623</v>
      </c>
      <c r="F14846" s="110">
        <v>3005623</v>
      </c>
      <c r="G14846" s="110">
        <v>3005623</v>
      </c>
    </row>
    <row r="14847" spans="2:7" ht="15" x14ac:dyDescent="0.2">
      <c r="B14847" s="110">
        <v>3005581</v>
      </c>
      <c r="C14847" s="110">
        <v>3005581</v>
      </c>
      <c r="D14847" s="109" t="s">
        <v>6962</v>
      </c>
      <c r="E14847" s="110">
        <v>3005581</v>
      </c>
      <c r="F14847" s="110">
        <v>3005581</v>
      </c>
      <c r="G14847" s="110">
        <v>3005581</v>
      </c>
    </row>
    <row r="14848" spans="2:7" ht="15" x14ac:dyDescent="0.2">
      <c r="B14848" s="110">
        <v>3006271</v>
      </c>
      <c r="C14848" s="110">
        <v>3006271</v>
      </c>
      <c r="D14848" s="109" t="s">
        <v>6963</v>
      </c>
      <c r="E14848" s="110">
        <v>3006271</v>
      </c>
      <c r="F14848" s="110">
        <v>3006271</v>
      </c>
      <c r="G14848" s="110">
        <v>3006271</v>
      </c>
    </row>
    <row r="14849" spans="2:7" ht="15" x14ac:dyDescent="0.2">
      <c r="B14849" s="110">
        <v>3006351</v>
      </c>
      <c r="C14849" s="110">
        <v>3006351</v>
      </c>
      <c r="D14849" s="109" t="s">
        <v>6964</v>
      </c>
      <c r="E14849" s="110">
        <v>3006351</v>
      </c>
      <c r="F14849" s="110">
        <v>3006351</v>
      </c>
      <c r="G14849" s="110">
        <v>3006351</v>
      </c>
    </row>
    <row r="14850" spans="2:7" ht="15" x14ac:dyDescent="0.2">
      <c r="B14850" s="110">
        <v>3006352</v>
      </c>
      <c r="C14850" s="110">
        <v>3006352</v>
      </c>
      <c r="D14850" s="109" t="s">
        <v>6965</v>
      </c>
      <c r="E14850" s="110">
        <v>3006352</v>
      </c>
      <c r="F14850" s="110">
        <v>3006352</v>
      </c>
      <c r="G14850" s="110">
        <v>3006352</v>
      </c>
    </row>
    <row r="14851" spans="2:7" ht="15" x14ac:dyDescent="0.2">
      <c r="B14851" s="110">
        <v>3006397</v>
      </c>
      <c r="C14851" s="110">
        <v>3006397</v>
      </c>
      <c r="D14851" s="109" t="s">
        <v>8963</v>
      </c>
      <c r="E14851" s="110">
        <v>3006397</v>
      </c>
      <c r="F14851" s="110">
        <v>3006397</v>
      </c>
      <c r="G14851" s="110">
        <v>3006397</v>
      </c>
    </row>
    <row r="14852" spans="2:7" ht="15" x14ac:dyDescent="0.2">
      <c r="B14852" s="110">
        <v>3006398</v>
      </c>
      <c r="C14852" s="110">
        <v>3006398</v>
      </c>
      <c r="D14852" s="109" t="s">
        <v>8964</v>
      </c>
      <c r="E14852" s="110">
        <v>3006398</v>
      </c>
      <c r="F14852" s="110">
        <v>3006398</v>
      </c>
      <c r="G14852" s="110">
        <v>3006398</v>
      </c>
    </row>
    <row r="14853" spans="2:7" ht="15" x14ac:dyDescent="0.2">
      <c r="B14853" s="110">
        <v>3006432</v>
      </c>
      <c r="C14853" s="110">
        <v>3006432</v>
      </c>
      <c r="D14853" s="109" t="s">
        <v>6966</v>
      </c>
      <c r="E14853" s="110">
        <v>3006432</v>
      </c>
      <c r="F14853" s="110">
        <v>3006432</v>
      </c>
      <c r="G14853" s="110">
        <v>3006432</v>
      </c>
    </row>
    <row r="14854" spans="2:7" ht="15" x14ac:dyDescent="0.2">
      <c r="B14854" s="110">
        <v>3006444</v>
      </c>
      <c r="C14854" s="110">
        <v>3006444</v>
      </c>
      <c r="D14854" s="109" t="s">
        <v>6967</v>
      </c>
      <c r="E14854" s="110">
        <v>3006444</v>
      </c>
      <c r="F14854" s="110">
        <v>3006444</v>
      </c>
      <c r="G14854" s="110">
        <v>3006444</v>
      </c>
    </row>
    <row r="14855" spans="2:7" ht="15" x14ac:dyDescent="0.2">
      <c r="B14855" s="110">
        <v>3006514</v>
      </c>
      <c r="C14855" s="110">
        <v>3006514</v>
      </c>
      <c r="D14855" s="109" t="s">
        <v>6968</v>
      </c>
      <c r="E14855" s="110">
        <v>3006514</v>
      </c>
      <c r="F14855" s="110">
        <v>3006514</v>
      </c>
      <c r="G14855" s="110">
        <v>3006514</v>
      </c>
    </row>
    <row r="14856" spans="2:7" ht="15" x14ac:dyDescent="0.2">
      <c r="B14856" s="110">
        <v>3006447</v>
      </c>
      <c r="C14856" s="110">
        <v>3006447</v>
      </c>
      <c r="D14856" s="109" t="s">
        <v>6969</v>
      </c>
      <c r="E14856" s="110">
        <v>3006447</v>
      </c>
      <c r="F14856" s="110">
        <v>3006447</v>
      </c>
      <c r="G14856" s="110">
        <v>3006447</v>
      </c>
    </row>
    <row r="14857" spans="2:7" ht="15" x14ac:dyDescent="0.2">
      <c r="B14857" s="110">
        <v>3006517</v>
      </c>
      <c r="C14857" s="110">
        <v>3006517</v>
      </c>
      <c r="D14857" s="109" t="s">
        <v>6970</v>
      </c>
      <c r="E14857" s="110">
        <v>3006517</v>
      </c>
      <c r="F14857" s="110">
        <v>3006517</v>
      </c>
      <c r="G14857" s="110">
        <v>3006517</v>
      </c>
    </row>
    <row r="14858" spans="2:7" ht="15" x14ac:dyDescent="0.2">
      <c r="B14858" s="110">
        <v>3007117</v>
      </c>
      <c r="C14858" s="110">
        <v>3007117</v>
      </c>
      <c r="D14858" s="109" t="s">
        <v>6971</v>
      </c>
      <c r="E14858" s="110">
        <v>3007117</v>
      </c>
      <c r="F14858" s="110">
        <v>3007117</v>
      </c>
      <c r="G14858" s="110">
        <v>3007117</v>
      </c>
    </row>
    <row r="14859" spans="2:7" ht="15" x14ac:dyDescent="0.2">
      <c r="B14859" s="110">
        <v>3007119</v>
      </c>
      <c r="C14859" s="110">
        <v>3007119</v>
      </c>
      <c r="D14859" s="109" t="s">
        <v>6972</v>
      </c>
      <c r="E14859" s="110">
        <v>3007119</v>
      </c>
      <c r="F14859" s="110">
        <v>3007119</v>
      </c>
      <c r="G14859" s="110">
        <v>3007119</v>
      </c>
    </row>
    <row r="14860" spans="2:7" ht="15" x14ac:dyDescent="0.2">
      <c r="B14860" s="110">
        <v>3007101</v>
      </c>
      <c r="C14860" s="110">
        <v>3007101</v>
      </c>
      <c r="D14860" s="109" t="s">
        <v>6973</v>
      </c>
      <c r="E14860" s="110">
        <v>3007101</v>
      </c>
      <c r="F14860" s="110">
        <v>3007101</v>
      </c>
      <c r="G14860" s="110">
        <v>3007101</v>
      </c>
    </row>
    <row r="14861" spans="2:7" ht="15" x14ac:dyDescent="0.2">
      <c r="B14861" s="110">
        <v>3007972</v>
      </c>
      <c r="C14861" s="110">
        <v>3007972</v>
      </c>
      <c r="D14861" s="109" t="s">
        <v>6974</v>
      </c>
      <c r="E14861" s="110">
        <v>3007972</v>
      </c>
      <c r="F14861" s="110">
        <v>3007972</v>
      </c>
      <c r="G14861" s="110">
        <v>3007972</v>
      </c>
    </row>
    <row r="14862" spans="2:7" ht="15" x14ac:dyDescent="0.2">
      <c r="B14862" s="110">
        <v>3007974</v>
      </c>
      <c r="C14862" s="110">
        <v>3007974</v>
      </c>
      <c r="D14862" s="109" t="s">
        <v>6975</v>
      </c>
      <c r="E14862" s="110">
        <v>3007974</v>
      </c>
      <c r="F14862" s="110">
        <v>3007974</v>
      </c>
      <c r="G14862" s="110">
        <v>3007974</v>
      </c>
    </row>
    <row r="14863" spans="2:7" ht="15" x14ac:dyDescent="0.2">
      <c r="B14863" s="110">
        <v>3008124</v>
      </c>
      <c r="C14863" s="110">
        <v>3008124</v>
      </c>
      <c r="D14863" s="109" t="s">
        <v>6976</v>
      </c>
      <c r="E14863" s="110">
        <v>3008124</v>
      </c>
      <c r="F14863" s="110">
        <v>3008124</v>
      </c>
      <c r="G14863" s="110">
        <v>3008124</v>
      </c>
    </row>
    <row r="14864" spans="2:7" ht="15" x14ac:dyDescent="0.2">
      <c r="B14864" s="110">
        <v>3008152</v>
      </c>
      <c r="C14864" s="110">
        <v>3008152</v>
      </c>
      <c r="D14864" s="109" t="s">
        <v>6977</v>
      </c>
      <c r="E14864" s="110">
        <v>3008152</v>
      </c>
      <c r="F14864" s="110">
        <v>3008152</v>
      </c>
      <c r="G14864" s="110">
        <v>3008152</v>
      </c>
    </row>
    <row r="14865" spans="2:7" ht="15" x14ac:dyDescent="0.2">
      <c r="B14865" s="110">
        <v>3008232</v>
      </c>
      <c r="C14865" s="110">
        <v>3008232</v>
      </c>
      <c r="D14865" s="109" t="s">
        <v>6978</v>
      </c>
      <c r="E14865" s="110">
        <v>3008232</v>
      </c>
      <c r="F14865" s="110">
        <v>3008232</v>
      </c>
      <c r="G14865" s="110">
        <v>3008232</v>
      </c>
    </row>
    <row r="14866" spans="2:7" ht="15" x14ac:dyDescent="0.2">
      <c r="B14866" s="110">
        <v>3008233</v>
      </c>
      <c r="C14866" s="110">
        <v>3008233</v>
      </c>
      <c r="D14866" s="109" t="s">
        <v>6979</v>
      </c>
      <c r="E14866" s="110">
        <v>3008233</v>
      </c>
      <c r="F14866" s="110">
        <v>3008233</v>
      </c>
      <c r="G14866" s="110">
        <v>3008233</v>
      </c>
    </row>
    <row r="14867" spans="2:7" ht="15" x14ac:dyDescent="0.2">
      <c r="B14867" s="110">
        <v>3008239</v>
      </c>
      <c r="C14867" s="110">
        <v>3008239</v>
      </c>
      <c r="D14867" s="109" t="s">
        <v>6980</v>
      </c>
      <c r="E14867" s="110">
        <v>3008239</v>
      </c>
      <c r="F14867" s="110">
        <v>3008239</v>
      </c>
      <c r="G14867" s="110">
        <v>3008239</v>
      </c>
    </row>
    <row r="14868" spans="2:7" ht="15" x14ac:dyDescent="0.2">
      <c r="B14868" s="110">
        <v>3008273</v>
      </c>
      <c r="C14868" s="110">
        <v>3008273</v>
      </c>
      <c r="D14868" s="109" t="s">
        <v>6981</v>
      </c>
      <c r="E14868" s="110">
        <v>3008273</v>
      </c>
      <c r="F14868" s="110">
        <v>3008273</v>
      </c>
      <c r="G14868" s="110">
        <v>3008273</v>
      </c>
    </row>
    <row r="14869" spans="2:7" ht="15" x14ac:dyDescent="0.2">
      <c r="B14869" s="110">
        <v>3008528</v>
      </c>
      <c r="C14869" s="110">
        <v>3008528</v>
      </c>
      <c r="D14869" s="109" t="s">
        <v>6982</v>
      </c>
      <c r="E14869" s="110">
        <v>3008528</v>
      </c>
      <c r="F14869" s="110">
        <v>3008528</v>
      </c>
      <c r="G14869" s="110">
        <v>3008528</v>
      </c>
    </row>
    <row r="14870" spans="2:7" ht="15" x14ac:dyDescent="0.2">
      <c r="B14870" s="110">
        <v>3008546</v>
      </c>
      <c r="C14870" s="110">
        <v>3008546</v>
      </c>
      <c r="D14870" s="109" t="s">
        <v>6983</v>
      </c>
      <c r="E14870" s="110">
        <v>3008546</v>
      </c>
      <c r="F14870" s="110">
        <v>3008546</v>
      </c>
      <c r="G14870" s="110">
        <v>3008546</v>
      </c>
    </row>
    <row r="14871" spans="2:7" ht="15" x14ac:dyDescent="0.2">
      <c r="B14871" s="110">
        <v>3008548</v>
      </c>
      <c r="C14871" s="110">
        <v>3008548</v>
      </c>
      <c r="D14871" s="109" t="s">
        <v>6984</v>
      </c>
      <c r="E14871" s="110">
        <v>3008548</v>
      </c>
      <c r="F14871" s="110">
        <v>3008548</v>
      </c>
      <c r="G14871" s="110">
        <v>3008548</v>
      </c>
    </row>
    <row r="14872" spans="2:7" ht="15" x14ac:dyDescent="0.2">
      <c r="B14872" s="110">
        <v>3008549</v>
      </c>
      <c r="C14872" s="110">
        <v>3008549</v>
      </c>
      <c r="D14872" s="109" t="s">
        <v>6985</v>
      </c>
      <c r="E14872" s="110">
        <v>3008549</v>
      </c>
      <c r="F14872" s="110">
        <v>3008549</v>
      </c>
      <c r="G14872" s="110">
        <v>3008549</v>
      </c>
    </row>
    <row r="14873" spans="2:7" ht="15" x14ac:dyDescent="0.2">
      <c r="B14873" s="110">
        <v>3008550</v>
      </c>
      <c r="C14873" s="110">
        <v>3008550</v>
      </c>
      <c r="D14873" s="109" t="s">
        <v>6986</v>
      </c>
      <c r="E14873" s="110">
        <v>3008550</v>
      </c>
      <c r="F14873" s="110">
        <v>3008550</v>
      </c>
      <c r="G14873" s="110">
        <v>3008550</v>
      </c>
    </row>
    <row r="14874" spans="2:7" ht="15" x14ac:dyDescent="0.2">
      <c r="B14874" s="110">
        <v>3008551</v>
      </c>
      <c r="C14874" s="110">
        <v>3008551</v>
      </c>
      <c r="D14874" s="109" t="s">
        <v>6987</v>
      </c>
      <c r="E14874" s="110">
        <v>3008551</v>
      </c>
      <c r="F14874" s="110">
        <v>3008551</v>
      </c>
      <c r="G14874" s="110">
        <v>3008551</v>
      </c>
    </row>
    <row r="14875" spans="2:7" ht="15" x14ac:dyDescent="0.2">
      <c r="B14875" s="110">
        <v>3008552</v>
      </c>
      <c r="C14875" s="110">
        <v>3008552</v>
      </c>
      <c r="D14875" s="109" t="s">
        <v>6988</v>
      </c>
      <c r="E14875" s="110">
        <v>3008552</v>
      </c>
      <c r="F14875" s="110">
        <v>3008552</v>
      </c>
      <c r="G14875" s="110">
        <v>3008552</v>
      </c>
    </row>
    <row r="14876" spans="2:7" ht="15" x14ac:dyDescent="0.2">
      <c r="B14876" s="110">
        <v>3008553</v>
      </c>
      <c r="C14876" s="110">
        <v>3008553</v>
      </c>
      <c r="D14876" s="109" t="s">
        <v>6989</v>
      </c>
      <c r="E14876" s="110">
        <v>3008553</v>
      </c>
      <c r="F14876" s="110">
        <v>3008553</v>
      </c>
      <c r="G14876" s="110">
        <v>3008553</v>
      </c>
    </row>
    <row r="14877" spans="2:7" ht="15" x14ac:dyDescent="0.2">
      <c r="B14877" s="110">
        <v>3008554</v>
      </c>
      <c r="C14877" s="110">
        <v>3008554</v>
      </c>
      <c r="D14877" s="109" t="s">
        <v>6990</v>
      </c>
      <c r="E14877" s="110">
        <v>3008554</v>
      </c>
      <c r="F14877" s="110">
        <v>3008554</v>
      </c>
      <c r="G14877" s="110">
        <v>3008554</v>
      </c>
    </row>
    <row r="14878" spans="2:7" ht="15" x14ac:dyDescent="0.2">
      <c r="B14878" s="110">
        <v>3008555</v>
      </c>
      <c r="C14878" s="110">
        <v>3008555</v>
      </c>
      <c r="D14878" s="109" t="s">
        <v>6991</v>
      </c>
      <c r="E14878" s="110">
        <v>3008555</v>
      </c>
      <c r="F14878" s="110">
        <v>3008555</v>
      </c>
      <c r="G14878" s="110">
        <v>3008555</v>
      </c>
    </row>
    <row r="14879" spans="2:7" ht="15" x14ac:dyDescent="0.2">
      <c r="B14879" s="110">
        <v>3008603</v>
      </c>
      <c r="C14879" s="110">
        <v>3008603</v>
      </c>
      <c r="D14879" s="109" t="s">
        <v>6992</v>
      </c>
      <c r="E14879" s="110">
        <v>3008603</v>
      </c>
      <c r="F14879" s="110">
        <v>3008603</v>
      </c>
      <c r="G14879" s="110">
        <v>3008603</v>
      </c>
    </row>
    <row r="14880" spans="2:7" ht="15" x14ac:dyDescent="0.2">
      <c r="B14880" s="110">
        <v>3008602</v>
      </c>
      <c r="C14880" s="110">
        <v>3008602</v>
      </c>
      <c r="D14880" s="109" t="s">
        <v>6993</v>
      </c>
      <c r="E14880" s="110">
        <v>3008602</v>
      </c>
      <c r="F14880" s="110">
        <v>3008602</v>
      </c>
      <c r="G14880" s="110">
        <v>3008602</v>
      </c>
    </row>
    <row r="14881" spans="2:7" ht="15" x14ac:dyDescent="0.2">
      <c r="B14881" s="110">
        <v>3008665</v>
      </c>
      <c r="C14881" s="110">
        <v>3008665</v>
      </c>
      <c r="D14881" s="109" t="s">
        <v>6994</v>
      </c>
      <c r="E14881" s="110">
        <v>3008665</v>
      </c>
      <c r="F14881" s="110">
        <v>3008665</v>
      </c>
      <c r="G14881" s="110">
        <v>3008665</v>
      </c>
    </row>
    <row r="14882" spans="2:7" ht="15" x14ac:dyDescent="0.2">
      <c r="B14882" s="110">
        <v>3008726</v>
      </c>
      <c r="C14882" s="110">
        <v>3008726</v>
      </c>
      <c r="D14882" s="109" t="s">
        <v>6995</v>
      </c>
      <c r="E14882" s="110">
        <v>3008726</v>
      </c>
      <c r="F14882" s="110">
        <v>3008726</v>
      </c>
      <c r="G14882" s="110">
        <v>3008726</v>
      </c>
    </row>
    <row r="14883" spans="2:7" ht="15" x14ac:dyDescent="0.2">
      <c r="B14883" s="110">
        <v>3008740</v>
      </c>
      <c r="C14883" s="110">
        <v>3008740</v>
      </c>
      <c r="D14883" s="109" t="s">
        <v>6996</v>
      </c>
      <c r="E14883" s="110">
        <v>3008740</v>
      </c>
      <c r="F14883" s="110">
        <v>3008740</v>
      </c>
      <c r="G14883" s="110">
        <v>3008740</v>
      </c>
    </row>
    <row r="14884" spans="2:7" ht="15" x14ac:dyDescent="0.2">
      <c r="B14884" s="110">
        <v>3008688</v>
      </c>
      <c r="C14884" s="110">
        <v>3008688</v>
      </c>
      <c r="D14884" s="109" t="s">
        <v>6997</v>
      </c>
      <c r="E14884" s="110">
        <v>3008688</v>
      </c>
      <c r="F14884" s="110">
        <v>3008688</v>
      </c>
      <c r="G14884" s="110">
        <v>3008688</v>
      </c>
    </row>
    <row r="14885" spans="2:7" ht="15" x14ac:dyDescent="0.2">
      <c r="B14885" s="110">
        <v>3008706</v>
      </c>
      <c r="C14885" s="110">
        <v>3008706</v>
      </c>
      <c r="D14885" s="109" t="s">
        <v>6998</v>
      </c>
      <c r="E14885" s="110">
        <v>3008706</v>
      </c>
      <c r="F14885" s="110">
        <v>3008706</v>
      </c>
      <c r="G14885" s="110">
        <v>3008706</v>
      </c>
    </row>
    <row r="14886" spans="2:7" ht="15" x14ac:dyDescent="0.2">
      <c r="B14886" s="110">
        <v>3008860</v>
      </c>
      <c r="C14886" s="110">
        <v>3008860</v>
      </c>
      <c r="D14886" s="109" t="s">
        <v>6999</v>
      </c>
      <c r="E14886" s="110">
        <v>3008860</v>
      </c>
      <c r="F14886" s="110">
        <v>3008860</v>
      </c>
      <c r="G14886" s="110">
        <v>3008860</v>
      </c>
    </row>
    <row r="14887" spans="2:7" ht="15" x14ac:dyDescent="0.2">
      <c r="B14887" s="110">
        <v>3008894</v>
      </c>
      <c r="C14887" s="110">
        <v>3008894</v>
      </c>
      <c r="D14887" s="109" t="s">
        <v>7000</v>
      </c>
      <c r="E14887" s="110">
        <v>3008894</v>
      </c>
      <c r="F14887" s="110">
        <v>3008894</v>
      </c>
      <c r="G14887" s="110">
        <v>3008894</v>
      </c>
    </row>
    <row r="14888" spans="2:7" ht="15" x14ac:dyDescent="0.2">
      <c r="B14888" s="110">
        <v>3008927</v>
      </c>
      <c r="C14888" s="110">
        <v>3008927</v>
      </c>
      <c r="D14888" s="109" t="s">
        <v>7001</v>
      </c>
      <c r="E14888" s="110">
        <v>3008927</v>
      </c>
      <c r="F14888" s="110">
        <v>3008927</v>
      </c>
      <c r="G14888" s="110">
        <v>3008927</v>
      </c>
    </row>
    <row r="14889" spans="2:7" ht="15" x14ac:dyDescent="0.2">
      <c r="B14889" s="110">
        <v>3008930</v>
      </c>
      <c r="C14889" s="110">
        <v>3008930</v>
      </c>
      <c r="D14889" s="109" t="s">
        <v>7002</v>
      </c>
      <c r="E14889" s="110">
        <v>3008930</v>
      </c>
      <c r="F14889" s="110">
        <v>3008930</v>
      </c>
      <c r="G14889" s="110">
        <v>3008930</v>
      </c>
    </row>
    <row r="14890" spans="2:7" ht="15" x14ac:dyDescent="0.2">
      <c r="B14890" s="110">
        <v>3008878</v>
      </c>
      <c r="C14890" s="110">
        <v>3008878</v>
      </c>
      <c r="D14890" s="109" t="s">
        <v>7003</v>
      </c>
      <c r="E14890" s="110">
        <v>3008878</v>
      </c>
      <c r="F14890" s="110">
        <v>3008878</v>
      </c>
      <c r="G14890" s="110">
        <v>3008878</v>
      </c>
    </row>
    <row r="14891" spans="2:7" ht="15" x14ac:dyDescent="0.2">
      <c r="B14891" s="110">
        <v>3008949</v>
      </c>
      <c r="C14891" s="110">
        <v>3008949</v>
      </c>
      <c r="D14891" s="109" t="s">
        <v>7004</v>
      </c>
      <c r="E14891" s="110">
        <v>3008949</v>
      </c>
      <c r="F14891" s="110">
        <v>3008949</v>
      </c>
      <c r="G14891" s="110">
        <v>3008949</v>
      </c>
    </row>
    <row r="14892" spans="2:7" ht="15" x14ac:dyDescent="0.2">
      <c r="B14892" s="110">
        <v>3008970</v>
      </c>
      <c r="C14892" s="110">
        <v>3008970</v>
      </c>
      <c r="D14892" s="109" t="s">
        <v>7005</v>
      </c>
      <c r="E14892" s="110">
        <v>3008970</v>
      </c>
      <c r="F14892" s="110">
        <v>3008970</v>
      </c>
      <c r="G14892" s="110">
        <v>3008970</v>
      </c>
    </row>
    <row r="14893" spans="2:7" ht="15" x14ac:dyDescent="0.2">
      <c r="B14893" s="110">
        <v>3008947</v>
      </c>
      <c r="C14893" s="110">
        <v>3008947</v>
      </c>
      <c r="D14893" s="109" t="s">
        <v>7006</v>
      </c>
      <c r="E14893" s="110">
        <v>3008947</v>
      </c>
      <c r="F14893" s="110">
        <v>3008947</v>
      </c>
      <c r="G14893" s="110">
        <v>3008947</v>
      </c>
    </row>
    <row r="14894" spans="2:7" ht="15" x14ac:dyDescent="0.2">
      <c r="B14894" s="110">
        <v>3009262</v>
      </c>
      <c r="C14894" s="110">
        <v>3009262</v>
      </c>
      <c r="D14894" s="109" t="s">
        <v>7007</v>
      </c>
      <c r="E14894" s="110">
        <v>3009262</v>
      </c>
      <c r="F14894" s="110">
        <v>3009262</v>
      </c>
      <c r="G14894" s="110">
        <v>3009262</v>
      </c>
    </row>
    <row r="14895" spans="2:7" ht="15" x14ac:dyDescent="0.2">
      <c r="B14895" s="110">
        <v>3009266</v>
      </c>
      <c r="C14895" s="110">
        <v>3009266</v>
      </c>
      <c r="D14895" s="109" t="s">
        <v>7008</v>
      </c>
      <c r="E14895" s="110">
        <v>3009266</v>
      </c>
      <c r="F14895" s="110">
        <v>3009266</v>
      </c>
      <c r="G14895" s="110">
        <v>3009266</v>
      </c>
    </row>
    <row r="14896" spans="2:7" ht="15" x14ac:dyDescent="0.2">
      <c r="B14896" s="110">
        <v>3009285</v>
      </c>
      <c r="C14896" s="110">
        <v>3009285</v>
      </c>
      <c r="D14896" s="109" t="s">
        <v>7009</v>
      </c>
      <c r="E14896" s="110">
        <v>3009285</v>
      </c>
      <c r="F14896" s="110">
        <v>3009285</v>
      </c>
      <c r="G14896" s="110">
        <v>3009285</v>
      </c>
    </row>
    <row r="14897" spans="2:7" ht="15" x14ac:dyDescent="0.2">
      <c r="B14897" s="110">
        <v>3009673</v>
      </c>
      <c r="C14897" s="110">
        <v>3009673</v>
      </c>
      <c r="D14897" s="109" t="s">
        <v>7010</v>
      </c>
      <c r="E14897" s="110">
        <v>3009673</v>
      </c>
      <c r="F14897" s="110">
        <v>3009673</v>
      </c>
      <c r="G14897" s="110">
        <v>3009673</v>
      </c>
    </row>
    <row r="14898" spans="2:7" ht="15" x14ac:dyDescent="0.2">
      <c r="B14898" s="110">
        <v>3009674</v>
      </c>
      <c r="C14898" s="110">
        <v>3009674</v>
      </c>
      <c r="D14898" s="109" t="s">
        <v>7011</v>
      </c>
      <c r="E14898" s="110">
        <v>3009674</v>
      </c>
      <c r="F14898" s="110">
        <v>3009674</v>
      </c>
      <c r="G14898" s="110">
        <v>3009674</v>
      </c>
    </row>
    <row r="14899" spans="2:7" ht="15" x14ac:dyDescent="0.2">
      <c r="B14899" s="110">
        <v>3009292</v>
      </c>
      <c r="C14899" s="110">
        <v>3009292</v>
      </c>
      <c r="D14899" s="109" t="s">
        <v>7012</v>
      </c>
      <c r="E14899" s="110">
        <v>3009292</v>
      </c>
      <c r="F14899" s="110">
        <v>3009292</v>
      </c>
      <c r="G14899" s="110">
        <v>3009292</v>
      </c>
    </row>
    <row r="14900" spans="2:7" ht="15" x14ac:dyDescent="0.2">
      <c r="B14900" s="110">
        <v>3009352</v>
      </c>
      <c r="C14900" s="110">
        <v>3009352</v>
      </c>
      <c r="D14900" s="109" t="s">
        <v>7013</v>
      </c>
      <c r="E14900" s="110">
        <v>3009352</v>
      </c>
      <c r="F14900" s="110">
        <v>3009352</v>
      </c>
      <c r="G14900" s="110">
        <v>3009352</v>
      </c>
    </row>
    <row r="14901" spans="2:7" ht="15" x14ac:dyDescent="0.2">
      <c r="B14901" s="110">
        <v>3009745</v>
      </c>
      <c r="C14901" s="110">
        <v>3009745</v>
      </c>
      <c r="D14901" s="109" t="s">
        <v>7014</v>
      </c>
      <c r="E14901" s="110">
        <v>3009745</v>
      </c>
      <c r="F14901" s="110">
        <v>3009745</v>
      </c>
      <c r="G14901" s="110">
        <v>3009745</v>
      </c>
    </row>
    <row r="14902" spans="2:7" ht="15" x14ac:dyDescent="0.2">
      <c r="B14902" s="110">
        <v>3009865</v>
      </c>
      <c r="C14902" s="110">
        <v>3009865</v>
      </c>
      <c r="D14902" s="109" t="s">
        <v>7015</v>
      </c>
      <c r="E14902" s="110">
        <v>3009865</v>
      </c>
      <c r="F14902" s="110">
        <v>3009865</v>
      </c>
      <c r="G14902" s="110">
        <v>3009865</v>
      </c>
    </row>
    <row r="14903" spans="2:7" ht="15" x14ac:dyDescent="0.2">
      <c r="B14903" s="110">
        <v>3010590</v>
      </c>
      <c r="C14903" s="110">
        <v>3010590</v>
      </c>
      <c r="D14903" s="109" t="s">
        <v>7016</v>
      </c>
      <c r="E14903" s="110">
        <v>3010590</v>
      </c>
      <c r="F14903" s="110">
        <v>3010590</v>
      </c>
      <c r="G14903" s="110">
        <v>3010590</v>
      </c>
    </row>
    <row r="14904" spans="2:7" ht="15" x14ac:dyDescent="0.2">
      <c r="B14904" s="110">
        <v>3011115</v>
      </c>
      <c r="C14904" s="110">
        <v>3011115</v>
      </c>
      <c r="D14904" s="109" t="s">
        <v>7017</v>
      </c>
      <c r="E14904" s="110">
        <v>3011115</v>
      </c>
      <c r="F14904" s="110">
        <v>3011115</v>
      </c>
      <c r="G14904" s="110">
        <v>3011115</v>
      </c>
    </row>
    <row r="14905" spans="2:7" ht="15" x14ac:dyDescent="0.2">
      <c r="B14905" s="110">
        <v>3011137</v>
      </c>
      <c r="C14905" s="110">
        <v>3011137</v>
      </c>
      <c r="D14905" s="109" t="s">
        <v>8965</v>
      </c>
      <c r="E14905" s="110">
        <v>3011137</v>
      </c>
      <c r="F14905" s="110">
        <v>3011137</v>
      </c>
      <c r="G14905" s="110">
        <v>3011137</v>
      </c>
    </row>
    <row r="14906" spans="2:7" ht="15" x14ac:dyDescent="0.2">
      <c r="B14906" s="110">
        <v>3011181</v>
      </c>
      <c r="C14906" s="110">
        <v>3011181</v>
      </c>
      <c r="D14906" s="109" t="s">
        <v>7018</v>
      </c>
      <c r="E14906" s="110">
        <v>3011181</v>
      </c>
      <c r="F14906" s="110">
        <v>3011181</v>
      </c>
      <c r="G14906" s="110">
        <v>3011181</v>
      </c>
    </row>
    <row r="14907" spans="2:7" ht="15" x14ac:dyDescent="0.2">
      <c r="B14907" s="110">
        <v>3011325</v>
      </c>
      <c r="C14907" s="110">
        <v>3011325</v>
      </c>
      <c r="D14907" s="109" t="s">
        <v>7019</v>
      </c>
      <c r="E14907" s="110">
        <v>3011325</v>
      </c>
      <c r="F14907" s="110">
        <v>3011325</v>
      </c>
      <c r="G14907" s="110">
        <v>3011325</v>
      </c>
    </row>
    <row r="14908" spans="2:7" ht="15" x14ac:dyDescent="0.2">
      <c r="B14908" s="110">
        <v>3011350</v>
      </c>
      <c r="C14908" s="110">
        <v>3011350</v>
      </c>
      <c r="D14908" s="109" t="s">
        <v>7020</v>
      </c>
      <c r="E14908" s="110">
        <v>3011350</v>
      </c>
      <c r="F14908" s="110">
        <v>3011350</v>
      </c>
      <c r="G14908" s="110">
        <v>3011350</v>
      </c>
    </row>
    <row r="14909" spans="2:7" ht="15" x14ac:dyDescent="0.2">
      <c r="B14909" s="110">
        <v>3011333</v>
      </c>
      <c r="C14909" s="110">
        <v>3011333</v>
      </c>
      <c r="D14909" s="109" t="s">
        <v>7021</v>
      </c>
      <c r="E14909" s="110">
        <v>3011333</v>
      </c>
      <c r="F14909" s="110">
        <v>3011333</v>
      </c>
      <c r="G14909" s="110">
        <v>3011333</v>
      </c>
    </row>
    <row r="14910" spans="2:7" ht="15" x14ac:dyDescent="0.2">
      <c r="B14910" s="110">
        <v>3011424</v>
      </c>
      <c r="C14910" s="110">
        <v>3011424</v>
      </c>
      <c r="D14910" s="109" t="s">
        <v>7022</v>
      </c>
      <c r="E14910" s="110">
        <v>3011424</v>
      </c>
      <c r="F14910" s="110">
        <v>3011424</v>
      </c>
      <c r="G14910" s="110">
        <v>3011424</v>
      </c>
    </row>
    <row r="14911" spans="2:7" ht="15" x14ac:dyDescent="0.2">
      <c r="B14911" s="110">
        <v>3011479</v>
      </c>
      <c r="C14911" s="110">
        <v>3011479</v>
      </c>
      <c r="D14911" s="109" t="s">
        <v>7023</v>
      </c>
      <c r="E14911" s="110">
        <v>3011479</v>
      </c>
      <c r="F14911" s="110">
        <v>3011479</v>
      </c>
      <c r="G14911" s="110">
        <v>3011479</v>
      </c>
    </row>
    <row r="14912" spans="2:7" ht="15" x14ac:dyDescent="0.2">
      <c r="B14912" s="110">
        <v>3011481</v>
      </c>
      <c r="C14912" s="110">
        <v>3011481</v>
      </c>
      <c r="D14912" s="109" t="s">
        <v>7024</v>
      </c>
      <c r="E14912" s="110">
        <v>3011481</v>
      </c>
      <c r="F14912" s="110">
        <v>3011481</v>
      </c>
      <c r="G14912" s="110">
        <v>3011481</v>
      </c>
    </row>
    <row r="14913" spans="2:7" ht="15" x14ac:dyDescent="0.2">
      <c r="B14913" s="110">
        <v>3011483</v>
      </c>
      <c r="C14913" s="110">
        <v>3011483</v>
      </c>
      <c r="D14913" s="109" t="s">
        <v>7025</v>
      </c>
      <c r="E14913" s="110">
        <v>3011483</v>
      </c>
      <c r="F14913" s="110">
        <v>3011483</v>
      </c>
      <c r="G14913" s="110">
        <v>3011483</v>
      </c>
    </row>
    <row r="14914" spans="2:7" ht="15" x14ac:dyDescent="0.2">
      <c r="B14914" s="110">
        <v>3011486</v>
      </c>
      <c r="C14914" s="110">
        <v>3011486</v>
      </c>
      <c r="D14914" s="109" t="s">
        <v>7026</v>
      </c>
      <c r="E14914" s="110">
        <v>3011486</v>
      </c>
      <c r="F14914" s="110">
        <v>3011486</v>
      </c>
      <c r="G14914" s="110">
        <v>3011486</v>
      </c>
    </row>
    <row r="14915" spans="2:7" ht="15" x14ac:dyDescent="0.2">
      <c r="B14915" s="110">
        <v>3011554</v>
      </c>
      <c r="C14915" s="110">
        <v>3011554</v>
      </c>
      <c r="D14915" s="109" t="s">
        <v>7027</v>
      </c>
      <c r="E14915" s="110">
        <v>3011554</v>
      </c>
      <c r="F14915" s="110">
        <v>3011554</v>
      </c>
      <c r="G14915" s="110">
        <v>3011554</v>
      </c>
    </row>
    <row r="14916" spans="2:7" ht="15" x14ac:dyDescent="0.2">
      <c r="B14916" s="110">
        <v>3011559</v>
      </c>
      <c r="C14916" s="110">
        <v>3011559</v>
      </c>
      <c r="D14916" s="109" t="s">
        <v>7028</v>
      </c>
      <c r="E14916" s="110">
        <v>3011559</v>
      </c>
      <c r="F14916" s="110">
        <v>3011559</v>
      </c>
      <c r="G14916" s="110">
        <v>3011559</v>
      </c>
    </row>
    <row r="14917" spans="2:7" ht="15" x14ac:dyDescent="0.2">
      <c r="B14917" s="110">
        <v>3011651</v>
      </c>
      <c r="C14917" s="110">
        <v>3011651</v>
      </c>
      <c r="D14917" s="109" t="s">
        <v>7029</v>
      </c>
      <c r="E14917" s="110">
        <v>3011651</v>
      </c>
      <c r="F14917" s="110">
        <v>3011651</v>
      </c>
      <c r="G14917" s="110">
        <v>3011651</v>
      </c>
    </row>
    <row r="14918" spans="2:7" ht="15" x14ac:dyDescent="0.2">
      <c r="B14918" s="110">
        <v>3011662</v>
      </c>
      <c r="C14918" s="110">
        <v>3011662</v>
      </c>
      <c r="D14918" s="109" t="s">
        <v>7030</v>
      </c>
      <c r="E14918" s="110">
        <v>3011662</v>
      </c>
      <c r="F14918" s="110">
        <v>3011662</v>
      </c>
      <c r="G14918" s="110">
        <v>3011662</v>
      </c>
    </row>
    <row r="14919" spans="2:7" ht="15" x14ac:dyDescent="0.2">
      <c r="B14919" s="110">
        <v>3011664</v>
      </c>
      <c r="C14919" s="110">
        <v>3011664</v>
      </c>
      <c r="D14919" s="109" t="s">
        <v>7031</v>
      </c>
      <c r="E14919" s="110">
        <v>3011664</v>
      </c>
      <c r="F14919" s="110">
        <v>3011664</v>
      </c>
      <c r="G14919" s="110">
        <v>3011664</v>
      </c>
    </row>
    <row r="14920" spans="2:7" ht="15" x14ac:dyDescent="0.2">
      <c r="B14920" s="110">
        <v>3011657</v>
      </c>
      <c r="C14920" s="110">
        <v>3011657</v>
      </c>
      <c r="D14920" s="109" t="s">
        <v>7032</v>
      </c>
      <c r="E14920" s="110">
        <v>3011657</v>
      </c>
      <c r="F14920" s="110">
        <v>3011657</v>
      </c>
      <c r="G14920" s="110">
        <v>3011657</v>
      </c>
    </row>
    <row r="14921" spans="2:7" ht="15" x14ac:dyDescent="0.2">
      <c r="B14921" s="110">
        <v>3011672</v>
      </c>
      <c r="C14921" s="110">
        <v>3011672</v>
      </c>
      <c r="D14921" s="109" t="s">
        <v>7033</v>
      </c>
      <c r="E14921" s="110">
        <v>3011672</v>
      </c>
      <c r="F14921" s="110">
        <v>3011672</v>
      </c>
      <c r="G14921" s="110">
        <v>3011672</v>
      </c>
    </row>
    <row r="14922" spans="2:7" ht="15" x14ac:dyDescent="0.2">
      <c r="B14922" s="110">
        <v>3011855</v>
      </c>
      <c r="C14922" s="110">
        <v>3011855</v>
      </c>
      <c r="D14922" s="109" t="s">
        <v>7034</v>
      </c>
      <c r="E14922" s="110">
        <v>3011855</v>
      </c>
      <c r="F14922" s="110">
        <v>3011855</v>
      </c>
      <c r="G14922" s="110">
        <v>3011855</v>
      </c>
    </row>
    <row r="14923" spans="2:7" ht="15" x14ac:dyDescent="0.2">
      <c r="B14923" s="110">
        <v>3011949</v>
      </c>
      <c r="C14923" s="110">
        <v>3011949</v>
      </c>
      <c r="D14923" s="109" t="s">
        <v>7035</v>
      </c>
      <c r="E14923" s="110">
        <v>3011949</v>
      </c>
      <c r="F14923" s="110">
        <v>3011949</v>
      </c>
      <c r="G14923" s="110">
        <v>3011949</v>
      </c>
    </row>
    <row r="14924" spans="2:7" ht="15" x14ac:dyDescent="0.2">
      <c r="B14924" s="110">
        <v>3011988</v>
      </c>
      <c r="C14924" s="110">
        <v>3011988</v>
      </c>
      <c r="D14924" s="109" t="s">
        <v>7036</v>
      </c>
      <c r="E14924" s="110">
        <v>3011988</v>
      </c>
      <c r="F14924" s="110">
        <v>3011988</v>
      </c>
      <c r="G14924" s="110">
        <v>3011988</v>
      </c>
    </row>
    <row r="14925" spans="2:7" ht="15" x14ac:dyDescent="0.2">
      <c r="B14925" s="110">
        <v>3012044</v>
      </c>
      <c r="C14925" s="110">
        <v>3012044</v>
      </c>
      <c r="D14925" s="109" t="s">
        <v>7037</v>
      </c>
      <c r="E14925" s="110">
        <v>3012044</v>
      </c>
      <c r="F14925" s="110">
        <v>3012044</v>
      </c>
      <c r="G14925" s="110">
        <v>3012044</v>
      </c>
    </row>
    <row r="14926" spans="2:7" ht="15" x14ac:dyDescent="0.2">
      <c r="B14926" s="110">
        <v>3012066</v>
      </c>
      <c r="C14926" s="110">
        <v>3012066</v>
      </c>
      <c r="D14926" s="109" t="s">
        <v>7038</v>
      </c>
      <c r="E14926" s="110">
        <v>3012066</v>
      </c>
      <c r="F14926" s="110">
        <v>3012066</v>
      </c>
      <c r="G14926" s="110">
        <v>3012066</v>
      </c>
    </row>
    <row r="14927" spans="2:7" ht="15" x14ac:dyDescent="0.2">
      <c r="B14927" s="110">
        <v>3012063</v>
      </c>
      <c r="C14927" s="110">
        <v>3012063</v>
      </c>
      <c r="D14927" s="109" t="s">
        <v>7039</v>
      </c>
      <c r="E14927" s="110">
        <v>3012063</v>
      </c>
      <c r="F14927" s="110">
        <v>3012063</v>
      </c>
      <c r="G14927" s="110">
        <v>3012063</v>
      </c>
    </row>
    <row r="14928" spans="2:7" ht="15" x14ac:dyDescent="0.2">
      <c r="B14928" s="110">
        <v>3012213</v>
      </c>
      <c r="C14928" s="110">
        <v>3012213</v>
      </c>
      <c r="D14928" s="109" t="s">
        <v>7040</v>
      </c>
      <c r="E14928" s="110">
        <v>3012213</v>
      </c>
      <c r="F14928" s="110">
        <v>3012213</v>
      </c>
      <c r="G14928" s="110">
        <v>3012213</v>
      </c>
    </row>
    <row r="14929" spans="2:7" ht="15" x14ac:dyDescent="0.2">
      <c r="B14929" s="110">
        <v>3012242</v>
      </c>
      <c r="C14929" s="110">
        <v>3012242</v>
      </c>
      <c r="D14929" s="109" t="s">
        <v>7041</v>
      </c>
      <c r="E14929" s="110">
        <v>3012242</v>
      </c>
      <c r="F14929" s="110">
        <v>3012242</v>
      </c>
      <c r="G14929" s="110">
        <v>3012242</v>
      </c>
    </row>
    <row r="14930" spans="2:7" ht="15" x14ac:dyDescent="0.2">
      <c r="B14930" s="110">
        <v>3012312</v>
      </c>
      <c r="C14930" s="110">
        <v>3012312</v>
      </c>
      <c r="D14930" s="109" t="s">
        <v>7042</v>
      </c>
      <c r="E14930" s="110">
        <v>3012312</v>
      </c>
      <c r="F14930" s="110">
        <v>3012312</v>
      </c>
      <c r="G14930" s="110">
        <v>3012312</v>
      </c>
    </row>
    <row r="14931" spans="2:7" ht="15" x14ac:dyDescent="0.2">
      <c r="B14931" s="110">
        <v>3012479</v>
      </c>
      <c r="C14931" s="110">
        <v>3012479</v>
      </c>
      <c r="D14931" s="109" t="s">
        <v>7043</v>
      </c>
      <c r="E14931" s="110">
        <v>3012479</v>
      </c>
      <c r="F14931" s="110">
        <v>3012479</v>
      </c>
      <c r="G14931" s="110">
        <v>3012479</v>
      </c>
    </row>
    <row r="14932" spans="2:7" ht="15" x14ac:dyDescent="0.2">
      <c r="B14932" s="110">
        <v>3012500</v>
      </c>
      <c r="C14932" s="110">
        <v>3012500</v>
      </c>
      <c r="D14932" s="109" t="s">
        <v>7044</v>
      </c>
      <c r="E14932" s="110">
        <v>3012500</v>
      </c>
      <c r="F14932" s="110">
        <v>3012500</v>
      </c>
      <c r="G14932" s="110">
        <v>3012500</v>
      </c>
    </row>
    <row r="14933" spans="2:7" ht="15" x14ac:dyDescent="0.2">
      <c r="B14933" s="110">
        <v>3012517</v>
      </c>
      <c r="C14933" s="110">
        <v>3012517</v>
      </c>
      <c r="D14933" s="109" t="s">
        <v>7045</v>
      </c>
      <c r="E14933" s="110">
        <v>3012517</v>
      </c>
      <c r="F14933" s="110">
        <v>3012517</v>
      </c>
      <c r="G14933" s="110">
        <v>3012517</v>
      </c>
    </row>
    <row r="14934" spans="2:7" ht="15" x14ac:dyDescent="0.2">
      <c r="B14934" s="110">
        <v>3012542</v>
      </c>
      <c r="C14934" s="110">
        <v>3012542</v>
      </c>
      <c r="D14934" s="109" t="s">
        <v>7046</v>
      </c>
      <c r="E14934" s="110">
        <v>3012542</v>
      </c>
      <c r="F14934" s="110">
        <v>3012542</v>
      </c>
      <c r="G14934" s="110">
        <v>3012542</v>
      </c>
    </row>
    <row r="14935" spans="2:7" ht="15" x14ac:dyDescent="0.2">
      <c r="B14935" s="110">
        <v>3012543</v>
      </c>
      <c r="C14935" s="110">
        <v>3012543</v>
      </c>
      <c r="D14935" s="109" t="s">
        <v>7047</v>
      </c>
      <c r="E14935" s="110">
        <v>3012543</v>
      </c>
      <c r="F14935" s="110">
        <v>3012543</v>
      </c>
      <c r="G14935" s="110">
        <v>3012543</v>
      </c>
    </row>
    <row r="14936" spans="2:7" ht="15" x14ac:dyDescent="0.2">
      <c r="B14936" s="110">
        <v>3012602</v>
      </c>
      <c r="C14936" s="110">
        <v>3012602</v>
      </c>
      <c r="D14936" s="109" t="s">
        <v>7048</v>
      </c>
      <c r="E14936" s="110">
        <v>3012602</v>
      </c>
      <c r="F14936" s="110">
        <v>3012602</v>
      </c>
      <c r="G14936" s="110">
        <v>3012602</v>
      </c>
    </row>
    <row r="14937" spans="2:7" ht="15" x14ac:dyDescent="0.2">
      <c r="B14937" s="110">
        <v>3012640</v>
      </c>
      <c r="C14937" s="110">
        <v>3012640</v>
      </c>
      <c r="D14937" s="109" t="s">
        <v>7049</v>
      </c>
      <c r="E14937" s="110">
        <v>3012640</v>
      </c>
      <c r="F14937" s="110">
        <v>3012640</v>
      </c>
      <c r="G14937" s="110">
        <v>3012640</v>
      </c>
    </row>
    <row r="14938" spans="2:7" ht="15" x14ac:dyDescent="0.2">
      <c r="B14938" s="110">
        <v>3012752</v>
      </c>
      <c r="C14938" s="110">
        <v>3012752</v>
      </c>
      <c r="D14938" s="109" t="s">
        <v>7050</v>
      </c>
      <c r="E14938" s="110">
        <v>3012752</v>
      </c>
      <c r="F14938" s="110">
        <v>3012752</v>
      </c>
      <c r="G14938" s="110">
        <v>3012752</v>
      </c>
    </row>
    <row r="14939" spans="2:7" ht="15" x14ac:dyDescent="0.2">
      <c r="B14939" s="110">
        <v>3012755</v>
      </c>
      <c r="C14939" s="110">
        <v>3012755</v>
      </c>
      <c r="D14939" s="109" t="s">
        <v>7051</v>
      </c>
      <c r="E14939" s="110">
        <v>3012755</v>
      </c>
      <c r="F14939" s="110">
        <v>3012755</v>
      </c>
      <c r="G14939" s="110">
        <v>3012755</v>
      </c>
    </row>
    <row r="14940" spans="2:7" ht="15" x14ac:dyDescent="0.2">
      <c r="B14940" s="110">
        <v>3012820</v>
      </c>
      <c r="C14940" s="110">
        <v>3012820</v>
      </c>
      <c r="D14940" s="109" t="s">
        <v>8636</v>
      </c>
      <c r="E14940" s="110">
        <v>3012820</v>
      </c>
      <c r="F14940" s="110">
        <v>3012820</v>
      </c>
      <c r="G14940" s="110">
        <v>3012820</v>
      </c>
    </row>
    <row r="14941" spans="2:7" ht="15" x14ac:dyDescent="0.2">
      <c r="B14941" s="110">
        <v>3013432</v>
      </c>
      <c r="C14941" s="110">
        <v>3013432</v>
      </c>
      <c r="D14941" s="109" t="s">
        <v>8966</v>
      </c>
      <c r="E14941" s="110">
        <v>3013432</v>
      </c>
      <c r="F14941" s="110">
        <v>3013432</v>
      </c>
      <c r="G14941" s="110">
        <v>3013432</v>
      </c>
    </row>
    <row r="14942" spans="2:7" ht="15" x14ac:dyDescent="0.2">
      <c r="B14942" s="110">
        <v>3013492</v>
      </c>
      <c r="C14942" s="110">
        <v>3013492</v>
      </c>
      <c r="D14942" s="109" t="s">
        <v>7052</v>
      </c>
      <c r="E14942" s="110">
        <v>3013492</v>
      </c>
      <c r="F14942" s="110">
        <v>3013492</v>
      </c>
      <c r="G14942" s="110">
        <v>3013492</v>
      </c>
    </row>
    <row r="14943" spans="2:7" ht="15" x14ac:dyDescent="0.2">
      <c r="B14943" s="110">
        <v>3013418</v>
      </c>
      <c r="C14943" s="110">
        <v>3013418</v>
      </c>
      <c r="D14943" s="109" t="s">
        <v>7053</v>
      </c>
      <c r="E14943" s="110">
        <v>3013418</v>
      </c>
      <c r="F14943" s="110">
        <v>3013418</v>
      </c>
      <c r="G14943" s="110">
        <v>3013418</v>
      </c>
    </row>
    <row r="14944" spans="2:7" ht="15" x14ac:dyDescent="0.2">
      <c r="B14944" s="110">
        <v>3013443</v>
      </c>
      <c r="C14944" s="110">
        <v>3013443</v>
      </c>
      <c r="D14944" s="109" t="s">
        <v>7054</v>
      </c>
      <c r="E14944" s="110">
        <v>3013443</v>
      </c>
      <c r="F14944" s="110">
        <v>3013443</v>
      </c>
      <c r="G14944" s="110">
        <v>3013443</v>
      </c>
    </row>
    <row r="14945" spans="2:7" ht="15" x14ac:dyDescent="0.2">
      <c r="B14945" s="110">
        <v>3013444</v>
      </c>
      <c r="C14945" s="110">
        <v>3013444</v>
      </c>
      <c r="D14945" s="109" t="s">
        <v>7055</v>
      </c>
      <c r="E14945" s="110">
        <v>3013444</v>
      </c>
      <c r="F14945" s="110">
        <v>3013444</v>
      </c>
      <c r="G14945" s="110">
        <v>3013444</v>
      </c>
    </row>
    <row r="14946" spans="2:7" ht="15" x14ac:dyDescent="0.2">
      <c r="B14946" s="110">
        <v>3013604</v>
      </c>
      <c r="C14946" s="110">
        <v>3013604</v>
      </c>
      <c r="D14946" s="109" t="s">
        <v>7056</v>
      </c>
      <c r="E14946" s="110">
        <v>3013604</v>
      </c>
      <c r="F14946" s="110">
        <v>3013604</v>
      </c>
      <c r="G14946" s="110">
        <v>3013604</v>
      </c>
    </row>
    <row r="14947" spans="2:7" ht="15" x14ac:dyDescent="0.2">
      <c r="B14947" s="110">
        <v>3013661</v>
      </c>
      <c r="C14947" s="110">
        <v>3013661</v>
      </c>
      <c r="D14947" s="109" t="s">
        <v>7057</v>
      </c>
      <c r="E14947" s="110">
        <v>3013661</v>
      </c>
      <c r="F14947" s="110">
        <v>3013661</v>
      </c>
      <c r="G14947" s="110">
        <v>3013661</v>
      </c>
    </row>
    <row r="14948" spans="2:7" ht="15" x14ac:dyDescent="0.2">
      <c r="B14948" s="110">
        <v>3013663</v>
      </c>
      <c r="C14948" s="110">
        <v>3013663</v>
      </c>
      <c r="D14948" s="109" t="s">
        <v>8637</v>
      </c>
      <c r="E14948" s="110">
        <v>3013663</v>
      </c>
      <c r="F14948" s="110">
        <v>3013663</v>
      </c>
      <c r="G14948" s="110">
        <v>3013663</v>
      </c>
    </row>
    <row r="14949" spans="2:7" ht="15" x14ac:dyDescent="0.2">
      <c r="B14949" s="110">
        <v>3013683</v>
      </c>
      <c r="C14949" s="110">
        <v>3013683</v>
      </c>
      <c r="D14949" s="109" t="s">
        <v>7058</v>
      </c>
      <c r="E14949" s="110">
        <v>3013683</v>
      </c>
      <c r="F14949" s="110">
        <v>3013683</v>
      </c>
      <c r="G14949" s="110">
        <v>3013683</v>
      </c>
    </row>
    <row r="14950" spans="2:7" ht="15" x14ac:dyDescent="0.2">
      <c r="B14950" s="110">
        <v>3013684</v>
      </c>
      <c r="C14950" s="110">
        <v>3013684</v>
      </c>
      <c r="D14950" s="109" t="s">
        <v>7059</v>
      </c>
      <c r="E14950" s="110">
        <v>3013684</v>
      </c>
      <c r="F14950" s="110">
        <v>3013684</v>
      </c>
      <c r="G14950" s="110">
        <v>3013684</v>
      </c>
    </row>
    <row r="14951" spans="2:7" ht="15" x14ac:dyDescent="0.2">
      <c r="B14951" s="110">
        <v>3013685</v>
      </c>
      <c r="C14951" s="110">
        <v>3013685</v>
      </c>
      <c r="D14951" s="109" t="s">
        <v>7060</v>
      </c>
      <c r="E14951" s="110">
        <v>3013685</v>
      </c>
      <c r="F14951" s="110">
        <v>3013685</v>
      </c>
      <c r="G14951" s="110">
        <v>3013685</v>
      </c>
    </row>
    <row r="14952" spans="2:7" ht="15" x14ac:dyDescent="0.2">
      <c r="B14952" s="110">
        <v>3013686</v>
      </c>
      <c r="C14952" s="110">
        <v>3013686</v>
      </c>
      <c r="D14952" s="109" t="s">
        <v>7061</v>
      </c>
      <c r="E14952" s="110">
        <v>3013686</v>
      </c>
      <c r="F14952" s="110">
        <v>3013686</v>
      </c>
      <c r="G14952" s="110">
        <v>3013686</v>
      </c>
    </row>
    <row r="14953" spans="2:7" ht="15" x14ac:dyDescent="0.2">
      <c r="B14953" s="110">
        <v>3013725</v>
      </c>
      <c r="C14953" s="110">
        <v>3013725</v>
      </c>
      <c r="D14953" s="109" t="s">
        <v>7062</v>
      </c>
      <c r="E14953" s="110">
        <v>3013725</v>
      </c>
      <c r="F14953" s="110">
        <v>3013725</v>
      </c>
      <c r="G14953" s="110">
        <v>3013725</v>
      </c>
    </row>
    <row r="14954" spans="2:7" ht="15" x14ac:dyDescent="0.2">
      <c r="B14954" s="110">
        <v>3013726</v>
      </c>
      <c r="C14954" s="110">
        <v>3013726</v>
      </c>
      <c r="D14954" s="109" t="s">
        <v>7063</v>
      </c>
      <c r="E14954" s="110">
        <v>3013726</v>
      </c>
      <c r="F14954" s="110">
        <v>3013726</v>
      </c>
      <c r="G14954" s="110">
        <v>3013726</v>
      </c>
    </row>
    <row r="14955" spans="2:7" ht="15" x14ac:dyDescent="0.2">
      <c r="B14955" s="110">
        <v>3013705</v>
      </c>
      <c r="C14955" s="110">
        <v>3013705</v>
      </c>
      <c r="D14955" s="109" t="s">
        <v>7064</v>
      </c>
      <c r="E14955" s="110">
        <v>3013705</v>
      </c>
      <c r="F14955" s="110">
        <v>3013705</v>
      </c>
      <c r="G14955" s="110">
        <v>3013705</v>
      </c>
    </row>
    <row r="14956" spans="2:7" ht="15" x14ac:dyDescent="0.2">
      <c r="B14956" s="110">
        <v>3014666</v>
      </c>
      <c r="C14956" s="110">
        <v>3014666</v>
      </c>
      <c r="D14956" s="109" t="s">
        <v>7065</v>
      </c>
      <c r="E14956" s="110">
        <v>3014666</v>
      </c>
      <c r="F14956" s="110">
        <v>3014666</v>
      </c>
      <c r="G14956" s="110">
        <v>3014666</v>
      </c>
    </row>
    <row r="14957" spans="2:7" ht="15" x14ac:dyDescent="0.2">
      <c r="B14957" s="110">
        <v>3014972</v>
      </c>
      <c r="C14957" s="110">
        <v>3014972</v>
      </c>
      <c r="D14957" s="109" t="s">
        <v>7066</v>
      </c>
      <c r="E14957" s="110">
        <v>3014972</v>
      </c>
      <c r="F14957" s="110">
        <v>3014972</v>
      </c>
      <c r="G14957" s="110">
        <v>3014972</v>
      </c>
    </row>
    <row r="14958" spans="2:7" ht="15" x14ac:dyDescent="0.2">
      <c r="B14958" s="110">
        <v>3014748</v>
      </c>
      <c r="C14958" s="110">
        <v>3014748</v>
      </c>
      <c r="D14958" s="109" t="s">
        <v>7067</v>
      </c>
      <c r="E14958" s="110">
        <v>3014748</v>
      </c>
      <c r="F14958" s="110">
        <v>3014748</v>
      </c>
      <c r="G14958" s="110">
        <v>3014748</v>
      </c>
    </row>
    <row r="14959" spans="2:7" ht="15" x14ac:dyDescent="0.2">
      <c r="B14959" s="110">
        <v>3015355</v>
      </c>
      <c r="C14959" s="110">
        <v>3015355</v>
      </c>
      <c r="D14959" s="109" t="s">
        <v>7068</v>
      </c>
      <c r="E14959" s="110">
        <v>3015355</v>
      </c>
      <c r="F14959" s="110">
        <v>3015355</v>
      </c>
      <c r="G14959" s="110">
        <v>3015355</v>
      </c>
    </row>
    <row r="14960" spans="2:7" ht="15" x14ac:dyDescent="0.2">
      <c r="B14960" s="110">
        <v>3015356</v>
      </c>
      <c r="C14960" s="110">
        <v>3015356</v>
      </c>
      <c r="D14960" s="109" t="s">
        <v>7069</v>
      </c>
      <c r="E14960" s="110">
        <v>3015356</v>
      </c>
      <c r="F14960" s="110">
        <v>3015356</v>
      </c>
      <c r="G14960" s="110">
        <v>3015356</v>
      </c>
    </row>
    <row r="14961" spans="2:7" ht="15" x14ac:dyDescent="0.2">
      <c r="B14961" s="110">
        <v>3015437</v>
      </c>
      <c r="C14961" s="110">
        <v>3015437</v>
      </c>
      <c r="D14961" s="109" t="s">
        <v>7070</v>
      </c>
      <c r="E14961" s="110">
        <v>3015437</v>
      </c>
      <c r="F14961" s="110">
        <v>3015437</v>
      </c>
      <c r="G14961" s="110">
        <v>3015437</v>
      </c>
    </row>
    <row r="14962" spans="2:7" ht="15" x14ac:dyDescent="0.2">
      <c r="B14962" s="110">
        <v>3015541</v>
      </c>
      <c r="C14962" s="110">
        <v>3015541</v>
      </c>
      <c r="D14962" s="109" t="s">
        <v>7071</v>
      </c>
      <c r="E14962" s="110">
        <v>3015541</v>
      </c>
      <c r="F14962" s="110">
        <v>3015541</v>
      </c>
      <c r="G14962" s="110">
        <v>3015541</v>
      </c>
    </row>
    <row r="14963" spans="2:7" ht="15" x14ac:dyDescent="0.2">
      <c r="B14963" s="110">
        <v>3015543</v>
      </c>
      <c r="C14963" s="110">
        <v>3015543</v>
      </c>
      <c r="D14963" s="109" t="s">
        <v>7072</v>
      </c>
      <c r="E14963" s="110">
        <v>3015543</v>
      </c>
      <c r="F14963" s="110">
        <v>3015543</v>
      </c>
      <c r="G14963" s="110">
        <v>3015543</v>
      </c>
    </row>
    <row r="14964" spans="2:7" ht="15" x14ac:dyDescent="0.2">
      <c r="B14964" s="110">
        <v>3015628</v>
      </c>
      <c r="C14964" s="110">
        <v>3015628</v>
      </c>
      <c r="D14964" s="109" t="s">
        <v>7073</v>
      </c>
      <c r="E14964" s="110">
        <v>3015628</v>
      </c>
      <c r="F14964" s="110">
        <v>3015628</v>
      </c>
      <c r="G14964" s="110">
        <v>3015628</v>
      </c>
    </row>
    <row r="14965" spans="2:7" ht="15" x14ac:dyDescent="0.2">
      <c r="B14965" s="110">
        <v>3015885</v>
      </c>
      <c r="C14965" s="110">
        <v>3015885</v>
      </c>
      <c r="D14965" s="109" t="s">
        <v>7074</v>
      </c>
      <c r="E14965" s="110">
        <v>3015885</v>
      </c>
      <c r="F14965" s="110">
        <v>3015885</v>
      </c>
      <c r="G14965" s="110">
        <v>3015885</v>
      </c>
    </row>
    <row r="14966" spans="2:7" ht="15" x14ac:dyDescent="0.2">
      <c r="B14966" s="110">
        <v>3015983</v>
      </c>
      <c r="C14966" s="110">
        <v>3015983</v>
      </c>
      <c r="D14966" s="109" t="s">
        <v>7075</v>
      </c>
      <c r="E14966" s="110">
        <v>3015983</v>
      </c>
      <c r="F14966" s="110">
        <v>3015983</v>
      </c>
      <c r="G14966" s="110">
        <v>3015983</v>
      </c>
    </row>
    <row r="14967" spans="2:7" ht="15" x14ac:dyDescent="0.2">
      <c r="B14967" s="110">
        <v>3016115</v>
      </c>
      <c r="C14967" s="110">
        <v>3016115</v>
      </c>
      <c r="D14967" s="109" t="s">
        <v>7076</v>
      </c>
      <c r="E14967" s="110">
        <v>3016115</v>
      </c>
      <c r="F14967" s="110">
        <v>3016115</v>
      </c>
      <c r="G14967" s="110">
        <v>3016115</v>
      </c>
    </row>
    <row r="14968" spans="2:7" ht="15" x14ac:dyDescent="0.2">
      <c r="B14968" s="110">
        <v>3018611</v>
      </c>
      <c r="C14968" s="110">
        <v>3018611</v>
      </c>
      <c r="D14968" s="109" t="s">
        <v>8831</v>
      </c>
      <c r="E14968" s="110">
        <v>3018611</v>
      </c>
      <c r="F14968" s="110">
        <v>3018611</v>
      </c>
      <c r="G14968" s="110">
        <v>3018611</v>
      </c>
    </row>
    <row r="14969" spans="2:7" ht="15" x14ac:dyDescent="0.2">
      <c r="B14969" s="110">
        <v>3018612</v>
      </c>
      <c r="C14969" s="110">
        <v>3018612</v>
      </c>
      <c r="D14969" s="109" t="s">
        <v>8832</v>
      </c>
      <c r="E14969" s="110">
        <v>3018612</v>
      </c>
      <c r="F14969" s="110">
        <v>3018612</v>
      </c>
      <c r="G14969" s="110">
        <v>3018612</v>
      </c>
    </row>
    <row r="14970" spans="2:7" ht="15" x14ac:dyDescent="0.2">
      <c r="B14970" s="110">
        <v>3018613</v>
      </c>
      <c r="C14970" s="110">
        <v>3018613</v>
      </c>
      <c r="D14970" s="109" t="s">
        <v>8833</v>
      </c>
      <c r="E14970" s="110">
        <v>3018613</v>
      </c>
      <c r="F14970" s="110">
        <v>3018613</v>
      </c>
      <c r="G14970" s="110">
        <v>3018613</v>
      </c>
    </row>
    <row r="14971" spans="2:7" ht="15" x14ac:dyDescent="0.2">
      <c r="B14971" s="110">
        <v>3018614</v>
      </c>
      <c r="C14971" s="110">
        <v>3018614</v>
      </c>
      <c r="D14971" s="109" t="s">
        <v>8834</v>
      </c>
      <c r="E14971" s="110">
        <v>3018614</v>
      </c>
      <c r="F14971" s="110">
        <v>3018614</v>
      </c>
      <c r="G14971" s="110">
        <v>3018614</v>
      </c>
    </row>
    <row r="14972" spans="2:7" ht="15" x14ac:dyDescent="0.2">
      <c r="B14972" s="110">
        <v>3018615</v>
      </c>
      <c r="C14972" s="110">
        <v>3018615</v>
      </c>
      <c r="D14972" s="109" t="s">
        <v>8835</v>
      </c>
      <c r="E14972" s="110">
        <v>3018615</v>
      </c>
      <c r="F14972" s="110">
        <v>3018615</v>
      </c>
      <c r="G14972" s="110">
        <v>3018615</v>
      </c>
    </row>
    <row r="14973" spans="2:7" ht="15" x14ac:dyDescent="0.2">
      <c r="B14973" s="110">
        <v>3005792</v>
      </c>
      <c r="C14973" s="110">
        <v>3005792</v>
      </c>
      <c r="D14973" s="109" t="s">
        <v>482</v>
      </c>
      <c r="E14973" s="110">
        <v>3005792</v>
      </c>
      <c r="F14973" s="110">
        <v>3005792</v>
      </c>
      <c r="G14973" s="110">
        <v>3005792</v>
      </c>
    </row>
    <row r="14974" spans="2:7" ht="15" x14ac:dyDescent="0.2">
      <c r="B14974" s="110">
        <v>3005794</v>
      </c>
      <c r="C14974" s="110">
        <v>3005794</v>
      </c>
      <c r="D14974" s="109" t="s">
        <v>483</v>
      </c>
      <c r="E14974" s="110">
        <v>3005794</v>
      </c>
      <c r="F14974" s="110">
        <v>3005794</v>
      </c>
      <c r="G14974" s="110">
        <v>3005794</v>
      </c>
    </row>
    <row r="14975" spans="2:7" ht="15" x14ac:dyDescent="0.2">
      <c r="B14975" s="110">
        <v>3005796</v>
      </c>
      <c r="C14975" s="110">
        <v>3005796</v>
      </c>
      <c r="D14975" s="109" t="s">
        <v>484</v>
      </c>
      <c r="E14975" s="110">
        <v>3005796</v>
      </c>
      <c r="F14975" s="110">
        <v>3005796</v>
      </c>
      <c r="G14975" s="110">
        <v>3005796</v>
      </c>
    </row>
    <row r="14976" spans="2:7" ht="15" x14ac:dyDescent="0.2">
      <c r="B14976" s="110">
        <v>3005797</v>
      </c>
      <c r="C14976" s="110">
        <v>3005797</v>
      </c>
      <c r="D14976" s="109" t="s">
        <v>3716</v>
      </c>
      <c r="E14976" s="110">
        <v>3005797</v>
      </c>
      <c r="F14976" s="110">
        <v>3005797</v>
      </c>
      <c r="G14976" s="110">
        <v>3005797</v>
      </c>
    </row>
    <row r="14977" spans="2:7" ht="15" x14ac:dyDescent="0.2">
      <c r="B14977" s="110">
        <v>3005805</v>
      </c>
      <c r="C14977" s="110">
        <v>3005805</v>
      </c>
      <c r="D14977" s="109" t="s">
        <v>485</v>
      </c>
      <c r="E14977" s="110">
        <v>3005805</v>
      </c>
      <c r="F14977" s="110">
        <v>3005805</v>
      </c>
      <c r="G14977" s="110">
        <v>3005805</v>
      </c>
    </row>
    <row r="14978" spans="2:7" ht="15" x14ac:dyDescent="0.2">
      <c r="B14978" s="110">
        <v>3005807</v>
      </c>
      <c r="C14978" s="110">
        <v>3005807</v>
      </c>
      <c r="D14978" s="109" t="s">
        <v>486</v>
      </c>
      <c r="E14978" s="110">
        <v>3005807</v>
      </c>
      <c r="F14978" s="110">
        <v>3005807</v>
      </c>
      <c r="G14978" s="110">
        <v>3005807</v>
      </c>
    </row>
    <row r="14979" spans="2:7" ht="15" x14ac:dyDescent="0.2">
      <c r="B14979" s="110">
        <v>3005810</v>
      </c>
      <c r="C14979" s="110">
        <v>3005810</v>
      </c>
      <c r="D14979" s="109" t="s">
        <v>487</v>
      </c>
      <c r="E14979" s="110">
        <v>3005810</v>
      </c>
      <c r="F14979" s="110">
        <v>3005810</v>
      </c>
      <c r="G14979" s="110">
        <v>3005810</v>
      </c>
    </row>
    <row r="14980" spans="2:7" ht="15" x14ac:dyDescent="0.2">
      <c r="B14980" s="110">
        <v>3005812</v>
      </c>
      <c r="C14980" s="110">
        <v>3005812</v>
      </c>
      <c r="D14980" s="109" t="s">
        <v>3959</v>
      </c>
      <c r="E14980" s="110">
        <v>3005812</v>
      </c>
      <c r="F14980" s="110">
        <v>3005812</v>
      </c>
      <c r="G14980" s="110">
        <v>3005812</v>
      </c>
    </row>
    <row r="14981" spans="2:7" ht="15" x14ac:dyDescent="0.2">
      <c r="B14981" s="110">
        <v>3005814</v>
      </c>
      <c r="C14981" s="110">
        <v>3005814</v>
      </c>
      <c r="D14981" s="109" t="s">
        <v>488</v>
      </c>
      <c r="E14981" s="110">
        <v>3005814</v>
      </c>
      <c r="F14981" s="110">
        <v>3005814</v>
      </c>
      <c r="G14981" s="110">
        <v>3005814</v>
      </c>
    </row>
    <row r="14982" spans="2:7" ht="15" x14ac:dyDescent="0.2">
      <c r="B14982" s="110">
        <v>3005816</v>
      </c>
      <c r="C14982" s="110">
        <v>3005816</v>
      </c>
      <c r="D14982" s="109" t="s">
        <v>3960</v>
      </c>
      <c r="E14982" s="110">
        <v>3005816</v>
      </c>
      <c r="F14982" s="110">
        <v>3005816</v>
      </c>
      <c r="G14982" s="110">
        <v>3005816</v>
      </c>
    </row>
    <row r="14983" spans="2:7" ht="15" x14ac:dyDescent="0.2">
      <c r="B14983" s="110">
        <v>3005818</v>
      </c>
      <c r="C14983" s="110">
        <v>3005818</v>
      </c>
      <c r="D14983" s="109" t="s">
        <v>3961</v>
      </c>
      <c r="E14983" s="110">
        <v>3005818</v>
      </c>
      <c r="F14983" s="110">
        <v>3005818</v>
      </c>
      <c r="G14983" s="110">
        <v>3005818</v>
      </c>
    </row>
    <row r="14984" spans="2:7" ht="15" x14ac:dyDescent="0.2">
      <c r="B14984" s="110">
        <v>3005820</v>
      </c>
      <c r="C14984" s="110">
        <v>3005820</v>
      </c>
      <c r="D14984" s="109" t="s">
        <v>3962</v>
      </c>
      <c r="E14984" s="110">
        <v>3005820</v>
      </c>
      <c r="F14984" s="110">
        <v>3005820</v>
      </c>
      <c r="G14984" s="110">
        <v>3005820</v>
      </c>
    </row>
    <row r="14985" spans="2:7" ht="15" x14ac:dyDescent="0.2">
      <c r="B14985" s="110">
        <v>3005822</v>
      </c>
      <c r="C14985" s="110">
        <v>3005822</v>
      </c>
      <c r="D14985" s="109" t="s">
        <v>3963</v>
      </c>
      <c r="E14985" s="110">
        <v>3005822</v>
      </c>
      <c r="F14985" s="110">
        <v>3005822</v>
      </c>
      <c r="G14985" s="110">
        <v>3005822</v>
      </c>
    </row>
    <row r="14986" spans="2:7" ht="15" x14ac:dyDescent="0.2">
      <c r="B14986" s="110">
        <v>3005824</v>
      </c>
      <c r="C14986" s="110">
        <v>3005824</v>
      </c>
      <c r="D14986" s="109" t="s">
        <v>3964</v>
      </c>
      <c r="E14986" s="110">
        <v>3005824</v>
      </c>
      <c r="F14986" s="110">
        <v>3005824</v>
      </c>
      <c r="G14986" s="110">
        <v>3005824</v>
      </c>
    </row>
    <row r="14987" spans="2:7" ht="15" x14ac:dyDescent="0.2">
      <c r="B14987" s="110">
        <v>3005826</v>
      </c>
      <c r="C14987" s="110">
        <v>3005826</v>
      </c>
      <c r="D14987" s="109" t="s">
        <v>3965</v>
      </c>
      <c r="E14987" s="110">
        <v>3005826</v>
      </c>
      <c r="F14987" s="110">
        <v>3005826</v>
      </c>
      <c r="G14987" s="110">
        <v>3005826</v>
      </c>
    </row>
    <row r="14988" spans="2:7" ht="15" x14ac:dyDescent="0.2">
      <c r="B14988" s="110">
        <v>3005828</v>
      </c>
      <c r="C14988" s="110">
        <v>3005828</v>
      </c>
      <c r="D14988" s="109" t="s">
        <v>3966</v>
      </c>
      <c r="E14988" s="110">
        <v>3005828</v>
      </c>
      <c r="F14988" s="110">
        <v>3005828</v>
      </c>
      <c r="G14988" s="110">
        <v>3005828</v>
      </c>
    </row>
    <row r="14989" spans="2:7" ht="15" x14ac:dyDescent="0.2">
      <c r="B14989" s="110">
        <v>3005830</v>
      </c>
      <c r="C14989" s="110">
        <v>3005830</v>
      </c>
      <c r="D14989" s="109" t="s">
        <v>3967</v>
      </c>
      <c r="E14989" s="110">
        <v>3005830</v>
      </c>
      <c r="F14989" s="110">
        <v>3005830</v>
      </c>
      <c r="G14989" s="110">
        <v>3005830</v>
      </c>
    </row>
    <row r="14990" spans="2:7" ht="15" x14ac:dyDescent="0.2">
      <c r="B14990" s="110">
        <v>3005832</v>
      </c>
      <c r="C14990" s="110">
        <v>3005832</v>
      </c>
      <c r="D14990" s="109" t="s">
        <v>3968</v>
      </c>
      <c r="E14990" s="110">
        <v>3005832</v>
      </c>
      <c r="F14990" s="110">
        <v>3005832</v>
      </c>
      <c r="G14990" s="110">
        <v>3005832</v>
      </c>
    </row>
    <row r="14991" spans="2:7" ht="15" x14ac:dyDescent="0.2">
      <c r="B14991" s="110">
        <v>3005834</v>
      </c>
      <c r="C14991" s="110">
        <v>3005834</v>
      </c>
      <c r="D14991" s="109" t="s">
        <v>7077</v>
      </c>
      <c r="E14991" s="110">
        <v>3005834</v>
      </c>
      <c r="F14991" s="110">
        <v>3005834</v>
      </c>
      <c r="G14991" s="110">
        <v>3005834</v>
      </c>
    </row>
    <row r="14992" spans="2:7" ht="15" x14ac:dyDescent="0.2">
      <c r="B14992" s="110">
        <v>3005836</v>
      </c>
      <c r="C14992" s="110">
        <v>3005836</v>
      </c>
      <c r="D14992" s="109" t="s">
        <v>3969</v>
      </c>
      <c r="E14992" s="110">
        <v>3005836</v>
      </c>
      <c r="F14992" s="110">
        <v>3005836</v>
      </c>
      <c r="G14992" s="110">
        <v>3005836</v>
      </c>
    </row>
    <row r="14993" spans="2:7" ht="15" x14ac:dyDescent="0.2">
      <c r="B14993" s="110">
        <v>3005838</v>
      </c>
      <c r="C14993" s="110">
        <v>3005838</v>
      </c>
      <c r="D14993" s="109" t="s">
        <v>3970</v>
      </c>
      <c r="E14993" s="110">
        <v>3005838</v>
      </c>
      <c r="F14993" s="110">
        <v>3005838</v>
      </c>
      <c r="G14993" s="110">
        <v>3005838</v>
      </c>
    </row>
    <row r="14994" spans="2:7" ht="15" x14ac:dyDescent="0.2">
      <c r="B14994" s="110">
        <v>3005840</v>
      </c>
      <c r="C14994" s="110">
        <v>3005840</v>
      </c>
      <c r="D14994" s="109" t="s">
        <v>3971</v>
      </c>
      <c r="E14994" s="110">
        <v>3005840</v>
      </c>
      <c r="F14994" s="110">
        <v>3005840</v>
      </c>
      <c r="G14994" s="110">
        <v>3005840</v>
      </c>
    </row>
    <row r="14995" spans="2:7" ht="15" x14ac:dyDescent="0.2">
      <c r="B14995" s="110">
        <v>3005842</v>
      </c>
      <c r="C14995" s="110">
        <v>3005842</v>
      </c>
      <c r="D14995" s="109" t="s">
        <v>3972</v>
      </c>
      <c r="E14995" s="110">
        <v>3005842</v>
      </c>
      <c r="F14995" s="110">
        <v>3005842</v>
      </c>
      <c r="G14995" s="110">
        <v>3005842</v>
      </c>
    </row>
    <row r="14996" spans="2:7" ht="15" x14ac:dyDescent="0.2">
      <c r="B14996" s="110">
        <v>3005844</v>
      </c>
      <c r="C14996" s="110">
        <v>3005844</v>
      </c>
      <c r="D14996" s="109" t="s">
        <v>3973</v>
      </c>
      <c r="E14996" s="110">
        <v>3005844</v>
      </c>
      <c r="F14996" s="110">
        <v>3005844</v>
      </c>
      <c r="G14996" s="110">
        <v>3005844</v>
      </c>
    </row>
    <row r="14997" spans="2:7" ht="15" x14ac:dyDescent="0.2">
      <c r="B14997" s="110">
        <v>3005846</v>
      </c>
      <c r="C14997" s="110">
        <v>3005846</v>
      </c>
      <c r="D14997" s="109" t="s">
        <v>3974</v>
      </c>
      <c r="E14997" s="110">
        <v>3005846</v>
      </c>
      <c r="F14997" s="110">
        <v>3005846</v>
      </c>
      <c r="G14997" s="110">
        <v>3005846</v>
      </c>
    </row>
    <row r="14998" spans="2:7" ht="15" x14ac:dyDescent="0.2">
      <c r="B14998" s="110">
        <v>3005848</v>
      </c>
      <c r="C14998" s="110">
        <v>3005848</v>
      </c>
      <c r="D14998" s="109" t="s">
        <v>3975</v>
      </c>
      <c r="E14998" s="110">
        <v>3005848</v>
      </c>
      <c r="F14998" s="110">
        <v>3005848</v>
      </c>
      <c r="G14998" s="110">
        <v>3005848</v>
      </c>
    </row>
    <row r="14999" spans="2:7" ht="15" x14ac:dyDescent="0.2">
      <c r="B14999" s="110">
        <v>3005850</v>
      </c>
      <c r="C14999" s="110">
        <v>3005850</v>
      </c>
      <c r="D14999" s="109" t="s">
        <v>3976</v>
      </c>
      <c r="E14999" s="110">
        <v>3005850</v>
      </c>
      <c r="F14999" s="110">
        <v>3005850</v>
      </c>
      <c r="G14999" s="110">
        <v>3005850</v>
      </c>
    </row>
    <row r="15000" spans="2:7" ht="15" x14ac:dyDescent="0.2">
      <c r="B15000" s="110">
        <v>3005851</v>
      </c>
      <c r="C15000" s="110">
        <v>3005851</v>
      </c>
      <c r="D15000" s="109" t="s">
        <v>3977</v>
      </c>
      <c r="E15000" s="110">
        <v>3005851</v>
      </c>
      <c r="F15000" s="110">
        <v>3005851</v>
      </c>
      <c r="G15000" s="110">
        <v>3005851</v>
      </c>
    </row>
    <row r="15001" spans="2:7" ht="15" x14ac:dyDescent="0.2">
      <c r="B15001" s="110">
        <v>3005853</v>
      </c>
      <c r="C15001" s="110">
        <v>3005853</v>
      </c>
      <c r="D15001" s="109" t="s">
        <v>3978</v>
      </c>
      <c r="E15001" s="110">
        <v>3005853</v>
      </c>
      <c r="F15001" s="110">
        <v>3005853</v>
      </c>
      <c r="G15001" s="110">
        <v>3005853</v>
      </c>
    </row>
    <row r="15002" spans="2:7" ht="15" x14ac:dyDescent="0.2">
      <c r="B15002" s="110">
        <v>3005855</v>
      </c>
      <c r="C15002" s="110">
        <v>3005855</v>
      </c>
      <c r="D15002" s="109" t="s">
        <v>3979</v>
      </c>
      <c r="E15002" s="110">
        <v>3005855</v>
      </c>
      <c r="F15002" s="110">
        <v>3005855</v>
      </c>
      <c r="G15002" s="110">
        <v>3005855</v>
      </c>
    </row>
    <row r="15003" spans="2:7" ht="15" x14ac:dyDescent="0.2">
      <c r="B15003" s="110">
        <v>3005857</v>
      </c>
      <c r="C15003" s="110">
        <v>3005857</v>
      </c>
      <c r="D15003" s="109" t="s">
        <v>7078</v>
      </c>
      <c r="E15003" s="110">
        <v>3005857</v>
      </c>
      <c r="F15003" s="110">
        <v>3005857</v>
      </c>
      <c r="G15003" s="110">
        <v>3005857</v>
      </c>
    </row>
    <row r="15004" spans="2:7" ht="15" x14ac:dyDescent="0.2">
      <c r="B15004" s="110">
        <v>3005859</v>
      </c>
      <c r="C15004" s="110">
        <v>3005859</v>
      </c>
      <c r="D15004" s="109" t="s">
        <v>7079</v>
      </c>
      <c r="E15004" s="110">
        <v>3005859</v>
      </c>
      <c r="F15004" s="110">
        <v>3005859</v>
      </c>
      <c r="G15004" s="110">
        <v>3005859</v>
      </c>
    </row>
    <row r="15005" spans="2:7" ht="15" x14ac:dyDescent="0.2">
      <c r="B15005" s="110">
        <v>3005861</v>
      </c>
      <c r="C15005" s="110">
        <v>3005861</v>
      </c>
      <c r="D15005" s="109" t="s">
        <v>7080</v>
      </c>
      <c r="E15005" s="110">
        <v>3005861</v>
      </c>
      <c r="F15005" s="110">
        <v>3005861</v>
      </c>
      <c r="G15005" s="110">
        <v>3005861</v>
      </c>
    </row>
    <row r="15006" spans="2:7" ht="15" x14ac:dyDescent="0.2">
      <c r="B15006" s="110">
        <v>3005864</v>
      </c>
      <c r="C15006" s="110">
        <v>3005864</v>
      </c>
      <c r="D15006" s="109" t="s">
        <v>7081</v>
      </c>
      <c r="E15006" s="110">
        <v>3005864</v>
      </c>
      <c r="F15006" s="110">
        <v>3005864</v>
      </c>
      <c r="G15006" s="110">
        <v>3005864</v>
      </c>
    </row>
    <row r="15007" spans="2:7" ht="15" x14ac:dyDescent="0.2">
      <c r="B15007" s="110">
        <v>3005866</v>
      </c>
      <c r="C15007" s="110">
        <v>3005866</v>
      </c>
      <c r="D15007" s="109" t="s">
        <v>7082</v>
      </c>
      <c r="E15007" s="110">
        <v>3005866</v>
      </c>
      <c r="F15007" s="110">
        <v>3005866</v>
      </c>
      <c r="G15007" s="110">
        <v>3005866</v>
      </c>
    </row>
    <row r="15008" spans="2:7" ht="15" x14ac:dyDescent="0.2">
      <c r="B15008" s="110">
        <v>3005867</v>
      </c>
      <c r="C15008" s="110">
        <v>3005867</v>
      </c>
      <c r="D15008" s="109" t="s">
        <v>7083</v>
      </c>
      <c r="E15008" s="110">
        <v>3005867</v>
      </c>
      <c r="F15008" s="110">
        <v>3005867</v>
      </c>
      <c r="G15008" s="110">
        <v>3005867</v>
      </c>
    </row>
    <row r="15009" spans="2:7" ht="15" x14ac:dyDescent="0.2">
      <c r="B15009" s="110">
        <v>3005869</v>
      </c>
      <c r="C15009" s="110">
        <v>3005869</v>
      </c>
      <c r="D15009" s="109" t="s">
        <v>7084</v>
      </c>
      <c r="E15009" s="110">
        <v>3005869</v>
      </c>
      <c r="F15009" s="110">
        <v>3005869</v>
      </c>
      <c r="G15009" s="110">
        <v>3005869</v>
      </c>
    </row>
    <row r="15010" spans="2:7" ht="15" x14ac:dyDescent="0.2">
      <c r="B15010" s="110">
        <v>3005871</v>
      </c>
      <c r="C15010" s="110">
        <v>3005871</v>
      </c>
      <c r="D15010" s="109" t="s">
        <v>7085</v>
      </c>
      <c r="E15010" s="110">
        <v>3005871</v>
      </c>
      <c r="F15010" s="110">
        <v>3005871</v>
      </c>
      <c r="G15010" s="110">
        <v>3005871</v>
      </c>
    </row>
    <row r="15011" spans="2:7" ht="15" x14ac:dyDescent="0.2">
      <c r="B15011" s="110">
        <v>3005873</v>
      </c>
      <c r="C15011" s="110">
        <v>3005873</v>
      </c>
      <c r="D15011" s="109" t="s">
        <v>7086</v>
      </c>
      <c r="E15011" s="110">
        <v>3005873</v>
      </c>
      <c r="F15011" s="110">
        <v>3005873</v>
      </c>
      <c r="G15011" s="110">
        <v>3005873</v>
      </c>
    </row>
    <row r="15012" spans="2:7" ht="15" x14ac:dyDescent="0.2">
      <c r="B15012" s="110">
        <v>3005875</v>
      </c>
      <c r="C15012" s="110">
        <v>3005875</v>
      </c>
      <c r="D15012" s="109" t="s">
        <v>7087</v>
      </c>
      <c r="E15012" s="110">
        <v>3005875</v>
      </c>
      <c r="F15012" s="110">
        <v>3005875</v>
      </c>
      <c r="G15012" s="110">
        <v>3005875</v>
      </c>
    </row>
    <row r="15013" spans="2:7" ht="15" x14ac:dyDescent="0.2">
      <c r="B15013" s="110">
        <v>3005877</v>
      </c>
      <c r="C15013" s="110">
        <v>3005877</v>
      </c>
      <c r="D15013" s="109" t="s">
        <v>7088</v>
      </c>
      <c r="E15013" s="110">
        <v>3005877</v>
      </c>
      <c r="F15013" s="110">
        <v>3005877</v>
      </c>
      <c r="G15013" s="110">
        <v>3005877</v>
      </c>
    </row>
    <row r="15014" spans="2:7" ht="15" x14ac:dyDescent="0.2">
      <c r="B15014" s="110">
        <v>3005879</v>
      </c>
      <c r="C15014" s="110">
        <v>3005879</v>
      </c>
      <c r="D15014" s="109" t="s">
        <v>7089</v>
      </c>
      <c r="E15014" s="110">
        <v>3005879</v>
      </c>
      <c r="F15014" s="110">
        <v>3005879</v>
      </c>
      <c r="G15014" s="110">
        <v>3005879</v>
      </c>
    </row>
    <row r="15015" spans="2:7" ht="15" x14ac:dyDescent="0.2">
      <c r="B15015" s="110">
        <v>3005881</v>
      </c>
      <c r="C15015" s="110">
        <v>3005881</v>
      </c>
      <c r="D15015" s="109" t="s">
        <v>3980</v>
      </c>
      <c r="E15015" s="110">
        <v>3005881</v>
      </c>
      <c r="F15015" s="110">
        <v>3005881</v>
      </c>
      <c r="G15015" s="110">
        <v>3005881</v>
      </c>
    </row>
    <row r="15016" spans="2:7" ht="15" x14ac:dyDescent="0.2">
      <c r="B15016" s="110">
        <v>3005883</v>
      </c>
      <c r="C15016" s="110">
        <v>3005883</v>
      </c>
      <c r="D15016" s="109" t="s">
        <v>7090</v>
      </c>
      <c r="E15016" s="110">
        <v>3005883</v>
      </c>
      <c r="F15016" s="110">
        <v>3005883</v>
      </c>
      <c r="G15016" s="110">
        <v>3005883</v>
      </c>
    </row>
    <row r="15017" spans="2:7" ht="15" x14ac:dyDescent="0.2">
      <c r="B15017" s="110">
        <v>3005885</v>
      </c>
      <c r="C15017" s="110">
        <v>3005885</v>
      </c>
      <c r="D15017" s="109" t="s">
        <v>7091</v>
      </c>
      <c r="E15017" s="110">
        <v>3005885</v>
      </c>
      <c r="F15017" s="110">
        <v>3005885</v>
      </c>
      <c r="G15017" s="110">
        <v>3005885</v>
      </c>
    </row>
    <row r="15018" spans="2:7" ht="15" x14ac:dyDescent="0.2">
      <c r="B15018" s="110">
        <v>3005887</v>
      </c>
      <c r="C15018" s="110">
        <v>3005887</v>
      </c>
      <c r="D15018" s="109" t="s">
        <v>7092</v>
      </c>
      <c r="E15018" s="110">
        <v>3005887</v>
      </c>
      <c r="F15018" s="110">
        <v>3005887</v>
      </c>
      <c r="G15018" s="110">
        <v>3005887</v>
      </c>
    </row>
    <row r="15019" spans="2:7" ht="15" x14ac:dyDescent="0.2">
      <c r="B15019" s="110">
        <v>3005889</v>
      </c>
      <c r="C15019" s="110">
        <v>3005889</v>
      </c>
      <c r="D15019" s="109" t="s">
        <v>7093</v>
      </c>
      <c r="E15019" s="110">
        <v>3005889</v>
      </c>
      <c r="F15019" s="110">
        <v>3005889</v>
      </c>
      <c r="G15019" s="110">
        <v>3005889</v>
      </c>
    </row>
    <row r="15020" spans="2:7" ht="15" x14ac:dyDescent="0.2">
      <c r="B15020" s="110">
        <v>3005891</v>
      </c>
      <c r="C15020" s="110">
        <v>3005891</v>
      </c>
      <c r="D15020" s="109" t="s">
        <v>7094</v>
      </c>
      <c r="E15020" s="110">
        <v>3005891</v>
      </c>
      <c r="F15020" s="110">
        <v>3005891</v>
      </c>
      <c r="G15020" s="110">
        <v>3005891</v>
      </c>
    </row>
    <row r="15021" spans="2:7" ht="15" x14ac:dyDescent="0.2">
      <c r="B15021" s="110">
        <v>3005893</v>
      </c>
      <c r="C15021" s="110">
        <v>3005893</v>
      </c>
      <c r="D15021" s="109" t="s">
        <v>3981</v>
      </c>
      <c r="E15021" s="110">
        <v>3005893</v>
      </c>
      <c r="F15021" s="110">
        <v>3005893</v>
      </c>
      <c r="G15021" s="110">
        <v>3005893</v>
      </c>
    </row>
    <row r="15022" spans="2:7" ht="15" x14ac:dyDescent="0.2">
      <c r="B15022" s="110">
        <v>3005895</v>
      </c>
      <c r="C15022" s="110">
        <v>3005895</v>
      </c>
      <c r="D15022" s="109" t="s">
        <v>7095</v>
      </c>
      <c r="E15022" s="110">
        <v>3005895</v>
      </c>
      <c r="F15022" s="110">
        <v>3005895</v>
      </c>
      <c r="G15022" s="110">
        <v>3005895</v>
      </c>
    </row>
    <row r="15023" spans="2:7" ht="15" x14ac:dyDescent="0.2">
      <c r="B15023" s="110">
        <v>3005897</v>
      </c>
      <c r="C15023" s="110">
        <v>3005897</v>
      </c>
      <c r="D15023" s="109" t="s">
        <v>7096</v>
      </c>
      <c r="E15023" s="110">
        <v>3005897</v>
      </c>
      <c r="F15023" s="110">
        <v>3005897</v>
      </c>
      <c r="G15023" s="110">
        <v>3005897</v>
      </c>
    </row>
    <row r="15024" spans="2:7" ht="15" x14ac:dyDescent="0.2">
      <c r="B15024" s="110">
        <v>3005899</v>
      </c>
      <c r="C15024" s="110">
        <v>3005899</v>
      </c>
      <c r="D15024" s="109" t="s">
        <v>7097</v>
      </c>
      <c r="E15024" s="110">
        <v>3005899</v>
      </c>
      <c r="F15024" s="110">
        <v>3005899</v>
      </c>
      <c r="G15024" s="110">
        <v>3005899</v>
      </c>
    </row>
    <row r="15025" spans="2:7" ht="15" x14ac:dyDescent="0.2">
      <c r="B15025" s="110">
        <v>3005901</v>
      </c>
      <c r="C15025" s="110">
        <v>3005901</v>
      </c>
      <c r="D15025" s="109" t="s">
        <v>7098</v>
      </c>
      <c r="E15025" s="110">
        <v>3005901</v>
      </c>
      <c r="F15025" s="110">
        <v>3005901</v>
      </c>
      <c r="G15025" s="110">
        <v>3005901</v>
      </c>
    </row>
    <row r="15026" spans="2:7" ht="15" x14ac:dyDescent="0.2">
      <c r="B15026" s="110">
        <v>3005903</v>
      </c>
      <c r="C15026" s="110">
        <v>3005903</v>
      </c>
      <c r="D15026" s="109" t="s">
        <v>7099</v>
      </c>
      <c r="E15026" s="110">
        <v>3005903</v>
      </c>
      <c r="F15026" s="110">
        <v>3005903</v>
      </c>
      <c r="G15026" s="110">
        <v>3005903</v>
      </c>
    </row>
    <row r="15027" spans="2:7" ht="15" x14ac:dyDescent="0.2">
      <c r="B15027" s="110">
        <v>3005905</v>
      </c>
      <c r="C15027" s="110">
        <v>3005905</v>
      </c>
      <c r="D15027" s="109" t="s">
        <v>7100</v>
      </c>
      <c r="E15027" s="110">
        <v>3005905</v>
      </c>
      <c r="F15027" s="110">
        <v>3005905</v>
      </c>
      <c r="G15027" s="110">
        <v>3005905</v>
      </c>
    </row>
    <row r="15028" spans="2:7" ht="15" x14ac:dyDescent="0.2">
      <c r="B15028" s="110">
        <v>3005907</v>
      </c>
      <c r="C15028" s="110">
        <v>3005907</v>
      </c>
      <c r="D15028" s="109" t="s">
        <v>7101</v>
      </c>
      <c r="E15028" s="110">
        <v>3005907</v>
      </c>
      <c r="F15028" s="110">
        <v>3005907</v>
      </c>
      <c r="G15028" s="110">
        <v>3005907</v>
      </c>
    </row>
    <row r="15029" spans="2:7" ht="15" x14ac:dyDescent="0.2">
      <c r="B15029" s="110">
        <v>3005909</v>
      </c>
      <c r="C15029" s="110">
        <v>3005909</v>
      </c>
      <c r="D15029" s="109" t="s">
        <v>7102</v>
      </c>
      <c r="E15029" s="110">
        <v>3005909</v>
      </c>
      <c r="F15029" s="110">
        <v>3005909</v>
      </c>
      <c r="G15029" s="110">
        <v>3005909</v>
      </c>
    </row>
    <row r="15030" spans="2:7" ht="15" x14ac:dyDescent="0.2">
      <c r="B15030" s="110">
        <v>3005911</v>
      </c>
      <c r="C15030" s="110">
        <v>3005911</v>
      </c>
      <c r="D15030" s="109" t="s">
        <v>7103</v>
      </c>
      <c r="E15030" s="110">
        <v>3005911</v>
      </c>
      <c r="F15030" s="110">
        <v>3005911</v>
      </c>
      <c r="G15030" s="110">
        <v>3005911</v>
      </c>
    </row>
    <row r="15031" spans="2:7" ht="15" x14ac:dyDescent="0.2">
      <c r="B15031" s="110">
        <v>3005913</v>
      </c>
      <c r="C15031" s="110">
        <v>3005913</v>
      </c>
      <c r="D15031" s="109" t="s">
        <v>7104</v>
      </c>
      <c r="E15031" s="110">
        <v>3005913</v>
      </c>
      <c r="F15031" s="110">
        <v>3005913</v>
      </c>
      <c r="G15031" s="110">
        <v>3005913</v>
      </c>
    </row>
    <row r="15032" spans="2:7" ht="15" x14ac:dyDescent="0.2">
      <c r="B15032" s="110">
        <v>3005915</v>
      </c>
      <c r="C15032" s="110">
        <v>3005915</v>
      </c>
      <c r="D15032" s="109" t="s">
        <v>7105</v>
      </c>
      <c r="E15032" s="110">
        <v>3005915</v>
      </c>
      <c r="F15032" s="110">
        <v>3005915</v>
      </c>
      <c r="G15032" s="110">
        <v>3005915</v>
      </c>
    </row>
    <row r="15033" spans="2:7" ht="15" x14ac:dyDescent="0.2">
      <c r="B15033" s="110">
        <v>3005917</v>
      </c>
      <c r="C15033" s="110">
        <v>3005917</v>
      </c>
      <c r="D15033" s="109" t="s">
        <v>7106</v>
      </c>
      <c r="E15033" s="110">
        <v>3005917</v>
      </c>
      <c r="F15033" s="110">
        <v>3005917</v>
      </c>
      <c r="G15033" s="110">
        <v>3005917</v>
      </c>
    </row>
    <row r="15034" spans="2:7" ht="15" x14ac:dyDescent="0.2">
      <c r="B15034" s="110">
        <v>3005919</v>
      </c>
      <c r="C15034" s="110">
        <v>3005919</v>
      </c>
      <c r="D15034" s="109" t="s">
        <v>7107</v>
      </c>
      <c r="E15034" s="110">
        <v>3005919</v>
      </c>
      <c r="F15034" s="110">
        <v>3005919</v>
      </c>
      <c r="G15034" s="110">
        <v>3005919</v>
      </c>
    </row>
    <row r="15035" spans="2:7" ht="15" x14ac:dyDescent="0.2">
      <c r="B15035" s="110">
        <v>3005921</v>
      </c>
      <c r="C15035" s="110">
        <v>3005921</v>
      </c>
      <c r="D15035" s="109" t="s">
        <v>7108</v>
      </c>
      <c r="E15035" s="110">
        <v>3005921</v>
      </c>
      <c r="F15035" s="110">
        <v>3005921</v>
      </c>
      <c r="G15035" s="110">
        <v>3005921</v>
      </c>
    </row>
    <row r="15036" spans="2:7" ht="15" x14ac:dyDescent="0.2">
      <c r="B15036" s="110">
        <v>3005923</v>
      </c>
      <c r="C15036" s="110">
        <v>3005923</v>
      </c>
      <c r="D15036" s="109" t="s">
        <v>7109</v>
      </c>
      <c r="E15036" s="110">
        <v>3005923</v>
      </c>
      <c r="F15036" s="110">
        <v>3005923</v>
      </c>
      <c r="G15036" s="110">
        <v>3005923</v>
      </c>
    </row>
    <row r="15037" spans="2:7" ht="15" x14ac:dyDescent="0.2">
      <c r="B15037" s="110">
        <v>3005925</v>
      </c>
      <c r="C15037" s="110">
        <v>3005925</v>
      </c>
      <c r="D15037" s="109" t="s">
        <v>7110</v>
      </c>
      <c r="E15037" s="110">
        <v>3005925</v>
      </c>
      <c r="F15037" s="110">
        <v>3005925</v>
      </c>
      <c r="G15037" s="110">
        <v>3005925</v>
      </c>
    </row>
    <row r="15038" spans="2:7" ht="15" x14ac:dyDescent="0.2">
      <c r="B15038" s="110">
        <v>3005927</v>
      </c>
      <c r="C15038" s="110">
        <v>3005927</v>
      </c>
      <c r="D15038" s="109" t="s">
        <v>7111</v>
      </c>
      <c r="E15038" s="110">
        <v>3005927</v>
      </c>
      <c r="F15038" s="110">
        <v>3005927</v>
      </c>
      <c r="G15038" s="110">
        <v>3005927</v>
      </c>
    </row>
    <row r="15039" spans="2:7" ht="15" x14ac:dyDescent="0.2">
      <c r="B15039" s="110">
        <v>3005929</v>
      </c>
      <c r="C15039" s="110">
        <v>3005929</v>
      </c>
      <c r="D15039" s="109" t="s">
        <v>7112</v>
      </c>
      <c r="E15039" s="110">
        <v>3005929</v>
      </c>
      <c r="F15039" s="110">
        <v>3005929</v>
      </c>
      <c r="G15039" s="110">
        <v>3005929</v>
      </c>
    </row>
    <row r="15040" spans="2:7" ht="15" x14ac:dyDescent="0.2">
      <c r="B15040" s="110">
        <v>3005931</v>
      </c>
      <c r="C15040" s="110">
        <v>3005931</v>
      </c>
      <c r="D15040" s="109" t="s">
        <v>7113</v>
      </c>
      <c r="E15040" s="110">
        <v>3005931</v>
      </c>
      <c r="F15040" s="110">
        <v>3005931</v>
      </c>
      <c r="G15040" s="110">
        <v>3005931</v>
      </c>
    </row>
    <row r="15041" spans="2:7" ht="15" x14ac:dyDescent="0.2">
      <c r="B15041" s="110">
        <v>3005933</v>
      </c>
      <c r="C15041" s="110">
        <v>3005933</v>
      </c>
      <c r="D15041" s="109" t="s">
        <v>7114</v>
      </c>
      <c r="E15041" s="110">
        <v>3005933</v>
      </c>
      <c r="F15041" s="110">
        <v>3005933</v>
      </c>
      <c r="G15041" s="110">
        <v>3005933</v>
      </c>
    </row>
    <row r="15042" spans="2:7" ht="15" x14ac:dyDescent="0.2">
      <c r="B15042" s="110">
        <v>3005935</v>
      </c>
      <c r="C15042" s="110">
        <v>3005935</v>
      </c>
      <c r="D15042" s="109" t="s">
        <v>7115</v>
      </c>
      <c r="E15042" s="110">
        <v>3005935</v>
      </c>
      <c r="F15042" s="110">
        <v>3005935</v>
      </c>
      <c r="G15042" s="110">
        <v>3005935</v>
      </c>
    </row>
    <row r="15043" spans="2:7" ht="15" x14ac:dyDescent="0.2">
      <c r="B15043" s="110">
        <v>3005937</v>
      </c>
      <c r="C15043" s="110">
        <v>3005937</v>
      </c>
      <c r="D15043" s="109" t="s">
        <v>7116</v>
      </c>
      <c r="E15043" s="110">
        <v>3005937</v>
      </c>
      <c r="F15043" s="110">
        <v>3005937</v>
      </c>
      <c r="G15043" s="110">
        <v>3005937</v>
      </c>
    </row>
    <row r="15044" spans="2:7" ht="15" x14ac:dyDescent="0.2">
      <c r="B15044" s="110">
        <v>3005940</v>
      </c>
      <c r="C15044" s="110">
        <v>3005940</v>
      </c>
      <c r="D15044" s="109" t="s">
        <v>7117</v>
      </c>
      <c r="E15044" s="110">
        <v>3005940</v>
      </c>
      <c r="F15044" s="110">
        <v>3005940</v>
      </c>
      <c r="G15044" s="110">
        <v>3005940</v>
      </c>
    </row>
    <row r="15045" spans="2:7" ht="15" x14ac:dyDescent="0.2">
      <c r="B15045" s="110">
        <v>3005942</v>
      </c>
      <c r="C15045" s="110">
        <v>3005942</v>
      </c>
      <c r="D15045" s="109" t="s">
        <v>7118</v>
      </c>
      <c r="E15045" s="110">
        <v>3005942</v>
      </c>
      <c r="F15045" s="110">
        <v>3005942</v>
      </c>
      <c r="G15045" s="110">
        <v>3005942</v>
      </c>
    </row>
    <row r="15046" spans="2:7" ht="15" x14ac:dyDescent="0.2">
      <c r="B15046" s="110">
        <v>3005944</v>
      </c>
      <c r="C15046" s="110">
        <v>3005944</v>
      </c>
      <c r="D15046" s="109" t="s">
        <v>7119</v>
      </c>
      <c r="E15046" s="110">
        <v>3005944</v>
      </c>
      <c r="F15046" s="110">
        <v>3005944</v>
      </c>
      <c r="G15046" s="110">
        <v>3005944</v>
      </c>
    </row>
    <row r="15047" spans="2:7" ht="15" x14ac:dyDescent="0.2">
      <c r="B15047" s="110">
        <v>3005946</v>
      </c>
      <c r="C15047" s="110">
        <v>3005946</v>
      </c>
      <c r="D15047" s="109" t="s">
        <v>7120</v>
      </c>
      <c r="E15047" s="110">
        <v>3005946</v>
      </c>
      <c r="F15047" s="110">
        <v>3005946</v>
      </c>
      <c r="G15047" s="110">
        <v>3005946</v>
      </c>
    </row>
    <row r="15048" spans="2:7" ht="15" x14ac:dyDescent="0.2">
      <c r="B15048" s="110">
        <v>3005948</v>
      </c>
      <c r="C15048" s="110">
        <v>3005948</v>
      </c>
      <c r="D15048" s="109" t="s">
        <v>7121</v>
      </c>
      <c r="E15048" s="110">
        <v>3005948</v>
      </c>
      <c r="F15048" s="110">
        <v>3005948</v>
      </c>
      <c r="G15048" s="110">
        <v>3005948</v>
      </c>
    </row>
    <row r="15049" spans="2:7" ht="15" x14ac:dyDescent="0.2">
      <c r="B15049" s="110">
        <v>3005950</v>
      </c>
      <c r="C15049" s="110">
        <v>3005950</v>
      </c>
      <c r="D15049" s="109" t="s">
        <v>7122</v>
      </c>
      <c r="E15049" s="110">
        <v>3005950</v>
      </c>
      <c r="F15049" s="110">
        <v>3005950</v>
      </c>
      <c r="G15049" s="110">
        <v>3005950</v>
      </c>
    </row>
    <row r="15050" spans="2:7" ht="15" x14ac:dyDescent="0.2">
      <c r="B15050" s="110">
        <v>3005952</v>
      </c>
      <c r="C15050" s="110">
        <v>3005952</v>
      </c>
      <c r="D15050" s="109" t="s">
        <v>7123</v>
      </c>
      <c r="E15050" s="110">
        <v>3005952</v>
      </c>
      <c r="F15050" s="110">
        <v>3005952</v>
      </c>
      <c r="G15050" s="110">
        <v>3005952</v>
      </c>
    </row>
    <row r="15051" spans="2:7" ht="15" x14ac:dyDescent="0.2">
      <c r="B15051" s="110">
        <v>3005954</v>
      </c>
      <c r="C15051" s="110">
        <v>3005954</v>
      </c>
      <c r="D15051" s="109" t="s">
        <v>7124</v>
      </c>
      <c r="E15051" s="110">
        <v>3005954</v>
      </c>
      <c r="F15051" s="110">
        <v>3005954</v>
      </c>
      <c r="G15051" s="110">
        <v>3005954</v>
      </c>
    </row>
    <row r="15052" spans="2:7" ht="15" x14ac:dyDescent="0.2">
      <c r="B15052" s="110">
        <v>3005956</v>
      </c>
      <c r="C15052" s="110">
        <v>3005956</v>
      </c>
      <c r="D15052" s="109" t="s">
        <v>7125</v>
      </c>
      <c r="E15052" s="110">
        <v>3005956</v>
      </c>
      <c r="F15052" s="110">
        <v>3005956</v>
      </c>
      <c r="G15052" s="110">
        <v>3005956</v>
      </c>
    </row>
    <row r="15053" spans="2:7" ht="15" x14ac:dyDescent="0.2">
      <c r="B15053" s="110">
        <v>3005958</v>
      </c>
      <c r="C15053" s="110">
        <v>3005958</v>
      </c>
      <c r="D15053" s="109" t="s">
        <v>7126</v>
      </c>
      <c r="E15053" s="110">
        <v>3005958</v>
      </c>
      <c r="F15053" s="110">
        <v>3005958</v>
      </c>
      <c r="G15053" s="110">
        <v>3005958</v>
      </c>
    </row>
    <row r="15054" spans="2:7" ht="15" x14ac:dyDescent="0.2">
      <c r="B15054" s="110">
        <v>3005960</v>
      </c>
      <c r="C15054" s="110">
        <v>3005960</v>
      </c>
      <c r="D15054" s="109" t="s">
        <v>7127</v>
      </c>
      <c r="E15054" s="110">
        <v>3005960</v>
      </c>
      <c r="F15054" s="110">
        <v>3005960</v>
      </c>
      <c r="G15054" s="110">
        <v>3005960</v>
      </c>
    </row>
    <row r="15055" spans="2:7" ht="15" x14ac:dyDescent="0.2">
      <c r="B15055" s="110">
        <v>3005962</v>
      </c>
      <c r="C15055" s="110">
        <v>3005962</v>
      </c>
      <c r="D15055" s="109" t="s">
        <v>7128</v>
      </c>
      <c r="E15055" s="110">
        <v>3005962</v>
      </c>
      <c r="F15055" s="110">
        <v>3005962</v>
      </c>
      <c r="G15055" s="110">
        <v>3005962</v>
      </c>
    </row>
    <row r="15056" spans="2:7" ht="15" x14ac:dyDescent="0.2">
      <c r="B15056" s="110">
        <v>3005964</v>
      </c>
      <c r="C15056" s="110">
        <v>3005964</v>
      </c>
      <c r="D15056" s="109" t="s">
        <v>7129</v>
      </c>
      <c r="E15056" s="110">
        <v>3005964</v>
      </c>
      <c r="F15056" s="110">
        <v>3005964</v>
      </c>
      <c r="G15056" s="110">
        <v>3005964</v>
      </c>
    </row>
    <row r="15057" spans="2:7" ht="15" x14ac:dyDescent="0.2">
      <c r="B15057" s="110">
        <v>3005966</v>
      </c>
      <c r="C15057" s="110">
        <v>3005966</v>
      </c>
      <c r="D15057" s="109" t="s">
        <v>7130</v>
      </c>
      <c r="E15057" s="110">
        <v>3005966</v>
      </c>
      <c r="F15057" s="110">
        <v>3005966</v>
      </c>
      <c r="G15057" s="110">
        <v>3005966</v>
      </c>
    </row>
    <row r="15058" spans="2:7" ht="15" x14ac:dyDescent="0.2">
      <c r="B15058" s="110">
        <v>3005968</v>
      </c>
      <c r="C15058" s="110">
        <v>3005968</v>
      </c>
      <c r="D15058" s="109" t="s">
        <v>7131</v>
      </c>
      <c r="E15058" s="110">
        <v>3005968</v>
      </c>
      <c r="F15058" s="110">
        <v>3005968</v>
      </c>
      <c r="G15058" s="110">
        <v>3005968</v>
      </c>
    </row>
    <row r="15059" spans="2:7" ht="15" x14ac:dyDescent="0.2">
      <c r="B15059" s="110">
        <v>3005970</v>
      </c>
      <c r="C15059" s="110">
        <v>3005970</v>
      </c>
      <c r="D15059" s="109" t="s">
        <v>7132</v>
      </c>
      <c r="E15059" s="110">
        <v>3005970</v>
      </c>
      <c r="F15059" s="110">
        <v>3005970</v>
      </c>
      <c r="G15059" s="110">
        <v>3005970</v>
      </c>
    </row>
    <row r="15060" spans="2:7" ht="15" x14ac:dyDescent="0.2">
      <c r="B15060" s="110">
        <v>3005972</v>
      </c>
      <c r="C15060" s="110">
        <v>3005972</v>
      </c>
      <c r="D15060" s="109" t="s">
        <v>7133</v>
      </c>
      <c r="E15060" s="110">
        <v>3005972</v>
      </c>
      <c r="F15060" s="110">
        <v>3005972</v>
      </c>
      <c r="G15060" s="110">
        <v>3005972</v>
      </c>
    </row>
    <row r="15061" spans="2:7" ht="15" x14ac:dyDescent="0.2">
      <c r="B15061" s="110">
        <v>3005974</v>
      </c>
      <c r="C15061" s="110">
        <v>3005974</v>
      </c>
      <c r="D15061" s="109" t="s">
        <v>7134</v>
      </c>
      <c r="E15061" s="110">
        <v>3005974</v>
      </c>
      <c r="F15061" s="110">
        <v>3005974</v>
      </c>
      <c r="G15061" s="110">
        <v>3005974</v>
      </c>
    </row>
    <row r="15062" spans="2:7" ht="15" x14ac:dyDescent="0.2">
      <c r="B15062" s="110">
        <v>3005976</v>
      </c>
      <c r="C15062" s="110">
        <v>3005976</v>
      </c>
      <c r="D15062" s="109" t="s">
        <v>7135</v>
      </c>
      <c r="E15062" s="110">
        <v>3005976</v>
      </c>
      <c r="F15062" s="110">
        <v>3005976</v>
      </c>
      <c r="G15062" s="110">
        <v>3005976</v>
      </c>
    </row>
    <row r="15063" spans="2:7" ht="15" x14ac:dyDescent="0.2">
      <c r="B15063" s="110">
        <v>3005978</v>
      </c>
      <c r="C15063" s="110">
        <v>3005978</v>
      </c>
      <c r="D15063" s="109" t="s">
        <v>7136</v>
      </c>
      <c r="E15063" s="110">
        <v>3005978</v>
      </c>
      <c r="F15063" s="110">
        <v>3005978</v>
      </c>
      <c r="G15063" s="110">
        <v>3005978</v>
      </c>
    </row>
    <row r="15064" spans="2:7" ht="15" x14ac:dyDescent="0.2">
      <c r="B15064" s="110">
        <v>3005980</v>
      </c>
      <c r="C15064" s="110">
        <v>3005980</v>
      </c>
      <c r="D15064" s="109" t="s">
        <v>7137</v>
      </c>
      <c r="E15064" s="110">
        <v>3005980</v>
      </c>
      <c r="F15064" s="110">
        <v>3005980</v>
      </c>
      <c r="G15064" s="110">
        <v>3005980</v>
      </c>
    </row>
    <row r="15065" spans="2:7" ht="15" x14ac:dyDescent="0.2">
      <c r="B15065" s="110">
        <v>3005982</v>
      </c>
      <c r="C15065" s="110">
        <v>3005982</v>
      </c>
      <c r="D15065" s="109" t="s">
        <v>7138</v>
      </c>
      <c r="E15065" s="110">
        <v>3005982</v>
      </c>
      <c r="F15065" s="110">
        <v>3005982</v>
      </c>
      <c r="G15065" s="110">
        <v>3005982</v>
      </c>
    </row>
    <row r="15066" spans="2:7" ht="15" x14ac:dyDescent="0.2">
      <c r="B15066" s="110">
        <v>3005984</v>
      </c>
      <c r="C15066" s="110">
        <v>3005984</v>
      </c>
      <c r="D15066" s="109" t="s">
        <v>7139</v>
      </c>
      <c r="E15066" s="110">
        <v>3005984</v>
      </c>
      <c r="F15066" s="110">
        <v>3005984</v>
      </c>
      <c r="G15066" s="110">
        <v>3005984</v>
      </c>
    </row>
    <row r="15067" spans="2:7" ht="15" x14ac:dyDescent="0.2">
      <c r="B15067" s="110">
        <v>3005986</v>
      </c>
      <c r="C15067" s="110">
        <v>3005986</v>
      </c>
      <c r="D15067" s="109" t="s">
        <v>7140</v>
      </c>
      <c r="E15067" s="110">
        <v>3005986</v>
      </c>
      <c r="F15067" s="110">
        <v>3005986</v>
      </c>
      <c r="G15067" s="110">
        <v>3005986</v>
      </c>
    </row>
    <row r="15068" spans="2:7" ht="15" x14ac:dyDescent="0.2">
      <c r="B15068" s="110">
        <v>3005988</v>
      </c>
      <c r="C15068" s="110">
        <v>3005988</v>
      </c>
      <c r="D15068" s="109" t="s">
        <v>7141</v>
      </c>
      <c r="E15068" s="110">
        <v>3005988</v>
      </c>
      <c r="F15068" s="110">
        <v>3005988</v>
      </c>
      <c r="G15068" s="110">
        <v>3005988</v>
      </c>
    </row>
    <row r="15069" spans="2:7" ht="15" x14ac:dyDescent="0.2">
      <c r="B15069" s="110">
        <v>3005990</v>
      </c>
      <c r="C15069" s="110">
        <v>3005990</v>
      </c>
      <c r="D15069" s="109" t="s">
        <v>7142</v>
      </c>
      <c r="E15069" s="110">
        <v>3005990</v>
      </c>
      <c r="F15069" s="110">
        <v>3005990</v>
      </c>
      <c r="G15069" s="110">
        <v>3005990</v>
      </c>
    </row>
    <row r="15070" spans="2:7" ht="15" x14ac:dyDescent="0.2">
      <c r="B15070" s="110">
        <v>3005992</v>
      </c>
      <c r="C15070" s="110">
        <v>3005992</v>
      </c>
      <c r="D15070" s="109" t="s">
        <v>7143</v>
      </c>
      <c r="E15070" s="110">
        <v>3005992</v>
      </c>
      <c r="F15070" s="110">
        <v>3005992</v>
      </c>
      <c r="G15070" s="110">
        <v>3005992</v>
      </c>
    </row>
    <row r="15071" spans="2:7" ht="15" x14ac:dyDescent="0.2">
      <c r="B15071" s="110">
        <v>3005994</v>
      </c>
      <c r="C15071" s="110">
        <v>3005994</v>
      </c>
      <c r="D15071" s="109" t="s">
        <v>7144</v>
      </c>
      <c r="E15071" s="110">
        <v>3005994</v>
      </c>
      <c r="F15071" s="110">
        <v>3005994</v>
      </c>
      <c r="G15071" s="110">
        <v>3005994</v>
      </c>
    </row>
    <row r="15072" spans="2:7" ht="15" x14ac:dyDescent="0.2">
      <c r="B15072" s="110">
        <v>3005996</v>
      </c>
      <c r="C15072" s="110">
        <v>3005996</v>
      </c>
      <c r="D15072" s="109" t="s">
        <v>7145</v>
      </c>
      <c r="E15072" s="110">
        <v>3005996</v>
      </c>
      <c r="F15072" s="110">
        <v>3005996</v>
      </c>
      <c r="G15072" s="110">
        <v>3005996</v>
      </c>
    </row>
    <row r="15073" spans="2:7" ht="15" x14ac:dyDescent="0.2">
      <c r="B15073" s="110">
        <v>3005998</v>
      </c>
      <c r="C15073" s="110">
        <v>3005998</v>
      </c>
      <c r="D15073" s="109" t="s">
        <v>7146</v>
      </c>
      <c r="E15073" s="110">
        <v>3005998</v>
      </c>
      <c r="F15073" s="110">
        <v>3005998</v>
      </c>
      <c r="G15073" s="110">
        <v>3005998</v>
      </c>
    </row>
    <row r="15074" spans="2:7" ht="15" x14ac:dyDescent="0.2">
      <c r="B15074" s="110">
        <v>3006000</v>
      </c>
      <c r="C15074" s="110">
        <v>3006000</v>
      </c>
      <c r="D15074" s="109" t="s">
        <v>7147</v>
      </c>
      <c r="E15074" s="110">
        <v>3006000</v>
      </c>
      <c r="F15074" s="110">
        <v>3006000</v>
      </c>
      <c r="G15074" s="110">
        <v>3006000</v>
      </c>
    </row>
    <row r="15075" spans="2:7" ht="15" x14ac:dyDescent="0.2">
      <c r="B15075" s="110">
        <v>3006002</v>
      </c>
      <c r="C15075" s="110">
        <v>3006002</v>
      </c>
      <c r="D15075" s="109" t="s">
        <v>7148</v>
      </c>
      <c r="E15075" s="110">
        <v>3006002</v>
      </c>
      <c r="F15075" s="110">
        <v>3006002</v>
      </c>
      <c r="G15075" s="110">
        <v>3006002</v>
      </c>
    </row>
    <row r="15076" spans="2:7" ht="15" x14ac:dyDescent="0.2">
      <c r="B15076" s="110">
        <v>3006004</v>
      </c>
      <c r="C15076" s="110">
        <v>3006004</v>
      </c>
      <c r="D15076" s="109" t="s">
        <v>7149</v>
      </c>
      <c r="E15076" s="110">
        <v>3006004</v>
      </c>
      <c r="F15076" s="110">
        <v>3006004</v>
      </c>
      <c r="G15076" s="110">
        <v>3006004</v>
      </c>
    </row>
    <row r="15077" spans="2:7" ht="15" x14ac:dyDescent="0.2">
      <c r="B15077" s="110">
        <v>3006006</v>
      </c>
      <c r="C15077" s="110">
        <v>3006006</v>
      </c>
      <c r="D15077" s="109" t="s">
        <v>7150</v>
      </c>
      <c r="E15077" s="110">
        <v>3006006</v>
      </c>
      <c r="F15077" s="110">
        <v>3006006</v>
      </c>
      <c r="G15077" s="110">
        <v>3006006</v>
      </c>
    </row>
    <row r="15078" spans="2:7" ht="15" x14ac:dyDescent="0.2">
      <c r="B15078" s="110">
        <v>3006008</v>
      </c>
      <c r="C15078" s="110">
        <v>3006008</v>
      </c>
      <c r="D15078" s="109" t="s">
        <v>7151</v>
      </c>
      <c r="E15078" s="110">
        <v>3006008</v>
      </c>
      <c r="F15078" s="110">
        <v>3006008</v>
      </c>
      <c r="G15078" s="110">
        <v>3006008</v>
      </c>
    </row>
    <row r="15079" spans="2:7" ht="15" x14ac:dyDescent="0.2">
      <c r="B15079" s="110">
        <v>3006010</v>
      </c>
      <c r="C15079" s="110">
        <v>3006010</v>
      </c>
      <c r="D15079" s="109" t="s">
        <v>7152</v>
      </c>
      <c r="E15079" s="110">
        <v>3006010</v>
      </c>
      <c r="F15079" s="110">
        <v>3006010</v>
      </c>
      <c r="G15079" s="110">
        <v>3006010</v>
      </c>
    </row>
    <row r="15080" spans="2:7" ht="15" x14ac:dyDescent="0.2">
      <c r="B15080" s="110">
        <v>3006012</v>
      </c>
      <c r="C15080" s="110">
        <v>3006012</v>
      </c>
      <c r="D15080" s="109" t="s">
        <v>7153</v>
      </c>
      <c r="E15080" s="110">
        <v>3006012</v>
      </c>
      <c r="F15080" s="110">
        <v>3006012</v>
      </c>
      <c r="G15080" s="110">
        <v>3006012</v>
      </c>
    </row>
    <row r="15081" spans="2:7" ht="15" x14ac:dyDescent="0.2">
      <c r="B15081" s="110">
        <v>3006014</v>
      </c>
      <c r="C15081" s="110">
        <v>3006014</v>
      </c>
      <c r="D15081" s="109" t="s">
        <v>7154</v>
      </c>
      <c r="E15081" s="110">
        <v>3006014</v>
      </c>
      <c r="F15081" s="110">
        <v>3006014</v>
      </c>
      <c r="G15081" s="110">
        <v>3006014</v>
      </c>
    </row>
    <row r="15082" spans="2:7" ht="15" x14ac:dyDescent="0.2">
      <c r="B15082" s="110">
        <v>3006016</v>
      </c>
      <c r="C15082" s="110">
        <v>3006016</v>
      </c>
      <c r="D15082" s="109" t="s">
        <v>7155</v>
      </c>
      <c r="E15082" s="110">
        <v>3006016</v>
      </c>
      <c r="F15082" s="110">
        <v>3006016</v>
      </c>
      <c r="G15082" s="110">
        <v>3006016</v>
      </c>
    </row>
    <row r="15083" spans="2:7" ht="15" x14ac:dyDescent="0.2">
      <c r="B15083" s="110">
        <v>3006018</v>
      </c>
      <c r="C15083" s="110">
        <v>3006018</v>
      </c>
      <c r="D15083" s="109" t="s">
        <v>7156</v>
      </c>
      <c r="E15083" s="110">
        <v>3006018</v>
      </c>
      <c r="F15083" s="110">
        <v>3006018</v>
      </c>
      <c r="G15083" s="110">
        <v>3006018</v>
      </c>
    </row>
    <row r="15084" spans="2:7" ht="15" x14ac:dyDescent="0.2">
      <c r="B15084" s="110">
        <v>3006020</v>
      </c>
      <c r="C15084" s="110">
        <v>3006020</v>
      </c>
      <c r="D15084" s="109" t="s">
        <v>7157</v>
      </c>
      <c r="E15084" s="110">
        <v>3006020</v>
      </c>
      <c r="F15084" s="110">
        <v>3006020</v>
      </c>
      <c r="G15084" s="110">
        <v>3006020</v>
      </c>
    </row>
    <row r="15085" spans="2:7" ht="15" x14ac:dyDescent="0.2">
      <c r="B15085" s="110">
        <v>3006022</v>
      </c>
      <c r="C15085" s="110">
        <v>3006022</v>
      </c>
      <c r="D15085" s="109" t="s">
        <v>7158</v>
      </c>
      <c r="E15085" s="110">
        <v>3006022</v>
      </c>
      <c r="F15085" s="110">
        <v>3006022</v>
      </c>
      <c r="G15085" s="110">
        <v>3006022</v>
      </c>
    </row>
    <row r="15086" spans="2:7" ht="15" x14ac:dyDescent="0.2">
      <c r="B15086" s="110">
        <v>3006024</v>
      </c>
      <c r="C15086" s="110">
        <v>3006024</v>
      </c>
      <c r="D15086" s="109" t="s">
        <v>7159</v>
      </c>
      <c r="E15086" s="110">
        <v>3006024</v>
      </c>
      <c r="F15086" s="110">
        <v>3006024</v>
      </c>
      <c r="G15086" s="110">
        <v>3006024</v>
      </c>
    </row>
    <row r="15087" spans="2:7" ht="15" x14ac:dyDescent="0.2">
      <c r="B15087" s="110">
        <v>3006026</v>
      </c>
      <c r="C15087" s="110">
        <v>3006026</v>
      </c>
      <c r="D15087" s="109" t="s">
        <v>7160</v>
      </c>
      <c r="E15087" s="110">
        <v>3006026</v>
      </c>
      <c r="F15087" s="110">
        <v>3006026</v>
      </c>
      <c r="G15087" s="110">
        <v>3006026</v>
      </c>
    </row>
    <row r="15088" spans="2:7" ht="15" x14ac:dyDescent="0.2">
      <c r="B15088" s="110">
        <v>3006028</v>
      </c>
      <c r="C15088" s="110">
        <v>3006028</v>
      </c>
      <c r="D15088" s="109" t="s">
        <v>7161</v>
      </c>
      <c r="E15088" s="110">
        <v>3006028</v>
      </c>
      <c r="F15088" s="110">
        <v>3006028</v>
      </c>
      <c r="G15088" s="110">
        <v>3006028</v>
      </c>
    </row>
    <row r="15089" spans="2:7" ht="15" x14ac:dyDescent="0.2">
      <c r="B15089" s="110">
        <v>3006030</v>
      </c>
      <c r="C15089" s="110">
        <v>3006030</v>
      </c>
      <c r="D15089" s="109" t="s">
        <v>7162</v>
      </c>
      <c r="E15089" s="110">
        <v>3006030</v>
      </c>
      <c r="F15089" s="110">
        <v>3006030</v>
      </c>
      <c r="G15089" s="110">
        <v>3006030</v>
      </c>
    </row>
    <row r="15090" spans="2:7" ht="15" x14ac:dyDescent="0.2">
      <c r="B15090" s="110">
        <v>3006032</v>
      </c>
      <c r="C15090" s="110">
        <v>3006032</v>
      </c>
      <c r="D15090" s="109" t="s">
        <v>7163</v>
      </c>
      <c r="E15090" s="110">
        <v>3006032</v>
      </c>
      <c r="F15090" s="110">
        <v>3006032</v>
      </c>
      <c r="G15090" s="110">
        <v>3006032</v>
      </c>
    </row>
    <row r="15091" spans="2:7" ht="15" x14ac:dyDescent="0.2">
      <c r="B15091" s="110">
        <v>3006034</v>
      </c>
      <c r="C15091" s="110">
        <v>3006034</v>
      </c>
      <c r="D15091" s="109" t="s">
        <v>7164</v>
      </c>
      <c r="E15091" s="110">
        <v>3006034</v>
      </c>
      <c r="F15091" s="110">
        <v>3006034</v>
      </c>
      <c r="G15091" s="110">
        <v>3006034</v>
      </c>
    </row>
    <row r="15092" spans="2:7" ht="15" x14ac:dyDescent="0.2">
      <c r="B15092" s="110">
        <v>3006036</v>
      </c>
      <c r="C15092" s="110">
        <v>3006036</v>
      </c>
      <c r="D15092" s="109" t="s">
        <v>7165</v>
      </c>
      <c r="E15092" s="110">
        <v>3006036</v>
      </c>
      <c r="F15092" s="110">
        <v>3006036</v>
      </c>
      <c r="G15092" s="110">
        <v>3006036</v>
      </c>
    </row>
    <row r="15093" spans="2:7" ht="15" x14ac:dyDescent="0.2">
      <c r="B15093" s="110">
        <v>3006038</v>
      </c>
      <c r="C15093" s="110">
        <v>3006038</v>
      </c>
      <c r="D15093" s="109" t="s">
        <v>7166</v>
      </c>
      <c r="E15093" s="110">
        <v>3006038</v>
      </c>
      <c r="F15093" s="110">
        <v>3006038</v>
      </c>
      <c r="G15093" s="110">
        <v>3006038</v>
      </c>
    </row>
    <row r="15094" spans="2:7" ht="15" x14ac:dyDescent="0.2">
      <c r="B15094" s="110">
        <v>3006040</v>
      </c>
      <c r="C15094" s="110">
        <v>3006040</v>
      </c>
      <c r="D15094" s="109" t="s">
        <v>7167</v>
      </c>
      <c r="E15094" s="110">
        <v>3006040</v>
      </c>
      <c r="F15094" s="110">
        <v>3006040</v>
      </c>
      <c r="G15094" s="110">
        <v>3006040</v>
      </c>
    </row>
    <row r="15095" spans="2:7" ht="15" x14ac:dyDescent="0.2">
      <c r="B15095" s="110">
        <v>3006042</v>
      </c>
      <c r="C15095" s="110">
        <v>3006042</v>
      </c>
      <c r="D15095" s="109" t="s">
        <v>7168</v>
      </c>
      <c r="E15095" s="110">
        <v>3006042</v>
      </c>
      <c r="F15095" s="110">
        <v>3006042</v>
      </c>
      <c r="G15095" s="110">
        <v>3006042</v>
      </c>
    </row>
    <row r="15096" spans="2:7" ht="15" x14ac:dyDescent="0.2">
      <c r="B15096" s="110">
        <v>3006044</v>
      </c>
      <c r="C15096" s="110">
        <v>3006044</v>
      </c>
      <c r="D15096" s="109" t="s">
        <v>7169</v>
      </c>
      <c r="E15096" s="110">
        <v>3006044</v>
      </c>
      <c r="F15096" s="110">
        <v>3006044</v>
      </c>
      <c r="G15096" s="110">
        <v>3006044</v>
      </c>
    </row>
    <row r="15097" spans="2:7" ht="15" x14ac:dyDescent="0.2">
      <c r="B15097" s="110">
        <v>3006046</v>
      </c>
      <c r="C15097" s="110">
        <v>3006046</v>
      </c>
      <c r="D15097" s="109" t="s">
        <v>7170</v>
      </c>
      <c r="E15097" s="110">
        <v>3006046</v>
      </c>
      <c r="F15097" s="110">
        <v>3006046</v>
      </c>
      <c r="G15097" s="110">
        <v>3006046</v>
      </c>
    </row>
    <row r="15098" spans="2:7" ht="15" x14ac:dyDescent="0.2">
      <c r="B15098" s="110">
        <v>3006048</v>
      </c>
      <c r="C15098" s="110">
        <v>3006048</v>
      </c>
      <c r="D15098" s="109" t="s">
        <v>7171</v>
      </c>
      <c r="E15098" s="110">
        <v>3006048</v>
      </c>
      <c r="F15098" s="110">
        <v>3006048</v>
      </c>
      <c r="G15098" s="110">
        <v>3006048</v>
      </c>
    </row>
    <row r="15099" spans="2:7" ht="15" x14ac:dyDescent="0.2">
      <c r="B15099" s="110">
        <v>3006050</v>
      </c>
      <c r="C15099" s="110">
        <v>3006050</v>
      </c>
      <c r="D15099" s="109" t="s">
        <v>7172</v>
      </c>
      <c r="E15099" s="110">
        <v>3006050</v>
      </c>
      <c r="F15099" s="110">
        <v>3006050</v>
      </c>
      <c r="G15099" s="110">
        <v>3006050</v>
      </c>
    </row>
    <row r="15100" spans="2:7" ht="15" x14ac:dyDescent="0.2">
      <c r="B15100" s="110">
        <v>3006052</v>
      </c>
      <c r="C15100" s="110">
        <v>3006052</v>
      </c>
      <c r="D15100" s="109" t="s">
        <v>7173</v>
      </c>
      <c r="E15100" s="110">
        <v>3006052</v>
      </c>
      <c r="F15100" s="110">
        <v>3006052</v>
      </c>
      <c r="G15100" s="110">
        <v>3006052</v>
      </c>
    </row>
    <row r="15101" spans="2:7" ht="15" x14ac:dyDescent="0.2">
      <c r="B15101" s="110">
        <v>3006054</v>
      </c>
      <c r="C15101" s="110">
        <v>3006054</v>
      </c>
      <c r="D15101" s="109" t="s">
        <v>7174</v>
      </c>
      <c r="E15101" s="110">
        <v>3006054</v>
      </c>
      <c r="F15101" s="110">
        <v>3006054</v>
      </c>
      <c r="G15101" s="110">
        <v>3006054</v>
      </c>
    </row>
    <row r="15102" spans="2:7" ht="15" x14ac:dyDescent="0.2">
      <c r="B15102" s="110">
        <v>3006056</v>
      </c>
      <c r="C15102" s="110">
        <v>3006056</v>
      </c>
      <c r="D15102" s="109" t="s">
        <v>7175</v>
      </c>
      <c r="E15102" s="110">
        <v>3006056</v>
      </c>
      <c r="F15102" s="110">
        <v>3006056</v>
      </c>
      <c r="G15102" s="110">
        <v>3006056</v>
      </c>
    </row>
    <row r="15103" spans="2:7" ht="15" x14ac:dyDescent="0.2">
      <c r="B15103" s="110">
        <v>3006058</v>
      </c>
      <c r="C15103" s="110">
        <v>3006058</v>
      </c>
      <c r="D15103" s="109" t="s">
        <v>7176</v>
      </c>
      <c r="E15103" s="110">
        <v>3006058</v>
      </c>
      <c r="F15103" s="110">
        <v>3006058</v>
      </c>
      <c r="G15103" s="110">
        <v>3006058</v>
      </c>
    </row>
    <row r="15104" spans="2:7" ht="15" x14ac:dyDescent="0.2">
      <c r="B15104" s="110">
        <v>3006060</v>
      </c>
      <c r="C15104" s="110">
        <v>3006060</v>
      </c>
      <c r="D15104" s="109" t="s">
        <v>7177</v>
      </c>
      <c r="E15104" s="110">
        <v>3006060</v>
      </c>
      <c r="F15104" s="110">
        <v>3006060</v>
      </c>
      <c r="G15104" s="110">
        <v>3006060</v>
      </c>
    </row>
    <row r="15105" spans="2:7" ht="15" x14ac:dyDescent="0.2">
      <c r="B15105" s="110">
        <v>3006062</v>
      </c>
      <c r="C15105" s="110">
        <v>3006062</v>
      </c>
      <c r="D15105" s="109" t="s">
        <v>7178</v>
      </c>
      <c r="E15105" s="110">
        <v>3006062</v>
      </c>
      <c r="F15105" s="110">
        <v>3006062</v>
      </c>
      <c r="G15105" s="110">
        <v>3006062</v>
      </c>
    </row>
    <row r="15106" spans="2:7" ht="15" x14ac:dyDescent="0.2">
      <c r="B15106" s="110">
        <v>3006064</v>
      </c>
      <c r="C15106" s="110">
        <v>3006064</v>
      </c>
      <c r="D15106" s="109" t="s">
        <v>7179</v>
      </c>
      <c r="E15106" s="110">
        <v>3006064</v>
      </c>
      <c r="F15106" s="110">
        <v>3006064</v>
      </c>
      <c r="G15106" s="110">
        <v>3006064</v>
      </c>
    </row>
    <row r="15107" spans="2:7" ht="15" x14ac:dyDescent="0.2">
      <c r="B15107" s="110">
        <v>3006066</v>
      </c>
      <c r="C15107" s="110">
        <v>3006066</v>
      </c>
      <c r="D15107" s="109" t="s">
        <v>7180</v>
      </c>
      <c r="E15107" s="110">
        <v>3006066</v>
      </c>
      <c r="F15107" s="110">
        <v>3006066</v>
      </c>
      <c r="G15107" s="110">
        <v>3006066</v>
      </c>
    </row>
    <row r="15108" spans="2:7" ht="15" x14ac:dyDescent="0.2">
      <c r="B15108" s="110">
        <v>3006068</v>
      </c>
      <c r="C15108" s="110">
        <v>3006068</v>
      </c>
      <c r="D15108" s="109" t="s">
        <v>7181</v>
      </c>
      <c r="E15108" s="110">
        <v>3006068</v>
      </c>
      <c r="F15108" s="110">
        <v>3006068</v>
      </c>
      <c r="G15108" s="110">
        <v>3006068</v>
      </c>
    </row>
    <row r="15109" spans="2:7" ht="15" x14ac:dyDescent="0.2">
      <c r="B15109" s="110">
        <v>3006070</v>
      </c>
      <c r="C15109" s="110">
        <v>3006070</v>
      </c>
      <c r="D15109" s="109" t="s">
        <v>7182</v>
      </c>
      <c r="E15109" s="110">
        <v>3006070</v>
      </c>
      <c r="F15109" s="110">
        <v>3006070</v>
      </c>
      <c r="G15109" s="110">
        <v>3006070</v>
      </c>
    </row>
    <row r="15110" spans="2:7" ht="15" x14ac:dyDescent="0.2">
      <c r="B15110" s="110">
        <v>3006072</v>
      </c>
      <c r="C15110" s="110">
        <v>3006072</v>
      </c>
      <c r="D15110" s="109" t="s">
        <v>7183</v>
      </c>
      <c r="E15110" s="110">
        <v>3006072</v>
      </c>
      <c r="F15110" s="110">
        <v>3006072</v>
      </c>
      <c r="G15110" s="110">
        <v>3006072</v>
      </c>
    </row>
    <row r="15111" spans="2:7" ht="15" x14ac:dyDescent="0.2">
      <c r="B15111" s="110">
        <v>3006074</v>
      </c>
      <c r="C15111" s="110">
        <v>3006074</v>
      </c>
      <c r="D15111" s="109" t="s">
        <v>7184</v>
      </c>
      <c r="E15111" s="110">
        <v>3006074</v>
      </c>
      <c r="F15111" s="110">
        <v>3006074</v>
      </c>
      <c r="G15111" s="110">
        <v>3006074</v>
      </c>
    </row>
    <row r="15112" spans="2:7" ht="15" x14ac:dyDescent="0.2">
      <c r="B15112" s="110">
        <v>3006076</v>
      </c>
      <c r="C15112" s="110">
        <v>3006076</v>
      </c>
      <c r="D15112" s="109" t="s">
        <v>7185</v>
      </c>
      <c r="E15112" s="110">
        <v>3006076</v>
      </c>
      <c r="F15112" s="110">
        <v>3006076</v>
      </c>
      <c r="G15112" s="110">
        <v>3006076</v>
      </c>
    </row>
    <row r="15113" spans="2:7" ht="15" x14ac:dyDescent="0.2">
      <c r="B15113" s="110">
        <v>3006078</v>
      </c>
      <c r="C15113" s="110">
        <v>3006078</v>
      </c>
      <c r="D15113" s="109" t="s">
        <v>7186</v>
      </c>
      <c r="E15113" s="110">
        <v>3006078</v>
      </c>
      <c r="F15113" s="110">
        <v>3006078</v>
      </c>
      <c r="G15113" s="110">
        <v>3006078</v>
      </c>
    </row>
    <row r="15114" spans="2:7" ht="15" x14ac:dyDescent="0.2">
      <c r="B15114" s="110">
        <v>3006080</v>
      </c>
      <c r="C15114" s="110">
        <v>3006080</v>
      </c>
      <c r="D15114" s="109" t="s">
        <v>7187</v>
      </c>
      <c r="E15114" s="110">
        <v>3006080</v>
      </c>
      <c r="F15114" s="110">
        <v>3006080</v>
      </c>
      <c r="G15114" s="110">
        <v>3006080</v>
      </c>
    </row>
    <row r="15115" spans="2:7" ht="15" x14ac:dyDescent="0.2">
      <c r="B15115" s="110">
        <v>3006082</v>
      </c>
      <c r="C15115" s="110">
        <v>3006082</v>
      </c>
      <c r="D15115" s="109" t="s">
        <v>7188</v>
      </c>
      <c r="E15115" s="110">
        <v>3006082</v>
      </c>
      <c r="F15115" s="110">
        <v>3006082</v>
      </c>
      <c r="G15115" s="110">
        <v>3006082</v>
      </c>
    </row>
    <row r="15116" spans="2:7" ht="15" x14ac:dyDescent="0.2">
      <c r="B15116" s="110">
        <v>3006084</v>
      </c>
      <c r="C15116" s="110">
        <v>3006084</v>
      </c>
      <c r="D15116" s="109" t="s">
        <v>7189</v>
      </c>
      <c r="E15116" s="110">
        <v>3006084</v>
      </c>
      <c r="F15116" s="110">
        <v>3006084</v>
      </c>
      <c r="G15116" s="110">
        <v>3006084</v>
      </c>
    </row>
    <row r="15117" spans="2:7" ht="15" x14ac:dyDescent="0.2">
      <c r="B15117" s="110">
        <v>3006086</v>
      </c>
      <c r="C15117" s="110">
        <v>3006086</v>
      </c>
      <c r="D15117" s="109" t="s">
        <v>7190</v>
      </c>
      <c r="E15117" s="110">
        <v>3006086</v>
      </c>
      <c r="F15117" s="110">
        <v>3006086</v>
      </c>
      <c r="G15117" s="110">
        <v>3006086</v>
      </c>
    </row>
    <row r="15118" spans="2:7" ht="15" x14ac:dyDescent="0.2">
      <c r="B15118" s="110">
        <v>3006088</v>
      </c>
      <c r="C15118" s="110">
        <v>3006088</v>
      </c>
      <c r="D15118" s="109" t="s">
        <v>7191</v>
      </c>
      <c r="E15118" s="110">
        <v>3006088</v>
      </c>
      <c r="F15118" s="110">
        <v>3006088</v>
      </c>
      <c r="G15118" s="110">
        <v>3006088</v>
      </c>
    </row>
    <row r="15119" spans="2:7" ht="15" x14ac:dyDescent="0.2">
      <c r="B15119" s="110">
        <v>3006090</v>
      </c>
      <c r="C15119" s="110">
        <v>3006090</v>
      </c>
      <c r="D15119" s="109" t="s">
        <v>7192</v>
      </c>
      <c r="E15119" s="110">
        <v>3006090</v>
      </c>
      <c r="F15119" s="110">
        <v>3006090</v>
      </c>
      <c r="G15119" s="110">
        <v>3006090</v>
      </c>
    </row>
    <row r="15120" spans="2:7" ht="15" x14ac:dyDescent="0.2">
      <c r="B15120" s="110">
        <v>3006093</v>
      </c>
      <c r="C15120" s="110">
        <v>3006093</v>
      </c>
      <c r="D15120" s="109" t="s">
        <v>7193</v>
      </c>
      <c r="E15120" s="110">
        <v>3006093</v>
      </c>
      <c r="F15120" s="110">
        <v>3006093</v>
      </c>
      <c r="G15120" s="110">
        <v>3006093</v>
      </c>
    </row>
    <row r="15121" spans="2:7" ht="15" x14ac:dyDescent="0.2">
      <c r="B15121" s="110">
        <v>3006094</v>
      </c>
      <c r="C15121" s="110">
        <v>3006094</v>
      </c>
      <c r="D15121" s="109" t="s">
        <v>7194</v>
      </c>
      <c r="E15121" s="110">
        <v>3006094</v>
      </c>
      <c r="F15121" s="110">
        <v>3006094</v>
      </c>
      <c r="G15121" s="110">
        <v>3006094</v>
      </c>
    </row>
    <row r="15122" spans="2:7" ht="15" x14ac:dyDescent="0.2">
      <c r="B15122" s="110">
        <v>3006096</v>
      </c>
      <c r="C15122" s="110">
        <v>3006096</v>
      </c>
      <c r="D15122" s="109" t="s">
        <v>7195</v>
      </c>
      <c r="E15122" s="110">
        <v>3006096</v>
      </c>
      <c r="F15122" s="110">
        <v>3006096</v>
      </c>
      <c r="G15122" s="110">
        <v>3006096</v>
      </c>
    </row>
    <row r="15123" spans="2:7" ht="15" x14ac:dyDescent="0.2">
      <c r="B15123" s="110">
        <v>3006098</v>
      </c>
      <c r="C15123" s="110">
        <v>3006098</v>
      </c>
      <c r="D15123" s="109" t="s">
        <v>7196</v>
      </c>
      <c r="E15123" s="110">
        <v>3006098</v>
      </c>
      <c r="F15123" s="110">
        <v>3006098</v>
      </c>
      <c r="G15123" s="110">
        <v>3006098</v>
      </c>
    </row>
    <row r="15124" spans="2:7" ht="15" x14ac:dyDescent="0.2">
      <c r="B15124" s="110">
        <v>3006100</v>
      </c>
      <c r="C15124" s="110">
        <v>3006100</v>
      </c>
      <c r="D15124" s="109" t="s">
        <v>7197</v>
      </c>
      <c r="E15124" s="110">
        <v>3006100</v>
      </c>
      <c r="F15124" s="110">
        <v>3006100</v>
      </c>
      <c r="G15124" s="110">
        <v>3006100</v>
      </c>
    </row>
    <row r="15125" spans="2:7" ht="15" x14ac:dyDescent="0.2">
      <c r="B15125" s="110">
        <v>3006102</v>
      </c>
      <c r="C15125" s="110">
        <v>3006102</v>
      </c>
      <c r="D15125" s="109" t="s">
        <v>7198</v>
      </c>
      <c r="E15125" s="110">
        <v>3006102</v>
      </c>
      <c r="F15125" s="110">
        <v>3006102</v>
      </c>
      <c r="G15125" s="110">
        <v>3006102</v>
      </c>
    </row>
    <row r="15126" spans="2:7" ht="15" x14ac:dyDescent="0.2">
      <c r="B15126" s="110">
        <v>3006103</v>
      </c>
      <c r="C15126" s="110">
        <v>3006103</v>
      </c>
      <c r="D15126" s="109" t="s">
        <v>7199</v>
      </c>
      <c r="E15126" s="110">
        <v>3006103</v>
      </c>
      <c r="F15126" s="110">
        <v>3006103</v>
      </c>
      <c r="G15126" s="110">
        <v>3006103</v>
      </c>
    </row>
    <row r="15127" spans="2:7" ht="15" x14ac:dyDescent="0.2">
      <c r="B15127" s="110">
        <v>3006104</v>
      </c>
      <c r="C15127" s="110">
        <v>3006104</v>
      </c>
      <c r="D15127" s="109" t="s">
        <v>7200</v>
      </c>
      <c r="E15127" s="110">
        <v>3006104</v>
      </c>
      <c r="F15127" s="110">
        <v>3006104</v>
      </c>
      <c r="G15127" s="110">
        <v>3006104</v>
      </c>
    </row>
    <row r="15128" spans="2:7" ht="15" x14ac:dyDescent="0.2">
      <c r="B15128" s="110">
        <v>3006105</v>
      </c>
      <c r="C15128" s="110">
        <v>3006105</v>
      </c>
      <c r="D15128" s="109" t="s">
        <v>7201</v>
      </c>
      <c r="E15128" s="110">
        <v>3006105</v>
      </c>
      <c r="F15128" s="110">
        <v>3006105</v>
      </c>
      <c r="G15128" s="110">
        <v>3006105</v>
      </c>
    </row>
    <row r="15129" spans="2:7" ht="15" x14ac:dyDescent="0.2">
      <c r="B15129" s="110">
        <v>3005626</v>
      </c>
      <c r="C15129" s="110">
        <v>3005626</v>
      </c>
      <c r="D15129" s="109" t="s">
        <v>7202</v>
      </c>
      <c r="E15129" s="110">
        <v>3005626</v>
      </c>
      <c r="F15129" s="110">
        <v>3005626</v>
      </c>
      <c r="G15129" s="110">
        <v>3005626</v>
      </c>
    </row>
    <row r="15130" spans="2:7" ht="15" x14ac:dyDescent="0.2">
      <c r="B15130" s="110">
        <v>3005628</v>
      </c>
      <c r="C15130" s="110">
        <v>3005628</v>
      </c>
      <c r="D15130" s="109" t="s">
        <v>7203</v>
      </c>
      <c r="E15130" s="110">
        <v>3005628</v>
      </c>
      <c r="F15130" s="110">
        <v>3005628</v>
      </c>
      <c r="G15130" s="110">
        <v>3005628</v>
      </c>
    </row>
    <row r="15131" spans="2:7" ht="15" x14ac:dyDescent="0.2">
      <c r="B15131" s="110">
        <v>3005630</v>
      </c>
      <c r="C15131" s="110">
        <v>3005630</v>
      </c>
      <c r="D15131" s="109" t="s">
        <v>7204</v>
      </c>
      <c r="E15131" s="110">
        <v>3005630</v>
      </c>
      <c r="F15131" s="110">
        <v>3005630</v>
      </c>
      <c r="G15131" s="110">
        <v>3005630</v>
      </c>
    </row>
    <row r="15132" spans="2:7" ht="15" x14ac:dyDescent="0.2">
      <c r="B15132" s="110">
        <v>3005633</v>
      </c>
      <c r="C15132" s="110">
        <v>3005633</v>
      </c>
      <c r="D15132" s="109" t="s">
        <v>7205</v>
      </c>
      <c r="E15132" s="110">
        <v>3005633</v>
      </c>
      <c r="F15132" s="110">
        <v>3005633</v>
      </c>
      <c r="G15132" s="110">
        <v>3005633</v>
      </c>
    </row>
    <row r="15133" spans="2:7" ht="15" x14ac:dyDescent="0.2">
      <c r="B15133" s="110">
        <v>3005634</v>
      </c>
      <c r="C15133" s="110">
        <v>3005634</v>
      </c>
      <c r="D15133" s="109" t="s">
        <v>7206</v>
      </c>
      <c r="E15133" s="110">
        <v>3005634</v>
      </c>
      <c r="F15133" s="110">
        <v>3005634</v>
      </c>
      <c r="G15133" s="110">
        <v>3005634</v>
      </c>
    </row>
    <row r="15134" spans="2:7" ht="15" x14ac:dyDescent="0.2">
      <c r="B15134" s="110">
        <v>3005636</v>
      </c>
      <c r="C15134" s="110">
        <v>3005636</v>
      </c>
      <c r="D15134" s="109" t="s">
        <v>7207</v>
      </c>
      <c r="E15134" s="110">
        <v>3005636</v>
      </c>
      <c r="F15134" s="110">
        <v>3005636</v>
      </c>
      <c r="G15134" s="110">
        <v>3005636</v>
      </c>
    </row>
    <row r="15135" spans="2:7" ht="15" x14ac:dyDescent="0.2">
      <c r="B15135" s="110">
        <v>3005638</v>
      </c>
      <c r="C15135" s="110">
        <v>3005638</v>
      </c>
      <c r="D15135" s="109" t="s">
        <v>7208</v>
      </c>
      <c r="E15135" s="110">
        <v>3005638</v>
      </c>
      <c r="F15135" s="110">
        <v>3005638</v>
      </c>
      <c r="G15135" s="110">
        <v>3005638</v>
      </c>
    </row>
    <row r="15136" spans="2:7" ht="15" x14ac:dyDescent="0.2">
      <c r="B15136" s="110">
        <v>3005641</v>
      </c>
      <c r="C15136" s="110">
        <v>3005641</v>
      </c>
      <c r="D15136" s="109" t="s">
        <v>7209</v>
      </c>
      <c r="E15136" s="110">
        <v>3005641</v>
      </c>
      <c r="F15136" s="110">
        <v>3005641</v>
      </c>
      <c r="G15136" s="110">
        <v>3005641</v>
      </c>
    </row>
    <row r="15137" spans="2:7" ht="15" x14ac:dyDescent="0.2">
      <c r="B15137" s="110">
        <v>3005642</v>
      </c>
      <c r="C15137" s="110">
        <v>3005642</v>
      </c>
      <c r="D15137" s="109" t="s">
        <v>7210</v>
      </c>
      <c r="E15137" s="110">
        <v>3005642</v>
      </c>
      <c r="F15137" s="110">
        <v>3005642</v>
      </c>
      <c r="G15137" s="110">
        <v>3005642</v>
      </c>
    </row>
    <row r="15138" spans="2:7" ht="15" x14ac:dyDescent="0.2">
      <c r="B15138" s="110">
        <v>3005644</v>
      </c>
      <c r="C15138" s="110">
        <v>3005644</v>
      </c>
      <c r="D15138" s="109" t="s">
        <v>7211</v>
      </c>
      <c r="E15138" s="110">
        <v>3005644</v>
      </c>
      <c r="F15138" s="110">
        <v>3005644</v>
      </c>
      <c r="G15138" s="110">
        <v>3005644</v>
      </c>
    </row>
    <row r="15139" spans="2:7" ht="15" x14ac:dyDescent="0.2">
      <c r="B15139" s="110">
        <v>3005646</v>
      </c>
      <c r="C15139" s="110">
        <v>3005646</v>
      </c>
      <c r="D15139" s="109" t="s">
        <v>7212</v>
      </c>
      <c r="E15139" s="110">
        <v>3005646</v>
      </c>
      <c r="F15139" s="110">
        <v>3005646</v>
      </c>
      <c r="G15139" s="110">
        <v>3005646</v>
      </c>
    </row>
    <row r="15140" spans="2:7" ht="15" x14ac:dyDescent="0.2">
      <c r="B15140" s="110">
        <v>3005648</v>
      </c>
      <c r="C15140" s="110">
        <v>3005648</v>
      </c>
      <c r="D15140" s="109" t="s">
        <v>7213</v>
      </c>
      <c r="E15140" s="110">
        <v>3005648</v>
      </c>
      <c r="F15140" s="110">
        <v>3005648</v>
      </c>
      <c r="G15140" s="110">
        <v>3005648</v>
      </c>
    </row>
    <row r="15141" spans="2:7" ht="15" x14ac:dyDescent="0.2">
      <c r="B15141" s="110">
        <v>3005650</v>
      </c>
      <c r="C15141" s="110">
        <v>3005650</v>
      </c>
      <c r="D15141" s="109" t="s">
        <v>7214</v>
      </c>
      <c r="E15141" s="110">
        <v>3005650</v>
      </c>
      <c r="F15141" s="110">
        <v>3005650</v>
      </c>
      <c r="G15141" s="110">
        <v>3005650</v>
      </c>
    </row>
    <row r="15142" spans="2:7" ht="15" x14ac:dyDescent="0.2">
      <c r="B15142" s="110">
        <v>3005652</v>
      </c>
      <c r="C15142" s="110">
        <v>3005652</v>
      </c>
      <c r="D15142" s="109" t="s">
        <v>7215</v>
      </c>
      <c r="E15142" s="110">
        <v>3005652</v>
      </c>
      <c r="F15142" s="110">
        <v>3005652</v>
      </c>
      <c r="G15142" s="110">
        <v>3005652</v>
      </c>
    </row>
    <row r="15143" spans="2:7" ht="15" x14ac:dyDescent="0.2">
      <c r="B15143" s="110">
        <v>3005654</v>
      </c>
      <c r="C15143" s="110">
        <v>3005654</v>
      </c>
      <c r="D15143" s="109" t="s">
        <v>7216</v>
      </c>
      <c r="E15143" s="110">
        <v>3005654</v>
      </c>
      <c r="F15143" s="110">
        <v>3005654</v>
      </c>
      <c r="G15143" s="110">
        <v>3005654</v>
      </c>
    </row>
    <row r="15144" spans="2:7" ht="15" x14ac:dyDescent="0.2">
      <c r="B15144" s="110">
        <v>3005656</v>
      </c>
      <c r="C15144" s="110">
        <v>3005656</v>
      </c>
      <c r="D15144" s="109" t="s">
        <v>7217</v>
      </c>
      <c r="E15144" s="110">
        <v>3005656</v>
      </c>
      <c r="F15144" s="110">
        <v>3005656</v>
      </c>
      <c r="G15144" s="110">
        <v>3005656</v>
      </c>
    </row>
    <row r="15145" spans="2:7" ht="15" x14ac:dyDescent="0.2">
      <c r="B15145" s="110">
        <v>3005658</v>
      </c>
      <c r="C15145" s="110">
        <v>3005658</v>
      </c>
      <c r="D15145" s="109" t="s">
        <v>7218</v>
      </c>
      <c r="E15145" s="110">
        <v>3005658</v>
      </c>
      <c r="F15145" s="110">
        <v>3005658</v>
      </c>
      <c r="G15145" s="110">
        <v>3005658</v>
      </c>
    </row>
    <row r="15146" spans="2:7" ht="15" x14ac:dyDescent="0.2">
      <c r="B15146" s="110">
        <v>3005660</v>
      </c>
      <c r="C15146" s="110">
        <v>3005660</v>
      </c>
      <c r="D15146" s="109" t="s">
        <v>7219</v>
      </c>
      <c r="E15146" s="110">
        <v>3005660</v>
      </c>
      <c r="F15146" s="110">
        <v>3005660</v>
      </c>
      <c r="G15146" s="110">
        <v>3005660</v>
      </c>
    </row>
    <row r="15147" spans="2:7" ht="15" x14ac:dyDescent="0.2">
      <c r="B15147" s="110">
        <v>3005662</v>
      </c>
      <c r="C15147" s="110">
        <v>3005662</v>
      </c>
      <c r="D15147" s="109" t="s">
        <v>7220</v>
      </c>
      <c r="E15147" s="110">
        <v>3005662</v>
      </c>
      <c r="F15147" s="110">
        <v>3005662</v>
      </c>
      <c r="G15147" s="110">
        <v>3005662</v>
      </c>
    </row>
    <row r="15148" spans="2:7" ht="15" x14ac:dyDescent="0.2">
      <c r="B15148" s="110">
        <v>3005664</v>
      </c>
      <c r="C15148" s="110">
        <v>3005664</v>
      </c>
      <c r="D15148" s="109" t="s">
        <v>7221</v>
      </c>
      <c r="E15148" s="110">
        <v>3005664</v>
      </c>
      <c r="F15148" s="110">
        <v>3005664</v>
      </c>
      <c r="G15148" s="110">
        <v>3005664</v>
      </c>
    </row>
    <row r="15149" spans="2:7" ht="15" x14ac:dyDescent="0.2">
      <c r="B15149" s="110">
        <v>3005666</v>
      </c>
      <c r="C15149" s="110">
        <v>3005666</v>
      </c>
      <c r="D15149" s="109" t="s">
        <v>7222</v>
      </c>
      <c r="E15149" s="110">
        <v>3005666</v>
      </c>
      <c r="F15149" s="110">
        <v>3005666</v>
      </c>
      <c r="G15149" s="110">
        <v>3005666</v>
      </c>
    </row>
    <row r="15150" spans="2:7" ht="15" x14ac:dyDescent="0.2">
      <c r="B15150" s="110">
        <v>3005668</v>
      </c>
      <c r="C15150" s="110">
        <v>3005668</v>
      </c>
      <c r="D15150" s="109" t="s">
        <v>7223</v>
      </c>
      <c r="E15150" s="110">
        <v>3005668</v>
      </c>
      <c r="F15150" s="110">
        <v>3005668</v>
      </c>
      <c r="G15150" s="110">
        <v>3005668</v>
      </c>
    </row>
    <row r="15151" spans="2:7" ht="15" x14ac:dyDescent="0.2">
      <c r="B15151" s="110">
        <v>3005670</v>
      </c>
      <c r="C15151" s="110">
        <v>3005670</v>
      </c>
      <c r="D15151" s="109" t="s">
        <v>7224</v>
      </c>
      <c r="E15151" s="110">
        <v>3005670</v>
      </c>
      <c r="F15151" s="110">
        <v>3005670</v>
      </c>
      <c r="G15151" s="110">
        <v>3005670</v>
      </c>
    </row>
    <row r="15152" spans="2:7" ht="15" x14ac:dyDescent="0.2">
      <c r="B15152" s="110">
        <v>3005672</v>
      </c>
      <c r="C15152" s="110">
        <v>3005672</v>
      </c>
      <c r="D15152" s="109" t="s">
        <v>7225</v>
      </c>
      <c r="E15152" s="110">
        <v>3005672</v>
      </c>
      <c r="F15152" s="110">
        <v>3005672</v>
      </c>
      <c r="G15152" s="110">
        <v>3005672</v>
      </c>
    </row>
    <row r="15153" spans="2:7" ht="15" x14ac:dyDescent="0.2">
      <c r="B15153" s="110">
        <v>3005674</v>
      </c>
      <c r="C15153" s="110">
        <v>3005674</v>
      </c>
      <c r="D15153" s="109" t="s">
        <v>7226</v>
      </c>
      <c r="E15153" s="110">
        <v>3005674</v>
      </c>
      <c r="F15153" s="110">
        <v>3005674</v>
      </c>
      <c r="G15153" s="110">
        <v>3005674</v>
      </c>
    </row>
    <row r="15154" spans="2:7" ht="15" x14ac:dyDescent="0.2">
      <c r="B15154" s="110">
        <v>3005676</v>
      </c>
      <c r="C15154" s="110">
        <v>3005676</v>
      </c>
      <c r="D15154" s="109" t="s">
        <v>7227</v>
      </c>
      <c r="E15154" s="110">
        <v>3005676</v>
      </c>
      <c r="F15154" s="110">
        <v>3005676</v>
      </c>
      <c r="G15154" s="110">
        <v>3005676</v>
      </c>
    </row>
    <row r="15155" spans="2:7" ht="15" x14ac:dyDescent="0.2">
      <c r="B15155" s="110">
        <v>3005678</v>
      </c>
      <c r="C15155" s="110">
        <v>3005678</v>
      </c>
      <c r="D15155" s="109" t="s">
        <v>7228</v>
      </c>
      <c r="E15155" s="110">
        <v>3005678</v>
      </c>
      <c r="F15155" s="110">
        <v>3005678</v>
      </c>
      <c r="G15155" s="110">
        <v>3005678</v>
      </c>
    </row>
    <row r="15156" spans="2:7" ht="15" x14ac:dyDescent="0.2">
      <c r="B15156" s="110">
        <v>3005680</v>
      </c>
      <c r="C15156" s="110">
        <v>3005680</v>
      </c>
      <c r="D15156" s="109" t="s">
        <v>7229</v>
      </c>
      <c r="E15156" s="110">
        <v>3005680</v>
      </c>
      <c r="F15156" s="110">
        <v>3005680</v>
      </c>
      <c r="G15156" s="110">
        <v>3005680</v>
      </c>
    </row>
    <row r="15157" spans="2:7" ht="15" x14ac:dyDescent="0.2">
      <c r="B15157" s="110">
        <v>3005682</v>
      </c>
      <c r="C15157" s="110">
        <v>3005682</v>
      </c>
      <c r="D15157" s="109" t="s">
        <v>7230</v>
      </c>
      <c r="E15157" s="110">
        <v>3005682</v>
      </c>
      <c r="F15157" s="110">
        <v>3005682</v>
      </c>
      <c r="G15157" s="110">
        <v>3005682</v>
      </c>
    </row>
    <row r="15158" spans="2:7" ht="15" x14ac:dyDescent="0.2">
      <c r="B15158" s="110">
        <v>3005684</v>
      </c>
      <c r="C15158" s="110">
        <v>3005684</v>
      </c>
      <c r="D15158" s="109" t="s">
        <v>7231</v>
      </c>
      <c r="E15158" s="110">
        <v>3005684</v>
      </c>
      <c r="F15158" s="110">
        <v>3005684</v>
      </c>
      <c r="G15158" s="110">
        <v>3005684</v>
      </c>
    </row>
    <row r="15159" spans="2:7" ht="15" x14ac:dyDescent="0.2">
      <c r="B15159" s="110">
        <v>3005686</v>
      </c>
      <c r="C15159" s="110">
        <v>3005686</v>
      </c>
      <c r="D15159" s="109" t="s">
        <v>7232</v>
      </c>
      <c r="E15159" s="110">
        <v>3005686</v>
      </c>
      <c r="F15159" s="110">
        <v>3005686</v>
      </c>
      <c r="G15159" s="110">
        <v>3005686</v>
      </c>
    </row>
    <row r="15160" spans="2:7" ht="15" x14ac:dyDescent="0.2">
      <c r="B15160" s="110">
        <v>3005689</v>
      </c>
      <c r="C15160" s="110">
        <v>3005689</v>
      </c>
      <c r="D15160" s="109" t="s">
        <v>7233</v>
      </c>
      <c r="E15160" s="110">
        <v>3005689</v>
      </c>
      <c r="F15160" s="110">
        <v>3005689</v>
      </c>
      <c r="G15160" s="110">
        <v>3005689</v>
      </c>
    </row>
    <row r="15161" spans="2:7" ht="15" x14ac:dyDescent="0.2">
      <c r="B15161" s="110">
        <v>3005691</v>
      </c>
      <c r="C15161" s="110">
        <v>3005691</v>
      </c>
      <c r="D15161" s="109" t="s">
        <v>7234</v>
      </c>
      <c r="E15161" s="110">
        <v>3005691</v>
      </c>
      <c r="F15161" s="110">
        <v>3005691</v>
      </c>
      <c r="G15161" s="110">
        <v>3005691</v>
      </c>
    </row>
    <row r="15162" spans="2:7" ht="15" x14ac:dyDescent="0.2">
      <c r="B15162" s="110">
        <v>3005693</v>
      </c>
      <c r="C15162" s="110">
        <v>3005693</v>
      </c>
      <c r="D15162" s="109" t="s">
        <v>7235</v>
      </c>
      <c r="E15162" s="110">
        <v>3005693</v>
      </c>
      <c r="F15162" s="110">
        <v>3005693</v>
      </c>
      <c r="G15162" s="110">
        <v>3005693</v>
      </c>
    </row>
    <row r="15163" spans="2:7" ht="15" x14ac:dyDescent="0.2">
      <c r="B15163" s="110">
        <v>3005695</v>
      </c>
      <c r="C15163" s="110">
        <v>3005695</v>
      </c>
      <c r="D15163" s="109" t="s">
        <v>7236</v>
      </c>
      <c r="E15163" s="110">
        <v>3005695</v>
      </c>
      <c r="F15163" s="110">
        <v>3005695</v>
      </c>
      <c r="G15163" s="110">
        <v>3005695</v>
      </c>
    </row>
    <row r="15164" spans="2:7" ht="15" x14ac:dyDescent="0.2">
      <c r="B15164" s="110">
        <v>3005697</v>
      </c>
      <c r="C15164" s="110">
        <v>3005697</v>
      </c>
      <c r="D15164" s="109" t="s">
        <v>7237</v>
      </c>
      <c r="E15164" s="110">
        <v>3005697</v>
      </c>
      <c r="F15164" s="110">
        <v>3005697</v>
      </c>
      <c r="G15164" s="110">
        <v>3005697</v>
      </c>
    </row>
    <row r="15165" spans="2:7" ht="15" x14ac:dyDescent="0.2">
      <c r="B15165" s="110">
        <v>3005699</v>
      </c>
      <c r="C15165" s="110">
        <v>3005699</v>
      </c>
      <c r="D15165" s="109" t="s">
        <v>7238</v>
      </c>
      <c r="E15165" s="110">
        <v>3005699</v>
      </c>
      <c r="F15165" s="110">
        <v>3005699</v>
      </c>
      <c r="G15165" s="110">
        <v>3005699</v>
      </c>
    </row>
    <row r="15166" spans="2:7" ht="15" x14ac:dyDescent="0.2">
      <c r="B15166" s="110">
        <v>3005701</v>
      </c>
      <c r="C15166" s="110">
        <v>3005701</v>
      </c>
      <c r="D15166" s="109" t="s">
        <v>7239</v>
      </c>
      <c r="E15166" s="110">
        <v>3005701</v>
      </c>
      <c r="F15166" s="110">
        <v>3005701</v>
      </c>
      <c r="G15166" s="110">
        <v>3005701</v>
      </c>
    </row>
    <row r="15167" spans="2:7" ht="15" x14ac:dyDescent="0.2">
      <c r="B15167" s="110">
        <v>3005703</v>
      </c>
      <c r="C15167" s="110">
        <v>3005703</v>
      </c>
      <c r="D15167" s="109" t="s">
        <v>7240</v>
      </c>
      <c r="E15167" s="110">
        <v>3005703</v>
      </c>
      <c r="F15167" s="110">
        <v>3005703</v>
      </c>
      <c r="G15167" s="110">
        <v>3005703</v>
      </c>
    </row>
    <row r="15168" spans="2:7" ht="15" x14ac:dyDescent="0.2">
      <c r="B15168" s="110">
        <v>3005705</v>
      </c>
      <c r="C15168" s="110">
        <v>3005705</v>
      </c>
      <c r="D15168" s="109" t="s">
        <v>7241</v>
      </c>
      <c r="E15168" s="110">
        <v>3005705</v>
      </c>
      <c r="F15168" s="110">
        <v>3005705</v>
      </c>
      <c r="G15168" s="110">
        <v>3005705</v>
      </c>
    </row>
    <row r="15169" spans="2:7" ht="15" x14ac:dyDescent="0.2">
      <c r="B15169" s="110">
        <v>3005707</v>
      </c>
      <c r="C15169" s="110">
        <v>3005707</v>
      </c>
      <c r="D15169" s="109" t="s">
        <v>7242</v>
      </c>
      <c r="E15169" s="110">
        <v>3005707</v>
      </c>
      <c r="F15169" s="110">
        <v>3005707</v>
      </c>
      <c r="G15169" s="110">
        <v>3005707</v>
      </c>
    </row>
    <row r="15170" spans="2:7" ht="15" x14ac:dyDescent="0.2">
      <c r="B15170" s="110">
        <v>3005709</v>
      </c>
      <c r="C15170" s="110">
        <v>3005709</v>
      </c>
      <c r="D15170" s="109" t="s">
        <v>7243</v>
      </c>
      <c r="E15170" s="110">
        <v>3005709</v>
      </c>
      <c r="F15170" s="110">
        <v>3005709</v>
      </c>
      <c r="G15170" s="110">
        <v>3005709</v>
      </c>
    </row>
    <row r="15171" spans="2:7" ht="15" x14ac:dyDescent="0.2">
      <c r="B15171" s="110">
        <v>3005711</v>
      </c>
      <c r="C15171" s="110">
        <v>3005711</v>
      </c>
      <c r="D15171" s="109" t="s">
        <v>7244</v>
      </c>
      <c r="E15171" s="110">
        <v>3005711</v>
      </c>
      <c r="F15171" s="110">
        <v>3005711</v>
      </c>
      <c r="G15171" s="110">
        <v>3005711</v>
      </c>
    </row>
    <row r="15172" spans="2:7" ht="15" x14ac:dyDescent="0.2">
      <c r="B15172" s="110">
        <v>3005713</v>
      </c>
      <c r="C15172" s="110">
        <v>3005713</v>
      </c>
      <c r="D15172" s="109" t="s">
        <v>7245</v>
      </c>
      <c r="E15172" s="110">
        <v>3005713</v>
      </c>
      <c r="F15172" s="110">
        <v>3005713</v>
      </c>
      <c r="G15172" s="110">
        <v>3005713</v>
      </c>
    </row>
    <row r="15173" spans="2:7" ht="15" x14ac:dyDescent="0.2">
      <c r="B15173" s="110">
        <v>3005715</v>
      </c>
      <c r="C15173" s="110">
        <v>3005715</v>
      </c>
      <c r="D15173" s="109" t="s">
        <v>7246</v>
      </c>
      <c r="E15173" s="110">
        <v>3005715</v>
      </c>
      <c r="F15173" s="110">
        <v>3005715</v>
      </c>
      <c r="G15173" s="110">
        <v>3005715</v>
      </c>
    </row>
    <row r="15174" spans="2:7" ht="15" x14ac:dyDescent="0.2">
      <c r="B15174" s="110">
        <v>3005717</v>
      </c>
      <c r="C15174" s="110">
        <v>3005717</v>
      </c>
      <c r="D15174" s="109" t="s">
        <v>7247</v>
      </c>
      <c r="E15174" s="110">
        <v>3005717</v>
      </c>
      <c r="F15174" s="110">
        <v>3005717</v>
      </c>
      <c r="G15174" s="110">
        <v>3005717</v>
      </c>
    </row>
    <row r="15175" spans="2:7" ht="15" x14ac:dyDescent="0.2">
      <c r="B15175" s="110">
        <v>3005719</v>
      </c>
      <c r="C15175" s="110">
        <v>3005719</v>
      </c>
      <c r="D15175" s="109" t="s">
        <v>7248</v>
      </c>
      <c r="E15175" s="110">
        <v>3005719</v>
      </c>
      <c r="F15175" s="110">
        <v>3005719</v>
      </c>
      <c r="G15175" s="110">
        <v>3005719</v>
      </c>
    </row>
    <row r="15176" spans="2:7" ht="15" x14ac:dyDescent="0.2">
      <c r="B15176" s="110">
        <v>3005721</v>
      </c>
      <c r="C15176" s="110">
        <v>3005721</v>
      </c>
      <c r="D15176" s="109" t="s">
        <v>7249</v>
      </c>
      <c r="E15176" s="110">
        <v>3005721</v>
      </c>
      <c r="F15176" s="110">
        <v>3005721</v>
      </c>
      <c r="G15176" s="110">
        <v>3005721</v>
      </c>
    </row>
    <row r="15177" spans="2:7" ht="15" x14ac:dyDescent="0.2">
      <c r="B15177" s="110">
        <v>3005723</v>
      </c>
      <c r="C15177" s="110">
        <v>3005723</v>
      </c>
      <c r="D15177" s="109" t="s">
        <v>7250</v>
      </c>
      <c r="E15177" s="110">
        <v>3005723</v>
      </c>
      <c r="F15177" s="110">
        <v>3005723</v>
      </c>
      <c r="G15177" s="110">
        <v>3005723</v>
      </c>
    </row>
    <row r="15178" spans="2:7" ht="15" x14ac:dyDescent="0.2">
      <c r="B15178" s="110">
        <v>3005725</v>
      </c>
      <c r="C15178" s="110">
        <v>3005725</v>
      </c>
      <c r="D15178" s="109" t="s">
        <v>7251</v>
      </c>
      <c r="E15178" s="110">
        <v>3005725</v>
      </c>
      <c r="F15178" s="110">
        <v>3005725</v>
      </c>
      <c r="G15178" s="110">
        <v>3005725</v>
      </c>
    </row>
    <row r="15179" spans="2:7" ht="15" x14ac:dyDescent="0.2">
      <c r="B15179" s="110">
        <v>3005727</v>
      </c>
      <c r="C15179" s="110">
        <v>3005727</v>
      </c>
      <c r="D15179" s="109" t="s">
        <v>7252</v>
      </c>
      <c r="E15179" s="110">
        <v>3005727</v>
      </c>
      <c r="F15179" s="110">
        <v>3005727</v>
      </c>
      <c r="G15179" s="110">
        <v>3005727</v>
      </c>
    </row>
    <row r="15180" spans="2:7" ht="15" x14ac:dyDescent="0.2">
      <c r="B15180" s="110">
        <v>3005729</v>
      </c>
      <c r="C15180" s="110">
        <v>3005729</v>
      </c>
      <c r="D15180" s="109" t="s">
        <v>7253</v>
      </c>
      <c r="E15180" s="110">
        <v>3005729</v>
      </c>
      <c r="F15180" s="110">
        <v>3005729</v>
      </c>
      <c r="G15180" s="110">
        <v>3005729</v>
      </c>
    </row>
    <row r="15181" spans="2:7" ht="15" x14ac:dyDescent="0.2">
      <c r="B15181" s="110">
        <v>3005731</v>
      </c>
      <c r="C15181" s="110">
        <v>3005731</v>
      </c>
      <c r="D15181" s="109" t="s">
        <v>7254</v>
      </c>
      <c r="E15181" s="110">
        <v>3005731</v>
      </c>
      <c r="F15181" s="110">
        <v>3005731</v>
      </c>
      <c r="G15181" s="110">
        <v>3005731</v>
      </c>
    </row>
    <row r="15182" spans="2:7" ht="15" x14ac:dyDescent="0.2">
      <c r="B15182" s="110">
        <v>3005733</v>
      </c>
      <c r="C15182" s="110">
        <v>3005733</v>
      </c>
      <c r="D15182" s="109" t="s">
        <v>7255</v>
      </c>
      <c r="E15182" s="110">
        <v>3005733</v>
      </c>
      <c r="F15182" s="110">
        <v>3005733</v>
      </c>
      <c r="G15182" s="110">
        <v>3005733</v>
      </c>
    </row>
    <row r="15183" spans="2:7" ht="15" x14ac:dyDescent="0.2">
      <c r="B15183" s="110">
        <v>3005735</v>
      </c>
      <c r="C15183" s="110">
        <v>3005735</v>
      </c>
      <c r="D15183" s="109" t="s">
        <v>7256</v>
      </c>
      <c r="E15183" s="110">
        <v>3005735</v>
      </c>
      <c r="F15183" s="110">
        <v>3005735</v>
      </c>
      <c r="G15183" s="110">
        <v>3005735</v>
      </c>
    </row>
    <row r="15184" spans="2:7" ht="15" x14ac:dyDescent="0.2">
      <c r="B15184" s="110">
        <v>3005737</v>
      </c>
      <c r="C15184" s="110">
        <v>3005737</v>
      </c>
      <c r="D15184" s="109" t="s">
        <v>7257</v>
      </c>
      <c r="E15184" s="110">
        <v>3005737</v>
      </c>
      <c r="F15184" s="110">
        <v>3005737</v>
      </c>
      <c r="G15184" s="110">
        <v>3005737</v>
      </c>
    </row>
    <row r="15185" spans="2:7" ht="15" x14ac:dyDescent="0.2">
      <c r="B15185" s="110">
        <v>3005739</v>
      </c>
      <c r="C15185" s="110">
        <v>3005739</v>
      </c>
      <c r="D15185" s="109" t="s">
        <v>7258</v>
      </c>
      <c r="E15185" s="110">
        <v>3005739</v>
      </c>
      <c r="F15185" s="110">
        <v>3005739</v>
      </c>
      <c r="G15185" s="110">
        <v>3005739</v>
      </c>
    </row>
    <row r="15186" spans="2:7" ht="15" x14ac:dyDescent="0.2">
      <c r="B15186" s="110">
        <v>3005741</v>
      </c>
      <c r="C15186" s="110">
        <v>3005741</v>
      </c>
      <c r="D15186" s="109" t="s">
        <v>7259</v>
      </c>
      <c r="E15186" s="110">
        <v>3005741</v>
      </c>
      <c r="F15186" s="110">
        <v>3005741</v>
      </c>
      <c r="G15186" s="110">
        <v>3005741</v>
      </c>
    </row>
    <row r="15187" spans="2:7" ht="15" x14ac:dyDescent="0.2">
      <c r="B15187" s="110">
        <v>3005742</v>
      </c>
      <c r="C15187" s="110">
        <v>3005742</v>
      </c>
      <c r="D15187" s="109" t="s">
        <v>7260</v>
      </c>
      <c r="E15187" s="110">
        <v>3005742</v>
      </c>
      <c r="F15187" s="110">
        <v>3005742</v>
      </c>
      <c r="G15187" s="110">
        <v>3005742</v>
      </c>
    </row>
    <row r="15188" spans="2:7" ht="15" x14ac:dyDescent="0.2">
      <c r="B15188" s="110">
        <v>3005744</v>
      </c>
      <c r="C15188" s="110">
        <v>3005744</v>
      </c>
      <c r="D15188" s="109" t="s">
        <v>7261</v>
      </c>
      <c r="E15188" s="110">
        <v>3005744</v>
      </c>
      <c r="F15188" s="110">
        <v>3005744</v>
      </c>
      <c r="G15188" s="110">
        <v>3005744</v>
      </c>
    </row>
    <row r="15189" spans="2:7" ht="15" x14ac:dyDescent="0.2">
      <c r="B15189" s="110">
        <v>3005747</v>
      </c>
      <c r="C15189" s="110">
        <v>3005747</v>
      </c>
      <c r="D15189" s="109" t="s">
        <v>7262</v>
      </c>
      <c r="E15189" s="110">
        <v>3005747</v>
      </c>
      <c r="F15189" s="110">
        <v>3005747</v>
      </c>
      <c r="G15189" s="110">
        <v>3005747</v>
      </c>
    </row>
    <row r="15190" spans="2:7" ht="15" x14ac:dyDescent="0.2">
      <c r="B15190" s="110">
        <v>3005749</v>
      </c>
      <c r="C15190" s="110">
        <v>3005749</v>
      </c>
      <c r="D15190" s="109" t="s">
        <v>7263</v>
      </c>
      <c r="E15190" s="110">
        <v>3005749</v>
      </c>
      <c r="F15190" s="110">
        <v>3005749</v>
      </c>
      <c r="G15190" s="110">
        <v>3005749</v>
      </c>
    </row>
    <row r="15191" spans="2:7" ht="15" x14ac:dyDescent="0.2">
      <c r="B15191" s="110">
        <v>3005751</v>
      </c>
      <c r="C15191" s="110">
        <v>3005751</v>
      </c>
      <c r="D15191" s="109" t="s">
        <v>7264</v>
      </c>
      <c r="E15191" s="110">
        <v>3005751</v>
      </c>
      <c r="F15191" s="110">
        <v>3005751</v>
      </c>
      <c r="G15191" s="110">
        <v>3005751</v>
      </c>
    </row>
    <row r="15192" spans="2:7" ht="15" x14ac:dyDescent="0.2">
      <c r="B15192" s="110">
        <v>3005752</v>
      </c>
      <c r="C15192" s="110">
        <v>3005752</v>
      </c>
      <c r="D15192" s="109" t="s">
        <v>7265</v>
      </c>
      <c r="E15192" s="110">
        <v>3005752</v>
      </c>
      <c r="F15192" s="110">
        <v>3005752</v>
      </c>
      <c r="G15192" s="110">
        <v>3005752</v>
      </c>
    </row>
    <row r="15193" spans="2:7" ht="15" x14ac:dyDescent="0.2">
      <c r="B15193" s="110">
        <v>3005754</v>
      </c>
      <c r="C15193" s="110">
        <v>3005754</v>
      </c>
      <c r="D15193" s="109" t="s">
        <v>7266</v>
      </c>
      <c r="E15193" s="110">
        <v>3005754</v>
      </c>
      <c r="F15193" s="110">
        <v>3005754</v>
      </c>
      <c r="G15193" s="110">
        <v>3005754</v>
      </c>
    </row>
    <row r="15194" spans="2:7" ht="15" x14ac:dyDescent="0.2">
      <c r="B15194" s="110">
        <v>3005756</v>
      </c>
      <c r="C15194" s="110">
        <v>3005756</v>
      </c>
      <c r="D15194" s="109" t="s">
        <v>7267</v>
      </c>
      <c r="E15194" s="110">
        <v>3005756</v>
      </c>
      <c r="F15194" s="110">
        <v>3005756</v>
      </c>
      <c r="G15194" s="110">
        <v>3005756</v>
      </c>
    </row>
    <row r="15195" spans="2:7" ht="15" x14ac:dyDescent="0.2">
      <c r="B15195" s="110">
        <v>3005758</v>
      </c>
      <c r="C15195" s="110">
        <v>3005758</v>
      </c>
      <c r="D15195" s="109" t="s">
        <v>7268</v>
      </c>
      <c r="E15195" s="110">
        <v>3005758</v>
      </c>
      <c r="F15195" s="110">
        <v>3005758</v>
      </c>
      <c r="G15195" s="110">
        <v>3005758</v>
      </c>
    </row>
    <row r="15196" spans="2:7" ht="15" x14ac:dyDescent="0.2">
      <c r="B15196" s="110">
        <v>3005761</v>
      </c>
      <c r="C15196" s="110">
        <v>3005761</v>
      </c>
      <c r="D15196" s="109" t="s">
        <v>7269</v>
      </c>
      <c r="E15196" s="110">
        <v>3005761</v>
      </c>
      <c r="F15196" s="110">
        <v>3005761</v>
      </c>
      <c r="G15196" s="110">
        <v>3005761</v>
      </c>
    </row>
    <row r="15197" spans="2:7" ht="15" x14ac:dyDescent="0.2">
      <c r="B15197" s="110">
        <v>3005763</v>
      </c>
      <c r="C15197" s="110">
        <v>3005763</v>
      </c>
      <c r="D15197" s="109" t="s">
        <v>7270</v>
      </c>
      <c r="E15197" s="110">
        <v>3005763</v>
      </c>
      <c r="F15197" s="110">
        <v>3005763</v>
      </c>
      <c r="G15197" s="110">
        <v>3005763</v>
      </c>
    </row>
    <row r="15198" spans="2:7" ht="15" x14ac:dyDescent="0.2">
      <c r="B15198" s="110">
        <v>3005764</v>
      </c>
      <c r="C15198" s="110">
        <v>3005764</v>
      </c>
      <c r="D15198" s="109" t="s">
        <v>7271</v>
      </c>
      <c r="E15198" s="110">
        <v>3005764</v>
      </c>
      <c r="F15198" s="110">
        <v>3005764</v>
      </c>
      <c r="G15198" s="110">
        <v>3005764</v>
      </c>
    </row>
    <row r="15199" spans="2:7" ht="15" x14ac:dyDescent="0.2">
      <c r="B15199" s="110">
        <v>3005767</v>
      </c>
      <c r="C15199" s="110">
        <v>3005767</v>
      </c>
      <c r="D15199" s="109" t="s">
        <v>7272</v>
      </c>
      <c r="E15199" s="110">
        <v>3005767</v>
      </c>
      <c r="F15199" s="110">
        <v>3005767</v>
      </c>
      <c r="G15199" s="110">
        <v>3005767</v>
      </c>
    </row>
    <row r="15200" spans="2:7" ht="15" x14ac:dyDescent="0.2">
      <c r="B15200" s="110">
        <v>3005769</v>
      </c>
      <c r="C15200" s="110">
        <v>3005769</v>
      </c>
      <c r="D15200" s="109" t="s">
        <v>7273</v>
      </c>
      <c r="E15200" s="110">
        <v>3005769</v>
      </c>
      <c r="F15200" s="110">
        <v>3005769</v>
      </c>
      <c r="G15200" s="110">
        <v>3005769</v>
      </c>
    </row>
    <row r="15201" spans="2:7" ht="15" x14ac:dyDescent="0.2">
      <c r="B15201" s="110">
        <v>3005771</v>
      </c>
      <c r="C15201" s="110">
        <v>3005771</v>
      </c>
      <c r="D15201" s="109" t="s">
        <v>7274</v>
      </c>
      <c r="E15201" s="110">
        <v>3005771</v>
      </c>
      <c r="F15201" s="110">
        <v>3005771</v>
      </c>
      <c r="G15201" s="110">
        <v>3005771</v>
      </c>
    </row>
    <row r="15202" spans="2:7" ht="15" x14ac:dyDescent="0.2">
      <c r="B15202" s="110">
        <v>3005773</v>
      </c>
      <c r="C15202" s="110">
        <v>3005773</v>
      </c>
      <c r="D15202" s="109" t="s">
        <v>7275</v>
      </c>
      <c r="E15202" s="110">
        <v>3005773</v>
      </c>
      <c r="F15202" s="110">
        <v>3005773</v>
      </c>
      <c r="G15202" s="110">
        <v>3005773</v>
      </c>
    </row>
    <row r="15203" spans="2:7" ht="15" x14ac:dyDescent="0.2">
      <c r="B15203" s="110">
        <v>3005775</v>
      </c>
      <c r="C15203" s="110">
        <v>3005775</v>
      </c>
      <c r="D15203" s="109" t="s">
        <v>7276</v>
      </c>
      <c r="E15203" s="110">
        <v>3005775</v>
      </c>
      <c r="F15203" s="110">
        <v>3005775</v>
      </c>
      <c r="G15203" s="110">
        <v>3005775</v>
      </c>
    </row>
    <row r="15204" spans="2:7" ht="15" x14ac:dyDescent="0.2">
      <c r="B15204" s="110">
        <v>3005777</v>
      </c>
      <c r="C15204" s="110">
        <v>3005777</v>
      </c>
      <c r="D15204" s="109" t="s">
        <v>7277</v>
      </c>
      <c r="E15204" s="110">
        <v>3005777</v>
      </c>
      <c r="F15204" s="110">
        <v>3005777</v>
      </c>
      <c r="G15204" s="110">
        <v>3005777</v>
      </c>
    </row>
    <row r="15205" spans="2:7" ht="15" x14ac:dyDescent="0.2">
      <c r="B15205" s="110">
        <v>3005779</v>
      </c>
      <c r="C15205" s="110">
        <v>3005779</v>
      </c>
      <c r="D15205" s="109" t="s">
        <v>7278</v>
      </c>
      <c r="E15205" s="110">
        <v>3005779</v>
      </c>
      <c r="F15205" s="110">
        <v>3005779</v>
      </c>
      <c r="G15205" s="110">
        <v>3005779</v>
      </c>
    </row>
    <row r="15206" spans="2:7" ht="15" x14ac:dyDescent="0.2">
      <c r="B15206" s="110">
        <v>3005781</v>
      </c>
      <c r="C15206" s="110">
        <v>3005781</v>
      </c>
      <c r="D15206" s="109" t="s">
        <v>7279</v>
      </c>
      <c r="E15206" s="110">
        <v>3005781</v>
      </c>
      <c r="F15206" s="110">
        <v>3005781</v>
      </c>
      <c r="G15206" s="110">
        <v>3005781</v>
      </c>
    </row>
    <row r="15207" spans="2:7" ht="15" x14ac:dyDescent="0.2">
      <c r="B15207" s="110">
        <v>3005783</v>
      </c>
      <c r="C15207" s="110">
        <v>3005783</v>
      </c>
      <c r="D15207" s="109" t="s">
        <v>7280</v>
      </c>
      <c r="E15207" s="110">
        <v>3005783</v>
      </c>
      <c r="F15207" s="110">
        <v>3005783</v>
      </c>
      <c r="G15207" s="110">
        <v>3005783</v>
      </c>
    </row>
    <row r="15208" spans="2:7" ht="15" x14ac:dyDescent="0.2">
      <c r="B15208" s="110">
        <v>3005785</v>
      </c>
      <c r="C15208" s="110">
        <v>3005785</v>
      </c>
      <c r="D15208" s="109" t="s">
        <v>7281</v>
      </c>
      <c r="E15208" s="110">
        <v>3005785</v>
      </c>
      <c r="F15208" s="110">
        <v>3005785</v>
      </c>
      <c r="G15208" s="110">
        <v>3005785</v>
      </c>
    </row>
    <row r="15209" spans="2:7" ht="15" x14ac:dyDescent="0.2">
      <c r="B15209" s="110">
        <v>3005787</v>
      </c>
      <c r="C15209" s="110">
        <v>3005787</v>
      </c>
      <c r="D15209" s="109" t="s">
        <v>7282</v>
      </c>
      <c r="E15209" s="110">
        <v>3005787</v>
      </c>
      <c r="F15209" s="110">
        <v>3005787</v>
      </c>
      <c r="G15209" s="110">
        <v>3005787</v>
      </c>
    </row>
    <row r="15210" spans="2:7" ht="15" x14ac:dyDescent="0.2">
      <c r="B15210" s="110">
        <v>3005789</v>
      </c>
      <c r="C15210" s="110">
        <v>3005789</v>
      </c>
      <c r="D15210" s="109" t="s">
        <v>7283</v>
      </c>
      <c r="E15210" s="110">
        <v>3005789</v>
      </c>
      <c r="F15210" s="110">
        <v>3005789</v>
      </c>
      <c r="G15210" s="110">
        <v>3005789</v>
      </c>
    </row>
    <row r="15211" spans="2:7" ht="15" x14ac:dyDescent="0.2">
      <c r="B15211" s="110">
        <v>3005791</v>
      </c>
      <c r="C15211" s="110">
        <v>3005791</v>
      </c>
      <c r="D15211" s="109" t="s">
        <v>7284</v>
      </c>
      <c r="E15211" s="110">
        <v>3005791</v>
      </c>
      <c r="F15211" s="110">
        <v>3005791</v>
      </c>
      <c r="G15211" s="110">
        <v>3005791</v>
      </c>
    </row>
    <row r="15212" spans="2:7" ht="15" x14ac:dyDescent="0.2">
      <c r="B15212" s="110">
        <v>3005793</v>
      </c>
      <c r="C15212" s="110">
        <v>3005793</v>
      </c>
      <c r="D15212" s="109" t="s">
        <v>7285</v>
      </c>
      <c r="E15212" s="110">
        <v>3005793</v>
      </c>
      <c r="F15212" s="110">
        <v>3005793</v>
      </c>
      <c r="G15212" s="110">
        <v>3005793</v>
      </c>
    </row>
    <row r="15213" spans="2:7" ht="15" x14ac:dyDescent="0.2">
      <c r="B15213" s="110">
        <v>3005795</v>
      </c>
      <c r="C15213" s="110">
        <v>3005795</v>
      </c>
      <c r="D15213" s="109" t="s">
        <v>7286</v>
      </c>
      <c r="E15213" s="110">
        <v>3005795</v>
      </c>
      <c r="F15213" s="110">
        <v>3005795</v>
      </c>
      <c r="G15213" s="110">
        <v>3005795</v>
      </c>
    </row>
    <row r="15214" spans="2:7" ht="15" x14ac:dyDescent="0.2">
      <c r="B15214" s="110">
        <v>3005798</v>
      </c>
      <c r="C15214" s="110">
        <v>3005798</v>
      </c>
      <c r="D15214" s="109" t="s">
        <v>7287</v>
      </c>
      <c r="E15214" s="110">
        <v>3005798</v>
      </c>
      <c r="F15214" s="110">
        <v>3005798</v>
      </c>
      <c r="G15214" s="110">
        <v>3005798</v>
      </c>
    </row>
    <row r="15215" spans="2:7" ht="15" x14ac:dyDescent="0.2">
      <c r="B15215" s="110">
        <v>3005800</v>
      </c>
      <c r="C15215" s="110">
        <v>3005800</v>
      </c>
      <c r="D15215" s="109" t="s">
        <v>7288</v>
      </c>
      <c r="E15215" s="110">
        <v>3005800</v>
      </c>
      <c r="F15215" s="110">
        <v>3005800</v>
      </c>
      <c r="G15215" s="110">
        <v>3005800</v>
      </c>
    </row>
    <row r="15216" spans="2:7" ht="15" x14ac:dyDescent="0.2">
      <c r="B15216" s="110">
        <v>3005802</v>
      </c>
      <c r="C15216" s="110">
        <v>3005802</v>
      </c>
      <c r="D15216" s="109" t="s">
        <v>7289</v>
      </c>
      <c r="E15216" s="110">
        <v>3005802</v>
      </c>
      <c r="F15216" s="110">
        <v>3005802</v>
      </c>
      <c r="G15216" s="110">
        <v>3005802</v>
      </c>
    </row>
    <row r="15217" spans="2:7" ht="15" x14ac:dyDescent="0.2">
      <c r="B15217" s="110">
        <v>3005804</v>
      </c>
      <c r="C15217" s="110">
        <v>3005804</v>
      </c>
      <c r="D15217" s="109" t="s">
        <v>7290</v>
      </c>
      <c r="E15217" s="110">
        <v>3005804</v>
      </c>
      <c r="F15217" s="110">
        <v>3005804</v>
      </c>
      <c r="G15217" s="110">
        <v>3005804</v>
      </c>
    </row>
    <row r="15218" spans="2:7" ht="15" x14ac:dyDescent="0.2">
      <c r="B15218" s="110">
        <v>3005806</v>
      </c>
      <c r="C15218" s="110">
        <v>3005806</v>
      </c>
      <c r="D15218" s="109" t="s">
        <v>7291</v>
      </c>
      <c r="E15218" s="110">
        <v>3005806</v>
      </c>
      <c r="F15218" s="110">
        <v>3005806</v>
      </c>
      <c r="G15218" s="110">
        <v>3005806</v>
      </c>
    </row>
    <row r="15219" spans="2:7" ht="15" x14ac:dyDescent="0.2">
      <c r="B15219" s="110">
        <v>3005808</v>
      </c>
      <c r="C15219" s="110">
        <v>3005808</v>
      </c>
      <c r="D15219" s="109" t="s">
        <v>7292</v>
      </c>
      <c r="E15219" s="110">
        <v>3005808</v>
      </c>
      <c r="F15219" s="110">
        <v>3005808</v>
      </c>
      <c r="G15219" s="110">
        <v>3005808</v>
      </c>
    </row>
    <row r="15220" spans="2:7" ht="15" x14ac:dyDescent="0.2">
      <c r="B15220" s="110">
        <v>3005809</v>
      </c>
      <c r="C15220" s="110">
        <v>3005809</v>
      </c>
      <c r="D15220" s="109" t="s">
        <v>7293</v>
      </c>
      <c r="E15220" s="110">
        <v>3005809</v>
      </c>
      <c r="F15220" s="110">
        <v>3005809</v>
      </c>
      <c r="G15220" s="110">
        <v>3005809</v>
      </c>
    </row>
    <row r="15221" spans="2:7" ht="15" x14ac:dyDescent="0.2">
      <c r="B15221" s="110">
        <v>3005811</v>
      </c>
      <c r="C15221" s="110">
        <v>3005811</v>
      </c>
      <c r="D15221" s="109" t="s">
        <v>7294</v>
      </c>
      <c r="E15221" s="110">
        <v>3005811</v>
      </c>
      <c r="F15221" s="110">
        <v>3005811</v>
      </c>
      <c r="G15221" s="110">
        <v>3005811</v>
      </c>
    </row>
    <row r="15222" spans="2:7" ht="15" x14ac:dyDescent="0.2">
      <c r="B15222" s="110">
        <v>3005813</v>
      </c>
      <c r="C15222" s="110">
        <v>3005813</v>
      </c>
      <c r="D15222" s="109" t="s">
        <v>7295</v>
      </c>
      <c r="E15222" s="110">
        <v>3005813</v>
      </c>
      <c r="F15222" s="110">
        <v>3005813</v>
      </c>
      <c r="G15222" s="110">
        <v>3005813</v>
      </c>
    </row>
    <row r="15223" spans="2:7" ht="15" x14ac:dyDescent="0.2">
      <c r="B15223" s="110">
        <v>3005815</v>
      </c>
      <c r="C15223" s="110">
        <v>3005815</v>
      </c>
      <c r="D15223" s="109" t="s">
        <v>7296</v>
      </c>
      <c r="E15223" s="110">
        <v>3005815</v>
      </c>
      <c r="F15223" s="110">
        <v>3005815</v>
      </c>
      <c r="G15223" s="110">
        <v>3005815</v>
      </c>
    </row>
    <row r="15224" spans="2:7" ht="15" x14ac:dyDescent="0.2">
      <c r="B15224" s="110">
        <v>3005817</v>
      </c>
      <c r="C15224" s="110">
        <v>3005817</v>
      </c>
      <c r="D15224" s="109" t="s">
        <v>7297</v>
      </c>
      <c r="E15224" s="110">
        <v>3005817</v>
      </c>
      <c r="F15224" s="110">
        <v>3005817</v>
      </c>
      <c r="G15224" s="110">
        <v>3005817</v>
      </c>
    </row>
    <row r="15225" spans="2:7" ht="15" x14ac:dyDescent="0.2">
      <c r="B15225" s="110">
        <v>3005819</v>
      </c>
      <c r="C15225" s="110">
        <v>3005819</v>
      </c>
      <c r="D15225" s="109" t="s">
        <v>7298</v>
      </c>
      <c r="E15225" s="110">
        <v>3005819</v>
      </c>
      <c r="F15225" s="110">
        <v>3005819</v>
      </c>
      <c r="G15225" s="110">
        <v>3005819</v>
      </c>
    </row>
    <row r="15226" spans="2:7" ht="15" x14ac:dyDescent="0.2">
      <c r="B15226" s="110">
        <v>3005821</v>
      </c>
      <c r="C15226" s="110">
        <v>3005821</v>
      </c>
      <c r="D15226" s="109" t="s">
        <v>7299</v>
      </c>
      <c r="E15226" s="110">
        <v>3005821</v>
      </c>
      <c r="F15226" s="110">
        <v>3005821</v>
      </c>
      <c r="G15226" s="110">
        <v>3005821</v>
      </c>
    </row>
    <row r="15227" spans="2:7" ht="15" x14ac:dyDescent="0.2">
      <c r="B15227" s="110">
        <v>3005823</v>
      </c>
      <c r="C15227" s="110">
        <v>3005823</v>
      </c>
      <c r="D15227" s="109" t="s">
        <v>7300</v>
      </c>
      <c r="E15227" s="110">
        <v>3005823</v>
      </c>
      <c r="F15227" s="110">
        <v>3005823</v>
      </c>
      <c r="G15227" s="110">
        <v>3005823</v>
      </c>
    </row>
    <row r="15228" spans="2:7" ht="15" x14ac:dyDescent="0.2">
      <c r="B15228" s="110">
        <v>3005825</v>
      </c>
      <c r="C15228" s="110">
        <v>3005825</v>
      </c>
      <c r="D15228" s="109" t="s">
        <v>7301</v>
      </c>
      <c r="E15228" s="110">
        <v>3005825</v>
      </c>
      <c r="F15228" s="110">
        <v>3005825</v>
      </c>
      <c r="G15228" s="110">
        <v>3005825</v>
      </c>
    </row>
    <row r="15229" spans="2:7" ht="15" x14ac:dyDescent="0.2">
      <c r="B15229" s="110">
        <v>3005827</v>
      </c>
      <c r="C15229" s="110">
        <v>3005827</v>
      </c>
      <c r="D15229" s="109" t="s">
        <v>7302</v>
      </c>
      <c r="E15229" s="110">
        <v>3005827</v>
      </c>
      <c r="F15229" s="110">
        <v>3005827</v>
      </c>
      <c r="G15229" s="110">
        <v>3005827</v>
      </c>
    </row>
    <row r="15230" spans="2:7" ht="15" x14ac:dyDescent="0.2">
      <c r="B15230" s="110">
        <v>3005829</v>
      </c>
      <c r="C15230" s="110">
        <v>3005829</v>
      </c>
      <c r="D15230" s="109" t="s">
        <v>7303</v>
      </c>
      <c r="E15230" s="110">
        <v>3005829</v>
      </c>
      <c r="F15230" s="110">
        <v>3005829</v>
      </c>
      <c r="G15230" s="110">
        <v>3005829</v>
      </c>
    </row>
    <row r="15231" spans="2:7" ht="15" x14ac:dyDescent="0.2">
      <c r="B15231" s="110">
        <v>3005831</v>
      </c>
      <c r="C15231" s="110">
        <v>3005831</v>
      </c>
      <c r="D15231" s="109" t="s">
        <v>7304</v>
      </c>
      <c r="E15231" s="110">
        <v>3005831</v>
      </c>
      <c r="F15231" s="110">
        <v>3005831</v>
      </c>
      <c r="G15231" s="110">
        <v>3005831</v>
      </c>
    </row>
    <row r="15232" spans="2:7" ht="15" x14ac:dyDescent="0.2">
      <c r="B15232" s="110">
        <v>3005833</v>
      </c>
      <c r="C15232" s="110">
        <v>3005833</v>
      </c>
      <c r="D15232" s="109" t="s">
        <v>7305</v>
      </c>
      <c r="E15232" s="110">
        <v>3005833</v>
      </c>
      <c r="F15232" s="110">
        <v>3005833</v>
      </c>
      <c r="G15232" s="110">
        <v>3005833</v>
      </c>
    </row>
    <row r="15233" spans="2:7" ht="15" x14ac:dyDescent="0.2">
      <c r="B15233" s="110">
        <v>3005835</v>
      </c>
      <c r="C15233" s="110">
        <v>3005835</v>
      </c>
      <c r="D15233" s="109" t="s">
        <v>7306</v>
      </c>
      <c r="E15233" s="110">
        <v>3005835</v>
      </c>
      <c r="F15233" s="110">
        <v>3005835</v>
      </c>
      <c r="G15233" s="110">
        <v>3005835</v>
      </c>
    </row>
    <row r="15234" spans="2:7" ht="15" x14ac:dyDescent="0.2">
      <c r="B15234" s="110">
        <v>3005837</v>
      </c>
      <c r="C15234" s="110">
        <v>3005837</v>
      </c>
      <c r="D15234" s="109" t="s">
        <v>7307</v>
      </c>
      <c r="E15234" s="110">
        <v>3005837</v>
      </c>
      <c r="F15234" s="110">
        <v>3005837</v>
      </c>
      <c r="G15234" s="110">
        <v>3005837</v>
      </c>
    </row>
    <row r="15235" spans="2:7" ht="15" x14ac:dyDescent="0.2">
      <c r="B15235" s="110">
        <v>3005839</v>
      </c>
      <c r="C15235" s="110">
        <v>3005839</v>
      </c>
      <c r="D15235" s="109" t="s">
        <v>7308</v>
      </c>
      <c r="E15235" s="110">
        <v>3005839</v>
      </c>
      <c r="F15235" s="110">
        <v>3005839</v>
      </c>
      <c r="G15235" s="110">
        <v>3005839</v>
      </c>
    </row>
    <row r="15236" spans="2:7" ht="15" x14ac:dyDescent="0.2">
      <c r="B15236" s="110">
        <v>3005841</v>
      </c>
      <c r="C15236" s="110">
        <v>3005841</v>
      </c>
      <c r="D15236" s="109" t="s">
        <v>7309</v>
      </c>
      <c r="E15236" s="110">
        <v>3005841</v>
      </c>
      <c r="F15236" s="110">
        <v>3005841</v>
      </c>
      <c r="G15236" s="110">
        <v>3005841</v>
      </c>
    </row>
    <row r="15237" spans="2:7" ht="15" x14ac:dyDescent="0.2">
      <c r="B15237" s="110">
        <v>3005843</v>
      </c>
      <c r="C15237" s="110">
        <v>3005843</v>
      </c>
      <c r="D15237" s="109" t="s">
        <v>7310</v>
      </c>
      <c r="E15237" s="110">
        <v>3005843</v>
      </c>
      <c r="F15237" s="110">
        <v>3005843</v>
      </c>
      <c r="G15237" s="110">
        <v>3005843</v>
      </c>
    </row>
    <row r="15238" spans="2:7" ht="15" x14ac:dyDescent="0.2">
      <c r="B15238" s="110">
        <v>3005845</v>
      </c>
      <c r="C15238" s="110">
        <v>3005845</v>
      </c>
      <c r="D15238" s="109" t="s">
        <v>7311</v>
      </c>
      <c r="E15238" s="110">
        <v>3005845</v>
      </c>
      <c r="F15238" s="110">
        <v>3005845</v>
      </c>
      <c r="G15238" s="110">
        <v>3005845</v>
      </c>
    </row>
    <row r="15239" spans="2:7" ht="15" x14ac:dyDescent="0.2">
      <c r="B15239" s="110">
        <v>3005847</v>
      </c>
      <c r="C15239" s="110">
        <v>3005847</v>
      </c>
      <c r="D15239" s="109" t="s">
        <v>7312</v>
      </c>
      <c r="E15239" s="110">
        <v>3005847</v>
      </c>
      <c r="F15239" s="110">
        <v>3005847</v>
      </c>
      <c r="G15239" s="110">
        <v>3005847</v>
      </c>
    </row>
    <row r="15240" spans="2:7" ht="15" x14ac:dyDescent="0.2">
      <c r="B15240" s="110">
        <v>3005849</v>
      </c>
      <c r="C15240" s="110">
        <v>3005849</v>
      </c>
      <c r="D15240" s="109" t="s">
        <v>7313</v>
      </c>
      <c r="E15240" s="110">
        <v>3005849</v>
      </c>
      <c r="F15240" s="110">
        <v>3005849</v>
      </c>
      <c r="G15240" s="110">
        <v>3005849</v>
      </c>
    </row>
    <row r="15241" spans="2:7" ht="15" x14ac:dyDescent="0.2">
      <c r="B15241" s="110">
        <v>3005852</v>
      </c>
      <c r="C15241" s="110">
        <v>3005852</v>
      </c>
      <c r="D15241" s="109" t="s">
        <v>7314</v>
      </c>
      <c r="E15241" s="110">
        <v>3005852</v>
      </c>
      <c r="F15241" s="110">
        <v>3005852</v>
      </c>
      <c r="G15241" s="110">
        <v>3005852</v>
      </c>
    </row>
    <row r="15242" spans="2:7" ht="15" x14ac:dyDescent="0.2">
      <c r="B15242" s="110">
        <v>3005854</v>
      </c>
      <c r="C15242" s="110">
        <v>3005854</v>
      </c>
      <c r="D15242" s="109" t="s">
        <v>7315</v>
      </c>
      <c r="E15242" s="110">
        <v>3005854</v>
      </c>
      <c r="F15242" s="110">
        <v>3005854</v>
      </c>
      <c r="G15242" s="110">
        <v>3005854</v>
      </c>
    </row>
    <row r="15243" spans="2:7" ht="15" x14ac:dyDescent="0.2">
      <c r="B15243" s="110">
        <v>3005856</v>
      </c>
      <c r="C15243" s="110">
        <v>3005856</v>
      </c>
      <c r="D15243" s="109" t="s">
        <v>7316</v>
      </c>
      <c r="E15243" s="110">
        <v>3005856</v>
      </c>
      <c r="F15243" s="110">
        <v>3005856</v>
      </c>
      <c r="G15243" s="110">
        <v>3005856</v>
      </c>
    </row>
    <row r="15244" spans="2:7" ht="15" x14ac:dyDescent="0.2">
      <c r="B15244" s="110">
        <v>3005858</v>
      </c>
      <c r="C15244" s="110">
        <v>3005858</v>
      </c>
      <c r="D15244" s="109" t="s">
        <v>7317</v>
      </c>
      <c r="E15244" s="110">
        <v>3005858</v>
      </c>
      <c r="F15244" s="110">
        <v>3005858</v>
      </c>
      <c r="G15244" s="110">
        <v>3005858</v>
      </c>
    </row>
    <row r="15245" spans="2:7" ht="15" x14ac:dyDescent="0.2">
      <c r="B15245" s="110">
        <v>3005860</v>
      </c>
      <c r="C15245" s="110">
        <v>3005860</v>
      </c>
      <c r="D15245" s="109" t="s">
        <v>7318</v>
      </c>
      <c r="E15245" s="110">
        <v>3005860</v>
      </c>
      <c r="F15245" s="110">
        <v>3005860</v>
      </c>
      <c r="G15245" s="110">
        <v>3005860</v>
      </c>
    </row>
    <row r="15246" spans="2:7" ht="15" x14ac:dyDescent="0.2">
      <c r="B15246" s="110">
        <v>3005862</v>
      </c>
      <c r="C15246" s="110">
        <v>3005862</v>
      </c>
      <c r="D15246" s="109" t="s">
        <v>7319</v>
      </c>
      <c r="E15246" s="110">
        <v>3005862</v>
      </c>
      <c r="F15246" s="110">
        <v>3005862</v>
      </c>
      <c r="G15246" s="110">
        <v>3005862</v>
      </c>
    </row>
    <row r="15247" spans="2:7" ht="15" x14ac:dyDescent="0.2">
      <c r="B15247" s="110">
        <v>3005863</v>
      </c>
      <c r="C15247" s="110">
        <v>3005863</v>
      </c>
      <c r="D15247" s="109" t="s">
        <v>7320</v>
      </c>
      <c r="E15247" s="110">
        <v>3005863</v>
      </c>
      <c r="F15247" s="110">
        <v>3005863</v>
      </c>
      <c r="G15247" s="110">
        <v>3005863</v>
      </c>
    </row>
    <row r="15248" spans="2:7" ht="15" x14ac:dyDescent="0.2">
      <c r="B15248" s="110">
        <v>3005865</v>
      </c>
      <c r="C15248" s="110">
        <v>3005865</v>
      </c>
      <c r="D15248" s="109" t="s">
        <v>7321</v>
      </c>
      <c r="E15248" s="110">
        <v>3005865</v>
      </c>
      <c r="F15248" s="110">
        <v>3005865</v>
      </c>
      <c r="G15248" s="110">
        <v>3005865</v>
      </c>
    </row>
    <row r="15249" spans="2:7" ht="15" x14ac:dyDescent="0.2">
      <c r="B15249" s="110">
        <v>3005868</v>
      </c>
      <c r="C15249" s="110">
        <v>3005868</v>
      </c>
      <c r="D15249" s="109" t="s">
        <v>7322</v>
      </c>
      <c r="E15249" s="110">
        <v>3005868</v>
      </c>
      <c r="F15249" s="110">
        <v>3005868</v>
      </c>
      <c r="G15249" s="110">
        <v>3005868</v>
      </c>
    </row>
    <row r="15250" spans="2:7" ht="15" x14ac:dyDescent="0.2">
      <c r="B15250" s="110">
        <v>3005870</v>
      </c>
      <c r="C15250" s="110">
        <v>3005870</v>
      </c>
      <c r="D15250" s="109" t="s">
        <v>7323</v>
      </c>
      <c r="E15250" s="110">
        <v>3005870</v>
      </c>
      <c r="F15250" s="110">
        <v>3005870</v>
      </c>
      <c r="G15250" s="110">
        <v>3005870</v>
      </c>
    </row>
    <row r="15251" spans="2:7" ht="15" x14ac:dyDescent="0.2">
      <c r="B15251" s="110">
        <v>3005872</v>
      </c>
      <c r="C15251" s="110">
        <v>3005872</v>
      </c>
      <c r="D15251" s="109" t="s">
        <v>7324</v>
      </c>
      <c r="E15251" s="110">
        <v>3005872</v>
      </c>
      <c r="F15251" s="110">
        <v>3005872</v>
      </c>
      <c r="G15251" s="110">
        <v>3005872</v>
      </c>
    </row>
    <row r="15252" spans="2:7" ht="15" x14ac:dyDescent="0.2">
      <c r="B15252" s="110">
        <v>3005874</v>
      </c>
      <c r="C15252" s="110">
        <v>3005874</v>
      </c>
      <c r="D15252" s="109" t="s">
        <v>7325</v>
      </c>
      <c r="E15252" s="110">
        <v>3005874</v>
      </c>
      <c r="F15252" s="110">
        <v>3005874</v>
      </c>
      <c r="G15252" s="110">
        <v>3005874</v>
      </c>
    </row>
    <row r="15253" spans="2:7" ht="15" x14ac:dyDescent="0.2">
      <c r="B15253" s="110">
        <v>3005876</v>
      </c>
      <c r="C15253" s="110">
        <v>3005876</v>
      </c>
      <c r="D15253" s="109" t="s">
        <v>7326</v>
      </c>
      <c r="E15253" s="110">
        <v>3005876</v>
      </c>
      <c r="F15253" s="110">
        <v>3005876</v>
      </c>
      <c r="G15253" s="110">
        <v>3005876</v>
      </c>
    </row>
    <row r="15254" spans="2:7" ht="15" x14ac:dyDescent="0.2">
      <c r="B15254" s="110">
        <v>3005878</v>
      </c>
      <c r="C15254" s="110">
        <v>3005878</v>
      </c>
      <c r="D15254" s="109" t="s">
        <v>7327</v>
      </c>
      <c r="E15254" s="110">
        <v>3005878</v>
      </c>
      <c r="F15254" s="110">
        <v>3005878</v>
      </c>
      <c r="G15254" s="110">
        <v>3005878</v>
      </c>
    </row>
    <row r="15255" spans="2:7" ht="15" x14ac:dyDescent="0.2">
      <c r="B15255" s="110">
        <v>3005880</v>
      </c>
      <c r="C15255" s="110">
        <v>3005880</v>
      </c>
      <c r="D15255" s="109" t="s">
        <v>7328</v>
      </c>
      <c r="E15255" s="110">
        <v>3005880</v>
      </c>
      <c r="F15255" s="110">
        <v>3005880</v>
      </c>
      <c r="G15255" s="110">
        <v>3005880</v>
      </c>
    </row>
    <row r="15256" spans="2:7" ht="15" x14ac:dyDescent="0.2">
      <c r="B15256" s="110">
        <v>3005882</v>
      </c>
      <c r="C15256" s="110">
        <v>3005882</v>
      </c>
      <c r="D15256" s="109" t="s">
        <v>7329</v>
      </c>
      <c r="E15256" s="110">
        <v>3005882</v>
      </c>
      <c r="F15256" s="110">
        <v>3005882</v>
      </c>
      <c r="G15256" s="110">
        <v>3005882</v>
      </c>
    </row>
    <row r="15257" spans="2:7" ht="15" x14ac:dyDescent="0.2">
      <c r="B15257" s="110">
        <v>3005884</v>
      </c>
      <c r="C15257" s="110">
        <v>3005884</v>
      </c>
      <c r="D15257" s="109" t="s">
        <v>7330</v>
      </c>
      <c r="E15257" s="110">
        <v>3005884</v>
      </c>
      <c r="F15257" s="110">
        <v>3005884</v>
      </c>
      <c r="G15257" s="110">
        <v>3005884</v>
      </c>
    </row>
    <row r="15258" spans="2:7" ht="15" x14ac:dyDescent="0.2">
      <c r="B15258" s="110">
        <v>3005886</v>
      </c>
      <c r="C15258" s="110">
        <v>3005886</v>
      </c>
      <c r="D15258" s="109" t="s">
        <v>7331</v>
      </c>
      <c r="E15258" s="110">
        <v>3005886</v>
      </c>
      <c r="F15258" s="110">
        <v>3005886</v>
      </c>
      <c r="G15258" s="110">
        <v>3005886</v>
      </c>
    </row>
    <row r="15259" spans="2:7" ht="15" x14ac:dyDescent="0.2">
      <c r="B15259" s="110">
        <v>3005888</v>
      </c>
      <c r="C15259" s="110">
        <v>3005888</v>
      </c>
      <c r="D15259" s="109" t="s">
        <v>7332</v>
      </c>
      <c r="E15259" s="110">
        <v>3005888</v>
      </c>
      <c r="F15259" s="110">
        <v>3005888</v>
      </c>
      <c r="G15259" s="110">
        <v>3005888</v>
      </c>
    </row>
    <row r="15260" spans="2:7" ht="15" x14ac:dyDescent="0.2">
      <c r="B15260" s="110">
        <v>3005890</v>
      </c>
      <c r="C15260" s="110">
        <v>3005890</v>
      </c>
      <c r="D15260" s="109" t="s">
        <v>7333</v>
      </c>
      <c r="E15260" s="110">
        <v>3005890</v>
      </c>
      <c r="F15260" s="110">
        <v>3005890</v>
      </c>
      <c r="G15260" s="110">
        <v>3005890</v>
      </c>
    </row>
    <row r="15261" spans="2:7" ht="15" x14ac:dyDescent="0.2">
      <c r="B15261" s="110">
        <v>3005892</v>
      </c>
      <c r="C15261" s="110">
        <v>3005892</v>
      </c>
      <c r="D15261" s="109" t="s">
        <v>7334</v>
      </c>
      <c r="E15261" s="110">
        <v>3005892</v>
      </c>
      <c r="F15261" s="110">
        <v>3005892</v>
      </c>
      <c r="G15261" s="110">
        <v>3005892</v>
      </c>
    </row>
    <row r="15262" spans="2:7" ht="15" x14ac:dyDescent="0.2">
      <c r="B15262" s="110">
        <v>3005894</v>
      </c>
      <c r="C15262" s="110">
        <v>3005894</v>
      </c>
      <c r="D15262" s="109" t="s">
        <v>7335</v>
      </c>
      <c r="E15262" s="110">
        <v>3005894</v>
      </c>
      <c r="F15262" s="110">
        <v>3005894</v>
      </c>
      <c r="G15262" s="110">
        <v>3005894</v>
      </c>
    </row>
    <row r="15263" spans="2:7" ht="15" x14ac:dyDescent="0.2">
      <c r="B15263" s="110">
        <v>3005896</v>
      </c>
      <c r="C15263" s="110">
        <v>3005896</v>
      </c>
      <c r="D15263" s="109" t="s">
        <v>489</v>
      </c>
      <c r="E15263" s="110">
        <v>3005896</v>
      </c>
      <c r="F15263" s="110">
        <v>3005896</v>
      </c>
      <c r="G15263" s="110">
        <v>3005896</v>
      </c>
    </row>
    <row r="15264" spans="2:7" ht="15" x14ac:dyDescent="0.2">
      <c r="B15264" s="110">
        <v>3005898</v>
      </c>
      <c r="C15264" s="110">
        <v>3005898</v>
      </c>
      <c r="D15264" s="109" t="s">
        <v>490</v>
      </c>
      <c r="E15264" s="110">
        <v>3005898</v>
      </c>
      <c r="F15264" s="110">
        <v>3005898</v>
      </c>
      <c r="G15264" s="110">
        <v>3005898</v>
      </c>
    </row>
    <row r="15265" spans="2:7" ht="15" x14ac:dyDescent="0.2">
      <c r="B15265" s="110">
        <v>3005904</v>
      </c>
      <c r="C15265" s="110">
        <v>3005904</v>
      </c>
      <c r="D15265" s="109" t="s">
        <v>3717</v>
      </c>
      <c r="E15265" s="110">
        <v>3005904</v>
      </c>
      <c r="F15265" s="110">
        <v>3005904</v>
      </c>
      <c r="G15265" s="110">
        <v>3005904</v>
      </c>
    </row>
    <row r="15266" spans="2:7" ht="15" x14ac:dyDescent="0.2">
      <c r="B15266" s="110">
        <v>3005906</v>
      </c>
      <c r="C15266" s="110">
        <v>3005906</v>
      </c>
      <c r="D15266" s="109" t="s">
        <v>3718</v>
      </c>
      <c r="E15266" s="110">
        <v>3005906</v>
      </c>
      <c r="F15266" s="110">
        <v>3005906</v>
      </c>
      <c r="G15266" s="110">
        <v>3005906</v>
      </c>
    </row>
    <row r="15267" spans="2:7" ht="15" x14ac:dyDescent="0.2">
      <c r="B15267" s="110">
        <v>3005908</v>
      </c>
      <c r="C15267" s="110">
        <v>3005908</v>
      </c>
      <c r="D15267" s="109" t="s">
        <v>3719</v>
      </c>
      <c r="E15267" s="110">
        <v>3005908</v>
      </c>
      <c r="F15267" s="110">
        <v>3005908</v>
      </c>
      <c r="G15267" s="110">
        <v>3005908</v>
      </c>
    </row>
    <row r="15268" spans="2:7" ht="15" x14ac:dyDescent="0.2">
      <c r="B15268" s="110">
        <v>3005910</v>
      </c>
      <c r="C15268" s="110">
        <v>3005910</v>
      </c>
      <c r="D15268" s="109" t="s">
        <v>3720</v>
      </c>
      <c r="E15268" s="110">
        <v>3005910</v>
      </c>
      <c r="F15268" s="110">
        <v>3005910</v>
      </c>
      <c r="G15268" s="110">
        <v>3005910</v>
      </c>
    </row>
    <row r="15269" spans="2:7" ht="15" x14ac:dyDescent="0.2">
      <c r="B15269" s="110">
        <v>3005912</v>
      </c>
      <c r="C15269" s="110">
        <v>3005912</v>
      </c>
      <c r="D15269" s="109" t="s">
        <v>3721</v>
      </c>
      <c r="E15269" s="110">
        <v>3005912</v>
      </c>
      <c r="F15269" s="110">
        <v>3005912</v>
      </c>
      <c r="G15269" s="110">
        <v>3005912</v>
      </c>
    </row>
    <row r="15270" spans="2:7" ht="15" x14ac:dyDescent="0.2">
      <c r="B15270" s="110">
        <v>3005914</v>
      </c>
      <c r="C15270" s="110">
        <v>3005914</v>
      </c>
      <c r="D15270" s="109" t="s">
        <v>3722</v>
      </c>
      <c r="E15270" s="110">
        <v>3005914</v>
      </c>
      <c r="F15270" s="110">
        <v>3005914</v>
      </c>
      <c r="G15270" s="110">
        <v>3005914</v>
      </c>
    </row>
    <row r="15271" spans="2:7" ht="15" x14ac:dyDescent="0.2">
      <c r="B15271" s="110">
        <v>3005916</v>
      </c>
      <c r="C15271" s="110">
        <v>3005916</v>
      </c>
      <c r="D15271" s="109" t="s">
        <v>3723</v>
      </c>
      <c r="E15271" s="110">
        <v>3005916</v>
      </c>
      <c r="F15271" s="110">
        <v>3005916</v>
      </c>
      <c r="G15271" s="110">
        <v>3005916</v>
      </c>
    </row>
    <row r="15272" spans="2:7" ht="15" x14ac:dyDescent="0.2">
      <c r="B15272" s="110">
        <v>3005918</v>
      </c>
      <c r="C15272" s="110">
        <v>3005918</v>
      </c>
      <c r="D15272" s="109" t="s">
        <v>3724</v>
      </c>
      <c r="E15272" s="110">
        <v>3005918</v>
      </c>
      <c r="F15272" s="110">
        <v>3005918</v>
      </c>
      <c r="G15272" s="110">
        <v>3005918</v>
      </c>
    </row>
    <row r="15273" spans="2:7" ht="15" x14ac:dyDescent="0.2">
      <c r="B15273" s="110">
        <v>3005920</v>
      </c>
      <c r="C15273" s="110">
        <v>3005920</v>
      </c>
      <c r="D15273" s="109" t="s">
        <v>3725</v>
      </c>
      <c r="E15273" s="110">
        <v>3005920</v>
      </c>
      <c r="F15273" s="110">
        <v>3005920</v>
      </c>
      <c r="G15273" s="110">
        <v>3005920</v>
      </c>
    </row>
    <row r="15274" spans="2:7" ht="15" x14ac:dyDescent="0.2">
      <c r="B15274" s="110">
        <v>3005922</v>
      </c>
      <c r="C15274" s="110">
        <v>3005922</v>
      </c>
      <c r="D15274" s="109" t="s">
        <v>3726</v>
      </c>
      <c r="E15274" s="110">
        <v>3005922</v>
      </c>
      <c r="F15274" s="110">
        <v>3005922</v>
      </c>
      <c r="G15274" s="110">
        <v>3005922</v>
      </c>
    </row>
    <row r="15275" spans="2:7" ht="15" x14ac:dyDescent="0.2">
      <c r="B15275" s="110">
        <v>3005924</v>
      </c>
      <c r="C15275" s="110">
        <v>3005924</v>
      </c>
      <c r="D15275" s="109" t="s">
        <v>3727</v>
      </c>
      <c r="E15275" s="110">
        <v>3005924</v>
      </c>
      <c r="F15275" s="110">
        <v>3005924</v>
      </c>
      <c r="G15275" s="110">
        <v>3005924</v>
      </c>
    </row>
    <row r="15276" spans="2:7" ht="15" x14ac:dyDescent="0.2">
      <c r="B15276" s="110">
        <v>3005926</v>
      </c>
      <c r="C15276" s="110">
        <v>3005926</v>
      </c>
      <c r="D15276" s="109" t="s">
        <v>3728</v>
      </c>
      <c r="E15276" s="110">
        <v>3005926</v>
      </c>
      <c r="F15276" s="110">
        <v>3005926</v>
      </c>
      <c r="G15276" s="110">
        <v>3005926</v>
      </c>
    </row>
    <row r="15277" spans="2:7" ht="15" x14ac:dyDescent="0.2">
      <c r="B15277" s="110">
        <v>3005928</v>
      </c>
      <c r="C15277" s="110">
        <v>3005928</v>
      </c>
      <c r="D15277" s="109" t="s">
        <v>3729</v>
      </c>
      <c r="E15277" s="110">
        <v>3005928</v>
      </c>
      <c r="F15277" s="110">
        <v>3005928</v>
      </c>
      <c r="G15277" s="110">
        <v>3005928</v>
      </c>
    </row>
    <row r="15278" spans="2:7" ht="15" x14ac:dyDescent="0.2">
      <c r="B15278" s="110">
        <v>3005930</v>
      </c>
      <c r="C15278" s="110">
        <v>3005930</v>
      </c>
      <c r="D15278" s="109" t="s">
        <v>3730</v>
      </c>
      <c r="E15278" s="110">
        <v>3005930</v>
      </c>
      <c r="F15278" s="110">
        <v>3005930</v>
      </c>
      <c r="G15278" s="110">
        <v>3005930</v>
      </c>
    </row>
    <row r="15279" spans="2:7" ht="15" x14ac:dyDescent="0.2">
      <c r="B15279" s="110">
        <v>3005932</v>
      </c>
      <c r="C15279" s="110">
        <v>3005932</v>
      </c>
      <c r="D15279" s="109" t="s">
        <v>3731</v>
      </c>
      <c r="E15279" s="110">
        <v>3005932</v>
      </c>
      <c r="F15279" s="110">
        <v>3005932</v>
      </c>
      <c r="G15279" s="110">
        <v>3005932</v>
      </c>
    </row>
    <row r="15280" spans="2:7" ht="15" x14ac:dyDescent="0.2">
      <c r="B15280" s="110">
        <v>3005934</v>
      </c>
      <c r="C15280" s="110">
        <v>3005934</v>
      </c>
      <c r="D15280" s="109" t="s">
        <v>3732</v>
      </c>
      <c r="E15280" s="110">
        <v>3005934</v>
      </c>
      <c r="F15280" s="110">
        <v>3005934</v>
      </c>
      <c r="G15280" s="110">
        <v>3005934</v>
      </c>
    </row>
    <row r="15281" spans="2:7" ht="15" x14ac:dyDescent="0.2">
      <c r="B15281" s="110">
        <v>3005936</v>
      </c>
      <c r="C15281" s="110">
        <v>3005936</v>
      </c>
      <c r="D15281" s="109" t="s">
        <v>491</v>
      </c>
      <c r="E15281" s="110">
        <v>3005936</v>
      </c>
      <c r="F15281" s="110">
        <v>3005936</v>
      </c>
      <c r="G15281" s="110">
        <v>3005936</v>
      </c>
    </row>
    <row r="15282" spans="2:7" ht="15" x14ac:dyDescent="0.2">
      <c r="B15282" s="110">
        <v>3005938</v>
      </c>
      <c r="C15282" s="110">
        <v>3005938</v>
      </c>
      <c r="D15282" s="109" t="s">
        <v>492</v>
      </c>
      <c r="E15282" s="110">
        <v>3005938</v>
      </c>
      <c r="F15282" s="110">
        <v>3005938</v>
      </c>
      <c r="G15282" s="110">
        <v>3005938</v>
      </c>
    </row>
    <row r="15283" spans="2:7" ht="15" x14ac:dyDescent="0.2">
      <c r="B15283" s="110">
        <v>3005939</v>
      </c>
      <c r="C15283" s="110">
        <v>3005939</v>
      </c>
      <c r="D15283" s="109" t="s">
        <v>493</v>
      </c>
      <c r="E15283" s="110">
        <v>3005939</v>
      </c>
      <c r="F15283" s="110">
        <v>3005939</v>
      </c>
      <c r="G15283" s="110">
        <v>3005939</v>
      </c>
    </row>
    <row r="15284" spans="2:7" ht="15" x14ac:dyDescent="0.2">
      <c r="B15284" s="110">
        <v>3005941</v>
      </c>
      <c r="C15284" s="110">
        <v>3005941</v>
      </c>
      <c r="D15284" s="109" t="s">
        <v>494</v>
      </c>
      <c r="E15284" s="110">
        <v>3005941</v>
      </c>
      <c r="F15284" s="110">
        <v>3005941</v>
      </c>
      <c r="G15284" s="110">
        <v>3005941</v>
      </c>
    </row>
    <row r="15285" spans="2:7" ht="15" x14ac:dyDescent="0.2">
      <c r="B15285" s="110">
        <v>3005943</v>
      </c>
      <c r="C15285" s="110">
        <v>3005943</v>
      </c>
      <c r="D15285" s="109" t="s">
        <v>495</v>
      </c>
      <c r="E15285" s="110">
        <v>3005943</v>
      </c>
      <c r="F15285" s="110">
        <v>3005943</v>
      </c>
      <c r="G15285" s="110">
        <v>3005943</v>
      </c>
    </row>
    <row r="15286" spans="2:7" ht="15" x14ac:dyDescent="0.2">
      <c r="B15286" s="110">
        <v>3005945</v>
      </c>
      <c r="C15286" s="110">
        <v>3005945</v>
      </c>
      <c r="D15286" s="109" t="s">
        <v>496</v>
      </c>
      <c r="E15286" s="110">
        <v>3005945</v>
      </c>
      <c r="F15286" s="110">
        <v>3005945</v>
      </c>
      <c r="G15286" s="110">
        <v>3005945</v>
      </c>
    </row>
    <row r="15287" spans="2:7" ht="15" x14ac:dyDescent="0.2">
      <c r="B15287" s="110">
        <v>3005947</v>
      </c>
      <c r="C15287" s="110">
        <v>3005947</v>
      </c>
      <c r="D15287" s="109" t="s">
        <v>497</v>
      </c>
      <c r="E15287" s="110">
        <v>3005947</v>
      </c>
      <c r="F15287" s="110">
        <v>3005947</v>
      </c>
      <c r="G15287" s="110">
        <v>3005947</v>
      </c>
    </row>
    <row r="15288" spans="2:7" ht="15" x14ac:dyDescent="0.2">
      <c r="B15288" s="110">
        <v>3005949</v>
      </c>
      <c r="C15288" s="110">
        <v>3005949</v>
      </c>
      <c r="D15288" s="109" t="s">
        <v>498</v>
      </c>
      <c r="E15288" s="110">
        <v>3005949</v>
      </c>
      <c r="F15288" s="110">
        <v>3005949</v>
      </c>
      <c r="G15288" s="110">
        <v>3005949</v>
      </c>
    </row>
    <row r="15289" spans="2:7" ht="15" x14ac:dyDescent="0.2">
      <c r="B15289" s="110">
        <v>3005951</v>
      </c>
      <c r="C15289" s="110">
        <v>3005951</v>
      </c>
      <c r="D15289" s="109" t="s">
        <v>499</v>
      </c>
      <c r="E15289" s="110">
        <v>3005951</v>
      </c>
      <c r="F15289" s="110">
        <v>3005951</v>
      </c>
      <c r="G15289" s="110">
        <v>3005951</v>
      </c>
    </row>
    <row r="15290" spans="2:7" ht="15" x14ac:dyDescent="0.2">
      <c r="B15290" s="110">
        <v>3005953</v>
      </c>
      <c r="C15290" s="110">
        <v>3005953</v>
      </c>
      <c r="D15290" s="109" t="s">
        <v>500</v>
      </c>
      <c r="E15290" s="110">
        <v>3005953</v>
      </c>
      <c r="F15290" s="110">
        <v>3005953</v>
      </c>
      <c r="G15290" s="110">
        <v>3005953</v>
      </c>
    </row>
    <row r="15291" spans="2:7" ht="15" x14ac:dyDescent="0.2">
      <c r="B15291" s="110">
        <v>3005955</v>
      </c>
      <c r="C15291" s="110">
        <v>3005955</v>
      </c>
      <c r="D15291" s="109" t="s">
        <v>501</v>
      </c>
      <c r="E15291" s="110">
        <v>3005955</v>
      </c>
      <c r="F15291" s="110">
        <v>3005955</v>
      </c>
      <c r="G15291" s="110">
        <v>3005955</v>
      </c>
    </row>
    <row r="15292" spans="2:7" ht="15" x14ac:dyDescent="0.2">
      <c r="B15292" s="110">
        <v>3005957</v>
      </c>
      <c r="C15292" s="110">
        <v>3005957</v>
      </c>
      <c r="D15292" s="109" t="s">
        <v>502</v>
      </c>
      <c r="E15292" s="110">
        <v>3005957</v>
      </c>
      <c r="F15292" s="110">
        <v>3005957</v>
      </c>
      <c r="G15292" s="110">
        <v>3005957</v>
      </c>
    </row>
    <row r="15293" spans="2:7" ht="15" x14ac:dyDescent="0.2">
      <c r="B15293" s="110">
        <v>3005959</v>
      </c>
      <c r="C15293" s="110">
        <v>3005959</v>
      </c>
      <c r="D15293" s="109" t="s">
        <v>503</v>
      </c>
      <c r="E15293" s="110">
        <v>3005959</v>
      </c>
      <c r="F15293" s="110">
        <v>3005959</v>
      </c>
      <c r="G15293" s="110">
        <v>3005959</v>
      </c>
    </row>
    <row r="15294" spans="2:7" ht="15" x14ac:dyDescent="0.2">
      <c r="B15294" s="110">
        <v>3005961</v>
      </c>
      <c r="C15294" s="110">
        <v>3005961</v>
      </c>
      <c r="D15294" s="109" t="s">
        <v>504</v>
      </c>
      <c r="E15294" s="110">
        <v>3005961</v>
      </c>
      <c r="F15294" s="110">
        <v>3005961</v>
      </c>
      <c r="G15294" s="110">
        <v>3005961</v>
      </c>
    </row>
    <row r="15295" spans="2:7" ht="15" x14ac:dyDescent="0.2">
      <c r="B15295" s="110">
        <v>3005963</v>
      </c>
      <c r="C15295" s="110">
        <v>3005963</v>
      </c>
      <c r="D15295" s="109" t="s">
        <v>505</v>
      </c>
      <c r="E15295" s="110">
        <v>3005963</v>
      </c>
      <c r="F15295" s="110">
        <v>3005963</v>
      </c>
      <c r="G15295" s="110">
        <v>3005963</v>
      </c>
    </row>
    <row r="15296" spans="2:7" ht="15" x14ac:dyDescent="0.2">
      <c r="B15296" s="110">
        <v>3005965</v>
      </c>
      <c r="C15296" s="110">
        <v>3005965</v>
      </c>
      <c r="D15296" s="109" t="s">
        <v>506</v>
      </c>
      <c r="E15296" s="110">
        <v>3005965</v>
      </c>
      <c r="F15296" s="110">
        <v>3005965</v>
      </c>
      <c r="G15296" s="110">
        <v>3005965</v>
      </c>
    </row>
    <row r="15297" spans="2:7" ht="15" x14ac:dyDescent="0.2">
      <c r="B15297" s="110">
        <v>3005967</v>
      </c>
      <c r="C15297" s="110">
        <v>3005967</v>
      </c>
      <c r="D15297" s="109" t="s">
        <v>507</v>
      </c>
      <c r="E15297" s="110">
        <v>3005967</v>
      </c>
      <c r="F15297" s="110">
        <v>3005967</v>
      </c>
      <c r="G15297" s="110">
        <v>3005967</v>
      </c>
    </row>
    <row r="15298" spans="2:7" ht="15" x14ac:dyDescent="0.2">
      <c r="B15298" s="110">
        <v>3005969</v>
      </c>
      <c r="C15298" s="110">
        <v>3005969</v>
      </c>
      <c r="D15298" s="109" t="s">
        <v>508</v>
      </c>
      <c r="E15298" s="110">
        <v>3005969</v>
      </c>
      <c r="F15298" s="110">
        <v>3005969</v>
      </c>
      <c r="G15298" s="110">
        <v>3005969</v>
      </c>
    </row>
    <row r="15299" spans="2:7" ht="15" x14ac:dyDescent="0.2">
      <c r="B15299" s="110">
        <v>3005971</v>
      </c>
      <c r="C15299" s="110">
        <v>3005971</v>
      </c>
      <c r="D15299" s="109" t="s">
        <v>509</v>
      </c>
      <c r="E15299" s="110">
        <v>3005971</v>
      </c>
      <c r="F15299" s="110">
        <v>3005971</v>
      </c>
      <c r="G15299" s="110">
        <v>3005971</v>
      </c>
    </row>
    <row r="15300" spans="2:7" ht="15" x14ac:dyDescent="0.2">
      <c r="B15300" s="110">
        <v>3005973</v>
      </c>
      <c r="C15300" s="110">
        <v>3005973</v>
      </c>
      <c r="D15300" s="109" t="s">
        <v>510</v>
      </c>
      <c r="E15300" s="110">
        <v>3005973</v>
      </c>
      <c r="F15300" s="110">
        <v>3005973</v>
      </c>
      <c r="G15300" s="110">
        <v>3005973</v>
      </c>
    </row>
    <row r="15301" spans="2:7" ht="15" x14ac:dyDescent="0.2">
      <c r="B15301" s="110">
        <v>3005975</v>
      </c>
      <c r="C15301" s="110">
        <v>3005975</v>
      </c>
      <c r="D15301" s="109" t="s">
        <v>511</v>
      </c>
      <c r="E15301" s="110">
        <v>3005975</v>
      </c>
      <c r="F15301" s="110">
        <v>3005975</v>
      </c>
      <c r="G15301" s="110">
        <v>3005975</v>
      </c>
    </row>
    <row r="15302" spans="2:7" ht="15" x14ac:dyDescent="0.2">
      <c r="B15302" s="110">
        <v>3005977</v>
      </c>
      <c r="C15302" s="110">
        <v>3005977</v>
      </c>
      <c r="D15302" s="109" t="s">
        <v>512</v>
      </c>
      <c r="E15302" s="110">
        <v>3005977</v>
      </c>
      <c r="F15302" s="110">
        <v>3005977</v>
      </c>
      <c r="G15302" s="110">
        <v>3005977</v>
      </c>
    </row>
    <row r="15303" spans="2:7" ht="15" x14ac:dyDescent="0.2">
      <c r="B15303" s="110">
        <v>3005979</v>
      </c>
      <c r="C15303" s="110">
        <v>3005979</v>
      </c>
      <c r="D15303" s="109" t="s">
        <v>3733</v>
      </c>
      <c r="E15303" s="110">
        <v>3005979</v>
      </c>
      <c r="F15303" s="110">
        <v>3005979</v>
      </c>
      <c r="G15303" s="110">
        <v>3005979</v>
      </c>
    </row>
    <row r="15304" spans="2:7" ht="15" x14ac:dyDescent="0.2">
      <c r="B15304" s="110">
        <v>3005981</v>
      </c>
      <c r="C15304" s="110">
        <v>3005981</v>
      </c>
      <c r="D15304" s="109" t="s">
        <v>3734</v>
      </c>
      <c r="E15304" s="110">
        <v>3005981</v>
      </c>
      <c r="F15304" s="110">
        <v>3005981</v>
      </c>
      <c r="G15304" s="110">
        <v>3005981</v>
      </c>
    </row>
    <row r="15305" spans="2:7" ht="15" x14ac:dyDescent="0.2">
      <c r="B15305" s="110">
        <v>3005987</v>
      </c>
      <c r="C15305" s="110">
        <v>3005987</v>
      </c>
      <c r="D15305" s="109" t="s">
        <v>3735</v>
      </c>
      <c r="E15305" s="110">
        <v>3005987</v>
      </c>
      <c r="F15305" s="110">
        <v>3005987</v>
      </c>
      <c r="G15305" s="110">
        <v>3005987</v>
      </c>
    </row>
    <row r="15306" spans="2:7" ht="15" x14ac:dyDescent="0.2">
      <c r="B15306" s="110">
        <v>3005989</v>
      </c>
      <c r="C15306" s="110">
        <v>3005989</v>
      </c>
      <c r="D15306" s="109" t="s">
        <v>3736</v>
      </c>
      <c r="E15306" s="110">
        <v>3005989</v>
      </c>
      <c r="F15306" s="110">
        <v>3005989</v>
      </c>
      <c r="G15306" s="110">
        <v>3005989</v>
      </c>
    </row>
    <row r="15307" spans="2:7" ht="15" x14ac:dyDescent="0.2">
      <c r="B15307" s="110">
        <v>3005991</v>
      </c>
      <c r="C15307" s="110">
        <v>3005991</v>
      </c>
      <c r="D15307" s="109" t="s">
        <v>3737</v>
      </c>
      <c r="E15307" s="110">
        <v>3005991</v>
      </c>
      <c r="F15307" s="110">
        <v>3005991</v>
      </c>
      <c r="G15307" s="110">
        <v>3005991</v>
      </c>
    </row>
    <row r="15308" spans="2:7" ht="15" x14ac:dyDescent="0.2">
      <c r="B15308" s="110">
        <v>3005993</v>
      </c>
      <c r="C15308" s="110">
        <v>3005993</v>
      </c>
      <c r="D15308" s="109" t="s">
        <v>3738</v>
      </c>
      <c r="E15308" s="110">
        <v>3005993</v>
      </c>
      <c r="F15308" s="110">
        <v>3005993</v>
      </c>
      <c r="G15308" s="110">
        <v>3005993</v>
      </c>
    </row>
    <row r="15309" spans="2:7" ht="15" x14ac:dyDescent="0.2">
      <c r="B15309" s="110">
        <v>3005995</v>
      </c>
      <c r="C15309" s="110">
        <v>3005995</v>
      </c>
      <c r="D15309" s="109" t="s">
        <v>7336</v>
      </c>
      <c r="E15309" s="110">
        <v>3005995</v>
      </c>
      <c r="F15309" s="110">
        <v>3005995</v>
      </c>
      <c r="G15309" s="110">
        <v>3005995</v>
      </c>
    </row>
    <row r="15310" spans="2:7" ht="15" x14ac:dyDescent="0.2">
      <c r="B15310" s="110">
        <v>3005997</v>
      </c>
      <c r="C15310" s="110">
        <v>3005997</v>
      </c>
      <c r="D15310" s="109" t="s">
        <v>3739</v>
      </c>
      <c r="E15310" s="110">
        <v>3005997</v>
      </c>
      <c r="F15310" s="110">
        <v>3005997</v>
      </c>
      <c r="G15310" s="110">
        <v>3005997</v>
      </c>
    </row>
    <row r="15311" spans="2:7" ht="15" x14ac:dyDescent="0.2">
      <c r="B15311" s="110">
        <v>3005999</v>
      </c>
      <c r="C15311" s="110">
        <v>3005999</v>
      </c>
      <c r="D15311" s="109" t="s">
        <v>7337</v>
      </c>
      <c r="E15311" s="110">
        <v>3005999</v>
      </c>
      <c r="F15311" s="110">
        <v>3005999</v>
      </c>
      <c r="G15311" s="110">
        <v>3005999</v>
      </c>
    </row>
    <row r="15312" spans="2:7" ht="15" x14ac:dyDescent="0.2">
      <c r="B15312" s="110">
        <v>3006001</v>
      </c>
      <c r="C15312" s="110">
        <v>3006001</v>
      </c>
      <c r="D15312" s="109" t="s">
        <v>7338</v>
      </c>
      <c r="E15312" s="110">
        <v>3006001</v>
      </c>
      <c r="F15312" s="110">
        <v>3006001</v>
      </c>
      <c r="G15312" s="110">
        <v>3006001</v>
      </c>
    </row>
    <row r="15313" spans="2:7" ht="15" x14ac:dyDescent="0.2">
      <c r="B15313" s="110">
        <v>3006003</v>
      </c>
      <c r="C15313" s="110">
        <v>3006003</v>
      </c>
      <c r="D15313" s="109" t="s">
        <v>7339</v>
      </c>
      <c r="E15313" s="110">
        <v>3006003</v>
      </c>
      <c r="F15313" s="110">
        <v>3006003</v>
      </c>
      <c r="G15313" s="110">
        <v>3006003</v>
      </c>
    </row>
    <row r="15314" spans="2:7" ht="15" x14ac:dyDescent="0.2">
      <c r="B15314" s="110">
        <v>3006005</v>
      </c>
      <c r="C15314" s="110">
        <v>3006005</v>
      </c>
      <c r="D15314" s="109" t="s">
        <v>7340</v>
      </c>
      <c r="E15314" s="110">
        <v>3006005</v>
      </c>
      <c r="F15314" s="110">
        <v>3006005</v>
      </c>
      <c r="G15314" s="110">
        <v>3006005</v>
      </c>
    </row>
    <row r="15315" spans="2:7" ht="15" x14ac:dyDescent="0.2">
      <c r="B15315" s="110">
        <v>3006007</v>
      </c>
      <c r="C15315" s="110">
        <v>3006007</v>
      </c>
      <c r="D15315" s="109" t="s">
        <v>3982</v>
      </c>
      <c r="E15315" s="110">
        <v>3006007</v>
      </c>
      <c r="F15315" s="110">
        <v>3006007</v>
      </c>
      <c r="G15315" s="110">
        <v>3006007</v>
      </c>
    </row>
    <row r="15316" spans="2:7" ht="15" x14ac:dyDescent="0.2">
      <c r="B15316" s="110">
        <v>3006009</v>
      </c>
      <c r="C15316" s="110">
        <v>3006009</v>
      </c>
      <c r="D15316" s="109" t="s">
        <v>3983</v>
      </c>
      <c r="E15316" s="110">
        <v>3006009</v>
      </c>
      <c r="F15316" s="110">
        <v>3006009</v>
      </c>
      <c r="G15316" s="110">
        <v>3006009</v>
      </c>
    </row>
    <row r="15317" spans="2:7" ht="15" x14ac:dyDescent="0.2">
      <c r="B15317" s="110">
        <v>3006011</v>
      </c>
      <c r="C15317" s="110">
        <v>3006011</v>
      </c>
      <c r="D15317" s="109" t="s">
        <v>7341</v>
      </c>
      <c r="E15317" s="110">
        <v>3006011</v>
      </c>
      <c r="F15317" s="110">
        <v>3006011</v>
      </c>
      <c r="G15317" s="110">
        <v>3006011</v>
      </c>
    </row>
    <row r="15318" spans="2:7" ht="15" x14ac:dyDescent="0.2">
      <c r="B15318" s="110">
        <v>3006013</v>
      </c>
      <c r="C15318" s="110">
        <v>3006013</v>
      </c>
      <c r="D15318" s="109" t="s">
        <v>7342</v>
      </c>
      <c r="E15318" s="110">
        <v>3006013</v>
      </c>
      <c r="F15318" s="110">
        <v>3006013</v>
      </c>
      <c r="G15318" s="110">
        <v>3006013</v>
      </c>
    </row>
    <row r="15319" spans="2:7" ht="15" x14ac:dyDescent="0.2">
      <c r="B15319" s="110">
        <v>3006015</v>
      </c>
      <c r="C15319" s="110">
        <v>3006015</v>
      </c>
      <c r="D15319" s="109" t="s">
        <v>7343</v>
      </c>
      <c r="E15319" s="110">
        <v>3006015</v>
      </c>
      <c r="F15319" s="110">
        <v>3006015</v>
      </c>
      <c r="G15319" s="110">
        <v>3006015</v>
      </c>
    </row>
    <row r="15320" spans="2:7" ht="15" x14ac:dyDescent="0.2">
      <c r="B15320" s="110">
        <v>3006017</v>
      </c>
      <c r="C15320" s="110">
        <v>3006017</v>
      </c>
      <c r="D15320" s="109" t="s">
        <v>7344</v>
      </c>
      <c r="E15320" s="110">
        <v>3006017</v>
      </c>
      <c r="F15320" s="110">
        <v>3006017</v>
      </c>
      <c r="G15320" s="110">
        <v>3006017</v>
      </c>
    </row>
    <row r="15321" spans="2:7" ht="15" x14ac:dyDescent="0.2">
      <c r="B15321" s="110">
        <v>3006019</v>
      </c>
      <c r="C15321" s="110">
        <v>3006019</v>
      </c>
      <c r="D15321" s="109" t="s">
        <v>4089</v>
      </c>
      <c r="E15321" s="110">
        <v>3006019</v>
      </c>
      <c r="F15321" s="110">
        <v>3006019</v>
      </c>
      <c r="G15321" s="110">
        <v>3006019</v>
      </c>
    </row>
    <row r="15322" spans="2:7" ht="15" x14ac:dyDescent="0.2">
      <c r="B15322" s="110">
        <v>3006021</v>
      </c>
      <c r="C15322" s="110">
        <v>3006021</v>
      </c>
      <c r="D15322" s="109" t="s">
        <v>4090</v>
      </c>
      <c r="E15322" s="110">
        <v>3006021</v>
      </c>
      <c r="F15322" s="110">
        <v>3006021</v>
      </c>
      <c r="G15322" s="110">
        <v>3006021</v>
      </c>
    </row>
    <row r="15323" spans="2:7" ht="15" x14ac:dyDescent="0.2">
      <c r="B15323" s="110">
        <v>3006023</v>
      </c>
      <c r="C15323" s="110">
        <v>3006023</v>
      </c>
      <c r="D15323" s="109" t="s">
        <v>4091</v>
      </c>
      <c r="E15323" s="110">
        <v>3006023</v>
      </c>
      <c r="F15323" s="110">
        <v>3006023</v>
      </c>
      <c r="G15323" s="110">
        <v>3006023</v>
      </c>
    </row>
    <row r="15324" spans="2:7" ht="15" x14ac:dyDescent="0.2">
      <c r="B15324" s="110">
        <v>3006025</v>
      </c>
      <c r="C15324" s="110">
        <v>3006025</v>
      </c>
      <c r="D15324" s="109" t="s">
        <v>4092</v>
      </c>
      <c r="E15324" s="110">
        <v>3006025</v>
      </c>
      <c r="F15324" s="110">
        <v>3006025</v>
      </c>
      <c r="G15324" s="110">
        <v>3006025</v>
      </c>
    </row>
    <row r="15325" spans="2:7" ht="15" x14ac:dyDescent="0.2">
      <c r="B15325" s="110">
        <v>3006027</v>
      </c>
      <c r="C15325" s="110">
        <v>3006027</v>
      </c>
      <c r="D15325" s="109" t="s">
        <v>4093</v>
      </c>
      <c r="E15325" s="110">
        <v>3006027</v>
      </c>
      <c r="F15325" s="110">
        <v>3006027</v>
      </c>
      <c r="G15325" s="110">
        <v>3006027</v>
      </c>
    </row>
    <row r="15326" spans="2:7" ht="15" x14ac:dyDescent="0.2">
      <c r="B15326" s="110">
        <v>3006029</v>
      </c>
      <c r="C15326" s="110">
        <v>3006029</v>
      </c>
      <c r="D15326" s="109" t="s">
        <v>4094</v>
      </c>
      <c r="E15326" s="110">
        <v>3006029</v>
      </c>
      <c r="F15326" s="110">
        <v>3006029</v>
      </c>
      <c r="G15326" s="110">
        <v>3006029</v>
      </c>
    </row>
    <row r="15327" spans="2:7" ht="15" x14ac:dyDescent="0.2">
      <c r="B15327" s="110">
        <v>3006031</v>
      </c>
      <c r="C15327" s="110">
        <v>3006031</v>
      </c>
      <c r="D15327" s="109" t="s">
        <v>4095</v>
      </c>
      <c r="E15327" s="110">
        <v>3006031</v>
      </c>
      <c r="F15327" s="110">
        <v>3006031</v>
      </c>
      <c r="G15327" s="110">
        <v>3006031</v>
      </c>
    </row>
    <row r="15328" spans="2:7" ht="15" x14ac:dyDescent="0.2">
      <c r="B15328" s="110">
        <v>3006033</v>
      </c>
      <c r="C15328" s="110">
        <v>3006033</v>
      </c>
      <c r="D15328" s="109" t="s">
        <v>4096</v>
      </c>
      <c r="E15328" s="110">
        <v>3006033</v>
      </c>
      <c r="F15328" s="110">
        <v>3006033</v>
      </c>
      <c r="G15328" s="110">
        <v>3006033</v>
      </c>
    </row>
    <row r="15329" spans="2:7" ht="15" x14ac:dyDescent="0.2">
      <c r="B15329" s="110">
        <v>3006035</v>
      </c>
      <c r="C15329" s="110">
        <v>3006035</v>
      </c>
      <c r="D15329" s="109" t="s">
        <v>4097</v>
      </c>
      <c r="E15329" s="110">
        <v>3006035</v>
      </c>
      <c r="F15329" s="110">
        <v>3006035</v>
      </c>
      <c r="G15329" s="110">
        <v>3006035</v>
      </c>
    </row>
    <row r="15330" spans="2:7" ht="15" x14ac:dyDescent="0.2">
      <c r="B15330" s="110">
        <v>3006037</v>
      </c>
      <c r="C15330" s="110">
        <v>3006037</v>
      </c>
      <c r="D15330" s="109" t="s">
        <v>4098</v>
      </c>
      <c r="E15330" s="110">
        <v>3006037</v>
      </c>
      <c r="F15330" s="110">
        <v>3006037</v>
      </c>
      <c r="G15330" s="110">
        <v>3006037</v>
      </c>
    </row>
    <row r="15331" spans="2:7" ht="15" x14ac:dyDescent="0.2">
      <c r="B15331" s="110">
        <v>3006039</v>
      </c>
      <c r="C15331" s="110">
        <v>3006039</v>
      </c>
      <c r="D15331" s="109" t="s">
        <v>4099</v>
      </c>
      <c r="E15331" s="110">
        <v>3006039</v>
      </c>
      <c r="F15331" s="110">
        <v>3006039</v>
      </c>
      <c r="G15331" s="110">
        <v>3006039</v>
      </c>
    </row>
    <row r="15332" spans="2:7" ht="15" x14ac:dyDescent="0.2">
      <c r="B15332" s="110">
        <v>3006041</v>
      </c>
      <c r="C15332" s="110">
        <v>3006041</v>
      </c>
      <c r="D15332" s="109" t="s">
        <v>4100</v>
      </c>
      <c r="E15332" s="110">
        <v>3006041</v>
      </c>
      <c r="F15332" s="110">
        <v>3006041</v>
      </c>
      <c r="G15332" s="110">
        <v>3006041</v>
      </c>
    </row>
    <row r="15333" spans="2:7" ht="15" x14ac:dyDescent="0.2">
      <c r="B15333" s="110">
        <v>3006043</v>
      </c>
      <c r="C15333" s="110">
        <v>3006043</v>
      </c>
      <c r="D15333" s="109" t="s">
        <v>7345</v>
      </c>
      <c r="E15333" s="110">
        <v>3006043</v>
      </c>
      <c r="F15333" s="110">
        <v>3006043</v>
      </c>
      <c r="G15333" s="110">
        <v>3006043</v>
      </c>
    </row>
    <row r="15334" spans="2:7" ht="15" x14ac:dyDescent="0.2">
      <c r="B15334" s="110">
        <v>3006045</v>
      </c>
      <c r="C15334" s="110">
        <v>3006045</v>
      </c>
      <c r="D15334" s="109" t="s">
        <v>7346</v>
      </c>
      <c r="E15334" s="110">
        <v>3006045</v>
      </c>
      <c r="F15334" s="110">
        <v>3006045</v>
      </c>
      <c r="G15334" s="110">
        <v>3006045</v>
      </c>
    </row>
    <row r="15335" spans="2:7" ht="15" x14ac:dyDescent="0.2">
      <c r="B15335" s="110">
        <v>3006047</v>
      </c>
      <c r="C15335" s="110">
        <v>3006047</v>
      </c>
      <c r="D15335" s="109" t="s">
        <v>7347</v>
      </c>
      <c r="E15335" s="110">
        <v>3006047</v>
      </c>
      <c r="F15335" s="110">
        <v>3006047</v>
      </c>
      <c r="G15335" s="110">
        <v>3006047</v>
      </c>
    </row>
    <row r="15336" spans="2:7" ht="15" x14ac:dyDescent="0.2">
      <c r="B15336" s="110">
        <v>3006049</v>
      </c>
      <c r="C15336" s="110">
        <v>3006049</v>
      </c>
      <c r="D15336" s="109" t="s">
        <v>7348</v>
      </c>
      <c r="E15336" s="110">
        <v>3006049</v>
      </c>
      <c r="F15336" s="110">
        <v>3006049</v>
      </c>
      <c r="G15336" s="110">
        <v>3006049</v>
      </c>
    </row>
    <row r="15337" spans="2:7" ht="15" x14ac:dyDescent="0.2">
      <c r="B15337" s="110">
        <v>3006051</v>
      </c>
      <c r="C15337" s="110">
        <v>3006051</v>
      </c>
      <c r="D15337" s="109" t="s">
        <v>7349</v>
      </c>
      <c r="E15337" s="110">
        <v>3006051</v>
      </c>
      <c r="F15337" s="110">
        <v>3006051</v>
      </c>
      <c r="G15337" s="110">
        <v>3006051</v>
      </c>
    </row>
    <row r="15338" spans="2:7" ht="15" x14ac:dyDescent="0.2">
      <c r="B15338" s="110">
        <v>3006053</v>
      </c>
      <c r="C15338" s="110">
        <v>3006053</v>
      </c>
      <c r="D15338" s="109" t="s">
        <v>7350</v>
      </c>
      <c r="E15338" s="110">
        <v>3006053</v>
      </c>
      <c r="F15338" s="110">
        <v>3006053</v>
      </c>
      <c r="G15338" s="110">
        <v>3006053</v>
      </c>
    </row>
    <row r="15339" spans="2:7" ht="15" x14ac:dyDescent="0.2">
      <c r="B15339" s="110">
        <v>3006055</v>
      </c>
      <c r="C15339" s="110">
        <v>3006055</v>
      </c>
      <c r="D15339" s="109" t="s">
        <v>7351</v>
      </c>
      <c r="E15339" s="110">
        <v>3006055</v>
      </c>
      <c r="F15339" s="110">
        <v>3006055</v>
      </c>
      <c r="G15339" s="110">
        <v>3006055</v>
      </c>
    </row>
    <row r="15340" spans="2:7" ht="15" x14ac:dyDescent="0.2">
      <c r="B15340" s="110">
        <v>3006057</v>
      </c>
      <c r="C15340" s="110">
        <v>3006057</v>
      </c>
      <c r="D15340" s="109" t="s">
        <v>7352</v>
      </c>
      <c r="E15340" s="110">
        <v>3006057</v>
      </c>
      <c r="F15340" s="110">
        <v>3006057</v>
      </c>
      <c r="G15340" s="110">
        <v>3006057</v>
      </c>
    </row>
    <row r="15341" spans="2:7" ht="15" x14ac:dyDescent="0.2">
      <c r="B15341" s="110">
        <v>3006059</v>
      </c>
      <c r="C15341" s="110">
        <v>3006059</v>
      </c>
      <c r="D15341" s="109" t="s">
        <v>7353</v>
      </c>
      <c r="E15341" s="110">
        <v>3006059</v>
      </c>
      <c r="F15341" s="110">
        <v>3006059</v>
      </c>
      <c r="G15341" s="110">
        <v>3006059</v>
      </c>
    </row>
    <row r="15342" spans="2:7" ht="15" x14ac:dyDescent="0.2">
      <c r="B15342" s="110">
        <v>3006061</v>
      </c>
      <c r="C15342" s="110">
        <v>3006061</v>
      </c>
      <c r="D15342" s="109" t="s">
        <v>7354</v>
      </c>
      <c r="E15342" s="110">
        <v>3006061</v>
      </c>
      <c r="F15342" s="110">
        <v>3006061</v>
      </c>
      <c r="G15342" s="110">
        <v>3006061</v>
      </c>
    </row>
    <row r="15343" spans="2:7" ht="15" x14ac:dyDescent="0.2">
      <c r="B15343" s="110">
        <v>3006063</v>
      </c>
      <c r="C15343" s="110">
        <v>3006063</v>
      </c>
      <c r="D15343" s="109" t="s">
        <v>7355</v>
      </c>
      <c r="E15343" s="110">
        <v>3006063</v>
      </c>
      <c r="F15343" s="110">
        <v>3006063</v>
      </c>
      <c r="G15343" s="110">
        <v>3006063</v>
      </c>
    </row>
    <row r="15344" spans="2:7" ht="15" x14ac:dyDescent="0.2">
      <c r="B15344" s="110">
        <v>3006065</v>
      </c>
      <c r="C15344" s="110">
        <v>3006065</v>
      </c>
      <c r="D15344" s="109" t="s">
        <v>7356</v>
      </c>
      <c r="E15344" s="110">
        <v>3006065</v>
      </c>
      <c r="F15344" s="110">
        <v>3006065</v>
      </c>
      <c r="G15344" s="110">
        <v>3006065</v>
      </c>
    </row>
    <row r="15345" spans="2:7" ht="15" x14ac:dyDescent="0.2">
      <c r="B15345" s="110">
        <v>3006067</v>
      </c>
      <c r="C15345" s="110">
        <v>3006067</v>
      </c>
      <c r="D15345" s="109" t="s">
        <v>3740</v>
      </c>
      <c r="E15345" s="110">
        <v>3006067</v>
      </c>
      <c r="F15345" s="110">
        <v>3006067</v>
      </c>
      <c r="G15345" s="110">
        <v>3006067</v>
      </c>
    </row>
    <row r="15346" spans="2:7" ht="15" x14ac:dyDescent="0.2">
      <c r="B15346" s="110">
        <v>3006069</v>
      </c>
      <c r="C15346" s="110">
        <v>3006069</v>
      </c>
      <c r="D15346" s="109" t="s">
        <v>3741</v>
      </c>
      <c r="E15346" s="110">
        <v>3006069</v>
      </c>
      <c r="F15346" s="110">
        <v>3006069</v>
      </c>
      <c r="G15346" s="110">
        <v>3006069</v>
      </c>
    </row>
    <row r="15347" spans="2:7" ht="15" x14ac:dyDescent="0.2">
      <c r="B15347" s="110">
        <v>3006071</v>
      </c>
      <c r="C15347" s="110">
        <v>3006071</v>
      </c>
      <c r="D15347" s="109" t="s">
        <v>7357</v>
      </c>
      <c r="E15347" s="110">
        <v>3006071</v>
      </c>
      <c r="F15347" s="110">
        <v>3006071</v>
      </c>
      <c r="G15347" s="110">
        <v>3006071</v>
      </c>
    </row>
    <row r="15348" spans="2:7" ht="15" x14ac:dyDescent="0.2">
      <c r="B15348" s="110">
        <v>3006073</v>
      </c>
      <c r="C15348" s="110">
        <v>3006073</v>
      </c>
      <c r="D15348" s="109" t="s">
        <v>7358</v>
      </c>
      <c r="E15348" s="110">
        <v>3006073</v>
      </c>
      <c r="F15348" s="110">
        <v>3006073</v>
      </c>
      <c r="G15348" s="110">
        <v>3006073</v>
      </c>
    </row>
    <row r="15349" spans="2:7" ht="15" x14ac:dyDescent="0.2">
      <c r="B15349" s="110">
        <v>3006075</v>
      </c>
      <c r="C15349" s="110">
        <v>3006075</v>
      </c>
      <c r="D15349" s="109" t="s">
        <v>7359</v>
      </c>
      <c r="E15349" s="110">
        <v>3006075</v>
      </c>
      <c r="F15349" s="110">
        <v>3006075</v>
      </c>
      <c r="G15349" s="110">
        <v>3006075</v>
      </c>
    </row>
    <row r="15350" spans="2:7" ht="15" x14ac:dyDescent="0.2">
      <c r="B15350" s="110">
        <v>3006077</v>
      </c>
      <c r="C15350" s="110">
        <v>3006077</v>
      </c>
      <c r="D15350" s="109" t="s">
        <v>7360</v>
      </c>
      <c r="E15350" s="110">
        <v>3006077</v>
      </c>
      <c r="F15350" s="110">
        <v>3006077</v>
      </c>
      <c r="G15350" s="110">
        <v>3006077</v>
      </c>
    </row>
    <row r="15351" spans="2:7" ht="15" x14ac:dyDescent="0.2">
      <c r="B15351" s="110">
        <v>3006079</v>
      </c>
      <c r="C15351" s="110">
        <v>3006079</v>
      </c>
      <c r="D15351" s="109" t="s">
        <v>7361</v>
      </c>
      <c r="E15351" s="110">
        <v>3006079</v>
      </c>
      <c r="F15351" s="110">
        <v>3006079</v>
      </c>
      <c r="G15351" s="110">
        <v>3006079</v>
      </c>
    </row>
    <row r="15352" spans="2:7" ht="15" x14ac:dyDescent="0.2">
      <c r="B15352" s="110">
        <v>3006081</v>
      </c>
      <c r="C15352" s="110">
        <v>3006081</v>
      </c>
      <c r="D15352" s="109" t="s">
        <v>7362</v>
      </c>
      <c r="E15352" s="110">
        <v>3006081</v>
      </c>
      <c r="F15352" s="110">
        <v>3006081</v>
      </c>
      <c r="G15352" s="110">
        <v>3006081</v>
      </c>
    </row>
    <row r="15353" spans="2:7" ht="15" x14ac:dyDescent="0.2">
      <c r="B15353" s="110">
        <v>3006083</v>
      </c>
      <c r="C15353" s="110">
        <v>3006083</v>
      </c>
      <c r="D15353" s="109" t="s">
        <v>7363</v>
      </c>
      <c r="E15353" s="110">
        <v>3006083</v>
      </c>
      <c r="F15353" s="110">
        <v>3006083</v>
      </c>
      <c r="G15353" s="110">
        <v>3006083</v>
      </c>
    </row>
    <row r="15354" spans="2:7" ht="15" x14ac:dyDescent="0.2">
      <c r="B15354" s="110">
        <v>3006085</v>
      </c>
      <c r="C15354" s="110">
        <v>3006085</v>
      </c>
      <c r="D15354" s="109" t="s">
        <v>7364</v>
      </c>
      <c r="E15354" s="110">
        <v>3006085</v>
      </c>
      <c r="F15354" s="110">
        <v>3006085</v>
      </c>
      <c r="G15354" s="110">
        <v>3006085</v>
      </c>
    </row>
    <row r="15355" spans="2:7" ht="15" x14ac:dyDescent="0.2">
      <c r="B15355" s="110">
        <v>3006087</v>
      </c>
      <c r="C15355" s="110">
        <v>3006087</v>
      </c>
      <c r="D15355" s="109" t="s">
        <v>3984</v>
      </c>
      <c r="E15355" s="110">
        <v>3006087</v>
      </c>
      <c r="F15355" s="110">
        <v>3006087</v>
      </c>
      <c r="G15355" s="110">
        <v>3006087</v>
      </c>
    </row>
    <row r="15356" spans="2:7" ht="15" x14ac:dyDescent="0.2">
      <c r="B15356" s="110">
        <v>3006089</v>
      </c>
      <c r="C15356" s="110">
        <v>3006089</v>
      </c>
      <c r="D15356" s="109" t="s">
        <v>3984</v>
      </c>
      <c r="E15356" s="110">
        <v>3006089</v>
      </c>
      <c r="F15356" s="110">
        <v>3006089</v>
      </c>
      <c r="G15356" s="110">
        <v>3006089</v>
      </c>
    </row>
    <row r="15357" spans="2:7" ht="15" x14ac:dyDescent="0.2">
      <c r="B15357" s="110">
        <v>3006091</v>
      </c>
      <c r="C15357" s="110">
        <v>3006091</v>
      </c>
      <c r="D15357" s="109" t="s">
        <v>3985</v>
      </c>
      <c r="E15357" s="110">
        <v>3006091</v>
      </c>
      <c r="F15357" s="110">
        <v>3006091</v>
      </c>
      <c r="G15357" s="110">
        <v>3006091</v>
      </c>
    </row>
    <row r="15358" spans="2:7" ht="15" x14ac:dyDescent="0.2">
      <c r="B15358" s="110">
        <v>3006092</v>
      </c>
      <c r="C15358" s="110">
        <v>3006092</v>
      </c>
      <c r="D15358" s="109" t="s">
        <v>3986</v>
      </c>
      <c r="E15358" s="110">
        <v>3006092</v>
      </c>
      <c r="F15358" s="110">
        <v>3006092</v>
      </c>
      <c r="G15358" s="110">
        <v>3006092</v>
      </c>
    </row>
    <row r="15359" spans="2:7" ht="15" x14ac:dyDescent="0.2">
      <c r="B15359" s="110">
        <v>3006095</v>
      </c>
      <c r="C15359" s="110">
        <v>3006095</v>
      </c>
      <c r="D15359" s="109" t="s">
        <v>3987</v>
      </c>
      <c r="E15359" s="110">
        <v>3006095</v>
      </c>
      <c r="F15359" s="110">
        <v>3006095</v>
      </c>
      <c r="G15359" s="110">
        <v>3006095</v>
      </c>
    </row>
    <row r="15360" spans="2:7" ht="15" x14ac:dyDescent="0.2">
      <c r="B15360" s="110">
        <v>3006097</v>
      </c>
      <c r="C15360" s="110">
        <v>3006097</v>
      </c>
      <c r="D15360" s="109" t="s">
        <v>3988</v>
      </c>
      <c r="E15360" s="110">
        <v>3006097</v>
      </c>
      <c r="F15360" s="110">
        <v>3006097</v>
      </c>
      <c r="G15360" s="110">
        <v>3006097</v>
      </c>
    </row>
    <row r="15361" spans="2:7" ht="15" x14ac:dyDescent="0.2">
      <c r="B15361" s="110">
        <v>3006099</v>
      </c>
      <c r="C15361" s="110">
        <v>3006099</v>
      </c>
      <c r="D15361" s="109" t="s">
        <v>3989</v>
      </c>
      <c r="E15361" s="110">
        <v>3006099</v>
      </c>
      <c r="F15361" s="110">
        <v>3006099</v>
      </c>
      <c r="G15361" s="110">
        <v>3006099</v>
      </c>
    </row>
    <row r="15362" spans="2:7" ht="15" x14ac:dyDescent="0.2">
      <c r="B15362" s="110">
        <v>3006101</v>
      </c>
      <c r="C15362" s="110">
        <v>3006101</v>
      </c>
      <c r="D15362" s="109" t="s">
        <v>3990</v>
      </c>
      <c r="E15362" s="110">
        <v>3006101</v>
      </c>
      <c r="F15362" s="110">
        <v>3006101</v>
      </c>
      <c r="G15362" s="110">
        <v>3006101</v>
      </c>
    </row>
    <row r="15363" spans="2:7" ht="15" x14ac:dyDescent="0.2">
      <c r="B15363" s="110">
        <v>3007734</v>
      </c>
      <c r="C15363" s="110">
        <v>3007734</v>
      </c>
      <c r="D15363" s="109" t="s">
        <v>3746</v>
      </c>
      <c r="E15363" s="110">
        <v>3007734</v>
      </c>
      <c r="F15363" s="110">
        <v>3007734</v>
      </c>
      <c r="G15363" s="110">
        <v>3007734</v>
      </c>
    </row>
    <row r="15364" spans="2:7" ht="15" x14ac:dyDescent="0.2">
      <c r="B15364" s="110">
        <v>3007735</v>
      </c>
      <c r="C15364" s="110">
        <v>3007735</v>
      </c>
      <c r="D15364" s="109" t="s">
        <v>3747</v>
      </c>
      <c r="E15364" s="110">
        <v>3007735</v>
      </c>
      <c r="F15364" s="110">
        <v>3007735</v>
      </c>
      <c r="G15364" s="110">
        <v>3007735</v>
      </c>
    </row>
    <row r="15365" spans="2:7" ht="15" x14ac:dyDescent="0.2">
      <c r="B15365" s="110">
        <v>3007736</v>
      </c>
      <c r="C15365" s="110">
        <v>3007736</v>
      </c>
      <c r="D15365" s="109" t="s">
        <v>3991</v>
      </c>
      <c r="E15365" s="110">
        <v>3007736</v>
      </c>
      <c r="F15365" s="110">
        <v>3007736</v>
      </c>
      <c r="G15365" s="110">
        <v>3007736</v>
      </c>
    </row>
    <row r="15366" spans="2:7" ht="15" x14ac:dyDescent="0.2">
      <c r="B15366" s="110">
        <v>3007737</v>
      </c>
      <c r="C15366" s="110">
        <v>3007737</v>
      </c>
      <c r="D15366" s="109" t="s">
        <v>3992</v>
      </c>
      <c r="E15366" s="110">
        <v>3007737</v>
      </c>
      <c r="F15366" s="110">
        <v>3007737</v>
      </c>
      <c r="G15366" s="110">
        <v>3007737</v>
      </c>
    </row>
    <row r="15367" spans="2:7" ht="15" x14ac:dyDescent="0.2">
      <c r="B15367" s="110">
        <v>3007738</v>
      </c>
      <c r="C15367" s="110">
        <v>3007738</v>
      </c>
      <c r="D15367" s="109" t="s">
        <v>3748</v>
      </c>
      <c r="E15367" s="110">
        <v>3007738</v>
      </c>
      <c r="F15367" s="110">
        <v>3007738</v>
      </c>
      <c r="G15367" s="110">
        <v>3007738</v>
      </c>
    </row>
    <row r="15368" spans="2:7" ht="15" x14ac:dyDescent="0.2">
      <c r="B15368" s="110">
        <v>3007739</v>
      </c>
      <c r="C15368" s="110">
        <v>3007739</v>
      </c>
      <c r="D15368" s="109" t="s">
        <v>3749</v>
      </c>
      <c r="E15368" s="110">
        <v>3007739</v>
      </c>
      <c r="F15368" s="110">
        <v>3007739</v>
      </c>
      <c r="G15368" s="110">
        <v>3007739</v>
      </c>
    </row>
    <row r="15369" spans="2:7" ht="15" x14ac:dyDescent="0.2">
      <c r="B15369" s="110">
        <v>3007740</v>
      </c>
      <c r="C15369" s="110">
        <v>3007740</v>
      </c>
      <c r="D15369" s="109" t="s">
        <v>3993</v>
      </c>
      <c r="E15369" s="110">
        <v>3007740</v>
      </c>
      <c r="F15369" s="110">
        <v>3007740</v>
      </c>
      <c r="G15369" s="110">
        <v>3007740</v>
      </c>
    </row>
    <row r="15370" spans="2:7" ht="15" x14ac:dyDescent="0.2">
      <c r="B15370" s="110">
        <v>3007741</v>
      </c>
      <c r="C15370" s="110">
        <v>3007741</v>
      </c>
      <c r="D15370" s="109" t="s">
        <v>3994</v>
      </c>
      <c r="E15370" s="110">
        <v>3007741</v>
      </c>
      <c r="F15370" s="110">
        <v>3007741</v>
      </c>
      <c r="G15370" s="110">
        <v>3007741</v>
      </c>
    </row>
    <row r="15371" spans="2:7" ht="15" x14ac:dyDescent="0.2">
      <c r="B15371" s="110">
        <v>3007742</v>
      </c>
      <c r="C15371" s="110">
        <v>3007742</v>
      </c>
      <c r="D15371" s="109" t="s">
        <v>3750</v>
      </c>
      <c r="E15371" s="110">
        <v>3007742</v>
      </c>
      <c r="F15371" s="110">
        <v>3007742</v>
      </c>
      <c r="G15371" s="110">
        <v>3007742</v>
      </c>
    </row>
    <row r="15372" spans="2:7" ht="15" x14ac:dyDescent="0.2">
      <c r="B15372" s="110">
        <v>3007743</v>
      </c>
      <c r="C15372" s="110">
        <v>3007743</v>
      </c>
      <c r="D15372" s="109" t="s">
        <v>3751</v>
      </c>
      <c r="E15372" s="110">
        <v>3007743</v>
      </c>
      <c r="F15372" s="110">
        <v>3007743</v>
      </c>
      <c r="G15372" s="110">
        <v>3007743</v>
      </c>
    </row>
    <row r="15373" spans="2:7" ht="15" x14ac:dyDescent="0.2">
      <c r="B15373" s="110">
        <v>3007744</v>
      </c>
      <c r="C15373" s="110">
        <v>3007744</v>
      </c>
      <c r="D15373" s="109" t="s">
        <v>3995</v>
      </c>
      <c r="E15373" s="110">
        <v>3007744</v>
      </c>
      <c r="F15373" s="110">
        <v>3007744</v>
      </c>
      <c r="G15373" s="110">
        <v>3007744</v>
      </c>
    </row>
    <row r="15374" spans="2:7" ht="15" x14ac:dyDescent="0.2">
      <c r="B15374" s="110">
        <v>3007745</v>
      </c>
      <c r="C15374" s="110">
        <v>3007745</v>
      </c>
      <c r="D15374" s="109" t="s">
        <v>3996</v>
      </c>
      <c r="E15374" s="110">
        <v>3007745</v>
      </c>
      <c r="F15374" s="110">
        <v>3007745</v>
      </c>
      <c r="G15374" s="110">
        <v>3007745</v>
      </c>
    </row>
    <row r="15375" spans="2:7" ht="15" x14ac:dyDescent="0.2">
      <c r="B15375" s="110">
        <v>3007773</v>
      </c>
      <c r="C15375" s="110">
        <v>3007773</v>
      </c>
      <c r="D15375" s="109" t="s">
        <v>3752</v>
      </c>
      <c r="E15375" s="110">
        <v>3007773</v>
      </c>
      <c r="F15375" s="110">
        <v>3007773</v>
      </c>
      <c r="G15375" s="110">
        <v>3007773</v>
      </c>
    </row>
    <row r="15376" spans="2:7" ht="15" x14ac:dyDescent="0.2">
      <c r="B15376" s="110">
        <v>3007775</v>
      </c>
      <c r="C15376" s="110">
        <v>3007775</v>
      </c>
      <c r="D15376" s="109" t="s">
        <v>3754</v>
      </c>
      <c r="E15376" s="110">
        <v>3007775</v>
      </c>
      <c r="F15376" s="110">
        <v>3007775</v>
      </c>
      <c r="G15376" s="110">
        <v>3007775</v>
      </c>
    </row>
    <row r="15377" spans="2:7" ht="15" x14ac:dyDescent="0.2">
      <c r="B15377" s="110">
        <v>3007774</v>
      </c>
      <c r="C15377" s="110">
        <v>3007774</v>
      </c>
      <c r="D15377" s="109" t="s">
        <v>3753</v>
      </c>
      <c r="E15377" s="110">
        <v>3007774</v>
      </c>
      <c r="F15377" s="110">
        <v>3007774</v>
      </c>
      <c r="G15377" s="110">
        <v>3007774</v>
      </c>
    </row>
    <row r="15378" spans="2:7" ht="15" x14ac:dyDescent="0.2">
      <c r="B15378" s="110">
        <v>3007753</v>
      </c>
      <c r="C15378" s="110">
        <v>3007753</v>
      </c>
      <c r="D15378" s="109" t="s">
        <v>4110</v>
      </c>
      <c r="E15378" s="110">
        <v>3007753</v>
      </c>
      <c r="F15378" s="110">
        <v>3007753</v>
      </c>
      <c r="G15378" s="110">
        <v>3007753</v>
      </c>
    </row>
    <row r="15379" spans="2:7" ht="15" x14ac:dyDescent="0.2">
      <c r="B15379" s="110">
        <v>3007755</v>
      </c>
      <c r="C15379" s="110">
        <v>3007755</v>
      </c>
      <c r="D15379" s="109" t="s">
        <v>4111</v>
      </c>
      <c r="E15379" s="110">
        <v>3007755</v>
      </c>
      <c r="F15379" s="110">
        <v>3007755</v>
      </c>
      <c r="G15379" s="110">
        <v>3007755</v>
      </c>
    </row>
    <row r="15380" spans="2:7" ht="15" x14ac:dyDescent="0.2">
      <c r="B15380" s="110">
        <v>3007757</v>
      </c>
      <c r="C15380" s="110">
        <v>3007757</v>
      </c>
      <c r="D15380" s="109" t="s">
        <v>4112</v>
      </c>
      <c r="E15380" s="110">
        <v>3007757</v>
      </c>
      <c r="F15380" s="110">
        <v>3007757</v>
      </c>
      <c r="G15380" s="110">
        <v>3007757</v>
      </c>
    </row>
    <row r="15381" spans="2:7" ht="15" x14ac:dyDescent="0.2">
      <c r="B15381" s="110">
        <v>3007752</v>
      </c>
      <c r="C15381" s="110">
        <v>3007752</v>
      </c>
      <c r="D15381" s="109" t="s">
        <v>7365</v>
      </c>
      <c r="E15381" s="110">
        <v>3007752</v>
      </c>
      <c r="F15381" s="110">
        <v>3007752</v>
      </c>
      <c r="G15381" s="110">
        <v>3007752</v>
      </c>
    </row>
    <row r="15382" spans="2:7" ht="15" x14ac:dyDescent="0.2">
      <c r="B15382" s="110">
        <v>3007754</v>
      </c>
      <c r="C15382" s="110">
        <v>3007754</v>
      </c>
      <c r="D15382" s="109" t="s">
        <v>7366</v>
      </c>
      <c r="E15382" s="110">
        <v>3007754</v>
      </c>
      <c r="F15382" s="110">
        <v>3007754</v>
      </c>
      <c r="G15382" s="110">
        <v>3007754</v>
      </c>
    </row>
    <row r="15383" spans="2:7" ht="15" x14ac:dyDescent="0.2">
      <c r="B15383" s="110">
        <v>3007756</v>
      </c>
      <c r="C15383" s="110">
        <v>3007756</v>
      </c>
      <c r="D15383" s="109" t="s">
        <v>7367</v>
      </c>
      <c r="E15383" s="110">
        <v>3007756</v>
      </c>
      <c r="F15383" s="110">
        <v>3007756</v>
      </c>
      <c r="G15383" s="110">
        <v>3007756</v>
      </c>
    </row>
    <row r="15384" spans="2:7" ht="15" x14ac:dyDescent="0.2">
      <c r="B15384" s="110">
        <v>3007776</v>
      </c>
      <c r="C15384" s="110">
        <v>3007776</v>
      </c>
      <c r="D15384" s="109" t="s">
        <v>3755</v>
      </c>
      <c r="E15384" s="110">
        <v>3007776</v>
      </c>
      <c r="F15384" s="110">
        <v>3007776</v>
      </c>
      <c r="G15384" s="110">
        <v>3007776</v>
      </c>
    </row>
    <row r="15385" spans="2:7" ht="15" x14ac:dyDescent="0.2">
      <c r="B15385" s="110">
        <v>3007778</v>
      </c>
      <c r="C15385" s="110">
        <v>3007778</v>
      </c>
      <c r="D15385" s="109" t="s">
        <v>3757</v>
      </c>
      <c r="E15385" s="110">
        <v>3007778</v>
      </c>
      <c r="F15385" s="110">
        <v>3007778</v>
      </c>
      <c r="G15385" s="110">
        <v>3007778</v>
      </c>
    </row>
    <row r="15386" spans="2:7" ht="15" x14ac:dyDescent="0.2">
      <c r="B15386" s="110">
        <v>3007777</v>
      </c>
      <c r="C15386" s="110">
        <v>3007777</v>
      </c>
      <c r="D15386" s="109" t="s">
        <v>3756</v>
      </c>
      <c r="E15386" s="110">
        <v>3007777</v>
      </c>
      <c r="F15386" s="110">
        <v>3007777</v>
      </c>
      <c r="G15386" s="110">
        <v>3007777</v>
      </c>
    </row>
    <row r="15387" spans="2:7" ht="15" x14ac:dyDescent="0.2">
      <c r="B15387" s="110">
        <v>3007759</v>
      </c>
      <c r="C15387" s="110">
        <v>3007759</v>
      </c>
      <c r="D15387" s="109" t="s">
        <v>4113</v>
      </c>
      <c r="E15387" s="110">
        <v>3007759</v>
      </c>
      <c r="F15387" s="110">
        <v>3007759</v>
      </c>
      <c r="G15387" s="110">
        <v>3007759</v>
      </c>
    </row>
    <row r="15388" spans="2:7" ht="15" x14ac:dyDescent="0.2">
      <c r="B15388" s="110">
        <v>3007761</v>
      </c>
      <c r="C15388" s="110">
        <v>3007761</v>
      </c>
      <c r="D15388" s="109" t="s">
        <v>4115</v>
      </c>
      <c r="E15388" s="110">
        <v>3007761</v>
      </c>
      <c r="F15388" s="110">
        <v>3007761</v>
      </c>
      <c r="G15388" s="110">
        <v>3007761</v>
      </c>
    </row>
    <row r="15389" spans="2:7" ht="15" x14ac:dyDescent="0.2">
      <c r="B15389" s="110">
        <v>3007763</v>
      </c>
      <c r="C15389" s="110">
        <v>3007763</v>
      </c>
      <c r="D15389" s="109" t="s">
        <v>4117</v>
      </c>
      <c r="E15389" s="110">
        <v>3007763</v>
      </c>
      <c r="F15389" s="110">
        <v>3007763</v>
      </c>
      <c r="G15389" s="110">
        <v>3007763</v>
      </c>
    </row>
    <row r="15390" spans="2:7" ht="15" x14ac:dyDescent="0.2">
      <c r="B15390" s="110">
        <v>3007758</v>
      </c>
      <c r="C15390" s="110">
        <v>3007758</v>
      </c>
      <c r="D15390" s="109" t="s">
        <v>7368</v>
      </c>
      <c r="E15390" s="110">
        <v>3007758</v>
      </c>
      <c r="F15390" s="110">
        <v>3007758</v>
      </c>
      <c r="G15390" s="110">
        <v>3007758</v>
      </c>
    </row>
    <row r="15391" spans="2:7" ht="15" x14ac:dyDescent="0.2">
      <c r="B15391" s="110">
        <v>3007760</v>
      </c>
      <c r="C15391" s="110">
        <v>3007760</v>
      </c>
      <c r="D15391" s="109" t="s">
        <v>4114</v>
      </c>
      <c r="E15391" s="110">
        <v>3007760</v>
      </c>
      <c r="F15391" s="110">
        <v>3007760</v>
      </c>
      <c r="G15391" s="110">
        <v>3007760</v>
      </c>
    </row>
    <row r="15392" spans="2:7" ht="15" x14ac:dyDescent="0.2">
      <c r="B15392" s="110">
        <v>3007762</v>
      </c>
      <c r="C15392" s="110">
        <v>3007762</v>
      </c>
      <c r="D15392" s="109" t="s">
        <v>4116</v>
      </c>
      <c r="E15392" s="110">
        <v>3007762</v>
      </c>
      <c r="F15392" s="110">
        <v>3007762</v>
      </c>
      <c r="G15392" s="110">
        <v>3007762</v>
      </c>
    </row>
    <row r="15393" spans="2:7" ht="15" x14ac:dyDescent="0.2">
      <c r="B15393" s="110">
        <v>3007779</v>
      </c>
      <c r="C15393" s="110">
        <v>3007779</v>
      </c>
      <c r="D15393" s="109" t="s">
        <v>3758</v>
      </c>
      <c r="E15393" s="110">
        <v>3007779</v>
      </c>
      <c r="F15393" s="110">
        <v>3007779</v>
      </c>
      <c r="G15393" s="110">
        <v>3007779</v>
      </c>
    </row>
    <row r="15394" spans="2:7" ht="15" x14ac:dyDescent="0.2">
      <c r="B15394" s="110">
        <v>3007781</v>
      </c>
      <c r="C15394" s="110">
        <v>3007781</v>
      </c>
      <c r="D15394" s="109" t="s">
        <v>3760</v>
      </c>
      <c r="E15394" s="110">
        <v>3007781</v>
      </c>
      <c r="F15394" s="110">
        <v>3007781</v>
      </c>
      <c r="G15394" s="110">
        <v>3007781</v>
      </c>
    </row>
    <row r="15395" spans="2:7" ht="15" x14ac:dyDescent="0.2">
      <c r="B15395" s="110">
        <v>3007780</v>
      </c>
      <c r="C15395" s="110">
        <v>3007780</v>
      </c>
      <c r="D15395" s="109" t="s">
        <v>3759</v>
      </c>
      <c r="E15395" s="110">
        <v>3007780</v>
      </c>
      <c r="F15395" s="110">
        <v>3007780</v>
      </c>
      <c r="G15395" s="110">
        <v>3007780</v>
      </c>
    </row>
    <row r="15396" spans="2:7" ht="15" x14ac:dyDescent="0.2">
      <c r="B15396" s="110">
        <v>3007765</v>
      </c>
      <c r="C15396" s="110">
        <v>3007765</v>
      </c>
      <c r="D15396" s="109" t="s">
        <v>7369</v>
      </c>
      <c r="E15396" s="110">
        <v>3007765</v>
      </c>
      <c r="F15396" s="110">
        <v>3007765</v>
      </c>
      <c r="G15396" s="110">
        <v>3007765</v>
      </c>
    </row>
    <row r="15397" spans="2:7" ht="15" x14ac:dyDescent="0.2">
      <c r="B15397" s="110">
        <v>3007766</v>
      </c>
      <c r="C15397" s="110">
        <v>3007766</v>
      </c>
      <c r="D15397" s="109" t="s">
        <v>7370</v>
      </c>
      <c r="E15397" s="110">
        <v>3007766</v>
      </c>
      <c r="F15397" s="110">
        <v>3007766</v>
      </c>
      <c r="G15397" s="110">
        <v>3007766</v>
      </c>
    </row>
    <row r="15398" spans="2:7" ht="15" x14ac:dyDescent="0.2">
      <c r="B15398" s="110">
        <v>3007769</v>
      </c>
      <c r="C15398" s="110">
        <v>3007769</v>
      </c>
      <c r="D15398" s="109" t="s">
        <v>7371</v>
      </c>
      <c r="E15398" s="110">
        <v>3007769</v>
      </c>
      <c r="F15398" s="110">
        <v>3007769</v>
      </c>
      <c r="G15398" s="110">
        <v>3007769</v>
      </c>
    </row>
    <row r="15399" spans="2:7" ht="15" x14ac:dyDescent="0.2">
      <c r="B15399" s="110">
        <v>3007764</v>
      </c>
      <c r="C15399" s="110">
        <v>3007764</v>
      </c>
      <c r="D15399" s="109" t="s">
        <v>7372</v>
      </c>
      <c r="E15399" s="110">
        <v>3007764</v>
      </c>
      <c r="F15399" s="110">
        <v>3007764</v>
      </c>
      <c r="G15399" s="110">
        <v>3007764</v>
      </c>
    </row>
    <row r="15400" spans="2:7" ht="15" x14ac:dyDescent="0.2">
      <c r="B15400" s="110">
        <v>3007767</v>
      </c>
      <c r="C15400" s="110">
        <v>3007767</v>
      </c>
      <c r="D15400" s="109" t="s">
        <v>7373</v>
      </c>
      <c r="E15400" s="110">
        <v>3007767</v>
      </c>
      <c r="F15400" s="110">
        <v>3007767</v>
      </c>
      <c r="G15400" s="110">
        <v>3007767</v>
      </c>
    </row>
    <row r="15401" spans="2:7" ht="15" x14ac:dyDescent="0.2">
      <c r="B15401" s="110">
        <v>3007768</v>
      </c>
      <c r="C15401" s="110">
        <v>3007768</v>
      </c>
      <c r="D15401" s="109" t="s">
        <v>7374</v>
      </c>
      <c r="E15401" s="110">
        <v>3007768</v>
      </c>
      <c r="F15401" s="110">
        <v>3007768</v>
      </c>
      <c r="G15401" s="110">
        <v>3007768</v>
      </c>
    </row>
    <row r="15402" spans="2:7" ht="15" x14ac:dyDescent="0.2">
      <c r="B15402" s="110">
        <v>3010445</v>
      </c>
      <c r="C15402" s="110">
        <v>3010445</v>
      </c>
      <c r="D15402" s="109" t="s">
        <v>4197</v>
      </c>
      <c r="E15402" s="110">
        <v>3010445</v>
      </c>
      <c r="F15402" s="110">
        <v>3010445</v>
      </c>
      <c r="G15402" s="110">
        <v>3010445</v>
      </c>
    </row>
    <row r="15403" spans="2:7" ht="15" x14ac:dyDescent="0.2">
      <c r="B15403" s="110">
        <v>3010446</v>
      </c>
      <c r="C15403" s="110">
        <v>3010446</v>
      </c>
      <c r="D15403" s="109" t="s">
        <v>4198</v>
      </c>
      <c r="E15403" s="110">
        <v>3010446</v>
      </c>
      <c r="F15403" s="110">
        <v>3010446</v>
      </c>
      <c r="G15403" s="110">
        <v>3010446</v>
      </c>
    </row>
    <row r="15404" spans="2:7" ht="15" x14ac:dyDescent="0.2">
      <c r="B15404" s="110">
        <v>3012957</v>
      </c>
      <c r="C15404" s="110">
        <v>3012957</v>
      </c>
      <c r="D15404" s="109" t="s">
        <v>7375</v>
      </c>
      <c r="E15404" s="110">
        <v>3012957</v>
      </c>
      <c r="F15404" s="110">
        <v>3012957</v>
      </c>
      <c r="G15404" s="110">
        <v>3012957</v>
      </c>
    </row>
    <row r="15405" spans="2:7" ht="15" x14ac:dyDescent="0.2">
      <c r="B15405" s="110">
        <v>3012958</v>
      </c>
      <c r="C15405" s="110">
        <v>3012958</v>
      </c>
      <c r="D15405" s="109" t="s">
        <v>7376</v>
      </c>
      <c r="E15405" s="110">
        <v>3012958</v>
      </c>
      <c r="F15405" s="110">
        <v>3012958</v>
      </c>
      <c r="G15405" s="110">
        <v>3012958</v>
      </c>
    </row>
    <row r="15406" spans="2:7" ht="15" x14ac:dyDescent="0.2">
      <c r="B15406" s="110">
        <v>3012959</v>
      </c>
      <c r="C15406" s="110">
        <v>3012959</v>
      </c>
      <c r="D15406" s="109" t="s">
        <v>7377</v>
      </c>
      <c r="E15406" s="110">
        <v>3012959</v>
      </c>
      <c r="F15406" s="110">
        <v>3012959</v>
      </c>
      <c r="G15406" s="110">
        <v>3012959</v>
      </c>
    </row>
    <row r="15407" spans="2:7" ht="15" x14ac:dyDescent="0.2">
      <c r="B15407" s="110">
        <v>3012970</v>
      </c>
      <c r="C15407" s="110">
        <v>3012970</v>
      </c>
      <c r="D15407" s="109" t="s">
        <v>8836</v>
      </c>
      <c r="E15407" s="110">
        <v>3012970</v>
      </c>
      <c r="F15407" s="110">
        <v>3012970</v>
      </c>
      <c r="G15407" s="110">
        <v>3012970</v>
      </c>
    </row>
    <row r="15408" spans="2:7" ht="15" x14ac:dyDescent="0.2">
      <c r="B15408" s="110">
        <v>3013773</v>
      </c>
      <c r="C15408" s="110">
        <v>3013773</v>
      </c>
      <c r="D15408" s="109" t="s">
        <v>8967</v>
      </c>
      <c r="E15408" s="110">
        <v>3013773</v>
      </c>
      <c r="F15408" s="110">
        <v>3013773</v>
      </c>
      <c r="G15408" s="110">
        <v>3013773</v>
      </c>
    </row>
    <row r="15409" spans="2:7" ht="15" x14ac:dyDescent="0.2">
      <c r="B15409" s="110">
        <v>3013774</v>
      </c>
      <c r="C15409" s="110">
        <v>3013774</v>
      </c>
      <c r="D15409" s="109" t="s">
        <v>8968</v>
      </c>
      <c r="E15409" s="110">
        <v>3013774</v>
      </c>
      <c r="F15409" s="110">
        <v>3013774</v>
      </c>
      <c r="G15409" s="110">
        <v>3013774</v>
      </c>
    </row>
    <row r="15410" spans="2:7" ht="15" x14ac:dyDescent="0.2">
      <c r="B15410" s="110">
        <v>3013775</v>
      </c>
      <c r="C15410" s="110">
        <v>3013775</v>
      </c>
      <c r="D15410" s="109" t="s">
        <v>8969</v>
      </c>
      <c r="E15410" s="110">
        <v>3013775</v>
      </c>
      <c r="F15410" s="110">
        <v>3013775</v>
      </c>
      <c r="G15410" s="110">
        <v>3013775</v>
      </c>
    </row>
    <row r="15411" spans="2:7" ht="15" x14ac:dyDescent="0.2">
      <c r="B15411" s="110">
        <v>3013776</v>
      </c>
      <c r="C15411" s="110">
        <v>3013776</v>
      </c>
      <c r="D15411" s="109" t="s">
        <v>8970</v>
      </c>
      <c r="E15411" s="110">
        <v>3013776</v>
      </c>
      <c r="F15411" s="110">
        <v>3013776</v>
      </c>
      <c r="G15411" s="110">
        <v>3013776</v>
      </c>
    </row>
    <row r="15412" spans="2:7" ht="15" x14ac:dyDescent="0.2">
      <c r="B15412" s="110">
        <v>3013777</v>
      </c>
      <c r="C15412" s="110">
        <v>3013777</v>
      </c>
      <c r="D15412" s="109" t="s">
        <v>8971</v>
      </c>
      <c r="E15412" s="110">
        <v>3013777</v>
      </c>
      <c r="F15412" s="110">
        <v>3013777</v>
      </c>
      <c r="G15412" s="110">
        <v>3013777</v>
      </c>
    </row>
    <row r="15413" spans="2:7" ht="15" x14ac:dyDescent="0.2">
      <c r="B15413" s="110">
        <v>3013778</v>
      </c>
      <c r="C15413" s="110">
        <v>3013778</v>
      </c>
      <c r="D15413" s="109" t="s">
        <v>8972</v>
      </c>
      <c r="E15413" s="110">
        <v>3013778</v>
      </c>
      <c r="F15413" s="110">
        <v>3013778</v>
      </c>
      <c r="G15413" s="110">
        <v>3013778</v>
      </c>
    </row>
    <row r="15414" spans="2:7" ht="15" x14ac:dyDescent="0.2">
      <c r="B15414" s="110">
        <v>3013779</v>
      </c>
      <c r="C15414" s="110">
        <v>3013779</v>
      </c>
      <c r="D15414" s="109" t="s">
        <v>8973</v>
      </c>
      <c r="E15414" s="110">
        <v>3013779</v>
      </c>
      <c r="F15414" s="110">
        <v>3013779</v>
      </c>
      <c r="G15414" s="110">
        <v>3013779</v>
      </c>
    </row>
    <row r="15415" spans="2:7" ht="15" x14ac:dyDescent="0.2">
      <c r="B15415" s="110">
        <v>3013780</v>
      </c>
      <c r="C15415" s="110">
        <v>3013780</v>
      </c>
      <c r="D15415" s="109" t="s">
        <v>8974</v>
      </c>
      <c r="E15415" s="110">
        <v>3013780</v>
      </c>
      <c r="F15415" s="110">
        <v>3013780</v>
      </c>
      <c r="G15415" s="110">
        <v>3013780</v>
      </c>
    </row>
    <row r="15416" spans="2:7" ht="15" x14ac:dyDescent="0.2">
      <c r="B15416" s="110">
        <v>3013781</v>
      </c>
      <c r="C15416" s="110">
        <v>3013781</v>
      </c>
      <c r="D15416" s="109" t="s">
        <v>8975</v>
      </c>
      <c r="E15416" s="110">
        <v>3013781</v>
      </c>
      <c r="F15416" s="110">
        <v>3013781</v>
      </c>
      <c r="G15416" s="110">
        <v>3013781</v>
      </c>
    </row>
    <row r="15417" spans="2:7" ht="15" x14ac:dyDescent="0.2">
      <c r="B15417" s="110">
        <v>3013782</v>
      </c>
      <c r="C15417" s="110">
        <v>3013782</v>
      </c>
      <c r="D15417" s="109" t="s">
        <v>8976</v>
      </c>
      <c r="E15417" s="110">
        <v>3013782</v>
      </c>
      <c r="F15417" s="110">
        <v>3013782</v>
      </c>
      <c r="G15417" s="110">
        <v>3013782</v>
      </c>
    </row>
    <row r="15418" spans="2:7" ht="15" x14ac:dyDescent="0.2">
      <c r="B15418" s="110">
        <v>3013783</v>
      </c>
      <c r="C15418" s="110">
        <v>3013783</v>
      </c>
      <c r="D15418" s="109" t="s">
        <v>8977</v>
      </c>
      <c r="E15418" s="110">
        <v>3013783</v>
      </c>
      <c r="F15418" s="110">
        <v>3013783</v>
      </c>
      <c r="G15418" s="110">
        <v>3013783</v>
      </c>
    </row>
    <row r="15419" spans="2:7" ht="15" x14ac:dyDescent="0.2">
      <c r="B15419" s="110">
        <v>3013784</v>
      </c>
      <c r="C15419" s="110">
        <v>3013784</v>
      </c>
      <c r="D15419" s="109" t="s">
        <v>8978</v>
      </c>
      <c r="E15419" s="110">
        <v>3013784</v>
      </c>
      <c r="F15419" s="110">
        <v>3013784</v>
      </c>
      <c r="G15419" s="110">
        <v>3013784</v>
      </c>
    </row>
    <row r="15420" spans="2:7" ht="15" x14ac:dyDescent="0.2">
      <c r="B15420" s="110">
        <v>3016721</v>
      </c>
      <c r="C15420" s="110">
        <v>3016721</v>
      </c>
      <c r="D15420" s="109" t="s">
        <v>8641</v>
      </c>
      <c r="E15420" s="110">
        <v>3016721</v>
      </c>
      <c r="F15420" s="110">
        <v>3016721</v>
      </c>
      <c r="G15420" s="110">
        <v>3016721</v>
      </c>
    </row>
    <row r="15421" spans="2:7" ht="15" x14ac:dyDescent="0.2">
      <c r="B15421" s="110">
        <v>3040867</v>
      </c>
      <c r="C15421" s="110">
        <v>3040867</v>
      </c>
      <c r="D15421" s="109" t="s">
        <v>9367</v>
      </c>
      <c r="E15421" s="110">
        <v>3040867</v>
      </c>
      <c r="F15421" s="110">
        <v>3040867</v>
      </c>
      <c r="G15421" s="110">
        <v>3040867</v>
      </c>
    </row>
    <row r="15422" spans="2:7" ht="15" x14ac:dyDescent="0.2">
      <c r="B15422" s="110">
        <v>3040868</v>
      </c>
      <c r="C15422" s="110">
        <v>3040868</v>
      </c>
      <c r="D15422" s="109" t="s">
        <v>9368</v>
      </c>
      <c r="E15422" s="110">
        <v>3040868</v>
      </c>
      <c r="F15422" s="110">
        <v>3040868</v>
      </c>
      <c r="G15422" s="110">
        <v>3040868</v>
      </c>
    </row>
    <row r="15423" spans="2:7" ht="15" x14ac:dyDescent="0.2">
      <c r="B15423" s="110">
        <v>3040869</v>
      </c>
      <c r="C15423" s="110">
        <v>3040869</v>
      </c>
      <c r="D15423" s="109" t="s">
        <v>9369</v>
      </c>
      <c r="E15423" s="110">
        <v>3040869</v>
      </c>
      <c r="F15423" s="110">
        <v>3040869</v>
      </c>
      <c r="G15423" s="110">
        <v>3040869</v>
      </c>
    </row>
    <row r="15424" spans="2:7" ht="15" x14ac:dyDescent="0.2">
      <c r="B15424" s="110">
        <v>3040870</v>
      </c>
      <c r="C15424" s="110">
        <v>3040870</v>
      </c>
      <c r="D15424" s="109" t="s">
        <v>9370</v>
      </c>
      <c r="E15424" s="110">
        <v>3040870</v>
      </c>
      <c r="F15424" s="110">
        <v>3040870</v>
      </c>
      <c r="G15424" s="110">
        <v>3040870</v>
      </c>
    </row>
    <row r="15425" spans="2:7" ht="15" x14ac:dyDescent="0.2">
      <c r="B15425" s="110">
        <v>3040871</v>
      </c>
      <c r="C15425" s="110">
        <v>3040871</v>
      </c>
      <c r="D15425" s="109" t="s">
        <v>9371</v>
      </c>
      <c r="E15425" s="110">
        <v>3040871</v>
      </c>
      <c r="F15425" s="110">
        <v>3040871</v>
      </c>
      <c r="G15425" s="110">
        <v>3040871</v>
      </c>
    </row>
    <row r="15426" spans="2:7" ht="15" x14ac:dyDescent="0.2">
      <c r="B15426" s="110">
        <v>3040872</v>
      </c>
      <c r="C15426" s="110">
        <v>3040872</v>
      </c>
      <c r="D15426" s="109" t="s">
        <v>9372</v>
      </c>
      <c r="E15426" s="110">
        <v>3040872</v>
      </c>
      <c r="F15426" s="110">
        <v>3040872</v>
      </c>
      <c r="G15426" s="110">
        <v>3040872</v>
      </c>
    </row>
    <row r="15427" spans="2:7" ht="15" x14ac:dyDescent="0.2">
      <c r="B15427" s="110">
        <v>3040873</v>
      </c>
      <c r="C15427" s="110">
        <v>3040873</v>
      </c>
      <c r="D15427" s="109" t="s">
        <v>9373</v>
      </c>
      <c r="E15427" s="110">
        <v>3040873</v>
      </c>
      <c r="F15427" s="110">
        <v>3040873</v>
      </c>
      <c r="G15427" s="110">
        <v>3040873</v>
      </c>
    </row>
    <row r="15428" spans="2:7" ht="15" x14ac:dyDescent="0.2">
      <c r="B15428" s="110">
        <v>3040874</v>
      </c>
      <c r="C15428" s="110">
        <v>3040874</v>
      </c>
      <c r="D15428" s="109" t="s">
        <v>9374</v>
      </c>
      <c r="E15428" s="110">
        <v>3040874</v>
      </c>
      <c r="F15428" s="110">
        <v>3040874</v>
      </c>
      <c r="G15428" s="110">
        <v>3040874</v>
      </c>
    </row>
    <row r="15429" spans="2:7" ht="15" x14ac:dyDescent="0.2">
      <c r="B15429" s="110">
        <v>3040875</v>
      </c>
      <c r="C15429" s="110">
        <v>3040875</v>
      </c>
      <c r="D15429" s="109" t="s">
        <v>9375</v>
      </c>
      <c r="E15429" s="110">
        <v>3040875</v>
      </c>
      <c r="F15429" s="110">
        <v>3040875</v>
      </c>
      <c r="G15429" s="110">
        <v>3040875</v>
      </c>
    </row>
    <row r="15430" spans="2:7" ht="15" x14ac:dyDescent="0.2">
      <c r="B15430" s="110">
        <v>3040876</v>
      </c>
      <c r="C15430" s="110">
        <v>3040876</v>
      </c>
      <c r="D15430" s="109" t="s">
        <v>9376</v>
      </c>
      <c r="E15430" s="110">
        <v>3040876</v>
      </c>
      <c r="F15430" s="110">
        <v>3040876</v>
      </c>
      <c r="G15430" s="110">
        <v>3040876</v>
      </c>
    </row>
    <row r="15431" spans="2:7" ht="15" x14ac:dyDescent="0.2">
      <c r="B15431" s="110">
        <v>3040877</v>
      </c>
      <c r="C15431" s="110">
        <v>3040877</v>
      </c>
      <c r="D15431" s="109" t="s">
        <v>9377</v>
      </c>
      <c r="E15431" s="110">
        <v>3040877</v>
      </c>
      <c r="F15431" s="110">
        <v>3040877</v>
      </c>
      <c r="G15431" s="110">
        <v>3040877</v>
      </c>
    </row>
    <row r="15432" spans="2:7" ht="15" x14ac:dyDescent="0.2">
      <c r="B15432" s="110">
        <v>3040878</v>
      </c>
      <c r="C15432" s="110">
        <v>3040878</v>
      </c>
      <c r="D15432" s="109" t="s">
        <v>9378</v>
      </c>
      <c r="E15432" s="110">
        <v>3040878</v>
      </c>
      <c r="F15432" s="110">
        <v>3040878</v>
      </c>
      <c r="G15432" s="110">
        <v>3040878</v>
      </c>
    </row>
    <row r="15433" spans="2:7" ht="15" x14ac:dyDescent="0.2">
      <c r="B15433" s="110">
        <v>3040879</v>
      </c>
      <c r="C15433" s="110">
        <v>3040879</v>
      </c>
      <c r="D15433" s="109" t="s">
        <v>9379</v>
      </c>
      <c r="E15433" s="110">
        <v>3040879</v>
      </c>
      <c r="F15433" s="110">
        <v>3040879</v>
      </c>
      <c r="G15433" s="110">
        <v>3040879</v>
      </c>
    </row>
    <row r="15434" spans="2:7" ht="15" x14ac:dyDescent="0.2">
      <c r="B15434" s="110">
        <v>3040880</v>
      </c>
      <c r="C15434" s="110">
        <v>3040880</v>
      </c>
      <c r="D15434" s="109" t="s">
        <v>9380</v>
      </c>
      <c r="E15434" s="110">
        <v>3040880</v>
      </c>
      <c r="F15434" s="110">
        <v>3040880</v>
      </c>
      <c r="G15434" s="110">
        <v>3040880</v>
      </c>
    </row>
    <row r="15435" spans="2:7" ht="15" x14ac:dyDescent="0.2">
      <c r="B15435" s="110">
        <v>3040881</v>
      </c>
      <c r="C15435" s="110">
        <v>3040881</v>
      </c>
      <c r="D15435" s="109" t="s">
        <v>9381</v>
      </c>
      <c r="E15435" s="110">
        <v>3040881</v>
      </c>
      <c r="F15435" s="110">
        <v>3040881</v>
      </c>
      <c r="G15435" s="110">
        <v>3040881</v>
      </c>
    </row>
    <row r="15436" spans="2:7" ht="15" x14ac:dyDescent="0.2">
      <c r="B15436" s="110">
        <v>3040882</v>
      </c>
      <c r="C15436" s="110">
        <v>3040882</v>
      </c>
      <c r="D15436" s="109" t="s">
        <v>9382</v>
      </c>
      <c r="E15436" s="110">
        <v>3040882</v>
      </c>
      <c r="F15436" s="110">
        <v>3040882</v>
      </c>
      <c r="G15436" s="110">
        <v>3040882</v>
      </c>
    </row>
    <row r="15437" spans="2:7" ht="15" x14ac:dyDescent="0.2">
      <c r="B15437" s="110">
        <v>3040883</v>
      </c>
      <c r="C15437" s="110">
        <v>3040883</v>
      </c>
      <c r="D15437" s="109" t="s">
        <v>9383</v>
      </c>
      <c r="E15437" s="110">
        <v>3040883</v>
      </c>
      <c r="F15437" s="110">
        <v>3040883</v>
      </c>
      <c r="G15437" s="110">
        <v>3040883</v>
      </c>
    </row>
    <row r="15438" spans="2:7" ht="15" x14ac:dyDescent="0.2">
      <c r="B15438" s="110">
        <v>3040884</v>
      </c>
      <c r="C15438" s="110">
        <v>3040884</v>
      </c>
      <c r="D15438" s="109" t="s">
        <v>9384</v>
      </c>
      <c r="E15438" s="110">
        <v>3040884</v>
      </c>
      <c r="F15438" s="110">
        <v>3040884</v>
      </c>
      <c r="G15438" s="110">
        <v>3040884</v>
      </c>
    </row>
    <row r="15439" spans="2:7" ht="15" x14ac:dyDescent="0.2">
      <c r="B15439" s="110">
        <v>3040885</v>
      </c>
      <c r="C15439" s="110">
        <v>3040885</v>
      </c>
      <c r="D15439" s="109" t="s">
        <v>9385</v>
      </c>
      <c r="E15439" s="110">
        <v>3040885</v>
      </c>
      <c r="F15439" s="110">
        <v>3040885</v>
      </c>
      <c r="G15439" s="110">
        <v>3040885</v>
      </c>
    </row>
    <row r="15440" spans="2:7" ht="15" x14ac:dyDescent="0.2">
      <c r="B15440" s="110">
        <v>3040886</v>
      </c>
      <c r="C15440" s="110">
        <v>3040886</v>
      </c>
      <c r="D15440" s="109" t="s">
        <v>9386</v>
      </c>
      <c r="E15440" s="110">
        <v>3040886</v>
      </c>
      <c r="F15440" s="110">
        <v>3040886</v>
      </c>
      <c r="G15440" s="110">
        <v>3040886</v>
      </c>
    </row>
    <row r="15441" spans="2:7" ht="15" x14ac:dyDescent="0.2">
      <c r="B15441" s="110">
        <v>3040887</v>
      </c>
      <c r="C15441" s="110">
        <v>3040887</v>
      </c>
      <c r="D15441" s="109" t="s">
        <v>9387</v>
      </c>
      <c r="E15441" s="110">
        <v>3040887</v>
      </c>
      <c r="F15441" s="110">
        <v>3040887</v>
      </c>
      <c r="G15441" s="110">
        <v>3040887</v>
      </c>
    </row>
    <row r="15442" spans="2:7" ht="15" x14ac:dyDescent="0.2">
      <c r="B15442" s="110">
        <v>3040888</v>
      </c>
      <c r="C15442" s="110">
        <v>3040888</v>
      </c>
      <c r="D15442" s="109" t="s">
        <v>9388</v>
      </c>
      <c r="E15442" s="110">
        <v>3040888</v>
      </c>
      <c r="F15442" s="110">
        <v>3040888</v>
      </c>
      <c r="G15442" s="110">
        <v>3040888</v>
      </c>
    </row>
    <row r="15443" spans="2:7" ht="15" x14ac:dyDescent="0.2">
      <c r="B15443" s="110">
        <v>3040889</v>
      </c>
      <c r="C15443" s="110">
        <v>3040889</v>
      </c>
      <c r="D15443" s="109" t="s">
        <v>9389</v>
      </c>
      <c r="E15443" s="110">
        <v>3040889</v>
      </c>
      <c r="F15443" s="110">
        <v>3040889</v>
      </c>
      <c r="G15443" s="110">
        <v>3040889</v>
      </c>
    </row>
    <row r="15444" spans="2:7" ht="15" x14ac:dyDescent="0.2">
      <c r="B15444" s="110">
        <v>3040890</v>
      </c>
      <c r="C15444" s="110">
        <v>3040890</v>
      </c>
      <c r="D15444" s="109" t="s">
        <v>9390</v>
      </c>
      <c r="E15444" s="110">
        <v>3040890</v>
      </c>
      <c r="F15444" s="110">
        <v>3040890</v>
      </c>
      <c r="G15444" s="110">
        <v>3040890</v>
      </c>
    </row>
    <row r="15445" spans="2:7" ht="15" x14ac:dyDescent="0.2">
      <c r="B15445" s="110">
        <v>3040891</v>
      </c>
      <c r="C15445" s="110">
        <v>3040891</v>
      </c>
      <c r="D15445" s="109" t="s">
        <v>9391</v>
      </c>
      <c r="E15445" s="110">
        <v>3040891</v>
      </c>
      <c r="F15445" s="110">
        <v>3040891</v>
      </c>
      <c r="G15445" s="110">
        <v>3040891</v>
      </c>
    </row>
    <row r="15446" spans="2:7" ht="15" x14ac:dyDescent="0.2">
      <c r="B15446" s="110">
        <v>3040892</v>
      </c>
      <c r="C15446" s="110">
        <v>3040892</v>
      </c>
      <c r="D15446" s="109" t="s">
        <v>9392</v>
      </c>
      <c r="E15446" s="110">
        <v>3040892</v>
      </c>
      <c r="F15446" s="110">
        <v>3040892</v>
      </c>
      <c r="G15446" s="110">
        <v>3040892</v>
      </c>
    </row>
    <row r="15447" spans="2:7" ht="15" x14ac:dyDescent="0.2">
      <c r="B15447" s="110">
        <v>3040893</v>
      </c>
      <c r="C15447" s="110">
        <v>3040893</v>
      </c>
      <c r="D15447" s="109" t="s">
        <v>9393</v>
      </c>
      <c r="E15447" s="110">
        <v>3040893</v>
      </c>
      <c r="F15447" s="110">
        <v>3040893</v>
      </c>
      <c r="G15447" s="110">
        <v>3040893</v>
      </c>
    </row>
    <row r="15448" spans="2:7" ht="15" x14ac:dyDescent="0.2">
      <c r="B15448" s="110">
        <v>3040894</v>
      </c>
      <c r="C15448" s="110">
        <v>3040894</v>
      </c>
      <c r="D15448" s="109" t="s">
        <v>9394</v>
      </c>
      <c r="E15448" s="110">
        <v>3040894</v>
      </c>
      <c r="F15448" s="110">
        <v>3040894</v>
      </c>
      <c r="G15448" s="110">
        <v>3040894</v>
      </c>
    </row>
    <row r="15449" spans="2:7" ht="15" x14ac:dyDescent="0.2">
      <c r="B15449" s="110">
        <v>3040895</v>
      </c>
      <c r="C15449" s="110">
        <v>3040895</v>
      </c>
      <c r="D15449" s="109" t="s">
        <v>9395</v>
      </c>
      <c r="E15449" s="110">
        <v>3040895</v>
      </c>
      <c r="F15449" s="110">
        <v>3040895</v>
      </c>
      <c r="G15449" s="110">
        <v>3040895</v>
      </c>
    </row>
    <row r="15450" spans="2:7" ht="15" x14ac:dyDescent="0.2">
      <c r="B15450" s="110">
        <v>3040896</v>
      </c>
      <c r="C15450" s="110">
        <v>3040896</v>
      </c>
      <c r="D15450" s="109" t="s">
        <v>9396</v>
      </c>
      <c r="E15450" s="110">
        <v>3040896</v>
      </c>
      <c r="F15450" s="110">
        <v>3040896</v>
      </c>
      <c r="G15450" s="110">
        <v>3040896</v>
      </c>
    </row>
    <row r="15451" spans="2:7" ht="15" x14ac:dyDescent="0.2">
      <c r="B15451" s="110">
        <v>3040897</v>
      </c>
      <c r="C15451" s="110">
        <v>3040897</v>
      </c>
      <c r="D15451" s="109" t="s">
        <v>9397</v>
      </c>
      <c r="E15451" s="110">
        <v>3040897</v>
      </c>
      <c r="F15451" s="110">
        <v>3040897</v>
      </c>
      <c r="G15451" s="110">
        <v>3040897</v>
      </c>
    </row>
    <row r="15452" spans="2:7" ht="15" x14ac:dyDescent="0.2">
      <c r="B15452" s="110">
        <v>3040898</v>
      </c>
      <c r="C15452" s="110">
        <v>3040898</v>
      </c>
      <c r="D15452" s="109" t="s">
        <v>9398</v>
      </c>
      <c r="E15452" s="110">
        <v>3040898</v>
      </c>
      <c r="F15452" s="110">
        <v>3040898</v>
      </c>
      <c r="G15452" s="110">
        <v>3040898</v>
      </c>
    </row>
    <row r="15453" spans="2:7" ht="15" x14ac:dyDescent="0.2">
      <c r="B15453" s="110">
        <v>3040899</v>
      </c>
      <c r="C15453" s="110">
        <v>3040899</v>
      </c>
      <c r="D15453" s="109" t="s">
        <v>9399</v>
      </c>
      <c r="E15453" s="110">
        <v>3040899</v>
      </c>
      <c r="F15453" s="110">
        <v>3040899</v>
      </c>
      <c r="G15453" s="110">
        <v>3040899</v>
      </c>
    </row>
    <row r="15454" spans="2:7" ht="15" x14ac:dyDescent="0.2">
      <c r="B15454" s="110">
        <v>3040900</v>
      </c>
      <c r="C15454" s="110">
        <v>3040900</v>
      </c>
      <c r="D15454" s="109" t="s">
        <v>9400</v>
      </c>
      <c r="E15454" s="110">
        <v>3040900</v>
      </c>
      <c r="F15454" s="110">
        <v>3040900</v>
      </c>
      <c r="G15454" s="110">
        <v>3040900</v>
      </c>
    </row>
    <row r="15455" spans="2:7" ht="15" x14ac:dyDescent="0.2">
      <c r="B15455" s="110">
        <v>3040901</v>
      </c>
      <c r="C15455" s="110">
        <v>3040901</v>
      </c>
      <c r="D15455" s="109" t="s">
        <v>9401</v>
      </c>
      <c r="E15455" s="110">
        <v>3040901</v>
      </c>
      <c r="F15455" s="110">
        <v>3040901</v>
      </c>
      <c r="G15455" s="110">
        <v>3040901</v>
      </c>
    </row>
    <row r="15456" spans="2:7" ht="15" x14ac:dyDescent="0.2">
      <c r="B15456" s="110">
        <v>3040902</v>
      </c>
      <c r="C15456" s="110">
        <v>3040902</v>
      </c>
      <c r="D15456" s="109" t="s">
        <v>9402</v>
      </c>
      <c r="E15456" s="110">
        <v>3040902</v>
      </c>
      <c r="F15456" s="110">
        <v>3040902</v>
      </c>
      <c r="G15456" s="110">
        <v>3040902</v>
      </c>
    </row>
    <row r="15457" spans="2:7" ht="15" x14ac:dyDescent="0.2">
      <c r="B15457" s="110">
        <v>3040903</v>
      </c>
      <c r="C15457" s="110">
        <v>3040903</v>
      </c>
      <c r="D15457" s="109" t="s">
        <v>9403</v>
      </c>
      <c r="E15457" s="110">
        <v>3040903</v>
      </c>
      <c r="F15457" s="110">
        <v>3040903</v>
      </c>
      <c r="G15457" s="110">
        <v>3040903</v>
      </c>
    </row>
    <row r="15458" spans="2:7" ht="15" x14ac:dyDescent="0.2">
      <c r="B15458" s="110">
        <v>3040904</v>
      </c>
      <c r="C15458" s="110">
        <v>3040904</v>
      </c>
      <c r="D15458" s="109" t="s">
        <v>9404</v>
      </c>
      <c r="E15458" s="110">
        <v>3040904</v>
      </c>
      <c r="F15458" s="110">
        <v>3040904</v>
      </c>
      <c r="G15458" s="110">
        <v>3040904</v>
      </c>
    </row>
    <row r="15459" spans="2:7" ht="15" x14ac:dyDescent="0.2">
      <c r="B15459" s="110">
        <v>3040905</v>
      </c>
      <c r="C15459" s="110">
        <v>3040905</v>
      </c>
      <c r="D15459" s="109" t="s">
        <v>9405</v>
      </c>
      <c r="E15459" s="110">
        <v>3040905</v>
      </c>
      <c r="F15459" s="110">
        <v>3040905</v>
      </c>
      <c r="G15459" s="110">
        <v>3040905</v>
      </c>
    </row>
    <row r="15460" spans="2:7" ht="15" x14ac:dyDescent="0.2">
      <c r="B15460" s="110">
        <v>3040906</v>
      </c>
      <c r="C15460" s="110">
        <v>3040906</v>
      </c>
      <c r="D15460" s="109" t="s">
        <v>9406</v>
      </c>
      <c r="E15460" s="110">
        <v>3040906</v>
      </c>
      <c r="F15460" s="110">
        <v>3040906</v>
      </c>
      <c r="G15460" s="110">
        <v>3040906</v>
      </c>
    </row>
    <row r="15461" spans="2:7" ht="15" x14ac:dyDescent="0.2">
      <c r="B15461" s="110">
        <v>3040907</v>
      </c>
      <c r="C15461" s="110">
        <v>3040907</v>
      </c>
      <c r="D15461" s="109" t="s">
        <v>9407</v>
      </c>
      <c r="E15461" s="110">
        <v>3040907</v>
      </c>
      <c r="F15461" s="110">
        <v>3040907</v>
      </c>
      <c r="G15461" s="110">
        <v>3040907</v>
      </c>
    </row>
    <row r="15462" spans="2:7" ht="15" x14ac:dyDescent="0.2">
      <c r="B15462" s="110">
        <v>3040908</v>
      </c>
      <c r="C15462" s="110">
        <v>3040908</v>
      </c>
      <c r="D15462" s="109" t="s">
        <v>9408</v>
      </c>
      <c r="E15462" s="110">
        <v>3040908</v>
      </c>
      <c r="F15462" s="110">
        <v>3040908</v>
      </c>
      <c r="G15462" s="110">
        <v>3040908</v>
      </c>
    </row>
    <row r="15463" spans="2:7" ht="15" x14ac:dyDescent="0.2">
      <c r="B15463" s="110">
        <v>3040909</v>
      </c>
      <c r="C15463" s="110">
        <v>3040909</v>
      </c>
      <c r="D15463" s="109" t="s">
        <v>9409</v>
      </c>
      <c r="E15463" s="110">
        <v>3040909</v>
      </c>
      <c r="F15463" s="110">
        <v>3040909</v>
      </c>
      <c r="G15463" s="110">
        <v>3040909</v>
      </c>
    </row>
    <row r="15464" spans="2:7" ht="15" x14ac:dyDescent="0.2">
      <c r="B15464" s="110">
        <v>3040910</v>
      </c>
      <c r="C15464" s="110">
        <v>3040910</v>
      </c>
      <c r="D15464" s="109" t="s">
        <v>9410</v>
      </c>
      <c r="E15464" s="110">
        <v>3040910</v>
      </c>
      <c r="F15464" s="110">
        <v>3040910</v>
      </c>
      <c r="G15464" s="110">
        <v>3040910</v>
      </c>
    </row>
    <row r="15465" spans="2:7" ht="15" x14ac:dyDescent="0.2">
      <c r="B15465" s="110">
        <v>3040911</v>
      </c>
      <c r="C15465" s="110">
        <v>3040911</v>
      </c>
      <c r="D15465" s="109" t="s">
        <v>9411</v>
      </c>
      <c r="E15465" s="110">
        <v>3040911</v>
      </c>
      <c r="F15465" s="110">
        <v>3040911</v>
      </c>
      <c r="G15465" s="110">
        <v>3040911</v>
      </c>
    </row>
    <row r="15466" spans="2:7" ht="15" x14ac:dyDescent="0.2">
      <c r="B15466" s="110">
        <v>3040912</v>
      </c>
      <c r="C15466" s="110">
        <v>3040912</v>
      </c>
      <c r="D15466" s="109" t="s">
        <v>9412</v>
      </c>
      <c r="E15466" s="110">
        <v>3040912</v>
      </c>
      <c r="F15466" s="110">
        <v>3040912</v>
      </c>
      <c r="G15466" s="110">
        <v>3040912</v>
      </c>
    </row>
    <row r="15467" spans="2:7" ht="15" x14ac:dyDescent="0.2">
      <c r="B15467" s="110">
        <v>3040913</v>
      </c>
      <c r="C15467" s="110">
        <v>3040913</v>
      </c>
      <c r="D15467" s="109" t="s">
        <v>9413</v>
      </c>
      <c r="E15467" s="110">
        <v>3040913</v>
      </c>
      <c r="F15467" s="110">
        <v>3040913</v>
      </c>
      <c r="G15467" s="110">
        <v>3040913</v>
      </c>
    </row>
    <row r="15468" spans="2:7" ht="15" x14ac:dyDescent="0.2">
      <c r="B15468" s="110">
        <v>3040914</v>
      </c>
      <c r="C15468" s="110">
        <v>3040914</v>
      </c>
      <c r="D15468" s="109" t="s">
        <v>9414</v>
      </c>
      <c r="E15468" s="110">
        <v>3040914</v>
      </c>
      <c r="F15468" s="110">
        <v>3040914</v>
      </c>
      <c r="G15468" s="110">
        <v>3040914</v>
      </c>
    </row>
    <row r="15469" spans="2:7" ht="15" x14ac:dyDescent="0.2">
      <c r="B15469" s="110">
        <v>3040915</v>
      </c>
      <c r="C15469" s="110">
        <v>3040915</v>
      </c>
      <c r="D15469" s="109" t="s">
        <v>9415</v>
      </c>
      <c r="E15469" s="110">
        <v>3040915</v>
      </c>
      <c r="F15469" s="110">
        <v>3040915</v>
      </c>
      <c r="G15469" s="110">
        <v>3040915</v>
      </c>
    </row>
    <row r="15470" spans="2:7" ht="15" x14ac:dyDescent="0.2">
      <c r="B15470" s="110">
        <v>3040916</v>
      </c>
      <c r="C15470" s="110">
        <v>3040916</v>
      </c>
      <c r="D15470" s="109" t="s">
        <v>9416</v>
      </c>
      <c r="E15470" s="110">
        <v>3040916</v>
      </c>
      <c r="F15470" s="110">
        <v>3040916</v>
      </c>
      <c r="G15470" s="110">
        <v>3040916</v>
      </c>
    </row>
    <row r="15471" spans="2:7" ht="15" x14ac:dyDescent="0.2">
      <c r="B15471" s="110">
        <v>3040917</v>
      </c>
      <c r="C15471" s="110">
        <v>3040917</v>
      </c>
      <c r="D15471" s="109" t="s">
        <v>9417</v>
      </c>
      <c r="E15471" s="110">
        <v>3040917</v>
      </c>
      <c r="F15471" s="110">
        <v>3040917</v>
      </c>
      <c r="G15471" s="110">
        <v>3040917</v>
      </c>
    </row>
    <row r="15472" spans="2:7" ht="15" x14ac:dyDescent="0.2">
      <c r="B15472" s="110">
        <v>3040918</v>
      </c>
      <c r="C15472" s="110">
        <v>3040918</v>
      </c>
      <c r="D15472" s="109" t="s">
        <v>9418</v>
      </c>
      <c r="E15472" s="110">
        <v>3040918</v>
      </c>
      <c r="F15472" s="110">
        <v>3040918</v>
      </c>
      <c r="G15472" s="110">
        <v>3040918</v>
      </c>
    </row>
    <row r="15473" spans="2:7" ht="15" x14ac:dyDescent="0.2">
      <c r="B15473" s="110">
        <v>3040919</v>
      </c>
      <c r="C15473" s="110">
        <v>3040919</v>
      </c>
      <c r="D15473" s="109" t="s">
        <v>9419</v>
      </c>
      <c r="E15473" s="110">
        <v>3040919</v>
      </c>
      <c r="F15473" s="110">
        <v>3040919</v>
      </c>
      <c r="G15473" s="110">
        <v>3040919</v>
      </c>
    </row>
    <row r="15474" spans="2:7" ht="15" x14ac:dyDescent="0.2">
      <c r="B15474" s="110">
        <v>3040920</v>
      </c>
      <c r="C15474" s="110">
        <v>3040920</v>
      </c>
      <c r="D15474" s="109" t="s">
        <v>9420</v>
      </c>
      <c r="E15474" s="110">
        <v>3040920</v>
      </c>
      <c r="F15474" s="110">
        <v>3040920</v>
      </c>
      <c r="G15474" s="110">
        <v>3040920</v>
      </c>
    </row>
    <row r="15475" spans="2:7" ht="15" x14ac:dyDescent="0.2">
      <c r="B15475" s="110">
        <v>3040921</v>
      </c>
      <c r="C15475" s="110">
        <v>3040921</v>
      </c>
      <c r="D15475" s="109" t="s">
        <v>9421</v>
      </c>
      <c r="E15475" s="110">
        <v>3040921</v>
      </c>
      <c r="F15475" s="110">
        <v>3040921</v>
      </c>
      <c r="G15475" s="110">
        <v>3040921</v>
      </c>
    </row>
    <row r="15476" spans="2:7" ht="15" x14ac:dyDescent="0.2">
      <c r="B15476" s="110">
        <v>3040922</v>
      </c>
      <c r="C15476" s="110">
        <v>3040922</v>
      </c>
      <c r="D15476" s="109" t="s">
        <v>9422</v>
      </c>
      <c r="E15476" s="110">
        <v>3040922</v>
      </c>
      <c r="F15476" s="110">
        <v>3040922</v>
      </c>
      <c r="G15476" s="110">
        <v>3040922</v>
      </c>
    </row>
    <row r="15477" spans="2:7" ht="15" x14ac:dyDescent="0.2">
      <c r="B15477" s="110">
        <v>3040923</v>
      </c>
      <c r="C15477" s="110">
        <v>3040923</v>
      </c>
      <c r="D15477" s="109" t="s">
        <v>9423</v>
      </c>
      <c r="E15477" s="110">
        <v>3040923</v>
      </c>
      <c r="F15477" s="110">
        <v>3040923</v>
      </c>
      <c r="G15477" s="110">
        <v>3040923</v>
      </c>
    </row>
    <row r="15478" spans="2:7" ht="15" x14ac:dyDescent="0.2">
      <c r="B15478" s="110">
        <v>3040924</v>
      </c>
      <c r="C15478" s="110">
        <v>3040924</v>
      </c>
      <c r="D15478" s="109" t="s">
        <v>9424</v>
      </c>
      <c r="E15478" s="110">
        <v>3040924</v>
      </c>
      <c r="F15478" s="110">
        <v>3040924</v>
      </c>
      <c r="G15478" s="110">
        <v>3040924</v>
      </c>
    </row>
    <row r="15479" spans="2:7" ht="15" x14ac:dyDescent="0.2">
      <c r="B15479" s="110">
        <v>3040925</v>
      </c>
      <c r="C15479" s="110">
        <v>3040925</v>
      </c>
      <c r="D15479" s="109" t="s">
        <v>9425</v>
      </c>
      <c r="E15479" s="110">
        <v>3040925</v>
      </c>
      <c r="F15479" s="110">
        <v>3040925</v>
      </c>
      <c r="G15479" s="110">
        <v>3040925</v>
      </c>
    </row>
    <row r="15480" spans="2:7" ht="15" x14ac:dyDescent="0.2">
      <c r="B15480" s="110">
        <v>3040926</v>
      </c>
      <c r="C15480" s="110">
        <v>3040926</v>
      </c>
      <c r="D15480" s="109" t="s">
        <v>9426</v>
      </c>
      <c r="E15480" s="110">
        <v>3040926</v>
      </c>
      <c r="F15480" s="110">
        <v>3040926</v>
      </c>
      <c r="G15480" s="110">
        <v>3040926</v>
      </c>
    </row>
    <row r="15481" spans="2:7" ht="15" x14ac:dyDescent="0.2">
      <c r="B15481" s="110">
        <v>3040927</v>
      </c>
      <c r="C15481" s="110">
        <v>3040927</v>
      </c>
      <c r="D15481" s="109" t="s">
        <v>9427</v>
      </c>
      <c r="E15481" s="110">
        <v>3040927</v>
      </c>
      <c r="F15481" s="110">
        <v>3040927</v>
      </c>
      <c r="G15481" s="110">
        <v>3040927</v>
      </c>
    </row>
    <row r="15482" spans="2:7" ht="15" x14ac:dyDescent="0.2">
      <c r="B15482" s="110">
        <v>3040928</v>
      </c>
      <c r="C15482" s="110">
        <v>3040928</v>
      </c>
      <c r="D15482" s="109" t="s">
        <v>9428</v>
      </c>
      <c r="E15482" s="110">
        <v>3040928</v>
      </c>
      <c r="F15482" s="110">
        <v>3040928</v>
      </c>
      <c r="G15482" s="110">
        <v>3040928</v>
      </c>
    </row>
    <row r="15483" spans="2:7" ht="15" x14ac:dyDescent="0.2">
      <c r="B15483" s="110">
        <v>3040929</v>
      </c>
      <c r="C15483" s="110">
        <v>3040929</v>
      </c>
      <c r="D15483" s="109" t="s">
        <v>9429</v>
      </c>
      <c r="E15483" s="110">
        <v>3040929</v>
      </c>
      <c r="F15483" s="110">
        <v>3040929</v>
      </c>
      <c r="G15483" s="110">
        <v>3040929</v>
      </c>
    </row>
    <row r="15484" spans="2:7" ht="15" x14ac:dyDescent="0.2">
      <c r="B15484" s="110">
        <v>3040930</v>
      </c>
      <c r="C15484" s="110">
        <v>3040930</v>
      </c>
      <c r="D15484" s="109" t="s">
        <v>9430</v>
      </c>
      <c r="E15484" s="110">
        <v>3040930</v>
      </c>
      <c r="F15484" s="110">
        <v>3040930</v>
      </c>
      <c r="G15484" s="110">
        <v>3040930</v>
      </c>
    </row>
    <row r="15485" spans="2:7" ht="15" x14ac:dyDescent="0.2">
      <c r="B15485" s="110">
        <v>3040931</v>
      </c>
      <c r="C15485" s="110">
        <v>3040931</v>
      </c>
      <c r="D15485" s="109" t="s">
        <v>9431</v>
      </c>
      <c r="E15485" s="110">
        <v>3040931</v>
      </c>
      <c r="F15485" s="110">
        <v>3040931</v>
      </c>
      <c r="G15485" s="110">
        <v>3040931</v>
      </c>
    </row>
    <row r="15486" spans="2:7" ht="15" x14ac:dyDescent="0.2">
      <c r="B15486" s="110">
        <v>3040932</v>
      </c>
      <c r="C15486" s="110">
        <v>3040932</v>
      </c>
      <c r="D15486" s="109" t="s">
        <v>9432</v>
      </c>
      <c r="E15486" s="110">
        <v>3040932</v>
      </c>
      <c r="F15486" s="110">
        <v>3040932</v>
      </c>
      <c r="G15486" s="110">
        <v>3040932</v>
      </c>
    </row>
    <row r="15487" spans="2:7" ht="15" x14ac:dyDescent="0.2">
      <c r="B15487" s="110">
        <v>3040933</v>
      </c>
      <c r="C15487" s="110">
        <v>3040933</v>
      </c>
      <c r="D15487" s="109" t="s">
        <v>9433</v>
      </c>
      <c r="E15487" s="110">
        <v>3040933</v>
      </c>
      <c r="F15487" s="110">
        <v>3040933</v>
      </c>
      <c r="G15487" s="110">
        <v>3040933</v>
      </c>
    </row>
    <row r="15488" spans="2:7" ht="15" x14ac:dyDescent="0.2">
      <c r="B15488" s="110">
        <v>3040934</v>
      </c>
      <c r="C15488" s="110">
        <v>3040934</v>
      </c>
      <c r="D15488" s="109" t="s">
        <v>9434</v>
      </c>
      <c r="E15488" s="110">
        <v>3040934</v>
      </c>
      <c r="F15488" s="110">
        <v>3040934</v>
      </c>
      <c r="G15488" s="110">
        <v>3040934</v>
      </c>
    </row>
    <row r="15489" spans="2:7" ht="15" x14ac:dyDescent="0.2">
      <c r="B15489" s="110">
        <v>3040935</v>
      </c>
      <c r="C15489" s="110">
        <v>3040935</v>
      </c>
      <c r="D15489" s="109" t="s">
        <v>9435</v>
      </c>
      <c r="E15489" s="110">
        <v>3040935</v>
      </c>
      <c r="F15489" s="110">
        <v>3040935</v>
      </c>
      <c r="G15489" s="110">
        <v>3040935</v>
      </c>
    </row>
    <row r="15490" spans="2:7" ht="15" x14ac:dyDescent="0.2">
      <c r="B15490" s="110">
        <v>3040936</v>
      </c>
      <c r="C15490" s="110">
        <v>3040936</v>
      </c>
      <c r="D15490" s="109" t="s">
        <v>9436</v>
      </c>
      <c r="E15490" s="110">
        <v>3040936</v>
      </c>
      <c r="F15490" s="110">
        <v>3040936</v>
      </c>
      <c r="G15490" s="110">
        <v>3040936</v>
      </c>
    </row>
    <row r="15491" spans="2:7" ht="15" x14ac:dyDescent="0.2">
      <c r="B15491" s="110">
        <v>3040937</v>
      </c>
      <c r="C15491" s="110">
        <v>3040937</v>
      </c>
      <c r="D15491" s="109" t="s">
        <v>9437</v>
      </c>
      <c r="E15491" s="110">
        <v>3040937</v>
      </c>
      <c r="F15491" s="110">
        <v>3040937</v>
      </c>
      <c r="G15491" s="110">
        <v>3040937</v>
      </c>
    </row>
    <row r="15492" spans="2:7" ht="15" x14ac:dyDescent="0.2">
      <c r="B15492" s="110">
        <v>3040938</v>
      </c>
      <c r="C15492" s="110">
        <v>3040938</v>
      </c>
      <c r="D15492" s="109" t="s">
        <v>9438</v>
      </c>
      <c r="E15492" s="110">
        <v>3040938</v>
      </c>
      <c r="F15492" s="110">
        <v>3040938</v>
      </c>
      <c r="G15492" s="110">
        <v>3040938</v>
      </c>
    </row>
    <row r="15493" spans="2:7" ht="15" x14ac:dyDescent="0.2">
      <c r="B15493" s="110">
        <v>3040939</v>
      </c>
      <c r="C15493" s="110">
        <v>3040939</v>
      </c>
      <c r="D15493" s="109" t="s">
        <v>9439</v>
      </c>
      <c r="E15493" s="110">
        <v>3040939</v>
      </c>
      <c r="F15493" s="110">
        <v>3040939</v>
      </c>
      <c r="G15493" s="110">
        <v>3040939</v>
      </c>
    </row>
    <row r="15494" spans="2:7" ht="15" x14ac:dyDescent="0.2">
      <c r="B15494" s="110">
        <v>3040940</v>
      </c>
      <c r="C15494" s="110">
        <v>3040940</v>
      </c>
      <c r="D15494" s="109" t="s">
        <v>9440</v>
      </c>
      <c r="E15494" s="110">
        <v>3040940</v>
      </c>
      <c r="F15494" s="110">
        <v>3040940</v>
      </c>
      <c r="G15494" s="110">
        <v>3040940</v>
      </c>
    </row>
    <row r="15495" spans="2:7" ht="15" x14ac:dyDescent="0.2">
      <c r="B15495" s="110">
        <v>3040941</v>
      </c>
      <c r="C15495" s="110">
        <v>3040941</v>
      </c>
      <c r="D15495" s="109" t="s">
        <v>9441</v>
      </c>
      <c r="E15495" s="110">
        <v>3040941</v>
      </c>
      <c r="F15495" s="110">
        <v>3040941</v>
      </c>
      <c r="G15495" s="110">
        <v>3040941</v>
      </c>
    </row>
    <row r="15496" spans="2:7" ht="15" x14ac:dyDescent="0.2">
      <c r="B15496" s="110">
        <v>3040942</v>
      </c>
      <c r="C15496" s="110">
        <v>3040942</v>
      </c>
      <c r="D15496" s="109" t="s">
        <v>9442</v>
      </c>
      <c r="E15496" s="110">
        <v>3040942</v>
      </c>
      <c r="F15496" s="110">
        <v>3040942</v>
      </c>
      <c r="G15496" s="110">
        <v>3040942</v>
      </c>
    </row>
    <row r="15497" spans="2:7" ht="15" x14ac:dyDescent="0.2">
      <c r="B15497" s="110">
        <v>3040943</v>
      </c>
      <c r="C15497" s="110">
        <v>3040943</v>
      </c>
      <c r="D15497" s="109" t="s">
        <v>9443</v>
      </c>
      <c r="E15497" s="110">
        <v>3040943</v>
      </c>
      <c r="F15497" s="110">
        <v>3040943</v>
      </c>
      <c r="G15497" s="110">
        <v>3040943</v>
      </c>
    </row>
    <row r="15498" spans="2:7" ht="15" x14ac:dyDescent="0.2">
      <c r="B15498" s="110">
        <v>3040944</v>
      </c>
      <c r="C15498" s="110">
        <v>3040944</v>
      </c>
      <c r="D15498" s="109" t="s">
        <v>9444</v>
      </c>
      <c r="E15498" s="110">
        <v>3040944</v>
      </c>
      <c r="F15498" s="110">
        <v>3040944</v>
      </c>
      <c r="G15498" s="110">
        <v>3040944</v>
      </c>
    </row>
    <row r="15499" spans="2:7" ht="15" x14ac:dyDescent="0.2">
      <c r="B15499" s="110">
        <v>3040945</v>
      </c>
      <c r="C15499" s="110">
        <v>3040945</v>
      </c>
      <c r="D15499" s="109" t="s">
        <v>9445</v>
      </c>
      <c r="E15499" s="110">
        <v>3040945</v>
      </c>
      <c r="F15499" s="110">
        <v>3040945</v>
      </c>
      <c r="G15499" s="110">
        <v>3040945</v>
      </c>
    </row>
    <row r="15500" spans="2:7" ht="15" x14ac:dyDescent="0.2">
      <c r="B15500" s="110">
        <v>3040946</v>
      </c>
      <c r="C15500" s="110">
        <v>3040946</v>
      </c>
      <c r="D15500" s="109" t="s">
        <v>9446</v>
      </c>
      <c r="E15500" s="110">
        <v>3040946</v>
      </c>
      <c r="F15500" s="110">
        <v>3040946</v>
      </c>
      <c r="G15500" s="110">
        <v>3040946</v>
      </c>
    </row>
    <row r="15501" spans="2:7" ht="15" x14ac:dyDescent="0.2">
      <c r="B15501" s="110">
        <v>3040947</v>
      </c>
      <c r="C15501" s="110">
        <v>3040947</v>
      </c>
      <c r="D15501" s="109" t="s">
        <v>9447</v>
      </c>
      <c r="E15501" s="110">
        <v>3040947</v>
      </c>
      <c r="F15501" s="110">
        <v>3040947</v>
      </c>
      <c r="G15501" s="110">
        <v>3040947</v>
      </c>
    </row>
    <row r="15502" spans="2:7" ht="15" x14ac:dyDescent="0.2">
      <c r="B15502" s="110">
        <v>3040948</v>
      </c>
      <c r="C15502" s="110">
        <v>3040948</v>
      </c>
      <c r="D15502" s="109" t="s">
        <v>9448</v>
      </c>
      <c r="E15502" s="110">
        <v>3040948</v>
      </c>
      <c r="F15502" s="110">
        <v>3040948</v>
      </c>
      <c r="G15502" s="110">
        <v>3040948</v>
      </c>
    </row>
    <row r="15503" spans="2:7" ht="15" x14ac:dyDescent="0.2">
      <c r="B15503" s="110">
        <v>3040949</v>
      </c>
      <c r="C15503" s="110">
        <v>3040949</v>
      </c>
      <c r="D15503" s="109" t="s">
        <v>9449</v>
      </c>
      <c r="E15503" s="110">
        <v>3040949</v>
      </c>
      <c r="F15503" s="110">
        <v>3040949</v>
      </c>
      <c r="G15503" s="110">
        <v>3040949</v>
      </c>
    </row>
    <row r="15504" spans="2:7" ht="15" x14ac:dyDescent="0.2">
      <c r="B15504" s="110">
        <v>3040950</v>
      </c>
      <c r="C15504" s="110">
        <v>3040950</v>
      </c>
      <c r="D15504" s="109" t="s">
        <v>9450</v>
      </c>
      <c r="E15504" s="110">
        <v>3040950</v>
      </c>
      <c r="F15504" s="110">
        <v>3040950</v>
      </c>
      <c r="G15504" s="110">
        <v>3040950</v>
      </c>
    </row>
    <row r="15505" spans="2:7" ht="15" x14ac:dyDescent="0.2">
      <c r="B15505" s="110">
        <v>3040951</v>
      </c>
      <c r="C15505" s="110">
        <v>3040951</v>
      </c>
      <c r="D15505" s="109" t="s">
        <v>9451</v>
      </c>
      <c r="E15505" s="110">
        <v>3040951</v>
      </c>
      <c r="F15505" s="110">
        <v>3040951</v>
      </c>
      <c r="G15505" s="110">
        <v>3040951</v>
      </c>
    </row>
    <row r="15506" spans="2:7" ht="15" x14ac:dyDescent="0.2">
      <c r="B15506" s="110">
        <v>3040952</v>
      </c>
      <c r="C15506" s="110">
        <v>3040952</v>
      </c>
      <c r="D15506" s="109" t="s">
        <v>9452</v>
      </c>
      <c r="E15506" s="110">
        <v>3040952</v>
      </c>
      <c r="F15506" s="110">
        <v>3040952</v>
      </c>
      <c r="G15506" s="110">
        <v>3040952</v>
      </c>
    </row>
    <row r="15507" spans="2:7" ht="15" x14ac:dyDescent="0.2">
      <c r="B15507" s="110">
        <v>3040953</v>
      </c>
      <c r="C15507" s="110">
        <v>3040953</v>
      </c>
      <c r="D15507" s="109" t="s">
        <v>9453</v>
      </c>
      <c r="E15507" s="110">
        <v>3040953</v>
      </c>
      <c r="F15507" s="110">
        <v>3040953</v>
      </c>
      <c r="G15507" s="110">
        <v>3040953</v>
      </c>
    </row>
    <row r="15508" spans="2:7" ht="15" x14ac:dyDescent="0.2">
      <c r="B15508" s="110">
        <v>3040954</v>
      </c>
      <c r="C15508" s="110">
        <v>3040954</v>
      </c>
      <c r="D15508" s="109" t="s">
        <v>9454</v>
      </c>
      <c r="E15508" s="110">
        <v>3040954</v>
      </c>
      <c r="F15508" s="110">
        <v>3040954</v>
      </c>
      <c r="G15508" s="110">
        <v>3040954</v>
      </c>
    </row>
    <row r="15509" spans="2:7" ht="15" x14ac:dyDescent="0.2">
      <c r="B15509" s="110">
        <v>3040955</v>
      </c>
      <c r="C15509" s="110">
        <v>3040955</v>
      </c>
      <c r="D15509" s="109" t="s">
        <v>9455</v>
      </c>
      <c r="E15509" s="110">
        <v>3040955</v>
      </c>
      <c r="F15509" s="110">
        <v>3040955</v>
      </c>
      <c r="G15509" s="110">
        <v>3040955</v>
      </c>
    </row>
    <row r="15510" spans="2:7" ht="15" x14ac:dyDescent="0.2">
      <c r="B15510" s="110">
        <v>3040956</v>
      </c>
      <c r="C15510" s="110">
        <v>3040956</v>
      </c>
      <c r="D15510" s="109" t="s">
        <v>9456</v>
      </c>
      <c r="E15510" s="110">
        <v>3040956</v>
      </c>
      <c r="F15510" s="110">
        <v>3040956</v>
      </c>
      <c r="G15510" s="110">
        <v>3040956</v>
      </c>
    </row>
    <row r="15511" spans="2:7" ht="15" x14ac:dyDescent="0.2">
      <c r="B15511" s="110">
        <v>3040957</v>
      </c>
      <c r="C15511" s="110">
        <v>3040957</v>
      </c>
      <c r="D15511" s="109" t="s">
        <v>9457</v>
      </c>
      <c r="E15511" s="110">
        <v>3040957</v>
      </c>
      <c r="F15511" s="110">
        <v>3040957</v>
      </c>
      <c r="G15511" s="110">
        <v>3040957</v>
      </c>
    </row>
    <row r="15512" spans="2:7" ht="15" x14ac:dyDescent="0.2">
      <c r="B15512" s="110">
        <v>3040958</v>
      </c>
      <c r="C15512" s="110">
        <v>3040958</v>
      </c>
      <c r="D15512" s="109" t="s">
        <v>9458</v>
      </c>
      <c r="E15512" s="110">
        <v>3040958</v>
      </c>
      <c r="F15512" s="110">
        <v>3040958</v>
      </c>
      <c r="G15512" s="110">
        <v>3040958</v>
      </c>
    </row>
    <row r="15513" spans="2:7" ht="15" x14ac:dyDescent="0.2">
      <c r="B15513" s="110">
        <v>3040959</v>
      </c>
      <c r="C15513" s="110">
        <v>3040959</v>
      </c>
      <c r="D15513" s="109" t="s">
        <v>9459</v>
      </c>
      <c r="E15513" s="110">
        <v>3040959</v>
      </c>
      <c r="F15513" s="110">
        <v>3040959</v>
      </c>
      <c r="G15513" s="110">
        <v>3040959</v>
      </c>
    </row>
    <row r="15514" spans="2:7" ht="15" x14ac:dyDescent="0.2">
      <c r="B15514" s="110">
        <v>3040960</v>
      </c>
      <c r="C15514" s="110">
        <v>3040960</v>
      </c>
      <c r="D15514" s="109" t="s">
        <v>9460</v>
      </c>
      <c r="E15514" s="110">
        <v>3040960</v>
      </c>
      <c r="F15514" s="110">
        <v>3040960</v>
      </c>
      <c r="G15514" s="110">
        <v>3040960</v>
      </c>
    </row>
    <row r="15515" spans="2:7" ht="15" x14ac:dyDescent="0.2">
      <c r="B15515" s="110">
        <v>3040961</v>
      </c>
      <c r="C15515" s="110">
        <v>3040961</v>
      </c>
      <c r="D15515" s="109" t="s">
        <v>9461</v>
      </c>
      <c r="E15515" s="110">
        <v>3040961</v>
      </c>
      <c r="F15515" s="110">
        <v>3040961</v>
      </c>
      <c r="G15515" s="110">
        <v>3040961</v>
      </c>
    </row>
    <row r="15516" spans="2:7" ht="15" x14ac:dyDescent="0.2">
      <c r="B15516" s="110">
        <v>3040962</v>
      </c>
      <c r="C15516" s="110">
        <v>3040962</v>
      </c>
      <c r="D15516" s="109" t="s">
        <v>9462</v>
      </c>
      <c r="E15516" s="110">
        <v>3040962</v>
      </c>
      <c r="F15516" s="110">
        <v>3040962</v>
      </c>
      <c r="G15516" s="110">
        <v>3040962</v>
      </c>
    </row>
    <row r="15517" spans="2:7" ht="15" x14ac:dyDescent="0.2">
      <c r="B15517" s="110">
        <v>3020549</v>
      </c>
      <c r="C15517" s="110">
        <v>3020549</v>
      </c>
      <c r="D15517" s="109" t="s">
        <v>8980</v>
      </c>
      <c r="E15517" s="110">
        <v>3020549</v>
      </c>
      <c r="F15517" s="110">
        <v>3020549</v>
      </c>
      <c r="G15517" s="110">
        <v>3020549</v>
      </c>
    </row>
    <row r="15518" spans="2:7" ht="15" x14ac:dyDescent="0.2">
      <c r="B15518" s="110">
        <v>3020330</v>
      </c>
      <c r="C15518" s="110">
        <v>3020330</v>
      </c>
      <c r="D15518" s="109" t="s">
        <v>9463</v>
      </c>
      <c r="E15518" s="110">
        <v>3020330</v>
      </c>
      <c r="F15518" s="110">
        <v>3020330</v>
      </c>
      <c r="G15518" s="110">
        <v>3020330</v>
      </c>
    </row>
    <row r="15519" spans="2:7" ht="15" x14ac:dyDescent="0.2">
      <c r="B15519" s="110">
        <v>3020331</v>
      </c>
      <c r="C15519" s="110">
        <v>3020331</v>
      </c>
      <c r="D15519" s="109" t="s">
        <v>9464</v>
      </c>
      <c r="E15519" s="110">
        <v>3020331</v>
      </c>
      <c r="F15519" s="110">
        <v>3020331</v>
      </c>
      <c r="G15519" s="110">
        <v>3020331</v>
      </c>
    </row>
    <row r="15520" spans="2:7" ht="15" x14ac:dyDescent="0.2">
      <c r="B15520" s="110">
        <v>3020332</v>
      </c>
      <c r="C15520" s="110">
        <v>3020332</v>
      </c>
      <c r="D15520" s="109" t="s">
        <v>9465</v>
      </c>
      <c r="E15520" s="110">
        <v>3020332</v>
      </c>
      <c r="F15520" s="110">
        <v>3020332</v>
      </c>
      <c r="G15520" s="110">
        <v>3020332</v>
      </c>
    </row>
    <row r="15521" spans="2:7" ht="15" x14ac:dyDescent="0.2">
      <c r="B15521" s="110">
        <v>3020333</v>
      </c>
      <c r="C15521" s="110">
        <v>3020333</v>
      </c>
      <c r="D15521" s="109" t="s">
        <v>9466</v>
      </c>
      <c r="E15521" s="110">
        <v>3020333</v>
      </c>
      <c r="F15521" s="110">
        <v>3020333</v>
      </c>
      <c r="G15521" s="110">
        <v>3020333</v>
      </c>
    </row>
    <row r="15522" spans="2:7" ht="15" x14ac:dyDescent="0.2">
      <c r="B15522" s="110">
        <v>3020334</v>
      </c>
      <c r="C15522" s="110">
        <v>3020334</v>
      </c>
      <c r="D15522" s="109" t="s">
        <v>9467</v>
      </c>
      <c r="E15522" s="110">
        <v>3020334</v>
      </c>
      <c r="F15522" s="110">
        <v>3020334</v>
      </c>
      <c r="G15522" s="110">
        <v>3020334</v>
      </c>
    </row>
    <row r="15523" spans="2:7" ht="15" x14ac:dyDescent="0.2">
      <c r="B15523" s="110">
        <v>3020335</v>
      </c>
      <c r="C15523" s="110">
        <v>3020335</v>
      </c>
      <c r="D15523" s="109" t="s">
        <v>9468</v>
      </c>
      <c r="E15523" s="110">
        <v>3020335</v>
      </c>
      <c r="F15523" s="110">
        <v>3020335</v>
      </c>
      <c r="G15523" s="110">
        <v>3020335</v>
      </c>
    </row>
    <row r="15524" spans="2:7" ht="15" x14ac:dyDescent="0.2">
      <c r="B15524" s="110">
        <v>3020336</v>
      </c>
      <c r="C15524" s="110">
        <v>3020336</v>
      </c>
      <c r="D15524" s="109" t="s">
        <v>9469</v>
      </c>
      <c r="E15524" s="110">
        <v>3020336</v>
      </c>
      <c r="F15524" s="110">
        <v>3020336</v>
      </c>
      <c r="G15524" s="110">
        <v>3020336</v>
      </c>
    </row>
    <row r="15525" spans="2:7" ht="15" x14ac:dyDescent="0.2">
      <c r="B15525" s="110">
        <v>3020394</v>
      </c>
      <c r="C15525" s="110">
        <v>3020394</v>
      </c>
      <c r="D15525" s="109" t="s">
        <v>9470</v>
      </c>
      <c r="E15525" s="110">
        <v>3020394</v>
      </c>
      <c r="F15525" s="110">
        <v>3020394</v>
      </c>
      <c r="G15525" s="110">
        <v>3020394</v>
      </c>
    </row>
    <row r="15526" spans="2:7" ht="15" x14ac:dyDescent="0.2">
      <c r="B15526" s="110">
        <v>3020398</v>
      </c>
      <c r="C15526" s="110">
        <v>3020398</v>
      </c>
      <c r="D15526" s="109" t="s">
        <v>8729</v>
      </c>
      <c r="E15526" s="110">
        <v>3020398</v>
      </c>
      <c r="F15526" s="110">
        <v>3020398</v>
      </c>
      <c r="G15526" s="110">
        <v>3020398</v>
      </c>
    </row>
    <row r="15527" spans="2:7" ht="15" x14ac:dyDescent="0.2">
      <c r="B15527" s="110">
        <v>3022093</v>
      </c>
      <c r="C15527" s="110">
        <v>3022093</v>
      </c>
      <c r="D15527" s="109" t="s">
        <v>8910</v>
      </c>
      <c r="E15527" s="110">
        <v>3022093</v>
      </c>
      <c r="F15527" s="110">
        <v>3022093</v>
      </c>
      <c r="G15527" s="110">
        <v>3022093</v>
      </c>
    </row>
    <row r="15528" spans="2:7" ht="15" x14ac:dyDescent="0.2">
      <c r="B15528" s="110">
        <v>3022094</v>
      </c>
      <c r="C15528" s="110">
        <v>3022094</v>
      </c>
      <c r="D15528" s="109" t="s">
        <v>8911</v>
      </c>
      <c r="E15528" s="110">
        <v>3022094</v>
      </c>
      <c r="F15528" s="110">
        <v>3022094</v>
      </c>
      <c r="G15528" s="110">
        <v>3022094</v>
      </c>
    </row>
    <row r="15529" spans="2:7" ht="15" x14ac:dyDescent="0.2">
      <c r="B15529" s="110">
        <v>3022095</v>
      </c>
      <c r="C15529" s="110">
        <v>3022095</v>
      </c>
      <c r="D15529" s="109" t="s">
        <v>8912</v>
      </c>
      <c r="E15529" s="110">
        <v>3022095</v>
      </c>
      <c r="F15529" s="110">
        <v>3022095</v>
      </c>
      <c r="G15529" s="110">
        <v>3022095</v>
      </c>
    </row>
    <row r="15530" spans="2:7" ht="15" x14ac:dyDescent="0.2">
      <c r="B15530" s="110">
        <v>3022097</v>
      </c>
      <c r="C15530" s="110">
        <v>3022097</v>
      </c>
      <c r="D15530" s="109" t="s">
        <v>8913</v>
      </c>
      <c r="E15530" s="110">
        <v>3022097</v>
      </c>
      <c r="F15530" s="110">
        <v>3022097</v>
      </c>
      <c r="G15530" s="110">
        <v>3022097</v>
      </c>
    </row>
    <row r="15531" spans="2:7" ht="15" x14ac:dyDescent="0.2">
      <c r="B15531" s="110">
        <v>3022099</v>
      </c>
      <c r="C15531" s="110">
        <v>3022099</v>
      </c>
      <c r="D15531" s="109" t="s">
        <v>8914</v>
      </c>
      <c r="E15531" s="110">
        <v>3022099</v>
      </c>
      <c r="F15531" s="110">
        <v>3022099</v>
      </c>
      <c r="G15531" s="110">
        <v>3022099</v>
      </c>
    </row>
    <row r="15532" spans="2:7" ht="15" x14ac:dyDescent="0.2">
      <c r="B15532" s="110">
        <v>3022140</v>
      </c>
      <c r="C15532" s="110">
        <v>3022140</v>
      </c>
      <c r="D15532" s="109" t="s">
        <v>8915</v>
      </c>
      <c r="E15532" s="110">
        <v>3022140</v>
      </c>
      <c r="F15532" s="110">
        <v>3022140</v>
      </c>
      <c r="G15532" s="110">
        <v>3022140</v>
      </c>
    </row>
    <row r="15533" spans="2:7" ht="15" x14ac:dyDescent="0.2">
      <c r="B15533" s="110">
        <v>3022141</v>
      </c>
      <c r="C15533" s="110">
        <v>3022141</v>
      </c>
      <c r="D15533" s="109" t="s">
        <v>8916</v>
      </c>
      <c r="E15533" s="110">
        <v>3022141</v>
      </c>
      <c r="F15533" s="110">
        <v>3022141</v>
      </c>
      <c r="G15533" s="110">
        <v>3022141</v>
      </c>
    </row>
    <row r="15534" spans="2:7" ht="15" x14ac:dyDescent="0.2">
      <c r="B15534" s="110">
        <v>3022179</v>
      </c>
      <c r="C15534" s="110">
        <v>3022179</v>
      </c>
      <c r="D15534" s="109" t="s">
        <v>8917</v>
      </c>
      <c r="E15534" s="110">
        <v>3022179</v>
      </c>
      <c r="F15534" s="110">
        <v>3022179</v>
      </c>
      <c r="G15534" s="110">
        <v>3022179</v>
      </c>
    </row>
    <row r="15535" spans="2:7" ht="15" x14ac:dyDescent="0.2">
      <c r="B15535" s="110">
        <v>3034912</v>
      </c>
      <c r="C15535" s="110">
        <v>3034912</v>
      </c>
      <c r="D15535" s="109" t="s">
        <v>8981</v>
      </c>
      <c r="E15535" s="110">
        <v>3034912</v>
      </c>
      <c r="F15535" s="110">
        <v>3034912</v>
      </c>
      <c r="G15535" s="110">
        <v>3034912</v>
      </c>
    </row>
    <row r="15536" spans="2:7" ht="15" x14ac:dyDescent="0.2">
      <c r="B15536" s="110">
        <v>3048568</v>
      </c>
      <c r="C15536" s="110">
        <v>3048568</v>
      </c>
      <c r="D15536" s="109" t="s">
        <v>9471</v>
      </c>
      <c r="E15536" s="110">
        <v>3048568</v>
      </c>
      <c r="F15536" s="110">
        <v>3048568</v>
      </c>
      <c r="G15536" s="110">
        <v>3048568</v>
      </c>
    </row>
    <row r="15537" spans="2:7" ht="15" x14ac:dyDescent="0.2">
      <c r="B15537" s="110">
        <v>3048750</v>
      </c>
      <c r="C15537" s="110">
        <v>3048750</v>
      </c>
      <c r="D15537" s="109" t="s">
        <v>9472</v>
      </c>
      <c r="E15537" s="110">
        <v>3048750</v>
      </c>
      <c r="F15537" s="110">
        <v>3048750</v>
      </c>
      <c r="G15537" s="110">
        <v>3048750</v>
      </c>
    </row>
    <row r="15538" spans="2:7" ht="15" x14ac:dyDescent="0.2">
      <c r="B15538" s="110">
        <v>2014316</v>
      </c>
      <c r="C15538" s="110">
        <v>2014316</v>
      </c>
      <c r="D15538" s="109" t="s">
        <v>7378</v>
      </c>
      <c r="E15538" s="110">
        <v>2014316</v>
      </c>
      <c r="F15538" s="110">
        <v>2014316</v>
      </c>
      <c r="G15538" s="110">
        <v>2014316</v>
      </c>
    </row>
    <row r="15539" spans="2:7" ht="15" x14ac:dyDescent="0.2">
      <c r="B15539" s="110">
        <v>2014317</v>
      </c>
      <c r="C15539" s="110">
        <v>2014317</v>
      </c>
      <c r="D15539" s="109" t="s">
        <v>7379</v>
      </c>
      <c r="E15539" s="110">
        <v>2014317</v>
      </c>
      <c r="F15539" s="110">
        <v>2014317</v>
      </c>
      <c r="G15539" s="110">
        <v>2014317</v>
      </c>
    </row>
    <row r="15540" spans="2:7" ht="15" x14ac:dyDescent="0.2">
      <c r="B15540" s="110">
        <v>2014318</v>
      </c>
      <c r="C15540" s="110">
        <v>2014318</v>
      </c>
      <c r="D15540" s="109" t="s">
        <v>7380</v>
      </c>
      <c r="E15540" s="110">
        <v>2014318</v>
      </c>
      <c r="F15540" s="110">
        <v>2014318</v>
      </c>
      <c r="G15540" s="110">
        <v>2014318</v>
      </c>
    </row>
    <row r="15541" spans="2:7" ht="15" x14ac:dyDescent="0.2">
      <c r="B15541" s="110">
        <v>2014319</v>
      </c>
      <c r="C15541" s="110">
        <v>2014319</v>
      </c>
      <c r="D15541" s="109" t="s">
        <v>7381</v>
      </c>
      <c r="E15541" s="110">
        <v>2014319</v>
      </c>
      <c r="F15541" s="110">
        <v>2014319</v>
      </c>
      <c r="G15541" s="110">
        <v>2014319</v>
      </c>
    </row>
    <row r="15542" spans="2:7" ht="15" x14ac:dyDescent="0.2">
      <c r="B15542" s="110">
        <v>2014320</v>
      </c>
      <c r="C15542" s="110">
        <v>2014320</v>
      </c>
      <c r="D15542" s="109" t="s">
        <v>7382</v>
      </c>
      <c r="E15542" s="110">
        <v>2014320</v>
      </c>
      <c r="F15542" s="110">
        <v>2014320</v>
      </c>
      <c r="G15542" s="110">
        <v>2014320</v>
      </c>
    </row>
    <row r="15543" spans="2:7" ht="15" x14ac:dyDescent="0.2">
      <c r="B15543" s="110">
        <v>2014321</v>
      </c>
      <c r="C15543" s="110">
        <v>2014321</v>
      </c>
      <c r="D15543" s="109" t="s">
        <v>7383</v>
      </c>
      <c r="E15543" s="110">
        <v>2014321</v>
      </c>
      <c r="F15543" s="110">
        <v>2014321</v>
      </c>
      <c r="G15543" s="110">
        <v>2014321</v>
      </c>
    </row>
    <row r="15544" spans="2:7" ht="15" x14ac:dyDescent="0.2">
      <c r="B15544" s="110">
        <v>2014322</v>
      </c>
      <c r="C15544" s="110">
        <v>2014322</v>
      </c>
      <c r="D15544" s="109" t="s">
        <v>7384</v>
      </c>
      <c r="E15544" s="110">
        <v>2014322</v>
      </c>
      <c r="F15544" s="110">
        <v>2014322</v>
      </c>
      <c r="G15544" s="110">
        <v>2014322</v>
      </c>
    </row>
    <row r="15545" spans="2:7" ht="15" x14ac:dyDescent="0.2">
      <c r="B15545" s="110">
        <v>2014323</v>
      </c>
      <c r="C15545" s="110">
        <v>2014323</v>
      </c>
      <c r="D15545" s="109" t="s">
        <v>7385</v>
      </c>
      <c r="E15545" s="110">
        <v>2014323</v>
      </c>
      <c r="F15545" s="110">
        <v>2014323</v>
      </c>
      <c r="G15545" s="110">
        <v>2014323</v>
      </c>
    </row>
    <row r="15546" spans="2:7" ht="15" x14ac:dyDescent="0.2">
      <c r="B15546" s="110">
        <v>2014334</v>
      </c>
      <c r="C15546" s="110">
        <v>2014334</v>
      </c>
      <c r="D15546" s="109" t="s">
        <v>7386</v>
      </c>
      <c r="E15546" s="110">
        <v>2014334</v>
      </c>
      <c r="F15546" s="110">
        <v>2014334</v>
      </c>
      <c r="G15546" s="110">
        <v>2014334</v>
      </c>
    </row>
    <row r="15547" spans="2:7" ht="15" x14ac:dyDescent="0.2">
      <c r="B15547" s="110">
        <v>2014335</v>
      </c>
      <c r="C15547" s="110">
        <v>2014335</v>
      </c>
      <c r="D15547" s="109" t="s">
        <v>7387</v>
      </c>
      <c r="E15547" s="110">
        <v>2014335</v>
      </c>
      <c r="F15547" s="110">
        <v>2014335</v>
      </c>
      <c r="G15547" s="110">
        <v>2014335</v>
      </c>
    </row>
    <row r="15548" spans="2:7" ht="15" x14ac:dyDescent="0.2">
      <c r="B15548" s="110">
        <v>2014336</v>
      </c>
      <c r="C15548" s="110">
        <v>2014336</v>
      </c>
      <c r="D15548" s="109" t="s">
        <v>7388</v>
      </c>
      <c r="E15548" s="110">
        <v>2014336</v>
      </c>
      <c r="F15548" s="110">
        <v>2014336</v>
      </c>
      <c r="G15548" s="110">
        <v>2014336</v>
      </c>
    </row>
    <row r="15549" spans="2:7" ht="15" x14ac:dyDescent="0.2">
      <c r="B15549" s="110">
        <v>2014337</v>
      </c>
      <c r="C15549" s="110">
        <v>2014337</v>
      </c>
      <c r="D15549" s="109" t="s">
        <v>7389</v>
      </c>
      <c r="E15549" s="110">
        <v>2014337</v>
      </c>
      <c r="F15549" s="110">
        <v>2014337</v>
      </c>
      <c r="G15549" s="110">
        <v>2014337</v>
      </c>
    </row>
    <row r="15550" spans="2:7" ht="15" x14ac:dyDescent="0.2">
      <c r="B15550" s="110">
        <v>2014338</v>
      </c>
      <c r="C15550" s="110">
        <v>2014338</v>
      </c>
      <c r="D15550" s="109" t="s">
        <v>7390</v>
      </c>
      <c r="E15550" s="110">
        <v>2014338</v>
      </c>
      <c r="F15550" s="110">
        <v>2014338</v>
      </c>
      <c r="G15550" s="110">
        <v>2014338</v>
      </c>
    </row>
    <row r="15551" spans="2:7" ht="15" x14ac:dyDescent="0.2">
      <c r="B15551" s="110">
        <v>2014339</v>
      </c>
      <c r="C15551" s="110">
        <v>2014339</v>
      </c>
      <c r="D15551" s="109" t="s">
        <v>7391</v>
      </c>
      <c r="E15551" s="110">
        <v>2014339</v>
      </c>
      <c r="F15551" s="110">
        <v>2014339</v>
      </c>
      <c r="G15551" s="110">
        <v>2014339</v>
      </c>
    </row>
    <row r="15552" spans="2:7" ht="15" x14ac:dyDescent="0.2">
      <c r="B15552" s="110">
        <v>2014340</v>
      </c>
      <c r="C15552" s="110">
        <v>2014340</v>
      </c>
      <c r="D15552" s="109" t="s">
        <v>7392</v>
      </c>
      <c r="E15552" s="110">
        <v>2014340</v>
      </c>
      <c r="F15552" s="110">
        <v>2014340</v>
      </c>
      <c r="G15552" s="110">
        <v>2014340</v>
      </c>
    </row>
    <row r="15553" spans="2:7" ht="15" x14ac:dyDescent="0.2">
      <c r="B15553" s="110">
        <v>2014341</v>
      </c>
      <c r="C15553" s="110">
        <v>2014341</v>
      </c>
      <c r="D15553" s="109" t="s">
        <v>300</v>
      </c>
      <c r="E15553" s="110">
        <v>2014341</v>
      </c>
      <c r="F15553" s="110">
        <v>2014341</v>
      </c>
      <c r="G15553" s="110">
        <v>2014341</v>
      </c>
    </row>
    <row r="15554" spans="2:7" ht="15" x14ac:dyDescent="0.2">
      <c r="B15554" s="110">
        <v>2014342</v>
      </c>
      <c r="C15554" s="110">
        <v>2014342</v>
      </c>
      <c r="D15554" s="109" t="s">
        <v>3997</v>
      </c>
      <c r="E15554" s="110">
        <v>2014342</v>
      </c>
      <c r="F15554" s="110">
        <v>2014342</v>
      </c>
      <c r="G15554" s="110">
        <v>2014342</v>
      </c>
    </row>
    <row r="15555" spans="2:7" ht="15" x14ac:dyDescent="0.2">
      <c r="B15555" s="110">
        <v>2014343</v>
      </c>
      <c r="C15555" s="110">
        <v>2014343</v>
      </c>
      <c r="D15555" s="109" t="s">
        <v>7393</v>
      </c>
      <c r="E15555" s="110">
        <v>2014343</v>
      </c>
      <c r="F15555" s="110">
        <v>2014343</v>
      </c>
      <c r="G15555" s="110">
        <v>2014343</v>
      </c>
    </row>
    <row r="15556" spans="2:7" ht="15" x14ac:dyDescent="0.2">
      <c r="B15556" s="110">
        <v>2014344</v>
      </c>
      <c r="C15556" s="110">
        <v>2014344</v>
      </c>
      <c r="D15556" s="109" t="s">
        <v>301</v>
      </c>
      <c r="E15556" s="110">
        <v>2014344</v>
      </c>
      <c r="F15556" s="110">
        <v>2014344</v>
      </c>
      <c r="G15556" s="110">
        <v>2014344</v>
      </c>
    </row>
    <row r="15557" spans="2:7" ht="15" x14ac:dyDescent="0.2">
      <c r="B15557" s="110">
        <v>2014345</v>
      </c>
      <c r="C15557" s="110">
        <v>2014345</v>
      </c>
      <c r="D15557" s="109" t="s">
        <v>7394</v>
      </c>
      <c r="E15557" s="110">
        <v>2014345</v>
      </c>
      <c r="F15557" s="110">
        <v>2014345</v>
      </c>
      <c r="G15557" s="110">
        <v>2014345</v>
      </c>
    </row>
    <row r="15558" spans="2:7" ht="15" x14ac:dyDescent="0.2">
      <c r="B15558" s="110">
        <v>2014346</v>
      </c>
      <c r="C15558" s="110">
        <v>2014346</v>
      </c>
      <c r="D15558" s="109" t="s">
        <v>7395</v>
      </c>
      <c r="E15558" s="110">
        <v>2014346</v>
      </c>
      <c r="F15558" s="110">
        <v>2014346</v>
      </c>
      <c r="G15558" s="110">
        <v>2014346</v>
      </c>
    </row>
    <row r="15559" spans="2:7" ht="15" x14ac:dyDescent="0.2">
      <c r="B15559" s="110">
        <v>2014347</v>
      </c>
      <c r="C15559" s="110">
        <v>2014347</v>
      </c>
      <c r="D15559" s="109" t="s">
        <v>302</v>
      </c>
      <c r="E15559" s="110">
        <v>2014347</v>
      </c>
      <c r="F15559" s="110">
        <v>2014347</v>
      </c>
      <c r="G15559" s="110">
        <v>2014347</v>
      </c>
    </row>
    <row r="15560" spans="2:7" ht="15" x14ac:dyDescent="0.2">
      <c r="B15560" s="110">
        <v>2014358</v>
      </c>
      <c r="C15560" s="110">
        <v>2014358</v>
      </c>
      <c r="D15560" s="109" t="s">
        <v>303</v>
      </c>
      <c r="E15560" s="110">
        <v>2014358</v>
      </c>
      <c r="F15560" s="110">
        <v>2014358</v>
      </c>
      <c r="G15560" s="110">
        <v>2014358</v>
      </c>
    </row>
    <row r="15561" spans="2:7" ht="15" x14ac:dyDescent="0.2">
      <c r="B15561" s="110">
        <v>2014359</v>
      </c>
      <c r="C15561" s="110">
        <v>2014359</v>
      </c>
      <c r="D15561" s="109" t="s">
        <v>304</v>
      </c>
      <c r="E15561" s="110">
        <v>2014359</v>
      </c>
      <c r="F15561" s="110">
        <v>2014359</v>
      </c>
      <c r="G15561" s="110">
        <v>2014359</v>
      </c>
    </row>
    <row r="15562" spans="2:7" ht="15" x14ac:dyDescent="0.2">
      <c r="B15562" s="110">
        <v>2014360</v>
      </c>
      <c r="C15562" s="110">
        <v>2014360</v>
      </c>
      <c r="D15562" s="109" t="s">
        <v>305</v>
      </c>
      <c r="E15562" s="110">
        <v>2014360</v>
      </c>
      <c r="F15562" s="110">
        <v>2014360</v>
      </c>
      <c r="G15562" s="110">
        <v>2014360</v>
      </c>
    </row>
    <row r="15563" spans="2:7" ht="15" x14ac:dyDescent="0.2">
      <c r="B15563" s="110">
        <v>2014361</v>
      </c>
      <c r="C15563" s="110">
        <v>2014361</v>
      </c>
      <c r="D15563" s="109" t="s">
        <v>306</v>
      </c>
      <c r="E15563" s="110">
        <v>2014361</v>
      </c>
      <c r="F15563" s="110">
        <v>2014361</v>
      </c>
      <c r="G15563" s="110">
        <v>2014361</v>
      </c>
    </row>
    <row r="15564" spans="2:7" ht="15" x14ac:dyDescent="0.2">
      <c r="B15564" s="110">
        <v>2014362</v>
      </c>
      <c r="C15564" s="110">
        <v>2014362</v>
      </c>
      <c r="D15564" s="109" t="s">
        <v>307</v>
      </c>
      <c r="E15564" s="110">
        <v>2014362</v>
      </c>
      <c r="F15564" s="110">
        <v>2014362</v>
      </c>
      <c r="G15564" s="110">
        <v>2014362</v>
      </c>
    </row>
    <row r="15565" spans="2:7" ht="15" x14ac:dyDescent="0.2">
      <c r="B15565" s="110">
        <v>2014363</v>
      </c>
      <c r="C15565" s="110">
        <v>2014363</v>
      </c>
      <c r="D15565" s="109" t="s">
        <v>308</v>
      </c>
      <c r="E15565" s="110">
        <v>2014363</v>
      </c>
      <c r="F15565" s="110">
        <v>2014363</v>
      </c>
      <c r="G15565" s="110">
        <v>2014363</v>
      </c>
    </row>
    <row r="15566" spans="2:7" ht="15" x14ac:dyDescent="0.2">
      <c r="B15566" s="110">
        <v>2014364</v>
      </c>
      <c r="C15566" s="110">
        <v>2014364</v>
      </c>
      <c r="D15566" s="109" t="s">
        <v>309</v>
      </c>
      <c r="E15566" s="110">
        <v>2014364</v>
      </c>
      <c r="F15566" s="110">
        <v>2014364</v>
      </c>
      <c r="G15566" s="110">
        <v>2014364</v>
      </c>
    </row>
    <row r="15567" spans="2:7" ht="15" x14ac:dyDescent="0.2">
      <c r="B15567" s="110">
        <v>2014365</v>
      </c>
      <c r="C15567" s="110">
        <v>2014365</v>
      </c>
      <c r="D15567" s="109" t="s">
        <v>310</v>
      </c>
      <c r="E15567" s="110">
        <v>2014365</v>
      </c>
      <c r="F15567" s="110">
        <v>2014365</v>
      </c>
      <c r="G15567" s="110">
        <v>2014365</v>
      </c>
    </row>
    <row r="15568" spans="2:7" ht="15" x14ac:dyDescent="0.2">
      <c r="B15568" s="110">
        <v>2014366</v>
      </c>
      <c r="C15568" s="110">
        <v>2014366</v>
      </c>
      <c r="D15568" s="109" t="s">
        <v>311</v>
      </c>
      <c r="E15568" s="110">
        <v>2014366</v>
      </c>
      <c r="F15568" s="110">
        <v>2014366</v>
      </c>
      <c r="G15568" s="110">
        <v>2014366</v>
      </c>
    </row>
    <row r="15569" spans="2:7" ht="15" x14ac:dyDescent="0.2">
      <c r="B15569" s="110">
        <v>2014367</v>
      </c>
      <c r="C15569" s="110">
        <v>2014367</v>
      </c>
      <c r="D15569" s="109" t="s">
        <v>312</v>
      </c>
      <c r="E15569" s="110">
        <v>2014367</v>
      </c>
      <c r="F15569" s="110">
        <v>2014367</v>
      </c>
      <c r="G15569" s="110">
        <v>2014367</v>
      </c>
    </row>
    <row r="15570" spans="2:7" ht="15" x14ac:dyDescent="0.2">
      <c r="B15570" s="110">
        <v>2014368</v>
      </c>
      <c r="C15570" s="110">
        <v>2014368</v>
      </c>
      <c r="D15570" s="109" t="s">
        <v>313</v>
      </c>
      <c r="E15570" s="110">
        <v>2014368</v>
      </c>
      <c r="F15570" s="110">
        <v>2014368</v>
      </c>
      <c r="G15570" s="110">
        <v>2014368</v>
      </c>
    </row>
    <row r="15571" spans="2:7" ht="15" x14ac:dyDescent="0.2">
      <c r="B15571" s="110">
        <v>2027219</v>
      </c>
      <c r="C15571" s="110">
        <v>2027219</v>
      </c>
      <c r="D15571" s="109" t="s">
        <v>2694</v>
      </c>
      <c r="E15571" s="110">
        <v>2027219</v>
      </c>
      <c r="F15571" s="110">
        <v>2027219</v>
      </c>
      <c r="G15571" s="110">
        <v>2027219</v>
      </c>
    </row>
    <row r="15572" spans="2:7" ht="15" x14ac:dyDescent="0.2">
      <c r="B15572" s="110">
        <v>2014376</v>
      </c>
      <c r="C15572" s="110">
        <v>2014376</v>
      </c>
      <c r="D15572" s="109" t="s">
        <v>314</v>
      </c>
      <c r="E15572" s="110">
        <v>2014376</v>
      </c>
      <c r="F15572" s="110">
        <v>2014376</v>
      </c>
      <c r="G15572" s="110">
        <v>2014376</v>
      </c>
    </row>
    <row r="15573" spans="2:7" ht="15" x14ac:dyDescent="0.2">
      <c r="B15573" s="110">
        <v>2014380</v>
      </c>
      <c r="C15573" s="110">
        <v>2014380</v>
      </c>
      <c r="D15573" s="109" t="s">
        <v>7396</v>
      </c>
      <c r="E15573" s="110">
        <v>2014380</v>
      </c>
      <c r="F15573" s="110">
        <v>2014380</v>
      </c>
      <c r="G15573" s="110">
        <v>2014380</v>
      </c>
    </row>
    <row r="15574" spans="2:7" ht="15" x14ac:dyDescent="0.2">
      <c r="B15574" s="110">
        <v>2014381</v>
      </c>
      <c r="C15574" s="110">
        <v>2014381</v>
      </c>
      <c r="D15574" s="109" t="s">
        <v>7397</v>
      </c>
      <c r="E15574" s="110">
        <v>2014381</v>
      </c>
      <c r="F15574" s="110">
        <v>2014381</v>
      </c>
      <c r="G15574" s="110">
        <v>2014381</v>
      </c>
    </row>
    <row r="15575" spans="2:7" ht="15" x14ac:dyDescent="0.2">
      <c r="B15575" s="110">
        <v>2014382</v>
      </c>
      <c r="C15575" s="110">
        <v>2014382</v>
      </c>
      <c r="D15575" s="109" t="s">
        <v>7398</v>
      </c>
      <c r="E15575" s="110">
        <v>2014382</v>
      </c>
      <c r="F15575" s="110">
        <v>2014382</v>
      </c>
      <c r="G15575" s="110">
        <v>2014382</v>
      </c>
    </row>
    <row r="15576" spans="2:7" ht="15" x14ac:dyDescent="0.2">
      <c r="B15576" s="110">
        <v>2014383</v>
      </c>
      <c r="C15576" s="110">
        <v>2014383</v>
      </c>
      <c r="D15576" s="109" t="s">
        <v>7399</v>
      </c>
      <c r="E15576" s="110">
        <v>2014383</v>
      </c>
      <c r="F15576" s="110">
        <v>2014383</v>
      </c>
      <c r="G15576" s="110">
        <v>2014383</v>
      </c>
    </row>
    <row r="15577" spans="2:7" ht="15" x14ac:dyDescent="0.2">
      <c r="B15577" s="110">
        <v>2014384</v>
      </c>
      <c r="C15577" s="110">
        <v>2014384</v>
      </c>
      <c r="D15577" s="109" t="s">
        <v>7400</v>
      </c>
      <c r="E15577" s="110">
        <v>2014384</v>
      </c>
      <c r="F15577" s="110">
        <v>2014384</v>
      </c>
      <c r="G15577" s="110">
        <v>2014384</v>
      </c>
    </row>
    <row r="15578" spans="2:7" ht="15" x14ac:dyDescent="0.2">
      <c r="B15578" s="110">
        <v>2014385</v>
      </c>
      <c r="C15578" s="110">
        <v>2014385</v>
      </c>
      <c r="D15578" s="109" t="s">
        <v>7401</v>
      </c>
      <c r="E15578" s="110">
        <v>2014385</v>
      </c>
      <c r="F15578" s="110">
        <v>2014385</v>
      </c>
      <c r="G15578" s="110">
        <v>2014385</v>
      </c>
    </row>
    <row r="15579" spans="2:7" ht="15" x14ac:dyDescent="0.2">
      <c r="B15579" s="110">
        <v>2014386</v>
      </c>
      <c r="C15579" s="110">
        <v>2014386</v>
      </c>
      <c r="D15579" s="109" t="s">
        <v>7402</v>
      </c>
      <c r="E15579" s="110">
        <v>2014386</v>
      </c>
      <c r="F15579" s="110">
        <v>2014386</v>
      </c>
      <c r="G15579" s="110">
        <v>2014386</v>
      </c>
    </row>
    <row r="15580" spans="2:7" ht="15" x14ac:dyDescent="0.2">
      <c r="B15580" s="110">
        <v>2014387</v>
      </c>
      <c r="C15580" s="110">
        <v>2014387</v>
      </c>
      <c r="D15580" s="109" t="s">
        <v>7403</v>
      </c>
      <c r="E15580" s="110">
        <v>2014387</v>
      </c>
      <c r="F15580" s="110">
        <v>2014387</v>
      </c>
      <c r="G15580" s="110">
        <v>2014387</v>
      </c>
    </row>
    <row r="15581" spans="2:7" ht="15" x14ac:dyDescent="0.2">
      <c r="B15581" s="110">
        <v>2014388</v>
      </c>
      <c r="C15581" s="110">
        <v>2014388</v>
      </c>
      <c r="D15581" s="109" t="s">
        <v>7404</v>
      </c>
      <c r="E15581" s="110">
        <v>2014388</v>
      </c>
      <c r="F15581" s="110">
        <v>2014388</v>
      </c>
      <c r="G15581" s="110">
        <v>2014388</v>
      </c>
    </row>
    <row r="15582" spans="2:7" ht="15" x14ac:dyDescent="0.2">
      <c r="B15582" s="110">
        <v>2014389</v>
      </c>
      <c r="C15582" s="110">
        <v>2014389</v>
      </c>
      <c r="D15582" s="109" t="s">
        <v>7405</v>
      </c>
      <c r="E15582" s="110">
        <v>2014389</v>
      </c>
      <c r="F15582" s="110">
        <v>2014389</v>
      </c>
      <c r="G15582" s="110">
        <v>2014389</v>
      </c>
    </row>
    <row r="15583" spans="2:7" ht="15" x14ac:dyDescent="0.2">
      <c r="B15583" s="110">
        <v>2014390</v>
      </c>
      <c r="C15583" s="110">
        <v>2014390</v>
      </c>
      <c r="D15583" s="109" t="s">
        <v>7406</v>
      </c>
      <c r="E15583" s="110">
        <v>2014390</v>
      </c>
      <c r="F15583" s="110">
        <v>2014390</v>
      </c>
      <c r="G15583" s="110">
        <v>2014390</v>
      </c>
    </row>
    <row r="15584" spans="2:7" ht="15" x14ac:dyDescent="0.2">
      <c r="B15584" s="110">
        <v>2014391</v>
      </c>
      <c r="C15584" s="110">
        <v>2014391</v>
      </c>
      <c r="D15584" s="109" t="s">
        <v>315</v>
      </c>
      <c r="E15584" s="110">
        <v>2014391</v>
      </c>
      <c r="F15584" s="110">
        <v>2014391</v>
      </c>
      <c r="G15584" s="110">
        <v>2014391</v>
      </c>
    </row>
    <row r="15585" spans="2:7" ht="15" x14ac:dyDescent="0.2">
      <c r="B15585" s="110">
        <v>2014392</v>
      </c>
      <c r="C15585" s="110">
        <v>2014392</v>
      </c>
      <c r="D15585" s="109" t="s">
        <v>3998</v>
      </c>
      <c r="E15585" s="110">
        <v>2014392</v>
      </c>
      <c r="F15585" s="110">
        <v>2014392</v>
      </c>
      <c r="G15585" s="110">
        <v>2014392</v>
      </c>
    </row>
    <row r="15586" spans="2:7" ht="15" x14ac:dyDescent="0.2">
      <c r="B15586" s="110">
        <v>2014393</v>
      </c>
      <c r="C15586" s="110">
        <v>2014393</v>
      </c>
      <c r="D15586" s="109" t="s">
        <v>7407</v>
      </c>
      <c r="E15586" s="110">
        <v>2014393</v>
      </c>
      <c r="F15586" s="110">
        <v>2014393</v>
      </c>
      <c r="G15586" s="110">
        <v>2014393</v>
      </c>
    </row>
    <row r="15587" spans="2:7" ht="15" x14ac:dyDescent="0.2">
      <c r="B15587" s="110">
        <v>2014394</v>
      </c>
      <c r="C15587" s="110">
        <v>2014394</v>
      </c>
      <c r="D15587" s="109" t="s">
        <v>7408</v>
      </c>
      <c r="E15587" s="110">
        <v>2014394</v>
      </c>
      <c r="F15587" s="110">
        <v>2014394</v>
      </c>
      <c r="G15587" s="110">
        <v>2014394</v>
      </c>
    </row>
    <row r="15588" spans="2:7" ht="15" x14ac:dyDescent="0.2">
      <c r="B15588" s="110">
        <v>2014395</v>
      </c>
      <c r="C15588" s="110">
        <v>2014395</v>
      </c>
      <c r="D15588" s="109" t="s">
        <v>7409</v>
      </c>
      <c r="E15588" s="110">
        <v>2014395</v>
      </c>
      <c r="F15588" s="110">
        <v>2014395</v>
      </c>
      <c r="G15588" s="110">
        <v>2014395</v>
      </c>
    </row>
    <row r="15589" spans="2:7" ht="15" x14ac:dyDescent="0.2">
      <c r="B15589" s="110">
        <v>2014396</v>
      </c>
      <c r="C15589" s="110">
        <v>2014396</v>
      </c>
      <c r="D15589" s="109" t="s">
        <v>9473</v>
      </c>
      <c r="E15589" s="110">
        <v>2014396</v>
      </c>
      <c r="F15589" s="110">
        <v>2014396</v>
      </c>
      <c r="G15589" s="110">
        <v>2014396</v>
      </c>
    </row>
    <row r="15590" spans="2:7" ht="15" x14ac:dyDescent="0.2">
      <c r="B15590" s="110">
        <v>2014397</v>
      </c>
      <c r="C15590" s="110">
        <v>2014397</v>
      </c>
      <c r="D15590" s="109" t="s">
        <v>9474</v>
      </c>
      <c r="E15590" s="110">
        <v>2014397</v>
      </c>
      <c r="F15590" s="110">
        <v>2014397</v>
      </c>
      <c r="G15590" s="110">
        <v>2014397</v>
      </c>
    </row>
    <row r="15591" spans="2:7" ht="15" x14ac:dyDescent="0.2">
      <c r="B15591" s="110">
        <v>2014398</v>
      </c>
      <c r="C15591" s="110">
        <v>2014398</v>
      </c>
      <c r="D15591" s="109" t="s">
        <v>9475</v>
      </c>
      <c r="E15591" s="110">
        <v>2014398</v>
      </c>
      <c r="F15591" s="110">
        <v>2014398</v>
      </c>
      <c r="G15591" s="110">
        <v>2014398</v>
      </c>
    </row>
    <row r="15592" spans="2:7" ht="15" x14ac:dyDescent="0.2">
      <c r="B15592" s="110">
        <v>2014399</v>
      </c>
      <c r="C15592" s="110">
        <v>2014399</v>
      </c>
      <c r="D15592" s="109" t="s">
        <v>9476</v>
      </c>
      <c r="E15592" s="110">
        <v>2014399</v>
      </c>
      <c r="F15592" s="110">
        <v>2014399</v>
      </c>
      <c r="G15592" s="110">
        <v>2014399</v>
      </c>
    </row>
    <row r="15593" spans="2:7" ht="15" x14ac:dyDescent="0.2">
      <c r="B15593" s="110">
        <v>2014401</v>
      </c>
      <c r="C15593" s="110">
        <v>2014401</v>
      </c>
      <c r="D15593" s="109" t="s">
        <v>9477</v>
      </c>
      <c r="E15593" s="110">
        <v>2014401</v>
      </c>
      <c r="F15593" s="110">
        <v>2014401</v>
      </c>
      <c r="G15593" s="110">
        <v>2014401</v>
      </c>
    </row>
    <row r="15594" spans="2:7" ht="15" x14ac:dyDescent="0.2">
      <c r="B15594" s="110">
        <v>2014404</v>
      </c>
      <c r="C15594" s="110">
        <v>2014404</v>
      </c>
      <c r="D15594" s="109" t="s">
        <v>9478</v>
      </c>
      <c r="E15594" s="110">
        <v>2014404</v>
      </c>
      <c r="F15594" s="110">
        <v>2014404</v>
      </c>
      <c r="G15594" s="110">
        <v>2014404</v>
      </c>
    </row>
    <row r="15595" spans="2:7" ht="15" x14ac:dyDescent="0.2">
      <c r="B15595" s="110">
        <v>2014405</v>
      </c>
      <c r="C15595" s="110">
        <v>2014405</v>
      </c>
      <c r="D15595" s="109" t="s">
        <v>9479</v>
      </c>
      <c r="E15595" s="110">
        <v>2014405</v>
      </c>
      <c r="F15595" s="110">
        <v>2014405</v>
      </c>
      <c r="G15595" s="110">
        <v>2014405</v>
      </c>
    </row>
    <row r="15596" spans="2:7" ht="15" x14ac:dyDescent="0.2">
      <c r="B15596" s="110">
        <v>2014406</v>
      </c>
      <c r="C15596" s="110">
        <v>2014406</v>
      </c>
      <c r="D15596" s="109" t="s">
        <v>9480</v>
      </c>
      <c r="E15596" s="110">
        <v>2014406</v>
      </c>
      <c r="F15596" s="110">
        <v>2014406</v>
      </c>
      <c r="G15596" s="110">
        <v>2014406</v>
      </c>
    </row>
    <row r="15597" spans="2:7" ht="15" x14ac:dyDescent="0.2">
      <c r="B15597" s="110">
        <v>2014407</v>
      </c>
      <c r="C15597" s="110">
        <v>2014407</v>
      </c>
      <c r="D15597" s="109" t="s">
        <v>9481</v>
      </c>
      <c r="E15597" s="110">
        <v>2014407</v>
      </c>
      <c r="F15597" s="110">
        <v>2014407</v>
      </c>
      <c r="G15597" s="110">
        <v>2014407</v>
      </c>
    </row>
    <row r="15598" spans="2:7" ht="15" x14ac:dyDescent="0.2">
      <c r="B15598" s="110">
        <v>2014409</v>
      </c>
      <c r="C15598" s="110">
        <v>2014409</v>
      </c>
      <c r="D15598" s="109" t="s">
        <v>9482</v>
      </c>
      <c r="E15598" s="110">
        <v>2014409</v>
      </c>
      <c r="F15598" s="110">
        <v>2014409</v>
      </c>
      <c r="G15598" s="110">
        <v>2014409</v>
      </c>
    </row>
    <row r="15599" spans="2:7" ht="15" x14ac:dyDescent="0.2">
      <c r="B15599" s="110">
        <v>2027245</v>
      </c>
      <c r="C15599" s="110">
        <v>2027245</v>
      </c>
      <c r="D15599" s="109" t="s">
        <v>2695</v>
      </c>
      <c r="E15599" s="110">
        <v>2027245</v>
      </c>
      <c r="F15599" s="110">
        <v>2027245</v>
      </c>
      <c r="G15599" s="110">
        <v>2027245</v>
      </c>
    </row>
    <row r="15600" spans="2:7" ht="15" x14ac:dyDescent="0.2">
      <c r="B15600" s="110">
        <v>2014412</v>
      </c>
      <c r="C15600" s="110">
        <v>2014412</v>
      </c>
      <c r="D15600" s="109" t="s">
        <v>7410</v>
      </c>
      <c r="E15600" s="110">
        <v>2014412</v>
      </c>
      <c r="F15600" s="110">
        <v>2014412</v>
      </c>
      <c r="G15600" s="110">
        <v>2014412</v>
      </c>
    </row>
    <row r="15601" spans="2:7" ht="15" x14ac:dyDescent="0.2">
      <c r="B15601" s="110">
        <v>2014413</v>
      </c>
      <c r="C15601" s="110">
        <v>2014413</v>
      </c>
      <c r="D15601" s="109" t="s">
        <v>7411</v>
      </c>
      <c r="E15601" s="110">
        <v>2014413</v>
      </c>
      <c r="F15601" s="110">
        <v>2014413</v>
      </c>
      <c r="G15601" s="110">
        <v>2014413</v>
      </c>
    </row>
    <row r="15602" spans="2:7" ht="15" x14ac:dyDescent="0.2">
      <c r="B15602" s="110">
        <v>2014414</v>
      </c>
      <c r="C15602" s="110">
        <v>2014414</v>
      </c>
      <c r="D15602" s="109" t="s">
        <v>7412</v>
      </c>
      <c r="E15602" s="110">
        <v>2014414</v>
      </c>
      <c r="F15602" s="110">
        <v>2014414</v>
      </c>
      <c r="G15602" s="110">
        <v>2014414</v>
      </c>
    </row>
    <row r="15603" spans="2:7" ht="15" x14ac:dyDescent="0.2">
      <c r="B15603" s="110">
        <v>2014415</v>
      </c>
      <c r="C15603" s="110">
        <v>2014415</v>
      </c>
      <c r="D15603" s="109" t="s">
        <v>7413</v>
      </c>
      <c r="E15603" s="110">
        <v>2014415</v>
      </c>
      <c r="F15603" s="110">
        <v>2014415</v>
      </c>
      <c r="G15603" s="110">
        <v>2014415</v>
      </c>
    </row>
    <row r="15604" spans="2:7" ht="15" x14ac:dyDescent="0.2">
      <c r="B15604" s="110">
        <v>2014416</v>
      </c>
      <c r="C15604" s="110">
        <v>2014416</v>
      </c>
      <c r="D15604" s="109" t="s">
        <v>7414</v>
      </c>
      <c r="E15604" s="110">
        <v>2014416</v>
      </c>
      <c r="F15604" s="110">
        <v>2014416</v>
      </c>
      <c r="G15604" s="110">
        <v>2014416</v>
      </c>
    </row>
    <row r="15605" spans="2:7" ht="15" x14ac:dyDescent="0.2">
      <c r="B15605" s="110">
        <v>2014417</v>
      </c>
      <c r="C15605" s="110">
        <v>2014417</v>
      </c>
      <c r="D15605" s="109" t="s">
        <v>7415</v>
      </c>
      <c r="E15605" s="110">
        <v>2014417</v>
      </c>
      <c r="F15605" s="110">
        <v>2014417</v>
      </c>
      <c r="G15605" s="110">
        <v>2014417</v>
      </c>
    </row>
    <row r="15606" spans="2:7" ht="15" x14ac:dyDescent="0.2">
      <c r="B15606" s="110">
        <v>2014420</v>
      </c>
      <c r="C15606" s="110">
        <v>2014420</v>
      </c>
      <c r="D15606" s="109" t="s">
        <v>7416</v>
      </c>
      <c r="E15606" s="110">
        <v>2014420</v>
      </c>
      <c r="F15606" s="110">
        <v>2014420</v>
      </c>
      <c r="G15606" s="110">
        <v>2014420</v>
      </c>
    </row>
    <row r="15607" spans="2:7" ht="15" x14ac:dyDescent="0.2">
      <c r="B15607" s="110">
        <v>2014831</v>
      </c>
      <c r="C15607" s="110">
        <v>2014831</v>
      </c>
      <c r="D15607" s="109" t="s">
        <v>7417</v>
      </c>
      <c r="E15607" s="110">
        <v>2014831</v>
      </c>
      <c r="F15607" s="110">
        <v>2014831</v>
      </c>
      <c r="G15607" s="110">
        <v>2014831</v>
      </c>
    </row>
    <row r="15608" spans="2:7" ht="15" x14ac:dyDescent="0.2">
      <c r="B15608" s="110">
        <v>2014832</v>
      </c>
      <c r="C15608" s="110">
        <v>2014832</v>
      </c>
      <c r="D15608" s="109" t="s">
        <v>7418</v>
      </c>
      <c r="E15608" s="110">
        <v>2014832</v>
      </c>
      <c r="F15608" s="110">
        <v>2014832</v>
      </c>
      <c r="G15608" s="110">
        <v>2014832</v>
      </c>
    </row>
    <row r="15609" spans="2:7" ht="15" x14ac:dyDescent="0.2">
      <c r="B15609" s="110">
        <v>2202093</v>
      </c>
      <c r="C15609" s="110">
        <v>2202093</v>
      </c>
      <c r="D15609" s="109" t="s">
        <v>9483</v>
      </c>
      <c r="E15609" s="110">
        <v>2202093</v>
      </c>
      <c r="F15609" s="110">
        <v>2202093</v>
      </c>
      <c r="G15609" s="110">
        <v>2202093</v>
      </c>
    </row>
    <row r="15610" spans="2:7" ht="15" x14ac:dyDescent="0.2">
      <c r="B15610" s="110">
        <v>2091558</v>
      </c>
      <c r="C15610" s="110">
        <v>2091558</v>
      </c>
      <c r="D15610" s="109" t="s">
        <v>9484</v>
      </c>
      <c r="E15610" s="110">
        <v>2091558</v>
      </c>
      <c r="F15610" s="110">
        <v>2091558</v>
      </c>
      <c r="G15610" s="110">
        <v>2091558</v>
      </c>
    </row>
    <row r="15611" spans="2:7" ht="15" x14ac:dyDescent="0.2">
      <c r="B15611" s="110">
        <v>2202094</v>
      </c>
      <c r="C15611" s="110">
        <v>2202094</v>
      </c>
      <c r="D15611" s="109" t="s">
        <v>9485</v>
      </c>
      <c r="E15611" s="110">
        <v>2202094</v>
      </c>
      <c r="F15611" s="110">
        <v>2202094</v>
      </c>
      <c r="G15611" s="110">
        <v>2202094</v>
      </c>
    </row>
    <row r="15612" spans="2:7" ht="15" x14ac:dyDescent="0.2">
      <c r="B15612" s="110">
        <v>2202095</v>
      </c>
      <c r="C15612" s="110">
        <v>2202095</v>
      </c>
      <c r="D15612" s="109" t="s">
        <v>9486</v>
      </c>
      <c r="E15612" s="110">
        <v>2202095</v>
      </c>
      <c r="F15612" s="110">
        <v>2202095</v>
      </c>
      <c r="G15612" s="110">
        <v>2202095</v>
      </c>
    </row>
    <row r="15613" spans="2:7" ht="15" x14ac:dyDescent="0.2">
      <c r="B15613" s="110">
        <v>2015888</v>
      </c>
      <c r="C15613" s="110">
        <v>2015888</v>
      </c>
      <c r="D15613" s="109" t="s">
        <v>7421</v>
      </c>
      <c r="E15613" s="110">
        <v>2015888</v>
      </c>
      <c r="F15613" s="110">
        <v>2015888</v>
      </c>
      <c r="G15613" s="110">
        <v>2015888</v>
      </c>
    </row>
    <row r="15614" spans="2:7" ht="15" x14ac:dyDescent="0.2">
      <c r="B15614" s="110">
        <v>2015889</v>
      </c>
      <c r="C15614" s="110">
        <v>2015889</v>
      </c>
      <c r="D15614" s="109" t="s">
        <v>7422</v>
      </c>
      <c r="E15614" s="110">
        <v>2015889</v>
      </c>
      <c r="F15614" s="110">
        <v>2015889</v>
      </c>
      <c r="G15614" s="110">
        <v>2015889</v>
      </c>
    </row>
    <row r="15615" spans="2:7" ht="15" x14ac:dyDescent="0.2">
      <c r="B15615" s="110">
        <v>2015890</v>
      </c>
      <c r="C15615" s="110">
        <v>2015890</v>
      </c>
      <c r="D15615" s="109" t="s">
        <v>7423</v>
      </c>
      <c r="E15615" s="110">
        <v>2015890</v>
      </c>
      <c r="F15615" s="110">
        <v>2015890</v>
      </c>
      <c r="G15615" s="110">
        <v>2015890</v>
      </c>
    </row>
    <row r="15616" spans="2:7" ht="15" x14ac:dyDescent="0.2">
      <c r="B15616" s="110">
        <v>2015891</v>
      </c>
      <c r="C15616" s="110">
        <v>2015891</v>
      </c>
      <c r="D15616" s="109" t="s">
        <v>7424</v>
      </c>
      <c r="E15616" s="110">
        <v>2015891</v>
      </c>
      <c r="F15616" s="110">
        <v>2015891</v>
      </c>
      <c r="G15616" s="110">
        <v>2015891</v>
      </c>
    </row>
    <row r="15617" spans="2:7" ht="15" x14ac:dyDescent="0.2">
      <c r="B15617" s="110">
        <v>2015896</v>
      </c>
      <c r="C15617" s="110">
        <v>2015896</v>
      </c>
      <c r="D15617" s="109" t="s">
        <v>7425</v>
      </c>
      <c r="E15617" s="110">
        <v>2015896</v>
      </c>
      <c r="F15617" s="110">
        <v>2015896</v>
      </c>
      <c r="G15617" s="110">
        <v>2015896</v>
      </c>
    </row>
    <row r="15618" spans="2:7" ht="15" x14ac:dyDescent="0.2">
      <c r="B15618" s="110">
        <v>2015897</v>
      </c>
      <c r="C15618" s="110">
        <v>2015897</v>
      </c>
      <c r="D15618" s="109" t="s">
        <v>7426</v>
      </c>
      <c r="E15618" s="110">
        <v>2015897</v>
      </c>
      <c r="F15618" s="110">
        <v>2015897</v>
      </c>
      <c r="G15618" s="110">
        <v>2015897</v>
      </c>
    </row>
    <row r="15619" spans="2:7" ht="15" x14ac:dyDescent="0.2">
      <c r="B15619" s="110">
        <v>2015898</v>
      </c>
      <c r="C15619" s="110">
        <v>2015898</v>
      </c>
      <c r="D15619" s="109" t="s">
        <v>7427</v>
      </c>
      <c r="E15619" s="110">
        <v>2015898</v>
      </c>
      <c r="F15619" s="110">
        <v>2015898</v>
      </c>
      <c r="G15619" s="110">
        <v>2015898</v>
      </c>
    </row>
    <row r="15620" spans="2:7" ht="15" x14ac:dyDescent="0.2">
      <c r="B15620" s="110">
        <v>2015899</v>
      </c>
      <c r="C15620" s="110">
        <v>2015899</v>
      </c>
      <c r="D15620" s="109" t="s">
        <v>7428</v>
      </c>
      <c r="E15620" s="110">
        <v>2015899</v>
      </c>
      <c r="F15620" s="110">
        <v>2015899</v>
      </c>
      <c r="G15620" s="110">
        <v>2015899</v>
      </c>
    </row>
    <row r="15621" spans="2:7" ht="15" x14ac:dyDescent="0.2">
      <c r="B15621" s="110">
        <v>2015905</v>
      </c>
      <c r="C15621" s="110">
        <v>2015905</v>
      </c>
      <c r="D15621" s="109" t="s">
        <v>7429</v>
      </c>
      <c r="E15621" s="110">
        <v>2015905</v>
      </c>
      <c r="F15621" s="110">
        <v>2015905</v>
      </c>
      <c r="G15621" s="110">
        <v>2015905</v>
      </c>
    </row>
    <row r="15622" spans="2:7" ht="15" x14ac:dyDescent="0.2">
      <c r="B15622" s="110">
        <v>2015906</v>
      </c>
      <c r="C15622" s="110">
        <v>2015906</v>
      </c>
      <c r="D15622" s="109" t="s">
        <v>7430</v>
      </c>
      <c r="E15622" s="110">
        <v>2015906</v>
      </c>
      <c r="F15622" s="110">
        <v>2015906</v>
      </c>
      <c r="G15622" s="110">
        <v>2015906</v>
      </c>
    </row>
    <row r="15623" spans="2:7" ht="15" x14ac:dyDescent="0.2">
      <c r="B15623" s="110">
        <v>2015907</v>
      </c>
      <c r="C15623" s="110">
        <v>2015907</v>
      </c>
      <c r="D15623" s="109" t="s">
        <v>7431</v>
      </c>
      <c r="E15623" s="110">
        <v>2015907</v>
      </c>
      <c r="F15623" s="110">
        <v>2015907</v>
      </c>
      <c r="G15623" s="110">
        <v>2015907</v>
      </c>
    </row>
    <row r="15624" spans="2:7" ht="15" x14ac:dyDescent="0.2">
      <c r="B15624" s="110">
        <v>2015908</v>
      </c>
      <c r="C15624" s="110">
        <v>2015908</v>
      </c>
      <c r="D15624" s="109" t="s">
        <v>7432</v>
      </c>
      <c r="E15624" s="110">
        <v>2015908</v>
      </c>
      <c r="F15624" s="110">
        <v>2015908</v>
      </c>
      <c r="G15624" s="110">
        <v>2015908</v>
      </c>
    </row>
    <row r="15625" spans="2:7" ht="15" x14ac:dyDescent="0.2">
      <c r="B15625" s="110">
        <v>2016171</v>
      </c>
      <c r="C15625" s="110">
        <v>2016171</v>
      </c>
      <c r="D15625" s="109" t="s">
        <v>3999</v>
      </c>
      <c r="E15625" s="110">
        <v>2016171</v>
      </c>
      <c r="F15625" s="110">
        <v>2016171</v>
      </c>
      <c r="G15625" s="110">
        <v>2016171</v>
      </c>
    </row>
    <row r="15626" spans="2:7" ht="15" x14ac:dyDescent="0.2">
      <c r="B15626" s="110">
        <v>2016172</v>
      </c>
      <c r="C15626" s="110">
        <v>2016172</v>
      </c>
      <c r="D15626" s="109" t="s">
        <v>4000</v>
      </c>
      <c r="E15626" s="110">
        <v>2016172</v>
      </c>
      <c r="F15626" s="110">
        <v>2016172</v>
      </c>
      <c r="G15626" s="110">
        <v>2016172</v>
      </c>
    </row>
    <row r="15627" spans="2:7" ht="15" x14ac:dyDescent="0.2">
      <c r="B15627" s="110">
        <v>2016173</v>
      </c>
      <c r="C15627" s="110">
        <v>2016173</v>
      </c>
      <c r="D15627" s="109" t="s">
        <v>4001</v>
      </c>
      <c r="E15627" s="110">
        <v>2016173</v>
      </c>
      <c r="F15627" s="110">
        <v>2016173</v>
      </c>
      <c r="G15627" s="110">
        <v>2016173</v>
      </c>
    </row>
    <row r="15628" spans="2:7" ht="15" x14ac:dyDescent="0.2">
      <c r="B15628" s="110">
        <v>2016174</v>
      </c>
      <c r="C15628" s="110">
        <v>2016174</v>
      </c>
      <c r="D15628" s="109" t="s">
        <v>4002</v>
      </c>
      <c r="E15628" s="110">
        <v>2016174</v>
      </c>
      <c r="F15628" s="110">
        <v>2016174</v>
      </c>
      <c r="G15628" s="110">
        <v>2016174</v>
      </c>
    </row>
    <row r="15629" spans="2:7" ht="15" x14ac:dyDescent="0.2">
      <c r="B15629" s="110">
        <v>2034216</v>
      </c>
      <c r="C15629" s="110">
        <v>2034216</v>
      </c>
      <c r="D15629" s="109" t="s">
        <v>2844</v>
      </c>
      <c r="E15629" s="110">
        <v>2034216</v>
      </c>
      <c r="F15629" s="110">
        <v>2034216</v>
      </c>
      <c r="G15629" s="110">
        <v>2034216</v>
      </c>
    </row>
    <row r="15630" spans="2:7" ht="15" x14ac:dyDescent="0.2">
      <c r="B15630" s="110">
        <v>2016176</v>
      </c>
      <c r="C15630" s="110">
        <v>2016176</v>
      </c>
      <c r="D15630" s="109" t="s">
        <v>4003</v>
      </c>
      <c r="E15630" s="110">
        <v>2016176</v>
      </c>
      <c r="F15630" s="110">
        <v>2016176</v>
      </c>
      <c r="G15630" s="110">
        <v>2016176</v>
      </c>
    </row>
    <row r="15631" spans="2:7" ht="15" x14ac:dyDescent="0.2">
      <c r="B15631" s="110">
        <v>2016177</v>
      </c>
      <c r="C15631" s="110">
        <v>2016177</v>
      </c>
      <c r="D15631" s="109" t="s">
        <v>4004</v>
      </c>
      <c r="E15631" s="110">
        <v>2016177</v>
      </c>
      <c r="F15631" s="110">
        <v>2016177</v>
      </c>
      <c r="G15631" s="110">
        <v>2016177</v>
      </c>
    </row>
    <row r="15632" spans="2:7" ht="15" x14ac:dyDescent="0.2">
      <c r="B15632" s="110">
        <v>2016178</v>
      </c>
      <c r="C15632" s="110">
        <v>2016178</v>
      </c>
      <c r="D15632" s="109" t="s">
        <v>4005</v>
      </c>
      <c r="E15632" s="110">
        <v>2016178</v>
      </c>
      <c r="F15632" s="110">
        <v>2016178</v>
      </c>
      <c r="G15632" s="110">
        <v>2016178</v>
      </c>
    </row>
    <row r="15633" spans="2:7" ht="15" x14ac:dyDescent="0.2">
      <c r="B15633" s="110">
        <v>2016179</v>
      </c>
      <c r="C15633" s="110">
        <v>2016179</v>
      </c>
      <c r="D15633" s="109" t="s">
        <v>4006</v>
      </c>
      <c r="E15633" s="110">
        <v>2016179</v>
      </c>
      <c r="F15633" s="110">
        <v>2016179</v>
      </c>
      <c r="G15633" s="110">
        <v>2016179</v>
      </c>
    </row>
    <row r="15634" spans="2:7" ht="15" x14ac:dyDescent="0.2">
      <c r="B15634" s="110">
        <v>2016180</v>
      </c>
      <c r="C15634" s="110">
        <v>2016180</v>
      </c>
      <c r="D15634" s="109" t="s">
        <v>4007</v>
      </c>
      <c r="E15634" s="110">
        <v>2016180</v>
      </c>
      <c r="F15634" s="110">
        <v>2016180</v>
      </c>
      <c r="G15634" s="110">
        <v>2016180</v>
      </c>
    </row>
    <row r="15635" spans="2:7" ht="15" x14ac:dyDescent="0.2">
      <c r="B15635" s="110">
        <v>2016181</v>
      </c>
      <c r="C15635" s="110">
        <v>2016181</v>
      </c>
      <c r="D15635" s="109" t="s">
        <v>7433</v>
      </c>
      <c r="E15635" s="110">
        <v>2016181</v>
      </c>
      <c r="F15635" s="110">
        <v>2016181</v>
      </c>
      <c r="G15635" s="110">
        <v>2016181</v>
      </c>
    </row>
    <row r="15636" spans="2:7" ht="15" x14ac:dyDescent="0.2">
      <c r="B15636" s="110">
        <v>2016182</v>
      </c>
      <c r="C15636" s="110">
        <v>2016182</v>
      </c>
      <c r="D15636" s="109" t="s">
        <v>7434</v>
      </c>
      <c r="E15636" s="110">
        <v>2016182</v>
      </c>
      <c r="F15636" s="110">
        <v>2016182</v>
      </c>
      <c r="G15636" s="110">
        <v>2016182</v>
      </c>
    </row>
    <row r="15637" spans="2:7" ht="15" x14ac:dyDescent="0.2">
      <c r="B15637" s="110">
        <v>2016183</v>
      </c>
      <c r="C15637" s="110">
        <v>2016183</v>
      </c>
      <c r="D15637" s="109" t="s">
        <v>4008</v>
      </c>
      <c r="E15637" s="110">
        <v>2016183</v>
      </c>
      <c r="F15637" s="110">
        <v>2016183</v>
      </c>
      <c r="G15637" s="110">
        <v>2016183</v>
      </c>
    </row>
    <row r="15638" spans="2:7" ht="15" x14ac:dyDescent="0.2">
      <c r="B15638" s="110">
        <v>2016184</v>
      </c>
      <c r="C15638" s="110">
        <v>2016184</v>
      </c>
      <c r="D15638" s="109" t="s">
        <v>7435</v>
      </c>
      <c r="E15638" s="110">
        <v>2016184</v>
      </c>
      <c r="F15638" s="110">
        <v>2016184</v>
      </c>
      <c r="G15638" s="110">
        <v>2016184</v>
      </c>
    </row>
    <row r="15639" spans="2:7" ht="15" x14ac:dyDescent="0.2">
      <c r="B15639" s="110">
        <v>2016185</v>
      </c>
      <c r="C15639" s="110">
        <v>2016185</v>
      </c>
      <c r="D15639" s="109" t="s">
        <v>7436</v>
      </c>
      <c r="E15639" s="110">
        <v>2016185</v>
      </c>
      <c r="F15639" s="110">
        <v>2016185</v>
      </c>
      <c r="G15639" s="110">
        <v>2016185</v>
      </c>
    </row>
    <row r="15640" spans="2:7" ht="15" x14ac:dyDescent="0.2">
      <c r="B15640" s="110">
        <v>2016186</v>
      </c>
      <c r="C15640" s="110">
        <v>2016186</v>
      </c>
      <c r="D15640" s="109" t="s">
        <v>316</v>
      </c>
      <c r="E15640" s="110">
        <v>2016186</v>
      </c>
      <c r="F15640" s="110">
        <v>2016186</v>
      </c>
      <c r="G15640" s="110">
        <v>2016186</v>
      </c>
    </row>
    <row r="15641" spans="2:7" ht="15" x14ac:dyDescent="0.2">
      <c r="B15641" s="110">
        <v>2016187</v>
      </c>
      <c r="C15641" s="110">
        <v>2016187</v>
      </c>
      <c r="D15641" s="109" t="s">
        <v>7437</v>
      </c>
      <c r="E15641" s="110">
        <v>2016187</v>
      </c>
      <c r="F15641" s="110">
        <v>2016187</v>
      </c>
      <c r="G15641" s="110">
        <v>2016187</v>
      </c>
    </row>
    <row r="15642" spans="2:7" ht="15" x14ac:dyDescent="0.2">
      <c r="B15642" s="110">
        <v>2016188</v>
      </c>
      <c r="C15642" s="110">
        <v>2016188</v>
      </c>
      <c r="D15642" s="109" t="s">
        <v>7438</v>
      </c>
      <c r="E15642" s="110">
        <v>2016188</v>
      </c>
      <c r="F15642" s="110">
        <v>2016188</v>
      </c>
      <c r="G15642" s="110">
        <v>2016188</v>
      </c>
    </row>
    <row r="15643" spans="2:7" ht="15" x14ac:dyDescent="0.2">
      <c r="B15643" s="110">
        <v>2016189</v>
      </c>
      <c r="C15643" s="110">
        <v>2016189</v>
      </c>
      <c r="D15643" s="109" t="s">
        <v>7439</v>
      </c>
      <c r="E15643" s="110">
        <v>2016189</v>
      </c>
      <c r="F15643" s="110">
        <v>2016189</v>
      </c>
      <c r="G15643" s="110">
        <v>2016189</v>
      </c>
    </row>
    <row r="15644" spans="2:7" ht="15" x14ac:dyDescent="0.2">
      <c r="B15644" s="110">
        <v>2016190</v>
      </c>
      <c r="C15644" s="110">
        <v>2016190</v>
      </c>
      <c r="D15644" s="109" t="s">
        <v>7440</v>
      </c>
      <c r="E15644" s="110">
        <v>2016190</v>
      </c>
      <c r="F15644" s="110">
        <v>2016190</v>
      </c>
      <c r="G15644" s="110">
        <v>2016190</v>
      </c>
    </row>
    <row r="15645" spans="2:7" ht="15" x14ac:dyDescent="0.2">
      <c r="B15645" s="110">
        <v>2016191</v>
      </c>
      <c r="C15645" s="110">
        <v>2016191</v>
      </c>
      <c r="D15645" s="109" t="s">
        <v>317</v>
      </c>
      <c r="E15645" s="110">
        <v>2016191</v>
      </c>
      <c r="F15645" s="110">
        <v>2016191</v>
      </c>
      <c r="G15645" s="110">
        <v>2016191</v>
      </c>
    </row>
    <row r="15646" spans="2:7" ht="15" x14ac:dyDescent="0.2">
      <c r="B15646" s="110">
        <v>2016192</v>
      </c>
      <c r="C15646" s="110">
        <v>2016192</v>
      </c>
      <c r="D15646" s="109" t="s">
        <v>7441</v>
      </c>
      <c r="E15646" s="110">
        <v>2016192</v>
      </c>
      <c r="F15646" s="110">
        <v>2016192</v>
      </c>
      <c r="G15646" s="110">
        <v>2016192</v>
      </c>
    </row>
    <row r="15647" spans="2:7" ht="15" x14ac:dyDescent="0.2">
      <c r="B15647" s="110">
        <v>2016193</v>
      </c>
      <c r="C15647" s="110">
        <v>2016193</v>
      </c>
      <c r="D15647" s="109" t="s">
        <v>7442</v>
      </c>
      <c r="E15647" s="110">
        <v>2016193</v>
      </c>
      <c r="F15647" s="110">
        <v>2016193</v>
      </c>
      <c r="G15647" s="110">
        <v>2016193</v>
      </c>
    </row>
    <row r="15648" spans="2:7" ht="15" x14ac:dyDescent="0.2">
      <c r="B15648" s="110">
        <v>2016194</v>
      </c>
      <c r="C15648" s="110">
        <v>2016194</v>
      </c>
      <c r="D15648" s="109" t="s">
        <v>7443</v>
      </c>
      <c r="E15648" s="110">
        <v>2016194</v>
      </c>
      <c r="F15648" s="110">
        <v>2016194</v>
      </c>
      <c r="G15648" s="110">
        <v>2016194</v>
      </c>
    </row>
    <row r="15649" spans="2:7" ht="15" x14ac:dyDescent="0.2">
      <c r="B15649" s="110">
        <v>2016195</v>
      </c>
      <c r="C15649" s="110">
        <v>2016195</v>
      </c>
      <c r="D15649" s="109" t="s">
        <v>7444</v>
      </c>
      <c r="E15649" s="110">
        <v>2016195</v>
      </c>
      <c r="F15649" s="110">
        <v>2016195</v>
      </c>
      <c r="G15649" s="110">
        <v>2016195</v>
      </c>
    </row>
    <row r="15650" spans="2:7" ht="15" x14ac:dyDescent="0.2">
      <c r="B15650" s="110">
        <v>2016196</v>
      </c>
      <c r="C15650" s="110">
        <v>2016196</v>
      </c>
      <c r="D15650" s="109" t="s">
        <v>7445</v>
      </c>
      <c r="E15650" s="110">
        <v>2016196</v>
      </c>
      <c r="F15650" s="110">
        <v>2016196</v>
      </c>
      <c r="G15650" s="110">
        <v>2016196</v>
      </c>
    </row>
    <row r="15651" spans="2:7" ht="15" x14ac:dyDescent="0.2">
      <c r="B15651" s="110">
        <v>2016197</v>
      </c>
      <c r="C15651" s="110">
        <v>2016197</v>
      </c>
      <c r="D15651" s="109" t="s">
        <v>318</v>
      </c>
      <c r="E15651" s="110">
        <v>2016197</v>
      </c>
      <c r="F15651" s="110">
        <v>2016197</v>
      </c>
      <c r="G15651" s="110">
        <v>2016197</v>
      </c>
    </row>
    <row r="15652" spans="2:7" ht="15" x14ac:dyDescent="0.2">
      <c r="B15652" s="110">
        <v>2016198</v>
      </c>
      <c r="C15652" s="110">
        <v>2016198</v>
      </c>
      <c r="D15652" s="109" t="s">
        <v>319</v>
      </c>
      <c r="E15652" s="110">
        <v>2016198</v>
      </c>
      <c r="F15652" s="110">
        <v>2016198</v>
      </c>
      <c r="G15652" s="110">
        <v>2016198</v>
      </c>
    </row>
    <row r="15653" spans="2:7" ht="15" x14ac:dyDescent="0.2">
      <c r="B15653" s="110">
        <v>2016199</v>
      </c>
      <c r="C15653" s="110">
        <v>2016199</v>
      </c>
      <c r="D15653" s="109" t="s">
        <v>2551</v>
      </c>
      <c r="E15653" s="110">
        <v>2016199</v>
      </c>
      <c r="F15653" s="110">
        <v>2016199</v>
      </c>
      <c r="G15653" s="110">
        <v>2016199</v>
      </c>
    </row>
    <row r="15654" spans="2:7" ht="15" x14ac:dyDescent="0.2">
      <c r="B15654" s="110">
        <v>2016200</v>
      </c>
      <c r="C15654" s="110">
        <v>2016200</v>
      </c>
      <c r="D15654" s="109" t="s">
        <v>7446</v>
      </c>
      <c r="E15654" s="110">
        <v>2016200</v>
      </c>
      <c r="F15654" s="110">
        <v>2016200</v>
      </c>
      <c r="G15654" s="110">
        <v>2016200</v>
      </c>
    </row>
    <row r="15655" spans="2:7" ht="15" x14ac:dyDescent="0.2">
      <c r="B15655" s="110">
        <v>2016201</v>
      </c>
      <c r="C15655" s="110">
        <v>2016201</v>
      </c>
      <c r="D15655" s="109" t="s">
        <v>7447</v>
      </c>
      <c r="E15655" s="110">
        <v>2016201</v>
      </c>
      <c r="F15655" s="110">
        <v>2016201</v>
      </c>
      <c r="G15655" s="110">
        <v>2016201</v>
      </c>
    </row>
    <row r="15656" spans="2:7" ht="15" x14ac:dyDescent="0.2">
      <c r="B15656" s="110">
        <v>2016202</v>
      </c>
      <c r="C15656" s="110">
        <v>2016202</v>
      </c>
      <c r="D15656" s="109" t="s">
        <v>7448</v>
      </c>
      <c r="E15656" s="110">
        <v>2016202</v>
      </c>
      <c r="F15656" s="110">
        <v>2016202</v>
      </c>
      <c r="G15656" s="110">
        <v>2016202</v>
      </c>
    </row>
    <row r="15657" spans="2:7" ht="15" x14ac:dyDescent="0.2">
      <c r="B15657" s="110">
        <v>2016203</v>
      </c>
      <c r="C15657" s="110">
        <v>2016203</v>
      </c>
      <c r="D15657" s="109" t="s">
        <v>7449</v>
      </c>
      <c r="E15657" s="110">
        <v>2016203</v>
      </c>
      <c r="F15657" s="110">
        <v>2016203</v>
      </c>
      <c r="G15657" s="110">
        <v>2016203</v>
      </c>
    </row>
    <row r="15658" spans="2:7" ht="15" x14ac:dyDescent="0.2">
      <c r="B15658" s="110">
        <v>2016204</v>
      </c>
      <c r="C15658" s="110">
        <v>2016204</v>
      </c>
      <c r="D15658" s="109" t="s">
        <v>7450</v>
      </c>
      <c r="E15658" s="110">
        <v>2016204</v>
      </c>
      <c r="F15658" s="110">
        <v>2016204</v>
      </c>
      <c r="G15658" s="110">
        <v>2016204</v>
      </c>
    </row>
    <row r="15659" spans="2:7" ht="15" x14ac:dyDescent="0.2">
      <c r="B15659" s="110">
        <v>2016205</v>
      </c>
      <c r="C15659" s="110">
        <v>2016205</v>
      </c>
      <c r="D15659" s="109" t="s">
        <v>7451</v>
      </c>
      <c r="E15659" s="110">
        <v>2016205</v>
      </c>
      <c r="F15659" s="110">
        <v>2016205</v>
      </c>
      <c r="G15659" s="110">
        <v>2016205</v>
      </c>
    </row>
    <row r="15660" spans="2:7" ht="15" x14ac:dyDescent="0.2">
      <c r="B15660" s="110">
        <v>2016206</v>
      </c>
      <c r="C15660" s="110">
        <v>2016206</v>
      </c>
      <c r="D15660" s="109" t="s">
        <v>7452</v>
      </c>
      <c r="E15660" s="110">
        <v>2016206</v>
      </c>
      <c r="F15660" s="110">
        <v>2016206</v>
      </c>
      <c r="G15660" s="110">
        <v>2016206</v>
      </c>
    </row>
    <row r="15661" spans="2:7" ht="15" x14ac:dyDescent="0.2">
      <c r="B15661" s="110">
        <v>2016207</v>
      </c>
      <c r="C15661" s="110">
        <v>2016207</v>
      </c>
      <c r="D15661" s="109" t="s">
        <v>7453</v>
      </c>
      <c r="E15661" s="110">
        <v>2016207</v>
      </c>
      <c r="F15661" s="110">
        <v>2016207</v>
      </c>
      <c r="G15661" s="110">
        <v>2016207</v>
      </c>
    </row>
    <row r="15662" spans="2:7" ht="15" x14ac:dyDescent="0.2">
      <c r="B15662" s="110">
        <v>2016208</v>
      </c>
      <c r="C15662" s="110">
        <v>2016208</v>
      </c>
      <c r="D15662" s="109" t="s">
        <v>2552</v>
      </c>
      <c r="E15662" s="110">
        <v>2016208</v>
      </c>
      <c r="F15662" s="110">
        <v>2016208</v>
      </c>
      <c r="G15662" s="110">
        <v>2016208</v>
      </c>
    </row>
    <row r="15663" spans="2:7" ht="15" x14ac:dyDescent="0.2">
      <c r="B15663" s="110">
        <v>2016209</v>
      </c>
      <c r="C15663" s="110">
        <v>2016209</v>
      </c>
      <c r="D15663" s="109" t="s">
        <v>7454</v>
      </c>
      <c r="E15663" s="110">
        <v>2016209</v>
      </c>
      <c r="F15663" s="110">
        <v>2016209</v>
      </c>
      <c r="G15663" s="110">
        <v>2016209</v>
      </c>
    </row>
    <row r="15664" spans="2:7" ht="15" x14ac:dyDescent="0.2">
      <c r="B15664" s="110">
        <v>2016210</v>
      </c>
      <c r="C15664" s="110">
        <v>2016210</v>
      </c>
      <c r="D15664" s="109" t="s">
        <v>2553</v>
      </c>
      <c r="E15664" s="110">
        <v>2016210</v>
      </c>
      <c r="F15664" s="110">
        <v>2016210</v>
      </c>
      <c r="G15664" s="110">
        <v>2016210</v>
      </c>
    </row>
    <row r="15665" spans="2:7" ht="15" x14ac:dyDescent="0.2">
      <c r="B15665" s="110">
        <v>2016211</v>
      </c>
      <c r="C15665" s="110">
        <v>2016211</v>
      </c>
      <c r="D15665" s="109" t="s">
        <v>2554</v>
      </c>
      <c r="E15665" s="110">
        <v>2016211</v>
      </c>
      <c r="F15665" s="110">
        <v>2016211</v>
      </c>
      <c r="G15665" s="110">
        <v>2016211</v>
      </c>
    </row>
    <row r="15666" spans="2:7" ht="15" x14ac:dyDescent="0.2">
      <c r="B15666" s="110">
        <v>2016212</v>
      </c>
      <c r="C15666" s="110">
        <v>2016212</v>
      </c>
      <c r="D15666" s="109" t="s">
        <v>7455</v>
      </c>
      <c r="E15666" s="110">
        <v>2016212</v>
      </c>
      <c r="F15666" s="110">
        <v>2016212</v>
      </c>
      <c r="G15666" s="110">
        <v>2016212</v>
      </c>
    </row>
    <row r="15667" spans="2:7" ht="15" x14ac:dyDescent="0.2">
      <c r="B15667" s="110">
        <v>2016213</v>
      </c>
      <c r="C15667" s="110">
        <v>2016213</v>
      </c>
      <c r="D15667" s="109" t="s">
        <v>7456</v>
      </c>
      <c r="E15667" s="110">
        <v>2016213</v>
      </c>
      <c r="F15667" s="110">
        <v>2016213</v>
      </c>
      <c r="G15667" s="110">
        <v>2016213</v>
      </c>
    </row>
    <row r="15668" spans="2:7" ht="15" x14ac:dyDescent="0.2">
      <c r="B15668" s="110">
        <v>2016214</v>
      </c>
      <c r="C15668" s="110">
        <v>2016214</v>
      </c>
      <c r="D15668" s="109" t="s">
        <v>7457</v>
      </c>
      <c r="E15668" s="110">
        <v>2016214</v>
      </c>
      <c r="F15668" s="110">
        <v>2016214</v>
      </c>
      <c r="G15668" s="110">
        <v>2016214</v>
      </c>
    </row>
    <row r="15669" spans="2:7" ht="15" x14ac:dyDescent="0.2">
      <c r="B15669" s="110">
        <v>2016215</v>
      </c>
      <c r="C15669" s="110">
        <v>2016215</v>
      </c>
      <c r="D15669" s="109" t="s">
        <v>2555</v>
      </c>
      <c r="E15669" s="110">
        <v>2016215</v>
      </c>
      <c r="F15669" s="110">
        <v>2016215</v>
      </c>
      <c r="G15669" s="110">
        <v>2016215</v>
      </c>
    </row>
    <row r="15670" spans="2:7" ht="15" x14ac:dyDescent="0.2">
      <c r="B15670" s="110">
        <v>2016216</v>
      </c>
      <c r="C15670" s="110">
        <v>2016216</v>
      </c>
      <c r="D15670" s="109" t="s">
        <v>7458</v>
      </c>
      <c r="E15670" s="110">
        <v>2016216</v>
      </c>
      <c r="F15670" s="110">
        <v>2016216</v>
      </c>
      <c r="G15670" s="110">
        <v>2016216</v>
      </c>
    </row>
    <row r="15671" spans="2:7" ht="15" x14ac:dyDescent="0.2">
      <c r="B15671" s="110">
        <v>2016217</v>
      </c>
      <c r="C15671" s="110">
        <v>2016217</v>
      </c>
      <c r="D15671" s="109" t="s">
        <v>7459</v>
      </c>
      <c r="E15671" s="110">
        <v>2016217</v>
      </c>
      <c r="F15671" s="110">
        <v>2016217</v>
      </c>
      <c r="G15671" s="110">
        <v>2016217</v>
      </c>
    </row>
    <row r="15672" spans="2:7" ht="15" x14ac:dyDescent="0.2">
      <c r="B15672" s="110">
        <v>2016218</v>
      </c>
      <c r="C15672" s="110">
        <v>2016218</v>
      </c>
      <c r="D15672" s="109" t="s">
        <v>7460</v>
      </c>
      <c r="E15672" s="110">
        <v>2016218</v>
      </c>
      <c r="F15672" s="110">
        <v>2016218</v>
      </c>
      <c r="G15672" s="110">
        <v>2016218</v>
      </c>
    </row>
    <row r="15673" spans="2:7" ht="15" x14ac:dyDescent="0.2">
      <c r="B15673" s="110">
        <v>2016219</v>
      </c>
      <c r="C15673" s="110">
        <v>2016219</v>
      </c>
      <c r="D15673" s="109" t="s">
        <v>7461</v>
      </c>
      <c r="E15673" s="110">
        <v>2016219</v>
      </c>
      <c r="F15673" s="110">
        <v>2016219</v>
      </c>
      <c r="G15673" s="110">
        <v>2016219</v>
      </c>
    </row>
    <row r="15674" spans="2:7" ht="15" x14ac:dyDescent="0.2">
      <c r="B15674" s="110">
        <v>2016220</v>
      </c>
      <c r="C15674" s="110">
        <v>2016220</v>
      </c>
      <c r="D15674" s="109" t="s">
        <v>7462</v>
      </c>
      <c r="E15674" s="110">
        <v>2016220</v>
      </c>
      <c r="F15674" s="110">
        <v>2016220</v>
      </c>
      <c r="G15674" s="110">
        <v>2016220</v>
      </c>
    </row>
    <row r="15675" spans="2:7" ht="15" x14ac:dyDescent="0.2">
      <c r="B15675" s="110">
        <v>2016221</v>
      </c>
      <c r="C15675" s="110">
        <v>2016221</v>
      </c>
      <c r="D15675" s="109" t="s">
        <v>2556</v>
      </c>
      <c r="E15675" s="110">
        <v>2016221</v>
      </c>
      <c r="F15675" s="110">
        <v>2016221</v>
      </c>
      <c r="G15675" s="110">
        <v>2016221</v>
      </c>
    </row>
    <row r="15676" spans="2:7" ht="15" x14ac:dyDescent="0.2">
      <c r="B15676" s="110">
        <v>2016222</v>
      </c>
      <c r="C15676" s="110">
        <v>2016222</v>
      </c>
      <c r="D15676" s="109" t="s">
        <v>7463</v>
      </c>
      <c r="E15676" s="110">
        <v>2016222</v>
      </c>
      <c r="F15676" s="110">
        <v>2016222</v>
      </c>
      <c r="G15676" s="110">
        <v>2016222</v>
      </c>
    </row>
    <row r="15677" spans="2:7" ht="15" x14ac:dyDescent="0.2">
      <c r="B15677" s="110">
        <v>2016223</v>
      </c>
      <c r="C15677" s="110">
        <v>2016223</v>
      </c>
      <c r="D15677" s="109" t="s">
        <v>2557</v>
      </c>
      <c r="E15677" s="110">
        <v>2016223</v>
      </c>
      <c r="F15677" s="110">
        <v>2016223</v>
      </c>
      <c r="G15677" s="110">
        <v>2016223</v>
      </c>
    </row>
    <row r="15678" spans="2:7" ht="15" x14ac:dyDescent="0.2">
      <c r="B15678" s="110">
        <v>2016224</v>
      </c>
      <c r="C15678" s="110">
        <v>2016224</v>
      </c>
      <c r="D15678" s="109" t="s">
        <v>7464</v>
      </c>
      <c r="E15678" s="110">
        <v>2016224</v>
      </c>
      <c r="F15678" s="110">
        <v>2016224</v>
      </c>
      <c r="G15678" s="110">
        <v>2016224</v>
      </c>
    </row>
    <row r="15679" spans="2:7" ht="15" x14ac:dyDescent="0.2">
      <c r="B15679" s="110">
        <v>2016225</v>
      </c>
      <c r="C15679" s="110">
        <v>2016225</v>
      </c>
      <c r="D15679" s="109" t="s">
        <v>7465</v>
      </c>
      <c r="E15679" s="110">
        <v>2016225</v>
      </c>
      <c r="F15679" s="110">
        <v>2016225</v>
      </c>
      <c r="G15679" s="110">
        <v>2016225</v>
      </c>
    </row>
    <row r="15680" spans="2:7" ht="15" x14ac:dyDescent="0.2">
      <c r="B15680" s="110">
        <v>2016226</v>
      </c>
      <c r="C15680" s="110">
        <v>2016226</v>
      </c>
      <c r="D15680" s="109" t="s">
        <v>2558</v>
      </c>
      <c r="E15680" s="110">
        <v>2016226</v>
      </c>
      <c r="F15680" s="110">
        <v>2016226</v>
      </c>
      <c r="G15680" s="110">
        <v>2016226</v>
      </c>
    </row>
    <row r="15681" spans="2:7" ht="15" x14ac:dyDescent="0.2">
      <c r="B15681" s="110">
        <v>2016227</v>
      </c>
      <c r="C15681" s="110">
        <v>2016227</v>
      </c>
      <c r="D15681" s="109" t="s">
        <v>8737</v>
      </c>
      <c r="E15681" s="110">
        <v>2016227</v>
      </c>
      <c r="F15681" s="110">
        <v>2016227</v>
      </c>
      <c r="G15681" s="110">
        <v>2016227</v>
      </c>
    </row>
    <row r="15682" spans="2:7" ht="15" x14ac:dyDescent="0.2">
      <c r="B15682" s="110">
        <v>2016229</v>
      </c>
      <c r="C15682" s="110">
        <v>2016229</v>
      </c>
      <c r="D15682" s="109" t="s">
        <v>7466</v>
      </c>
      <c r="E15682" s="110">
        <v>2016229</v>
      </c>
      <c r="F15682" s="110">
        <v>2016229</v>
      </c>
      <c r="G15682" s="110">
        <v>2016229</v>
      </c>
    </row>
    <row r="15683" spans="2:7" ht="15" x14ac:dyDescent="0.2">
      <c r="B15683" s="110">
        <v>2016230</v>
      </c>
      <c r="C15683" s="110">
        <v>2016230</v>
      </c>
      <c r="D15683" s="109" t="s">
        <v>7467</v>
      </c>
      <c r="E15683" s="110">
        <v>2016230</v>
      </c>
      <c r="F15683" s="110">
        <v>2016230</v>
      </c>
      <c r="G15683" s="110">
        <v>2016230</v>
      </c>
    </row>
    <row r="15684" spans="2:7" ht="15" x14ac:dyDescent="0.2">
      <c r="B15684" s="110">
        <v>2016231</v>
      </c>
      <c r="C15684" s="110">
        <v>2016231</v>
      </c>
      <c r="D15684" s="109" t="s">
        <v>7468</v>
      </c>
      <c r="E15684" s="110">
        <v>2016231</v>
      </c>
      <c r="F15684" s="110">
        <v>2016231</v>
      </c>
      <c r="G15684" s="110">
        <v>2016231</v>
      </c>
    </row>
    <row r="15685" spans="2:7" ht="15" x14ac:dyDescent="0.2">
      <c r="B15685" s="110">
        <v>2016232</v>
      </c>
      <c r="C15685" s="110">
        <v>2016232</v>
      </c>
      <c r="D15685" s="109" t="s">
        <v>2559</v>
      </c>
      <c r="E15685" s="110">
        <v>2016232</v>
      </c>
      <c r="F15685" s="110">
        <v>2016232</v>
      </c>
      <c r="G15685" s="110">
        <v>2016232</v>
      </c>
    </row>
    <row r="15686" spans="2:7" ht="15" x14ac:dyDescent="0.2">
      <c r="B15686" s="110">
        <v>2016233</v>
      </c>
      <c r="C15686" s="110">
        <v>2016233</v>
      </c>
      <c r="D15686" s="109" t="s">
        <v>7469</v>
      </c>
      <c r="E15686" s="110">
        <v>2016233</v>
      </c>
      <c r="F15686" s="110">
        <v>2016233</v>
      </c>
      <c r="G15686" s="110">
        <v>2016233</v>
      </c>
    </row>
    <row r="15687" spans="2:7" ht="15" x14ac:dyDescent="0.2">
      <c r="B15687" s="110">
        <v>2016234</v>
      </c>
      <c r="C15687" s="110">
        <v>2016234</v>
      </c>
      <c r="D15687" s="109" t="s">
        <v>7470</v>
      </c>
      <c r="E15687" s="110">
        <v>2016234</v>
      </c>
      <c r="F15687" s="110">
        <v>2016234</v>
      </c>
      <c r="G15687" s="110">
        <v>2016234</v>
      </c>
    </row>
    <row r="15688" spans="2:7" ht="15" x14ac:dyDescent="0.2">
      <c r="B15688" s="110">
        <v>2016235</v>
      </c>
      <c r="C15688" s="110">
        <v>2016235</v>
      </c>
      <c r="D15688" s="109" t="s">
        <v>7471</v>
      </c>
      <c r="E15688" s="110">
        <v>2016235</v>
      </c>
      <c r="F15688" s="110">
        <v>2016235</v>
      </c>
      <c r="G15688" s="110">
        <v>2016235</v>
      </c>
    </row>
    <row r="15689" spans="2:7" ht="15" x14ac:dyDescent="0.2">
      <c r="B15689" s="110">
        <v>2016236</v>
      </c>
      <c r="C15689" s="110">
        <v>2016236</v>
      </c>
      <c r="D15689" s="109" t="s">
        <v>2560</v>
      </c>
      <c r="E15689" s="110">
        <v>2016236</v>
      </c>
      <c r="F15689" s="110">
        <v>2016236</v>
      </c>
      <c r="G15689" s="110">
        <v>2016236</v>
      </c>
    </row>
    <row r="15690" spans="2:7" ht="15" x14ac:dyDescent="0.2">
      <c r="B15690" s="110">
        <v>2016237</v>
      </c>
      <c r="C15690" s="110">
        <v>2016237</v>
      </c>
      <c r="D15690" s="109" t="s">
        <v>2561</v>
      </c>
      <c r="E15690" s="110">
        <v>2016237</v>
      </c>
      <c r="F15690" s="110">
        <v>2016237</v>
      </c>
      <c r="G15690" s="110">
        <v>2016237</v>
      </c>
    </row>
    <row r="15691" spans="2:7" ht="15" x14ac:dyDescent="0.2">
      <c r="B15691" s="110">
        <v>2016238</v>
      </c>
      <c r="C15691" s="110">
        <v>2016238</v>
      </c>
      <c r="D15691" s="109" t="s">
        <v>2562</v>
      </c>
      <c r="E15691" s="110">
        <v>2016238</v>
      </c>
      <c r="F15691" s="110">
        <v>2016238</v>
      </c>
      <c r="G15691" s="110">
        <v>2016238</v>
      </c>
    </row>
    <row r="15692" spans="2:7" ht="15" x14ac:dyDescent="0.2">
      <c r="B15692" s="110">
        <v>2057032</v>
      </c>
      <c r="C15692" s="110">
        <v>2057032</v>
      </c>
      <c r="D15692" s="109" t="s">
        <v>7472</v>
      </c>
      <c r="E15692" s="110">
        <v>2057032</v>
      </c>
      <c r="F15692" s="110">
        <v>2057032</v>
      </c>
      <c r="G15692" s="110">
        <v>2057032</v>
      </c>
    </row>
    <row r="15693" spans="2:7" ht="15" x14ac:dyDescent="0.2">
      <c r="B15693" s="110">
        <v>2034505</v>
      </c>
      <c r="C15693" s="110">
        <v>2034505</v>
      </c>
      <c r="D15693" s="109" t="s">
        <v>2854</v>
      </c>
      <c r="E15693" s="110">
        <v>2034505</v>
      </c>
      <c r="F15693" s="110">
        <v>2034505</v>
      </c>
      <c r="G15693" s="110">
        <v>2034505</v>
      </c>
    </row>
    <row r="15694" spans="2:7" ht="15" x14ac:dyDescent="0.2">
      <c r="B15694" s="110">
        <v>2034506</v>
      </c>
      <c r="C15694" s="110">
        <v>2034506</v>
      </c>
      <c r="D15694" s="109" t="s">
        <v>2855</v>
      </c>
      <c r="E15694" s="110">
        <v>2034506</v>
      </c>
      <c r="F15694" s="110">
        <v>2034506</v>
      </c>
      <c r="G15694" s="110">
        <v>2034506</v>
      </c>
    </row>
    <row r="15695" spans="2:7" ht="15" x14ac:dyDescent="0.2">
      <c r="B15695" s="110">
        <v>2034507</v>
      </c>
      <c r="C15695" s="110">
        <v>2034507</v>
      </c>
      <c r="D15695" s="109" t="s">
        <v>2856</v>
      </c>
      <c r="E15695" s="110">
        <v>2034507</v>
      </c>
      <c r="F15695" s="110">
        <v>2034507</v>
      </c>
      <c r="G15695" s="110">
        <v>2034507</v>
      </c>
    </row>
    <row r="15696" spans="2:7" ht="15" x14ac:dyDescent="0.2">
      <c r="B15696" s="110">
        <v>2034508</v>
      </c>
      <c r="C15696" s="110">
        <v>2034508</v>
      </c>
      <c r="D15696" s="109" t="s">
        <v>2857</v>
      </c>
      <c r="E15696" s="110">
        <v>2034508</v>
      </c>
      <c r="F15696" s="110">
        <v>2034508</v>
      </c>
      <c r="G15696" s="110">
        <v>2034508</v>
      </c>
    </row>
    <row r="15697" spans="2:7" ht="15" x14ac:dyDescent="0.2">
      <c r="B15697" s="110">
        <v>2034509</v>
      </c>
      <c r="C15697" s="110">
        <v>2034509</v>
      </c>
      <c r="D15697" s="109" t="s">
        <v>2858</v>
      </c>
      <c r="E15697" s="110">
        <v>2034509</v>
      </c>
      <c r="F15697" s="110">
        <v>2034509</v>
      </c>
      <c r="G15697" s="110">
        <v>2034509</v>
      </c>
    </row>
    <row r="15698" spans="2:7" ht="15" x14ac:dyDescent="0.2">
      <c r="B15698" s="110">
        <v>2034510</v>
      </c>
      <c r="C15698" s="110">
        <v>2034510</v>
      </c>
      <c r="D15698" s="109" t="s">
        <v>2859</v>
      </c>
      <c r="E15698" s="110">
        <v>2034510</v>
      </c>
      <c r="F15698" s="110">
        <v>2034510</v>
      </c>
      <c r="G15698" s="110">
        <v>2034510</v>
      </c>
    </row>
    <row r="15699" spans="2:7" ht="15" x14ac:dyDescent="0.2">
      <c r="B15699" s="110">
        <v>3011261</v>
      </c>
      <c r="C15699" s="110">
        <v>3011261</v>
      </c>
      <c r="D15699" s="109" t="s">
        <v>8187</v>
      </c>
      <c r="E15699" s="110">
        <v>3011261</v>
      </c>
      <c r="F15699" s="110">
        <v>3011261</v>
      </c>
      <c r="G15699" s="110">
        <v>3011261</v>
      </c>
    </row>
    <row r="15700" spans="2:7" ht="15" x14ac:dyDescent="0.2">
      <c r="B15700" s="110">
        <v>3011262</v>
      </c>
      <c r="C15700" s="110">
        <v>3011262</v>
      </c>
      <c r="D15700" s="109" t="s">
        <v>8188</v>
      </c>
      <c r="E15700" s="110">
        <v>3011262</v>
      </c>
      <c r="F15700" s="110">
        <v>3011262</v>
      </c>
      <c r="G15700" s="110">
        <v>3011262</v>
      </c>
    </row>
    <row r="15701" spans="2:7" ht="15" x14ac:dyDescent="0.2">
      <c r="B15701" s="110">
        <v>3011263</v>
      </c>
      <c r="C15701" s="110">
        <v>3011263</v>
      </c>
      <c r="D15701" s="109" t="s">
        <v>8189</v>
      </c>
      <c r="E15701" s="110">
        <v>3011263</v>
      </c>
      <c r="F15701" s="110">
        <v>3011263</v>
      </c>
      <c r="G15701" s="110">
        <v>3011263</v>
      </c>
    </row>
    <row r="15702" spans="2:7" ht="15" x14ac:dyDescent="0.2">
      <c r="B15702" s="110">
        <v>2017371</v>
      </c>
      <c r="C15702" s="110">
        <v>2017371</v>
      </c>
      <c r="D15702" s="109" t="s">
        <v>2565</v>
      </c>
      <c r="E15702" s="110">
        <v>2017371</v>
      </c>
      <c r="F15702" s="110">
        <v>2017371</v>
      </c>
      <c r="G15702" s="110">
        <v>2017371</v>
      </c>
    </row>
    <row r="15703" spans="2:7" ht="15" x14ac:dyDescent="0.2">
      <c r="B15703" s="110">
        <v>2017372</v>
      </c>
      <c r="C15703" s="110">
        <v>2017372</v>
      </c>
      <c r="D15703" s="109" t="s">
        <v>2566</v>
      </c>
      <c r="E15703" s="110">
        <v>2017372</v>
      </c>
      <c r="F15703" s="110">
        <v>2017372</v>
      </c>
      <c r="G15703" s="110">
        <v>2017372</v>
      </c>
    </row>
    <row r="15704" spans="2:7" ht="15" x14ac:dyDescent="0.2">
      <c r="B15704" s="110">
        <v>2017373</v>
      </c>
      <c r="C15704" s="110">
        <v>2017373</v>
      </c>
      <c r="D15704" s="109" t="s">
        <v>2567</v>
      </c>
      <c r="E15704" s="110">
        <v>2017373</v>
      </c>
      <c r="F15704" s="110">
        <v>2017373</v>
      </c>
      <c r="G15704" s="110">
        <v>2017373</v>
      </c>
    </row>
    <row r="15705" spans="2:7" ht="15" x14ac:dyDescent="0.2">
      <c r="B15705" s="110">
        <v>2017374</v>
      </c>
      <c r="C15705" s="110">
        <v>2017374</v>
      </c>
      <c r="D15705" s="109" t="s">
        <v>2568</v>
      </c>
      <c r="E15705" s="110">
        <v>2017374</v>
      </c>
      <c r="F15705" s="110">
        <v>2017374</v>
      </c>
      <c r="G15705" s="110">
        <v>2017374</v>
      </c>
    </row>
    <row r="15706" spans="2:7" ht="15" x14ac:dyDescent="0.2">
      <c r="B15706" s="110">
        <v>2017375</v>
      </c>
      <c r="C15706" s="110">
        <v>2017375</v>
      </c>
      <c r="D15706" s="109" t="s">
        <v>2569</v>
      </c>
      <c r="E15706" s="110">
        <v>2017375</v>
      </c>
      <c r="F15706" s="110">
        <v>2017375</v>
      </c>
      <c r="G15706" s="110">
        <v>2017375</v>
      </c>
    </row>
    <row r="15707" spans="2:7" ht="15" x14ac:dyDescent="0.2">
      <c r="B15707" s="110">
        <v>2017376</v>
      </c>
      <c r="C15707" s="110">
        <v>2017376</v>
      </c>
      <c r="D15707" s="109" t="s">
        <v>2570</v>
      </c>
      <c r="E15707" s="110">
        <v>2017376</v>
      </c>
      <c r="F15707" s="110">
        <v>2017376</v>
      </c>
      <c r="G15707" s="110">
        <v>2017376</v>
      </c>
    </row>
    <row r="15708" spans="2:7" ht="15" x14ac:dyDescent="0.2">
      <c r="B15708" s="110">
        <v>2078288</v>
      </c>
      <c r="C15708" s="110">
        <v>2078288</v>
      </c>
      <c r="D15708" s="109" t="s">
        <v>9487</v>
      </c>
      <c r="E15708" s="110">
        <v>2078288</v>
      </c>
      <c r="F15708" s="110">
        <v>2078288</v>
      </c>
      <c r="G15708" s="110">
        <v>2078288</v>
      </c>
    </row>
    <row r="15709" spans="2:7" ht="15" x14ac:dyDescent="0.2">
      <c r="B15709" s="110">
        <v>2078289</v>
      </c>
      <c r="C15709" s="110">
        <v>2078289</v>
      </c>
      <c r="D15709" s="109" t="s">
        <v>9488</v>
      </c>
      <c r="E15709" s="110">
        <v>2078289</v>
      </c>
      <c r="F15709" s="110">
        <v>2078289</v>
      </c>
      <c r="G15709" s="110">
        <v>2078289</v>
      </c>
    </row>
    <row r="15710" spans="2:7" ht="15" x14ac:dyDescent="0.2">
      <c r="B15710" s="110">
        <v>2078290</v>
      </c>
      <c r="C15710" s="110">
        <v>2078290</v>
      </c>
      <c r="D15710" s="109" t="s">
        <v>9489</v>
      </c>
      <c r="E15710" s="110">
        <v>2078290</v>
      </c>
      <c r="F15710" s="110">
        <v>2078290</v>
      </c>
      <c r="G15710" s="110">
        <v>2078290</v>
      </c>
    </row>
    <row r="15711" spans="2:7" ht="15" x14ac:dyDescent="0.2">
      <c r="B15711" s="110">
        <v>2078292</v>
      </c>
      <c r="C15711" s="110">
        <v>2078292</v>
      </c>
      <c r="D15711" s="109" t="s">
        <v>9490</v>
      </c>
      <c r="E15711" s="110">
        <v>2078292</v>
      </c>
      <c r="F15711" s="110">
        <v>2078292</v>
      </c>
      <c r="G15711" s="110">
        <v>2078292</v>
      </c>
    </row>
    <row r="15712" spans="2:7" ht="15" x14ac:dyDescent="0.2">
      <c r="B15712" s="110">
        <v>2078295</v>
      </c>
      <c r="C15712" s="110">
        <v>2078295</v>
      </c>
      <c r="D15712" s="109" t="s">
        <v>7473</v>
      </c>
      <c r="E15712" s="110">
        <v>2078295</v>
      </c>
      <c r="F15712" s="110">
        <v>2078295</v>
      </c>
      <c r="G15712" s="110">
        <v>2078295</v>
      </c>
    </row>
    <row r="15713" spans="2:7" ht="15" x14ac:dyDescent="0.2">
      <c r="B15713" s="110">
        <v>2078296</v>
      </c>
      <c r="C15713" s="110">
        <v>2078296</v>
      </c>
      <c r="D15713" s="109" t="s">
        <v>7474</v>
      </c>
      <c r="E15713" s="110">
        <v>2078296</v>
      </c>
      <c r="F15713" s="110">
        <v>2078296</v>
      </c>
      <c r="G15713" s="110">
        <v>2078296</v>
      </c>
    </row>
    <row r="15714" spans="2:7" ht="15" x14ac:dyDescent="0.2">
      <c r="B15714" s="110">
        <v>2078297</v>
      </c>
      <c r="C15714" s="110">
        <v>2078297</v>
      </c>
      <c r="D15714" s="109" t="s">
        <v>8605</v>
      </c>
      <c r="E15714" s="110">
        <v>2078297</v>
      </c>
      <c r="F15714" s="110">
        <v>2078297</v>
      </c>
      <c r="G15714" s="110">
        <v>2078297</v>
      </c>
    </row>
    <row r="15715" spans="2:7" ht="15" x14ac:dyDescent="0.2">
      <c r="B15715" s="110">
        <v>2017392</v>
      </c>
      <c r="C15715" s="110">
        <v>2017392</v>
      </c>
      <c r="D15715" s="109" t="s">
        <v>7475</v>
      </c>
      <c r="E15715" s="110">
        <v>2017392</v>
      </c>
      <c r="F15715" s="110">
        <v>2017392</v>
      </c>
      <c r="G15715" s="110">
        <v>2017392</v>
      </c>
    </row>
    <row r="15716" spans="2:7" ht="15" x14ac:dyDescent="0.2">
      <c r="B15716" s="110">
        <v>2017393</v>
      </c>
      <c r="C15716" s="110">
        <v>2017393</v>
      </c>
      <c r="D15716" s="109" t="s">
        <v>7476</v>
      </c>
      <c r="E15716" s="110">
        <v>2017393</v>
      </c>
      <c r="F15716" s="110">
        <v>2017393</v>
      </c>
      <c r="G15716" s="110">
        <v>2017393</v>
      </c>
    </row>
    <row r="15717" spans="2:7" ht="15" x14ac:dyDescent="0.2">
      <c r="B15717" s="110">
        <v>2017394</v>
      </c>
      <c r="C15717" s="110">
        <v>2017394</v>
      </c>
      <c r="D15717" s="109" t="s">
        <v>7477</v>
      </c>
      <c r="E15717" s="110">
        <v>2017394</v>
      </c>
      <c r="F15717" s="110">
        <v>2017394</v>
      </c>
      <c r="G15717" s="110">
        <v>2017394</v>
      </c>
    </row>
    <row r="15718" spans="2:7" ht="15" x14ac:dyDescent="0.2">
      <c r="B15718" s="110">
        <v>2017395</v>
      </c>
      <c r="C15718" s="110">
        <v>2017395</v>
      </c>
      <c r="D15718" s="109" t="s">
        <v>7478</v>
      </c>
      <c r="E15718" s="110">
        <v>2017395</v>
      </c>
      <c r="F15718" s="110">
        <v>2017395</v>
      </c>
      <c r="G15718" s="110">
        <v>2017395</v>
      </c>
    </row>
    <row r="15719" spans="2:7" ht="15" x14ac:dyDescent="0.2">
      <c r="B15719" s="110">
        <v>2017396</v>
      </c>
      <c r="C15719" s="110">
        <v>2017396</v>
      </c>
      <c r="D15719" s="109" t="s">
        <v>7479</v>
      </c>
      <c r="E15719" s="110">
        <v>2017396</v>
      </c>
      <c r="F15719" s="110">
        <v>2017396</v>
      </c>
      <c r="G15719" s="110">
        <v>2017396</v>
      </c>
    </row>
    <row r="15720" spans="2:7" ht="15" x14ac:dyDescent="0.2">
      <c r="B15720" s="110">
        <v>2017397</v>
      </c>
      <c r="C15720" s="110">
        <v>2017397</v>
      </c>
      <c r="D15720" s="109" t="s">
        <v>7480</v>
      </c>
      <c r="E15720" s="110">
        <v>2017397</v>
      </c>
      <c r="F15720" s="110">
        <v>2017397</v>
      </c>
      <c r="G15720" s="110">
        <v>2017397</v>
      </c>
    </row>
    <row r="15721" spans="2:7" ht="15" x14ac:dyDescent="0.2">
      <c r="B15721" s="110">
        <v>2017398</v>
      </c>
      <c r="C15721" s="110">
        <v>2017398</v>
      </c>
      <c r="D15721" s="109" t="s">
        <v>7481</v>
      </c>
      <c r="E15721" s="110">
        <v>2017398</v>
      </c>
      <c r="F15721" s="110">
        <v>2017398</v>
      </c>
      <c r="G15721" s="110">
        <v>2017398</v>
      </c>
    </row>
    <row r="15722" spans="2:7" ht="15" x14ac:dyDescent="0.2">
      <c r="B15722" s="110">
        <v>2017399</v>
      </c>
      <c r="C15722" s="110">
        <v>2017399</v>
      </c>
      <c r="D15722" s="109" t="s">
        <v>7482</v>
      </c>
      <c r="E15722" s="110">
        <v>2017399</v>
      </c>
      <c r="F15722" s="110">
        <v>2017399</v>
      </c>
      <c r="G15722" s="110">
        <v>2017399</v>
      </c>
    </row>
    <row r="15723" spans="2:7" ht="15" x14ac:dyDescent="0.2">
      <c r="B15723" s="110">
        <v>2017400</v>
      </c>
      <c r="C15723" s="110">
        <v>2017400</v>
      </c>
      <c r="D15723" s="109" t="s">
        <v>7483</v>
      </c>
      <c r="E15723" s="110">
        <v>2017400</v>
      </c>
      <c r="F15723" s="110">
        <v>2017400</v>
      </c>
      <c r="G15723" s="110">
        <v>2017400</v>
      </c>
    </row>
    <row r="15724" spans="2:7" ht="15" x14ac:dyDescent="0.2">
      <c r="B15724" s="110">
        <v>2017401</v>
      </c>
      <c r="C15724" s="110">
        <v>2017401</v>
      </c>
      <c r="D15724" s="109" t="s">
        <v>9491</v>
      </c>
      <c r="E15724" s="110">
        <v>2017401</v>
      </c>
      <c r="F15724" s="110">
        <v>2017401</v>
      </c>
      <c r="G15724" s="110">
        <v>2017401</v>
      </c>
    </row>
    <row r="15725" spans="2:7" ht="15" x14ac:dyDescent="0.2">
      <c r="B15725" s="110">
        <v>2017402</v>
      </c>
      <c r="C15725" s="110">
        <v>2017402</v>
      </c>
      <c r="D15725" s="109" t="s">
        <v>8654</v>
      </c>
      <c r="E15725" s="110">
        <v>2017402</v>
      </c>
      <c r="F15725" s="110">
        <v>2017402</v>
      </c>
      <c r="G15725" s="110">
        <v>2017402</v>
      </c>
    </row>
    <row r="15726" spans="2:7" ht="15" x14ac:dyDescent="0.2">
      <c r="B15726" s="110">
        <v>2017403</v>
      </c>
      <c r="C15726" s="110">
        <v>2017403</v>
      </c>
      <c r="D15726" s="109" t="s">
        <v>7817</v>
      </c>
      <c r="E15726" s="110">
        <v>2017403</v>
      </c>
      <c r="F15726" s="110">
        <v>2017403</v>
      </c>
      <c r="G15726" s="110">
        <v>2017403</v>
      </c>
    </row>
    <row r="15727" spans="2:7" ht="15" x14ac:dyDescent="0.2">
      <c r="B15727" s="110">
        <v>2017410</v>
      </c>
      <c r="C15727" s="110">
        <v>2017410</v>
      </c>
      <c r="D15727" s="109" t="s">
        <v>7484</v>
      </c>
      <c r="E15727" s="110">
        <v>2017410</v>
      </c>
      <c r="F15727" s="110">
        <v>2017410</v>
      </c>
      <c r="G15727" s="110">
        <v>2017410</v>
      </c>
    </row>
    <row r="15728" spans="2:7" ht="15" x14ac:dyDescent="0.2">
      <c r="B15728" s="110">
        <v>2017411</v>
      </c>
      <c r="C15728" s="110">
        <v>2017411</v>
      </c>
      <c r="D15728" s="109" t="s">
        <v>2571</v>
      </c>
      <c r="E15728" s="110">
        <v>2017411</v>
      </c>
      <c r="F15728" s="110">
        <v>2017411</v>
      </c>
      <c r="G15728" s="110">
        <v>2017411</v>
      </c>
    </row>
    <row r="15729" spans="2:7" ht="15" x14ac:dyDescent="0.2">
      <c r="B15729" s="110">
        <v>2017412</v>
      </c>
      <c r="C15729" s="110">
        <v>2017412</v>
      </c>
      <c r="D15729" s="109" t="s">
        <v>7485</v>
      </c>
      <c r="E15729" s="110">
        <v>2017412</v>
      </c>
      <c r="F15729" s="110">
        <v>2017412</v>
      </c>
      <c r="G15729" s="110">
        <v>2017412</v>
      </c>
    </row>
    <row r="15730" spans="2:7" ht="15" x14ac:dyDescent="0.2">
      <c r="B15730" s="110">
        <v>2017413</v>
      </c>
      <c r="C15730" s="110">
        <v>2017413</v>
      </c>
      <c r="D15730" s="109" t="s">
        <v>7486</v>
      </c>
      <c r="E15730" s="110">
        <v>2017413</v>
      </c>
      <c r="F15730" s="110">
        <v>2017413</v>
      </c>
      <c r="G15730" s="110">
        <v>2017413</v>
      </c>
    </row>
    <row r="15731" spans="2:7" ht="15" x14ac:dyDescent="0.2">
      <c r="B15731" s="110">
        <v>2017414</v>
      </c>
      <c r="C15731" s="110">
        <v>2017414</v>
      </c>
      <c r="D15731" s="109" t="s">
        <v>7487</v>
      </c>
      <c r="E15731" s="110">
        <v>2017414</v>
      </c>
      <c r="F15731" s="110">
        <v>2017414</v>
      </c>
      <c r="G15731" s="110">
        <v>2017414</v>
      </c>
    </row>
    <row r="15732" spans="2:7" ht="15" x14ac:dyDescent="0.2">
      <c r="B15732" s="110">
        <v>2017415</v>
      </c>
      <c r="C15732" s="110">
        <v>2017415</v>
      </c>
      <c r="D15732" s="109" t="s">
        <v>7488</v>
      </c>
      <c r="E15732" s="110">
        <v>2017415</v>
      </c>
      <c r="F15732" s="110">
        <v>2017415</v>
      </c>
      <c r="G15732" s="110">
        <v>2017415</v>
      </c>
    </row>
    <row r="15733" spans="2:7" ht="15" x14ac:dyDescent="0.2">
      <c r="B15733" s="110">
        <v>2017422</v>
      </c>
      <c r="C15733" s="110">
        <v>2017422</v>
      </c>
      <c r="D15733" s="109" t="s">
        <v>7489</v>
      </c>
      <c r="E15733" s="110">
        <v>2017422</v>
      </c>
      <c r="F15733" s="110">
        <v>2017422</v>
      </c>
      <c r="G15733" s="110">
        <v>2017422</v>
      </c>
    </row>
    <row r="15734" spans="2:7" ht="15" x14ac:dyDescent="0.2">
      <c r="B15734" s="110">
        <v>2017423</v>
      </c>
      <c r="C15734" s="110">
        <v>2017423</v>
      </c>
      <c r="D15734" s="109" t="s">
        <v>7490</v>
      </c>
      <c r="E15734" s="110">
        <v>2017423</v>
      </c>
      <c r="F15734" s="110">
        <v>2017423</v>
      </c>
      <c r="G15734" s="110">
        <v>2017423</v>
      </c>
    </row>
    <row r="15735" spans="2:7" ht="15" x14ac:dyDescent="0.2">
      <c r="B15735" s="110">
        <v>2017424</v>
      </c>
      <c r="C15735" s="110">
        <v>2017424</v>
      </c>
      <c r="D15735" s="109" t="s">
        <v>7491</v>
      </c>
      <c r="E15735" s="110">
        <v>2017424</v>
      </c>
      <c r="F15735" s="110">
        <v>2017424</v>
      </c>
      <c r="G15735" s="110">
        <v>2017424</v>
      </c>
    </row>
    <row r="15736" spans="2:7" ht="15" x14ac:dyDescent="0.2">
      <c r="B15736" s="110">
        <v>2017425</v>
      </c>
      <c r="C15736" s="110">
        <v>2017425</v>
      </c>
      <c r="D15736" s="109" t="s">
        <v>7492</v>
      </c>
      <c r="E15736" s="110">
        <v>2017425</v>
      </c>
      <c r="F15736" s="110">
        <v>2017425</v>
      </c>
      <c r="G15736" s="110">
        <v>2017425</v>
      </c>
    </row>
    <row r="15737" spans="2:7" ht="15" x14ac:dyDescent="0.2">
      <c r="B15737" s="110">
        <v>2017426</v>
      </c>
      <c r="C15737" s="110">
        <v>2017426</v>
      </c>
      <c r="D15737" s="109" t="s">
        <v>7493</v>
      </c>
      <c r="E15737" s="110">
        <v>2017426</v>
      </c>
      <c r="F15737" s="110">
        <v>2017426</v>
      </c>
      <c r="G15737" s="110">
        <v>2017426</v>
      </c>
    </row>
    <row r="15738" spans="2:7" ht="15" x14ac:dyDescent="0.2">
      <c r="B15738" s="110">
        <v>2017427</v>
      </c>
      <c r="C15738" s="110">
        <v>2017427</v>
      </c>
      <c r="D15738" s="109" t="s">
        <v>7494</v>
      </c>
      <c r="E15738" s="110">
        <v>2017427</v>
      </c>
      <c r="F15738" s="110">
        <v>2017427</v>
      </c>
      <c r="G15738" s="110">
        <v>2017427</v>
      </c>
    </row>
    <row r="15739" spans="2:7" ht="15" x14ac:dyDescent="0.2">
      <c r="B15739" s="110">
        <v>2017434</v>
      </c>
      <c r="C15739" s="110">
        <v>2017434</v>
      </c>
      <c r="D15739" s="109" t="s">
        <v>7495</v>
      </c>
      <c r="E15739" s="110">
        <v>2017434</v>
      </c>
      <c r="F15739" s="110">
        <v>2017434</v>
      </c>
      <c r="G15739" s="110">
        <v>2017434</v>
      </c>
    </row>
    <row r="15740" spans="2:7" ht="15" x14ac:dyDescent="0.2">
      <c r="B15740" s="110">
        <v>2017435</v>
      </c>
      <c r="C15740" s="110">
        <v>2017435</v>
      </c>
      <c r="D15740" s="109" t="s">
        <v>7496</v>
      </c>
      <c r="E15740" s="110">
        <v>2017435</v>
      </c>
      <c r="F15740" s="110">
        <v>2017435</v>
      </c>
      <c r="G15740" s="110">
        <v>2017435</v>
      </c>
    </row>
    <row r="15741" spans="2:7" ht="15" x14ac:dyDescent="0.2">
      <c r="B15741" s="110">
        <v>2017436</v>
      </c>
      <c r="C15741" s="110">
        <v>2017436</v>
      </c>
      <c r="D15741" s="109" t="s">
        <v>7497</v>
      </c>
      <c r="E15741" s="110">
        <v>2017436</v>
      </c>
      <c r="F15741" s="110">
        <v>2017436</v>
      </c>
      <c r="G15741" s="110">
        <v>2017436</v>
      </c>
    </row>
    <row r="15742" spans="2:7" ht="15" x14ac:dyDescent="0.2">
      <c r="B15742" s="110">
        <v>2017437</v>
      </c>
      <c r="C15742" s="110">
        <v>2017437</v>
      </c>
      <c r="D15742" s="109" t="s">
        <v>7498</v>
      </c>
      <c r="E15742" s="110">
        <v>2017437</v>
      </c>
      <c r="F15742" s="110">
        <v>2017437</v>
      </c>
      <c r="G15742" s="110">
        <v>2017437</v>
      </c>
    </row>
    <row r="15743" spans="2:7" ht="15" x14ac:dyDescent="0.2">
      <c r="B15743" s="110">
        <v>2017438</v>
      </c>
      <c r="C15743" s="110">
        <v>2017438</v>
      </c>
      <c r="D15743" s="109" t="s">
        <v>7499</v>
      </c>
      <c r="E15743" s="110">
        <v>2017438</v>
      </c>
      <c r="F15743" s="110">
        <v>2017438</v>
      </c>
      <c r="G15743" s="110">
        <v>2017438</v>
      </c>
    </row>
    <row r="15744" spans="2:7" ht="15" x14ac:dyDescent="0.2">
      <c r="B15744" s="110">
        <v>2017439</v>
      </c>
      <c r="C15744" s="110">
        <v>2017439</v>
      </c>
      <c r="D15744" s="109" t="s">
        <v>7500</v>
      </c>
      <c r="E15744" s="110">
        <v>2017439</v>
      </c>
      <c r="F15744" s="110">
        <v>2017439</v>
      </c>
      <c r="G15744" s="110">
        <v>2017439</v>
      </c>
    </row>
    <row r="15745" spans="2:7" ht="15" x14ac:dyDescent="0.2">
      <c r="B15745" s="110">
        <v>2017462</v>
      </c>
      <c r="C15745" s="110">
        <v>2017462</v>
      </c>
      <c r="D15745" s="109" t="s">
        <v>7501</v>
      </c>
      <c r="E15745" s="110">
        <v>2017462</v>
      </c>
      <c r="F15745" s="110">
        <v>2017462</v>
      </c>
      <c r="G15745" s="110">
        <v>2017462</v>
      </c>
    </row>
    <row r="15746" spans="2:7" ht="15" x14ac:dyDescent="0.2">
      <c r="B15746" s="110">
        <v>2017463</v>
      </c>
      <c r="C15746" s="110">
        <v>2017463</v>
      </c>
      <c r="D15746" s="109" t="s">
        <v>7502</v>
      </c>
      <c r="E15746" s="110">
        <v>2017463</v>
      </c>
      <c r="F15746" s="110">
        <v>2017463</v>
      </c>
      <c r="G15746" s="110">
        <v>2017463</v>
      </c>
    </row>
    <row r="15747" spans="2:7" ht="15" x14ac:dyDescent="0.2">
      <c r="B15747" s="110">
        <v>2017464</v>
      </c>
      <c r="C15747" s="110">
        <v>2017464</v>
      </c>
      <c r="D15747" s="109" t="s">
        <v>7503</v>
      </c>
      <c r="E15747" s="110">
        <v>2017464</v>
      </c>
      <c r="F15747" s="110">
        <v>2017464</v>
      </c>
      <c r="G15747" s="110">
        <v>2017464</v>
      </c>
    </row>
    <row r="15748" spans="2:7" ht="15" x14ac:dyDescent="0.2">
      <c r="B15748" s="110">
        <v>2017465</v>
      </c>
      <c r="C15748" s="110">
        <v>2017465</v>
      </c>
      <c r="D15748" s="109" t="s">
        <v>7504</v>
      </c>
      <c r="E15748" s="110">
        <v>2017465</v>
      </c>
      <c r="F15748" s="110">
        <v>2017465</v>
      </c>
      <c r="G15748" s="110">
        <v>2017465</v>
      </c>
    </row>
    <row r="15749" spans="2:7" ht="15" x14ac:dyDescent="0.2">
      <c r="B15749" s="110">
        <v>2017466</v>
      </c>
      <c r="C15749" s="110">
        <v>2017466</v>
      </c>
      <c r="D15749" s="109" t="s">
        <v>7505</v>
      </c>
      <c r="E15749" s="110">
        <v>2017466</v>
      </c>
      <c r="F15749" s="110">
        <v>2017466</v>
      </c>
      <c r="G15749" s="110">
        <v>2017466</v>
      </c>
    </row>
    <row r="15750" spans="2:7" ht="15" x14ac:dyDescent="0.2">
      <c r="B15750" s="110">
        <v>2017467</v>
      </c>
      <c r="C15750" s="110">
        <v>2017467</v>
      </c>
      <c r="D15750" s="109" t="s">
        <v>7506</v>
      </c>
      <c r="E15750" s="110">
        <v>2017467</v>
      </c>
      <c r="F15750" s="110">
        <v>2017467</v>
      </c>
      <c r="G15750" s="110">
        <v>2017467</v>
      </c>
    </row>
    <row r="15751" spans="2:7" ht="15" x14ac:dyDescent="0.2">
      <c r="B15751" s="110">
        <v>2017468</v>
      </c>
      <c r="C15751" s="110">
        <v>2017468</v>
      </c>
      <c r="D15751" s="109" t="s">
        <v>7507</v>
      </c>
      <c r="E15751" s="110">
        <v>2017468</v>
      </c>
      <c r="F15751" s="110">
        <v>2017468</v>
      </c>
      <c r="G15751" s="110">
        <v>2017468</v>
      </c>
    </row>
    <row r="15752" spans="2:7" ht="15" x14ac:dyDescent="0.2">
      <c r="B15752" s="110">
        <v>2017469</v>
      </c>
      <c r="C15752" s="110">
        <v>2017469</v>
      </c>
      <c r="D15752" s="109" t="s">
        <v>7508</v>
      </c>
      <c r="E15752" s="110">
        <v>2017469</v>
      </c>
      <c r="F15752" s="110">
        <v>2017469</v>
      </c>
      <c r="G15752" s="110">
        <v>2017469</v>
      </c>
    </row>
    <row r="15753" spans="2:7" ht="15" x14ac:dyDescent="0.2">
      <c r="B15753" s="110">
        <v>2017470</v>
      </c>
      <c r="C15753" s="110">
        <v>2017470</v>
      </c>
      <c r="D15753" s="109" t="s">
        <v>7509</v>
      </c>
      <c r="E15753" s="110">
        <v>2017470</v>
      </c>
      <c r="F15753" s="110">
        <v>2017470</v>
      </c>
      <c r="G15753" s="110">
        <v>2017470</v>
      </c>
    </row>
    <row r="15754" spans="2:7" ht="15" x14ac:dyDescent="0.2">
      <c r="B15754" s="110">
        <v>2017471</v>
      </c>
      <c r="C15754" s="110">
        <v>2017471</v>
      </c>
      <c r="D15754" s="109" t="s">
        <v>7510</v>
      </c>
      <c r="E15754" s="110">
        <v>2017471</v>
      </c>
      <c r="F15754" s="110">
        <v>2017471</v>
      </c>
      <c r="G15754" s="110">
        <v>2017471</v>
      </c>
    </row>
    <row r="15755" spans="2:7" ht="15" x14ac:dyDescent="0.2">
      <c r="B15755" s="110">
        <v>2017472</v>
      </c>
      <c r="C15755" s="110">
        <v>2017472</v>
      </c>
      <c r="D15755" s="109" t="s">
        <v>7511</v>
      </c>
      <c r="E15755" s="110">
        <v>2017472</v>
      </c>
      <c r="F15755" s="110">
        <v>2017472</v>
      </c>
      <c r="G15755" s="110">
        <v>2017472</v>
      </c>
    </row>
    <row r="15756" spans="2:7" ht="15" x14ac:dyDescent="0.2">
      <c r="B15756" s="110">
        <v>2017473</v>
      </c>
      <c r="C15756" s="110">
        <v>2017473</v>
      </c>
      <c r="D15756" s="109" t="s">
        <v>7512</v>
      </c>
      <c r="E15756" s="110">
        <v>2017473</v>
      </c>
      <c r="F15756" s="110">
        <v>2017473</v>
      </c>
      <c r="G15756" s="110">
        <v>2017473</v>
      </c>
    </row>
    <row r="15757" spans="2:7" ht="15" x14ac:dyDescent="0.2">
      <c r="B15757" s="110">
        <v>3003931</v>
      </c>
      <c r="C15757" s="110">
        <v>3003931</v>
      </c>
      <c r="D15757" s="109" t="s">
        <v>3661</v>
      </c>
      <c r="E15757" s="110">
        <v>3003931</v>
      </c>
      <c r="F15757" s="110">
        <v>3003931</v>
      </c>
      <c r="G15757" s="110">
        <v>3003931</v>
      </c>
    </row>
    <row r="15758" spans="2:7" ht="15" x14ac:dyDescent="0.2">
      <c r="B15758" s="110">
        <v>3003932</v>
      </c>
      <c r="C15758" s="110">
        <v>3003932</v>
      </c>
      <c r="D15758" s="109" t="s">
        <v>3662</v>
      </c>
      <c r="E15758" s="110">
        <v>3003932</v>
      </c>
      <c r="F15758" s="110">
        <v>3003932</v>
      </c>
      <c r="G15758" s="110">
        <v>3003932</v>
      </c>
    </row>
    <row r="15759" spans="2:7" ht="15" x14ac:dyDescent="0.2">
      <c r="B15759" s="110">
        <v>3003933</v>
      </c>
      <c r="C15759" s="110">
        <v>3003933</v>
      </c>
      <c r="D15759" s="109" t="s">
        <v>3663</v>
      </c>
      <c r="E15759" s="110">
        <v>3003933</v>
      </c>
      <c r="F15759" s="110">
        <v>3003933</v>
      </c>
      <c r="G15759" s="110">
        <v>3003933</v>
      </c>
    </row>
    <row r="15760" spans="2:7" ht="15" x14ac:dyDescent="0.2">
      <c r="B15760" s="110">
        <v>3003934</v>
      </c>
      <c r="C15760" s="110">
        <v>3003934</v>
      </c>
      <c r="D15760" s="109" t="s">
        <v>3664</v>
      </c>
      <c r="E15760" s="110">
        <v>3003934</v>
      </c>
      <c r="F15760" s="110">
        <v>3003934</v>
      </c>
      <c r="G15760" s="110">
        <v>3003934</v>
      </c>
    </row>
    <row r="15761" spans="2:7" ht="15" x14ac:dyDescent="0.2">
      <c r="B15761" s="110">
        <v>3003935</v>
      </c>
      <c r="C15761" s="110">
        <v>3003935</v>
      </c>
      <c r="D15761" s="109" t="s">
        <v>3665</v>
      </c>
      <c r="E15761" s="110">
        <v>3003935</v>
      </c>
      <c r="F15761" s="110">
        <v>3003935</v>
      </c>
      <c r="G15761" s="110">
        <v>3003935</v>
      </c>
    </row>
    <row r="15762" spans="2:7" ht="15" x14ac:dyDescent="0.2">
      <c r="B15762" s="110">
        <v>2082190</v>
      </c>
      <c r="C15762" s="110">
        <v>2082190</v>
      </c>
      <c r="D15762" s="109" t="s">
        <v>7824</v>
      </c>
      <c r="E15762" s="110">
        <v>2082190</v>
      </c>
      <c r="F15762" s="110">
        <v>2082190</v>
      </c>
      <c r="G15762" s="110">
        <v>2082190</v>
      </c>
    </row>
    <row r="15763" spans="2:7" ht="15" x14ac:dyDescent="0.2">
      <c r="B15763" s="110">
        <v>2082191</v>
      </c>
      <c r="C15763" s="110">
        <v>2082191</v>
      </c>
      <c r="D15763" s="109" t="s">
        <v>8837</v>
      </c>
      <c r="E15763" s="110">
        <v>2082191</v>
      </c>
      <c r="F15763" s="110">
        <v>2082191</v>
      </c>
      <c r="G15763" s="110">
        <v>2082191</v>
      </c>
    </row>
    <row r="15764" spans="2:7" ht="15" x14ac:dyDescent="0.2">
      <c r="B15764" s="110">
        <v>2082192</v>
      </c>
      <c r="C15764" s="110">
        <v>2082192</v>
      </c>
      <c r="D15764" s="109" t="s">
        <v>7825</v>
      </c>
      <c r="E15764" s="110">
        <v>2082192</v>
      </c>
      <c r="F15764" s="110">
        <v>2082192</v>
      </c>
      <c r="G15764" s="110">
        <v>2082192</v>
      </c>
    </row>
    <row r="15765" spans="2:7" ht="15" x14ac:dyDescent="0.2">
      <c r="B15765" s="110">
        <v>2082193</v>
      </c>
      <c r="C15765" s="110">
        <v>2082193</v>
      </c>
      <c r="D15765" s="109" t="s">
        <v>7826</v>
      </c>
      <c r="E15765" s="110">
        <v>2082193</v>
      </c>
      <c r="F15765" s="110">
        <v>2082193</v>
      </c>
      <c r="G15765" s="110">
        <v>2082193</v>
      </c>
    </row>
    <row r="15766" spans="2:7" ht="15" x14ac:dyDescent="0.2">
      <c r="B15766" s="110">
        <v>2082194</v>
      </c>
      <c r="C15766" s="110">
        <v>2082194</v>
      </c>
      <c r="D15766" s="109" t="s">
        <v>7827</v>
      </c>
      <c r="E15766" s="110">
        <v>2082194</v>
      </c>
      <c r="F15766" s="110">
        <v>2082194</v>
      </c>
      <c r="G15766" s="110">
        <v>2082194</v>
      </c>
    </row>
    <row r="15767" spans="2:7" ht="15" x14ac:dyDescent="0.2">
      <c r="B15767" s="110">
        <v>3003660</v>
      </c>
      <c r="C15767" s="110">
        <v>3003660</v>
      </c>
      <c r="D15767" s="109" t="s">
        <v>7855</v>
      </c>
      <c r="E15767" s="110">
        <v>3003660</v>
      </c>
      <c r="F15767" s="110">
        <v>3003660</v>
      </c>
      <c r="G15767" s="110">
        <v>3003660</v>
      </c>
    </row>
    <row r="15768" spans="2:7" ht="15" x14ac:dyDescent="0.2">
      <c r="B15768" s="110">
        <v>3003661</v>
      </c>
      <c r="C15768" s="110">
        <v>3003661</v>
      </c>
      <c r="D15768" s="109" t="s">
        <v>7856</v>
      </c>
      <c r="E15768" s="110">
        <v>3003661</v>
      </c>
      <c r="F15768" s="110">
        <v>3003661</v>
      </c>
      <c r="G15768" s="110">
        <v>3003661</v>
      </c>
    </row>
    <row r="15769" spans="2:7" ht="15" x14ac:dyDescent="0.2">
      <c r="B15769" s="110">
        <v>3003662</v>
      </c>
      <c r="C15769" s="110">
        <v>3003662</v>
      </c>
      <c r="D15769" s="109" t="s">
        <v>7857</v>
      </c>
      <c r="E15769" s="110">
        <v>3003662</v>
      </c>
      <c r="F15769" s="110">
        <v>3003662</v>
      </c>
      <c r="G15769" s="110">
        <v>3003662</v>
      </c>
    </row>
    <row r="15770" spans="2:7" ht="15" x14ac:dyDescent="0.2">
      <c r="B15770" s="110">
        <v>3003667</v>
      </c>
      <c r="C15770" s="110">
        <v>3003667</v>
      </c>
      <c r="D15770" s="109" t="s">
        <v>7858</v>
      </c>
      <c r="E15770" s="110">
        <v>3003667</v>
      </c>
      <c r="F15770" s="110">
        <v>3003667</v>
      </c>
      <c r="G15770" s="110">
        <v>3003667</v>
      </c>
    </row>
    <row r="15771" spans="2:7" ht="15" x14ac:dyDescent="0.2">
      <c r="B15771" s="110">
        <v>3003668</v>
      </c>
      <c r="C15771" s="110">
        <v>3003668</v>
      </c>
      <c r="D15771" s="109" t="s">
        <v>7859</v>
      </c>
      <c r="E15771" s="110">
        <v>3003668</v>
      </c>
      <c r="F15771" s="110">
        <v>3003668</v>
      </c>
      <c r="G15771" s="110">
        <v>3003668</v>
      </c>
    </row>
    <row r="15772" spans="2:7" ht="15" x14ac:dyDescent="0.2">
      <c r="B15772" s="110">
        <v>2032778</v>
      </c>
      <c r="C15772" s="110">
        <v>2032778</v>
      </c>
      <c r="D15772" s="109" t="s">
        <v>7513</v>
      </c>
      <c r="E15772" s="110">
        <v>2032778</v>
      </c>
      <c r="F15772" s="110">
        <v>2032778</v>
      </c>
      <c r="G15772" s="110">
        <v>2032778</v>
      </c>
    </row>
    <row r="15773" spans="2:7" ht="15" x14ac:dyDescent="0.2">
      <c r="B15773" s="110">
        <v>2024411</v>
      </c>
      <c r="C15773" s="110">
        <v>2024411</v>
      </c>
      <c r="D15773" s="109" t="s">
        <v>7514</v>
      </c>
      <c r="E15773" s="110">
        <v>2024411</v>
      </c>
      <c r="F15773" s="110">
        <v>2024411</v>
      </c>
      <c r="G15773" s="110">
        <v>2024411</v>
      </c>
    </row>
    <row r="15774" spans="2:7" ht="15" x14ac:dyDescent="0.2">
      <c r="B15774" s="110">
        <v>2024412</v>
      </c>
      <c r="C15774" s="110">
        <v>2024412</v>
      </c>
      <c r="D15774" s="109" t="s">
        <v>7515</v>
      </c>
      <c r="E15774" s="110">
        <v>2024412</v>
      </c>
      <c r="F15774" s="110">
        <v>2024412</v>
      </c>
      <c r="G15774" s="110">
        <v>2024412</v>
      </c>
    </row>
    <row r="15775" spans="2:7" ht="15" x14ac:dyDescent="0.2">
      <c r="B15775" s="110">
        <v>2024415</v>
      </c>
      <c r="C15775" s="110">
        <v>2024415</v>
      </c>
      <c r="D15775" s="109" t="s">
        <v>7516</v>
      </c>
      <c r="E15775" s="110">
        <v>2024415</v>
      </c>
      <c r="F15775" s="110">
        <v>2024415</v>
      </c>
      <c r="G15775" s="110">
        <v>2024415</v>
      </c>
    </row>
    <row r="15776" spans="2:7" ht="15" x14ac:dyDescent="0.2">
      <c r="B15776" s="110">
        <v>2024416</v>
      </c>
      <c r="C15776" s="110">
        <v>2024416</v>
      </c>
      <c r="D15776" s="109" t="s">
        <v>7517</v>
      </c>
      <c r="E15776" s="110">
        <v>2024416</v>
      </c>
      <c r="F15776" s="110">
        <v>2024416</v>
      </c>
      <c r="G15776" s="110">
        <v>2024416</v>
      </c>
    </row>
    <row r="15777" spans="2:7" ht="15" x14ac:dyDescent="0.2">
      <c r="B15777" s="110">
        <v>2024419</v>
      </c>
      <c r="C15777" s="110">
        <v>2024419</v>
      </c>
      <c r="D15777" s="109" t="s">
        <v>7518</v>
      </c>
      <c r="E15777" s="110">
        <v>2024419</v>
      </c>
      <c r="F15777" s="110">
        <v>2024419</v>
      </c>
      <c r="G15777" s="110">
        <v>2024419</v>
      </c>
    </row>
    <row r="15778" spans="2:7" ht="15" x14ac:dyDescent="0.2">
      <c r="B15778" s="110">
        <v>2024420</v>
      </c>
      <c r="C15778" s="110">
        <v>2024420</v>
      </c>
      <c r="D15778" s="109" t="s">
        <v>7519</v>
      </c>
      <c r="E15778" s="110">
        <v>2024420</v>
      </c>
      <c r="F15778" s="110">
        <v>2024420</v>
      </c>
      <c r="G15778" s="110">
        <v>2024420</v>
      </c>
    </row>
    <row r="15779" spans="2:7" ht="15" x14ac:dyDescent="0.2">
      <c r="B15779" s="110">
        <v>2024423</v>
      </c>
      <c r="C15779" s="110">
        <v>2024423</v>
      </c>
      <c r="D15779" s="109" t="s">
        <v>7520</v>
      </c>
      <c r="E15779" s="110">
        <v>2024423</v>
      </c>
      <c r="F15779" s="110">
        <v>2024423</v>
      </c>
      <c r="G15779" s="110">
        <v>2024423</v>
      </c>
    </row>
    <row r="15780" spans="2:7" ht="15" x14ac:dyDescent="0.2">
      <c r="B15780" s="110">
        <v>2024424</v>
      </c>
      <c r="C15780" s="110">
        <v>2024424</v>
      </c>
      <c r="D15780" s="109" t="s">
        <v>7521</v>
      </c>
      <c r="E15780" s="110">
        <v>2024424</v>
      </c>
      <c r="F15780" s="110">
        <v>2024424</v>
      </c>
      <c r="G15780" s="110">
        <v>2024424</v>
      </c>
    </row>
    <row r="15781" spans="2:7" ht="15" x14ac:dyDescent="0.2">
      <c r="B15781" s="110">
        <v>2024425</v>
      </c>
      <c r="C15781" s="110">
        <v>2024425</v>
      </c>
      <c r="D15781" s="109" t="s">
        <v>7522</v>
      </c>
      <c r="E15781" s="110">
        <v>2024425</v>
      </c>
      <c r="F15781" s="110">
        <v>2024425</v>
      </c>
      <c r="G15781" s="110">
        <v>2024425</v>
      </c>
    </row>
    <row r="15782" spans="2:7" ht="15" x14ac:dyDescent="0.2">
      <c r="B15782" s="110">
        <v>2024426</v>
      </c>
      <c r="C15782" s="110">
        <v>2024426</v>
      </c>
      <c r="D15782" s="109" t="s">
        <v>7523</v>
      </c>
      <c r="E15782" s="110">
        <v>2024426</v>
      </c>
      <c r="F15782" s="110">
        <v>2024426</v>
      </c>
      <c r="G15782" s="110">
        <v>2024426</v>
      </c>
    </row>
    <row r="15783" spans="2:7" ht="15" x14ac:dyDescent="0.2">
      <c r="B15783" s="110">
        <v>2024427</v>
      </c>
      <c r="C15783" s="110">
        <v>2024427</v>
      </c>
      <c r="D15783" s="109" t="s">
        <v>2627</v>
      </c>
      <c r="E15783" s="110">
        <v>2024427</v>
      </c>
      <c r="F15783" s="110">
        <v>2024427</v>
      </c>
      <c r="G15783" s="110">
        <v>2024427</v>
      </c>
    </row>
    <row r="15784" spans="2:7" ht="15" x14ac:dyDescent="0.2">
      <c r="B15784" s="110">
        <v>2024428</v>
      </c>
      <c r="C15784" s="110">
        <v>2024428</v>
      </c>
      <c r="D15784" s="109" t="s">
        <v>7524</v>
      </c>
      <c r="E15784" s="110">
        <v>2024428</v>
      </c>
      <c r="F15784" s="110">
        <v>2024428</v>
      </c>
      <c r="G15784" s="110">
        <v>2024428</v>
      </c>
    </row>
    <row r="15785" spans="2:7" ht="15" x14ac:dyDescent="0.2">
      <c r="B15785" s="110">
        <v>2024429</v>
      </c>
      <c r="C15785" s="110">
        <v>2024429</v>
      </c>
      <c r="D15785" s="109" t="s">
        <v>7525</v>
      </c>
      <c r="E15785" s="110">
        <v>2024429</v>
      </c>
      <c r="F15785" s="110">
        <v>2024429</v>
      </c>
      <c r="G15785" s="110">
        <v>2024429</v>
      </c>
    </row>
    <row r="15786" spans="2:7" ht="15" x14ac:dyDescent="0.2">
      <c r="B15786" s="110">
        <v>2024430</v>
      </c>
      <c r="C15786" s="110">
        <v>2024430</v>
      </c>
      <c r="D15786" s="109" t="s">
        <v>7526</v>
      </c>
      <c r="E15786" s="110">
        <v>2024430</v>
      </c>
      <c r="F15786" s="110">
        <v>2024430</v>
      </c>
      <c r="G15786" s="110">
        <v>2024430</v>
      </c>
    </row>
    <row r="15787" spans="2:7" ht="15" x14ac:dyDescent="0.2">
      <c r="B15787" s="110">
        <v>2024431</v>
      </c>
      <c r="C15787" s="110">
        <v>2024431</v>
      </c>
      <c r="D15787" s="109" t="s">
        <v>2628</v>
      </c>
      <c r="E15787" s="110">
        <v>2024431</v>
      </c>
      <c r="F15787" s="110">
        <v>2024431</v>
      </c>
      <c r="G15787" s="110">
        <v>2024431</v>
      </c>
    </row>
    <row r="15788" spans="2:7" ht="15" x14ac:dyDescent="0.2">
      <c r="B15788" s="110">
        <v>2024432</v>
      </c>
      <c r="C15788" s="110">
        <v>2024432</v>
      </c>
      <c r="D15788" s="109" t="s">
        <v>7527</v>
      </c>
      <c r="E15788" s="110">
        <v>2024432</v>
      </c>
      <c r="F15788" s="110">
        <v>2024432</v>
      </c>
      <c r="G15788" s="110">
        <v>2024432</v>
      </c>
    </row>
    <row r="15789" spans="2:7" ht="15" x14ac:dyDescent="0.2">
      <c r="B15789" s="110">
        <v>2024433</v>
      </c>
      <c r="C15789" s="110">
        <v>2024433</v>
      </c>
      <c r="D15789" s="109" t="s">
        <v>4009</v>
      </c>
      <c r="E15789" s="110">
        <v>2024433</v>
      </c>
      <c r="F15789" s="110">
        <v>2024433</v>
      </c>
      <c r="G15789" s="110">
        <v>2024433</v>
      </c>
    </row>
    <row r="15790" spans="2:7" ht="15" x14ac:dyDescent="0.2">
      <c r="B15790" s="110">
        <v>2024434</v>
      </c>
      <c r="C15790" s="110">
        <v>2024434</v>
      </c>
      <c r="D15790" s="109" t="s">
        <v>7528</v>
      </c>
      <c r="E15790" s="110">
        <v>2024434</v>
      </c>
      <c r="F15790" s="110">
        <v>2024434</v>
      </c>
      <c r="G15790" s="110">
        <v>2024434</v>
      </c>
    </row>
    <row r="15791" spans="2:7" ht="15" x14ac:dyDescent="0.2">
      <c r="B15791" s="110">
        <v>2024435</v>
      </c>
      <c r="C15791" s="110">
        <v>2024435</v>
      </c>
      <c r="D15791" s="109" t="s">
        <v>7529</v>
      </c>
      <c r="E15791" s="110">
        <v>2024435</v>
      </c>
      <c r="F15791" s="110">
        <v>2024435</v>
      </c>
      <c r="G15791" s="110">
        <v>2024435</v>
      </c>
    </row>
    <row r="15792" spans="2:7" ht="15" x14ac:dyDescent="0.2">
      <c r="B15792" s="110">
        <v>2024436</v>
      </c>
      <c r="C15792" s="110">
        <v>2024436</v>
      </c>
      <c r="D15792" s="109" t="s">
        <v>9492</v>
      </c>
      <c r="E15792" s="110">
        <v>2024436</v>
      </c>
      <c r="F15792" s="110">
        <v>2024436</v>
      </c>
      <c r="G15792" s="110">
        <v>2024436</v>
      </c>
    </row>
    <row r="15793" spans="2:7" ht="15" x14ac:dyDescent="0.2">
      <c r="B15793" s="110">
        <v>2024437</v>
      </c>
      <c r="C15793" s="110">
        <v>2024437</v>
      </c>
      <c r="D15793" s="109" t="s">
        <v>7530</v>
      </c>
      <c r="E15793" s="110">
        <v>2024437</v>
      </c>
      <c r="F15793" s="110">
        <v>2024437</v>
      </c>
      <c r="G15793" s="110">
        <v>2024437</v>
      </c>
    </row>
    <row r="15794" spans="2:7" ht="15" x14ac:dyDescent="0.2">
      <c r="B15794" s="110">
        <v>2024438</v>
      </c>
      <c r="C15794" s="110">
        <v>2024438</v>
      </c>
      <c r="D15794" s="109" t="s">
        <v>7531</v>
      </c>
      <c r="E15794" s="110">
        <v>2024438</v>
      </c>
      <c r="F15794" s="110">
        <v>2024438</v>
      </c>
      <c r="G15794" s="110">
        <v>2024438</v>
      </c>
    </row>
    <row r="15795" spans="2:7" ht="15" x14ac:dyDescent="0.2">
      <c r="B15795" s="110">
        <v>2024439</v>
      </c>
      <c r="C15795" s="110">
        <v>2024439</v>
      </c>
      <c r="D15795" s="109" t="s">
        <v>7532</v>
      </c>
      <c r="E15795" s="110">
        <v>2024439</v>
      </c>
      <c r="F15795" s="110">
        <v>2024439</v>
      </c>
      <c r="G15795" s="110">
        <v>2024439</v>
      </c>
    </row>
    <row r="15796" spans="2:7" ht="15" x14ac:dyDescent="0.2">
      <c r="B15796" s="110">
        <v>2024440</v>
      </c>
      <c r="C15796" s="110">
        <v>2024440</v>
      </c>
      <c r="D15796" s="109" t="s">
        <v>7533</v>
      </c>
      <c r="E15796" s="110">
        <v>2024440</v>
      </c>
      <c r="F15796" s="110">
        <v>2024440</v>
      </c>
      <c r="G15796" s="110">
        <v>2024440</v>
      </c>
    </row>
    <row r="15797" spans="2:7" ht="15" x14ac:dyDescent="0.2">
      <c r="B15797" s="110">
        <v>2024445</v>
      </c>
      <c r="C15797" s="110">
        <v>2024445</v>
      </c>
      <c r="D15797" s="109" t="s">
        <v>7534</v>
      </c>
      <c r="E15797" s="110">
        <v>2024445</v>
      </c>
      <c r="F15797" s="110">
        <v>2024445</v>
      </c>
      <c r="G15797" s="110">
        <v>2024445</v>
      </c>
    </row>
    <row r="15798" spans="2:7" ht="15" x14ac:dyDescent="0.2">
      <c r="B15798" s="110">
        <v>2024446</v>
      </c>
      <c r="C15798" s="110">
        <v>2024446</v>
      </c>
      <c r="D15798" s="109" t="s">
        <v>7535</v>
      </c>
      <c r="E15798" s="110">
        <v>2024446</v>
      </c>
      <c r="F15798" s="110">
        <v>2024446</v>
      </c>
      <c r="G15798" s="110">
        <v>2024446</v>
      </c>
    </row>
    <row r="15799" spans="2:7" ht="15" x14ac:dyDescent="0.2">
      <c r="B15799" s="110">
        <v>2024450</v>
      </c>
      <c r="C15799" s="110">
        <v>2024450</v>
      </c>
      <c r="D15799" s="109" t="s">
        <v>7536</v>
      </c>
      <c r="E15799" s="110">
        <v>2024450</v>
      </c>
      <c r="F15799" s="110">
        <v>2024450</v>
      </c>
      <c r="G15799" s="110">
        <v>2024450</v>
      </c>
    </row>
    <row r="15800" spans="2:7" ht="15" x14ac:dyDescent="0.2">
      <c r="B15800" s="110">
        <v>2026667</v>
      </c>
      <c r="C15800" s="110">
        <v>2026667</v>
      </c>
      <c r="D15800" s="109" t="s">
        <v>7537</v>
      </c>
      <c r="E15800" s="110">
        <v>2026667</v>
      </c>
      <c r="F15800" s="110">
        <v>2026667</v>
      </c>
      <c r="G15800" s="110">
        <v>2026667</v>
      </c>
    </row>
    <row r="15801" spans="2:7" ht="15" x14ac:dyDescent="0.2">
      <c r="B15801" s="110">
        <v>2024456</v>
      </c>
      <c r="C15801" s="110">
        <v>2024456</v>
      </c>
      <c r="D15801" s="109" t="s">
        <v>7538</v>
      </c>
      <c r="E15801" s="110">
        <v>2024456</v>
      </c>
      <c r="F15801" s="110">
        <v>2024456</v>
      </c>
      <c r="G15801" s="110">
        <v>2024456</v>
      </c>
    </row>
    <row r="15802" spans="2:7" ht="15" x14ac:dyDescent="0.2">
      <c r="B15802" s="110">
        <v>2024458</v>
      </c>
      <c r="C15802" s="110">
        <v>2024458</v>
      </c>
      <c r="D15802" s="109" t="s">
        <v>7539</v>
      </c>
      <c r="E15802" s="110">
        <v>2024458</v>
      </c>
      <c r="F15802" s="110">
        <v>2024458</v>
      </c>
      <c r="G15802" s="110">
        <v>2024458</v>
      </c>
    </row>
    <row r="15803" spans="2:7" ht="15" x14ac:dyDescent="0.2">
      <c r="B15803" s="110">
        <v>2024460</v>
      </c>
      <c r="C15803" s="110">
        <v>2024460</v>
      </c>
      <c r="D15803" s="109" t="s">
        <v>7540</v>
      </c>
      <c r="E15803" s="110">
        <v>2024460</v>
      </c>
      <c r="F15803" s="110">
        <v>2024460</v>
      </c>
      <c r="G15803" s="110">
        <v>2024460</v>
      </c>
    </row>
    <row r="15804" spans="2:7" ht="15" x14ac:dyDescent="0.2">
      <c r="B15804" s="110">
        <v>2024462</v>
      </c>
      <c r="C15804" s="110">
        <v>2024462</v>
      </c>
      <c r="D15804" s="109" t="s">
        <v>7541</v>
      </c>
      <c r="E15804" s="110">
        <v>2024462</v>
      </c>
      <c r="F15804" s="110">
        <v>2024462</v>
      </c>
      <c r="G15804" s="110">
        <v>2024462</v>
      </c>
    </row>
    <row r="15805" spans="2:7" ht="15" x14ac:dyDescent="0.2">
      <c r="B15805" s="110">
        <v>2024463</v>
      </c>
      <c r="C15805" s="110">
        <v>2024463</v>
      </c>
      <c r="D15805" s="109" t="s">
        <v>7542</v>
      </c>
      <c r="E15805" s="110">
        <v>2024463</v>
      </c>
      <c r="F15805" s="110">
        <v>2024463</v>
      </c>
      <c r="G15805" s="110">
        <v>2024463</v>
      </c>
    </row>
    <row r="15806" spans="2:7" ht="15" x14ac:dyDescent="0.2">
      <c r="B15806" s="110">
        <v>2024464</v>
      </c>
      <c r="C15806" s="110">
        <v>2024464</v>
      </c>
      <c r="D15806" s="109" t="s">
        <v>7543</v>
      </c>
      <c r="E15806" s="110">
        <v>2024464</v>
      </c>
      <c r="F15806" s="110">
        <v>2024464</v>
      </c>
      <c r="G15806" s="110">
        <v>2024464</v>
      </c>
    </row>
    <row r="15807" spans="2:7" ht="15" x14ac:dyDescent="0.2">
      <c r="B15807" s="110">
        <v>2037284</v>
      </c>
      <c r="C15807" s="110">
        <v>2037284</v>
      </c>
      <c r="D15807" s="109" t="s">
        <v>7544</v>
      </c>
      <c r="E15807" s="110">
        <v>2037284</v>
      </c>
      <c r="F15807" s="110">
        <v>2037284</v>
      </c>
      <c r="G15807" s="110">
        <v>2037284</v>
      </c>
    </row>
    <row r="15808" spans="2:7" ht="15" x14ac:dyDescent="0.2">
      <c r="B15808" s="110">
        <v>2026681</v>
      </c>
      <c r="C15808" s="110">
        <v>2026681</v>
      </c>
      <c r="D15808" s="109" t="s">
        <v>7545</v>
      </c>
      <c r="E15808" s="110">
        <v>2026681</v>
      </c>
      <c r="F15808" s="110">
        <v>2026681</v>
      </c>
      <c r="G15808" s="110">
        <v>2026681</v>
      </c>
    </row>
    <row r="15809" spans="2:7" ht="15" x14ac:dyDescent="0.2">
      <c r="B15809" s="110">
        <v>2024466</v>
      </c>
      <c r="C15809" s="110">
        <v>2024466</v>
      </c>
      <c r="D15809" s="109" t="s">
        <v>7546</v>
      </c>
      <c r="E15809" s="110">
        <v>2024466</v>
      </c>
      <c r="F15809" s="110">
        <v>2024466</v>
      </c>
      <c r="G15809" s="110">
        <v>2024466</v>
      </c>
    </row>
    <row r="15810" spans="2:7" ht="15" x14ac:dyDescent="0.2">
      <c r="B15810" s="110">
        <v>2024468</v>
      </c>
      <c r="C15810" s="110">
        <v>2024468</v>
      </c>
      <c r="D15810" s="109" t="s">
        <v>7547</v>
      </c>
      <c r="E15810" s="110">
        <v>2024468</v>
      </c>
      <c r="F15810" s="110">
        <v>2024468</v>
      </c>
      <c r="G15810" s="110">
        <v>2024468</v>
      </c>
    </row>
    <row r="15811" spans="2:7" ht="15" x14ac:dyDescent="0.2">
      <c r="B15811" s="110">
        <v>2024471</v>
      </c>
      <c r="C15811" s="110">
        <v>2024471</v>
      </c>
      <c r="D15811" s="109" t="s">
        <v>8838</v>
      </c>
      <c r="E15811" s="110">
        <v>2024471</v>
      </c>
      <c r="F15811" s="110">
        <v>2024471</v>
      </c>
      <c r="G15811" s="110">
        <v>2024471</v>
      </c>
    </row>
    <row r="15812" spans="2:7" ht="15" x14ac:dyDescent="0.2">
      <c r="B15812" s="110">
        <v>2024472</v>
      </c>
      <c r="C15812" s="110">
        <v>2024472</v>
      </c>
      <c r="D15812" s="109" t="s">
        <v>8839</v>
      </c>
      <c r="E15812" s="110">
        <v>2024472</v>
      </c>
      <c r="F15812" s="110">
        <v>2024472</v>
      </c>
      <c r="G15812" s="110">
        <v>2024472</v>
      </c>
    </row>
    <row r="15813" spans="2:7" ht="15" x14ac:dyDescent="0.2">
      <c r="B15813" s="110">
        <v>2024473</v>
      </c>
      <c r="C15813" s="110">
        <v>2024473</v>
      </c>
      <c r="D15813" s="109" t="s">
        <v>8840</v>
      </c>
      <c r="E15813" s="110">
        <v>2024473</v>
      </c>
      <c r="F15813" s="110">
        <v>2024473</v>
      </c>
      <c r="G15813" s="110">
        <v>2024473</v>
      </c>
    </row>
    <row r="15814" spans="2:7" ht="15" x14ac:dyDescent="0.2">
      <c r="B15814" s="110">
        <v>2026685</v>
      </c>
      <c r="C15814" s="110">
        <v>2026685</v>
      </c>
      <c r="D15814" s="109" t="s">
        <v>2650</v>
      </c>
      <c r="E15814" s="110">
        <v>2026685</v>
      </c>
      <c r="F15814" s="110">
        <v>2026685</v>
      </c>
      <c r="G15814" s="110">
        <v>2026685</v>
      </c>
    </row>
    <row r="15815" spans="2:7" ht="15" x14ac:dyDescent="0.2">
      <c r="B15815" s="110">
        <v>3004730</v>
      </c>
      <c r="C15815" s="110">
        <v>3004730</v>
      </c>
      <c r="D15815" s="109" t="s">
        <v>7548</v>
      </c>
      <c r="E15815" s="110">
        <v>3004730</v>
      </c>
      <c r="F15815" s="110">
        <v>3004730</v>
      </c>
      <c r="G15815" s="110">
        <v>3004730</v>
      </c>
    </row>
    <row r="15816" spans="2:7" ht="15" x14ac:dyDescent="0.2">
      <c r="B15816" s="110">
        <v>3004731</v>
      </c>
      <c r="C15816" s="110">
        <v>3004731</v>
      </c>
      <c r="D15816" s="109" t="s">
        <v>7549</v>
      </c>
      <c r="E15816" s="110">
        <v>3004731</v>
      </c>
      <c r="F15816" s="110">
        <v>3004731</v>
      </c>
      <c r="G15816" s="110">
        <v>3004731</v>
      </c>
    </row>
    <row r="15817" spans="2:7" ht="15" x14ac:dyDescent="0.2">
      <c r="B15817" s="110">
        <v>3004737</v>
      </c>
      <c r="C15817" s="110">
        <v>3004737</v>
      </c>
      <c r="D15817" s="109" t="s">
        <v>7550</v>
      </c>
      <c r="E15817" s="110">
        <v>3004737</v>
      </c>
      <c r="F15817" s="110">
        <v>3004737</v>
      </c>
      <c r="G15817" s="110">
        <v>3004737</v>
      </c>
    </row>
    <row r="15818" spans="2:7" ht="15" x14ac:dyDescent="0.2">
      <c r="B15818" s="110">
        <v>2023477</v>
      </c>
      <c r="C15818" s="110">
        <v>2023477</v>
      </c>
      <c r="D15818" s="109" t="s">
        <v>7551</v>
      </c>
      <c r="E15818" s="110">
        <v>2023477</v>
      </c>
      <c r="F15818" s="110">
        <v>2023477</v>
      </c>
      <c r="G15818" s="110">
        <v>2023477</v>
      </c>
    </row>
    <row r="15819" spans="2:7" ht="15" x14ac:dyDescent="0.2">
      <c r="B15819" s="110">
        <v>2026395</v>
      </c>
      <c r="C15819" s="110">
        <v>2026395</v>
      </c>
      <c r="D15819" s="109" t="s">
        <v>9493</v>
      </c>
      <c r="E15819" s="110">
        <v>2026395</v>
      </c>
      <c r="F15819" s="110">
        <v>2026395</v>
      </c>
      <c r="G15819" s="110">
        <v>2026395</v>
      </c>
    </row>
    <row r="15820" spans="2:7" ht="15" x14ac:dyDescent="0.2">
      <c r="B15820" s="110">
        <v>2022795</v>
      </c>
      <c r="C15820" s="110">
        <v>2022795</v>
      </c>
      <c r="D15820" s="109" t="s">
        <v>7552</v>
      </c>
      <c r="E15820" s="110">
        <v>2022795</v>
      </c>
      <c r="F15820" s="110">
        <v>2022795</v>
      </c>
      <c r="G15820" s="110">
        <v>2022795</v>
      </c>
    </row>
    <row r="15821" spans="2:7" ht="15" x14ac:dyDescent="0.2">
      <c r="B15821" s="110">
        <v>2018596</v>
      </c>
      <c r="C15821" s="110">
        <v>2018596</v>
      </c>
      <c r="D15821" s="109" t="s">
        <v>2574</v>
      </c>
      <c r="E15821" s="110">
        <v>2018596</v>
      </c>
      <c r="F15821" s="110">
        <v>2018596</v>
      </c>
      <c r="G15821" s="110">
        <v>2018596</v>
      </c>
    </row>
    <row r="15822" spans="2:7" ht="15" x14ac:dyDescent="0.2">
      <c r="B15822" s="110">
        <v>2018597</v>
      </c>
      <c r="C15822" s="110">
        <v>2018597</v>
      </c>
      <c r="D15822" s="109" t="s">
        <v>7553</v>
      </c>
      <c r="E15822" s="110">
        <v>2018597</v>
      </c>
      <c r="F15822" s="110">
        <v>2018597</v>
      </c>
      <c r="G15822" s="110">
        <v>2018597</v>
      </c>
    </row>
    <row r="15823" spans="2:7" ht="15" x14ac:dyDescent="0.2">
      <c r="B15823" s="110">
        <v>2018598</v>
      </c>
      <c r="C15823" s="110">
        <v>2018598</v>
      </c>
      <c r="D15823" s="109" t="s">
        <v>2575</v>
      </c>
      <c r="E15823" s="110">
        <v>2018598</v>
      </c>
      <c r="F15823" s="110">
        <v>2018598</v>
      </c>
      <c r="G15823" s="110">
        <v>2018598</v>
      </c>
    </row>
    <row r="15824" spans="2:7" ht="15" x14ac:dyDescent="0.2">
      <c r="B15824" s="110">
        <v>2018599</v>
      </c>
      <c r="C15824" s="110">
        <v>2018599</v>
      </c>
      <c r="D15824" s="109" t="s">
        <v>2576</v>
      </c>
      <c r="E15824" s="110">
        <v>2018599</v>
      </c>
      <c r="F15824" s="110">
        <v>2018599</v>
      </c>
      <c r="G15824" s="110">
        <v>2018599</v>
      </c>
    </row>
    <row r="15825" spans="2:7" ht="15" x14ac:dyDescent="0.2">
      <c r="B15825" s="110">
        <v>2018600</v>
      </c>
      <c r="C15825" s="110">
        <v>2018600</v>
      </c>
      <c r="D15825" s="109" t="s">
        <v>2577</v>
      </c>
      <c r="E15825" s="110">
        <v>2018600</v>
      </c>
      <c r="F15825" s="110">
        <v>2018600</v>
      </c>
      <c r="G15825" s="110">
        <v>2018600</v>
      </c>
    </row>
    <row r="15826" spans="2:7" ht="15" x14ac:dyDescent="0.2">
      <c r="B15826" s="110">
        <v>2018601</v>
      </c>
      <c r="C15826" s="110">
        <v>2018601</v>
      </c>
      <c r="D15826" s="109" t="s">
        <v>7554</v>
      </c>
      <c r="E15826" s="110">
        <v>2018601</v>
      </c>
      <c r="F15826" s="110">
        <v>2018601</v>
      </c>
      <c r="G15826" s="110">
        <v>2018601</v>
      </c>
    </row>
    <row r="15827" spans="2:7" ht="15" x14ac:dyDescent="0.2">
      <c r="B15827" s="110">
        <v>2018602</v>
      </c>
      <c r="C15827" s="110">
        <v>2018602</v>
      </c>
      <c r="D15827" s="109" t="s">
        <v>7555</v>
      </c>
      <c r="E15827" s="110">
        <v>2018602</v>
      </c>
      <c r="F15827" s="110">
        <v>2018602</v>
      </c>
      <c r="G15827" s="110">
        <v>2018602</v>
      </c>
    </row>
    <row r="15828" spans="2:7" ht="15" x14ac:dyDescent="0.2">
      <c r="B15828" s="110">
        <v>2018603</v>
      </c>
      <c r="C15828" s="110">
        <v>2018603</v>
      </c>
      <c r="D15828" s="109" t="s">
        <v>2578</v>
      </c>
      <c r="E15828" s="110">
        <v>2018603</v>
      </c>
      <c r="F15828" s="110">
        <v>2018603</v>
      </c>
      <c r="G15828" s="110">
        <v>2018603</v>
      </c>
    </row>
    <row r="15829" spans="2:7" ht="15" x14ac:dyDescent="0.2">
      <c r="B15829" s="110">
        <v>2018604</v>
      </c>
      <c r="C15829" s="110">
        <v>2018604</v>
      </c>
      <c r="D15829" s="109" t="s">
        <v>7556</v>
      </c>
      <c r="E15829" s="110">
        <v>2018604</v>
      </c>
      <c r="F15829" s="110">
        <v>2018604</v>
      </c>
      <c r="G15829" s="110">
        <v>2018604</v>
      </c>
    </row>
    <row r="15830" spans="2:7" ht="15" x14ac:dyDescent="0.2">
      <c r="B15830" s="110">
        <v>2018605</v>
      </c>
      <c r="C15830" s="110">
        <v>2018605</v>
      </c>
      <c r="D15830" s="109" t="s">
        <v>2579</v>
      </c>
      <c r="E15830" s="110">
        <v>2018605</v>
      </c>
      <c r="F15830" s="110">
        <v>2018605</v>
      </c>
      <c r="G15830" s="110">
        <v>2018605</v>
      </c>
    </row>
    <row r="15831" spans="2:7" ht="15" x14ac:dyDescent="0.2">
      <c r="B15831" s="110">
        <v>2018606</v>
      </c>
      <c r="C15831" s="110">
        <v>2018606</v>
      </c>
      <c r="D15831" s="109" t="s">
        <v>2580</v>
      </c>
      <c r="E15831" s="110">
        <v>2018606</v>
      </c>
      <c r="F15831" s="110">
        <v>2018606</v>
      </c>
      <c r="G15831" s="110">
        <v>2018606</v>
      </c>
    </row>
    <row r="15832" spans="2:7" ht="15" x14ac:dyDescent="0.2">
      <c r="B15832" s="110">
        <v>2018607</v>
      </c>
      <c r="C15832" s="110">
        <v>2018607</v>
      </c>
      <c r="D15832" s="109" t="s">
        <v>2581</v>
      </c>
      <c r="E15832" s="110">
        <v>2018607</v>
      </c>
      <c r="F15832" s="110">
        <v>2018607</v>
      </c>
      <c r="G15832" s="110">
        <v>2018607</v>
      </c>
    </row>
    <row r="15833" spans="2:7" ht="15" x14ac:dyDescent="0.2">
      <c r="B15833" s="110">
        <v>2018608</v>
      </c>
      <c r="C15833" s="110">
        <v>2018608</v>
      </c>
      <c r="D15833" s="109" t="s">
        <v>7557</v>
      </c>
      <c r="E15833" s="110">
        <v>2018608</v>
      </c>
      <c r="F15833" s="110">
        <v>2018608</v>
      </c>
      <c r="G15833" s="110">
        <v>2018608</v>
      </c>
    </row>
    <row r="15834" spans="2:7" ht="15" x14ac:dyDescent="0.2">
      <c r="B15834" s="110">
        <v>2018609</v>
      </c>
      <c r="C15834" s="110">
        <v>2018609</v>
      </c>
      <c r="D15834" s="109" t="s">
        <v>7558</v>
      </c>
      <c r="E15834" s="110">
        <v>2018609</v>
      </c>
      <c r="F15834" s="110">
        <v>2018609</v>
      </c>
      <c r="G15834" s="110">
        <v>2018609</v>
      </c>
    </row>
    <row r="15835" spans="2:7" ht="15" x14ac:dyDescent="0.2">
      <c r="B15835" s="110">
        <v>3000076</v>
      </c>
      <c r="C15835" s="110">
        <v>3000076</v>
      </c>
      <c r="D15835" s="109" t="s">
        <v>7829</v>
      </c>
      <c r="E15835" s="110">
        <v>3000076</v>
      </c>
      <c r="F15835" s="110">
        <v>3000076</v>
      </c>
      <c r="G15835" s="110">
        <v>3000076</v>
      </c>
    </row>
    <row r="15836" spans="2:7" ht="15" x14ac:dyDescent="0.2">
      <c r="B15836" s="110">
        <v>2023497</v>
      </c>
      <c r="C15836" s="110">
        <v>2023497</v>
      </c>
      <c r="D15836" s="109" t="s">
        <v>7559</v>
      </c>
      <c r="E15836" s="110">
        <v>2023497</v>
      </c>
      <c r="F15836" s="110">
        <v>2023497</v>
      </c>
      <c r="G15836" s="110">
        <v>2023497</v>
      </c>
    </row>
    <row r="15837" spans="2:7" ht="15" x14ac:dyDescent="0.2">
      <c r="B15837" s="110">
        <v>2023502</v>
      </c>
      <c r="C15837" s="110">
        <v>2023502</v>
      </c>
      <c r="D15837" s="109" t="s">
        <v>7560</v>
      </c>
      <c r="E15837" s="110">
        <v>2023502</v>
      </c>
      <c r="F15837" s="110">
        <v>2023502</v>
      </c>
      <c r="G15837" s="110">
        <v>2023502</v>
      </c>
    </row>
    <row r="15838" spans="2:7" ht="15" x14ac:dyDescent="0.2">
      <c r="B15838" s="110">
        <v>2026454</v>
      </c>
      <c r="C15838" s="110">
        <v>2026454</v>
      </c>
      <c r="D15838" s="109" t="s">
        <v>7561</v>
      </c>
      <c r="E15838" s="110">
        <v>2026454</v>
      </c>
      <c r="F15838" s="110">
        <v>2026454</v>
      </c>
      <c r="G15838" s="110">
        <v>2026454</v>
      </c>
    </row>
    <row r="15839" spans="2:7" ht="15" x14ac:dyDescent="0.2">
      <c r="B15839" s="110">
        <v>2023427</v>
      </c>
      <c r="C15839" s="110">
        <v>2023427</v>
      </c>
      <c r="D15839" s="109" t="s">
        <v>7562</v>
      </c>
      <c r="E15839" s="110">
        <v>2023427</v>
      </c>
      <c r="F15839" s="110">
        <v>2023427</v>
      </c>
      <c r="G15839" s="110">
        <v>2023427</v>
      </c>
    </row>
    <row r="15840" spans="2:7" ht="15" x14ac:dyDescent="0.2">
      <c r="B15840" s="110">
        <v>2023428</v>
      </c>
      <c r="C15840" s="110">
        <v>2023428</v>
      </c>
      <c r="D15840" s="109" t="s">
        <v>9494</v>
      </c>
      <c r="E15840" s="110">
        <v>2023428</v>
      </c>
      <c r="F15840" s="110">
        <v>2023428</v>
      </c>
      <c r="G15840" s="110">
        <v>2023428</v>
      </c>
    </row>
    <row r="15841" spans="2:7" ht="15" x14ac:dyDescent="0.2">
      <c r="B15841" s="110">
        <v>2023429</v>
      </c>
      <c r="C15841" s="110">
        <v>2023429</v>
      </c>
      <c r="D15841" s="109" t="s">
        <v>7563</v>
      </c>
      <c r="E15841" s="110">
        <v>2023429</v>
      </c>
      <c r="F15841" s="110">
        <v>2023429</v>
      </c>
      <c r="G15841" s="110">
        <v>2023429</v>
      </c>
    </row>
    <row r="15842" spans="2:7" ht="15" x14ac:dyDescent="0.2">
      <c r="B15842" s="110">
        <v>2023482</v>
      </c>
      <c r="C15842" s="110">
        <v>2023482</v>
      </c>
      <c r="D15842" s="109" t="s">
        <v>7564</v>
      </c>
      <c r="E15842" s="110">
        <v>2023482</v>
      </c>
      <c r="F15842" s="110">
        <v>2023482</v>
      </c>
      <c r="G15842" s="110">
        <v>2023482</v>
      </c>
    </row>
    <row r="15843" spans="2:7" ht="15" x14ac:dyDescent="0.2">
      <c r="B15843" s="110">
        <v>2023487</v>
      </c>
      <c r="C15843" s="110">
        <v>2023487</v>
      </c>
      <c r="D15843" s="109" t="s">
        <v>7565</v>
      </c>
      <c r="E15843" s="110">
        <v>2023487</v>
      </c>
      <c r="F15843" s="110">
        <v>2023487</v>
      </c>
      <c r="G15843" s="110">
        <v>2023487</v>
      </c>
    </row>
    <row r="15844" spans="2:7" ht="15" x14ac:dyDescent="0.2">
      <c r="B15844" s="110">
        <v>2023496</v>
      </c>
      <c r="C15844" s="110">
        <v>2023496</v>
      </c>
      <c r="D15844" s="109" t="s">
        <v>7566</v>
      </c>
      <c r="E15844" s="110">
        <v>2023496</v>
      </c>
      <c r="F15844" s="110">
        <v>2023496</v>
      </c>
      <c r="G15844" s="110">
        <v>2023496</v>
      </c>
    </row>
    <row r="15845" spans="2:7" ht="15" x14ac:dyDescent="0.2">
      <c r="B15845" s="110">
        <v>2027323</v>
      </c>
      <c r="C15845" s="110">
        <v>2027323</v>
      </c>
      <c r="D15845" s="109" t="s">
        <v>4047</v>
      </c>
      <c r="E15845" s="110">
        <v>2027323</v>
      </c>
      <c r="F15845" s="110">
        <v>2027323</v>
      </c>
      <c r="G15845" s="110">
        <v>2027323</v>
      </c>
    </row>
    <row r="15846" spans="2:7" ht="15" x14ac:dyDescent="0.2">
      <c r="B15846" s="110">
        <v>2026397</v>
      </c>
      <c r="C15846" s="110">
        <v>2026397</v>
      </c>
      <c r="D15846" s="109" t="s">
        <v>7567</v>
      </c>
      <c r="E15846" s="110">
        <v>2026397</v>
      </c>
      <c r="F15846" s="110">
        <v>2026397</v>
      </c>
      <c r="G15846" s="110">
        <v>2026397</v>
      </c>
    </row>
    <row r="15847" spans="2:7" ht="15" x14ac:dyDescent="0.2">
      <c r="B15847" s="110">
        <v>2027485</v>
      </c>
      <c r="C15847" s="110">
        <v>2027485</v>
      </c>
      <c r="D15847" s="109" t="s">
        <v>7568</v>
      </c>
      <c r="E15847" s="110">
        <v>2027485</v>
      </c>
      <c r="F15847" s="110">
        <v>2027485</v>
      </c>
      <c r="G15847" s="110">
        <v>2027485</v>
      </c>
    </row>
    <row r="15848" spans="2:7" ht="15" x14ac:dyDescent="0.2">
      <c r="B15848" s="110">
        <v>3003623</v>
      </c>
      <c r="C15848" s="110">
        <v>3003623</v>
      </c>
      <c r="D15848" s="109" t="s">
        <v>4010</v>
      </c>
      <c r="E15848" s="110">
        <v>3003623</v>
      </c>
      <c r="F15848" s="110">
        <v>3003623</v>
      </c>
      <c r="G15848" s="110">
        <v>3003623</v>
      </c>
    </row>
    <row r="15849" spans="2:7" ht="15" x14ac:dyDescent="0.2">
      <c r="B15849" s="110">
        <v>2027487</v>
      </c>
      <c r="C15849" s="110">
        <v>2027487</v>
      </c>
      <c r="D15849" s="109" t="s">
        <v>2697</v>
      </c>
      <c r="E15849" s="110">
        <v>2027487</v>
      </c>
      <c r="F15849" s="110">
        <v>2027487</v>
      </c>
      <c r="G15849" s="110">
        <v>2027487</v>
      </c>
    </row>
    <row r="15850" spans="2:7" ht="15" x14ac:dyDescent="0.2">
      <c r="B15850" s="110">
        <v>2027497</v>
      </c>
      <c r="C15850" s="110">
        <v>2027497</v>
      </c>
      <c r="D15850" s="109" t="s">
        <v>9495</v>
      </c>
      <c r="E15850" s="110">
        <v>2027497</v>
      </c>
      <c r="F15850" s="110">
        <v>2027497</v>
      </c>
      <c r="G15850" s="110">
        <v>2027497</v>
      </c>
    </row>
    <row r="15851" spans="2:7" ht="15" x14ac:dyDescent="0.2">
      <c r="B15851" s="110">
        <v>2034584</v>
      </c>
      <c r="C15851" s="110">
        <v>2034584</v>
      </c>
      <c r="D15851" s="109" t="s">
        <v>9496</v>
      </c>
      <c r="E15851" s="110">
        <v>2034584</v>
      </c>
      <c r="F15851" s="110">
        <v>2034584</v>
      </c>
      <c r="G15851" s="110">
        <v>2034584</v>
      </c>
    </row>
    <row r="15852" spans="2:7" ht="15" x14ac:dyDescent="0.2">
      <c r="B15852" s="110">
        <v>2027499</v>
      </c>
      <c r="C15852" s="110">
        <v>2027499</v>
      </c>
      <c r="D15852" s="109" t="s">
        <v>4048</v>
      </c>
      <c r="E15852" s="110">
        <v>2027499</v>
      </c>
      <c r="F15852" s="110">
        <v>2027499</v>
      </c>
      <c r="G15852" s="110">
        <v>2027499</v>
      </c>
    </row>
    <row r="15853" spans="2:7" ht="15" x14ac:dyDescent="0.2">
      <c r="B15853" s="110">
        <v>2027514</v>
      </c>
      <c r="C15853" s="110">
        <v>2027514</v>
      </c>
      <c r="D15853" s="109" t="s">
        <v>2698</v>
      </c>
      <c r="E15853" s="110">
        <v>2027514</v>
      </c>
      <c r="F15853" s="110">
        <v>2027514</v>
      </c>
      <c r="G15853" s="110">
        <v>2027514</v>
      </c>
    </row>
    <row r="15854" spans="2:7" ht="15" x14ac:dyDescent="0.2">
      <c r="B15854" s="110">
        <v>2027871</v>
      </c>
      <c r="C15854" s="110">
        <v>2027871</v>
      </c>
      <c r="D15854" s="109" t="s">
        <v>7569</v>
      </c>
      <c r="E15854" s="110">
        <v>2027871</v>
      </c>
      <c r="F15854" s="110">
        <v>2027871</v>
      </c>
      <c r="G15854" s="110">
        <v>2027871</v>
      </c>
    </row>
    <row r="15855" spans="2:7" ht="15" x14ac:dyDescent="0.2">
      <c r="B15855" s="110">
        <v>2028102</v>
      </c>
      <c r="C15855" s="110">
        <v>2028102</v>
      </c>
      <c r="D15855" s="109" t="s">
        <v>2699</v>
      </c>
      <c r="E15855" s="110">
        <v>2028102</v>
      </c>
      <c r="F15855" s="110">
        <v>2028102</v>
      </c>
      <c r="G15855" s="110">
        <v>2028102</v>
      </c>
    </row>
    <row r="15856" spans="2:7" ht="15" x14ac:dyDescent="0.2">
      <c r="B15856" s="110">
        <v>2028118</v>
      </c>
      <c r="C15856" s="110">
        <v>2028118</v>
      </c>
      <c r="D15856" s="109" t="s">
        <v>8872</v>
      </c>
      <c r="E15856" s="110">
        <v>2028118</v>
      </c>
      <c r="F15856" s="110">
        <v>2028118</v>
      </c>
      <c r="G15856" s="110">
        <v>2028118</v>
      </c>
    </row>
    <row r="15857" spans="2:7" ht="15" x14ac:dyDescent="0.2">
      <c r="B15857" s="110">
        <v>2028170</v>
      </c>
      <c r="C15857" s="110">
        <v>2028170</v>
      </c>
      <c r="D15857" s="109" t="s">
        <v>7570</v>
      </c>
      <c r="E15857" s="110">
        <v>2028170</v>
      </c>
      <c r="F15857" s="110">
        <v>2028170</v>
      </c>
      <c r="G15857" s="110">
        <v>2028170</v>
      </c>
    </row>
    <row r="15858" spans="2:7" ht="15" x14ac:dyDescent="0.2">
      <c r="B15858" s="110">
        <v>2028171</v>
      </c>
      <c r="C15858" s="110">
        <v>2028171</v>
      </c>
      <c r="D15858" s="109" t="s">
        <v>7571</v>
      </c>
      <c r="E15858" s="110">
        <v>2028171</v>
      </c>
      <c r="F15858" s="110">
        <v>2028171</v>
      </c>
      <c r="G15858" s="110">
        <v>2028171</v>
      </c>
    </row>
    <row r="15859" spans="2:7" ht="15" x14ac:dyDescent="0.2">
      <c r="B15859" s="110">
        <v>2028172</v>
      </c>
      <c r="C15859" s="110">
        <v>2028172</v>
      </c>
      <c r="D15859" s="109" t="s">
        <v>7572</v>
      </c>
      <c r="E15859" s="110">
        <v>2028172</v>
      </c>
      <c r="F15859" s="110">
        <v>2028172</v>
      </c>
      <c r="G15859" s="110">
        <v>2028172</v>
      </c>
    </row>
    <row r="15860" spans="2:7" ht="15" x14ac:dyDescent="0.2">
      <c r="B15860" s="110">
        <v>2028173</v>
      </c>
      <c r="C15860" s="110">
        <v>2028173</v>
      </c>
      <c r="D15860" s="109" t="s">
        <v>7573</v>
      </c>
      <c r="E15860" s="110">
        <v>2028173</v>
      </c>
      <c r="F15860" s="110">
        <v>2028173</v>
      </c>
      <c r="G15860" s="110">
        <v>2028173</v>
      </c>
    </row>
    <row r="15861" spans="2:7" ht="15" x14ac:dyDescent="0.2">
      <c r="B15861" s="110">
        <v>2028174</v>
      </c>
      <c r="C15861" s="110">
        <v>2028174</v>
      </c>
      <c r="D15861" s="109" t="s">
        <v>7574</v>
      </c>
      <c r="E15861" s="110">
        <v>2028174</v>
      </c>
      <c r="F15861" s="110">
        <v>2028174</v>
      </c>
      <c r="G15861" s="110">
        <v>2028174</v>
      </c>
    </row>
    <row r="15862" spans="2:7" ht="15" x14ac:dyDescent="0.2">
      <c r="B15862" s="110">
        <v>2028175</v>
      </c>
      <c r="C15862" s="110">
        <v>2028175</v>
      </c>
      <c r="D15862" s="109" t="s">
        <v>7575</v>
      </c>
      <c r="E15862" s="110">
        <v>2028175</v>
      </c>
      <c r="F15862" s="110">
        <v>2028175</v>
      </c>
      <c r="G15862" s="110">
        <v>2028175</v>
      </c>
    </row>
    <row r="15863" spans="2:7" ht="15" x14ac:dyDescent="0.2">
      <c r="B15863" s="110">
        <v>2028176</v>
      </c>
      <c r="C15863" s="110">
        <v>2028176</v>
      </c>
      <c r="D15863" s="109" t="s">
        <v>7576</v>
      </c>
      <c r="E15863" s="110">
        <v>2028176</v>
      </c>
      <c r="F15863" s="110">
        <v>2028176</v>
      </c>
      <c r="G15863" s="110">
        <v>2028176</v>
      </c>
    </row>
    <row r="15864" spans="2:7" ht="15" x14ac:dyDescent="0.2">
      <c r="B15864" s="110">
        <v>2028177</v>
      </c>
      <c r="C15864" s="110">
        <v>2028177</v>
      </c>
      <c r="D15864" s="109" t="s">
        <v>7577</v>
      </c>
      <c r="E15864" s="110">
        <v>2028177</v>
      </c>
      <c r="F15864" s="110">
        <v>2028177</v>
      </c>
      <c r="G15864" s="110">
        <v>2028177</v>
      </c>
    </row>
    <row r="15865" spans="2:7" ht="15" x14ac:dyDescent="0.2">
      <c r="B15865" s="110">
        <v>2028178</v>
      </c>
      <c r="C15865" s="110">
        <v>2028178</v>
      </c>
      <c r="D15865" s="109" t="s">
        <v>7578</v>
      </c>
      <c r="E15865" s="110">
        <v>2028178</v>
      </c>
      <c r="F15865" s="110">
        <v>2028178</v>
      </c>
      <c r="G15865" s="110">
        <v>2028178</v>
      </c>
    </row>
    <row r="15866" spans="2:7" ht="15" x14ac:dyDescent="0.2">
      <c r="B15866" s="110">
        <v>2028179</v>
      </c>
      <c r="C15866" s="110">
        <v>2028179</v>
      </c>
      <c r="D15866" s="109" t="s">
        <v>7579</v>
      </c>
      <c r="E15866" s="110">
        <v>2028179</v>
      </c>
      <c r="F15866" s="110">
        <v>2028179</v>
      </c>
      <c r="G15866" s="110">
        <v>2028179</v>
      </c>
    </row>
    <row r="15867" spans="2:7" ht="15" x14ac:dyDescent="0.2">
      <c r="B15867" s="110">
        <v>2028180</v>
      </c>
      <c r="C15867" s="110">
        <v>2028180</v>
      </c>
      <c r="D15867" s="109" t="s">
        <v>7580</v>
      </c>
      <c r="E15867" s="110">
        <v>2028180</v>
      </c>
      <c r="F15867" s="110">
        <v>2028180</v>
      </c>
      <c r="G15867" s="110">
        <v>2028180</v>
      </c>
    </row>
    <row r="15868" spans="2:7" ht="15" x14ac:dyDescent="0.2">
      <c r="B15868" s="110">
        <v>2028181</v>
      </c>
      <c r="C15868" s="110">
        <v>2028181</v>
      </c>
      <c r="D15868" s="109" t="s">
        <v>7581</v>
      </c>
      <c r="E15868" s="110">
        <v>2028181</v>
      </c>
      <c r="F15868" s="110">
        <v>2028181</v>
      </c>
      <c r="G15868" s="110">
        <v>2028181</v>
      </c>
    </row>
    <row r="15869" spans="2:7" ht="15" x14ac:dyDescent="0.2">
      <c r="B15869" s="110">
        <v>2028182</v>
      </c>
      <c r="C15869" s="110">
        <v>2028182</v>
      </c>
      <c r="D15869" s="109" t="s">
        <v>7582</v>
      </c>
      <c r="E15869" s="110">
        <v>2028182</v>
      </c>
      <c r="F15869" s="110">
        <v>2028182</v>
      </c>
      <c r="G15869" s="110">
        <v>2028182</v>
      </c>
    </row>
    <row r="15870" spans="2:7" ht="15" x14ac:dyDescent="0.2">
      <c r="B15870" s="110">
        <v>2028183</v>
      </c>
      <c r="C15870" s="110">
        <v>2028183</v>
      </c>
      <c r="D15870" s="109" t="s">
        <v>7583</v>
      </c>
      <c r="E15870" s="110">
        <v>2028183</v>
      </c>
      <c r="F15870" s="110">
        <v>2028183</v>
      </c>
      <c r="G15870" s="110">
        <v>2028183</v>
      </c>
    </row>
    <row r="15871" spans="2:7" ht="15" x14ac:dyDescent="0.2">
      <c r="B15871" s="110">
        <v>2028278</v>
      </c>
      <c r="C15871" s="110">
        <v>2028278</v>
      </c>
      <c r="D15871" s="109" t="s">
        <v>2700</v>
      </c>
      <c r="E15871" s="110">
        <v>2028278</v>
      </c>
      <c r="F15871" s="110">
        <v>2028278</v>
      </c>
      <c r="G15871" s="110">
        <v>2028278</v>
      </c>
    </row>
    <row r="15872" spans="2:7" ht="15" x14ac:dyDescent="0.2">
      <c r="B15872" s="110">
        <v>2028299</v>
      </c>
      <c r="C15872" s="110">
        <v>2028299</v>
      </c>
      <c r="D15872" s="109" t="s">
        <v>7584</v>
      </c>
      <c r="E15872" s="110">
        <v>2028299</v>
      </c>
      <c r="F15872" s="110">
        <v>2028299</v>
      </c>
      <c r="G15872" s="110">
        <v>2028299</v>
      </c>
    </row>
    <row r="15873" spans="2:7" ht="15" x14ac:dyDescent="0.2">
      <c r="B15873" s="110">
        <v>2028301</v>
      </c>
      <c r="C15873" s="110">
        <v>2028301</v>
      </c>
      <c r="D15873" s="109" t="s">
        <v>7585</v>
      </c>
      <c r="E15873" s="110">
        <v>2028301</v>
      </c>
      <c r="F15873" s="110">
        <v>2028301</v>
      </c>
      <c r="G15873" s="110">
        <v>2028301</v>
      </c>
    </row>
    <row r="15874" spans="2:7" ht="15" x14ac:dyDescent="0.2">
      <c r="B15874" s="110">
        <v>2028305</v>
      </c>
      <c r="C15874" s="110">
        <v>2028305</v>
      </c>
      <c r="D15874" s="109" t="s">
        <v>2701</v>
      </c>
      <c r="E15874" s="110">
        <v>2028305</v>
      </c>
      <c r="F15874" s="110">
        <v>2028305</v>
      </c>
      <c r="G15874" s="110">
        <v>2028305</v>
      </c>
    </row>
    <row r="15875" spans="2:7" ht="15" x14ac:dyDescent="0.2">
      <c r="B15875" s="110">
        <v>2028395</v>
      </c>
      <c r="C15875" s="110">
        <v>2028395</v>
      </c>
      <c r="D15875" s="109" t="s">
        <v>7586</v>
      </c>
      <c r="E15875" s="110">
        <v>2028395</v>
      </c>
      <c r="F15875" s="110">
        <v>2028395</v>
      </c>
      <c r="G15875" s="110">
        <v>2028395</v>
      </c>
    </row>
    <row r="15876" spans="2:7" ht="15" x14ac:dyDescent="0.2">
      <c r="B15876" s="110">
        <v>2028396</v>
      </c>
      <c r="C15876" s="110">
        <v>2028396</v>
      </c>
      <c r="D15876" s="109" t="s">
        <v>7587</v>
      </c>
      <c r="E15876" s="110">
        <v>2028396</v>
      </c>
      <c r="F15876" s="110">
        <v>2028396</v>
      </c>
      <c r="G15876" s="110">
        <v>2028396</v>
      </c>
    </row>
    <row r="15877" spans="2:7" ht="15" x14ac:dyDescent="0.2">
      <c r="B15877" s="110">
        <v>2028502</v>
      </c>
      <c r="C15877" s="110">
        <v>2028502</v>
      </c>
      <c r="D15877" s="109" t="s">
        <v>2702</v>
      </c>
      <c r="E15877" s="110">
        <v>2028502</v>
      </c>
      <c r="F15877" s="110">
        <v>2028502</v>
      </c>
      <c r="G15877" s="110">
        <v>2028502</v>
      </c>
    </row>
    <row r="15878" spans="2:7" ht="15" x14ac:dyDescent="0.2">
      <c r="B15878" s="110">
        <v>2028558</v>
      </c>
      <c r="C15878" s="110">
        <v>2028558</v>
      </c>
      <c r="D15878" s="109" t="s">
        <v>8841</v>
      </c>
      <c r="E15878" s="110">
        <v>2028558</v>
      </c>
      <c r="F15878" s="110">
        <v>2028558</v>
      </c>
      <c r="G15878" s="110">
        <v>2028558</v>
      </c>
    </row>
    <row r="15879" spans="2:7" ht="15" x14ac:dyDescent="0.2">
      <c r="B15879" s="110">
        <v>2028585</v>
      </c>
      <c r="C15879" s="110">
        <v>2028585</v>
      </c>
      <c r="D15879" s="109" t="s">
        <v>4011</v>
      </c>
      <c r="E15879" s="110">
        <v>2028585</v>
      </c>
      <c r="F15879" s="110">
        <v>2028585</v>
      </c>
      <c r="G15879" s="110">
        <v>2028585</v>
      </c>
    </row>
    <row r="15880" spans="2:7" ht="15" x14ac:dyDescent="0.2">
      <c r="B15880" s="110">
        <v>2028796</v>
      </c>
      <c r="C15880" s="110">
        <v>2028796</v>
      </c>
      <c r="D15880" s="109" t="s">
        <v>7588</v>
      </c>
      <c r="E15880" s="110">
        <v>2028796</v>
      </c>
      <c r="F15880" s="110">
        <v>2028796</v>
      </c>
      <c r="G15880" s="110">
        <v>2028796</v>
      </c>
    </row>
    <row r="15881" spans="2:7" ht="15" x14ac:dyDescent="0.2">
      <c r="B15881" s="110">
        <v>2028803</v>
      </c>
      <c r="C15881" s="110">
        <v>2028803</v>
      </c>
      <c r="D15881" s="109" t="s">
        <v>2703</v>
      </c>
      <c r="E15881" s="110">
        <v>2028803</v>
      </c>
      <c r="F15881" s="110">
        <v>2028803</v>
      </c>
      <c r="G15881" s="110">
        <v>2028803</v>
      </c>
    </row>
    <row r="15882" spans="2:7" ht="15" x14ac:dyDescent="0.2">
      <c r="B15882" s="110">
        <v>2028826</v>
      </c>
      <c r="C15882" s="110">
        <v>2028826</v>
      </c>
      <c r="D15882" s="109" t="s">
        <v>7589</v>
      </c>
      <c r="E15882" s="110">
        <v>2028826</v>
      </c>
      <c r="F15882" s="110">
        <v>2028826</v>
      </c>
      <c r="G15882" s="110">
        <v>2028826</v>
      </c>
    </row>
    <row r="15883" spans="2:7" ht="15" x14ac:dyDescent="0.2">
      <c r="B15883" s="110">
        <v>2028844</v>
      </c>
      <c r="C15883" s="110">
        <v>2028844</v>
      </c>
      <c r="D15883" s="109" t="s">
        <v>8561</v>
      </c>
      <c r="E15883" s="110">
        <v>2028844</v>
      </c>
      <c r="F15883" s="110">
        <v>2028844</v>
      </c>
      <c r="G15883" s="110">
        <v>2028844</v>
      </c>
    </row>
    <row r="15884" spans="2:7" ht="15" x14ac:dyDescent="0.2">
      <c r="B15884" s="110">
        <v>2028845</v>
      </c>
      <c r="C15884" s="110">
        <v>2028845</v>
      </c>
      <c r="D15884" s="109" t="s">
        <v>2704</v>
      </c>
      <c r="E15884" s="110">
        <v>2028845</v>
      </c>
      <c r="F15884" s="110">
        <v>2028845</v>
      </c>
      <c r="G15884" s="110">
        <v>2028845</v>
      </c>
    </row>
    <row r="15885" spans="2:7" ht="15" x14ac:dyDescent="0.2">
      <c r="B15885" s="110">
        <v>2028850</v>
      </c>
      <c r="C15885" s="110">
        <v>2028850</v>
      </c>
      <c r="D15885" s="109" t="s">
        <v>2705</v>
      </c>
      <c r="E15885" s="110">
        <v>2028850</v>
      </c>
      <c r="F15885" s="110">
        <v>2028850</v>
      </c>
      <c r="G15885" s="110">
        <v>2028850</v>
      </c>
    </row>
    <row r="15886" spans="2:7" ht="15" x14ac:dyDescent="0.2">
      <c r="B15886" s="110">
        <v>2028852</v>
      </c>
      <c r="C15886" s="110">
        <v>2028852</v>
      </c>
      <c r="D15886" s="109" t="s">
        <v>2706</v>
      </c>
      <c r="E15886" s="110">
        <v>2028852</v>
      </c>
      <c r="F15886" s="110">
        <v>2028852</v>
      </c>
      <c r="G15886" s="110">
        <v>2028852</v>
      </c>
    </row>
    <row r="15887" spans="2:7" ht="15" x14ac:dyDescent="0.2">
      <c r="B15887" s="110">
        <v>2028853</v>
      </c>
      <c r="C15887" s="110">
        <v>2028853</v>
      </c>
      <c r="D15887" s="109" t="s">
        <v>2707</v>
      </c>
      <c r="E15887" s="110">
        <v>2028853</v>
      </c>
      <c r="F15887" s="110">
        <v>2028853</v>
      </c>
      <c r="G15887" s="110">
        <v>2028853</v>
      </c>
    </row>
    <row r="15888" spans="2:7" ht="15" x14ac:dyDescent="0.2">
      <c r="B15888" s="110">
        <v>2028855</v>
      </c>
      <c r="C15888" s="110">
        <v>2028855</v>
      </c>
      <c r="D15888" s="109" t="s">
        <v>8842</v>
      </c>
      <c r="E15888" s="110">
        <v>2028855</v>
      </c>
      <c r="F15888" s="110">
        <v>2028855</v>
      </c>
      <c r="G15888" s="110">
        <v>2028855</v>
      </c>
    </row>
    <row r="15889" spans="2:7" ht="15" x14ac:dyDescent="0.2">
      <c r="B15889" s="110">
        <v>2028856</v>
      </c>
      <c r="C15889" s="110">
        <v>2028856</v>
      </c>
      <c r="D15889" s="109" t="s">
        <v>7590</v>
      </c>
      <c r="E15889" s="110">
        <v>2028856</v>
      </c>
      <c r="F15889" s="110">
        <v>2028856</v>
      </c>
      <c r="G15889" s="110">
        <v>2028856</v>
      </c>
    </row>
    <row r="15890" spans="2:7" ht="15" x14ac:dyDescent="0.2">
      <c r="B15890" s="110">
        <v>2028860</v>
      </c>
      <c r="C15890" s="110">
        <v>2028860</v>
      </c>
      <c r="D15890" s="109" t="s">
        <v>8982</v>
      </c>
      <c r="E15890" s="110">
        <v>2028860</v>
      </c>
      <c r="F15890" s="110">
        <v>2028860</v>
      </c>
      <c r="G15890" s="110">
        <v>2028860</v>
      </c>
    </row>
    <row r="15891" spans="2:7" ht="15" x14ac:dyDescent="0.2">
      <c r="B15891" s="110">
        <v>2029096</v>
      </c>
      <c r="C15891" s="110">
        <v>2029096</v>
      </c>
      <c r="D15891" s="109" t="s">
        <v>2708</v>
      </c>
      <c r="E15891" s="110">
        <v>2029096</v>
      </c>
      <c r="F15891" s="110">
        <v>2029096</v>
      </c>
      <c r="G15891" s="110">
        <v>2029096</v>
      </c>
    </row>
    <row r="15892" spans="2:7" ht="15" x14ac:dyDescent="0.2">
      <c r="B15892" s="110">
        <v>2029119</v>
      </c>
      <c r="C15892" s="110">
        <v>2029119</v>
      </c>
      <c r="D15892" s="109" t="s">
        <v>2709</v>
      </c>
      <c r="E15892" s="110">
        <v>2029119</v>
      </c>
      <c r="F15892" s="110">
        <v>2029119</v>
      </c>
      <c r="G15892" s="110">
        <v>2029119</v>
      </c>
    </row>
    <row r="15893" spans="2:7" ht="15" x14ac:dyDescent="0.2">
      <c r="B15893" s="110">
        <v>2029178</v>
      </c>
      <c r="C15893" s="110">
        <v>2029178</v>
      </c>
      <c r="D15893" s="109" t="s">
        <v>2710</v>
      </c>
      <c r="E15893" s="110">
        <v>2029178</v>
      </c>
      <c r="F15893" s="110">
        <v>2029178</v>
      </c>
      <c r="G15893" s="110">
        <v>2029178</v>
      </c>
    </row>
    <row r="15894" spans="2:7" ht="15" x14ac:dyDescent="0.2">
      <c r="B15894" s="110">
        <v>2029179</v>
      </c>
      <c r="C15894" s="110">
        <v>2029179</v>
      </c>
      <c r="D15894" s="109" t="s">
        <v>2711</v>
      </c>
      <c r="E15894" s="110">
        <v>2029179</v>
      </c>
      <c r="F15894" s="110">
        <v>2029179</v>
      </c>
      <c r="G15894" s="110">
        <v>2029179</v>
      </c>
    </row>
    <row r="15895" spans="2:7" ht="15" x14ac:dyDescent="0.2">
      <c r="B15895" s="110">
        <v>2029180</v>
      </c>
      <c r="C15895" s="110">
        <v>2029180</v>
      </c>
      <c r="D15895" s="109" t="s">
        <v>2712</v>
      </c>
      <c r="E15895" s="110">
        <v>2029180</v>
      </c>
      <c r="F15895" s="110">
        <v>2029180</v>
      </c>
      <c r="G15895" s="110">
        <v>2029180</v>
      </c>
    </row>
    <row r="15896" spans="2:7" ht="15" x14ac:dyDescent="0.2">
      <c r="B15896" s="110">
        <v>2029192</v>
      </c>
      <c r="C15896" s="110">
        <v>2029192</v>
      </c>
      <c r="D15896" s="109" t="s">
        <v>2713</v>
      </c>
      <c r="E15896" s="110">
        <v>2029192</v>
      </c>
      <c r="F15896" s="110">
        <v>2029192</v>
      </c>
      <c r="G15896" s="110">
        <v>2029192</v>
      </c>
    </row>
    <row r="15897" spans="2:7" ht="15" x14ac:dyDescent="0.2">
      <c r="B15897" s="110">
        <v>2029193</v>
      </c>
      <c r="C15897" s="110">
        <v>2029193</v>
      </c>
      <c r="D15897" s="109" t="s">
        <v>2714</v>
      </c>
      <c r="E15897" s="110">
        <v>2029193</v>
      </c>
      <c r="F15897" s="110">
        <v>2029193</v>
      </c>
      <c r="G15897" s="110">
        <v>2029193</v>
      </c>
    </row>
    <row r="15898" spans="2:7" ht="15" x14ac:dyDescent="0.2">
      <c r="B15898" s="110">
        <v>2029194</v>
      </c>
      <c r="C15898" s="110">
        <v>2029194</v>
      </c>
      <c r="D15898" s="109" t="s">
        <v>2715</v>
      </c>
      <c r="E15898" s="110">
        <v>2029194</v>
      </c>
      <c r="F15898" s="110">
        <v>2029194</v>
      </c>
      <c r="G15898" s="110">
        <v>2029194</v>
      </c>
    </row>
    <row r="15899" spans="2:7" ht="15" x14ac:dyDescent="0.2">
      <c r="B15899" s="110">
        <v>2029195</v>
      </c>
      <c r="C15899" s="110">
        <v>2029195</v>
      </c>
      <c r="D15899" s="109" t="s">
        <v>2716</v>
      </c>
      <c r="E15899" s="110">
        <v>2029195</v>
      </c>
      <c r="F15899" s="110">
        <v>2029195</v>
      </c>
      <c r="G15899" s="110">
        <v>2029195</v>
      </c>
    </row>
    <row r="15900" spans="2:7" ht="15" x14ac:dyDescent="0.2">
      <c r="B15900" s="110">
        <v>2029196</v>
      </c>
      <c r="C15900" s="110">
        <v>2029196</v>
      </c>
      <c r="D15900" s="109" t="s">
        <v>7591</v>
      </c>
      <c r="E15900" s="110">
        <v>2029196</v>
      </c>
      <c r="F15900" s="110">
        <v>2029196</v>
      </c>
      <c r="G15900" s="110">
        <v>2029196</v>
      </c>
    </row>
    <row r="15901" spans="2:7" ht="15" x14ac:dyDescent="0.2">
      <c r="B15901" s="110">
        <v>2029197</v>
      </c>
      <c r="C15901" s="110">
        <v>2029197</v>
      </c>
      <c r="D15901" s="109" t="s">
        <v>2717</v>
      </c>
      <c r="E15901" s="110">
        <v>2029197</v>
      </c>
      <c r="F15901" s="110">
        <v>2029197</v>
      </c>
      <c r="G15901" s="110">
        <v>2029197</v>
      </c>
    </row>
    <row r="15902" spans="2:7" ht="15" x14ac:dyDescent="0.2">
      <c r="B15902" s="110">
        <v>2029199</v>
      </c>
      <c r="C15902" s="110">
        <v>2029199</v>
      </c>
      <c r="D15902" s="109" t="s">
        <v>2718</v>
      </c>
      <c r="E15902" s="110">
        <v>2029199</v>
      </c>
      <c r="F15902" s="110">
        <v>2029199</v>
      </c>
      <c r="G15902" s="110">
        <v>2029199</v>
      </c>
    </row>
    <row r="15903" spans="2:7" ht="15" x14ac:dyDescent="0.2">
      <c r="B15903" s="110">
        <v>2029545</v>
      </c>
      <c r="C15903" s="110">
        <v>2029545</v>
      </c>
      <c r="D15903" s="109" t="s">
        <v>2719</v>
      </c>
      <c r="E15903" s="110">
        <v>2029545</v>
      </c>
      <c r="F15903" s="110">
        <v>2029545</v>
      </c>
      <c r="G15903" s="110">
        <v>2029545</v>
      </c>
    </row>
    <row r="15904" spans="2:7" ht="15" x14ac:dyDescent="0.2">
      <c r="B15904" s="110">
        <v>2029559</v>
      </c>
      <c r="C15904" s="110">
        <v>2029559</v>
      </c>
      <c r="D15904" s="109" t="s">
        <v>4012</v>
      </c>
      <c r="E15904" s="110">
        <v>2029559</v>
      </c>
      <c r="F15904" s="110">
        <v>2029559</v>
      </c>
      <c r="G15904" s="110">
        <v>2029559</v>
      </c>
    </row>
    <row r="15905" spans="2:7" ht="15" x14ac:dyDescent="0.2">
      <c r="B15905" s="110">
        <v>2029574</v>
      </c>
      <c r="C15905" s="110">
        <v>2029574</v>
      </c>
      <c r="D15905" s="109" t="s">
        <v>2720</v>
      </c>
      <c r="E15905" s="110">
        <v>2029574</v>
      </c>
      <c r="F15905" s="110">
        <v>2029574</v>
      </c>
      <c r="G15905" s="110">
        <v>2029574</v>
      </c>
    </row>
    <row r="15906" spans="2:7" ht="15" x14ac:dyDescent="0.2">
      <c r="B15906" s="110">
        <v>2029575</v>
      </c>
      <c r="C15906" s="110">
        <v>2029575</v>
      </c>
      <c r="D15906" s="109" t="s">
        <v>2721</v>
      </c>
      <c r="E15906" s="110">
        <v>2029575</v>
      </c>
      <c r="F15906" s="110">
        <v>2029575</v>
      </c>
      <c r="G15906" s="110">
        <v>2029575</v>
      </c>
    </row>
    <row r="15907" spans="2:7" ht="15" x14ac:dyDescent="0.2">
      <c r="B15907" s="110">
        <v>3000443</v>
      </c>
      <c r="C15907" s="110">
        <v>3000443</v>
      </c>
      <c r="D15907" s="109" t="s">
        <v>3369</v>
      </c>
      <c r="E15907" s="110">
        <v>3000443</v>
      </c>
      <c r="F15907" s="110">
        <v>3000443</v>
      </c>
      <c r="G15907" s="110">
        <v>3000443</v>
      </c>
    </row>
    <row r="15908" spans="2:7" ht="15" x14ac:dyDescent="0.2">
      <c r="B15908" s="110">
        <v>2029637</v>
      </c>
      <c r="C15908" s="110">
        <v>2029637</v>
      </c>
      <c r="D15908" s="109" t="s">
        <v>2722</v>
      </c>
      <c r="E15908" s="110">
        <v>2029637</v>
      </c>
      <c r="F15908" s="110">
        <v>2029637</v>
      </c>
      <c r="G15908" s="110">
        <v>2029637</v>
      </c>
    </row>
    <row r="15909" spans="2:7" ht="15" x14ac:dyDescent="0.2">
      <c r="B15909" s="110">
        <v>2029638</v>
      </c>
      <c r="C15909" s="110">
        <v>2029638</v>
      </c>
      <c r="D15909" s="109" t="s">
        <v>7592</v>
      </c>
      <c r="E15909" s="110">
        <v>2029638</v>
      </c>
      <c r="F15909" s="110">
        <v>2029638</v>
      </c>
      <c r="G15909" s="110">
        <v>2029638</v>
      </c>
    </row>
    <row r="15910" spans="2:7" ht="15" x14ac:dyDescent="0.2">
      <c r="B15910" s="110">
        <v>2029766</v>
      </c>
      <c r="C15910" s="110">
        <v>2029766</v>
      </c>
      <c r="D15910" s="109" t="s">
        <v>8983</v>
      </c>
      <c r="E15910" s="110">
        <v>2029766</v>
      </c>
      <c r="F15910" s="110">
        <v>2029766</v>
      </c>
      <c r="G15910" s="110">
        <v>2029766</v>
      </c>
    </row>
    <row r="15911" spans="2:7" ht="15" x14ac:dyDescent="0.2">
      <c r="B15911" s="110">
        <v>2029767</v>
      </c>
      <c r="C15911" s="110">
        <v>2029767</v>
      </c>
      <c r="D15911" s="109" t="s">
        <v>7593</v>
      </c>
      <c r="E15911" s="110">
        <v>2029767</v>
      </c>
      <c r="F15911" s="110">
        <v>2029767</v>
      </c>
      <c r="G15911" s="110">
        <v>2029767</v>
      </c>
    </row>
    <row r="15912" spans="2:7" ht="15" x14ac:dyDescent="0.2">
      <c r="B15912" s="110">
        <v>2029768</v>
      </c>
      <c r="C15912" s="110">
        <v>2029768</v>
      </c>
      <c r="D15912" s="109" t="s">
        <v>7594</v>
      </c>
      <c r="E15912" s="110">
        <v>2029768</v>
      </c>
      <c r="F15912" s="110">
        <v>2029768</v>
      </c>
      <c r="G15912" s="110">
        <v>2029768</v>
      </c>
    </row>
    <row r="15913" spans="2:7" ht="15" x14ac:dyDescent="0.2">
      <c r="B15913" s="110">
        <v>2029769</v>
      </c>
      <c r="C15913" s="110">
        <v>2029769</v>
      </c>
      <c r="D15913" s="109" t="s">
        <v>7595</v>
      </c>
      <c r="E15913" s="110">
        <v>2029769</v>
      </c>
      <c r="F15913" s="110">
        <v>2029769</v>
      </c>
      <c r="G15913" s="110">
        <v>2029769</v>
      </c>
    </row>
    <row r="15914" spans="2:7" ht="15" x14ac:dyDescent="0.2">
      <c r="B15914" s="110">
        <v>2029770</v>
      </c>
      <c r="C15914" s="110">
        <v>2029770</v>
      </c>
      <c r="D15914" s="109" t="s">
        <v>7596</v>
      </c>
      <c r="E15914" s="110">
        <v>2029770</v>
      </c>
      <c r="F15914" s="110">
        <v>2029770</v>
      </c>
      <c r="G15914" s="110">
        <v>2029770</v>
      </c>
    </row>
    <row r="15915" spans="2:7" ht="15" x14ac:dyDescent="0.2">
      <c r="B15915" s="110">
        <v>2029772</v>
      </c>
      <c r="C15915" s="110">
        <v>2029772</v>
      </c>
      <c r="D15915" s="109" t="s">
        <v>7597</v>
      </c>
      <c r="E15915" s="110">
        <v>2029772</v>
      </c>
      <c r="F15915" s="110">
        <v>2029772</v>
      </c>
      <c r="G15915" s="110">
        <v>2029772</v>
      </c>
    </row>
    <row r="15916" spans="2:7" ht="15" x14ac:dyDescent="0.2">
      <c r="B15916" s="110">
        <v>2029773</v>
      </c>
      <c r="C15916" s="110">
        <v>2029773</v>
      </c>
      <c r="D15916" s="109" t="s">
        <v>7598</v>
      </c>
      <c r="E15916" s="110">
        <v>2029773</v>
      </c>
      <c r="F15916" s="110">
        <v>2029773</v>
      </c>
      <c r="G15916" s="110">
        <v>2029773</v>
      </c>
    </row>
    <row r="15917" spans="2:7" ht="15" x14ac:dyDescent="0.2">
      <c r="B15917" s="110">
        <v>2029774</v>
      </c>
      <c r="C15917" s="110">
        <v>2029774</v>
      </c>
      <c r="D15917" s="109" t="s">
        <v>7599</v>
      </c>
      <c r="E15917" s="110">
        <v>2029774</v>
      </c>
      <c r="F15917" s="110">
        <v>2029774</v>
      </c>
      <c r="G15917" s="110">
        <v>2029774</v>
      </c>
    </row>
    <row r="15918" spans="2:7" ht="15" x14ac:dyDescent="0.2">
      <c r="B15918" s="110">
        <v>2029775</v>
      </c>
      <c r="C15918" s="110">
        <v>2029775</v>
      </c>
      <c r="D15918" s="109" t="s">
        <v>7600</v>
      </c>
      <c r="E15918" s="110">
        <v>2029775</v>
      </c>
      <c r="F15918" s="110">
        <v>2029775</v>
      </c>
      <c r="G15918" s="110">
        <v>2029775</v>
      </c>
    </row>
    <row r="15919" spans="2:7" ht="15" x14ac:dyDescent="0.2">
      <c r="B15919" s="110">
        <v>2029776</v>
      </c>
      <c r="C15919" s="110">
        <v>2029776</v>
      </c>
      <c r="D15919" s="109" t="s">
        <v>7601</v>
      </c>
      <c r="E15919" s="110">
        <v>2029776</v>
      </c>
      <c r="F15919" s="110">
        <v>2029776</v>
      </c>
      <c r="G15919" s="110">
        <v>2029776</v>
      </c>
    </row>
    <row r="15920" spans="2:7" ht="15" x14ac:dyDescent="0.2">
      <c r="B15920" s="110">
        <v>2029777</v>
      </c>
      <c r="C15920" s="110">
        <v>2029777</v>
      </c>
      <c r="D15920" s="109" t="s">
        <v>7602</v>
      </c>
      <c r="E15920" s="110">
        <v>2029777</v>
      </c>
      <c r="F15920" s="110">
        <v>2029777</v>
      </c>
      <c r="G15920" s="110">
        <v>2029777</v>
      </c>
    </row>
    <row r="15921" spans="2:7" ht="15" x14ac:dyDescent="0.2">
      <c r="B15921" s="110">
        <v>2029778</v>
      </c>
      <c r="C15921" s="110">
        <v>2029778</v>
      </c>
      <c r="D15921" s="109" t="s">
        <v>7603</v>
      </c>
      <c r="E15921" s="110">
        <v>2029778</v>
      </c>
      <c r="F15921" s="110">
        <v>2029778</v>
      </c>
      <c r="G15921" s="110">
        <v>2029778</v>
      </c>
    </row>
    <row r="15922" spans="2:7" ht="15" x14ac:dyDescent="0.2">
      <c r="B15922" s="110">
        <v>2029779</v>
      </c>
      <c r="C15922" s="110">
        <v>2029779</v>
      </c>
      <c r="D15922" s="109" t="s">
        <v>7604</v>
      </c>
      <c r="E15922" s="110">
        <v>2029779</v>
      </c>
      <c r="F15922" s="110">
        <v>2029779</v>
      </c>
      <c r="G15922" s="110">
        <v>2029779</v>
      </c>
    </row>
    <row r="15923" spans="2:7" ht="15" x14ac:dyDescent="0.2">
      <c r="B15923" s="110">
        <v>2029781</v>
      </c>
      <c r="C15923" s="110">
        <v>2029781</v>
      </c>
      <c r="D15923" s="109" t="s">
        <v>2723</v>
      </c>
      <c r="E15923" s="110">
        <v>2029781</v>
      </c>
      <c r="F15923" s="110">
        <v>2029781</v>
      </c>
      <c r="G15923" s="110">
        <v>2029781</v>
      </c>
    </row>
    <row r="15924" spans="2:7" ht="15" x14ac:dyDescent="0.2">
      <c r="B15924" s="110">
        <v>2029782</v>
      </c>
      <c r="C15924" s="110">
        <v>2029782</v>
      </c>
      <c r="D15924" s="109" t="s">
        <v>7605</v>
      </c>
      <c r="E15924" s="110">
        <v>2029782</v>
      </c>
      <c r="F15924" s="110">
        <v>2029782</v>
      </c>
      <c r="G15924" s="110">
        <v>2029782</v>
      </c>
    </row>
    <row r="15925" spans="2:7" ht="15" x14ac:dyDescent="0.2">
      <c r="B15925" s="110">
        <v>2029783</v>
      </c>
      <c r="C15925" s="110">
        <v>2029783</v>
      </c>
      <c r="D15925" s="109" t="s">
        <v>2724</v>
      </c>
      <c r="E15925" s="110">
        <v>2029783</v>
      </c>
      <c r="F15925" s="110">
        <v>2029783</v>
      </c>
      <c r="G15925" s="110">
        <v>2029783</v>
      </c>
    </row>
    <row r="15926" spans="2:7" ht="15" x14ac:dyDescent="0.2">
      <c r="B15926" s="110">
        <v>2029784</v>
      </c>
      <c r="C15926" s="110">
        <v>2029784</v>
      </c>
      <c r="D15926" s="109" t="s">
        <v>7606</v>
      </c>
      <c r="E15926" s="110">
        <v>2029784</v>
      </c>
      <c r="F15926" s="110">
        <v>2029784</v>
      </c>
      <c r="G15926" s="110">
        <v>2029784</v>
      </c>
    </row>
    <row r="15927" spans="2:7" ht="15" x14ac:dyDescent="0.2">
      <c r="B15927" s="110">
        <v>2029786</v>
      </c>
      <c r="C15927" s="110">
        <v>2029786</v>
      </c>
      <c r="D15927" s="109" t="s">
        <v>7607</v>
      </c>
      <c r="E15927" s="110">
        <v>2029786</v>
      </c>
      <c r="F15927" s="110">
        <v>2029786</v>
      </c>
      <c r="G15927" s="110">
        <v>2029786</v>
      </c>
    </row>
    <row r="15928" spans="2:7" ht="15" x14ac:dyDescent="0.2">
      <c r="B15928" s="110">
        <v>2029787</v>
      </c>
      <c r="C15928" s="110">
        <v>2029787</v>
      </c>
      <c r="D15928" s="109" t="s">
        <v>8984</v>
      </c>
      <c r="E15928" s="110">
        <v>2029787</v>
      </c>
      <c r="F15928" s="110">
        <v>2029787</v>
      </c>
      <c r="G15928" s="110">
        <v>2029787</v>
      </c>
    </row>
    <row r="15929" spans="2:7" ht="15" x14ac:dyDescent="0.2">
      <c r="B15929" s="110">
        <v>2029788</v>
      </c>
      <c r="C15929" s="110">
        <v>2029788</v>
      </c>
      <c r="D15929" s="109" t="s">
        <v>7608</v>
      </c>
      <c r="E15929" s="110">
        <v>2029788</v>
      </c>
      <c r="F15929" s="110">
        <v>2029788</v>
      </c>
      <c r="G15929" s="110">
        <v>2029788</v>
      </c>
    </row>
    <row r="15930" spans="2:7" ht="15" x14ac:dyDescent="0.2">
      <c r="B15930" s="110">
        <v>2029789</v>
      </c>
      <c r="C15930" s="110">
        <v>2029789</v>
      </c>
      <c r="D15930" s="109" t="s">
        <v>7609</v>
      </c>
      <c r="E15930" s="110">
        <v>2029789</v>
      </c>
      <c r="F15930" s="110">
        <v>2029789</v>
      </c>
      <c r="G15930" s="110">
        <v>2029789</v>
      </c>
    </row>
    <row r="15931" spans="2:7" ht="15" x14ac:dyDescent="0.2">
      <c r="B15931" s="110">
        <v>2029790</v>
      </c>
      <c r="C15931" s="110">
        <v>2029790</v>
      </c>
      <c r="D15931" s="109" t="s">
        <v>7610</v>
      </c>
      <c r="E15931" s="110">
        <v>2029790</v>
      </c>
      <c r="F15931" s="110">
        <v>2029790</v>
      </c>
      <c r="G15931" s="110">
        <v>2029790</v>
      </c>
    </row>
    <row r="15932" spans="2:7" ht="15" x14ac:dyDescent="0.2">
      <c r="B15932" s="110">
        <v>2029791</v>
      </c>
      <c r="C15932" s="110">
        <v>2029791</v>
      </c>
      <c r="D15932" s="109" t="s">
        <v>7611</v>
      </c>
      <c r="E15932" s="110">
        <v>2029791</v>
      </c>
      <c r="F15932" s="110">
        <v>2029791</v>
      </c>
      <c r="G15932" s="110">
        <v>2029791</v>
      </c>
    </row>
    <row r="15933" spans="2:7" ht="15" x14ac:dyDescent="0.2">
      <c r="B15933" s="110">
        <v>2029792</v>
      </c>
      <c r="C15933" s="110">
        <v>2029792</v>
      </c>
      <c r="D15933" s="109" t="s">
        <v>7612</v>
      </c>
      <c r="E15933" s="110">
        <v>2029792</v>
      </c>
      <c r="F15933" s="110">
        <v>2029792</v>
      </c>
      <c r="G15933" s="110">
        <v>2029792</v>
      </c>
    </row>
    <row r="15934" spans="2:7" ht="15" x14ac:dyDescent="0.2">
      <c r="B15934" s="110">
        <v>3003952</v>
      </c>
      <c r="C15934" s="110">
        <v>3003952</v>
      </c>
      <c r="D15934" s="109" t="s">
        <v>3670</v>
      </c>
      <c r="E15934" s="110">
        <v>3003952</v>
      </c>
      <c r="F15934" s="110">
        <v>3003952</v>
      </c>
      <c r="G15934" s="110">
        <v>3003952</v>
      </c>
    </row>
    <row r="15935" spans="2:7" ht="15" x14ac:dyDescent="0.2">
      <c r="B15935" s="110">
        <v>3003953</v>
      </c>
      <c r="C15935" s="110">
        <v>3003953</v>
      </c>
      <c r="D15935" s="109" t="s">
        <v>3671</v>
      </c>
      <c r="E15935" s="110">
        <v>3003953</v>
      </c>
      <c r="F15935" s="110">
        <v>3003953</v>
      </c>
      <c r="G15935" s="110">
        <v>3003953</v>
      </c>
    </row>
    <row r="15936" spans="2:7" ht="15" x14ac:dyDescent="0.2">
      <c r="B15936" s="110">
        <v>3003945</v>
      </c>
      <c r="C15936" s="110">
        <v>3003945</v>
      </c>
      <c r="D15936" s="109" t="s">
        <v>3667</v>
      </c>
      <c r="E15936" s="110">
        <v>3003945</v>
      </c>
      <c r="F15936" s="110">
        <v>3003945</v>
      </c>
      <c r="G15936" s="110">
        <v>3003945</v>
      </c>
    </row>
    <row r="15937" spans="2:7" ht="15" x14ac:dyDescent="0.2">
      <c r="B15937" s="110">
        <v>3003944</v>
      </c>
      <c r="C15937" s="110">
        <v>3003944</v>
      </c>
      <c r="D15937" s="109" t="s">
        <v>3666</v>
      </c>
      <c r="E15937" s="110">
        <v>3003944</v>
      </c>
      <c r="F15937" s="110">
        <v>3003944</v>
      </c>
      <c r="G15937" s="110">
        <v>3003944</v>
      </c>
    </row>
    <row r="15938" spans="2:7" ht="15" x14ac:dyDescent="0.2">
      <c r="B15938" s="110">
        <v>3003954</v>
      </c>
      <c r="C15938" s="110">
        <v>3003954</v>
      </c>
      <c r="D15938" s="109" t="s">
        <v>3672</v>
      </c>
      <c r="E15938" s="110">
        <v>3003954</v>
      </c>
      <c r="F15938" s="110">
        <v>3003954</v>
      </c>
      <c r="G15938" s="110">
        <v>3003954</v>
      </c>
    </row>
    <row r="15939" spans="2:7" ht="15" x14ac:dyDescent="0.2">
      <c r="B15939" s="110">
        <v>3003955</v>
      </c>
      <c r="C15939" s="110">
        <v>3003955</v>
      </c>
      <c r="D15939" s="109" t="s">
        <v>3673</v>
      </c>
      <c r="E15939" s="110">
        <v>3003955</v>
      </c>
      <c r="F15939" s="110">
        <v>3003955</v>
      </c>
      <c r="G15939" s="110">
        <v>3003955</v>
      </c>
    </row>
    <row r="15940" spans="2:7" ht="15" x14ac:dyDescent="0.2">
      <c r="B15940" s="110">
        <v>3003950</v>
      </c>
      <c r="C15940" s="110">
        <v>3003950</v>
      </c>
      <c r="D15940" s="109" t="s">
        <v>3668</v>
      </c>
      <c r="E15940" s="110">
        <v>3003950</v>
      </c>
      <c r="F15940" s="110">
        <v>3003950</v>
      </c>
      <c r="G15940" s="110">
        <v>3003950</v>
      </c>
    </row>
    <row r="15941" spans="2:7" ht="15" x14ac:dyDescent="0.2">
      <c r="B15941" s="110">
        <v>3003951</v>
      </c>
      <c r="C15941" s="110">
        <v>3003951</v>
      </c>
      <c r="D15941" s="109" t="s">
        <v>3669</v>
      </c>
      <c r="E15941" s="110">
        <v>3003951</v>
      </c>
      <c r="F15941" s="110">
        <v>3003951</v>
      </c>
      <c r="G15941" s="110">
        <v>3003951</v>
      </c>
    </row>
    <row r="15942" spans="2:7" ht="15" x14ac:dyDescent="0.2">
      <c r="B15942" s="110">
        <v>2029810</v>
      </c>
      <c r="C15942" s="110">
        <v>2029810</v>
      </c>
      <c r="D15942" s="109" t="s">
        <v>8985</v>
      </c>
      <c r="E15942" s="110">
        <v>2029810</v>
      </c>
      <c r="F15942" s="110">
        <v>2029810</v>
      </c>
      <c r="G15942" s="110">
        <v>2029810</v>
      </c>
    </row>
    <row r="15943" spans="2:7" ht="15" x14ac:dyDescent="0.2">
      <c r="B15943" s="110">
        <v>2029813</v>
      </c>
      <c r="C15943" s="110">
        <v>2029813</v>
      </c>
      <c r="D15943" s="109" t="s">
        <v>8986</v>
      </c>
      <c r="E15943" s="110">
        <v>2029813</v>
      </c>
      <c r="F15943" s="110">
        <v>2029813</v>
      </c>
      <c r="G15943" s="110">
        <v>2029813</v>
      </c>
    </row>
    <row r="15944" spans="2:7" ht="15" x14ac:dyDescent="0.2">
      <c r="B15944" s="110">
        <v>2029814</v>
      </c>
      <c r="C15944" s="110">
        <v>2029814</v>
      </c>
      <c r="D15944" s="109" t="s">
        <v>8987</v>
      </c>
      <c r="E15944" s="110">
        <v>2029814</v>
      </c>
      <c r="F15944" s="110">
        <v>2029814</v>
      </c>
      <c r="G15944" s="110">
        <v>2029814</v>
      </c>
    </row>
    <row r="15945" spans="2:7" ht="15" x14ac:dyDescent="0.2">
      <c r="B15945" s="110">
        <v>2029816</v>
      </c>
      <c r="C15945" s="110">
        <v>2029816</v>
      </c>
      <c r="D15945" s="109" t="s">
        <v>8988</v>
      </c>
      <c r="E15945" s="110">
        <v>2029816</v>
      </c>
      <c r="F15945" s="110">
        <v>2029816</v>
      </c>
      <c r="G15945" s="110">
        <v>2029816</v>
      </c>
    </row>
    <row r="15946" spans="2:7" ht="15" x14ac:dyDescent="0.2">
      <c r="B15946" s="110">
        <v>2029819</v>
      </c>
      <c r="C15946" s="110">
        <v>2029819</v>
      </c>
      <c r="D15946" s="109" t="s">
        <v>8989</v>
      </c>
      <c r="E15946" s="110">
        <v>2029819</v>
      </c>
      <c r="F15946" s="110">
        <v>2029819</v>
      </c>
      <c r="G15946" s="110">
        <v>2029819</v>
      </c>
    </row>
    <row r="15947" spans="2:7" ht="15" x14ac:dyDescent="0.2">
      <c r="B15947" s="110">
        <v>2083073</v>
      </c>
      <c r="C15947" s="110">
        <v>2083073</v>
      </c>
      <c r="D15947" s="109" t="s">
        <v>7613</v>
      </c>
      <c r="E15947" s="110">
        <v>2083073</v>
      </c>
      <c r="F15947" s="110">
        <v>2083073</v>
      </c>
      <c r="G15947" s="110">
        <v>2083073</v>
      </c>
    </row>
    <row r="15948" spans="2:7" ht="15" x14ac:dyDescent="0.2">
      <c r="B15948" s="110">
        <v>2083074</v>
      </c>
      <c r="C15948" s="110">
        <v>2083074</v>
      </c>
      <c r="D15948" s="109" t="s">
        <v>7614</v>
      </c>
      <c r="E15948" s="110">
        <v>2083074</v>
      </c>
      <c r="F15948" s="110">
        <v>2083074</v>
      </c>
      <c r="G15948" s="110">
        <v>2083074</v>
      </c>
    </row>
    <row r="15949" spans="2:7" ht="15" x14ac:dyDescent="0.2">
      <c r="B15949" s="110">
        <v>2083075</v>
      </c>
      <c r="C15949" s="110">
        <v>2083075</v>
      </c>
      <c r="D15949" s="109" t="s">
        <v>7615</v>
      </c>
      <c r="E15949" s="110">
        <v>2083075</v>
      </c>
      <c r="F15949" s="110">
        <v>2083075</v>
      </c>
      <c r="G15949" s="110">
        <v>2083075</v>
      </c>
    </row>
    <row r="15950" spans="2:7" ht="15" x14ac:dyDescent="0.2">
      <c r="B15950" s="110">
        <v>2083076</v>
      </c>
      <c r="C15950" s="110">
        <v>2083076</v>
      </c>
      <c r="D15950" s="109" t="s">
        <v>7616</v>
      </c>
      <c r="E15950" s="110">
        <v>2083076</v>
      </c>
      <c r="F15950" s="110">
        <v>2083076</v>
      </c>
      <c r="G15950" s="110">
        <v>2083076</v>
      </c>
    </row>
    <row r="15951" spans="2:7" ht="15" x14ac:dyDescent="0.2">
      <c r="B15951" s="110">
        <v>2083077</v>
      </c>
      <c r="C15951" s="110">
        <v>2083077</v>
      </c>
      <c r="D15951" s="109" t="s">
        <v>7617</v>
      </c>
      <c r="E15951" s="110">
        <v>2083077</v>
      </c>
      <c r="F15951" s="110">
        <v>2083077</v>
      </c>
      <c r="G15951" s="110">
        <v>2083077</v>
      </c>
    </row>
    <row r="15952" spans="2:7" ht="15" x14ac:dyDescent="0.2">
      <c r="B15952" s="110">
        <v>2083078</v>
      </c>
      <c r="C15952" s="110">
        <v>2083078</v>
      </c>
      <c r="D15952" s="109" t="s">
        <v>7618</v>
      </c>
      <c r="E15952" s="110">
        <v>2083078</v>
      </c>
      <c r="F15952" s="110">
        <v>2083078</v>
      </c>
      <c r="G15952" s="110">
        <v>2083078</v>
      </c>
    </row>
    <row r="15953" spans="2:7" ht="15" x14ac:dyDescent="0.2">
      <c r="B15953" s="110">
        <v>2083079</v>
      </c>
      <c r="C15953" s="110">
        <v>2083079</v>
      </c>
      <c r="D15953" s="109" t="s">
        <v>7619</v>
      </c>
      <c r="E15953" s="110">
        <v>2083079</v>
      </c>
      <c r="F15953" s="110">
        <v>2083079</v>
      </c>
      <c r="G15953" s="110">
        <v>2083079</v>
      </c>
    </row>
    <row r="15954" spans="2:7" ht="15" x14ac:dyDescent="0.2">
      <c r="B15954" s="110">
        <v>2083080</v>
      </c>
      <c r="C15954" s="110">
        <v>2083080</v>
      </c>
      <c r="D15954" s="109" t="s">
        <v>7620</v>
      </c>
      <c r="E15954" s="110">
        <v>2083080</v>
      </c>
      <c r="F15954" s="110">
        <v>2083080</v>
      </c>
      <c r="G15954" s="110">
        <v>2083080</v>
      </c>
    </row>
    <row r="15955" spans="2:7" ht="15" x14ac:dyDescent="0.2">
      <c r="B15955" s="110">
        <v>2083081</v>
      </c>
      <c r="C15955" s="110">
        <v>2083081</v>
      </c>
      <c r="D15955" s="109" t="s">
        <v>7621</v>
      </c>
      <c r="E15955" s="110">
        <v>2083081</v>
      </c>
      <c r="F15955" s="110">
        <v>2083081</v>
      </c>
      <c r="G15955" s="110">
        <v>2083081</v>
      </c>
    </row>
    <row r="15956" spans="2:7" ht="15" x14ac:dyDescent="0.2">
      <c r="B15956" s="110">
        <v>2083082</v>
      </c>
      <c r="C15956" s="110">
        <v>2083082</v>
      </c>
      <c r="D15956" s="109" t="s">
        <v>7622</v>
      </c>
      <c r="E15956" s="110">
        <v>2083082</v>
      </c>
      <c r="F15956" s="110">
        <v>2083082</v>
      </c>
      <c r="G15956" s="110">
        <v>2083082</v>
      </c>
    </row>
    <row r="15957" spans="2:7" ht="15" x14ac:dyDescent="0.2">
      <c r="B15957" s="110">
        <v>2083083</v>
      </c>
      <c r="C15957" s="110">
        <v>2083083</v>
      </c>
      <c r="D15957" s="109" t="s">
        <v>7623</v>
      </c>
      <c r="E15957" s="110">
        <v>2083083</v>
      </c>
      <c r="F15957" s="110">
        <v>2083083</v>
      </c>
      <c r="G15957" s="110">
        <v>2083083</v>
      </c>
    </row>
    <row r="15958" spans="2:7" ht="15" x14ac:dyDescent="0.2">
      <c r="B15958" s="110">
        <v>2083084</v>
      </c>
      <c r="C15958" s="110">
        <v>2083084</v>
      </c>
      <c r="D15958" s="109" t="s">
        <v>7624</v>
      </c>
      <c r="E15958" s="110">
        <v>2083084</v>
      </c>
      <c r="F15958" s="110">
        <v>2083084</v>
      </c>
      <c r="G15958" s="110">
        <v>2083084</v>
      </c>
    </row>
    <row r="15959" spans="2:7" ht="15" x14ac:dyDescent="0.2">
      <c r="B15959" s="110">
        <v>2083085</v>
      </c>
      <c r="C15959" s="110">
        <v>2083085</v>
      </c>
      <c r="D15959" s="109" t="s">
        <v>7625</v>
      </c>
      <c r="E15959" s="110">
        <v>2083085</v>
      </c>
      <c r="F15959" s="110">
        <v>2083085</v>
      </c>
      <c r="G15959" s="110">
        <v>2083085</v>
      </c>
    </row>
    <row r="15960" spans="2:7" ht="15" x14ac:dyDescent="0.2">
      <c r="B15960" s="110">
        <v>2083086</v>
      </c>
      <c r="C15960" s="110">
        <v>2083086</v>
      </c>
      <c r="D15960" s="109" t="s">
        <v>7626</v>
      </c>
      <c r="E15960" s="110">
        <v>2083086</v>
      </c>
      <c r="F15960" s="110">
        <v>2083086</v>
      </c>
      <c r="G15960" s="110">
        <v>2083086</v>
      </c>
    </row>
    <row r="15961" spans="2:7" ht="15" x14ac:dyDescent="0.2">
      <c r="B15961" s="110">
        <v>2083087</v>
      </c>
      <c r="C15961" s="110">
        <v>2083087</v>
      </c>
      <c r="D15961" s="109" t="s">
        <v>7627</v>
      </c>
      <c r="E15961" s="110">
        <v>2083087</v>
      </c>
      <c r="F15961" s="110">
        <v>2083087</v>
      </c>
      <c r="G15961" s="110">
        <v>2083087</v>
      </c>
    </row>
    <row r="15962" spans="2:7" ht="15" x14ac:dyDescent="0.2">
      <c r="B15962" s="110">
        <v>2083088</v>
      </c>
      <c r="C15962" s="110">
        <v>2083088</v>
      </c>
      <c r="D15962" s="109" t="s">
        <v>7628</v>
      </c>
      <c r="E15962" s="110">
        <v>2083088</v>
      </c>
      <c r="F15962" s="110">
        <v>2083088</v>
      </c>
      <c r="G15962" s="110">
        <v>2083088</v>
      </c>
    </row>
    <row r="15963" spans="2:7" ht="15" x14ac:dyDescent="0.2">
      <c r="B15963" s="110">
        <v>2029823</v>
      </c>
      <c r="C15963" s="110">
        <v>2029823</v>
      </c>
      <c r="D15963" s="109" t="s">
        <v>8562</v>
      </c>
      <c r="E15963" s="110">
        <v>2029823</v>
      </c>
      <c r="F15963" s="110">
        <v>2029823</v>
      </c>
      <c r="G15963" s="110">
        <v>2029823</v>
      </c>
    </row>
    <row r="15964" spans="2:7" ht="15" x14ac:dyDescent="0.2">
      <c r="B15964" s="110">
        <v>2029824</v>
      </c>
      <c r="C15964" s="110">
        <v>2029824</v>
      </c>
      <c r="D15964" s="109" t="s">
        <v>7629</v>
      </c>
      <c r="E15964" s="110">
        <v>2029824</v>
      </c>
      <c r="F15964" s="110">
        <v>2029824</v>
      </c>
      <c r="G15964" s="110">
        <v>2029824</v>
      </c>
    </row>
    <row r="15965" spans="2:7" ht="15" x14ac:dyDescent="0.2">
      <c r="B15965" s="110">
        <v>2029826</v>
      </c>
      <c r="C15965" s="110">
        <v>2029826</v>
      </c>
      <c r="D15965" s="109" t="s">
        <v>8563</v>
      </c>
      <c r="E15965" s="110">
        <v>2029826</v>
      </c>
      <c r="F15965" s="110">
        <v>2029826</v>
      </c>
      <c r="G15965" s="110">
        <v>2029826</v>
      </c>
    </row>
    <row r="15966" spans="2:7" ht="15" x14ac:dyDescent="0.2">
      <c r="B15966" s="110">
        <v>2029827</v>
      </c>
      <c r="C15966" s="110">
        <v>2029827</v>
      </c>
      <c r="D15966" s="109" t="s">
        <v>7630</v>
      </c>
      <c r="E15966" s="110">
        <v>2029827</v>
      </c>
      <c r="F15966" s="110">
        <v>2029827</v>
      </c>
      <c r="G15966" s="110">
        <v>2029827</v>
      </c>
    </row>
    <row r="15967" spans="2:7" ht="15" x14ac:dyDescent="0.2">
      <c r="B15967" s="110">
        <v>2029828</v>
      </c>
      <c r="C15967" s="110">
        <v>2029828</v>
      </c>
      <c r="D15967" s="109" t="s">
        <v>8990</v>
      </c>
      <c r="E15967" s="110">
        <v>2029828</v>
      </c>
      <c r="F15967" s="110">
        <v>2029828</v>
      </c>
      <c r="G15967" s="110">
        <v>2029828</v>
      </c>
    </row>
    <row r="15968" spans="2:7" ht="15" x14ac:dyDescent="0.2">
      <c r="B15968" s="110">
        <v>2029831</v>
      </c>
      <c r="C15968" s="110">
        <v>2029831</v>
      </c>
      <c r="D15968" s="109" t="s">
        <v>7631</v>
      </c>
      <c r="E15968" s="110">
        <v>2029831</v>
      </c>
      <c r="F15968" s="110">
        <v>2029831</v>
      </c>
      <c r="G15968" s="110">
        <v>2029831</v>
      </c>
    </row>
    <row r="15969" spans="2:7" ht="15" x14ac:dyDescent="0.2">
      <c r="B15969" s="110">
        <v>2029833</v>
      </c>
      <c r="C15969" s="110">
        <v>2029833</v>
      </c>
      <c r="D15969" s="109" t="s">
        <v>8564</v>
      </c>
      <c r="E15969" s="110">
        <v>2029833</v>
      </c>
      <c r="F15969" s="110">
        <v>2029833</v>
      </c>
      <c r="G15969" s="110">
        <v>2029833</v>
      </c>
    </row>
    <row r="15970" spans="2:7" ht="15" x14ac:dyDescent="0.2">
      <c r="B15970" s="110">
        <v>2029688</v>
      </c>
      <c r="C15970" s="110">
        <v>2029688</v>
      </c>
      <c r="D15970" s="109" t="s">
        <v>8843</v>
      </c>
      <c r="E15970" s="110">
        <v>2029688</v>
      </c>
      <c r="F15970" s="110">
        <v>2029688</v>
      </c>
      <c r="G15970" s="110">
        <v>2029688</v>
      </c>
    </row>
    <row r="15971" spans="2:7" ht="15" x14ac:dyDescent="0.2">
      <c r="B15971" s="110">
        <v>2029837</v>
      </c>
      <c r="C15971" s="110">
        <v>2029837</v>
      </c>
      <c r="D15971" s="109" t="s">
        <v>7632</v>
      </c>
      <c r="E15971" s="110">
        <v>2029837</v>
      </c>
      <c r="F15971" s="110">
        <v>2029837</v>
      </c>
      <c r="G15971" s="110">
        <v>2029837</v>
      </c>
    </row>
    <row r="15972" spans="2:7" ht="15" x14ac:dyDescent="0.2">
      <c r="B15972" s="110">
        <v>2029839</v>
      </c>
      <c r="C15972" s="110">
        <v>2029839</v>
      </c>
      <c r="D15972" s="109" t="s">
        <v>8565</v>
      </c>
      <c r="E15972" s="110">
        <v>2029839</v>
      </c>
      <c r="F15972" s="110">
        <v>2029839</v>
      </c>
      <c r="G15972" s="110">
        <v>2029839</v>
      </c>
    </row>
    <row r="15973" spans="2:7" ht="15" x14ac:dyDescent="0.2">
      <c r="B15973" s="110">
        <v>2029841</v>
      </c>
      <c r="C15973" s="110">
        <v>2029841</v>
      </c>
      <c r="D15973" s="109" t="s">
        <v>8844</v>
      </c>
      <c r="E15973" s="110">
        <v>2029841</v>
      </c>
      <c r="F15973" s="110">
        <v>2029841</v>
      </c>
      <c r="G15973" s="110">
        <v>2029841</v>
      </c>
    </row>
    <row r="15974" spans="2:7" ht="15" x14ac:dyDescent="0.2">
      <c r="B15974" s="110">
        <v>2029845</v>
      </c>
      <c r="C15974" s="110">
        <v>2029845</v>
      </c>
      <c r="D15974" s="109" t="s">
        <v>8991</v>
      </c>
      <c r="E15974" s="110">
        <v>2029845</v>
      </c>
      <c r="F15974" s="110">
        <v>2029845</v>
      </c>
      <c r="G15974" s="110">
        <v>2029845</v>
      </c>
    </row>
    <row r="15975" spans="2:7" ht="15" x14ac:dyDescent="0.2">
      <c r="B15975" s="110">
        <v>2029846</v>
      </c>
      <c r="C15975" s="110">
        <v>2029846</v>
      </c>
      <c r="D15975" s="109" t="s">
        <v>8845</v>
      </c>
      <c r="E15975" s="110">
        <v>2029846</v>
      </c>
      <c r="F15975" s="110">
        <v>2029846</v>
      </c>
      <c r="G15975" s="110">
        <v>2029846</v>
      </c>
    </row>
    <row r="15976" spans="2:7" ht="15" x14ac:dyDescent="0.2">
      <c r="B15976" s="110">
        <v>2029848</v>
      </c>
      <c r="C15976" s="110">
        <v>2029848</v>
      </c>
      <c r="D15976" s="109" t="s">
        <v>7633</v>
      </c>
      <c r="E15976" s="110">
        <v>2029848</v>
      </c>
      <c r="F15976" s="110">
        <v>2029848</v>
      </c>
      <c r="G15976" s="110">
        <v>2029848</v>
      </c>
    </row>
    <row r="15977" spans="2:7" ht="15" x14ac:dyDescent="0.2">
      <c r="B15977" s="110">
        <v>2029853</v>
      </c>
      <c r="C15977" s="110">
        <v>2029853</v>
      </c>
      <c r="D15977" s="109" t="s">
        <v>7634</v>
      </c>
      <c r="E15977" s="110">
        <v>2029853</v>
      </c>
      <c r="F15977" s="110">
        <v>2029853</v>
      </c>
      <c r="G15977" s="110">
        <v>2029853</v>
      </c>
    </row>
    <row r="15978" spans="2:7" ht="15" x14ac:dyDescent="0.2">
      <c r="B15978" s="110">
        <v>2029856</v>
      </c>
      <c r="C15978" s="110">
        <v>2029856</v>
      </c>
      <c r="D15978" s="109" t="s">
        <v>7635</v>
      </c>
      <c r="E15978" s="110">
        <v>2029856</v>
      </c>
      <c r="F15978" s="110">
        <v>2029856</v>
      </c>
      <c r="G15978" s="110">
        <v>2029856</v>
      </c>
    </row>
    <row r="15979" spans="2:7" ht="15" x14ac:dyDescent="0.2">
      <c r="B15979" s="110">
        <v>2029857</v>
      </c>
      <c r="C15979" s="110">
        <v>2029857</v>
      </c>
      <c r="D15979" s="109" t="s">
        <v>7636</v>
      </c>
      <c r="E15979" s="110">
        <v>2029857</v>
      </c>
      <c r="F15979" s="110">
        <v>2029857</v>
      </c>
      <c r="G15979" s="110">
        <v>2029857</v>
      </c>
    </row>
    <row r="15980" spans="2:7" ht="15" x14ac:dyDescent="0.2">
      <c r="B15980" s="110">
        <v>2029858</v>
      </c>
      <c r="C15980" s="110">
        <v>2029858</v>
      </c>
      <c r="D15980" s="109" t="s">
        <v>7637</v>
      </c>
      <c r="E15980" s="110">
        <v>2029858</v>
      </c>
      <c r="F15980" s="110">
        <v>2029858</v>
      </c>
      <c r="G15980" s="110">
        <v>2029858</v>
      </c>
    </row>
    <row r="15981" spans="2:7" ht="15" x14ac:dyDescent="0.2">
      <c r="B15981" s="110">
        <v>2029860</v>
      </c>
      <c r="C15981" s="110">
        <v>2029860</v>
      </c>
      <c r="D15981" s="109" t="s">
        <v>7638</v>
      </c>
      <c r="E15981" s="110">
        <v>2029860</v>
      </c>
      <c r="F15981" s="110">
        <v>2029860</v>
      </c>
      <c r="G15981" s="110">
        <v>2029860</v>
      </c>
    </row>
    <row r="15982" spans="2:7" ht="15" x14ac:dyDescent="0.2">
      <c r="B15982" s="110">
        <v>2029863</v>
      </c>
      <c r="C15982" s="110">
        <v>2029863</v>
      </c>
      <c r="D15982" s="109" t="s">
        <v>7639</v>
      </c>
      <c r="E15982" s="110">
        <v>2029863</v>
      </c>
      <c r="F15982" s="110">
        <v>2029863</v>
      </c>
      <c r="G15982" s="110">
        <v>2029863</v>
      </c>
    </row>
    <row r="15983" spans="2:7" ht="15" x14ac:dyDescent="0.2">
      <c r="B15983" s="110">
        <v>2029864</v>
      </c>
      <c r="C15983" s="110">
        <v>2029864</v>
      </c>
      <c r="D15983" s="109" t="s">
        <v>8846</v>
      </c>
      <c r="E15983" s="110">
        <v>2029864</v>
      </c>
      <c r="F15983" s="110">
        <v>2029864</v>
      </c>
      <c r="G15983" s="110">
        <v>2029864</v>
      </c>
    </row>
    <row r="15984" spans="2:7" ht="15" x14ac:dyDescent="0.2">
      <c r="B15984" s="110">
        <v>2029865</v>
      </c>
      <c r="C15984" s="110">
        <v>2029865</v>
      </c>
      <c r="D15984" s="109" t="s">
        <v>7640</v>
      </c>
      <c r="E15984" s="110">
        <v>2029865</v>
      </c>
      <c r="F15984" s="110">
        <v>2029865</v>
      </c>
      <c r="G15984" s="110">
        <v>2029865</v>
      </c>
    </row>
    <row r="15985" spans="2:7" ht="15" x14ac:dyDescent="0.2">
      <c r="B15985" s="110">
        <v>2029868</v>
      </c>
      <c r="C15985" s="110">
        <v>2029868</v>
      </c>
      <c r="D15985" s="109" t="s">
        <v>8566</v>
      </c>
      <c r="E15985" s="110">
        <v>2029868</v>
      </c>
      <c r="F15985" s="110">
        <v>2029868</v>
      </c>
      <c r="G15985" s="110">
        <v>2029868</v>
      </c>
    </row>
    <row r="15986" spans="2:7" ht="15" x14ac:dyDescent="0.2">
      <c r="B15986" s="110">
        <v>2029869</v>
      </c>
      <c r="C15986" s="110">
        <v>2029869</v>
      </c>
      <c r="D15986" s="109" t="s">
        <v>8567</v>
      </c>
      <c r="E15986" s="110">
        <v>2029869</v>
      </c>
      <c r="F15986" s="110">
        <v>2029869</v>
      </c>
      <c r="G15986" s="110">
        <v>2029869</v>
      </c>
    </row>
    <row r="15987" spans="2:7" ht="15" x14ac:dyDescent="0.2">
      <c r="B15987" s="110">
        <v>2029874</v>
      </c>
      <c r="C15987" s="110">
        <v>2029874</v>
      </c>
      <c r="D15987" s="109" t="s">
        <v>8847</v>
      </c>
      <c r="E15987" s="110">
        <v>2029874</v>
      </c>
      <c r="F15987" s="110">
        <v>2029874</v>
      </c>
      <c r="G15987" s="110">
        <v>2029874</v>
      </c>
    </row>
    <row r="15988" spans="2:7" ht="15" x14ac:dyDescent="0.2">
      <c r="B15988" s="110">
        <v>2029876</v>
      </c>
      <c r="C15988" s="110">
        <v>2029876</v>
      </c>
      <c r="D15988" s="109" t="s">
        <v>8992</v>
      </c>
      <c r="E15988" s="110">
        <v>2029876</v>
      </c>
      <c r="F15988" s="110">
        <v>2029876</v>
      </c>
      <c r="G15988" s="110">
        <v>2029876</v>
      </c>
    </row>
    <row r="15989" spans="2:7" ht="15" x14ac:dyDescent="0.2">
      <c r="B15989" s="110">
        <v>2029879</v>
      </c>
      <c r="C15989" s="110">
        <v>2029879</v>
      </c>
      <c r="D15989" s="109" t="s">
        <v>8848</v>
      </c>
      <c r="E15989" s="110">
        <v>2029879</v>
      </c>
      <c r="F15989" s="110">
        <v>2029879</v>
      </c>
      <c r="G15989" s="110">
        <v>2029879</v>
      </c>
    </row>
    <row r="15990" spans="2:7" ht="15" x14ac:dyDescent="0.2">
      <c r="B15990" s="110">
        <v>2029880</v>
      </c>
      <c r="C15990" s="110">
        <v>2029880</v>
      </c>
      <c r="D15990" s="109" t="s">
        <v>8849</v>
      </c>
      <c r="E15990" s="110">
        <v>2029880</v>
      </c>
      <c r="F15990" s="110">
        <v>2029880</v>
      </c>
      <c r="G15990" s="110">
        <v>2029880</v>
      </c>
    </row>
    <row r="15991" spans="2:7" ht="15" x14ac:dyDescent="0.2">
      <c r="B15991" s="110">
        <v>2029884</v>
      </c>
      <c r="C15991" s="110">
        <v>2029884</v>
      </c>
      <c r="D15991" s="109" t="s">
        <v>7641</v>
      </c>
      <c r="E15991" s="110">
        <v>2029884</v>
      </c>
      <c r="F15991" s="110">
        <v>2029884</v>
      </c>
      <c r="G15991" s="110">
        <v>2029884</v>
      </c>
    </row>
    <row r="15992" spans="2:7" ht="15" x14ac:dyDescent="0.2">
      <c r="B15992" s="110">
        <v>2029885</v>
      </c>
      <c r="C15992" s="110">
        <v>2029885</v>
      </c>
      <c r="D15992" s="109" t="s">
        <v>7642</v>
      </c>
      <c r="E15992" s="110">
        <v>2029885</v>
      </c>
      <c r="F15992" s="110">
        <v>2029885</v>
      </c>
      <c r="G15992" s="110">
        <v>2029885</v>
      </c>
    </row>
    <row r="15993" spans="2:7" ht="15" x14ac:dyDescent="0.2">
      <c r="B15993" s="110">
        <v>2029886</v>
      </c>
      <c r="C15993" s="110">
        <v>2029886</v>
      </c>
      <c r="D15993" s="109" t="s">
        <v>7643</v>
      </c>
      <c r="E15993" s="110">
        <v>2029886</v>
      </c>
      <c r="F15993" s="110">
        <v>2029886</v>
      </c>
      <c r="G15993" s="110">
        <v>2029886</v>
      </c>
    </row>
    <row r="15994" spans="2:7" ht="15" x14ac:dyDescent="0.2">
      <c r="B15994" s="110">
        <v>2029888</v>
      </c>
      <c r="C15994" s="110">
        <v>2029888</v>
      </c>
      <c r="D15994" s="109" t="s">
        <v>2725</v>
      </c>
      <c r="E15994" s="110">
        <v>2029888</v>
      </c>
      <c r="F15994" s="110">
        <v>2029888</v>
      </c>
      <c r="G15994" s="110">
        <v>2029888</v>
      </c>
    </row>
    <row r="15995" spans="2:7" ht="15" x14ac:dyDescent="0.2">
      <c r="B15995" s="110">
        <v>2029890</v>
      </c>
      <c r="C15995" s="110">
        <v>2029890</v>
      </c>
      <c r="D15995" s="109" t="s">
        <v>7644</v>
      </c>
      <c r="E15995" s="110">
        <v>2029890</v>
      </c>
      <c r="F15995" s="110">
        <v>2029890</v>
      </c>
      <c r="G15995" s="110">
        <v>2029890</v>
      </c>
    </row>
    <row r="15996" spans="2:7" ht="15" x14ac:dyDescent="0.2">
      <c r="B15996" s="110">
        <v>2029891</v>
      </c>
      <c r="C15996" s="110">
        <v>2029891</v>
      </c>
      <c r="D15996" s="109" t="s">
        <v>7645</v>
      </c>
      <c r="E15996" s="110">
        <v>2029891</v>
      </c>
      <c r="F15996" s="110">
        <v>2029891</v>
      </c>
      <c r="G15996" s="110">
        <v>2029891</v>
      </c>
    </row>
    <row r="15997" spans="2:7" ht="15" x14ac:dyDescent="0.2">
      <c r="B15997" s="110">
        <v>2029892</v>
      </c>
      <c r="C15997" s="110">
        <v>2029892</v>
      </c>
      <c r="D15997" s="109" t="s">
        <v>2726</v>
      </c>
      <c r="E15997" s="110">
        <v>2029892</v>
      </c>
      <c r="F15997" s="110">
        <v>2029892</v>
      </c>
      <c r="G15997" s="110">
        <v>2029892</v>
      </c>
    </row>
    <row r="15998" spans="2:7" ht="15" x14ac:dyDescent="0.2">
      <c r="B15998" s="110">
        <v>3003552</v>
      </c>
      <c r="C15998" s="110">
        <v>3003552</v>
      </c>
      <c r="D15998" s="109" t="s">
        <v>3627</v>
      </c>
      <c r="E15998" s="110">
        <v>3003552</v>
      </c>
      <c r="F15998" s="110">
        <v>3003552</v>
      </c>
      <c r="G15998" s="110">
        <v>3003552</v>
      </c>
    </row>
    <row r="15999" spans="2:7" ht="15" x14ac:dyDescent="0.2">
      <c r="B15999" s="110">
        <v>3003551</v>
      </c>
      <c r="C15999" s="110">
        <v>3003551</v>
      </c>
      <c r="D15999" s="109" t="s">
        <v>3626</v>
      </c>
      <c r="E15999" s="110">
        <v>3003551</v>
      </c>
      <c r="F15999" s="110">
        <v>3003551</v>
      </c>
      <c r="G15999" s="110">
        <v>3003551</v>
      </c>
    </row>
    <row r="16000" spans="2:7" ht="15" x14ac:dyDescent="0.2">
      <c r="B16000" s="110">
        <v>2029900</v>
      </c>
      <c r="C16000" s="110">
        <v>2029900</v>
      </c>
      <c r="D16000" s="109" t="s">
        <v>7646</v>
      </c>
      <c r="E16000" s="110">
        <v>2029900</v>
      </c>
      <c r="F16000" s="110">
        <v>2029900</v>
      </c>
      <c r="G16000" s="110">
        <v>2029900</v>
      </c>
    </row>
    <row r="16001" spans="2:7" ht="15" x14ac:dyDescent="0.2">
      <c r="B16001" s="110">
        <v>2029901</v>
      </c>
      <c r="C16001" s="110">
        <v>2029901</v>
      </c>
      <c r="D16001" s="109" t="s">
        <v>7647</v>
      </c>
      <c r="E16001" s="110">
        <v>2029901</v>
      </c>
      <c r="F16001" s="110">
        <v>2029901</v>
      </c>
      <c r="G16001" s="110">
        <v>2029901</v>
      </c>
    </row>
    <row r="16002" spans="2:7" ht="15" x14ac:dyDescent="0.2">
      <c r="B16002" s="110">
        <v>2029902</v>
      </c>
      <c r="C16002" s="110">
        <v>2029902</v>
      </c>
      <c r="D16002" s="109" t="s">
        <v>8850</v>
      </c>
      <c r="E16002" s="110">
        <v>2029902</v>
      </c>
      <c r="F16002" s="110">
        <v>2029902</v>
      </c>
      <c r="G16002" s="110">
        <v>2029902</v>
      </c>
    </row>
    <row r="16003" spans="2:7" ht="15" x14ac:dyDescent="0.2">
      <c r="B16003" s="110">
        <v>2029903</v>
      </c>
      <c r="C16003" s="110">
        <v>2029903</v>
      </c>
      <c r="D16003" s="109" t="s">
        <v>8851</v>
      </c>
      <c r="E16003" s="110">
        <v>2029903</v>
      </c>
      <c r="F16003" s="110">
        <v>2029903</v>
      </c>
      <c r="G16003" s="110">
        <v>2029903</v>
      </c>
    </row>
    <row r="16004" spans="2:7" ht="15" x14ac:dyDescent="0.2">
      <c r="B16004" s="110">
        <v>2029904</v>
      </c>
      <c r="C16004" s="110">
        <v>2029904</v>
      </c>
      <c r="D16004" s="109" t="s">
        <v>8852</v>
      </c>
      <c r="E16004" s="110">
        <v>2029904</v>
      </c>
      <c r="F16004" s="110">
        <v>2029904</v>
      </c>
      <c r="G16004" s="110">
        <v>2029904</v>
      </c>
    </row>
    <row r="16005" spans="2:7" ht="15" x14ac:dyDescent="0.2">
      <c r="B16005" s="110">
        <v>2029908</v>
      </c>
      <c r="C16005" s="110">
        <v>2029908</v>
      </c>
      <c r="D16005" s="109" t="s">
        <v>2727</v>
      </c>
      <c r="E16005" s="110">
        <v>2029908</v>
      </c>
      <c r="F16005" s="110">
        <v>2029908</v>
      </c>
      <c r="G16005" s="110">
        <v>2029908</v>
      </c>
    </row>
    <row r="16006" spans="2:7" ht="15" x14ac:dyDescent="0.2">
      <c r="B16006" s="110">
        <v>2029909</v>
      </c>
      <c r="C16006" s="110">
        <v>2029909</v>
      </c>
      <c r="D16006" s="109" t="s">
        <v>2728</v>
      </c>
      <c r="E16006" s="110">
        <v>2029909</v>
      </c>
      <c r="F16006" s="110">
        <v>2029909</v>
      </c>
      <c r="G16006" s="110">
        <v>2029909</v>
      </c>
    </row>
    <row r="16007" spans="2:7" ht="15" x14ac:dyDescent="0.2">
      <c r="B16007" s="110">
        <v>2029910</v>
      </c>
      <c r="C16007" s="110">
        <v>2029910</v>
      </c>
      <c r="D16007" s="109" t="s">
        <v>2729</v>
      </c>
      <c r="E16007" s="110">
        <v>2029910</v>
      </c>
      <c r="F16007" s="110">
        <v>2029910</v>
      </c>
      <c r="G16007" s="110">
        <v>2029910</v>
      </c>
    </row>
    <row r="16008" spans="2:7" ht="15" x14ac:dyDescent="0.2">
      <c r="B16008" s="110">
        <v>2029911</v>
      </c>
      <c r="C16008" s="110">
        <v>2029911</v>
      </c>
      <c r="D16008" s="109" t="s">
        <v>2730</v>
      </c>
      <c r="E16008" s="110">
        <v>2029911</v>
      </c>
      <c r="F16008" s="110">
        <v>2029911</v>
      </c>
      <c r="G16008" s="110">
        <v>2029911</v>
      </c>
    </row>
    <row r="16009" spans="2:7" ht="15" x14ac:dyDescent="0.2">
      <c r="B16009" s="110">
        <v>2029912</v>
      </c>
      <c r="C16009" s="110">
        <v>2029912</v>
      </c>
      <c r="D16009" s="109" t="s">
        <v>2731</v>
      </c>
      <c r="E16009" s="110">
        <v>2029912</v>
      </c>
      <c r="F16009" s="110">
        <v>2029912</v>
      </c>
      <c r="G16009" s="110">
        <v>2029912</v>
      </c>
    </row>
    <row r="16010" spans="2:7" ht="15" x14ac:dyDescent="0.2">
      <c r="B16010" s="110">
        <v>2029913</v>
      </c>
      <c r="C16010" s="110">
        <v>2029913</v>
      </c>
      <c r="D16010" s="109" t="s">
        <v>2732</v>
      </c>
      <c r="E16010" s="110">
        <v>2029913</v>
      </c>
      <c r="F16010" s="110">
        <v>2029913</v>
      </c>
      <c r="G16010" s="110">
        <v>2029913</v>
      </c>
    </row>
    <row r="16011" spans="2:7" ht="15" x14ac:dyDescent="0.2">
      <c r="B16011" s="110">
        <v>2029915</v>
      </c>
      <c r="C16011" s="110">
        <v>2029915</v>
      </c>
      <c r="D16011" s="109" t="s">
        <v>2733</v>
      </c>
      <c r="E16011" s="110">
        <v>2029915</v>
      </c>
      <c r="F16011" s="110">
        <v>2029915</v>
      </c>
      <c r="G16011" s="110">
        <v>2029915</v>
      </c>
    </row>
    <row r="16012" spans="2:7" ht="15" x14ac:dyDescent="0.2">
      <c r="B16012" s="110">
        <v>2029917</v>
      </c>
      <c r="C16012" s="110">
        <v>2029917</v>
      </c>
      <c r="D16012" s="109" t="s">
        <v>8568</v>
      </c>
      <c r="E16012" s="110">
        <v>2029917</v>
      </c>
      <c r="F16012" s="110">
        <v>2029917</v>
      </c>
      <c r="G16012" s="110">
        <v>2029917</v>
      </c>
    </row>
    <row r="16013" spans="2:7" ht="15" x14ac:dyDescent="0.2">
      <c r="B16013" s="110">
        <v>2029919</v>
      </c>
      <c r="C16013" s="110">
        <v>2029919</v>
      </c>
      <c r="D16013" s="109" t="s">
        <v>2734</v>
      </c>
      <c r="E16013" s="110">
        <v>2029919</v>
      </c>
      <c r="F16013" s="110">
        <v>2029919</v>
      </c>
      <c r="G16013" s="110">
        <v>2029919</v>
      </c>
    </row>
    <row r="16014" spans="2:7" ht="15" x14ac:dyDescent="0.2">
      <c r="B16014" s="110">
        <v>2029921</v>
      </c>
      <c r="C16014" s="110">
        <v>2029921</v>
      </c>
      <c r="D16014" s="109" t="s">
        <v>7648</v>
      </c>
      <c r="E16014" s="110">
        <v>2029921</v>
      </c>
      <c r="F16014" s="110">
        <v>2029921</v>
      </c>
      <c r="G16014" s="110">
        <v>2029921</v>
      </c>
    </row>
    <row r="16015" spans="2:7" ht="15" x14ac:dyDescent="0.2">
      <c r="B16015" s="110">
        <v>2029922</v>
      </c>
      <c r="C16015" s="110">
        <v>2029922</v>
      </c>
      <c r="D16015" s="109" t="s">
        <v>7649</v>
      </c>
      <c r="E16015" s="110">
        <v>2029922</v>
      </c>
      <c r="F16015" s="110">
        <v>2029922</v>
      </c>
      <c r="G16015" s="110">
        <v>2029922</v>
      </c>
    </row>
    <row r="16016" spans="2:7" ht="15" x14ac:dyDescent="0.2">
      <c r="B16016" s="110">
        <v>2029923</v>
      </c>
      <c r="C16016" s="110">
        <v>2029923</v>
      </c>
      <c r="D16016" s="109" t="s">
        <v>7650</v>
      </c>
      <c r="E16016" s="110">
        <v>2029923</v>
      </c>
      <c r="F16016" s="110">
        <v>2029923</v>
      </c>
      <c r="G16016" s="110">
        <v>2029923</v>
      </c>
    </row>
    <row r="16017" spans="2:7" ht="15" x14ac:dyDescent="0.2">
      <c r="B16017" s="110">
        <v>2029924</v>
      </c>
      <c r="C16017" s="110">
        <v>2029924</v>
      </c>
      <c r="D16017" s="109" t="s">
        <v>7651</v>
      </c>
      <c r="E16017" s="110">
        <v>2029924</v>
      </c>
      <c r="F16017" s="110">
        <v>2029924</v>
      </c>
      <c r="G16017" s="110">
        <v>2029924</v>
      </c>
    </row>
    <row r="16018" spans="2:7" ht="15" x14ac:dyDescent="0.2">
      <c r="B16018" s="110">
        <v>2029925</v>
      </c>
      <c r="C16018" s="110">
        <v>2029925</v>
      </c>
      <c r="D16018" s="109" t="s">
        <v>7652</v>
      </c>
      <c r="E16018" s="110">
        <v>2029925</v>
      </c>
      <c r="F16018" s="110">
        <v>2029925</v>
      </c>
      <c r="G16018" s="110">
        <v>2029925</v>
      </c>
    </row>
    <row r="16019" spans="2:7" ht="15" x14ac:dyDescent="0.2">
      <c r="B16019" s="110">
        <v>2029926</v>
      </c>
      <c r="C16019" s="110">
        <v>2029926</v>
      </c>
      <c r="D16019" s="109" t="s">
        <v>2735</v>
      </c>
      <c r="E16019" s="110">
        <v>2029926</v>
      </c>
      <c r="F16019" s="110">
        <v>2029926</v>
      </c>
      <c r="G16019" s="110">
        <v>2029926</v>
      </c>
    </row>
    <row r="16020" spans="2:7" ht="15" x14ac:dyDescent="0.2">
      <c r="B16020" s="110">
        <v>2029928</v>
      </c>
      <c r="C16020" s="110">
        <v>2029928</v>
      </c>
      <c r="D16020" s="109" t="s">
        <v>7653</v>
      </c>
      <c r="E16020" s="110">
        <v>2029928</v>
      </c>
      <c r="F16020" s="110">
        <v>2029928</v>
      </c>
      <c r="G16020" s="110">
        <v>2029928</v>
      </c>
    </row>
    <row r="16021" spans="2:7" ht="15" x14ac:dyDescent="0.2">
      <c r="B16021" s="110">
        <v>2029930</v>
      </c>
      <c r="C16021" s="110">
        <v>2029930</v>
      </c>
      <c r="D16021" s="109" t="s">
        <v>8853</v>
      </c>
      <c r="E16021" s="110">
        <v>2029930</v>
      </c>
      <c r="F16021" s="110">
        <v>2029930</v>
      </c>
      <c r="G16021" s="110">
        <v>2029930</v>
      </c>
    </row>
    <row r="16022" spans="2:7" ht="15" x14ac:dyDescent="0.2">
      <c r="B16022" s="110">
        <v>2029931</v>
      </c>
      <c r="C16022" s="110">
        <v>2029931</v>
      </c>
      <c r="D16022" s="109" t="s">
        <v>8569</v>
      </c>
      <c r="E16022" s="110">
        <v>2029931</v>
      </c>
      <c r="F16022" s="110">
        <v>2029931</v>
      </c>
      <c r="G16022" s="110">
        <v>2029931</v>
      </c>
    </row>
    <row r="16023" spans="2:7" ht="15" x14ac:dyDescent="0.2">
      <c r="B16023" s="110">
        <v>2029932</v>
      </c>
      <c r="C16023" s="110">
        <v>2029932</v>
      </c>
      <c r="D16023" s="109" t="s">
        <v>8854</v>
      </c>
      <c r="E16023" s="110">
        <v>2029932</v>
      </c>
      <c r="F16023" s="110">
        <v>2029932</v>
      </c>
      <c r="G16023" s="110">
        <v>2029932</v>
      </c>
    </row>
    <row r="16024" spans="2:7" ht="15" x14ac:dyDescent="0.2">
      <c r="B16024" s="110">
        <v>2029933</v>
      </c>
      <c r="C16024" s="110">
        <v>2029933</v>
      </c>
      <c r="D16024" s="109" t="s">
        <v>8855</v>
      </c>
      <c r="E16024" s="110">
        <v>2029933</v>
      </c>
      <c r="F16024" s="110">
        <v>2029933</v>
      </c>
      <c r="G16024" s="110">
        <v>2029933</v>
      </c>
    </row>
    <row r="16025" spans="2:7" ht="15" x14ac:dyDescent="0.2">
      <c r="B16025" s="110">
        <v>2029934</v>
      </c>
      <c r="C16025" s="110">
        <v>2029934</v>
      </c>
      <c r="D16025" s="109" t="s">
        <v>8856</v>
      </c>
      <c r="E16025" s="110">
        <v>2029934</v>
      </c>
      <c r="F16025" s="110">
        <v>2029934</v>
      </c>
      <c r="G16025" s="110">
        <v>2029934</v>
      </c>
    </row>
    <row r="16026" spans="2:7" ht="15" x14ac:dyDescent="0.2">
      <c r="B16026" s="110">
        <v>2029937</v>
      </c>
      <c r="C16026" s="110">
        <v>2029937</v>
      </c>
      <c r="D16026" s="109" t="s">
        <v>2736</v>
      </c>
      <c r="E16026" s="110">
        <v>2029937</v>
      </c>
      <c r="F16026" s="110">
        <v>2029937</v>
      </c>
      <c r="G16026" s="110">
        <v>2029937</v>
      </c>
    </row>
    <row r="16027" spans="2:7" ht="15" x14ac:dyDescent="0.2">
      <c r="B16027" s="110">
        <v>2029939</v>
      </c>
      <c r="C16027" s="110">
        <v>2029939</v>
      </c>
      <c r="D16027" s="109" t="s">
        <v>8993</v>
      </c>
      <c r="E16027" s="110">
        <v>2029939</v>
      </c>
      <c r="F16027" s="110">
        <v>2029939</v>
      </c>
      <c r="G16027" s="110">
        <v>2029939</v>
      </c>
    </row>
    <row r="16028" spans="2:7" ht="15" x14ac:dyDescent="0.2">
      <c r="B16028" s="110">
        <v>2029940</v>
      </c>
      <c r="C16028" s="110">
        <v>2029940</v>
      </c>
      <c r="D16028" s="109" t="s">
        <v>2737</v>
      </c>
      <c r="E16028" s="110">
        <v>2029940</v>
      </c>
      <c r="F16028" s="110">
        <v>2029940</v>
      </c>
      <c r="G16028" s="110">
        <v>2029940</v>
      </c>
    </row>
    <row r="16029" spans="2:7" ht="15" x14ac:dyDescent="0.2">
      <c r="B16029" s="110">
        <v>2029941</v>
      </c>
      <c r="C16029" s="110">
        <v>2029941</v>
      </c>
      <c r="D16029" s="109" t="s">
        <v>2738</v>
      </c>
      <c r="E16029" s="110">
        <v>2029941</v>
      </c>
      <c r="F16029" s="110">
        <v>2029941</v>
      </c>
      <c r="G16029" s="110">
        <v>2029941</v>
      </c>
    </row>
    <row r="16030" spans="2:7" ht="15" x14ac:dyDescent="0.2">
      <c r="B16030" s="110">
        <v>2029942</v>
      </c>
      <c r="C16030" s="110">
        <v>2029942</v>
      </c>
      <c r="D16030" s="109" t="s">
        <v>2739</v>
      </c>
      <c r="E16030" s="110">
        <v>2029942</v>
      </c>
      <c r="F16030" s="110">
        <v>2029942</v>
      </c>
      <c r="G16030" s="110">
        <v>2029942</v>
      </c>
    </row>
    <row r="16031" spans="2:7" ht="15" x14ac:dyDescent="0.2">
      <c r="B16031" s="110">
        <v>2029944</v>
      </c>
      <c r="C16031" s="110">
        <v>2029944</v>
      </c>
      <c r="D16031" s="109" t="s">
        <v>2740</v>
      </c>
      <c r="E16031" s="110">
        <v>2029944</v>
      </c>
      <c r="F16031" s="110">
        <v>2029944</v>
      </c>
      <c r="G16031" s="110">
        <v>2029944</v>
      </c>
    </row>
    <row r="16032" spans="2:7" ht="15" x14ac:dyDescent="0.2">
      <c r="B16032" s="110">
        <v>2029945</v>
      </c>
      <c r="C16032" s="110">
        <v>2029945</v>
      </c>
      <c r="D16032" s="109" t="s">
        <v>8570</v>
      </c>
      <c r="E16032" s="110">
        <v>2029945</v>
      </c>
      <c r="F16032" s="110">
        <v>2029945</v>
      </c>
      <c r="G16032" s="110">
        <v>2029945</v>
      </c>
    </row>
    <row r="16033" spans="2:7" ht="15" x14ac:dyDescent="0.2">
      <c r="B16033" s="110">
        <v>2029947</v>
      </c>
      <c r="C16033" s="110">
        <v>2029947</v>
      </c>
      <c r="D16033" s="109" t="s">
        <v>8857</v>
      </c>
      <c r="E16033" s="110">
        <v>2029947</v>
      </c>
      <c r="F16033" s="110">
        <v>2029947</v>
      </c>
      <c r="G16033" s="110">
        <v>2029947</v>
      </c>
    </row>
    <row r="16034" spans="2:7" ht="15" x14ac:dyDescent="0.2">
      <c r="B16034" s="110">
        <v>3000506</v>
      </c>
      <c r="C16034" s="110">
        <v>3000506</v>
      </c>
      <c r="D16034" s="109" t="s">
        <v>8858</v>
      </c>
      <c r="E16034" s="110">
        <v>3000506</v>
      </c>
      <c r="F16034" s="110">
        <v>3000506</v>
      </c>
      <c r="G16034" s="110">
        <v>3000506</v>
      </c>
    </row>
    <row r="16035" spans="2:7" ht="15" x14ac:dyDescent="0.2">
      <c r="B16035" s="110">
        <v>2029959</v>
      </c>
      <c r="C16035" s="110">
        <v>2029959</v>
      </c>
      <c r="D16035" s="109" t="s">
        <v>8994</v>
      </c>
      <c r="E16035" s="110">
        <v>2029959</v>
      </c>
      <c r="F16035" s="110">
        <v>2029959</v>
      </c>
      <c r="G16035" s="110">
        <v>2029959</v>
      </c>
    </row>
    <row r="16036" spans="2:7" ht="15" x14ac:dyDescent="0.2">
      <c r="B16036" s="110">
        <v>2029960</v>
      </c>
      <c r="C16036" s="110">
        <v>2029960</v>
      </c>
      <c r="D16036" s="109" t="s">
        <v>8995</v>
      </c>
      <c r="E16036" s="110">
        <v>2029960</v>
      </c>
      <c r="F16036" s="110">
        <v>2029960</v>
      </c>
      <c r="G16036" s="110">
        <v>2029960</v>
      </c>
    </row>
    <row r="16037" spans="2:7" ht="15" x14ac:dyDescent="0.2">
      <c r="B16037" s="110">
        <v>2029961</v>
      </c>
      <c r="C16037" s="110">
        <v>2029961</v>
      </c>
      <c r="D16037" s="109" t="s">
        <v>8996</v>
      </c>
      <c r="E16037" s="110">
        <v>2029961</v>
      </c>
      <c r="F16037" s="110">
        <v>2029961</v>
      </c>
      <c r="G16037" s="110">
        <v>2029961</v>
      </c>
    </row>
    <row r="16038" spans="2:7" ht="15" x14ac:dyDescent="0.2">
      <c r="B16038" s="110">
        <v>2029985</v>
      </c>
      <c r="C16038" s="110">
        <v>2029985</v>
      </c>
      <c r="D16038" s="109" t="s">
        <v>8571</v>
      </c>
      <c r="E16038" s="110">
        <v>2029985</v>
      </c>
      <c r="F16038" s="110">
        <v>2029985</v>
      </c>
      <c r="G16038" s="110">
        <v>2029985</v>
      </c>
    </row>
    <row r="16039" spans="2:7" ht="15" x14ac:dyDescent="0.2">
      <c r="B16039" s="110">
        <v>2029986</v>
      </c>
      <c r="C16039" s="110">
        <v>2029986</v>
      </c>
      <c r="D16039" s="109" t="s">
        <v>8572</v>
      </c>
      <c r="E16039" s="110">
        <v>2029986</v>
      </c>
      <c r="F16039" s="110">
        <v>2029986</v>
      </c>
      <c r="G16039" s="110">
        <v>2029986</v>
      </c>
    </row>
    <row r="16040" spans="2:7" ht="15" x14ac:dyDescent="0.2">
      <c r="B16040" s="110">
        <v>2029990</v>
      </c>
      <c r="C16040" s="110">
        <v>2029990</v>
      </c>
      <c r="D16040" s="109" t="s">
        <v>8573</v>
      </c>
      <c r="E16040" s="110">
        <v>2029990</v>
      </c>
      <c r="F16040" s="110">
        <v>2029990</v>
      </c>
      <c r="G16040" s="110">
        <v>2029990</v>
      </c>
    </row>
    <row r="16041" spans="2:7" ht="15" x14ac:dyDescent="0.2">
      <c r="B16041" s="110">
        <v>2029992</v>
      </c>
      <c r="C16041" s="110">
        <v>2029992</v>
      </c>
      <c r="D16041" s="109" t="s">
        <v>8574</v>
      </c>
      <c r="E16041" s="110">
        <v>2029992</v>
      </c>
      <c r="F16041" s="110">
        <v>2029992</v>
      </c>
      <c r="G16041" s="110">
        <v>2029992</v>
      </c>
    </row>
    <row r="16042" spans="2:7" ht="15" x14ac:dyDescent="0.2">
      <c r="B16042" s="110">
        <v>2029994</v>
      </c>
      <c r="C16042" s="110">
        <v>2029994</v>
      </c>
      <c r="D16042" s="109" t="s">
        <v>8575</v>
      </c>
      <c r="E16042" s="110">
        <v>2029994</v>
      </c>
      <c r="F16042" s="110">
        <v>2029994</v>
      </c>
      <c r="G16042" s="110">
        <v>2029994</v>
      </c>
    </row>
    <row r="16043" spans="2:7" ht="15" x14ac:dyDescent="0.2">
      <c r="B16043" s="110">
        <v>2027428</v>
      </c>
      <c r="C16043" s="110">
        <v>2027428</v>
      </c>
      <c r="D16043" s="109" t="s">
        <v>8559</v>
      </c>
      <c r="E16043" s="110">
        <v>2027428</v>
      </c>
      <c r="F16043" s="110">
        <v>2027428</v>
      </c>
      <c r="G16043" s="110">
        <v>2027428</v>
      </c>
    </row>
    <row r="16044" spans="2:7" ht="15" x14ac:dyDescent="0.2">
      <c r="B16044" s="110">
        <v>2029999</v>
      </c>
      <c r="C16044" s="110">
        <v>2029999</v>
      </c>
      <c r="D16044" s="109" t="s">
        <v>8576</v>
      </c>
      <c r="E16044" s="110">
        <v>2029999</v>
      </c>
      <c r="F16044" s="110">
        <v>2029999</v>
      </c>
      <c r="G16044" s="110">
        <v>2029999</v>
      </c>
    </row>
    <row r="16045" spans="2:7" ht="15" x14ac:dyDescent="0.2">
      <c r="B16045" s="110">
        <v>2027802</v>
      </c>
      <c r="C16045" s="110">
        <v>2027802</v>
      </c>
      <c r="D16045" s="109" t="s">
        <v>8560</v>
      </c>
      <c r="E16045" s="110">
        <v>2027802</v>
      </c>
      <c r="F16045" s="110">
        <v>2027802</v>
      </c>
      <c r="G16045" s="110">
        <v>2027802</v>
      </c>
    </row>
    <row r="16046" spans="2:7" ht="15" x14ac:dyDescent="0.2">
      <c r="B16046" s="110">
        <v>2030002</v>
      </c>
      <c r="C16046" s="110">
        <v>2030002</v>
      </c>
      <c r="D16046" s="109" t="s">
        <v>8577</v>
      </c>
      <c r="E16046" s="110">
        <v>2030002</v>
      </c>
      <c r="F16046" s="110">
        <v>2030002</v>
      </c>
      <c r="G16046" s="110">
        <v>2030002</v>
      </c>
    </row>
    <row r="16047" spans="2:7" ht="15" x14ac:dyDescent="0.2">
      <c r="B16047" s="110">
        <v>2030003</v>
      </c>
      <c r="C16047" s="110">
        <v>2030003</v>
      </c>
      <c r="D16047" s="109" t="s">
        <v>7654</v>
      </c>
      <c r="E16047" s="110">
        <v>2030003</v>
      </c>
      <c r="F16047" s="110">
        <v>2030003</v>
      </c>
      <c r="G16047" s="110">
        <v>2030003</v>
      </c>
    </row>
    <row r="16048" spans="2:7" ht="15" x14ac:dyDescent="0.2">
      <c r="B16048" s="110">
        <v>2030005</v>
      </c>
      <c r="C16048" s="110">
        <v>2030005</v>
      </c>
      <c r="D16048" s="109" t="s">
        <v>7655</v>
      </c>
      <c r="E16048" s="110">
        <v>2030005</v>
      </c>
      <c r="F16048" s="110">
        <v>2030005</v>
      </c>
      <c r="G16048" s="110">
        <v>2030005</v>
      </c>
    </row>
    <row r="16049" spans="2:7" ht="15" x14ac:dyDescent="0.2">
      <c r="B16049" s="110">
        <v>2030006</v>
      </c>
      <c r="C16049" s="110">
        <v>2030006</v>
      </c>
      <c r="D16049" s="109" t="s">
        <v>7656</v>
      </c>
      <c r="E16049" s="110">
        <v>2030006</v>
      </c>
      <c r="F16049" s="110">
        <v>2030006</v>
      </c>
      <c r="G16049" s="110">
        <v>2030006</v>
      </c>
    </row>
    <row r="16050" spans="2:7" ht="15" x14ac:dyDescent="0.2">
      <c r="B16050" s="110">
        <v>2030007</v>
      </c>
      <c r="C16050" s="110">
        <v>2030007</v>
      </c>
      <c r="D16050" s="109" t="s">
        <v>7657</v>
      </c>
      <c r="E16050" s="110">
        <v>2030007</v>
      </c>
      <c r="F16050" s="110">
        <v>2030007</v>
      </c>
      <c r="G16050" s="110">
        <v>2030007</v>
      </c>
    </row>
    <row r="16051" spans="2:7" ht="15" x14ac:dyDescent="0.2">
      <c r="B16051" s="110">
        <v>2030009</v>
      </c>
      <c r="C16051" s="110">
        <v>2030009</v>
      </c>
      <c r="D16051" s="109" t="s">
        <v>8578</v>
      </c>
      <c r="E16051" s="110">
        <v>2030009</v>
      </c>
      <c r="F16051" s="110">
        <v>2030009</v>
      </c>
      <c r="G16051" s="110">
        <v>2030009</v>
      </c>
    </row>
    <row r="16052" spans="2:7" ht="15" x14ac:dyDescent="0.2">
      <c r="B16052" s="110">
        <v>2030010</v>
      </c>
      <c r="C16052" s="110">
        <v>2030010</v>
      </c>
      <c r="D16052" s="109" t="s">
        <v>8579</v>
      </c>
      <c r="E16052" s="110">
        <v>2030010</v>
      </c>
      <c r="F16052" s="110">
        <v>2030010</v>
      </c>
      <c r="G16052" s="110">
        <v>2030010</v>
      </c>
    </row>
    <row r="16053" spans="2:7" ht="15" x14ac:dyDescent="0.2">
      <c r="B16053" s="110">
        <v>2030012</v>
      </c>
      <c r="C16053" s="110">
        <v>2030012</v>
      </c>
      <c r="D16053" s="109" t="s">
        <v>8580</v>
      </c>
      <c r="E16053" s="110">
        <v>2030012</v>
      </c>
      <c r="F16053" s="110">
        <v>2030012</v>
      </c>
      <c r="G16053" s="110">
        <v>2030012</v>
      </c>
    </row>
    <row r="16054" spans="2:7" ht="15" x14ac:dyDescent="0.2">
      <c r="B16054" s="110">
        <v>2030014</v>
      </c>
      <c r="C16054" s="110">
        <v>2030014</v>
      </c>
      <c r="D16054" s="109" t="s">
        <v>8581</v>
      </c>
      <c r="E16054" s="110">
        <v>2030014</v>
      </c>
      <c r="F16054" s="110">
        <v>2030014</v>
      </c>
      <c r="G16054" s="110">
        <v>2030014</v>
      </c>
    </row>
    <row r="16055" spans="2:7" ht="15" x14ac:dyDescent="0.2">
      <c r="B16055" s="110">
        <v>2030015</v>
      </c>
      <c r="C16055" s="110">
        <v>2030015</v>
      </c>
      <c r="D16055" s="109" t="s">
        <v>8582</v>
      </c>
      <c r="E16055" s="110">
        <v>2030015</v>
      </c>
      <c r="F16055" s="110">
        <v>2030015</v>
      </c>
      <c r="G16055" s="110">
        <v>2030015</v>
      </c>
    </row>
    <row r="16056" spans="2:7" ht="15" x14ac:dyDescent="0.2">
      <c r="B16056" s="110">
        <v>2030016</v>
      </c>
      <c r="C16056" s="110">
        <v>2030016</v>
      </c>
      <c r="D16056" s="109" t="s">
        <v>8583</v>
      </c>
      <c r="E16056" s="110">
        <v>2030016</v>
      </c>
      <c r="F16056" s="110">
        <v>2030016</v>
      </c>
      <c r="G16056" s="110">
        <v>2030016</v>
      </c>
    </row>
    <row r="16057" spans="2:7" ht="15" x14ac:dyDescent="0.2">
      <c r="B16057" s="110">
        <v>2030018</v>
      </c>
      <c r="C16057" s="110">
        <v>2030018</v>
      </c>
      <c r="D16057" s="109" t="s">
        <v>8584</v>
      </c>
      <c r="E16057" s="110">
        <v>2030018</v>
      </c>
      <c r="F16057" s="110">
        <v>2030018</v>
      </c>
      <c r="G16057" s="110">
        <v>2030018</v>
      </c>
    </row>
    <row r="16058" spans="2:7" ht="15" x14ac:dyDescent="0.2">
      <c r="B16058" s="110">
        <v>2030020</v>
      </c>
      <c r="C16058" s="110">
        <v>2030020</v>
      </c>
      <c r="D16058" s="109" t="s">
        <v>8585</v>
      </c>
      <c r="E16058" s="110">
        <v>2030020</v>
      </c>
      <c r="F16058" s="110">
        <v>2030020</v>
      </c>
      <c r="G16058" s="110">
        <v>2030020</v>
      </c>
    </row>
    <row r="16059" spans="2:7" ht="15" x14ac:dyDescent="0.2">
      <c r="B16059" s="110">
        <v>2030021</v>
      </c>
      <c r="C16059" s="110">
        <v>2030021</v>
      </c>
      <c r="D16059" s="109" t="s">
        <v>8586</v>
      </c>
      <c r="E16059" s="110">
        <v>2030021</v>
      </c>
      <c r="F16059" s="110">
        <v>2030021</v>
      </c>
      <c r="G16059" s="110">
        <v>2030021</v>
      </c>
    </row>
    <row r="16060" spans="2:7" ht="15" x14ac:dyDescent="0.2">
      <c r="B16060" s="110">
        <v>2030023</v>
      </c>
      <c r="C16060" s="110">
        <v>2030023</v>
      </c>
      <c r="D16060" s="109" t="s">
        <v>7658</v>
      </c>
      <c r="E16060" s="110">
        <v>2030023</v>
      </c>
      <c r="F16060" s="110">
        <v>2030023</v>
      </c>
      <c r="G16060" s="110">
        <v>2030023</v>
      </c>
    </row>
    <row r="16061" spans="2:7" ht="15" x14ac:dyDescent="0.2">
      <c r="B16061" s="110">
        <v>2030025</v>
      </c>
      <c r="C16061" s="110">
        <v>2030025</v>
      </c>
      <c r="D16061" s="109" t="s">
        <v>2741</v>
      </c>
      <c r="E16061" s="110">
        <v>2030025</v>
      </c>
      <c r="F16061" s="110">
        <v>2030025</v>
      </c>
      <c r="G16061" s="110">
        <v>2030025</v>
      </c>
    </row>
    <row r="16062" spans="2:7" ht="15" x14ac:dyDescent="0.2">
      <c r="B16062" s="110">
        <v>2030027</v>
      </c>
      <c r="C16062" s="110">
        <v>2030027</v>
      </c>
      <c r="D16062" s="109" t="s">
        <v>2742</v>
      </c>
      <c r="E16062" s="110">
        <v>2030027</v>
      </c>
      <c r="F16062" s="110">
        <v>2030027</v>
      </c>
      <c r="G16062" s="110">
        <v>2030027</v>
      </c>
    </row>
    <row r="16063" spans="2:7" ht="15" x14ac:dyDescent="0.2">
      <c r="B16063" s="110">
        <v>2030028</v>
      </c>
      <c r="C16063" s="110">
        <v>2030028</v>
      </c>
      <c r="D16063" s="109" t="s">
        <v>7659</v>
      </c>
      <c r="E16063" s="110">
        <v>2030028</v>
      </c>
      <c r="F16063" s="110">
        <v>2030028</v>
      </c>
      <c r="G16063" s="110">
        <v>2030028</v>
      </c>
    </row>
    <row r="16064" spans="2:7" ht="15" x14ac:dyDescent="0.2">
      <c r="B16064" s="110">
        <v>2030029</v>
      </c>
      <c r="C16064" s="110">
        <v>2030029</v>
      </c>
      <c r="D16064" s="109" t="s">
        <v>2743</v>
      </c>
      <c r="E16064" s="110">
        <v>2030029</v>
      </c>
      <c r="F16064" s="110">
        <v>2030029</v>
      </c>
      <c r="G16064" s="110">
        <v>2030029</v>
      </c>
    </row>
    <row r="16065" spans="2:7" ht="15" x14ac:dyDescent="0.2">
      <c r="B16065" s="110">
        <v>2037412</v>
      </c>
      <c r="C16065" s="110">
        <v>2037412</v>
      </c>
      <c r="D16065" s="109" t="s">
        <v>2999</v>
      </c>
      <c r="E16065" s="110">
        <v>2037412</v>
      </c>
      <c r="F16065" s="110">
        <v>2037412</v>
      </c>
      <c r="G16065" s="110">
        <v>2037412</v>
      </c>
    </row>
    <row r="16066" spans="2:7" ht="15" x14ac:dyDescent="0.2">
      <c r="B16066" s="110">
        <v>2037413</v>
      </c>
      <c r="C16066" s="110">
        <v>2037413</v>
      </c>
      <c r="D16066" s="109" t="s">
        <v>3000</v>
      </c>
      <c r="E16066" s="110">
        <v>2037413</v>
      </c>
      <c r="F16066" s="110">
        <v>2037413</v>
      </c>
      <c r="G16066" s="110">
        <v>2037413</v>
      </c>
    </row>
    <row r="16067" spans="2:7" ht="15" x14ac:dyDescent="0.2">
      <c r="B16067" s="110">
        <v>2037414</v>
      </c>
      <c r="C16067" s="110">
        <v>2037414</v>
      </c>
      <c r="D16067" s="109" t="s">
        <v>3001</v>
      </c>
      <c r="E16067" s="110">
        <v>2037414</v>
      </c>
      <c r="F16067" s="110">
        <v>2037414</v>
      </c>
      <c r="G16067" s="110">
        <v>2037414</v>
      </c>
    </row>
    <row r="16068" spans="2:7" ht="15" x14ac:dyDescent="0.2">
      <c r="B16068" s="110">
        <v>2037415</v>
      </c>
      <c r="C16068" s="110">
        <v>2037415</v>
      </c>
      <c r="D16068" s="109" t="s">
        <v>3002</v>
      </c>
      <c r="E16068" s="110">
        <v>2037415</v>
      </c>
      <c r="F16068" s="110">
        <v>2037415</v>
      </c>
      <c r="G16068" s="110">
        <v>2037415</v>
      </c>
    </row>
    <row r="16069" spans="2:7" ht="15" x14ac:dyDescent="0.2">
      <c r="B16069" s="110">
        <v>2037416</v>
      </c>
      <c r="C16069" s="110">
        <v>2037416</v>
      </c>
      <c r="D16069" s="109" t="s">
        <v>3003</v>
      </c>
      <c r="E16069" s="110">
        <v>2037416</v>
      </c>
      <c r="F16069" s="110">
        <v>2037416</v>
      </c>
      <c r="G16069" s="110">
        <v>2037416</v>
      </c>
    </row>
    <row r="16070" spans="2:7" ht="15" x14ac:dyDescent="0.2">
      <c r="B16070" s="110">
        <v>2037417</v>
      </c>
      <c r="C16070" s="110">
        <v>2037417</v>
      </c>
      <c r="D16070" s="109" t="s">
        <v>3004</v>
      </c>
      <c r="E16070" s="110">
        <v>2037417</v>
      </c>
      <c r="F16070" s="110">
        <v>2037417</v>
      </c>
      <c r="G16070" s="110">
        <v>2037417</v>
      </c>
    </row>
    <row r="16071" spans="2:7" ht="15" x14ac:dyDescent="0.2">
      <c r="B16071" s="110">
        <v>2037418</v>
      </c>
      <c r="C16071" s="110">
        <v>2037418</v>
      </c>
      <c r="D16071" s="109" t="s">
        <v>3005</v>
      </c>
      <c r="E16071" s="110">
        <v>2037418</v>
      </c>
      <c r="F16071" s="110">
        <v>2037418</v>
      </c>
      <c r="G16071" s="110">
        <v>2037418</v>
      </c>
    </row>
    <row r="16072" spans="2:7" ht="15" x14ac:dyDescent="0.2">
      <c r="B16072" s="110">
        <v>2037419</v>
      </c>
      <c r="C16072" s="110">
        <v>2037419</v>
      </c>
      <c r="D16072" s="109" t="s">
        <v>3006</v>
      </c>
      <c r="E16072" s="110">
        <v>2037419</v>
      </c>
      <c r="F16072" s="110">
        <v>2037419</v>
      </c>
      <c r="G16072" s="110">
        <v>2037419</v>
      </c>
    </row>
    <row r="16073" spans="2:7" ht="15" x14ac:dyDescent="0.2">
      <c r="B16073" s="110">
        <v>2037420</v>
      </c>
      <c r="C16073" s="110">
        <v>2037420</v>
      </c>
      <c r="D16073" s="109" t="s">
        <v>3007</v>
      </c>
      <c r="E16073" s="110">
        <v>2037420</v>
      </c>
      <c r="F16073" s="110">
        <v>2037420</v>
      </c>
      <c r="G16073" s="110">
        <v>2037420</v>
      </c>
    </row>
    <row r="16074" spans="2:7" ht="15" x14ac:dyDescent="0.2">
      <c r="B16074" s="110">
        <v>2037421</v>
      </c>
      <c r="C16074" s="110">
        <v>2037421</v>
      </c>
      <c r="D16074" s="109" t="s">
        <v>3008</v>
      </c>
      <c r="E16074" s="110">
        <v>2037421</v>
      </c>
      <c r="F16074" s="110">
        <v>2037421</v>
      </c>
      <c r="G16074" s="110">
        <v>2037421</v>
      </c>
    </row>
    <row r="16075" spans="2:7" ht="15" x14ac:dyDescent="0.2">
      <c r="B16075" s="110">
        <v>2037422</v>
      </c>
      <c r="C16075" s="110">
        <v>2037422</v>
      </c>
      <c r="D16075" s="109" t="s">
        <v>3009</v>
      </c>
      <c r="E16075" s="110">
        <v>2037422</v>
      </c>
      <c r="F16075" s="110">
        <v>2037422</v>
      </c>
      <c r="G16075" s="110">
        <v>2037422</v>
      </c>
    </row>
    <row r="16076" spans="2:7" ht="15" x14ac:dyDescent="0.2">
      <c r="B16076" s="110">
        <v>2037423</v>
      </c>
      <c r="C16076" s="110">
        <v>2037423</v>
      </c>
      <c r="D16076" s="109" t="s">
        <v>3010</v>
      </c>
      <c r="E16076" s="110">
        <v>2037423</v>
      </c>
      <c r="F16076" s="110">
        <v>2037423</v>
      </c>
      <c r="G16076" s="110">
        <v>2037423</v>
      </c>
    </row>
    <row r="16077" spans="2:7" ht="15" x14ac:dyDescent="0.2">
      <c r="B16077" s="110">
        <v>2037424</v>
      </c>
      <c r="C16077" s="110">
        <v>2037424</v>
      </c>
      <c r="D16077" s="109" t="s">
        <v>3011</v>
      </c>
      <c r="E16077" s="110">
        <v>2037424</v>
      </c>
      <c r="F16077" s="110">
        <v>2037424</v>
      </c>
      <c r="G16077" s="110">
        <v>2037424</v>
      </c>
    </row>
    <row r="16078" spans="2:7" ht="15" x14ac:dyDescent="0.2">
      <c r="B16078" s="110">
        <v>2037425</v>
      </c>
      <c r="C16078" s="110">
        <v>2037425</v>
      </c>
      <c r="D16078" s="109" t="s">
        <v>7660</v>
      </c>
      <c r="E16078" s="110">
        <v>2037425</v>
      </c>
      <c r="F16078" s="110">
        <v>2037425</v>
      </c>
      <c r="G16078" s="110">
        <v>2037425</v>
      </c>
    </row>
    <row r="16079" spans="2:7" ht="15" x14ac:dyDescent="0.2">
      <c r="B16079" s="110">
        <v>2037426</v>
      </c>
      <c r="C16079" s="110">
        <v>2037426</v>
      </c>
      <c r="D16079" s="109" t="s">
        <v>3012</v>
      </c>
      <c r="E16079" s="110">
        <v>2037426</v>
      </c>
      <c r="F16079" s="110">
        <v>2037426</v>
      </c>
      <c r="G16079" s="110">
        <v>2037426</v>
      </c>
    </row>
    <row r="16080" spans="2:7" ht="15" x14ac:dyDescent="0.2">
      <c r="B16080" s="110">
        <v>2037427</v>
      </c>
      <c r="C16080" s="110">
        <v>2037427</v>
      </c>
      <c r="D16080" s="109" t="s">
        <v>3013</v>
      </c>
      <c r="E16080" s="110">
        <v>2037427</v>
      </c>
      <c r="F16080" s="110">
        <v>2037427</v>
      </c>
      <c r="G16080" s="110">
        <v>2037427</v>
      </c>
    </row>
    <row r="16081" spans="2:7" ht="15" x14ac:dyDescent="0.2">
      <c r="B16081" s="110">
        <v>2037428</v>
      </c>
      <c r="C16081" s="110">
        <v>2037428</v>
      </c>
      <c r="D16081" s="109" t="s">
        <v>3014</v>
      </c>
      <c r="E16081" s="110">
        <v>2037428</v>
      </c>
      <c r="F16081" s="110">
        <v>2037428</v>
      </c>
      <c r="G16081" s="110">
        <v>2037428</v>
      </c>
    </row>
    <row r="16082" spans="2:7" ht="15" x14ac:dyDescent="0.2">
      <c r="B16082" s="110">
        <v>2037429</v>
      </c>
      <c r="C16082" s="110">
        <v>2037429</v>
      </c>
      <c r="D16082" s="109" t="s">
        <v>3015</v>
      </c>
      <c r="E16082" s="110">
        <v>2037429</v>
      </c>
      <c r="F16082" s="110">
        <v>2037429</v>
      </c>
      <c r="G16082" s="110">
        <v>2037429</v>
      </c>
    </row>
    <row r="16083" spans="2:7" ht="15" x14ac:dyDescent="0.2">
      <c r="B16083" s="110">
        <v>2030030</v>
      </c>
      <c r="C16083" s="110">
        <v>2030030</v>
      </c>
      <c r="D16083" s="109" t="s">
        <v>8587</v>
      </c>
      <c r="E16083" s="110">
        <v>2030030</v>
      </c>
      <c r="F16083" s="110">
        <v>2030030</v>
      </c>
      <c r="G16083" s="110">
        <v>2030030</v>
      </c>
    </row>
    <row r="16084" spans="2:7" ht="15" x14ac:dyDescent="0.2">
      <c r="B16084" s="110">
        <v>2030031</v>
      </c>
      <c r="C16084" s="110">
        <v>2030031</v>
      </c>
      <c r="D16084" s="109" t="s">
        <v>8588</v>
      </c>
      <c r="E16084" s="110">
        <v>2030031</v>
      </c>
      <c r="F16084" s="110">
        <v>2030031</v>
      </c>
      <c r="G16084" s="110">
        <v>2030031</v>
      </c>
    </row>
    <row r="16085" spans="2:7" ht="15" x14ac:dyDescent="0.2">
      <c r="B16085" s="110">
        <v>2030033</v>
      </c>
      <c r="C16085" s="110">
        <v>2030033</v>
      </c>
      <c r="D16085" s="109" t="s">
        <v>8589</v>
      </c>
      <c r="E16085" s="110">
        <v>2030033</v>
      </c>
      <c r="F16085" s="110">
        <v>2030033</v>
      </c>
      <c r="G16085" s="110">
        <v>2030033</v>
      </c>
    </row>
    <row r="16086" spans="2:7" ht="15" x14ac:dyDescent="0.2">
      <c r="B16086" s="110">
        <v>2030036</v>
      </c>
      <c r="C16086" s="110">
        <v>2030036</v>
      </c>
      <c r="D16086" s="109" t="s">
        <v>8590</v>
      </c>
      <c r="E16086" s="110">
        <v>2030036</v>
      </c>
      <c r="F16086" s="110">
        <v>2030036</v>
      </c>
      <c r="G16086" s="110">
        <v>2030036</v>
      </c>
    </row>
    <row r="16087" spans="2:7" ht="15" x14ac:dyDescent="0.2">
      <c r="B16087" s="110">
        <v>2030041</v>
      </c>
      <c r="C16087" s="110">
        <v>2030041</v>
      </c>
      <c r="D16087" s="109" t="s">
        <v>8859</v>
      </c>
      <c r="E16087" s="110">
        <v>2030041</v>
      </c>
      <c r="F16087" s="110">
        <v>2030041</v>
      </c>
      <c r="G16087" s="110">
        <v>2030041</v>
      </c>
    </row>
    <row r="16088" spans="2:7" ht="15" x14ac:dyDescent="0.2">
      <c r="B16088" s="110">
        <v>2030044</v>
      </c>
      <c r="C16088" s="110">
        <v>2030044</v>
      </c>
      <c r="D16088" s="109" t="s">
        <v>8591</v>
      </c>
      <c r="E16088" s="110">
        <v>2030044</v>
      </c>
      <c r="F16088" s="110">
        <v>2030044</v>
      </c>
      <c r="G16088" s="110">
        <v>2030044</v>
      </c>
    </row>
    <row r="16089" spans="2:7" ht="15" x14ac:dyDescent="0.2">
      <c r="B16089" s="110">
        <v>2030046</v>
      </c>
      <c r="C16089" s="110">
        <v>2030046</v>
      </c>
      <c r="D16089" s="109" t="s">
        <v>8592</v>
      </c>
      <c r="E16089" s="110">
        <v>2030046</v>
      </c>
      <c r="F16089" s="110">
        <v>2030046</v>
      </c>
      <c r="G16089" s="110">
        <v>2030046</v>
      </c>
    </row>
    <row r="16090" spans="2:7" ht="15" x14ac:dyDescent="0.2">
      <c r="B16090" s="110">
        <v>2030047</v>
      </c>
      <c r="C16090" s="110">
        <v>2030047</v>
      </c>
      <c r="D16090" s="109" t="s">
        <v>8593</v>
      </c>
      <c r="E16090" s="110">
        <v>2030047</v>
      </c>
      <c r="F16090" s="110">
        <v>2030047</v>
      </c>
      <c r="G16090" s="110">
        <v>2030047</v>
      </c>
    </row>
    <row r="16091" spans="2:7" ht="15" x14ac:dyDescent="0.2">
      <c r="B16091" s="110">
        <v>2030050</v>
      </c>
      <c r="C16091" s="110">
        <v>2030050</v>
      </c>
      <c r="D16091" s="109" t="s">
        <v>2744</v>
      </c>
      <c r="E16091" s="110">
        <v>2030050</v>
      </c>
      <c r="F16091" s="110">
        <v>2030050</v>
      </c>
      <c r="G16091" s="110">
        <v>2030050</v>
      </c>
    </row>
    <row r="16092" spans="2:7" ht="15" x14ac:dyDescent="0.2">
      <c r="B16092" s="110">
        <v>2030051</v>
      </c>
      <c r="C16092" s="110">
        <v>2030051</v>
      </c>
      <c r="D16092" s="109" t="s">
        <v>2745</v>
      </c>
      <c r="E16092" s="110">
        <v>2030051</v>
      </c>
      <c r="F16092" s="110">
        <v>2030051</v>
      </c>
      <c r="G16092" s="110">
        <v>2030051</v>
      </c>
    </row>
    <row r="16093" spans="2:7" ht="15" x14ac:dyDescent="0.2">
      <c r="B16093" s="110">
        <v>2030054</v>
      </c>
      <c r="C16093" s="110">
        <v>2030054</v>
      </c>
      <c r="D16093" s="109" t="s">
        <v>2746</v>
      </c>
      <c r="E16093" s="110">
        <v>2030054</v>
      </c>
      <c r="F16093" s="110">
        <v>2030054</v>
      </c>
      <c r="G16093" s="110">
        <v>2030054</v>
      </c>
    </row>
    <row r="16094" spans="2:7" ht="15" x14ac:dyDescent="0.2">
      <c r="B16094" s="110">
        <v>2030055</v>
      </c>
      <c r="C16094" s="110">
        <v>2030055</v>
      </c>
      <c r="D16094" s="109" t="s">
        <v>2747</v>
      </c>
      <c r="E16094" s="110">
        <v>2030055</v>
      </c>
      <c r="F16094" s="110">
        <v>2030055</v>
      </c>
      <c r="G16094" s="110">
        <v>2030055</v>
      </c>
    </row>
    <row r="16095" spans="2:7" ht="15" x14ac:dyDescent="0.2">
      <c r="B16095" s="110">
        <v>2030057</v>
      </c>
      <c r="C16095" s="110">
        <v>2030057</v>
      </c>
      <c r="D16095" s="109" t="s">
        <v>2748</v>
      </c>
      <c r="E16095" s="110">
        <v>2030057</v>
      </c>
      <c r="F16095" s="110">
        <v>2030057</v>
      </c>
      <c r="G16095" s="110">
        <v>2030057</v>
      </c>
    </row>
    <row r="16096" spans="2:7" ht="15" x14ac:dyDescent="0.2">
      <c r="B16096" s="110">
        <v>2030059</v>
      </c>
      <c r="C16096" s="110">
        <v>2030059</v>
      </c>
      <c r="D16096" s="109" t="s">
        <v>8860</v>
      </c>
      <c r="E16096" s="110">
        <v>2030059</v>
      </c>
      <c r="F16096" s="110">
        <v>2030059</v>
      </c>
      <c r="G16096" s="110">
        <v>2030059</v>
      </c>
    </row>
    <row r="16097" spans="2:7" ht="15" x14ac:dyDescent="0.2">
      <c r="B16097" s="110">
        <v>2030062</v>
      </c>
      <c r="C16097" s="110">
        <v>2030062</v>
      </c>
      <c r="D16097" s="109" t="s">
        <v>7661</v>
      </c>
      <c r="E16097" s="110">
        <v>2030062</v>
      </c>
      <c r="F16097" s="110">
        <v>2030062</v>
      </c>
      <c r="G16097" s="110">
        <v>2030062</v>
      </c>
    </row>
    <row r="16098" spans="2:7" ht="15" x14ac:dyDescent="0.2">
      <c r="B16098" s="110">
        <v>2030063</v>
      </c>
      <c r="C16098" s="110">
        <v>2030063</v>
      </c>
      <c r="D16098" s="109" t="s">
        <v>7662</v>
      </c>
      <c r="E16098" s="110">
        <v>2030063</v>
      </c>
      <c r="F16098" s="110">
        <v>2030063</v>
      </c>
      <c r="G16098" s="110">
        <v>2030063</v>
      </c>
    </row>
    <row r="16099" spans="2:7" ht="15" x14ac:dyDescent="0.2">
      <c r="B16099" s="110">
        <v>2030064</v>
      </c>
      <c r="C16099" s="110">
        <v>2030064</v>
      </c>
      <c r="D16099" s="109" t="s">
        <v>7663</v>
      </c>
      <c r="E16099" s="110">
        <v>2030064</v>
      </c>
      <c r="F16099" s="110">
        <v>2030064</v>
      </c>
      <c r="G16099" s="110">
        <v>2030064</v>
      </c>
    </row>
    <row r="16100" spans="2:7" ht="15" x14ac:dyDescent="0.2">
      <c r="B16100" s="110">
        <v>2030070</v>
      </c>
      <c r="C16100" s="110">
        <v>2030070</v>
      </c>
      <c r="D16100" s="109" t="s">
        <v>7664</v>
      </c>
      <c r="E16100" s="110">
        <v>2030070</v>
      </c>
      <c r="F16100" s="110">
        <v>2030070</v>
      </c>
      <c r="G16100" s="110">
        <v>2030070</v>
      </c>
    </row>
    <row r="16101" spans="2:7" ht="15" x14ac:dyDescent="0.2">
      <c r="B16101" s="110">
        <v>2030076</v>
      </c>
      <c r="C16101" s="110">
        <v>2030076</v>
      </c>
      <c r="D16101" s="109" t="s">
        <v>8594</v>
      </c>
      <c r="E16101" s="110">
        <v>2030076</v>
      </c>
      <c r="F16101" s="110">
        <v>2030076</v>
      </c>
      <c r="G16101" s="110">
        <v>2030076</v>
      </c>
    </row>
    <row r="16102" spans="2:7" ht="15" x14ac:dyDescent="0.2">
      <c r="B16102" s="110">
        <v>2030079</v>
      </c>
      <c r="C16102" s="110">
        <v>2030079</v>
      </c>
      <c r="D16102" s="109" t="s">
        <v>7665</v>
      </c>
      <c r="E16102" s="110">
        <v>2030079</v>
      </c>
      <c r="F16102" s="110">
        <v>2030079</v>
      </c>
      <c r="G16102" s="110">
        <v>2030079</v>
      </c>
    </row>
    <row r="16103" spans="2:7" ht="15" x14ac:dyDescent="0.2">
      <c r="B16103" s="110">
        <v>2030085</v>
      </c>
      <c r="C16103" s="110">
        <v>2030085</v>
      </c>
      <c r="D16103" s="109" t="s">
        <v>7666</v>
      </c>
      <c r="E16103" s="110">
        <v>2030085</v>
      </c>
      <c r="F16103" s="110">
        <v>2030085</v>
      </c>
      <c r="G16103" s="110">
        <v>2030085</v>
      </c>
    </row>
    <row r="16104" spans="2:7" ht="15" x14ac:dyDescent="0.2">
      <c r="B16104" s="110">
        <v>2030088</v>
      </c>
      <c r="C16104" s="110">
        <v>2030088</v>
      </c>
      <c r="D16104" s="109" t="s">
        <v>7667</v>
      </c>
      <c r="E16104" s="110">
        <v>2030088</v>
      </c>
      <c r="F16104" s="110">
        <v>2030088</v>
      </c>
      <c r="G16104" s="110">
        <v>2030088</v>
      </c>
    </row>
    <row r="16105" spans="2:7" ht="15" x14ac:dyDescent="0.2">
      <c r="B16105" s="110">
        <v>2030093</v>
      </c>
      <c r="C16105" s="110">
        <v>2030093</v>
      </c>
      <c r="D16105" s="109" t="s">
        <v>7668</v>
      </c>
      <c r="E16105" s="110">
        <v>2030093</v>
      </c>
      <c r="F16105" s="110">
        <v>2030093</v>
      </c>
      <c r="G16105" s="110">
        <v>2030093</v>
      </c>
    </row>
    <row r="16106" spans="2:7" ht="15" x14ac:dyDescent="0.2">
      <c r="B16106" s="110">
        <v>2030095</v>
      </c>
      <c r="C16106" s="110">
        <v>2030095</v>
      </c>
      <c r="D16106" s="109" t="s">
        <v>8595</v>
      </c>
      <c r="E16106" s="110">
        <v>2030095</v>
      </c>
      <c r="F16106" s="110">
        <v>2030095</v>
      </c>
      <c r="G16106" s="110">
        <v>2030095</v>
      </c>
    </row>
    <row r="16107" spans="2:7" ht="15" x14ac:dyDescent="0.2">
      <c r="B16107" s="110">
        <v>2030099</v>
      </c>
      <c r="C16107" s="110">
        <v>2030099</v>
      </c>
      <c r="D16107" s="109" t="s">
        <v>8596</v>
      </c>
      <c r="E16107" s="110">
        <v>2030099</v>
      </c>
      <c r="F16107" s="110">
        <v>2030099</v>
      </c>
      <c r="G16107" s="110">
        <v>2030099</v>
      </c>
    </row>
    <row r="16108" spans="2:7" ht="15" x14ac:dyDescent="0.2">
      <c r="B16108" s="110">
        <v>2030100</v>
      </c>
      <c r="C16108" s="110">
        <v>2030100</v>
      </c>
      <c r="D16108" s="109" t="s">
        <v>8597</v>
      </c>
      <c r="E16108" s="110">
        <v>2030100</v>
      </c>
      <c r="F16108" s="110">
        <v>2030100</v>
      </c>
      <c r="G16108" s="110">
        <v>2030100</v>
      </c>
    </row>
    <row r="16109" spans="2:7" ht="15" x14ac:dyDescent="0.2">
      <c r="B16109" s="110">
        <v>2030102</v>
      </c>
      <c r="C16109" s="110">
        <v>2030102</v>
      </c>
      <c r="D16109" s="109" t="s">
        <v>8598</v>
      </c>
      <c r="E16109" s="110">
        <v>2030102</v>
      </c>
      <c r="F16109" s="110">
        <v>2030102</v>
      </c>
      <c r="G16109" s="110">
        <v>2030102</v>
      </c>
    </row>
    <row r="16110" spans="2:7" ht="15" x14ac:dyDescent="0.2">
      <c r="B16110" s="110">
        <v>2030104</v>
      </c>
      <c r="C16110" s="110">
        <v>2030104</v>
      </c>
      <c r="D16110" s="109" t="s">
        <v>2749</v>
      </c>
      <c r="E16110" s="110">
        <v>2030104</v>
      </c>
      <c r="F16110" s="110">
        <v>2030104</v>
      </c>
      <c r="G16110" s="110">
        <v>2030104</v>
      </c>
    </row>
    <row r="16111" spans="2:7" ht="15" x14ac:dyDescent="0.2">
      <c r="B16111" s="110">
        <v>2030107</v>
      </c>
      <c r="C16111" s="110">
        <v>2030107</v>
      </c>
      <c r="D16111" s="109" t="s">
        <v>2750</v>
      </c>
      <c r="E16111" s="110">
        <v>2030107</v>
      </c>
      <c r="F16111" s="110">
        <v>2030107</v>
      </c>
      <c r="G16111" s="110">
        <v>2030107</v>
      </c>
    </row>
    <row r="16112" spans="2:7" ht="15" x14ac:dyDescent="0.2">
      <c r="B16112" s="110">
        <v>2030110</v>
      </c>
      <c r="C16112" s="110">
        <v>2030110</v>
      </c>
      <c r="D16112" s="109" t="s">
        <v>2751</v>
      </c>
      <c r="E16112" s="110">
        <v>2030110</v>
      </c>
      <c r="F16112" s="110">
        <v>2030110</v>
      </c>
      <c r="G16112" s="110">
        <v>2030110</v>
      </c>
    </row>
    <row r="16113" spans="2:7" ht="15" x14ac:dyDescent="0.2">
      <c r="B16113" s="110">
        <v>2030114</v>
      </c>
      <c r="C16113" s="110">
        <v>2030114</v>
      </c>
      <c r="D16113" s="109" t="s">
        <v>2752</v>
      </c>
      <c r="E16113" s="110">
        <v>2030114</v>
      </c>
      <c r="F16113" s="110">
        <v>2030114</v>
      </c>
      <c r="G16113" s="110">
        <v>2030114</v>
      </c>
    </row>
    <row r="16114" spans="2:7" ht="15" x14ac:dyDescent="0.2">
      <c r="B16114" s="110">
        <v>2030117</v>
      </c>
      <c r="C16114" s="110">
        <v>2030117</v>
      </c>
      <c r="D16114" s="109" t="s">
        <v>2753</v>
      </c>
      <c r="E16114" s="110">
        <v>2030117</v>
      </c>
      <c r="F16114" s="110">
        <v>2030117</v>
      </c>
      <c r="G16114" s="110">
        <v>2030117</v>
      </c>
    </row>
    <row r="16115" spans="2:7" ht="15" x14ac:dyDescent="0.2">
      <c r="B16115" s="110">
        <v>2030121</v>
      </c>
      <c r="C16115" s="110">
        <v>2030121</v>
      </c>
      <c r="D16115" s="109" t="s">
        <v>2754</v>
      </c>
      <c r="E16115" s="110">
        <v>2030121</v>
      </c>
      <c r="F16115" s="110">
        <v>2030121</v>
      </c>
      <c r="G16115" s="110">
        <v>2030121</v>
      </c>
    </row>
    <row r="16116" spans="2:7" ht="15" x14ac:dyDescent="0.2">
      <c r="B16116" s="110">
        <v>2030126</v>
      </c>
      <c r="C16116" s="110">
        <v>2030126</v>
      </c>
      <c r="D16116" s="109" t="s">
        <v>2755</v>
      </c>
      <c r="E16116" s="110">
        <v>2030126</v>
      </c>
      <c r="F16116" s="110">
        <v>2030126</v>
      </c>
      <c r="G16116" s="110">
        <v>2030126</v>
      </c>
    </row>
    <row r="16117" spans="2:7" ht="15" x14ac:dyDescent="0.2">
      <c r="B16117" s="110">
        <v>2030129</v>
      </c>
      <c r="C16117" s="110">
        <v>2030129</v>
      </c>
      <c r="D16117" s="109" t="s">
        <v>2756</v>
      </c>
      <c r="E16117" s="110">
        <v>2030129</v>
      </c>
      <c r="F16117" s="110">
        <v>2030129</v>
      </c>
      <c r="G16117" s="110">
        <v>2030129</v>
      </c>
    </row>
    <row r="16118" spans="2:7" ht="15" x14ac:dyDescent="0.2">
      <c r="B16118" s="110">
        <v>2030134</v>
      </c>
      <c r="C16118" s="110">
        <v>2030134</v>
      </c>
      <c r="D16118" s="109" t="s">
        <v>2757</v>
      </c>
      <c r="E16118" s="110">
        <v>2030134</v>
      </c>
      <c r="F16118" s="110">
        <v>2030134</v>
      </c>
      <c r="G16118" s="110">
        <v>2030134</v>
      </c>
    </row>
    <row r="16119" spans="2:7" ht="15" x14ac:dyDescent="0.2">
      <c r="B16119" s="110">
        <v>2030136</v>
      </c>
      <c r="C16119" s="110">
        <v>2030136</v>
      </c>
      <c r="D16119" s="109" t="s">
        <v>2758</v>
      </c>
      <c r="E16119" s="110">
        <v>2030136</v>
      </c>
      <c r="F16119" s="110">
        <v>2030136</v>
      </c>
      <c r="G16119" s="110">
        <v>2030136</v>
      </c>
    </row>
    <row r="16120" spans="2:7" ht="15" x14ac:dyDescent="0.2">
      <c r="B16120" s="110">
        <v>2030137</v>
      </c>
      <c r="C16120" s="110">
        <v>2030137</v>
      </c>
      <c r="D16120" s="109" t="s">
        <v>2759</v>
      </c>
      <c r="E16120" s="110">
        <v>2030137</v>
      </c>
      <c r="F16120" s="110">
        <v>2030137</v>
      </c>
      <c r="G16120" s="110">
        <v>2030137</v>
      </c>
    </row>
    <row r="16121" spans="2:7" ht="15" x14ac:dyDescent="0.2">
      <c r="B16121" s="110">
        <v>2030138</v>
      </c>
      <c r="C16121" s="110">
        <v>2030138</v>
      </c>
      <c r="D16121" s="109" t="s">
        <v>2760</v>
      </c>
      <c r="E16121" s="110">
        <v>2030138</v>
      </c>
      <c r="F16121" s="110">
        <v>2030138</v>
      </c>
      <c r="G16121" s="110">
        <v>2030138</v>
      </c>
    </row>
    <row r="16122" spans="2:7" ht="15" x14ac:dyDescent="0.2">
      <c r="B16122" s="110">
        <v>2030140</v>
      </c>
      <c r="C16122" s="110">
        <v>2030140</v>
      </c>
      <c r="D16122" s="109" t="s">
        <v>2761</v>
      </c>
      <c r="E16122" s="110">
        <v>2030140</v>
      </c>
      <c r="F16122" s="110">
        <v>2030140</v>
      </c>
      <c r="G16122" s="110">
        <v>2030140</v>
      </c>
    </row>
    <row r="16123" spans="2:7" ht="15" x14ac:dyDescent="0.2">
      <c r="B16123" s="110">
        <v>2030141</v>
      </c>
      <c r="C16123" s="110">
        <v>2030141</v>
      </c>
      <c r="D16123" s="109" t="s">
        <v>2762</v>
      </c>
      <c r="E16123" s="110">
        <v>2030141</v>
      </c>
      <c r="F16123" s="110">
        <v>2030141</v>
      </c>
      <c r="G16123" s="110">
        <v>2030141</v>
      </c>
    </row>
    <row r="16124" spans="2:7" ht="15" x14ac:dyDescent="0.2">
      <c r="B16124" s="110">
        <v>2030142</v>
      </c>
      <c r="C16124" s="110">
        <v>2030142</v>
      </c>
      <c r="D16124" s="109" t="s">
        <v>2763</v>
      </c>
      <c r="E16124" s="110">
        <v>2030142</v>
      </c>
      <c r="F16124" s="110">
        <v>2030142</v>
      </c>
      <c r="G16124" s="110">
        <v>2030142</v>
      </c>
    </row>
    <row r="16125" spans="2:7" ht="15" x14ac:dyDescent="0.2">
      <c r="B16125" s="110">
        <v>2030143</v>
      </c>
      <c r="C16125" s="110">
        <v>2030143</v>
      </c>
      <c r="D16125" s="109" t="s">
        <v>2764</v>
      </c>
      <c r="E16125" s="110">
        <v>2030143</v>
      </c>
      <c r="F16125" s="110">
        <v>2030143</v>
      </c>
      <c r="G16125" s="110">
        <v>2030143</v>
      </c>
    </row>
    <row r="16126" spans="2:7" ht="15" x14ac:dyDescent="0.2">
      <c r="B16126" s="110">
        <v>2030144</v>
      </c>
      <c r="C16126" s="110">
        <v>2030144</v>
      </c>
      <c r="D16126" s="109" t="s">
        <v>2765</v>
      </c>
      <c r="E16126" s="110">
        <v>2030144</v>
      </c>
      <c r="F16126" s="110">
        <v>2030144</v>
      </c>
      <c r="G16126" s="110">
        <v>2030144</v>
      </c>
    </row>
    <row r="16127" spans="2:7" ht="15" x14ac:dyDescent="0.2">
      <c r="B16127" s="110">
        <v>2078354</v>
      </c>
      <c r="C16127" s="110">
        <v>2078354</v>
      </c>
      <c r="D16127" s="109" t="s">
        <v>3137</v>
      </c>
      <c r="E16127" s="110">
        <v>2078354</v>
      </c>
      <c r="F16127" s="110">
        <v>2078354</v>
      </c>
      <c r="G16127" s="110">
        <v>2078354</v>
      </c>
    </row>
    <row r="16128" spans="2:7" ht="15" x14ac:dyDescent="0.2">
      <c r="B16128" s="110">
        <v>2078355</v>
      </c>
      <c r="C16128" s="110">
        <v>2078355</v>
      </c>
      <c r="D16128" s="109" t="s">
        <v>3138</v>
      </c>
      <c r="E16128" s="110">
        <v>2078355</v>
      </c>
      <c r="F16128" s="110">
        <v>2078355</v>
      </c>
      <c r="G16128" s="110">
        <v>2078355</v>
      </c>
    </row>
    <row r="16129" spans="2:7" ht="15" x14ac:dyDescent="0.2">
      <c r="B16129" s="110">
        <v>2078356</v>
      </c>
      <c r="C16129" s="110">
        <v>2078356</v>
      </c>
      <c r="D16129" s="109" t="s">
        <v>7669</v>
      </c>
      <c r="E16129" s="110">
        <v>2078356</v>
      </c>
      <c r="F16129" s="110">
        <v>2078356</v>
      </c>
      <c r="G16129" s="110">
        <v>2078356</v>
      </c>
    </row>
    <row r="16130" spans="2:7" ht="15" x14ac:dyDescent="0.2">
      <c r="B16130" s="110">
        <v>2078357</v>
      </c>
      <c r="C16130" s="110">
        <v>2078357</v>
      </c>
      <c r="D16130" s="109" t="s">
        <v>7670</v>
      </c>
      <c r="E16130" s="110">
        <v>2078357</v>
      </c>
      <c r="F16130" s="110">
        <v>2078357</v>
      </c>
      <c r="G16130" s="110">
        <v>2078357</v>
      </c>
    </row>
    <row r="16131" spans="2:7" ht="15" x14ac:dyDescent="0.2">
      <c r="B16131" s="110">
        <v>2078358</v>
      </c>
      <c r="C16131" s="110">
        <v>2078358</v>
      </c>
      <c r="D16131" s="109" t="s">
        <v>3139</v>
      </c>
      <c r="E16131" s="110">
        <v>2078358</v>
      </c>
      <c r="F16131" s="110">
        <v>2078358</v>
      </c>
      <c r="G16131" s="110">
        <v>2078358</v>
      </c>
    </row>
    <row r="16132" spans="2:7" ht="15" x14ac:dyDescent="0.2">
      <c r="B16132" s="110">
        <v>2078359</v>
      </c>
      <c r="C16132" s="110">
        <v>2078359</v>
      </c>
      <c r="D16132" s="109" t="s">
        <v>3140</v>
      </c>
      <c r="E16132" s="110">
        <v>2078359</v>
      </c>
      <c r="F16132" s="110">
        <v>2078359</v>
      </c>
      <c r="G16132" s="110">
        <v>2078359</v>
      </c>
    </row>
    <row r="16133" spans="2:7" ht="15" x14ac:dyDescent="0.2">
      <c r="B16133" s="110">
        <v>2078360</v>
      </c>
      <c r="C16133" s="110">
        <v>2078360</v>
      </c>
      <c r="D16133" s="109" t="s">
        <v>7671</v>
      </c>
      <c r="E16133" s="110">
        <v>2078360</v>
      </c>
      <c r="F16133" s="110">
        <v>2078360</v>
      </c>
      <c r="G16133" s="110">
        <v>2078360</v>
      </c>
    </row>
    <row r="16134" spans="2:7" ht="15" x14ac:dyDescent="0.2">
      <c r="B16134" s="110">
        <v>2078361</v>
      </c>
      <c r="C16134" s="110">
        <v>2078361</v>
      </c>
      <c r="D16134" s="109" t="s">
        <v>7672</v>
      </c>
      <c r="E16134" s="110">
        <v>2078361</v>
      </c>
      <c r="F16134" s="110">
        <v>2078361</v>
      </c>
      <c r="G16134" s="110">
        <v>2078361</v>
      </c>
    </row>
    <row r="16135" spans="2:7" ht="15" x14ac:dyDescent="0.2">
      <c r="B16135" s="110">
        <v>2078362</v>
      </c>
      <c r="C16135" s="110">
        <v>2078362</v>
      </c>
      <c r="D16135" s="109" t="s">
        <v>3141</v>
      </c>
      <c r="E16135" s="110">
        <v>2078362</v>
      </c>
      <c r="F16135" s="110">
        <v>2078362</v>
      </c>
      <c r="G16135" s="110">
        <v>2078362</v>
      </c>
    </row>
    <row r="16136" spans="2:7" ht="15" x14ac:dyDescent="0.2">
      <c r="B16136" s="110">
        <v>2078363</v>
      </c>
      <c r="C16136" s="110">
        <v>2078363</v>
      </c>
      <c r="D16136" s="109" t="s">
        <v>7673</v>
      </c>
      <c r="E16136" s="110">
        <v>2078363</v>
      </c>
      <c r="F16136" s="110">
        <v>2078363</v>
      </c>
      <c r="G16136" s="110">
        <v>2078363</v>
      </c>
    </row>
    <row r="16137" spans="2:7" ht="15" x14ac:dyDescent="0.2">
      <c r="B16137" s="110">
        <v>2030145</v>
      </c>
      <c r="C16137" s="110">
        <v>2030145</v>
      </c>
      <c r="D16137" s="109" t="s">
        <v>7674</v>
      </c>
      <c r="E16137" s="110">
        <v>2030145</v>
      </c>
      <c r="F16137" s="110">
        <v>2030145</v>
      </c>
      <c r="G16137" s="110">
        <v>2030145</v>
      </c>
    </row>
    <row r="16138" spans="2:7" ht="15" x14ac:dyDescent="0.2">
      <c r="B16138" s="110">
        <v>2030228</v>
      </c>
      <c r="C16138" s="110">
        <v>2030228</v>
      </c>
      <c r="D16138" s="109" t="s">
        <v>7675</v>
      </c>
      <c r="E16138" s="110">
        <v>2030228</v>
      </c>
      <c r="F16138" s="110">
        <v>2030228</v>
      </c>
      <c r="G16138" s="110">
        <v>2030228</v>
      </c>
    </row>
    <row r="16139" spans="2:7" ht="15" x14ac:dyDescent="0.2">
      <c r="B16139" s="110">
        <v>2030232</v>
      </c>
      <c r="C16139" s="110">
        <v>2030232</v>
      </c>
      <c r="D16139" s="109" t="s">
        <v>2766</v>
      </c>
      <c r="E16139" s="110">
        <v>2030232</v>
      </c>
      <c r="F16139" s="110">
        <v>2030232</v>
      </c>
      <c r="G16139" s="110">
        <v>2030232</v>
      </c>
    </row>
    <row r="16140" spans="2:7" ht="15" x14ac:dyDescent="0.2">
      <c r="B16140" s="110">
        <v>2034742</v>
      </c>
      <c r="C16140" s="110">
        <v>2034742</v>
      </c>
      <c r="D16140" s="109" t="s">
        <v>7676</v>
      </c>
      <c r="E16140" s="110">
        <v>2034742</v>
      </c>
      <c r="F16140" s="110">
        <v>2034742</v>
      </c>
      <c r="G16140" s="110">
        <v>2034742</v>
      </c>
    </row>
    <row r="16141" spans="2:7" ht="15" x14ac:dyDescent="0.2">
      <c r="B16141" s="110">
        <v>2030245</v>
      </c>
      <c r="C16141" s="110">
        <v>2030245</v>
      </c>
      <c r="D16141" s="109" t="s">
        <v>8997</v>
      </c>
      <c r="E16141" s="110">
        <v>2030245</v>
      </c>
      <c r="F16141" s="110">
        <v>2030245</v>
      </c>
      <c r="G16141" s="110">
        <v>2030245</v>
      </c>
    </row>
    <row r="16142" spans="2:7" ht="15" x14ac:dyDescent="0.2">
      <c r="B16142" s="110">
        <v>2030246</v>
      </c>
      <c r="C16142" s="110">
        <v>2030246</v>
      </c>
      <c r="D16142" s="109" t="s">
        <v>8998</v>
      </c>
      <c r="E16142" s="110">
        <v>2030246</v>
      </c>
      <c r="F16142" s="110">
        <v>2030246</v>
      </c>
      <c r="G16142" s="110">
        <v>2030246</v>
      </c>
    </row>
    <row r="16143" spans="2:7" ht="15" x14ac:dyDescent="0.2">
      <c r="B16143" s="110">
        <v>2030249</v>
      </c>
      <c r="C16143" s="110">
        <v>2030249</v>
      </c>
      <c r="D16143" s="109" t="s">
        <v>8599</v>
      </c>
      <c r="E16143" s="110">
        <v>2030249</v>
      </c>
      <c r="F16143" s="110">
        <v>2030249</v>
      </c>
      <c r="G16143" s="110">
        <v>2030249</v>
      </c>
    </row>
    <row r="16144" spans="2:7" ht="15" x14ac:dyDescent="0.2">
      <c r="B16144" s="110">
        <v>2030250</v>
      </c>
      <c r="C16144" s="110">
        <v>2030250</v>
      </c>
      <c r="D16144" s="109" t="s">
        <v>8600</v>
      </c>
      <c r="E16144" s="110">
        <v>2030250</v>
      </c>
      <c r="F16144" s="110">
        <v>2030250</v>
      </c>
      <c r="G16144" s="110">
        <v>2030250</v>
      </c>
    </row>
    <row r="16145" spans="2:7" ht="15" x14ac:dyDescent="0.2">
      <c r="B16145" s="110">
        <v>2030251</v>
      </c>
      <c r="C16145" s="110">
        <v>2030251</v>
      </c>
      <c r="D16145" s="109" t="s">
        <v>7677</v>
      </c>
      <c r="E16145" s="110">
        <v>2030251</v>
      </c>
      <c r="F16145" s="110">
        <v>2030251</v>
      </c>
      <c r="G16145" s="110">
        <v>2030251</v>
      </c>
    </row>
    <row r="16146" spans="2:7" ht="15" x14ac:dyDescent="0.2">
      <c r="B16146" s="110">
        <v>2030252</v>
      </c>
      <c r="C16146" s="110">
        <v>2030252</v>
      </c>
      <c r="D16146" s="109" t="s">
        <v>8601</v>
      </c>
      <c r="E16146" s="110">
        <v>2030252</v>
      </c>
      <c r="F16146" s="110">
        <v>2030252</v>
      </c>
      <c r="G16146" s="110">
        <v>2030252</v>
      </c>
    </row>
    <row r="16147" spans="2:7" ht="15" x14ac:dyDescent="0.2">
      <c r="B16147" s="110">
        <v>2030253</v>
      </c>
      <c r="C16147" s="110">
        <v>2030253</v>
      </c>
      <c r="D16147" s="109" t="s">
        <v>8999</v>
      </c>
      <c r="E16147" s="110">
        <v>2030253</v>
      </c>
      <c r="F16147" s="110">
        <v>2030253</v>
      </c>
      <c r="G16147" s="110">
        <v>2030253</v>
      </c>
    </row>
    <row r="16148" spans="2:7" ht="15" x14ac:dyDescent="0.2">
      <c r="B16148" s="110">
        <v>2030254</v>
      </c>
      <c r="C16148" s="110">
        <v>2030254</v>
      </c>
      <c r="D16148" s="109" t="s">
        <v>9000</v>
      </c>
      <c r="E16148" s="110">
        <v>2030254</v>
      </c>
      <c r="F16148" s="110">
        <v>2030254</v>
      </c>
      <c r="G16148" s="110">
        <v>2030254</v>
      </c>
    </row>
    <row r="16149" spans="2:7" ht="15" x14ac:dyDescent="0.2">
      <c r="B16149" s="110">
        <v>2030255</v>
      </c>
      <c r="C16149" s="110">
        <v>2030255</v>
      </c>
      <c r="D16149" s="109" t="s">
        <v>9001</v>
      </c>
      <c r="E16149" s="110">
        <v>2030255</v>
      </c>
      <c r="F16149" s="110">
        <v>2030255</v>
      </c>
      <c r="G16149" s="110">
        <v>2030255</v>
      </c>
    </row>
    <row r="16150" spans="2:7" ht="15" x14ac:dyDescent="0.2">
      <c r="B16150" s="110">
        <v>2030257</v>
      </c>
      <c r="C16150" s="110">
        <v>2030257</v>
      </c>
      <c r="D16150" s="109" t="s">
        <v>9002</v>
      </c>
      <c r="E16150" s="110">
        <v>2030257</v>
      </c>
      <c r="F16150" s="110">
        <v>2030257</v>
      </c>
      <c r="G16150" s="110">
        <v>2030257</v>
      </c>
    </row>
    <row r="16151" spans="2:7" ht="15" x14ac:dyDescent="0.2">
      <c r="B16151" s="110">
        <v>2030259</v>
      </c>
      <c r="C16151" s="110">
        <v>2030259</v>
      </c>
      <c r="D16151" s="109" t="s">
        <v>9003</v>
      </c>
      <c r="E16151" s="110">
        <v>2030259</v>
      </c>
      <c r="F16151" s="110">
        <v>2030259</v>
      </c>
      <c r="G16151" s="110">
        <v>2030259</v>
      </c>
    </row>
    <row r="16152" spans="2:7" ht="15" x14ac:dyDescent="0.2">
      <c r="B16152" s="110">
        <v>2030260</v>
      </c>
      <c r="C16152" s="110">
        <v>2030260</v>
      </c>
      <c r="D16152" s="109" t="s">
        <v>9004</v>
      </c>
      <c r="E16152" s="110">
        <v>2030260</v>
      </c>
      <c r="F16152" s="110">
        <v>2030260</v>
      </c>
      <c r="G16152" s="110">
        <v>2030260</v>
      </c>
    </row>
    <row r="16153" spans="2:7" ht="15" x14ac:dyDescent="0.2">
      <c r="B16153" s="110">
        <v>2030261</v>
      </c>
      <c r="C16153" s="110">
        <v>2030261</v>
      </c>
      <c r="D16153" s="109" t="s">
        <v>7678</v>
      </c>
      <c r="E16153" s="110">
        <v>2030261</v>
      </c>
      <c r="F16153" s="110">
        <v>2030261</v>
      </c>
      <c r="G16153" s="110">
        <v>2030261</v>
      </c>
    </row>
    <row r="16154" spans="2:7" ht="15" x14ac:dyDescent="0.2">
      <c r="B16154" s="110">
        <v>2030262</v>
      </c>
      <c r="C16154" s="110">
        <v>2030262</v>
      </c>
      <c r="D16154" s="109" t="s">
        <v>9005</v>
      </c>
      <c r="E16154" s="110">
        <v>2030262</v>
      </c>
      <c r="F16154" s="110">
        <v>2030262</v>
      </c>
      <c r="G16154" s="110">
        <v>2030262</v>
      </c>
    </row>
    <row r="16155" spans="2:7" ht="15" x14ac:dyDescent="0.2">
      <c r="B16155" s="110">
        <v>2030264</v>
      </c>
      <c r="C16155" s="110">
        <v>2030264</v>
      </c>
      <c r="D16155" s="109" t="s">
        <v>7679</v>
      </c>
      <c r="E16155" s="110">
        <v>2030264</v>
      </c>
      <c r="F16155" s="110">
        <v>2030264</v>
      </c>
      <c r="G16155" s="110">
        <v>2030264</v>
      </c>
    </row>
    <row r="16156" spans="2:7" ht="15" x14ac:dyDescent="0.2">
      <c r="B16156" s="110">
        <v>2030266</v>
      </c>
      <c r="C16156" s="110">
        <v>2030266</v>
      </c>
      <c r="D16156" s="109" t="s">
        <v>7680</v>
      </c>
      <c r="E16156" s="110">
        <v>2030266</v>
      </c>
      <c r="F16156" s="110">
        <v>2030266</v>
      </c>
      <c r="G16156" s="110">
        <v>2030266</v>
      </c>
    </row>
    <row r="16157" spans="2:7" ht="15" x14ac:dyDescent="0.2">
      <c r="B16157" s="110">
        <v>2030267</v>
      </c>
      <c r="C16157" s="110">
        <v>2030267</v>
      </c>
      <c r="D16157" s="109" t="s">
        <v>7681</v>
      </c>
      <c r="E16157" s="110">
        <v>2030267</v>
      </c>
      <c r="F16157" s="110">
        <v>2030267</v>
      </c>
      <c r="G16157" s="110">
        <v>2030267</v>
      </c>
    </row>
    <row r="16158" spans="2:7" ht="15" x14ac:dyDescent="0.2">
      <c r="B16158" s="110">
        <v>2030268</v>
      </c>
      <c r="C16158" s="110">
        <v>2030268</v>
      </c>
      <c r="D16158" s="109" t="s">
        <v>9006</v>
      </c>
      <c r="E16158" s="110">
        <v>2030268</v>
      </c>
      <c r="F16158" s="110">
        <v>2030268</v>
      </c>
      <c r="G16158" s="110">
        <v>2030268</v>
      </c>
    </row>
    <row r="16159" spans="2:7" ht="15" x14ac:dyDescent="0.2">
      <c r="B16159" s="110">
        <v>2030269</v>
      </c>
      <c r="C16159" s="110">
        <v>2030269</v>
      </c>
      <c r="D16159" s="109" t="s">
        <v>9007</v>
      </c>
      <c r="E16159" s="110">
        <v>2030269</v>
      </c>
      <c r="F16159" s="110">
        <v>2030269</v>
      </c>
      <c r="G16159" s="110">
        <v>2030269</v>
      </c>
    </row>
    <row r="16160" spans="2:7" ht="15" x14ac:dyDescent="0.2">
      <c r="B16160" s="110">
        <v>2030270</v>
      </c>
      <c r="C16160" s="110">
        <v>2030270</v>
      </c>
      <c r="D16160" s="109" t="s">
        <v>9008</v>
      </c>
      <c r="E16160" s="110">
        <v>2030270</v>
      </c>
      <c r="F16160" s="110">
        <v>2030270</v>
      </c>
      <c r="G16160" s="110">
        <v>2030270</v>
      </c>
    </row>
    <row r="16161" spans="2:7" ht="15" x14ac:dyDescent="0.2">
      <c r="B16161" s="110">
        <v>2030271</v>
      </c>
      <c r="C16161" s="110">
        <v>2030271</v>
      </c>
      <c r="D16161" s="109" t="s">
        <v>9009</v>
      </c>
      <c r="E16161" s="110">
        <v>2030271</v>
      </c>
      <c r="F16161" s="110">
        <v>2030271</v>
      </c>
      <c r="G16161" s="110">
        <v>2030271</v>
      </c>
    </row>
    <row r="16162" spans="2:7" ht="15" x14ac:dyDescent="0.2">
      <c r="B16162" s="110">
        <v>2030272</v>
      </c>
      <c r="C16162" s="110">
        <v>2030272</v>
      </c>
      <c r="D16162" s="109" t="s">
        <v>9497</v>
      </c>
      <c r="E16162" s="110">
        <v>2030272</v>
      </c>
      <c r="F16162" s="110">
        <v>2030272</v>
      </c>
      <c r="G16162" s="110">
        <v>2030272</v>
      </c>
    </row>
    <row r="16163" spans="2:7" ht="15" x14ac:dyDescent="0.2">
      <c r="B16163" s="110">
        <v>2030273</v>
      </c>
      <c r="C16163" s="110">
        <v>2030273</v>
      </c>
      <c r="D16163" s="109" t="s">
        <v>9010</v>
      </c>
      <c r="E16163" s="110">
        <v>2030273</v>
      </c>
      <c r="F16163" s="110">
        <v>2030273</v>
      </c>
      <c r="G16163" s="110">
        <v>2030273</v>
      </c>
    </row>
    <row r="16164" spans="2:7" ht="15" x14ac:dyDescent="0.2">
      <c r="B16164" s="110">
        <v>2030274</v>
      </c>
      <c r="C16164" s="110">
        <v>2030274</v>
      </c>
      <c r="D16164" s="109" t="s">
        <v>9011</v>
      </c>
      <c r="E16164" s="110">
        <v>2030274</v>
      </c>
      <c r="F16164" s="110">
        <v>2030274</v>
      </c>
      <c r="G16164" s="110">
        <v>2030274</v>
      </c>
    </row>
    <row r="16165" spans="2:7" ht="15" x14ac:dyDescent="0.2">
      <c r="B16165" s="110">
        <v>2079943</v>
      </c>
      <c r="C16165" s="110">
        <v>2079943</v>
      </c>
      <c r="D16165" s="109" t="s">
        <v>7682</v>
      </c>
      <c r="E16165" s="110">
        <v>2079943</v>
      </c>
      <c r="F16165" s="110">
        <v>2079943</v>
      </c>
      <c r="G16165" s="110">
        <v>2079943</v>
      </c>
    </row>
    <row r="16166" spans="2:7" ht="15" x14ac:dyDescent="0.2">
      <c r="B16166" s="110">
        <v>2079944</v>
      </c>
      <c r="C16166" s="110">
        <v>2079944</v>
      </c>
      <c r="D16166" s="109" t="s">
        <v>3173</v>
      </c>
      <c r="E16166" s="110">
        <v>2079944</v>
      </c>
      <c r="F16166" s="110">
        <v>2079944</v>
      </c>
      <c r="G16166" s="110">
        <v>2079944</v>
      </c>
    </row>
    <row r="16167" spans="2:7" ht="15" x14ac:dyDescent="0.2">
      <c r="B16167" s="110">
        <v>2079945</v>
      </c>
      <c r="C16167" s="110">
        <v>2079945</v>
      </c>
      <c r="D16167" s="109" t="s">
        <v>3174</v>
      </c>
      <c r="E16167" s="110">
        <v>2079945</v>
      </c>
      <c r="F16167" s="110">
        <v>2079945</v>
      </c>
      <c r="G16167" s="110">
        <v>2079945</v>
      </c>
    </row>
    <row r="16168" spans="2:7" ht="15" x14ac:dyDescent="0.2">
      <c r="B16168" s="110">
        <v>2079946</v>
      </c>
      <c r="C16168" s="110">
        <v>2079946</v>
      </c>
      <c r="D16168" s="109" t="s">
        <v>3175</v>
      </c>
      <c r="E16168" s="110">
        <v>2079946</v>
      </c>
      <c r="F16168" s="110">
        <v>2079946</v>
      </c>
      <c r="G16168" s="110">
        <v>2079946</v>
      </c>
    </row>
    <row r="16169" spans="2:7" ht="15" x14ac:dyDescent="0.2">
      <c r="B16169" s="110">
        <v>2030315</v>
      </c>
      <c r="C16169" s="110">
        <v>2030315</v>
      </c>
      <c r="D16169" s="109" t="s">
        <v>7683</v>
      </c>
      <c r="E16169" s="110">
        <v>2030315</v>
      </c>
      <c r="F16169" s="110">
        <v>2030315</v>
      </c>
      <c r="G16169" s="110">
        <v>2030315</v>
      </c>
    </row>
    <row r="16170" spans="2:7" ht="15" x14ac:dyDescent="0.2">
      <c r="B16170" s="110">
        <v>2030317</v>
      </c>
      <c r="C16170" s="110">
        <v>2030317</v>
      </c>
      <c r="D16170" s="109" t="s">
        <v>7684</v>
      </c>
      <c r="E16170" s="110">
        <v>2030317</v>
      </c>
      <c r="F16170" s="110">
        <v>2030317</v>
      </c>
      <c r="G16170" s="110">
        <v>2030317</v>
      </c>
    </row>
    <row r="16171" spans="2:7" ht="15" x14ac:dyDescent="0.2">
      <c r="B16171" s="110">
        <v>2030320</v>
      </c>
      <c r="C16171" s="110">
        <v>2030320</v>
      </c>
      <c r="D16171" s="109" t="s">
        <v>7685</v>
      </c>
      <c r="E16171" s="110">
        <v>2030320</v>
      </c>
      <c r="F16171" s="110">
        <v>2030320</v>
      </c>
      <c r="G16171" s="110">
        <v>2030320</v>
      </c>
    </row>
    <row r="16172" spans="2:7" ht="15" x14ac:dyDescent="0.2">
      <c r="B16172" s="110">
        <v>2030322</v>
      </c>
      <c r="C16172" s="110">
        <v>2030322</v>
      </c>
      <c r="D16172" s="109" t="s">
        <v>7686</v>
      </c>
      <c r="E16172" s="110">
        <v>2030322</v>
      </c>
      <c r="F16172" s="110">
        <v>2030322</v>
      </c>
      <c r="G16172" s="110">
        <v>2030322</v>
      </c>
    </row>
    <row r="16173" spans="2:7" ht="15" x14ac:dyDescent="0.2">
      <c r="B16173" s="110">
        <v>2030323</v>
      </c>
      <c r="C16173" s="110">
        <v>2030323</v>
      </c>
      <c r="D16173" s="109" t="s">
        <v>7687</v>
      </c>
      <c r="E16173" s="110">
        <v>2030323</v>
      </c>
      <c r="F16173" s="110">
        <v>2030323</v>
      </c>
      <c r="G16173" s="110">
        <v>2030323</v>
      </c>
    </row>
    <row r="16174" spans="2:7" ht="15" x14ac:dyDescent="0.2">
      <c r="B16174" s="110">
        <v>2030324</v>
      </c>
      <c r="C16174" s="110">
        <v>2030324</v>
      </c>
      <c r="D16174" s="109" t="s">
        <v>7688</v>
      </c>
      <c r="E16174" s="110">
        <v>2030324</v>
      </c>
      <c r="F16174" s="110">
        <v>2030324</v>
      </c>
      <c r="G16174" s="110">
        <v>2030324</v>
      </c>
    </row>
    <row r="16175" spans="2:7" ht="15" x14ac:dyDescent="0.2">
      <c r="B16175" s="110">
        <v>2030325</v>
      </c>
      <c r="C16175" s="110">
        <v>2030325</v>
      </c>
      <c r="D16175" s="109" t="s">
        <v>7689</v>
      </c>
      <c r="E16175" s="110">
        <v>2030325</v>
      </c>
      <c r="F16175" s="110">
        <v>2030325</v>
      </c>
      <c r="G16175" s="110">
        <v>2030325</v>
      </c>
    </row>
    <row r="16176" spans="2:7" ht="15" x14ac:dyDescent="0.2">
      <c r="B16176" s="110">
        <v>2030326</v>
      </c>
      <c r="C16176" s="110">
        <v>2030326</v>
      </c>
      <c r="D16176" s="109" t="s">
        <v>7690</v>
      </c>
      <c r="E16176" s="110">
        <v>2030326</v>
      </c>
      <c r="F16176" s="110">
        <v>2030326</v>
      </c>
      <c r="G16176" s="110">
        <v>2030326</v>
      </c>
    </row>
    <row r="16177" spans="2:7" ht="15" x14ac:dyDescent="0.2">
      <c r="B16177" s="110">
        <v>2030328</v>
      </c>
      <c r="C16177" s="110">
        <v>2030328</v>
      </c>
      <c r="D16177" s="109" t="s">
        <v>7691</v>
      </c>
      <c r="E16177" s="110">
        <v>2030328</v>
      </c>
      <c r="F16177" s="110">
        <v>2030328</v>
      </c>
      <c r="G16177" s="110">
        <v>2030328</v>
      </c>
    </row>
    <row r="16178" spans="2:7" ht="15" x14ac:dyDescent="0.2">
      <c r="B16178" s="110">
        <v>2030330</v>
      </c>
      <c r="C16178" s="110">
        <v>2030330</v>
      </c>
      <c r="D16178" s="109" t="s">
        <v>7692</v>
      </c>
      <c r="E16178" s="110">
        <v>2030330</v>
      </c>
      <c r="F16178" s="110">
        <v>2030330</v>
      </c>
      <c r="G16178" s="110">
        <v>2030330</v>
      </c>
    </row>
    <row r="16179" spans="2:7" ht="15" x14ac:dyDescent="0.2">
      <c r="B16179" s="110">
        <v>2030332</v>
      </c>
      <c r="C16179" s="110">
        <v>2030332</v>
      </c>
      <c r="D16179" s="109" t="s">
        <v>7693</v>
      </c>
      <c r="E16179" s="110">
        <v>2030332</v>
      </c>
      <c r="F16179" s="110">
        <v>2030332</v>
      </c>
      <c r="G16179" s="110">
        <v>2030332</v>
      </c>
    </row>
    <row r="16180" spans="2:7" ht="15" x14ac:dyDescent="0.2">
      <c r="B16180" s="110">
        <v>2030333</v>
      </c>
      <c r="C16180" s="110">
        <v>2030333</v>
      </c>
      <c r="D16180" s="109" t="s">
        <v>7694</v>
      </c>
      <c r="E16180" s="110">
        <v>2030333</v>
      </c>
      <c r="F16180" s="110">
        <v>2030333</v>
      </c>
      <c r="G16180" s="110">
        <v>2030333</v>
      </c>
    </row>
    <row r="16181" spans="2:7" ht="15" x14ac:dyDescent="0.2">
      <c r="B16181" s="110">
        <v>2030334</v>
      </c>
      <c r="C16181" s="110">
        <v>2030334</v>
      </c>
      <c r="D16181" s="109" t="s">
        <v>7695</v>
      </c>
      <c r="E16181" s="110">
        <v>2030334</v>
      </c>
      <c r="F16181" s="110">
        <v>2030334</v>
      </c>
      <c r="G16181" s="110">
        <v>2030334</v>
      </c>
    </row>
    <row r="16182" spans="2:7" ht="15" x14ac:dyDescent="0.2">
      <c r="B16182" s="110">
        <v>2030335</v>
      </c>
      <c r="C16182" s="110">
        <v>2030335</v>
      </c>
      <c r="D16182" s="109" t="s">
        <v>7696</v>
      </c>
      <c r="E16182" s="110">
        <v>2030335</v>
      </c>
      <c r="F16182" s="110">
        <v>2030335</v>
      </c>
      <c r="G16182" s="110">
        <v>2030335</v>
      </c>
    </row>
    <row r="16183" spans="2:7" ht="15" x14ac:dyDescent="0.2">
      <c r="B16183" s="110">
        <v>2030336</v>
      </c>
      <c r="C16183" s="110">
        <v>2030336</v>
      </c>
      <c r="D16183" s="109" t="s">
        <v>7697</v>
      </c>
      <c r="E16183" s="110">
        <v>2030336</v>
      </c>
      <c r="F16183" s="110">
        <v>2030336</v>
      </c>
      <c r="G16183" s="110">
        <v>2030336</v>
      </c>
    </row>
    <row r="16184" spans="2:7" ht="15" x14ac:dyDescent="0.2">
      <c r="B16184" s="110">
        <v>2030337</v>
      </c>
      <c r="C16184" s="110">
        <v>2030337</v>
      </c>
      <c r="D16184" s="109" t="s">
        <v>7698</v>
      </c>
      <c r="E16184" s="110">
        <v>2030337</v>
      </c>
      <c r="F16184" s="110">
        <v>2030337</v>
      </c>
      <c r="G16184" s="110">
        <v>2030337</v>
      </c>
    </row>
    <row r="16185" spans="2:7" ht="15" x14ac:dyDescent="0.2">
      <c r="B16185" s="110">
        <v>2030338</v>
      </c>
      <c r="C16185" s="110">
        <v>2030338</v>
      </c>
      <c r="D16185" s="109" t="s">
        <v>7699</v>
      </c>
      <c r="E16185" s="110">
        <v>2030338</v>
      </c>
      <c r="F16185" s="110">
        <v>2030338</v>
      </c>
      <c r="G16185" s="110">
        <v>2030338</v>
      </c>
    </row>
    <row r="16186" spans="2:7" ht="15" x14ac:dyDescent="0.2">
      <c r="B16186" s="110">
        <v>2030339</v>
      </c>
      <c r="C16186" s="110">
        <v>2030339</v>
      </c>
      <c r="D16186" s="109" t="s">
        <v>7700</v>
      </c>
      <c r="E16186" s="110">
        <v>2030339</v>
      </c>
      <c r="F16186" s="110">
        <v>2030339</v>
      </c>
      <c r="G16186" s="110">
        <v>2030339</v>
      </c>
    </row>
    <row r="16187" spans="2:7" ht="15" x14ac:dyDescent="0.2">
      <c r="B16187" s="110">
        <v>2030340</v>
      </c>
      <c r="C16187" s="110">
        <v>2030340</v>
      </c>
      <c r="D16187" s="109" t="s">
        <v>7701</v>
      </c>
      <c r="E16187" s="110">
        <v>2030340</v>
      </c>
      <c r="F16187" s="110">
        <v>2030340</v>
      </c>
      <c r="G16187" s="110">
        <v>2030340</v>
      </c>
    </row>
    <row r="16188" spans="2:7" ht="15" x14ac:dyDescent="0.2">
      <c r="B16188" s="110">
        <v>2030341</v>
      </c>
      <c r="C16188" s="110">
        <v>2030341</v>
      </c>
      <c r="D16188" s="109" t="s">
        <v>7702</v>
      </c>
      <c r="E16188" s="110">
        <v>2030341</v>
      </c>
      <c r="F16188" s="110">
        <v>2030341</v>
      </c>
      <c r="G16188" s="110">
        <v>2030341</v>
      </c>
    </row>
    <row r="16189" spans="2:7" ht="15" x14ac:dyDescent="0.2">
      <c r="B16189" s="110">
        <v>2030343</v>
      </c>
      <c r="C16189" s="110">
        <v>2030343</v>
      </c>
      <c r="D16189" s="109" t="s">
        <v>7703</v>
      </c>
      <c r="E16189" s="110">
        <v>2030343</v>
      </c>
      <c r="F16189" s="110">
        <v>2030343</v>
      </c>
      <c r="G16189" s="110">
        <v>2030343</v>
      </c>
    </row>
    <row r="16190" spans="2:7" ht="15" x14ac:dyDescent="0.2">
      <c r="B16190" s="110">
        <v>2030344</v>
      </c>
      <c r="C16190" s="110">
        <v>2030344</v>
      </c>
      <c r="D16190" s="109" t="s">
        <v>2767</v>
      </c>
      <c r="E16190" s="110">
        <v>2030344</v>
      </c>
      <c r="F16190" s="110">
        <v>2030344</v>
      </c>
      <c r="G16190" s="110">
        <v>2030344</v>
      </c>
    </row>
    <row r="16191" spans="2:7" ht="15" x14ac:dyDescent="0.2">
      <c r="B16191" s="110">
        <v>2030346</v>
      </c>
      <c r="C16191" s="110">
        <v>2030346</v>
      </c>
      <c r="D16191" s="109" t="s">
        <v>7704</v>
      </c>
      <c r="E16191" s="110">
        <v>2030346</v>
      </c>
      <c r="F16191" s="110">
        <v>2030346</v>
      </c>
      <c r="G16191" s="110">
        <v>2030346</v>
      </c>
    </row>
    <row r="16192" spans="2:7" ht="15" x14ac:dyDescent="0.2">
      <c r="B16192" s="110">
        <v>2030348</v>
      </c>
      <c r="C16192" s="110">
        <v>2030348</v>
      </c>
      <c r="D16192" s="109" t="s">
        <v>7705</v>
      </c>
      <c r="E16192" s="110">
        <v>2030348</v>
      </c>
      <c r="F16192" s="110">
        <v>2030348</v>
      </c>
      <c r="G16192" s="110">
        <v>2030348</v>
      </c>
    </row>
    <row r="16193" spans="2:7" ht="15" x14ac:dyDescent="0.2">
      <c r="B16193" s="110">
        <v>2030350</v>
      </c>
      <c r="C16193" s="110">
        <v>2030350</v>
      </c>
      <c r="D16193" s="109" t="s">
        <v>7706</v>
      </c>
      <c r="E16193" s="110">
        <v>2030350</v>
      </c>
      <c r="F16193" s="110">
        <v>2030350</v>
      </c>
      <c r="G16193" s="110">
        <v>2030350</v>
      </c>
    </row>
    <row r="16194" spans="2:7" ht="15" x14ac:dyDescent="0.2">
      <c r="B16194" s="110">
        <v>2030351</v>
      </c>
      <c r="C16194" s="110">
        <v>2030351</v>
      </c>
      <c r="D16194" s="109" t="s">
        <v>7707</v>
      </c>
      <c r="E16194" s="110">
        <v>2030351</v>
      </c>
      <c r="F16194" s="110">
        <v>2030351</v>
      </c>
      <c r="G16194" s="110">
        <v>2030351</v>
      </c>
    </row>
    <row r="16195" spans="2:7" ht="15" x14ac:dyDescent="0.2">
      <c r="B16195" s="110">
        <v>2030352</v>
      </c>
      <c r="C16195" s="110">
        <v>2030352</v>
      </c>
      <c r="D16195" s="109" t="s">
        <v>7708</v>
      </c>
      <c r="E16195" s="110">
        <v>2030352</v>
      </c>
      <c r="F16195" s="110">
        <v>2030352</v>
      </c>
      <c r="G16195" s="110">
        <v>2030352</v>
      </c>
    </row>
    <row r="16196" spans="2:7" ht="15" x14ac:dyDescent="0.2">
      <c r="B16196" s="110">
        <v>2030354</v>
      </c>
      <c r="C16196" s="110">
        <v>2030354</v>
      </c>
      <c r="D16196" s="109" t="s">
        <v>7709</v>
      </c>
      <c r="E16196" s="110">
        <v>2030354</v>
      </c>
      <c r="F16196" s="110">
        <v>2030354</v>
      </c>
      <c r="G16196" s="110">
        <v>2030354</v>
      </c>
    </row>
    <row r="16197" spans="2:7" ht="15" x14ac:dyDescent="0.2">
      <c r="B16197" s="110">
        <v>2030355</v>
      </c>
      <c r="C16197" s="110">
        <v>2030355</v>
      </c>
      <c r="D16197" s="109" t="s">
        <v>7710</v>
      </c>
      <c r="E16197" s="110">
        <v>2030355</v>
      </c>
      <c r="F16197" s="110">
        <v>2030355</v>
      </c>
      <c r="G16197" s="110">
        <v>2030355</v>
      </c>
    </row>
    <row r="16198" spans="2:7" ht="15" x14ac:dyDescent="0.2">
      <c r="B16198" s="110">
        <v>2030357</v>
      </c>
      <c r="C16198" s="110">
        <v>2030357</v>
      </c>
      <c r="D16198" s="109" t="s">
        <v>7711</v>
      </c>
      <c r="E16198" s="110">
        <v>2030357</v>
      </c>
      <c r="F16198" s="110">
        <v>2030357</v>
      </c>
      <c r="G16198" s="110">
        <v>2030357</v>
      </c>
    </row>
    <row r="16199" spans="2:7" ht="15" x14ac:dyDescent="0.2">
      <c r="B16199" s="110">
        <v>2030358</v>
      </c>
      <c r="C16199" s="110">
        <v>2030358</v>
      </c>
      <c r="D16199" s="109" t="s">
        <v>7712</v>
      </c>
      <c r="E16199" s="110">
        <v>2030358</v>
      </c>
      <c r="F16199" s="110">
        <v>2030358</v>
      </c>
      <c r="G16199" s="110">
        <v>2030358</v>
      </c>
    </row>
    <row r="16200" spans="2:7" ht="15" x14ac:dyDescent="0.2">
      <c r="B16200" s="110">
        <v>2030359</v>
      </c>
      <c r="C16200" s="110">
        <v>2030359</v>
      </c>
      <c r="D16200" s="109" t="s">
        <v>7713</v>
      </c>
      <c r="E16200" s="110">
        <v>2030359</v>
      </c>
      <c r="F16200" s="110">
        <v>2030359</v>
      </c>
      <c r="G16200" s="110">
        <v>2030359</v>
      </c>
    </row>
    <row r="16201" spans="2:7" ht="15" x14ac:dyDescent="0.2">
      <c r="B16201" s="110">
        <v>2030362</v>
      </c>
      <c r="C16201" s="110">
        <v>2030362</v>
      </c>
      <c r="D16201" s="109" t="s">
        <v>7714</v>
      </c>
      <c r="E16201" s="110">
        <v>2030362</v>
      </c>
      <c r="F16201" s="110">
        <v>2030362</v>
      </c>
      <c r="G16201" s="110">
        <v>2030362</v>
      </c>
    </row>
    <row r="16202" spans="2:7" ht="15" x14ac:dyDescent="0.2">
      <c r="B16202" s="110">
        <v>2030365</v>
      </c>
      <c r="C16202" s="110">
        <v>2030365</v>
      </c>
      <c r="D16202" s="109" t="s">
        <v>7715</v>
      </c>
      <c r="E16202" s="110">
        <v>2030365</v>
      </c>
      <c r="F16202" s="110">
        <v>2030365</v>
      </c>
      <c r="G16202" s="110">
        <v>2030365</v>
      </c>
    </row>
    <row r="16203" spans="2:7" ht="15" x14ac:dyDescent="0.2">
      <c r="B16203" s="110">
        <v>2030366</v>
      </c>
      <c r="C16203" s="110">
        <v>2030366</v>
      </c>
      <c r="D16203" s="109" t="s">
        <v>7716</v>
      </c>
      <c r="E16203" s="110">
        <v>2030366</v>
      </c>
      <c r="F16203" s="110">
        <v>2030366</v>
      </c>
      <c r="G16203" s="110">
        <v>2030366</v>
      </c>
    </row>
    <row r="16204" spans="2:7" ht="15" x14ac:dyDescent="0.2">
      <c r="B16204" s="110">
        <v>2030367</v>
      </c>
      <c r="C16204" s="110">
        <v>2030367</v>
      </c>
      <c r="D16204" s="109" t="s">
        <v>7717</v>
      </c>
      <c r="E16204" s="110">
        <v>2030367</v>
      </c>
      <c r="F16204" s="110">
        <v>2030367</v>
      </c>
      <c r="G16204" s="110">
        <v>2030367</v>
      </c>
    </row>
    <row r="16205" spans="2:7" ht="15" x14ac:dyDescent="0.2">
      <c r="B16205" s="110">
        <v>2030368</v>
      </c>
      <c r="C16205" s="110">
        <v>2030368</v>
      </c>
      <c r="D16205" s="109" t="s">
        <v>7718</v>
      </c>
      <c r="E16205" s="110">
        <v>2030368</v>
      </c>
      <c r="F16205" s="110">
        <v>2030368</v>
      </c>
      <c r="G16205" s="110">
        <v>2030368</v>
      </c>
    </row>
    <row r="16206" spans="2:7" ht="15" x14ac:dyDescent="0.2">
      <c r="B16206" s="110">
        <v>2030369</v>
      </c>
      <c r="C16206" s="110">
        <v>2030369</v>
      </c>
      <c r="D16206" s="109" t="s">
        <v>7719</v>
      </c>
      <c r="E16206" s="110">
        <v>2030369</v>
      </c>
      <c r="F16206" s="110">
        <v>2030369</v>
      </c>
      <c r="G16206" s="110">
        <v>2030369</v>
      </c>
    </row>
    <row r="16207" spans="2:7" ht="15" x14ac:dyDescent="0.2">
      <c r="B16207" s="110">
        <v>2030370</v>
      </c>
      <c r="C16207" s="110">
        <v>2030370</v>
      </c>
      <c r="D16207" s="109" t="s">
        <v>7720</v>
      </c>
      <c r="E16207" s="110">
        <v>2030370</v>
      </c>
      <c r="F16207" s="110">
        <v>2030370</v>
      </c>
      <c r="G16207" s="110">
        <v>2030370</v>
      </c>
    </row>
    <row r="16208" spans="2:7" ht="15" x14ac:dyDescent="0.2">
      <c r="B16208" s="110">
        <v>2030371</v>
      </c>
      <c r="C16208" s="110">
        <v>2030371</v>
      </c>
      <c r="D16208" s="109" t="s">
        <v>7721</v>
      </c>
      <c r="E16208" s="110">
        <v>2030371</v>
      </c>
      <c r="F16208" s="110">
        <v>2030371</v>
      </c>
      <c r="G16208" s="110">
        <v>2030371</v>
      </c>
    </row>
    <row r="16209" spans="2:7" ht="15" x14ac:dyDescent="0.2">
      <c r="B16209" s="110">
        <v>2030504</v>
      </c>
      <c r="C16209" s="110">
        <v>2030504</v>
      </c>
      <c r="D16209" s="109" t="s">
        <v>7722</v>
      </c>
      <c r="E16209" s="110">
        <v>2030504</v>
      </c>
      <c r="F16209" s="110">
        <v>2030504</v>
      </c>
      <c r="G16209" s="110">
        <v>2030504</v>
      </c>
    </row>
    <row r="16210" spans="2:7" ht="15" x14ac:dyDescent="0.2">
      <c r="B16210" s="110">
        <v>2030505</v>
      </c>
      <c r="C16210" s="110">
        <v>2030505</v>
      </c>
      <c r="D16210" s="109" t="s">
        <v>7723</v>
      </c>
      <c r="E16210" s="110">
        <v>2030505</v>
      </c>
      <c r="F16210" s="110">
        <v>2030505</v>
      </c>
      <c r="G16210" s="110">
        <v>2030505</v>
      </c>
    </row>
    <row r="16211" spans="2:7" ht="15" x14ac:dyDescent="0.2">
      <c r="B16211" s="110">
        <v>2030506</v>
      </c>
      <c r="C16211" s="110">
        <v>2030506</v>
      </c>
      <c r="D16211" s="109" t="s">
        <v>7724</v>
      </c>
      <c r="E16211" s="110">
        <v>2030506</v>
      </c>
      <c r="F16211" s="110">
        <v>2030506</v>
      </c>
      <c r="G16211" s="110">
        <v>2030506</v>
      </c>
    </row>
    <row r="16212" spans="2:7" ht="15" x14ac:dyDescent="0.2">
      <c r="B16212" s="110">
        <v>2030510</v>
      </c>
      <c r="C16212" s="110">
        <v>2030510</v>
      </c>
      <c r="D16212" s="109" t="s">
        <v>2768</v>
      </c>
      <c r="E16212" s="110">
        <v>2030510</v>
      </c>
      <c r="F16212" s="110">
        <v>2030510</v>
      </c>
      <c r="G16212" s="110">
        <v>2030510</v>
      </c>
    </row>
    <row r="16213" spans="2:7" ht="15" x14ac:dyDescent="0.2">
      <c r="B16213" s="110">
        <v>2030511</v>
      </c>
      <c r="C16213" s="110">
        <v>2030511</v>
      </c>
      <c r="D16213" s="109" t="s">
        <v>2769</v>
      </c>
      <c r="E16213" s="110">
        <v>2030511</v>
      </c>
      <c r="F16213" s="110">
        <v>2030511</v>
      </c>
      <c r="G16213" s="110">
        <v>2030511</v>
      </c>
    </row>
    <row r="16214" spans="2:7" ht="15" x14ac:dyDescent="0.2">
      <c r="B16214" s="110">
        <v>2030513</v>
      </c>
      <c r="C16214" s="110">
        <v>2030513</v>
      </c>
      <c r="D16214" s="109" t="s">
        <v>2770</v>
      </c>
      <c r="E16214" s="110">
        <v>2030513</v>
      </c>
      <c r="F16214" s="110">
        <v>2030513</v>
      </c>
      <c r="G16214" s="110">
        <v>2030513</v>
      </c>
    </row>
    <row r="16215" spans="2:7" ht="15" x14ac:dyDescent="0.2">
      <c r="B16215" s="110">
        <v>2030529</v>
      </c>
      <c r="C16215" s="110">
        <v>2030529</v>
      </c>
      <c r="D16215" s="109" t="s">
        <v>7725</v>
      </c>
      <c r="E16215" s="110">
        <v>2030529</v>
      </c>
      <c r="F16215" s="110">
        <v>2030529</v>
      </c>
      <c r="G16215" s="110">
        <v>2030529</v>
      </c>
    </row>
    <row r="16216" spans="2:7" ht="15" x14ac:dyDescent="0.2">
      <c r="B16216" s="110">
        <v>2030530</v>
      </c>
      <c r="C16216" s="110">
        <v>2030530</v>
      </c>
      <c r="D16216" s="109" t="s">
        <v>7726</v>
      </c>
      <c r="E16216" s="110">
        <v>2030530</v>
      </c>
      <c r="F16216" s="110">
        <v>2030530</v>
      </c>
      <c r="G16216" s="110">
        <v>2030530</v>
      </c>
    </row>
    <row r="16217" spans="2:7" ht="15" x14ac:dyDescent="0.2">
      <c r="B16217" s="110">
        <v>2030531</v>
      </c>
      <c r="C16217" s="110">
        <v>2030531</v>
      </c>
      <c r="D16217" s="109" t="s">
        <v>7727</v>
      </c>
      <c r="E16217" s="110">
        <v>2030531</v>
      </c>
      <c r="F16217" s="110">
        <v>2030531</v>
      </c>
      <c r="G16217" s="110">
        <v>2030531</v>
      </c>
    </row>
    <row r="16218" spans="2:7" ht="15" x14ac:dyDescent="0.2">
      <c r="B16218" s="110">
        <v>2030533</v>
      </c>
      <c r="C16218" s="110">
        <v>2030533</v>
      </c>
      <c r="D16218" s="109" t="s">
        <v>7728</v>
      </c>
      <c r="E16218" s="110">
        <v>2030533</v>
      </c>
      <c r="F16218" s="110">
        <v>2030533</v>
      </c>
      <c r="G16218" s="110">
        <v>2030533</v>
      </c>
    </row>
    <row r="16219" spans="2:7" ht="15" x14ac:dyDescent="0.2">
      <c r="B16219" s="110">
        <v>2030534</v>
      </c>
      <c r="C16219" s="110">
        <v>2030534</v>
      </c>
      <c r="D16219" s="109" t="s">
        <v>7724</v>
      </c>
      <c r="E16219" s="110">
        <v>2030534</v>
      </c>
      <c r="F16219" s="110">
        <v>2030534</v>
      </c>
      <c r="G16219" s="110">
        <v>2030534</v>
      </c>
    </row>
    <row r="16220" spans="2:7" ht="15" x14ac:dyDescent="0.2">
      <c r="B16220" s="110">
        <v>2030535</v>
      </c>
      <c r="C16220" s="110">
        <v>2030535</v>
      </c>
      <c r="D16220" s="109" t="s">
        <v>2771</v>
      </c>
      <c r="E16220" s="110">
        <v>2030535</v>
      </c>
      <c r="F16220" s="110">
        <v>2030535</v>
      </c>
      <c r="G16220" s="110">
        <v>2030535</v>
      </c>
    </row>
    <row r="16221" spans="2:7" ht="15" x14ac:dyDescent="0.2">
      <c r="B16221" s="110">
        <v>2030536</v>
      </c>
      <c r="C16221" s="110">
        <v>2030536</v>
      </c>
      <c r="D16221" s="109" t="s">
        <v>2772</v>
      </c>
      <c r="E16221" s="110">
        <v>2030536</v>
      </c>
      <c r="F16221" s="110">
        <v>2030536</v>
      </c>
      <c r="G16221" s="110">
        <v>2030536</v>
      </c>
    </row>
    <row r="16222" spans="2:7" ht="15" x14ac:dyDescent="0.2">
      <c r="B16222" s="110">
        <v>2030538</v>
      </c>
      <c r="C16222" s="110">
        <v>2030538</v>
      </c>
      <c r="D16222" s="109" t="s">
        <v>2773</v>
      </c>
      <c r="E16222" s="110">
        <v>2030538</v>
      </c>
      <c r="F16222" s="110">
        <v>2030538</v>
      </c>
      <c r="G16222" s="110">
        <v>2030538</v>
      </c>
    </row>
    <row r="16223" spans="2:7" ht="15" x14ac:dyDescent="0.2">
      <c r="B16223" s="110">
        <v>2030540</v>
      </c>
      <c r="C16223" s="110">
        <v>2030540</v>
      </c>
      <c r="D16223" s="109" t="s">
        <v>2774</v>
      </c>
      <c r="E16223" s="110">
        <v>2030540</v>
      </c>
      <c r="F16223" s="110">
        <v>2030540</v>
      </c>
      <c r="G16223" s="110">
        <v>2030540</v>
      </c>
    </row>
    <row r="16224" spans="2:7" ht="15" x14ac:dyDescent="0.2">
      <c r="B16224" s="110">
        <v>2030541</v>
      </c>
      <c r="C16224" s="110">
        <v>2030541</v>
      </c>
      <c r="D16224" s="109" t="s">
        <v>2775</v>
      </c>
      <c r="E16224" s="110">
        <v>2030541</v>
      </c>
      <c r="F16224" s="110">
        <v>2030541</v>
      </c>
      <c r="G16224" s="110">
        <v>2030541</v>
      </c>
    </row>
    <row r="16225" spans="2:7" ht="15" x14ac:dyDescent="0.2">
      <c r="B16225" s="110">
        <v>2030542</v>
      </c>
      <c r="C16225" s="110">
        <v>2030542</v>
      </c>
      <c r="D16225" s="109" t="s">
        <v>7729</v>
      </c>
      <c r="E16225" s="110">
        <v>2030542</v>
      </c>
      <c r="F16225" s="110">
        <v>2030542</v>
      </c>
      <c r="G16225" s="110">
        <v>2030542</v>
      </c>
    </row>
    <row r="16226" spans="2:7" ht="15" x14ac:dyDescent="0.2">
      <c r="B16226" s="110">
        <v>2030544</v>
      </c>
      <c r="C16226" s="110">
        <v>2030544</v>
      </c>
      <c r="D16226" s="109" t="s">
        <v>7730</v>
      </c>
      <c r="E16226" s="110">
        <v>2030544</v>
      </c>
      <c r="F16226" s="110">
        <v>2030544</v>
      </c>
      <c r="G16226" s="110">
        <v>2030544</v>
      </c>
    </row>
    <row r="16227" spans="2:7" ht="15" x14ac:dyDescent="0.2">
      <c r="B16227" s="110">
        <v>2030545</v>
      </c>
      <c r="C16227" s="110">
        <v>2030545</v>
      </c>
      <c r="D16227" s="109" t="s">
        <v>7731</v>
      </c>
      <c r="E16227" s="110">
        <v>2030545</v>
      </c>
      <c r="F16227" s="110">
        <v>2030545</v>
      </c>
      <c r="G16227" s="110">
        <v>2030545</v>
      </c>
    </row>
    <row r="16228" spans="2:7" ht="15" x14ac:dyDescent="0.2">
      <c r="B16228" s="110">
        <v>2030546</v>
      </c>
      <c r="C16228" s="110">
        <v>2030546</v>
      </c>
      <c r="D16228" s="109" t="s">
        <v>7732</v>
      </c>
      <c r="E16228" s="110">
        <v>2030546</v>
      </c>
      <c r="F16228" s="110">
        <v>2030546</v>
      </c>
      <c r="G16228" s="110">
        <v>2030546</v>
      </c>
    </row>
    <row r="16229" spans="2:7" ht="15" x14ac:dyDescent="0.2">
      <c r="B16229" s="110">
        <v>2080872</v>
      </c>
      <c r="C16229" s="110">
        <v>2080872</v>
      </c>
      <c r="D16229" s="109" t="s">
        <v>7733</v>
      </c>
      <c r="E16229" s="110">
        <v>2080872</v>
      </c>
      <c r="F16229" s="110">
        <v>2080872</v>
      </c>
      <c r="G16229" s="110">
        <v>2080872</v>
      </c>
    </row>
    <row r="16230" spans="2:7" ht="15" x14ac:dyDescent="0.2">
      <c r="B16230" s="110">
        <v>3000440</v>
      </c>
      <c r="C16230" s="110">
        <v>3000440</v>
      </c>
      <c r="D16230" s="109" t="s">
        <v>7734</v>
      </c>
      <c r="E16230" s="110">
        <v>3000440</v>
      </c>
      <c r="F16230" s="110">
        <v>3000440</v>
      </c>
      <c r="G16230" s="110">
        <v>3000440</v>
      </c>
    </row>
    <row r="16231" spans="2:7" ht="15" x14ac:dyDescent="0.2">
      <c r="B16231" s="110">
        <v>3000441</v>
      </c>
      <c r="C16231" s="110">
        <v>3000441</v>
      </c>
      <c r="D16231" s="109" t="s">
        <v>7735</v>
      </c>
      <c r="E16231" s="110">
        <v>3000441</v>
      </c>
      <c r="F16231" s="110">
        <v>3000441</v>
      </c>
      <c r="G16231" s="110">
        <v>3000441</v>
      </c>
    </row>
    <row r="16232" spans="2:7" ht="15" x14ac:dyDescent="0.2">
      <c r="B16232" s="110">
        <v>3000398</v>
      </c>
      <c r="C16232" s="110">
        <v>3000398</v>
      </c>
      <c r="D16232" s="109" t="s">
        <v>4013</v>
      </c>
      <c r="E16232" s="110">
        <v>3000398</v>
      </c>
      <c r="F16232" s="110">
        <v>3000398</v>
      </c>
      <c r="G16232" s="110">
        <v>3000398</v>
      </c>
    </row>
    <row r="16233" spans="2:7" ht="15" x14ac:dyDescent="0.2">
      <c r="B16233" s="110">
        <v>3000399</v>
      </c>
      <c r="C16233" s="110">
        <v>3000399</v>
      </c>
      <c r="D16233" s="109" t="s">
        <v>7736</v>
      </c>
      <c r="E16233" s="110">
        <v>3000399</v>
      </c>
      <c r="F16233" s="110">
        <v>3000399</v>
      </c>
      <c r="G16233" s="110">
        <v>3000399</v>
      </c>
    </row>
    <row r="16234" spans="2:7" ht="15" x14ac:dyDescent="0.2">
      <c r="B16234" s="110">
        <v>2030573</v>
      </c>
      <c r="C16234" s="110">
        <v>2030573</v>
      </c>
      <c r="D16234" s="109" t="s">
        <v>7737</v>
      </c>
      <c r="E16234" s="110">
        <v>2030573</v>
      </c>
      <c r="F16234" s="110">
        <v>2030573</v>
      </c>
      <c r="G16234" s="110">
        <v>2030573</v>
      </c>
    </row>
    <row r="16235" spans="2:7" ht="15" x14ac:dyDescent="0.2">
      <c r="B16235" s="110">
        <v>2030576</v>
      </c>
      <c r="C16235" s="110">
        <v>2030576</v>
      </c>
      <c r="D16235" s="109" t="s">
        <v>8602</v>
      </c>
      <c r="E16235" s="110">
        <v>2030576</v>
      </c>
      <c r="F16235" s="110">
        <v>2030576</v>
      </c>
      <c r="G16235" s="110">
        <v>2030576</v>
      </c>
    </row>
    <row r="16236" spans="2:7" ht="15" x14ac:dyDescent="0.2">
      <c r="B16236" s="110">
        <v>2030577</v>
      </c>
      <c r="C16236" s="110">
        <v>2030577</v>
      </c>
      <c r="D16236" s="109" t="s">
        <v>9498</v>
      </c>
      <c r="E16236" s="110">
        <v>2030577</v>
      </c>
      <c r="F16236" s="110">
        <v>2030577</v>
      </c>
      <c r="G16236" s="110">
        <v>2030577</v>
      </c>
    </row>
    <row r="16237" spans="2:7" ht="15" x14ac:dyDescent="0.2">
      <c r="B16237" s="110">
        <v>2030579</v>
      </c>
      <c r="C16237" s="110">
        <v>2030579</v>
      </c>
      <c r="D16237" s="109" t="s">
        <v>2776</v>
      </c>
      <c r="E16237" s="110">
        <v>2030579</v>
      </c>
      <c r="F16237" s="110">
        <v>2030579</v>
      </c>
      <c r="G16237" s="110">
        <v>2030579</v>
      </c>
    </row>
    <row r="16238" spans="2:7" ht="15" x14ac:dyDescent="0.2">
      <c r="B16238" s="110">
        <v>2030580</v>
      </c>
      <c r="C16238" s="110">
        <v>2030580</v>
      </c>
      <c r="D16238" s="109" t="s">
        <v>2777</v>
      </c>
      <c r="E16238" s="110">
        <v>2030580</v>
      </c>
      <c r="F16238" s="110">
        <v>2030580</v>
      </c>
      <c r="G16238" s="110">
        <v>2030580</v>
      </c>
    </row>
    <row r="16239" spans="2:7" ht="15" x14ac:dyDescent="0.2">
      <c r="B16239" s="110">
        <v>2030582</v>
      </c>
      <c r="C16239" s="110">
        <v>2030582</v>
      </c>
      <c r="D16239" s="109" t="s">
        <v>2778</v>
      </c>
      <c r="E16239" s="110">
        <v>2030582</v>
      </c>
      <c r="F16239" s="110">
        <v>2030582</v>
      </c>
      <c r="G16239" s="110">
        <v>2030582</v>
      </c>
    </row>
    <row r="16240" spans="2:7" ht="15" x14ac:dyDescent="0.2">
      <c r="B16240" s="110">
        <v>2030583</v>
      </c>
      <c r="C16240" s="110">
        <v>2030583</v>
      </c>
      <c r="D16240" s="109" t="s">
        <v>2779</v>
      </c>
      <c r="E16240" s="110">
        <v>2030583</v>
      </c>
      <c r="F16240" s="110">
        <v>2030583</v>
      </c>
      <c r="G16240" s="110">
        <v>2030583</v>
      </c>
    </row>
    <row r="16241" spans="2:7" ht="15" x14ac:dyDescent="0.2">
      <c r="B16241" s="110">
        <v>2030586</v>
      </c>
      <c r="C16241" s="110">
        <v>2030586</v>
      </c>
      <c r="D16241" s="109" t="s">
        <v>2780</v>
      </c>
      <c r="E16241" s="110">
        <v>2030586</v>
      </c>
      <c r="F16241" s="110">
        <v>2030586</v>
      </c>
      <c r="G16241" s="110">
        <v>2030586</v>
      </c>
    </row>
    <row r="16242" spans="2:7" ht="15" x14ac:dyDescent="0.2">
      <c r="B16242" s="110">
        <v>2030587</v>
      </c>
      <c r="C16242" s="110">
        <v>2030587</v>
      </c>
      <c r="D16242" s="109" t="s">
        <v>2781</v>
      </c>
      <c r="E16242" s="110">
        <v>2030587</v>
      </c>
      <c r="F16242" s="110">
        <v>2030587</v>
      </c>
      <c r="G16242" s="110">
        <v>2030587</v>
      </c>
    </row>
    <row r="16243" spans="2:7" ht="15" x14ac:dyDescent="0.2">
      <c r="B16243" s="110">
        <v>2030690</v>
      </c>
      <c r="C16243" s="110">
        <v>2030690</v>
      </c>
      <c r="D16243" s="109" t="s">
        <v>2782</v>
      </c>
      <c r="E16243" s="110">
        <v>2030690</v>
      </c>
      <c r="F16243" s="110">
        <v>2030690</v>
      </c>
      <c r="G16243" s="110">
        <v>2030690</v>
      </c>
    </row>
    <row r="16244" spans="2:7" ht="15" x14ac:dyDescent="0.2">
      <c r="B16244" s="110">
        <v>2030694</v>
      </c>
      <c r="C16244" s="110">
        <v>2030694</v>
      </c>
      <c r="D16244" s="109" t="s">
        <v>7738</v>
      </c>
      <c r="E16244" s="110">
        <v>2030694</v>
      </c>
      <c r="F16244" s="110">
        <v>2030694</v>
      </c>
      <c r="G16244" s="110">
        <v>2030694</v>
      </c>
    </row>
    <row r="16245" spans="2:7" ht="15" x14ac:dyDescent="0.2">
      <c r="B16245" s="110">
        <v>2030695</v>
      </c>
      <c r="C16245" s="110">
        <v>2030695</v>
      </c>
      <c r="D16245" s="109" t="s">
        <v>2783</v>
      </c>
      <c r="E16245" s="110">
        <v>2030695</v>
      </c>
      <c r="F16245" s="110">
        <v>2030695</v>
      </c>
      <c r="G16245" s="110">
        <v>2030695</v>
      </c>
    </row>
    <row r="16246" spans="2:7" ht="15" x14ac:dyDescent="0.2">
      <c r="B16246" s="110">
        <v>2030696</v>
      </c>
      <c r="C16246" s="110">
        <v>2030696</v>
      </c>
      <c r="D16246" s="109" t="s">
        <v>7739</v>
      </c>
      <c r="E16246" s="110">
        <v>2030696</v>
      </c>
      <c r="F16246" s="110">
        <v>2030696</v>
      </c>
      <c r="G16246" s="110">
        <v>2030696</v>
      </c>
    </row>
    <row r="16247" spans="2:7" ht="15" x14ac:dyDescent="0.2">
      <c r="B16247" s="110">
        <v>2030697</v>
      </c>
      <c r="C16247" s="110">
        <v>2030697</v>
      </c>
      <c r="D16247" s="109" t="s">
        <v>7740</v>
      </c>
      <c r="E16247" s="110">
        <v>2030697</v>
      </c>
      <c r="F16247" s="110">
        <v>2030697</v>
      </c>
      <c r="G16247" s="110">
        <v>2030697</v>
      </c>
    </row>
    <row r="16248" spans="2:7" ht="15" x14ac:dyDescent="0.2">
      <c r="B16248" s="110">
        <v>2030698</v>
      </c>
      <c r="C16248" s="110">
        <v>2030698</v>
      </c>
      <c r="D16248" s="109" t="s">
        <v>7741</v>
      </c>
      <c r="E16248" s="110">
        <v>2030698</v>
      </c>
      <c r="F16248" s="110">
        <v>2030698</v>
      </c>
      <c r="G16248" s="110">
        <v>2030698</v>
      </c>
    </row>
    <row r="16249" spans="2:7" ht="15" x14ac:dyDescent="0.2">
      <c r="B16249" s="110">
        <v>2030700</v>
      </c>
      <c r="C16249" s="110">
        <v>2030700</v>
      </c>
      <c r="D16249" s="109" t="s">
        <v>2784</v>
      </c>
      <c r="E16249" s="110">
        <v>2030700</v>
      </c>
      <c r="F16249" s="110">
        <v>2030700</v>
      </c>
      <c r="G16249" s="110">
        <v>2030700</v>
      </c>
    </row>
    <row r="16250" spans="2:7" ht="15" x14ac:dyDescent="0.2">
      <c r="B16250" s="110">
        <v>2030701</v>
      </c>
      <c r="C16250" s="110">
        <v>2030701</v>
      </c>
      <c r="D16250" s="109" t="s">
        <v>7742</v>
      </c>
      <c r="E16250" s="110">
        <v>2030701</v>
      </c>
      <c r="F16250" s="110">
        <v>2030701</v>
      </c>
      <c r="G16250" s="110">
        <v>2030701</v>
      </c>
    </row>
    <row r="16251" spans="2:7" ht="15" x14ac:dyDescent="0.2">
      <c r="B16251" s="110">
        <v>2030702</v>
      </c>
      <c r="C16251" s="110">
        <v>2030702</v>
      </c>
      <c r="D16251" s="109" t="s">
        <v>7743</v>
      </c>
      <c r="E16251" s="110">
        <v>2030702</v>
      </c>
      <c r="F16251" s="110">
        <v>2030702</v>
      </c>
      <c r="G16251" s="110">
        <v>2030702</v>
      </c>
    </row>
    <row r="16252" spans="2:7" ht="15" x14ac:dyDescent="0.2">
      <c r="B16252" s="110">
        <v>2030703</v>
      </c>
      <c r="C16252" s="110">
        <v>2030703</v>
      </c>
      <c r="D16252" s="109" t="s">
        <v>7744</v>
      </c>
      <c r="E16252" s="110">
        <v>2030703</v>
      </c>
      <c r="F16252" s="110">
        <v>2030703</v>
      </c>
      <c r="G16252" s="110">
        <v>2030703</v>
      </c>
    </row>
    <row r="16253" spans="2:7" ht="15" x14ac:dyDescent="0.2">
      <c r="B16253" s="110">
        <v>2030704</v>
      </c>
      <c r="C16253" s="110">
        <v>2030704</v>
      </c>
      <c r="D16253" s="109" t="s">
        <v>2785</v>
      </c>
      <c r="E16253" s="110">
        <v>2030704</v>
      </c>
      <c r="F16253" s="110">
        <v>2030704</v>
      </c>
      <c r="G16253" s="110">
        <v>2030704</v>
      </c>
    </row>
    <row r="16254" spans="2:7" ht="15" x14ac:dyDescent="0.2">
      <c r="B16254" s="110">
        <v>2030705</v>
      </c>
      <c r="C16254" s="110">
        <v>2030705</v>
      </c>
      <c r="D16254" s="109" t="s">
        <v>7745</v>
      </c>
      <c r="E16254" s="110">
        <v>2030705</v>
      </c>
      <c r="F16254" s="110">
        <v>2030705</v>
      </c>
      <c r="G16254" s="110">
        <v>2030705</v>
      </c>
    </row>
    <row r="16255" spans="2:7" ht="15" x14ac:dyDescent="0.2">
      <c r="B16255" s="110">
        <v>2030706</v>
      </c>
      <c r="C16255" s="110">
        <v>2030706</v>
      </c>
      <c r="D16255" s="109" t="s">
        <v>2786</v>
      </c>
      <c r="E16255" s="110">
        <v>2030706</v>
      </c>
      <c r="F16255" s="110">
        <v>2030706</v>
      </c>
      <c r="G16255" s="110">
        <v>2030706</v>
      </c>
    </row>
    <row r="16256" spans="2:7" ht="15" x14ac:dyDescent="0.2">
      <c r="B16256" s="110">
        <v>2030707</v>
      </c>
      <c r="C16256" s="110">
        <v>2030707</v>
      </c>
      <c r="D16256" s="109" t="s">
        <v>7746</v>
      </c>
      <c r="E16256" s="110">
        <v>2030707</v>
      </c>
      <c r="F16256" s="110">
        <v>2030707</v>
      </c>
      <c r="G16256" s="110">
        <v>2030707</v>
      </c>
    </row>
    <row r="16257" spans="2:7" ht="15" x14ac:dyDescent="0.2">
      <c r="B16257" s="110">
        <v>2030708</v>
      </c>
      <c r="C16257" s="110">
        <v>2030708</v>
      </c>
      <c r="D16257" s="109" t="s">
        <v>2787</v>
      </c>
      <c r="E16257" s="110">
        <v>2030708</v>
      </c>
      <c r="F16257" s="110">
        <v>2030708</v>
      </c>
      <c r="G16257" s="110">
        <v>2030708</v>
      </c>
    </row>
    <row r="16258" spans="2:7" ht="15" x14ac:dyDescent="0.2">
      <c r="B16258" s="110">
        <v>2030709</v>
      </c>
      <c r="C16258" s="110">
        <v>2030709</v>
      </c>
      <c r="D16258" s="109" t="s">
        <v>7747</v>
      </c>
      <c r="E16258" s="110">
        <v>2030709</v>
      </c>
      <c r="F16258" s="110">
        <v>2030709</v>
      </c>
      <c r="G16258" s="110">
        <v>2030709</v>
      </c>
    </row>
    <row r="16259" spans="2:7" ht="15" x14ac:dyDescent="0.2">
      <c r="B16259" s="110">
        <v>2030710</v>
      </c>
      <c r="C16259" s="110">
        <v>2030710</v>
      </c>
      <c r="D16259" s="109" t="s">
        <v>7748</v>
      </c>
      <c r="E16259" s="110">
        <v>2030710</v>
      </c>
      <c r="F16259" s="110">
        <v>2030710</v>
      </c>
      <c r="G16259" s="110">
        <v>2030710</v>
      </c>
    </row>
    <row r="16260" spans="2:7" ht="15" x14ac:dyDescent="0.2">
      <c r="B16260" s="110">
        <v>2030711</v>
      </c>
      <c r="C16260" s="110">
        <v>2030711</v>
      </c>
      <c r="D16260" s="109" t="s">
        <v>7749</v>
      </c>
      <c r="E16260" s="110">
        <v>2030711</v>
      </c>
      <c r="F16260" s="110">
        <v>2030711</v>
      </c>
      <c r="G16260" s="110">
        <v>2030711</v>
      </c>
    </row>
    <row r="16261" spans="2:7" ht="15" x14ac:dyDescent="0.2">
      <c r="B16261" s="110">
        <v>2030713</v>
      </c>
      <c r="C16261" s="110">
        <v>2030713</v>
      </c>
      <c r="D16261" s="109" t="s">
        <v>7750</v>
      </c>
      <c r="E16261" s="110">
        <v>2030713</v>
      </c>
      <c r="F16261" s="110">
        <v>2030713</v>
      </c>
      <c r="G16261" s="110">
        <v>2030713</v>
      </c>
    </row>
    <row r="16262" spans="2:7" ht="15" x14ac:dyDescent="0.2">
      <c r="B16262" s="110">
        <v>2030716</v>
      </c>
      <c r="C16262" s="110">
        <v>2030716</v>
      </c>
      <c r="D16262" s="109" t="s">
        <v>8603</v>
      </c>
      <c r="E16262" s="110">
        <v>2030716</v>
      </c>
      <c r="F16262" s="110">
        <v>2030716</v>
      </c>
      <c r="G16262" s="110">
        <v>2030716</v>
      </c>
    </row>
    <row r="16263" spans="2:7" ht="15" x14ac:dyDescent="0.2">
      <c r="B16263" s="110">
        <v>2030717</v>
      </c>
      <c r="C16263" s="110">
        <v>2030717</v>
      </c>
      <c r="D16263" s="109" t="s">
        <v>7751</v>
      </c>
      <c r="E16263" s="110">
        <v>2030717</v>
      </c>
      <c r="F16263" s="110">
        <v>2030717</v>
      </c>
      <c r="G16263" s="110">
        <v>2030717</v>
      </c>
    </row>
    <row r="16264" spans="2:7" ht="15" x14ac:dyDescent="0.2">
      <c r="B16264" s="110">
        <v>2030718</v>
      </c>
      <c r="C16264" s="110">
        <v>2030718</v>
      </c>
      <c r="D16264" s="109" t="s">
        <v>2788</v>
      </c>
      <c r="E16264" s="110">
        <v>2030718</v>
      </c>
      <c r="F16264" s="110">
        <v>2030718</v>
      </c>
      <c r="G16264" s="110">
        <v>2030718</v>
      </c>
    </row>
    <row r="16265" spans="2:7" ht="15" x14ac:dyDescent="0.2">
      <c r="B16265" s="110">
        <v>2030719</v>
      </c>
      <c r="C16265" s="110">
        <v>2030719</v>
      </c>
      <c r="D16265" s="109" t="s">
        <v>7752</v>
      </c>
      <c r="E16265" s="110">
        <v>2030719</v>
      </c>
      <c r="F16265" s="110">
        <v>2030719</v>
      </c>
      <c r="G16265" s="110">
        <v>2030719</v>
      </c>
    </row>
    <row r="16266" spans="2:7" ht="15" x14ac:dyDescent="0.2">
      <c r="B16266" s="110">
        <v>2030722</v>
      </c>
      <c r="C16266" s="110">
        <v>2030722</v>
      </c>
      <c r="D16266" s="109" t="s">
        <v>2789</v>
      </c>
      <c r="E16266" s="110">
        <v>2030722</v>
      </c>
      <c r="F16266" s="110">
        <v>2030722</v>
      </c>
      <c r="G16266" s="110">
        <v>2030722</v>
      </c>
    </row>
    <row r="16267" spans="2:7" ht="15" x14ac:dyDescent="0.2">
      <c r="B16267" s="110">
        <v>2030723</v>
      </c>
      <c r="C16267" s="110">
        <v>2030723</v>
      </c>
      <c r="D16267" s="109" t="s">
        <v>2790</v>
      </c>
      <c r="E16267" s="110">
        <v>2030723</v>
      </c>
      <c r="F16267" s="110">
        <v>2030723</v>
      </c>
      <c r="G16267" s="110">
        <v>2030723</v>
      </c>
    </row>
    <row r="16268" spans="2:7" ht="15" x14ac:dyDescent="0.2">
      <c r="B16268" s="110">
        <v>2030724</v>
      </c>
      <c r="C16268" s="110">
        <v>2030724</v>
      </c>
      <c r="D16268" s="109" t="s">
        <v>7753</v>
      </c>
      <c r="E16268" s="110">
        <v>2030724</v>
      </c>
      <c r="F16268" s="110">
        <v>2030724</v>
      </c>
      <c r="G16268" s="110">
        <v>2030724</v>
      </c>
    </row>
    <row r="16269" spans="2:7" ht="15" x14ac:dyDescent="0.2">
      <c r="B16269" s="110">
        <v>2030728</v>
      </c>
      <c r="C16269" s="110">
        <v>2030728</v>
      </c>
      <c r="D16269" s="109" t="s">
        <v>2791</v>
      </c>
      <c r="E16269" s="110">
        <v>2030728</v>
      </c>
      <c r="F16269" s="110">
        <v>2030728</v>
      </c>
      <c r="G16269" s="110">
        <v>2030728</v>
      </c>
    </row>
    <row r="16270" spans="2:7" ht="15" x14ac:dyDescent="0.2">
      <c r="B16270" s="110">
        <v>2030729</v>
      </c>
      <c r="C16270" s="110">
        <v>2030729</v>
      </c>
      <c r="D16270" s="109" t="s">
        <v>2792</v>
      </c>
      <c r="E16270" s="110">
        <v>2030729</v>
      </c>
      <c r="F16270" s="110">
        <v>2030729</v>
      </c>
      <c r="G16270" s="110">
        <v>2030729</v>
      </c>
    </row>
    <row r="16271" spans="2:7" ht="15" x14ac:dyDescent="0.2">
      <c r="B16271" s="110">
        <v>2030730</v>
      </c>
      <c r="C16271" s="110">
        <v>2030730</v>
      </c>
      <c r="D16271" s="109" t="s">
        <v>2793</v>
      </c>
      <c r="E16271" s="110">
        <v>2030730</v>
      </c>
      <c r="F16271" s="110">
        <v>2030730</v>
      </c>
      <c r="G16271" s="110">
        <v>2030730</v>
      </c>
    </row>
    <row r="16272" spans="2:7" ht="15" x14ac:dyDescent="0.2">
      <c r="B16272" s="110">
        <v>2030731</v>
      </c>
      <c r="C16272" s="110">
        <v>2030731</v>
      </c>
      <c r="D16272" s="109" t="s">
        <v>2794</v>
      </c>
      <c r="E16272" s="110">
        <v>2030731</v>
      </c>
      <c r="F16272" s="110">
        <v>2030731</v>
      </c>
      <c r="G16272" s="110">
        <v>2030731</v>
      </c>
    </row>
    <row r="16273" spans="2:7" ht="15" x14ac:dyDescent="0.2">
      <c r="B16273" s="110">
        <v>2030733</v>
      </c>
      <c r="C16273" s="110">
        <v>2030733</v>
      </c>
      <c r="D16273" s="109" t="s">
        <v>7754</v>
      </c>
      <c r="E16273" s="110">
        <v>2030733</v>
      </c>
      <c r="F16273" s="110">
        <v>2030733</v>
      </c>
      <c r="G16273" s="110">
        <v>2030733</v>
      </c>
    </row>
    <row r="16274" spans="2:7" ht="15" x14ac:dyDescent="0.2">
      <c r="B16274" s="110">
        <v>2030735</v>
      </c>
      <c r="C16274" s="110">
        <v>2030735</v>
      </c>
      <c r="D16274" s="109" t="s">
        <v>7755</v>
      </c>
      <c r="E16274" s="110">
        <v>2030735</v>
      </c>
      <c r="F16274" s="110">
        <v>2030735</v>
      </c>
      <c r="G16274" s="110">
        <v>2030735</v>
      </c>
    </row>
    <row r="16275" spans="2:7" ht="15" x14ac:dyDescent="0.2">
      <c r="B16275" s="110">
        <v>2030736</v>
      </c>
      <c r="C16275" s="110">
        <v>2030736</v>
      </c>
      <c r="D16275" s="109" t="s">
        <v>2795</v>
      </c>
      <c r="E16275" s="110">
        <v>2030736</v>
      </c>
      <c r="F16275" s="110">
        <v>2030736</v>
      </c>
      <c r="G16275" s="110">
        <v>2030736</v>
      </c>
    </row>
    <row r="16276" spans="2:7" ht="15" x14ac:dyDescent="0.2">
      <c r="B16276" s="110">
        <v>2030737</v>
      </c>
      <c r="C16276" s="110">
        <v>2030737</v>
      </c>
      <c r="D16276" s="109" t="s">
        <v>2796</v>
      </c>
      <c r="E16276" s="110">
        <v>2030737</v>
      </c>
      <c r="F16276" s="110">
        <v>2030737</v>
      </c>
      <c r="G16276" s="110">
        <v>2030737</v>
      </c>
    </row>
    <row r="16277" spans="2:7" ht="15" x14ac:dyDescent="0.2">
      <c r="B16277" s="110">
        <v>2030739</v>
      </c>
      <c r="C16277" s="110">
        <v>2030739</v>
      </c>
      <c r="D16277" s="109" t="s">
        <v>7756</v>
      </c>
      <c r="E16277" s="110">
        <v>2030739</v>
      </c>
      <c r="F16277" s="110">
        <v>2030739</v>
      </c>
      <c r="G16277" s="110">
        <v>2030739</v>
      </c>
    </row>
    <row r="16278" spans="2:7" ht="15" x14ac:dyDescent="0.2">
      <c r="B16278" s="110">
        <v>2030740</v>
      </c>
      <c r="C16278" s="110">
        <v>2030740</v>
      </c>
      <c r="D16278" s="109" t="s">
        <v>7757</v>
      </c>
      <c r="E16278" s="110">
        <v>2030740</v>
      </c>
      <c r="F16278" s="110">
        <v>2030740</v>
      </c>
      <c r="G16278" s="110">
        <v>2030740</v>
      </c>
    </row>
    <row r="16279" spans="2:7" ht="15" x14ac:dyDescent="0.2">
      <c r="B16279" s="110">
        <v>2030741</v>
      </c>
      <c r="C16279" s="110">
        <v>2030741</v>
      </c>
      <c r="D16279" s="109" t="s">
        <v>7758</v>
      </c>
      <c r="E16279" s="110">
        <v>2030741</v>
      </c>
      <c r="F16279" s="110">
        <v>2030741</v>
      </c>
      <c r="G16279" s="110">
        <v>2030741</v>
      </c>
    </row>
    <row r="16280" spans="2:7" ht="15" x14ac:dyDescent="0.2">
      <c r="B16280" s="110">
        <v>2030743</v>
      </c>
      <c r="C16280" s="110">
        <v>2030743</v>
      </c>
      <c r="D16280" s="109" t="s">
        <v>8604</v>
      </c>
      <c r="E16280" s="110">
        <v>2030743</v>
      </c>
      <c r="F16280" s="110">
        <v>2030743</v>
      </c>
      <c r="G16280" s="110">
        <v>2030743</v>
      </c>
    </row>
    <row r="16281" spans="2:7" ht="15" x14ac:dyDescent="0.2">
      <c r="B16281" s="110">
        <v>2030750</v>
      </c>
      <c r="C16281" s="110">
        <v>2030750</v>
      </c>
      <c r="D16281" s="109" t="s">
        <v>9012</v>
      </c>
      <c r="E16281" s="110">
        <v>2030750</v>
      </c>
      <c r="F16281" s="110">
        <v>2030750</v>
      </c>
      <c r="G16281" s="110">
        <v>2030750</v>
      </c>
    </row>
    <row r="16282" spans="2:7" ht="15" x14ac:dyDescent="0.2">
      <c r="B16282" s="110">
        <v>2030751</v>
      </c>
      <c r="C16282" s="110">
        <v>2030751</v>
      </c>
      <c r="D16282" s="109" t="s">
        <v>7759</v>
      </c>
      <c r="E16282" s="110">
        <v>2030751</v>
      </c>
      <c r="F16282" s="110">
        <v>2030751</v>
      </c>
      <c r="G16282" s="110">
        <v>2030751</v>
      </c>
    </row>
    <row r="16283" spans="2:7" ht="15" x14ac:dyDescent="0.2">
      <c r="B16283" s="110">
        <v>2030752</v>
      </c>
      <c r="C16283" s="110">
        <v>2030752</v>
      </c>
      <c r="D16283" s="109" t="s">
        <v>7760</v>
      </c>
      <c r="E16283" s="110">
        <v>2030752</v>
      </c>
      <c r="F16283" s="110">
        <v>2030752</v>
      </c>
      <c r="G16283" s="110">
        <v>2030752</v>
      </c>
    </row>
    <row r="16284" spans="2:7" ht="15" x14ac:dyDescent="0.2">
      <c r="B16284" s="110">
        <v>2030753</v>
      </c>
      <c r="C16284" s="110">
        <v>2030753</v>
      </c>
      <c r="D16284" s="109" t="s">
        <v>9013</v>
      </c>
      <c r="E16284" s="110">
        <v>2030753</v>
      </c>
      <c r="F16284" s="110">
        <v>2030753</v>
      </c>
      <c r="G16284" s="110">
        <v>2030753</v>
      </c>
    </row>
    <row r="16285" spans="2:7" ht="15" x14ac:dyDescent="0.2">
      <c r="B16285" s="110">
        <v>2080892</v>
      </c>
      <c r="C16285" s="110">
        <v>2080892</v>
      </c>
      <c r="D16285" s="109" t="s">
        <v>7761</v>
      </c>
      <c r="E16285" s="110">
        <v>2080892</v>
      </c>
      <c r="F16285" s="110">
        <v>2080892</v>
      </c>
      <c r="G16285" s="110">
        <v>2080892</v>
      </c>
    </row>
    <row r="16286" spans="2:7" ht="15" x14ac:dyDescent="0.2">
      <c r="B16286" s="110">
        <v>2030755</v>
      </c>
      <c r="C16286" s="110">
        <v>2030755</v>
      </c>
      <c r="D16286" s="109" t="s">
        <v>7762</v>
      </c>
      <c r="E16286" s="110">
        <v>2030755</v>
      </c>
      <c r="F16286" s="110">
        <v>2030755</v>
      </c>
      <c r="G16286" s="110">
        <v>2030755</v>
      </c>
    </row>
    <row r="16287" spans="2:7" ht="15" x14ac:dyDescent="0.2">
      <c r="B16287" s="110">
        <v>2030757</v>
      </c>
      <c r="C16287" s="110">
        <v>2030757</v>
      </c>
      <c r="D16287" s="109" t="s">
        <v>2797</v>
      </c>
      <c r="E16287" s="110">
        <v>2030757</v>
      </c>
      <c r="F16287" s="110">
        <v>2030757</v>
      </c>
      <c r="G16287" s="110">
        <v>2030757</v>
      </c>
    </row>
    <row r="16288" spans="2:7" ht="15" x14ac:dyDescent="0.2">
      <c r="B16288" s="110">
        <v>3003627</v>
      </c>
      <c r="C16288" s="110">
        <v>3003627</v>
      </c>
      <c r="D16288" s="109" t="s">
        <v>9014</v>
      </c>
      <c r="E16288" s="110">
        <v>3003627</v>
      </c>
      <c r="F16288" s="110">
        <v>3003627</v>
      </c>
      <c r="G16288" s="110">
        <v>3003627</v>
      </c>
    </row>
    <row r="16289" spans="2:7" ht="15" x14ac:dyDescent="0.2">
      <c r="B16289" s="110">
        <v>2030761</v>
      </c>
      <c r="C16289" s="110">
        <v>2030761</v>
      </c>
      <c r="D16289" s="109" t="s">
        <v>7763</v>
      </c>
      <c r="E16289" s="110">
        <v>2030761</v>
      </c>
      <c r="F16289" s="110">
        <v>2030761</v>
      </c>
      <c r="G16289" s="110">
        <v>2030761</v>
      </c>
    </row>
    <row r="16290" spans="2:7" ht="15" x14ac:dyDescent="0.2">
      <c r="B16290" s="110">
        <v>2030762</v>
      </c>
      <c r="C16290" s="110">
        <v>2030762</v>
      </c>
      <c r="D16290" s="109" t="s">
        <v>7764</v>
      </c>
      <c r="E16290" s="110">
        <v>2030762</v>
      </c>
      <c r="F16290" s="110">
        <v>2030762</v>
      </c>
      <c r="G16290" s="110">
        <v>2030762</v>
      </c>
    </row>
    <row r="16291" spans="2:7" ht="15" x14ac:dyDescent="0.2">
      <c r="B16291" s="110">
        <v>2030764</v>
      </c>
      <c r="C16291" s="110">
        <v>2030764</v>
      </c>
      <c r="D16291" s="109" t="s">
        <v>7765</v>
      </c>
      <c r="E16291" s="110">
        <v>2030764</v>
      </c>
      <c r="F16291" s="110">
        <v>2030764</v>
      </c>
      <c r="G16291" s="110">
        <v>2030764</v>
      </c>
    </row>
    <row r="16292" spans="2:7" ht="15" x14ac:dyDescent="0.2">
      <c r="B16292" s="110">
        <v>2030765</v>
      </c>
      <c r="C16292" s="110">
        <v>2030765</v>
      </c>
      <c r="D16292" s="109" t="s">
        <v>7766</v>
      </c>
      <c r="E16292" s="110">
        <v>2030765</v>
      </c>
      <c r="F16292" s="110">
        <v>2030765</v>
      </c>
      <c r="G16292" s="110">
        <v>2030765</v>
      </c>
    </row>
    <row r="16293" spans="2:7" ht="15" x14ac:dyDescent="0.2">
      <c r="B16293" s="110">
        <v>2030770</v>
      </c>
      <c r="C16293" s="110">
        <v>2030770</v>
      </c>
      <c r="D16293" s="109" t="s">
        <v>7767</v>
      </c>
      <c r="E16293" s="110">
        <v>2030770</v>
      </c>
      <c r="F16293" s="110">
        <v>2030770</v>
      </c>
      <c r="G16293" s="110">
        <v>2030770</v>
      </c>
    </row>
    <row r="16294" spans="2:7" ht="15" x14ac:dyDescent="0.2">
      <c r="B16294" s="110">
        <v>3000455</v>
      </c>
      <c r="C16294" s="110">
        <v>3000455</v>
      </c>
      <c r="D16294" s="109" t="s">
        <v>7768</v>
      </c>
      <c r="E16294" s="110">
        <v>3000455</v>
      </c>
      <c r="F16294" s="110">
        <v>3000455</v>
      </c>
      <c r="G16294" s="110">
        <v>3000455</v>
      </c>
    </row>
    <row r="16295" spans="2:7" ht="15" x14ac:dyDescent="0.2">
      <c r="B16295" s="110">
        <v>2030775</v>
      </c>
      <c r="C16295" s="110">
        <v>2030775</v>
      </c>
      <c r="D16295" s="109" t="s">
        <v>7769</v>
      </c>
      <c r="E16295" s="110">
        <v>2030775</v>
      </c>
      <c r="F16295" s="110">
        <v>2030775</v>
      </c>
      <c r="G16295" s="110">
        <v>2030775</v>
      </c>
    </row>
    <row r="16296" spans="2:7" ht="15" x14ac:dyDescent="0.2">
      <c r="B16296" s="110">
        <v>2030776</v>
      </c>
      <c r="C16296" s="110">
        <v>2030776</v>
      </c>
      <c r="D16296" s="109" t="s">
        <v>7770</v>
      </c>
      <c r="E16296" s="110">
        <v>2030776</v>
      </c>
      <c r="F16296" s="110">
        <v>2030776</v>
      </c>
      <c r="G16296" s="110">
        <v>2030776</v>
      </c>
    </row>
    <row r="16297" spans="2:7" ht="15" x14ac:dyDescent="0.2">
      <c r="B16297" s="110">
        <v>2030777</v>
      </c>
      <c r="C16297" s="110">
        <v>2030777</v>
      </c>
      <c r="D16297" s="109" t="s">
        <v>7771</v>
      </c>
      <c r="E16297" s="110">
        <v>2030777</v>
      </c>
      <c r="F16297" s="110">
        <v>2030777</v>
      </c>
      <c r="G16297" s="110">
        <v>2030777</v>
      </c>
    </row>
    <row r="16298" spans="2:7" ht="15" x14ac:dyDescent="0.2">
      <c r="B16298" s="110">
        <v>2030778</v>
      </c>
      <c r="C16298" s="110">
        <v>2030778</v>
      </c>
      <c r="D16298" s="109" t="s">
        <v>7772</v>
      </c>
      <c r="E16298" s="110">
        <v>2030778</v>
      </c>
      <c r="F16298" s="110">
        <v>2030778</v>
      </c>
      <c r="G16298" s="110">
        <v>2030778</v>
      </c>
    </row>
    <row r="16299" spans="2:7" ht="15" x14ac:dyDescent="0.2">
      <c r="B16299" s="110">
        <v>2030779</v>
      </c>
      <c r="C16299" s="110">
        <v>2030779</v>
      </c>
      <c r="D16299" s="109" t="s">
        <v>2798</v>
      </c>
      <c r="E16299" s="110">
        <v>2030779</v>
      </c>
      <c r="F16299" s="110">
        <v>2030779</v>
      </c>
      <c r="G16299" s="110">
        <v>2030779</v>
      </c>
    </row>
    <row r="16300" spans="2:7" ht="15" x14ac:dyDescent="0.2">
      <c r="B16300" s="110">
        <v>2030781</v>
      </c>
      <c r="C16300" s="110">
        <v>2030781</v>
      </c>
      <c r="D16300" s="109" t="s">
        <v>2799</v>
      </c>
      <c r="E16300" s="110">
        <v>2030781</v>
      </c>
      <c r="F16300" s="110">
        <v>2030781</v>
      </c>
      <c r="G16300" s="110">
        <v>2030781</v>
      </c>
    </row>
    <row r="16301" spans="2:7" ht="15" x14ac:dyDescent="0.2">
      <c r="B16301" s="110">
        <v>2030791</v>
      </c>
      <c r="C16301" s="110">
        <v>2030791</v>
      </c>
      <c r="D16301" s="109" t="s">
        <v>2800</v>
      </c>
      <c r="E16301" s="110">
        <v>2030791</v>
      </c>
      <c r="F16301" s="110">
        <v>2030791</v>
      </c>
      <c r="G16301" s="110">
        <v>2030791</v>
      </c>
    </row>
    <row r="16302" spans="2:7" ht="15" x14ac:dyDescent="0.2">
      <c r="B16302" s="110">
        <v>2030797</v>
      </c>
      <c r="C16302" s="110">
        <v>2030797</v>
      </c>
      <c r="D16302" s="109" t="s">
        <v>2801</v>
      </c>
      <c r="E16302" s="110">
        <v>2030797</v>
      </c>
      <c r="F16302" s="110">
        <v>2030797</v>
      </c>
      <c r="G16302" s="110">
        <v>2030797</v>
      </c>
    </row>
    <row r="16303" spans="2:7" ht="15" x14ac:dyDescent="0.2">
      <c r="B16303" s="110">
        <v>2030827</v>
      </c>
      <c r="C16303" s="110">
        <v>2030827</v>
      </c>
      <c r="D16303" s="109" t="s">
        <v>2802</v>
      </c>
      <c r="E16303" s="110">
        <v>2030827</v>
      </c>
      <c r="F16303" s="110">
        <v>2030827</v>
      </c>
      <c r="G16303" s="110">
        <v>2030827</v>
      </c>
    </row>
    <row r="16304" spans="2:7" ht="15" x14ac:dyDescent="0.2">
      <c r="B16304" s="110">
        <v>2030828</v>
      </c>
      <c r="C16304" s="110">
        <v>2030828</v>
      </c>
      <c r="D16304" s="109" t="s">
        <v>2803</v>
      </c>
      <c r="E16304" s="110">
        <v>2030828</v>
      </c>
      <c r="F16304" s="110">
        <v>2030828</v>
      </c>
      <c r="G16304" s="110">
        <v>2030828</v>
      </c>
    </row>
    <row r="16305" spans="2:7" ht="15" x14ac:dyDescent="0.2">
      <c r="B16305" s="110">
        <v>2030830</v>
      </c>
      <c r="C16305" s="110">
        <v>2030830</v>
      </c>
      <c r="D16305" s="109" t="s">
        <v>2804</v>
      </c>
      <c r="E16305" s="110">
        <v>2030830</v>
      </c>
      <c r="F16305" s="110">
        <v>2030830</v>
      </c>
      <c r="G16305" s="110">
        <v>2030830</v>
      </c>
    </row>
    <row r="16306" spans="2:7" ht="15" x14ac:dyDescent="0.2">
      <c r="B16306" s="110">
        <v>2030846</v>
      </c>
      <c r="C16306" s="110">
        <v>2030846</v>
      </c>
      <c r="D16306" s="109" t="s">
        <v>2805</v>
      </c>
      <c r="E16306" s="110">
        <v>2030846</v>
      </c>
      <c r="F16306" s="110">
        <v>2030846</v>
      </c>
      <c r="G16306" s="110">
        <v>2030846</v>
      </c>
    </row>
    <row r="16307" spans="2:7" ht="15" x14ac:dyDescent="0.2">
      <c r="B16307" s="110">
        <v>2030847</v>
      </c>
      <c r="C16307" s="110">
        <v>2030847</v>
      </c>
      <c r="D16307" s="109" t="s">
        <v>2806</v>
      </c>
      <c r="E16307" s="110">
        <v>2030847</v>
      </c>
      <c r="F16307" s="110">
        <v>2030847</v>
      </c>
      <c r="G16307" s="110">
        <v>2030847</v>
      </c>
    </row>
    <row r="16308" spans="2:7" ht="15" x14ac:dyDescent="0.2">
      <c r="B16308" s="110">
        <v>2030849</v>
      </c>
      <c r="C16308" s="110">
        <v>2030849</v>
      </c>
      <c r="D16308" s="109" t="s">
        <v>2807</v>
      </c>
      <c r="E16308" s="110">
        <v>2030849</v>
      </c>
      <c r="F16308" s="110">
        <v>2030849</v>
      </c>
      <c r="G16308" s="110">
        <v>2030849</v>
      </c>
    </row>
    <row r="16309" spans="2:7" ht="15" x14ac:dyDescent="0.2">
      <c r="B16309" s="110">
        <v>2030859</v>
      </c>
      <c r="C16309" s="110">
        <v>2030859</v>
      </c>
      <c r="D16309" s="109" t="s">
        <v>2808</v>
      </c>
      <c r="E16309" s="110">
        <v>2030859</v>
      </c>
      <c r="F16309" s="110">
        <v>2030859</v>
      </c>
      <c r="G16309" s="110">
        <v>2030859</v>
      </c>
    </row>
    <row r="16310" spans="2:7" ht="15" x14ac:dyDescent="0.2">
      <c r="B16310" s="110">
        <v>2030860</v>
      </c>
      <c r="C16310" s="110">
        <v>2030860</v>
      </c>
      <c r="D16310" s="109" t="s">
        <v>2809</v>
      </c>
      <c r="E16310" s="110">
        <v>2030860</v>
      </c>
      <c r="F16310" s="110">
        <v>2030860</v>
      </c>
      <c r="G16310" s="110">
        <v>2030860</v>
      </c>
    </row>
    <row r="16311" spans="2:7" ht="15" x14ac:dyDescent="0.2">
      <c r="B16311" s="110">
        <v>2030862</v>
      </c>
      <c r="C16311" s="110">
        <v>2030862</v>
      </c>
      <c r="D16311" s="109" t="s">
        <v>2810</v>
      </c>
      <c r="E16311" s="110">
        <v>2030862</v>
      </c>
      <c r="F16311" s="110">
        <v>2030862</v>
      </c>
      <c r="G16311" s="110">
        <v>2030862</v>
      </c>
    </row>
    <row r="16312" spans="2:7" ht="15" x14ac:dyDescent="0.2">
      <c r="B16312" s="110">
        <v>2030865</v>
      </c>
      <c r="C16312" s="110">
        <v>2030865</v>
      </c>
      <c r="D16312" s="109" t="s">
        <v>2811</v>
      </c>
      <c r="E16312" s="110">
        <v>2030865</v>
      </c>
      <c r="F16312" s="110">
        <v>2030865</v>
      </c>
      <c r="G16312" s="110">
        <v>2030865</v>
      </c>
    </row>
    <row r="16313" spans="2:7" ht="15" x14ac:dyDescent="0.2">
      <c r="B16313" s="110">
        <v>2030866</v>
      </c>
      <c r="C16313" s="110">
        <v>2030866</v>
      </c>
      <c r="D16313" s="109" t="s">
        <v>2812</v>
      </c>
      <c r="E16313" s="110">
        <v>2030866</v>
      </c>
      <c r="F16313" s="110">
        <v>2030866</v>
      </c>
      <c r="G16313" s="110">
        <v>2030866</v>
      </c>
    </row>
    <row r="16314" spans="2:7" ht="15" x14ac:dyDescent="0.2">
      <c r="B16314" s="110">
        <v>2030867</v>
      </c>
      <c r="C16314" s="110">
        <v>2030867</v>
      </c>
      <c r="D16314" s="109" t="s">
        <v>2813</v>
      </c>
      <c r="E16314" s="110">
        <v>2030867</v>
      </c>
      <c r="F16314" s="110">
        <v>2030867</v>
      </c>
      <c r="G16314" s="110">
        <v>2030867</v>
      </c>
    </row>
    <row r="16315" spans="2:7" ht="15" x14ac:dyDescent="0.2">
      <c r="B16315" s="110">
        <v>2030868</v>
      </c>
      <c r="C16315" s="110">
        <v>2030868</v>
      </c>
      <c r="D16315" s="109" t="s">
        <v>2814</v>
      </c>
      <c r="E16315" s="110">
        <v>2030868</v>
      </c>
      <c r="F16315" s="110">
        <v>2030868</v>
      </c>
      <c r="G16315" s="110">
        <v>2030868</v>
      </c>
    </row>
    <row r="16316" spans="2:7" ht="15" x14ac:dyDescent="0.2">
      <c r="B16316" s="110">
        <v>2030871</v>
      </c>
      <c r="C16316" s="110">
        <v>2030871</v>
      </c>
      <c r="D16316" s="109" t="s">
        <v>2815</v>
      </c>
      <c r="E16316" s="110">
        <v>2030871</v>
      </c>
      <c r="F16316" s="110">
        <v>2030871</v>
      </c>
      <c r="G16316" s="110">
        <v>2030871</v>
      </c>
    </row>
    <row r="16317" spans="2:7" ht="15" x14ac:dyDescent="0.2">
      <c r="B16317" s="110">
        <v>2030873</v>
      </c>
      <c r="C16317" s="110">
        <v>2030873</v>
      </c>
      <c r="D16317" s="109" t="s">
        <v>2816</v>
      </c>
      <c r="E16317" s="110">
        <v>2030873</v>
      </c>
      <c r="F16317" s="110">
        <v>2030873</v>
      </c>
      <c r="G16317" s="110">
        <v>2030873</v>
      </c>
    </row>
    <row r="16318" spans="2:7" ht="15" x14ac:dyDescent="0.2">
      <c r="B16318" s="110">
        <v>2030874</v>
      </c>
      <c r="C16318" s="110">
        <v>2030874</v>
      </c>
      <c r="D16318" s="109" t="s">
        <v>7773</v>
      </c>
      <c r="E16318" s="110">
        <v>2030874</v>
      </c>
      <c r="F16318" s="110">
        <v>2030874</v>
      </c>
      <c r="G16318" s="110">
        <v>2030874</v>
      </c>
    </row>
    <row r="16319" spans="2:7" ht="15" x14ac:dyDescent="0.2">
      <c r="B16319" s="110">
        <v>2030875</v>
      </c>
      <c r="C16319" s="110">
        <v>2030875</v>
      </c>
      <c r="D16319" s="109" t="s">
        <v>2817</v>
      </c>
      <c r="E16319" s="110">
        <v>2030875</v>
      </c>
      <c r="F16319" s="110">
        <v>2030875</v>
      </c>
      <c r="G16319" s="110">
        <v>2030875</v>
      </c>
    </row>
    <row r="16320" spans="2:7" ht="15" x14ac:dyDescent="0.2">
      <c r="B16320" s="110">
        <v>2030877</v>
      </c>
      <c r="C16320" s="110">
        <v>2030877</v>
      </c>
      <c r="D16320" s="109" t="s">
        <v>2818</v>
      </c>
      <c r="E16320" s="110">
        <v>2030877</v>
      </c>
      <c r="F16320" s="110">
        <v>2030877</v>
      </c>
      <c r="G16320" s="110">
        <v>2030877</v>
      </c>
    </row>
    <row r="16321" spans="2:7" ht="15" x14ac:dyDescent="0.2">
      <c r="B16321" s="110">
        <v>2030883</v>
      </c>
      <c r="C16321" s="110">
        <v>2030883</v>
      </c>
      <c r="D16321" s="109" t="s">
        <v>2819</v>
      </c>
      <c r="E16321" s="110">
        <v>2030883</v>
      </c>
      <c r="F16321" s="110">
        <v>2030883</v>
      </c>
      <c r="G16321" s="110">
        <v>2030883</v>
      </c>
    </row>
    <row r="16322" spans="2:7" ht="15" x14ac:dyDescent="0.2">
      <c r="B16322" s="110">
        <v>2030885</v>
      </c>
      <c r="C16322" s="110">
        <v>2030885</v>
      </c>
      <c r="D16322" s="109" t="s">
        <v>7774</v>
      </c>
      <c r="E16322" s="110">
        <v>2030885</v>
      </c>
      <c r="F16322" s="110">
        <v>2030885</v>
      </c>
      <c r="G16322" s="110">
        <v>2030885</v>
      </c>
    </row>
    <row r="16323" spans="2:7" ht="15" x14ac:dyDescent="0.2">
      <c r="B16323" s="110">
        <v>2030886</v>
      </c>
      <c r="C16323" s="110">
        <v>2030886</v>
      </c>
      <c r="D16323" s="109" t="s">
        <v>2820</v>
      </c>
      <c r="E16323" s="110">
        <v>2030886</v>
      </c>
      <c r="F16323" s="110">
        <v>2030886</v>
      </c>
      <c r="G16323" s="110">
        <v>2030886</v>
      </c>
    </row>
    <row r="16324" spans="2:7" ht="15" x14ac:dyDescent="0.2">
      <c r="B16324" s="110">
        <v>2030887</v>
      </c>
      <c r="C16324" s="110">
        <v>2030887</v>
      </c>
      <c r="D16324" s="109" t="s">
        <v>2821</v>
      </c>
      <c r="E16324" s="110">
        <v>2030887</v>
      </c>
      <c r="F16324" s="110">
        <v>2030887</v>
      </c>
      <c r="G16324" s="110">
        <v>2030887</v>
      </c>
    </row>
    <row r="16325" spans="2:7" ht="15" x14ac:dyDescent="0.2">
      <c r="B16325" s="110">
        <v>2030889</v>
      </c>
      <c r="C16325" s="110">
        <v>2030889</v>
      </c>
      <c r="D16325" s="109" t="s">
        <v>2822</v>
      </c>
      <c r="E16325" s="110">
        <v>2030889</v>
      </c>
      <c r="F16325" s="110">
        <v>2030889</v>
      </c>
      <c r="G16325" s="110">
        <v>2030889</v>
      </c>
    </row>
    <row r="16326" spans="2:7" ht="15" x14ac:dyDescent="0.2">
      <c r="B16326" s="110">
        <v>2030890</v>
      </c>
      <c r="C16326" s="110">
        <v>2030890</v>
      </c>
      <c r="D16326" s="109" t="s">
        <v>2823</v>
      </c>
      <c r="E16326" s="110">
        <v>2030890</v>
      </c>
      <c r="F16326" s="110">
        <v>2030890</v>
      </c>
      <c r="G16326" s="110">
        <v>2030890</v>
      </c>
    </row>
    <row r="16327" spans="2:7" ht="15" x14ac:dyDescent="0.2">
      <c r="B16327" s="110">
        <v>2030897</v>
      </c>
      <c r="C16327" s="110">
        <v>2030897</v>
      </c>
      <c r="D16327" s="109" t="s">
        <v>2824</v>
      </c>
      <c r="E16327" s="110">
        <v>2030897</v>
      </c>
      <c r="F16327" s="110">
        <v>2030897</v>
      </c>
      <c r="G16327" s="110">
        <v>2030897</v>
      </c>
    </row>
    <row r="16328" spans="2:7" ht="15" x14ac:dyDescent="0.2">
      <c r="B16328" s="110">
        <v>2030898</v>
      </c>
      <c r="C16328" s="110">
        <v>2030898</v>
      </c>
      <c r="D16328" s="109" t="s">
        <v>7775</v>
      </c>
      <c r="E16328" s="110">
        <v>2030898</v>
      </c>
      <c r="F16328" s="110">
        <v>2030898</v>
      </c>
      <c r="G16328" s="110">
        <v>2030898</v>
      </c>
    </row>
    <row r="16329" spans="2:7" ht="15" x14ac:dyDescent="0.2">
      <c r="B16329" s="110">
        <v>2030906</v>
      </c>
      <c r="C16329" s="110">
        <v>2030906</v>
      </c>
      <c r="D16329" s="109" t="s">
        <v>7776</v>
      </c>
      <c r="E16329" s="110">
        <v>2030906</v>
      </c>
      <c r="F16329" s="110">
        <v>2030906</v>
      </c>
      <c r="G16329" s="110">
        <v>2030906</v>
      </c>
    </row>
    <row r="16330" spans="2:7" ht="15" x14ac:dyDescent="0.2">
      <c r="B16330" s="110">
        <v>2030907</v>
      </c>
      <c r="C16330" s="110">
        <v>2030907</v>
      </c>
      <c r="D16330" s="109" t="s">
        <v>9015</v>
      </c>
      <c r="E16330" s="110">
        <v>2030907</v>
      </c>
      <c r="F16330" s="110">
        <v>2030907</v>
      </c>
      <c r="G16330" s="110">
        <v>2030907</v>
      </c>
    </row>
    <row r="16331" spans="2:7" ht="15" x14ac:dyDescent="0.2">
      <c r="B16331" s="110">
        <v>2030908</v>
      </c>
      <c r="C16331" s="110">
        <v>2030908</v>
      </c>
      <c r="D16331" s="109" t="s">
        <v>9016</v>
      </c>
      <c r="E16331" s="110">
        <v>2030908</v>
      </c>
      <c r="F16331" s="110">
        <v>2030908</v>
      </c>
      <c r="G16331" s="110">
        <v>2030908</v>
      </c>
    </row>
    <row r="16332" spans="2:7" ht="15" x14ac:dyDescent="0.2">
      <c r="B16332" s="110">
        <v>2030909</v>
      </c>
      <c r="C16332" s="110">
        <v>2030909</v>
      </c>
      <c r="D16332" s="109" t="s">
        <v>9017</v>
      </c>
      <c r="E16332" s="110">
        <v>2030909</v>
      </c>
      <c r="F16332" s="110">
        <v>2030909</v>
      </c>
      <c r="G16332" s="110">
        <v>2030909</v>
      </c>
    </row>
    <row r="16333" spans="2:7" ht="15" x14ac:dyDescent="0.2">
      <c r="B16333" s="110">
        <v>2030910</v>
      </c>
      <c r="C16333" s="110">
        <v>2030910</v>
      </c>
      <c r="D16333" s="109" t="s">
        <v>7777</v>
      </c>
      <c r="E16333" s="110">
        <v>2030910</v>
      </c>
      <c r="F16333" s="110">
        <v>2030910</v>
      </c>
      <c r="G16333" s="110">
        <v>2030910</v>
      </c>
    </row>
    <row r="16334" spans="2:7" ht="15" x14ac:dyDescent="0.2">
      <c r="B16334" s="110">
        <v>2030911</v>
      </c>
      <c r="C16334" s="110">
        <v>2030911</v>
      </c>
      <c r="D16334" s="109" t="s">
        <v>9018</v>
      </c>
      <c r="E16334" s="110">
        <v>2030911</v>
      </c>
      <c r="F16334" s="110">
        <v>2030911</v>
      </c>
      <c r="G16334" s="110">
        <v>2030911</v>
      </c>
    </row>
    <row r="16335" spans="2:7" ht="15" x14ac:dyDescent="0.2">
      <c r="B16335" s="110">
        <v>2030912</v>
      </c>
      <c r="C16335" s="110">
        <v>2030912</v>
      </c>
      <c r="D16335" s="109" t="s">
        <v>9019</v>
      </c>
      <c r="E16335" s="110">
        <v>2030912</v>
      </c>
      <c r="F16335" s="110">
        <v>2030912</v>
      </c>
      <c r="G16335" s="110">
        <v>2030912</v>
      </c>
    </row>
    <row r="16336" spans="2:7" ht="15" x14ac:dyDescent="0.2">
      <c r="B16336" s="110">
        <v>2030915</v>
      </c>
      <c r="C16336" s="110">
        <v>2030915</v>
      </c>
      <c r="D16336" s="109" t="s">
        <v>9020</v>
      </c>
      <c r="E16336" s="110">
        <v>2030915</v>
      </c>
      <c r="F16336" s="110">
        <v>2030915</v>
      </c>
      <c r="G16336" s="110">
        <v>2030915</v>
      </c>
    </row>
    <row r="16337" spans="2:7" ht="15" x14ac:dyDescent="0.2">
      <c r="B16337" s="110">
        <v>2030916</v>
      </c>
      <c r="C16337" s="110">
        <v>2030916</v>
      </c>
      <c r="D16337" s="109" t="s">
        <v>9021</v>
      </c>
      <c r="E16337" s="110">
        <v>2030916</v>
      </c>
      <c r="F16337" s="110">
        <v>2030916</v>
      </c>
      <c r="G16337" s="110">
        <v>2030916</v>
      </c>
    </row>
    <row r="16338" spans="2:7" ht="15" x14ac:dyDescent="0.2">
      <c r="B16338" s="110">
        <v>2030917</v>
      </c>
      <c r="C16338" s="110">
        <v>2030917</v>
      </c>
      <c r="D16338" s="109" t="s">
        <v>9022</v>
      </c>
      <c r="E16338" s="110">
        <v>2030917</v>
      </c>
      <c r="F16338" s="110">
        <v>2030917</v>
      </c>
      <c r="G16338" s="110">
        <v>2030917</v>
      </c>
    </row>
    <row r="16339" spans="2:7" ht="15" x14ac:dyDescent="0.2">
      <c r="B16339" s="110">
        <v>2030918</v>
      </c>
      <c r="C16339" s="110">
        <v>2030918</v>
      </c>
      <c r="D16339" s="109" t="s">
        <v>9023</v>
      </c>
      <c r="E16339" s="110">
        <v>2030918</v>
      </c>
      <c r="F16339" s="110">
        <v>2030918</v>
      </c>
      <c r="G16339" s="110">
        <v>2030918</v>
      </c>
    </row>
    <row r="16340" spans="2:7" ht="15" x14ac:dyDescent="0.2">
      <c r="B16340" s="110">
        <v>2030919</v>
      </c>
      <c r="C16340" s="110">
        <v>2030919</v>
      </c>
      <c r="D16340" s="109" t="s">
        <v>7778</v>
      </c>
      <c r="E16340" s="110">
        <v>2030919</v>
      </c>
      <c r="F16340" s="110">
        <v>2030919</v>
      </c>
      <c r="G16340" s="110">
        <v>2030919</v>
      </c>
    </row>
    <row r="16341" spans="2:7" ht="15" x14ac:dyDescent="0.2">
      <c r="B16341" s="110">
        <v>2030920</v>
      </c>
      <c r="C16341" s="110">
        <v>2030920</v>
      </c>
      <c r="D16341" s="109" t="s">
        <v>9024</v>
      </c>
      <c r="E16341" s="110">
        <v>2030920</v>
      </c>
      <c r="F16341" s="110">
        <v>2030920</v>
      </c>
      <c r="G16341" s="110">
        <v>2030920</v>
      </c>
    </row>
    <row r="16342" spans="2:7" ht="15" x14ac:dyDescent="0.2">
      <c r="B16342" s="110">
        <v>2030921</v>
      </c>
      <c r="C16342" s="110">
        <v>2030921</v>
      </c>
      <c r="D16342" s="109" t="s">
        <v>9025</v>
      </c>
      <c r="E16342" s="110">
        <v>2030921</v>
      </c>
      <c r="F16342" s="110">
        <v>2030921</v>
      </c>
      <c r="G16342" s="110">
        <v>2030921</v>
      </c>
    </row>
    <row r="16343" spans="2:7" ht="15" x14ac:dyDescent="0.2">
      <c r="B16343" s="110">
        <v>2030922</v>
      </c>
      <c r="C16343" s="110">
        <v>2030922</v>
      </c>
      <c r="D16343" s="109" t="s">
        <v>9026</v>
      </c>
      <c r="E16343" s="110">
        <v>2030922</v>
      </c>
      <c r="F16343" s="110">
        <v>2030922</v>
      </c>
      <c r="G16343" s="110">
        <v>2030922</v>
      </c>
    </row>
    <row r="16344" spans="2:7" ht="15" x14ac:dyDescent="0.2">
      <c r="B16344" s="110">
        <v>2030924</v>
      </c>
      <c r="C16344" s="110">
        <v>2030924</v>
      </c>
      <c r="D16344" s="109" t="s">
        <v>9027</v>
      </c>
      <c r="E16344" s="110">
        <v>2030924</v>
      </c>
      <c r="F16344" s="110">
        <v>2030924</v>
      </c>
      <c r="G16344" s="110">
        <v>2030924</v>
      </c>
    </row>
    <row r="16345" spans="2:7" ht="15" x14ac:dyDescent="0.2">
      <c r="B16345" s="110">
        <v>2030925</v>
      </c>
      <c r="C16345" s="110">
        <v>2030925</v>
      </c>
      <c r="D16345" s="109" t="s">
        <v>9028</v>
      </c>
      <c r="E16345" s="110">
        <v>2030925</v>
      </c>
      <c r="F16345" s="110">
        <v>2030925</v>
      </c>
      <c r="G16345" s="110">
        <v>2030925</v>
      </c>
    </row>
    <row r="16346" spans="2:7" ht="15" x14ac:dyDescent="0.2">
      <c r="B16346" s="110">
        <v>2030927</v>
      </c>
      <c r="C16346" s="110">
        <v>2030927</v>
      </c>
      <c r="D16346" s="109" t="s">
        <v>7779</v>
      </c>
      <c r="E16346" s="110">
        <v>2030927</v>
      </c>
      <c r="F16346" s="110">
        <v>2030927</v>
      </c>
      <c r="G16346" s="110">
        <v>2030927</v>
      </c>
    </row>
    <row r="16347" spans="2:7" ht="15" x14ac:dyDescent="0.2">
      <c r="B16347" s="110">
        <v>2030928</v>
      </c>
      <c r="C16347" s="110">
        <v>2030928</v>
      </c>
      <c r="D16347" s="109" t="s">
        <v>9029</v>
      </c>
      <c r="E16347" s="110">
        <v>2030928</v>
      </c>
      <c r="F16347" s="110">
        <v>2030928</v>
      </c>
      <c r="G16347" s="110">
        <v>2030928</v>
      </c>
    </row>
    <row r="16348" spans="2:7" ht="15" x14ac:dyDescent="0.2">
      <c r="B16348" s="110">
        <v>2030930</v>
      </c>
      <c r="C16348" s="110">
        <v>2030930</v>
      </c>
      <c r="D16348" s="109" t="s">
        <v>7780</v>
      </c>
      <c r="E16348" s="110">
        <v>2030930</v>
      </c>
      <c r="F16348" s="110">
        <v>2030930</v>
      </c>
      <c r="G16348" s="110">
        <v>2030930</v>
      </c>
    </row>
    <row r="16349" spans="2:7" ht="15" x14ac:dyDescent="0.2">
      <c r="B16349" s="110">
        <v>2030932</v>
      </c>
      <c r="C16349" s="110">
        <v>2030932</v>
      </c>
      <c r="D16349" s="109" t="s">
        <v>2825</v>
      </c>
      <c r="E16349" s="110">
        <v>2030932</v>
      </c>
      <c r="F16349" s="110">
        <v>2030932</v>
      </c>
      <c r="G16349" s="110">
        <v>2030932</v>
      </c>
    </row>
    <row r="16350" spans="2:7" ht="15" x14ac:dyDescent="0.2">
      <c r="B16350" s="110">
        <v>2030934</v>
      </c>
      <c r="C16350" s="110">
        <v>2030934</v>
      </c>
      <c r="D16350" s="109" t="s">
        <v>2826</v>
      </c>
      <c r="E16350" s="110">
        <v>2030934</v>
      </c>
      <c r="F16350" s="110">
        <v>2030934</v>
      </c>
      <c r="G16350" s="110">
        <v>2030934</v>
      </c>
    </row>
    <row r="16351" spans="2:7" ht="15" x14ac:dyDescent="0.2">
      <c r="B16351" s="110">
        <v>2030939</v>
      </c>
      <c r="C16351" s="110">
        <v>2030939</v>
      </c>
      <c r="D16351" s="109" t="s">
        <v>2827</v>
      </c>
      <c r="E16351" s="110">
        <v>2030939</v>
      </c>
      <c r="F16351" s="110">
        <v>2030939</v>
      </c>
      <c r="G16351" s="110">
        <v>2030939</v>
      </c>
    </row>
    <row r="16352" spans="2:7" ht="15" x14ac:dyDescent="0.2">
      <c r="B16352" s="110">
        <v>2030941</v>
      </c>
      <c r="C16352" s="110">
        <v>2030941</v>
      </c>
      <c r="D16352" s="109" t="s">
        <v>9030</v>
      </c>
      <c r="E16352" s="110">
        <v>2030941</v>
      </c>
      <c r="F16352" s="110">
        <v>2030941</v>
      </c>
      <c r="G16352" s="110">
        <v>2030941</v>
      </c>
    </row>
    <row r="16353" spans="2:7" ht="15" x14ac:dyDescent="0.2">
      <c r="B16353" s="110">
        <v>2030944</v>
      </c>
      <c r="C16353" s="110">
        <v>2030944</v>
      </c>
      <c r="D16353" s="109" t="s">
        <v>9031</v>
      </c>
      <c r="E16353" s="110">
        <v>2030944</v>
      </c>
      <c r="F16353" s="110">
        <v>2030944</v>
      </c>
      <c r="G16353" s="110">
        <v>2030944</v>
      </c>
    </row>
    <row r="16354" spans="2:7" ht="15" x14ac:dyDescent="0.2">
      <c r="B16354" s="110">
        <v>2030945</v>
      </c>
      <c r="C16354" s="110">
        <v>2030945</v>
      </c>
      <c r="D16354" s="109" t="s">
        <v>2828</v>
      </c>
      <c r="E16354" s="110">
        <v>2030945</v>
      </c>
      <c r="F16354" s="110">
        <v>2030945</v>
      </c>
      <c r="G16354" s="110">
        <v>2030945</v>
      </c>
    </row>
    <row r="16355" spans="2:7" ht="15" x14ac:dyDescent="0.2">
      <c r="B16355" s="110">
        <v>2030946</v>
      </c>
      <c r="C16355" s="110">
        <v>2030946</v>
      </c>
      <c r="D16355" s="109" t="s">
        <v>2829</v>
      </c>
      <c r="E16355" s="110">
        <v>2030946</v>
      </c>
      <c r="F16355" s="110">
        <v>2030946</v>
      </c>
      <c r="G16355" s="110">
        <v>2030946</v>
      </c>
    </row>
    <row r="16356" spans="2:7" ht="15" x14ac:dyDescent="0.2">
      <c r="B16356" s="110">
        <v>2030947</v>
      </c>
      <c r="C16356" s="110">
        <v>2030947</v>
      </c>
      <c r="D16356" s="109" t="s">
        <v>2830</v>
      </c>
      <c r="E16356" s="110">
        <v>2030947</v>
      </c>
      <c r="F16356" s="110">
        <v>2030947</v>
      </c>
      <c r="G16356" s="110">
        <v>2030947</v>
      </c>
    </row>
    <row r="16357" spans="2:7" ht="15" x14ac:dyDescent="0.2">
      <c r="B16357" s="110">
        <v>2030948</v>
      </c>
      <c r="C16357" s="110">
        <v>2030948</v>
      </c>
      <c r="D16357" s="109" t="s">
        <v>7781</v>
      </c>
      <c r="E16357" s="110">
        <v>2030948</v>
      </c>
      <c r="F16357" s="110">
        <v>2030948</v>
      </c>
      <c r="G16357" s="110">
        <v>2030948</v>
      </c>
    </row>
    <row r="16358" spans="2:7" ht="15" x14ac:dyDescent="0.2">
      <c r="B16358" s="110">
        <v>2030949</v>
      </c>
      <c r="C16358" s="110">
        <v>2030949</v>
      </c>
      <c r="D16358" s="109" t="s">
        <v>9032</v>
      </c>
      <c r="E16358" s="110">
        <v>2030949</v>
      </c>
      <c r="F16358" s="110">
        <v>2030949</v>
      </c>
      <c r="G16358" s="110">
        <v>2030949</v>
      </c>
    </row>
    <row r="16359" spans="2:7" ht="15" x14ac:dyDescent="0.2">
      <c r="B16359" s="110">
        <v>2030950</v>
      </c>
      <c r="C16359" s="110">
        <v>2030950</v>
      </c>
      <c r="D16359" s="109" t="s">
        <v>9033</v>
      </c>
      <c r="E16359" s="110">
        <v>2030950</v>
      </c>
      <c r="F16359" s="110">
        <v>2030950</v>
      </c>
      <c r="G16359" s="110">
        <v>2030950</v>
      </c>
    </row>
    <row r="16360" spans="2:7" ht="15" x14ac:dyDescent="0.2">
      <c r="B16360" s="110">
        <v>2030951</v>
      </c>
      <c r="C16360" s="110">
        <v>2030951</v>
      </c>
      <c r="D16360" s="109" t="s">
        <v>9034</v>
      </c>
      <c r="E16360" s="110">
        <v>2030951</v>
      </c>
      <c r="F16360" s="110">
        <v>2030951</v>
      </c>
      <c r="G16360" s="110">
        <v>2030951</v>
      </c>
    </row>
    <row r="16361" spans="2:7" ht="15" x14ac:dyDescent="0.2">
      <c r="B16361" s="110">
        <v>2030952</v>
      </c>
      <c r="C16361" s="110">
        <v>2030952</v>
      </c>
      <c r="D16361" s="109" t="s">
        <v>9035</v>
      </c>
      <c r="E16361" s="110">
        <v>2030952</v>
      </c>
      <c r="F16361" s="110">
        <v>2030952</v>
      </c>
      <c r="G16361" s="110">
        <v>2030952</v>
      </c>
    </row>
    <row r="16362" spans="2:7" ht="15" x14ac:dyDescent="0.2">
      <c r="B16362" s="110">
        <v>2030953</v>
      </c>
      <c r="C16362" s="110">
        <v>2030953</v>
      </c>
      <c r="D16362" s="109" t="s">
        <v>7782</v>
      </c>
      <c r="E16362" s="110">
        <v>2030953</v>
      </c>
      <c r="F16362" s="110">
        <v>2030953</v>
      </c>
      <c r="G16362" s="110">
        <v>2030953</v>
      </c>
    </row>
    <row r="16363" spans="2:7" ht="15" x14ac:dyDescent="0.2">
      <c r="B16363" s="110">
        <v>2030954</v>
      </c>
      <c r="C16363" s="110">
        <v>2030954</v>
      </c>
      <c r="D16363" s="109" t="s">
        <v>7783</v>
      </c>
      <c r="E16363" s="110">
        <v>2030954</v>
      </c>
      <c r="F16363" s="110">
        <v>2030954</v>
      </c>
      <c r="G16363" s="110">
        <v>2030954</v>
      </c>
    </row>
    <row r="16364" spans="2:7" ht="15" x14ac:dyDescent="0.2">
      <c r="B16364" s="110">
        <v>2036916</v>
      </c>
      <c r="C16364" s="110">
        <v>2036916</v>
      </c>
      <c r="D16364" s="109" t="s">
        <v>2958</v>
      </c>
      <c r="E16364" s="110">
        <v>2036916</v>
      </c>
      <c r="F16364" s="110">
        <v>2036916</v>
      </c>
      <c r="G16364" s="110">
        <v>2036916</v>
      </c>
    </row>
    <row r="16365" spans="2:7" ht="15" x14ac:dyDescent="0.2">
      <c r="B16365" s="110">
        <v>2030955</v>
      </c>
      <c r="C16365" s="110">
        <v>2030955</v>
      </c>
      <c r="D16365" s="109" t="s">
        <v>7784</v>
      </c>
      <c r="E16365" s="110">
        <v>2030955</v>
      </c>
      <c r="F16365" s="110">
        <v>2030955</v>
      </c>
      <c r="G16365" s="110">
        <v>2030955</v>
      </c>
    </row>
    <row r="16366" spans="2:7" ht="15" x14ac:dyDescent="0.2">
      <c r="B16366" s="110">
        <v>2030956</v>
      </c>
      <c r="C16366" s="110">
        <v>2030956</v>
      </c>
      <c r="D16366" s="109" t="s">
        <v>9036</v>
      </c>
      <c r="E16366" s="110">
        <v>2030956</v>
      </c>
      <c r="F16366" s="110">
        <v>2030956</v>
      </c>
      <c r="G16366" s="110">
        <v>2030956</v>
      </c>
    </row>
    <row r="16367" spans="2:7" ht="15" x14ac:dyDescent="0.2">
      <c r="B16367" s="110">
        <v>2030957</v>
      </c>
      <c r="C16367" s="110">
        <v>2030957</v>
      </c>
      <c r="D16367" s="109" t="s">
        <v>7785</v>
      </c>
      <c r="E16367" s="110">
        <v>2030957</v>
      </c>
      <c r="F16367" s="110">
        <v>2030957</v>
      </c>
      <c r="G16367" s="110">
        <v>2030957</v>
      </c>
    </row>
    <row r="16368" spans="2:7" ht="15" x14ac:dyDescent="0.2">
      <c r="B16368" s="110">
        <v>2031055</v>
      </c>
      <c r="C16368" s="110">
        <v>2031055</v>
      </c>
      <c r="D16368" s="109" t="s">
        <v>2831</v>
      </c>
      <c r="E16368" s="110">
        <v>2031055</v>
      </c>
      <c r="F16368" s="110">
        <v>2031055</v>
      </c>
      <c r="G16368" s="110">
        <v>2031055</v>
      </c>
    </row>
    <row r="16369" spans="2:7" ht="15" x14ac:dyDescent="0.2">
      <c r="B16369" s="110">
        <v>2031056</v>
      </c>
      <c r="C16369" s="110">
        <v>2031056</v>
      </c>
      <c r="D16369" s="109" t="s">
        <v>2832</v>
      </c>
      <c r="E16369" s="110">
        <v>2031056</v>
      </c>
      <c r="F16369" s="110">
        <v>2031056</v>
      </c>
      <c r="G16369" s="110">
        <v>2031056</v>
      </c>
    </row>
    <row r="16370" spans="2:7" ht="15" x14ac:dyDescent="0.2">
      <c r="B16370" s="110">
        <v>2031079</v>
      </c>
      <c r="C16370" s="110">
        <v>2031079</v>
      </c>
      <c r="D16370" s="109" t="s">
        <v>2833</v>
      </c>
      <c r="E16370" s="110">
        <v>2031079</v>
      </c>
      <c r="F16370" s="110">
        <v>2031079</v>
      </c>
      <c r="G16370" s="110">
        <v>2031079</v>
      </c>
    </row>
    <row r="16371" spans="2:7" ht="15" x14ac:dyDescent="0.2">
      <c r="B16371" s="110">
        <v>2031080</v>
      </c>
      <c r="C16371" s="110">
        <v>2031080</v>
      </c>
      <c r="D16371" s="109" t="s">
        <v>7786</v>
      </c>
      <c r="E16371" s="110">
        <v>2031080</v>
      </c>
      <c r="F16371" s="110">
        <v>2031080</v>
      </c>
      <c r="G16371" s="110">
        <v>2031080</v>
      </c>
    </row>
    <row r="16372" spans="2:7" ht="15" x14ac:dyDescent="0.2">
      <c r="B16372" s="110">
        <v>2031081</v>
      </c>
      <c r="C16372" s="110">
        <v>2031081</v>
      </c>
      <c r="D16372" s="109" t="s">
        <v>7787</v>
      </c>
      <c r="E16372" s="110">
        <v>2031081</v>
      </c>
      <c r="F16372" s="110">
        <v>2031081</v>
      </c>
      <c r="G16372" s="110">
        <v>2031081</v>
      </c>
    </row>
    <row r="16373" spans="2:7" ht="15" x14ac:dyDescent="0.2">
      <c r="B16373" s="110">
        <v>2031082</v>
      </c>
      <c r="C16373" s="110">
        <v>2031082</v>
      </c>
      <c r="D16373" s="109" t="s">
        <v>7788</v>
      </c>
      <c r="E16373" s="110">
        <v>2031082</v>
      </c>
      <c r="F16373" s="110">
        <v>2031082</v>
      </c>
      <c r="G16373" s="110">
        <v>2031082</v>
      </c>
    </row>
    <row r="16374" spans="2:7" ht="15" x14ac:dyDescent="0.2">
      <c r="B16374" s="110">
        <v>2031083</v>
      </c>
      <c r="C16374" s="110">
        <v>2031083</v>
      </c>
      <c r="D16374" s="109" t="s">
        <v>2834</v>
      </c>
      <c r="E16374" s="110">
        <v>2031083</v>
      </c>
      <c r="F16374" s="110">
        <v>2031083</v>
      </c>
      <c r="G16374" s="110">
        <v>2031083</v>
      </c>
    </row>
    <row r="16375" spans="2:7" ht="15" x14ac:dyDescent="0.2">
      <c r="B16375" s="110">
        <v>2031084</v>
      </c>
      <c r="C16375" s="110">
        <v>2031084</v>
      </c>
      <c r="D16375" s="109" t="s">
        <v>2835</v>
      </c>
      <c r="E16375" s="110">
        <v>2031084</v>
      </c>
      <c r="F16375" s="110">
        <v>2031084</v>
      </c>
      <c r="G16375" s="110">
        <v>2031084</v>
      </c>
    </row>
    <row r="16376" spans="2:7" ht="15" x14ac:dyDescent="0.2">
      <c r="B16376" s="110">
        <v>2037515</v>
      </c>
      <c r="C16376" s="110">
        <v>2037515</v>
      </c>
      <c r="D16376" s="109" t="s">
        <v>7789</v>
      </c>
      <c r="E16376" s="110">
        <v>2037515</v>
      </c>
      <c r="F16376" s="110">
        <v>2037515</v>
      </c>
      <c r="G16376" s="110">
        <v>2037515</v>
      </c>
    </row>
    <row r="16377" spans="2:7" ht="15" x14ac:dyDescent="0.2">
      <c r="B16377" s="110">
        <v>2037516</v>
      </c>
      <c r="C16377" s="110">
        <v>2037516</v>
      </c>
      <c r="D16377" s="109" t="s">
        <v>7790</v>
      </c>
      <c r="E16377" s="110">
        <v>2037516</v>
      </c>
      <c r="F16377" s="110">
        <v>2037516</v>
      </c>
      <c r="G16377" s="110">
        <v>2037516</v>
      </c>
    </row>
    <row r="16378" spans="2:7" ht="15" x14ac:dyDescent="0.2">
      <c r="B16378" s="110">
        <v>2037517</v>
      </c>
      <c r="C16378" s="110">
        <v>2037517</v>
      </c>
      <c r="D16378" s="109" t="s">
        <v>3016</v>
      </c>
      <c r="E16378" s="110">
        <v>2037517</v>
      </c>
      <c r="F16378" s="110">
        <v>2037517</v>
      </c>
      <c r="G16378" s="110">
        <v>2037517</v>
      </c>
    </row>
    <row r="16379" spans="2:7" ht="15" x14ac:dyDescent="0.2">
      <c r="B16379" s="110">
        <v>2072852</v>
      </c>
      <c r="C16379" s="110">
        <v>2072852</v>
      </c>
      <c r="D16379" s="109" t="s">
        <v>4014</v>
      </c>
      <c r="E16379" s="110">
        <v>2072852</v>
      </c>
      <c r="F16379" s="110">
        <v>2072852</v>
      </c>
      <c r="G16379" s="110">
        <v>2072852</v>
      </c>
    </row>
    <row r="16380" spans="2:7" ht="15" x14ac:dyDescent="0.2">
      <c r="B16380" s="110">
        <v>2078406</v>
      </c>
      <c r="C16380" s="110">
        <v>2078406</v>
      </c>
      <c r="D16380" s="109" t="s">
        <v>4015</v>
      </c>
      <c r="E16380" s="110">
        <v>2078406</v>
      </c>
      <c r="F16380" s="110">
        <v>2078406</v>
      </c>
      <c r="G16380" s="110">
        <v>2078406</v>
      </c>
    </row>
    <row r="16381" spans="2:7" ht="15" x14ac:dyDescent="0.2">
      <c r="B16381" s="110">
        <v>2078410</v>
      </c>
      <c r="C16381" s="110">
        <v>2078410</v>
      </c>
      <c r="D16381" s="109" t="s">
        <v>3142</v>
      </c>
      <c r="E16381" s="110">
        <v>2078410</v>
      </c>
      <c r="F16381" s="110">
        <v>2078410</v>
      </c>
      <c r="G16381" s="110">
        <v>2078410</v>
      </c>
    </row>
    <row r="16382" spans="2:7" ht="15" x14ac:dyDescent="0.2">
      <c r="B16382" s="110">
        <v>2078823</v>
      </c>
      <c r="C16382" s="110">
        <v>2078823</v>
      </c>
      <c r="D16382" s="109" t="s">
        <v>9037</v>
      </c>
      <c r="E16382" s="110">
        <v>2078823</v>
      </c>
      <c r="F16382" s="110">
        <v>2078823</v>
      </c>
      <c r="G16382" s="110">
        <v>2078823</v>
      </c>
    </row>
    <row r="16383" spans="2:7" ht="15" x14ac:dyDescent="0.2">
      <c r="B16383" s="110">
        <v>2078824</v>
      </c>
      <c r="C16383" s="110">
        <v>2078824</v>
      </c>
      <c r="D16383" s="109" t="s">
        <v>9038</v>
      </c>
      <c r="E16383" s="110">
        <v>2078824</v>
      </c>
      <c r="F16383" s="110">
        <v>2078824</v>
      </c>
      <c r="G16383" s="110">
        <v>2078824</v>
      </c>
    </row>
    <row r="16384" spans="2:7" ht="15" x14ac:dyDescent="0.2">
      <c r="B16384" s="110">
        <v>2037530</v>
      </c>
      <c r="C16384" s="110">
        <v>2037530</v>
      </c>
      <c r="D16384" s="109" t="s">
        <v>7791</v>
      </c>
      <c r="E16384" s="110">
        <v>2037530</v>
      </c>
      <c r="F16384" s="110">
        <v>2037530</v>
      </c>
      <c r="G16384" s="110">
        <v>2037530</v>
      </c>
    </row>
    <row r="16385" spans="2:7" ht="15" x14ac:dyDescent="0.2">
      <c r="B16385" s="110">
        <v>2037532</v>
      </c>
      <c r="C16385" s="110">
        <v>2037532</v>
      </c>
      <c r="D16385" s="109" t="s">
        <v>3017</v>
      </c>
      <c r="E16385" s="110">
        <v>2037532</v>
      </c>
      <c r="F16385" s="110">
        <v>2037532</v>
      </c>
      <c r="G16385" s="110">
        <v>2037532</v>
      </c>
    </row>
    <row r="16386" spans="2:7" ht="15" x14ac:dyDescent="0.2">
      <c r="B16386" s="110">
        <v>2037533</v>
      </c>
      <c r="C16386" s="110">
        <v>2037533</v>
      </c>
      <c r="D16386" s="109" t="s">
        <v>3018</v>
      </c>
      <c r="E16386" s="110">
        <v>2037533</v>
      </c>
      <c r="F16386" s="110">
        <v>2037533</v>
      </c>
      <c r="G16386" s="110">
        <v>2037533</v>
      </c>
    </row>
    <row r="16387" spans="2:7" ht="15" x14ac:dyDescent="0.2">
      <c r="B16387" s="110">
        <v>2037534</v>
      </c>
      <c r="C16387" s="110">
        <v>2037534</v>
      </c>
      <c r="D16387" s="109" t="s">
        <v>3019</v>
      </c>
      <c r="E16387" s="110">
        <v>2037534</v>
      </c>
      <c r="F16387" s="110">
        <v>2037534</v>
      </c>
      <c r="G16387" s="110">
        <v>2037534</v>
      </c>
    </row>
    <row r="16388" spans="2:7" ht="15" x14ac:dyDescent="0.2">
      <c r="B16388" s="110">
        <v>2037535</v>
      </c>
      <c r="C16388" s="110">
        <v>2037535</v>
      </c>
      <c r="D16388" s="109" t="s">
        <v>7792</v>
      </c>
      <c r="E16388" s="110">
        <v>2037535</v>
      </c>
      <c r="F16388" s="110">
        <v>2037535</v>
      </c>
      <c r="G16388" s="110">
        <v>2037535</v>
      </c>
    </row>
    <row r="16389" spans="2:7" ht="15" x14ac:dyDescent="0.2">
      <c r="B16389" s="110">
        <v>2037536</v>
      </c>
      <c r="C16389" s="110">
        <v>2037536</v>
      </c>
      <c r="D16389" s="109" t="s">
        <v>3020</v>
      </c>
      <c r="E16389" s="110">
        <v>2037536</v>
      </c>
      <c r="F16389" s="110">
        <v>2037536</v>
      </c>
      <c r="G16389" s="110">
        <v>2037536</v>
      </c>
    </row>
    <row r="16390" spans="2:7" ht="15" x14ac:dyDescent="0.2">
      <c r="B16390" s="110">
        <v>2037537</v>
      </c>
      <c r="C16390" s="110">
        <v>2037537</v>
      </c>
      <c r="D16390" s="109" t="s">
        <v>3021</v>
      </c>
      <c r="E16390" s="110">
        <v>2037537</v>
      </c>
      <c r="F16390" s="110">
        <v>2037537</v>
      </c>
      <c r="G16390" s="110">
        <v>2037537</v>
      </c>
    </row>
    <row r="16391" spans="2:7" ht="15" x14ac:dyDescent="0.2">
      <c r="B16391" s="110">
        <v>2037538</v>
      </c>
      <c r="C16391" s="110">
        <v>2037538</v>
      </c>
      <c r="D16391" s="109" t="s">
        <v>7793</v>
      </c>
      <c r="E16391" s="110">
        <v>2037538</v>
      </c>
      <c r="F16391" s="110">
        <v>2037538</v>
      </c>
      <c r="G16391" s="110">
        <v>2037538</v>
      </c>
    </row>
    <row r="16392" spans="2:7" ht="15" x14ac:dyDescent="0.2">
      <c r="B16392" s="110">
        <v>2037539</v>
      </c>
      <c r="C16392" s="110">
        <v>2037539</v>
      </c>
      <c r="D16392" s="109" t="s">
        <v>3022</v>
      </c>
      <c r="E16392" s="110">
        <v>2037539</v>
      </c>
      <c r="F16392" s="110">
        <v>2037539</v>
      </c>
      <c r="G16392" s="110">
        <v>2037539</v>
      </c>
    </row>
    <row r="16393" spans="2:7" ht="15" x14ac:dyDescent="0.2">
      <c r="B16393" s="110">
        <v>2037540</v>
      </c>
      <c r="C16393" s="110">
        <v>2037540</v>
      </c>
      <c r="D16393" s="109" t="s">
        <v>3023</v>
      </c>
      <c r="E16393" s="110">
        <v>2037540</v>
      </c>
      <c r="F16393" s="110">
        <v>2037540</v>
      </c>
      <c r="G16393" s="110">
        <v>2037540</v>
      </c>
    </row>
    <row r="16394" spans="2:7" ht="15" x14ac:dyDescent="0.2">
      <c r="B16394" s="110">
        <v>2037541</v>
      </c>
      <c r="C16394" s="110">
        <v>2037541</v>
      </c>
      <c r="D16394" s="109" t="s">
        <v>3024</v>
      </c>
      <c r="E16394" s="110">
        <v>2037541</v>
      </c>
      <c r="F16394" s="110">
        <v>2037541</v>
      </c>
      <c r="G16394" s="110">
        <v>2037541</v>
      </c>
    </row>
    <row r="16395" spans="2:7" ht="15" x14ac:dyDescent="0.2">
      <c r="B16395" s="110">
        <v>2037542</v>
      </c>
      <c r="C16395" s="110">
        <v>2037542</v>
      </c>
      <c r="D16395" s="109" t="s">
        <v>3025</v>
      </c>
      <c r="E16395" s="110">
        <v>2037542</v>
      </c>
      <c r="F16395" s="110">
        <v>2037542</v>
      </c>
      <c r="G16395" s="110">
        <v>2037542</v>
      </c>
    </row>
    <row r="16396" spans="2:7" ht="15" x14ac:dyDescent="0.2">
      <c r="B16396" s="110">
        <v>2037543</v>
      </c>
      <c r="C16396" s="110">
        <v>2037543</v>
      </c>
      <c r="D16396" s="109" t="s">
        <v>3026</v>
      </c>
      <c r="E16396" s="110">
        <v>2037543</v>
      </c>
      <c r="F16396" s="110">
        <v>2037543</v>
      </c>
      <c r="G16396" s="110">
        <v>2037543</v>
      </c>
    </row>
    <row r="16397" spans="2:7" ht="15" x14ac:dyDescent="0.2">
      <c r="B16397" s="110">
        <v>2037544</v>
      </c>
      <c r="C16397" s="110">
        <v>2037544</v>
      </c>
      <c r="D16397" s="109" t="s">
        <v>7794</v>
      </c>
      <c r="E16397" s="110">
        <v>2037544</v>
      </c>
      <c r="F16397" s="110">
        <v>2037544</v>
      </c>
      <c r="G16397" s="110">
        <v>2037544</v>
      </c>
    </row>
    <row r="16398" spans="2:7" ht="15" x14ac:dyDescent="0.2">
      <c r="B16398" s="110">
        <v>2037545</v>
      </c>
      <c r="C16398" s="110">
        <v>2037545</v>
      </c>
      <c r="D16398" s="109" t="s">
        <v>7795</v>
      </c>
      <c r="E16398" s="110">
        <v>2037545</v>
      </c>
      <c r="F16398" s="110">
        <v>2037545</v>
      </c>
      <c r="G16398" s="110">
        <v>2037545</v>
      </c>
    </row>
    <row r="16399" spans="2:7" ht="15" x14ac:dyDescent="0.2">
      <c r="B16399" s="110">
        <v>2037546</v>
      </c>
      <c r="C16399" s="110">
        <v>2037546</v>
      </c>
      <c r="D16399" s="109" t="s">
        <v>3027</v>
      </c>
      <c r="E16399" s="110">
        <v>2037546</v>
      </c>
      <c r="F16399" s="110">
        <v>2037546</v>
      </c>
      <c r="G16399" s="110">
        <v>2037546</v>
      </c>
    </row>
    <row r="16400" spans="2:7" ht="15" x14ac:dyDescent="0.2">
      <c r="B16400" s="110">
        <v>2037547</v>
      </c>
      <c r="C16400" s="110">
        <v>2037547</v>
      </c>
      <c r="D16400" s="109" t="s">
        <v>3028</v>
      </c>
      <c r="E16400" s="110">
        <v>2037547</v>
      </c>
      <c r="F16400" s="110">
        <v>2037547</v>
      </c>
      <c r="G16400" s="110">
        <v>2037547</v>
      </c>
    </row>
    <row r="16401" spans="2:7" ht="15" x14ac:dyDescent="0.2">
      <c r="B16401" s="110">
        <v>2037548</v>
      </c>
      <c r="C16401" s="110">
        <v>2037548</v>
      </c>
      <c r="D16401" s="109" t="s">
        <v>3029</v>
      </c>
      <c r="E16401" s="110">
        <v>2037548</v>
      </c>
      <c r="F16401" s="110">
        <v>2037548</v>
      </c>
      <c r="G16401" s="110">
        <v>2037548</v>
      </c>
    </row>
    <row r="16402" spans="2:7" ht="15" x14ac:dyDescent="0.2">
      <c r="B16402" s="110">
        <v>2037549</v>
      </c>
      <c r="C16402" s="110">
        <v>2037549</v>
      </c>
      <c r="D16402" s="109" t="s">
        <v>7796</v>
      </c>
      <c r="E16402" s="110">
        <v>2037549</v>
      </c>
      <c r="F16402" s="110">
        <v>2037549</v>
      </c>
      <c r="G16402" s="110">
        <v>2037549</v>
      </c>
    </row>
    <row r="16403" spans="2:7" ht="15" x14ac:dyDescent="0.2">
      <c r="B16403" s="110">
        <v>2037550</v>
      </c>
      <c r="C16403" s="110">
        <v>2037550</v>
      </c>
      <c r="D16403" s="109" t="s">
        <v>7797</v>
      </c>
      <c r="E16403" s="110">
        <v>2037550</v>
      </c>
      <c r="F16403" s="110">
        <v>2037550</v>
      </c>
      <c r="G16403" s="110">
        <v>2037550</v>
      </c>
    </row>
    <row r="16404" spans="2:7" ht="15" x14ac:dyDescent="0.2">
      <c r="B16404" s="110">
        <v>2037551</v>
      </c>
      <c r="C16404" s="110">
        <v>2037551</v>
      </c>
      <c r="D16404" s="109" t="s">
        <v>7798</v>
      </c>
      <c r="E16404" s="110">
        <v>2037551</v>
      </c>
      <c r="F16404" s="110">
        <v>2037551</v>
      </c>
      <c r="G16404" s="110">
        <v>2037551</v>
      </c>
    </row>
    <row r="16405" spans="2:7" ht="15" x14ac:dyDescent="0.2">
      <c r="B16405" s="110">
        <v>2037552</v>
      </c>
      <c r="C16405" s="110">
        <v>2037552</v>
      </c>
      <c r="D16405" s="109" t="s">
        <v>7799</v>
      </c>
      <c r="E16405" s="110">
        <v>2037552</v>
      </c>
      <c r="F16405" s="110">
        <v>2037552</v>
      </c>
      <c r="G16405" s="110">
        <v>2037552</v>
      </c>
    </row>
    <row r="16406" spans="2:7" ht="15" x14ac:dyDescent="0.2">
      <c r="B16406" s="110">
        <v>2037553</v>
      </c>
      <c r="C16406" s="110">
        <v>2037553</v>
      </c>
      <c r="D16406" s="109" t="s">
        <v>3030</v>
      </c>
      <c r="E16406" s="110">
        <v>2037553</v>
      </c>
      <c r="F16406" s="110">
        <v>2037553</v>
      </c>
      <c r="G16406" s="110">
        <v>2037553</v>
      </c>
    </row>
    <row r="16407" spans="2:7" ht="15" x14ac:dyDescent="0.2">
      <c r="B16407" s="110">
        <v>2037554</v>
      </c>
      <c r="C16407" s="110">
        <v>2037554</v>
      </c>
      <c r="D16407" s="109" t="s">
        <v>3031</v>
      </c>
      <c r="E16407" s="110">
        <v>2037554</v>
      </c>
      <c r="F16407" s="110">
        <v>2037554</v>
      </c>
      <c r="G16407" s="110">
        <v>2037554</v>
      </c>
    </row>
    <row r="16408" spans="2:7" ht="15" x14ac:dyDescent="0.2">
      <c r="B16408" s="110">
        <v>2037555</v>
      </c>
      <c r="C16408" s="110">
        <v>2037555</v>
      </c>
      <c r="D16408" s="109" t="s">
        <v>3032</v>
      </c>
      <c r="E16408" s="110">
        <v>2037555</v>
      </c>
      <c r="F16408" s="110">
        <v>2037555</v>
      </c>
      <c r="G16408" s="110">
        <v>2037555</v>
      </c>
    </row>
    <row r="16409" spans="2:7" ht="15" x14ac:dyDescent="0.2">
      <c r="B16409" s="110">
        <v>2037556</v>
      </c>
      <c r="C16409" s="110">
        <v>2037556</v>
      </c>
      <c r="D16409" s="109" t="s">
        <v>3033</v>
      </c>
      <c r="E16409" s="110">
        <v>2037556</v>
      </c>
      <c r="F16409" s="110">
        <v>2037556</v>
      </c>
      <c r="G16409" s="110">
        <v>2037556</v>
      </c>
    </row>
    <row r="16410" spans="2:7" ht="15" x14ac:dyDescent="0.2">
      <c r="B16410" s="110">
        <v>2037557</v>
      </c>
      <c r="C16410" s="110">
        <v>2037557</v>
      </c>
      <c r="D16410" s="109" t="s">
        <v>3034</v>
      </c>
      <c r="E16410" s="110">
        <v>2037557</v>
      </c>
      <c r="F16410" s="110">
        <v>2037557</v>
      </c>
      <c r="G16410" s="110">
        <v>2037557</v>
      </c>
    </row>
    <row r="16411" spans="2:7" ht="15" x14ac:dyDescent="0.2">
      <c r="B16411" s="110">
        <v>2037558</v>
      </c>
      <c r="C16411" s="110">
        <v>2037558</v>
      </c>
      <c r="D16411" s="109" t="s">
        <v>7800</v>
      </c>
      <c r="E16411" s="110">
        <v>2037558</v>
      </c>
      <c r="F16411" s="110">
        <v>2037558</v>
      </c>
      <c r="G16411" s="110">
        <v>2037558</v>
      </c>
    </row>
    <row r="16412" spans="2:7" ht="15" x14ac:dyDescent="0.2">
      <c r="B16412" s="110">
        <v>2037559</v>
      </c>
      <c r="C16412" s="110">
        <v>2037559</v>
      </c>
      <c r="D16412" s="109" t="s">
        <v>7801</v>
      </c>
      <c r="E16412" s="110">
        <v>2037559</v>
      </c>
      <c r="F16412" s="110">
        <v>2037559</v>
      </c>
      <c r="G16412" s="110">
        <v>2037559</v>
      </c>
    </row>
    <row r="16413" spans="2:7" ht="15" x14ac:dyDescent="0.2">
      <c r="B16413" s="110">
        <v>2037560</v>
      </c>
      <c r="C16413" s="110">
        <v>2037560</v>
      </c>
      <c r="D16413" s="109" t="s">
        <v>7802</v>
      </c>
      <c r="E16413" s="110">
        <v>2037560</v>
      </c>
      <c r="F16413" s="110">
        <v>2037560</v>
      </c>
      <c r="G16413" s="110">
        <v>2037560</v>
      </c>
    </row>
    <row r="16414" spans="2:7" ht="15" x14ac:dyDescent="0.2">
      <c r="B16414" s="110">
        <v>2037561</v>
      </c>
      <c r="C16414" s="110">
        <v>2037561</v>
      </c>
      <c r="D16414" s="109" t="s">
        <v>3035</v>
      </c>
      <c r="E16414" s="110">
        <v>2037561</v>
      </c>
      <c r="F16414" s="110">
        <v>2037561</v>
      </c>
      <c r="G16414" s="110">
        <v>2037561</v>
      </c>
    </row>
    <row r="16415" spans="2:7" ht="15" x14ac:dyDescent="0.2">
      <c r="B16415" s="110">
        <v>2037562</v>
      </c>
      <c r="C16415" s="110">
        <v>2037562</v>
      </c>
      <c r="D16415" s="109" t="s">
        <v>7803</v>
      </c>
      <c r="E16415" s="110">
        <v>2037562</v>
      </c>
      <c r="F16415" s="110">
        <v>2037562</v>
      </c>
      <c r="G16415" s="110">
        <v>2037562</v>
      </c>
    </row>
    <row r="16416" spans="2:7" ht="15" x14ac:dyDescent="0.2">
      <c r="B16416" s="110">
        <v>2037563</v>
      </c>
      <c r="C16416" s="110">
        <v>2037563</v>
      </c>
      <c r="D16416" s="109" t="s">
        <v>7804</v>
      </c>
      <c r="E16416" s="110">
        <v>2037563</v>
      </c>
      <c r="F16416" s="110">
        <v>2037563</v>
      </c>
      <c r="G16416" s="110">
        <v>2037563</v>
      </c>
    </row>
    <row r="16417" spans="2:7" ht="15" x14ac:dyDescent="0.2">
      <c r="B16417" s="110">
        <v>2037564</v>
      </c>
      <c r="C16417" s="110">
        <v>2037564</v>
      </c>
      <c r="D16417" s="109" t="s">
        <v>7805</v>
      </c>
      <c r="E16417" s="110">
        <v>2037564</v>
      </c>
      <c r="F16417" s="110">
        <v>2037564</v>
      </c>
      <c r="G16417" s="110">
        <v>2037564</v>
      </c>
    </row>
    <row r="16418" spans="2:7" ht="15" x14ac:dyDescent="0.2">
      <c r="B16418" s="110">
        <v>2037565</v>
      </c>
      <c r="C16418" s="110">
        <v>2037565</v>
      </c>
      <c r="D16418" s="109" t="s">
        <v>7806</v>
      </c>
      <c r="E16418" s="110">
        <v>2037565</v>
      </c>
      <c r="F16418" s="110">
        <v>2037565</v>
      </c>
      <c r="G16418" s="110">
        <v>2037565</v>
      </c>
    </row>
    <row r="16419" spans="2:7" ht="15" x14ac:dyDescent="0.2">
      <c r="B16419" s="110">
        <v>2037566</v>
      </c>
      <c r="C16419" s="110">
        <v>2037566</v>
      </c>
      <c r="D16419" s="109" t="s">
        <v>7807</v>
      </c>
      <c r="E16419" s="110">
        <v>2037566</v>
      </c>
      <c r="F16419" s="110">
        <v>2037566</v>
      </c>
      <c r="G16419" s="110">
        <v>2037566</v>
      </c>
    </row>
    <row r="16420" spans="2:7" ht="15" x14ac:dyDescent="0.2">
      <c r="B16420" s="110">
        <v>2078846</v>
      </c>
      <c r="C16420" s="110">
        <v>2078846</v>
      </c>
      <c r="D16420" s="109" t="s">
        <v>3158</v>
      </c>
      <c r="E16420" s="110">
        <v>2078846</v>
      </c>
      <c r="F16420" s="110">
        <v>2078846</v>
      </c>
      <c r="G16420" s="110">
        <v>2078846</v>
      </c>
    </row>
    <row r="16421" spans="2:7" ht="15" x14ac:dyDescent="0.2">
      <c r="B16421" s="110">
        <v>2078847</v>
      </c>
      <c r="C16421" s="110">
        <v>2078847</v>
      </c>
      <c r="D16421" s="109" t="s">
        <v>3159</v>
      </c>
      <c r="E16421" s="110">
        <v>2078847</v>
      </c>
      <c r="F16421" s="110">
        <v>2078847</v>
      </c>
      <c r="G16421" s="110">
        <v>2078847</v>
      </c>
    </row>
    <row r="16422" spans="2:7" ht="15" x14ac:dyDescent="0.2">
      <c r="B16422" s="110">
        <v>2078848</v>
      </c>
      <c r="C16422" s="110">
        <v>2078848</v>
      </c>
      <c r="D16422" s="109" t="s">
        <v>3160</v>
      </c>
      <c r="E16422" s="110">
        <v>2078848</v>
      </c>
      <c r="F16422" s="110">
        <v>2078848</v>
      </c>
      <c r="G16422" s="110">
        <v>2078848</v>
      </c>
    </row>
    <row r="16423" spans="2:7" ht="15" x14ac:dyDescent="0.2">
      <c r="B16423" s="110">
        <v>2080925</v>
      </c>
      <c r="C16423" s="110">
        <v>2080925</v>
      </c>
      <c r="D16423" s="109" t="s">
        <v>8606</v>
      </c>
      <c r="E16423" s="110">
        <v>2080925</v>
      </c>
      <c r="F16423" s="110">
        <v>2080925</v>
      </c>
      <c r="G16423" s="110">
        <v>2080925</v>
      </c>
    </row>
    <row r="16424" spans="2:7" ht="15" x14ac:dyDescent="0.2">
      <c r="B16424" s="110">
        <v>2080926</v>
      </c>
      <c r="C16424" s="110">
        <v>2080926</v>
      </c>
      <c r="D16424" s="109" t="s">
        <v>3231</v>
      </c>
      <c r="E16424" s="110">
        <v>2080926</v>
      </c>
      <c r="F16424" s="110">
        <v>2080926</v>
      </c>
      <c r="G16424" s="110">
        <v>2080926</v>
      </c>
    </row>
    <row r="16425" spans="2:7" ht="15" x14ac:dyDescent="0.2">
      <c r="B16425" s="110">
        <v>2081276</v>
      </c>
      <c r="C16425" s="110">
        <v>2081276</v>
      </c>
      <c r="D16425" s="109" t="s">
        <v>3246</v>
      </c>
      <c r="E16425" s="110">
        <v>2081276</v>
      </c>
      <c r="F16425" s="110">
        <v>2081276</v>
      </c>
      <c r="G16425" s="110">
        <v>2081276</v>
      </c>
    </row>
    <row r="16426" spans="2:7" ht="15" x14ac:dyDescent="0.2">
      <c r="B16426" s="110">
        <v>3002821</v>
      </c>
      <c r="C16426" s="110">
        <v>3002821</v>
      </c>
      <c r="D16426" s="109" t="s">
        <v>3532</v>
      </c>
      <c r="E16426" s="110">
        <v>3002821</v>
      </c>
      <c r="F16426" s="110">
        <v>3002821</v>
      </c>
      <c r="G16426" s="110">
        <v>3002821</v>
      </c>
    </row>
    <row r="16427" spans="2:7" ht="15" x14ac:dyDescent="0.2">
      <c r="B16427" s="110">
        <v>2079991</v>
      </c>
      <c r="C16427" s="110">
        <v>2079991</v>
      </c>
      <c r="D16427" s="109" t="s">
        <v>3176</v>
      </c>
      <c r="E16427" s="110">
        <v>2079991</v>
      </c>
      <c r="F16427" s="110">
        <v>2079991</v>
      </c>
      <c r="G16427" s="110">
        <v>2079991</v>
      </c>
    </row>
    <row r="16428" spans="2:7" ht="15" x14ac:dyDescent="0.2">
      <c r="B16428" s="110">
        <v>2079992</v>
      </c>
      <c r="C16428" s="110">
        <v>2079992</v>
      </c>
      <c r="D16428" s="109" t="s">
        <v>3177</v>
      </c>
      <c r="E16428" s="110">
        <v>2079992</v>
      </c>
      <c r="F16428" s="110">
        <v>2079992</v>
      </c>
      <c r="G16428" s="110">
        <v>2079992</v>
      </c>
    </row>
    <row r="16429" spans="2:7" ht="15" x14ac:dyDescent="0.2">
      <c r="B16429" s="110">
        <v>2080939</v>
      </c>
      <c r="C16429" s="110">
        <v>2080939</v>
      </c>
      <c r="D16429" s="109" t="s">
        <v>3232</v>
      </c>
      <c r="E16429" s="110">
        <v>2080939</v>
      </c>
      <c r="F16429" s="110">
        <v>2080939</v>
      </c>
      <c r="G16429" s="110">
        <v>2080939</v>
      </c>
    </row>
    <row r="16430" spans="2:7" ht="15" x14ac:dyDescent="0.2">
      <c r="B16430" s="110">
        <v>2080941</v>
      </c>
      <c r="C16430" s="110">
        <v>2080941</v>
      </c>
      <c r="D16430" s="109" t="s">
        <v>3233</v>
      </c>
      <c r="E16430" s="110">
        <v>2080941</v>
      </c>
      <c r="F16430" s="110">
        <v>2080941</v>
      </c>
      <c r="G16430" s="110">
        <v>2080941</v>
      </c>
    </row>
    <row r="16431" spans="2:7" ht="15" x14ac:dyDescent="0.2">
      <c r="B16431" s="110">
        <v>2080943</v>
      </c>
      <c r="C16431" s="110">
        <v>2080943</v>
      </c>
      <c r="D16431" s="109" t="s">
        <v>3234</v>
      </c>
      <c r="E16431" s="110">
        <v>2080943</v>
      </c>
      <c r="F16431" s="110">
        <v>2080943</v>
      </c>
      <c r="G16431" s="110">
        <v>2080943</v>
      </c>
    </row>
    <row r="16432" spans="2:7" ht="15" x14ac:dyDescent="0.2">
      <c r="B16432" s="110">
        <v>2080945</v>
      </c>
      <c r="C16432" s="110">
        <v>2080945</v>
      </c>
      <c r="D16432" s="109" t="s">
        <v>3235</v>
      </c>
      <c r="E16432" s="110">
        <v>2080945</v>
      </c>
      <c r="F16432" s="110">
        <v>2080945</v>
      </c>
      <c r="G16432" s="110">
        <v>2080945</v>
      </c>
    </row>
    <row r="16433" spans="2:7" ht="15" x14ac:dyDescent="0.2">
      <c r="B16433" s="110">
        <v>2080947</v>
      </c>
      <c r="C16433" s="110">
        <v>2080947</v>
      </c>
      <c r="D16433" s="109" t="s">
        <v>3236</v>
      </c>
      <c r="E16433" s="110">
        <v>2080947</v>
      </c>
      <c r="F16433" s="110">
        <v>2080947</v>
      </c>
      <c r="G16433" s="110">
        <v>2080947</v>
      </c>
    </row>
    <row r="16434" spans="2:7" ht="15" x14ac:dyDescent="0.2">
      <c r="B16434" s="110">
        <v>2081285</v>
      </c>
      <c r="C16434" s="110">
        <v>2081285</v>
      </c>
      <c r="D16434" s="109" t="s">
        <v>3247</v>
      </c>
      <c r="E16434" s="110">
        <v>2081285</v>
      </c>
      <c r="F16434" s="110">
        <v>2081285</v>
      </c>
      <c r="G16434" s="110">
        <v>2081285</v>
      </c>
    </row>
    <row r="16435" spans="2:7" ht="15" x14ac:dyDescent="0.2">
      <c r="B16435" s="110">
        <v>2081365</v>
      </c>
      <c r="C16435" s="110">
        <v>2081365</v>
      </c>
      <c r="D16435" s="109" t="s">
        <v>3250</v>
      </c>
      <c r="E16435" s="110">
        <v>2081365</v>
      </c>
      <c r="F16435" s="110">
        <v>2081365</v>
      </c>
      <c r="G16435" s="110">
        <v>2081365</v>
      </c>
    </row>
    <row r="16436" spans="2:7" ht="15" x14ac:dyDescent="0.2">
      <c r="B16436" s="110">
        <v>2081367</v>
      </c>
      <c r="C16436" s="110">
        <v>2081367</v>
      </c>
      <c r="D16436" s="109" t="s">
        <v>3251</v>
      </c>
      <c r="E16436" s="110">
        <v>2081367</v>
      </c>
      <c r="F16436" s="110">
        <v>2081367</v>
      </c>
      <c r="G16436" s="110">
        <v>2081367</v>
      </c>
    </row>
    <row r="16437" spans="2:7" ht="15" x14ac:dyDescent="0.2">
      <c r="B16437" s="110">
        <v>2082091</v>
      </c>
      <c r="C16437" s="110">
        <v>2082091</v>
      </c>
      <c r="D16437" s="109" t="s">
        <v>3252</v>
      </c>
      <c r="E16437" s="110">
        <v>2082091</v>
      </c>
      <c r="F16437" s="110">
        <v>2082091</v>
      </c>
      <c r="G16437" s="110">
        <v>2082091</v>
      </c>
    </row>
    <row r="16438" spans="2:7" ht="15" x14ac:dyDescent="0.2">
      <c r="B16438" s="110">
        <v>2082092</v>
      </c>
      <c r="C16438" s="110">
        <v>2082092</v>
      </c>
      <c r="D16438" s="109" t="s">
        <v>3253</v>
      </c>
      <c r="E16438" s="110">
        <v>2082092</v>
      </c>
      <c r="F16438" s="110">
        <v>2082092</v>
      </c>
      <c r="G16438" s="110">
        <v>2082092</v>
      </c>
    </row>
    <row r="16439" spans="2:7" ht="15" x14ac:dyDescent="0.2">
      <c r="B16439" s="110">
        <v>2082096</v>
      </c>
      <c r="C16439" s="110">
        <v>2082096</v>
      </c>
      <c r="D16439" s="109" t="s">
        <v>9039</v>
      </c>
      <c r="E16439" s="110">
        <v>2082096</v>
      </c>
      <c r="F16439" s="110">
        <v>2082096</v>
      </c>
      <c r="G16439" s="110">
        <v>2082096</v>
      </c>
    </row>
    <row r="16440" spans="2:7" ht="15" x14ac:dyDescent="0.2">
      <c r="B16440" s="110">
        <v>3003019</v>
      </c>
      <c r="C16440" s="110">
        <v>3003019</v>
      </c>
      <c r="D16440" s="109" t="s">
        <v>9040</v>
      </c>
      <c r="E16440" s="110">
        <v>3003019</v>
      </c>
      <c r="F16440" s="110">
        <v>3003019</v>
      </c>
      <c r="G16440" s="110">
        <v>3003019</v>
      </c>
    </row>
    <row r="16441" spans="2:7" ht="15" x14ac:dyDescent="0.2">
      <c r="B16441" s="110">
        <v>3003601</v>
      </c>
      <c r="C16441" s="110">
        <v>3003601</v>
      </c>
      <c r="D16441" s="109" t="s">
        <v>3639</v>
      </c>
      <c r="E16441" s="110">
        <v>3003601</v>
      </c>
      <c r="F16441" s="110">
        <v>3003601</v>
      </c>
      <c r="G16441" s="110">
        <v>3003601</v>
      </c>
    </row>
    <row r="16442" spans="2:7" ht="15" x14ac:dyDescent="0.2">
      <c r="B16442" s="110">
        <v>3003085</v>
      </c>
      <c r="C16442" s="110">
        <v>3003085</v>
      </c>
      <c r="D16442" s="109" t="s">
        <v>3554</v>
      </c>
      <c r="E16442" s="110">
        <v>3003085</v>
      </c>
      <c r="F16442" s="110">
        <v>3003085</v>
      </c>
      <c r="G16442" s="110">
        <v>3003085</v>
      </c>
    </row>
    <row r="16443" spans="2:7" ht="15" x14ac:dyDescent="0.2">
      <c r="B16443" s="110">
        <v>3003621</v>
      </c>
      <c r="C16443" s="110">
        <v>3003621</v>
      </c>
      <c r="D16443" s="109" t="s">
        <v>3647</v>
      </c>
      <c r="E16443" s="110">
        <v>3003621</v>
      </c>
      <c r="F16443" s="110">
        <v>3003621</v>
      </c>
      <c r="G16443" s="110">
        <v>3003621</v>
      </c>
    </row>
    <row r="16444" spans="2:7" ht="15" x14ac:dyDescent="0.2">
      <c r="B16444" s="110">
        <v>2020924</v>
      </c>
      <c r="C16444" s="110">
        <v>2020924</v>
      </c>
      <c r="D16444" s="109" t="s">
        <v>2587</v>
      </c>
      <c r="E16444" s="110">
        <v>2020924</v>
      </c>
      <c r="F16444" s="110">
        <v>2020924</v>
      </c>
      <c r="G16444" s="110">
        <v>2020924</v>
      </c>
    </row>
    <row r="16445" spans="2:7" ht="15" x14ac:dyDescent="0.2">
      <c r="B16445" s="110">
        <v>2020926</v>
      </c>
      <c r="C16445" s="110">
        <v>2020926</v>
      </c>
      <c r="D16445" s="109" t="s">
        <v>2588</v>
      </c>
      <c r="E16445" s="110">
        <v>2020926</v>
      </c>
      <c r="F16445" s="110">
        <v>2020926</v>
      </c>
      <c r="G16445" s="110">
        <v>2020926</v>
      </c>
    </row>
    <row r="16446" spans="2:7" ht="15" x14ac:dyDescent="0.2">
      <c r="B16446" s="110">
        <v>2020942</v>
      </c>
      <c r="C16446" s="110">
        <v>2020942</v>
      </c>
      <c r="D16446" s="109" t="s">
        <v>2589</v>
      </c>
      <c r="E16446" s="110">
        <v>2020942</v>
      </c>
      <c r="F16446" s="110">
        <v>2020942</v>
      </c>
      <c r="G16446" s="110">
        <v>2020942</v>
      </c>
    </row>
    <row r="16447" spans="2:7" ht="15" x14ac:dyDescent="0.2">
      <c r="B16447" s="110">
        <v>2027008</v>
      </c>
      <c r="C16447" s="110">
        <v>2027008</v>
      </c>
      <c r="D16447" s="109" t="s">
        <v>2655</v>
      </c>
      <c r="E16447" s="110">
        <v>2027008</v>
      </c>
      <c r="F16447" s="110">
        <v>2027008</v>
      </c>
      <c r="G16447" s="110">
        <v>2027008</v>
      </c>
    </row>
    <row r="16448" spans="2:7" ht="15" x14ac:dyDescent="0.2">
      <c r="B16448" s="110">
        <v>2031479</v>
      </c>
      <c r="C16448" s="110">
        <v>2031479</v>
      </c>
      <c r="D16448" s="109" t="s">
        <v>7808</v>
      </c>
      <c r="E16448" s="110">
        <v>2031479</v>
      </c>
      <c r="F16448" s="110">
        <v>2031479</v>
      </c>
      <c r="G16448" s="110">
        <v>2031479</v>
      </c>
    </row>
    <row r="16449" spans="2:7" ht="15" x14ac:dyDescent="0.2">
      <c r="B16449" s="110">
        <v>2031790</v>
      </c>
      <c r="C16449" s="110">
        <v>2031790</v>
      </c>
      <c r="D16449" s="109" t="s">
        <v>2843</v>
      </c>
      <c r="E16449" s="110">
        <v>2031790</v>
      </c>
      <c r="F16449" s="110">
        <v>2031790</v>
      </c>
      <c r="G16449" s="110">
        <v>2031790</v>
      </c>
    </row>
    <row r="16450" spans="2:7" ht="15" x14ac:dyDescent="0.2">
      <c r="B16450" s="110">
        <v>3003985</v>
      </c>
      <c r="C16450" s="110">
        <v>3003985</v>
      </c>
      <c r="D16450" s="109" t="s">
        <v>9042</v>
      </c>
      <c r="E16450" s="110">
        <v>3003985</v>
      </c>
      <c r="F16450" s="110">
        <v>3003985</v>
      </c>
      <c r="G16450" s="110">
        <v>3003985</v>
      </c>
    </row>
    <row r="16451" spans="2:7" ht="15" x14ac:dyDescent="0.2">
      <c r="B16451" s="110">
        <v>3003984</v>
      </c>
      <c r="C16451" s="110">
        <v>3003984</v>
      </c>
      <c r="D16451" s="109" t="s">
        <v>9051</v>
      </c>
      <c r="E16451" s="110">
        <v>3003984</v>
      </c>
      <c r="F16451" s="110">
        <v>3003984</v>
      </c>
      <c r="G16451" s="110">
        <v>3003984</v>
      </c>
    </row>
    <row r="16452" spans="2:7" ht="15" x14ac:dyDescent="0.2">
      <c r="B16452" s="110">
        <v>3012165</v>
      </c>
      <c r="C16452" s="110">
        <v>3012165</v>
      </c>
      <c r="D16452" s="109" t="s">
        <v>4203</v>
      </c>
      <c r="E16452" s="110">
        <v>3012165</v>
      </c>
      <c r="F16452" s="110">
        <v>3012165</v>
      </c>
      <c r="G16452" s="110">
        <v>3012165</v>
      </c>
    </row>
    <row r="16453" spans="2:7" ht="15" x14ac:dyDescent="0.2">
      <c r="B16453" s="110">
        <v>3011678</v>
      </c>
      <c r="C16453" s="110">
        <v>3011678</v>
      </c>
      <c r="D16453" s="109" t="s">
        <v>4199</v>
      </c>
      <c r="E16453" s="110">
        <v>3011678</v>
      </c>
      <c r="F16453" s="110">
        <v>3011678</v>
      </c>
      <c r="G16453" s="110">
        <v>3011678</v>
      </c>
    </row>
    <row r="16454" spans="2:7" ht="15" x14ac:dyDescent="0.2">
      <c r="B16454" s="110">
        <v>3011679</v>
      </c>
      <c r="C16454" s="110">
        <v>3011679</v>
      </c>
      <c r="D16454" s="109" t="s">
        <v>4200</v>
      </c>
      <c r="E16454" s="110">
        <v>3011679</v>
      </c>
      <c r="F16454" s="110">
        <v>3011679</v>
      </c>
      <c r="G16454" s="110">
        <v>3011679</v>
      </c>
    </row>
    <row r="16455" spans="2:7" ht="15" x14ac:dyDescent="0.2">
      <c r="B16455" s="110">
        <v>3011700</v>
      </c>
      <c r="C16455" s="110">
        <v>3011700</v>
      </c>
      <c r="D16455" s="109" t="s">
        <v>4201</v>
      </c>
      <c r="E16455" s="110">
        <v>3011700</v>
      </c>
      <c r="F16455" s="110">
        <v>3011700</v>
      </c>
      <c r="G16455" s="110">
        <v>3011700</v>
      </c>
    </row>
    <row r="16456" spans="2:7" ht="15" x14ac:dyDescent="0.2">
      <c r="B16456" s="110">
        <v>3011701</v>
      </c>
      <c r="C16456" s="110">
        <v>3011701</v>
      </c>
      <c r="D16456" s="109" t="s">
        <v>4202</v>
      </c>
      <c r="E16456" s="110">
        <v>3011701</v>
      </c>
      <c r="F16456" s="110">
        <v>3011701</v>
      </c>
      <c r="G16456" s="110">
        <v>3011701</v>
      </c>
    </row>
    <row r="16457" spans="2:7" ht="15" x14ac:dyDescent="0.2">
      <c r="B16457" s="110">
        <v>3014446</v>
      </c>
      <c r="C16457" s="110">
        <v>3014446</v>
      </c>
      <c r="D16457" s="109" t="s">
        <v>7809</v>
      </c>
      <c r="E16457" s="110">
        <v>3014446</v>
      </c>
      <c r="F16457" s="110">
        <v>3014446</v>
      </c>
      <c r="G16457" s="110">
        <v>3014446</v>
      </c>
    </row>
    <row r="16458" spans="2:7" ht="15" x14ac:dyDescent="0.2">
      <c r="B16458" s="110">
        <v>3014447</v>
      </c>
      <c r="C16458" s="110">
        <v>3014447</v>
      </c>
      <c r="D16458" s="109" t="s">
        <v>7810</v>
      </c>
      <c r="E16458" s="110">
        <v>3014447</v>
      </c>
      <c r="F16458" s="110">
        <v>3014447</v>
      </c>
      <c r="G16458" s="110">
        <v>3014447</v>
      </c>
    </row>
    <row r="16459" spans="2:7" ht="15" x14ac:dyDescent="0.2">
      <c r="B16459" s="110">
        <v>3014448</v>
      </c>
      <c r="C16459" s="110">
        <v>3014448</v>
      </c>
      <c r="D16459" s="109" t="s">
        <v>7811</v>
      </c>
      <c r="E16459" s="110">
        <v>3014448</v>
      </c>
      <c r="F16459" s="110">
        <v>3014448</v>
      </c>
      <c r="G16459" s="110">
        <v>3014448</v>
      </c>
    </row>
    <row r="16460" spans="2:7" ht="15" x14ac:dyDescent="0.2">
      <c r="B16460" s="110">
        <v>3014449</v>
      </c>
      <c r="C16460" s="110">
        <v>3014449</v>
      </c>
      <c r="D16460" s="109" t="s">
        <v>7812</v>
      </c>
      <c r="E16460" s="110">
        <v>3014449</v>
      </c>
      <c r="F16460" s="110">
        <v>3014449</v>
      </c>
      <c r="G16460" s="110">
        <v>3014449</v>
      </c>
    </row>
    <row r="16461" spans="2:7" ht="15" x14ac:dyDescent="0.2">
      <c r="B16461" s="110">
        <v>3014501</v>
      </c>
      <c r="C16461" s="110">
        <v>3014501</v>
      </c>
      <c r="D16461" s="109" t="s">
        <v>7813</v>
      </c>
      <c r="E16461" s="110">
        <v>3014501</v>
      </c>
      <c r="F16461" s="110">
        <v>3014501</v>
      </c>
      <c r="G16461" s="110">
        <v>3014501</v>
      </c>
    </row>
    <row r="16462" spans="2:7" ht="15" x14ac:dyDescent="0.2">
      <c r="B16462" s="110">
        <v>3014502</v>
      </c>
      <c r="C16462" s="110">
        <v>3014502</v>
      </c>
      <c r="D16462" s="109" t="s">
        <v>7814</v>
      </c>
      <c r="E16462" s="110">
        <v>3014502</v>
      </c>
      <c r="F16462" s="110">
        <v>3014502</v>
      </c>
      <c r="G16462" s="110">
        <v>3014502</v>
      </c>
    </row>
    <row r="16463" spans="2:7" ht="15" x14ac:dyDescent="0.2">
      <c r="B16463" s="110">
        <v>3014503</v>
      </c>
      <c r="C16463" s="110">
        <v>3014503</v>
      </c>
      <c r="D16463" s="109" t="s">
        <v>7815</v>
      </c>
      <c r="E16463" s="110">
        <v>3014503</v>
      </c>
      <c r="F16463" s="110">
        <v>3014503</v>
      </c>
      <c r="G16463" s="110">
        <v>3014503</v>
      </c>
    </row>
    <row r="16464" spans="2:7" ht="15" x14ac:dyDescent="0.2">
      <c r="B16464" s="110">
        <v>2020492</v>
      </c>
      <c r="C16464" s="110">
        <v>2020492</v>
      </c>
      <c r="D16464" s="109" t="s">
        <v>8861</v>
      </c>
      <c r="E16464" s="110">
        <v>2020492</v>
      </c>
      <c r="F16464" s="110">
        <v>2020492</v>
      </c>
      <c r="G16464" s="110">
        <v>2020492</v>
      </c>
    </row>
    <row r="16465" spans="2:7" ht="15" x14ac:dyDescent="0.2">
      <c r="B16465" s="110">
        <v>2020505</v>
      </c>
      <c r="C16465" s="110">
        <v>2020505</v>
      </c>
      <c r="D16465" s="109" t="s">
        <v>8862</v>
      </c>
      <c r="E16465" s="110">
        <v>2020505</v>
      </c>
      <c r="F16465" s="110">
        <v>2020505</v>
      </c>
      <c r="G16465" s="110">
        <v>2020505</v>
      </c>
    </row>
    <row r="16466" spans="2:7" ht="15" x14ac:dyDescent="0.2">
      <c r="B16466" s="110">
        <v>2002876</v>
      </c>
      <c r="C16466" s="110">
        <v>2002876</v>
      </c>
      <c r="D16466" s="109" t="s">
        <v>7816</v>
      </c>
      <c r="E16466" s="110">
        <v>2002876</v>
      </c>
      <c r="F16466" s="110">
        <v>2002876</v>
      </c>
      <c r="G16466" s="110">
        <v>2002876</v>
      </c>
    </row>
    <row r="16467" spans="2:7" ht="15" x14ac:dyDescent="0.2">
      <c r="B16467" s="110">
        <v>2021730</v>
      </c>
      <c r="C16467" s="110">
        <v>2021730</v>
      </c>
      <c r="D16467" s="109" t="s">
        <v>7822</v>
      </c>
      <c r="E16467" s="110">
        <v>2021730</v>
      </c>
      <c r="F16467" s="110">
        <v>2021730</v>
      </c>
      <c r="G16467" s="110">
        <v>2021730</v>
      </c>
    </row>
    <row r="16468" spans="2:7" ht="15" x14ac:dyDescent="0.2">
      <c r="B16468" s="110">
        <v>2080631</v>
      </c>
      <c r="C16468" s="110">
        <v>2080631</v>
      </c>
      <c r="D16468" s="109" t="s">
        <v>375</v>
      </c>
      <c r="E16468" s="110">
        <v>2080631</v>
      </c>
      <c r="F16468" s="110">
        <v>2080631</v>
      </c>
      <c r="G16468" s="110">
        <v>2080631</v>
      </c>
    </row>
    <row r="16469" spans="2:7" ht="15" x14ac:dyDescent="0.2">
      <c r="B16469" s="110">
        <v>2257735</v>
      </c>
      <c r="C16469" s="110">
        <v>2257735</v>
      </c>
      <c r="D16469" s="109" t="s">
        <v>9499</v>
      </c>
      <c r="E16469" s="110">
        <v>2257735</v>
      </c>
      <c r="F16469" s="110">
        <v>2257735</v>
      </c>
      <c r="G16469" s="110">
        <v>2257735</v>
      </c>
    </row>
    <row r="16470" spans="2:7" ht="15" x14ac:dyDescent="0.2">
      <c r="B16470" s="110">
        <v>3000026</v>
      </c>
      <c r="C16470" s="110">
        <v>3000026</v>
      </c>
      <c r="D16470" s="109" t="s">
        <v>9500</v>
      </c>
      <c r="E16470" s="110">
        <v>3000026</v>
      </c>
      <c r="F16470" s="110">
        <v>3000026</v>
      </c>
      <c r="G16470" s="110">
        <v>3000026</v>
      </c>
    </row>
    <row r="16471" spans="2:7" ht="15" x14ac:dyDescent="0.2">
      <c r="B16471" s="110">
        <v>3000037</v>
      </c>
      <c r="C16471" s="110">
        <v>3000037</v>
      </c>
      <c r="D16471" s="109" t="s">
        <v>7828</v>
      </c>
      <c r="E16471" s="110">
        <v>3000037</v>
      </c>
      <c r="F16471" s="110">
        <v>3000037</v>
      </c>
      <c r="G16471" s="110">
        <v>3000037</v>
      </c>
    </row>
    <row r="16472" spans="2:7" ht="15" x14ac:dyDescent="0.2">
      <c r="B16472" s="110">
        <v>3000038</v>
      </c>
      <c r="C16472" s="110">
        <v>3000038</v>
      </c>
      <c r="D16472" s="109" t="s">
        <v>3258</v>
      </c>
      <c r="E16472" s="110">
        <v>3000038</v>
      </c>
      <c r="F16472" s="110">
        <v>3000038</v>
      </c>
      <c r="G16472" s="110">
        <v>3000038</v>
      </c>
    </row>
    <row r="16473" spans="2:7" ht="15" x14ac:dyDescent="0.2">
      <c r="B16473" s="110">
        <v>3000040</v>
      </c>
      <c r="C16473" s="110">
        <v>3000040</v>
      </c>
      <c r="D16473" s="109" t="s">
        <v>3259</v>
      </c>
      <c r="E16473" s="110">
        <v>3000040</v>
      </c>
      <c r="F16473" s="110">
        <v>3000040</v>
      </c>
      <c r="G16473" s="110">
        <v>3000040</v>
      </c>
    </row>
    <row r="16474" spans="2:7" ht="15" x14ac:dyDescent="0.2">
      <c r="B16474" s="110">
        <v>3000077</v>
      </c>
      <c r="C16474" s="110">
        <v>3000077</v>
      </c>
      <c r="D16474" s="109" t="s">
        <v>8656</v>
      </c>
      <c r="E16474" s="110">
        <v>3000077</v>
      </c>
      <c r="F16474" s="110">
        <v>3000077</v>
      </c>
      <c r="G16474" s="110">
        <v>3000077</v>
      </c>
    </row>
    <row r="16475" spans="2:7" ht="15" x14ac:dyDescent="0.2">
      <c r="B16475" s="110">
        <v>3000382</v>
      </c>
      <c r="C16475" s="110">
        <v>3000382</v>
      </c>
      <c r="D16475" s="109" t="s">
        <v>3362</v>
      </c>
      <c r="E16475" s="110">
        <v>3000382</v>
      </c>
      <c r="F16475" s="110">
        <v>3000382</v>
      </c>
      <c r="G16475" s="110">
        <v>3000382</v>
      </c>
    </row>
    <row r="16476" spans="2:7" ht="15" x14ac:dyDescent="0.2">
      <c r="B16476" s="110">
        <v>3000463</v>
      </c>
      <c r="C16476" s="110">
        <v>3000463</v>
      </c>
      <c r="D16476" s="109" t="s">
        <v>427</v>
      </c>
      <c r="E16476" s="110">
        <v>3000463</v>
      </c>
      <c r="F16476" s="110">
        <v>3000463</v>
      </c>
      <c r="G16476" s="110">
        <v>3000463</v>
      </c>
    </row>
    <row r="16477" spans="2:7" ht="15" x14ac:dyDescent="0.2">
      <c r="B16477" s="110">
        <v>3000526</v>
      </c>
      <c r="C16477" s="110">
        <v>3000526</v>
      </c>
      <c r="D16477" s="109" t="s">
        <v>3377</v>
      </c>
      <c r="E16477" s="110">
        <v>3000526</v>
      </c>
      <c r="F16477" s="110">
        <v>3000526</v>
      </c>
      <c r="G16477" s="110">
        <v>3000526</v>
      </c>
    </row>
    <row r="16478" spans="2:7" ht="15" x14ac:dyDescent="0.2">
      <c r="B16478" s="110">
        <v>3000535</v>
      </c>
      <c r="C16478" s="110">
        <v>3000535</v>
      </c>
      <c r="D16478" s="109" t="s">
        <v>7830</v>
      </c>
      <c r="E16478" s="110">
        <v>3000535</v>
      </c>
      <c r="F16478" s="110">
        <v>3000535</v>
      </c>
      <c r="G16478" s="110">
        <v>3000535</v>
      </c>
    </row>
    <row r="16479" spans="2:7" ht="15" x14ac:dyDescent="0.2">
      <c r="B16479" s="110">
        <v>3000608</v>
      </c>
      <c r="C16479" s="110">
        <v>3000608</v>
      </c>
      <c r="D16479" s="109" t="s">
        <v>3390</v>
      </c>
      <c r="E16479" s="110">
        <v>3000608</v>
      </c>
      <c r="F16479" s="110">
        <v>3000608</v>
      </c>
      <c r="G16479" s="110">
        <v>3000608</v>
      </c>
    </row>
    <row r="16480" spans="2:7" ht="15" x14ac:dyDescent="0.2">
      <c r="B16480" s="110">
        <v>3000679</v>
      </c>
      <c r="C16480" s="110">
        <v>3000679</v>
      </c>
      <c r="D16480" s="109" t="s">
        <v>3392</v>
      </c>
      <c r="E16480" s="110">
        <v>3000679</v>
      </c>
      <c r="F16480" s="110">
        <v>3000679</v>
      </c>
      <c r="G16480" s="110">
        <v>3000679</v>
      </c>
    </row>
    <row r="16481" spans="2:7" ht="15" x14ac:dyDescent="0.2">
      <c r="B16481" s="110">
        <v>3000948</v>
      </c>
      <c r="C16481" s="110">
        <v>3000948</v>
      </c>
      <c r="D16481" s="109" t="s">
        <v>3409</v>
      </c>
      <c r="E16481" s="110">
        <v>3000948</v>
      </c>
      <c r="F16481" s="110">
        <v>3000948</v>
      </c>
      <c r="G16481" s="110">
        <v>3000948</v>
      </c>
    </row>
    <row r="16482" spans="2:7" ht="15" x14ac:dyDescent="0.2">
      <c r="B16482" s="110">
        <v>3000949</v>
      </c>
      <c r="C16482" s="110">
        <v>3000949</v>
      </c>
      <c r="D16482" s="109" t="s">
        <v>3410</v>
      </c>
      <c r="E16482" s="110">
        <v>3000949</v>
      </c>
      <c r="F16482" s="110">
        <v>3000949</v>
      </c>
      <c r="G16482" s="110">
        <v>3000949</v>
      </c>
    </row>
    <row r="16483" spans="2:7" ht="15" x14ac:dyDescent="0.2">
      <c r="B16483" s="110">
        <v>3000950</v>
      </c>
      <c r="C16483" s="110">
        <v>3000950</v>
      </c>
      <c r="D16483" s="109" t="s">
        <v>3411</v>
      </c>
      <c r="E16483" s="110">
        <v>3000950</v>
      </c>
      <c r="F16483" s="110">
        <v>3000950</v>
      </c>
      <c r="G16483" s="110">
        <v>3000950</v>
      </c>
    </row>
    <row r="16484" spans="2:7" ht="15" x14ac:dyDescent="0.2">
      <c r="B16484" s="110">
        <v>3000988</v>
      </c>
      <c r="C16484" s="110">
        <v>3000988</v>
      </c>
      <c r="D16484" s="109" t="s">
        <v>3412</v>
      </c>
      <c r="E16484" s="110">
        <v>3000988</v>
      </c>
      <c r="F16484" s="110">
        <v>3000988</v>
      </c>
      <c r="G16484" s="110">
        <v>3000988</v>
      </c>
    </row>
    <row r="16485" spans="2:7" ht="15" x14ac:dyDescent="0.2">
      <c r="B16485" s="110">
        <v>3001012</v>
      </c>
      <c r="C16485" s="110">
        <v>3001012</v>
      </c>
      <c r="D16485" s="109" t="s">
        <v>4050</v>
      </c>
      <c r="E16485" s="110">
        <v>3001012</v>
      </c>
      <c r="F16485" s="110">
        <v>3001012</v>
      </c>
      <c r="G16485" s="110">
        <v>3001012</v>
      </c>
    </row>
    <row r="16486" spans="2:7" ht="15" x14ac:dyDescent="0.2">
      <c r="B16486" s="110">
        <v>3002676</v>
      </c>
      <c r="C16486" s="110">
        <v>3002676</v>
      </c>
      <c r="D16486" s="109" t="s">
        <v>7834</v>
      </c>
      <c r="E16486" s="110">
        <v>3002676</v>
      </c>
      <c r="F16486" s="110">
        <v>3002676</v>
      </c>
      <c r="G16486" s="110">
        <v>3002676</v>
      </c>
    </row>
    <row r="16487" spans="2:7" ht="15" x14ac:dyDescent="0.2">
      <c r="B16487" s="110">
        <v>3002677</v>
      </c>
      <c r="C16487" s="110">
        <v>3002677</v>
      </c>
      <c r="D16487" s="109" t="s">
        <v>8609</v>
      </c>
      <c r="E16487" s="110">
        <v>3002677</v>
      </c>
      <c r="F16487" s="110">
        <v>3002677</v>
      </c>
      <c r="G16487" s="110">
        <v>3002677</v>
      </c>
    </row>
    <row r="16488" spans="2:7" ht="15" x14ac:dyDescent="0.2">
      <c r="B16488" s="110">
        <v>3002682</v>
      </c>
      <c r="C16488" s="110">
        <v>3002682</v>
      </c>
      <c r="D16488" s="109" t="s">
        <v>405</v>
      </c>
      <c r="E16488" s="110">
        <v>3002682</v>
      </c>
      <c r="F16488" s="110">
        <v>3002682</v>
      </c>
      <c r="G16488" s="110">
        <v>3002682</v>
      </c>
    </row>
    <row r="16489" spans="2:7" ht="15" x14ac:dyDescent="0.2">
      <c r="B16489" s="110">
        <v>3002683</v>
      </c>
      <c r="C16489" s="110">
        <v>3002683</v>
      </c>
      <c r="D16489" s="109" t="s">
        <v>406</v>
      </c>
      <c r="E16489" s="110">
        <v>3002683</v>
      </c>
      <c r="F16489" s="110">
        <v>3002683</v>
      </c>
      <c r="G16489" s="110">
        <v>3002683</v>
      </c>
    </row>
    <row r="16490" spans="2:7" ht="15" x14ac:dyDescent="0.2">
      <c r="B16490" s="110">
        <v>3002684</v>
      </c>
      <c r="C16490" s="110">
        <v>3002684</v>
      </c>
      <c r="D16490" s="109" t="s">
        <v>407</v>
      </c>
      <c r="E16490" s="110">
        <v>3002684</v>
      </c>
      <c r="F16490" s="110">
        <v>3002684</v>
      </c>
      <c r="G16490" s="110">
        <v>3002684</v>
      </c>
    </row>
    <row r="16491" spans="2:7" ht="15" x14ac:dyDescent="0.2">
      <c r="B16491" s="110">
        <v>3002685</v>
      </c>
      <c r="C16491" s="110">
        <v>3002685</v>
      </c>
      <c r="D16491" s="109" t="s">
        <v>408</v>
      </c>
      <c r="E16491" s="110">
        <v>3002685</v>
      </c>
      <c r="F16491" s="110">
        <v>3002685</v>
      </c>
      <c r="G16491" s="110">
        <v>3002685</v>
      </c>
    </row>
    <row r="16492" spans="2:7" ht="15" x14ac:dyDescent="0.2">
      <c r="B16492" s="110">
        <v>3002686</v>
      </c>
      <c r="C16492" s="110">
        <v>3002686</v>
      </c>
      <c r="D16492" s="109" t="s">
        <v>981</v>
      </c>
      <c r="E16492" s="110">
        <v>3002686</v>
      </c>
      <c r="F16492" s="110">
        <v>3002686</v>
      </c>
      <c r="G16492" s="110">
        <v>3002686</v>
      </c>
    </row>
    <row r="16493" spans="2:7" ht="15" x14ac:dyDescent="0.2">
      <c r="B16493" s="110">
        <v>3002687</v>
      </c>
      <c r="C16493" s="110">
        <v>3002687</v>
      </c>
      <c r="D16493" s="109" t="s">
        <v>980</v>
      </c>
      <c r="E16493" s="110">
        <v>3002687</v>
      </c>
      <c r="F16493" s="110">
        <v>3002687</v>
      </c>
      <c r="G16493" s="110">
        <v>3002687</v>
      </c>
    </row>
    <row r="16494" spans="2:7" ht="15" x14ac:dyDescent="0.2">
      <c r="B16494" s="110">
        <v>3002688</v>
      </c>
      <c r="C16494" s="110">
        <v>3002688</v>
      </c>
      <c r="D16494" s="109" t="s">
        <v>409</v>
      </c>
      <c r="E16494" s="110">
        <v>3002688</v>
      </c>
      <c r="F16494" s="110">
        <v>3002688</v>
      </c>
      <c r="G16494" s="110">
        <v>3002688</v>
      </c>
    </row>
    <row r="16495" spans="2:7" ht="15" x14ac:dyDescent="0.2">
      <c r="B16495" s="110">
        <v>3002689</v>
      </c>
      <c r="C16495" s="110">
        <v>3002689</v>
      </c>
      <c r="D16495" s="109" t="s">
        <v>410</v>
      </c>
      <c r="E16495" s="110">
        <v>3002689</v>
      </c>
      <c r="F16495" s="110">
        <v>3002689</v>
      </c>
      <c r="G16495" s="110">
        <v>3002689</v>
      </c>
    </row>
    <row r="16496" spans="2:7" ht="15" x14ac:dyDescent="0.2">
      <c r="B16496" s="110">
        <v>3002700</v>
      </c>
      <c r="C16496" s="110">
        <v>3002700</v>
      </c>
      <c r="D16496" s="109" t="s">
        <v>411</v>
      </c>
      <c r="E16496" s="110">
        <v>3002700</v>
      </c>
      <c r="F16496" s="110">
        <v>3002700</v>
      </c>
      <c r="G16496" s="110">
        <v>3002700</v>
      </c>
    </row>
    <row r="16497" spans="2:7" ht="15" x14ac:dyDescent="0.2">
      <c r="B16497" s="110">
        <v>3002701</v>
      </c>
      <c r="C16497" s="110">
        <v>3002701</v>
      </c>
      <c r="D16497" s="109" t="s">
        <v>412</v>
      </c>
      <c r="E16497" s="110">
        <v>3002701</v>
      </c>
      <c r="F16497" s="110">
        <v>3002701</v>
      </c>
      <c r="G16497" s="110">
        <v>3002701</v>
      </c>
    </row>
    <row r="16498" spans="2:7" ht="15" x14ac:dyDescent="0.2">
      <c r="B16498" s="110">
        <v>3002702</v>
      </c>
      <c r="C16498" s="110">
        <v>3002702</v>
      </c>
      <c r="D16498" s="109" t="s">
        <v>413</v>
      </c>
      <c r="E16498" s="110">
        <v>3002702</v>
      </c>
      <c r="F16498" s="110">
        <v>3002702</v>
      </c>
      <c r="G16498" s="110">
        <v>3002702</v>
      </c>
    </row>
    <row r="16499" spans="2:7" ht="15" x14ac:dyDescent="0.2">
      <c r="B16499" s="110">
        <v>3002703</v>
      </c>
      <c r="C16499" s="110">
        <v>3002703</v>
      </c>
      <c r="D16499" s="109" t="s">
        <v>414</v>
      </c>
      <c r="E16499" s="110">
        <v>3002703</v>
      </c>
      <c r="F16499" s="110">
        <v>3002703</v>
      </c>
      <c r="G16499" s="110">
        <v>3002703</v>
      </c>
    </row>
    <row r="16500" spans="2:7" ht="15" x14ac:dyDescent="0.2">
      <c r="B16500" s="110">
        <v>3002704</v>
      </c>
      <c r="C16500" s="110">
        <v>3002704</v>
      </c>
      <c r="D16500" s="109" t="s">
        <v>415</v>
      </c>
      <c r="E16500" s="110">
        <v>3002704</v>
      </c>
      <c r="F16500" s="110">
        <v>3002704</v>
      </c>
      <c r="G16500" s="110">
        <v>3002704</v>
      </c>
    </row>
    <row r="16501" spans="2:7" ht="15" x14ac:dyDescent="0.2">
      <c r="B16501" s="110">
        <v>3002705</v>
      </c>
      <c r="C16501" s="110">
        <v>3002705</v>
      </c>
      <c r="D16501" s="109" t="s">
        <v>416</v>
      </c>
      <c r="E16501" s="110">
        <v>3002705</v>
      </c>
      <c r="F16501" s="110">
        <v>3002705</v>
      </c>
      <c r="G16501" s="110">
        <v>3002705</v>
      </c>
    </row>
    <row r="16502" spans="2:7" ht="15" x14ac:dyDescent="0.2">
      <c r="B16502" s="110">
        <v>3002706</v>
      </c>
      <c r="C16502" s="110">
        <v>3002706</v>
      </c>
      <c r="D16502" s="109" t="s">
        <v>417</v>
      </c>
      <c r="E16502" s="110">
        <v>3002706</v>
      </c>
      <c r="F16502" s="110">
        <v>3002706</v>
      </c>
      <c r="G16502" s="110">
        <v>3002706</v>
      </c>
    </row>
    <row r="16503" spans="2:7" ht="15" x14ac:dyDescent="0.2">
      <c r="B16503" s="110">
        <v>3002707</v>
      </c>
      <c r="C16503" s="110">
        <v>3002707</v>
      </c>
      <c r="D16503" s="109" t="s">
        <v>418</v>
      </c>
      <c r="E16503" s="110">
        <v>3002707</v>
      </c>
      <c r="F16503" s="110">
        <v>3002707</v>
      </c>
      <c r="G16503" s="110">
        <v>3002707</v>
      </c>
    </row>
    <row r="16504" spans="2:7" ht="15" x14ac:dyDescent="0.2">
      <c r="B16504" s="110">
        <v>3002708</v>
      </c>
      <c r="C16504" s="110">
        <v>3002708</v>
      </c>
      <c r="D16504" s="109" t="s">
        <v>3489</v>
      </c>
      <c r="E16504" s="110">
        <v>3002708</v>
      </c>
      <c r="F16504" s="110">
        <v>3002708</v>
      </c>
      <c r="G16504" s="110">
        <v>3002708</v>
      </c>
    </row>
    <row r="16505" spans="2:7" ht="15" x14ac:dyDescent="0.2">
      <c r="B16505" s="110">
        <v>3002709</v>
      </c>
      <c r="C16505" s="110">
        <v>3002709</v>
      </c>
      <c r="D16505" s="109" t="s">
        <v>3490</v>
      </c>
      <c r="E16505" s="110">
        <v>3002709</v>
      </c>
      <c r="F16505" s="110">
        <v>3002709</v>
      </c>
      <c r="G16505" s="110">
        <v>3002709</v>
      </c>
    </row>
    <row r="16506" spans="2:7" ht="15" x14ac:dyDescent="0.2">
      <c r="B16506" s="110">
        <v>3002710</v>
      </c>
      <c r="C16506" s="110">
        <v>3002710</v>
      </c>
      <c r="D16506" s="109" t="s">
        <v>3491</v>
      </c>
      <c r="E16506" s="110">
        <v>3002710</v>
      </c>
      <c r="F16506" s="110">
        <v>3002710</v>
      </c>
      <c r="G16506" s="110">
        <v>3002710</v>
      </c>
    </row>
    <row r="16507" spans="2:7" ht="15" x14ac:dyDescent="0.2">
      <c r="B16507" s="110">
        <v>3002711</v>
      </c>
      <c r="C16507" s="110">
        <v>3002711</v>
      </c>
      <c r="D16507" s="109" t="s">
        <v>3492</v>
      </c>
      <c r="E16507" s="110">
        <v>3002711</v>
      </c>
      <c r="F16507" s="110">
        <v>3002711</v>
      </c>
      <c r="G16507" s="110">
        <v>3002711</v>
      </c>
    </row>
    <row r="16508" spans="2:7" ht="15" x14ac:dyDescent="0.2">
      <c r="B16508" s="110">
        <v>3002712</v>
      </c>
      <c r="C16508" s="110">
        <v>3002712</v>
      </c>
      <c r="D16508" s="109" t="s">
        <v>983</v>
      </c>
      <c r="E16508" s="110">
        <v>3002712</v>
      </c>
      <c r="F16508" s="110">
        <v>3002712</v>
      </c>
      <c r="G16508" s="110">
        <v>3002712</v>
      </c>
    </row>
    <row r="16509" spans="2:7" ht="15" x14ac:dyDescent="0.2">
      <c r="B16509" s="110">
        <v>3002713</v>
      </c>
      <c r="C16509" s="110">
        <v>3002713</v>
      </c>
      <c r="D16509" s="109" t="s">
        <v>982</v>
      </c>
      <c r="E16509" s="110">
        <v>3002713</v>
      </c>
      <c r="F16509" s="110">
        <v>3002713</v>
      </c>
      <c r="G16509" s="110">
        <v>3002713</v>
      </c>
    </row>
    <row r="16510" spans="2:7" ht="15" x14ac:dyDescent="0.2">
      <c r="B16510" s="110">
        <v>3002714</v>
      </c>
      <c r="C16510" s="110">
        <v>3002714</v>
      </c>
      <c r="D16510" s="109" t="s">
        <v>3493</v>
      </c>
      <c r="E16510" s="110">
        <v>3002714</v>
      </c>
      <c r="F16510" s="110">
        <v>3002714</v>
      </c>
      <c r="G16510" s="110">
        <v>3002714</v>
      </c>
    </row>
    <row r="16511" spans="2:7" ht="15" x14ac:dyDescent="0.2">
      <c r="B16511" s="110">
        <v>3002715</v>
      </c>
      <c r="C16511" s="110">
        <v>3002715</v>
      </c>
      <c r="D16511" s="109" t="s">
        <v>3494</v>
      </c>
      <c r="E16511" s="110">
        <v>3002715</v>
      </c>
      <c r="F16511" s="110">
        <v>3002715</v>
      </c>
      <c r="G16511" s="110">
        <v>3002715</v>
      </c>
    </row>
    <row r="16512" spans="2:7" ht="15" x14ac:dyDescent="0.2">
      <c r="B16512" s="110">
        <v>3002716</v>
      </c>
      <c r="C16512" s="110">
        <v>3002716</v>
      </c>
      <c r="D16512" s="109" t="s">
        <v>3495</v>
      </c>
      <c r="E16512" s="110">
        <v>3002716</v>
      </c>
      <c r="F16512" s="110">
        <v>3002716</v>
      </c>
      <c r="G16512" s="110">
        <v>3002716</v>
      </c>
    </row>
    <row r="16513" spans="2:7" ht="15" x14ac:dyDescent="0.2">
      <c r="B16513" s="110">
        <v>3002717</v>
      </c>
      <c r="C16513" s="110">
        <v>3002717</v>
      </c>
      <c r="D16513" s="109" t="s">
        <v>3496</v>
      </c>
      <c r="E16513" s="110">
        <v>3002717</v>
      </c>
      <c r="F16513" s="110">
        <v>3002717</v>
      </c>
      <c r="G16513" s="110">
        <v>3002717</v>
      </c>
    </row>
    <row r="16514" spans="2:7" ht="15" x14ac:dyDescent="0.2">
      <c r="B16514" s="110">
        <v>3002718</v>
      </c>
      <c r="C16514" s="110">
        <v>3002718</v>
      </c>
      <c r="D16514" s="109" t="s">
        <v>3497</v>
      </c>
      <c r="E16514" s="110">
        <v>3002718</v>
      </c>
      <c r="F16514" s="110">
        <v>3002718</v>
      </c>
      <c r="G16514" s="110">
        <v>3002718</v>
      </c>
    </row>
    <row r="16515" spans="2:7" ht="15" x14ac:dyDescent="0.2">
      <c r="B16515" s="110">
        <v>3002719</v>
      </c>
      <c r="C16515" s="110">
        <v>3002719</v>
      </c>
      <c r="D16515" s="109" t="s">
        <v>3498</v>
      </c>
      <c r="E16515" s="110">
        <v>3002719</v>
      </c>
      <c r="F16515" s="110">
        <v>3002719</v>
      </c>
      <c r="G16515" s="110">
        <v>3002719</v>
      </c>
    </row>
    <row r="16516" spans="2:7" ht="15" x14ac:dyDescent="0.2">
      <c r="B16516" s="110">
        <v>3002720</v>
      </c>
      <c r="C16516" s="110">
        <v>3002720</v>
      </c>
      <c r="D16516" s="109" t="s">
        <v>3499</v>
      </c>
      <c r="E16516" s="110">
        <v>3002720</v>
      </c>
      <c r="F16516" s="110">
        <v>3002720</v>
      </c>
      <c r="G16516" s="110">
        <v>3002720</v>
      </c>
    </row>
    <row r="16517" spans="2:7" ht="15" x14ac:dyDescent="0.2">
      <c r="B16517" s="110">
        <v>3002721</v>
      </c>
      <c r="C16517" s="110">
        <v>3002721</v>
      </c>
      <c r="D16517" s="109" t="s">
        <v>3500</v>
      </c>
      <c r="E16517" s="110">
        <v>3002721</v>
      </c>
      <c r="F16517" s="110">
        <v>3002721</v>
      </c>
      <c r="G16517" s="110">
        <v>3002721</v>
      </c>
    </row>
    <row r="16518" spans="2:7" ht="15" x14ac:dyDescent="0.2">
      <c r="B16518" s="110">
        <v>3002722</v>
      </c>
      <c r="C16518" s="110">
        <v>3002722</v>
      </c>
      <c r="D16518" s="109" t="s">
        <v>419</v>
      </c>
      <c r="E16518" s="110">
        <v>3002722</v>
      </c>
      <c r="F16518" s="110">
        <v>3002722</v>
      </c>
      <c r="G16518" s="110">
        <v>3002722</v>
      </c>
    </row>
    <row r="16519" spans="2:7" ht="15" x14ac:dyDescent="0.2">
      <c r="B16519" s="110">
        <v>3002723</v>
      </c>
      <c r="C16519" s="110">
        <v>3002723</v>
      </c>
      <c r="D16519" s="109" t="s">
        <v>3501</v>
      </c>
      <c r="E16519" s="110">
        <v>3002723</v>
      </c>
      <c r="F16519" s="110">
        <v>3002723</v>
      </c>
      <c r="G16519" s="110">
        <v>3002723</v>
      </c>
    </row>
    <row r="16520" spans="2:7" ht="15" x14ac:dyDescent="0.2">
      <c r="B16520" s="110">
        <v>3002724</v>
      </c>
      <c r="C16520" s="110">
        <v>3002724</v>
      </c>
      <c r="D16520" s="109" t="s">
        <v>420</v>
      </c>
      <c r="E16520" s="110">
        <v>3002724</v>
      </c>
      <c r="F16520" s="110">
        <v>3002724</v>
      </c>
      <c r="G16520" s="110">
        <v>3002724</v>
      </c>
    </row>
    <row r="16521" spans="2:7" ht="15" x14ac:dyDescent="0.2">
      <c r="B16521" s="110">
        <v>3002725</v>
      </c>
      <c r="C16521" s="110">
        <v>3002725</v>
      </c>
      <c r="D16521" s="109" t="s">
        <v>421</v>
      </c>
      <c r="E16521" s="110">
        <v>3002725</v>
      </c>
      <c r="F16521" s="110">
        <v>3002725</v>
      </c>
      <c r="G16521" s="110">
        <v>3002725</v>
      </c>
    </row>
    <row r="16522" spans="2:7" ht="15" x14ac:dyDescent="0.2">
      <c r="B16522" s="110">
        <v>3002726</v>
      </c>
      <c r="C16522" s="110">
        <v>3002726</v>
      </c>
      <c r="D16522" s="109" t="s">
        <v>3502</v>
      </c>
      <c r="E16522" s="110">
        <v>3002726</v>
      </c>
      <c r="F16522" s="110">
        <v>3002726</v>
      </c>
      <c r="G16522" s="110">
        <v>3002726</v>
      </c>
    </row>
    <row r="16523" spans="2:7" ht="15" x14ac:dyDescent="0.2">
      <c r="B16523" s="110">
        <v>3002727</v>
      </c>
      <c r="C16523" s="110">
        <v>3002727</v>
      </c>
      <c r="D16523" s="109" t="s">
        <v>422</v>
      </c>
      <c r="E16523" s="110">
        <v>3002727</v>
      </c>
      <c r="F16523" s="110">
        <v>3002727</v>
      </c>
      <c r="G16523" s="110">
        <v>3002727</v>
      </c>
    </row>
    <row r="16524" spans="2:7" ht="15" x14ac:dyDescent="0.2">
      <c r="B16524" s="110">
        <v>3002728</v>
      </c>
      <c r="C16524" s="110">
        <v>3002728</v>
      </c>
      <c r="D16524" s="109" t="s">
        <v>423</v>
      </c>
      <c r="E16524" s="110">
        <v>3002728</v>
      </c>
      <c r="F16524" s="110">
        <v>3002728</v>
      </c>
      <c r="G16524" s="110">
        <v>3002728</v>
      </c>
    </row>
    <row r="16525" spans="2:7" ht="15" x14ac:dyDescent="0.2">
      <c r="B16525" s="110">
        <v>3002729</v>
      </c>
      <c r="C16525" s="110">
        <v>3002729</v>
      </c>
      <c r="D16525" s="109" t="s">
        <v>424</v>
      </c>
      <c r="E16525" s="110">
        <v>3002729</v>
      </c>
      <c r="F16525" s="110">
        <v>3002729</v>
      </c>
      <c r="G16525" s="110">
        <v>3002729</v>
      </c>
    </row>
    <row r="16526" spans="2:7" ht="15" x14ac:dyDescent="0.2">
      <c r="B16526" s="110">
        <v>3002730</v>
      </c>
      <c r="C16526" s="110">
        <v>3002730</v>
      </c>
      <c r="D16526" s="109" t="s">
        <v>425</v>
      </c>
      <c r="E16526" s="110">
        <v>3002730</v>
      </c>
      <c r="F16526" s="110">
        <v>3002730</v>
      </c>
      <c r="G16526" s="110">
        <v>3002730</v>
      </c>
    </row>
    <row r="16527" spans="2:7" ht="15" x14ac:dyDescent="0.2">
      <c r="B16527" s="110">
        <v>3002731</v>
      </c>
      <c r="C16527" s="110">
        <v>3002731</v>
      </c>
      <c r="D16527" s="109" t="s">
        <v>426</v>
      </c>
      <c r="E16527" s="110">
        <v>3002731</v>
      </c>
      <c r="F16527" s="110">
        <v>3002731</v>
      </c>
      <c r="G16527" s="110">
        <v>3002731</v>
      </c>
    </row>
    <row r="16528" spans="2:7" ht="15" x14ac:dyDescent="0.2">
      <c r="B16528" s="110">
        <v>3002748</v>
      </c>
      <c r="C16528" s="110">
        <v>3002748</v>
      </c>
      <c r="D16528" s="109" t="s">
        <v>3503</v>
      </c>
      <c r="E16528" s="110">
        <v>3002748</v>
      </c>
      <c r="F16528" s="110">
        <v>3002748</v>
      </c>
      <c r="G16528" s="110">
        <v>3002748</v>
      </c>
    </row>
    <row r="16529" spans="2:7" ht="15" x14ac:dyDescent="0.2">
      <c r="B16529" s="110">
        <v>3002749</v>
      </c>
      <c r="C16529" s="110">
        <v>3002749</v>
      </c>
      <c r="D16529" s="109" t="s">
        <v>3504</v>
      </c>
      <c r="E16529" s="110">
        <v>3002749</v>
      </c>
      <c r="F16529" s="110">
        <v>3002749</v>
      </c>
      <c r="G16529" s="110">
        <v>3002749</v>
      </c>
    </row>
    <row r="16530" spans="2:7" ht="15" x14ac:dyDescent="0.2">
      <c r="B16530" s="110">
        <v>3002750</v>
      </c>
      <c r="C16530" s="110">
        <v>3002750</v>
      </c>
      <c r="D16530" s="109" t="s">
        <v>3505</v>
      </c>
      <c r="E16530" s="110">
        <v>3002750</v>
      </c>
      <c r="F16530" s="110">
        <v>3002750</v>
      </c>
      <c r="G16530" s="110">
        <v>3002750</v>
      </c>
    </row>
    <row r="16531" spans="2:7" ht="15" x14ac:dyDescent="0.2">
      <c r="B16531" s="110">
        <v>3002751</v>
      </c>
      <c r="C16531" s="110">
        <v>3002751</v>
      </c>
      <c r="D16531" s="109" t="s">
        <v>3506</v>
      </c>
      <c r="E16531" s="110">
        <v>3002751</v>
      </c>
      <c r="F16531" s="110">
        <v>3002751</v>
      </c>
      <c r="G16531" s="110">
        <v>3002751</v>
      </c>
    </row>
    <row r="16532" spans="2:7" ht="15" x14ac:dyDescent="0.2">
      <c r="B16532" s="110">
        <v>3002752</v>
      </c>
      <c r="C16532" s="110">
        <v>3002752</v>
      </c>
      <c r="D16532" s="109" t="s">
        <v>3507</v>
      </c>
      <c r="E16532" s="110">
        <v>3002752</v>
      </c>
      <c r="F16532" s="110">
        <v>3002752</v>
      </c>
      <c r="G16532" s="110">
        <v>3002752</v>
      </c>
    </row>
    <row r="16533" spans="2:7" ht="15" x14ac:dyDescent="0.2">
      <c r="B16533" s="110">
        <v>3002753</v>
      </c>
      <c r="C16533" s="110">
        <v>3002753</v>
      </c>
      <c r="D16533" s="109" t="s">
        <v>3508</v>
      </c>
      <c r="E16533" s="110">
        <v>3002753</v>
      </c>
      <c r="F16533" s="110">
        <v>3002753</v>
      </c>
      <c r="G16533" s="110">
        <v>3002753</v>
      </c>
    </row>
    <row r="16534" spans="2:7" ht="15" x14ac:dyDescent="0.2">
      <c r="B16534" s="110">
        <v>3002754</v>
      </c>
      <c r="C16534" s="110">
        <v>3002754</v>
      </c>
      <c r="D16534" s="109" t="s">
        <v>3509</v>
      </c>
      <c r="E16534" s="110">
        <v>3002754</v>
      </c>
      <c r="F16534" s="110">
        <v>3002754</v>
      </c>
      <c r="G16534" s="110">
        <v>3002754</v>
      </c>
    </row>
    <row r="16535" spans="2:7" ht="15" x14ac:dyDescent="0.2">
      <c r="B16535" s="110">
        <v>3002755</v>
      </c>
      <c r="C16535" s="110">
        <v>3002755</v>
      </c>
      <c r="D16535" s="109" t="s">
        <v>3510</v>
      </c>
      <c r="E16535" s="110">
        <v>3002755</v>
      </c>
      <c r="F16535" s="110">
        <v>3002755</v>
      </c>
      <c r="G16535" s="110">
        <v>3002755</v>
      </c>
    </row>
    <row r="16536" spans="2:7" ht="15" x14ac:dyDescent="0.2">
      <c r="B16536" s="110">
        <v>3002756</v>
      </c>
      <c r="C16536" s="110">
        <v>3002756</v>
      </c>
      <c r="D16536" s="109" t="s">
        <v>3511</v>
      </c>
      <c r="E16536" s="110">
        <v>3002756</v>
      </c>
      <c r="F16536" s="110">
        <v>3002756</v>
      </c>
      <c r="G16536" s="110">
        <v>3002756</v>
      </c>
    </row>
    <row r="16537" spans="2:7" ht="15" x14ac:dyDescent="0.2">
      <c r="B16537" s="110">
        <v>3002757</v>
      </c>
      <c r="C16537" s="110">
        <v>3002757</v>
      </c>
      <c r="D16537" s="109" t="s">
        <v>3512</v>
      </c>
      <c r="E16537" s="110">
        <v>3002757</v>
      </c>
      <c r="F16537" s="110">
        <v>3002757</v>
      </c>
      <c r="G16537" s="110">
        <v>3002757</v>
      </c>
    </row>
    <row r="16538" spans="2:7" ht="15" x14ac:dyDescent="0.2">
      <c r="B16538" s="110">
        <v>3002758</v>
      </c>
      <c r="C16538" s="110">
        <v>3002758</v>
      </c>
      <c r="D16538" s="109" t="s">
        <v>3513</v>
      </c>
      <c r="E16538" s="110">
        <v>3002758</v>
      </c>
      <c r="F16538" s="110">
        <v>3002758</v>
      </c>
      <c r="G16538" s="110">
        <v>3002758</v>
      </c>
    </row>
    <row r="16539" spans="2:7" ht="15" x14ac:dyDescent="0.2">
      <c r="B16539" s="110">
        <v>3002759</v>
      </c>
      <c r="C16539" s="110">
        <v>3002759</v>
      </c>
      <c r="D16539" s="109" t="s">
        <v>3514</v>
      </c>
      <c r="E16539" s="110">
        <v>3002759</v>
      </c>
      <c r="F16539" s="110">
        <v>3002759</v>
      </c>
      <c r="G16539" s="110">
        <v>3002759</v>
      </c>
    </row>
    <row r="16540" spans="2:7" ht="15" x14ac:dyDescent="0.2">
      <c r="B16540" s="110">
        <v>3002760</v>
      </c>
      <c r="C16540" s="110">
        <v>3002760</v>
      </c>
      <c r="D16540" s="109" t="s">
        <v>3515</v>
      </c>
      <c r="E16540" s="110">
        <v>3002760</v>
      </c>
      <c r="F16540" s="110">
        <v>3002760</v>
      </c>
      <c r="G16540" s="110">
        <v>3002760</v>
      </c>
    </row>
    <row r="16541" spans="2:7" ht="15" x14ac:dyDescent="0.2">
      <c r="B16541" s="110">
        <v>3002761</v>
      </c>
      <c r="C16541" s="110">
        <v>3002761</v>
      </c>
      <c r="D16541" s="109" t="s">
        <v>3516</v>
      </c>
      <c r="E16541" s="110">
        <v>3002761</v>
      </c>
      <c r="F16541" s="110">
        <v>3002761</v>
      </c>
      <c r="G16541" s="110">
        <v>3002761</v>
      </c>
    </row>
    <row r="16542" spans="2:7" ht="15" x14ac:dyDescent="0.2">
      <c r="B16542" s="110">
        <v>3002762</v>
      </c>
      <c r="C16542" s="110">
        <v>3002762</v>
      </c>
      <c r="D16542" s="109" t="s">
        <v>3517</v>
      </c>
      <c r="E16542" s="110">
        <v>3002762</v>
      </c>
      <c r="F16542" s="110">
        <v>3002762</v>
      </c>
      <c r="G16542" s="110">
        <v>3002762</v>
      </c>
    </row>
    <row r="16543" spans="2:7" ht="15" x14ac:dyDescent="0.2">
      <c r="B16543" s="110">
        <v>3002763</v>
      </c>
      <c r="C16543" s="110">
        <v>3002763</v>
      </c>
      <c r="D16543" s="109" t="s">
        <v>3518</v>
      </c>
      <c r="E16543" s="110">
        <v>3002763</v>
      </c>
      <c r="F16543" s="110">
        <v>3002763</v>
      </c>
      <c r="G16543" s="110">
        <v>3002763</v>
      </c>
    </row>
    <row r="16544" spans="2:7" ht="15" x14ac:dyDescent="0.2">
      <c r="B16544" s="110">
        <v>3002764</v>
      </c>
      <c r="C16544" s="110">
        <v>3002764</v>
      </c>
      <c r="D16544" s="109" t="s">
        <v>3519</v>
      </c>
      <c r="E16544" s="110">
        <v>3002764</v>
      </c>
      <c r="F16544" s="110">
        <v>3002764</v>
      </c>
      <c r="G16544" s="110">
        <v>3002764</v>
      </c>
    </row>
    <row r="16545" spans="2:7" ht="15" x14ac:dyDescent="0.2">
      <c r="B16545" s="110">
        <v>3002765</v>
      </c>
      <c r="C16545" s="110">
        <v>3002765</v>
      </c>
      <c r="D16545" s="109" t="s">
        <v>3520</v>
      </c>
      <c r="E16545" s="110">
        <v>3002765</v>
      </c>
      <c r="F16545" s="110">
        <v>3002765</v>
      </c>
      <c r="G16545" s="110">
        <v>3002765</v>
      </c>
    </row>
    <row r="16546" spans="2:7" ht="15" x14ac:dyDescent="0.2">
      <c r="B16546" s="110">
        <v>3002766</v>
      </c>
      <c r="C16546" s="110">
        <v>3002766</v>
      </c>
      <c r="D16546" s="109" t="s">
        <v>3521</v>
      </c>
      <c r="E16546" s="110">
        <v>3002766</v>
      </c>
      <c r="F16546" s="110">
        <v>3002766</v>
      </c>
      <c r="G16546" s="110">
        <v>3002766</v>
      </c>
    </row>
    <row r="16547" spans="2:7" ht="15" x14ac:dyDescent="0.2">
      <c r="B16547" s="110">
        <v>3002767</v>
      </c>
      <c r="C16547" s="110">
        <v>3002767</v>
      </c>
      <c r="D16547" s="109" t="s">
        <v>3522</v>
      </c>
      <c r="E16547" s="110">
        <v>3002767</v>
      </c>
      <c r="F16547" s="110">
        <v>3002767</v>
      </c>
      <c r="G16547" s="110">
        <v>3002767</v>
      </c>
    </row>
    <row r="16548" spans="2:7" ht="15" x14ac:dyDescent="0.2">
      <c r="B16548" s="110">
        <v>3002768</v>
      </c>
      <c r="C16548" s="110">
        <v>3002768</v>
      </c>
      <c r="D16548" s="109" t="s">
        <v>3523</v>
      </c>
      <c r="E16548" s="110">
        <v>3002768</v>
      </c>
      <c r="F16548" s="110">
        <v>3002768</v>
      </c>
      <c r="G16548" s="110">
        <v>3002768</v>
      </c>
    </row>
    <row r="16549" spans="2:7" ht="15" x14ac:dyDescent="0.2">
      <c r="B16549" s="110">
        <v>3002769</v>
      </c>
      <c r="C16549" s="110">
        <v>3002769</v>
      </c>
      <c r="D16549" s="109" t="s">
        <v>3524</v>
      </c>
      <c r="E16549" s="110">
        <v>3002769</v>
      </c>
      <c r="F16549" s="110">
        <v>3002769</v>
      </c>
      <c r="G16549" s="110">
        <v>3002769</v>
      </c>
    </row>
    <row r="16550" spans="2:7" ht="15" x14ac:dyDescent="0.2">
      <c r="B16550" s="110">
        <v>3002770</v>
      </c>
      <c r="C16550" s="110">
        <v>3002770</v>
      </c>
      <c r="D16550" s="109" t="s">
        <v>3525</v>
      </c>
      <c r="E16550" s="110">
        <v>3002770</v>
      </c>
      <c r="F16550" s="110">
        <v>3002770</v>
      </c>
      <c r="G16550" s="110">
        <v>3002770</v>
      </c>
    </row>
    <row r="16551" spans="2:7" ht="15" x14ac:dyDescent="0.2">
      <c r="B16551" s="110">
        <v>3002771</v>
      </c>
      <c r="C16551" s="110">
        <v>3002771</v>
      </c>
      <c r="D16551" s="109" t="s">
        <v>3526</v>
      </c>
      <c r="E16551" s="110">
        <v>3002771</v>
      </c>
      <c r="F16551" s="110">
        <v>3002771</v>
      </c>
      <c r="G16551" s="110">
        <v>3002771</v>
      </c>
    </row>
    <row r="16552" spans="2:7" ht="15" x14ac:dyDescent="0.2">
      <c r="B16552" s="110">
        <v>3002772</v>
      </c>
      <c r="C16552" s="110">
        <v>3002772</v>
      </c>
      <c r="D16552" s="109" t="s">
        <v>463</v>
      </c>
      <c r="E16552" s="110">
        <v>3002772</v>
      </c>
      <c r="F16552" s="110">
        <v>3002772</v>
      </c>
      <c r="G16552" s="110">
        <v>3002772</v>
      </c>
    </row>
    <row r="16553" spans="2:7" ht="15" x14ac:dyDescent="0.2">
      <c r="B16553" s="110">
        <v>3002773</v>
      </c>
      <c r="C16553" s="110">
        <v>3002773</v>
      </c>
      <c r="D16553" s="109" t="s">
        <v>3527</v>
      </c>
      <c r="E16553" s="110">
        <v>3002773</v>
      </c>
      <c r="F16553" s="110">
        <v>3002773</v>
      </c>
      <c r="G16553" s="110">
        <v>3002773</v>
      </c>
    </row>
    <row r="16554" spans="2:7" ht="15" x14ac:dyDescent="0.2">
      <c r="B16554" s="110">
        <v>3002774</v>
      </c>
      <c r="C16554" s="110">
        <v>3002774</v>
      </c>
      <c r="D16554" s="109" t="s">
        <v>3528</v>
      </c>
      <c r="E16554" s="110">
        <v>3002774</v>
      </c>
      <c r="F16554" s="110">
        <v>3002774</v>
      </c>
      <c r="G16554" s="110">
        <v>3002774</v>
      </c>
    </row>
    <row r="16555" spans="2:7" ht="15" x14ac:dyDescent="0.2">
      <c r="B16555" s="110">
        <v>3002775</v>
      </c>
      <c r="C16555" s="110">
        <v>3002775</v>
      </c>
      <c r="D16555" s="109" t="s">
        <v>3529</v>
      </c>
      <c r="E16555" s="110">
        <v>3002775</v>
      </c>
      <c r="F16555" s="110">
        <v>3002775</v>
      </c>
      <c r="G16555" s="110">
        <v>3002775</v>
      </c>
    </row>
    <row r="16556" spans="2:7" ht="15" x14ac:dyDescent="0.2">
      <c r="B16556" s="110">
        <v>3002776</v>
      </c>
      <c r="C16556" s="110">
        <v>3002776</v>
      </c>
      <c r="D16556" s="109" t="s">
        <v>3530</v>
      </c>
      <c r="E16556" s="110">
        <v>3002776</v>
      </c>
      <c r="F16556" s="110">
        <v>3002776</v>
      </c>
      <c r="G16556" s="110">
        <v>3002776</v>
      </c>
    </row>
    <row r="16557" spans="2:7" ht="15" x14ac:dyDescent="0.2">
      <c r="B16557" s="110">
        <v>3002777</v>
      </c>
      <c r="C16557" s="110">
        <v>3002777</v>
      </c>
      <c r="D16557" s="109" t="s">
        <v>3531</v>
      </c>
      <c r="E16557" s="110">
        <v>3002777</v>
      </c>
      <c r="F16557" s="110">
        <v>3002777</v>
      </c>
      <c r="G16557" s="110">
        <v>3002777</v>
      </c>
    </row>
    <row r="16558" spans="2:7" ht="15" x14ac:dyDescent="0.2">
      <c r="B16558" s="110">
        <v>3002778</v>
      </c>
      <c r="C16558" s="110">
        <v>3002778</v>
      </c>
      <c r="D16558" s="109" t="s">
        <v>1202</v>
      </c>
      <c r="E16558" s="110">
        <v>3002778</v>
      </c>
      <c r="F16558" s="110">
        <v>3002778</v>
      </c>
      <c r="G16558" s="110">
        <v>3002778</v>
      </c>
    </row>
    <row r="16559" spans="2:7" ht="15" x14ac:dyDescent="0.2">
      <c r="B16559" s="110">
        <v>3002779</v>
      </c>
      <c r="C16559" s="110">
        <v>3002779</v>
      </c>
      <c r="D16559" s="109" t="s">
        <v>9501</v>
      </c>
      <c r="E16559" s="110">
        <v>3002779</v>
      </c>
      <c r="F16559" s="110">
        <v>3002779</v>
      </c>
      <c r="G16559" s="110">
        <v>3002779</v>
      </c>
    </row>
    <row r="16560" spans="2:7" ht="15" x14ac:dyDescent="0.2">
      <c r="B16560" s="110">
        <v>3002780</v>
      </c>
      <c r="C16560" s="110">
        <v>3002780</v>
      </c>
      <c r="D16560" s="109" t="s">
        <v>9502</v>
      </c>
      <c r="E16560" s="110">
        <v>3002780</v>
      </c>
      <c r="F16560" s="110">
        <v>3002780</v>
      </c>
      <c r="G16560" s="110">
        <v>3002780</v>
      </c>
    </row>
    <row r="16561" spans="2:7" ht="15" x14ac:dyDescent="0.2">
      <c r="B16561" s="110">
        <v>3002781</v>
      </c>
      <c r="C16561" s="110">
        <v>3002781</v>
      </c>
      <c r="D16561" s="109" t="s">
        <v>9503</v>
      </c>
      <c r="E16561" s="110">
        <v>3002781</v>
      </c>
      <c r="F16561" s="110">
        <v>3002781</v>
      </c>
      <c r="G16561" s="110">
        <v>3002781</v>
      </c>
    </row>
    <row r="16562" spans="2:7" ht="15" x14ac:dyDescent="0.2">
      <c r="B16562" s="110">
        <v>3002782</v>
      </c>
      <c r="C16562" s="110">
        <v>3002782</v>
      </c>
      <c r="D16562" s="109" t="s">
        <v>9504</v>
      </c>
      <c r="E16562" s="110">
        <v>3002782</v>
      </c>
      <c r="F16562" s="110">
        <v>3002782</v>
      </c>
      <c r="G16562" s="110">
        <v>3002782</v>
      </c>
    </row>
    <row r="16563" spans="2:7" ht="15" x14ac:dyDescent="0.2">
      <c r="B16563" s="110">
        <v>3002783</v>
      </c>
      <c r="C16563" s="110">
        <v>3002783</v>
      </c>
      <c r="D16563" s="109" t="s">
        <v>9505</v>
      </c>
      <c r="E16563" s="110">
        <v>3002783</v>
      </c>
      <c r="F16563" s="110">
        <v>3002783</v>
      </c>
      <c r="G16563" s="110">
        <v>3002783</v>
      </c>
    </row>
    <row r="16564" spans="2:7" ht="15" x14ac:dyDescent="0.2">
      <c r="B16564" s="110">
        <v>3002784</v>
      </c>
      <c r="C16564" s="110">
        <v>3002784</v>
      </c>
      <c r="D16564" s="109" t="s">
        <v>9506</v>
      </c>
      <c r="E16564" s="110">
        <v>3002784</v>
      </c>
      <c r="F16564" s="110">
        <v>3002784</v>
      </c>
      <c r="G16564" s="110">
        <v>3002784</v>
      </c>
    </row>
    <row r="16565" spans="2:7" ht="15" x14ac:dyDescent="0.2">
      <c r="B16565" s="110">
        <v>3002785</v>
      </c>
      <c r="C16565" s="110">
        <v>3002785</v>
      </c>
      <c r="D16565" s="109" t="s">
        <v>9507</v>
      </c>
      <c r="E16565" s="110">
        <v>3002785</v>
      </c>
      <c r="F16565" s="110">
        <v>3002785</v>
      </c>
      <c r="G16565" s="110">
        <v>3002785</v>
      </c>
    </row>
    <row r="16566" spans="2:7" ht="15" x14ac:dyDescent="0.2">
      <c r="B16566" s="110">
        <v>3002786</v>
      </c>
      <c r="C16566" s="110">
        <v>3002786</v>
      </c>
      <c r="D16566" s="109" t="s">
        <v>9508</v>
      </c>
      <c r="E16566" s="110">
        <v>3002786</v>
      </c>
      <c r="F16566" s="110">
        <v>3002786</v>
      </c>
      <c r="G16566" s="110">
        <v>3002786</v>
      </c>
    </row>
    <row r="16567" spans="2:7" ht="15" x14ac:dyDescent="0.2">
      <c r="B16567" s="110">
        <v>3002787</v>
      </c>
      <c r="C16567" s="110">
        <v>3002787</v>
      </c>
      <c r="D16567" s="109" t="s">
        <v>9509</v>
      </c>
      <c r="E16567" s="110">
        <v>3002787</v>
      </c>
      <c r="F16567" s="110">
        <v>3002787</v>
      </c>
      <c r="G16567" s="110">
        <v>3002787</v>
      </c>
    </row>
    <row r="16568" spans="2:7" ht="15" x14ac:dyDescent="0.2">
      <c r="B16568" s="110">
        <v>3002788</v>
      </c>
      <c r="C16568" s="110">
        <v>3002788</v>
      </c>
      <c r="D16568" s="109" t="s">
        <v>9510</v>
      </c>
      <c r="E16568" s="110">
        <v>3002788</v>
      </c>
      <c r="F16568" s="110">
        <v>3002788</v>
      </c>
      <c r="G16568" s="110">
        <v>3002788</v>
      </c>
    </row>
    <row r="16569" spans="2:7" ht="15" x14ac:dyDescent="0.2">
      <c r="B16569" s="110">
        <v>3002797</v>
      </c>
      <c r="C16569" s="110">
        <v>3002797</v>
      </c>
      <c r="D16569" s="109" t="s">
        <v>9511</v>
      </c>
      <c r="E16569" s="110">
        <v>3002797</v>
      </c>
      <c r="F16569" s="110">
        <v>3002797</v>
      </c>
      <c r="G16569" s="110">
        <v>3002797</v>
      </c>
    </row>
    <row r="16570" spans="2:7" ht="15" x14ac:dyDescent="0.2">
      <c r="B16570" s="110">
        <v>3002798</v>
      </c>
      <c r="C16570" s="110">
        <v>3002798</v>
      </c>
      <c r="D16570" s="109" t="s">
        <v>9512</v>
      </c>
      <c r="E16570" s="110">
        <v>3002798</v>
      </c>
      <c r="F16570" s="110">
        <v>3002798</v>
      </c>
      <c r="G16570" s="110">
        <v>3002798</v>
      </c>
    </row>
    <row r="16571" spans="2:7" ht="15" x14ac:dyDescent="0.2">
      <c r="B16571" s="110">
        <v>3002799</v>
      </c>
      <c r="C16571" s="110">
        <v>3002799</v>
      </c>
      <c r="D16571" s="109" t="s">
        <v>9513</v>
      </c>
      <c r="E16571" s="110">
        <v>3002799</v>
      </c>
      <c r="F16571" s="110">
        <v>3002799</v>
      </c>
      <c r="G16571" s="110">
        <v>3002799</v>
      </c>
    </row>
    <row r="16572" spans="2:7" ht="15" x14ac:dyDescent="0.2">
      <c r="B16572" s="110">
        <v>3002800</v>
      </c>
      <c r="C16572" s="110">
        <v>3002800</v>
      </c>
      <c r="D16572" s="109" t="s">
        <v>9514</v>
      </c>
      <c r="E16572" s="110">
        <v>3002800</v>
      </c>
      <c r="F16572" s="110">
        <v>3002800</v>
      </c>
      <c r="G16572" s="110">
        <v>3002800</v>
      </c>
    </row>
    <row r="16573" spans="2:7" ht="15" x14ac:dyDescent="0.2">
      <c r="B16573" s="110">
        <v>3002954</v>
      </c>
      <c r="C16573" s="110">
        <v>3002954</v>
      </c>
      <c r="D16573" s="109" t="s">
        <v>398</v>
      </c>
      <c r="E16573" s="110">
        <v>3002954</v>
      </c>
      <c r="F16573" s="110">
        <v>3002954</v>
      </c>
      <c r="G16573" s="110">
        <v>3002954</v>
      </c>
    </row>
    <row r="16574" spans="2:7" ht="15" x14ac:dyDescent="0.2">
      <c r="B16574" s="110">
        <v>3002955</v>
      </c>
      <c r="C16574" s="110">
        <v>3002955</v>
      </c>
      <c r="D16574" s="109" t="s">
        <v>400</v>
      </c>
      <c r="E16574" s="110">
        <v>3002955</v>
      </c>
      <c r="F16574" s="110">
        <v>3002955</v>
      </c>
      <c r="G16574" s="110">
        <v>3002955</v>
      </c>
    </row>
    <row r="16575" spans="2:7" ht="15" x14ac:dyDescent="0.2">
      <c r="B16575" s="110">
        <v>3002956</v>
      </c>
      <c r="C16575" s="110">
        <v>3002956</v>
      </c>
      <c r="D16575" s="109" t="s">
        <v>401</v>
      </c>
      <c r="E16575" s="110">
        <v>3002956</v>
      </c>
      <c r="F16575" s="110">
        <v>3002956</v>
      </c>
      <c r="G16575" s="110">
        <v>3002956</v>
      </c>
    </row>
    <row r="16576" spans="2:7" ht="15" x14ac:dyDescent="0.2">
      <c r="B16576" s="110">
        <v>3002969</v>
      </c>
      <c r="C16576" s="110">
        <v>3002969</v>
      </c>
      <c r="D16576" s="109" t="s">
        <v>3545</v>
      </c>
      <c r="E16576" s="110">
        <v>3002969</v>
      </c>
      <c r="F16576" s="110">
        <v>3002969</v>
      </c>
      <c r="G16576" s="110">
        <v>3002969</v>
      </c>
    </row>
    <row r="16577" spans="2:7" ht="15" x14ac:dyDescent="0.2">
      <c r="B16577" s="110">
        <v>3003041</v>
      </c>
      <c r="C16577" s="110">
        <v>3003041</v>
      </c>
      <c r="D16577" s="109" t="s">
        <v>7837</v>
      </c>
      <c r="E16577" s="110">
        <v>3003041</v>
      </c>
      <c r="F16577" s="110">
        <v>3003041</v>
      </c>
      <c r="G16577" s="110">
        <v>3003041</v>
      </c>
    </row>
    <row r="16578" spans="2:7" ht="15" x14ac:dyDescent="0.2">
      <c r="B16578" s="110">
        <v>3003042</v>
      </c>
      <c r="C16578" s="110">
        <v>3003042</v>
      </c>
      <c r="D16578" s="109" t="s">
        <v>7838</v>
      </c>
      <c r="E16578" s="110">
        <v>3003042</v>
      </c>
      <c r="F16578" s="110">
        <v>3003042</v>
      </c>
      <c r="G16578" s="110">
        <v>3003042</v>
      </c>
    </row>
    <row r="16579" spans="2:7" ht="15" x14ac:dyDescent="0.2">
      <c r="B16579" s="110">
        <v>3003043</v>
      </c>
      <c r="C16579" s="110">
        <v>3003043</v>
      </c>
      <c r="D16579" s="109" t="s">
        <v>7839</v>
      </c>
      <c r="E16579" s="110">
        <v>3003043</v>
      </c>
      <c r="F16579" s="110">
        <v>3003043</v>
      </c>
      <c r="G16579" s="110">
        <v>3003043</v>
      </c>
    </row>
    <row r="16580" spans="2:7" ht="15" x14ac:dyDescent="0.2">
      <c r="B16580" s="110">
        <v>3003044</v>
      </c>
      <c r="C16580" s="110">
        <v>3003044</v>
      </c>
      <c r="D16580" s="109" t="s">
        <v>9515</v>
      </c>
      <c r="E16580" s="110">
        <v>3003044</v>
      </c>
      <c r="F16580" s="110">
        <v>3003044</v>
      </c>
      <c r="G16580" s="110">
        <v>3003044</v>
      </c>
    </row>
    <row r="16581" spans="2:7" ht="15" x14ac:dyDescent="0.2">
      <c r="B16581" s="110">
        <v>3003261</v>
      </c>
      <c r="C16581" s="110">
        <v>3003261</v>
      </c>
      <c r="D16581" s="109" t="s">
        <v>7840</v>
      </c>
      <c r="E16581" s="110">
        <v>3003261</v>
      </c>
      <c r="F16581" s="110">
        <v>3003261</v>
      </c>
      <c r="G16581" s="110">
        <v>3003261</v>
      </c>
    </row>
    <row r="16582" spans="2:7" ht="15" x14ac:dyDescent="0.2">
      <c r="B16582" s="110">
        <v>3003262</v>
      </c>
      <c r="C16582" s="110">
        <v>3003262</v>
      </c>
      <c r="D16582" s="109" t="s">
        <v>7841</v>
      </c>
      <c r="E16582" s="110">
        <v>3003262</v>
      </c>
      <c r="F16582" s="110">
        <v>3003262</v>
      </c>
      <c r="G16582" s="110">
        <v>3003262</v>
      </c>
    </row>
    <row r="16583" spans="2:7" ht="15" x14ac:dyDescent="0.2">
      <c r="B16583" s="110">
        <v>3003263</v>
      </c>
      <c r="C16583" s="110">
        <v>3003263</v>
      </c>
      <c r="D16583" s="109" t="s">
        <v>7842</v>
      </c>
      <c r="E16583" s="110">
        <v>3003263</v>
      </c>
      <c r="F16583" s="110">
        <v>3003263</v>
      </c>
      <c r="G16583" s="110">
        <v>3003263</v>
      </c>
    </row>
    <row r="16584" spans="2:7" ht="15" x14ac:dyDescent="0.2">
      <c r="B16584" s="110">
        <v>3003264</v>
      </c>
      <c r="C16584" s="110">
        <v>3003264</v>
      </c>
      <c r="D16584" s="109" t="s">
        <v>7843</v>
      </c>
      <c r="E16584" s="110">
        <v>3003264</v>
      </c>
      <c r="F16584" s="110">
        <v>3003264</v>
      </c>
      <c r="G16584" s="110">
        <v>3003264</v>
      </c>
    </row>
    <row r="16585" spans="2:7" ht="15" x14ac:dyDescent="0.2">
      <c r="B16585" s="110">
        <v>3003265</v>
      </c>
      <c r="C16585" s="110">
        <v>3003265</v>
      </c>
      <c r="D16585" s="109" t="s">
        <v>7844</v>
      </c>
      <c r="E16585" s="110">
        <v>3003265</v>
      </c>
      <c r="F16585" s="110">
        <v>3003265</v>
      </c>
      <c r="G16585" s="110">
        <v>3003265</v>
      </c>
    </row>
    <row r="16586" spans="2:7" ht="15" x14ac:dyDescent="0.2">
      <c r="B16586" s="110">
        <v>3003266</v>
      </c>
      <c r="C16586" s="110">
        <v>3003266</v>
      </c>
      <c r="D16586" s="109" t="s">
        <v>7845</v>
      </c>
      <c r="E16586" s="110">
        <v>3003266</v>
      </c>
      <c r="F16586" s="110">
        <v>3003266</v>
      </c>
      <c r="G16586" s="110">
        <v>3003266</v>
      </c>
    </row>
    <row r="16587" spans="2:7" ht="15" x14ac:dyDescent="0.2">
      <c r="B16587" s="110">
        <v>3003267</v>
      </c>
      <c r="C16587" s="110">
        <v>3003267</v>
      </c>
      <c r="D16587" s="109" t="s">
        <v>7846</v>
      </c>
      <c r="E16587" s="110">
        <v>3003267</v>
      </c>
      <c r="F16587" s="110">
        <v>3003267</v>
      </c>
      <c r="G16587" s="110">
        <v>3003267</v>
      </c>
    </row>
    <row r="16588" spans="2:7" ht="15" x14ac:dyDescent="0.2">
      <c r="B16588" s="110">
        <v>3003268</v>
      </c>
      <c r="C16588" s="110">
        <v>3003268</v>
      </c>
      <c r="D16588" s="109" t="s">
        <v>7847</v>
      </c>
      <c r="E16588" s="110">
        <v>3003268</v>
      </c>
      <c r="F16588" s="110">
        <v>3003268</v>
      </c>
      <c r="G16588" s="110">
        <v>3003268</v>
      </c>
    </row>
    <row r="16589" spans="2:7" ht="15" x14ac:dyDescent="0.2">
      <c r="B16589" s="110">
        <v>3003269</v>
      </c>
      <c r="C16589" s="110">
        <v>3003269</v>
      </c>
      <c r="D16589" s="109" t="s">
        <v>7848</v>
      </c>
      <c r="E16589" s="110">
        <v>3003269</v>
      </c>
      <c r="F16589" s="110">
        <v>3003269</v>
      </c>
      <c r="G16589" s="110">
        <v>3003269</v>
      </c>
    </row>
    <row r="16590" spans="2:7" ht="15" x14ac:dyDescent="0.2">
      <c r="B16590" s="110">
        <v>3003270</v>
      </c>
      <c r="C16590" s="110">
        <v>3003270</v>
      </c>
      <c r="D16590" s="109" t="s">
        <v>7849</v>
      </c>
      <c r="E16590" s="110">
        <v>3003270</v>
      </c>
      <c r="F16590" s="110">
        <v>3003270</v>
      </c>
      <c r="G16590" s="110">
        <v>3003270</v>
      </c>
    </row>
    <row r="16591" spans="2:7" ht="15" x14ac:dyDescent="0.2">
      <c r="B16591" s="110">
        <v>3003271</v>
      </c>
      <c r="C16591" s="110">
        <v>3003271</v>
      </c>
      <c r="D16591" s="109" t="s">
        <v>7850</v>
      </c>
      <c r="E16591" s="110">
        <v>3003271</v>
      </c>
      <c r="F16591" s="110">
        <v>3003271</v>
      </c>
      <c r="G16591" s="110">
        <v>3003271</v>
      </c>
    </row>
    <row r="16592" spans="2:7" ht="15" x14ac:dyDescent="0.2">
      <c r="B16592" s="110">
        <v>3003272</v>
      </c>
      <c r="C16592" s="110">
        <v>3003272</v>
      </c>
      <c r="D16592" s="109" t="s">
        <v>7851</v>
      </c>
      <c r="E16592" s="110">
        <v>3003272</v>
      </c>
      <c r="F16592" s="110">
        <v>3003272</v>
      </c>
      <c r="G16592" s="110">
        <v>3003272</v>
      </c>
    </row>
    <row r="16593" spans="2:7" ht="15" x14ac:dyDescent="0.2">
      <c r="B16593" s="110">
        <v>3003279</v>
      </c>
      <c r="C16593" s="110">
        <v>3003279</v>
      </c>
      <c r="D16593" s="109" t="s">
        <v>7852</v>
      </c>
      <c r="E16593" s="110">
        <v>3003279</v>
      </c>
      <c r="F16593" s="110">
        <v>3003279</v>
      </c>
      <c r="G16593" s="110">
        <v>3003279</v>
      </c>
    </row>
    <row r="16594" spans="2:7" ht="15" x14ac:dyDescent="0.2">
      <c r="B16594" s="110">
        <v>3003368</v>
      </c>
      <c r="C16594" s="110">
        <v>3003368</v>
      </c>
      <c r="D16594" s="109" t="s">
        <v>8699</v>
      </c>
      <c r="E16594" s="110">
        <v>3003368</v>
      </c>
      <c r="F16594" s="110">
        <v>3003368</v>
      </c>
      <c r="G16594" s="110">
        <v>3003368</v>
      </c>
    </row>
    <row r="16595" spans="2:7" ht="15" x14ac:dyDescent="0.2">
      <c r="B16595" s="110">
        <v>3003499</v>
      </c>
      <c r="C16595" s="110">
        <v>3003499</v>
      </c>
      <c r="D16595" s="109" t="s">
        <v>4016</v>
      </c>
      <c r="E16595" s="110">
        <v>3003499</v>
      </c>
      <c r="F16595" s="110">
        <v>3003499</v>
      </c>
      <c r="G16595" s="110">
        <v>3003499</v>
      </c>
    </row>
    <row r="16596" spans="2:7" ht="15" x14ac:dyDescent="0.2">
      <c r="B16596" s="110">
        <v>3003510</v>
      </c>
      <c r="C16596" s="110">
        <v>3003510</v>
      </c>
      <c r="D16596" s="109" t="s">
        <v>4017</v>
      </c>
      <c r="E16596" s="110">
        <v>3003510</v>
      </c>
      <c r="F16596" s="110">
        <v>3003510</v>
      </c>
      <c r="G16596" s="110">
        <v>3003510</v>
      </c>
    </row>
    <row r="16597" spans="2:7" ht="15" x14ac:dyDescent="0.2">
      <c r="B16597" s="110">
        <v>3003511</v>
      </c>
      <c r="C16597" s="110">
        <v>3003511</v>
      </c>
      <c r="D16597" s="109" t="s">
        <v>4018</v>
      </c>
      <c r="E16597" s="110">
        <v>3003511</v>
      </c>
      <c r="F16597" s="110">
        <v>3003511</v>
      </c>
      <c r="G16597" s="110">
        <v>3003511</v>
      </c>
    </row>
    <row r="16598" spans="2:7" ht="15" x14ac:dyDescent="0.2">
      <c r="B16598" s="110">
        <v>3003512</v>
      </c>
      <c r="C16598" s="110">
        <v>3003512</v>
      </c>
      <c r="D16598" s="109" t="s">
        <v>7853</v>
      </c>
      <c r="E16598" s="110">
        <v>3003512</v>
      </c>
      <c r="F16598" s="110">
        <v>3003512</v>
      </c>
      <c r="G16598" s="110">
        <v>3003512</v>
      </c>
    </row>
    <row r="16599" spans="2:7" ht="15" x14ac:dyDescent="0.2">
      <c r="B16599" s="110">
        <v>3003521</v>
      </c>
      <c r="C16599" s="110">
        <v>3003521</v>
      </c>
      <c r="D16599" s="109" t="s">
        <v>9516</v>
      </c>
      <c r="E16599" s="110">
        <v>3003521</v>
      </c>
      <c r="F16599" s="110">
        <v>3003521</v>
      </c>
      <c r="G16599" s="110">
        <v>3003521</v>
      </c>
    </row>
    <row r="16600" spans="2:7" ht="15" x14ac:dyDescent="0.2">
      <c r="B16600" s="110">
        <v>3003555</v>
      </c>
      <c r="C16600" s="110">
        <v>3003555</v>
      </c>
      <c r="D16600" s="109" t="s">
        <v>3628</v>
      </c>
      <c r="E16600" s="110">
        <v>3003555</v>
      </c>
      <c r="F16600" s="110">
        <v>3003555</v>
      </c>
      <c r="G16600" s="110">
        <v>3003555</v>
      </c>
    </row>
    <row r="16601" spans="2:7" ht="15" x14ac:dyDescent="0.2">
      <c r="B16601" s="110">
        <v>3003556</v>
      </c>
      <c r="C16601" s="110">
        <v>3003556</v>
      </c>
      <c r="D16601" s="109" t="s">
        <v>3629</v>
      </c>
      <c r="E16601" s="110">
        <v>3003556</v>
      </c>
      <c r="F16601" s="110">
        <v>3003556</v>
      </c>
      <c r="G16601" s="110">
        <v>3003556</v>
      </c>
    </row>
    <row r="16602" spans="2:7" ht="15" x14ac:dyDescent="0.2">
      <c r="B16602" s="110">
        <v>3003559</v>
      </c>
      <c r="C16602" s="110">
        <v>3003559</v>
      </c>
      <c r="D16602" s="109" t="s">
        <v>3630</v>
      </c>
      <c r="E16602" s="110">
        <v>3003559</v>
      </c>
      <c r="F16602" s="110">
        <v>3003559</v>
      </c>
      <c r="G16602" s="110">
        <v>3003559</v>
      </c>
    </row>
    <row r="16603" spans="2:7" ht="15" x14ac:dyDescent="0.2">
      <c r="B16603" s="110">
        <v>3003569</v>
      </c>
      <c r="C16603" s="110">
        <v>3003569</v>
      </c>
      <c r="D16603" s="109" t="s">
        <v>8700</v>
      </c>
      <c r="E16603" s="110">
        <v>3003569</v>
      </c>
      <c r="F16603" s="110">
        <v>3003569</v>
      </c>
      <c r="G16603" s="110">
        <v>3003569</v>
      </c>
    </row>
    <row r="16604" spans="2:7" ht="15" x14ac:dyDescent="0.2">
      <c r="B16604" s="110">
        <v>3003570</v>
      </c>
      <c r="C16604" s="110">
        <v>3003570</v>
      </c>
      <c r="D16604" s="109" t="s">
        <v>3636</v>
      </c>
      <c r="E16604" s="110">
        <v>3003570</v>
      </c>
      <c r="F16604" s="110">
        <v>3003570</v>
      </c>
      <c r="G16604" s="110">
        <v>3003570</v>
      </c>
    </row>
    <row r="16605" spans="2:7" ht="15" x14ac:dyDescent="0.2">
      <c r="B16605" s="110">
        <v>3003575</v>
      </c>
      <c r="C16605" s="110">
        <v>3003575</v>
      </c>
      <c r="D16605" s="109" t="s">
        <v>9517</v>
      </c>
      <c r="E16605" s="110">
        <v>3003575</v>
      </c>
      <c r="F16605" s="110">
        <v>3003575</v>
      </c>
      <c r="G16605" s="110">
        <v>3003575</v>
      </c>
    </row>
    <row r="16606" spans="2:7" ht="15" x14ac:dyDescent="0.2">
      <c r="B16606" s="110">
        <v>3003590</v>
      </c>
      <c r="C16606" s="110">
        <v>3003590</v>
      </c>
      <c r="D16606" s="109" t="s">
        <v>8701</v>
      </c>
      <c r="E16606" s="110">
        <v>3003590</v>
      </c>
      <c r="F16606" s="110">
        <v>3003590</v>
      </c>
      <c r="G16606" s="110">
        <v>3003590</v>
      </c>
    </row>
    <row r="16607" spans="2:7" ht="15" x14ac:dyDescent="0.2">
      <c r="B16607" s="110">
        <v>3003612</v>
      </c>
      <c r="C16607" s="110">
        <v>3003612</v>
      </c>
      <c r="D16607" s="109" t="s">
        <v>3640</v>
      </c>
      <c r="E16607" s="110">
        <v>3003612</v>
      </c>
      <c r="F16607" s="110">
        <v>3003612</v>
      </c>
      <c r="G16607" s="110">
        <v>3003612</v>
      </c>
    </row>
    <row r="16608" spans="2:7" ht="15" x14ac:dyDescent="0.2">
      <c r="B16608" s="110">
        <v>3003613</v>
      </c>
      <c r="C16608" s="110">
        <v>3003613</v>
      </c>
      <c r="D16608" s="109" t="s">
        <v>3641</v>
      </c>
      <c r="E16608" s="110">
        <v>3003613</v>
      </c>
      <c r="F16608" s="110">
        <v>3003613</v>
      </c>
      <c r="G16608" s="110">
        <v>3003613</v>
      </c>
    </row>
    <row r="16609" spans="2:7" ht="15" x14ac:dyDescent="0.2">
      <c r="B16609" s="110">
        <v>3003614</v>
      </c>
      <c r="C16609" s="110">
        <v>3003614</v>
      </c>
      <c r="D16609" s="109" t="s">
        <v>3642</v>
      </c>
      <c r="E16609" s="110">
        <v>3003614</v>
      </c>
      <c r="F16609" s="110">
        <v>3003614</v>
      </c>
      <c r="G16609" s="110">
        <v>3003614</v>
      </c>
    </row>
    <row r="16610" spans="2:7" ht="15" x14ac:dyDescent="0.2">
      <c r="B16610" s="110">
        <v>3003615</v>
      </c>
      <c r="C16610" s="110">
        <v>3003615</v>
      </c>
      <c r="D16610" s="109" t="s">
        <v>3643</v>
      </c>
      <c r="E16610" s="110">
        <v>3003615</v>
      </c>
      <c r="F16610" s="110">
        <v>3003615</v>
      </c>
      <c r="G16610" s="110">
        <v>3003615</v>
      </c>
    </row>
    <row r="16611" spans="2:7" ht="15" x14ac:dyDescent="0.2">
      <c r="B16611" s="110">
        <v>3003616</v>
      </c>
      <c r="C16611" s="110">
        <v>3003616</v>
      </c>
      <c r="D16611" s="109" t="s">
        <v>3644</v>
      </c>
      <c r="E16611" s="110">
        <v>3003616</v>
      </c>
      <c r="F16611" s="110">
        <v>3003616</v>
      </c>
      <c r="G16611" s="110">
        <v>3003616</v>
      </c>
    </row>
    <row r="16612" spans="2:7" ht="15" x14ac:dyDescent="0.2">
      <c r="B16612" s="110">
        <v>3003617</v>
      </c>
      <c r="C16612" s="110">
        <v>3003617</v>
      </c>
      <c r="D16612" s="109" t="s">
        <v>3645</v>
      </c>
      <c r="E16612" s="110">
        <v>3003617</v>
      </c>
      <c r="F16612" s="110">
        <v>3003617</v>
      </c>
      <c r="G16612" s="110">
        <v>3003617</v>
      </c>
    </row>
    <row r="16613" spans="2:7" ht="15" x14ac:dyDescent="0.2">
      <c r="B16613" s="110">
        <v>3003618</v>
      </c>
      <c r="C16613" s="110">
        <v>3003618</v>
      </c>
      <c r="D16613" s="109" t="s">
        <v>3646</v>
      </c>
      <c r="E16613" s="110">
        <v>3003618</v>
      </c>
      <c r="F16613" s="110">
        <v>3003618</v>
      </c>
      <c r="G16613" s="110">
        <v>3003618</v>
      </c>
    </row>
    <row r="16614" spans="2:7" ht="15" x14ac:dyDescent="0.2">
      <c r="B16614" s="110">
        <v>3003634</v>
      </c>
      <c r="C16614" s="110">
        <v>3003634</v>
      </c>
      <c r="D16614" s="109" t="s">
        <v>7854</v>
      </c>
      <c r="E16614" s="110">
        <v>3003634</v>
      </c>
      <c r="F16614" s="110">
        <v>3003634</v>
      </c>
      <c r="G16614" s="110">
        <v>3003634</v>
      </c>
    </row>
    <row r="16615" spans="2:7" ht="15" x14ac:dyDescent="0.2">
      <c r="B16615" s="110">
        <v>3003669</v>
      </c>
      <c r="C16615" s="110">
        <v>3003669</v>
      </c>
      <c r="D16615" s="109" t="s">
        <v>3654</v>
      </c>
      <c r="E16615" s="110">
        <v>3003669</v>
      </c>
      <c r="F16615" s="110">
        <v>3003669</v>
      </c>
      <c r="G16615" s="110">
        <v>3003669</v>
      </c>
    </row>
    <row r="16616" spans="2:7" ht="15" x14ac:dyDescent="0.2">
      <c r="B16616" s="110">
        <v>3003672</v>
      </c>
      <c r="C16616" s="110">
        <v>3003672</v>
      </c>
      <c r="D16616" s="109" t="s">
        <v>4019</v>
      </c>
      <c r="E16616" s="110">
        <v>3003672</v>
      </c>
      <c r="F16616" s="110">
        <v>3003672</v>
      </c>
      <c r="G16616" s="110">
        <v>3003672</v>
      </c>
    </row>
    <row r="16617" spans="2:7" ht="15" x14ac:dyDescent="0.2">
      <c r="B16617" s="110">
        <v>3003691</v>
      </c>
      <c r="C16617" s="110">
        <v>3003691</v>
      </c>
      <c r="D16617" s="109" t="s">
        <v>4020</v>
      </c>
      <c r="E16617" s="110">
        <v>3003691</v>
      </c>
      <c r="F16617" s="110">
        <v>3003691</v>
      </c>
      <c r="G16617" s="110">
        <v>3003691</v>
      </c>
    </row>
    <row r="16618" spans="2:7" ht="15" x14ac:dyDescent="0.2">
      <c r="B16618" s="110">
        <v>3003692</v>
      </c>
      <c r="C16618" s="110">
        <v>3003692</v>
      </c>
      <c r="D16618" s="109" t="s">
        <v>4021</v>
      </c>
      <c r="E16618" s="110">
        <v>3003692</v>
      </c>
      <c r="F16618" s="110">
        <v>3003692</v>
      </c>
      <c r="G16618" s="110">
        <v>3003692</v>
      </c>
    </row>
    <row r="16619" spans="2:7" ht="15" x14ac:dyDescent="0.2">
      <c r="B16619" s="110">
        <v>3003693</v>
      </c>
      <c r="C16619" s="110">
        <v>3003693</v>
      </c>
      <c r="D16619" s="109" t="s">
        <v>9043</v>
      </c>
      <c r="E16619" s="110">
        <v>3003693</v>
      </c>
      <c r="F16619" s="110">
        <v>3003693</v>
      </c>
      <c r="G16619" s="110">
        <v>3003693</v>
      </c>
    </row>
    <row r="16620" spans="2:7" ht="15" x14ac:dyDescent="0.2">
      <c r="B16620" s="110">
        <v>3003694</v>
      </c>
      <c r="C16620" s="110">
        <v>3003694</v>
      </c>
      <c r="D16620" s="109" t="s">
        <v>9044</v>
      </c>
      <c r="E16620" s="110">
        <v>3003694</v>
      </c>
      <c r="F16620" s="110">
        <v>3003694</v>
      </c>
      <c r="G16620" s="110">
        <v>3003694</v>
      </c>
    </row>
    <row r="16621" spans="2:7" ht="15" x14ac:dyDescent="0.2">
      <c r="B16621" s="110">
        <v>3003695</v>
      </c>
      <c r="C16621" s="110">
        <v>3003695</v>
      </c>
      <c r="D16621" s="109" t="s">
        <v>9045</v>
      </c>
      <c r="E16621" s="110">
        <v>3003695</v>
      </c>
      <c r="F16621" s="110">
        <v>3003695</v>
      </c>
      <c r="G16621" s="110">
        <v>3003695</v>
      </c>
    </row>
    <row r="16622" spans="2:7" ht="15" x14ac:dyDescent="0.2">
      <c r="B16622" s="110">
        <v>3003696</v>
      </c>
      <c r="C16622" s="110">
        <v>3003696</v>
      </c>
      <c r="D16622" s="109" t="s">
        <v>9046</v>
      </c>
      <c r="E16622" s="110">
        <v>3003696</v>
      </c>
      <c r="F16622" s="110">
        <v>3003696</v>
      </c>
      <c r="G16622" s="110">
        <v>3003696</v>
      </c>
    </row>
    <row r="16623" spans="2:7" ht="15" x14ac:dyDescent="0.2">
      <c r="B16623" s="110">
        <v>3003697</v>
      </c>
      <c r="C16623" s="110">
        <v>3003697</v>
      </c>
      <c r="D16623" s="109" t="s">
        <v>9047</v>
      </c>
      <c r="E16623" s="110">
        <v>3003697</v>
      </c>
      <c r="F16623" s="110">
        <v>3003697</v>
      </c>
      <c r="G16623" s="110">
        <v>3003697</v>
      </c>
    </row>
    <row r="16624" spans="2:7" ht="15" x14ac:dyDescent="0.2">
      <c r="B16624" s="110">
        <v>3003698</v>
      </c>
      <c r="C16624" s="110">
        <v>3003698</v>
      </c>
      <c r="D16624" s="109" t="s">
        <v>9048</v>
      </c>
      <c r="E16624" s="110">
        <v>3003698</v>
      </c>
      <c r="F16624" s="110">
        <v>3003698</v>
      </c>
      <c r="G16624" s="110">
        <v>3003698</v>
      </c>
    </row>
    <row r="16625" spans="2:7" ht="15" x14ac:dyDescent="0.2">
      <c r="B16625" s="110">
        <v>3003699</v>
      </c>
      <c r="C16625" s="110">
        <v>3003699</v>
      </c>
      <c r="D16625" s="109" t="s">
        <v>9049</v>
      </c>
      <c r="E16625" s="110">
        <v>3003699</v>
      </c>
      <c r="F16625" s="110">
        <v>3003699</v>
      </c>
      <c r="G16625" s="110">
        <v>3003699</v>
      </c>
    </row>
    <row r="16626" spans="2:7" ht="15" x14ac:dyDescent="0.2">
      <c r="B16626" s="110">
        <v>3003710</v>
      </c>
      <c r="C16626" s="110">
        <v>3003710</v>
      </c>
      <c r="D16626" s="109" t="s">
        <v>9050</v>
      </c>
      <c r="E16626" s="110">
        <v>3003710</v>
      </c>
      <c r="F16626" s="110">
        <v>3003710</v>
      </c>
      <c r="G16626" s="110">
        <v>3003710</v>
      </c>
    </row>
    <row r="16627" spans="2:7" ht="15" x14ac:dyDescent="0.2">
      <c r="B16627" s="110">
        <v>3003722</v>
      </c>
      <c r="C16627" s="110">
        <v>3003722</v>
      </c>
      <c r="D16627" s="109" t="s">
        <v>3655</v>
      </c>
      <c r="E16627" s="110">
        <v>3003722</v>
      </c>
      <c r="F16627" s="110">
        <v>3003722</v>
      </c>
      <c r="G16627" s="110">
        <v>3003722</v>
      </c>
    </row>
    <row r="16628" spans="2:7" ht="15" x14ac:dyDescent="0.2">
      <c r="B16628" s="110">
        <v>3003723</v>
      </c>
      <c r="C16628" s="110">
        <v>3003723</v>
      </c>
      <c r="D16628" s="109" t="s">
        <v>7860</v>
      </c>
      <c r="E16628" s="110">
        <v>3003723</v>
      </c>
      <c r="F16628" s="110">
        <v>3003723</v>
      </c>
      <c r="G16628" s="110">
        <v>3003723</v>
      </c>
    </row>
    <row r="16629" spans="2:7" ht="15" x14ac:dyDescent="0.2">
      <c r="B16629" s="110">
        <v>3003735</v>
      </c>
      <c r="C16629" s="110">
        <v>3003735</v>
      </c>
      <c r="D16629" s="109" t="s">
        <v>7861</v>
      </c>
      <c r="E16629" s="110">
        <v>3003735</v>
      </c>
      <c r="F16629" s="110">
        <v>3003735</v>
      </c>
      <c r="G16629" s="110">
        <v>3003735</v>
      </c>
    </row>
    <row r="16630" spans="2:7" ht="15" x14ac:dyDescent="0.2">
      <c r="B16630" s="110">
        <v>3003736</v>
      </c>
      <c r="C16630" s="110">
        <v>3003736</v>
      </c>
      <c r="D16630" s="109" t="s">
        <v>7862</v>
      </c>
      <c r="E16630" s="110">
        <v>3003736</v>
      </c>
      <c r="F16630" s="110">
        <v>3003736</v>
      </c>
      <c r="G16630" s="110">
        <v>3003736</v>
      </c>
    </row>
    <row r="16631" spans="2:7" ht="15" x14ac:dyDescent="0.2">
      <c r="B16631" s="110">
        <v>3003854</v>
      </c>
      <c r="C16631" s="110">
        <v>3003854</v>
      </c>
      <c r="D16631" s="109" t="s">
        <v>3658</v>
      </c>
      <c r="E16631" s="110">
        <v>3003854</v>
      </c>
      <c r="F16631" s="110">
        <v>3003854</v>
      </c>
      <c r="G16631" s="110">
        <v>3003854</v>
      </c>
    </row>
    <row r="16632" spans="2:7" ht="15" x14ac:dyDescent="0.2">
      <c r="B16632" s="110">
        <v>3003855</v>
      </c>
      <c r="C16632" s="110">
        <v>3003855</v>
      </c>
      <c r="D16632" s="109" t="s">
        <v>3659</v>
      </c>
      <c r="E16632" s="110">
        <v>3003855</v>
      </c>
      <c r="F16632" s="110">
        <v>3003855</v>
      </c>
      <c r="G16632" s="110">
        <v>3003855</v>
      </c>
    </row>
    <row r="16633" spans="2:7" ht="15" x14ac:dyDescent="0.2">
      <c r="B16633" s="110">
        <v>3003856</v>
      </c>
      <c r="C16633" s="110">
        <v>3003856</v>
      </c>
      <c r="D16633" s="109" t="s">
        <v>457</v>
      </c>
      <c r="E16633" s="110">
        <v>3003856</v>
      </c>
      <c r="F16633" s="110">
        <v>3003856</v>
      </c>
      <c r="G16633" s="110">
        <v>3003856</v>
      </c>
    </row>
    <row r="16634" spans="2:7" ht="15" x14ac:dyDescent="0.2">
      <c r="B16634" s="110">
        <v>3003857</v>
      </c>
      <c r="C16634" s="110">
        <v>3003857</v>
      </c>
      <c r="D16634" s="109" t="s">
        <v>458</v>
      </c>
      <c r="E16634" s="110">
        <v>3003857</v>
      </c>
      <c r="F16634" s="110">
        <v>3003857</v>
      </c>
      <c r="G16634" s="110">
        <v>3003857</v>
      </c>
    </row>
    <row r="16635" spans="2:7" ht="15" x14ac:dyDescent="0.2">
      <c r="B16635" s="110">
        <v>3003858</v>
      </c>
      <c r="C16635" s="110">
        <v>3003858</v>
      </c>
      <c r="D16635" s="109" t="s">
        <v>459</v>
      </c>
      <c r="E16635" s="110">
        <v>3003858</v>
      </c>
      <c r="F16635" s="110">
        <v>3003858</v>
      </c>
      <c r="G16635" s="110">
        <v>3003858</v>
      </c>
    </row>
    <row r="16636" spans="2:7" ht="15" x14ac:dyDescent="0.2">
      <c r="B16636" s="110">
        <v>3003859</v>
      </c>
      <c r="C16636" s="110">
        <v>3003859</v>
      </c>
      <c r="D16636" s="109" t="s">
        <v>460</v>
      </c>
      <c r="E16636" s="110">
        <v>3003859</v>
      </c>
      <c r="F16636" s="110">
        <v>3003859</v>
      </c>
      <c r="G16636" s="110">
        <v>3003859</v>
      </c>
    </row>
    <row r="16637" spans="2:7" ht="15" x14ac:dyDescent="0.2">
      <c r="B16637" s="110">
        <v>3003908</v>
      </c>
      <c r="C16637" s="110">
        <v>3003908</v>
      </c>
      <c r="D16637" s="109" t="s">
        <v>8863</v>
      </c>
      <c r="E16637" s="110">
        <v>3003908</v>
      </c>
      <c r="F16637" s="110">
        <v>3003908</v>
      </c>
      <c r="G16637" s="110">
        <v>3003908</v>
      </c>
    </row>
    <row r="16638" spans="2:7" ht="15" x14ac:dyDescent="0.2">
      <c r="B16638" s="110">
        <v>3004020</v>
      </c>
      <c r="C16638" s="110">
        <v>3004020</v>
      </c>
      <c r="D16638" s="109" t="s">
        <v>455</v>
      </c>
      <c r="E16638" s="110">
        <v>3004020</v>
      </c>
      <c r="F16638" s="110">
        <v>3004020</v>
      </c>
      <c r="G16638" s="110">
        <v>3004020</v>
      </c>
    </row>
    <row r="16639" spans="2:7" ht="15" x14ac:dyDescent="0.2">
      <c r="B16639" s="110">
        <v>3004021</v>
      </c>
      <c r="C16639" s="110">
        <v>3004021</v>
      </c>
      <c r="D16639" s="109" t="s">
        <v>9052</v>
      </c>
      <c r="E16639" s="110">
        <v>3004021</v>
      </c>
      <c r="F16639" s="110">
        <v>3004021</v>
      </c>
      <c r="G16639" s="110">
        <v>3004021</v>
      </c>
    </row>
    <row r="16640" spans="2:7" ht="15" x14ac:dyDescent="0.2">
      <c r="B16640" s="110">
        <v>3004023</v>
      </c>
      <c r="C16640" s="110">
        <v>3004023</v>
      </c>
      <c r="D16640" s="109" t="s">
        <v>9053</v>
      </c>
      <c r="E16640" s="110">
        <v>3004023</v>
      </c>
      <c r="F16640" s="110">
        <v>3004023</v>
      </c>
      <c r="G16640" s="110">
        <v>3004023</v>
      </c>
    </row>
    <row r="16641" spans="2:7" ht="15" x14ac:dyDescent="0.2">
      <c r="B16641" s="110">
        <v>3004024</v>
      </c>
      <c r="C16641" s="110">
        <v>3004024</v>
      </c>
      <c r="D16641" s="109" t="s">
        <v>9054</v>
      </c>
      <c r="E16641" s="110">
        <v>3004024</v>
      </c>
      <c r="F16641" s="110">
        <v>3004024</v>
      </c>
      <c r="G16641" s="110">
        <v>3004024</v>
      </c>
    </row>
    <row r="16642" spans="2:7" ht="15" x14ac:dyDescent="0.2">
      <c r="B16642" s="110">
        <v>3004032</v>
      </c>
      <c r="C16642" s="110">
        <v>3004032</v>
      </c>
      <c r="D16642" s="109" t="s">
        <v>456</v>
      </c>
      <c r="E16642" s="110">
        <v>3004032</v>
      </c>
      <c r="F16642" s="110">
        <v>3004032</v>
      </c>
      <c r="G16642" s="110">
        <v>3004032</v>
      </c>
    </row>
    <row r="16643" spans="2:7" ht="15" x14ac:dyDescent="0.2">
      <c r="B16643" s="110">
        <v>3004182</v>
      </c>
      <c r="C16643" s="110">
        <v>3004182</v>
      </c>
      <c r="D16643" s="109" t="s">
        <v>3700</v>
      </c>
      <c r="E16643" s="110">
        <v>3004182</v>
      </c>
      <c r="F16643" s="110">
        <v>3004182</v>
      </c>
      <c r="G16643" s="110">
        <v>3004182</v>
      </c>
    </row>
    <row r="16644" spans="2:7" ht="15" x14ac:dyDescent="0.2">
      <c r="B16644" s="110">
        <v>3004187</v>
      </c>
      <c r="C16644" s="110">
        <v>3004187</v>
      </c>
      <c r="D16644" s="109" t="s">
        <v>7863</v>
      </c>
      <c r="E16644" s="110">
        <v>3004187</v>
      </c>
      <c r="F16644" s="110">
        <v>3004187</v>
      </c>
      <c r="G16644" s="110">
        <v>3004187</v>
      </c>
    </row>
    <row r="16645" spans="2:7" ht="15" x14ac:dyDescent="0.2">
      <c r="B16645" s="110">
        <v>3004535</v>
      </c>
      <c r="C16645" s="110">
        <v>3004535</v>
      </c>
      <c r="D16645" s="109" t="s">
        <v>3701</v>
      </c>
      <c r="E16645" s="110">
        <v>3004535</v>
      </c>
      <c r="F16645" s="110">
        <v>3004535</v>
      </c>
      <c r="G16645" s="110">
        <v>3004535</v>
      </c>
    </row>
    <row r="16646" spans="2:7" ht="15" x14ac:dyDescent="0.2">
      <c r="B16646" s="110">
        <v>3004542</v>
      </c>
      <c r="C16646" s="110">
        <v>3004542</v>
      </c>
      <c r="D16646" s="109" t="s">
        <v>4022</v>
      </c>
      <c r="E16646" s="110">
        <v>3004542</v>
      </c>
      <c r="F16646" s="110">
        <v>3004542</v>
      </c>
      <c r="G16646" s="110">
        <v>3004542</v>
      </c>
    </row>
    <row r="16647" spans="2:7" ht="15" x14ac:dyDescent="0.2">
      <c r="B16647" s="110">
        <v>3004543</v>
      </c>
      <c r="C16647" s="110">
        <v>3004543</v>
      </c>
      <c r="D16647" s="109" t="s">
        <v>4023</v>
      </c>
      <c r="E16647" s="110">
        <v>3004543</v>
      </c>
      <c r="F16647" s="110">
        <v>3004543</v>
      </c>
      <c r="G16647" s="110">
        <v>3004543</v>
      </c>
    </row>
    <row r="16648" spans="2:7" ht="15" x14ac:dyDescent="0.2">
      <c r="B16648" s="110">
        <v>3004544</v>
      </c>
      <c r="C16648" s="110">
        <v>3004544</v>
      </c>
      <c r="D16648" s="109" t="s">
        <v>4024</v>
      </c>
      <c r="E16648" s="110">
        <v>3004544</v>
      </c>
      <c r="F16648" s="110">
        <v>3004544</v>
      </c>
      <c r="G16648" s="110">
        <v>3004544</v>
      </c>
    </row>
    <row r="16649" spans="2:7" ht="15" x14ac:dyDescent="0.2">
      <c r="B16649" s="110">
        <v>3004545</v>
      </c>
      <c r="C16649" s="110">
        <v>3004545</v>
      </c>
      <c r="D16649" s="109" t="s">
        <v>4025</v>
      </c>
      <c r="E16649" s="110">
        <v>3004545</v>
      </c>
      <c r="F16649" s="110">
        <v>3004545</v>
      </c>
      <c r="G16649" s="110">
        <v>3004545</v>
      </c>
    </row>
    <row r="16650" spans="2:7" ht="15" x14ac:dyDescent="0.2">
      <c r="B16650" s="110">
        <v>3004546</v>
      </c>
      <c r="C16650" s="110">
        <v>3004546</v>
      </c>
      <c r="D16650" s="109" t="s">
        <v>4026</v>
      </c>
      <c r="E16650" s="110">
        <v>3004546</v>
      </c>
      <c r="F16650" s="110">
        <v>3004546</v>
      </c>
      <c r="G16650" s="110">
        <v>3004546</v>
      </c>
    </row>
    <row r="16651" spans="2:7" ht="15" x14ac:dyDescent="0.2">
      <c r="B16651" s="110">
        <v>3004795</v>
      </c>
      <c r="C16651" s="110">
        <v>3004795</v>
      </c>
      <c r="D16651" s="109" t="s">
        <v>9055</v>
      </c>
      <c r="E16651" s="110">
        <v>3004795</v>
      </c>
      <c r="F16651" s="110">
        <v>3004795</v>
      </c>
      <c r="G16651" s="110">
        <v>3004795</v>
      </c>
    </row>
    <row r="16652" spans="2:7" ht="15" x14ac:dyDescent="0.2">
      <c r="B16652" s="110">
        <v>3004851</v>
      </c>
      <c r="C16652" s="110">
        <v>3004851</v>
      </c>
      <c r="D16652" s="109" t="s">
        <v>513</v>
      </c>
      <c r="E16652" s="110">
        <v>3004851</v>
      </c>
      <c r="F16652" s="110">
        <v>3004851</v>
      </c>
      <c r="G16652" s="110">
        <v>3004851</v>
      </c>
    </row>
    <row r="16653" spans="2:7" ht="15" x14ac:dyDescent="0.2">
      <c r="B16653" s="110">
        <v>3004934</v>
      </c>
      <c r="C16653" s="110">
        <v>3004934</v>
      </c>
      <c r="D16653" s="109" t="s">
        <v>515</v>
      </c>
      <c r="E16653" s="110">
        <v>3004934</v>
      </c>
      <c r="F16653" s="110">
        <v>3004934</v>
      </c>
      <c r="G16653" s="110">
        <v>3004934</v>
      </c>
    </row>
    <row r="16654" spans="2:7" ht="15" x14ac:dyDescent="0.2">
      <c r="B16654" s="110">
        <v>3004935</v>
      </c>
      <c r="C16654" s="110">
        <v>3004935</v>
      </c>
      <c r="D16654" s="109" t="s">
        <v>516</v>
      </c>
      <c r="E16654" s="110">
        <v>3004935</v>
      </c>
      <c r="F16654" s="110">
        <v>3004935</v>
      </c>
      <c r="G16654" s="110">
        <v>3004935</v>
      </c>
    </row>
    <row r="16655" spans="2:7" ht="15" x14ac:dyDescent="0.2">
      <c r="B16655" s="110">
        <v>3004936</v>
      </c>
      <c r="C16655" s="110">
        <v>3004936</v>
      </c>
      <c r="D16655" s="109" t="s">
        <v>517</v>
      </c>
      <c r="E16655" s="110">
        <v>3004936</v>
      </c>
      <c r="F16655" s="110">
        <v>3004936</v>
      </c>
      <c r="G16655" s="110">
        <v>3004936</v>
      </c>
    </row>
    <row r="16656" spans="2:7" ht="15" x14ac:dyDescent="0.2">
      <c r="B16656" s="110">
        <v>3004937</v>
      </c>
      <c r="C16656" s="110">
        <v>3004937</v>
      </c>
      <c r="D16656" s="109" t="s">
        <v>518</v>
      </c>
      <c r="E16656" s="110">
        <v>3004937</v>
      </c>
      <c r="F16656" s="110">
        <v>3004937</v>
      </c>
      <c r="G16656" s="110">
        <v>3004937</v>
      </c>
    </row>
    <row r="16657" spans="2:7" ht="15" x14ac:dyDescent="0.2">
      <c r="B16657" s="110">
        <v>3004940</v>
      </c>
      <c r="C16657" s="110">
        <v>3004940</v>
      </c>
      <c r="D16657" s="109" t="s">
        <v>519</v>
      </c>
      <c r="E16657" s="110">
        <v>3004940</v>
      </c>
      <c r="F16657" s="110">
        <v>3004940</v>
      </c>
      <c r="G16657" s="110">
        <v>3004940</v>
      </c>
    </row>
    <row r="16658" spans="2:7" ht="15" x14ac:dyDescent="0.2">
      <c r="B16658" s="110">
        <v>3004952</v>
      </c>
      <c r="C16658" s="110">
        <v>3004952</v>
      </c>
      <c r="D16658" s="109" t="s">
        <v>3790</v>
      </c>
      <c r="E16658" s="110">
        <v>3004952</v>
      </c>
      <c r="F16658" s="110">
        <v>3004952</v>
      </c>
      <c r="G16658" s="110">
        <v>3004952</v>
      </c>
    </row>
    <row r="16659" spans="2:7" ht="15" x14ac:dyDescent="0.2">
      <c r="B16659" s="110">
        <v>3005092</v>
      </c>
      <c r="C16659" s="110">
        <v>3005092</v>
      </c>
      <c r="D16659" s="109" t="s">
        <v>4027</v>
      </c>
      <c r="E16659" s="110">
        <v>3005092</v>
      </c>
      <c r="F16659" s="110">
        <v>3005092</v>
      </c>
      <c r="G16659" s="110">
        <v>3005092</v>
      </c>
    </row>
    <row r="16660" spans="2:7" ht="15" x14ac:dyDescent="0.2">
      <c r="B16660" s="110">
        <v>3005093</v>
      </c>
      <c r="C16660" s="110">
        <v>3005093</v>
      </c>
      <c r="D16660" s="109" t="s">
        <v>8615</v>
      </c>
      <c r="E16660" s="110">
        <v>3005093</v>
      </c>
      <c r="F16660" s="110">
        <v>3005093</v>
      </c>
      <c r="G16660" s="110">
        <v>3005093</v>
      </c>
    </row>
    <row r="16661" spans="2:7" ht="15" x14ac:dyDescent="0.2">
      <c r="B16661" s="110">
        <v>3005094</v>
      </c>
      <c r="C16661" s="110">
        <v>3005094</v>
      </c>
      <c r="D16661" s="109" t="s">
        <v>8616</v>
      </c>
      <c r="E16661" s="110">
        <v>3005094</v>
      </c>
      <c r="F16661" s="110">
        <v>3005094</v>
      </c>
      <c r="G16661" s="110">
        <v>3005094</v>
      </c>
    </row>
    <row r="16662" spans="2:7" ht="15" x14ac:dyDescent="0.2">
      <c r="B16662" s="110">
        <v>3005099</v>
      </c>
      <c r="C16662" s="110">
        <v>3005099</v>
      </c>
      <c r="D16662" s="109" t="s">
        <v>7864</v>
      </c>
      <c r="E16662" s="110">
        <v>3005099</v>
      </c>
      <c r="F16662" s="110">
        <v>3005099</v>
      </c>
      <c r="G16662" s="110">
        <v>3005099</v>
      </c>
    </row>
    <row r="16663" spans="2:7" ht="15" x14ac:dyDescent="0.2">
      <c r="B16663" s="110">
        <v>3005180</v>
      </c>
      <c r="C16663" s="110">
        <v>3005180</v>
      </c>
      <c r="D16663" s="109" t="s">
        <v>7865</v>
      </c>
      <c r="E16663" s="110">
        <v>3005180</v>
      </c>
      <c r="F16663" s="110">
        <v>3005180</v>
      </c>
      <c r="G16663" s="110">
        <v>3005180</v>
      </c>
    </row>
    <row r="16664" spans="2:7" ht="15" x14ac:dyDescent="0.2">
      <c r="B16664" s="110">
        <v>3005503</v>
      </c>
      <c r="C16664" s="110">
        <v>3005503</v>
      </c>
      <c r="D16664" s="109" t="s">
        <v>8864</v>
      </c>
      <c r="E16664" s="110">
        <v>3005503</v>
      </c>
      <c r="F16664" s="110">
        <v>3005503</v>
      </c>
      <c r="G16664" s="110">
        <v>3005503</v>
      </c>
    </row>
    <row r="16665" spans="2:7" ht="15" x14ac:dyDescent="0.2">
      <c r="B16665" s="110">
        <v>3005505</v>
      </c>
      <c r="C16665" s="110">
        <v>3005505</v>
      </c>
      <c r="D16665" s="109" t="s">
        <v>8865</v>
      </c>
      <c r="E16665" s="110">
        <v>3005505</v>
      </c>
      <c r="F16665" s="110">
        <v>3005505</v>
      </c>
      <c r="G16665" s="110">
        <v>3005505</v>
      </c>
    </row>
    <row r="16666" spans="2:7" ht="15" x14ac:dyDescent="0.2">
      <c r="B16666" s="110">
        <v>3005509</v>
      </c>
      <c r="C16666" s="110">
        <v>3005509</v>
      </c>
      <c r="D16666" s="109" t="s">
        <v>8866</v>
      </c>
      <c r="E16666" s="110">
        <v>3005509</v>
      </c>
      <c r="F16666" s="110">
        <v>3005509</v>
      </c>
      <c r="G16666" s="110">
        <v>3005509</v>
      </c>
    </row>
    <row r="16667" spans="2:7" ht="15" x14ac:dyDescent="0.2">
      <c r="B16667" s="110">
        <v>3005511</v>
      </c>
      <c r="C16667" s="110">
        <v>3005511</v>
      </c>
      <c r="D16667" s="109" t="s">
        <v>8867</v>
      </c>
      <c r="E16667" s="110">
        <v>3005511</v>
      </c>
      <c r="F16667" s="110">
        <v>3005511</v>
      </c>
      <c r="G16667" s="110">
        <v>3005511</v>
      </c>
    </row>
    <row r="16668" spans="2:7" ht="15" x14ac:dyDescent="0.2">
      <c r="B16668" s="110">
        <v>3005514</v>
      </c>
      <c r="C16668" s="110">
        <v>3005514</v>
      </c>
      <c r="D16668" s="109" t="s">
        <v>3715</v>
      </c>
      <c r="E16668" s="110">
        <v>3005514</v>
      </c>
      <c r="F16668" s="110">
        <v>3005514</v>
      </c>
      <c r="G16668" s="110">
        <v>3005514</v>
      </c>
    </row>
    <row r="16669" spans="2:7" ht="15" x14ac:dyDescent="0.2">
      <c r="B16669" s="110">
        <v>3006239</v>
      </c>
      <c r="C16669" s="110">
        <v>3006239</v>
      </c>
      <c r="D16669" s="109" t="s">
        <v>9518</v>
      </c>
      <c r="E16669" s="110">
        <v>3006239</v>
      </c>
      <c r="F16669" s="110">
        <v>3006239</v>
      </c>
      <c r="G16669" s="110">
        <v>3006239</v>
      </c>
    </row>
    <row r="16670" spans="2:7" ht="15" x14ac:dyDescent="0.2">
      <c r="B16670" s="110">
        <v>3006261</v>
      </c>
      <c r="C16670" s="110">
        <v>3006261</v>
      </c>
      <c r="D16670" s="109" t="s">
        <v>3742</v>
      </c>
      <c r="E16670" s="110">
        <v>3006261</v>
      </c>
      <c r="F16670" s="110">
        <v>3006261</v>
      </c>
      <c r="G16670" s="110">
        <v>3006261</v>
      </c>
    </row>
    <row r="16671" spans="2:7" ht="15" x14ac:dyDescent="0.2">
      <c r="B16671" s="110">
        <v>3006262</v>
      </c>
      <c r="C16671" s="110">
        <v>3006262</v>
      </c>
      <c r="D16671" s="109" t="s">
        <v>3743</v>
      </c>
      <c r="E16671" s="110">
        <v>3006262</v>
      </c>
      <c r="F16671" s="110">
        <v>3006262</v>
      </c>
      <c r="G16671" s="110">
        <v>3006262</v>
      </c>
    </row>
    <row r="16672" spans="2:7" ht="15" x14ac:dyDescent="0.2">
      <c r="B16672" s="110">
        <v>3006263</v>
      </c>
      <c r="C16672" s="110">
        <v>3006263</v>
      </c>
      <c r="D16672" s="109" t="s">
        <v>3744</v>
      </c>
      <c r="E16672" s="110">
        <v>3006263</v>
      </c>
      <c r="F16672" s="110">
        <v>3006263</v>
      </c>
      <c r="G16672" s="110">
        <v>3006263</v>
      </c>
    </row>
    <row r="16673" spans="2:7" ht="15" x14ac:dyDescent="0.2">
      <c r="B16673" s="110">
        <v>3006269</v>
      </c>
      <c r="C16673" s="110">
        <v>3006269</v>
      </c>
      <c r="D16673" s="109" t="s">
        <v>7866</v>
      </c>
      <c r="E16673" s="110">
        <v>3006269</v>
      </c>
      <c r="F16673" s="110">
        <v>3006269</v>
      </c>
      <c r="G16673" s="110">
        <v>3006269</v>
      </c>
    </row>
    <row r="16674" spans="2:7" ht="15" x14ac:dyDescent="0.2">
      <c r="B16674" s="110">
        <v>3006300</v>
      </c>
      <c r="C16674" s="110">
        <v>3006300</v>
      </c>
      <c r="D16674" s="109" t="s">
        <v>7867</v>
      </c>
      <c r="E16674" s="110">
        <v>3006300</v>
      </c>
      <c r="F16674" s="110">
        <v>3006300</v>
      </c>
      <c r="G16674" s="110">
        <v>3006300</v>
      </c>
    </row>
    <row r="16675" spans="2:7" ht="15" x14ac:dyDescent="0.2">
      <c r="B16675" s="110">
        <v>3006301</v>
      </c>
      <c r="C16675" s="110">
        <v>3006301</v>
      </c>
      <c r="D16675" s="109" t="s">
        <v>7868</v>
      </c>
      <c r="E16675" s="110">
        <v>3006301</v>
      </c>
      <c r="F16675" s="110">
        <v>3006301</v>
      </c>
      <c r="G16675" s="110">
        <v>3006301</v>
      </c>
    </row>
    <row r="16676" spans="2:7" ht="15" x14ac:dyDescent="0.2">
      <c r="B16676" s="110">
        <v>3006302</v>
      </c>
      <c r="C16676" s="110">
        <v>3006302</v>
      </c>
      <c r="D16676" s="109" t="s">
        <v>7869</v>
      </c>
      <c r="E16676" s="110">
        <v>3006302</v>
      </c>
      <c r="F16676" s="110">
        <v>3006302</v>
      </c>
      <c r="G16676" s="110">
        <v>3006302</v>
      </c>
    </row>
    <row r="16677" spans="2:7" ht="15" x14ac:dyDescent="0.2">
      <c r="B16677" s="110">
        <v>3006303</v>
      </c>
      <c r="C16677" s="110">
        <v>3006303</v>
      </c>
      <c r="D16677" s="109" t="s">
        <v>7870</v>
      </c>
      <c r="E16677" s="110">
        <v>3006303</v>
      </c>
      <c r="F16677" s="110">
        <v>3006303</v>
      </c>
      <c r="G16677" s="110">
        <v>3006303</v>
      </c>
    </row>
    <row r="16678" spans="2:7" ht="15" x14ac:dyDescent="0.2">
      <c r="B16678" s="110">
        <v>3006304</v>
      </c>
      <c r="C16678" s="110">
        <v>3006304</v>
      </c>
      <c r="D16678" s="109" t="s">
        <v>7871</v>
      </c>
      <c r="E16678" s="110">
        <v>3006304</v>
      </c>
      <c r="F16678" s="110">
        <v>3006304</v>
      </c>
      <c r="G16678" s="110">
        <v>3006304</v>
      </c>
    </row>
    <row r="16679" spans="2:7" ht="15" x14ac:dyDescent="0.2">
      <c r="B16679" s="110">
        <v>3006473</v>
      </c>
      <c r="C16679" s="110">
        <v>3006473</v>
      </c>
      <c r="D16679" s="109" t="s">
        <v>4101</v>
      </c>
      <c r="E16679" s="110">
        <v>3006473</v>
      </c>
      <c r="F16679" s="110">
        <v>3006473</v>
      </c>
      <c r="G16679" s="110">
        <v>3006473</v>
      </c>
    </row>
    <row r="16680" spans="2:7" ht="15" x14ac:dyDescent="0.2">
      <c r="B16680" s="110">
        <v>3006474</v>
      </c>
      <c r="C16680" s="110">
        <v>3006474</v>
      </c>
      <c r="D16680" s="109" t="s">
        <v>4102</v>
      </c>
      <c r="E16680" s="110">
        <v>3006474</v>
      </c>
      <c r="F16680" s="110">
        <v>3006474</v>
      </c>
      <c r="G16680" s="110">
        <v>3006474</v>
      </c>
    </row>
    <row r="16681" spans="2:7" ht="15" x14ac:dyDescent="0.2">
      <c r="B16681" s="110">
        <v>3006475</v>
      </c>
      <c r="C16681" s="110">
        <v>3006475</v>
      </c>
      <c r="D16681" s="109" t="s">
        <v>4103</v>
      </c>
      <c r="E16681" s="110">
        <v>3006475</v>
      </c>
      <c r="F16681" s="110">
        <v>3006475</v>
      </c>
      <c r="G16681" s="110">
        <v>3006475</v>
      </c>
    </row>
    <row r="16682" spans="2:7" ht="15" x14ac:dyDescent="0.2">
      <c r="B16682" s="110">
        <v>3006476</v>
      </c>
      <c r="C16682" s="110">
        <v>3006476</v>
      </c>
      <c r="D16682" s="109" t="s">
        <v>7873</v>
      </c>
      <c r="E16682" s="110">
        <v>3006476</v>
      </c>
      <c r="F16682" s="110">
        <v>3006476</v>
      </c>
      <c r="G16682" s="110">
        <v>3006476</v>
      </c>
    </row>
    <row r="16683" spans="2:7" ht="15" x14ac:dyDescent="0.2">
      <c r="B16683" s="110">
        <v>3006477</v>
      </c>
      <c r="C16683" s="110">
        <v>3006477</v>
      </c>
      <c r="D16683" s="109" t="s">
        <v>4104</v>
      </c>
      <c r="E16683" s="110">
        <v>3006477</v>
      </c>
      <c r="F16683" s="110">
        <v>3006477</v>
      </c>
      <c r="G16683" s="110">
        <v>3006477</v>
      </c>
    </row>
    <row r="16684" spans="2:7" ht="15" x14ac:dyDescent="0.2">
      <c r="B16684" s="110">
        <v>3006478</v>
      </c>
      <c r="C16684" s="110">
        <v>3006478</v>
      </c>
      <c r="D16684" s="109" t="s">
        <v>4105</v>
      </c>
      <c r="E16684" s="110">
        <v>3006478</v>
      </c>
      <c r="F16684" s="110">
        <v>3006478</v>
      </c>
      <c r="G16684" s="110">
        <v>3006478</v>
      </c>
    </row>
    <row r="16685" spans="2:7" ht="15" x14ac:dyDescent="0.2">
      <c r="B16685" s="110">
        <v>3006479</v>
      </c>
      <c r="C16685" s="110">
        <v>3006479</v>
      </c>
      <c r="D16685" s="109" t="s">
        <v>4106</v>
      </c>
      <c r="E16685" s="110">
        <v>3006479</v>
      </c>
      <c r="F16685" s="110">
        <v>3006479</v>
      </c>
      <c r="G16685" s="110">
        <v>3006479</v>
      </c>
    </row>
    <row r="16686" spans="2:7" ht="15" x14ac:dyDescent="0.2">
      <c r="B16686" s="110">
        <v>3006480</v>
      </c>
      <c r="C16686" s="110">
        <v>3006480</v>
      </c>
      <c r="D16686" s="109" t="s">
        <v>4107</v>
      </c>
      <c r="E16686" s="110">
        <v>3006480</v>
      </c>
      <c r="F16686" s="110">
        <v>3006480</v>
      </c>
      <c r="G16686" s="110">
        <v>3006480</v>
      </c>
    </row>
    <row r="16687" spans="2:7" ht="15" x14ac:dyDescent="0.2">
      <c r="B16687" s="110">
        <v>3006481</v>
      </c>
      <c r="C16687" s="110">
        <v>3006481</v>
      </c>
      <c r="D16687" s="109" t="s">
        <v>4108</v>
      </c>
      <c r="E16687" s="110">
        <v>3006481</v>
      </c>
      <c r="F16687" s="110">
        <v>3006481</v>
      </c>
      <c r="G16687" s="110">
        <v>3006481</v>
      </c>
    </row>
    <row r="16688" spans="2:7" ht="15" x14ac:dyDescent="0.2">
      <c r="B16688" s="110">
        <v>3006482</v>
      </c>
      <c r="C16688" s="110">
        <v>3006482</v>
      </c>
      <c r="D16688" s="109" t="s">
        <v>4109</v>
      </c>
      <c r="E16688" s="110">
        <v>3006482</v>
      </c>
      <c r="F16688" s="110">
        <v>3006482</v>
      </c>
      <c r="G16688" s="110">
        <v>3006482</v>
      </c>
    </row>
    <row r="16689" spans="2:7" ht="15" x14ac:dyDescent="0.2">
      <c r="B16689" s="110">
        <v>3006497</v>
      </c>
      <c r="C16689" s="110">
        <v>3006497</v>
      </c>
      <c r="D16689" s="109" t="s">
        <v>520</v>
      </c>
      <c r="E16689" s="110">
        <v>3006497</v>
      </c>
      <c r="F16689" s="110">
        <v>3006497</v>
      </c>
      <c r="G16689" s="110">
        <v>3006497</v>
      </c>
    </row>
    <row r="16690" spans="2:7" ht="15" x14ac:dyDescent="0.2">
      <c r="B16690" s="110">
        <v>3006498</v>
      </c>
      <c r="C16690" s="110">
        <v>3006498</v>
      </c>
      <c r="D16690" s="109" t="s">
        <v>521</v>
      </c>
      <c r="E16690" s="110">
        <v>3006498</v>
      </c>
      <c r="F16690" s="110">
        <v>3006498</v>
      </c>
      <c r="G16690" s="110">
        <v>3006498</v>
      </c>
    </row>
    <row r="16691" spans="2:7" ht="15" x14ac:dyDescent="0.2">
      <c r="B16691" s="110">
        <v>3006499</v>
      </c>
      <c r="C16691" s="110">
        <v>3006499</v>
      </c>
      <c r="D16691" s="109" t="s">
        <v>522</v>
      </c>
      <c r="E16691" s="110">
        <v>3006499</v>
      </c>
      <c r="F16691" s="110">
        <v>3006499</v>
      </c>
      <c r="G16691" s="110">
        <v>3006499</v>
      </c>
    </row>
    <row r="16692" spans="2:7" ht="15" x14ac:dyDescent="0.2">
      <c r="B16692" s="110">
        <v>3006611</v>
      </c>
      <c r="C16692" s="110">
        <v>3006611</v>
      </c>
      <c r="D16692" s="109" t="s">
        <v>523</v>
      </c>
      <c r="E16692" s="110">
        <v>3006611</v>
      </c>
      <c r="F16692" s="110">
        <v>3006611</v>
      </c>
      <c r="G16692" s="110">
        <v>3006611</v>
      </c>
    </row>
    <row r="16693" spans="2:7" ht="15" x14ac:dyDescent="0.2">
      <c r="B16693" s="110">
        <v>3006612</v>
      </c>
      <c r="C16693" s="110">
        <v>3006612</v>
      </c>
      <c r="D16693" s="109" t="s">
        <v>524</v>
      </c>
      <c r="E16693" s="110">
        <v>3006612</v>
      </c>
      <c r="F16693" s="110">
        <v>3006612</v>
      </c>
      <c r="G16693" s="110">
        <v>3006612</v>
      </c>
    </row>
    <row r="16694" spans="2:7" ht="15" x14ac:dyDescent="0.2">
      <c r="B16694" s="110">
        <v>3006615</v>
      </c>
      <c r="C16694" s="110">
        <v>3006615</v>
      </c>
      <c r="D16694" s="109" t="s">
        <v>525</v>
      </c>
      <c r="E16694" s="110">
        <v>3006615</v>
      </c>
      <c r="F16694" s="110">
        <v>3006615</v>
      </c>
      <c r="G16694" s="110">
        <v>3006615</v>
      </c>
    </row>
    <row r="16695" spans="2:7" ht="15" x14ac:dyDescent="0.2">
      <c r="B16695" s="110">
        <v>3006616</v>
      </c>
      <c r="C16695" s="110">
        <v>3006616</v>
      </c>
      <c r="D16695" s="109" t="s">
        <v>526</v>
      </c>
      <c r="E16695" s="110">
        <v>3006616</v>
      </c>
      <c r="F16695" s="110">
        <v>3006616</v>
      </c>
      <c r="G16695" s="110">
        <v>3006616</v>
      </c>
    </row>
    <row r="16696" spans="2:7" ht="15" x14ac:dyDescent="0.2">
      <c r="B16696" s="110">
        <v>3006617</v>
      </c>
      <c r="C16696" s="110">
        <v>3006617</v>
      </c>
      <c r="D16696" s="109" t="s">
        <v>527</v>
      </c>
      <c r="E16696" s="110">
        <v>3006617</v>
      </c>
      <c r="F16696" s="110">
        <v>3006617</v>
      </c>
      <c r="G16696" s="110">
        <v>3006617</v>
      </c>
    </row>
    <row r="16697" spans="2:7" ht="15" x14ac:dyDescent="0.2">
      <c r="B16697" s="110">
        <v>3006618</v>
      </c>
      <c r="C16697" s="110">
        <v>3006618</v>
      </c>
      <c r="D16697" s="109" t="s">
        <v>528</v>
      </c>
      <c r="E16697" s="110">
        <v>3006618</v>
      </c>
      <c r="F16697" s="110">
        <v>3006618</v>
      </c>
      <c r="G16697" s="110">
        <v>3006618</v>
      </c>
    </row>
    <row r="16698" spans="2:7" ht="15" x14ac:dyDescent="0.2">
      <c r="B16698" s="110">
        <v>3006619</v>
      </c>
      <c r="C16698" s="110">
        <v>3006619</v>
      </c>
      <c r="D16698" s="109" t="s">
        <v>529</v>
      </c>
      <c r="E16698" s="110">
        <v>3006619</v>
      </c>
      <c r="F16698" s="110">
        <v>3006619</v>
      </c>
      <c r="G16698" s="110">
        <v>3006619</v>
      </c>
    </row>
    <row r="16699" spans="2:7" ht="15" x14ac:dyDescent="0.2">
      <c r="B16699" s="110">
        <v>3006620</v>
      </c>
      <c r="C16699" s="110">
        <v>3006620</v>
      </c>
      <c r="D16699" s="109" t="s">
        <v>530</v>
      </c>
      <c r="E16699" s="110">
        <v>3006620</v>
      </c>
      <c r="F16699" s="110">
        <v>3006620</v>
      </c>
      <c r="G16699" s="110">
        <v>3006620</v>
      </c>
    </row>
    <row r="16700" spans="2:7" ht="15" x14ac:dyDescent="0.2">
      <c r="B16700" s="110">
        <v>3006645</v>
      </c>
      <c r="C16700" s="110">
        <v>3006645</v>
      </c>
      <c r="D16700" s="109" t="s">
        <v>7874</v>
      </c>
      <c r="E16700" s="110">
        <v>3006645</v>
      </c>
      <c r="F16700" s="110">
        <v>3006645</v>
      </c>
      <c r="G16700" s="110">
        <v>3006645</v>
      </c>
    </row>
    <row r="16701" spans="2:7" ht="15" x14ac:dyDescent="0.2">
      <c r="B16701" s="110">
        <v>3006646</v>
      </c>
      <c r="C16701" s="110">
        <v>3006646</v>
      </c>
      <c r="D16701" s="109" t="s">
        <v>7875</v>
      </c>
      <c r="E16701" s="110">
        <v>3006646</v>
      </c>
      <c r="F16701" s="110">
        <v>3006646</v>
      </c>
      <c r="G16701" s="110">
        <v>3006646</v>
      </c>
    </row>
    <row r="16702" spans="2:7" ht="15" x14ac:dyDescent="0.2">
      <c r="B16702" s="110">
        <v>3006647</v>
      </c>
      <c r="C16702" s="110">
        <v>3006647</v>
      </c>
      <c r="D16702" s="109" t="s">
        <v>7876</v>
      </c>
      <c r="E16702" s="110">
        <v>3006647</v>
      </c>
      <c r="F16702" s="110">
        <v>3006647</v>
      </c>
      <c r="G16702" s="110">
        <v>3006647</v>
      </c>
    </row>
    <row r="16703" spans="2:7" ht="15" x14ac:dyDescent="0.2">
      <c r="B16703" s="110">
        <v>3006648</v>
      </c>
      <c r="C16703" s="110">
        <v>3006648</v>
      </c>
      <c r="D16703" s="109" t="s">
        <v>7877</v>
      </c>
      <c r="E16703" s="110">
        <v>3006648</v>
      </c>
      <c r="F16703" s="110">
        <v>3006648</v>
      </c>
      <c r="G16703" s="110">
        <v>3006648</v>
      </c>
    </row>
    <row r="16704" spans="2:7" ht="15" x14ac:dyDescent="0.2">
      <c r="B16704" s="110">
        <v>3006649</v>
      </c>
      <c r="C16704" s="110">
        <v>3006649</v>
      </c>
      <c r="D16704" s="109" t="s">
        <v>7878</v>
      </c>
      <c r="E16704" s="110">
        <v>3006649</v>
      </c>
      <c r="F16704" s="110">
        <v>3006649</v>
      </c>
      <c r="G16704" s="110">
        <v>3006649</v>
      </c>
    </row>
    <row r="16705" spans="2:7" ht="15" x14ac:dyDescent="0.2">
      <c r="B16705" s="110">
        <v>3006650</v>
      </c>
      <c r="C16705" s="110">
        <v>3006650</v>
      </c>
      <c r="D16705" s="109" t="s">
        <v>7879</v>
      </c>
      <c r="E16705" s="110">
        <v>3006650</v>
      </c>
      <c r="F16705" s="110">
        <v>3006650</v>
      </c>
      <c r="G16705" s="110">
        <v>3006650</v>
      </c>
    </row>
    <row r="16706" spans="2:7" ht="15" x14ac:dyDescent="0.2">
      <c r="B16706" s="110">
        <v>3006651</v>
      </c>
      <c r="C16706" s="110">
        <v>3006651</v>
      </c>
      <c r="D16706" s="109" t="s">
        <v>7880</v>
      </c>
      <c r="E16706" s="110">
        <v>3006651</v>
      </c>
      <c r="F16706" s="110">
        <v>3006651</v>
      </c>
      <c r="G16706" s="110">
        <v>3006651</v>
      </c>
    </row>
    <row r="16707" spans="2:7" ht="15" x14ac:dyDescent="0.2">
      <c r="B16707" s="110">
        <v>3006652</v>
      </c>
      <c r="C16707" s="110">
        <v>3006652</v>
      </c>
      <c r="D16707" s="109" t="s">
        <v>7881</v>
      </c>
      <c r="E16707" s="110">
        <v>3006652</v>
      </c>
      <c r="F16707" s="110">
        <v>3006652</v>
      </c>
      <c r="G16707" s="110">
        <v>3006652</v>
      </c>
    </row>
    <row r="16708" spans="2:7" ht="15" x14ac:dyDescent="0.2">
      <c r="B16708" s="110">
        <v>3006653</v>
      </c>
      <c r="C16708" s="110">
        <v>3006653</v>
      </c>
      <c r="D16708" s="109" t="s">
        <v>7882</v>
      </c>
      <c r="E16708" s="110">
        <v>3006653</v>
      </c>
      <c r="F16708" s="110">
        <v>3006653</v>
      </c>
      <c r="G16708" s="110">
        <v>3006653</v>
      </c>
    </row>
    <row r="16709" spans="2:7" ht="15" x14ac:dyDescent="0.2">
      <c r="B16709" s="110">
        <v>3006654</v>
      </c>
      <c r="C16709" s="110">
        <v>3006654</v>
      </c>
      <c r="D16709" s="109" t="s">
        <v>7883</v>
      </c>
      <c r="E16709" s="110">
        <v>3006654</v>
      </c>
      <c r="F16709" s="110">
        <v>3006654</v>
      </c>
      <c r="G16709" s="110">
        <v>3006654</v>
      </c>
    </row>
    <row r="16710" spans="2:7" ht="15" x14ac:dyDescent="0.2">
      <c r="B16710" s="110">
        <v>3006655</v>
      </c>
      <c r="C16710" s="110">
        <v>3006655</v>
      </c>
      <c r="D16710" s="109" t="s">
        <v>7884</v>
      </c>
      <c r="E16710" s="110">
        <v>3006655</v>
      </c>
      <c r="F16710" s="110">
        <v>3006655</v>
      </c>
      <c r="G16710" s="110">
        <v>3006655</v>
      </c>
    </row>
    <row r="16711" spans="2:7" ht="15" x14ac:dyDescent="0.2">
      <c r="B16711" s="110">
        <v>3006656</v>
      </c>
      <c r="C16711" s="110">
        <v>3006656</v>
      </c>
      <c r="D16711" s="109" t="s">
        <v>7885</v>
      </c>
      <c r="E16711" s="110">
        <v>3006656</v>
      </c>
      <c r="F16711" s="110">
        <v>3006656</v>
      </c>
      <c r="G16711" s="110">
        <v>3006656</v>
      </c>
    </row>
    <row r="16712" spans="2:7" ht="15" x14ac:dyDescent="0.2">
      <c r="B16712" s="110">
        <v>3006657</v>
      </c>
      <c r="C16712" s="110">
        <v>3006657</v>
      </c>
      <c r="D16712" s="109" t="s">
        <v>7886</v>
      </c>
      <c r="E16712" s="110">
        <v>3006657</v>
      </c>
      <c r="F16712" s="110">
        <v>3006657</v>
      </c>
      <c r="G16712" s="110">
        <v>3006657</v>
      </c>
    </row>
    <row r="16713" spans="2:7" ht="15" x14ac:dyDescent="0.2">
      <c r="B16713" s="110">
        <v>3006658</v>
      </c>
      <c r="C16713" s="110">
        <v>3006658</v>
      </c>
      <c r="D16713" s="109" t="s">
        <v>7887</v>
      </c>
      <c r="E16713" s="110">
        <v>3006658</v>
      </c>
      <c r="F16713" s="110">
        <v>3006658</v>
      </c>
      <c r="G16713" s="110">
        <v>3006658</v>
      </c>
    </row>
    <row r="16714" spans="2:7" ht="15" x14ac:dyDescent="0.2">
      <c r="B16714" s="110">
        <v>3006659</v>
      </c>
      <c r="C16714" s="110">
        <v>3006659</v>
      </c>
      <c r="D16714" s="109" t="s">
        <v>7888</v>
      </c>
      <c r="E16714" s="110">
        <v>3006659</v>
      </c>
      <c r="F16714" s="110">
        <v>3006659</v>
      </c>
      <c r="G16714" s="110">
        <v>3006659</v>
      </c>
    </row>
    <row r="16715" spans="2:7" ht="15" x14ac:dyDescent="0.2">
      <c r="B16715" s="110">
        <v>3006660</v>
      </c>
      <c r="C16715" s="110">
        <v>3006660</v>
      </c>
      <c r="D16715" s="109" t="s">
        <v>7889</v>
      </c>
      <c r="E16715" s="110">
        <v>3006660</v>
      </c>
      <c r="F16715" s="110">
        <v>3006660</v>
      </c>
      <c r="G16715" s="110">
        <v>3006660</v>
      </c>
    </row>
    <row r="16716" spans="2:7" ht="15" x14ac:dyDescent="0.2">
      <c r="B16716" s="110">
        <v>3006661</v>
      </c>
      <c r="C16716" s="110">
        <v>3006661</v>
      </c>
      <c r="D16716" s="109" t="s">
        <v>7890</v>
      </c>
      <c r="E16716" s="110">
        <v>3006661</v>
      </c>
      <c r="F16716" s="110">
        <v>3006661</v>
      </c>
      <c r="G16716" s="110">
        <v>3006661</v>
      </c>
    </row>
    <row r="16717" spans="2:7" ht="15" x14ac:dyDescent="0.2">
      <c r="B16717" s="110">
        <v>3006662</v>
      </c>
      <c r="C16717" s="110">
        <v>3006662</v>
      </c>
      <c r="D16717" s="109" t="s">
        <v>7891</v>
      </c>
      <c r="E16717" s="110">
        <v>3006662</v>
      </c>
      <c r="F16717" s="110">
        <v>3006662</v>
      </c>
      <c r="G16717" s="110">
        <v>3006662</v>
      </c>
    </row>
    <row r="16718" spans="2:7" ht="15" x14ac:dyDescent="0.2">
      <c r="B16718" s="110">
        <v>3006663</v>
      </c>
      <c r="C16718" s="110">
        <v>3006663</v>
      </c>
      <c r="D16718" s="109" t="s">
        <v>7892</v>
      </c>
      <c r="E16718" s="110">
        <v>3006663</v>
      </c>
      <c r="F16718" s="110">
        <v>3006663</v>
      </c>
      <c r="G16718" s="110">
        <v>3006663</v>
      </c>
    </row>
    <row r="16719" spans="2:7" ht="15" x14ac:dyDescent="0.2">
      <c r="B16719" s="110">
        <v>3006664</v>
      </c>
      <c r="C16719" s="110">
        <v>3006664</v>
      </c>
      <c r="D16719" s="109" t="s">
        <v>7893</v>
      </c>
      <c r="E16719" s="110">
        <v>3006664</v>
      </c>
      <c r="F16719" s="110">
        <v>3006664</v>
      </c>
      <c r="G16719" s="110">
        <v>3006664</v>
      </c>
    </row>
    <row r="16720" spans="2:7" ht="15" x14ac:dyDescent="0.2">
      <c r="B16720" s="110">
        <v>3006665</v>
      </c>
      <c r="C16720" s="110">
        <v>3006665</v>
      </c>
      <c r="D16720" s="109" t="s">
        <v>7894</v>
      </c>
      <c r="E16720" s="110">
        <v>3006665</v>
      </c>
      <c r="F16720" s="110">
        <v>3006665</v>
      </c>
      <c r="G16720" s="110">
        <v>3006665</v>
      </c>
    </row>
    <row r="16721" spans="2:7" ht="15" x14ac:dyDescent="0.2">
      <c r="B16721" s="110">
        <v>3006666</v>
      </c>
      <c r="C16721" s="110">
        <v>3006666</v>
      </c>
      <c r="D16721" s="109" t="s">
        <v>7895</v>
      </c>
      <c r="E16721" s="110">
        <v>3006666</v>
      </c>
      <c r="F16721" s="110">
        <v>3006666</v>
      </c>
      <c r="G16721" s="110">
        <v>3006666</v>
      </c>
    </row>
    <row r="16722" spans="2:7" ht="15" x14ac:dyDescent="0.2">
      <c r="B16722" s="110">
        <v>3006667</v>
      </c>
      <c r="C16722" s="110">
        <v>3006667</v>
      </c>
      <c r="D16722" s="109" t="s">
        <v>7896</v>
      </c>
      <c r="E16722" s="110">
        <v>3006667</v>
      </c>
      <c r="F16722" s="110">
        <v>3006667</v>
      </c>
      <c r="G16722" s="110">
        <v>3006667</v>
      </c>
    </row>
    <row r="16723" spans="2:7" ht="15" x14ac:dyDescent="0.2">
      <c r="B16723" s="110">
        <v>3006668</v>
      </c>
      <c r="C16723" s="110">
        <v>3006668</v>
      </c>
      <c r="D16723" s="109" t="s">
        <v>7897</v>
      </c>
      <c r="E16723" s="110">
        <v>3006668</v>
      </c>
      <c r="F16723" s="110">
        <v>3006668</v>
      </c>
      <c r="G16723" s="110">
        <v>3006668</v>
      </c>
    </row>
    <row r="16724" spans="2:7" ht="15" x14ac:dyDescent="0.2">
      <c r="B16724" s="110">
        <v>3006669</v>
      </c>
      <c r="C16724" s="110">
        <v>3006669</v>
      </c>
      <c r="D16724" s="109" t="s">
        <v>7898</v>
      </c>
      <c r="E16724" s="110">
        <v>3006669</v>
      </c>
      <c r="F16724" s="110">
        <v>3006669</v>
      </c>
      <c r="G16724" s="110">
        <v>3006669</v>
      </c>
    </row>
    <row r="16725" spans="2:7" ht="15" x14ac:dyDescent="0.2">
      <c r="B16725" s="110">
        <v>3006670</v>
      </c>
      <c r="C16725" s="110">
        <v>3006670</v>
      </c>
      <c r="D16725" s="109" t="s">
        <v>7899</v>
      </c>
      <c r="E16725" s="110">
        <v>3006670</v>
      </c>
      <c r="F16725" s="110">
        <v>3006670</v>
      </c>
      <c r="G16725" s="110">
        <v>3006670</v>
      </c>
    </row>
    <row r="16726" spans="2:7" ht="15" x14ac:dyDescent="0.2">
      <c r="B16726" s="110">
        <v>3006671</v>
      </c>
      <c r="C16726" s="110">
        <v>3006671</v>
      </c>
      <c r="D16726" s="109" t="s">
        <v>7900</v>
      </c>
      <c r="E16726" s="110">
        <v>3006671</v>
      </c>
      <c r="F16726" s="110">
        <v>3006671</v>
      </c>
      <c r="G16726" s="110">
        <v>3006671</v>
      </c>
    </row>
    <row r="16727" spans="2:7" ht="15" x14ac:dyDescent="0.2">
      <c r="B16727" s="110">
        <v>3006672</v>
      </c>
      <c r="C16727" s="110">
        <v>3006672</v>
      </c>
      <c r="D16727" s="109" t="s">
        <v>7901</v>
      </c>
      <c r="E16727" s="110">
        <v>3006672</v>
      </c>
      <c r="F16727" s="110">
        <v>3006672</v>
      </c>
      <c r="G16727" s="110">
        <v>3006672</v>
      </c>
    </row>
    <row r="16728" spans="2:7" ht="15" x14ac:dyDescent="0.2">
      <c r="B16728" s="110">
        <v>3006673</v>
      </c>
      <c r="C16728" s="110">
        <v>3006673</v>
      </c>
      <c r="D16728" s="109" t="s">
        <v>7902</v>
      </c>
      <c r="E16728" s="110">
        <v>3006673</v>
      </c>
      <c r="F16728" s="110">
        <v>3006673</v>
      </c>
      <c r="G16728" s="110">
        <v>3006673</v>
      </c>
    </row>
    <row r="16729" spans="2:7" ht="15" x14ac:dyDescent="0.2">
      <c r="B16729" s="110">
        <v>3006674</v>
      </c>
      <c r="C16729" s="110">
        <v>3006674</v>
      </c>
      <c r="D16729" s="109" t="s">
        <v>7903</v>
      </c>
      <c r="E16729" s="110">
        <v>3006674</v>
      </c>
      <c r="F16729" s="110">
        <v>3006674</v>
      </c>
      <c r="G16729" s="110">
        <v>3006674</v>
      </c>
    </row>
    <row r="16730" spans="2:7" ht="15" x14ac:dyDescent="0.2">
      <c r="B16730" s="110">
        <v>3006675</v>
      </c>
      <c r="C16730" s="110">
        <v>3006675</v>
      </c>
      <c r="D16730" s="109" t="s">
        <v>7904</v>
      </c>
      <c r="E16730" s="110">
        <v>3006675</v>
      </c>
      <c r="F16730" s="110">
        <v>3006675</v>
      </c>
      <c r="G16730" s="110">
        <v>3006675</v>
      </c>
    </row>
    <row r="16731" spans="2:7" ht="15" x14ac:dyDescent="0.2">
      <c r="B16731" s="110">
        <v>3006676</v>
      </c>
      <c r="C16731" s="110">
        <v>3006676</v>
      </c>
      <c r="D16731" s="109" t="s">
        <v>7905</v>
      </c>
      <c r="E16731" s="110">
        <v>3006676</v>
      </c>
      <c r="F16731" s="110">
        <v>3006676</v>
      </c>
      <c r="G16731" s="110">
        <v>3006676</v>
      </c>
    </row>
    <row r="16732" spans="2:7" ht="15" x14ac:dyDescent="0.2">
      <c r="B16732" s="110">
        <v>3006677</v>
      </c>
      <c r="C16732" s="110">
        <v>3006677</v>
      </c>
      <c r="D16732" s="109" t="s">
        <v>7906</v>
      </c>
      <c r="E16732" s="110">
        <v>3006677</v>
      </c>
      <c r="F16732" s="110">
        <v>3006677</v>
      </c>
      <c r="G16732" s="110">
        <v>3006677</v>
      </c>
    </row>
    <row r="16733" spans="2:7" ht="15" x14ac:dyDescent="0.2">
      <c r="B16733" s="110">
        <v>3006678</v>
      </c>
      <c r="C16733" s="110">
        <v>3006678</v>
      </c>
      <c r="D16733" s="109" t="s">
        <v>7907</v>
      </c>
      <c r="E16733" s="110">
        <v>3006678</v>
      </c>
      <c r="F16733" s="110">
        <v>3006678</v>
      </c>
      <c r="G16733" s="110">
        <v>3006678</v>
      </c>
    </row>
    <row r="16734" spans="2:7" ht="15" x14ac:dyDescent="0.2">
      <c r="B16734" s="110">
        <v>3006679</v>
      </c>
      <c r="C16734" s="110">
        <v>3006679</v>
      </c>
      <c r="D16734" s="109" t="s">
        <v>7908</v>
      </c>
      <c r="E16734" s="110">
        <v>3006679</v>
      </c>
      <c r="F16734" s="110">
        <v>3006679</v>
      </c>
      <c r="G16734" s="110">
        <v>3006679</v>
      </c>
    </row>
    <row r="16735" spans="2:7" ht="15" x14ac:dyDescent="0.2">
      <c r="B16735" s="110">
        <v>3006680</v>
      </c>
      <c r="C16735" s="110">
        <v>3006680</v>
      </c>
      <c r="D16735" s="109" t="s">
        <v>7909</v>
      </c>
      <c r="E16735" s="110">
        <v>3006680</v>
      </c>
      <c r="F16735" s="110">
        <v>3006680</v>
      </c>
      <c r="G16735" s="110">
        <v>3006680</v>
      </c>
    </row>
    <row r="16736" spans="2:7" ht="15" x14ac:dyDescent="0.2">
      <c r="B16736" s="110">
        <v>3006681</v>
      </c>
      <c r="C16736" s="110">
        <v>3006681</v>
      </c>
      <c r="D16736" s="109" t="s">
        <v>7910</v>
      </c>
      <c r="E16736" s="110">
        <v>3006681</v>
      </c>
      <c r="F16736" s="110">
        <v>3006681</v>
      </c>
      <c r="G16736" s="110">
        <v>3006681</v>
      </c>
    </row>
    <row r="16737" spans="2:7" ht="15" x14ac:dyDescent="0.2">
      <c r="B16737" s="110">
        <v>3006682</v>
      </c>
      <c r="C16737" s="110">
        <v>3006682</v>
      </c>
      <c r="D16737" s="109" t="s">
        <v>7911</v>
      </c>
      <c r="E16737" s="110">
        <v>3006682</v>
      </c>
      <c r="F16737" s="110">
        <v>3006682</v>
      </c>
      <c r="G16737" s="110">
        <v>3006682</v>
      </c>
    </row>
    <row r="16738" spans="2:7" ht="15" x14ac:dyDescent="0.2">
      <c r="B16738" s="110">
        <v>3006683</v>
      </c>
      <c r="C16738" s="110">
        <v>3006683</v>
      </c>
      <c r="D16738" s="109" t="s">
        <v>7912</v>
      </c>
      <c r="E16738" s="110">
        <v>3006683</v>
      </c>
      <c r="F16738" s="110">
        <v>3006683</v>
      </c>
      <c r="G16738" s="110">
        <v>3006683</v>
      </c>
    </row>
    <row r="16739" spans="2:7" ht="15" x14ac:dyDescent="0.2">
      <c r="B16739" s="110">
        <v>3006684</v>
      </c>
      <c r="C16739" s="110">
        <v>3006684</v>
      </c>
      <c r="D16739" s="109" t="s">
        <v>7913</v>
      </c>
      <c r="E16739" s="110">
        <v>3006684</v>
      </c>
      <c r="F16739" s="110">
        <v>3006684</v>
      </c>
      <c r="G16739" s="110">
        <v>3006684</v>
      </c>
    </row>
    <row r="16740" spans="2:7" ht="15" x14ac:dyDescent="0.2">
      <c r="B16740" s="110">
        <v>3006685</v>
      </c>
      <c r="C16740" s="110">
        <v>3006685</v>
      </c>
      <c r="D16740" s="109" t="s">
        <v>7914</v>
      </c>
      <c r="E16740" s="110">
        <v>3006685</v>
      </c>
      <c r="F16740" s="110">
        <v>3006685</v>
      </c>
      <c r="G16740" s="110">
        <v>3006685</v>
      </c>
    </row>
    <row r="16741" spans="2:7" ht="15" x14ac:dyDescent="0.2">
      <c r="B16741" s="110">
        <v>3006686</v>
      </c>
      <c r="C16741" s="110">
        <v>3006686</v>
      </c>
      <c r="D16741" s="109" t="s">
        <v>7915</v>
      </c>
      <c r="E16741" s="110">
        <v>3006686</v>
      </c>
      <c r="F16741" s="110">
        <v>3006686</v>
      </c>
      <c r="G16741" s="110">
        <v>3006686</v>
      </c>
    </row>
    <row r="16742" spans="2:7" ht="15" x14ac:dyDescent="0.2">
      <c r="B16742" s="110">
        <v>3006687</v>
      </c>
      <c r="C16742" s="110">
        <v>3006687</v>
      </c>
      <c r="D16742" s="109" t="s">
        <v>7916</v>
      </c>
      <c r="E16742" s="110">
        <v>3006687</v>
      </c>
      <c r="F16742" s="110">
        <v>3006687</v>
      </c>
      <c r="G16742" s="110">
        <v>3006687</v>
      </c>
    </row>
    <row r="16743" spans="2:7" ht="15" x14ac:dyDescent="0.2">
      <c r="B16743" s="110">
        <v>3006688</v>
      </c>
      <c r="C16743" s="110">
        <v>3006688</v>
      </c>
      <c r="D16743" s="109" t="s">
        <v>7917</v>
      </c>
      <c r="E16743" s="110">
        <v>3006688</v>
      </c>
      <c r="F16743" s="110">
        <v>3006688</v>
      </c>
      <c r="G16743" s="110">
        <v>3006688</v>
      </c>
    </row>
    <row r="16744" spans="2:7" ht="15" x14ac:dyDescent="0.2">
      <c r="B16744" s="110">
        <v>3006689</v>
      </c>
      <c r="C16744" s="110">
        <v>3006689</v>
      </c>
      <c r="D16744" s="109" t="s">
        <v>7918</v>
      </c>
      <c r="E16744" s="110">
        <v>3006689</v>
      </c>
      <c r="F16744" s="110">
        <v>3006689</v>
      </c>
      <c r="G16744" s="110">
        <v>3006689</v>
      </c>
    </row>
    <row r="16745" spans="2:7" ht="15" x14ac:dyDescent="0.2">
      <c r="B16745" s="110">
        <v>3006690</v>
      </c>
      <c r="C16745" s="110">
        <v>3006690</v>
      </c>
      <c r="D16745" s="109" t="s">
        <v>7919</v>
      </c>
      <c r="E16745" s="110">
        <v>3006690</v>
      </c>
      <c r="F16745" s="110">
        <v>3006690</v>
      </c>
      <c r="G16745" s="110">
        <v>3006690</v>
      </c>
    </row>
    <row r="16746" spans="2:7" ht="15" x14ac:dyDescent="0.2">
      <c r="B16746" s="110">
        <v>3006691</v>
      </c>
      <c r="C16746" s="110">
        <v>3006691</v>
      </c>
      <c r="D16746" s="109" t="s">
        <v>7920</v>
      </c>
      <c r="E16746" s="110">
        <v>3006691</v>
      </c>
      <c r="F16746" s="110">
        <v>3006691</v>
      </c>
      <c r="G16746" s="110">
        <v>3006691</v>
      </c>
    </row>
    <row r="16747" spans="2:7" ht="15" x14ac:dyDescent="0.2">
      <c r="B16747" s="110">
        <v>3006692</v>
      </c>
      <c r="C16747" s="110">
        <v>3006692</v>
      </c>
      <c r="D16747" s="109" t="s">
        <v>7921</v>
      </c>
      <c r="E16747" s="110">
        <v>3006692</v>
      </c>
      <c r="F16747" s="110">
        <v>3006692</v>
      </c>
      <c r="G16747" s="110">
        <v>3006692</v>
      </c>
    </row>
    <row r="16748" spans="2:7" ht="15" x14ac:dyDescent="0.2">
      <c r="B16748" s="110">
        <v>3006693</v>
      </c>
      <c r="C16748" s="110">
        <v>3006693</v>
      </c>
      <c r="D16748" s="109" t="s">
        <v>7922</v>
      </c>
      <c r="E16748" s="110">
        <v>3006693</v>
      </c>
      <c r="F16748" s="110">
        <v>3006693</v>
      </c>
      <c r="G16748" s="110">
        <v>3006693</v>
      </c>
    </row>
    <row r="16749" spans="2:7" ht="15" x14ac:dyDescent="0.2">
      <c r="B16749" s="110">
        <v>3006694</v>
      </c>
      <c r="C16749" s="110">
        <v>3006694</v>
      </c>
      <c r="D16749" s="109" t="s">
        <v>7923</v>
      </c>
      <c r="E16749" s="110">
        <v>3006694</v>
      </c>
      <c r="F16749" s="110">
        <v>3006694</v>
      </c>
      <c r="G16749" s="110">
        <v>3006694</v>
      </c>
    </row>
    <row r="16750" spans="2:7" ht="15" x14ac:dyDescent="0.2">
      <c r="B16750" s="110">
        <v>3006695</v>
      </c>
      <c r="C16750" s="110">
        <v>3006695</v>
      </c>
      <c r="D16750" s="109" t="s">
        <v>7924</v>
      </c>
      <c r="E16750" s="110">
        <v>3006695</v>
      </c>
      <c r="F16750" s="110">
        <v>3006695</v>
      </c>
      <c r="G16750" s="110">
        <v>3006695</v>
      </c>
    </row>
    <row r="16751" spans="2:7" ht="15" x14ac:dyDescent="0.2">
      <c r="B16751" s="110">
        <v>3006696</v>
      </c>
      <c r="C16751" s="110">
        <v>3006696</v>
      </c>
      <c r="D16751" s="109" t="s">
        <v>7925</v>
      </c>
      <c r="E16751" s="110">
        <v>3006696</v>
      </c>
      <c r="F16751" s="110">
        <v>3006696</v>
      </c>
      <c r="G16751" s="110">
        <v>3006696</v>
      </c>
    </row>
    <row r="16752" spans="2:7" ht="15" x14ac:dyDescent="0.2">
      <c r="B16752" s="110">
        <v>3006697</v>
      </c>
      <c r="C16752" s="110">
        <v>3006697</v>
      </c>
      <c r="D16752" s="109" t="s">
        <v>7926</v>
      </c>
      <c r="E16752" s="110">
        <v>3006697</v>
      </c>
      <c r="F16752" s="110">
        <v>3006697</v>
      </c>
      <c r="G16752" s="110">
        <v>3006697</v>
      </c>
    </row>
    <row r="16753" spans="2:7" ht="15" x14ac:dyDescent="0.2">
      <c r="B16753" s="110">
        <v>3006698</v>
      </c>
      <c r="C16753" s="110">
        <v>3006698</v>
      </c>
      <c r="D16753" s="109" t="s">
        <v>7927</v>
      </c>
      <c r="E16753" s="110">
        <v>3006698</v>
      </c>
      <c r="F16753" s="110">
        <v>3006698</v>
      </c>
      <c r="G16753" s="110">
        <v>3006698</v>
      </c>
    </row>
    <row r="16754" spans="2:7" ht="15" x14ac:dyDescent="0.2">
      <c r="B16754" s="110">
        <v>3006699</v>
      </c>
      <c r="C16754" s="110">
        <v>3006699</v>
      </c>
      <c r="D16754" s="109" t="s">
        <v>7928</v>
      </c>
      <c r="E16754" s="110">
        <v>3006699</v>
      </c>
      <c r="F16754" s="110">
        <v>3006699</v>
      </c>
      <c r="G16754" s="110">
        <v>3006699</v>
      </c>
    </row>
    <row r="16755" spans="2:7" ht="15" x14ac:dyDescent="0.2">
      <c r="B16755" s="110">
        <v>3006700</v>
      </c>
      <c r="C16755" s="110">
        <v>3006700</v>
      </c>
      <c r="D16755" s="109" t="s">
        <v>7929</v>
      </c>
      <c r="E16755" s="110">
        <v>3006700</v>
      </c>
      <c r="F16755" s="110">
        <v>3006700</v>
      </c>
      <c r="G16755" s="110">
        <v>3006700</v>
      </c>
    </row>
    <row r="16756" spans="2:7" ht="15" x14ac:dyDescent="0.2">
      <c r="B16756" s="110">
        <v>3006701</v>
      </c>
      <c r="C16756" s="110">
        <v>3006701</v>
      </c>
      <c r="D16756" s="109" t="s">
        <v>7930</v>
      </c>
      <c r="E16756" s="110">
        <v>3006701</v>
      </c>
      <c r="F16756" s="110">
        <v>3006701</v>
      </c>
      <c r="G16756" s="110">
        <v>3006701</v>
      </c>
    </row>
    <row r="16757" spans="2:7" ht="15" x14ac:dyDescent="0.2">
      <c r="B16757" s="110">
        <v>3006702</v>
      </c>
      <c r="C16757" s="110">
        <v>3006702</v>
      </c>
      <c r="D16757" s="109" t="s">
        <v>7931</v>
      </c>
      <c r="E16757" s="110">
        <v>3006702</v>
      </c>
      <c r="F16757" s="110">
        <v>3006702</v>
      </c>
      <c r="G16757" s="110">
        <v>3006702</v>
      </c>
    </row>
    <row r="16758" spans="2:7" ht="15" x14ac:dyDescent="0.2">
      <c r="B16758" s="110">
        <v>3006703</v>
      </c>
      <c r="C16758" s="110">
        <v>3006703</v>
      </c>
      <c r="D16758" s="109" t="s">
        <v>7932</v>
      </c>
      <c r="E16758" s="110">
        <v>3006703</v>
      </c>
      <c r="F16758" s="110">
        <v>3006703</v>
      </c>
      <c r="G16758" s="110">
        <v>3006703</v>
      </c>
    </row>
    <row r="16759" spans="2:7" ht="15" x14ac:dyDescent="0.2">
      <c r="B16759" s="110">
        <v>3006704</v>
      </c>
      <c r="C16759" s="110">
        <v>3006704</v>
      </c>
      <c r="D16759" s="109" t="s">
        <v>7933</v>
      </c>
      <c r="E16759" s="110">
        <v>3006704</v>
      </c>
      <c r="F16759" s="110">
        <v>3006704</v>
      </c>
      <c r="G16759" s="110">
        <v>3006704</v>
      </c>
    </row>
    <row r="16760" spans="2:7" ht="15" x14ac:dyDescent="0.2">
      <c r="B16760" s="110">
        <v>3006821</v>
      </c>
      <c r="C16760" s="110">
        <v>3006821</v>
      </c>
      <c r="D16760" s="109" t="s">
        <v>7934</v>
      </c>
      <c r="E16760" s="110">
        <v>3006821</v>
      </c>
      <c r="F16760" s="110">
        <v>3006821</v>
      </c>
      <c r="G16760" s="110">
        <v>3006821</v>
      </c>
    </row>
    <row r="16761" spans="2:7" ht="15" x14ac:dyDescent="0.2">
      <c r="B16761" s="110">
        <v>3006822</v>
      </c>
      <c r="C16761" s="110">
        <v>3006822</v>
      </c>
      <c r="D16761" s="109" t="s">
        <v>7935</v>
      </c>
      <c r="E16761" s="110">
        <v>3006822</v>
      </c>
      <c r="F16761" s="110">
        <v>3006822</v>
      </c>
      <c r="G16761" s="110">
        <v>3006822</v>
      </c>
    </row>
    <row r="16762" spans="2:7" ht="15" x14ac:dyDescent="0.2">
      <c r="B16762" s="110">
        <v>3006840</v>
      </c>
      <c r="C16762" s="110">
        <v>3006840</v>
      </c>
      <c r="D16762" s="109" t="s">
        <v>7936</v>
      </c>
      <c r="E16762" s="110">
        <v>3006840</v>
      </c>
      <c r="F16762" s="110">
        <v>3006840</v>
      </c>
      <c r="G16762" s="110">
        <v>3006840</v>
      </c>
    </row>
    <row r="16763" spans="2:7" ht="15" x14ac:dyDescent="0.2">
      <c r="B16763" s="110">
        <v>3006841</v>
      </c>
      <c r="C16763" s="110">
        <v>3006841</v>
      </c>
      <c r="D16763" s="109" t="s">
        <v>7937</v>
      </c>
      <c r="E16763" s="110">
        <v>3006841</v>
      </c>
      <c r="F16763" s="110">
        <v>3006841</v>
      </c>
      <c r="G16763" s="110">
        <v>3006841</v>
      </c>
    </row>
    <row r="16764" spans="2:7" ht="15" x14ac:dyDescent="0.2">
      <c r="B16764" s="110">
        <v>3007013</v>
      </c>
      <c r="C16764" s="110">
        <v>3007013</v>
      </c>
      <c r="D16764" s="109" t="s">
        <v>7938</v>
      </c>
      <c r="E16764" s="110">
        <v>3007013</v>
      </c>
      <c r="F16764" s="110">
        <v>3007013</v>
      </c>
      <c r="G16764" s="110">
        <v>3007013</v>
      </c>
    </row>
    <row r="16765" spans="2:7" ht="15" x14ac:dyDescent="0.2">
      <c r="B16765" s="110">
        <v>3007067</v>
      </c>
      <c r="C16765" s="110">
        <v>3007067</v>
      </c>
      <c r="D16765" s="109" t="s">
        <v>8702</v>
      </c>
      <c r="E16765" s="110">
        <v>3007067</v>
      </c>
      <c r="F16765" s="110">
        <v>3007067</v>
      </c>
      <c r="G16765" s="110">
        <v>3007067</v>
      </c>
    </row>
    <row r="16766" spans="2:7" ht="15" x14ac:dyDescent="0.2">
      <c r="B16766" s="110">
        <v>3007068</v>
      </c>
      <c r="C16766" s="110">
        <v>3007068</v>
      </c>
      <c r="D16766" s="109" t="s">
        <v>8703</v>
      </c>
      <c r="E16766" s="110">
        <v>3007068</v>
      </c>
      <c r="F16766" s="110">
        <v>3007068</v>
      </c>
      <c r="G16766" s="110">
        <v>3007068</v>
      </c>
    </row>
    <row r="16767" spans="2:7" ht="15" x14ac:dyDescent="0.2">
      <c r="B16767" s="110">
        <v>3007069</v>
      </c>
      <c r="C16767" s="110">
        <v>3007069</v>
      </c>
      <c r="D16767" s="109" t="s">
        <v>8704</v>
      </c>
      <c r="E16767" s="110">
        <v>3007069</v>
      </c>
      <c r="F16767" s="110">
        <v>3007069</v>
      </c>
      <c r="G16767" s="110">
        <v>3007069</v>
      </c>
    </row>
    <row r="16768" spans="2:7" ht="15" x14ac:dyDescent="0.2">
      <c r="B16768" s="110">
        <v>3007080</v>
      </c>
      <c r="C16768" s="110">
        <v>3007080</v>
      </c>
      <c r="D16768" s="109" t="s">
        <v>8705</v>
      </c>
      <c r="E16768" s="110">
        <v>3007080</v>
      </c>
      <c r="F16768" s="110">
        <v>3007080</v>
      </c>
      <c r="G16768" s="110">
        <v>3007080</v>
      </c>
    </row>
    <row r="16769" spans="2:7" ht="15" x14ac:dyDescent="0.2">
      <c r="B16769" s="110">
        <v>3007081</v>
      </c>
      <c r="C16769" s="110">
        <v>3007081</v>
      </c>
      <c r="D16769" s="109" t="s">
        <v>8706</v>
      </c>
      <c r="E16769" s="110">
        <v>3007081</v>
      </c>
      <c r="F16769" s="110">
        <v>3007081</v>
      </c>
      <c r="G16769" s="110">
        <v>3007081</v>
      </c>
    </row>
    <row r="16770" spans="2:7" ht="15" x14ac:dyDescent="0.2">
      <c r="B16770" s="110">
        <v>3007082</v>
      </c>
      <c r="C16770" s="110">
        <v>3007082</v>
      </c>
      <c r="D16770" s="109" t="s">
        <v>8707</v>
      </c>
      <c r="E16770" s="110">
        <v>3007082</v>
      </c>
      <c r="F16770" s="110">
        <v>3007082</v>
      </c>
      <c r="G16770" s="110">
        <v>3007082</v>
      </c>
    </row>
    <row r="16771" spans="2:7" ht="15" x14ac:dyDescent="0.2">
      <c r="B16771" s="110">
        <v>3007083</v>
      </c>
      <c r="C16771" s="110">
        <v>3007083</v>
      </c>
      <c r="D16771" s="109" t="s">
        <v>8708</v>
      </c>
      <c r="E16771" s="110">
        <v>3007083</v>
      </c>
      <c r="F16771" s="110">
        <v>3007083</v>
      </c>
      <c r="G16771" s="110">
        <v>3007083</v>
      </c>
    </row>
    <row r="16772" spans="2:7" ht="15" x14ac:dyDescent="0.2">
      <c r="B16772" s="110">
        <v>3007084</v>
      </c>
      <c r="C16772" s="110">
        <v>3007084</v>
      </c>
      <c r="D16772" s="109" t="s">
        <v>8709</v>
      </c>
      <c r="E16772" s="110">
        <v>3007084</v>
      </c>
      <c r="F16772" s="110">
        <v>3007084</v>
      </c>
      <c r="G16772" s="110">
        <v>3007084</v>
      </c>
    </row>
    <row r="16773" spans="2:7" ht="15" x14ac:dyDescent="0.2">
      <c r="B16773" s="110">
        <v>3007085</v>
      </c>
      <c r="C16773" s="110">
        <v>3007085</v>
      </c>
      <c r="D16773" s="109" t="s">
        <v>8710</v>
      </c>
      <c r="E16773" s="110">
        <v>3007085</v>
      </c>
      <c r="F16773" s="110">
        <v>3007085</v>
      </c>
      <c r="G16773" s="110">
        <v>3007085</v>
      </c>
    </row>
    <row r="16774" spans="2:7" ht="15" x14ac:dyDescent="0.2">
      <c r="B16774" s="110">
        <v>3007086</v>
      </c>
      <c r="C16774" s="110">
        <v>3007086</v>
      </c>
      <c r="D16774" s="109" t="s">
        <v>8711</v>
      </c>
      <c r="E16774" s="110">
        <v>3007086</v>
      </c>
      <c r="F16774" s="110">
        <v>3007086</v>
      </c>
      <c r="G16774" s="110">
        <v>3007086</v>
      </c>
    </row>
    <row r="16775" spans="2:7" ht="15" x14ac:dyDescent="0.2">
      <c r="B16775" s="110">
        <v>3007087</v>
      </c>
      <c r="C16775" s="110">
        <v>3007087</v>
      </c>
      <c r="D16775" s="109" t="s">
        <v>8712</v>
      </c>
      <c r="E16775" s="110">
        <v>3007087</v>
      </c>
      <c r="F16775" s="110">
        <v>3007087</v>
      </c>
      <c r="G16775" s="110">
        <v>3007087</v>
      </c>
    </row>
    <row r="16776" spans="2:7" ht="15" x14ac:dyDescent="0.2">
      <c r="B16776" s="110">
        <v>3007088</v>
      </c>
      <c r="C16776" s="110">
        <v>3007088</v>
      </c>
      <c r="D16776" s="109" t="s">
        <v>8713</v>
      </c>
      <c r="E16776" s="110">
        <v>3007088</v>
      </c>
      <c r="F16776" s="110">
        <v>3007088</v>
      </c>
      <c r="G16776" s="110">
        <v>3007088</v>
      </c>
    </row>
    <row r="16777" spans="2:7" ht="15" x14ac:dyDescent="0.2">
      <c r="B16777" s="110">
        <v>3007089</v>
      </c>
      <c r="C16777" s="110">
        <v>3007089</v>
      </c>
      <c r="D16777" s="109" t="s">
        <v>8714</v>
      </c>
      <c r="E16777" s="110">
        <v>3007089</v>
      </c>
      <c r="F16777" s="110">
        <v>3007089</v>
      </c>
      <c r="G16777" s="110">
        <v>3007089</v>
      </c>
    </row>
    <row r="16778" spans="2:7" ht="15" x14ac:dyDescent="0.2">
      <c r="B16778" s="110">
        <v>3007090</v>
      </c>
      <c r="C16778" s="110">
        <v>3007090</v>
      </c>
      <c r="D16778" s="109" t="s">
        <v>8715</v>
      </c>
      <c r="E16778" s="110">
        <v>3007090</v>
      </c>
      <c r="F16778" s="110">
        <v>3007090</v>
      </c>
      <c r="G16778" s="110">
        <v>3007090</v>
      </c>
    </row>
    <row r="16779" spans="2:7" ht="15" x14ac:dyDescent="0.2">
      <c r="B16779" s="110">
        <v>3007091</v>
      </c>
      <c r="C16779" s="110">
        <v>3007091</v>
      </c>
      <c r="D16779" s="109" t="s">
        <v>8716</v>
      </c>
      <c r="E16779" s="110">
        <v>3007091</v>
      </c>
      <c r="F16779" s="110">
        <v>3007091</v>
      </c>
      <c r="G16779" s="110">
        <v>3007091</v>
      </c>
    </row>
    <row r="16780" spans="2:7" ht="15" x14ac:dyDescent="0.2">
      <c r="B16780" s="110">
        <v>3007122</v>
      </c>
      <c r="C16780" s="110">
        <v>3007122</v>
      </c>
      <c r="D16780" s="109" t="s">
        <v>7939</v>
      </c>
      <c r="E16780" s="110">
        <v>3007122</v>
      </c>
      <c r="F16780" s="110">
        <v>3007122</v>
      </c>
      <c r="G16780" s="110">
        <v>3007122</v>
      </c>
    </row>
    <row r="16781" spans="2:7" ht="15" x14ac:dyDescent="0.2">
      <c r="B16781" s="110">
        <v>3007785</v>
      </c>
      <c r="C16781" s="110">
        <v>3007785</v>
      </c>
      <c r="D16781" s="109" t="s">
        <v>3761</v>
      </c>
      <c r="E16781" s="110">
        <v>3007785</v>
      </c>
      <c r="F16781" s="110">
        <v>3007785</v>
      </c>
      <c r="G16781" s="110">
        <v>3007785</v>
      </c>
    </row>
    <row r="16782" spans="2:7" ht="15" x14ac:dyDescent="0.2">
      <c r="B16782" s="110">
        <v>3007786</v>
      </c>
      <c r="C16782" s="110">
        <v>3007786</v>
      </c>
      <c r="D16782" s="109" t="s">
        <v>3762</v>
      </c>
      <c r="E16782" s="110">
        <v>3007786</v>
      </c>
      <c r="F16782" s="110">
        <v>3007786</v>
      </c>
      <c r="G16782" s="110">
        <v>3007786</v>
      </c>
    </row>
    <row r="16783" spans="2:7" ht="15" x14ac:dyDescent="0.2">
      <c r="B16783" s="110">
        <v>3007853</v>
      </c>
      <c r="C16783" s="110">
        <v>3007853</v>
      </c>
      <c r="D16783" s="109" t="s">
        <v>8621</v>
      </c>
      <c r="E16783" s="110">
        <v>3007853</v>
      </c>
      <c r="F16783" s="110">
        <v>3007853</v>
      </c>
      <c r="G16783" s="110">
        <v>3007853</v>
      </c>
    </row>
    <row r="16784" spans="2:7" ht="15" x14ac:dyDescent="0.2">
      <c r="B16784" s="110">
        <v>3007855</v>
      </c>
      <c r="C16784" s="110">
        <v>3007855</v>
      </c>
      <c r="D16784" s="109" t="s">
        <v>7940</v>
      </c>
      <c r="E16784" s="110">
        <v>3007855</v>
      </c>
      <c r="F16784" s="110">
        <v>3007855</v>
      </c>
      <c r="G16784" s="110">
        <v>3007855</v>
      </c>
    </row>
    <row r="16785" spans="2:7" ht="15" x14ac:dyDescent="0.2">
      <c r="B16785" s="110">
        <v>3007856</v>
      </c>
      <c r="C16785" s="110">
        <v>3007856</v>
      </c>
      <c r="D16785" s="109" t="s">
        <v>8622</v>
      </c>
      <c r="E16785" s="110">
        <v>3007856</v>
      </c>
      <c r="F16785" s="110">
        <v>3007856</v>
      </c>
      <c r="G16785" s="110">
        <v>3007856</v>
      </c>
    </row>
    <row r="16786" spans="2:7" ht="15" x14ac:dyDescent="0.2">
      <c r="B16786" s="110">
        <v>3007857</v>
      </c>
      <c r="C16786" s="110">
        <v>3007857</v>
      </c>
      <c r="D16786" s="109" t="s">
        <v>8623</v>
      </c>
      <c r="E16786" s="110">
        <v>3007857</v>
      </c>
      <c r="F16786" s="110">
        <v>3007857</v>
      </c>
      <c r="G16786" s="110">
        <v>3007857</v>
      </c>
    </row>
    <row r="16787" spans="2:7" ht="15" x14ac:dyDescent="0.2">
      <c r="B16787" s="110">
        <v>3007918</v>
      </c>
      <c r="C16787" s="110">
        <v>3007918</v>
      </c>
      <c r="D16787" s="109" t="s">
        <v>7941</v>
      </c>
      <c r="E16787" s="110">
        <v>3007918</v>
      </c>
      <c r="F16787" s="110">
        <v>3007918</v>
      </c>
      <c r="G16787" s="110">
        <v>3007918</v>
      </c>
    </row>
    <row r="16788" spans="2:7" ht="15" x14ac:dyDescent="0.2">
      <c r="B16788" s="110">
        <v>3007919</v>
      </c>
      <c r="C16788" s="110">
        <v>3007919</v>
      </c>
      <c r="D16788" s="109" t="s">
        <v>7942</v>
      </c>
      <c r="E16788" s="110">
        <v>3007919</v>
      </c>
      <c r="F16788" s="110">
        <v>3007919</v>
      </c>
      <c r="G16788" s="110">
        <v>3007919</v>
      </c>
    </row>
    <row r="16789" spans="2:7" ht="15" x14ac:dyDescent="0.2">
      <c r="B16789" s="110">
        <v>3007940</v>
      </c>
      <c r="C16789" s="110">
        <v>3007940</v>
      </c>
      <c r="D16789" s="109" t="s">
        <v>7943</v>
      </c>
      <c r="E16789" s="110">
        <v>3007940</v>
      </c>
      <c r="F16789" s="110">
        <v>3007940</v>
      </c>
      <c r="G16789" s="110">
        <v>3007940</v>
      </c>
    </row>
    <row r="16790" spans="2:7" ht="15" x14ac:dyDescent="0.2">
      <c r="B16790" s="110">
        <v>3007941</v>
      </c>
      <c r="C16790" s="110">
        <v>3007941</v>
      </c>
      <c r="D16790" s="109" t="s">
        <v>7944</v>
      </c>
      <c r="E16790" s="110">
        <v>3007941</v>
      </c>
      <c r="F16790" s="110">
        <v>3007941</v>
      </c>
      <c r="G16790" s="110">
        <v>3007941</v>
      </c>
    </row>
    <row r="16791" spans="2:7" ht="15" x14ac:dyDescent="0.2">
      <c r="B16791" s="110">
        <v>3007942</v>
      </c>
      <c r="C16791" s="110">
        <v>3007942</v>
      </c>
      <c r="D16791" s="109" t="s">
        <v>3791</v>
      </c>
      <c r="E16791" s="110">
        <v>3007942</v>
      </c>
      <c r="F16791" s="110">
        <v>3007942</v>
      </c>
      <c r="G16791" s="110">
        <v>3007942</v>
      </c>
    </row>
    <row r="16792" spans="2:7" ht="15" x14ac:dyDescent="0.2">
      <c r="B16792" s="110">
        <v>3007943</v>
      </c>
      <c r="C16792" s="110">
        <v>3007943</v>
      </c>
      <c r="D16792" s="109" t="s">
        <v>3792</v>
      </c>
      <c r="E16792" s="110">
        <v>3007943</v>
      </c>
      <c r="F16792" s="110">
        <v>3007943</v>
      </c>
      <c r="G16792" s="110">
        <v>3007943</v>
      </c>
    </row>
    <row r="16793" spans="2:7" ht="15" x14ac:dyDescent="0.2">
      <c r="B16793" s="110">
        <v>3007944</v>
      </c>
      <c r="C16793" s="110">
        <v>3007944</v>
      </c>
      <c r="D16793" s="109" t="s">
        <v>3793</v>
      </c>
      <c r="E16793" s="110">
        <v>3007944</v>
      </c>
      <c r="F16793" s="110">
        <v>3007944</v>
      </c>
      <c r="G16793" s="110">
        <v>3007944</v>
      </c>
    </row>
    <row r="16794" spans="2:7" ht="15" x14ac:dyDescent="0.2">
      <c r="B16794" s="110">
        <v>3007945</v>
      </c>
      <c r="C16794" s="110">
        <v>3007945</v>
      </c>
      <c r="D16794" s="109" t="s">
        <v>3794</v>
      </c>
      <c r="E16794" s="110">
        <v>3007945</v>
      </c>
      <c r="F16794" s="110">
        <v>3007945</v>
      </c>
      <c r="G16794" s="110">
        <v>3007945</v>
      </c>
    </row>
    <row r="16795" spans="2:7" ht="15" x14ac:dyDescent="0.2">
      <c r="B16795" s="110">
        <v>3007947</v>
      </c>
      <c r="C16795" s="110">
        <v>3007947</v>
      </c>
      <c r="D16795" s="109" t="s">
        <v>3795</v>
      </c>
      <c r="E16795" s="110">
        <v>3007947</v>
      </c>
      <c r="F16795" s="110">
        <v>3007947</v>
      </c>
      <c r="G16795" s="110">
        <v>3007947</v>
      </c>
    </row>
    <row r="16796" spans="2:7" ht="15" x14ac:dyDescent="0.2">
      <c r="B16796" s="110">
        <v>3007949</v>
      </c>
      <c r="C16796" s="110">
        <v>3007949</v>
      </c>
      <c r="D16796" s="109" t="s">
        <v>4028</v>
      </c>
      <c r="E16796" s="110">
        <v>3007949</v>
      </c>
      <c r="F16796" s="110">
        <v>3007949</v>
      </c>
      <c r="G16796" s="110">
        <v>3007949</v>
      </c>
    </row>
    <row r="16797" spans="2:7" ht="15" x14ac:dyDescent="0.2">
      <c r="B16797" s="110">
        <v>3007960</v>
      </c>
      <c r="C16797" s="110">
        <v>3007960</v>
      </c>
      <c r="D16797" s="109" t="s">
        <v>7945</v>
      </c>
      <c r="E16797" s="110">
        <v>3007960</v>
      </c>
      <c r="F16797" s="110">
        <v>3007960</v>
      </c>
      <c r="G16797" s="110">
        <v>3007960</v>
      </c>
    </row>
    <row r="16798" spans="2:7" ht="15" x14ac:dyDescent="0.2">
      <c r="B16798" s="110">
        <v>3007961</v>
      </c>
      <c r="C16798" s="110">
        <v>3007961</v>
      </c>
      <c r="D16798" s="109" t="s">
        <v>7946</v>
      </c>
      <c r="E16798" s="110">
        <v>3007961</v>
      </c>
      <c r="F16798" s="110">
        <v>3007961</v>
      </c>
      <c r="G16798" s="110">
        <v>3007961</v>
      </c>
    </row>
    <row r="16799" spans="2:7" ht="15" x14ac:dyDescent="0.2">
      <c r="B16799" s="110">
        <v>3007962</v>
      </c>
      <c r="C16799" s="110">
        <v>3007962</v>
      </c>
      <c r="D16799" s="109" t="s">
        <v>7947</v>
      </c>
      <c r="E16799" s="110">
        <v>3007962</v>
      </c>
      <c r="F16799" s="110">
        <v>3007962</v>
      </c>
      <c r="G16799" s="110">
        <v>3007962</v>
      </c>
    </row>
    <row r="16800" spans="2:7" ht="15" x14ac:dyDescent="0.2">
      <c r="B16800" s="110">
        <v>3007963</v>
      </c>
      <c r="C16800" s="110">
        <v>3007963</v>
      </c>
      <c r="D16800" s="109" t="s">
        <v>7948</v>
      </c>
      <c r="E16800" s="110">
        <v>3007963</v>
      </c>
      <c r="F16800" s="110">
        <v>3007963</v>
      </c>
      <c r="G16800" s="110">
        <v>3007963</v>
      </c>
    </row>
    <row r="16801" spans="2:7" ht="15" x14ac:dyDescent="0.2">
      <c r="B16801" s="110">
        <v>3007964</v>
      </c>
      <c r="C16801" s="110">
        <v>3007964</v>
      </c>
      <c r="D16801" s="109" t="s">
        <v>7949</v>
      </c>
      <c r="E16801" s="110">
        <v>3007964</v>
      </c>
      <c r="F16801" s="110">
        <v>3007964</v>
      </c>
      <c r="G16801" s="110">
        <v>3007964</v>
      </c>
    </row>
    <row r="16802" spans="2:7" ht="15" x14ac:dyDescent="0.2">
      <c r="B16802" s="110">
        <v>3007965</v>
      </c>
      <c r="C16802" s="110">
        <v>3007965</v>
      </c>
      <c r="D16802" s="109" t="s">
        <v>7950</v>
      </c>
      <c r="E16802" s="110">
        <v>3007965</v>
      </c>
      <c r="F16802" s="110">
        <v>3007965</v>
      </c>
      <c r="G16802" s="110">
        <v>3007965</v>
      </c>
    </row>
    <row r="16803" spans="2:7" ht="15" x14ac:dyDescent="0.2">
      <c r="B16803" s="110">
        <v>3007966</v>
      </c>
      <c r="C16803" s="110">
        <v>3007966</v>
      </c>
      <c r="D16803" s="109" t="s">
        <v>7951</v>
      </c>
      <c r="E16803" s="110">
        <v>3007966</v>
      </c>
      <c r="F16803" s="110">
        <v>3007966</v>
      </c>
      <c r="G16803" s="110">
        <v>3007966</v>
      </c>
    </row>
    <row r="16804" spans="2:7" ht="15" x14ac:dyDescent="0.2">
      <c r="B16804" s="110">
        <v>3007967</v>
      </c>
      <c r="C16804" s="110">
        <v>3007967</v>
      </c>
      <c r="D16804" s="109" t="s">
        <v>7952</v>
      </c>
      <c r="E16804" s="110">
        <v>3007967</v>
      </c>
      <c r="F16804" s="110">
        <v>3007967</v>
      </c>
      <c r="G16804" s="110">
        <v>3007967</v>
      </c>
    </row>
    <row r="16805" spans="2:7" ht="15" x14ac:dyDescent="0.2">
      <c r="B16805" s="110">
        <v>3007968</v>
      </c>
      <c r="C16805" s="110">
        <v>3007968</v>
      </c>
      <c r="D16805" s="109" t="s">
        <v>7953</v>
      </c>
      <c r="E16805" s="110">
        <v>3007968</v>
      </c>
      <c r="F16805" s="110">
        <v>3007968</v>
      </c>
      <c r="G16805" s="110">
        <v>3007968</v>
      </c>
    </row>
    <row r="16806" spans="2:7" ht="15" x14ac:dyDescent="0.2">
      <c r="B16806" s="110">
        <v>3008173</v>
      </c>
      <c r="C16806" s="110">
        <v>3008173</v>
      </c>
      <c r="D16806" s="109" t="s">
        <v>4118</v>
      </c>
      <c r="E16806" s="110">
        <v>3008173</v>
      </c>
      <c r="F16806" s="110">
        <v>3008173</v>
      </c>
      <c r="G16806" s="110">
        <v>3008173</v>
      </c>
    </row>
    <row r="16807" spans="2:7" ht="15" x14ac:dyDescent="0.2">
      <c r="B16807" s="110">
        <v>3008174</v>
      </c>
      <c r="C16807" s="110">
        <v>3008174</v>
      </c>
      <c r="D16807" s="109" t="s">
        <v>7954</v>
      </c>
      <c r="E16807" s="110">
        <v>3008174</v>
      </c>
      <c r="F16807" s="110">
        <v>3008174</v>
      </c>
      <c r="G16807" s="110">
        <v>3008174</v>
      </c>
    </row>
    <row r="16808" spans="2:7" ht="15" x14ac:dyDescent="0.2">
      <c r="B16808" s="110">
        <v>3008175</v>
      </c>
      <c r="C16808" s="110">
        <v>3008175</v>
      </c>
      <c r="D16808" s="109" t="s">
        <v>7955</v>
      </c>
      <c r="E16808" s="110">
        <v>3008175</v>
      </c>
      <c r="F16808" s="110">
        <v>3008175</v>
      </c>
      <c r="G16808" s="110">
        <v>3008175</v>
      </c>
    </row>
    <row r="16809" spans="2:7" ht="15" x14ac:dyDescent="0.2">
      <c r="B16809" s="110">
        <v>3008176</v>
      </c>
      <c r="C16809" s="110">
        <v>3008176</v>
      </c>
      <c r="D16809" s="109" t="s">
        <v>7956</v>
      </c>
      <c r="E16809" s="110">
        <v>3008176</v>
      </c>
      <c r="F16809" s="110">
        <v>3008176</v>
      </c>
      <c r="G16809" s="110">
        <v>3008176</v>
      </c>
    </row>
    <row r="16810" spans="2:7" ht="15" x14ac:dyDescent="0.2">
      <c r="B16810" s="110">
        <v>3008177</v>
      </c>
      <c r="C16810" s="110">
        <v>3008177</v>
      </c>
      <c r="D16810" s="109" t="s">
        <v>7957</v>
      </c>
      <c r="E16810" s="110">
        <v>3008177</v>
      </c>
      <c r="F16810" s="110">
        <v>3008177</v>
      </c>
      <c r="G16810" s="110">
        <v>3008177</v>
      </c>
    </row>
    <row r="16811" spans="2:7" ht="15" x14ac:dyDescent="0.2">
      <c r="B16811" s="110">
        <v>3008178</v>
      </c>
      <c r="C16811" s="110">
        <v>3008178</v>
      </c>
      <c r="D16811" s="109" t="s">
        <v>4119</v>
      </c>
      <c r="E16811" s="110">
        <v>3008178</v>
      </c>
      <c r="F16811" s="110">
        <v>3008178</v>
      </c>
      <c r="G16811" s="110">
        <v>3008178</v>
      </c>
    </row>
    <row r="16812" spans="2:7" ht="15" x14ac:dyDescent="0.2">
      <c r="B16812" s="110">
        <v>3008179</v>
      </c>
      <c r="C16812" s="110">
        <v>3008179</v>
      </c>
      <c r="D16812" s="109" t="s">
        <v>4120</v>
      </c>
      <c r="E16812" s="110">
        <v>3008179</v>
      </c>
      <c r="F16812" s="110">
        <v>3008179</v>
      </c>
      <c r="G16812" s="110">
        <v>3008179</v>
      </c>
    </row>
    <row r="16813" spans="2:7" ht="15" x14ac:dyDescent="0.2">
      <c r="B16813" s="110">
        <v>3008190</v>
      </c>
      <c r="C16813" s="110">
        <v>3008190</v>
      </c>
      <c r="D16813" s="109" t="s">
        <v>4121</v>
      </c>
      <c r="E16813" s="110">
        <v>3008190</v>
      </c>
      <c r="F16813" s="110">
        <v>3008190</v>
      </c>
      <c r="G16813" s="110">
        <v>3008190</v>
      </c>
    </row>
    <row r="16814" spans="2:7" ht="15" x14ac:dyDescent="0.2">
      <c r="B16814" s="110">
        <v>3008191</v>
      </c>
      <c r="C16814" s="110">
        <v>3008191</v>
      </c>
      <c r="D16814" s="109" t="s">
        <v>4122</v>
      </c>
      <c r="E16814" s="110">
        <v>3008191</v>
      </c>
      <c r="F16814" s="110">
        <v>3008191</v>
      </c>
      <c r="G16814" s="110">
        <v>3008191</v>
      </c>
    </row>
    <row r="16815" spans="2:7" ht="15" x14ac:dyDescent="0.2">
      <c r="B16815" s="110">
        <v>3008192</v>
      </c>
      <c r="C16815" s="110">
        <v>3008192</v>
      </c>
      <c r="D16815" s="109" t="s">
        <v>4123</v>
      </c>
      <c r="E16815" s="110">
        <v>3008192</v>
      </c>
      <c r="F16815" s="110">
        <v>3008192</v>
      </c>
      <c r="G16815" s="110">
        <v>3008192</v>
      </c>
    </row>
    <row r="16816" spans="2:7" ht="15" x14ac:dyDescent="0.2">
      <c r="B16816" s="110">
        <v>3008193</v>
      </c>
      <c r="C16816" s="110">
        <v>3008193</v>
      </c>
      <c r="D16816" s="109" t="s">
        <v>4124</v>
      </c>
      <c r="E16816" s="110">
        <v>3008193</v>
      </c>
      <c r="F16816" s="110">
        <v>3008193</v>
      </c>
      <c r="G16816" s="110">
        <v>3008193</v>
      </c>
    </row>
    <row r="16817" spans="2:7" ht="15" x14ac:dyDescent="0.2">
      <c r="B16817" s="110">
        <v>3008194</v>
      </c>
      <c r="C16817" s="110">
        <v>3008194</v>
      </c>
      <c r="D16817" s="109" t="s">
        <v>4125</v>
      </c>
      <c r="E16817" s="110">
        <v>3008194</v>
      </c>
      <c r="F16817" s="110">
        <v>3008194</v>
      </c>
      <c r="G16817" s="110">
        <v>3008194</v>
      </c>
    </row>
    <row r="16818" spans="2:7" ht="15" x14ac:dyDescent="0.2">
      <c r="B16818" s="110">
        <v>3008195</v>
      </c>
      <c r="C16818" s="110">
        <v>3008195</v>
      </c>
      <c r="D16818" s="109" t="s">
        <v>4126</v>
      </c>
      <c r="E16818" s="110">
        <v>3008195</v>
      </c>
      <c r="F16818" s="110">
        <v>3008195</v>
      </c>
      <c r="G16818" s="110">
        <v>3008195</v>
      </c>
    </row>
    <row r="16819" spans="2:7" ht="15" x14ac:dyDescent="0.2">
      <c r="B16819" s="110">
        <v>3008241</v>
      </c>
      <c r="C16819" s="110">
        <v>3008241</v>
      </c>
      <c r="D16819" s="109" t="s">
        <v>4029</v>
      </c>
      <c r="E16819" s="110">
        <v>3008241</v>
      </c>
      <c r="F16819" s="110">
        <v>3008241</v>
      </c>
      <c r="G16819" s="110">
        <v>3008241</v>
      </c>
    </row>
    <row r="16820" spans="2:7" ht="15" x14ac:dyDescent="0.2">
      <c r="B16820" s="110">
        <v>3008272</v>
      </c>
      <c r="C16820" s="110">
        <v>3008272</v>
      </c>
      <c r="D16820" s="109" t="s">
        <v>4030</v>
      </c>
      <c r="E16820" s="110">
        <v>3008272</v>
      </c>
      <c r="F16820" s="110">
        <v>3008272</v>
      </c>
      <c r="G16820" s="110">
        <v>3008272</v>
      </c>
    </row>
    <row r="16821" spans="2:7" ht="15" x14ac:dyDescent="0.2">
      <c r="B16821" s="110">
        <v>3008310</v>
      </c>
      <c r="C16821" s="110">
        <v>3008310</v>
      </c>
      <c r="D16821" s="109" t="s">
        <v>7958</v>
      </c>
      <c r="E16821" s="110">
        <v>3008310</v>
      </c>
      <c r="F16821" s="110">
        <v>3008310</v>
      </c>
      <c r="G16821" s="110">
        <v>3008310</v>
      </c>
    </row>
    <row r="16822" spans="2:7" ht="15" x14ac:dyDescent="0.2">
      <c r="B16822" s="110">
        <v>3008311</v>
      </c>
      <c r="C16822" s="110">
        <v>3008311</v>
      </c>
      <c r="D16822" s="109" t="s">
        <v>8624</v>
      </c>
      <c r="E16822" s="110">
        <v>3008311</v>
      </c>
      <c r="F16822" s="110">
        <v>3008311</v>
      </c>
      <c r="G16822" s="110">
        <v>3008311</v>
      </c>
    </row>
    <row r="16823" spans="2:7" ht="15" x14ac:dyDescent="0.2">
      <c r="B16823" s="110">
        <v>3008312</v>
      </c>
      <c r="C16823" s="110">
        <v>3008312</v>
      </c>
      <c r="D16823" s="109" t="s">
        <v>7959</v>
      </c>
      <c r="E16823" s="110">
        <v>3008312</v>
      </c>
      <c r="F16823" s="110">
        <v>3008312</v>
      </c>
      <c r="G16823" s="110">
        <v>3008312</v>
      </c>
    </row>
    <row r="16824" spans="2:7" ht="15" x14ac:dyDescent="0.2">
      <c r="B16824" s="110">
        <v>3008313</v>
      </c>
      <c r="C16824" s="110">
        <v>3008313</v>
      </c>
      <c r="D16824" s="109" t="s">
        <v>7960</v>
      </c>
      <c r="E16824" s="110">
        <v>3008313</v>
      </c>
      <c r="F16824" s="110">
        <v>3008313</v>
      </c>
      <c r="G16824" s="110">
        <v>3008313</v>
      </c>
    </row>
    <row r="16825" spans="2:7" ht="15" x14ac:dyDescent="0.2">
      <c r="B16825" s="110">
        <v>3008314</v>
      </c>
      <c r="C16825" s="110">
        <v>3008314</v>
      </c>
      <c r="D16825" s="109" t="s">
        <v>7961</v>
      </c>
      <c r="E16825" s="110">
        <v>3008314</v>
      </c>
      <c r="F16825" s="110">
        <v>3008314</v>
      </c>
      <c r="G16825" s="110">
        <v>3008314</v>
      </c>
    </row>
    <row r="16826" spans="2:7" ht="15" x14ac:dyDescent="0.2">
      <c r="B16826" s="110">
        <v>3008347</v>
      </c>
      <c r="C16826" s="110">
        <v>3008347</v>
      </c>
      <c r="D16826" s="109" t="s">
        <v>7962</v>
      </c>
      <c r="E16826" s="110">
        <v>3008347</v>
      </c>
      <c r="F16826" s="110">
        <v>3008347</v>
      </c>
      <c r="G16826" s="110">
        <v>3008347</v>
      </c>
    </row>
    <row r="16827" spans="2:7" ht="15" x14ac:dyDescent="0.2">
      <c r="B16827" s="110">
        <v>3008363</v>
      </c>
      <c r="C16827" s="110">
        <v>3008363</v>
      </c>
      <c r="D16827" s="109" t="s">
        <v>4031</v>
      </c>
      <c r="E16827" s="110">
        <v>3008363</v>
      </c>
      <c r="F16827" s="110">
        <v>3008363</v>
      </c>
      <c r="G16827" s="110">
        <v>3008363</v>
      </c>
    </row>
    <row r="16828" spans="2:7" ht="15" x14ac:dyDescent="0.2">
      <c r="B16828" s="110">
        <v>3008364</v>
      </c>
      <c r="C16828" s="110">
        <v>3008364</v>
      </c>
      <c r="D16828" s="109" t="s">
        <v>4127</v>
      </c>
      <c r="E16828" s="110">
        <v>3008364</v>
      </c>
      <c r="F16828" s="110">
        <v>3008364</v>
      </c>
      <c r="G16828" s="110">
        <v>3008364</v>
      </c>
    </row>
    <row r="16829" spans="2:7" ht="15" x14ac:dyDescent="0.2">
      <c r="B16829" s="110">
        <v>3008365</v>
      </c>
      <c r="C16829" s="110">
        <v>3008365</v>
      </c>
      <c r="D16829" s="109" t="s">
        <v>7963</v>
      </c>
      <c r="E16829" s="110">
        <v>3008365</v>
      </c>
      <c r="F16829" s="110">
        <v>3008365</v>
      </c>
      <c r="G16829" s="110">
        <v>3008365</v>
      </c>
    </row>
    <row r="16830" spans="2:7" ht="15" x14ac:dyDescent="0.2">
      <c r="B16830" s="110">
        <v>3008420</v>
      </c>
      <c r="C16830" s="110">
        <v>3008420</v>
      </c>
      <c r="D16830" s="109" t="s">
        <v>7964</v>
      </c>
      <c r="E16830" s="110">
        <v>3008420</v>
      </c>
      <c r="F16830" s="110">
        <v>3008420</v>
      </c>
      <c r="G16830" s="110">
        <v>3008420</v>
      </c>
    </row>
    <row r="16831" spans="2:7" ht="15" x14ac:dyDescent="0.2">
      <c r="B16831" s="110">
        <v>3008421</v>
      </c>
      <c r="C16831" s="110">
        <v>3008421</v>
      </c>
      <c r="D16831" s="109" t="s">
        <v>7965</v>
      </c>
      <c r="E16831" s="110">
        <v>3008421</v>
      </c>
      <c r="F16831" s="110">
        <v>3008421</v>
      </c>
      <c r="G16831" s="110">
        <v>3008421</v>
      </c>
    </row>
    <row r="16832" spans="2:7" ht="15" x14ac:dyDescent="0.2">
      <c r="B16832" s="110">
        <v>3008422</v>
      </c>
      <c r="C16832" s="110">
        <v>3008422</v>
      </c>
      <c r="D16832" s="109" t="s">
        <v>7966</v>
      </c>
      <c r="E16832" s="110">
        <v>3008422</v>
      </c>
      <c r="F16832" s="110">
        <v>3008422</v>
      </c>
      <c r="G16832" s="110">
        <v>3008422</v>
      </c>
    </row>
    <row r="16833" spans="2:7" ht="15" x14ac:dyDescent="0.2">
      <c r="B16833" s="110">
        <v>3008423</v>
      </c>
      <c r="C16833" s="110">
        <v>3008423</v>
      </c>
      <c r="D16833" s="109" t="s">
        <v>7967</v>
      </c>
      <c r="E16833" s="110">
        <v>3008423</v>
      </c>
      <c r="F16833" s="110">
        <v>3008423</v>
      </c>
      <c r="G16833" s="110">
        <v>3008423</v>
      </c>
    </row>
    <row r="16834" spans="2:7" ht="15" x14ac:dyDescent="0.2">
      <c r="B16834" s="110">
        <v>3008424</v>
      </c>
      <c r="C16834" s="110">
        <v>3008424</v>
      </c>
      <c r="D16834" s="109" t="s">
        <v>7968</v>
      </c>
      <c r="E16834" s="110">
        <v>3008424</v>
      </c>
      <c r="F16834" s="110">
        <v>3008424</v>
      </c>
      <c r="G16834" s="110">
        <v>3008424</v>
      </c>
    </row>
    <row r="16835" spans="2:7" ht="15" x14ac:dyDescent="0.2">
      <c r="B16835" s="110">
        <v>3008425</v>
      </c>
      <c r="C16835" s="110">
        <v>3008425</v>
      </c>
      <c r="D16835" s="109" t="s">
        <v>7969</v>
      </c>
      <c r="E16835" s="110">
        <v>3008425</v>
      </c>
      <c r="F16835" s="110">
        <v>3008425</v>
      </c>
      <c r="G16835" s="110">
        <v>3008425</v>
      </c>
    </row>
    <row r="16836" spans="2:7" ht="15" x14ac:dyDescent="0.2">
      <c r="B16836" s="110">
        <v>3008426</v>
      </c>
      <c r="C16836" s="110">
        <v>3008426</v>
      </c>
      <c r="D16836" s="109" t="s">
        <v>7970</v>
      </c>
      <c r="E16836" s="110">
        <v>3008426</v>
      </c>
      <c r="F16836" s="110">
        <v>3008426</v>
      </c>
      <c r="G16836" s="110">
        <v>3008426</v>
      </c>
    </row>
    <row r="16837" spans="2:7" ht="15" x14ac:dyDescent="0.2">
      <c r="B16837" s="110">
        <v>3008427</v>
      </c>
      <c r="C16837" s="110">
        <v>3008427</v>
      </c>
      <c r="D16837" s="109" t="s">
        <v>7971</v>
      </c>
      <c r="E16837" s="110">
        <v>3008427</v>
      </c>
      <c r="F16837" s="110">
        <v>3008427</v>
      </c>
      <c r="G16837" s="110">
        <v>3008427</v>
      </c>
    </row>
    <row r="16838" spans="2:7" ht="15" x14ac:dyDescent="0.2">
      <c r="B16838" s="110">
        <v>3008428</v>
      </c>
      <c r="C16838" s="110">
        <v>3008428</v>
      </c>
      <c r="D16838" s="109" t="s">
        <v>7972</v>
      </c>
      <c r="E16838" s="110">
        <v>3008428</v>
      </c>
      <c r="F16838" s="110">
        <v>3008428</v>
      </c>
      <c r="G16838" s="110">
        <v>3008428</v>
      </c>
    </row>
    <row r="16839" spans="2:7" ht="15" x14ac:dyDescent="0.2">
      <c r="B16839" s="110">
        <v>3008429</v>
      </c>
      <c r="C16839" s="110">
        <v>3008429</v>
      </c>
      <c r="D16839" s="109" t="s">
        <v>7973</v>
      </c>
      <c r="E16839" s="110">
        <v>3008429</v>
      </c>
      <c r="F16839" s="110">
        <v>3008429</v>
      </c>
      <c r="G16839" s="110">
        <v>3008429</v>
      </c>
    </row>
    <row r="16840" spans="2:7" ht="15" x14ac:dyDescent="0.2">
      <c r="B16840" s="110">
        <v>3008430</v>
      </c>
      <c r="C16840" s="110">
        <v>3008430</v>
      </c>
      <c r="D16840" s="109" t="s">
        <v>7974</v>
      </c>
      <c r="E16840" s="110">
        <v>3008430</v>
      </c>
      <c r="F16840" s="110">
        <v>3008430</v>
      </c>
      <c r="G16840" s="110">
        <v>3008430</v>
      </c>
    </row>
    <row r="16841" spans="2:7" ht="15" x14ac:dyDescent="0.2">
      <c r="B16841" s="110">
        <v>3008431</v>
      </c>
      <c r="C16841" s="110">
        <v>3008431</v>
      </c>
      <c r="D16841" s="109" t="s">
        <v>7975</v>
      </c>
      <c r="E16841" s="110">
        <v>3008431</v>
      </c>
      <c r="F16841" s="110">
        <v>3008431</v>
      </c>
      <c r="G16841" s="110">
        <v>3008431</v>
      </c>
    </row>
    <row r="16842" spans="2:7" ht="15" x14ac:dyDescent="0.2">
      <c r="B16842" s="110">
        <v>3008432</v>
      </c>
      <c r="C16842" s="110">
        <v>3008432</v>
      </c>
      <c r="D16842" s="109" t="s">
        <v>7976</v>
      </c>
      <c r="E16842" s="110">
        <v>3008432</v>
      </c>
      <c r="F16842" s="110">
        <v>3008432</v>
      </c>
      <c r="G16842" s="110">
        <v>3008432</v>
      </c>
    </row>
    <row r="16843" spans="2:7" ht="15" x14ac:dyDescent="0.2">
      <c r="B16843" s="110">
        <v>3008433</v>
      </c>
      <c r="C16843" s="110">
        <v>3008433</v>
      </c>
      <c r="D16843" s="109" t="s">
        <v>7977</v>
      </c>
      <c r="E16843" s="110">
        <v>3008433</v>
      </c>
      <c r="F16843" s="110">
        <v>3008433</v>
      </c>
      <c r="G16843" s="110">
        <v>3008433</v>
      </c>
    </row>
    <row r="16844" spans="2:7" ht="15" x14ac:dyDescent="0.2">
      <c r="B16844" s="110">
        <v>3008434</v>
      </c>
      <c r="C16844" s="110">
        <v>3008434</v>
      </c>
      <c r="D16844" s="109" t="s">
        <v>7978</v>
      </c>
      <c r="E16844" s="110">
        <v>3008434</v>
      </c>
      <c r="F16844" s="110">
        <v>3008434</v>
      </c>
      <c r="G16844" s="110">
        <v>3008434</v>
      </c>
    </row>
    <row r="16845" spans="2:7" ht="15" x14ac:dyDescent="0.2">
      <c r="B16845" s="110">
        <v>3008435</v>
      </c>
      <c r="C16845" s="110">
        <v>3008435</v>
      </c>
      <c r="D16845" s="109" t="s">
        <v>7979</v>
      </c>
      <c r="E16845" s="110">
        <v>3008435</v>
      </c>
      <c r="F16845" s="110">
        <v>3008435</v>
      </c>
      <c r="G16845" s="110">
        <v>3008435</v>
      </c>
    </row>
    <row r="16846" spans="2:7" ht="15" x14ac:dyDescent="0.2">
      <c r="B16846" s="110">
        <v>3008436</v>
      </c>
      <c r="C16846" s="110">
        <v>3008436</v>
      </c>
      <c r="D16846" s="109" t="s">
        <v>8625</v>
      </c>
      <c r="E16846" s="110">
        <v>3008436</v>
      </c>
      <c r="F16846" s="110">
        <v>3008436</v>
      </c>
      <c r="G16846" s="110">
        <v>3008436</v>
      </c>
    </row>
    <row r="16847" spans="2:7" ht="15" x14ac:dyDescent="0.2">
      <c r="B16847" s="110">
        <v>3008437</v>
      </c>
      <c r="C16847" s="110">
        <v>3008437</v>
      </c>
      <c r="D16847" s="109" t="s">
        <v>7980</v>
      </c>
      <c r="E16847" s="110">
        <v>3008437</v>
      </c>
      <c r="F16847" s="110">
        <v>3008437</v>
      </c>
      <c r="G16847" s="110">
        <v>3008437</v>
      </c>
    </row>
    <row r="16848" spans="2:7" ht="15" x14ac:dyDescent="0.2">
      <c r="B16848" s="110">
        <v>3008438</v>
      </c>
      <c r="C16848" s="110">
        <v>3008438</v>
      </c>
      <c r="D16848" s="109" t="s">
        <v>8626</v>
      </c>
      <c r="E16848" s="110">
        <v>3008438</v>
      </c>
      <c r="F16848" s="110">
        <v>3008438</v>
      </c>
      <c r="G16848" s="110">
        <v>3008438</v>
      </c>
    </row>
    <row r="16849" spans="2:7" ht="15" x14ac:dyDescent="0.2">
      <c r="B16849" s="110">
        <v>3008439</v>
      </c>
      <c r="C16849" s="110">
        <v>3008439</v>
      </c>
      <c r="D16849" s="109" t="s">
        <v>8627</v>
      </c>
      <c r="E16849" s="110">
        <v>3008439</v>
      </c>
      <c r="F16849" s="110">
        <v>3008439</v>
      </c>
      <c r="G16849" s="110">
        <v>3008439</v>
      </c>
    </row>
    <row r="16850" spans="2:7" ht="15" x14ac:dyDescent="0.2">
      <c r="B16850" s="110">
        <v>3008440</v>
      </c>
      <c r="C16850" s="110">
        <v>3008440</v>
      </c>
      <c r="D16850" s="109" t="s">
        <v>7981</v>
      </c>
      <c r="E16850" s="110">
        <v>3008440</v>
      </c>
      <c r="F16850" s="110">
        <v>3008440</v>
      </c>
      <c r="G16850" s="110">
        <v>3008440</v>
      </c>
    </row>
    <row r="16851" spans="2:7" ht="15" x14ac:dyDescent="0.2">
      <c r="B16851" s="110">
        <v>3008441</v>
      </c>
      <c r="C16851" s="110">
        <v>3008441</v>
      </c>
      <c r="D16851" s="109" t="s">
        <v>7982</v>
      </c>
      <c r="E16851" s="110">
        <v>3008441</v>
      </c>
      <c r="F16851" s="110">
        <v>3008441</v>
      </c>
      <c r="G16851" s="110">
        <v>3008441</v>
      </c>
    </row>
    <row r="16852" spans="2:7" ht="15" x14ac:dyDescent="0.2">
      <c r="B16852" s="110">
        <v>3008442</v>
      </c>
      <c r="C16852" s="110">
        <v>3008442</v>
      </c>
      <c r="D16852" s="109" t="s">
        <v>7983</v>
      </c>
      <c r="E16852" s="110">
        <v>3008442</v>
      </c>
      <c r="F16852" s="110">
        <v>3008442</v>
      </c>
      <c r="G16852" s="110">
        <v>3008442</v>
      </c>
    </row>
    <row r="16853" spans="2:7" ht="15" x14ac:dyDescent="0.2">
      <c r="B16853" s="110">
        <v>3008443</v>
      </c>
      <c r="C16853" s="110">
        <v>3008443</v>
      </c>
      <c r="D16853" s="109" t="s">
        <v>7984</v>
      </c>
      <c r="E16853" s="110">
        <v>3008443</v>
      </c>
      <c r="F16853" s="110">
        <v>3008443</v>
      </c>
      <c r="G16853" s="110">
        <v>3008443</v>
      </c>
    </row>
    <row r="16854" spans="2:7" ht="15" x14ac:dyDescent="0.2">
      <c r="B16854" s="110">
        <v>3008444</v>
      </c>
      <c r="C16854" s="110">
        <v>3008444</v>
      </c>
      <c r="D16854" s="109" t="s">
        <v>7985</v>
      </c>
      <c r="E16854" s="110">
        <v>3008444</v>
      </c>
      <c r="F16854" s="110">
        <v>3008444</v>
      </c>
      <c r="G16854" s="110">
        <v>3008444</v>
      </c>
    </row>
    <row r="16855" spans="2:7" ht="15" x14ac:dyDescent="0.2">
      <c r="B16855" s="110">
        <v>3008446</v>
      </c>
      <c r="C16855" s="110">
        <v>3008446</v>
      </c>
      <c r="D16855" s="109" t="s">
        <v>7986</v>
      </c>
      <c r="E16855" s="110">
        <v>3008446</v>
      </c>
      <c r="F16855" s="110">
        <v>3008446</v>
      </c>
      <c r="G16855" s="110">
        <v>3008446</v>
      </c>
    </row>
    <row r="16856" spans="2:7" ht="15" x14ac:dyDescent="0.2">
      <c r="B16856" s="110">
        <v>3008447</v>
      </c>
      <c r="C16856" s="110">
        <v>3008447</v>
      </c>
      <c r="D16856" s="109" t="s">
        <v>7987</v>
      </c>
      <c r="E16856" s="110">
        <v>3008447</v>
      </c>
      <c r="F16856" s="110">
        <v>3008447</v>
      </c>
      <c r="G16856" s="110">
        <v>3008447</v>
      </c>
    </row>
    <row r="16857" spans="2:7" ht="15" x14ac:dyDescent="0.2">
      <c r="B16857" s="110">
        <v>3008448</v>
      </c>
      <c r="C16857" s="110">
        <v>3008448</v>
      </c>
      <c r="D16857" s="109" t="s">
        <v>9056</v>
      </c>
      <c r="E16857" s="110">
        <v>3008448</v>
      </c>
      <c r="F16857" s="110">
        <v>3008448</v>
      </c>
      <c r="G16857" s="110">
        <v>3008448</v>
      </c>
    </row>
    <row r="16858" spans="2:7" ht="15" x14ac:dyDescent="0.2">
      <c r="B16858" s="110">
        <v>3008450</v>
      </c>
      <c r="C16858" s="110">
        <v>3008450</v>
      </c>
      <c r="D16858" s="109" t="s">
        <v>9057</v>
      </c>
      <c r="E16858" s="110">
        <v>3008450</v>
      </c>
      <c r="F16858" s="110">
        <v>3008450</v>
      </c>
      <c r="G16858" s="110">
        <v>3008450</v>
      </c>
    </row>
    <row r="16859" spans="2:7" ht="15" x14ac:dyDescent="0.2">
      <c r="B16859" s="110">
        <v>3008453</v>
      </c>
      <c r="C16859" s="110">
        <v>3008453</v>
      </c>
      <c r="D16859" s="109" t="s">
        <v>9058</v>
      </c>
      <c r="E16859" s="110">
        <v>3008453</v>
      </c>
      <c r="F16859" s="110">
        <v>3008453</v>
      </c>
      <c r="G16859" s="110">
        <v>3008453</v>
      </c>
    </row>
    <row r="16860" spans="2:7" ht="15" x14ac:dyDescent="0.2">
      <c r="B16860" s="110">
        <v>3008520</v>
      </c>
      <c r="C16860" s="110">
        <v>3008520</v>
      </c>
      <c r="D16860" s="109" t="s">
        <v>7988</v>
      </c>
      <c r="E16860" s="110">
        <v>3008520</v>
      </c>
      <c r="F16860" s="110">
        <v>3008520</v>
      </c>
      <c r="G16860" s="110">
        <v>3008520</v>
      </c>
    </row>
    <row r="16861" spans="2:7" ht="15" x14ac:dyDescent="0.2">
      <c r="B16861" s="110">
        <v>3008521</v>
      </c>
      <c r="C16861" s="110">
        <v>3008521</v>
      </c>
      <c r="D16861" s="109" t="s">
        <v>7989</v>
      </c>
      <c r="E16861" s="110">
        <v>3008521</v>
      </c>
      <c r="F16861" s="110">
        <v>3008521</v>
      </c>
      <c r="G16861" s="110">
        <v>3008521</v>
      </c>
    </row>
    <row r="16862" spans="2:7" ht="15" x14ac:dyDescent="0.2">
      <c r="B16862" s="110">
        <v>3008522</v>
      </c>
      <c r="C16862" s="110">
        <v>3008522</v>
      </c>
      <c r="D16862" s="109" t="s">
        <v>4032</v>
      </c>
      <c r="E16862" s="110">
        <v>3008522</v>
      </c>
      <c r="F16862" s="110">
        <v>3008522</v>
      </c>
      <c r="G16862" s="110">
        <v>3008522</v>
      </c>
    </row>
    <row r="16863" spans="2:7" ht="15" x14ac:dyDescent="0.2">
      <c r="B16863" s="110">
        <v>3008524</v>
      </c>
      <c r="C16863" s="110">
        <v>3008524</v>
      </c>
      <c r="D16863" s="109" t="s">
        <v>7990</v>
      </c>
      <c r="E16863" s="110">
        <v>3008524</v>
      </c>
      <c r="F16863" s="110">
        <v>3008524</v>
      </c>
      <c r="G16863" s="110">
        <v>3008524</v>
      </c>
    </row>
    <row r="16864" spans="2:7" ht="15" x14ac:dyDescent="0.2">
      <c r="B16864" s="110">
        <v>3008556</v>
      </c>
      <c r="C16864" s="110">
        <v>3008556</v>
      </c>
      <c r="D16864" s="109" t="s">
        <v>3763</v>
      </c>
      <c r="E16864" s="110">
        <v>3008556</v>
      </c>
      <c r="F16864" s="110">
        <v>3008556</v>
      </c>
      <c r="G16864" s="110">
        <v>3008556</v>
      </c>
    </row>
    <row r="16865" spans="2:7" ht="15" x14ac:dyDescent="0.2">
      <c r="B16865" s="110">
        <v>3008557</v>
      </c>
      <c r="C16865" s="110">
        <v>3008557</v>
      </c>
      <c r="D16865" s="109" t="s">
        <v>3764</v>
      </c>
      <c r="E16865" s="110">
        <v>3008557</v>
      </c>
      <c r="F16865" s="110">
        <v>3008557</v>
      </c>
      <c r="G16865" s="110">
        <v>3008557</v>
      </c>
    </row>
    <row r="16866" spans="2:7" ht="15" x14ac:dyDescent="0.2">
      <c r="B16866" s="110">
        <v>3008558</v>
      </c>
      <c r="C16866" s="110">
        <v>3008558</v>
      </c>
      <c r="D16866" s="109" t="s">
        <v>3765</v>
      </c>
      <c r="E16866" s="110">
        <v>3008558</v>
      </c>
      <c r="F16866" s="110">
        <v>3008558</v>
      </c>
      <c r="G16866" s="110">
        <v>3008558</v>
      </c>
    </row>
    <row r="16867" spans="2:7" ht="15" x14ac:dyDescent="0.2">
      <c r="B16867" s="110">
        <v>3008559</v>
      </c>
      <c r="C16867" s="110">
        <v>3008559</v>
      </c>
      <c r="D16867" s="109" t="s">
        <v>3766</v>
      </c>
      <c r="E16867" s="110">
        <v>3008559</v>
      </c>
      <c r="F16867" s="110">
        <v>3008559</v>
      </c>
      <c r="G16867" s="110">
        <v>3008559</v>
      </c>
    </row>
    <row r="16868" spans="2:7" ht="15" x14ac:dyDescent="0.2">
      <c r="B16868" s="110">
        <v>3008560</v>
      </c>
      <c r="C16868" s="110">
        <v>3008560</v>
      </c>
      <c r="D16868" s="109" t="s">
        <v>3767</v>
      </c>
      <c r="E16868" s="110">
        <v>3008560</v>
      </c>
      <c r="F16868" s="110">
        <v>3008560</v>
      </c>
      <c r="G16868" s="110">
        <v>3008560</v>
      </c>
    </row>
    <row r="16869" spans="2:7" ht="15" x14ac:dyDescent="0.2">
      <c r="B16869" s="110">
        <v>3008561</v>
      </c>
      <c r="C16869" s="110">
        <v>3008561</v>
      </c>
      <c r="D16869" s="109" t="s">
        <v>3768</v>
      </c>
      <c r="E16869" s="110">
        <v>3008561</v>
      </c>
      <c r="F16869" s="110">
        <v>3008561</v>
      </c>
      <c r="G16869" s="110">
        <v>3008561</v>
      </c>
    </row>
    <row r="16870" spans="2:7" ht="15" x14ac:dyDescent="0.2">
      <c r="B16870" s="110">
        <v>3008562</v>
      </c>
      <c r="C16870" s="110">
        <v>3008562</v>
      </c>
      <c r="D16870" s="109" t="s">
        <v>3769</v>
      </c>
      <c r="E16870" s="110">
        <v>3008562</v>
      </c>
      <c r="F16870" s="110">
        <v>3008562</v>
      </c>
      <c r="G16870" s="110">
        <v>3008562</v>
      </c>
    </row>
    <row r="16871" spans="2:7" ht="15" x14ac:dyDescent="0.2">
      <c r="B16871" s="110">
        <v>3008563</v>
      </c>
      <c r="C16871" s="110">
        <v>3008563</v>
      </c>
      <c r="D16871" s="109" t="s">
        <v>3770</v>
      </c>
      <c r="E16871" s="110">
        <v>3008563</v>
      </c>
      <c r="F16871" s="110">
        <v>3008563</v>
      </c>
      <c r="G16871" s="110">
        <v>3008563</v>
      </c>
    </row>
    <row r="16872" spans="2:7" ht="15" x14ac:dyDescent="0.2">
      <c r="B16872" s="110">
        <v>3008564</v>
      </c>
      <c r="C16872" s="110">
        <v>3008564</v>
      </c>
      <c r="D16872" s="109" t="s">
        <v>3771</v>
      </c>
      <c r="E16872" s="110">
        <v>3008564</v>
      </c>
      <c r="F16872" s="110">
        <v>3008564</v>
      </c>
      <c r="G16872" s="110">
        <v>3008564</v>
      </c>
    </row>
    <row r="16873" spans="2:7" ht="15" x14ac:dyDescent="0.2">
      <c r="B16873" s="110">
        <v>3008639</v>
      </c>
      <c r="C16873" s="110">
        <v>3008639</v>
      </c>
      <c r="D16873" s="109" t="s">
        <v>9519</v>
      </c>
      <c r="E16873" s="110">
        <v>3008639</v>
      </c>
      <c r="F16873" s="110">
        <v>3008639</v>
      </c>
      <c r="G16873" s="110">
        <v>3008639</v>
      </c>
    </row>
    <row r="16874" spans="2:7" ht="15" x14ac:dyDescent="0.2">
      <c r="B16874" s="110">
        <v>3008640</v>
      </c>
      <c r="C16874" s="110">
        <v>3008640</v>
      </c>
      <c r="D16874" s="109" t="s">
        <v>9520</v>
      </c>
      <c r="E16874" s="110">
        <v>3008640</v>
      </c>
      <c r="F16874" s="110">
        <v>3008640</v>
      </c>
      <c r="G16874" s="110">
        <v>3008640</v>
      </c>
    </row>
    <row r="16875" spans="2:7" ht="15" x14ac:dyDescent="0.2">
      <c r="B16875" s="110">
        <v>3008641</v>
      </c>
      <c r="C16875" s="110">
        <v>3008641</v>
      </c>
      <c r="D16875" s="109" t="s">
        <v>9521</v>
      </c>
      <c r="E16875" s="110">
        <v>3008641</v>
      </c>
      <c r="F16875" s="110">
        <v>3008641</v>
      </c>
      <c r="G16875" s="110">
        <v>3008641</v>
      </c>
    </row>
    <row r="16876" spans="2:7" ht="15" x14ac:dyDescent="0.2">
      <c r="B16876" s="110">
        <v>3008652</v>
      </c>
      <c r="C16876" s="110">
        <v>3008652</v>
      </c>
      <c r="D16876" s="109" t="s">
        <v>7991</v>
      </c>
      <c r="E16876" s="110">
        <v>3008652</v>
      </c>
      <c r="F16876" s="110">
        <v>3008652</v>
      </c>
      <c r="G16876" s="110">
        <v>3008652</v>
      </c>
    </row>
    <row r="16877" spans="2:7" ht="15" x14ac:dyDescent="0.2">
      <c r="B16877" s="110">
        <v>3008653</v>
      </c>
      <c r="C16877" s="110">
        <v>3008653</v>
      </c>
      <c r="D16877" s="109" t="s">
        <v>7992</v>
      </c>
      <c r="E16877" s="110">
        <v>3008653</v>
      </c>
      <c r="F16877" s="110">
        <v>3008653</v>
      </c>
      <c r="G16877" s="110">
        <v>3008653</v>
      </c>
    </row>
    <row r="16878" spans="2:7" ht="15" x14ac:dyDescent="0.2">
      <c r="B16878" s="110">
        <v>3008890</v>
      </c>
      <c r="C16878" s="110">
        <v>3008890</v>
      </c>
      <c r="D16878" s="109" t="s">
        <v>7993</v>
      </c>
      <c r="E16878" s="110">
        <v>3008890</v>
      </c>
      <c r="F16878" s="110">
        <v>3008890</v>
      </c>
      <c r="G16878" s="110">
        <v>3008890</v>
      </c>
    </row>
    <row r="16879" spans="2:7" ht="15" x14ac:dyDescent="0.2">
      <c r="B16879" s="110">
        <v>3008898</v>
      </c>
      <c r="C16879" s="110">
        <v>3008898</v>
      </c>
      <c r="D16879" s="109" t="s">
        <v>9059</v>
      </c>
      <c r="E16879" s="110">
        <v>3008898</v>
      </c>
      <c r="F16879" s="110">
        <v>3008898</v>
      </c>
      <c r="G16879" s="110">
        <v>3008898</v>
      </c>
    </row>
    <row r="16880" spans="2:7" ht="15" x14ac:dyDescent="0.2">
      <c r="B16880" s="110">
        <v>3008903</v>
      </c>
      <c r="C16880" s="110">
        <v>3008903</v>
      </c>
      <c r="D16880" s="109" t="s">
        <v>7994</v>
      </c>
      <c r="E16880" s="110">
        <v>3008903</v>
      </c>
      <c r="F16880" s="110">
        <v>3008903</v>
      </c>
      <c r="G16880" s="110">
        <v>3008903</v>
      </c>
    </row>
    <row r="16881" spans="2:7" ht="15" x14ac:dyDescent="0.2">
      <c r="B16881" s="110">
        <v>3009011</v>
      </c>
      <c r="C16881" s="110">
        <v>3009011</v>
      </c>
      <c r="D16881" s="109" t="s">
        <v>7995</v>
      </c>
      <c r="E16881" s="110">
        <v>3009011</v>
      </c>
      <c r="F16881" s="110">
        <v>3009011</v>
      </c>
      <c r="G16881" s="110">
        <v>3009011</v>
      </c>
    </row>
    <row r="16882" spans="2:7" ht="15" x14ac:dyDescent="0.2">
      <c r="B16882" s="110">
        <v>3009012</v>
      </c>
      <c r="C16882" s="110">
        <v>3009012</v>
      </c>
      <c r="D16882" s="109" t="s">
        <v>7996</v>
      </c>
      <c r="E16882" s="110">
        <v>3009012</v>
      </c>
      <c r="F16882" s="110">
        <v>3009012</v>
      </c>
      <c r="G16882" s="110">
        <v>3009012</v>
      </c>
    </row>
    <row r="16883" spans="2:7" ht="15" x14ac:dyDescent="0.2">
      <c r="B16883" s="110">
        <v>3009013</v>
      </c>
      <c r="C16883" s="110">
        <v>3009013</v>
      </c>
      <c r="D16883" s="109" t="s">
        <v>7997</v>
      </c>
      <c r="E16883" s="110">
        <v>3009013</v>
      </c>
      <c r="F16883" s="110">
        <v>3009013</v>
      </c>
      <c r="G16883" s="110">
        <v>3009013</v>
      </c>
    </row>
    <row r="16884" spans="2:7" ht="15" x14ac:dyDescent="0.2">
      <c r="B16884" s="110">
        <v>3009014</v>
      </c>
      <c r="C16884" s="110">
        <v>3009014</v>
      </c>
      <c r="D16884" s="109" t="s">
        <v>7998</v>
      </c>
      <c r="E16884" s="110">
        <v>3009014</v>
      </c>
      <c r="F16884" s="110">
        <v>3009014</v>
      </c>
      <c r="G16884" s="110">
        <v>3009014</v>
      </c>
    </row>
    <row r="16885" spans="2:7" ht="15" x14ac:dyDescent="0.2">
      <c r="B16885" s="110">
        <v>3009015</v>
      </c>
      <c r="C16885" s="110">
        <v>3009015</v>
      </c>
      <c r="D16885" s="109" t="s">
        <v>7999</v>
      </c>
      <c r="E16885" s="110">
        <v>3009015</v>
      </c>
      <c r="F16885" s="110">
        <v>3009015</v>
      </c>
      <c r="G16885" s="110">
        <v>3009015</v>
      </c>
    </row>
    <row r="16886" spans="2:7" ht="15" x14ac:dyDescent="0.2">
      <c r="B16886" s="110">
        <v>3009016</v>
      </c>
      <c r="C16886" s="110">
        <v>3009016</v>
      </c>
      <c r="D16886" s="109" t="s">
        <v>8000</v>
      </c>
      <c r="E16886" s="110">
        <v>3009016</v>
      </c>
      <c r="F16886" s="110">
        <v>3009016</v>
      </c>
      <c r="G16886" s="110">
        <v>3009016</v>
      </c>
    </row>
    <row r="16887" spans="2:7" ht="15" x14ac:dyDescent="0.2">
      <c r="B16887" s="110">
        <v>3009017</v>
      </c>
      <c r="C16887" s="110">
        <v>3009017</v>
      </c>
      <c r="D16887" s="109" t="s">
        <v>8001</v>
      </c>
      <c r="E16887" s="110">
        <v>3009017</v>
      </c>
      <c r="F16887" s="110">
        <v>3009017</v>
      </c>
      <c r="G16887" s="110">
        <v>3009017</v>
      </c>
    </row>
    <row r="16888" spans="2:7" ht="15" x14ac:dyDescent="0.2">
      <c r="B16888" s="110">
        <v>3009018</v>
      </c>
      <c r="C16888" s="110">
        <v>3009018</v>
      </c>
      <c r="D16888" s="109" t="s">
        <v>8002</v>
      </c>
      <c r="E16888" s="110">
        <v>3009018</v>
      </c>
      <c r="F16888" s="110">
        <v>3009018</v>
      </c>
      <c r="G16888" s="110">
        <v>3009018</v>
      </c>
    </row>
    <row r="16889" spans="2:7" ht="15" x14ac:dyDescent="0.2">
      <c r="B16889" s="110">
        <v>3009019</v>
      </c>
      <c r="C16889" s="110">
        <v>3009019</v>
      </c>
      <c r="D16889" s="109" t="s">
        <v>4128</v>
      </c>
      <c r="E16889" s="110">
        <v>3009019</v>
      </c>
      <c r="F16889" s="110">
        <v>3009019</v>
      </c>
      <c r="G16889" s="110">
        <v>3009019</v>
      </c>
    </row>
    <row r="16890" spans="2:7" ht="15" x14ac:dyDescent="0.2">
      <c r="B16890" s="110">
        <v>3009030</v>
      </c>
      <c r="C16890" s="110">
        <v>3009030</v>
      </c>
      <c r="D16890" s="109" t="s">
        <v>4129</v>
      </c>
      <c r="E16890" s="110">
        <v>3009030</v>
      </c>
      <c r="F16890" s="110">
        <v>3009030</v>
      </c>
      <c r="G16890" s="110">
        <v>3009030</v>
      </c>
    </row>
    <row r="16891" spans="2:7" ht="15" x14ac:dyDescent="0.2">
      <c r="B16891" s="110">
        <v>3009031</v>
      </c>
      <c r="C16891" s="110">
        <v>3009031</v>
      </c>
      <c r="D16891" s="109" t="s">
        <v>4130</v>
      </c>
      <c r="E16891" s="110">
        <v>3009031</v>
      </c>
      <c r="F16891" s="110">
        <v>3009031</v>
      </c>
      <c r="G16891" s="110">
        <v>3009031</v>
      </c>
    </row>
    <row r="16892" spans="2:7" ht="15" x14ac:dyDescent="0.2">
      <c r="B16892" s="110">
        <v>3009032</v>
      </c>
      <c r="C16892" s="110">
        <v>3009032</v>
      </c>
      <c r="D16892" s="109" t="s">
        <v>4131</v>
      </c>
      <c r="E16892" s="110">
        <v>3009032</v>
      </c>
      <c r="F16892" s="110">
        <v>3009032</v>
      </c>
      <c r="G16892" s="110">
        <v>3009032</v>
      </c>
    </row>
    <row r="16893" spans="2:7" ht="15" x14ac:dyDescent="0.2">
      <c r="B16893" s="110">
        <v>3009033</v>
      </c>
      <c r="C16893" s="110">
        <v>3009033</v>
      </c>
      <c r="D16893" s="109" t="s">
        <v>4132</v>
      </c>
      <c r="E16893" s="110">
        <v>3009033</v>
      </c>
      <c r="F16893" s="110">
        <v>3009033</v>
      </c>
      <c r="G16893" s="110">
        <v>3009033</v>
      </c>
    </row>
    <row r="16894" spans="2:7" ht="15" x14ac:dyDescent="0.2">
      <c r="B16894" s="110">
        <v>3009034</v>
      </c>
      <c r="C16894" s="110">
        <v>3009034</v>
      </c>
      <c r="D16894" s="109" t="s">
        <v>4133</v>
      </c>
      <c r="E16894" s="110">
        <v>3009034</v>
      </c>
      <c r="F16894" s="110">
        <v>3009034</v>
      </c>
      <c r="G16894" s="110">
        <v>3009034</v>
      </c>
    </row>
    <row r="16895" spans="2:7" ht="15" x14ac:dyDescent="0.2">
      <c r="B16895" s="110">
        <v>3009035</v>
      </c>
      <c r="C16895" s="110">
        <v>3009035</v>
      </c>
      <c r="D16895" s="109" t="s">
        <v>4134</v>
      </c>
      <c r="E16895" s="110">
        <v>3009035</v>
      </c>
      <c r="F16895" s="110">
        <v>3009035</v>
      </c>
      <c r="G16895" s="110">
        <v>3009035</v>
      </c>
    </row>
    <row r="16896" spans="2:7" ht="15" x14ac:dyDescent="0.2">
      <c r="B16896" s="110">
        <v>3009036</v>
      </c>
      <c r="C16896" s="110">
        <v>3009036</v>
      </c>
      <c r="D16896" s="109" t="s">
        <v>4135</v>
      </c>
      <c r="E16896" s="110">
        <v>3009036</v>
      </c>
      <c r="F16896" s="110">
        <v>3009036</v>
      </c>
      <c r="G16896" s="110">
        <v>3009036</v>
      </c>
    </row>
    <row r="16897" spans="2:7" ht="15" x14ac:dyDescent="0.2">
      <c r="B16897" s="110">
        <v>3009037</v>
      </c>
      <c r="C16897" s="110">
        <v>3009037</v>
      </c>
      <c r="D16897" s="109" t="s">
        <v>4136</v>
      </c>
      <c r="E16897" s="110">
        <v>3009037</v>
      </c>
      <c r="F16897" s="110">
        <v>3009037</v>
      </c>
      <c r="G16897" s="110">
        <v>3009037</v>
      </c>
    </row>
    <row r="16898" spans="2:7" ht="15" x14ac:dyDescent="0.2">
      <c r="B16898" s="110">
        <v>3009038</v>
      </c>
      <c r="C16898" s="110">
        <v>3009038</v>
      </c>
      <c r="D16898" s="109" t="s">
        <v>4137</v>
      </c>
      <c r="E16898" s="110">
        <v>3009038</v>
      </c>
      <c r="F16898" s="110">
        <v>3009038</v>
      </c>
      <c r="G16898" s="110">
        <v>3009038</v>
      </c>
    </row>
    <row r="16899" spans="2:7" ht="15" x14ac:dyDescent="0.2">
      <c r="B16899" s="110">
        <v>3009039</v>
      </c>
      <c r="C16899" s="110">
        <v>3009039</v>
      </c>
      <c r="D16899" s="109" t="s">
        <v>4138</v>
      </c>
      <c r="E16899" s="110">
        <v>3009039</v>
      </c>
      <c r="F16899" s="110">
        <v>3009039</v>
      </c>
      <c r="G16899" s="110">
        <v>3009039</v>
      </c>
    </row>
    <row r="16900" spans="2:7" ht="15" x14ac:dyDescent="0.2">
      <c r="B16900" s="110">
        <v>3009040</v>
      </c>
      <c r="C16900" s="110">
        <v>3009040</v>
      </c>
      <c r="D16900" s="109" t="s">
        <v>4139</v>
      </c>
      <c r="E16900" s="110">
        <v>3009040</v>
      </c>
      <c r="F16900" s="110">
        <v>3009040</v>
      </c>
      <c r="G16900" s="110">
        <v>3009040</v>
      </c>
    </row>
    <row r="16901" spans="2:7" ht="15" x14ac:dyDescent="0.2">
      <c r="B16901" s="110">
        <v>3009041</v>
      </c>
      <c r="C16901" s="110">
        <v>3009041</v>
      </c>
      <c r="D16901" s="109" t="s">
        <v>4140</v>
      </c>
      <c r="E16901" s="110">
        <v>3009041</v>
      </c>
      <c r="F16901" s="110">
        <v>3009041</v>
      </c>
      <c r="G16901" s="110">
        <v>3009041</v>
      </c>
    </row>
    <row r="16902" spans="2:7" ht="15" x14ac:dyDescent="0.2">
      <c r="B16902" s="110">
        <v>3009042</v>
      </c>
      <c r="C16902" s="110">
        <v>3009042</v>
      </c>
      <c r="D16902" s="109" t="s">
        <v>4141</v>
      </c>
      <c r="E16902" s="110">
        <v>3009042</v>
      </c>
      <c r="F16902" s="110">
        <v>3009042</v>
      </c>
      <c r="G16902" s="110">
        <v>3009042</v>
      </c>
    </row>
    <row r="16903" spans="2:7" ht="15" x14ac:dyDescent="0.2">
      <c r="B16903" s="110">
        <v>3009043</v>
      </c>
      <c r="C16903" s="110">
        <v>3009043</v>
      </c>
      <c r="D16903" s="109" t="s">
        <v>4142</v>
      </c>
      <c r="E16903" s="110">
        <v>3009043</v>
      </c>
      <c r="F16903" s="110">
        <v>3009043</v>
      </c>
      <c r="G16903" s="110">
        <v>3009043</v>
      </c>
    </row>
    <row r="16904" spans="2:7" ht="15" x14ac:dyDescent="0.2">
      <c r="B16904" s="110">
        <v>3009044</v>
      </c>
      <c r="C16904" s="110">
        <v>3009044</v>
      </c>
      <c r="D16904" s="109" t="s">
        <v>4143</v>
      </c>
      <c r="E16904" s="110">
        <v>3009044</v>
      </c>
      <c r="F16904" s="110">
        <v>3009044</v>
      </c>
      <c r="G16904" s="110">
        <v>3009044</v>
      </c>
    </row>
    <row r="16905" spans="2:7" ht="15" x14ac:dyDescent="0.2">
      <c r="B16905" s="110">
        <v>3009045</v>
      </c>
      <c r="C16905" s="110">
        <v>3009045</v>
      </c>
      <c r="D16905" s="109" t="s">
        <v>4144</v>
      </c>
      <c r="E16905" s="110">
        <v>3009045</v>
      </c>
      <c r="F16905" s="110">
        <v>3009045</v>
      </c>
      <c r="G16905" s="110">
        <v>3009045</v>
      </c>
    </row>
    <row r="16906" spans="2:7" ht="15" x14ac:dyDescent="0.2">
      <c r="B16906" s="110">
        <v>3009046</v>
      </c>
      <c r="C16906" s="110">
        <v>3009046</v>
      </c>
      <c r="D16906" s="109" t="s">
        <v>4145</v>
      </c>
      <c r="E16906" s="110">
        <v>3009046</v>
      </c>
      <c r="F16906" s="110">
        <v>3009046</v>
      </c>
      <c r="G16906" s="110">
        <v>3009046</v>
      </c>
    </row>
    <row r="16907" spans="2:7" ht="15" x14ac:dyDescent="0.2">
      <c r="B16907" s="110">
        <v>3009047</v>
      </c>
      <c r="C16907" s="110">
        <v>3009047</v>
      </c>
      <c r="D16907" s="109" t="s">
        <v>8003</v>
      </c>
      <c r="E16907" s="110">
        <v>3009047</v>
      </c>
      <c r="F16907" s="110">
        <v>3009047</v>
      </c>
      <c r="G16907" s="110">
        <v>3009047</v>
      </c>
    </row>
    <row r="16908" spans="2:7" ht="15" x14ac:dyDescent="0.2">
      <c r="B16908" s="110">
        <v>3009048</v>
      </c>
      <c r="C16908" s="110">
        <v>3009048</v>
      </c>
      <c r="D16908" s="109" t="s">
        <v>4146</v>
      </c>
      <c r="E16908" s="110">
        <v>3009048</v>
      </c>
      <c r="F16908" s="110">
        <v>3009048</v>
      </c>
      <c r="G16908" s="110">
        <v>3009048</v>
      </c>
    </row>
    <row r="16909" spans="2:7" ht="15" x14ac:dyDescent="0.2">
      <c r="B16909" s="110">
        <v>3009057</v>
      </c>
      <c r="C16909" s="110">
        <v>3009057</v>
      </c>
      <c r="D16909" s="109" t="s">
        <v>8004</v>
      </c>
      <c r="E16909" s="110">
        <v>3009057</v>
      </c>
      <c r="F16909" s="110">
        <v>3009057</v>
      </c>
      <c r="G16909" s="110">
        <v>3009057</v>
      </c>
    </row>
    <row r="16910" spans="2:7" ht="15" x14ac:dyDescent="0.2">
      <c r="B16910" s="110">
        <v>3009058</v>
      </c>
      <c r="C16910" s="110">
        <v>3009058</v>
      </c>
      <c r="D16910" s="109" t="s">
        <v>8005</v>
      </c>
      <c r="E16910" s="110">
        <v>3009058</v>
      </c>
      <c r="F16910" s="110">
        <v>3009058</v>
      </c>
      <c r="G16910" s="110">
        <v>3009058</v>
      </c>
    </row>
    <row r="16911" spans="2:7" ht="15" x14ac:dyDescent="0.2">
      <c r="B16911" s="110">
        <v>3009059</v>
      </c>
      <c r="C16911" s="110">
        <v>3009059</v>
      </c>
      <c r="D16911" s="109" t="s">
        <v>8006</v>
      </c>
      <c r="E16911" s="110">
        <v>3009059</v>
      </c>
      <c r="F16911" s="110">
        <v>3009059</v>
      </c>
      <c r="G16911" s="110">
        <v>3009059</v>
      </c>
    </row>
    <row r="16912" spans="2:7" ht="15" x14ac:dyDescent="0.2">
      <c r="B16912" s="110">
        <v>3009060</v>
      </c>
      <c r="C16912" s="110">
        <v>3009060</v>
      </c>
      <c r="D16912" s="109" t="s">
        <v>8007</v>
      </c>
      <c r="E16912" s="110">
        <v>3009060</v>
      </c>
      <c r="F16912" s="110">
        <v>3009060</v>
      </c>
      <c r="G16912" s="110">
        <v>3009060</v>
      </c>
    </row>
    <row r="16913" spans="2:7" ht="15" x14ac:dyDescent="0.2">
      <c r="B16913" s="110">
        <v>3009061</v>
      </c>
      <c r="C16913" s="110">
        <v>3009061</v>
      </c>
      <c r="D16913" s="109" t="s">
        <v>8008</v>
      </c>
      <c r="E16913" s="110">
        <v>3009061</v>
      </c>
      <c r="F16913" s="110">
        <v>3009061</v>
      </c>
      <c r="G16913" s="110">
        <v>3009061</v>
      </c>
    </row>
    <row r="16914" spans="2:7" ht="15" x14ac:dyDescent="0.2">
      <c r="B16914" s="110">
        <v>3009062</v>
      </c>
      <c r="C16914" s="110">
        <v>3009062</v>
      </c>
      <c r="D16914" s="109" t="s">
        <v>8009</v>
      </c>
      <c r="E16914" s="110">
        <v>3009062</v>
      </c>
      <c r="F16914" s="110">
        <v>3009062</v>
      </c>
      <c r="G16914" s="110">
        <v>3009062</v>
      </c>
    </row>
    <row r="16915" spans="2:7" ht="15" x14ac:dyDescent="0.2">
      <c r="B16915" s="110">
        <v>3009063</v>
      </c>
      <c r="C16915" s="110">
        <v>3009063</v>
      </c>
      <c r="D16915" s="109" t="s">
        <v>8010</v>
      </c>
      <c r="E16915" s="110">
        <v>3009063</v>
      </c>
      <c r="F16915" s="110">
        <v>3009063</v>
      </c>
      <c r="G16915" s="110">
        <v>3009063</v>
      </c>
    </row>
    <row r="16916" spans="2:7" ht="15" x14ac:dyDescent="0.2">
      <c r="B16916" s="110">
        <v>3009064</v>
      </c>
      <c r="C16916" s="110">
        <v>3009064</v>
      </c>
      <c r="D16916" s="109" t="s">
        <v>8011</v>
      </c>
      <c r="E16916" s="110">
        <v>3009064</v>
      </c>
      <c r="F16916" s="110">
        <v>3009064</v>
      </c>
      <c r="G16916" s="110">
        <v>3009064</v>
      </c>
    </row>
    <row r="16917" spans="2:7" ht="15" x14ac:dyDescent="0.2">
      <c r="B16917" s="110">
        <v>3009065</v>
      </c>
      <c r="C16917" s="110">
        <v>3009065</v>
      </c>
      <c r="D16917" s="109" t="s">
        <v>8012</v>
      </c>
      <c r="E16917" s="110">
        <v>3009065</v>
      </c>
      <c r="F16917" s="110">
        <v>3009065</v>
      </c>
      <c r="G16917" s="110">
        <v>3009065</v>
      </c>
    </row>
    <row r="16918" spans="2:7" ht="15" x14ac:dyDescent="0.2">
      <c r="B16918" s="110">
        <v>3009066</v>
      </c>
      <c r="C16918" s="110">
        <v>3009066</v>
      </c>
      <c r="D16918" s="109" t="s">
        <v>8013</v>
      </c>
      <c r="E16918" s="110">
        <v>3009066</v>
      </c>
      <c r="F16918" s="110">
        <v>3009066</v>
      </c>
      <c r="G16918" s="110">
        <v>3009066</v>
      </c>
    </row>
    <row r="16919" spans="2:7" ht="15" x14ac:dyDescent="0.2">
      <c r="B16919" s="110">
        <v>3009067</v>
      </c>
      <c r="C16919" s="110">
        <v>3009067</v>
      </c>
      <c r="D16919" s="109" t="s">
        <v>8014</v>
      </c>
      <c r="E16919" s="110">
        <v>3009067</v>
      </c>
      <c r="F16919" s="110">
        <v>3009067</v>
      </c>
      <c r="G16919" s="110">
        <v>3009067</v>
      </c>
    </row>
    <row r="16920" spans="2:7" ht="15" x14ac:dyDescent="0.2">
      <c r="B16920" s="110">
        <v>3009068</v>
      </c>
      <c r="C16920" s="110">
        <v>3009068</v>
      </c>
      <c r="D16920" s="109" t="s">
        <v>8015</v>
      </c>
      <c r="E16920" s="110">
        <v>3009068</v>
      </c>
      <c r="F16920" s="110">
        <v>3009068</v>
      </c>
      <c r="G16920" s="110">
        <v>3009068</v>
      </c>
    </row>
    <row r="16921" spans="2:7" ht="15" x14ac:dyDescent="0.2">
      <c r="B16921" s="110">
        <v>3009069</v>
      </c>
      <c r="C16921" s="110">
        <v>3009069</v>
      </c>
      <c r="D16921" s="109" t="s">
        <v>8016</v>
      </c>
      <c r="E16921" s="110">
        <v>3009069</v>
      </c>
      <c r="F16921" s="110">
        <v>3009069</v>
      </c>
      <c r="G16921" s="110">
        <v>3009069</v>
      </c>
    </row>
    <row r="16922" spans="2:7" ht="15" x14ac:dyDescent="0.2">
      <c r="B16922" s="110">
        <v>3009070</v>
      </c>
      <c r="C16922" s="110">
        <v>3009070</v>
      </c>
      <c r="D16922" s="109" t="s">
        <v>8017</v>
      </c>
      <c r="E16922" s="110">
        <v>3009070</v>
      </c>
      <c r="F16922" s="110">
        <v>3009070</v>
      </c>
      <c r="G16922" s="110">
        <v>3009070</v>
      </c>
    </row>
    <row r="16923" spans="2:7" ht="15" x14ac:dyDescent="0.2">
      <c r="B16923" s="110">
        <v>3009071</v>
      </c>
      <c r="C16923" s="110">
        <v>3009071</v>
      </c>
      <c r="D16923" s="109" t="s">
        <v>8018</v>
      </c>
      <c r="E16923" s="110">
        <v>3009071</v>
      </c>
      <c r="F16923" s="110">
        <v>3009071</v>
      </c>
      <c r="G16923" s="110">
        <v>3009071</v>
      </c>
    </row>
    <row r="16924" spans="2:7" ht="15" x14ac:dyDescent="0.2">
      <c r="B16924" s="110">
        <v>3009072</v>
      </c>
      <c r="C16924" s="110">
        <v>3009072</v>
      </c>
      <c r="D16924" s="109" t="s">
        <v>8019</v>
      </c>
      <c r="E16924" s="110">
        <v>3009072</v>
      </c>
      <c r="F16924" s="110">
        <v>3009072</v>
      </c>
      <c r="G16924" s="110">
        <v>3009072</v>
      </c>
    </row>
    <row r="16925" spans="2:7" ht="15" x14ac:dyDescent="0.2">
      <c r="B16925" s="110">
        <v>3009073</v>
      </c>
      <c r="C16925" s="110">
        <v>3009073</v>
      </c>
      <c r="D16925" s="109" t="s">
        <v>8020</v>
      </c>
      <c r="E16925" s="110">
        <v>3009073</v>
      </c>
      <c r="F16925" s="110">
        <v>3009073</v>
      </c>
      <c r="G16925" s="110">
        <v>3009073</v>
      </c>
    </row>
    <row r="16926" spans="2:7" ht="15" x14ac:dyDescent="0.2">
      <c r="B16926" s="110">
        <v>3009074</v>
      </c>
      <c r="C16926" s="110">
        <v>3009074</v>
      </c>
      <c r="D16926" s="109" t="s">
        <v>8021</v>
      </c>
      <c r="E16926" s="110">
        <v>3009074</v>
      </c>
      <c r="F16926" s="110">
        <v>3009074</v>
      </c>
      <c r="G16926" s="110">
        <v>3009074</v>
      </c>
    </row>
    <row r="16927" spans="2:7" ht="15" x14ac:dyDescent="0.2">
      <c r="B16927" s="110">
        <v>3009075</v>
      </c>
      <c r="C16927" s="110">
        <v>3009075</v>
      </c>
      <c r="D16927" s="109" t="s">
        <v>8022</v>
      </c>
      <c r="E16927" s="110">
        <v>3009075</v>
      </c>
      <c r="F16927" s="110">
        <v>3009075</v>
      </c>
      <c r="G16927" s="110">
        <v>3009075</v>
      </c>
    </row>
    <row r="16928" spans="2:7" ht="15" x14ac:dyDescent="0.2">
      <c r="B16928" s="110">
        <v>3009076</v>
      </c>
      <c r="C16928" s="110">
        <v>3009076</v>
      </c>
      <c r="D16928" s="109" t="s">
        <v>8023</v>
      </c>
      <c r="E16928" s="110">
        <v>3009076</v>
      </c>
      <c r="F16928" s="110">
        <v>3009076</v>
      </c>
      <c r="G16928" s="110">
        <v>3009076</v>
      </c>
    </row>
    <row r="16929" spans="2:7" ht="15" x14ac:dyDescent="0.2">
      <c r="B16929" s="110">
        <v>3009077</v>
      </c>
      <c r="C16929" s="110">
        <v>3009077</v>
      </c>
      <c r="D16929" s="109" t="s">
        <v>8024</v>
      </c>
      <c r="E16929" s="110">
        <v>3009077</v>
      </c>
      <c r="F16929" s="110">
        <v>3009077</v>
      </c>
      <c r="G16929" s="110">
        <v>3009077</v>
      </c>
    </row>
    <row r="16930" spans="2:7" ht="15" x14ac:dyDescent="0.2">
      <c r="B16930" s="110">
        <v>3009078</v>
      </c>
      <c r="C16930" s="110">
        <v>3009078</v>
      </c>
      <c r="D16930" s="109" t="s">
        <v>8025</v>
      </c>
      <c r="E16930" s="110">
        <v>3009078</v>
      </c>
      <c r="F16930" s="110">
        <v>3009078</v>
      </c>
      <c r="G16930" s="110">
        <v>3009078</v>
      </c>
    </row>
    <row r="16931" spans="2:7" ht="15" x14ac:dyDescent="0.2">
      <c r="B16931" s="110">
        <v>3009079</v>
      </c>
      <c r="C16931" s="110">
        <v>3009079</v>
      </c>
      <c r="D16931" s="109" t="s">
        <v>8026</v>
      </c>
      <c r="E16931" s="110">
        <v>3009079</v>
      </c>
      <c r="F16931" s="110">
        <v>3009079</v>
      </c>
      <c r="G16931" s="110">
        <v>3009079</v>
      </c>
    </row>
    <row r="16932" spans="2:7" ht="15" x14ac:dyDescent="0.2">
      <c r="B16932" s="110">
        <v>3009080</v>
      </c>
      <c r="C16932" s="110">
        <v>3009080</v>
      </c>
      <c r="D16932" s="109" t="s">
        <v>8027</v>
      </c>
      <c r="E16932" s="110">
        <v>3009080</v>
      </c>
      <c r="F16932" s="110">
        <v>3009080</v>
      </c>
      <c r="G16932" s="110">
        <v>3009080</v>
      </c>
    </row>
    <row r="16933" spans="2:7" ht="15" x14ac:dyDescent="0.2">
      <c r="B16933" s="110">
        <v>3009081</v>
      </c>
      <c r="C16933" s="110">
        <v>3009081</v>
      </c>
      <c r="D16933" s="109" t="s">
        <v>8028</v>
      </c>
      <c r="E16933" s="110">
        <v>3009081</v>
      </c>
      <c r="F16933" s="110">
        <v>3009081</v>
      </c>
      <c r="G16933" s="110">
        <v>3009081</v>
      </c>
    </row>
    <row r="16934" spans="2:7" ht="15" x14ac:dyDescent="0.2">
      <c r="B16934" s="110">
        <v>3009082</v>
      </c>
      <c r="C16934" s="110">
        <v>3009082</v>
      </c>
      <c r="D16934" s="109" t="s">
        <v>8029</v>
      </c>
      <c r="E16934" s="110">
        <v>3009082</v>
      </c>
      <c r="F16934" s="110">
        <v>3009082</v>
      </c>
      <c r="G16934" s="110">
        <v>3009082</v>
      </c>
    </row>
    <row r="16935" spans="2:7" ht="15" x14ac:dyDescent="0.2">
      <c r="B16935" s="110">
        <v>3009083</v>
      </c>
      <c r="C16935" s="110">
        <v>3009083</v>
      </c>
      <c r="D16935" s="109" t="s">
        <v>8030</v>
      </c>
      <c r="E16935" s="110">
        <v>3009083</v>
      </c>
      <c r="F16935" s="110">
        <v>3009083</v>
      </c>
      <c r="G16935" s="110">
        <v>3009083</v>
      </c>
    </row>
    <row r="16936" spans="2:7" ht="15" x14ac:dyDescent="0.2">
      <c r="B16936" s="110">
        <v>3009084</v>
      </c>
      <c r="C16936" s="110">
        <v>3009084</v>
      </c>
      <c r="D16936" s="109" t="s">
        <v>8031</v>
      </c>
      <c r="E16936" s="110">
        <v>3009084</v>
      </c>
      <c r="F16936" s="110">
        <v>3009084</v>
      </c>
      <c r="G16936" s="110">
        <v>3009084</v>
      </c>
    </row>
    <row r="16937" spans="2:7" ht="15" x14ac:dyDescent="0.2">
      <c r="B16937" s="110">
        <v>3009085</v>
      </c>
      <c r="C16937" s="110">
        <v>3009085</v>
      </c>
      <c r="D16937" s="109" t="s">
        <v>4147</v>
      </c>
      <c r="E16937" s="110">
        <v>3009085</v>
      </c>
      <c r="F16937" s="110">
        <v>3009085</v>
      </c>
      <c r="G16937" s="110">
        <v>3009085</v>
      </c>
    </row>
    <row r="16938" spans="2:7" ht="15" x14ac:dyDescent="0.2">
      <c r="B16938" s="110">
        <v>3009086</v>
      </c>
      <c r="C16938" s="110">
        <v>3009086</v>
      </c>
      <c r="D16938" s="109" t="s">
        <v>4148</v>
      </c>
      <c r="E16938" s="110">
        <v>3009086</v>
      </c>
      <c r="F16938" s="110">
        <v>3009086</v>
      </c>
      <c r="G16938" s="110">
        <v>3009086</v>
      </c>
    </row>
    <row r="16939" spans="2:7" ht="15" x14ac:dyDescent="0.2">
      <c r="B16939" s="110">
        <v>3009087</v>
      </c>
      <c r="C16939" s="110">
        <v>3009087</v>
      </c>
      <c r="D16939" s="109" t="s">
        <v>4149</v>
      </c>
      <c r="E16939" s="110">
        <v>3009087</v>
      </c>
      <c r="F16939" s="110">
        <v>3009087</v>
      </c>
      <c r="G16939" s="110">
        <v>3009087</v>
      </c>
    </row>
    <row r="16940" spans="2:7" ht="15" x14ac:dyDescent="0.2">
      <c r="B16940" s="110">
        <v>3009088</v>
      </c>
      <c r="C16940" s="110">
        <v>3009088</v>
      </c>
      <c r="D16940" s="109" t="s">
        <v>4150</v>
      </c>
      <c r="E16940" s="110">
        <v>3009088</v>
      </c>
      <c r="F16940" s="110">
        <v>3009088</v>
      </c>
      <c r="G16940" s="110">
        <v>3009088</v>
      </c>
    </row>
    <row r="16941" spans="2:7" ht="15" x14ac:dyDescent="0.2">
      <c r="B16941" s="110">
        <v>3009089</v>
      </c>
      <c r="C16941" s="110">
        <v>3009089</v>
      </c>
      <c r="D16941" s="109" t="s">
        <v>4151</v>
      </c>
      <c r="E16941" s="110">
        <v>3009089</v>
      </c>
      <c r="F16941" s="110">
        <v>3009089</v>
      </c>
      <c r="G16941" s="110">
        <v>3009089</v>
      </c>
    </row>
    <row r="16942" spans="2:7" ht="15" x14ac:dyDescent="0.2">
      <c r="B16942" s="110">
        <v>3009090</v>
      </c>
      <c r="C16942" s="110">
        <v>3009090</v>
      </c>
      <c r="D16942" s="109" t="s">
        <v>4152</v>
      </c>
      <c r="E16942" s="110">
        <v>3009090</v>
      </c>
      <c r="F16942" s="110">
        <v>3009090</v>
      </c>
      <c r="G16942" s="110">
        <v>3009090</v>
      </c>
    </row>
    <row r="16943" spans="2:7" ht="15" x14ac:dyDescent="0.2">
      <c r="B16943" s="110">
        <v>3009091</v>
      </c>
      <c r="C16943" s="110">
        <v>3009091</v>
      </c>
      <c r="D16943" s="109" t="s">
        <v>4153</v>
      </c>
      <c r="E16943" s="110">
        <v>3009091</v>
      </c>
      <c r="F16943" s="110">
        <v>3009091</v>
      </c>
      <c r="G16943" s="110">
        <v>3009091</v>
      </c>
    </row>
    <row r="16944" spans="2:7" ht="15" x14ac:dyDescent="0.2">
      <c r="B16944" s="110">
        <v>3009092</v>
      </c>
      <c r="C16944" s="110">
        <v>3009092</v>
      </c>
      <c r="D16944" s="109" t="s">
        <v>4154</v>
      </c>
      <c r="E16944" s="110">
        <v>3009092</v>
      </c>
      <c r="F16944" s="110">
        <v>3009092</v>
      </c>
      <c r="G16944" s="110">
        <v>3009092</v>
      </c>
    </row>
    <row r="16945" spans="2:7" ht="15" x14ac:dyDescent="0.2">
      <c r="B16945" s="110">
        <v>3009093</v>
      </c>
      <c r="C16945" s="110">
        <v>3009093</v>
      </c>
      <c r="D16945" s="109" t="s">
        <v>4155</v>
      </c>
      <c r="E16945" s="110">
        <v>3009093</v>
      </c>
      <c r="F16945" s="110">
        <v>3009093</v>
      </c>
      <c r="G16945" s="110">
        <v>3009093</v>
      </c>
    </row>
    <row r="16946" spans="2:7" ht="15" x14ac:dyDescent="0.2">
      <c r="B16946" s="110">
        <v>3009094</v>
      </c>
      <c r="C16946" s="110">
        <v>3009094</v>
      </c>
      <c r="D16946" s="109" t="s">
        <v>4156</v>
      </c>
      <c r="E16946" s="110">
        <v>3009094</v>
      </c>
      <c r="F16946" s="110">
        <v>3009094</v>
      </c>
      <c r="G16946" s="110">
        <v>3009094</v>
      </c>
    </row>
    <row r="16947" spans="2:7" ht="15" x14ac:dyDescent="0.2">
      <c r="B16947" s="110">
        <v>3009095</v>
      </c>
      <c r="C16947" s="110">
        <v>3009095</v>
      </c>
      <c r="D16947" s="109" t="s">
        <v>4157</v>
      </c>
      <c r="E16947" s="110">
        <v>3009095</v>
      </c>
      <c r="F16947" s="110">
        <v>3009095</v>
      </c>
      <c r="G16947" s="110">
        <v>3009095</v>
      </c>
    </row>
    <row r="16948" spans="2:7" ht="15" x14ac:dyDescent="0.2">
      <c r="B16948" s="110">
        <v>3009096</v>
      </c>
      <c r="C16948" s="110">
        <v>3009096</v>
      </c>
      <c r="D16948" s="109" t="s">
        <v>4158</v>
      </c>
      <c r="E16948" s="110">
        <v>3009096</v>
      </c>
      <c r="F16948" s="110">
        <v>3009096</v>
      </c>
      <c r="G16948" s="110">
        <v>3009096</v>
      </c>
    </row>
    <row r="16949" spans="2:7" ht="15" x14ac:dyDescent="0.2">
      <c r="B16949" s="110">
        <v>3009097</v>
      </c>
      <c r="C16949" s="110">
        <v>3009097</v>
      </c>
      <c r="D16949" s="109" t="s">
        <v>4159</v>
      </c>
      <c r="E16949" s="110">
        <v>3009097</v>
      </c>
      <c r="F16949" s="110">
        <v>3009097</v>
      </c>
      <c r="G16949" s="110">
        <v>3009097</v>
      </c>
    </row>
    <row r="16950" spans="2:7" ht="15" x14ac:dyDescent="0.2">
      <c r="B16950" s="110">
        <v>3009098</v>
      </c>
      <c r="C16950" s="110">
        <v>3009098</v>
      </c>
      <c r="D16950" s="109" t="s">
        <v>4160</v>
      </c>
      <c r="E16950" s="110">
        <v>3009098</v>
      </c>
      <c r="F16950" s="110">
        <v>3009098</v>
      </c>
      <c r="G16950" s="110">
        <v>3009098</v>
      </c>
    </row>
    <row r="16951" spans="2:7" ht="15" x14ac:dyDescent="0.2">
      <c r="B16951" s="110">
        <v>3009099</v>
      </c>
      <c r="C16951" s="110">
        <v>3009099</v>
      </c>
      <c r="D16951" s="109" t="s">
        <v>4161</v>
      </c>
      <c r="E16951" s="110">
        <v>3009099</v>
      </c>
      <c r="F16951" s="110">
        <v>3009099</v>
      </c>
      <c r="G16951" s="110">
        <v>3009099</v>
      </c>
    </row>
    <row r="16952" spans="2:7" ht="15" x14ac:dyDescent="0.2">
      <c r="B16952" s="110">
        <v>3009100</v>
      </c>
      <c r="C16952" s="110">
        <v>3009100</v>
      </c>
      <c r="D16952" s="109" t="s">
        <v>4162</v>
      </c>
      <c r="E16952" s="110">
        <v>3009100</v>
      </c>
      <c r="F16952" s="110">
        <v>3009100</v>
      </c>
      <c r="G16952" s="110">
        <v>3009100</v>
      </c>
    </row>
    <row r="16953" spans="2:7" ht="15" x14ac:dyDescent="0.2">
      <c r="B16953" s="110">
        <v>3009101</v>
      </c>
      <c r="C16953" s="110">
        <v>3009101</v>
      </c>
      <c r="D16953" s="109" t="s">
        <v>4163</v>
      </c>
      <c r="E16953" s="110">
        <v>3009101</v>
      </c>
      <c r="F16953" s="110">
        <v>3009101</v>
      </c>
      <c r="G16953" s="110">
        <v>3009101</v>
      </c>
    </row>
    <row r="16954" spans="2:7" ht="15" x14ac:dyDescent="0.2">
      <c r="B16954" s="110">
        <v>3009102</v>
      </c>
      <c r="C16954" s="110">
        <v>3009102</v>
      </c>
      <c r="D16954" s="109" t="s">
        <v>4164</v>
      </c>
      <c r="E16954" s="110">
        <v>3009102</v>
      </c>
      <c r="F16954" s="110">
        <v>3009102</v>
      </c>
      <c r="G16954" s="110">
        <v>3009102</v>
      </c>
    </row>
    <row r="16955" spans="2:7" ht="15" x14ac:dyDescent="0.2">
      <c r="B16955" s="110">
        <v>3009103</v>
      </c>
      <c r="C16955" s="110">
        <v>3009103</v>
      </c>
      <c r="D16955" s="109" t="s">
        <v>4165</v>
      </c>
      <c r="E16955" s="110">
        <v>3009103</v>
      </c>
      <c r="F16955" s="110">
        <v>3009103</v>
      </c>
      <c r="G16955" s="110">
        <v>3009103</v>
      </c>
    </row>
    <row r="16956" spans="2:7" ht="15" x14ac:dyDescent="0.2">
      <c r="B16956" s="110">
        <v>3009104</v>
      </c>
      <c r="C16956" s="110">
        <v>3009104</v>
      </c>
      <c r="D16956" s="109" t="s">
        <v>4166</v>
      </c>
      <c r="E16956" s="110">
        <v>3009104</v>
      </c>
      <c r="F16956" s="110">
        <v>3009104</v>
      </c>
      <c r="G16956" s="110">
        <v>3009104</v>
      </c>
    </row>
    <row r="16957" spans="2:7" ht="15" x14ac:dyDescent="0.2">
      <c r="B16957" s="110">
        <v>3009113</v>
      </c>
      <c r="C16957" s="110">
        <v>3009113</v>
      </c>
      <c r="D16957" s="109" t="s">
        <v>8032</v>
      </c>
      <c r="E16957" s="110">
        <v>3009113</v>
      </c>
      <c r="F16957" s="110">
        <v>3009113</v>
      </c>
      <c r="G16957" s="110">
        <v>3009113</v>
      </c>
    </row>
    <row r="16958" spans="2:7" ht="15" x14ac:dyDescent="0.2">
      <c r="B16958" s="110">
        <v>3009114</v>
      </c>
      <c r="C16958" s="110">
        <v>3009114</v>
      </c>
      <c r="D16958" s="109" t="s">
        <v>8033</v>
      </c>
      <c r="E16958" s="110">
        <v>3009114</v>
      </c>
      <c r="F16958" s="110">
        <v>3009114</v>
      </c>
      <c r="G16958" s="110">
        <v>3009114</v>
      </c>
    </row>
    <row r="16959" spans="2:7" ht="15" x14ac:dyDescent="0.2">
      <c r="B16959" s="110">
        <v>3009115</v>
      </c>
      <c r="C16959" s="110">
        <v>3009115</v>
      </c>
      <c r="D16959" s="109" t="s">
        <v>8034</v>
      </c>
      <c r="E16959" s="110">
        <v>3009115</v>
      </c>
      <c r="F16959" s="110">
        <v>3009115</v>
      </c>
      <c r="G16959" s="110">
        <v>3009115</v>
      </c>
    </row>
    <row r="16960" spans="2:7" ht="15" x14ac:dyDescent="0.2">
      <c r="B16960" s="110">
        <v>3009116</v>
      </c>
      <c r="C16960" s="110">
        <v>3009116</v>
      </c>
      <c r="D16960" s="109" t="s">
        <v>8035</v>
      </c>
      <c r="E16960" s="110">
        <v>3009116</v>
      </c>
      <c r="F16960" s="110">
        <v>3009116</v>
      </c>
      <c r="G16960" s="110">
        <v>3009116</v>
      </c>
    </row>
    <row r="16961" spans="2:7" ht="15" x14ac:dyDescent="0.2">
      <c r="B16961" s="110">
        <v>3009117</v>
      </c>
      <c r="C16961" s="110">
        <v>3009117</v>
      </c>
      <c r="D16961" s="109" t="s">
        <v>8036</v>
      </c>
      <c r="E16961" s="110">
        <v>3009117</v>
      </c>
      <c r="F16961" s="110">
        <v>3009117</v>
      </c>
      <c r="G16961" s="110">
        <v>3009117</v>
      </c>
    </row>
    <row r="16962" spans="2:7" ht="15" x14ac:dyDescent="0.2">
      <c r="B16962" s="110">
        <v>3009118</v>
      </c>
      <c r="C16962" s="110">
        <v>3009118</v>
      </c>
      <c r="D16962" s="109" t="s">
        <v>8037</v>
      </c>
      <c r="E16962" s="110">
        <v>3009118</v>
      </c>
      <c r="F16962" s="110">
        <v>3009118</v>
      </c>
      <c r="G16962" s="110">
        <v>3009118</v>
      </c>
    </row>
    <row r="16963" spans="2:7" ht="15" x14ac:dyDescent="0.2">
      <c r="B16963" s="110">
        <v>3009119</v>
      </c>
      <c r="C16963" s="110">
        <v>3009119</v>
      </c>
      <c r="D16963" s="109" t="s">
        <v>8038</v>
      </c>
      <c r="E16963" s="110">
        <v>3009119</v>
      </c>
      <c r="F16963" s="110">
        <v>3009119</v>
      </c>
      <c r="G16963" s="110">
        <v>3009119</v>
      </c>
    </row>
    <row r="16964" spans="2:7" ht="15" x14ac:dyDescent="0.2">
      <c r="B16964" s="110">
        <v>3009120</v>
      </c>
      <c r="C16964" s="110">
        <v>3009120</v>
      </c>
      <c r="D16964" s="109" t="s">
        <v>8039</v>
      </c>
      <c r="E16964" s="110">
        <v>3009120</v>
      </c>
      <c r="F16964" s="110">
        <v>3009120</v>
      </c>
      <c r="G16964" s="110">
        <v>3009120</v>
      </c>
    </row>
    <row r="16965" spans="2:7" ht="15" x14ac:dyDescent="0.2">
      <c r="B16965" s="110">
        <v>3009121</v>
      </c>
      <c r="C16965" s="110">
        <v>3009121</v>
      </c>
      <c r="D16965" s="109" t="s">
        <v>8040</v>
      </c>
      <c r="E16965" s="110">
        <v>3009121</v>
      </c>
      <c r="F16965" s="110">
        <v>3009121</v>
      </c>
      <c r="G16965" s="110">
        <v>3009121</v>
      </c>
    </row>
    <row r="16966" spans="2:7" ht="15" x14ac:dyDescent="0.2">
      <c r="B16966" s="110">
        <v>3009122</v>
      </c>
      <c r="C16966" s="110">
        <v>3009122</v>
      </c>
      <c r="D16966" s="109" t="s">
        <v>8041</v>
      </c>
      <c r="E16966" s="110">
        <v>3009122</v>
      </c>
      <c r="F16966" s="110">
        <v>3009122</v>
      </c>
      <c r="G16966" s="110">
        <v>3009122</v>
      </c>
    </row>
    <row r="16967" spans="2:7" ht="15" x14ac:dyDescent="0.2">
      <c r="B16967" s="110">
        <v>3009123</v>
      </c>
      <c r="C16967" s="110">
        <v>3009123</v>
      </c>
      <c r="D16967" s="109" t="s">
        <v>8042</v>
      </c>
      <c r="E16967" s="110">
        <v>3009123</v>
      </c>
      <c r="F16967" s="110">
        <v>3009123</v>
      </c>
      <c r="G16967" s="110">
        <v>3009123</v>
      </c>
    </row>
    <row r="16968" spans="2:7" ht="15" x14ac:dyDescent="0.2">
      <c r="B16968" s="110">
        <v>3009124</v>
      </c>
      <c r="C16968" s="110">
        <v>3009124</v>
      </c>
      <c r="D16968" s="109" t="s">
        <v>8043</v>
      </c>
      <c r="E16968" s="110">
        <v>3009124</v>
      </c>
      <c r="F16968" s="110">
        <v>3009124</v>
      </c>
      <c r="G16968" s="110">
        <v>3009124</v>
      </c>
    </row>
    <row r="16969" spans="2:7" ht="15" x14ac:dyDescent="0.2">
      <c r="B16969" s="110">
        <v>3009125</v>
      </c>
      <c r="C16969" s="110">
        <v>3009125</v>
      </c>
      <c r="D16969" s="109" t="s">
        <v>8044</v>
      </c>
      <c r="E16969" s="110">
        <v>3009125</v>
      </c>
      <c r="F16969" s="110">
        <v>3009125</v>
      </c>
      <c r="G16969" s="110">
        <v>3009125</v>
      </c>
    </row>
    <row r="16970" spans="2:7" ht="15" x14ac:dyDescent="0.2">
      <c r="B16970" s="110">
        <v>3009126</v>
      </c>
      <c r="C16970" s="110">
        <v>3009126</v>
      </c>
      <c r="D16970" s="109" t="s">
        <v>8045</v>
      </c>
      <c r="E16970" s="110">
        <v>3009126</v>
      </c>
      <c r="F16970" s="110">
        <v>3009126</v>
      </c>
      <c r="G16970" s="110">
        <v>3009126</v>
      </c>
    </row>
    <row r="16971" spans="2:7" ht="15" x14ac:dyDescent="0.2">
      <c r="B16971" s="110">
        <v>3009127</v>
      </c>
      <c r="C16971" s="110">
        <v>3009127</v>
      </c>
      <c r="D16971" s="109" t="s">
        <v>8046</v>
      </c>
      <c r="E16971" s="110">
        <v>3009127</v>
      </c>
      <c r="F16971" s="110">
        <v>3009127</v>
      </c>
      <c r="G16971" s="110">
        <v>3009127</v>
      </c>
    </row>
    <row r="16972" spans="2:7" ht="15" x14ac:dyDescent="0.2">
      <c r="B16972" s="110">
        <v>3009128</v>
      </c>
      <c r="C16972" s="110">
        <v>3009128</v>
      </c>
      <c r="D16972" s="109" t="s">
        <v>8047</v>
      </c>
      <c r="E16972" s="110">
        <v>3009128</v>
      </c>
      <c r="F16972" s="110">
        <v>3009128</v>
      </c>
      <c r="G16972" s="110">
        <v>3009128</v>
      </c>
    </row>
    <row r="16973" spans="2:7" ht="15" x14ac:dyDescent="0.2">
      <c r="B16973" s="110">
        <v>3009129</v>
      </c>
      <c r="C16973" s="110">
        <v>3009129</v>
      </c>
      <c r="D16973" s="109" t="s">
        <v>8048</v>
      </c>
      <c r="E16973" s="110">
        <v>3009129</v>
      </c>
      <c r="F16973" s="110">
        <v>3009129</v>
      </c>
      <c r="G16973" s="110">
        <v>3009129</v>
      </c>
    </row>
    <row r="16974" spans="2:7" ht="15" x14ac:dyDescent="0.2">
      <c r="B16974" s="110">
        <v>3009130</v>
      </c>
      <c r="C16974" s="110">
        <v>3009130</v>
      </c>
      <c r="D16974" s="109" t="s">
        <v>8049</v>
      </c>
      <c r="E16974" s="110">
        <v>3009130</v>
      </c>
      <c r="F16974" s="110">
        <v>3009130</v>
      </c>
      <c r="G16974" s="110">
        <v>3009130</v>
      </c>
    </row>
    <row r="16975" spans="2:7" ht="15" x14ac:dyDescent="0.2">
      <c r="B16975" s="110">
        <v>3009131</v>
      </c>
      <c r="C16975" s="110">
        <v>3009131</v>
      </c>
      <c r="D16975" s="109" t="s">
        <v>8050</v>
      </c>
      <c r="E16975" s="110">
        <v>3009131</v>
      </c>
      <c r="F16975" s="110">
        <v>3009131</v>
      </c>
      <c r="G16975" s="110">
        <v>3009131</v>
      </c>
    </row>
    <row r="16976" spans="2:7" ht="15" x14ac:dyDescent="0.2">
      <c r="B16976" s="110">
        <v>3009132</v>
      </c>
      <c r="C16976" s="110">
        <v>3009132</v>
      </c>
      <c r="D16976" s="109" t="s">
        <v>8051</v>
      </c>
      <c r="E16976" s="110">
        <v>3009132</v>
      </c>
      <c r="F16976" s="110">
        <v>3009132</v>
      </c>
      <c r="G16976" s="110">
        <v>3009132</v>
      </c>
    </row>
    <row r="16977" spans="2:7" ht="15" x14ac:dyDescent="0.2">
      <c r="B16977" s="110">
        <v>3009133</v>
      </c>
      <c r="C16977" s="110">
        <v>3009133</v>
      </c>
      <c r="D16977" s="109" t="s">
        <v>8052</v>
      </c>
      <c r="E16977" s="110">
        <v>3009133</v>
      </c>
      <c r="F16977" s="110">
        <v>3009133</v>
      </c>
      <c r="G16977" s="110">
        <v>3009133</v>
      </c>
    </row>
    <row r="16978" spans="2:7" ht="15" x14ac:dyDescent="0.2">
      <c r="B16978" s="110">
        <v>3009134</v>
      </c>
      <c r="C16978" s="110">
        <v>3009134</v>
      </c>
      <c r="D16978" s="109" t="s">
        <v>8053</v>
      </c>
      <c r="E16978" s="110">
        <v>3009134</v>
      </c>
      <c r="F16978" s="110">
        <v>3009134</v>
      </c>
      <c r="G16978" s="110">
        <v>3009134</v>
      </c>
    </row>
    <row r="16979" spans="2:7" ht="15" x14ac:dyDescent="0.2">
      <c r="B16979" s="110">
        <v>3009135</v>
      </c>
      <c r="C16979" s="110">
        <v>3009135</v>
      </c>
      <c r="D16979" s="109" t="s">
        <v>8054</v>
      </c>
      <c r="E16979" s="110">
        <v>3009135</v>
      </c>
      <c r="F16979" s="110">
        <v>3009135</v>
      </c>
      <c r="G16979" s="110">
        <v>3009135</v>
      </c>
    </row>
    <row r="16980" spans="2:7" ht="15" x14ac:dyDescent="0.2">
      <c r="B16980" s="110">
        <v>3009136</v>
      </c>
      <c r="C16980" s="110">
        <v>3009136</v>
      </c>
      <c r="D16980" s="109" t="s">
        <v>8055</v>
      </c>
      <c r="E16980" s="110">
        <v>3009136</v>
      </c>
      <c r="F16980" s="110">
        <v>3009136</v>
      </c>
      <c r="G16980" s="110">
        <v>3009136</v>
      </c>
    </row>
    <row r="16981" spans="2:7" ht="15" x14ac:dyDescent="0.2">
      <c r="B16981" s="110">
        <v>3009137</v>
      </c>
      <c r="C16981" s="110">
        <v>3009137</v>
      </c>
      <c r="D16981" s="109" t="s">
        <v>8056</v>
      </c>
      <c r="E16981" s="110">
        <v>3009137</v>
      </c>
      <c r="F16981" s="110">
        <v>3009137</v>
      </c>
      <c r="G16981" s="110">
        <v>3009137</v>
      </c>
    </row>
    <row r="16982" spans="2:7" ht="15" x14ac:dyDescent="0.2">
      <c r="B16982" s="110">
        <v>3009138</v>
      </c>
      <c r="C16982" s="110">
        <v>3009138</v>
      </c>
      <c r="D16982" s="109" t="s">
        <v>8057</v>
      </c>
      <c r="E16982" s="110">
        <v>3009138</v>
      </c>
      <c r="F16982" s="110">
        <v>3009138</v>
      </c>
      <c r="G16982" s="110">
        <v>3009138</v>
      </c>
    </row>
    <row r="16983" spans="2:7" ht="15" x14ac:dyDescent="0.2">
      <c r="B16983" s="110">
        <v>3009139</v>
      </c>
      <c r="C16983" s="110">
        <v>3009139</v>
      </c>
      <c r="D16983" s="109" t="s">
        <v>8058</v>
      </c>
      <c r="E16983" s="110">
        <v>3009139</v>
      </c>
      <c r="F16983" s="110">
        <v>3009139</v>
      </c>
      <c r="G16983" s="110">
        <v>3009139</v>
      </c>
    </row>
    <row r="16984" spans="2:7" ht="15" x14ac:dyDescent="0.2">
      <c r="B16984" s="110">
        <v>3009140</v>
      </c>
      <c r="C16984" s="110">
        <v>3009140</v>
      </c>
      <c r="D16984" s="109" t="s">
        <v>8059</v>
      </c>
      <c r="E16984" s="110">
        <v>3009140</v>
      </c>
      <c r="F16984" s="110">
        <v>3009140</v>
      </c>
      <c r="G16984" s="110">
        <v>3009140</v>
      </c>
    </row>
    <row r="16985" spans="2:7" ht="15" x14ac:dyDescent="0.2">
      <c r="B16985" s="110">
        <v>3009141</v>
      </c>
      <c r="C16985" s="110">
        <v>3009141</v>
      </c>
      <c r="D16985" s="109" t="s">
        <v>8060</v>
      </c>
      <c r="E16985" s="110">
        <v>3009141</v>
      </c>
      <c r="F16985" s="110">
        <v>3009141</v>
      </c>
      <c r="G16985" s="110">
        <v>3009141</v>
      </c>
    </row>
    <row r="16986" spans="2:7" ht="15" x14ac:dyDescent="0.2">
      <c r="B16986" s="110">
        <v>3009142</v>
      </c>
      <c r="C16986" s="110">
        <v>3009142</v>
      </c>
      <c r="D16986" s="109" t="s">
        <v>8061</v>
      </c>
      <c r="E16986" s="110">
        <v>3009142</v>
      </c>
      <c r="F16986" s="110">
        <v>3009142</v>
      </c>
      <c r="G16986" s="110">
        <v>3009142</v>
      </c>
    </row>
    <row r="16987" spans="2:7" ht="15" x14ac:dyDescent="0.2">
      <c r="B16987" s="110">
        <v>3009143</v>
      </c>
      <c r="C16987" s="110">
        <v>3009143</v>
      </c>
      <c r="D16987" s="109" t="s">
        <v>8062</v>
      </c>
      <c r="E16987" s="110">
        <v>3009143</v>
      </c>
      <c r="F16987" s="110">
        <v>3009143</v>
      </c>
      <c r="G16987" s="110">
        <v>3009143</v>
      </c>
    </row>
    <row r="16988" spans="2:7" ht="15" x14ac:dyDescent="0.2">
      <c r="B16988" s="110">
        <v>3009144</v>
      </c>
      <c r="C16988" s="110">
        <v>3009144</v>
      </c>
      <c r="D16988" s="109" t="s">
        <v>8063</v>
      </c>
      <c r="E16988" s="110">
        <v>3009144</v>
      </c>
      <c r="F16988" s="110">
        <v>3009144</v>
      </c>
      <c r="G16988" s="110">
        <v>3009144</v>
      </c>
    </row>
    <row r="16989" spans="2:7" ht="15" x14ac:dyDescent="0.2">
      <c r="B16989" s="110">
        <v>3009145</v>
      </c>
      <c r="C16989" s="110">
        <v>3009145</v>
      </c>
      <c r="D16989" s="109" t="s">
        <v>8064</v>
      </c>
      <c r="E16989" s="110">
        <v>3009145</v>
      </c>
      <c r="F16989" s="110">
        <v>3009145</v>
      </c>
      <c r="G16989" s="110">
        <v>3009145</v>
      </c>
    </row>
    <row r="16990" spans="2:7" ht="15" x14ac:dyDescent="0.2">
      <c r="B16990" s="110">
        <v>3009146</v>
      </c>
      <c r="C16990" s="110">
        <v>3009146</v>
      </c>
      <c r="D16990" s="109" t="s">
        <v>8065</v>
      </c>
      <c r="E16990" s="110">
        <v>3009146</v>
      </c>
      <c r="F16990" s="110">
        <v>3009146</v>
      </c>
      <c r="G16990" s="110">
        <v>3009146</v>
      </c>
    </row>
    <row r="16991" spans="2:7" ht="15" x14ac:dyDescent="0.2">
      <c r="B16991" s="110">
        <v>3009147</v>
      </c>
      <c r="C16991" s="110">
        <v>3009147</v>
      </c>
      <c r="D16991" s="109" t="s">
        <v>8066</v>
      </c>
      <c r="E16991" s="110">
        <v>3009147</v>
      </c>
      <c r="F16991" s="110">
        <v>3009147</v>
      </c>
      <c r="G16991" s="110">
        <v>3009147</v>
      </c>
    </row>
    <row r="16992" spans="2:7" ht="15" x14ac:dyDescent="0.2">
      <c r="B16992" s="110">
        <v>3009148</v>
      </c>
      <c r="C16992" s="110">
        <v>3009148</v>
      </c>
      <c r="D16992" s="109" t="s">
        <v>8067</v>
      </c>
      <c r="E16992" s="110">
        <v>3009148</v>
      </c>
      <c r="F16992" s="110">
        <v>3009148</v>
      </c>
      <c r="G16992" s="110">
        <v>3009148</v>
      </c>
    </row>
    <row r="16993" spans="2:7" ht="15" x14ac:dyDescent="0.2">
      <c r="B16993" s="110">
        <v>3009149</v>
      </c>
      <c r="C16993" s="110">
        <v>3009149</v>
      </c>
      <c r="D16993" s="109" t="s">
        <v>8068</v>
      </c>
      <c r="E16993" s="110">
        <v>3009149</v>
      </c>
      <c r="F16993" s="110">
        <v>3009149</v>
      </c>
      <c r="G16993" s="110">
        <v>3009149</v>
      </c>
    </row>
    <row r="16994" spans="2:7" ht="15" x14ac:dyDescent="0.2">
      <c r="B16994" s="110">
        <v>3009150</v>
      </c>
      <c r="C16994" s="110">
        <v>3009150</v>
      </c>
      <c r="D16994" s="109" t="s">
        <v>8069</v>
      </c>
      <c r="E16994" s="110">
        <v>3009150</v>
      </c>
      <c r="F16994" s="110">
        <v>3009150</v>
      </c>
      <c r="G16994" s="110">
        <v>3009150</v>
      </c>
    </row>
    <row r="16995" spans="2:7" ht="15" x14ac:dyDescent="0.2">
      <c r="B16995" s="110">
        <v>3009151</v>
      </c>
      <c r="C16995" s="110">
        <v>3009151</v>
      </c>
      <c r="D16995" s="109" t="s">
        <v>8070</v>
      </c>
      <c r="E16995" s="110">
        <v>3009151</v>
      </c>
      <c r="F16995" s="110">
        <v>3009151</v>
      </c>
      <c r="G16995" s="110">
        <v>3009151</v>
      </c>
    </row>
    <row r="16996" spans="2:7" ht="15" x14ac:dyDescent="0.2">
      <c r="B16996" s="110">
        <v>3009152</v>
      </c>
      <c r="C16996" s="110">
        <v>3009152</v>
      </c>
      <c r="D16996" s="109" t="s">
        <v>8071</v>
      </c>
      <c r="E16996" s="110">
        <v>3009152</v>
      </c>
      <c r="F16996" s="110">
        <v>3009152</v>
      </c>
      <c r="G16996" s="110">
        <v>3009152</v>
      </c>
    </row>
    <row r="16997" spans="2:7" ht="15" x14ac:dyDescent="0.2">
      <c r="B16997" s="110">
        <v>3009153</v>
      </c>
      <c r="C16997" s="110">
        <v>3009153</v>
      </c>
      <c r="D16997" s="109" t="s">
        <v>8072</v>
      </c>
      <c r="E16997" s="110">
        <v>3009153</v>
      </c>
      <c r="F16997" s="110">
        <v>3009153</v>
      </c>
      <c r="G16997" s="110">
        <v>3009153</v>
      </c>
    </row>
    <row r="16998" spans="2:7" ht="15" x14ac:dyDescent="0.2">
      <c r="B16998" s="110">
        <v>3009154</v>
      </c>
      <c r="C16998" s="110">
        <v>3009154</v>
      </c>
      <c r="D16998" s="109" t="s">
        <v>8073</v>
      </c>
      <c r="E16998" s="110">
        <v>3009154</v>
      </c>
      <c r="F16998" s="110">
        <v>3009154</v>
      </c>
      <c r="G16998" s="110">
        <v>3009154</v>
      </c>
    </row>
    <row r="16999" spans="2:7" ht="15" x14ac:dyDescent="0.2">
      <c r="B16999" s="110">
        <v>3009155</v>
      </c>
      <c r="C16999" s="110">
        <v>3009155</v>
      </c>
      <c r="D16999" s="109" t="s">
        <v>8074</v>
      </c>
      <c r="E16999" s="110">
        <v>3009155</v>
      </c>
      <c r="F16999" s="110">
        <v>3009155</v>
      </c>
      <c r="G16999" s="110">
        <v>3009155</v>
      </c>
    </row>
    <row r="17000" spans="2:7" ht="15" x14ac:dyDescent="0.2">
      <c r="B17000" s="110">
        <v>3009156</v>
      </c>
      <c r="C17000" s="110">
        <v>3009156</v>
      </c>
      <c r="D17000" s="109" t="s">
        <v>8075</v>
      </c>
      <c r="E17000" s="110">
        <v>3009156</v>
      </c>
      <c r="F17000" s="110">
        <v>3009156</v>
      </c>
      <c r="G17000" s="110">
        <v>3009156</v>
      </c>
    </row>
    <row r="17001" spans="2:7" ht="15" x14ac:dyDescent="0.2">
      <c r="B17001" s="110">
        <v>3009157</v>
      </c>
      <c r="C17001" s="110">
        <v>3009157</v>
      </c>
      <c r="D17001" s="109" t="s">
        <v>8076</v>
      </c>
      <c r="E17001" s="110">
        <v>3009157</v>
      </c>
      <c r="F17001" s="110">
        <v>3009157</v>
      </c>
      <c r="G17001" s="110">
        <v>3009157</v>
      </c>
    </row>
    <row r="17002" spans="2:7" ht="15" x14ac:dyDescent="0.2">
      <c r="B17002" s="110">
        <v>3009158</v>
      </c>
      <c r="C17002" s="110">
        <v>3009158</v>
      </c>
      <c r="D17002" s="109" t="s">
        <v>8077</v>
      </c>
      <c r="E17002" s="110">
        <v>3009158</v>
      </c>
      <c r="F17002" s="110">
        <v>3009158</v>
      </c>
      <c r="G17002" s="110">
        <v>3009158</v>
      </c>
    </row>
    <row r="17003" spans="2:7" ht="15" x14ac:dyDescent="0.2">
      <c r="B17003" s="110">
        <v>3009159</v>
      </c>
      <c r="C17003" s="110">
        <v>3009159</v>
      </c>
      <c r="D17003" s="109" t="s">
        <v>8078</v>
      </c>
      <c r="E17003" s="110">
        <v>3009159</v>
      </c>
      <c r="F17003" s="110">
        <v>3009159</v>
      </c>
      <c r="G17003" s="110">
        <v>3009159</v>
      </c>
    </row>
    <row r="17004" spans="2:7" ht="15" x14ac:dyDescent="0.2">
      <c r="B17004" s="110">
        <v>3009160</v>
      </c>
      <c r="C17004" s="110">
        <v>3009160</v>
      </c>
      <c r="D17004" s="109" t="s">
        <v>8079</v>
      </c>
      <c r="E17004" s="110">
        <v>3009160</v>
      </c>
      <c r="F17004" s="110">
        <v>3009160</v>
      </c>
      <c r="G17004" s="110">
        <v>3009160</v>
      </c>
    </row>
    <row r="17005" spans="2:7" ht="15" x14ac:dyDescent="0.2">
      <c r="B17005" s="110">
        <v>3009161</v>
      </c>
      <c r="C17005" s="110">
        <v>3009161</v>
      </c>
      <c r="D17005" s="109" t="s">
        <v>8080</v>
      </c>
      <c r="E17005" s="110">
        <v>3009161</v>
      </c>
      <c r="F17005" s="110">
        <v>3009161</v>
      </c>
      <c r="G17005" s="110">
        <v>3009161</v>
      </c>
    </row>
    <row r="17006" spans="2:7" ht="15" x14ac:dyDescent="0.2">
      <c r="B17006" s="110">
        <v>3009162</v>
      </c>
      <c r="C17006" s="110">
        <v>3009162</v>
      </c>
      <c r="D17006" s="109" t="s">
        <v>8081</v>
      </c>
      <c r="E17006" s="110">
        <v>3009162</v>
      </c>
      <c r="F17006" s="110">
        <v>3009162</v>
      </c>
      <c r="G17006" s="110">
        <v>3009162</v>
      </c>
    </row>
    <row r="17007" spans="2:7" ht="15" x14ac:dyDescent="0.2">
      <c r="B17007" s="110">
        <v>3009163</v>
      </c>
      <c r="C17007" s="110">
        <v>3009163</v>
      </c>
      <c r="D17007" s="109" t="s">
        <v>8082</v>
      </c>
      <c r="E17007" s="110">
        <v>3009163</v>
      </c>
      <c r="F17007" s="110">
        <v>3009163</v>
      </c>
      <c r="G17007" s="110">
        <v>3009163</v>
      </c>
    </row>
    <row r="17008" spans="2:7" ht="15" x14ac:dyDescent="0.2">
      <c r="B17008" s="110">
        <v>3009164</v>
      </c>
      <c r="C17008" s="110">
        <v>3009164</v>
      </c>
      <c r="D17008" s="109" t="s">
        <v>8083</v>
      </c>
      <c r="E17008" s="110">
        <v>3009164</v>
      </c>
      <c r="F17008" s="110">
        <v>3009164</v>
      </c>
      <c r="G17008" s="110">
        <v>3009164</v>
      </c>
    </row>
    <row r="17009" spans="2:7" ht="15" x14ac:dyDescent="0.2">
      <c r="B17009" s="110">
        <v>3009165</v>
      </c>
      <c r="C17009" s="110">
        <v>3009165</v>
      </c>
      <c r="D17009" s="109" t="s">
        <v>8084</v>
      </c>
      <c r="E17009" s="110">
        <v>3009165</v>
      </c>
      <c r="F17009" s="110">
        <v>3009165</v>
      </c>
      <c r="G17009" s="110">
        <v>3009165</v>
      </c>
    </row>
    <row r="17010" spans="2:7" ht="15" x14ac:dyDescent="0.2">
      <c r="B17010" s="110">
        <v>3009166</v>
      </c>
      <c r="C17010" s="110">
        <v>3009166</v>
      </c>
      <c r="D17010" s="109" t="s">
        <v>8085</v>
      </c>
      <c r="E17010" s="110">
        <v>3009166</v>
      </c>
      <c r="F17010" s="110">
        <v>3009166</v>
      </c>
      <c r="G17010" s="110">
        <v>3009166</v>
      </c>
    </row>
    <row r="17011" spans="2:7" ht="15" x14ac:dyDescent="0.2">
      <c r="B17011" s="110">
        <v>3009167</v>
      </c>
      <c r="C17011" s="110">
        <v>3009167</v>
      </c>
      <c r="D17011" s="109" t="s">
        <v>8086</v>
      </c>
      <c r="E17011" s="110">
        <v>3009167</v>
      </c>
      <c r="F17011" s="110">
        <v>3009167</v>
      </c>
      <c r="G17011" s="110">
        <v>3009167</v>
      </c>
    </row>
    <row r="17012" spans="2:7" ht="15" x14ac:dyDescent="0.2">
      <c r="B17012" s="110">
        <v>3009168</v>
      </c>
      <c r="C17012" s="110">
        <v>3009168</v>
      </c>
      <c r="D17012" s="109" t="s">
        <v>8087</v>
      </c>
      <c r="E17012" s="110">
        <v>3009168</v>
      </c>
      <c r="F17012" s="110">
        <v>3009168</v>
      </c>
      <c r="G17012" s="110">
        <v>3009168</v>
      </c>
    </row>
    <row r="17013" spans="2:7" ht="15" x14ac:dyDescent="0.2">
      <c r="B17013" s="110">
        <v>3009169</v>
      </c>
      <c r="C17013" s="110">
        <v>3009169</v>
      </c>
      <c r="D17013" s="109" t="s">
        <v>8088</v>
      </c>
      <c r="E17013" s="110">
        <v>3009169</v>
      </c>
      <c r="F17013" s="110">
        <v>3009169</v>
      </c>
      <c r="G17013" s="110">
        <v>3009169</v>
      </c>
    </row>
    <row r="17014" spans="2:7" ht="15" x14ac:dyDescent="0.2">
      <c r="B17014" s="110">
        <v>3009170</v>
      </c>
      <c r="C17014" s="110">
        <v>3009170</v>
      </c>
      <c r="D17014" s="109" t="s">
        <v>8089</v>
      </c>
      <c r="E17014" s="110">
        <v>3009170</v>
      </c>
      <c r="F17014" s="110">
        <v>3009170</v>
      </c>
      <c r="G17014" s="110">
        <v>3009170</v>
      </c>
    </row>
    <row r="17015" spans="2:7" ht="15" x14ac:dyDescent="0.2">
      <c r="B17015" s="110">
        <v>3009171</v>
      </c>
      <c r="C17015" s="110">
        <v>3009171</v>
      </c>
      <c r="D17015" s="109" t="s">
        <v>8090</v>
      </c>
      <c r="E17015" s="110">
        <v>3009171</v>
      </c>
      <c r="F17015" s="110">
        <v>3009171</v>
      </c>
      <c r="G17015" s="110">
        <v>3009171</v>
      </c>
    </row>
    <row r="17016" spans="2:7" ht="15" x14ac:dyDescent="0.2">
      <c r="B17016" s="110">
        <v>3009172</v>
      </c>
      <c r="C17016" s="110">
        <v>3009172</v>
      </c>
      <c r="D17016" s="109" t="s">
        <v>8091</v>
      </c>
      <c r="E17016" s="110">
        <v>3009172</v>
      </c>
      <c r="F17016" s="110">
        <v>3009172</v>
      </c>
      <c r="G17016" s="110">
        <v>3009172</v>
      </c>
    </row>
    <row r="17017" spans="2:7" ht="15" x14ac:dyDescent="0.2">
      <c r="B17017" s="110">
        <v>3009173</v>
      </c>
      <c r="C17017" s="110">
        <v>3009173</v>
      </c>
      <c r="D17017" s="109" t="s">
        <v>8092</v>
      </c>
      <c r="E17017" s="110">
        <v>3009173</v>
      </c>
      <c r="F17017" s="110">
        <v>3009173</v>
      </c>
      <c r="G17017" s="110">
        <v>3009173</v>
      </c>
    </row>
    <row r="17018" spans="2:7" ht="15" x14ac:dyDescent="0.2">
      <c r="B17018" s="110">
        <v>3009174</v>
      </c>
      <c r="C17018" s="110">
        <v>3009174</v>
      </c>
      <c r="D17018" s="109" t="s">
        <v>8093</v>
      </c>
      <c r="E17018" s="110">
        <v>3009174</v>
      </c>
      <c r="F17018" s="110">
        <v>3009174</v>
      </c>
      <c r="G17018" s="110">
        <v>3009174</v>
      </c>
    </row>
    <row r="17019" spans="2:7" ht="15" x14ac:dyDescent="0.2">
      <c r="B17019" s="110">
        <v>3009175</v>
      </c>
      <c r="C17019" s="110">
        <v>3009175</v>
      </c>
      <c r="D17019" s="109" t="s">
        <v>8094</v>
      </c>
      <c r="E17019" s="110">
        <v>3009175</v>
      </c>
      <c r="F17019" s="110">
        <v>3009175</v>
      </c>
      <c r="G17019" s="110">
        <v>3009175</v>
      </c>
    </row>
    <row r="17020" spans="2:7" ht="15" x14ac:dyDescent="0.2">
      <c r="B17020" s="110">
        <v>3009176</v>
      </c>
      <c r="C17020" s="110">
        <v>3009176</v>
      </c>
      <c r="D17020" s="109" t="s">
        <v>8095</v>
      </c>
      <c r="E17020" s="110">
        <v>3009176</v>
      </c>
      <c r="F17020" s="110">
        <v>3009176</v>
      </c>
      <c r="G17020" s="110">
        <v>3009176</v>
      </c>
    </row>
    <row r="17021" spans="2:7" ht="15" x14ac:dyDescent="0.2">
      <c r="B17021" s="110">
        <v>3009177</v>
      </c>
      <c r="C17021" s="110">
        <v>3009177</v>
      </c>
      <c r="D17021" s="109" t="s">
        <v>8096</v>
      </c>
      <c r="E17021" s="110">
        <v>3009177</v>
      </c>
      <c r="F17021" s="110">
        <v>3009177</v>
      </c>
      <c r="G17021" s="110">
        <v>3009177</v>
      </c>
    </row>
    <row r="17022" spans="2:7" ht="15" x14ac:dyDescent="0.2">
      <c r="B17022" s="110">
        <v>3009178</v>
      </c>
      <c r="C17022" s="110">
        <v>3009178</v>
      </c>
      <c r="D17022" s="109" t="s">
        <v>8097</v>
      </c>
      <c r="E17022" s="110">
        <v>3009178</v>
      </c>
      <c r="F17022" s="110">
        <v>3009178</v>
      </c>
      <c r="G17022" s="110">
        <v>3009178</v>
      </c>
    </row>
    <row r="17023" spans="2:7" ht="15" x14ac:dyDescent="0.2">
      <c r="B17023" s="110">
        <v>3009179</v>
      </c>
      <c r="C17023" s="110">
        <v>3009179</v>
      </c>
      <c r="D17023" s="109" t="s">
        <v>8098</v>
      </c>
      <c r="E17023" s="110">
        <v>3009179</v>
      </c>
      <c r="F17023" s="110">
        <v>3009179</v>
      </c>
      <c r="G17023" s="110">
        <v>3009179</v>
      </c>
    </row>
    <row r="17024" spans="2:7" ht="15" x14ac:dyDescent="0.2">
      <c r="B17024" s="110">
        <v>3009180</v>
      </c>
      <c r="C17024" s="110">
        <v>3009180</v>
      </c>
      <c r="D17024" s="109" t="s">
        <v>8099</v>
      </c>
      <c r="E17024" s="110">
        <v>3009180</v>
      </c>
      <c r="F17024" s="110">
        <v>3009180</v>
      </c>
      <c r="G17024" s="110">
        <v>3009180</v>
      </c>
    </row>
    <row r="17025" spans="2:7" ht="15" x14ac:dyDescent="0.2">
      <c r="B17025" s="110">
        <v>3009181</v>
      </c>
      <c r="C17025" s="110">
        <v>3009181</v>
      </c>
      <c r="D17025" s="109" t="s">
        <v>8100</v>
      </c>
      <c r="E17025" s="110">
        <v>3009181</v>
      </c>
      <c r="F17025" s="110">
        <v>3009181</v>
      </c>
      <c r="G17025" s="110">
        <v>3009181</v>
      </c>
    </row>
    <row r="17026" spans="2:7" ht="15" x14ac:dyDescent="0.2">
      <c r="B17026" s="110">
        <v>3009182</v>
      </c>
      <c r="C17026" s="110">
        <v>3009182</v>
      </c>
      <c r="D17026" s="109" t="s">
        <v>8101</v>
      </c>
      <c r="E17026" s="110">
        <v>3009182</v>
      </c>
      <c r="F17026" s="110">
        <v>3009182</v>
      </c>
      <c r="G17026" s="110">
        <v>3009182</v>
      </c>
    </row>
    <row r="17027" spans="2:7" ht="15" x14ac:dyDescent="0.2">
      <c r="B17027" s="110">
        <v>3009183</v>
      </c>
      <c r="C17027" s="110">
        <v>3009183</v>
      </c>
      <c r="D17027" s="109" t="s">
        <v>8102</v>
      </c>
      <c r="E17027" s="110">
        <v>3009183</v>
      </c>
      <c r="F17027" s="110">
        <v>3009183</v>
      </c>
      <c r="G17027" s="110">
        <v>3009183</v>
      </c>
    </row>
    <row r="17028" spans="2:7" ht="15" x14ac:dyDescent="0.2">
      <c r="B17028" s="110">
        <v>3009184</v>
      </c>
      <c r="C17028" s="110">
        <v>3009184</v>
      </c>
      <c r="D17028" s="109" t="s">
        <v>8103</v>
      </c>
      <c r="E17028" s="110">
        <v>3009184</v>
      </c>
      <c r="F17028" s="110">
        <v>3009184</v>
      </c>
      <c r="G17028" s="110">
        <v>3009184</v>
      </c>
    </row>
    <row r="17029" spans="2:7" ht="15" x14ac:dyDescent="0.2">
      <c r="B17029" s="110">
        <v>3009185</v>
      </c>
      <c r="C17029" s="110">
        <v>3009185</v>
      </c>
      <c r="D17029" s="109" t="s">
        <v>8104</v>
      </c>
      <c r="E17029" s="110">
        <v>3009185</v>
      </c>
      <c r="F17029" s="110">
        <v>3009185</v>
      </c>
      <c r="G17029" s="110">
        <v>3009185</v>
      </c>
    </row>
    <row r="17030" spans="2:7" ht="15" x14ac:dyDescent="0.2">
      <c r="B17030" s="110">
        <v>3009186</v>
      </c>
      <c r="C17030" s="110">
        <v>3009186</v>
      </c>
      <c r="D17030" s="109" t="s">
        <v>8105</v>
      </c>
      <c r="E17030" s="110">
        <v>3009186</v>
      </c>
      <c r="F17030" s="110">
        <v>3009186</v>
      </c>
      <c r="G17030" s="110">
        <v>3009186</v>
      </c>
    </row>
    <row r="17031" spans="2:7" ht="15" x14ac:dyDescent="0.2">
      <c r="B17031" s="110">
        <v>3009187</v>
      </c>
      <c r="C17031" s="110">
        <v>3009187</v>
      </c>
      <c r="D17031" s="109" t="s">
        <v>8106</v>
      </c>
      <c r="E17031" s="110">
        <v>3009187</v>
      </c>
      <c r="F17031" s="110">
        <v>3009187</v>
      </c>
      <c r="G17031" s="110">
        <v>3009187</v>
      </c>
    </row>
    <row r="17032" spans="2:7" ht="15" x14ac:dyDescent="0.2">
      <c r="B17032" s="110">
        <v>3009188</v>
      </c>
      <c r="C17032" s="110">
        <v>3009188</v>
      </c>
      <c r="D17032" s="109" t="s">
        <v>8107</v>
      </c>
      <c r="E17032" s="110">
        <v>3009188</v>
      </c>
      <c r="F17032" s="110">
        <v>3009188</v>
      </c>
      <c r="G17032" s="110">
        <v>3009188</v>
      </c>
    </row>
    <row r="17033" spans="2:7" ht="15" x14ac:dyDescent="0.2">
      <c r="B17033" s="110">
        <v>3009189</v>
      </c>
      <c r="C17033" s="110">
        <v>3009189</v>
      </c>
      <c r="D17033" s="109" t="s">
        <v>8108</v>
      </c>
      <c r="E17033" s="110">
        <v>3009189</v>
      </c>
      <c r="F17033" s="110">
        <v>3009189</v>
      </c>
      <c r="G17033" s="110">
        <v>3009189</v>
      </c>
    </row>
    <row r="17034" spans="2:7" ht="15" x14ac:dyDescent="0.2">
      <c r="B17034" s="110">
        <v>3009190</v>
      </c>
      <c r="C17034" s="110">
        <v>3009190</v>
      </c>
      <c r="D17034" s="109" t="s">
        <v>8109</v>
      </c>
      <c r="E17034" s="110">
        <v>3009190</v>
      </c>
      <c r="F17034" s="110">
        <v>3009190</v>
      </c>
      <c r="G17034" s="110">
        <v>3009190</v>
      </c>
    </row>
    <row r="17035" spans="2:7" ht="15" x14ac:dyDescent="0.2">
      <c r="B17035" s="110">
        <v>3009191</v>
      </c>
      <c r="C17035" s="110">
        <v>3009191</v>
      </c>
      <c r="D17035" s="109" t="s">
        <v>8110</v>
      </c>
      <c r="E17035" s="110">
        <v>3009191</v>
      </c>
      <c r="F17035" s="110">
        <v>3009191</v>
      </c>
      <c r="G17035" s="110">
        <v>3009191</v>
      </c>
    </row>
    <row r="17036" spans="2:7" ht="15" x14ac:dyDescent="0.2">
      <c r="B17036" s="110">
        <v>3009192</v>
      </c>
      <c r="C17036" s="110">
        <v>3009192</v>
      </c>
      <c r="D17036" s="109" t="s">
        <v>8111</v>
      </c>
      <c r="E17036" s="110">
        <v>3009192</v>
      </c>
      <c r="F17036" s="110">
        <v>3009192</v>
      </c>
      <c r="G17036" s="110">
        <v>3009192</v>
      </c>
    </row>
    <row r="17037" spans="2:7" ht="15" x14ac:dyDescent="0.2">
      <c r="B17037" s="110">
        <v>3009193</v>
      </c>
      <c r="C17037" s="110">
        <v>3009193</v>
      </c>
      <c r="D17037" s="109" t="s">
        <v>8112</v>
      </c>
      <c r="E17037" s="110">
        <v>3009193</v>
      </c>
      <c r="F17037" s="110">
        <v>3009193</v>
      </c>
      <c r="G17037" s="110">
        <v>3009193</v>
      </c>
    </row>
    <row r="17038" spans="2:7" ht="15" x14ac:dyDescent="0.2">
      <c r="B17038" s="110">
        <v>3009194</v>
      </c>
      <c r="C17038" s="110">
        <v>3009194</v>
      </c>
      <c r="D17038" s="109" t="s">
        <v>8113</v>
      </c>
      <c r="E17038" s="110">
        <v>3009194</v>
      </c>
      <c r="F17038" s="110">
        <v>3009194</v>
      </c>
      <c r="G17038" s="110">
        <v>3009194</v>
      </c>
    </row>
    <row r="17039" spans="2:7" ht="15" x14ac:dyDescent="0.2">
      <c r="B17039" s="110">
        <v>3009195</v>
      </c>
      <c r="C17039" s="110">
        <v>3009195</v>
      </c>
      <c r="D17039" s="109" t="s">
        <v>8114</v>
      </c>
      <c r="E17039" s="110">
        <v>3009195</v>
      </c>
      <c r="F17039" s="110">
        <v>3009195</v>
      </c>
      <c r="G17039" s="110">
        <v>3009195</v>
      </c>
    </row>
    <row r="17040" spans="2:7" ht="15" x14ac:dyDescent="0.2">
      <c r="B17040" s="110">
        <v>3009196</v>
      </c>
      <c r="C17040" s="110">
        <v>3009196</v>
      </c>
      <c r="D17040" s="109" t="s">
        <v>8115</v>
      </c>
      <c r="E17040" s="110">
        <v>3009196</v>
      </c>
      <c r="F17040" s="110">
        <v>3009196</v>
      </c>
      <c r="G17040" s="110">
        <v>3009196</v>
      </c>
    </row>
    <row r="17041" spans="2:7" ht="15" x14ac:dyDescent="0.2">
      <c r="B17041" s="110">
        <v>3009197</v>
      </c>
      <c r="C17041" s="110">
        <v>3009197</v>
      </c>
      <c r="D17041" s="109" t="s">
        <v>8116</v>
      </c>
      <c r="E17041" s="110">
        <v>3009197</v>
      </c>
      <c r="F17041" s="110">
        <v>3009197</v>
      </c>
      <c r="G17041" s="110">
        <v>3009197</v>
      </c>
    </row>
    <row r="17042" spans="2:7" ht="15" x14ac:dyDescent="0.2">
      <c r="B17042" s="110">
        <v>3009198</v>
      </c>
      <c r="C17042" s="110">
        <v>3009198</v>
      </c>
      <c r="D17042" s="109" t="s">
        <v>8117</v>
      </c>
      <c r="E17042" s="110">
        <v>3009198</v>
      </c>
      <c r="F17042" s="110">
        <v>3009198</v>
      </c>
      <c r="G17042" s="110">
        <v>3009198</v>
      </c>
    </row>
    <row r="17043" spans="2:7" ht="15" x14ac:dyDescent="0.2">
      <c r="B17043" s="110">
        <v>3009199</v>
      </c>
      <c r="C17043" s="110">
        <v>3009199</v>
      </c>
      <c r="D17043" s="109" t="s">
        <v>8118</v>
      </c>
      <c r="E17043" s="110">
        <v>3009199</v>
      </c>
      <c r="F17043" s="110">
        <v>3009199</v>
      </c>
      <c r="G17043" s="110">
        <v>3009199</v>
      </c>
    </row>
    <row r="17044" spans="2:7" ht="15" x14ac:dyDescent="0.2">
      <c r="B17044" s="110">
        <v>3009200</v>
      </c>
      <c r="C17044" s="110">
        <v>3009200</v>
      </c>
      <c r="D17044" s="109" t="s">
        <v>8119</v>
      </c>
      <c r="E17044" s="110">
        <v>3009200</v>
      </c>
      <c r="F17044" s="110">
        <v>3009200</v>
      </c>
      <c r="G17044" s="110">
        <v>3009200</v>
      </c>
    </row>
    <row r="17045" spans="2:7" ht="15" x14ac:dyDescent="0.2">
      <c r="B17045" s="110">
        <v>3009201</v>
      </c>
      <c r="C17045" s="110">
        <v>3009201</v>
      </c>
      <c r="D17045" s="109" t="s">
        <v>8120</v>
      </c>
      <c r="E17045" s="110">
        <v>3009201</v>
      </c>
      <c r="F17045" s="110">
        <v>3009201</v>
      </c>
      <c r="G17045" s="110">
        <v>3009201</v>
      </c>
    </row>
    <row r="17046" spans="2:7" ht="15" x14ac:dyDescent="0.2">
      <c r="B17046" s="110">
        <v>3009202</v>
      </c>
      <c r="C17046" s="110">
        <v>3009202</v>
      </c>
      <c r="D17046" s="109" t="s">
        <v>8121</v>
      </c>
      <c r="E17046" s="110">
        <v>3009202</v>
      </c>
      <c r="F17046" s="110">
        <v>3009202</v>
      </c>
      <c r="G17046" s="110">
        <v>3009202</v>
      </c>
    </row>
    <row r="17047" spans="2:7" ht="15" x14ac:dyDescent="0.2">
      <c r="B17047" s="110">
        <v>3009203</v>
      </c>
      <c r="C17047" s="110">
        <v>3009203</v>
      </c>
      <c r="D17047" s="109" t="s">
        <v>8122</v>
      </c>
      <c r="E17047" s="110">
        <v>3009203</v>
      </c>
      <c r="F17047" s="110">
        <v>3009203</v>
      </c>
      <c r="G17047" s="110">
        <v>3009203</v>
      </c>
    </row>
    <row r="17048" spans="2:7" ht="15" x14ac:dyDescent="0.2">
      <c r="B17048" s="110">
        <v>3009204</v>
      </c>
      <c r="C17048" s="110">
        <v>3009204</v>
      </c>
      <c r="D17048" s="109" t="s">
        <v>8123</v>
      </c>
      <c r="E17048" s="110">
        <v>3009204</v>
      </c>
      <c r="F17048" s="110">
        <v>3009204</v>
      </c>
      <c r="G17048" s="110">
        <v>3009204</v>
      </c>
    </row>
    <row r="17049" spans="2:7" ht="15" x14ac:dyDescent="0.2">
      <c r="B17049" s="110">
        <v>3009205</v>
      </c>
      <c r="C17049" s="110">
        <v>3009205</v>
      </c>
      <c r="D17049" s="109" t="s">
        <v>8124</v>
      </c>
      <c r="E17049" s="110">
        <v>3009205</v>
      </c>
      <c r="F17049" s="110">
        <v>3009205</v>
      </c>
      <c r="G17049" s="110">
        <v>3009205</v>
      </c>
    </row>
    <row r="17050" spans="2:7" ht="15" x14ac:dyDescent="0.2">
      <c r="B17050" s="110">
        <v>3009206</v>
      </c>
      <c r="C17050" s="110">
        <v>3009206</v>
      </c>
      <c r="D17050" s="109" t="s">
        <v>8125</v>
      </c>
      <c r="E17050" s="110">
        <v>3009206</v>
      </c>
      <c r="F17050" s="110">
        <v>3009206</v>
      </c>
      <c r="G17050" s="110">
        <v>3009206</v>
      </c>
    </row>
    <row r="17051" spans="2:7" ht="15" x14ac:dyDescent="0.2">
      <c r="B17051" s="110">
        <v>3009207</v>
      </c>
      <c r="C17051" s="110">
        <v>3009207</v>
      </c>
      <c r="D17051" s="109" t="s">
        <v>8126</v>
      </c>
      <c r="E17051" s="110">
        <v>3009207</v>
      </c>
      <c r="F17051" s="110">
        <v>3009207</v>
      </c>
      <c r="G17051" s="110">
        <v>3009207</v>
      </c>
    </row>
    <row r="17052" spans="2:7" ht="15" x14ac:dyDescent="0.2">
      <c r="B17052" s="110">
        <v>3009208</v>
      </c>
      <c r="C17052" s="110">
        <v>3009208</v>
      </c>
      <c r="D17052" s="109" t="s">
        <v>8127</v>
      </c>
      <c r="E17052" s="110">
        <v>3009208</v>
      </c>
      <c r="F17052" s="110">
        <v>3009208</v>
      </c>
      <c r="G17052" s="110">
        <v>3009208</v>
      </c>
    </row>
    <row r="17053" spans="2:7" ht="15" x14ac:dyDescent="0.2">
      <c r="B17053" s="110">
        <v>3009209</v>
      </c>
      <c r="C17053" s="110">
        <v>3009209</v>
      </c>
      <c r="D17053" s="109" t="s">
        <v>8128</v>
      </c>
      <c r="E17053" s="110">
        <v>3009209</v>
      </c>
      <c r="F17053" s="110">
        <v>3009209</v>
      </c>
      <c r="G17053" s="110">
        <v>3009209</v>
      </c>
    </row>
    <row r="17054" spans="2:7" ht="15" x14ac:dyDescent="0.2">
      <c r="B17054" s="110">
        <v>3009210</v>
      </c>
      <c r="C17054" s="110">
        <v>3009210</v>
      </c>
      <c r="D17054" s="109" t="s">
        <v>8129</v>
      </c>
      <c r="E17054" s="110">
        <v>3009210</v>
      </c>
      <c r="F17054" s="110">
        <v>3009210</v>
      </c>
      <c r="G17054" s="110">
        <v>3009210</v>
      </c>
    </row>
    <row r="17055" spans="2:7" ht="15" x14ac:dyDescent="0.2">
      <c r="B17055" s="110">
        <v>3009211</v>
      </c>
      <c r="C17055" s="110">
        <v>3009211</v>
      </c>
      <c r="D17055" s="109" t="s">
        <v>8130</v>
      </c>
      <c r="E17055" s="110">
        <v>3009211</v>
      </c>
      <c r="F17055" s="110">
        <v>3009211</v>
      </c>
      <c r="G17055" s="110">
        <v>3009211</v>
      </c>
    </row>
    <row r="17056" spans="2:7" ht="15" x14ac:dyDescent="0.2">
      <c r="B17056" s="110">
        <v>3009212</v>
      </c>
      <c r="C17056" s="110">
        <v>3009212</v>
      </c>
      <c r="D17056" s="109" t="s">
        <v>8131</v>
      </c>
      <c r="E17056" s="110">
        <v>3009212</v>
      </c>
      <c r="F17056" s="110">
        <v>3009212</v>
      </c>
      <c r="G17056" s="110">
        <v>3009212</v>
      </c>
    </row>
    <row r="17057" spans="2:7" ht="15" x14ac:dyDescent="0.2">
      <c r="B17057" s="110">
        <v>3009213</v>
      </c>
      <c r="C17057" s="110">
        <v>3009213</v>
      </c>
      <c r="D17057" s="109" t="s">
        <v>8132</v>
      </c>
      <c r="E17057" s="110">
        <v>3009213</v>
      </c>
      <c r="F17057" s="110">
        <v>3009213</v>
      </c>
      <c r="G17057" s="110">
        <v>3009213</v>
      </c>
    </row>
    <row r="17058" spans="2:7" ht="15" x14ac:dyDescent="0.2">
      <c r="B17058" s="110">
        <v>3009214</v>
      </c>
      <c r="C17058" s="110">
        <v>3009214</v>
      </c>
      <c r="D17058" s="109" t="s">
        <v>8133</v>
      </c>
      <c r="E17058" s="110">
        <v>3009214</v>
      </c>
      <c r="F17058" s="110">
        <v>3009214</v>
      </c>
      <c r="G17058" s="110">
        <v>3009214</v>
      </c>
    </row>
    <row r="17059" spans="2:7" ht="15" x14ac:dyDescent="0.2">
      <c r="B17059" s="110">
        <v>3009215</v>
      </c>
      <c r="C17059" s="110">
        <v>3009215</v>
      </c>
      <c r="D17059" s="109" t="s">
        <v>8134</v>
      </c>
      <c r="E17059" s="110">
        <v>3009215</v>
      </c>
      <c r="F17059" s="110">
        <v>3009215</v>
      </c>
      <c r="G17059" s="110">
        <v>3009215</v>
      </c>
    </row>
    <row r="17060" spans="2:7" ht="15" x14ac:dyDescent="0.2">
      <c r="B17060" s="110">
        <v>3009216</v>
      </c>
      <c r="C17060" s="110">
        <v>3009216</v>
      </c>
      <c r="D17060" s="109" t="s">
        <v>8135</v>
      </c>
      <c r="E17060" s="110">
        <v>3009216</v>
      </c>
      <c r="F17060" s="110">
        <v>3009216</v>
      </c>
      <c r="G17060" s="110">
        <v>3009216</v>
      </c>
    </row>
    <row r="17061" spans="2:7" ht="15" x14ac:dyDescent="0.2">
      <c r="B17061" s="110">
        <v>3009217</v>
      </c>
      <c r="C17061" s="110">
        <v>3009217</v>
      </c>
      <c r="D17061" s="109" t="s">
        <v>8136</v>
      </c>
      <c r="E17061" s="110">
        <v>3009217</v>
      </c>
      <c r="F17061" s="110">
        <v>3009217</v>
      </c>
      <c r="G17061" s="110">
        <v>3009217</v>
      </c>
    </row>
    <row r="17062" spans="2:7" ht="15" x14ac:dyDescent="0.2">
      <c r="B17062" s="110">
        <v>3009218</v>
      </c>
      <c r="C17062" s="110">
        <v>3009218</v>
      </c>
      <c r="D17062" s="109" t="s">
        <v>8137</v>
      </c>
      <c r="E17062" s="110">
        <v>3009218</v>
      </c>
      <c r="F17062" s="110">
        <v>3009218</v>
      </c>
      <c r="G17062" s="110">
        <v>3009218</v>
      </c>
    </row>
    <row r="17063" spans="2:7" ht="15" x14ac:dyDescent="0.2">
      <c r="B17063" s="110">
        <v>3009219</v>
      </c>
      <c r="C17063" s="110">
        <v>3009219</v>
      </c>
      <c r="D17063" s="109" t="s">
        <v>8138</v>
      </c>
      <c r="E17063" s="110">
        <v>3009219</v>
      </c>
      <c r="F17063" s="110">
        <v>3009219</v>
      </c>
      <c r="G17063" s="110">
        <v>3009219</v>
      </c>
    </row>
    <row r="17064" spans="2:7" ht="15" x14ac:dyDescent="0.2">
      <c r="B17064" s="110">
        <v>3009220</v>
      </c>
      <c r="C17064" s="110">
        <v>3009220</v>
      </c>
      <c r="D17064" s="109" t="s">
        <v>8139</v>
      </c>
      <c r="E17064" s="110">
        <v>3009220</v>
      </c>
      <c r="F17064" s="110">
        <v>3009220</v>
      </c>
      <c r="G17064" s="110">
        <v>3009220</v>
      </c>
    </row>
    <row r="17065" spans="2:7" ht="15" x14ac:dyDescent="0.2">
      <c r="B17065" s="110">
        <v>3009221</v>
      </c>
      <c r="C17065" s="110">
        <v>3009221</v>
      </c>
      <c r="D17065" s="109" t="s">
        <v>8140</v>
      </c>
      <c r="E17065" s="110">
        <v>3009221</v>
      </c>
      <c r="F17065" s="110">
        <v>3009221</v>
      </c>
      <c r="G17065" s="110">
        <v>3009221</v>
      </c>
    </row>
    <row r="17066" spans="2:7" ht="15" x14ac:dyDescent="0.2">
      <c r="B17066" s="110">
        <v>3009222</v>
      </c>
      <c r="C17066" s="110">
        <v>3009222</v>
      </c>
      <c r="D17066" s="109" t="s">
        <v>8141</v>
      </c>
      <c r="E17066" s="110">
        <v>3009222</v>
      </c>
      <c r="F17066" s="110">
        <v>3009222</v>
      </c>
      <c r="G17066" s="110">
        <v>3009222</v>
      </c>
    </row>
    <row r="17067" spans="2:7" ht="15" x14ac:dyDescent="0.2">
      <c r="B17067" s="110">
        <v>3009223</v>
      </c>
      <c r="C17067" s="110">
        <v>3009223</v>
      </c>
      <c r="D17067" s="109" t="s">
        <v>8142</v>
      </c>
      <c r="E17067" s="110">
        <v>3009223</v>
      </c>
      <c r="F17067" s="110">
        <v>3009223</v>
      </c>
      <c r="G17067" s="110">
        <v>3009223</v>
      </c>
    </row>
    <row r="17068" spans="2:7" ht="15" x14ac:dyDescent="0.2">
      <c r="B17068" s="110">
        <v>3009224</v>
      </c>
      <c r="C17068" s="110">
        <v>3009224</v>
      </c>
      <c r="D17068" s="109" t="s">
        <v>8143</v>
      </c>
      <c r="E17068" s="110">
        <v>3009224</v>
      </c>
      <c r="F17068" s="110">
        <v>3009224</v>
      </c>
      <c r="G17068" s="110">
        <v>3009224</v>
      </c>
    </row>
    <row r="17069" spans="2:7" ht="15" x14ac:dyDescent="0.2">
      <c r="B17069" s="110">
        <v>3009225</v>
      </c>
      <c r="C17069" s="110">
        <v>3009225</v>
      </c>
      <c r="D17069" s="109" t="s">
        <v>8144</v>
      </c>
      <c r="E17069" s="110">
        <v>3009225</v>
      </c>
      <c r="F17069" s="110">
        <v>3009225</v>
      </c>
      <c r="G17069" s="110">
        <v>3009225</v>
      </c>
    </row>
    <row r="17070" spans="2:7" ht="15" x14ac:dyDescent="0.2">
      <c r="B17070" s="110">
        <v>3009226</v>
      </c>
      <c r="C17070" s="110">
        <v>3009226</v>
      </c>
      <c r="D17070" s="109" t="s">
        <v>8145</v>
      </c>
      <c r="E17070" s="110">
        <v>3009226</v>
      </c>
      <c r="F17070" s="110">
        <v>3009226</v>
      </c>
      <c r="G17070" s="110">
        <v>3009226</v>
      </c>
    </row>
    <row r="17071" spans="2:7" ht="15" x14ac:dyDescent="0.2">
      <c r="B17071" s="110">
        <v>3009227</v>
      </c>
      <c r="C17071" s="110">
        <v>3009227</v>
      </c>
      <c r="D17071" s="109" t="s">
        <v>8146</v>
      </c>
      <c r="E17071" s="110">
        <v>3009227</v>
      </c>
      <c r="F17071" s="110">
        <v>3009227</v>
      </c>
      <c r="G17071" s="110">
        <v>3009227</v>
      </c>
    </row>
    <row r="17072" spans="2:7" ht="15" x14ac:dyDescent="0.2">
      <c r="B17072" s="110">
        <v>3009228</v>
      </c>
      <c r="C17072" s="110">
        <v>3009228</v>
      </c>
      <c r="D17072" s="109" t="s">
        <v>8147</v>
      </c>
      <c r="E17072" s="110">
        <v>3009228</v>
      </c>
      <c r="F17072" s="110">
        <v>3009228</v>
      </c>
      <c r="G17072" s="110">
        <v>3009228</v>
      </c>
    </row>
    <row r="17073" spans="2:7" ht="15" x14ac:dyDescent="0.2">
      <c r="B17073" s="110">
        <v>3009229</v>
      </c>
      <c r="C17073" s="110">
        <v>3009229</v>
      </c>
      <c r="D17073" s="109" t="s">
        <v>8148</v>
      </c>
      <c r="E17073" s="110">
        <v>3009229</v>
      </c>
      <c r="F17073" s="110">
        <v>3009229</v>
      </c>
      <c r="G17073" s="110">
        <v>3009229</v>
      </c>
    </row>
    <row r="17074" spans="2:7" ht="15" x14ac:dyDescent="0.2">
      <c r="B17074" s="110">
        <v>3009230</v>
      </c>
      <c r="C17074" s="110">
        <v>3009230</v>
      </c>
      <c r="D17074" s="109" t="s">
        <v>8149</v>
      </c>
      <c r="E17074" s="110">
        <v>3009230</v>
      </c>
      <c r="F17074" s="110">
        <v>3009230</v>
      </c>
      <c r="G17074" s="110">
        <v>3009230</v>
      </c>
    </row>
    <row r="17075" spans="2:7" ht="15" x14ac:dyDescent="0.2">
      <c r="B17075" s="110">
        <v>3009276</v>
      </c>
      <c r="C17075" s="110">
        <v>3009276</v>
      </c>
      <c r="D17075" s="109" t="s">
        <v>4167</v>
      </c>
      <c r="E17075" s="110">
        <v>3009276</v>
      </c>
      <c r="F17075" s="110">
        <v>3009276</v>
      </c>
      <c r="G17075" s="110">
        <v>3009276</v>
      </c>
    </row>
    <row r="17076" spans="2:7" ht="15" x14ac:dyDescent="0.2">
      <c r="B17076" s="110">
        <v>3009277</v>
      </c>
      <c r="C17076" s="110">
        <v>3009277</v>
      </c>
      <c r="D17076" s="109" t="s">
        <v>4168</v>
      </c>
      <c r="E17076" s="110">
        <v>3009277</v>
      </c>
      <c r="F17076" s="110">
        <v>3009277</v>
      </c>
      <c r="G17076" s="110">
        <v>3009277</v>
      </c>
    </row>
    <row r="17077" spans="2:7" ht="15" x14ac:dyDescent="0.2">
      <c r="B17077" s="110">
        <v>3009278</v>
      </c>
      <c r="C17077" s="110">
        <v>3009278</v>
      </c>
      <c r="D17077" s="109" t="s">
        <v>4169</v>
      </c>
      <c r="E17077" s="110">
        <v>3009278</v>
      </c>
      <c r="F17077" s="110">
        <v>3009278</v>
      </c>
      <c r="G17077" s="110">
        <v>3009278</v>
      </c>
    </row>
    <row r="17078" spans="2:7" ht="15" x14ac:dyDescent="0.2">
      <c r="B17078" s="110">
        <v>3009279</v>
      </c>
      <c r="C17078" s="110">
        <v>3009279</v>
      </c>
      <c r="D17078" s="109" t="s">
        <v>4170</v>
      </c>
      <c r="E17078" s="110">
        <v>3009279</v>
      </c>
      <c r="F17078" s="110">
        <v>3009279</v>
      </c>
      <c r="G17078" s="110">
        <v>3009279</v>
      </c>
    </row>
    <row r="17079" spans="2:7" ht="15" x14ac:dyDescent="0.2">
      <c r="B17079" s="110">
        <v>3009300</v>
      </c>
      <c r="C17079" s="110">
        <v>3009300</v>
      </c>
      <c r="D17079" s="109" t="s">
        <v>4171</v>
      </c>
      <c r="E17079" s="110">
        <v>3009300</v>
      </c>
      <c r="F17079" s="110">
        <v>3009300</v>
      </c>
      <c r="G17079" s="110">
        <v>3009300</v>
      </c>
    </row>
    <row r="17080" spans="2:7" ht="15" x14ac:dyDescent="0.2">
      <c r="B17080" s="110">
        <v>3009301</v>
      </c>
      <c r="C17080" s="110">
        <v>3009301</v>
      </c>
      <c r="D17080" s="109" t="s">
        <v>4172</v>
      </c>
      <c r="E17080" s="110">
        <v>3009301</v>
      </c>
      <c r="F17080" s="110">
        <v>3009301</v>
      </c>
      <c r="G17080" s="110">
        <v>3009301</v>
      </c>
    </row>
    <row r="17081" spans="2:7" ht="15" x14ac:dyDescent="0.2">
      <c r="B17081" s="110">
        <v>3009340</v>
      </c>
      <c r="C17081" s="110">
        <v>3009340</v>
      </c>
      <c r="D17081" s="109" t="s">
        <v>8150</v>
      </c>
      <c r="E17081" s="110">
        <v>3009340</v>
      </c>
      <c r="F17081" s="110">
        <v>3009340</v>
      </c>
      <c r="G17081" s="110">
        <v>3009340</v>
      </c>
    </row>
    <row r="17082" spans="2:7" ht="15" x14ac:dyDescent="0.2">
      <c r="B17082" s="110">
        <v>3009341</v>
      </c>
      <c r="C17082" s="110">
        <v>3009341</v>
      </c>
      <c r="D17082" s="109" t="s">
        <v>8151</v>
      </c>
      <c r="E17082" s="110">
        <v>3009341</v>
      </c>
      <c r="F17082" s="110">
        <v>3009341</v>
      </c>
      <c r="G17082" s="110">
        <v>3009341</v>
      </c>
    </row>
    <row r="17083" spans="2:7" ht="15" x14ac:dyDescent="0.2">
      <c r="B17083" s="110">
        <v>3009620</v>
      </c>
      <c r="C17083" s="110">
        <v>3009620</v>
      </c>
      <c r="D17083" s="109" t="s">
        <v>4173</v>
      </c>
      <c r="E17083" s="110">
        <v>3009620</v>
      </c>
      <c r="F17083" s="110">
        <v>3009620</v>
      </c>
      <c r="G17083" s="110">
        <v>3009620</v>
      </c>
    </row>
    <row r="17084" spans="2:7" ht="15" x14ac:dyDescent="0.2">
      <c r="B17084" s="110">
        <v>3009621</v>
      </c>
      <c r="C17084" s="110">
        <v>3009621</v>
      </c>
      <c r="D17084" s="109" t="s">
        <v>4174</v>
      </c>
      <c r="E17084" s="110">
        <v>3009621</v>
      </c>
      <c r="F17084" s="110">
        <v>3009621</v>
      </c>
      <c r="G17084" s="110">
        <v>3009621</v>
      </c>
    </row>
    <row r="17085" spans="2:7" ht="15" x14ac:dyDescent="0.2">
      <c r="B17085" s="110">
        <v>3009826</v>
      </c>
      <c r="C17085" s="110">
        <v>3009826</v>
      </c>
      <c r="D17085" s="109" t="s">
        <v>9060</v>
      </c>
      <c r="E17085" s="110">
        <v>3009826</v>
      </c>
      <c r="F17085" s="110">
        <v>3009826</v>
      </c>
      <c r="G17085" s="110">
        <v>3009826</v>
      </c>
    </row>
    <row r="17086" spans="2:7" ht="15" x14ac:dyDescent="0.2">
      <c r="B17086" s="110">
        <v>3009937</v>
      </c>
      <c r="C17086" s="110">
        <v>3009937</v>
      </c>
      <c r="D17086" s="109" t="s">
        <v>4175</v>
      </c>
      <c r="E17086" s="110">
        <v>3009937</v>
      </c>
      <c r="F17086" s="110">
        <v>3009937</v>
      </c>
      <c r="G17086" s="110">
        <v>3009937</v>
      </c>
    </row>
    <row r="17087" spans="2:7" ht="15" x14ac:dyDescent="0.2">
      <c r="B17087" s="110">
        <v>3009956</v>
      </c>
      <c r="C17087" s="110">
        <v>3009956</v>
      </c>
      <c r="D17087" s="109" t="s">
        <v>9061</v>
      </c>
      <c r="E17087" s="110">
        <v>3009956</v>
      </c>
      <c r="F17087" s="110">
        <v>3009956</v>
      </c>
      <c r="G17087" s="110">
        <v>3009956</v>
      </c>
    </row>
    <row r="17088" spans="2:7" ht="15" x14ac:dyDescent="0.2">
      <c r="B17088" s="110">
        <v>3009957</v>
      </c>
      <c r="C17088" s="110">
        <v>3009957</v>
      </c>
      <c r="D17088" s="109" t="s">
        <v>9062</v>
      </c>
      <c r="E17088" s="110">
        <v>3009957</v>
      </c>
      <c r="F17088" s="110">
        <v>3009957</v>
      </c>
      <c r="G17088" s="110">
        <v>3009957</v>
      </c>
    </row>
    <row r="17089" spans="2:7" ht="15" x14ac:dyDescent="0.2">
      <c r="B17089" s="110">
        <v>3009959</v>
      </c>
      <c r="C17089" s="110">
        <v>3009959</v>
      </c>
      <c r="D17089" s="109" t="s">
        <v>9063</v>
      </c>
      <c r="E17089" s="110">
        <v>3009959</v>
      </c>
      <c r="F17089" s="110">
        <v>3009959</v>
      </c>
      <c r="G17089" s="110">
        <v>3009959</v>
      </c>
    </row>
    <row r="17090" spans="2:7" ht="15" x14ac:dyDescent="0.2">
      <c r="B17090" s="110">
        <v>3009960</v>
      </c>
      <c r="C17090" s="110">
        <v>3009960</v>
      </c>
      <c r="D17090" s="109" t="s">
        <v>9522</v>
      </c>
      <c r="E17090" s="110">
        <v>3009960</v>
      </c>
      <c r="F17090" s="110">
        <v>3009960</v>
      </c>
      <c r="G17090" s="110">
        <v>3009960</v>
      </c>
    </row>
    <row r="17091" spans="2:7" ht="15" x14ac:dyDescent="0.2">
      <c r="B17091" s="110">
        <v>3009965</v>
      </c>
      <c r="C17091" s="110">
        <v>3009965</v>
      </c>
      <c r="D17091" s="109" t="s">
        <v>9523</v>
      </c>
      <c r="E17091" s="110">
        <v>3009965</v>
      </c>
      <c r="F17091" s="110">
        <v>3009965</v>
      </c>
      <c r="G17091" s="110">
        <v>3009965</v>
      </c>
    </row>
    <row r="17092" spans="2:7" ht="15" x14ac:dyDescent="0.2">
      <c r="B17092" s="110">
        <v>3009967</v>
      </c>
      <c r="C17092" s="110">
        <v>3009967</v>
      </c>
      <c r="D17092" s="109" t="s">
        <v>9064</v>
      </c>
      <c r="E17092" s="110">
        <v>3009967</v>
      </c>
      <c r="F17092" s="110">
        <v>3009967</v>
      </c>
      <c r="G17092" s="110">
        <v>3009967</v>
      </c>
    </row>
    <row r="17093" spans="2:7" ht="15" x14ac:dyDescent="0.2">
      <c r="B17093" s="110">
        <v>3009968</v>
      </c>
      <c r="C17093" s="110">
        <v>3009968</v>
      </c>
      <c r="D17093" s="109" t="s">
        <v>9065</v>
      </c>
      <c r="E17093" s="110">
        <v>3009968</v>
      </c>
      <c r="F17093" s="110">
        <v>3009968</v>
      </c>
      <c r="G17093" s="110">
        <v>3009968</v>
      </c>
    </row>
    <row r="17094" spans="2:7" ht="15" x14ac:dyDescent="0.2">
      <c r="B17094" s="110">
        <v>3009969</v>
      </c>
      <c r="C17094" s="110">
        <v>3009969</v>
      </c>
      <c r="D17094" s="109" t="s">
        <v>9524</v>
      </c>
      <c r="E17094" s="110">
        <v>3009969</v>
      </c>
      <c r="F17094" s="110">
        <v>3009969</v>
      </c>
      <c r="G17094" s="110">
        <v>3009969</v>
      </c>
    </row>
    <row r="17095" spans="2:7" ht="15" x14ac:dyDescent="0.2">
      <c r="B17095" s="110">
        <v>3009972</v>
      </c>
      <c r="C17095" s="110">
        <v>3009972</v>
      </c>
      <c r="D17095" s="109" t="s">
        <v>9525</v>
      </c>
      <c r="E17095" s="110">
        <v>3009972</v>
      </c>
      <c r="F17095" s="110">
        <v>3009972</v>
      </c>
      <c r="G17095" s="110">
        <v>3009972</v>
      </c>
    </row>
    <row r="17096" spans="2:7" ht="15" x14ac:dyDescent="0.2">
      <c r="B17096" s="110">
        <v>3009973</v>
      </c>
      <c r="C17096" s="110">
        <v>3009973</v>
      </c>
      <c r="D17096" s="109" t="s">
        <v>9066</v>
      </c>
      <c r="E17096" s="110">
        <v>3009973</v>
      </c>
      <c r="F17096" s="110">
        <v>3009973</v>
      </c>
      <c r="G17096" s="110">
        <v>3009973</v>
      </c>
    </row>
    <row r="17097" spans="2:7" ht="15" x14ac:dyDescent="0.2">
      <c r="B17097" s="110">
        <v>3009974</v>
      </c>
      <c r="C17097" s="110">
        <v>3009974</v>
      </c>
      <c r="D17097" s="109" t="s">
        <v>9067</v>
      </c>
      <c r="E17097" s="110">
        <v>3009974</v>
      </c>
      <c r="F17097" s="110">
        <v>3009974</v>
      </c>
      <c r="G17097" s="110">
        <v>3009974</v>
      </c>
    </row>
    <row r="17098" spans="2:7" ht="15" x14ac:dyDescent="0.2">
      <c r="B17098" s="110">
        <v>3009977</v>
      </c>
      <c r="C17098" s="110">
        <v>3009977</v>
      </c>
      <c r="D17098" s="109" t="s">
        <v>8152</v>
      </c>
      <c r="E17098" s="110">
        <v>3009977</v>
      </c>
      <c r="F17098" s="110">
        <v>3009977</v>
      </c>
      <c r="G17098" s="110">
        <v>3009977</v>
      </c>
    </row>
    <row r="17099" spans="2:7" ht="15" x14ac:dyDescent="0.2">
      <c r="B17099" s="110">
        <v>3009978</v>
      </c>
      <c r="C17099" s="110">
        <v>3009978</v>
      </c>
      <c r="D17099" s="109" t="s">
        <v>8153</v>
      </c>
      <c r="E17099" s="110">
        <v>3009978</v>
      </c>
      <c r="F17099" s="110">
        <v>3009978</v>
      </c>
      <c r="G17099" s="110">
        <v>3009978</v>
      </c>
    </row>
    <row r="17100" spans="2:7" ht="15" x14ac:dyDescent="0.2">
      <c r="B17100" s="110">
        <v>3009979</v>
      </c>
      <c r="C17100" s="110">
        <v>3009979</v>
      </c>
      <c r="D17100" s="109" t="s">
        <v>8154</v>
      </c>
      <c r="E17100" s="110">
        <v>3009979</v>
      </c>
      <c r="F17100" s="110">
        <v>3009979</v>
      </c>
      <c r="G17100" s="110">
        <v>3009979</v>
      </c>
    </row>
    <row r="17101" spans="2:7" ht="15" x14ac:dyDescent="0.2">
      <c r="B17101" s="110">
        <v>3009980</v>
      </c>
      <c r="C17101" s="110">
        <v>3009980</v>
      </c>
      <c r="D17101" s="109" t="s">
        <v>8155</v>
      </c>
      <c r="E17101" s="110">
        <v>3009980</v>
      </c>
      <c r="F17101" s="110">
        <v>3009980</v>
      </c>
      <c r="G17101" s="110">
        <v>3009980</v>
      </c>
    </row>
    <row r="17102" spans="2:7" ht="15" x14ac:dyDescent="0.2">
      <c r="B17102" s="110">
        <v>3009984</v>
      </c>
      <c r="C17102" s="110">
        <v>3009984</v>
      </c>
      <c r="D17102" s="109" t="s">
        <v>8156</v>
      </c>
      <c r="E17102" s="110">
        <v>3009984</v>
      </c>
      <c r="F17102" s="110">
        <v>3009984</v>
      </c>
      <c r="G17102" s="110">
        <v>3009984</v>
      </c>
    </row>
    <row r="17103" spans="2:7" ht="15" x14ac:dyDescent="0.2">
      <c r="B17103" s="110">
        <v>3010111</v>
      </c>
      <c r="C17103" s="110">
        <v>3010111</v>
      </c>
      <c r="D17103" s="109" t="s">
        <v>4243</v>
      </c>
      <c r="E17103" s="110">
        <v>3010111</v>
      </c>
      <c r="F17103" s="110">
        <v>3010111</v>
      </c>
      <c r="G17103" s="110">
        <v>3010111</v>
      </c>
    </row>
    <row r="17104" spans="2:7" ht="15" x14ac:dyDescent="0.2">
      <c r="B17104" s="110">
        <v>3010113</v>
      </c>
      <c r="C17104" s="110">
        <v>3010113</v>
      </c>
      <c r="D17104" s="109" t="s">
        <v>4244</v>
      </c>
      <c r="E17104" s="110">
        <v>3010113</v>
      </c>
      <c r="F17104" s="110">
        <v>3010113</v>
      </c>
      <c r="G17104" s="110">
        <v>3010113</v>
      </c>
    </row>
    <row r="17105" spans="2:7" ht="15" x14ac:dyDescent="0.2">
      <c r="B17105" s="110">
        <v>3010115</v>
      </c>
      <c r="C17105" s="110">
        <v>3010115</v>
      </c>
      <c r="D17105" s="109" t="s">
        <v>4245</v>
      </c>
      <c r="E17105" s="110">
        <v>3010115</v>
      </c>
      <c r="F17105" s="110">
        <v>3010115</v>
      </c>
      <c r="G17105" s="110">
        <v>3010115</v>
      </c>
    </row>
    <row r="17106" spans="2:7" ht="15" x14ac:dyDescent="0.2">
      <c r="B17106" s="110">
        <v>3010116</v>
      </c>
      <c r="C17106" s="110">
        <v>3010116</v>
      </c>
      <c r="D17106" s="109" t="s">
        <v>4246</v>
      </c>
      <c r="E17106" s="110">
        <v>3010116</v>
      </c>
      <c r="F17106" s="110">
        <v>3010116</v>
      </c>
      <c r="G17106" s="110">
        <v>3010116</v>
      </c>
    </row>
    <row r="17107" spans="2:7" ht="15" x14ac:dyDescent="0.2">
      <c r="B17107" s="110">
        <v>3010117</v>
      </c>
      <c r="C17107" s="110">
        <v>3010117</v>
      </c>
      <c r="D17107" s="109" t="s">
        <v>4247</v>
      </c>
      <c r="E17107" s="110">
        <v>3010117</v>
      </c>
      <c r="F17107" s="110">
        <v>3010117</v>
      </c>
      <c r="G17107" s="110">
        <v>3010117</v>
      </c>
    </row>
    <row r="17108" spans="2:7" ht="15" x14ac:dyDescent="0.2">
      <c r="B17108" s="110">
        <v>3010118</v>
      </c>
      <c r="C17108" s="110">
        <v>3010118</v>
      </c>
      <c r="D17108" s="109" t="s">
        <v>4248</v>
      </c>
      <c r="E17108" s="110">
        <v>3010118</v>
      </c>
      <c r="F17108" s="110">
        <v>3010118</v>
      </c>
      <c r="G17108" s="110">
        <v>3010118</v>
      </c>
    </row>
    <row r="17109" spans="2:7" ht="15" x14ac:dyDescent="0.2">
      <c r="B17109" s="110">
        <v>3010119</v>
      </c>
      <c r="C17109" s="110">
        <v>3010119</v>
      </c>
      <c r="D17109" s="109" t="s">
        <v>4249</v>
      </c>
      <c r="E17109" s="110">
        <v>3010119</v>
      </c>
      <c r="F17109" s="110">
        <v>3010119</v>
      </c>
      <c r="G17109" s="110">
        <v>3010119</v>
      </c>
    </row>
    <row r="17110" spans="2:7" ht="15" x14ac:dyDescent="0.2">
      <c r="B17110" s="110">
        <v>3010130</v>
      </c>
      <c r="C17110" s="110">
        <v>3010130</v>
      </c>
      <c r="D17110" s="109" t="s">
        <v>4250</v>
      </c>
      <c r="E17110" s="110">
        <v>3010130</v>
      </c>
      <c r="F17110" s="110">
        <v>3010130</v>
      </c>
      <c r="G17110" s="110">
        <v>3010130</v>
      </c>
    </row>
    <row r="17111" spans="2:7" ht="15" x14ac:dyDescent="0.2">
      <c r="B17111" s="110">
        <v>3010131</v>
      </c>
      <c r="C17111" s="110">
        <v>3010131</v>
      </c>
      <c r="D17111" s="109" t="s">
        <v>4251</v>
      </c>
      <c r="E17111" s="110">
        <v>3010131</v>
      </c>
      <c r="F17111" s="110">
        <v>3010131</v>
      </c>
      <c r="G17111" s="110">
        <v>3010131</v>
      </c>
    </row>
    <row r="17112" spans="2:7" ht="15" x14ac:dyDescent="0.2">
      <c r="B17112" s="110">
        <v>3010132</v>
      </c>
      <c r="C17112" s="110">
        <v>3010132</v>
      </c>
      <c r="D17112" s="109" t="s">
        <v>4206</v>
      </c>
      <c r="E17112" s="110">
        <v>3010132</v>
      </c>
      <c r="F17112" s="110">
        <v>3010132</v>
      </c>
      <c r="G17112" s="110">
        <v>3010132</v>
      </c>
    </row>
    <row r="17113" spans="2:7" ht="15" x14ac:dyDescent="0.2">
      <c r="B17113" s="110">
        <v>3010133</v>
      </c>
      <c r="C17113" s="110">
        <v>3010133</v>
      </c>
      <c r="D17113" s="109" t="s">
        <v>4207</v>
      </c>
      <c r="E17113" s="110">
        <v>3010133</v>
      </c>
      <c r="F17113" s="110">
        <v>3010133</v>
      </c>
      <c r="G17113" s="110">
        <v>3010133</v>
      </c>
    </row>
    <row r="17114" spans="2:7" ht="15" x14ac:dyDescent="0.2">
      <c r="B17114" s="110">
        <v>3010134</v>
      </c>
      <c r="C17114" s="110">
        <v>3010134</v>
      </c>
      <c r="D17114" s="109" t="s">
        <v>4208</v>
      </c>
      <c r="E17114" s="110">
        <v>3010134</v>
      </c>
      <c r="F17114" s="110">
        <v>3010134</v>
      </c>
      <c r="G17114" s="110">
        <v>3010134</v>
      </c>
    </row>
    <row r="17115" spans="2:7" ht="15" x14ac:dyDescent="0.2">
      <c r="B17115" s="110">
        <v>3010165</v>
      </c>
      <c r="C17115" s="110">
        <v>3010165</v>
      </c>
      <c r="D17115" s="109" t="s">
        <v>4176</v>
      </c>
      <c r="E17115" s="110">
        <v>3010165</v>
      </c>
      <c r="F17115" s="110">
        <v>3010165</v>
      </c>
      <c r="G17115" s="110">
        <v>3010165</v>
      </c>
    </row>
    <row r="17116" spans="2:7" ht="15" x14ac:dyDescent="0.2">
      <c r="B17116" s="110">
        <v>3010166</v>
      </c>
      <c r="C17116" s="110">
        <v>3010166</v>
      </c>
      <c r="D17116" s="109" t="s">
        <v>4177</v>
      </c>
      <c r="E17116" s="110">
        <v>3010166</v>
      </c>
      <c r="F17116" s="110">
        <v>3010166</v>
      </c>
      <c r="G17116" s="110">
        <v>3010166</v>
      </c>
    </row>
    <row r="17117" spans="2:7" ht="15" x14ac:dyDescent="0.2">
      <c r="B17117" s="110">
        <v>3010167</v>
      </c>
      <c r="C17117" s="110">
        <v>3010167</v>
      </c>
      <c r="D17117" s="109" t="s">
        <v>4178</v>
      </c>
      <c r="E17117" s="110">
        <v>3010167</v>
      </c>
      <c r="F17117" s="110">
        <v>3010167</v>
      </c>
      <c r="G17117" s="110">
        <v>3010167</v>
      </c>
    </row>
    <row r="17118" spans="2:7" ht="15" x14ac:dyDescent="0.2">
      <c r="B17118" s="110">
        <v>3010168</v>
      </c>
      <c r="C17118" s="110">
        <v>3010168</v>
      </c>
      <c r="D17118" s="109" t="s">
        <v>8158</v>
      </c>
      <c r="E17118" s="110">
        <v>3010168</v>
      </c>
      <c r="F17118" s="110">
        <v>3010168</v>
      </c>
      <c r="G17118" s="110">
        <v>3010168</v>
      </c>
    </row>
    <row r="17119" spans="2:7" ht="15" x14ac:dyDescent="0.2">
      <c r="B17119" s="110">
        <v>3010169</v>
      </c>
      <c r="C17119" s="110">
        <v>3010169</v>
      </c>
      <c r="D17119" s="109" t="s">
        <v>4179</v>
      </c>
      <c r="E17119" s="110">
        <v>3010169</v>
      </c>
      <c r="F17119" s="110">
        <v>3010169</v>
      </c>
      <c r="G17119" s="110">
        <v>3010169</v>
      </c>
    </row>
    <row r="17120" spans="2:7" ht="15" x14ac:dyDescent="0.2">
      <c r="B17120" s="110">
        <v>3010175</v>
      </c>
      <c r="C17120" s="110">
        <v>3010175</v>
      </c>
      <c r="D17120" s="109" t="s">
        <v>9068</v>
      </c>
      <c r="E17120" s="110">
        <v>3010175</v>
      </c>
      <c r="F17120" s="110">
        <v>3010175</v>
      </c>
      <c r="G17120" s="110">
        <v>3010175</v>
      </c>
    </row>
    <row r="17121" spans="2:7" ht="15" x14ac:dyDescent="0.2">
      <c r="B17121" s="110">
        <v>3010190</v>
      </c>
      <c r="C17121" s="110">
        <v>3010190</v>
      </c>
      <c r="D17121" s="109" t="s">
        <v>4180</v>
      </c>
      <c r="E17121" s="110">
        <v>3010190</v>
      </c>
      <c r="F17121" s="110">
        <v>3010190</v>
      </c>
      <c r="G17121" s="110">
        <v>3010190</v>
      </c>
    </row>
    <row r="17122" spans="2:7" ht="15" x14ac:dyDescent="0.2">
      <c r="B17122" s="110">
        <v>3010191</v>
      </c>
      <c r="C17122" s="110">
        <v>3010191</v>
      </c>
      <c r="D17122" s="109" t="s">
        <v>4181</v>
      </c>
      <c r="E17122" s="110">
        <v>3010191</v>
      </c>
      <c r="F17122" s="110">
        <v>3010191</v>
      </c>
      <c r="G17122" s="110">
        <v>3010191</v>
      </c>
    </row>
    <row r="17123" spans="2:7" ht="15" x14ac:dyDescent="0.2">
      <c r="B17123" s="110">
        <v>3010192</v>
      </c>
      <c r="C17123" s="110">
        <v>3010192</v>
      </c>
      <c r="D17123" s="109" t="s">
        <v>4182</v>
      </c>
      <c r="E17123" s="110">
        <v>3010192</v>
      </c>
      <c r="F17123" s="110">
        <v>3010192</v>
      </c>
      <c r="G17123" s="110">
        <v>3010192</v>
      </c>
    </row>
    <row r="17124" spans="2:7" ht="15" x14ac:dyDescent="0.2">
      <c r="B17124" s="110">
        <v>3010193</v>
      </c>
      <c r="C17124" s="110">
        <v>3010193</v>
      </c>
      <c r="D17124" s="109" t="s">
        <v>4183</v>
      </c>
      <c r="E17124" s="110">
        <v>3010193</v>
      </c>
      <c r="F17124" s="110">
        <v>3010193</v>
      </c>
      <c r="G17124" s="110">
        <v>3010193</v>
      </c>
    </row>
    <row r="17125" spans="2:7" ht="15" x14ac:dyDescent="0.2">
      <c r="B17125" s="110">
        <v>3010194</v>
      </c>
      <c r="C17125" s="110">
        <v>3010194</v>
      </c>
      <c r="D17125" s="109" t="s">
        <v>4184</v>
      </c>
      <c r="E17125" s="110">
        <v>3010194</v>
      </c>
      <c r="F17125" s="110">
        <v>3010194</v>
      </c>
      <c r="G17125" s="110">
        <v>3010194</v>
      </c>
    </row>
    <row r="17126" spans="2:7" ht="15" x14ac:dyDescent="0.2">
      <c r="B17126" s="110">
        <v>3010195</v>
      </c>
      <c r="C17126" s="110">
        <v>3010195</v>
      </c>
      <c r="D17126" s="109" t="s">
        <v>4185</v>
      </c>
      <c r="E17126" s="110">
        <v>3010195</v>
      </c>
      <c r="F17126" s="110">
        <v>3010195</v>
      </c>
      <c r="G17126" s="110">
        <v>3010195</v>
      </c>
    </row>
    <row r="17127" spans="2:7" ht="15" x14ac:dyDescent="0.2">
      <c r="B17127" s="110">
        <v>3010196</v>
      </c>
      <c r="C17127" s="110">
        <v>3010196</v>
      </c>
      <c r="D17127" s="109" t="s">
        <v>4186</v>
      </c>
      <c r="E17127" s="110">
        <v>3010196</v>
      </c>
      <c r="F17127" s="110">
        <v>3010196</v>
      </c>
      <c r="G17127" s="110">
        <v>3010196</v>
      </c>
    </row>
    <row r="17128" spans="2:7" ht="15" x14ac:dyDescent="0.2">
      <c r="B17128" s="110">
        <v>3010197</v>
      </c>
      <c r="C17128" s="110">
        <v>3010197</v>
      </c>
      <c r="D17128" s="109" t="s">
        <v>4187</v>
      </c>
      <c r="E17128" s="110">
        <v>3010197</v>
      </c>
      <c r="F17128" s="110">
        <v>3010197</v>
      </c>
      <c r="G17128" s="110">
        <v>3010197</v>
      </c>
    </row>
    <row r="17129" spans="2:7" ht="15" x14ac:dyDescent="0.2">
      <c r="B17129" s="110">
        <v>3010198</v>
      </c>
      <c r="C17129" s="110">
        <v>3010198</v>
      </c>
      <c r="D17129" s="109" t="s">
        <v>4188</v>
      </c>
      <c r="E17129" s="110">
        <v>3010198</v>
      </c>
      <c r="F17129" s="110">
        <v>3010198</v>
      </c>
      <c r="G17129" s="110">
        <v>3010198</v>
      </c>
    </row>
    <row r="17130" spans="2:7" ht="15" x14ac:dyDescent="0.2">
      <c r="B17130" s="110">
        <v>3010199</v>
      </c>
      <c r="C17130" s="110">
        <v>3010199</v>
      </c>
      <c r="D17130" s="109" t="s">
        <v>4189</v>
      </c>
      <c r="E17130" s="110">
        <v>3010199</v>
      </c>
      <c r="F17130" s="110">
        <v>3010199</v>
      </c>
      <c r="G17130" s="110">
        <v>3010199</v>
      </c>
    </row>
    <row r="17131" spans="2:7" ht="15" x14ac:dyDescent="0.2">
      <c r="B17131" s="110">
        <v>3010200</v>
      </c>
      <c r="C17131" s="110">
        <v>3010200</v>
      </c>
      <c r="D17131" s="109" t="s">
        <v>4190</v>
      </c>
      <c r="E17131" s="110">
        <v>3010200</v>
      </c>
      <c r="F17131" s="110">
        <v>3010200</v>
      </c>
      <c r="G17131" s="110">
        <v>3010200</v>
      </c>
    </row>
    <row r="17132" spans="2:7" ht="15" x14ac:dyDescent="0.2">
      <c r="B17132" s="110">
        <v>3010201</v>
      </c>
      <c r="C17132" s="110">
        <v>3010201</v>
      </c>
      <c r="D17132" s="109" t="s">
        <v>4191</v>
      </c>
      <c r="E17132" s="110">
        <v>3010201</v>
      </c>
      <c r="F17132" s="110">
        <v>3010201</v>
      </c>
      <c r="G17132" s="110">
        <v>3010201</v>
      </c>
    </row>
    <row r="17133" spans="2:7" ht="15" x14ac:dyDescent="0.2">
      <c r="B17133" s="110">
        <v>3010202</v>
      </c>
      <c r="C17133" s="110">
        <v>3010202</v>
      </c>
      <c r="D17133" s="109" t="s">
        <v>4192</v>
      </c>
      <c r="E17133" s="110">
        <v>3010202</v>
      </c>
      <c r="F17133" s="110">
        <v>3010202</v>
      </c>
      <c r="G17133" s="110">
        <v>3010202</v>
      </c>
    </row>
    <row r="17134" spans="2:7" ht="15" x14ac:dyDescent="0.2">
      <c r="B17134" s="110">
        <v>3010203</v>
      </c>
      <c r="C17134" s="110">
        <v>3010203</v>
      </c>
      <c r="D17134" s="109" t="s">
        <v>4193</v>
      </c>
      <c r="E17134" s="110">
        <v>3010203</v>
      </c>
      <c r="F17134" s="110">
        <v>3010203</v>
      </c>
      <c r="G17134" s="110">
        <v>3010203</v>
      </c>
    </row>
    <row r="17135" spans="2:7" ht="15" x14ac:dyDescent="0.2">
      <c r="B17135" s="110">
        <v>3010204</v>
      </c>
      <c r="C17135" s="110">
        <v>3010204</v>
      </c>
      <c r="D17135" s="109" t="s">
        <v>8159</v>
      </c>
      <c r="E17135" s="110">
        <v>3010204</v>
      </c>
      <c r="F17135" s="110">
        <v>3010204</v>
      </c>
      <c r="G17135" s="110">
        <v>3010204</v>
      </c>
    </row>
    <row r="17136" spans="2:7" ht="15" x14ac:dyDescent="0.2">
      <c r="B17136" s="110">
        <v>3010205</v>
      </c>
      <c r="C17136" s="110">
        <v>3010205</v>
      </c>
      <c r="D17136" s="109" t="s">
        <v>4194</v>
      </c>
      <c r="E17136" s="110">
        <v>3010205</v>
      </c>
      <c r="F17136" s="110">
        <v>3010205</v>
      </c>
      <c r="G17136" s="110">
        <v>3010205</v>
      </c>
    </row>
    <row r="17137" spans="2:7" ht="15" x14ac:dyDescent="0.2">
      <c r="B17137" s="110">
        <v>3010206</v>
      </c>
      <c r="C17137" s="110">
        <v>3010206</v>
      </c>
      <c r="D17137" s="109" t="s">
        <v>4195</v>
      </c>
      <c r="E17137" s="110">
        <v>3010206</v>
      </c>
      <c r="F17137" s="110">
        <v>3010206</v>
      </c>
      <c r="G17137" s="110">
        <v>3010206</v>
      </c>
    </row>
    <row r="17138" spans="2:7" ht="15" x14ac:dyDescent="0.2">
      <c r="B17138" s="110">
        <v>3010207</v>
      </c>
      <c r="C17138" s="110">
        <v>3010207</v>
      </c>
      <c r="D17138" s="109" t="s">
        <v>4196</v>
      </c>
      <c r="E17138" s="110">
        <v>3010207</v>
      </c>
      <c r="F17138" s="110">
        <v>3010207</v>
      </c>
      <c r="G17138" s="110">
        <v>3010207</v>
      </c>
    </row>
    <row r="17139" spans="2:7" ht="15" x14ac:dyDescent="0.2">
      <c r="B17139" s="110">
        <v>3010208</v>
      </c>
      <c r="C17139" s="110">
        <v>3010208</v>
      </c>
      <c r="D17139" s="109" t="s">
        <v>8160</v>
      </c>
      <c r="E17139" s="110">
        <v>3010208</v>
      </c>
      <c r="F17139" s="110">
        <v>3010208</v>
      </c>
      <c r="G17139" s="110">
        <v>3010208</v>
      </c>
    </row>
    <row r="17140" spans="2:7" ht="15" x14ac:dyDescent="0.2">
      <c r="B17140" s="110">
        <v>3010213</v>
      </c>
      <c r="C17140" s="110">
        <v>3010213</v>
      </c>
      <c r="D17140" s="109" t="s">
        <v>8161</v>
      </c>
      <c r="E17140" s="110">
        <v>3010213</v>
      </c>
      <c r="F17140" s="110">
        <v>3010213</v>
      </c>
      <c r="G17140" s="110">
        <v>3010213</v>
      </c>
    </row>
    <row r="17141" spans="2:7" ht="15" x14ac:dyDescent="0.2">
      <c r="B17141" s="110">
        <v>3010214</v>
      </c>
      <c r="C17141" s="110">
        <v>3010214</v>
      </c>
      <c r="D17141" s="109" t="s">
        <v>8162</v>
      </c>
      <c r="E17141" s="110">
        <v>3010214</v>
      </c>
      <c r="F17141" s="110">
        <v>3010214</v>
      </c>
      <c r="G17141" s="110">
        <v>3010214</v>
      </c>
    </row>
    <row r="17142" spans="2:7" ht="15" x14ac:dyDescent="0.2">
      <c r="B17142" s="110">
        <v>3010215</v>
      </c>
      <c r="C17142" s="110">
        <v>3010215</v>
      </c>
      <c r="D17142" s="109" t="s">
        <v>8163</v>
      </c>
      <c r="E17142" s="110">
        <v>3010215</v>
      </c>
      <c r="F17142" s="110">
        <v>3010215</v>
      </c>
      <c r="G17142" s="110">
        <v>3010215</v>
      </c>
    </row>
    <row r="17143" spans="2:7" ht="15" x14ac:dyDescent="0.2">
      <c r="B17143" s="110">
        <v>3010216</v>
      </c>
      <c r="C17143" s="110">
        <v>3010216</v>
      </c>
      <c r="D17143" s="109" t="s">
        <v>8164</v>
      </c>
      <c r="E17143" s="110">
        <v>3010216</v>
      </c>
      <c r="F17143" s="110">
        <v>3010216</v>
      </c>
      <c r="G17143" s="110">
        <v>3010216</v>
      </c>
    </row>
    <row r="17144" spans="2:7" ht="15" x14ac:dyDescent="0.2">
      <c r="B17144" s="110">
        <v>3010217</v>
      </c>
      <c r="C17144" s="110">
        <v>3010217</v>
      </c>
      <c r="D17144" s="109" t="s">
        <v>4252</v>
      </c>
      <c r="E17144" s="110">
        <v>3010217</v>
      </c>
      <c r="F17144" s="110">
        <v>3010217</v>
      </c>
      <c r="G17144" s="110">
        <v>3010217</v>
      </c>
    </row>
    <row r="17145" spans="2:7" ht="15" x14ac:dyDescent="0.2">
      <c r="B17145" s="110">
        <v>3010218</v>
      </c>
      <c r="C17145" s="110">
        <v>3010218</v>
      </c>
      <c r="D17145" s="109" t="s">
        <v>8165</v>
      </c>
      <c r="E17145" s="110">
        <v>3010218</v>
      </c>
      <c r="F17145" s="110">
        <v>3010218</v>
      </c>
      <c r="G17145" s="110">
        <v>3010218</v>
      </c>
    </row>
    <row r="17146" spans="2:7" ht="15" x14ac:dyDescent="0.2">
      <c r="B17146" s="110">
        <v>3010219</v>
      </c>
      <c r="C17146" s="110">
        <v>3010219</v>
      </c>
      <c r="D17146" s="109" t="s">
        <v>8166</v>
      </c>
      <c r="E17146" s="110">
        <v>3010219</v>
      </c>
      <c r="F17146" s="110">
        <v>3010219</v>
      </c>
      <c r="G17146" s="110">
        <v>3010219</v>
      </c>
    </row>
    <row r="17147" spans="2:7" ht="15" x14ac:dyDescent="0.2">
      <c r="B17147" s="110">
        <v>3010220</v>
      </c>
      <c r="C17147" s="110">
        <v>3010220</v>
      </c>
      <c r="D17147" s="109" t="s">
        <v>8167</v>
      </c>
      <c r="E17147" s="110">
        <v>3010220</v>
      </c>
      <c r="F17147" s="110">
        <v>3010220</v>
      </c>
      <c r="G17147" s="110">
        <v>3010220</v>
      </c>
    </row>
    <row r="17148" spans="2:7" ht="15" x14ac:dyDescent="0.2">
      <c r="B17148" s="110">
        <v>3010221</v>
      </c>
      <c r="C17148" s="110">
        <v>3010221</v>
      </c>
      <c r="D17148" s="109" t="s">
        <v>8168</v>
      </c>
      <c r="E17148" s="110">
        <v>3010221</v>
      </c>
      <c r="F17148" s="110">
        <v>3010221</v>
      </c>
      <c r="G17148" s="110">
        <v>3010221</v>
      </c>
    </row>
    <row r="17149" spans="2:7" ht="15" x14ac:dyDescent="0.2">
      <c r="B17149" s="110">
        <v>3010222</v>
      </c>
      <c r="C17149" s="110">
        <v>3010222</v>
      </c>
      <c r="D17149" s="109" t="s">
        <v>8169</v>
      </c>
      <c r="E17149" s="110">
        <v>3010222</v>
      </c>
      <c r="F17149" s="110">
        <v>3010222</v>
      </c>
      <c r="G17149" s="110">
        <v>3010222</v>
      </c>
    </row>
    <row r="17150" spans="2:7" ht="15" x14ac:dyDescent="0.2">
      <c r="B17150" s="110">
        <v>3010223</v>
      </c>
      <c r="C17150" s="110">
        <v>3010223</v>
      </c>
      <c r="D17150" s="109" t="s">
        <v>8170</v>
      </c>
      <c r="E17150" s="110">
        <v>3010223</v>
      </c>
      <c r="F17150" s="110">
        <v>3010223</v>
      </c>
      <c r="G17150" s="110">
        <v>3010223</v>
      </c>
    </row>
    <row r="17151" spans="2:7" ht="15" x14ac:dyDescent="0.2">
      <c r="B17151" s="110">
        <v>3010224</v>
      </c>
      <c r="C17151" s="110">
        <v>3010224</v>
      </c>
      <c r="D17151" s="109" t="s">
        <v>8171</v>
      </c>
      <c r="E17151" s="110">
        <v>3010224</v>
      </c>
      <c r="F17151" s="110">
        <v>3010224</v>
      </c>
      <c r="G17151" s="110">
        <v>3010224</v>
      </c>
    </row>
    <row r="17152" spans="2:7" ht="15" x14ac:dyDescent="0.2">
      <c r="B17152" s="110">
        <v>3010225</v>
      </c>
      <c r="C17152" s="110">
        <v>3010225</v>
      </c>
      <c r="D17152" s="109" t="s">
        <v>8172</v>
      </c>
      <c r="E17152" s="110">
        <v>3010225</v>
      </c>
      <c r="F17152" s="110">
        <v>3010225</v>
      </c>
      <c r="G17152" s="110">
        <v>3010225</v>
      </c>
    </row>
    <row r="17153" spans="2:7" ht="15" x14ac:dyDescent="0.2">
      <c r="B17153" s="110">
        <v>3010226</v>
      </c>
      <c r="C17153" s="110">
        <v>3010226</v>
      </c>
      <c r="D17153" s="109" t="s">
        <v>8173</v>
      </c>
      <c r="E17153" s="110">
        <v>3010226</v>
      </c>
      <c r="F17153" s="110">
        <v>3010226</v>
      </c>
      <c r="G17153" s="110">
        <v>3010226</v>
      </c>
    </row>
    <row r="17154" spans="2:7" ht="15" x14ac:dyDescent="0.2">
      <c r="B17154" s="110">
        <v>3010227</v>
      </c>
      <c r="C17154" s="110">
        <v>3010227</v>
      </c>
      <c r="D17154" s="109" t="s">
        <v>8174</v>
      </c>
      <c r="E17154" s="110">
        <v>3010227</v>
      </c>
      <c r="F17154" s="110">
        <v>3010227</v>
      </c>
      <c r="G17154" s="110">
        <v>3010227</v>
      </c>
    </row>
    <row r="17155" spans="2:7" ht="15" x14ac:dyDescent="0.2">
      <c r="B17155" s="110">
        <v>3010228</v>
      </c>
      <c r="C17155" s="110">
        <v>3010228</v>
      </c>
      <c r="D17155" s="109" t="s">
        <v>8175</v>
      </c>
      <c r="E17155" s="110">
        <v>3010228</v>
      </c>
      <c r="F17155" s="110">
        <v>3010228</v>
      </c>
      <c r="G17155" s="110">
        <v>3010228</v>
      </c>
    </row>
    <row r="17156" spans="2:7" ht="15" x14ac:dyDescent="0.2">
      <c r="B17156" s="110">
        <v>3010229</v>
      </c>
      <c r="C17156" s="110">
        <v>3010229</v>
      </c>
      <c r="D17156" s="109" t="s">
        <v>8176</v>
      </c>
      <c r="E17156" s="110">
        <v>3010229</v>
      </c>
      <c r="F17156" s="110">
        <v>3010229</v>
      </c>
      <c r="G17156" s="110">
        <v>3010229</v>
      </c>
    </row>
    <row r="17157" spans="2:7" ht="15" x14ac:dyDescent="0.2">
      <c r="B17157" s="110">
        <v>3010230</v>
      </c>
      <c r="C17157" s="110">
        <v>3010230</v>
      </c>
      <c r="D17157" s="109" t="s">
        <v>8177</v>
      </c>
      <c r="E17157" s="110">
        <v>3010230</v>
      </c>
      <c r="F17157" s="110">
        <v>3010230</v>
      </c>
      <c r="G17157" s="110">
        <v>3010230</v>
      </c>
    </row>
    <row r="17158" spans="2:7" ht="15" x14ac:dyDescent="0.2">
      <c r="B17158" s="110">
        <v>3010231</v>
      </c>
      <c r="C17158" s="110">
        <v>3010231</v>
      </c>
      <c r="D17158" s="109" t="s">
        <v>8178</v>
      </c>
      <c r="E17158" s="110">
        <v>3010231</v>
      </c>
      <c r="F17158" s="110">
        <v>3010231</v>
      </c>
      <c r="G17158" s="110">
        <v>3010231</v>
      </c>
    </row>
    <row r="17159" spans="2:7" ht="15" x14ac:dyDescent="0.2">
      <c r="B17159" s="110">
        <v>3010232</v>
      </c>
      <c r="C17159" s="110">
        <v>3010232</v>
      </c>
      <c r="D17159" s="109" t="s">
        <v>8629</v>
      </c>
      <c r="E17159" s="110">
        <v>3010232</v>
      </c>
      <c r="F17159" s="110">
        <v>3010232</v>
      </c>
      <c r="G17159" s="110">
        <v>3010232</v>
      </c>
    </row>
    <row r="17160" spans="2:7" ht="15" x14ac:dyDescent="0.2">
      <c r="B17160" s="110">
        <v>3010233</v>
      </c>
      <c r="C17160" s="110">
        <v>3010233</v>
      </c>
      <c r="D17160" s="109" t="s">
        <v>8179</v>
      </c>
      <c r="E17160" s="110">
        <v>3010233</v>
      </c>
      <c r="F17160" s="110">
        <v>3010233</v>
      </c>
      <c r="G17160" s="110">
        <v>3010233</v>
      </c>
    </row>
    <row r="17161" spans="2:7" ht="15" x14ac:dyDescent="0.2">
      <c r="B17161" s="110">
        <v>3010234</v>
      </c>
      <c r="C17161" s="110">
        <v>3010234</v>
      </c>
      <c r="D17161" s="109" t="s">
        <v>8180</v>
      </c>
      <c r="E17161" s="110">
        <v>3010234</v>
      </c>
      <c r="F17161" s="110">
        <v>3010234</v>
      </c>
      <c r="G17161" s="110">
        <v>3010234</v>
      </c>
    </row>
    <row r="17162" spans="2:7" ht="15" x14ac:dyDescent="0.2">
      <c r="B17162" s="110">
        <v>3010235</v>
      </c>
      <c r="C17162" s="110">
        <v>3010235</v>
      </c>
      <c r="D17162" s="109" t="s">
        <v>8181</v>
      </c>
      <c r="E17162" s="110">
        <v>3010235</v>
      </c>
      <c r="F17162" s="110">
        <v>3010235</v>
      </c>
      <c r="G17162" s="110">
        <v>3010235</v>
      </c>
    </row>
    <row r="17163" spans="2:7" ht="15" x14ac:dyDescent="0.2">
      <c r="B17163" s="110">
        <v>3010236</v>
      </c>
      <c r="C17163" s="110">
        <v>3010236</v>
      </c>
      <c r="D17163" s="109" t="s">
        <v>8630</v>
      </c>
      <c r="E17163" s="110">
        <v>3010236</v>
      </c>
      <c r="F17163" s="110">
        <v>3010236</v>
      </c>
      <c r="G17163" s="110">
        <v>3010236</v>
      </c>
    </row>
    <row r="17164" spans="2:7" ht="15" x14ac:dyDescent="0.2">
      <c r="B17164" s="110">
        <v>3010274</v>
      </c>
      <c r="C17164" s="110">
        <v>3010274</v>
      </c>
      <c r="D17164" s="109" t="s">
        <v>8182</v>
      </c>
      <c r="E17164" s="110">
        <v>3010274</v>
      </c>
      <c r="F17164" s="110">
        <v>3010274</v>
      </c>
      <c r="G17164" s="110">
        <v>3010274</v>
      </c>
    </row>
    <row r="17165" spans="2:7" ht="15" x14ac:dyDescent="0.2">
      <c r="B17165" s="110">
        <v>3010451</v>
      </c>
      <c r="C17165" s="110">
        <v>3010451</v>
      </c>
      <c r="D17165" s="109" t="s">
        <v>9069</v>
      </c>
      <c r="E17165" s="110">
        <v>3010451</v>
      </c>
      <c r="F17165" s="110">
        <v>3010451</v>
      </c>
      <c r="G17165" s="110">
        <v>3010451</v>
      </c>
    </row>
    <row r="17166" spans="2:7" ht="15" x14ac:dyDescent="0.2">
      <c r="B17166" s="110">
        <v>3010555</v>
      </c>
      <c r="C17166" s="110">
        <v>3010555</v>
      </c>
      <c r="D17166" s="109" t="s">
        <v>8868</v>
      </c>
      <c r="E17166" s="110">
        <v>3010555</v>
      </c>
      <c r="F17166" s="110">
        <v>3010555</v>
      </c>
      <c r="G17166" s="110">
        <v>3010555</v>
      </c>
    </row>
    <row r="17167" spans="2:7" ht="15" x14ac:dyDescent="0.2">
      <c r="B17167" s="110">
        <v>3011044</v>
      </c>
      <c r="C17167" s="110">
        <v>3011044</v>
      </c>
      <c r="D17167" s="109" t="s">
        <v>8183</v>
      </c>
      <c r="E17167" s="110">
        <v>3011044</v>
      </c>
      <c r="F17167" s="110">
        <v>3011044</v>
      </c>
      <c r="G17167" s="110">
        <v>3011044</v>
      </c>
    </row>
    <row r="17168" spans="2:7" ht="15" x14ac:dyDescent="0.2">
      <c r="B17168" s="110">
        <v>3011045</v>
      </c>
      <c r="C17168" s="110">
        <v>3011045</v>
      </c>
      <c r="D17168" s="109" t="s">
        <v>8184</v>
      </c>
      <c r="E17168" s="110">
        <v>3011045</v>
      </c>
      <c r="F17168" s="110">
        <v>3011045</v>
      </c>
      <c r="G17168" s="110">
        <v>3011045</v>
      </c>
    </row>
    <row r="17169" spans="2:7" ht="15" x14ac:dyDescent="0.2">
      <c r="B17169" s="110">
        <v>3011048</v>
      </c>
      <c r="C17169" s="110">
        <v>3011048</v>
      </c>
      <c r="D17169" s="109" t="s">
        <v>8185</v>
      </c>
      <c r="E17169" s="110">
        <v>3011048</v>
      </c>
      <c r="F17169" s="110">
        <v>3011048</v>
      </c>
      <c r="G17169" s="110">
        <v>3011048</v>
      </c>
    </row>
    <row r="17170" spans="2:7" ht="15" x14ac:dyDescent="0.2">
      <c r="B17170" s="110">
        <v>3011119</v>
      </c>
      <c r="C17170" s="110">
        <v>3011119</v>
      </c>
      <c r="D17170" s="109" t="s">
        <v>8186</v>
      </c>
      <c r="E17170" s="110">
        <v>3011119</v>
      </c>
      <c r="F17170" s="110">
        <v>3011119</v>
      </c>
      <c r="G17170" s="110">
        <v>3011119</v>
      </c>
    </row>
    <row r="17171" spans="2:7" ht="15" x14ac:dyDescent="0.2">
      <c r="B17171" s="110">
        <v>3011204</v>
      </c>
      <c r="C17171" s="110">
        <v>3011204</v>
      </c>
      <c r="D17171" s="109" t="s">
        <v>9070</v>
      </c>
      <c r="E17171" s="110">
        <v>3011204</v>
      </c>
      <c r="F17171" s="110">
        <v>3011204</v>
      </c>
      <c r="G17171" s="110">
        <v>3011204</v>
      </c>
    </row>
    <row r="17172" spans="2:7" ht="15" x14ac:dyDescent="0.2">
      <c r="B17172" s="110">
        <v>3011205</v>
      </c>
      <c r="C17172" s="110">
        <v>3011205</v>
      </c>
      <c r="D17172" s="109" t="s">
        <v>9071</v>
      </c>
      <c r="E17172" s="110">
        <v>3011205</v>
      </c>
      <c r="F17172" s="110">
        <v>3011205</v>
      </c>
      <c r="G17172" s="110">
        <v>3011205</v>
      </c>
    </row>
    <row r="17173" spans="2:7" ht="15" x14ac:dyDescent="0.2">
      <c r="B17173" s="110">
        <v>3011329</v>
      </c>
      <c r="C17173" s="110">
        <v>3011329</v>
      </c>
      <c r="D17173" s="109" t="s">
        <v>8631</v>
      </c>
      <c r="E17173" s="110">
        <v>3011329</v>
      </c>
      <c r="F17173" s="110">
        <v>3011329</v>
      </c>
      <c r="G17173" s="110">
        <v>3011329</v>
      </c>
    </row>
    <row r="17174" spans="2:7" ht="15" x14ac:dyDescent="0.2">
      <c r="B17174" s="110">
        <v>3011340</v>
      </c>
      <c r="C17174" s="110">
        <v>3011340</v>
      </c>
      <c r="D17174" s="109" t="s">
        <v>8632</v>
      </c>
      <c r="E17174" s="110">
        <v>3011340</v>
      </c>
      <c r="F17174" s="110">
        <v>3011340</v>
      </c>
      <c r="G17174" s="110">
        <v>3011340</v>
      </c>
    </row>
    <row r="17175" spans="2:7" ht="15" x14ac:dyDescent="0.2">
      <c r="B17175" s="110">
        <v>3011341</v>
      </c>
      <c r="C17175" s="110">
        <v>3011341</v>
      </c>
      <c r="D17175" s="109" t="s">
        <v>8633</v>
      </c>
      <c r="E17175" s="110">
        <v>3011341</v>
      </c>
      <c r="F17175" s="110">
        <v>3011341</v>
      </c>
      <c r="G17175" s="110">
        <v>3011341</v>
      </c>
    </row>
    <row r="17176" spans="2:7" ht="15" x14ac:dyDescent="0.2">
      <c r="B17176" s="110">
        <v>3011464</v>
      </c>
      <c r="C17176" s="110">
        <v>3011464</v>
      </c>
      <c r="D17176" s="109" t="s">
        <v>8190</v>
      </c>
      <c r="E17176" s="110">
        <v>3011464</v>
      </c>
      <c r="F17176" s="110">
        <v>3011464</v>
      </c>
      <c r="G17176" s="110">
        <v>3011464</v>
      </c>
    </row>
    <row r="17177" spans="2:7" ht="15" x14ac:dyDescent="0.2">
      <c r="B17177" s="110">
        <v>3011564</v>
      </c>
      <c r="C17177" s="110">
        <v>3011564</v>
      </c>
      <c r="D17177" s="109" t="s">
        <v>9072</v>
      </c>
      <c r="E17177" s="110">
        <v>3011564</v>
      </c>
      <c r="F17177" s="110">
        <v>3011564</v>
      </c>
      <c r="G17177" s="110">
        <v>3011564</v>
      </c>
    </row>
    <row r="17178" spans="2:7" ht="15" x14ac:dyDescent="0.2">
      <c r="B17178" s="110">
        <v>3011720</v>
      </c>
      <c r="C17178" s="110">
        <v>3011720</v>
      </c>
      <c r="D17178" s="109" t="s">
        <v>8191</v>
      </c>
      <c r="E17178" s="110">
        <v>3011720</v>
      </c>
      <c r="F17178" s="110">
        <v>3011720</v>
      </c>
      <c r="G17178" s="110">
        <v>3011720</v>
      </c>
    </row>
    <row r="17179" spans="2:7" ht="15" x14ac:dyDescent="0.2">
      <c r="B17179" s="110">
        <v>3011721</v>
      </c>
      <c r="C17179" s="110">
        <v>3011721</v>
      </c>
      <c r="D17179" s="109" t="s">
        <v>8192</v>
      </c>
      <c r="E17179" s="110">
        <v>3011721</v>
      </c>
      <c r="F17179" s="110">
        <v>3011721</v>
      </c>
      <c r="G17179" s="110">
        <v>3011721</v>
      </c>
    </row>
    <row r="17180" spans="2:7" ht="15" x14ac:dyDescent="0.2">
      <c r="B17180" s="110">
        <v>3011722</v>
      </c>
      <c r="C17180" s="110">
        <v>3011722</v>
      </c>
      <c r="D17180" s="109" t="s">
        <v>8193</v>
      </c>
      <c r="E17180" s="110">
        <v>3011722</v>
      </c>
      <c r="F17180" s="110">
        <v>3011722</v>
      </c>
      <c r="G17180" s="110">
        <v>3011722</v>
      </c>
    </row>
    <row r="17181" spans="2:7" ht="15" x14ac:dyDescent="0.2">
      <c r="B17181" s="110">
        <v>3011723</v>
      </c>
      <c r="C17181" s="110">
        <v>3011723</v>
      </c>
      <c r="D17181" s="109" t="s">
        <v>8194</v>
      </c>
      <c r="E17181" s="110">
        <v>3011723</v>
      </c>
      <c r="F17181" s="110">
        <v>3011723</v>
      </c>
      <c r="G17181" s="110">
        <v>3011723</v>
      </c>
    </row>
    <row r="17182" spans="2:7" ht="15" x14ac:dyDescent="0.2">
      <c r="B17182" s="110">
        <v>3011724</v>
      </c>
      <c r="C17182" s="110">
        <v>3011724</v>
      </c>
      <c r="D17182" s="109" t="s">
        <v>8195</v>
      </c>
      <c r="E17182" s="110">
        <v>3011724</v>
      </c>
      <c r="F17182" s="110">
        <v>3011724</v>
      </c>
      <c r="G17182" s="110">
        <v>3011724</v>
      </c>
    </row>
    <row r="17183" spans="2:7" ht="15" x14ac:dyDescent="0.2">
      <c r="B17183" s="110">
        <v>3011725</v>
      </c>
      <c r="C17183" s="110">
        <v>3011725</v>
      </c>
      <c r="D17183" s="109" t="s">
        <v>8196</v>
      </c>
      <c r="E17183" s="110">
        <v>3011725</v>
      </c>
      <c r="F17183" s="110">
        <v>3011725</v>
      </c>
      <c r="G17183" s="110">
        <v>3011725</v>
      </c>
    </row>
    <row r="17184" spans="2:7" ht="15" x14ac:dyDescent="0.2">
      <c r="B17184" s="110">
        <v>3011726</v>
      </c>
      <c r="C17184" s="110">
        <v>3011726</v>
      </c>
      <c r="D17184" s="109" t="s">
        <v>8197</v>
      </c>
      <c r="E17184" s="110">
        <v>3011726</v>
      </c>
      <c r="F17184" s="110">
        <v>3011726</v>
      </c>
      <c r="G17184" s="110">
        <v>3011726</v>
      </c>
    </row>
    <row r="17185" spans="2:7" ht="15" x14ac:dyDescent="0.2">
      <c r="B17185" s="110">
        <v>3011727</v>
      </c>
      <c r="C17185" s="110">
        <v>3011727</v>
      </c>
      <c r="D17185" s="109" t="s">
        <v>8198</v>
      </c>
      <c r="E17185" s="110">
        <v>3011727</v>
      </c>
      <c r="F17185" s="110">
        <v>3011727</v>
      </c>
      <c r="G17185" s="110">
        <v>3011727</v>
      </c>
    </row>
    <row r="17186" spans="2:7" ht="15" x14ac:dyDescent="0.2">
      <c r="B17186" s="110">
        <v>3011728</v>
      </c>
      <c r="C17186" s="110">
        <v>3011728</v>
      </c>
      <c r="D17186" s="109" t="s">
        <v>8199</v>
      </c>
      <c r="E17186" s="110">
        <v>3011728</v>
      </c>
      <c r="F17186" s="110">
        <v>3011728</v>
      </c>
      <c r="G17186" s="110">
        <v>3011728</v>
      </c>
    </row>
    <row r="17187" spans="2:7" ht="15" x14ac:dyDescent="0.2">
      <c r="B17187" s="110">
        <v>3011729</v>
      </c>
      <c r="C17187" s="110">
        <v>3011729</v>
      </c>
      <c r="D17187" s="109" t="s">
        <v>8200</v>
      </c>
      <c r="E17187" s="110">
        <v>3011729</v>
      </c>
      <c r="F17187" s="110">
        <v>3011729</v>
      </c>
      <c r="G17187" s="110">
        <v>3011729</v>
      </c>
    </row>
    <row r="17188" spans="2:7" ht="15" x14ac:dyDescent="0.2">
      <c r="B17188" s="110">
        <v>3011730</v>
      </c>
      <c r="C17188" s="110">
        <v>3011730</v>
      </c>
      <c r="D17188" s="109" t="s">
        <v>8201</v>
      </c>
      <c r="E17188" s="110">
        <v>3011730</v>
      </c>
      <c r="F17188" s="110">
        <v>3011730</v>
      </c>
      <c r="G17188" s="110">
        <v>3011730</v>
      </c>
    </row>
    <row r="17189" spans="2:7" ht="15" x14ac:dyDescent="0.2">
      <c r="B17189" s="110">
        <v>3011731</v>
      </c>
      <c r="C17189" s="110">
        <v>3011731</v>
      </c>
      <c r="D17189" s="109" t="s">
        <v>8202</v>
      </c>
      <c r="E17189" s="110">
        <v>3011731</v>
      </c>
      <c r="F17189" s="110">
        <v>3011731</v>
      </c>
      <c r="G17189" s="110">
        <v>3011731</v>
      </c>
    </row>
    <row r="17190" spans="2:7" ht="15" x14ac:dyDescent="0.2">
      <c r="B17190" s="110">
        <v>3011732</v>
      </c>
      <c r="C17190" s="110">
        <v>3011732</v>
      </c>
      <c r="D17190" s="109" t="s">
        <v>8203</v>
      </c>
      <c r="E17190" s="110">
        <v>3011732</v>
      </c>
      <c r="F17190" s="110">
        <v>3011732</v>
      </c>
      <c r="G17190" s="110">
        <v>3011732</v>
      </c>
    </row>
    <row r="17191" spans="2:7" ht="15" x14ac:dyDescent="0.2">
      <c r="B17191" s="110">
        <v>3011733</v>
      </c>
      <c r="C17191" s="110">
        <v>3011733</v>
      </c>
      <c r="D17191" s="109" t="s">
        <v>8204</v>
      </c>
      <c r="E17191" s="110">
        <v>3011733</v>
      </c>
      <c r="F17191" s="110">
        <v>3011733</v>
      </c>
      <c r="G17191" s="110">
        <v>3011733</v>
      </c>
    </row>
    <row r="17192" spans="2:7" ht="15" x14ac:dyDescent="0.2">
      <c r="B17192" s="110">
        <v>3011734</v>
      </c>
      <c r="C17192" s="110">
        <v>3011734</v>
      </c>
      <c r="D17192" s="109" t="s">
        <v>8205</v>
      </c>
      <c r="E17192" s="110">
        <v>3011734</v>
      </c>
      <c r="F17192" s="110">
        <v>3011734</v>
      </c>
      <c r="G17192" s="110">
        <v>3011734</v>
      </c>
    </row>
    <row r="17193" spans="2:7" ht="15" x14ac:dyDescent="0.2">
      <c r="B17193" s="110">
        <v>3011735</v>
      </c>
      <c r="C17193" s="110">
        <v>3011735</v>
      </c>
      <c r="D17193" s="109" t="s">
        <v>8206</v>
      </c>
      <c r="E17193" s="110">
        <v>3011735</v>
      </c>
      <c r="F17193" s="110">
        <v>3011735</v>
      </c>
      <c r="G17193" s="110">
        <v>3011735</v>
      </c>
    </row>
    <row r="17194" spans="2:7" ht="15" x14ac:dyDescent="0.2">
      <c r="B17194" s="110">
        <v>3011736</v>
      </c>
      <c r="C17194" s="110">
        <v>3011736</v>
      </c>
      <c r="D17194" s="109" t="s">
        <v>8207</v>
      </c>
      <c r="E17194" s="110">
        <v>3011736</v>
      </c>
      <c r="F17194" s="110">
        <v>3011736</v>
      </c>
      <c r="G17194" s="110">
        <v>3011736</v>
      </c>
    </row>
    <row r="17195" spans="2:7" ht="15" x14ac:dyDescent="0.2">
      <c r="B17195" s="110">
        <v>3011737</v>
      </c>
      <c r="C17195" s="110">
        <v>3011737</v>
      </c>
      <c r="D17195" s="109" t="s">
        <v>8208</v>
      </c>
      <c r="E17195" s="110">
        <v>3011737</v>
      </c>
      <c r="F17195" s="110">
        <v>3011737</v>
      </c>
      <c r="G17195" s="110">
        <v>3011737</v>
      </c>
    </row>
    <row r="17196" spans="2:7" ht="15" x14ac:dyDescent="0.2">
      <c r="B17196" s="110">
        <v>3011738</v>
      </c>
      <c r="C17196" s="110">
        <v>3011738</v>
      </c>
      <c r="D17196" s="109" t="s">
        <v>8209</v>
      </c>
      <c r="E17196" s="110">
        <v>3011738</v>
      </c>
      <c r="F17196" s="110">
        <v>3011738</v>
      </c>
      <c r="G17196" s="110">
        <v>3011738</v>
      </c>
    </row>
    <row r="17197" spans="2:7" ht="15" x14ac:dyDescent="0.2">
      <c r="B17197" s="110">
        <v>3011739</v>
      </c>
      <c r="C17197" s="110">
        <v>3011739</v>
      </c>
      <c r="D17197" s="109" t="s">
        <v>8210</v>
      </c>
      <c r="E17197" s="110">
        <v>3011739</v>
      </c>
      <c r="F17197" s="110">
        <v>3011739</v>
      </c>
      <c r="G17197" s="110">
        <v>3011739</v>
      </c>
    </row>
    <row r="17198" spans="2:7" ht="15" x14ac:dyDescent="0.2">
      <c r="B17198" s="110">
        <v>3011740</v>
      </c>
      <c r="C17198" s="110">
        <v>3011740</v>
      </c>
      <c r="D17198" s="109" t="s">
        <v>8211</v>
      </c>
      <c r="E17198" s="110">
        <v>3011740</v>
      </c>
      <c r="F17198" s="110">
        <v>3011740</v>
      </c>
      <c r="G17198" s="110">
        <v>3011740</v>
      </c>
    </row>
    <row r="17199" spans="2:7" ht="15" x14ac:dyDescent="0.2">
      <c r="B17199" s="110">
        <v>3011741</v>
      </c>
      <c r="C17199" s="110">
        <v>3011741</v>
      </c>
      <c r="D17199" s="109" t="s">
        <v>8212</v>
      </c>
      <c r="E17199" s="110">
        <v>3011741</v>
      </c>
      <c r="F17199" s="110">
        <v>3011741</v>
      </c>
      <c r="G17199" s="110">
        <v>3011741</v>
      </c>
    </row>
    <row r="17200" spans="2:7" ht="15" x14ac:dyDescent="0.2">
      <c r="B17200" s="110">
        <v>3011742</v>
      </c>
      <c r="C17200" s="110">
        <v>3011742</v>
      </c>
      <c r="D17200" s="109" t="s">
        <v>8213</v>
      </c>
      <c r="E17200" s="110">
        <v>3011742</v>
      </c>
      <c r="F17200" s="110">
        <v>3011742</v>
      </c>
      <c r="G17200" s="110">
        <v>3011742</v>
      </c>
    </row>
    <row r="17201" spans="2:7" ht="15" x14ac:dyDescent="0.2">
      <c r="B17201" s="110">
        <v>3011743</v>
      </c>
      <c r="C17201" s="110">
        <v>3011743</v>
      </c>
      <c r="D17201" s="109" t="s">
        <v>8214</v>
      </c>
      <c r="E17201" s="110">
        <v>3011743</v>
      </c>
      <c r="F17201" s="110">
        <v>3011743</v>
      </c>
      <c r="G17201" s="110">
        <v>3011743</v>
      </c>
    </row>
    <row r="17202" spans="2:7" ht="15" x14ac:dyDescent="0.2">
      <c r="B17202" s="110">
        <v>3011744</v>
      </c>
      <c r="C17202" s="110">
        <v>3011744</v>
      </c>
      <c r="D17202" s="109" t="s">
        <v>8215</v>
      </c>
      <c r="E17202" s="110">
        <v>3011744</v>
      </c>
      <c r="F17202" s="110">
        <v>3011744</v>
      </c>
      <c r="G17202" s="110">
        <v>3011744</v>
      </c>
    </row>
    <row r="17203" spans="2:7" ht="15" x14ac:dyDescent="0.2">
      <c r="B17203" s="110">
        <v>3011745</v>
      </c>
      <c r="C17203" s="110">
        <v>3011745</v>
      </c>
      <c r="D17203" s="109" t="s">
        <v>8216</v>
      </c>
      <c r="E17203" s="110">
        <v>3011745</v>
      </c>
      <c r="F17203" s="110">
        <v>3011745</v>
      </c>
      <c r="G17203" s="110">
        <v>3011745</v>
      </c>
    </row>
    <row r="17204" spans="2:7" ht="15" x14ac:dyDescent="0.2">
      <c r="B17204" s="110">
        <v>3011746</v>
      </c>
      <c r="C17204" s="110">
        <v>3011746</v>
      </c>
      <c r="D17204" s="109" t="s">
        <v>8217</v>
      </c>
      <c r="E17204" s="110">
        <v>3011746</v>
      </c>
      <c r="F17204" s="110">
        <v>3011746</v>
      </c>
      <c r="G17204" s="110">
        <v>3011746</v>
      </c>
    </row>
    <row r="17205" spans="2:7" ht="15" x14ac:dyDescent="0.2">
      <c r="B17205" s="110">
        <v>3011747</v>
      </c>
      <c r="C17205" s="110">
        <v>3011747</v>
      </c>
      <c r="D17205" s="109" t="s">
        <v>8218</v>
      </c>
      <c r="E17205" s="110">
        <v>3011747</v>
      </c>
      <c r="F17205" s="110">
        <v>3011747</v>
      </c>
      <c r="G17205" s="110">
        <v>3011747</v>
      </c>
    </row>
    <row r="17206" spans="2:7" ht="15" x14ac:dyDescent="0.2">
      <c r="B17206" s="110">
        <v>3011748</v>
      </c>
      <c r="C17206" s="110">
        <v>3011748</v>
      </c>
      <c r="D17206" s="109" t="s">
        <v>8219</v>
      </c>
      <c r="E17206" s="110">
        <v>3011748</v>
      </c>
      <c r="F17206" s="110">
        <v>3011748</v>
      </c>
      <c r="G17206" s="110">
        <v>3011748</v>
      </c>
    </row>
    <row r="17207" spans="2:7" ht="15" x14ac:dyDescent="0.2">
      <c r="B17207" s="110">
        <v>3011749</v>
      </c>
      <c r="C17207" s="110">
        <v>3011749</v>
      </c>
      <c r="D17207" s="109" t="s">
        <v>8220</v>
      </c>
      <c r="E17207" s="110">
        <v>3011749</v>
      </c>
      <c r="F17207" s="110">
        <v>3011749</v>
      </c>
      <c r="G17207" s="110">
        <v>3011749</v>
      </c>
    </row>
    <row r="17208" spans="2:7" ht="15" x14ac:dyDescent="0.2">
      <c r="B17208" s="110">
        <v>3011750</v>
      </c>
      <c r="C17208" s="110">
        <v>3011750</v>
      </c>
      <c r="D17208" s="109" t="s">
        <v>8221</v>
      </c>
      <c r="E17208" s="110">
        <v>3011750</v>
      </c>
      <c r="F17208" s="110">
        <v>3011750</v>
      </c>
      <c r="G17208" s="110">
        <v>3011750</v>
      </c>
    </row>
    <row r="17209" spans="2:7" ht="15" x14ac:dyDescent="0.2">
      <c r="B17209" s="110">
        <v>3011751</v>
      </c>
      <c r="C17209" s="110">
        <v>3011751</v>
      </c>
      <c r="D17209" s="109" t="s">
        <v>8222</v>
      </c>
      <c r="E17209" s="110">
        <v>3011751</v>
      </c>
      <c r="F17209" s="110">
        <v>3011751</v>
      </c>
      <c r="G17209" s="110">
        <v>3011751</v>
      </c>
    </row>
    <row r="17210" spans="2:7" ht="15" x14ac:dyDescent="0.2">
      <c r="B17210" s="110">
        <v>3011752</v>
      </c>
      <c r="C17210" s="110">
        <v>3011752</v>
      </c>
      <c r="D17210" s="109" t="s">
        <v>8223</v>
      </c>
      <c r="E17210" s="110">
        <v>3011752</v>
      </c>
      <c r="F17210" s="110">
        <v>3011752</v>
      </c>
      <c r="G17210" s="110">
        <v>3011752</v>
      </c>
    </row>
    <row r="17211" spans="2:7" ht="15" x14ac:dyDescent="0.2">
      <c r="B17211" s="110">
        <v>3011753</v>
      </c>
      <c r="C17211" s="110">
        <v>3011753</v>
      </c>
      <c r="D17211" s="109" t="s">
        <v>8224</v>
      </c>
      <c r="E17211" s="110">
        <v>3011753</v>
      </c>
      <c r="F17211" s="110">
        <v>3011753</v>
      </c>
      <c r="G17211" s="110">
        <v>3011753</v>
      </c>
    </row>
    <row r="17212" spans="2:7" ht="15" x14ac:dyDescent="0.2">
      <c r="B17212" s="110">
        <v>3011754</v>
      </c>
      <c r="C17212" s="110">
        <v>3011754</v>
      </c>
      <c r="D17212" s="109" t="s">
        <v>8225</v>
      </c>
      <c r="E17212" s="110">
        <v>3011754</v>
      </c>
      <c r="F17212" s="110">
        <v>3011754</v>
      </c>
      <c r="G17212" s="110">
        <v>3011754</v>
      </c>
    </row>
    <row r="17213" spans="2:7" ht="15" x14ac:dyDescent="0.2">
      <c r="B17213" s="110">
        <v>3011755</v>
      </c>
      <c r="C17213" s="110">
        <v>3011755</v>
      </c>
      <c r="D17213" s="109" t="s">
        <v>8226</v>
      </c>
      <c r="E17213" s="110">
        <v>3011755</v>
      </c>
      <c r="F17213" s="110">
        <v>3011755</v>
      </c>
      <c r="G17213" s="110">
        <v>3011755</v>
      </c>
    </row>
    <row r="17214" spans="2:7" ht="15" x14ac:dyDescent="0.2">
      <c r="B17214" s="110">
        <v>3012092</v>
      </c>
      <c r="C17214" s="110">
        <v>3012092</v>
      </c>
      <c r="D17214" s="109" t="s">
        <v>8657</v>
      </c>
      <c r="E17214" s="110">
        <v>3012092</v>
      </c>
      <c r="F17214" s="110">
        <v>3012092</v>
      </c>
      <c r="G17214" s="110">
        <v>3012092</v>
      </c>
    </row>
    <row r="17215" spans="2:7" ht="15" x14ac:dyDescent="0.2">
      <c r="B17215" s="110">
        <v>3012093</v>
      </c>
      <c r="C17215" s="110">
        <v>3012093</v>
      </c>
      <c r="D17215" s="109" t="s">
        <v>8658</v>
      </c>
      <c r="E17215" s="110">
        <v>3012093</v>
      </c>
      <c r="F17215" s="110">
        <v>3012093</v>
      </c>
      <c r="G17215" s="110">
        <v>3012093</v>
      </c>
    </row>
    <row r="17216" spans="2:7" ht="15" x14ac:dyDescent="0.2">
      <c r="B17216" s="110">
        <v>3012096</v>
      </c>
      <c r="C17216" s="110">
        <v>3012096</v>
      </c>
      <c r="D17216" s="109" t="s">
        <v>8659</v>
      </c>
      <c r="E17216" s="110">
        <v>3012096</v>
      </c>
      <c r="F17216" s="110">
        <v>3012096</v>
      </c>
      <c r="G17216" s="110">
        <v>3012096</v>
      </c>
    </row>
    <row r="17217" spans="2:7" ht="15" x14ac:dyDescent="0.2">
      <c r="B17217" s="110">
        <v>3012098</v>
      </c>
      <c r="C17217" s="110">
        <v>3012098</v>
      </c>
      <c r="D17217" s="109" t="s">
        <v>8660</v>
      </c>
      <c r="E17217" s="110">
        <v>3012098</v>
      </c>
      <c r="F17217" s="110">
        <v>3012098</v>
      </c>
      <c r="G17217" s="110">
        <v>3012098</v>
      </c>
    </row>
    <row r="17218" spans="2:7" ht="15" x14ac:dyDescent="0.2">
      <c r="B17218" s="110">
        <v>3012099</v>
      </c>
      <c r="C17218" s="110">
        <v>3012099</v>
      </c>
      <c r="D17218" s="109" t="s">
        <v>8661</v>
      </c>
      <c r="E17218" s="110">
        <v>3012099</v>
      </c>
      <c r="F17218" s="110">
        <v>3012099</v>
      </c>
      <c r="G17218" s="110">
        <v>3012099</v>
      </c>
    </row>
    <row r="17219" spans="2:7" ht="15" x14ac:dyDescent="0.2">
      <c r="B17219" s="110">
        <v>3012100</v>
      </c>
      <c r="C17219" s="110">
        <v>3012100</v>
      </c>
      <c r="D17219" s="109" t="s">
        <v>8662</v>
      </c>
      <c r="E17219" s="110">
        <v>3012100</v>
      </c>
      <c r="F17219" s="110">
        <v>3012100</v>
      </c>
      <c r="G17219" s="110">
        <v>3012100</v>
      </c>
    </row>
    <row r="17220" spans="2:7" ht="15" x14ac:dyDescent="0.2">
      <c r="B17220" s="110">
        <v>3012102</v>
      </c>
      <c r="C17220" s="110">
        <v>3012102</v>
      </c>
      <c r="D17220" s="109" t="s">
        <v>8663</v>
      </c>
      <c r="E17220" s="110">
        <v>3012102</v>
      </c>
      <c r="F17220" s="110">
        <v>3012102</v>
      </c>
      <c r="G17220" s="110">
        <v>3012102</v>
      </c>
    </row>
    <row r="17221" spans="2:7" ht="15" x14ac:dyDescent="0.2">
      <c r="B17221" s="110">
        <v>3012103</v>
      </c>
      <c r="C17221" s="110">
        <v>3012103</v>
      </c>
      <c r="D17221" s="109" t="s">
        <v>8664</v>
      </c>
      <c r="E17221" s="110">
        <v>3012103</v>
      </c>
      <c r="F17221" s="110">
        <v>3012103</v>
      </c>
      <c r="G17221" s="110">
        <v>3012103</v>
      </c>
    </row>
    <row r="17222" spans="2:7" ht="15" x14ac:dyDescent="0.2">
      <c r="B17222" s="110">
        <v>3012104</v>
      </c>
      <c r="C17222" s="110">
        <v>3012104</v>
      </c>
      <c r="D17222" s="109" t="s">
        <v>8665</v>
      </c>
      <c r="E17222" s="110">
        <v>3012104</v>
      </c>
      <c r="F17222" s="110">
        <v>3012104</v>
      </c>
      <c r="G17222" s="110">
        <v>3012104</v>
      </c>
    </row>
    <row r="17223" spans="2:7" ht="15" x14ac:dyDescent="0.2">
      <c r="B17223" s="110">
        <v>3012119</v>
      </c>
      <c r="C17223" s="110">
        <v>3012119</v>
      </c>
      <c r="D17223" s="109" t="s">
        <v>8666</v>
      </c>
      <c r="E17223" s="110">
        <v>3012119</v>
      </c>
      <c r="F17223" s="110">
        <v>3012119</v>
      </c>
      <c r="G17223" s="110">
        <v>3012119</v>
      </c>
    </row>
    <row r="17224" spans="2:7" ht="15" x14ac:dyDescent="0.2">
      <c r="B17224" s="110">
        <v>3012120</v>
      </c>
      <c r="C17224" s="110">
        <v>3012120</v>
      </c>
      <c r="D17224" s="109" t="s">
        <v>8667</v>
      </c>
      <c r="E17224" s="110">
        <v>3012120</v>
      </c>
      <c r="F17224" s="110">
        <v>3012120</v>
      </c>
      <c r="G17224" s="110">
        <v>3012120</v>
      </c>
    </row>
    <row r="17225" spans="2:7" ht="15" x14ac:dyDescent="0.2">
      <c r="B17225" s="110">
        <v>3012121</v>
      </c>
      <c r="C17225" s="110">
        <v>3012121</v>
      </c>
      <c r="D17225" s="109" t="s">
        <v>8668</v>
      </c>
      <c r="E17225" s="110">
        <v>3012121</v>
      </c>
      <c r="F17225" s="110">
        <v>3012121</v>
      </c>
      <c r="G17225" s="110">
        <v>3012121</v>
      </c>
    </row>
    <row r="17226" spans="2:7" ht="15" x14ac:dyDescent="0.2">
      <c r="B17226" s="110">
        <v>3012246</v>
      </c>
      <c r="C17226" s="110">
        <v>3012246</v>
      </c>
      <c r="D17226" s="109" t="s">
        <v>9073</v>
      </c>
      <c r="E17226" s="110">
        <v>3012246</v>
      </c>
      <c r="F17226" s="110">
        <v>3012246</v>
      </c>
      <c r="G17226" s="110">
        <v>3012246</v>
      </c>
    </row>
    <row r="17227" spans="2:7" ht="15" x14ac:dyDescent="0.2">
      <c r="B17227" s="110">
        <v>3012247</v>
      </c>
      <c r="C17227" s="110">
        <v>3012247</v>
      </c>
      <c r="D17227" s="109" t="s">
        <v>8227</v>
      </c>
      <c r="E17227" s="110">
        <v>3012247</v>
      </c>
      <c r="F17227" s="110">
        <v>3012247</v>
      </c>
      <c r="G17227" s="110">
        <v>3012247</v>
      </c>
    </row>
    <row r="17228" spans="2:7" ht="15" x14ac:dyDescent="0.2">
      <c r="B17228" s="110">
        <v>3012248</v>
      </c>
      <c r="C17228" s="110">
        <v>3012248</v>
      </c>
      <c r="D17228" s="109" t="s">
        <v>8228</v>
      </c>
      <c r="E17228" s="110">
        <v>3012248</v>
      </c>
      <c r="F17228" s="110">
        <v>3012248</v>
      </c>
      <c r="G17228" s="110">
        <v>3012248</v>
      </c>
    </row>
    <row r="17229" spans="2:7" ht="15" x14ac:dyDescent="0.2">
      <c r="B17229" s="110">
        <v>3012249</v>
      </c>
      <c r="C17229" s="110">
        <v>3012249</v>
      </c>
      <c r="D17229" s="109" t="s">
        <v>9074</v>
      </c>
      <c r="E17229" s="110">
        <v>3012249</v>
      </c>
      <c r="F17229" s="110">
        <v>3012249</v>
      </c>
      <c r="G17229" s="110">
        <v>3012249</v>
      </c>
    </row>
    <row r="17230" spans="2:7" ht="15" x14ac:dyDescent="0.2">
      <c r="B17230" s="110">
        <v>3012260</v>
      </c>
      <c r="C17230" s="110">
        <v>3012260</v>
      </c>
      <c r="D17230" s="109" t="s">
        <v>9075</v>
      </c>
      <c r="E17230" s="110">
        <v>3012260</v>
      </c>
      <c r="F17230" s="110">
        <v>3012260</v>
      </c>
      <c r="G17230" s="110">
        <v>3012260</v>
      </c>
    </row>
    <row r="17231" spans="2:7" ht="15" x14ac:dyDescent="0.2">
      <c r="B17231" s="110">
        <v>3012335</v>
      </c>
      <c r="C17231" s="110">
        <v>3012335</v>
      </c>
      <c r="D17231" s="109" t="s">
        <v>8229</v>
      </c>
      <c r="E17231" s="110">
        <v>3012335</v>
      </c>
      <c r="F17231" s="110">
        <v>3012335</v>
      </c>
      <c r="G17231" s="110">
        <v>3012335</v>
      </c>
    </row>
    <row r="17232" spans="2:7" ht="15" x14ac:dyDescent="0.2">
      <c r="B17232" s="110">
        <v>3012337</v>
      </c>
      <c r="C17232" s="110">
        <v>3012337</v>
      </c>
      <c r="D17232" s="109" t="s">
        <v>8230</v>
      </c>
      <c r="E17232" s="110">
        <v>3012337</v>
      </c>
      <c r="F17232" s="110">
        <v>3012337</v>
      </c>
      <c r="G17232" s="110">
        <v>3012337</v>
      </c>
    </row>
    <row r="17233" spans="2:7" ht="15" x14ac:dyDescent="0.2">
      <c r="B17233" s="110">
        <v>3012361</v>
      </c>
      <c r="C17233" s="110">
        <v>3012361</v>
      </c>
      <c r="D17233" s="109" t="s">
        <v>8669</v>
      </c>
      <c r="E17233" s="110">
        <v>3012361</v>
      </c>
      <c r="F17233" s="110">
        <v>3012361</v>
      </c>
      <c r="G17233" s="110">
        <v>3012361</v>
      </c>
    </row>
    <row r="17234" spans="2:7" ht="15" x14ac:dyDescent="0.2">
      <c r="B17234" s="110">
        <v>3012362</v>
      </c>
      <c r="C17234" s="110">
        <v>3012362</v>
      </c>
      <c r="D17234" s="109" t="s">
        <v>8670</v>
      </c>
      <c r="E17234" s="110">
        <v>3012362</v>
      </c>
      <c r="F17234" s="110">
        <v>3012362</v>
      </c>
      <c r="G17234" s="110">
        <v>3012362</v>
      </c>
    </row>
    <row r="17235" spans="2:7" ht="15" x14ac:dyDescent="0.2">
      <c r="B17235" s="110">
        <v>3012363</v>
      </c>
      <c r="C17235" s="110">
        <v>3012363</v>
      </c>
      <c r="D17235" s="109" t="s">
        <v>8671</v>
      </c>
      <c r="E17235" s="110">
        <v>3012363</v>
      </c>
      <c r="F17235" s="110">
        <v>3012363</v>
      </c>
      <c r="G17235" s="110">
        <v>3012363</v>
      </c>
    </row>
    <row r="17236" spans="2:7" ht="15" x14ac:dyDescent="0.2">
      <c r="B17236" s="110">
        <v>3012365</v>
      </c>
      <c r="C17236" s="110">
        <v>3012365</v>
      </c>
      <c r="D17236" s="109" t="s">
        <v>8672</v>
      </c>
      <c r="E17236" s="110">
        <v>3012365</v>
      </c>
      <c r="F17236" s="110">
        <v>3012365</v>
      </c>
      <c r="G17236" s="110">
        <v>3012365</v>
      </c>
    </row>
    <row r="17237" spans="2:7" ht="15" x14ac:dyDescent="0.2">
      <c r="B17237" s="110">
        <v>3012366</v>
      </c>
      <c r="C17237" s="110">
        <v>3012366</v>
      </c>
      <c r="D17237" s="109" t="s">
        <v>8673</v>
      </c>
      <c r="E17237" s="110">
        <v>3012366</v>
      </c>
      <c r="F17237" s="110">
        <v>3012366</v>
      </c>
      <c r="G17237" s="110">
        <v>3012366</v>
      </c>
    </row>
    <row r="17238" spans="2:7" ht="15" x14ac:dyDescent="0.2">
      <c r="B17238" s="110">
        <v>3012367</v>
      </c>
      <c r="C17238" s="110">
        <v>3012367</v>
      </c>
      <c r="D17238" s="109" t="s">
        <v>8674</v>
      </c>
      <c r="E17238" s="110">
        <v>3012367</v>
      </c>
      <c r="F17238" s="110">
        <v>3012367</v>
      </c>
      <c r="G17238" s="110">
        <v>3012367</v>
      </c>
    </row>
    <row r="17239" spans="2:7" ht="15" x14ac:dyDescent="0.2">
      <c r="B17239" s="110">
        <v>3012369</v>
      </c>
      <c r="C17239" s="110">
        <v>3012369</v>
      </c>
      <c r="D17239" s="109" t="s">
        <v>8675</v>
      </c>
      <c r="E17239" s="110">
        <v>3012369</v>
      </c>
      <c r="F17239" s="110">
        <v>3012369</v>
      </c>
      <c r="G17239" s="110">
        <v>3012369</v>
      </c>
    </row>
    <row r="17240" spans="2:7" ht="15" x14ac:dyDescent="0.2">
      <c r="B17240" s="110">
        <v>3012370</v>
      </c>
      <c r="C17240" s="110">
        <v>3012370</v>
      </c>
      <c r="D17240" s="109" t="s">
        <v>8676</v>
      </c>
      <c r="E17240" s="110">
        <v>3012370</v>
      </c>
      <c r="F17240" s="110">
        <v>3012370</v>
      </c>
      <c r="G17240" s="110">
        <v>3012370</v>
      </c>
    </row>
    <row r="17241" spans="2:7" ht="15" x14ac:dyDescent="0.2">
      <c r="B17241" s="110">
        <v>3012371</v>
      </c>
      <c r="C17241" s="110">
        <v>3012371</v>
      </c>
      <c r="D17241" s="109" t="s">
        <v>8677</v>
      </c>
      <c r="E17241" s="110">
        <v>3012371</v>
      </c>
      <c r="F17241" s="110">
        <v>3012371</v>
      </c>
      <c r="G17241" s="110">
        <v>3012371</v>
      </c>
    </row>
    <row r="17242" spans="2:7" ht="15" x14ac:dyDescent="0.2">
      <c r="B17242" s="110">
        <v>3012383</v>
      </c>
      <c r="C17242" s="110">
        <v>3012383</v>
      </c>
      <c r="D17242" s="109" t="s">
        <v>8678</v>
      </c>
      <c r="E17242" s="110">
        <v>3012383</v>
      </c>
      <c r="F17242" s="110">
        <v>3012383</v>
      </c>
      <c r="G17242" s="110">
        <v>3012383</v>
      </c>
    </row>
    <row r="17243" spans="2:7" ht="15" x14ac:dyDescent="0.2">
      <c r="B17243" s="110">
        <v>3012384</v>
      </c>
      <c r="C17243" s="110">
        <v>3012384</v>
      </c>
      <c r="D17243" s="109" t="s">
        <v>8679</v>
      </c>
      <c r="E17243" s="110">
        <v>3012384</v>
      </c>
      <c r="F17243" s="110">
        <v>3012384</v>
      </c>
      <c r="G17243" s="110">
        <v>3012384</v>
      </c>
    </row>
    <row r="17244" spans="2:7" ht="15" x14ac:dyDescent="0.2">
      <c r="B17244" s="110">
        <v>3012385</v>
      </c>
      <c r="C17244" s="110">
        <v>3012385</v>
      </c>
      <c r="D17244" s="109" t="s">
        <v>8680</v>
      </c>
      <c r="E17244" s="110">
        <v>3012385</v>
      </c>
      <c r="F17244" s="110">
        <v>3012385</v>
      </c>
      <c r="G17244" s="110">
        <v>3012385</v>
      </c>
    </row>
    <row r="17245" spans="2:7" ht="15" x14ac:dyDescent="0.2">
      <c r="B17245" s="110">
        <v>3012387</v>
      </c>
      <c r="C17245" s="110">
        <v>3012387</v>
      </c>
      <c r="D17245" s="109" t="s">
        <v>8681</v>
      </c>
      <c r="E17245" s="110">
        <v>3012387</v>
      </c>
      <c r="F17245" s="110">
        <v>3012387</v>
      </c>
      <c r="G17245" s="110">
        <v>3012387</v>
      </c>
    </row>
    <row r="17246" spans="2:7" ht="15" x14ac:dyDescent="0.2">
      <c r="B17246" s="110">
        <v>3012388</v>
      </c>
      <c r="C17246" s="110">
        <v>3012388</v>
      </c>
      <c r="D17246" s="109" t="s">
        <v>8682</v>
      </c>
      <c r="E17246" s="110">
        <v>3012388</v>
      </c>
      <c r="F17246" s="110">
        <v>3012388</v>
      </c>
      <c r="G17246" s="110">
        <v>3012388</v>
      </c>
    </row>
    <row r="17247" spans="2:7" ht="15" x14ac:dyDescent="0.2">
      <c r="B17247" s="110">
        <v>3012389</v>
      </c>
      <c r="C17247" s="110">
        <v>3012389</v>
      </c>
      <c r="D17247" s="109" t="s">
        <v>8683</v>
      </c>
      <c r="E17247" s="110">
        <v>3012389</v>
      </c>
      <c r="F17247" s="110">
        <v>3012389</v>
      </c>
      <c r="G17247" s="110">
        <v>3012389</v>
      </c>
    </row>
    <row r="17248" spans="2:7" ht="15" x14ac:dyDescent="0.2">
      <c r="B17248" s="110">
        <v>3012391</v>
      </c>
      <c r="C17248" s="110">
        <v>3012391</v>
      </c>
      <c r="D17248" s="109" t="s">
        <v>8684</v>
      </c>
      <c r="E17248" s="110">
        <v>3012391</v>
      </c>
      <c r="F17248" s="110">
        <v>3012391</v>
      </c>
      <c r="G17248" s="110">
        <v>3012391</v>
      </c>
    </row>
    <row r="17249" spans="2:7" ht="15" x14ac:dyDescent="0.2">
      <c r="B17249" s="110">
        <v>3012392</v>
      </c>
      <c r="C17249" s="110">
        <v>3012392</v>
      </c>
      <c r="D17249" s="109" t="s">
        <v>8685</v>
      </c>
      <c r="E17249" s="110">
        <v>3012392</v>
      </c>
      <c r="F17249" s="110">
        <v>3012392</v>
      </c>
      <c r="G17249" s="110">
        <v>3012392</v>
      </c>
    </row>
    <row r="17250" spans="2:7" ht="15" x14ac:dyDescent="0.2">
      <c r="B17250" s="110">
        <v>3012393</v>
      </c>
      <c r="C17250" s="110">
        <v>3012393</v>
      </c>
      <c r="D17250" s="109" t="s">
        <v>8686</v>
      </c>
      <c r="E17250" s="110">
        <v>3012393</v>
      </c>
      <c r="F17250" s="110">
        <v>3012393</v>
      </c>
      <c r="G17250" s="110">
        <v>3012393</v>
      </c>
    </row>
    <row r="17251" spans="2:7" ht="15" x14ac:dyDescent="0.2">
      <c r="B17251" s="110">
        <v>3012395</v>
      </c>
      <c r="C17251" s="110">
        <v>3012395</v>
      </c>
      <c r="D17251" s="109" t="s">
        <v>8687</v>
      </c>
      <c r="E17251" s="110">
        <v>3012395</v>
      </c>
      <c r="F17251" s="110">
        <v>3012395</v>
      </c>
      <c r="G17251" s="110">
        <v>3012395</v>
      </c>
    </row>
    <row r="17252" spans="2:7" ht="15" x14ac:dyDescent="0.2">
      <c r="B17252" s="110">
        <v>3012396</v>
      </c>
      <c r="C17252" s="110">
        <v>3012396</v>
      </c>
      <c r="D17252" s="109" t="s">
        <v>8688</v>
      </c>
      <c r="E17252" s="110">
        <v>3012396</v>
      </c>
      <c r="F17252" s="110">
        <v>3012396</v>
      </c>
      <c r="G17252" s="110">
        <v>3012396</v>
      </c>
    </row>
    <row r="17253" spans="2:7" ht="15" x14ac:dyDescent="0.2">
      <c r="B17253" s="110">
        <v>3012397</v>
      </c>
      <c r="C17253" s="110">
        <v>3012397</v>
      </c>
      <c r="D17253" s="109" t="s">
        <v>8689</v>
      </c>
      <c r="E17253" s="110">
        <v>3012397</v>
      </c>
      <c r="F17253" s="110">
        <v>3012397</v>
      </c>
      <c r="G17253" s="110">
        <v>3012397</v>
      </c>
    </row>
    <row r="17254" spans="2:7" ht="15" x14ac:dyDescent="0.2">
      <c r="B17254" s="110">
        <v>3012409</v>
      </c>
      <c r="C17254" s="110">
        <v>3012409</v>
      </c>
      <c r="D17254" s="109" t="s">
        <v>8690</v>
      </c>
      <c r="E17254" s="110">
        <v>3012409</v>
      </c>
      <c r="F17254" s="110">
        <v>3012409</v>
      </c>
      <c r="G17254" s="110">
        <v>3012409</v>
      </c>
    </row>
    <row r="17255" spans="2:7" ht="15" x14ac:dyDescent="0.2">
      <c r="B17255" s="110">
        <v>3012410</v>
      </c>
      <c r="C17255" s="110">
        <v>3012410</v>
      </c>
      <c r="D17255" s="109" t="s">
        <v>8691</v>
      </c>
      <c r="E17255" s="110">
        <v>3012410</v>
      </c>
      <c r="F17255" s="110">
        <v>3012410</v>
      </c>
      <c r="G17255" s="110">
        <v>3012410</v>
      </c>
    </row>
    <row r="17256" spans="2:7" ht="15" x14ac:dyDescent="0.2">
      <c r="B17256" s="110">
        <v>3012411</v>
      </c>
      <c r="C17256" s="110">
        <v>3012411</v>
      </c>
      <c r="D17256" s="109" t="s">
        <v>8692</v>
      </c>
      <c r="E17256" s="110">
        <v>3012411</v>
      </c>
      <c r="F17256" s="110">
        <v>3012411</v>
      </c>
      <c r="G17256" s="110">
        <v>3012411</v>
      </c>
    </row>
    <row r="17257" spans="2:7" ht="15" x14ac:dyDescent="0.2">
      <c r="B17257" s="110">
        <v>3012493</v>
      </c>
      <c r="C17257" s="110">
        <v>3012493</v>
      </c>
      <c r="D17257" s="109" t="s">
        <v>8231</v>
      </c>
      <c r="E17257" s="110">
        <v>3012493</v>
      </c>
      <c r="F17257" s="110">
        <v>3012493</v>
      </c>
      <c r="G17257" s="110">
        <v>3012493</v>
      </c>
    </row>
    <row r="17258" spans="2:7" ht="15" x14ac:dyDescent="0.2">
      <c r="B17258" s="110">
        <v>3012574</v>
      </c>
      <c r="C17258" s="110">
        <v>3012574</v>
      </c>
      <c r="D17258" s="109" t="s">
        <v>8232</v>
      </c>
      <c r="E17258" s="110">
        <v>3012574</v>
      </c>
      <c r="F17258" s="110">
        <v>3012574</v>
      </c>
      <c r="G17258" s="110">
        <v>3012574</v>
      </c>
    </row>
    <row r="17259" spans="2:7" ht="15" x14ac:dyDescent="0.2">
      <c r="B17259" s="110">
        <v>3012575</v>
      </c>
      <c r="C17259" s="110">
        <v>3012575</v>
      </c>
      <c r="D17259" s="109" t="s">
        <v>8233</v>
      </c>
      <c r="E17259" s="110">
        <v>3012575</v>
      </c>
      <c r="F17259" s="110">
        <v>3012575</v>
      </c>
      <c r="G17259" s="110">
        <v>3012575</v>
      </c>
    </row>
    <row r="17260" spans="2:7" ht="15" x14ac:dyDescent="0.2">
      <c r="B17260" s="110">
        <v>3012576</v>
      </c>
      <c r="C17260" s="110">
        <v>3012576</v>
      </c>
      <c r="D17260" s="109" t="s">
        <v>8234</v>
      </c>
      <c r="E17260" s="110">
        <v>3012576</v>
      </c>
      <c r="F17260" s="110">
        <v>3012576</v>
      </c>
      <c r="G17260" s="110">
        <v>3012576</v>
      </c>
    </row>
    <row r="17261" spans="2:7" ht="15" x14ac:dyDescent="0.2">
      <c r="B17261" s="110">
        <v>3012742</v>
      </c>
      <c r="C17261" s="110">
        <v>3012742</v>
      </c>
      <c r="D17261" s="109" t="s">
        <v>8235</v>
      </c>
      <c r="E17261" s="110">
        <v>3012742</v>
      </c>
      <c r="F17261" s="110">
        <v>3012742</v>
      </c>
      <c r="G17261" s="110">
        <v>3012742</v>
      </c>
    </row>
    <row r="17262" spans="2:7" ht="15" x14ac:dyDescent="0.2">
      <c r="B17262" s="110">
        <v>3012743</v>
      </c>
      <c r="C17262" s="110">
        <v>3012743</v>
      </c>
      <c r="D17262" s="109" t="s">
        <v>8236</v>
      </c>
      <c r="E17262" s="110">
        <v>3012743</v>
      </c>
      <c r="F17262" s="110">
        <v>3012743</v>
      </c>
      <c r="G17262" s="110">
        <v>3012743</v>
      </c>
    </row>
    <row r="17263" spans="2:7" ht="15" x14ac:dyDescent="0.2">
      <c r="B17263" s="110">
        <v>3012744</v>
      </c>
      <c r="C17263" s="110">
        <v>3012744</v>
      </c>
      <c r="D17263" s="109" t="s">
        <v>8237</v>
      </c>
      <c r="E17263" s="110">
        <v>3012744</v>
      </c>
      <c r="F17263" s="110">
        <v>3012744</v>
      </c>
      <c r="G17263" s="110">
        <v>3012744</v>
      </c>
    </row>
    <row r="17264" spans="2:7" ht="15" x14ac:dyDescent="0.2">
      <c r="B17264" s="110">
        <v>3012745</v>
      </c>
      <c r="C17264" s="110">
        <v>3012745</v>
      </c>
      <c r="D17264" s="109" t="s">
        <v>8238</v>
      </c>
      <c r="E17264" s="110">
        <v>3012745</v>
      </c>
      <c r="F17264" s="110">
        <v>3012745</v>
      </c>
      <c r="G17264" s="110">
        <v>3012745</v>
      </c>
    </row>
    <row r="17265" spans="2:7" ht="15" x14ac:dyDescent="0.2">
      <c r="B17265" s="110">
        <v>3012759</v>
      </c>
      <c r="C17265" s="110">
        <v>3012759</v>
      </c>
      <c r="D17265" s="109" t="s">
        <v>4211</v>
      </c>
      <c r="E17265" s="110">
        <v>3012759</v>
      </c>
      <c r="F17265" s="110">
        <v>3012759</v>
      </c>
      <c r="G17265" s="110">
        <v>3012759</v>
      </c>
    </row>
    <row r="17266" spans="2:7" ht="15" x14ac:dyDescent="0.2">
      <c r="B17266" s="110">
        <v>3012770</v>
      </c>
      <c r="C17266" s="110">
        <v>3012770</v>
      </c>
      <c r="D17266" s="109" t="s">
        <v>4212</v>
      </c>
      <c r="E17266" s="110">
        <v>3012770</v>
      </c>
      <c r="F17266" s="110">
        <v>3012770</v>
      </c>
      <c r="G17266" s="110">
        <v>3012770</v>
      </c>
    </row>
    <row r="17267" spans="2:7" ht="15" x14ac:dyDescent="0.2">
      <c r="B17267" s="110">
        <v>3012771</v>
      </c>
      <c r="C17267" s="110">
        <v>3012771</v>
      </c>
      <c r="D17267" s="109" t="s">
        <v>4213</v>
      </c>
      <c r="E17267" s="110">
        <v>3012771</v>
      </c>
      <c r="F17267" s="110">
        <v>3012771</v>
      </c>
      <c r="G17267" s="110">
        <v>3012771</v>
      </c>
    </row>
    <row r="17268" spans="2:7" ht="15" x14ac:dyDescent="0.2">
      <c r="B17268" s="110">
        <v>3013005</v>
      </c>
      <c r="C17268" s="110">
        <v>3013005</v>
      </c>
      <c r="D17268" s="109" t="s">
        <v>8239</v>
      </c>
      <c r="E17268" s="110">
        <v>3013005</v>
      </c>
      <c r="F17268" s="110">
        <v>3013005</v>
      </c>
      <c r="G17268" s="110">
        <v>3013005</v>
      </c>
    </row>
    <row r="17269" spans="2:7" ht="15" x14ac:dyDescent="0.2">
      <c r="B17269" s="110">
        <v>3013006</v>
      </c>
      <c r="C17269" s="110">
        <v>3013006</v>
      </c>
      <c r="D17269" s="109" t="s">
        <v>8240</v>
      </c>
      <c r="E17269" s="110">
        <v>3013006</v>
      </c>
      <c r="F17269" s="110">
        <v>3013006</v>
      </c>
      <c r="G17269" s="110">
        <v>3013006</v>
      </c>
    </row>
    <row r="17270" spans="2:7" ht="15" x14ac:dyDescent="0.2">
      <c r="B17270" s="110">
        <v>3013007</v>
      </c>
      <c r="C17270" s="110">
        <v>3013007</v>
      </c>
      <c r="D17270" s="109" t="s">
        <v>8241</v>
      </c>
      <c r="E17270" s="110">
        <v>3013007</v>
      </c>
      <c r="F17270" s="110">
        <v>3013007</v>
      </c>
      <c r="G17270" s="110">
        <v>3013007</v>
      </c>
    </row>
    <row r="17271" spans="2:7" ht="15" x14ac:dyDescent="0.2">
      <c r="B17271" s="110">
        <v>3013008</v>
      </c>
      <c r="C17271" s="110">
        <v>3013008</v>
      </c>
      <c r="D17271" s="109" t="s">
        <v>8242</v>
      </c>
      <c r="E17271" s="110">
        <v>3013008</v>
      </c>
      <c r="F17271" s="110">
        <v>3013008</v>
      </c>
      <c r="G17271" s="110">
        <v>3013008</v>
      </c>
    </row>
    <row r="17272" spans="2:7" ht="15" x14ac:dyDescent="0.2">
      <c r="B17272" s="110">
        <v>3013009</v>
      </c>
      <c r="C17272" s="110">
        <v>3013009</v>
      </c>
      <c r="D17272" s="109" t="s">
        <v>8243</v>
      </c>
      <c r="E17272" s="110">
        <v>3013009</v>
      </c>
      <c r="F17272" s="110">
        <v>3013009</v>
      </c>
      <c r="G17272" s="110">
        <v>3013009</v>
      </c>
    </row>
    <row r="17273" spans="2:7" ht="15" x14ac:dyDescent="0.2">
      <c r="B17273" s="110">
        <v>3013040</v>
      </c>
      <c r="C17273" s="110">
        <v>3013040</v>
      </c>
      <c r="D17273" s="109" t="s">
        <v>8244</v>
      </c>
      <c r="E17273" s="110">
        <v>3013040</v>
      </c>
      <c r="F17273" s="110">
        <v>3013040</v>
      </c>
      <c r="G17273" s="110">
        <v>3013040</v>
      </c>
    </row>
    <row r="17274" spans="2:7" ht="15" x14ac:dyDescent="0.2">
      <c r="B17274" s="110">
        <v>3013041</v>
      </c>
      <c r="C17274" s="110">
        <v>3013041</v>
      </c>
      <c r="D17274" s="109" t="s">
        <v>8245</v>
      </c>
      <c r="E17274" s="110">
        <v>3013041</v>
      </c>
      <c r="F17274" s="110">
        <v>3013041</v>
      </c>
      <c r="G17274" s="110">
        <v>3013041</v>
      </c>
    </row>
    <row r="17275" spans="2:7" ht="15" x14ac:dyDescent="0.2">
      <c r="B17275" s="110">
        <v>3013042</v>
      </c>
      <c r="C17275" s="110">
        <v>3013042</v>
      </c>
      <c r="D17275" s="109" t="s">
        <v>8246</v>
      </c>
      <c r="E17275" s="110">
        <v>3013042</v>
      </c>
      <c r="F17275" s="110">
        <v>3013042</v>
      </c>
      <c r="G17275" s="110">
        <v>3013042</v>
      </c>
    </row>
    <row r="17276" spans="2:7" ht="15" x14ac:dyDescent="0.2">
      <c r="B17276" s="110">
        <v>3013237</v>
      </c>
      <c r="C17276" s="110">
        <v>3013237</v>
      </c>
      <c r="D17276" s="109" t="s">
        <v>9076</v>
      </c>
      <c r="E17276" s="110">
        <v>3013237</v>
      </c>
      <c r="F17276" s="110">
        <v>3013237</v>
      </c>
      <c r="G17276" s="110">
        <v>3013237</v>
      </c>
    </row>
    <row r="17277" spans="2:7" ht="15" x14ac:dyDescent="0.2">
      <c r="B17277" s="110">
        <v>3013238</v>
      </c>
      <c r="C17277" s="110">
        <v>3013238</v>
      </c>
      <c r="D17277" s="109" t="s">
        <v>9077</v>
      </c>
      <c r="E17277" s="110">
        <v>3013238</v>
      </c>
      <c r="F17277" s="110">
        <v>3013238</v>
      </c>
      <c r="G17277" s="110">
        <v>3013238</v>
      </c>
    </row>
    <row r="17278" spans="2:7" ht="15" x14ac:dyDescent="0.2">
      <c r="B17278" s="110">
        <v>3013239</v>
      </c>
      <c r="C17278" s="110">
        <v>3013239</v>
      </c>
      <c r="D17278" s="109" t="s">
        <v>9078</v>
      </c>
      <c r="E17278" s="110">
        <v>3013239</v>
      </c>
      <c r="F17278" s="110">
        <v>3013239</v>
      </c>
      <c r="G17278" s="110">
        <v>3013239</v>
      </c>
    </row>
    <row r="17279" spans="2:7" ht="15" x14ac:dyDescent="0.2">
      <c r="B17279" s="110">
        <v>3013240</v>
      </c>
      <c r="C17279" s="110">
        <v>3013240</v>
      </c>
      <c r="D17279" s="109" t="s">
        <v>9079</v>
      </c>
      <c r="E17279" s="110">
        <v>3013240</v>
      </c>
      <c r="F17279" s="110">
        <v>3013240</v>
      </c>
      <c r="G17279" s="110">
        <v>3013240</v>
      </c>
    </row>
    <row r="17280" spans="2:7" ht="15" x14ac:dyDescent="0.2">
      <c r="B17280" s="110">
        <v>3013241</v>
      </c>
      <c r="C17280" s="110">
        <v>3013241</v>
      </c>
      <c r="D17280" s="109" t="s">
        <v>9080</v>
      </c>
      <c r="E17280" s="110">
        <v>3013241</v>
      </c>
      <c r="F17280" s="110">
        <v>3013241</v>
      </c>
      <c r="G17280" s="110">
        <v>3013241</v>
      </c>
    </row>
    <row r="17281" spans="2:7" ht="15" x14ac:dyDescent="0.2">
      <c r="B17281" s="110">
        <v>3013242</v>
      </c>
      <c r="C17281" s="110">
        <v>3013242</v>
      </c>
      <c r="D17281" s="109" t="s">
        <v>9081</v>
      </c>
      <c r="E17281" s="110">
        <v>3013242</v>
      </c>
      <c r="F17281" s="110">
        <v>3013242</v>
      </c>
      <c r="G17281" s="110">
        <v>3013242</v>
      </c>
    </row>
    <row r="17282" spans="2:7" ht="15" x14ac:dyDescent="0.2">
      <c r="B17282" s="110">
        <v>3013243</v>
      </c>
      <c r="C17282" s="110">
        <v>3013243</v>
      </c>
      <c r="D17282" s="109" t="s">
        <v>9082</v>
      </c>
      <c r="E17282" s="110">
        <v>3013243</v>
      </c>
      <c r="F17282" s="110">
        <v>3013243</v>
      </c>
      <c r="G17282" s="110">
        <v>3013243</v>
      </c>
    </row>
    <row r="17283" spans="2:7" ht="15" x14ac:dyDescent="0.2">
      <c r="B17283" s="110">
        <v>3013244</v>
      </c>
      <c r="C17283" s="110">
        <v>3013244</v>
      </c>
      <c r="D17283" s="109" t="s">
        <v>9083</v>
      </c>
      <c r="E17283" s="110">
        <v>3013244</v>
      </c>
      <c r="F17283" s="110">
        <v>3013244</v>
      </c>
      <c r="G17283" s="110">
        <v>3013244</v>
      </c>
    </row>
    <row r="17284" spans="2:7" ht="15" x14ac:dyDescent="0.2">
      <c r="B17284" s="110">
        <v>3013245</v>
      </c>
      <c r="C17284" s="110">
        <v>3013245</v>
      </c>
      <c r="D17284" s="109" t="s">
        <v>9084</v>
      </c>
      <c r="E17284" s="110">
        <v>3013245</v>
      </c>
      <c r="F17284" s="110">
        <v>3013245</v>
      </c>
      <c r="G17284" s="110">
        <v>3013245</v>
      </c>
    </row>
    <row r="17285" spans="2:7" ht="15" x14ac:dyDescent="0.2">
      <c r="B17285" s="110">
        <v>3013246</v>
      </c>
      <c r="C17285" s="110">
        <v>3013246</v>
      </c>
      <c r="D17285" s="109" t="s">
        <v>9085</v>
      </c>
      <c r="E17285" s="110">
        <v>3013246</v>
      </c>
      <c r="F17285" s="110">
        <v>3013246</v>
      </c>
      <c r="G17285" s="110">
        <v>3013246</v>
      </c>
    </row>
    <row r="17286" spans="2:7" ht="15" x14ac:dyDescent="0.2">
      <c r="B17286" s="110">
        <v>3013247</v>
      </c>
      <c r="C17286" s="110">
        <v>3013247</v>
      </c>
      <c r="D17286" s="109" t="s">
        <v>9086</v>
      </c>
      <c r="E17286" s="110">
        <v>3013247</v>
      </c>
      <c r="F17286" s="110">
        <v>3013247</v>
      </c>
      <c r="G17286" s="110">
        <v>3013247</v>
      </c>
    </row>
    <row r="17287" spans="2:7" ht="15" x14ac:dyDescent="0.2">
      <c r="B17287" s="110">
        <v>3013248</v>
      </c>
      <c r="C17287" s="110">
        <v>3013248</v>
      </c>
      <c r="D17287" s="109" t="s">
        <v>9087</v>
      </c>
      <c r="E17287" s="110">
        <v>3013248</v>
      </c>
      <c r="F17287" s="110">
        <v>3013248</v>
      </c>
      <c r="G17287" s="110">
        <v>3013248</v>
      </c>
    </row>
    <row r="17288" spans="2:7" ht="15" x14ac:dyDescent="0.2">
      <c r="B17288" s="110">
        <v>3013249</v>
      </c>
      <c r="C17288" s="110">
        <v>3013249</v>
      </c>
      <c r="D17288" s="109" t="s">
        <v>9088</v>
      </c>
      <c r="E17288" s="110">
        <v>3013249</v>
      </c>
      <c r="F17288" s="110">
        <v>3013249</v>
      </c>
      <c r="G17288" s="110">
        <v>3013249</v>
      </c>
    </row>
    <row r="17289" spans="2:7" ht="15" x14ac:dyDescent="0.2">
      <c r="B17289" s="110">
        <v>3013250</v>
      </c>
      <c r="C17289" s="110">
        <v>3013250</v>
      </c>
      <c r="D17289" s="109" t="s">
        <v>9089</v>
      </c>
      <c r="E17289" s="110">
        <v>3013250</v>
      </c>
      <c r="F17289" s="110">
        <v>3013250</v>
      </c>
      <c r="G17289" s="110">
        <v>3013250</v>
      </c>
    </row>
    <row r="17290" spans="2:7" ht="15" x14ac:dyDescent="0.2">
      <c r="B17290" s="110">
        <v>3013251</v>
      </c>
      <c r="C17290" s="110">
        <v>3013251</v>
      </c>
      <c r="D17290" s="109" t="s">
        <v>9090</v>
      </c>
      <c r="E17290" s="110">
        <v>3013251</v>
      </c>
      <c r="F17290" s="110">
        <v>3013251</v>
      </c>
      <c r="G17290" s="110">
        <v>3013251</v>
      </c>
    </row>
    <row r="17291" spans="2:7" ht="15" x14ac:dyDescent="0.2">
      <c r="B17291" s="110">
        <v>3013252</v>
      </c>
      <c r="C17291" s="110">
        <v>3013252</v>
      </c>
      <c r="D17291" s="109" t="s">
        <v>9091</v>
      </c>
      <c r="E17291" s="110">
        <v>3013252</v>
      </c>
      <c r="F17291" s="110">
        <v>3013252</v>
      </c>
      <c r="G17291" s="110">
        <v>3013252</v>
      </c>
    </row>
    <row r="17292" spans="2:7" ht="15" x14ac:dyDescent="0.2">
      <c r="B17292" s="110">
        <v>3013253</v>
      </c>
      <c r="C17292" s="110">
        <v>3013253</v>
      </c>
      <c r="D17292" s="109" t="s">
        <v>9092</v>
      </c>
      <c r="E17292" s="110">
        <v>3013253</v>
      </c>
      <c r="F17292" s="110">
        <v>3013253</v>
      </c>
      <c r="G17292" s="110">
        <v>3013253</v>
      </c>
    </row>
    <row r="17293" spans="2:7" ht="15" x14ac:dyDescent="0.2">
      <c r="B17293" s="110">
        <v>3013254</v>
      </c>
      <c r="C17293" s="110">
        <v>3013254</v>
      </c>
      <c r="D17293" s="109" t="s">
        <v>9093</v>
      </c>
      <c r="E17293" s="110">
        <v>3013254</v>
      </c>
      <c r="F17293" s="110">
        <v>3013254</v>
      </c>
      <c r="G17293" s="110">
        <v>3013254</v>
      </c>
    </row>
    <row r="17294" spans="2:7" ht="15" x14ac:dyDescent="0.2">
      <c r="B17294" s="110">
        <v>3013255</v>
      </c>
      <c r="C17294" s="110">
        <v>3013255</v>
      </c>
      <c r="D17294" s="109" t="s">
        <v>9094</v>
      </c>
      <c r="E17294" s="110">
        <v>3013255</v>
      </c>
      <c r="F17294" s="110">
        <v>3013255</v>
      </c>
      <c r="G17294" s="110">
        <v>3013255</v>
      </c>
    </row>
    <row r="17295" spans="2:7" ht="15" x14ac:dyDescent="0.2">
      <c r="B17295" s="110">
        <v>3013256</v>
      </c>
      <c r="C17295" s="110">
        <v>3013256</v>
      </c>
      <c r="D17295" s="109" t="s">
        <v>9095</v>
      </c>
      <c r="E17295" s="110">
        <v>3013256</v>
      </c>
      <c r="F17295" s="110">
        <v>3013256</v>
      </c>
      <c r="G17295" s="110">
        <v>3013256</v>
      </c>
    </row>
    <row r="17296" spans="2:7" ht="15" x14ac:dyDescent="0.2">
      <c r="B17296" s="110">
        <v>3013257</v>
      </c>
      <c r="C17296" s="110">
        <v>3013257</v>
      </c>
      <c r="D17296" s="109" t="s">
        <v>9096</v>
      </c>
      <c r="E17296" s="110">
        <v>3013257</v>
      </c>
      <c r="F17296" s="110">
        <v>3013257</v>
      </c>
      <c r="G17296" s="110">
        <v>3013257</v>
      </c>
    </row>
    <row r="17297" spans="2:7" ht="15" x14ac:dyDescent="0.2">
      <c r="B17297" s="110">
        <v>3013258</v>
      </c>
      <c r="C17297" s="110">
        <v>3013258</v>
      </c>
      <c r="D17297" s="109" t="s">
        <v>9097</v>
      </c>
      <c r="E17297" s="110">
        <v>3013258</v>
      </c>
      <c r="F17297" s="110">
        <v>3013258</v>
      </c>
      <c r="G17297" s="110">
        <v>3013258</v>
      </c>
    </row>
    <row r="17298" spans="2:7" ht="15" x14ac:dyDescent="0.2">
      <c r="B17298" s="110">
        <v>3013259</v>
      </c>
      <c r="C17298" s="110">
        <v>3013259</v>
      </c>
      <c r="D17298" s="109" t="s">
        <v>9098</v>
      </c>
      <c r="E17298" s="110">
        <v>3013259</v>
      </c>
      <c r="F17298" s="110">
        <v>3013259</v>
      </c>
      <c r="G17298" s="110">
        <v>3013259</v>
      </c>
    </row>
    <row r="17299" spans="2:7" ht="15" x14ac:dyDescent="0.2">
      <c r="B17299" s="110">
        <v>3013260</v>
      </c>
      <c r="C17299" s="110">
        <v>3013260</v>
      </c>
      <c r="D17299" s="109" t="s">
        <v>9099</v>
      </c>
      <c r="E17299" s="110">
        <v>3013260</v>
      </c>
      <c r="F17299" s="110">
        <v>3013260</v>
      </c>
      <c r="G17299" s="110">
        <v>3013260</v>
      </c>
    </row>
    <row r="17300" spans="2:7" ht="15" x14ac:dyDescent="0.2">
      <c r="B17300" s="110">
        <v>3013261</v>
      </c>
      <c r="C17300" s="110">
        <v>3013261</v>
      </c>
      <c r="D17300" s="109" t="s">
        <v>9100</v>
      </c>
      <c r="E17300" s="110">
        <v>3013261</v>
      </c>
      <c r="F17300" s="110">
        <v>3013261</v>
      </c>
      <c r="G17300" s="110">
        <v>3013261</v>
      </c>
    </row>
    <row r="17301" spans="2:7" ht="15" x14ac:dyDescent="0.2">
      <c r="B17301" s="110">
        <v>3013262</v>
      </c>
      <c r="C17301" s="110">
        <v>3013262</v>
      </c>
      <c r="D17301" s="109" t="s">
        <v>9101</v>
      </c>
      <c r="E17301" s="110">
        <v>3013262</v>
      </c>
      <c r="F17301" s="110">
        <v>3013262</v>
      </c>
      <c r="G17301" s="110">
        <v>3013262</v>
      </c>
    </row>
    <row r="17302" spans="2:7" ht="15" x14ac:dyDescent="0.2">
      <c r="B17302" s="110">
        <v>3013263</v>
      </c>
      <c r="C17302" s="110">
        <v>3013263</v>
      </c>
      <c r="D17302" s="109" t="s">
        <v>9102</v>
      </c>
      <c r="E17302" s="110">
        <v>3013263</v>
      </c>
      <c r="F17302" s="110">
        <v>3013263</v>
      </c>
      <c r="G17302" s="110">
        <v>3013263</v>
      </c>
    </row>
    <row r="17303" spans="2:7" ht="15" x14ac:dyDescent="0.2">
      <c r="B17303" s="110">
        <v>3013264</v>
      </c>
      <c r="C17303" s="110">
        <v>3013264</v>
      </c>
      <c r="D17303" s="109" t="s">
        <v>9103</v>
      </c>
      <c r="E17303" s="110">
        <v>3013264</v>
      </c>
      <c r="F17303" s="110">
        <v>3013264</v>
      </c>
      <c r="G17303" s="110">
        <v>3013264</v>
      </c>
    </row>
    <row r="17304" spans="2:7" ht="15" x14ac:dyDescent="0.2">
      <c r="B17304" s="110">
        <v>3013265</v>
      </c>
      <c r="C17304" s="110">
        <v>3013265</v>
      </c>
      <c r="D17304" s="109" t="s">
        <v>9104</v>
      </c>
      <c r="E17304" s="110">
        <v>3013265</v>
      </c>
      <c r="F17304" s="110">
        <v>3013265</v>
      </c>
      <c r="G17304" s="110">
        <v>3013265</v>
      </c>
    </row>
    <row r="17305" spans="2:7" ht="15" x14ac:dyDescent="0.2">
      <c r="B17305" s="110">
        <v>3013266</v>
      </c>
      <c r="C17305" s="110">
        <v>3013266</v>
      </c>
      <c r="D17305" s="109" t="s">
        <v>9105</v>
      </c>
      <c r="E17305" s="110">
        <v>3013266</v>
      </c>
      <c r="F17305" s="110">
        <v>3013266</v>
      </c>
      <c r="G17305" s="110">
        <v>3013266</v>
      </c>
    </row>
    <row r="17306" spans="2:7" ht="15" x14ac:dyDescent="0.2">
      <c r="B17306" s="110">
        <v>3013267</v>
      </c>
      <c r="C17306" s="110">
        <v>3013267</v>
      </c>
      <c r="D17306" s="109" t="s">
        <v>9106</v>
      </c>
      <c r="E17306" s="110">
        <v>3013267</v>
      </c>
      <c r="F17306" s="110">
        <v>3013267</v>
      </c>
      <c r="G17306" s="110">
        <v>3013267</v>
      </c>
    </row>
    <row r="17307" spans="2:7" ht="15" x14ac:dyDescent="0.2">
      <c r="B17307" s="110">
        <v>3013268</v>
      </c>
      <c r="C17307" s="110">
        <v>3013268</v>
      </c>
      <c r="D17307" s="109" t="s">
        <v>9107</v>
      </c>
      <c r="E17307" s="110">
        <v>3013268</v>
      </c>
      <c r="F17307" s="110">
        <v>3013268</v>
      </c>
      <c r="G17307" s="110">
        <v>3013268</v>
      </c>
    </row>
    <row r="17308" spans="2:7" ht="15" x14ac:dyDescent="0.2">
      <c r="B17308" s="110">
        <v>3013269</v>
      </c>
      <c r="C17308" s="110">
        <v>3013269</v>
      </c>
      <c r="D17308" s="109" t="s">
        <v>9108</v>
      </c>
      <c r="E17308" s="110">
        <v>3013269</v>
      </c>
      <c r="F17308" s="110">
        <v>3013269</v>
      </c>
      <c r="G17308" s="110">
        <v>3013269</v>
      </c>
    </row>
    <row r="17309" spans="2:7" ht="15" x14ac:dyDescent="0.2">
      <c r="B17309" s="110">
        <v>3013270</v>
      </c>
      <c r="C17309" s="110">
        <v>3013270</v>
      </c>
      <c r="D17309" s="109" t="s">
        <v>9109</v>
      </c>
      <c r="E17309" s="110">
        <v>3013270</v>
      </c>
      <c r="F17309" s="110">
        <v>3013270</v>
      </c>
      <c r="G17309" s="110">
        <v>3013270</v>
      </c>
    </row>
    <row r="17310" spans="2:7" ht="15" x14ac:dyDescent="0.2">
      <c r="B17310" s="110">
        <v>3013271</v>
      </c>
      <c r="C17310" s="110">
        <v>3013271</v>
      </c>
      <c r="D17310" s="109" t="s">
        <v>9110</v>
      </c>
      <c r="E17310" s="110">
        <v>3013271</v>
      </c>
      <c r="F17310" s="110">
        <v>3013271</v>
      </c>
      <c r="G17310" s="110">
        <v>3013271</v>
      </c>
    </row>
    <row r="17311" spans="2:7" ht="15" x14ac:dyDescent="0.2">
      <c r="B17311" s="110">
        <v>3013272</v>
      </c>
      <c r="C17311" s="110">
        <v>3013272</v>
      </c>
      <c r="D17311" s="109" t="s">
        <v>9111</v>
      </c>
      <c r="E17311" s="110">
        <v>3013272</v>
      </c>
      <c r="F17311" s="110">
        <v>3013272</v>
      </c>
      <c r="G17311" s="110">
        <v>3013272</v>
      </c>
    </row>
    <row r="17312" spans="2:7" ht="15" x14ac:dyDescent="0.2">
      <c r="B17312" s="110">
        <v>3013273</v>
      </c>
      <c r="C17312" s="110">
        <v>3013273</v>
      </c>
      <c r="D17312" s="109" t="s">
        <v>9112</v>
      </c>
      <c r="E17312" s="110">
        <v>3013273</v>
      </c>
      <c r="F17312" s="110">
        <v>3013273</v>
      </c>
      <c r="G17312" s="110">
        <v>3013273</v>
      </c>
    </row>
    <row r="17313" spans="2:7" ht="15" x14ac:dyDescent="0.2">
      <c r="B17313" s="110">
        <v>3013274</v>
      </c>
      <c r="C17313" s="110">
        <v>3013274</v>
      </c>
      <c r="D17313" s="109" t="s">
        <v>9113</v>
      </c>
      <c r="E17313" s="110">
        <v>3013274</v>
      </c>
      <c r="F17313" s="110">
        <v>3013274</v>
      </c>
      <c r="G17313" s="110">
        <v>3013274</v>
      </c>
    </row>
    <row r="17314" spans="2:7" ht="15" x14ac:dyDescent="0.2">
      <c r="B17314" s="110">
        <v>3013275</v>
      </c>
      <c r="C17314" s="110">
        <v>3013275</v>
      </c>
      <c r="D17314" s="109" t="s">
        <v>9114</v>
      </c>
      <c r="E17314" s="110">
        <v>3013275</v>
      </c>
      <c r="F17314" s="110">
        <v>3013275</v>
      </c>
      <c r="G17314" s="110">
        <v>3013275</v>
      </c>
    </row>
    <row r="17315" spans="2:7" ht="15" x14ac:dyDescent="0.2">
      <c r="B17315" s="110">
        <v>3013276</v>
      </c>
      <c r="C17315" s="110">
        <v>3013276</v>
      </c>
      <c r="D17315" s="109" t="s">
        <v>9115</v>
      </c>
      <c r="E17315" s="110">
        <v>3013276</v>
      </c>
      <c r="F17315" s="110">
        <v>3013276</v>
      </c>
      <c r="G17315" s="110">
        <v>3013276</v>
      </c>
    </row>
    <row r="17316" spans="2:7" ht="15" x14ac:dyDescent="0.2">
      <c r="B17316" s="110">
        <v>3013277</v>
      </c>
      <c r="C17316" s="110">
        <v>3013277</v>
      </c>
      <c r="D17316" s="109" t="s">
        <v>9116</v>
      </c>
      <c r="E17316" s="110">
        <v>3013277</v>
      </c>
      <c r="F17316" s="110">
        <v>3013277</v>
      </c>
      <c r="G17316" s="110">
        <v>3013277</v>
      </c>
    </row>
    <row r="17317" spans="2:7" ht="15" x14ac:dyDescent="0.2">
      <c r="B17317" s="110">
        <v>3013278</v>
      </c>
      <c r="C17317" s="110">
        <v>3013278</v>
      </c>
      <c r="D17317" s="109" t="s">
        <v>9117</v>
      </c>
      <c r="E17317" s="110">
        <v>3013278</v>
      </c>
      <c r="F17317" s="110">
        <v>3013278</v>
      </c>
      <c r="G17317" s="110">
        <v>3013278</v>
      </c>
    </row>
    <row r="17318" spans="2:7" ht="15" x14ac:dyDescent="0.2">
      <c r="B17318" s="110">
        <v>3013279</v>
      </c>
      <c r="C17318" s="110">
        <v>3013279</v>
      </c>
      <c r="D17318" s="109" t="s">
        <v>9118</v>
      </c>
      <c r="E17318" s="110">
        <v>3013279</v>
      </c>
      <c r="F17318" s="110">
        <v>3013279</v>
      </c>
      <c r="G17318" s="110">
        <v>3013279</v>
      </c>
    </row>
    <row r="17319" spans="2:7" ht="15" x14ac:dyDescent="0.2">
      <c r="B17319" s="110">
        <v>3013280</v>
      </c>
      <c r="C17319" s="110">
        <v>3013280</v>
      </c>
      <c r="D17319" s="109" t="s">
        <v>9119</v>
      </c>
      <c r="E17319" s="110">
        <v>3013280</v>
      </c>
      <c r="F17319" s="110">
        <v>3013280</v>
      </c>
      <c r="G17319" s="110">
        <v>3013280</v>
      </c>
    </row>
    <row r="17320" spans="2:7" ht="15" x14ac:dyDescent="0.2">
      <c r="B17320" s="110">
        <v>3013282</v>
      </c>
      <c r="C17320" s="110">
        <v>3013282</v>
      </c>
      <c r="D17320" s="109" t="s">
        <v>9120</v>
      </c>
      <c r="E17320" s="110">
        <v>3013282</v>
      </c>
      <c r="F17320" s="110">
        <v>3013282</v>
      </c>
      <c r="G17320" s="110">
        <v>3013282</v>
      </c>
    </row>
    <row r="17321" spans="2:7" ht="15" x14ac:dyDescent="0.2">
      <c r="B17321" s="110">
        <v>3013283</v>
      </c>
      <c r="C17321" s="110">
        <v>3013283</v>
      </c>
      <c r="D17321" s="109" t="s">
        <v>9121</v>
      </c>
      <c r="E17321" s="110">
        <v>3013283</v>
      </c>
      <c r="F17321" s="110">
        <v>3013283</v>
      </c>
      <c r="G17321" s="110">
        <v>3013283</v>
      </c>
    </row>
    <row r="17322" spans="2:7" ht="15" x14ac:dyDescent="0.2">
      <c r="B17322" s="110">
        <v>3013284</v>
      </c>
      <c r="C17322" s="110">
        <v>3013284</v>
      </c>
      <c r="D17322" s="109" t="s">
        <v>9122</v>
      </c>
      <c r="E17322" s="110">
        <v>3013284</v>
      </c>
      <c r="F17322" s="110">
        <v>3013284</v>
      </c>
      <c r="G17322" s="110">
        <v>3013284</v>
      </c>
    </row>
    <row r="17323" spans="2:7" ht="15" x14ac:dyDescent="0.2">
      <c r="B17323" s="110">
        <v>3013285</v>
      </c>
      <c r="C17323" s="110">
        <v>3013285</v>
      </c>
      <c r="D17323" s="109" t="s">
        <v>9123</v>
      </c>
      <c r="E17323" s="110">
        <v>3013285</v>
      </c>
      <c r="F17323" s="110">
        <v>3013285</v>
      </c>
      <c r="G17323" s="110">
        <v>3013285</v>
      </c>
    </row>
    <row r="17324" spans="2:7" ht="15" x14ac:dyDescent="0.2">
      <c r="B17324" s="110">
        <v>3013286</v>
      </c>
      <c r="C17324" s="110">
        <v>3013286</v>
      </c>
      <c r="D17324" s="109" t="s">
        <v>9124</v>
      </c>
      <c r="E17324" s="110">
        <v>3013286</v>
      </c>
      <c r="F17324" s="110">
        <v>3013286</v>
      </c>
      <c r="G17324" s="110">
        <v>3013286</v>
      </c>
    </row>
    <row r="17325" spans="2:7" ht="15" x14ac:dyDescent="0.2">
      <c r="B17325" s="110">
        <v>3013287</v>
      </c>
      <c r="C17325" s="110">
        <v>3013287</v>
      </c>
      <c r="D17325" s="109" t="s">
        <v>9125</v>
      </c>
      <c r="E17325" s="110">
        <v>3013287</v>
      </c>
      <c r="F17325" s="110">
        <v>3013287</v>
      </c>
      <c r="G17325" s="110">
        <v>3013287</v>
      </c>
    </row>
    <row r="17326" spans="2:7" ht="15" x14ac:dyDescent="0.2">
      <c r="B17326" s="110">
        <v>3013288</v>
      </c>
      <c r="C17326" s="110">
        <v>3013288</v>
      </c>
      <c r="D17326" s="109" t="s">
        <v>9126</v>
      </c>
      <c r="E17326" s="110">
        <v>3013288</v>
      </c>
      <c r="F17326" s="110">
        <v>3013288</v>
      </c>
      <c r="G17326" s="110">
        <v>3013288</v>
      </c>
    </row>
    <row r="17327" spans="2:7" ht="15" x14ac:dyDescent="0.2">
      <c r="B17327" s="110">
        <v>3013289</v>
      </c>
      <c r="C17327" s="110">
        <v>3013289</v>
      </c>
      <c r="D17327" s="109" t="s">
        <v>9127</v>
      </c>
      <c r="E17327" s="110">
        <v>3013289</v>
      </c>
      <c r="F17327" s="110">
        <v>3013289</v>
      </c>
      <c r="G17327" s="110">
        <v>3013289</v>
      </c>
    </row>
    <row r="17328" spans="2:7" ht="15" x14ac:dyDescent="0.2">
      <c r="B17328" s="110">
        <v>3013290</v>
      </c>
      <c r="C17328" s="110">
        <v>3013290</v>
      </c>
      <c r="D17328" s="109" t="s">
        <v>9128</v>
      </c>
      <c r="E17328" s="110">
        <v>3013290</v>
      </c>
      <c r="F17328" s="110">
        <v>3013290</v>
      </c>
      <c r="G17328" s="110">
        <v>3013290</v>
      </c>
    </row>
    <row r="17329" spans="2:7" ht="15" x14ac:dyDescent="0.2">
      <c r="B17329" s="110">
        <v>3013291</v>
      </c>
      <c r="C17329" s="110">
        <v>3013291</v>
      </c>
      <c r="D17329" s="109" t="s">
        <v>9129</v>
      </c>
      <c r="E17329" s="110">
        <v>3013291</v>
      </c>
      <c r="F17329" s="110">
        <v>3013291</v>
      </c>
      <c r="G17329" s="110">
        <v>3013291</v>
      </c>
    </row>
    <row r="17330" spans="2:7" ht="15" x14ac:dyDescent="0.2">
      <c r="B17330" s="110">
        <v>3013292</v>
      </c>
      <c r="C17330" s="110">
        <v>3013292</v>
      </c>
      <c r="D17330" s="109" t="s">
        <v>9130</v>
      </c>
      <c r="E17330" s="110">
        <v>3013292</v>
      </c>
      <c r="F17330" s="110">
        <v>3013292</v>
      </c>
      <c r="G17330" s="110">
        <v>3013292</v>
      </c>
    </row>
    <row r="17331" spans="2:7" ht="15" x14ac:dyDescent="0.2">
      <c r="B17331" s="110">
        <v>3013293</v>
      </c>
      <c r="C17331" s="110">
        <v>3013293</v>
      </c>
      <c r="D17331" s="109" t="s">
        <v>9131</v>
      </c>
      <c r="E17331" s="110">
        <v>3013293</v>
      </c>
      <c r="F17331" s="110">
        <v>3013293</v>
      </c>
      <c r="G17331" s="110">
        <v>3013293</v>
      </c>
    </row>
    <row r="17332" spans="2:7" ht="15" x14ac:dyDescent="0.2">
      <c r="B17332" s="110">
        <v>3013294</v>
      </c>
      <c r="C17332" s="110">
        <v>3013294</v>
      </c>
      <c r="D17332" s="109" t="s">
        <v>9132</v>
      </c>
      <c r="E17332" s="110">
        <v>3013294</v>
      </c>
      <c r="F17332" s="110">
        <v>3013294</v>
      </c>
      <c r="G17332" s="110">
        <v>3013294</v>
      </c>
    </row>
    <row r="17333" spans="2:7" ht="15" x14ac:dyDescent="0.2">
      <c r="B17333" s="110">
        <v>3013295</v>
      </c>
      <c r="C17333" s="110">
        <v>3013295</v>
      </c>
      <c r="D17333" s="109" t="s">
        <v>9133</v>
      </c>
      <c r="E17333" s="110">
        <v>3013295</v>
      </c>
      <c r="F17333" s="110">
        <v>3013295</v>
      </c>
      <c r="G17333" s="110">
        <v>3013295</v>
      </c>
    </row>
    <row r="17334" spans="2:7" ht="15" x14ac:dyDescent="0.2">
      <c r="B17334" s="110">
        <v>3013296</v>
      </c>
      <c r="C17334" s="110">
        <v>3013296</v>
      </c>
      <c r="D17334" s="109" t="s">
        <v>9134</v>
      </c>
      <c r="E17334" s="110">
        <v>3013296</v>
      </c>
      <c r="F17334" s="110">
        <v>3013296</v>
      </c>
      <c r="G17334" s="110">
        <v>3013296</v>
      </c>
    </row>
    <row r="17335" spans="2:7" ht="15" x14ac:dyDescent="0.2">
      <c r="B17335" s="110">
        <v>3013297</v>
      </c>
      <c r="C17335" s="110">
        <v>3013297</v>
      </c>
      <c r="D17335" s="109" t="s">
        <v>9135</v>
      </c>
      <c r="E17335" s="110">
        <v>3013297</v>
      </c>
      <c r="F17335" s="110">
        <v>3013297</v>
      </c>
      <c r="G17335" s="110">
        <v>3013297</v>
      </c>
    </row>
    <row r="17336" spans="2:7" ht="15" x14ac:dyDescent="0.2">
      <c r="B17336" s="110">
        <v>3013298</v>
      </c>
      <c r="C17336" s="110">
        <v>3013298</v>
      </c>
      <c r="D17336" s="109" t="s">
        <v>9136</v>
      </c>
      <c r="E17336" s="110">
        <v>3013298</v>
      </c>
      <c r="F17336" s="110">
        <v>3013298</v>
      </c>
      <c r="G17336" s="110">
        <v>3013298</v>
      </c>
    </row>
    <row r="17337" spans="2:7" ht="15" x14ac:dyDescent="0.2">
      <c r="B17337" s="110">
        <v>3013299</v>
      </c>
      <c r="C17337" s="110">
        <v>3013299</v>
      </c>
      <c r="D17337" s="109" t="s">
        <v>9137</v>
      </c>
      <c r="E17337" s="110">
        <v>3013299</v>
      </c>
      <c r="F17337" s="110">
        <v>3013299</v>
      </c>
      <c r="G17337" s="110">
        <v>3013299</v>
      </c>
    </row>
    <row r="17338" spans="2:7" ht="15" x14ac:dyDescent="0.2">
      <c r="B17338" s="110">
        <v>3013300</v>
      </c>
      <c r="C17338" s="110">
        <v>3013300</v>
      </c>
      <c r="D17338" s="109" t="s">
        <v>9138</v>
      </c>
      <c r="E17338" s="110">
        <v>3013300</v>
      </c>
      <c r="F17338" s="110">
        <v>3013300</v>
      </c>
      <c r="G17338" s="110">
        <v>3013300</v>
      </c>
    </row>
    <row r="17339" spans="2:7" ht="15" x14ac:dyDescent="0.2">
      <c r="B17339" s="110">
        <v>3013301</v>
      </c>
      <c r="C17339" s="110">
        <v>3013301</v>
      </c>
      <c r="D17339" s="109" t="s">
        <v>9139</v>
      </c>
      <c r="E17339" s="110">
        <v>3013301</v>
      </c>
      <c r="F17339" s="110">
        <v>3013301</v>
      </c>
      <c r="G17339" s="110">
        <v>3013301</v>
      </c>
    </row>
    <row r="17340" spans="2:7" ht="15" x14ac:dyDescent="0.2">
      <c r="B17340" s="110">
        <v>3013302</v>
      </c>
      <c r="C17340" s="110">
        <v>3013302</v>
      </c>
      <c r="D17340" s="109" t="s">
        <v>9140</v>
      </c>
      <c r="E17340" s="110">
        <v>3013302</v>
      </c>
      <c r="F17340" s="110">
        <v>3013302</v>
      </c>
      <c r="G17340" s="110">
        <v>3013302</v>
      </c>
    </row>
    <row r="17341" spans="2:7" ht="15" x14ac:dyDescent="0.2">
      <c r="B17341" s="110">
        <v>3013303</v>
      </c>
      <c r="C17341" s="110">
        <v>3013303</v>
      </c>
      <c r="D17341" s="109" t="s">
        <v>9141</v>
      </c>
      <c r="E17341" s="110">
        <v>3013303</v>
      </c>
      <c r="F17341" s="110">
        <v>3013303</v>
      </c>
      <c r="G17341" s="110">
        <v>3013303</v>
      </c>
    </row>
    <row r="17342" spans="2:7" ht="15" x14ac:dyDescent="0.2">
      <c r="B17342" s="110">
        <v>3013304</v>
      </c>
      <c r="C17342" s="110">
        <v>3013304</v>
      </c>
      <c r="D17342" s="109" t="s">
        <v>9142</v>
      </c>
      <c r="E17342" s="110">
        <v>3013304</v>
      </c>
      <c r="F17342" s="110">
        <v>3013304</v>
      </c>
      <c r="G17342" s="110">
        <v>3013304</v>
      </c>
    </row>
    <row r="17343" spans="2:7" ht="15" x14ac:dyDescent="0.2">
      <c r="B17343" s="110">
        <v>3013305</v>
      </c>
      <c r="C17343" s="110">
        <v>3013305</v>
      </c>
      <c r="D17343" s="109" t="s">
        <v>9143</v>
      </c>
      <c r="E17343" s="110">
        <v>3013305</v>
      </c>
      <c r="F17343" s="110">
        <v>3013305</v>
      </c>
      <c r="G17343" s="110">
        <v>3013305</v>
      </c>
    </row>
    <row r="17344" spans="2:7" ht="15" x14ac:dyDescent="0.2">
      <c r="B17344" s="110">
        <v>3013306</v>
      </c>
      <c r="C17344" s="110">
        <v>3013306</v>
      </c>
      <c r="D17344" s="109" t="s">
        <v>9144</v>
      </c>
      <c r="E17344" s="110">
        <v>3013306</v>
      </c>
      <c r="F17344" s="110">
        <v>3013306</v>
      </c>
      <c r="G17344" s="110">
        <v>3013306</v>
      </c>
    </row>
    <row r="17345" spans="2:7" ht="15" x14ac:dyDescent="0.2">
      <c r="B17345" s="110">
        <v>3013307</v>
      </c>
      <c r="C17345" s="110">
        <v>3013307</v>
      </c>
      <c r="D17345" s="109" t="s">
        <v>9145</v>
      </c>
      <c r="E17345" s="110">
        <v>3013307</v>
      </c>
      <c r="F17345" s="110">
        <v>3013307</v>
      </c>
      <c r="G17345" s="110">
        <v>3013307</v>
      </c>
    </row>
    <row r="17346" spans="2:7" ht="15" x14ac:dyDescent="0.2">
      <c r="B17346" s="110">
        <v>3013310</v>
      </c>
      <c r="C17346" s="110">
        <v>3013310</v>
      </c>
      <c r="D17346" s="109" t="s">
        <v>9526</v>
      </c>
      <c r="E17346" s="110">
        <v>3013310</v>
      </c>
      <c r="F17346" s="110">
        <v>3013310</v>
      </c>
      <c r="G17346" s="110">
        <v>3013310</v>
      </c>
    </row>
    <row r="17347" spans="2:7" ht="15" x14ac:dyDescent="0.2">
      <c r="B17347" s="110">
        <v>3013570</v>
      </c>
      <c r="C17347" s="110">
        <v>3013570</v>
      </c>
      <c r="D17347" s="109" t="s">
        <v>8247</v>
      </c>
      <c r="E17347" s="110">
        <v>3013570</v>
      </c>
      <c r="F17347" s="110">
        <v>3013570</v>
      </c>
      <c r="G17347" s="110">
        <v>3013570</v>
      </c>
    </row>
    <row r="17348" spans="2:7" ht="15" x14ac:dyDescent="0.2">
      <c r="B17348" s="110">
        <v>3014130</v>
      </c>
      <c r="C17348" s="110">
        <v>3014130</v>
      </c>
      <c r="D17348" s="109" t="s">
        <v>4214</v>
      </c>
      <c r="E17348" s="110">
        <v>3014130</v>
      </c>
      <c r="F17348" s="110">
        <v>3014130</v>
      </c>
      <c r="G17348" s="110">
        <v>3014130</v>
      </c>
    </row>
    <row r="17349" spans="2:7" ht="15" x14ac:dyDescent="0.2">
      <c r="B17349" s="110">
        <v>3014138</v>
      </c>
      <c r="C17349" s="110">
        <v>3014138</v>
      </c>
      <c r="D17349" s="109" t="s">
        <v>8248</v>
      </c>
      <c r="E17349" s="110">
        <v>3014138</v>
      </c>
      <c r="F17349" s="110">
        <v>3014138</v>
      </c>
      <c r="G17349" s="110">
        <v>3014138</v>
      </c>
    </row>
    <row r="17350" spans="2:7" ht="15" x14ac:dyDescent="0.2">
      <c r="B17350" s="110">
        <v>3014144</v>
      </c>
      <c r="C17350" s="110">
        <v>3014144</v>
      </c>
      <c r="D17350" s="109" t="s">
        <v>8249</v>
      </c>
      <c r="E17350" s="110">
        <v>3014144</v>
      </c>
      <c r="F17350" s="110">
        <v>3014144</v>
      </c>
      <c r="G17350" s="110">
        <v>3014144</v>
      </c>
    </row>
    <row r="17351" spans="2:7" ht="15" x14ac:dyDescent="0.2">
      <c r="B17351" s="110">
        <v>3014180</v>
      </c>
      <c r="C17351" s="110">
        <v>3014180</v>
      </c>
      <c r="D17351" s="109" t="s">
        <v>4215</v>
      </c>
      <c r="E17351" s="110">
        <v>3014180</v>
      </c>
      <c r="F17351" s="110">
        <v>3014180</v>
      </c>
      <c r="G17351" s="110">
        <v>3014180</v>
      </c>
    </row>
    <row r="17352" spans="2:7" ht="15" x14ac:dyDescent="0.2">
      <c r="B17352" s="110">
        <v>3014181</v>
      </c>
      <c r="C17352" s="110">
        <v>3014181</v>
      </c>
      <c r="D17352" s="109" t="s">
        <v>8541</v>
      </c>
      <c r="E17352" s="110">
        <v>3014181</v>
      </c>
      <c r="F17352" s="110">
        <v>3014181</v>
      </c>
      <c r="G17352" s="110">
        <v>3014181</v>
      </c>
    </row>
    <row r="17353" spans="2:7" ht="15" x14ac:dyDescent="0.2">
      <c r="B17353" s="110">
        <v>3014189</v>
      </c>
      <c r="C17353" s="110">
        <v>3014189</v>
      </c>
      <c r="D17353" s="109" t="s">
        <v>8250</v>
      </c>
      <c r="E17353" s="110">
        <v>3014189</v>
      </c>
      <c r="F17353" s="110">
        <v>3014189</v>
      </c>
      <c r="G17353" s="110">
        <v>3014189</v>
      </c>
    </row>
    <row r="17354" spans="2:7" ht="15" x14ac:dyDescent="0.2">
      <c r="B17354" s="110">
        <v>3014192</v>
      </c>
      <c r="C17354" s="110">
        <v>3014192</v>
      </c>
      <c r="D17354" s="109" t="s">
        <v>8251</v>
      </c>
      <c r="E17354" s="110">
        <v>3014192</v>
      </c>
      <c r="F17354" s="110">
        <v>3014192</v>
      </c>
      <c r="G17354" s="110">
        <v>3014192</v>
      </c>
    </row>
    <row r="17355" spans="2:7" ht="15" x14ac:dyDescent="0.2">
      <c r="B17355" s="110">
        <v>3014197</v>
      </c>
      <c r="C17355" s="110">
        <v>3014197</v>
      </c>
      <c r="D17355" s="109" t="s">
        <v>8638</v>
      </c>
      <c r="E17355" s="110">
        <v>3014197</v>
      </c>
      <c r="F17355" s="110">
        <v>3014197</v>
      </c>
      <c r="G17355" s="110">
        <v>3014197</v>
      </c>
    </row>
    <row r="17356" spans="2:7" ht="15" x14ac:dyDescent="0.2">
      <c r="B17356" s="110">
        <v>3014198</v>
      </c>
      <c r="C17356" s="110">
        <v>3014198</v>
      </c>
      <c r="D17356" s="109" t="s">
        <v>4216</v>
      </c>
      <c r="E17356" s="110">
        <v>3014198</v>
      </c>
      <c r="F17356" s="110">
        <v>3014198</v>
      </c>
      <c r="G17356" s="110">
        <v>3014198</v>
      </c>
    </row>
    <row r="17357" spans="2:7" ht="15" x14ac:dyDescent="0.2">
      <c r="B17357" s="110">
        <v>3014206</v>
      </c>
      <c r="C17357" s="110">
        <v>3014206</v>
      </c>
      <c r="D17357" s="109" t="s">
        <v>4217</v>
      </c>
      <c r="E17357" s="110">
        <v>3014206</v>
      </c>
      <c r="F17357" s="110">
        <v>3014206</v>
      </c>
      <c r="G17357" s="110">
        <v>3014206</v>
      </c>
    </row>
    <row r="17358" spans="2:7" ht="15" x14ac:dyDescent="0.2">
      <c r="B17358" s="110">
        <v>3014207</v>
      </c>
      <c r="C17358" s="110">
        <v>3014207</v>
      </c>
      <c r="D17358" s="109" t="s">
        <v>4218</v>
      </c>
      <c r="E17358" s="110">
        <v>3014207</v>
      </c>
      <c r="F17358" s="110">
        <v>3014207</v>
      </c>
      <c r="G17358" s="110">
        <v>3014207</v>
      </c>
    </row>
    <row r="17359" spans="2:7" ht="15" x14ac:dyDescent="0.2">
      <c r="B17359" s="110">
        <v>3014218</v>
      </c>
      <c r="C17359" s="110">
        <v>3014218</v>
      </c>
      <c r="D17359" s="109" t="s">
        <v>4219</v>
      </c>
      <c r="E17359" s="110">
        <v>3014218</v>
      </c>
      <c r="F17359" s="110">
        <v>3014218</v>
      </c>
      <c r="G17359" s="110">
        <v>3014218</v>
      </c>
    </row>
    <row r="17360" spans="2:7" ht="15" x14ac:dyDescent="0.2">
      <c r="B17360" s="110">
        <v>3014230</v>
      </c>
      <c r="C17360" s="110">
        <v>3014230</v>
      </c>
      <c r="D17360" s="109" t="s">
        <v>4220</v>
      </c>
      <c r="E17360" s="110">
        <v>3014230</v>
      </c>
      <c r="F17360" s="110">
        <v>3014230</v>
      </c>
      <c r="G17360" s="110">
        <v>3014230</v>
      </c>
    </row>
    <row r="17361" spans="2:7" ht="15" x14ac:dyDescent="0.2">
      <c r="B17361" s="110">
        <v>3014231</v>
      </c>
      <c r="C17361" s="110">
        <v>3014231</v>
      </c>
      <c r="D17361" s="109" t="s">
        <v>4221</v>
      </c>
      <c r="E17361" s="110">
        <v>3014231</v>
      </c>
      <c r="F17361" s="110">
        <v>3014231</v>
      </c>
      <c r="G17361" s="110">
        <v>3014231</v>
      </c>
    </row>
    <row r="17362" spans="2:7" ht="15" x14ac:dyDescent="0.2">
      <c r="B17362" s="110">
        <v>3014233</v>
      </c>
      <c r="C17362" s="110">
        <v>3014233</v>
      </c>
      <c r="D17362" s="109" t="s">
        <v>4222</v>
      </c>
      <c r="E17362" s="110">
        <v>3014233</v>
      </c>
      <c r="F17362" s="110">
        <v>3014233</v>
      </c>
      <c r="G17362" s="110">
        <v>3014233</v>
      </c>
    </row>
    <row r="17363" spans="2:7" ht="15" x14ac:dyDescent="0.2">
      <c r="B17363" s="110">
        <v>3014234</v>
      </c>
      <c r="C17363" s="110">
        <v>3014234</v>
      </c>
      <c r="D17363" s="109" t="s">
        <v>4223</v>
      </c>
      <c r="E17363" s="110">
        <v>3014234</v>
      </c>
      <c r="F17363" s="110">
        <v>3014234</v>
      </c>
      <c r="G17363" s="110">
        <v>3014234</v>
      </c>
    </row>
    <row r="17364" spans="2:7" ht="15" x14ac:dyDescent="0.2">
      <c r="B17364" s="110">
        <v>3014250</v>
      </c>
      <c r="C17364" s="110">
        <v>3014250</v>
      </c>
      <c r="D17364" s="109" t="s">
        <v>4224</v>
      </c>
      <c r="E17364" s="110">
        <v>3014250</v>
      </c>
      <c r="F17364" s="110">
        <v>3014250</v>
      </c>
      <c r="G17364" s="110">
        <v>3014250</v>
      </c>
    </row>
    <row r="17365" spans="2:7" ht="15" x14ac:dyDescent="0.2">
      <c r="B17365" s="110">
        <v>3014265</v>
      </c>
      <c r="C17365" s="110">
        <v>3014265</v>
      </c>
      <c r="D17365" s="109" t="s">
        <v>8252</v>
      </c>
      <c r="E17365" s="110">
        <v>3014265</v>
      </c>
      <c r="F17365" s="110">
        <v>3014265</v>
      </c>
      <c r="G17365" s="110">
        <v>3014265</v>
      </c>
    </row>
    <row r="17366" spans="2:7" ht="15" x14ac:dyDescent="0.2">
      <c r="B17366" s="110">
        <v>3014267</v>
      </c>
      <c r="C17366" s="110">
        <v>3014267</v>
      </c>
      <c r="D17366" s="109" t="s">
        <v>8253</v>
      </c>
      <c r="E17366" s="110">
        <v>3014267</v>
      </c>
      <c r="F17366" s="110">
        <v>3014267</v>
      </c>
      <c r="G17366" s="110">
        <v>3014267</v>
      </c>
    </row>
    <row r="17367" spans="2:7" ht="15" x14ac:dyDescent="0.2">
      <c r="B17367" s="110">
        <v>3014269</v>
      </c>
      <c r="C17367" s="110">
        <v>3014269</v>
      </c>
      <c r="D17367" s="109" t="s">
        <v>8254</v>
      </c>
      <c r="E17367" s="110">
        <v>3014269</v>
      </c>
      <c r="F17367" s="110">
        <v>3014269</v>
      </c>
      <c r="G17367" s="110">
        <v>3014269</v>
      </c>
    </row>
    <row r="17368" spans="2:7" ht="15" x14ac:dyDescent="0.2">
      <c r="B17368" s="110">
        <v>3014270</v>
      </c>
      <c r="C17368" s="110">
        <v>3014270</v>
      </c>
      <c r="D17368" s="109" t="s">
        <v>8255</v>
      </c>
      <c r="E17368" s="110">
        <v>3014270</v>
      </c>
      <c r="F17368" s="110">
        <v>3014270</v>
      </c>
      <c r="G17368" s="110">
        <v>3014270</v>
      </c>
    </row>
    <row r="17369" spans="2:7" ht="15" x14ac:dyDescent="0.2">
      <c r="B17369" s="110">
        <v>3014272</v>
      </c>
      <c r="C17369" s="110">
        <v>3014272</v>
      </c>
      <c r="D17369" s="109" t="s">
        <v>8256</v>
      </c>
      <c r="E17369" s="110">
        <v>3014272</v>
      </c>
      <c r="F17369" s="110">
        <v>3014272</v>
      </c>
      <c r="G17369" s="110">
        <v>3014272</v>
      </c>
    </row>
    <row r="17370" spans="2:7" ht="15" x14ac:dyDescent="0.2">
      <c r="B17370" s="110">
        <v>3014273</v>
      </c>
      <c r="C17370" s="110">
        <v>3014273</v>
      </c>
      <c r="D17370" s="109" t="s">
        <v>8257</v>
      </c>
      <c r="E17370" s="110">
        <v>3014273</v>
      </c>
      <c r="F17370" s="110">
        <v>3014273</v>
      </c>
      <c r="G17370" s="110">
        <v>3014273</v>
      </c>
    </row>
    <row r="17371" spans="2:7" ht="15" x14ac:dyDescent="0.2">
      <c r="B17371" s="110">
        <v>3014274</v>
      </c>
      <c r="C17371" s="110">
        <v>3014274</v>
      </c>
      <c r="D17371" s="109" t="s">
        <v>8258</v>
      </c>
      <c r="E17371" s="110">
        <v>3014274</v>
      </c>
      <c r="F17371" s="110">
        <v>3014274</v>
      </c>
      <c r="G17371" s="110">
        <v>3014274</v>
      </c>
    </row>
    <row r="17372" spans="2:7" ht="15" x14ac:dyDescent="0.2">
      <c r="B17372" s="110">
        <v>3014275</v>
      </c>
      <c r="C17372" s="110">
        <v>3014275</v>
      </c>
      <c r="D17372" s="109" t="s">
        <v>8259</v>
      </c>
      <c r="E17372" s="110">
        <v>3014275</v>
      </c>
      <c r="F17372" s="110">
        <v>3014275</v>
      </c>
      <c r="G17372" s="110">
        <v>3014275</v>
      </c>
    </row>
    <row r="17373" spans="2:7" ht="15" x14ac:dyDescent="0.2">
      <c r="B17373" s="110">
        <v>3014786</v>
      </c>
      <c r="C17373" s="110">
        <v>3014786</v>
      </c>
      <c r="D17373" s="109" t="s">
        <v>9146</v>
      </c>
      <c r="E17373" s="110">
        <v>3014786</v>
      </c>
      <c r="F17373" s="110">
        <v>3014786</v>
      </c>
      <c r="G17373" s="110">
        <v>3014786</v>
      </c>
    </row>
    <row r="17374" spans="2:7" ht="15" x14ac:dyDescent="0.2">
      <c r="B17374" s="110">
        <v>3014787</v>
      </c>
      <c r="C17374" s="110">
        <v>3014787</v>
      </c>
      <c r="D17374" s="109" t="s">
        <v>9147</v>
      </c>
      <c r="E17374" s="110">
        <v>3014787</v>
      </c>
      <c r="F17374" s="110">
        <v>3014787</v>
      </c>
      <c r="G17374" s="110">
        <v>3014787</v>
      </c>
    </row>
    <row r="17375" spans="2:7" ht="15" x14ac:dyDescent="0.2">
      <c r="B17375" s="110">
        <v>3015098</v>
      </c>
      <c r="C17375" s="110">
        <v>3015098</v>
      </c>
      <c r="D17375" s="109" t="s">
        <v>4225</v>
      </c>
      <c r="E17375" s="110">
        <v>3015098</v>
      </c>
      <c r="F17375" s="110">
        <v>3015098</v>
      </c>
      <c r="G17375" s="110">
        <v>3015098</v>
      </c>
    </row>
    <row r="17376" spans="2:7" ht="15" x14ac:dyDescent="0.2">
      <c r="B17376" s="110">
        <v>3015099</v>
      </c>
      <c r="C17376" s="110">
        <v>3015099</v>
      </c>
      <c r="D17376" s="109" t="s">
        <v>4226</v>
      </c>
      <c r="E17376" s="110">
        <v>3015099</v>
      </c>
      <c r="F17376" s="110">
        <v>3015099</v>
      </c>
      <c r="G17376" s="110">
        <v>3015099</v>
      </c>
    </row>
    <row r="17377" spans="2:7" ht="15" x14ac:dyDescent="0.2">
      <c r="B17377" s="110">
        <v>3015200</v>
      </c>
      <c r="C17377" s="110">
        <v>3015200</v>
      </c>
      <c r="D17377" s="109" t="s">
        <v>4227</v>
      </c>
      <c r="E17377" s="110">
        <v>3015200</v>
      </c>
      <c r="F17377" s="110">
        <v>3015200</v>
      </c>
      <c r="G17377" s="110">
        <v>3015200</v>
      </c>
    </row>
    <row r="17378" spans="2:7" ht="15" x14ac:dyDescent="0.2">
      <c r="B17378" s="110">
        <v>3015201</v>
      </c>
      <c r="C17378" s="110">
        <v>3015201</v>
      </c>
      <c r="D17378" s="109" t="s">
        <v>4228</v>
      </c>
      <c r="E17378" s="110">
        <v>3015201</v>
      </c>
      <c r="F17378" s="110">
        <v>3015201</v>
      </c>
      <c r="G17378" s="110">
        <v>3015201</v>
      </c>
    </row>
    <row r="17379" spans="2:7" ht="15" x14ac:dyDescent="0.2">
      <c r="B17379" s="110">
        <v>3015202</v>
      </c>
      <c r="C17379" s="110">
        <v>3015202</v>
      </c>
      <c r="D17379" s="109" t="s">
        <v>4229</v>
      </c>
      <c r="E17379" s="110">
        <v>3015202</v>
      </c>
      <c r="F17379" s="110">
        <v>3015202</v>
      </c>
      <c r="G17379" s="110">
        <v>3015202</v>
      </c>
    </row>
    <row r="17380" spans="2:7" ht="15" x14ac:dyDescent="0.2">
      <c r="B17380" s="110">
        <v>3015203</v>
      </c>
      <c r="C17380" s="110">
        <v>3015203</v>
      </c>
      <c r="D17380" s="109" t="s">
        <v>4230</v>
      </c>
      <c r="E17380" s="110">
        <v>3015203</v>
      </c>
      <c r="F17380" s="110">
        <v>3015203</v>
      </c>
      <c r="G17380" s="110">
        <v>3015203</v>
      </c>
    </row>
    <row r="17381" spans="2:7" ht="15" x14ac:dyDescent="0.2">
      <c r="B17381" s="110">
        <v>3015204</v>
      </c>
      <c r="C17381" s="110">
        <v>3015204</v>
      </c>
      <c r="D17381" s="109" t="s">
        <v>4231</v>
      </c>
      <c r="E17381" s="110">
        <v>3015204</v>
      </c>
      <c r="F17381" s="110">
        <v>3015204</v>
      </c>
      <c r="G17381" s="110">
        <v>3015204</v>
      </c>
    </row>
    <row r="17382" spans="2:7" ht="15" x14ac:dyDescent="0.2">
      <c r="B17382" s="110">
        <v>3015205</v>
      </c>
      <c r="C17382" s="110">
        <v>3015205</v>
      </c>
      <c r="D17382" s="109" t="s">
        <v>4232</v>
      </c>
      <c r="E17382" s="110">
        <v>3015205</v>
      </c>
      <c r="F17382" s="110">
        <v>3015205</v>
      </c>
      <c r="G17382" s="110">
        <v>3015205</v>
      </c>
    </row>
    <row r="17383" spans="2:7" ht="15" x14ac:dyDescent="0.2">
      <c r="B17383" s="110">
        <v>3015206</v>
      </c>
      <c r="C17383" s="110">
        <v>3015206</v>
      </c>
      <c r="D17383" s="109" t="s">
        <v>4233</v>
      </c>
      <c r="E17383" s="110">
        <v>3015206</v>
      </c>
      <c r="F17383" s="110">
        <v>3015206</v>
      </c>
      <c r="G17383" s="110">
        <v>3015206</v>
      </c>
    </row>
    <row r="17384" spans="2:7" ht="15" x14ac:dyDescent="0.2">
      <c r="B17384" s="110">
        <v>3015207</v>
      </c>
      <c r="C17384" s="110">
        <v>3015207</v>
      </c>
      <c r="D17384" s="109" t="s">
        <v>4234</v>
      </c>
      <c r="E17384" s="110">
        <v>3015207</v>
      </c>
      <c r="F17384" s="110">
        <v>3015207</v>
      </c>
      <c r="G17384" s="110">
        <v>3015207</v>
      </c>
    </row>
    <row r="17385" spans="2:7" ht="15" x14ac:dyDescent="0.2">
      <c r="B17385" s="110">
        <v>3015208</v>
      </c>
      <c r="C17385" s="110">
        <v>3015208</v>
      </c>
      <c r="D17385" s="109" t="s">
        <v>4235</v>
      </c>
      <c r="E17385" s="110">
        <v>3015208</v>
      </c>
      <c r="F17385" s="110">
        <v>3015208</v>
      </c>
      <c r="G17385" s="110">
        <v>3015208</v>
      </c>
    </row>
    <row r="17386" spans="2:7" ht="15" x14ac:dyDescent="0.2">
      <c r="B17386" s="110">
        <v>3015209</v>
      </c>
      <c r="C17386" s="110">
        <v>3015209</v>
      </c>
      <c r="D17386" s="109" t="s">
        <v>4236</v>
      </c>
      <c r="E17386" s="110">
        <v>3015209</v>
      </c>
      <c r="F17386" s="110">
        <v>3015209</v>
      </c>
      <c r="G17386" s="110">
        <v>3015209</v>
      </c>
    </row>
    <row r="17387" spans="2:7" ht="15" x14ac:dyDescent="0.2">
      <c r="B17387" s="110">
        <v>3015210</v>
      </c>
      <c r="C17387" s="110">
        <v>3015210</v>
      </c>
      <c r="D17387" s="109" t="s">
        <v>4237</v>
      </c>
      <c r="E17387" s="110">
        <v>3015210</v>
      </c>
      <c r="F17387" s="110">
        <v>3015210</v>
      </c>
      <c r="G17387" s="110">
        <v>3015210</v>
      </c>
    </row>
    <row r="17388" spans="2:7" ht="15" x14ac:dyDescent="0.2">
      <c r="B17388" s="110">
        <v>3015211</v>
      </c>
      <c r="C17388" s="110">
        <v>3015211</v>
      </c>
      <c r="D17388" s="109" t="s">
        <v>4238</v>
      </c>
      <c r="E17388" s="110">
        <v>3015211</v>
      </c>
      <c r="F17388" s="110">
        <v>3015211</v>
      </c>
      <c r="G17388" s="110">
        <v>3015211</v>
      </c>
    </row>
    <row r="17389" spans="2:7" ht="15" x14ac:dyDescent="0.2">
      <c r="B17389" s="110">
        <v>3015222</v>
      </c>
      <c r="C17389" s="110">
        <v>3015222</v>
      </c>
      <c r="D17389" s="109" t="s">
        <v>4239</v>
      </c>
      <c r="E17389" s="110">
        <v>3015222</v>
      </c>
      <c r="F17389" s="110">
        <v>3015222</v>
      </c>
      <c r="G17389" s="110">
        <v>3015222</v>
      </c>
    </row>
    <row r="17390" spans="2:7" ht="15" x14ac:dyDescent="0.2">
      <c r="B17390" s="110">
        <v>3015223</v>
      </c>
      <c r="C17390" s="110">
        <v>3015223</v>
      </c>
      <c r="D17390" s="109" t="s">
        <v>4240</v>
      </c>
      <c r="E17390" s="110">
        <v>3015223</v>
      </c>
      <c r="F17390" s="110">
        <v>3015223</v>
      </c>
      <c r="G17390" s="110">
        <v>3015223</v>
      </c>
    </row>
    <row r="17391" spans="2:7" ht="15" x14ac:dyDescent="0.2">
      <c r="B17391" s="110">
        <v>3015224</v>
      </c>
      <c r="C17391" s="110">
        <v>3015224</v>
      </c>
      <c r="D17391" s="109" t="s">
        <v>4241</v>
      </c>
      <c r="E17391" s="110">
        <v>3015224</v>
      </c>
      <c r="F17391" s="110">
        <v>3015224</v>
      </c>
      <c r="G17391" s="110">
        <v>3015224</v>
      </c>
    </row>
    <row r="17392" spans="2:7" ht="15" x14ac:dyDescent="0.2">
      <c r="B17392" s="110">
        <v>3015225</v>
      </c>
      <c r="C17392" s="110">
        <v>3015225</v>
      </c>
      <c r="D17392" s="109" t="s">
        <v>4242</v>
      </c>
      <c r="E17392" s="110">
        <v>3015225</v>
      </c>
      <c r="F17392" s="110">
        <v>3015225</v>
      </c>
      <c r="G17392" s="110">
        <v>3015225</v>
      </c>
    </row>
    <row r="17393" spans="2:7" ht="15" x14ac:dyDescent="0.2">
      <c r="B17393" s="110">
        <v>3015508</v>
      </c>
      <c r="C17393" s="110">
        <v>3015508</v>
      </c>
      <c r="D17393" s="109" t="s">
        <v>8639</v>
      </c>
      <c r="E17393" s="110">
        <v>3015508</v>
      </c>
      <c r="F17393" s="110">
        <v>3015508</v>
      </c>
      <c r="G17393" s="110">
        <v>3015508</v>
      </c>
    </row>
    <row r="17394" spans="2:7" ht="15" x14ac:dyDescent="0.2">
      <c r="B17394" s="110">
        <v>3015760</v>
      </c>
      <c r="C17394" s="110">
        <v>3015760</v>
      </c>
      <c r="D17394" s="109" t="s">
        <v>8260</v>
      </c>
      <c r="E17394" s="110">
        <v>3015760</v>
      </c>
      <c r="F17394" s="110">
        <v>3015760</v>
      </c>
      <c r="G17394" s="110">
        <v>3015760</v>
      </c>
    </row>
    <row r="17395" spans="2:7" ht="15" x14ac:dyDescent="0.2">
      <c r="B17395" s="110">
        <v>3015803</v>
      </c>
      <c r="C17395" s="110">
        <v>3015803</v>
      </c>
      <c r="D17395" s="109" t="s">
        <v>9148</v>
      </c>
      <c r="E17395" s="110">
        <v>3015803</v>
      </c>
      <c r="F17395" s="110">
        <v>3015803</v>
      </c>
      <c r="G17395" s="110">
        <v>3015803</v>
      </c>
    </row>
    <row r="17396" spans="2:7" ht="15" x14ac:dyDescent="0.2">
      <c r="B17396" s="110">
        <v>3015805</v>
      </c>
      <c r="C17396" s="110">
        <v>3015805</v>
      </c>
      <c r="D17396" s="109" t="s">
        <v>9149</v>
      </c>
      <c r="E17396" s="110">
        <v>3015805</v>
      </c>
      <c r="F17396" s="110">
        <v>3015805</v>
      </c>
      <c r="G17396" s="110">
        <v>3015805</v>
      </c>
    </row>
    <row r="17397" spans="2:7" ht="15" x14ac:dyDescent="0.2">
      <c r="B17397" s="110">
        <v>3015807</v>
      </c>
      <c r="C17397" s="110">
        <v>3015807</v>
      </c>
      <c r="D17397" s="109" t="s">
        <v>9527</v>
      </c>
      <c r="E17397" s="110">
        <v>3015807</v>
      </c>
      <c r="F17397" s="110">
        <v>3015807</v>
      </c>
      <c r="G17397" s="110">
        <v>3015807</v>
      </c>
    </row>
    <row r="17398" spans="2:7" ht="15" x14ac:dyDescent="0.2">
      <c r="B17398" s="110">
        <v>3015808</v>
      </c>
      <c r="C17398" s="110">
        <v>3015808</v>
      </c>
      <c r="D17398" s="109" t="s">
        <v>9528</v>
      </c>
      <c r="E17398" s="110">
        <v>3015808</v>
      </c>
      <c r="F17398" s="110">
        <v>3015808</v>
      </c>
      <c r="G17398" s="110">
        <v>3015808</v>
      </c>
    </row>
    <row r="17399" spans="2:7" ht="15" x14ac:dyDescent="0.2">
      <c r="B17399" s="110">
        <v>3015809</v>
      </c>
      <c r="C17399" s="110">
        <v>3015809</v>
      </c>
      <c r="D17399" s="109" t="s">
        <v>9529</v>
      </c>
      <c r="E17399" s="110">
        <v>3015809</v>
      </c>
      <c r="F17399" s="110">
        <v>3015809</v>
      </c>
      <c r="G17399" s="110">
        <v>3015809</v>
      </c>
    </row>
    <row r="17400" spans="2:7" ht="15" x14ac:dyDescent="0.2">
      <c r="B17400" s="110">
        <v>3015810</v>
      </c>
      <c r="C17400" s="110">
        <v>3015810</v>
      </c>
      <c r="D17400" s="109" t="s">
        <v>9530</v>
      </c>
      <c r="E17400" s="110">
        <v>3015810</v>
      </c>
      <c r="F17400" s="110">
        <v>3015810</v>
      </c>
      <c r="G17400" s="110">
        <v>3015810</v>
      </c>
    </row>
    <row r="17401" spans="2:7" ht="15" x14ac:dyDescent="0.2">
      <c r="B17401" s="110">
        <v>3016033</v>
      </c>
      <c r="C17401" s="110">
        <v>3016033</v>
      </c>
      <c r="D17401" s="109" t="s">
        <v>8261</v>
      </c>
      <c r="E17401" s="110">
        <v>3016033</v>
      </c>
      <c r="F17401" s="110">
        <v>3016033</v>
      </c>
      <c r="G17401" s="110">
        <v>3016033</v>
      </c>
    </row>
    <row r="17402" spans="2:7" ht="15" x14ac:dyDescent="0.2">
      <c r="B17402" s="110">
        <v>3016390</v>
      </c>
      <c r="C17402" s="110">
        <v>3016390</v>
      </c>
      <c r="D17402" s="109" t="s">
        <v>8717</v>
      </c>
      <c r="E17402" s="110">
        <v>3016390</v>
      </c>
      <c r="F17402" s="110">
        <v>3016390</v>
      </c>
      <c r="G17402" s="110">
        <v>3016390</v>
      </c>
    </row>
    <row r="17403" spans="2:7" ht="15" x14ac:dyDescent="0.2">
      <c r="B17403" s="110">
        <v>3016391</v>
      </c>
      <c r="C17403" s="110">
        <v>3016391</v>
      </c>
      <c r="D17403" s="109" t="s">
        <v>8718</v>
      </c>
      <c r="E17403" s="110">
        <v>3016391</v>
      </c>
      <c r="F17403" s="110">
        <v>3016391</v>
      </c>
      <c r="G17403" s="110">
        <v>3016391</v>
      </c>
    </row>
    <row r="17404" spans="2:7" ht="15" x14ac:dyDescent="0.2">
      <c r="B17404" s="110">
        <v>3016392</v>
      </c>
      <c r="C17404" s="110">
        <v>3016392</v>
      </c>
      <c r="D17404" s="109" t="s">
        <v>8719</v>
      </c>
      <c r="E17404" s="110">
        <v>3016392</v>
      </c>
      <c r="F17404" s="110">
        <v>3016392</v>
      </c>
      <c r="G17404" s="110">
        <v>3016392</v>
      </c>
    </row>
    <row r="17405" spans="2:7" ht="15" x14ac:dyDescent="0.2">
      <c r="B17405" s="110">
        <v>3016402</v>
      </c>
      <c r="C17405" s="110">
        <v>3016402</v>
      </c>
      <c r="D17405" s="109" t="s">
        <v>8720</v>
      </c>
      <c r="E17405" s="110">
        <v>3016402</v>
      </c>
      <c r="F17405" s="110">
        <v>3016402</v>
      </c>
      <c r="G17405" s="110">
        <v>3016402</v>
      </c>
    </row>
    <row r="17406" spans="2:7" ht="15" x14ac:dyDescent="0.2">
      <c r="B17406" s="110">
        <v>3016403</v>
      </c>
      <c r="C17406" s="110">
        <v>3016403</v>
      </c>
      <c r="D17406" s="109" t="s">
        <v>8721</v>
      </c>
      <c r="E17406" s="110">
        <v>3016403</v>
      </c>
      <c r="F17406" s="110">
        <v>3016403</v>
      </c>
      <c r="G17406" s="110">
        <v>3016403</v>
      </c>
    </row>
    <row r="17407" spans="2:7" ht="15" x14ac:dyDescent="0.2">
      <c r="B17407" s="110">
        <v>3016404</v>
      </c>
      <c r="C17407" s="110">
        <v>3016404</v>
      </c>
      <c r="D17407" s="109" t="s">
        <v>8738</v>
      </c>
      <c r="E17407" s="110">
        <v>3016404</v>
      </c>
      <c r="F17407" s="110">
        <v>3016404</v>
      </c>
      <c r="G17407" s="110">
        <v>3016404</v>
      </c>
    </row>
    <row r="17408" spans="2:7" ht="15" x14ac:dyDescent="0.2">
      <c r="B17408" s="110">
        <v>3016405</v>
      </c>
      <c r="C17408" s="110">
        <v>3016405</v>
      </c>
      <c r="D17408" s="109" t="s">
        <v>9531</v>
      </c>
      <c r="E17408" s="110">
        <v>3016405</v>
      </c>
      <c r="F17408" s="110">
        <v>3016405</v>
      </c>
      <c r="G17408" s="110">
        <v>3016405</v>
      </c>
    </row>
    <row r="17409" spans="2:7" ht="15" x14ac:dyDescent="0.2">
      <c r="B17409" s="110">
        <v>3016406</v>
      </c>
      <c r="C17409" s="110">
        <v>3016406</v>
      </c>
      <c r="D17409" s="109" t="s">
        <v>8722</v>
      </c>
      <c r="E17409" s="110">
        <v>3016406</v>
      </c>
      <c r="F17409" s="110">
        <v>3016406</v>
      </c>
      <c r="G17409" s="110">
        <v>3016406</v>
      </c>
    </row>
    <row r="17410" spans="2:7" ht="15" x14ac:dyDescent="0.2">
      <c r="B17410" s="110">
        <v>3016408</v>
      </c>
      <c r="C17410" s="110">
        <v>3016408</v>
      </c>
      <c r="D17410" s="109" t="s">
        <v>8723</v>
      </c>
      <c r="E17410" s="110">
        <v>3016408</v>
      </c>
      <c r="F17410" s="110">
        <v>3016408</v>
      </c>
      <c r="G17410" s="110">
        <v>3016408</v>
      </c>
    </row>
    <row r="17411" spans="2:7" ht="15" x14ac:dyDescent="0.2">
      <c r="B17411" s="110">
        <v>3016409</v>
      </c>
      <c r="C17411" s="110">
        <v>3016409</v>
      </c>
      <c r="D17411" s="109" t="s">
        <v>8724</v>
      </c>
      <c r="E17411" s="110">
        <v>3016409</v>
      </c>
      <c r="F17411" s="110">
        <v>3016409</v>
      </c>
      <c r="G17411" s="110">
        <v>3016409</v>
      </c>
    </row>
    <row r="17412" spans="2:7" ht="15" x14ac:dyDescent="0.2">
      <c r="B17412" s="110">
        <v>3016420</v>
      </c>
      <c r="C17412" s="110">
        <v>3016420</v>
      </c>
      <c r="D17412" s="109" t="s">
        <v>8725</v>
      </c>
      <c r="E17412" s="110">
        <v>3016420</v>
      </c>
      <c r="F17412" s="110">
        <v>3016420</v>
      </c>
      <c r="G17412" s="110">
        <v>3016420</v>
      </c>
    </row>
    <row r="17413" spans="2:7" ht="15" x14ac:dyDescent="0.2">
      <c r="B17413" s="110">
        <v>3016600</v>
      </c>
      <c r="C17413" s="110">
        <v>3016600</v>
      </c>
      <c r="D17413" s="109" t="s">
        <v>9150</v>
      </c>
      <c r="E17413" s="110">
        <v>3016600</v>
      </c>
      <c r="F17413" s="110">
        <v>3016600</v>
      </c>
      <c r="G17413" s="110">
        <v>3016600</v>
      </c>
    </row>
    <row r="17414" spans="2:7" ht="15" x14ac:dyDescent="0.2">
      <c r="B17414" s="110">
        <v>3016640</v>
      </c>
      <c r="C17414" s="110">
        <v>3016640</v>
      </c>
      <c r="D17414" s="109" t="s">
        <v>8640</v>
      </c>
      <c r="E17414" s="110">
        <v>3016640</v>
      </c>
      <c r="F17414" s="110">
        <v>3016640</v>
      </c>
      <c r="G17414" s="110">
        <v>3016640</v>
      </c>
    </row>
    <row r="17415" spans="2:7" ht="15" x14ac:dyDescent="0.2">
      <c r="B17415" s="110">
        <v>3016641</v>
      </c>
      <c r="C17415" s="110">
        <v>3016641</v>
      </c>
      <c r="D17415" s="109" t="s">
        <v>9532</v>
      </c>
      <c r="E17415" s="110">
        <v>3016641</v>
      </c>
      <c r="F17415" s="110">
        <v>3016641</v>
      </c>
      <c r="G17415" s="110">
        <v>3016641</v>
      </c>
    </row>
    <row r="17416" spans="2:7" ht="15" x14ac:dyDescent="0.2">
      <c r="B17416" s="110">
        <v>3016642</v>
      </c>
      <c r="C17416" s="110">
        <v>3016642</v>
      </c>
      <c r="D17416" s="109" t="s">
        <v>9533</v>
      </c>
      <c r="E17416" s="110">
        <v>3016642</v>
      </c>
      <c r="F17416" s="110">
        <v>3016642</v>
      </c>
      <c r="G17416" s="110">
        <v>3016642</v>
      </c>
    </row>
    <row r="17417" spans="2:7" ht="15" x14ac:dyDescent="0.2">
      <c r="B17417" s="110">
        <v>3016643</v>
      </c>
      <c r="C17417" s="110">
        <v>3016643</v>
      </c>
      <c r="D17417" s="109" t="s">
        <v>9534</v>
      </c>
      <c r="E17417" s="110">
        <v>3016643</v>
      </c>
      <c r="F17417" s="110">
        <v>3016643</v>
      </c>
      <c r="G17417" s="110">
        <v>3016643</v>
      </c>
    </row>
    <row r="17418" spans="2:7" ht="15" x14ac:dyDescent="0.2">
      <c r="B17418" s="110">
        <v>3016644</v>
      </c>
      <c r="C17418" s="110">
        <v>3016644</v>
      </c>
      <c r="D17418" s="109" t="s">
        <v>9535</v>
      </c>
      <c r="E17418" s="110">
        <v>3016644</v>
      </c>
      <c r="F17418" s="110">
        <v>3016644</v>
      </c>
      <c r="G17418" s="110">
        <v>3016644</v>
      </c>
    </row>
    <row r="17419" spans="2:7" ht="15" x14ac:dyDescent="0.2">
      <c r="B17419" s="110">
        <v>3016645</v>
      </c>
      <c r="C17419" s="110">
        <v>3016645</v>
      </c>
      <c r="D17419" s="109" t="s">
        <v>9536</v>
      </c>
      <c r="E17419" s="110">
        <v>3016645</v>
      </c>
      <c r="F17419" s="110">
        <v>3016645</v>
      </c>
      <c r="G17419" s="110">
        <v>3016645</v>
      </c>
    </row>
    <row r="17420" spans="2:7" ht="15" x14ac:dyDescent="0.2">
      <c r="B17420" s="110">
        <v>3016647</v>
      </c>
      <c r="C17420" s="110">
        <v>3016647</v>
      </c>
      <c r="D17420" s="109" t="s">
        <v>9537</v>
      </c>
      <c r="E17420" s="110">
        <v>3016647</v>
      </c>
      <c r="F17420" s="110">
        <v>3016647</v>
      </c>
      <c r="G17420" s="110">
        <v>3016647</v>
      </c>
    </row>
    <row r="17421" spans="2:7" ht="15" x14ac:dyDescent="0.2">
      <c r="B17421" s="110">
        <v>3016648</v>
      </c>
      <c r="C17421" s="110">
        <v>3016648</v>
      </c>
      <c r="D17421" s="109" t="s">
        <v>9538</v>
      </c>
      <c r="E17421" s="110">
        <v>3016648</v>
      </c>
      <c r="F17421" s="110">
        <v>3016648</v>
      </c>
      <c r="G17421" s="110">
        <v>3016648</v>
      </c>
    </row>
    <row r="17422" spans="2:7" ht="15" x14ac:dyDescent="0.2">
      <c r="B17422" s="110">
        <v>3016649</v>
      </c>
      <c r="C17422" s="110">
        <v>3016649</v>
      </c>
      <c r="D17422" s="109" t="s">
        <v>9539</v>
      </c>
      <c r="E17422" s="110">
        <v>3016649</v>
      </c>
      <c r="F17422" s="110">
        <v>3016649</v>
      </c>
      <c r="G17422" s="110">
        <v>3016649</v>
      </c>
    </row>
    <row r="17423" spans="2:7" ht="15" x14ac:dyDescent="0.2">
      <c r="B17423" s="110">
        <v>3016650</v>
      </c>
      <c r="C17423" s="110">
        <v>3016650</v>
      </c>
      <c r="D17423" s="109" t="s">
        <v>9540</v>
      </c>
      <c r="E17423" s="110">
        <v>3016650</v>
      </c>
      <c r="F17423" s="110">
        <v>3016650</v>
      </c>
      <c r="G17423" s="110">
        <v>3016650</v>
      </c>
    </row>
    <row r="17424" spans="2:7" ht="15" x14ac:dyDescent="0.2">
      <c r="B17424" s="110">
        <v>3016651</v>
      </c>
      <c r="C17424" s="110">
        <v>3016651</v>
      </c>
      <c r="D17424" s="109" t="s">
        <v>9541</v>
      </c>
      <c r="E17424" s="110">
        <v>3016651</v>
      </c>
      <c r="F17424" s="110">
        <v>3016651</v>
      </c>
      <c r="G17424" s="110">
        <v>3016651</v>
      </c>
    </row>
    <row r="17425" spans="2:7" ht="15" x14ac:dyDescent="0.2">
      <c r="B17425" s="110">
        <v>3016652</v>
      </c>
      <c r="C17425" s="110">
        <v>3016652</v>
      </c>
      <c r="D17425" s="109" t="s">
        <v>9542</v>
      </c>
      <c r="E17425" s="110">
        <v>3016652</v>
      </c>
      <c r="F17425" s="110">
        <v>3016652</v>
      </c>
      <c r="G17425" s="110">
        <v>3016652</v>
      </c>
    </row>
    <row r="17426" spans="2:7" ht="15" x14ac:dyDescent="0.2">
      <c r="B17426" s="110">
        <v>3016653</v>
      </c>
      <c r="C17426" s="110">
        <v>3016653</v>
      </c>
      <c r="D17426" s="109" t="s">
        <v>9543</v>
      </c>
      <c r="E17426" s="110">
        <v>3016653</v>
      </c>
      <c r="F17426" s="110">
        <v>3016653</v>
      </c>
      <c r="G17426" s="110">
        <v>3016653</v>
      </c>
    </row>
    <row r="17427" spans="2:7" ht="15" x14ac:dyDescent="0.2">
      <c r="B17427" s="110">
        <v>3016654</v>
      </c>
      <c r="C17427" s="110">
        <v>3016654</v>
      </c>
      <c r="D17427" s="109" t="s">
        <v>9544</v>
      </c>
      <c r="E17427" s="110">
        <v>3016654</v>
      </c>
      <c r="F17427" s="110">
        <v>3016654</v>
      </c>
      <c r="G17427" s="110">
        <v>3016654</v>
      </c>
    </row>
    <row r="17428" spans="2:7" ht="15" x14ac:dyDescent="0.2">
      <c r="B17428" s="110">
        <v>3016655</v>
      </c>
      <c r="C17428" s="110">
        <v>3016655</v>
      </c>
      <c r="D17428" s="109" t="s">
        <v>9545</v>
      </c>
      <c r="E17428" s="110">
        <v>3016655</v>
      </c>
      <c r="F17428" s="110">
        <v>3016655</v>
      </c>
      <c r="G17428" s="110">
        <v>3016655</v>
      </c>
    </row>
    <row r="17429" spans="2:7" ht="15" x14ac:dyDescent="0.2">
      <c r="B17429" s="110">
        <v>3017123</v>
      </c>
      <c r="C17429" s="110">
        <v>3017123</v>
      </c>
      <c r="D17429" s="109" t="s">
        <v>9151</v>
      </c>
      <c r="E17429" s="110">
        <v>3017123</v>
      </c>
      <c r="F17429" s="110">
        <v>3017123</v>
      </c>
      <c r="G17429" s="110">
        <v>3017123</v>
      </c>
    </row>
    <row r="17430" spans="2:7" ht="15" x14ac:dyDescent="0.2">
      <c r="B17430" s="110">
        <v>3017125</v>
      </c>
      <c r="C17430" s="110">
        <v>3017125</v>
      </c>
      <c r="D17430" s="109" t="s">
        <v>9152</v>
      </c>
      <c r="E17430" s="110">
        <v>3017125</v>
      </c>
      <c r="F17430" s="110">
        <v>3017125</v>
      </c>
      <c r="G17430" s="110">
        <v>3017125</v>
      </c>
    </row>
    <row r="17431" spans="2:7" ht="15" x14ac:dyDescent="0.2">
      <c r="B17431" s="110">
        <v>3019267</v>
      </c>
      <c r="C17431" s="110">
        <v>3019267</v>
      </c>
      <c r="D17431" s="109" t="s">
        <v>9546</v>
      </c>
      <c r="E17431" s="110">
        <v>3019267</v>
      </c>
      <c r="F17431" s="110">
        <v>3019267</v>
      </c>
      <c r="G17431" s="110">
        <v>3019267</v>
      </c>
    </row>
    <row r="17432" spans="2:7" ht="15" x14ac:dyDescent="0.2">
      <c r="B17432" s="110">
        <v>3019358</v>
      </c>
      <c r="C17432" s="110">
        <v>3019358</v>
      </c>
      <c r="D17432" s="109" t="s">
        <v>9547</v>
      </c>
      <c r="E17432" s="110">
        <v>3019358</v>
      </c>
      <c r="F17432" s="110">
        <v>3019358</v>
      </c>
      <c r="G17432" s="110">
        <v>3019358</v>
      </c>
    </row>
    <row r="17433" spans="2:7" ht="15" x14ac:dyDescent="0.2">
      <c r="B17433" s="110">
        <v>3019361</v>
      </c>
      <c r="C17433" s="110">
        <v>3019361</v>
      </c>
      <c r="D17433" s="109" t="s">
        <v>8693</v>
      </c>
      <c r="E17433" s="110">
        <v>3019361</v>
      </c>
      <c r="F17433" s="110">
        <v>3019361</v>
      </c>
      <c r="G17433" s="110">
        <v>3019361</v>
      </c>
    </row>
    <row r="17434" spans="2:7" ht="15" x14ac:dyDescent="0.2">
      <c r="B17434" s="110">
        <v>3019367</v>
      </c>
      <c r="C17434" s="110">
        <v>3019367</v>
      </c>
      <c r="D17434" s="109" t="s">
        <v>8739</v>
      </c>
      <c r="E17434" s="110">
        <v>3019367</v>
      </c>
      <c r="F17434" s="110">
        <v>3019367</v>
      </c>
      <c r="G17434" s="110">
        <v>3019367</v>
      </c>
    </row>
    <row r="17435" spans="2:7" ht="15" x14ac:dyDescent="0.2">
      <c r="B17435" s="110">
        <v>3020043</v>
      </c>
      <c r="C17435" s="110">
        <v>3020043</v>
      </c>
      <c r="D17435" s="109" t="s">
        <v>8740</v>
      </c>
      <c r="E17435" s="110">
        <v>3020043</v>
      </c>
      <c r="F17435" s="110">
        <v>3020043</v>
      </c>
      <c r="G17435" s="110">
        <v>3020043</v>
      </c>
    </row>
    <row r="17436" spans="2:7" ht="15" x14ac:dyDescent="0.2">
      <c r="B17436" s="110">
        <v>3020222</v>
      </c>
      <c r="C17436" s="110">
        <v>3020222</v>
      </c>
      <c r="D17436" s="109" t="s">
        <v>8869</v>
      </c>
      <c r="E17436" s="110">
        <v>3020222</v>
      </c>
      <c r="F17436" s="110">
        <v>3020222</v>
      </c>
      <c r="G17436" s="110">
        <v>3020222</v>
      </c>
    </row>
    <row r="17437" spans="2:7" ht="15" x14ac:dyDescent="0.2">
      <c r="B17437" s="110">
        <v>3020250</v>
      </c>
      <c r="C17437" s="110">
        <v>3020250</v>
      </c>
      <c r="D17437" s="109" t="s">
        <v>8726</v>
      </c>
      <c r="E17437" s="110">
        <v>3020250</v>
      </c>
      <c r="F17437" s="110">
        <v>3020250</v>
      </c>
      <c r="G17437" s="110">
        <v>3020250</v>
      </c>
    </row>
    <row r="17438" spans="2:7" ht="15" x14ac:dyDescent="0.2">
      <c r="B17438" s="110">
        <v>3020251</v>
      </c>
      <c r="C17438" s="110">
        <v>3020251</v>
      </c>
      <c r="D17438" s="109" t="s">
        <v>8727</v>
      </c>
      <c r="E17438" s="110">
        <v>3020251</v>
      </c>
      <c r="F17438" s="110">
        <v>3020251</v>
      </c>
      <c r="G17438" s="110">
        <v>3020251</v>
      </c>
    </row>
    <row r="17439" spans="2:7" ht="15" x14ac:dyDescent="0.2">
      <c r="B17439" s="110">
        <v>3020252</v>
      </c>
      <c r="C17439" s="110">
        <v>3020252</v>
      </c>
      <c r="D17439" s="109" t="s">
        <v>8728</v>
      </c>
      <c r="E17439" s="110">
        <v>3020252</v>
      </c>
      <c r="F17439" s="110">
        <v>3020252</v>
      </c>
      <c r="G17439" s="110">
        <v>3020252</v>
      </c>
    </row>
    <row r="17440" spans="2:7" ht="15" x14ac:dyDescent="0.2">
      <c r="B17440" s="110">
        <v>3020510</v>
      </c>
      <c r="C17440" s="110">
        <v>3020510</v>
      </c>
      <c r="D17440" s="109" t="s">
        <v>9548</v>
      </c>
      <c r="E17440" s="110">
        <v>3020510</v>
      </c>
      <c r="F17440" s="110">
        <v>3020510</v>
      </c>
      <c r="G17440" s="110">
        <v>3020510</v>
      </c>
    </row>
    <row r="17441" spans="2:7" ht="15" x14ac:dyDescent="0.2">
      <c r="B17441" s="110">
        <v>3020511</v>
      </c>
      <c r="C17441" s="110">
        <v>3020511</v>
      </c>
      <c r="D17441" s="109" t="s">
        <v>9549</v>
      </c>
      <c r="E17441" s="110">
        <v>3020511</v>
      </c>
      <c r="F17441" s="110">
        <v>3020511</v>
      </c>
      <c r="G17441" s="110">
        <v>3020511</v>
      </c>
    </row>
    <row r="17442" spans="2:7" ht="15" x14ac:dyDescent="0.2">
      <c r="B17442" s="110">
        <v>3020512</v>
      </c>
      <c r="C17442" s="110">
        <v>3020512</v>
      </c>
      <c r="D17442" s="109" t="s">
        <v>9550</v>
      </c>
      <c r="E17442" s="110">
        <v>3020512</v>
      </c>
      <c r="F17442" s="110">
        <v>3020512</v>
      </c>
      <c r="G17442" s="110">
        <v>3020512</v>
      </c>
    </row>
    <row r="17443" spans="2:7" ht="15" x14ac:dyDescent="0.2">
      <c r="B17443" s="110">
        <v>3020513</v>
      </c>
      <c r="C17443" s="110">
        <v>3020513</v>
      </c>
      <c r="D17443" s="109" t="s">
        <v>9551</v>
      </c>
      <c r="E17443" s="110">
        <v>3020513</v>
      </c>
      <c r="F17443" s="110">
        <v>3020513</v>
      </c>
      <c r="G17443" s="110">
        <v>3020513</v>
      </c>
    </row>
    <row r="17444" spans="2:7" ht="15" x14ac:dyDescent="0.2">
      <c r="B17444" s="110">
        <v>3021254</v>
      </c>
      <c r="C17444" s="110">
        <v>3021254</v>
      </c>
      <c r="D17444" s="109" t="s">
        <v>9154</v>
      </c>
      <c r="E17444" s="110">
        <v>3021254</v>
      </c>
      <c r="F17444" s="110">
        <v>3021254</v>
      </c>
      <c r="G17444" s="110">
        <v>3021254</v>
      </c>
    </row>
    <row r="17445" spans="2:7" ht="15" x14ac:dyDescent="0.2">
      <c r="B17445" s="110">
        <v>3021255</v>
      </c>
      <c r="C17445" s="110">
        <v>3021255</v>
      </c>
      <c r="D17445" s="109" t="s">
        <v>9155</v>
      </c>
      <c r="E17445" s="110">
        <v>3021255</v>
      </c>
      <c r="F17445" s="110">
        <v>3021255</v>
      </c>
      <c r="G17445" s="110">
        <v>3021255</v>
      </c>
    </row>
    <row r="17446" spans="2:7" ht="15" x14ac:dyDescent="0.2">
      <c r="B17446" s="110">
        <v>3021424</v>
      </c>
      <c r="C17446" s="110">
        <v>3021424</v>
      </c>
      <c r="D17446" s="109" t="s">
        <v>9552</v>
      </c>
      <c r="E17446" s="110">
        <v>3021424</v>
      </c>
      <c r="F17446" s="110">
        <v>3021424</v>
      </c>
      <c r="G17446" s="110">
        <v>3021424</v>
      </c>
    </row>
    <row r="17447" spans="2:7" ht="15" x14ac:dyDescent="0.2">
      <c r="B17447" s="110">
        <v>3021425</v>
      </c>
      <c r="C17447" s="110">
        <v>3021425</v>
      </c>
      <c r="D17447" s="109" t="s">
        <v>9553</v>
      </c>
      <c r="E17447" s="110">
        <v>3021425</v>
      </c>
      <c r="F17447" s="110">
        <v>3021425</v>
      </c>
      <c r="G17447" s="110">
        <v>3021425</v>
      </c>
    </row>
    <row r="17448" spans="2:7" ht="15" x14ac:dyDescent="0.2">
      <c r="B17448" s="110">
        <v>3021426</v>
      </c>
      <c r="C17448" s="110">
        <v>3021426</v>
      </c>
      <c r="D17448" s="109" t="s">
        <v>9554</v>
      </c>
      <c r="E17448" s="110">
        <v>3021426</v>
      </c>
      <c r="F17448" s="110">
        <v>3021426</v>
      </c>
      <c r="G17448" s="110">
        <v>3021426</v>
      </c>
    </row>
    <row r="17449" spans="2:7" ht="15" x14ac:dyDescent="0.2">
      <c r="B17449" s="110">
        <v>3021427</v>
      </c>
      <c r="C17449" s="110">
        <v>3021427</v>
      </c>
      <c r="D17449" s="109" t="s">
        <v>9555</v>
      </c>
      <c r="E17449" s="110">
        <v>3021427</v>
      </c>
      <c r="F17449" s="110">
        <v>3021427</v>
      </c>
      <c r="G17449" s="110">
        <v>3021427</v>
      </c>
    </row>
    <row r="17450" spans="2:7" ht="15" x14ac:dyDescent="0.2">
      <c r="B17450" s="110">
        <v>3021428</v>
      </c>
      <c r="C17450" s="110">
        <v>3021428</v>
      </c>
      <c r="D17450" s="109" t="s">
        <v>9556</v>
      </c>
      <c r="E17450" s="110">
        <v>3021428</v>
      </c>
      <c r="F17450" s="110">
        <v>3021428</v>
      </c>
      <c r="G17450" s="110">
        <v>3021428</v>
      </c>
    </row>
    <row r="17451" spans="2:7" ht="15" x14ac:dyDescent="0.2">
      <c r="B17451" s="110">
        <v>3021429</v>
      </c>
      <c r="C17451" s="110">
        <v>3021429</v>
      </c>
      <c r="D17451" s="109" t="s">
        <v>9557</v>
      </c>
      <c r="E17451" s="110">
        <v>3021429</v>
      </c>
      <c r="F17451" s="110">
        <v>3021429</v>
      </c>
      <c r="G17451" s="110">
        <v>3021429</v>
      </c>
    </row>
    <row r="17452" spans="2:7" ht="15" x14ac:dyDescent="0.2">
      <c r="B17452" s="110">
        <v>3021440</v>
      </c>
      <c r="C17452" s="110">
        <v>3021440</v>
      </c>
      <c r="D17452" s="109" t="s">
        <v>9558</v>
      </c>
      <c r="E17452" s="110">
        <v>3021440</v>
      </c>
      <c r="F17452" s="110">
        <v>3021440</v>
      </c>
      <c r="G17452" s="110">
        <v>3021440</v>
      </c>
    </row>
    <row r="17453" spans="2:7" ht="15" x14ac:dyDescent="0.2">
      <c r="B17453" s="110">
        <v>3021441</v>
      </c>
      <c r="C17453" s="110">
        <v>3021441</v>
      </c>
      <c r="D17453" s="109" t="s">
        <v>9559</v>
      </c>
      <c r="E17453" s="110">
        <v>3021441</v>
      </c>
      <c r="F17453" s="110">
        <v>3021441</v>
      </c>
      <c r="G17453" s="110">
        <v>3021441</v>
      </c>
    </row>
    <row r="17454" spans="2:7" ht="15" x14ac:dyDescent="0.2">
      <c r="B17454" s="110">
        <v>3021442</v>
      </c>
      <c r="C17454" s="110">
        <v>3021442</v>
      </c>
      <c r="D17454" s="109" t="s">
        <v>9560</v>
      </c>
      <c r="E17454" s="110">
        <v>3021442</v>
      </c>
      <c r="F17454" s="110">
        <v>3021442</v>
      </c>
      <c r="G17454" s="110">
        <v>3021442</v>
      </c>
    </row>
    <row r="17455" spans="2:7" ht="15" x14ac:dyDescent="0.2">
      <c r="B17455" s="110">
        <v>3021443</v>
      </c>
      <c r="C17455" s="110">
        <v>3021443</v>
      </c>
      <c r="D17455" s="109" t="s">
        <v>9561</v>
      </c>
      <c r="E17455" s="110">
        <v>3021443</v>
      </c>
      <c r="F17455" s="110">
        <v>3021443</v>
      </c>
      <c r="G17455" s="110">
        <v>3021443</v>
      </c>
    </row>
    <row r="17456" spans="2:7" ht="15" x14ac:dyDescent="0.2">
      <c r="B17456" s="110">
        <v>3021444</v>
      </c>
      <c r="C17456" s="110">
        <v>3021444</v>
      </c>
      <c r="D17456" s="109" t="s">
        <v>9562</v>
      </c>
      <c r="E17456" s="110">
        <v>3021444</v>
      </c>
      <c r="F17456" s="110">
        <v>3021444</v>
      </c>
      <c r="G17456" s="110">
        <v>3021444</v>
      </c>
    </row>
    <row r="17457" spans="2:7" ht="15" x14ac:dyDescent="0.2">
      <c r="B17457" s="110">
        <v>3021445</v>
      </c>
      <c r="C17457" s="110">
        <v>3021445</v>
      </c>
      <c r="D17457" s="109" t="s">
        <v>9563</v>
      </c>
      <c r="E17457" s="110">
        <v>3021445</v>
      </c>
      <c r="F17457" s="110">
        <v>3021445</v>
      </c>
      <c r="G17457" s="110">
        <v>3021445</v>
      </c>
    </row>
    <row r="17458" spans="2:7" ht="15" x14ac:dyDescent="0.2">
      <c r="B17458" s="110">
        <v>3021446</v>
      </c>
      <c r="C17458" s="110">
        <v>3021446</v>
      </c>
      <c r="D17458" s="109" t="s">
        <v>9564</v>
      </c>
      <c r="E17458" s="110">
        <v>3021446</v>
      </c>
      <c r="F17458" s="110">
        <v>3021446</v>
      </c>
      <c r="G17458" s="110">
        <v>3021446</v>
      </c>
    </row>
    <row r="17459" spans="2:7" ht="15" x14ac:dyDescent="0.2">
      <c r="B17459" s="110">
        <v>3021447</v>
      </c>
      <c r="C17459" s="110">
        <v>3021447</v>
      </c>
      <c r="D17459" s="109" t="s">
        <v>9565</v>
      </c>
      <c r="E17459" s="110">
        <v>3021447</v>
      </c>
      <c r="F17459" s="110">
        <v>3021447</v>
      </c>
      <c r="G17459" s="110">
        <v>3021447</v>
      </c>
    </row>
    <row r="17460" spans="2:7" ht="15" x14ac:dyDescent="0.2">
      <c r="B17460" s="110">
        <v>3021448</v>
      </c>
      <c r="C17460" s="110">
        <v>3021448</v>
      </c>
      <c r="D17460" s="109" t="s">
        <v>9566</v>
      </c>
      <c r="E17460" s="110">
        <v>3021448</v>
      </c>
      <c r="F17460" s="110">
        <v>3021448</v>
      </c>
      <c r="G17460" s="110">
        <v>3021448</v>
      </c>
    </row>
    <row r="17461" spans="2:7" ht="15" x14ac:dyDescent="0.2">
      <c r="B17461" s="110">
        <v>3021449</v>
      </c>
      <c r="C17461" s="110">
        <v>3021449</v>
      </c>
      <c r="D17461" s="109" t="s">
        <v>9567</v>
      </c>
      <c r="E17461" s="110">
        <v>3021449</v>
      </c>
      <c r="F17461" s="110">
        <v>3021449</v>
      </c>
      <c r="G17461" s="110">
        <v>3021449</v>
      </c>
    </row>
    <row r="17462" spans="2:7" ht="15" x14ac:dyDescent="0.2">
      <c r="B17462" s="110">
        <v>3021450</v>
      </c>
      <c r="C17462" s="110">
        <v>3021450</v>
      </c>
      <c r="D17462" s="109" t="s">
        <v>9568</v>
      </c>
      <c r="E17462" s="110">
        <v>3021450</v>
      </c>
      <c r="F17462" s="110">
        <v>3021450</v>
      </c>
      <c r="G17462" s="110">
        <v>3021450</v>
      </c>
    </row>
    <row r="17463" spans="2:7" ht="15" x14ac:dyDescent="0.2">
      <c r="B17463" s="110">
        <v>3021451</v>
      </c>
      <c r="C17463" s="110">
        <v>3021451</v>
      </c>
      <c r="D17463" s="109" t="s">
        <v>9569</v>
      </c>
      <c r="E17463" s="110">
        <v>3021451</v>
      </c>
      <c r="F17463" s="110">
        <v>3021451</v>
      </c>
      <c r="G17463" s="110">
        <v>3021451</v>
      </c>
    </row>
    <row r="17464" spans="2:7" ht="15" x14ac:dyDescent="0.2">
      <c r="B17464" s="110">
        <v>3021452</v>
      </c>
      <c r="C17464" s="110">
        <v>3021452</v>
      </c>
      <c r="D17464" s="109" t="s">
        <v>9570</v>
      </c>
      <c r="E17464" s="110">
        <v>3021452</v>
      </c>
      <c r="F17464" s="110">
        <v>3021452</v>
      </c>
      <c r="G17464" s="110">
        <v>3021452</v>
      </c>
    </row>
    <row r="17465" spans="2:7" ht="15" x14ac:dyDescent="0.2">
      <c r="B17465" s="110">
        <v>3021453</v>
      </c>
      <c r="C17465" s="110">
        <v>3021453</v>
      </c>
      <c r="D17465" s="109" t="s">
        <v>9571</v>
      </c>
      <c r="E17465" s="110">
        <v>3021453</v>
      </c>
      <c r="F17465" s="110">
        <v>3021453</v>
      </c>
      <c r="G17465" s="110">
        <v>3021453</v>
      </c>
    </row>
    <row r="17466" spans="2:7" ht="15" x14ac:dyDescent="0.2">
      <c r="B17466" s="110">
        <v>3021454</v>
      </c>
      <c r="C17466" s="110">
        <v>3021454</v>
      </c>
      <c r="D17466" s="109" t="s">
        <v>9572</v>
      </c>
      <c r="E17466" s="110">
        <v>3021454</v>
      </c>
      <c r="F17466" s="110">
        <v>3021454</v>
      </c>
      <c r="G17466" s="110">
        <v>3021454</v>
      </c>
    </row>
    <row r="17467" spans="2:7" ht="15" x14ac:dyDescent="0.2">
      <c r="B17467" s="110">
        <v>3021455</v>
      </c>
      <c r="C17467" s="110">
        <v>3021455</v>
      </c>
      <c r="D17467" s="109" t="s">
        <v>9573</v>
      </c>
      <c r="E17467" s="110">
        <v>3021455</v>
      </c>
      <c r="F17467" s="110">
        <v>3021455</v>
      </c>
      <c r="G17467" s="110">
        <v>3021455</v>
      </c>
    </row>
    <row r="17468" spans="2:7" ht="15" x14ac:dyDescent="0.2">
      <c r="B17468" s="110">
        <v>3021456</v>
      </c>
      <c r="C17468" s="110">
        <v>3021456</v>
      </c>
      <c r="D17468" s="109" t="s">
        <v>9574</v>
      </c>
      <c r="E17468" s="110">
        <v>3021456</v>
      </c>
      <c r="F17468" s="110">
        <v>3021456</v>
      </c>
      <c r="G17468" s="110">
        <v>3021456</v>
      </c>
    </row>
    <row r="17469" spans="2:7" ht="15" x14ac:dyDescent="0.2">
      <c r="B17469" s="110">
        <v>3021457</v>
      </c>
      <c r="C17469" s="110">
        <v>3021457</v>
      </c>
      <c r="D17469" s="109" t="s">
        <v>9575</v>
      </c>
      <c r="E17469" s="110">
        <v>3021457</v>
      </c>
      <c r="F17469" s="110">
        <v>3021457</v>
      </c>
      <c r="G17469" s="110">
        <v>3021457</v>
      </c>
    </row>
    <row r="17470" spans="2:7" ht="15" x14ac:dyDescent="0.2">
      <c r="B17470" s="110">
        <v>3021458</v>
      </c>
      <c r="C17470" s="110">
        <v>3021458</v>
      </c>
      <c r="D17470" s="109" t="s">
        <v>9576</v>
      </c>
      <c r="E17470" s="110">
        <v>3021458</v>
      </c>
      <c r="F17470" s="110">
        <v>3021458</v>
      </c>
      <c r="G17470" s="110">
        <v>3021458</v>
      </c>
    </row>
    <row r="17471" spans="2:7" ht="15" x14ac:dyDescent="0.2">
      <c r="B17471" s="110">
        <v>3021459</v>
      </c>
      <c r="C17471" s="110">
        <v>3021459</v>
      </c>
      <c r="D17471" s="109" t="s">
        <v>9577</v>
      </c>
      <c r="E17471" s="110">
        <v>3021459</v>
      </c>
      <c r="F17471" s="110">
        <v>3021459</v>
      </c>
      <c r="G17471" s="110">
        <v>3021459</v>
      </c>
    </row>
    <row r="17472" spans="2:7" ht="15" x14ac:dyDescent="0.2">
      <c r="B17472" s="110">
        <v>3021460</v>
      </c>
      <c r="C17472" s="110">
        <v>3021460</v>
      </c>
      <c r="D17472" s="109" t="s">
        <v>9578</v>
      </c>
      <c r="E17472" s="110">
        <v>3021460</v>
      </c>
      <c r="F17472" s="110">
        <v>3021460</v>
      </c>
      <c r="G17472" s="110">
        <v>3021460</v>
      </c>
    </row>
    <row r="17473" spans="2:7" ht="15" x14ac:dyDescent="0.2">
      <c r="B17473" s="110">
        <v>3021461</v>
      </c>
      <c r="C17473" s="110">
        <v>3021461</v>
      </c>
      <c r="D17473" s="109" t="s">
        <v>9579</v>
      </c>
      <c r="E17473" s="110">
        <v>3021461</v>
      </c>
      <c r="F17473" s="110">
        <v>3021461</v>
      </c>
      <c r="G17473" s="110">
        <v>3021461</v>
      </c>
    </row>
    <row r="17474" spans="2:7" ht="15" x14ac:dyDescent="0.2">
      <c r="B17474" s="110">
        <v>3021462</v>
      </c>
      <c r="C17474" s="110">
        <v>3021462</v>
      </c>
      <c r="D17474" s="109" t="s">
        <v>9580</v>
      </c>
      <c r="E17474" s="110">
        <v>3021462</v>
      </c>
      <c r="F17474" s="110">
        <v>3021462</v>
      </c>
      <c r="G17474" s="110">
        <v>3021462</v>
      </c>
    </row>
    <row r="17475" spans="2:7" ht="15" x14ac:dyDescent="0.2">
      <c r="B17475" s="110">
        <v>3021463</v>
      </c>
      <c r="C17475" s="110">
        <v>3021463</v>
      </c>
      <c r="D17475" s="109" t="s">
        <v>9581</v>
      </c>
      <c r="E17475" s="110">
        <v>3021463</v>
      </c>
      <c r="F17475" s="110">
        <v>3021463</v>
      </c>
      <c r="G17475" s="110">
        <v>3021463</v>
      </c>
    </row>
    <row r="17476" spans="2:7" ht="15" x14ac:dyDescent="0.2">
      <c r="B17476" s="110">
        <v>3021464</v>
      </c>
      <c r="C17476" s="110">
        <v>3021464</v>
      </c>
      <c r="D17476" s="109" t="s">
        <v>9582</v>
      </c>
      <c r="E17476" s="110">
        <v>3021464</v>
      </c>
      <c r="F17476" s="110">
        <v>3021464</v>
      </c>
      <c r="G17476" s="110">
        <v>3021464</v>
      </c>
    </row>
    <row r="17477" spans="2:7" ht="15" x14ac:dyDescent="0.2">
      <c r="B17477" s="110">
        <v>3021465</v>
      </c>
      <c r="C17477" s="110">
        <v>3021465</v>
      </c>
      <c r="D17477" s="109" t="s">
        <v>9583</v>
      </c>
      <c r="E17477" s="110">
        <v>3021465</v>
      </c>
      <c r="F17477" s="110">
        <v>3021465</v>
      </c>
      <c r="G17477" s="110">
        <v>3021465</v>
      </c>
    </row>
    <row r="17478" spans="2:7" ht="15" x14ac:dyDescent="0.2">
      <c r="B17478" s="110">
        <v>3021466</v>
      </c>
      <c r="C17478" s="110">
        <v>3021466</v>
      </c>
      <c r="D17478" s="109" t="s">
        <v>9584</v>
      </c>
      <c r="E17478" s="110">
        <v>3021466</v>
      </c>
      <c r="F17478" s="110">
        <v>3021466</v>
      </c>
      <c r="G17478" s="110">
        <v>3021466</v>
      </c>
    </row>
    <row r="17479" spans="2:7" ht="15" x14ac:dyDescent="0.2">
      <c r="B17479" s="110">
        <v>3021467</v>
      </c>
      <c r="C17479" s="110">
        <v>3021467</v>
      </c>
      <c r="D17479" s="109" t="s">
        <v>9585</v>
      </c>
      <c r="E17479" s="110">
        <v>3021467</v>
      </c>
      <c r="F17479" s="110">
        <v>3021467</v>
      </c>
      <c r="G17479" s="110">
        <v>3021467</v>
      </c>
    </row>
    <row r="17480" spans="2:7" ht="15" x14ac:dyDescent="0.2">
      <c r="B17480" s="110">
        <v>3021468</v>
      </c>
      <c r="C17480" s="110">
        <v>3021468</v>
      </c>
      <c r="D17480" s="109" t="s">
        <v>9586</v>
      </c>
      <c r="E17480" s="110">
        <v>3021468</v>
      </c>
      <c r="F17480" s="110">
        <v>3021468</v>
      </c>
      <c r="G17480" s="110">
        <v>3021468</v>
      </c>
    </row>
    <row r="17481" spans="2:7" ht="15" x14ac:dyDescent="0.2">
      <c r="B17481" s="110">
        <v>3021469</v>
      </c>
      <c r="C17481" s="110">
        <v>3021469</v>
      </c>
      <c r="D17481" s="109" t="s">
        <v>9587</v>
      </c>
      <c r="E17481" s="110">
        <v>3021469</v>
      </c>
      <c r="F17481" s="110">
        <v>3021469</v>
      </c>
      <c r="G17481" s="110">
        <v>3021469</v>
      </c>
    </row>
    <row r="17482" spans="2:7" ht="15" x14ac:dyDescent="0.2">
      <c r="B17482" s="110">
        <v>3021470</v>
      </c>
      <c r="C17482" s="110">
        <v>3021470</v>
      </c>
      <c r="D17482" s="109" t="s">
        <v>9588</v>
      </c>
      <c r="E17482" s="110">
        <v>3021470</v>
      </c>
      <c r="F17482" s="110">
        <v>3021470</v>
      </c>
      <c r="G17482" s="110">
        <v>3021470</v>
      </c>
    </row>
    <row r="17483" spans="2:7" ht="15" x14ac:dyDescent="0.2">
      <c r="B17483" s="110">
        <v>3021471</v>
      </c>
      <c r="C17483" s="110">
        <v>3021471</v>
      </c>
      <c r="D17483" s="109" t="s">
        <v>9589</v>
      </c>
      <c r="E17483" s="110">
        <v>3021471</v>
      </c>
      <c r="F17483" s="110">
        <v>3021471</v>
      </c>
      <c r="G17483" s="110">
        <v>3021471</v>
      </c>
    </row>
    <row r="17484" spans="2:7" ht="15" x14ac:dyDescent="0.2">
      <c r="B17484" s="110">
        <v>3021472</v>
      </c>
      <c r="C17484" s="110">
        <v>3021472</v>
      </c>
      <c r="D17484" s="109" t="s">
        <v>9590</v>
      </c>
      <c r="E17484" s="110">
        <v>3021472</v>
      </c>
      <c r="F17484" s="110">
        <v>3021472</v>
      </c>
      <c r="G17484" s="110">
        <v>3021472</v>
      </c>
    </row>
    <row r="17485" spans="2:7" ht="15" x14ac:dyDescent="0.2">
      <c r="B17485" s="110">
        <v>3021473</v>
      </c>
      <c r="C17485" s="110">
        <v>3021473</v>
      </c>
      <c r="D17485" s="109" t="s">
        <v>9591</v>
      </c>
      <c r="E17485" s="110">
        <v>3021473</v>
      </c>
      <c r="F17485" s="110">
        <v>3021473</v>
      </c>
      <c r="G17485" s="110">
        <v>3021473</v>
      </c>
    </row>
    <row r="17486" spans="2:7" ht="15" x14ac:dyDescent="0.2">
      <c r="B17486" s="110">
        <v>3021474</v>
      </c>
      <c r="C17486" s="110">
        <v>3021474</v>
      </c>
      <c r="D17486" s="109" t="s">
        <v>9592</v>
      </c>
      <c r="E17486" s="110">
        <v>3021474</v>
      </c>
      <c r="F17486" s="110">
        <v>3021474</v>
      </c>
      <c r="G17486" s="110">
        <v>3021474</v>
      </c>
    </row>
    <row r="17487" spans="2:7" ht="15" x14ac:dyDescent="0.2">
      <c r="B17487" s="110">
        <v>3021475</v>
      </c>
      <c r="C17487" s="110">
        <v>3021475</v>
      </c>
      <c r="D17487" s="109" t="s">
        <v>9593</v>
      </c>
      <c r="E17487" s="110">
        <v>3021475</v>
      </c>
      <c r="F17487" s="110">
        <v>3021475</v>
      </c>
      <c r="G17487" s="110">
        <v>3021475</v>
      </c>
    </row>
    <row r="17488" spans="2:7" ht="15" x14ac:dyDescent="0.2">
      <c r="B17488" s="110">
        <v>3021476</v>
      </c>
      <c r="C17488" s="110">
        <v>3021476</v>
      </c>
      <c r="D17488" s="109" t="s">
        <v>9594</v>
      </c>
      <c r="E17488" s="110">
        <v>3021476</v>
      </c>
      <c r="F17488" s="110">
        <v>3021476</v>
      </c>
      <c r="G17488" s="110">
        <v>3021476</v>
      </c>
    </row>
    <row r="17489" spans="2:7" ht="15" x14ac:dyDescent="0.2">
      <c r="B17489" s="110">
        <v>3021477</v>
      </c>
      <c r="C17489" s="110">
        <v>3021477</v>
      </c>
      <c r="D17489" s="109" t="s">
        <v>9595</v>
      </c>
      <c r="E17489" s="110">
        <v>3021477</v>
      </c>
      <c r="F17489" s="110">
        <v>3021477</v>
      </c>
      <c r="G17489" s="110">
        <v>3021477</v>
      </c>
    </row>
    <row r="17490" spans="2:7" ht="15" x14ac:dyDescent="0.2">
      <c r="B17490" s="110">
        <v>3021478</v>
      </c>
      <c r="C17490" s="110">
        <v>3021478</v>
      </c>
      <c r="D17490" s="109" t="s">
        <v>9596</v>
      </c>
      <c r="E17490" s="110">
        <v>3021478</v>
      </c>
      <c r="F17490" s="110">
        <v>3021478</v>
      </c>
      <c r="G17490" s="110">
        <v>3021478</v>
      </c>
    </row>
    <row r="17491" spans="2:7" ht="15" x14ac:dyDescent="0.2">
      <c r="B17491" s="110">
        <v>3021479</v>
      </c>
      <c r="C17491" s="110">
        <v>3021479</v>
      </c>
      <c r="D17491" s="109" t="s">
        <v>9597</v>
      </c>
      <c r="E17491" s="110">
        <v>3021479</v>
      </c>
      <c r="F17491" s="110">
        <v>3021479</v>
      </c>
      <c r="G17491" s="110">
        <v>3021479</v>
      </c>
    </row>
    <row r="17492" spans="2:7" ht="15" x14ac:dyDescent="0.2">
      <c r="B17492" s="110">
        <v>3021480</v>
      </c>
      <c r="C17492" s="110">
        <v>3021480</v>
      </c>
      <c r="D17492" s="109" t="s">
        <v>9598</v>
      </c>
      <c r="E17492" s="110">
        <v>3021480</v>
      </c>
      <c r="F17492" s="110">
        <v>3021480</v>
      </c>
      <c r="G17492" s="110">
        <v>3021480</v>
      </c>
    </row>
    <row r="17493" spans="2:7" ht="15" x14ac:dyDescent="0.2">
      <c r="B17493" s="110">
        <v>3021481</v>
      </c>
      <c r="C17493" s="110">
        <v>3021481</v>
      </c>
      <c r="D17493" s="109" t="s">
        <v>9599</v>
      </c>
      <c r="E17493" s="110">
        <v>3021481</v>
      </c>
      <c r="F17493" s="110">
        <v>3021481</v>
      </c>
      <c r="G17493" s="110">
        <v>3021481</v>
      </c>
    </row>
    <row r="17494" spans="2:7" ht="15" x14ac:dyDescent="0.2">
      <c r="B17494" s="110">
        <v>3021482</v>
      </c>
      <c r="C17494" s="110">
        <v>3021482</v>
      </c>
      <c r="D17494" s="109" t="s">
        <v>9600</v>
      </c>
      <c r="E17494" s="110">
        <v>3021482</v>
      </c>
      <c r="F17494" s="110">
        <v>3021482</v>
      </c>
      <c r="G17494" s="110">
        <v>3021482</v>
      </c>
    </row>
    <row r="17495" spans="2:7" ht="15" x14ac:dyDescent="0.2">
      <c r="B17495" s="110">
        <v>3021483</v>
      </c>
      <c r="C17495" s="110">
        <v>3021483</v>
      </c>
      <c r="D17495" s="109" t="s">
        <v>9601</v>
      </c>
      <c r="E17495" s="110">
        <v>3021483</v>
      </c>
      <c r="F17495" s="110">
        <v>3021483</v>
      </c>
      <c r="G17495" s="110">
        <v>3021483</v>
      </c>
    </row>
    <row r="17496" spans="2:7" ht="15" x14ac:dyDescent="0.2">
      <c r="B17496" s="110">
        <v>3021484</v>
      </c>
      <c r="C17496" s="110">
        <v>3021484</v>
      </c>
      <c r="D17496" s="109" t="s">
        <v>9602</v>
      </c>
      <c r="E17496" s="110">
        <v>3021484</v>
      </c>
      <c r="F17496" s="110">
        <v>3021484</v>
      </c>
      <c r="G17496" s="110">
        <v>3021484</v>
      </c>
    </row>
    <row r="17497" spans="2:7" ht="15" x14ac:dyDescent="0.2">
      <c r="B17497" s="110">
        <v>3021485</v>
      </c>
      <c r="C17497" s="110">
        <v>3021485</v>
      </c>
      <c r="D17497" s="109" t="s">
        <v>9603</v>
      </c>
      <c r="E17497" s="110">
        <v>3021485</v>
      </c>
      <c r="F17497" s="110">
        <v>3021485</v>
      </c>
      <c r="G17497" s="110">
        <v>3021485</v>
      </c>
    </row>
    <row r="17498" spans="2:7" ht="15" x14ac:dyDescent="0.2">
      <c r="B17498" s="110">
        <v>3021486</v>
      </c>
      <c r="C17498" s="110">
        <v>3021486</v>
      </c>
      <c r="D17498" s="109" t="s">
        <v>9604</v>
      </c>
      <c r="E17498" s="110">
        <v>3021486</v>
      </c>
      <c r="F17498" s="110">
        <v>3021486</v>
      </c>
      <c r="G17498" s="110">
        <v>3021486</v>
      </c>
    </row>
    <row r="17499" spans="2:7" ht="15" x14ac:dyDescent="0.2">
      <c r="B17499" s="110">
        <v>3021487</v>
      </c>
      <c r="C17499" s="110">
        <v>3021487</v>
      </c>
      <c r="D17499" s="109" t="s">
        <v>9605</v>
      </c>
      <c r="E17499" s="110">
        <v>3021487</v>
      </c>
      <c r="F17499" s="110">
        <v>3021487</v>
      </c>
      <c r="G17499" s="110">
        <v>3021487</v>
      </c>
    </row>
    <row r="17500" spans="2:7" ht="15" x14ac:dyDescent="0.2">
      <c r="B17500" s="110">
        <v>3021488</v>
      </c>
      <c r="C17500" s="110">
        <v>3021488</v>
      </c>
      <c r="D17500" s="109" t="s">
        <v>9606</v>
      </c>
      <c r="E17500" s="110">
        <v>3021488</v>
      </c>
      <c r="F17500" s="110">
        <v>3021488</v>
      </c>
      <c r="G17500" s="110">
        <v>3021488</v>
      </c>
    </row>
    <row r="17501" spans="2:7" ht="15" x14ac:dyDescent="0.2">
      <c r="B17501" s="110">
        <v>3021489</v>
      </c>
      <c r="C17501" s="110">
        <v>3021489</v>
      </c>
      <c r="D17501" s="109" t="s">
        <v>9607</v>
      </c>
      <c r="E17501" s="110">
        <v>3021489</v>
      </c>
      <c r="F17501" s="110">
        <v>3021489</v>
      </c>
      <c r="G17501" s="110">
        <v>3021489</v>
      </c>
    </row>
    <row r="17502" spans="2:7" ht="15" x14ac:dyDescent="0.2">
      <c r="B17502" s="110">
        <v>3021490</v>
      </c>
      <c r="C17502" s="110">
        <v>3021490</v>
      </c>
      <c r="D17502" s="109" t="s">
        <v>9608</v>
      </c>
      <c r="E17502" s="110">
        <v>3021490</v>
      </c>
      <c r="F17502" s="110">
        <v>3021490</v>
      </c>
      <c r="G17502" s="110">
        <v>3021490</v>
      </c>
    </row>
    <row r="17503" spans="2:7" ht="15" x14ac:dyDescent="0.2">
      <c r="B17503" s="110">
        <v>3021493</v>
      </c>
      <c r="C17503" s="110">
        <v>3021493</v>
      </c>
      <c r="D17503" s="109" t="s">
        <v>9609</v>
      </c>
      <c r="E17503" s="110">
        <v>3021493</v>
      </c>
      <c r="F17503" s="110">
        <v>3021493</v>
      </c>
      <c r="G17503" s="110">
        <v>3021493</v>
      </c>
    </row>
    <row r="17504" spans="2:7" ht="15" x14ac:dyDescent="0.2">
      <c r="B17504" s="110">
        <v>3021494</v>
      </c>
      <c r="C17504" s="110">
        <v>3021494</v>
      </c>
      <c r="D17504" s="109" t="s">
        <v>9610</v>
      </c>
      <c r="E17504" s="110">
        <v>3021494</v>
      </c>
      <c r="F17504" s="110">
        <v>3021494</v>
      </c>
      <c r="G17504" s="110">
        <v>3021494</v>
      </c>
    </row>
    <row r="17505" spans="2:7" ht="15" x14ac:dyDescent="0.2">
      <c r="B17505" s="110">
        <v>3021495</v>
      </c>
      <c r="C17505" s="110">
        <v>3021495</v>
      </c>
      <c r="D17505" s="109" t="s">
        <v>9611</v>
      </c>
      <c r="E17505" s="110">
        <v>3021495</v>
      </c>
      <c r="F17505" s="110">
        <v>3021495</v>
      </c>
      <c r="G17505" s="110">
        <v>3021495</v>
      </c>
    </row>
    <row r="17506" spans="2:7" ht="15" x14ac:dyDescent="0.2">
      <c r="B17506" s="110">
        <v>3021496</v>
      </c>
      <c r="C17506" s="110">
        <v>3021496</v>
      </c>
      <c r="D17506" s="109" t="s">
        <v>9612</v>
      </c>
      <c r="E17506" s="110">
        <v>3021496</v>
      </c>
      <c r="F17506" s="110">
        <v>3021496</v>
      </c>
      <c r="G17506" s="110">
        <v>3021496</v>
      </c>
    </row>
    <row r="17507" spans="2:7" ht="15" x14ac:dyDescent="0.2">
      <c r="B17507" s="110">
        <v>3021497</v>
      </c>
      <c r="C17507" s="110">
        <v>3021497</v>
      </c>
      <c r="D17507" s="109" t="s">
        <v>9613</v>
      </c>
      <c r="E17507" s="110">
        <v>3021497</v>
      </c>
      <c r="F17507" s="110">
        <v>3021497</v>
      </c>
      <c r="G17507" s="110">
        <v>3021497</v>
      </c>
    </row>
    <row r="17508" spans="2:7" ht="15" x14ac:dyDescent="0.2">
      <c r="B17508" s="110">
        <v>3021498</v>
      </c>
      <c r="C17508" s="110">
        <v>3021498</v>
      </c>
      <c r="D17508" s="109" t="s">
        <v>9614</v>
      </c>
      <c r="E17508" s="110">
        <v>3021498</v>
      </c>
      <c r="F17508" s="110">
        <v>3021498</v>
      </c>
      <c r="G17508" s="110">
        <v>3021498</v>
      </c>
    </row>
    <row r="17509" spans="2:7" ht="15" x14ac:dyDescent="0.2">
      <c r="B17509" s="110">
        <v>3021499</v>
      </c>
      <c r="C17509" s="110">
        <v>3021499</v>
      </c>
      <c r="D17509" s="109" t="s">
        <v>9615</v>
      </c>
      <c r="E17509" s="110">
        <v>3021499</v>
      </c>
      <c r="F17509" s="110">
        <v>3021499</v>
      </c>
      <c r="G17509" s="110">
        <v>3021499</v>
      </c>
    </row>
    <row r="17510" spans="2:7" ht="15" x14ac:dyDescent="0.2">
      <c r="B17510" s="110">
        <v>3021500</v>
      </c>
      <c r="C17510" s="110">
        <v>3021500</v>
      </c>
      <c r="D17510" s="109" t="s">
        <v>9616</v>
      </c>
      <c r="E17510" s="110">
        <v>3021500</v>
      </c>
      <c r="F17510" s="110">
        <v>3021500</v>
      </c>
      <c r="G17510" s="110">
        <v>3021500</v>
      </c>
    </row>
    <row r="17511" spans="2:7" ht="15" x14ac:dyDescent="0.2">
      <c r="B17511" s="110">
        <v>3021501</v>
      </c>
      <c r="C17511" s="110">
        <v>3021501</v>
      </c>
      <c r="D17511" s="109" t="s">
        <v>9617</v>
      </c>
      <c r="E17511" s="110">
        <v>3021501</v>
      </c>
      <c r="F17511" s="110">
        <v>3021501</v>
      </c>
      <c r="G17511" s="110">
        <v>3021501</v>
      </c>
    </row>
    <row r="17512" spans="2:7" ht="15" x14ac:dyDescent="0.2">
      <c r="B17512" s="110">
        <v>3021502</v>
      </c>
      <c r="C17512" s="110">
        <v>3021502</v>
      </c>
      <c r="D17512" s="109" t="s">
        <v>9618</v>
      </c>
      <c r="E17512" s="110">
        <v>3021502</v>
      </c>
      <c r="F17512" s="110">
        <v>3021502</v>
      </c>
      <c r="G17512" s="110">
        <v>3021502</v>
      </c>
    </row>
    <row r="17513" spans="2:7" ht="15" x14ac:dyDescent="0.2">
      <c r="B17513" s="110">
        <v>3021503</v>
      </c>
      <c r="C17513" s="110">
        <v>3021503</v>
      </c>
      <c r="D17513" s="109" t="s">
        <v>9619</v>
      </c>
      <c r="E17513" s="110">
        <v>3021503</v>
      </c>
      <c r="F17513" s="110">
        <v>3021503</v>
      </c>
      <c r="G17513" s="110">
        <v>3021503</v>
      </c>
    </row>
    <row r="17514" spans="2:7" ht="15" x14ac:dyDescent="0.2">
      <c r="B17514" s="110">
        <v>3021504</v>
      </c>
      <c r="C17514" s="110">
        <v>3021504</v>
      </c>
      <c r="D17514" s="109" t="s">
        <v>9620</v>
      </c>
      <c r="E17514" s="110">
        <v>3021504</v>
      </c>
      <c r="F17514" s="110">
        <v>3021504</v>
      </c>
      <c r="G17514" s="110">
        <v>3021504</v>
      </c>
    </row>
    <row r="17515" spans="2:7" ht="15" x14ac:dyDescent="0.2">
      <c r="B17515" s="110">
        <v>3021505</v>
      </c>
      <c r="C17515" s="110">
        <v>3021505</v>
      </c>
      <c r="D17515" s="109" t="s">
        <v>9621</v>
      </c>
      <c r="E17515" s="110">
        <v>3021505</v>
      </c>
      <c r="F17515" s="110">
        <v>3021505</v>
      </c>
      <c r="G17515" s="110">
        <v>3021505</v>
      </c>
    </row>
    <row r="17516" spans="2:7" ht="15" x14ac:dyDescent="0.2">
      <c r="B17516" s="110">
        <v>3021506</v>
      </c>
      <c r="C17516" s="110">
        <v>3021506</v>
      </c>
      <c r="D17516" s="109" t="s">
        <v>9622</v>
      </c>
      <c r="E17516" s="110">
        <v>3021506</v>
      </c>
      <c r="F17516" s="110">
        <v>3021506</v>
      </c>
      <c r="G17516" s="110">
        <v>3021506</v>
      </c>
    </row>
    <row r="17517" spans="2:7" ht="15" x14ac:dyDescent="0.2">
      <c r="B17517" s="110">
        <v>3021507</v>
      </c>
      <c r="C17517" s="110">
        <v>3021507</v>
      </c>
      <c r="D17517" s="109" t="s">
        <v>9623</v>
      </c>
      <c r="E17517" s="110">
        <v>3021507</v>
      </c>
      <c r="F17517" s="110">
        <v>3021507</v>
      </c>
      <c r="G17517" s="110">
        <v>3021507</v>
      </c>
    </row>
    <row r="17518" spans="2:7" ht="15" x14ac:dyDescent="0.2">
      <c r="B17518" s="110">
        <v>3021508</v>
      </c>
      <c r="C17518" s="110">
        <v>3021508</v>
      </c>
      <c r="D17518" s="109" t="s">
        <v>9624</v>
      </c>
      <c r="E17518" s="110">
        <v>3021508</v>
      </c>
      <c r="F17518" s="110">
        <v>3021508</v>
      </c>
      <c r="G17518" s="110">
        <v>3021508</v>
      </c>
    </row>
    <row r="17519" spans="2:7" ht="15" x14ac:dyDescent="0.2">
      <c r="B17519" s="110">
        <v>3021509</v>
      </c>
      <c r="C17519" s="110">
        <v>3021509</v>
      </c>
      <c r="D17519" s="109" t="s">
        <v>9625</v>
      </c>
      <c r="E17519" s="110">
        <v>3021509</v>
      </c>
      <c r="F17519" s="110">
        <v>3021509</v>
      </c>
      <c r="G17519" s="110">
        <v>3021509</v>
      </c>
    </row>
    <row r="17520" spans="2:7" ht="15" x14ac:dyDescent="0.2">
      <c r="B17520" s="110">
        <v>3021510</v>
      </c>
      <c r="C17520" s="110">
        <v>3021510</v>
      </c>
      <c r="D17520" s="109" t="s">
        <v>9626</v>
      </c>
      <c r="E17520" s="110">
        <v>3021510</v>
      </c>
      <c r="F17520" s="110">
        <v>3021510</v>
      </c>
      <c r="G17520" s="110">
        <v>3021510</v>
      </c>
    </row>
    <row r="17521" spans="2:7" ht="15" x14ac:dyDescent="0.2">
      <c r="B17521" s="110">
        <v>3021511</v>
      </c>
      <c r="C17521" s="110">
        <v>3021511</v>
      </c>
      <c r="D17521" s="109" t="s">
        <v>9627</v>
      </c>
      <c r="E17521" s="110">
        <v>3021511</v>
      </c>
      <c r="F17521" s="110">
        <v>3021511</v>
      </c>
      <c r="G17521" s="110">
        <v>3021511</v>
      </c>
    </row>
    <row r="17522" spans="2:7" ht="15" x14ac:dyDescent="0.2">
      <c r="B17522" s="110">
        <v>3021512</v>
      </c>
      <c r="C17522" s="110">
        <v>3021512</v>
      </c>
      <c r="D17522" s="109" t="s">
        <v>9628</v>
      </c>
      <c r="E17522" s="110">
        <v>3021512</v>
      </c>
      <c r="F17522" s="110">
        <v>3021512</v>
      </c>
      <c r="G17522" s="110">
        <v>3021512</v>
      </c>
    </row>
    <row r="17523" spans="2:7" ht="15" x14ac:dyDescent="0.2">
      <c r="B17523" s="110">
        <v>3021513</v>
      </c>
      <c r="C17523" s="110">
        <v>3021513</v>
      </c>
      <c r="D17523" s="109" t="s">
        <v>9629</v>
      </c>
      <c r="E17523" s="110">
        <v>3021513</v>
      </c>
      <c r="F17523" s="110">
        <v>3021513</v>
      </c>
      <c r="G17523" s="110">
        <v>3021513</v>
      </c>
    </row>
    <row r="17524" spans="2:7" ht="15" x14ac:dyDescent="0.2">
      <c r="B17524" s="110">
        <v>3021514</v>
      </c>
      <c r="C17524" s="110">
        <v>3021514</v>
      </c>
      <c r="D17524" s="109" t="s">
        <v>9630</v>
      </c>
      <c r="E17524" s="110">
        <v>3021514</v>
      </c>
      <c r="F17524" s="110">
        <v>3021514</v>
      </c>
      <c r="G17524" s="110">
        <v>3021514</v>
      </c>
    </row>
    <row r="17525" spans="2:7" ht="15" x14ac:dyDescent="0.2">
      <c r="B17525" s="110">
        <v>3021515</v>
      </c>
      <c r="C17525" s="110">
        <v>3021515</v>
      </c>
      <c r="D17525" s="109" t="s">
        <v>9631</v>
      </c>
      <c r="E17525" s="110">
        <v>3021515</v>
      </c>
      <c r="F17525" s="110">
        <v>3021515</v>
      </c>
      <c r="G17525" s="110">
        <v>3021515</v>
      </c>
    </row>
    <row r="17526" spans="2:7" ht="15" x14ac:dyDescent="0.2">
      <c r="B17526" s="110">
        <v>3021516</v>
      </c>
      <c r="C17526" s="110">
        <v>3021516</v>
      </c>
      <c r="D17526" s="109" t="s">
        <v>9632</v>
      </c>
      <c r="E17526" s="110">
        <v>3021516</v>
      </c>
      <c r="F17526" s="110">
        <v>3021516</v>
      </c>
      <c r="G17526" s="110">
        <v>3021516</v>
      </c>
    </row>
    <row r="17527" spans="2:7" ht="15" x14ac:dyDescent="0.2">
      <c r="B17527" s="110">
        <v>3021517</v>
      </c>
      <c r="C17527" s="110">
        <v>3021517</v>
      </c>
      <c r="D17527" s="109" t="s">
        <v>9633</v>
      </c>
      <c r="E17527" s="110">
        <v>3021517</v>
      </c>
      <c r="F17527" s="110">
        <v>3021517</v>
      </c>
      <c r="G17527" s="110">
        <v>3021517</v>
      </c>
    </row>
    <row r="17528" spans="2:7" ht="15" x14ac:dyDescent="0.2">
      <c r="B17528" s="110">
        <v>3021518</v>
      </c>
      <c r="C17528" s="110">
        <v>3021518</v>
      </c>
      <c r="D17528" s="109" t="s">
        <v>9634</v>
      </c>
      <c r="E17528" s="110">
        <v>3021518</v>
      </c>
      <c r="F17528" s="110">
        <v>3021518</v>
      </c>
      <c r="G17528" s="110">
        <v>3021518</v>
      </c>
    </row>
    <row r="17529" spans="2:7" ht="15" x14ac:dyDescent="0.2">
      <c r="B17529" s="110">
        <v>3021519</v>
      </c>
      <c r="C17529" s="110">
        <v>3021519</v>
      </c>
      <c r="D17529" s="109" t="s">
        <v>9635</v>
      </c>
      <c r="E17529" s="110">
        <v>3021519</v>
      </c>
      <c r="F17529" s="110">
        <v>3021519</v>
      </c>
      <c r="G17529" s="110">
        <v>3021519</v>
      </c>
    </row>
    <row r="17530" spans="2:7" ht="15" x14ac:dyDescent="0.2">
      <c r="B17530" s="110">
        <v>3021520</v>
      </c>
      <c r="C17530" s="110">
        <v>3021520</v>
      </c>
      <c r="D17530" s="109" t="s">
        <v>9636</v>
      </c>
      <c r="E17530" s="110">
        <v>3021520</v>
      </c>
      <c r="F17530" s="110">
        <v>3021520</v>
      </c>
      <c r="G17530" s="110">
        <v>3021520</v>
      </c>
    </row>
    <row r="17531" spans="2:7" ht="15" x14ac:dyDescent="0.2">
      <c r="B17531" s="110">
        <v>3021521</v>
      </c>
      <c r="C17531" s="110">
        <v>3021521</v>
      </c>
      <c r="D17531" s="109" t="s">
        <v>9637</v>
      </c>
      <c r="E17531" s="110">
        <v>3021521</v>
      </c>
      <c r="F17531" s="110">
        <v>3021521</v>
      </c>
      <c r="G17531" s="110">
        <v>3021521</v>
      </c>
    </row>
    <row r="17532" spans="2:7" ht="15" x14ac:dyDescent="0.2">
      <c r="B17532" s="110">
        <v>3021522</v>
      </c>
      <c r="C17532" s="110">
        <v>3021522</v>
      </c>
      <c r="D17532" s="109" t="s">
        <v>9638</v>
      </c>
      <c r="E17532" s="110">
        <v>3021522</v>
      </c>
      <c r="F17532" s="110">
        <v>3021522</v>
      </c>
      <c r="G17532" s="110">
        <v>3021522</v>
      </c>
    </row>
    <row r="17533" spans="2:7" ht="15" x14ac:dyDescent="0.2">
      <c r="B17533" s="110">
        <v>3021523</v>
      </c>
      <c r="C17533" s="110">
        <v>3021523</v>
      </c>
      <c r="D17533" s="109" t="s">
        <v>9639</v>
      </c>
      <c r="E17533" s="110">
        <v>3021523</v>
      </c>
      <c r="F17533" s="110">
        <v>3021523</v>
      </c>
      <c r="G17533" s="110">
        <v>3021523</v>
      </c>
    </row>
    <row r="17534" spans="2:7" ht="15" x14ac:dyDescent="0.2">
      <c r="B17534" s="110">
        <v>3021524</v>
      </c>
      <c r="C17534" s="110">
        <v>3021524</v>
      </c>
      <c r="D17534" s="109" t="s">
        <v>9640</v>
      </c>
      <c r="E17534" s="110">
        <v>3021524</v>
      </c>
      <c r="F17534" s="110">
        <v>3021524</v>
      </c>
      <c r="G17534" s="110">
        <v>3021524</v>
      </c>
    </row>
    <row r="17535" spans="2:7" ht="15" x14ac:dyDescent="0.2">
      <c r="B17535" s="110">
        <v>3021525</v>
      </c>
      <c r="C17535" s="110">
        <v>3021525</v>
      </c>
      <c r="D17535" s="109" t="s">
        <v>9641</v>
      </c>
      <c r="E17535" s="110">
        <v>3021525</v>
      </c>
      <c r="F17535" s="110">
        <v>3021525</v>
      </c>
      <c r="G17535" s="110">
        <v>3021525</v>
      </c>
    </row>
    <row r="17536" spans="2:7" ht="15" x14ac:dyDescent="0.2">
      <c r="B17536" s="110">
        <v>3021526</v>
      </c>
      <c r="C17536" s="110">
        <v>3021526</v>
      </c>
      <c r="D17536" s="109" t="s">
        <v>9642</v>
      </c>
      <c r="E17536" s="110">
        <v>3021526</v>
      </c>
      <c r="F17536" s="110">
        <v>3021526</v>
      </c>
      <c r="G17536" s="110">
        <v>3021526</v>
      </c>
    </row>
    <row r="17537" spans="2:7" ht="15" x14ac:dyDescent="0.2">
      <c r="B17537" s="110">
        <v>3021527</v>
      </c>
      <c r="C17537" s="110">
        <v>3021527</v>
      </c>
      <c r="D17537" s="109" t="s">
        <v>9643</v>
      </c>
      <c r="E17537" s="110">
        <v>3021527</v>
      </c>
      <c r="F17537" s="110">
        <v>3021527</v>
      </c>
      <c r="G17537" s="110">
        <v>3021527</v>
      </c>
    </row>
    <row r="17538" spans="2:7" ht="15" x14ac:dyDescent="0.2">
      <c r="B17538" s="110">
        <v>3021528</v>
      </c>
      <c r="C17538" s="110">
        <v>3021528</v>
      </c>
      <c r="D17538" s="109" t="s">
        <v>9644</v>
      </c>
      <c r="E17538" s="110">
        <v>3021528</v>
      </c>
      <c r="F17538" s="110">
        <v>3021528</v>
      </c>
      <c r="G17538" s="110">
        <v>3021528</v>
      </c>
    </row>
    <row r="17539" spans="2:7" ht="15" x14ac:dyDescent="0.2">
      <c r="B17539" s="110">
        <v>3021529</v>
      </c>
      <c r="C17539" s="110">
        <v>3021529</v>
      </c>
      <c r="D17539" s="109" t="s">
        <v>9645</v>
      </c>
      <c r="E17539" s="110">
        <v>3021529</v>
      </c>
      <c r="F17539" s="110">
        <v>3021529</v>
      </c>
      <c r="G17539" s="110">
        <v>3021529</v>
      </c>
    </row>
    <row r="17540" spans="2:7" ht="15" x14ac:dyDescent="0.2">
      <c r="B17540" s="110">
        <v>3021530</v>
      </c>
      <c r="C17540" s="110">
        <v>3021530</v>
      </c>
      <c r="D17540" s="109" t="s">
        <v>9646</v>
      </c>
      <c r="E17540" s="110">
        <v>3021530</v>
      </c>
      <c r="F17540" s="110">
        <v>3021530</v>
      </c>
      <c r="G17540" s="110">
        <v>3021530</v>
      </c>
    </row>
    <row r="17541" spans="2:7" ht="15" x14ac:dyDescent="0.2">
      <c r="B17541" s="110">
        <v>3021531</v>
      </c>
      <c r="C17541" s="110">
        <v>3021531</v>
      </c>
      <c r="D17541" s="109" t="s">
        <v>9647</v>
      </c>
      <c r="E17541" s="110">
        <v>3021531</v>
      </c>
      <c r="F17541" s="110">
        <v>3021531</v>
      </c>
      <c r="G17541" s="110">
        <v>3021531</v>
      </c>
    </row>
    <row r="17542" spans="2:7" ht="15" x14ac:dyDescent="0.2">
      <c r="B17542" s="110">
        <v>3021532</v>
      </c>
      <c r="C17542" s="110">
        <v>3021532</v>
      </c>
      <c r="D17542" s="109" t="s">
        <v>9648</v>
      </c>
      <c r="E17542" s="110">
        <v>3021532</v>
      </c>
      <c r="F17542" s="110">
        <v>3021532</v>
      </c>
      <c r="G17542" s="110">
        <v>3021532</v>
      </c>
    </row>
    <row r="17543" spans="2:7" ht="15" x14ac:dyDescent="0.2">
      <c r="B17543" s="110">
        <v>3021533</v>
      </c>
      <c r="C17543" s="110">
        <v>3021533</v>
      </c>
      <c r="D17543" s="109" t="s">
        <v>9649</v>
      </c>
      <c r="E17543" s="110">
        <v>3021533</v>
      </c>
      <c r="F17543" s="110">
        <v>3021533</v>
      </c>
      <c r="G17543" s="110">
        <v>3021533</v>
      </c>
    </row>
    <row r="17544" spans="2:7" ht="15" x14ac:dyDescent="0.2">
      <c r="B17544" s="110">
        <v>3021534</v>
      </c>
      <c r="C17544" s="110">
        <v>3021534</v>
      </c>
      <c r="D17544" s="109" t="s">
        <v>9650</v>
      </c>
      <c r="E17544" s="110">
        <v>3021534</v>
      </c>
      <c r="F17544" s="110">
        <v>3021534</v>
      </c>
      <c r="G17544" s="110">
        <v>3021534</v>
      </c>
    </row>
    <row r="17545" spans="2:7" ht="15" x14ac:dyDescent="0.2">
      <c r="B17545" s="110">
        <v>3021535</v>
      </c>
      <c r="C17545" s="110">
        <v>3021535</v>
      </c>
      <c r="D17545" s="109" t="s">
        <v>9651</v>
      </c>
      <c r="E17545" s="110">
        <v>3021535</v>
      </c>
      <c r="F17545" s="110">
        <v>3021535</v>
      </c>
      <c r="G17545" s="110">
        <v>3021535</v>
      </c>
    </row>
    <row r="17546" spans="2:7" ht="15" x14ac:dyDescent="0.2">
      <c r="B17546" s="110">
        <v>3021536</v>
      </c>
      <c r="C17546" s="110">
        <v>3021536</v>
      </c>
      <c r="D17546" s="109" t="s">
        <v>9652</v>
      </c>
      <c r="E17546" s="110">
        <v>3021536</v>
      </c>
      <c r="F17546" s="110">
        <v>3021536</v>
      </c>
      <c r="G17546" s="110">
        <v>3021536</v>
      </c>
    </row>
    <row r="17547" spans="2:7" ht="15" x14ac:dyDescent="0.2">
      <c r="B17547" s="110">
        <v>3021537</v>
      </c>
      <c r="C17547" s="110">
        <v>3021537</v>
      </c>
      <c r="D17547" s="109" t="s">
        <v>9653</v>
      </c>
      <c r="E17547" s="110">
        <v>3021537</v>
      </c>
      <c r="F17547" s="110">
        <v>3021537</v>
      </c>
      <c r="G17547" s="110">
        <v>3021537</v>
      </c>
    </row>
    <row r="17548" spans="2:7" ht="15" x14ac:dyDescent="0.2">
      <c r="B17548" s="110">
        <v>3021538</v>
      </c>
      <c r="C17548" s="110">
        <v>3021538</v>
      </c>
      <c r="D17548" s="109" t="s">
        <v>9654</v>
      </c>
      <c r="E17548" s="110">
        <v>3021538</v>
      </c>
      <c r="F17548" s="110">
        <v>3021538</v>
      </c>
      <c r="G17548" s="110">
        <v>3021538</v>
      </c>
    </row>
    <row r="17549" spans="2:7" ht="15" x14ac:dyDescent="0.2">
      <c r="B17549" s="110">
        <v>3021539</v>
      </c>
      <c r="C17549" s="110">
        <v>3021539</v>
      </c>
      <c r="D17549" s="109" t="s">
        <v>9655</v>
      </c>
      <c r="E17549" s="110">
        <v>3021539</v>
      </c>
      <c r="F17549" s="110">
        <v>3021539</v>
      </c>
      <c r="G17549" s="110">
        <v>3021539</v>
      </c>
    </row>
    <row r="17550" spans="2:7" ht="15" x14ac:dyDescent="0.2">
      <c r="B17550" s="110">
        <v>3021540</v>
      </c>
      <c r="C17550" s="110">
        <v>3021540</v>
      </c>
      <c r="D17550" s="109" t="s">
        <v>9656</v>
      </c>
      <c r="E17550" s="110">
        <v>3021540</v>
      </c>
      <c r="F17550" s="110">
        <v>3021540</v>
      </c>
      <c r="G17550" s="110">
        <v>3021540</v>
      </c>
    </row>
    <row r="17551" spans="2:7" ht="15" x14ac:dyDescent="0.2">
      <c r="B17551" s="110">
        <v>3021541</v>
      </c>
      <c r="C17551" s="110">
        <v>3021541</v>
      </c>
      <c r="D17551" s="109" t="s">
        <v>9657</v>
      </c>
      <c r="E17551" s="110">
        <v>3021541</v>
      </c>
      <c r="F17551" s="110">
        <v>3021541</v>
      </c>
      <c r="G17551" s="110">
        <v>3021541</v>
      </c>
    </row>
    <row r="17552" spans="2:7" ht="15" x14ac:dyDescent="0.2">
      <c r="B17552" s="110">
        <v>3021542</v>
      </c>
      <c r="C17552" s="110">
        <v>3021542</v>
      </c>
      <c r="D17552" s="109" t="s">
        <v>9658</v>
      </c>
      <c r="E17552" s="110">
        <v>3021542</v>
      </c>
      <c r="F17552" s="110">
        <v>3021542</v>
      </c>
      <c r="G17552" s="110">
        <v>3021542</v>
      </c>
    </row>
    <row r="17553" spans="2:7" ht="15" x14ac:dyDescent="0.2">
      <c r="B17553" s="110">
        <v>3021543</v>
      </c>
      <c r="C17553" s="110">
        <v>3021543</v>
      </c>
      <c r="D17553" s="109" t="s">
        <v>9659</v>
      </c>
      <c r="E17553" s="110">
        <v>3021543</v>
      </c>
      <c r="F17553" s="110">
        <v>3021543</v>
      </c>
      <c r="G17553" s="110">
        <v>3021543</v>
      </c>
    </row>
    <row r="17554" spans="2:7" ht="15" x14ac:dyDescent="0.2">
      <c r="B17554" s="110">
        <v>3021544</v>
      </c>
      <c r="C17554" s="110">
        <v>3021544</v>
      </c>
      <c r="D17554" s="109" t="s">
        <v>9660</v>
      </c>
      <c r="E17554" s="110">
        <v>3021544</v>
      </c>
      <c r="F17554" s="110">
        <v>3021544</v>
      </c>
      <c r="G17554" s="110">
        <v>3021544</v>
      </c>
    </row>
    <row r="17555" spans="2:7" ht="15" x14ac:dyDescent="0.2">
      <c r="B17555" s="110">
        <v>3021545</v>
      </c>
      <c r="C17555" s="110">
        <v>3021545</v>
      </c>
      <c r="D17555" s="109" t="s">
        <v>9661</v>
      </c>
      <c r="E17555" s="110">
        <v>3021545</v>
      </c>
      <c r="F17555" s="110">
        <v>3021545</v>
      </c>
      <c r="G17555" s="110">
        <v>3021545</v>
      </c>
    </row>
    <row r="17556" spans="2:7" ht="15" x14ac:dyDescent="0.2">
      <c r="B17556" s="110">
        <v>3021546</v>
      </c>
      <c r="C17556" s="110">
        <v>3021546</v>
      </c>
      <c r="D17556" s="109" t="s">
        <v>9662</v>
      </c>
      <c r="E17556" s="110">
        <v>3021546</v>
      </c>
      <c r="F17556" s="110">
        <v>3021546</v>
      </c>
      <c r="G17556" s="110">
        <v>3021546</v>
      </c>
    </row>
    <row r="17557" spans="2:7" ht="15" x14ac:dyDescent="0.2">
      <c r="B17557" s="110">
        <v>3021547</v>
      </c>
      <c r="C17557" s="110">
        <v>3021547</v>
      </c>
      <c r="D17557" s="109" t="s">
        <v>9663</v>
      </c>
      <c r="E17557" s="110">
        <v>3021547</v>
      </c>
      <c r="F17557" s="110">
        <v>3021547</v>
      </c>
      <c r="G17557" s="110">
        <v>3021547</v>
      </c>
    </row>
    <row r="17558" spans="2:7" ht="15" x14ac:dyDescent="0.2">
      <c r="B17558" s="110">
        <v>3021548</v>
      </c>
      <c r="C17558" s="110">
        <v>3021548</v>
      </c>
      <c r="D17558" s="109" t="s">
        <v>9664</v>
      </c>
      <c r="E17558" s="110">
        <v>3021548</v>
      </c>
      <c r="F17558" s="110">
        <v>3021548</v>
      </c>
      <c r="G17558" s="110">
        <v>3021548</v>
      </c>
    </row>
    <row r="17559" spans="2:7" ht="15" x14ac:dyDescent="0.2">
      <c r="B17559" s="110">
        <v>3021549</v>
      </c>
      <c r="C17559" s="110">
        <v>3021549</v>
      </c>
      <c r="D17559" s="109" t="s">
        <v>9665</v>
      </c>
      <c r="E17559" s="110">
        <v>3021549</v>
      </c>
      <c r="F17559" s="110">
        <v>3021549</v>
      </c>
      <c r="G17559" s="110">
        <v>3021549</v>
      </c>
    </row>
    <row r="17560" spans="2:7" ht="15" x14ac:dyDescent="0.2">
      <c r="B17560" s="110">
        <v>3021550</v>
      </c>
      <c r="C17560" s="110">
        <v>3021550</v>
      </c>
      <c r="D17560" s="109" t="s">
        <v>9666</v>
      </c>
      <c r="E17560" s="110">
        <v>3021550</v>
      </c>
      <c r="F17560" s="110">
        <v>3021550</v>
      </c>
      <c r="G17560" s="110">
        <v>3021550</v>
      </c>
    </row>
    <row r="17561" spans="2:7" ht="15" x14ac:dyDescent="0.2">
      <c r="B17561" s="110">
        <v>3021551</v>
      </c>
      <c r="C17561" s="110">
        <v>3021551</v>
      </c>
      <c r="D17561" s="109" t="s">
        <v>9667</v>
      </c>
      <c r="E17561" s="110">
        <v>3021551</v>
      </c>
      <c r="F17561" s="110">
        <v>3021551</v>
      </c>
      <c r="G17561" s="110">
        <v>3021551</v>
      </c>
    </row>
    <row r="17562" spans="2:7" ht="15" x14ac:dyDescent="0.2">
      <c r="B17562" s="110">
        <v>3021552</v>
      </c>
      <c r="C17562" s="110">
        <v>3021552</v>
      </c>
      <c r="D17562" s="109" t="s">
        <v>9668</v>
      </c>
      <c r="E17562" s="110">
        <v>3021552</v>
      </c>
      <c r="F17562" s="110">
        <v>3021552</v>
      </c>
      <c r="G17562" s="110">
        <v>3021552</v>
      </c>
    </row>
    <row r="17563" spans="2:7" ht="15" x14ac:dyDescent="0.2">
      <c r="B17563" s="110">
        <v>3021553</v>
      </c>
      <c r="C17563" s="110">
        <v>3021553</v>
      </c>
      <c r="D17563" s="109" t="s">
        <v>9669</v>
      </c>
      <c r="E17563" s="110">
        <v>3021553</v>
      </c>
      <c r="F17563" s="110">
        <v>3021553</v>
      </c>
      <c r="G17563" s="110">
        <v>3021553</v>
      </c>
    </row>
    <row r="17564" spans="2:7" ht="15" x14ac:dyDescent="0.2">
      <c r="B17564" s="110">
        <v>3021554</v>
      </c>
      <c r="C17564" s="110">
        <v>3021554</v>
      </c>
      <c r="D17564" s="109" t="s">
        <v>9670</v>
      </c>
      <c r="E17564" s="110">
        <v>3021554</v>
      </c>
      <c r="F17564" s="110">
        <v>3021554</v>
      </c>
      <c r="G17564" s="110">
        <v>3021554</v>
      </c>
    </row>
    <row r="17565" spans="2:7" ht="15" x14ac:dyDescent="0.2">
      <c r="B17565" s="110">
        <v>3021555</v>
      </c>
      <c r="C17565" s="110">
        <v>3021555</v>
      </c>
      <c r="D17565" s="109" t="s">
        <v>9671</v>
      </c>
      <c r="E17565" s="110">
        <v>3021555</v>
      </c>
      <c r="F17565" s="110">
        <v>3021555</v>
      </c>
      <c r="G17565" s="110">
        <v>3021555</v>
      </c>
    </row>
    <row r="17566" spans="2:7" ht="15" x14ac:dyDescent="0.2">
      <c r="B17566" s="110">
        <v>3021556</v>
      </c>
      <c r="C17566" s="110">
        <v>3021556</v>
      </c>
      <c r="D17566" s="109" t="s">
        <v>9672</v>
      </c>
      <c r="E17566" s="110">
        <v>3021556</v>
      </c>
      <c r="F17566" s="110">
        <v>3021556</v>
      </c>
      <c r="G17566" s="110">
        <v>3021556</v>
      </c>
    </row>
    <row r="17567" spans="2:7" ht="15" x14ac:dyDescent="0.2">
      <c r="B17567" s="110">
        <v>3021557</v>
      </c>
      <c r="C17567" s="110">
        <v>3021557</v>
      </c>
      <c r="D17567" s="109" t="s">
        <v>9673</v>
      </c>
      <c r="E17567" s="110">
        <v>3021557</v>
      </c>
      <c r="F17567" s="110">
        <v>3021557</v>
      </c>
      <c r="G17567" s="110">
        <v>3021557</v>
      </c>
    </row>
    <row r="17568" spans="2:7" ht="15" x14ac:dyDescent="0.2">
      <c r="B17568" s="110">
        <v>3021558</v>
      </c>
      <c r="C17568" s="110">
        <v>3021558</v>
      </c>
      <c r="D17568" s="109" t="s">
        <v>9674</v>
      </c>
      <c r="E17568" s="110">
        <v>3021558</v>
      </c>
      <c r="F17568" s="110">
        <v>3021558</v>
      </c>
      <c r="G17568" s="110">
        <v>3021558</v>
      </c>
    </row>
    <row r="17569" spans="2:7" ht="15" x14ac:dyDescent="0.2">
      <c r="B17569" s="110">
        <v>3021559</v>
      </c>
      <c r="C17569" s="110">
        <v>3021559</v>
      </c>
      <c r="D17569" s="109" t="s">
        <v>9675</v>
      </c>
      <c r="E17569" s="110">
        <v>3021559</v>
      </c>
      <c r="F17569" s="110">
        <v>3021559</v>
      </c>
      <c r="G17569" s="110">
        <v>3021559</v>
      </c>
    </row>
    <row r="17570" spans="2:7" ht="15" x14ac:dyDescent="0.2">
      <c r="B17570" s="110">
        <v>3021560</v>
      </c>
      <c r="C17570" s="110">
        <v>3021560</v>
      </c>
      <c r="D17570" s="109" t="s">
        <v>9676</v>
      </c>
      <c r="E17570" s="110">
        <v>3021560</v>
      </c>
      <c r="F17570" s="110">
        <v>3021560</v>
      </c>
      <c r="G17570" s="110">
        <v>3021560</v>
      </c>
    </row>
    <row r="17571" spans="2:7" ht="15" x14ac:dyDescent="0.2">
      <c r="B17571" s="110">
        <v>3021561</v>
      </c>
      <c r="C17571" s="110">
        <v>3021561</v>
      </c>
      <c r="D17571" s="109" t="s">
        <v>9677</v>
      </c>
      <c r="E17571" s="110">
        <v>3021561</v>
      </c>
      <c r="F17571" s="110">
        <v>3021561</v>
      </c>
      <c r="G17571" s="110">
        <v>3021561</v>
      </c>
    </row>
    <row r="17572" spans="2:7" ht="15" x14ac:dyDescent="0.2">
      <c r="B17572" s="110">
        <v>3021562</v>
      </c>
      <c r="C17572" s="110">
        <v>3021562</v>
      </c>
      <c r="D17572" s="109" t="s">
        <v>9678</v>
      </c>
      <c r="E17572" s="110">
        <v>3021562</v>
      </c>
      <c r="F17572" s="110">
        <v>3021562</v>
      </c>
      <c r="G17572" s="110">
        <v>3021562</v>
      </c>
    </row>
    <row r="17573" spans="2:7" ht="15" x14ac:dyDescent="0.2">
      <c r="B17573" s="110">
        <v>3021563</v>
      </c>
      <c r="C17573" s="110">
        <v>3021563</v>
      </c>
      <c r="D17573" s="109" t="s">
        <v>9679</v>
      </c>
      <c r="E17573" s="110">
        <v>3021563</v>
      </c>
      <c r="F17573" s="110">
        <v>3021563</v>
      </c>
      <c r="G17573" s="110">
        <v>3021563</v>
      </c>
    </row>
    <row r="17574" spans="2:7" ht="15" x14ac:dyDescent="0.2">
      <c r="B17574" s="110">
        <v>3021564</v>
      </c>
      <c r="C17574" s="110">
        <v>3021564</v>
      </c>
      <c r="D17574" s="109" t="s">
        <v>9680</v>
      </c>
      <c r="E17574" s="110">
        <v>3021564</v>
      </c>
      <c r="F17574" s="110">
        <v>3021564</v>
      </c>
      <c r="G17574" s="110">
        <v>3021564</v>
      </c>
    </row>
    <row r="17575" spans="2:7" ht="15" x14ac:dyDescent="0.2">
      <c r="B17575" s="110">
        <v>3021565</v>
      </c>
      <c r="C17575" s="110">
        <v>3021565</v>
      </c>
      <c r="D17575" s="109" t="s">
        <v>9681</v>
      </c>
      <c r="E17575" s="110">
        <v>3021565</v>
      </c>
      <c r="F17575" s="110">
        <v>3021565</v>
      </c>
      <c r="G17575" s="110">
        <v>3021565</v>
      </c>
    </row>
    <row r="17576" spans="2:7" ht="15" x14ac:dyDescent="0.2">
      <c r="B17576" s="110">
        <v>3021566</v>
      </c>
      <c r="C17576" s="110">
        <v>3021566</v>
      </c>
      <c r="D17576" s="109" t="s">
        <v>9682</v>
      </c>
      <c r="E17576" s="110">
        <v>3021566</v>
      </c>
      <c r="F17576" s="110">
        <v>3021566</v>
      </c>
      <c r="G17576" s="110">
        <v>3021566</v>
      </c>
    </row>
    <row r="17577" spans="2:7" ht="15" x14ac:dyDescent="0.2">
      <c r="B17577" s="110">
        <v>3021567</v>
      </c>
      <c r="C17577" s="110">
        <v>3021567</v>
      </c>
      <c r="D17577" s="109" t="s">
        <v>9683</v>
      </c>
      <c r="E17577" s="110">
        <v>3021567</v>
      </c>
      <c r="F17577" s="110">
        <v>3021567</v>
      </c>
      <c r="G17577" s="110">
        <v>3021567</v>
      </c>
    </row>
    <row r="17578" spans="2:7" ht="15" x14ac:dyDescent="0.2">
      <c r="B17578" s="110">
        <v>3021568</v>
      </c>
      <c r="C17578" s="110">
        <v>3021568</v>
      </c>
      <c r="D17578" s="109" t="s">
        <v>9684</v>
      </c>
      <c r="E17578" s="110">
        <v>3021568</v>
      </c>
      <c r="F17578" s="110">
        <v>3021568</v>
      </c>
      <c r="G17578" s="110">
        <v>3021568</v>
      </c>
    </row>
    <row r="17579" spans="2:7" ht="15" x14ac:dyDescent="0.2">
      <c r="B17579" s="110">
        <v>3021569</v>
      </c>
      <c r="C17579" s="110">
        <v>3021569</v>
      </c>
      <c r="D17579" s="109" t="s">
        <v>9685</v>
      </c>
      <c r="E17579" s="110">
        <v>3021569</v>
      </c>
      <c r="F17579" s="110">
        <v>3021569</v>
      </c>
      <c r="G17579" s="110">
        <v>3021569</v>
      </c>
    </row>
    <row r="17580" spans="2:7" ht="15" x14ac:dyDescent="0.2">
      <c r="B17580" s="110">
        <v>3021570</v>
      </c>
      <c r="C17580" s="110">
        <v>3021570</v>
      </c>
      <c r="D17580" s="109" t="s">
        <v>9686</v>
      </c>
      <c r="E17580" s="110">
        <v>3021570</v>
      </c>
      <c r="F17580" s="110">
        <v>3021570</v>
      </c>
      <c r="G17580" s="110">
        <v>3021570</v>
      </c>
    </row>
    <row r="17581" spans="2:7" ht="15" x14ac:dyDescent="0.2">
      <c r="B17581" s="110">
        <v>3021573</v>
      </c>
      <c r="C17581" s="110">
        <v>3021573</v>
      </c>
      <c r="D17581" s="109" t="s">
        <v>9687</v>
      </c>
      <c r="E17581" s="110">
        <v>3021573</v>
      </c>
      <c r="F17581" s="110">
        <v>3021573</v>
      </c>
      <c r="G17581" s="110">
        <v>3021573</v>
      </c>
    </row>
    <row r="17582" spans="2:7" ht="15" x14ac:dyDescent="0.2">
      <c r="B17582" s="110">
        <v>3021574</v>
      </c>
      <c r="C17582" s="110">
        <v>3021574</v>
      </c>
      <c r="D17582" s="109" t="s">
        <v>9688</v>
      </c>
      <c r="E17582" s="110">
        <v>3021574</v>
      </c>
      <c r="F17582" s="110">
        <v>3021574</v>
      </c>
      <c r="G17582" s="110">
        <v>3021574</v>
      </c>
    </row>
    <row r="17583" spans="2:7" ht="15" x14ac:dyDescent="0.2">
      <c r="B17583" s="110">
        <v>3021575</v>
      </c>
      <c r="C17583" s="110">
        <v>3021575</v>
      </c>
      <c r="D17583" s="109" t="s">
        <v>9689</v>
      </c>
      <c r="E17583" s="110">
        <v>3021575</v>
      </c>
      <c r="F17583" s="110">
        <v>3021575</v>
      </c>
      <c r="G17583" s="110">
        <v>3021575</v>
      </c>
    </row>
    <row r="17584" spans="2:7" ht="15" x14ac:dyDescent="0.2">
      <c r="B17584" s="110">
        <v>3021576</v>
      </c>
      <c r="C17584" s="110">
        <v>3021576</v>
      </c>
      <c r="D17584" s="109" t="s">
        <v>9690</v>
      </c>
      <c r="E17584" s="110">
        <v>3021576</v>
      </c>
      <c r="F17584" s="110">
        <v>3021576</v>
      </c>
      <c r="G17584" s="110">
        <v>3021576</v>
      </c>
    </row>
    <row r="17585" spans="2:7" ht="15" x14ac:dyDescent="0.2">
      <c r="B17585" s="110">
        <v>3021726</v>
      </c>
      <c r="C17585" s="110">
        <v>3021726</v>
      </c>
      <c r="D17585" s="109" t="s">
        <v>9691</v>
      </c>
      <c r="E17585" s="110">
        <v>3021726</v>
      </c>
      <c r="F17585" s="110">
        <v>3021726</v>
      </c>
      <c r="G17585" s="110">
        <v>3021726</v>
      </c>
    </row>
    <row r="17586" spans="2:7" ht="15" x14ac:dyDescent="0.2">
      <c r="B17586" s="110">
        <v>3021797</v>
      </c>
      <c r="C17586" s="110">
        <v>3021797</v>
      </c>
      <c r="D17586" s="109" t="s">
        <v>9156</v>
      </c>
      <c r="E17586" s="110">
        <v>3021797</v>
      </c>
      <c r="F17586" s="110">
        <v>3021797</v>
      </c>
      <c r="G17586" s="110">
        <v>3021797</v>
      </c>
    </row>
    <row r="17587" spans="2:7" ht="15" x14ac:dyDescent="0.2">
      <c r="B17587" s="110">
        <v>3021798</v>
      </c>
      <c r="C17587" s="110">
        <v>3021798</v>
      </c>
      <c r="D17587" s="109" t="s">
        <v>9157</v>
      </c>
      <c r="E17587" s="110">
        <v>3021798</v>
      </c>
      <c r="F17587" s="110">
        <v>3021798</v>
      </c>
      <c r="G17587" s="110">
        <v>3021798</v>
      </c>
    </row>
    <row r="17588" spans="2:7" ht="15" x14ac:dyDescent="0.2">
      <c r="B17588" s="110">
        <v>3021799</v>
      </c>
      <c r="C17588" s="110">
        <v>3021799</v>
      </c>
      <c r="D17588" s="109" t="s">
        <v>9158</v>
      </c>
      <c r="E17588" s="110">
        <v>3021799</v>
      </c>
      <c r="F17588" s="110">
        <v>3021799</v>
      </c>
      <c r="G17588" s="110">
        <v>3021799</v>
      </c>
    </row>
    <row r="17589" spans="2:7" ht="15" x14ac:dyDescent="0.2">
      <c r="B17589" s="110">
        <v>3021810</v>
      </c>
      <c r="C17589" s="110">
        <v>3021810</v>
      </c>
      <c r="D17589" s="109" t="s">
        <v>9159</v>
      </c>
      <c r="E17589" s="110">
        <v>3021810</v>
      </c>
      <c r="F17589" s="110">
        <v>3021810</v>
      </c>
      <c r="G17589" s="110">
        <v>3021810</v>
      </c>
    </row>
    <row r="17590" spans="2:7" ht="15" x14ac:dyDescent="0.2">
      <c r="B17590" s="110">
        <v>3021912</v>
      </c>
      <c r="C17590" s="110">
        <v>3021912</v>
      </c>
      <c r="D17590" s="109" t="s">
        <v>9692</v>
      </c>
      <c r="E17590" s="110">
        <v>3021912</v>
      </c>
      <c r="F17590" s="110">
        <v>3021912</v>
      </c>
      <c r="G17590" s="110">
        <v>3021912</v>
      </c>
    </row>
    <row r="17591" spans="2:7" ht="15" x14ac:dyDescent="0.2">
      <c r="B17591" s="110">
        <v>3021914</v>
      </c>
      <c r="C17591" s="110">
        <v>3021914</v>
      </c>
      <c r="D17591" s="109" t="s">
        <v>9693</v>
      </c>
      <c r="E17591" s="110">
        <v>3021914</v>
      </c>
      <c r="F17591" s="110">
        <v>3021914</v>
      </c>
      <c r="G17591" s="110">
        <v>3021914</v>
      </c>
    </row>
    <row r="17592" spans="2:7" ht="15" x14ac:dyDescent="0.2">
      <c r="B17592" s="110">
        <v>3021915</v>
      </c>
      <c r="C17592" s="110">
        <v>3021915</v>
      </c>
      <c r="D17592" s="109" t="s">
        <v>9694</v>
      </c>
      <c r="E17592" s="110">
        <v>3021915</v>
      </c>
      <c r="F17592" s="110">
        <v>3021915</v>
      </c>
      <c r="G17592" s="110">
        <v>3021915</v>
      </c>
    </row>
    <row r="17593" spans="2:7" ht="15" x14ac:dyDescent="0.2">
      <c r="B17593" s="110">
        <v>3021952</v>
      </c>
      <c r="C17593" s="110">
        <v>3021952</v>
      </c>
      <c r="D17593" s="109" t="s">
        <v>9160</v>
      </c>
      <c r="E17593" s="110">
        <v>3021952</v>
      </c>
      <c r="F17593" s="110">
        <v>3021952</v>
      </c>
      <c r="G17593" s="110">
        <v>3021952</v>
      </c>
    </row>
    <row r="17594" spans="2:7" ht="15" x14ac:dyDescent="0.2">
      <c r="B17594" s="110">
        <v>3021969</v>
      </c>
      <c r="C17594" s="110">
        <v>3021969</v>
      </c>
      <c r="D17594" s="109" t="s">
        <v>9161</v>
      </c>
      <c r="E17594" s="110">
        <v>3021969</v>
      </c>
      <c r="F17594" s="110">
        <v>3021969</v>
      </c>
      <c r="G17594" s="110">
        <v>3021969</v>
      </c>
    </row>
    <row r="17595" spans="2:7" ht="15" x14ac:dyDescent="0.2">
      <c r="B17595" s="110">
        <v>3021970</v>
      </c>
      <c r="C17595" s="110">
        <v>3021970</v>
      </c>
      <c r="D17595" s="109" t="s">
        <v>9162</v>
      </c>
      <c r="E17595" s="110">
        <v>3021970</v>
      </c>
      <c r="F17595" s="110">
        <v>3021970</v>
      </c>
      <c r="G17595" s="110">
        <v>3021970</v>
      </c>
    </row>
    <row r="17596" spans="2:7" ht="15" x14ac:dyDescent="0.2">
      <c r="B17596" s="110">
        <v>3021971</v>
      </c>
      <c r="C17596" s="110">
        <v>3021971</v>
      </c>
      <c r="D17596" s="109" t="s">
        <v>9163</v>
      </c>
      <c r="E17596" s="110">
        <v>3021971</v>
      </c>
      <c r="F17596" s="110">
        <v>3021971</v>
      </c>
      <c r="G17596" s="110">
        <v>3021971</v>
      </c>
    </row>
    <row r="17597" spans="2:7" ht="15" x14ac:dyDescent="0.2">
      <c r="B17597" s="110">
        <v>3021972</v>
      </c>
      <c r="C17597" s="110">
        <v>3021972</v>
      </c>
      <c r="D17597" s="109" t="s">
        <v>9164</v>
      </c>
      <c r="E17597" s="110">
        <v>3021972</v>
      </c>
      <c r="F17597" s="110">
        <v>3021972</v>
      </c>
      <c r="G17597" s="110">
        <v>3021972</v>
      </c>
    </row>
    <row r="17598" spans="2:7" ht="15" x14ac:dyDescent="0.2">
      <c r="B17598" s="110">
        <v>3021973</v>
      </c>
      <c r="C17598" s="110">
        <v>3021973</v>
      </c>
      <c r="D17598" s="109" t="s">
        <v>9165</v>
      </c>
      <c r="E17598" s="110">
        <v>3021973</v>
      </c>
      <c r="F17598" s="110">
        <v>3021973</v>
      </c>
      <c r="G17598" s="110">
        <v>3021973</v>
      </c>
    </row>
    <row r="17599" spans="2:7" ht="15" x14ac:dyDescent="0.2">
      <c r="B17599" s="110">
        <v>3021974</v>
      </c>
      <c r="C17599" s="110">
        <v>3021974</v>
      </c>
      <c r="D17599" s="109" t="s">
        <v>9166</v>
      </c>
      <c r="E17599" s="110">
        <v>3021974</v>
      </c>
      <c r="F17599" s="110">
        <v>3021974</v>
      </c>
      <c r="G17599" s="110">
        <v>3021974</v>
      </c>
    </row>
    <row r="17600" spans="2:7" ht="15" x14ac:dyDescent="0.2">
      <c r="B17600" s="110">
        <v>3022167</v>
      </c>
      <c r="C17600" s="110">
        <v>3022167</v>
      </c>
      <c r="D17600" s="109" t="s">
        <v>9167</v>
      </c>
      <c r="E17600" s="110">
        <v>3022167</v>
      </c>
      <c r="F17600" s="110">
        <v>3022167</v>
      </c>
      <c r="G17600" s="110">
        <v>3022167</v>
      </c>
    </row>
    <row r="17601" spans="2:7" ht="15" x14ac:dyDescent="0.2">
      <c r="B17601" s="110">
        <v>3022168</v>
      </c>
      <c r="C17601" s="110">
        <v>3022168</v>
      </c>
      <c r="D17601" s="109" t="s">
        <v>9168</v>
      </c>
      <c r="E17601" s="110">
        <v>3022168</v>
      </c>
      <c r="F17601" s="110">
        <v>3022168</v>
      </c>
      <c r="G17601" s="110">
        <v>3022168</v>
      </c>
    </row>
    <row r="17602" spans="2:7" ht="15" x14ac:dyDescent="0.2">
      <c r="B17602" s="110">
        <v>3022169</v>
      </c>
      <c r="C17602" s="110">
        <v>3022169</v>
      </c>
      <c r="D17602" s="109" t="s">
        <v>9169</v>
      </c>
      <c r="E17602" s="110">
        <v>3022169</v>
      </c>
      <c r="F17602" s="110">
        <v>3022169</v>
      </c>
      <c r="G17602" s="110">
        <v>3022169</v>
      </c>
    </row>
    <row r="17603" spans="2:7" ht="15" x14ac:dyDescent="0.2">
      <c r="B17603" s="110">
        <v>3022180</v>
      </c>
      <c r="C17603" s="110">
        <v>3022180</v>
      </c>
      <c r="D17603" s="109" t="s">
        <v>9170</v>
      </c>
      <c r="E17603" s="110">
        <v>3022180</v>
      </c>
      <c r="F17603" s="110">
        <v>3022180</v>
      </c>
      <c r="G17603" s="110">
        <v>3022180</v>
      </c>
    </row>
    <row r="17604" spans="2:7" ht="15" x14ac:dyDescent="0.2">
      <c r="B17604" s="110">
        <v>3022181</v>
      </c>
      <c r="C17604" s="110">
        <v>3022181</v>
      </c>
      <c r="D17604" s="109" t="s">
        <v>9171</v>
      </c>
      <c r="E17604" s="110">
        <v>3022181</v>
      </c>
      <c r="F17604" s="110">
        <v>3022181</v>
      </c>
      <c r="G17604" s="110">
        <v>3022181</v>
      </c>
    </row>
    <row r="17605" spans="2:7" ht="15" x14ac:dyDescent="0.2">
      <c r="B17605" s="110">
        <v>3022182</v>
      </c>
      <c r="C17605" s="110">
        <v>3022182</v>
      </c>
      <c r="D17605" s="109" t="s">
        <v>9172</v>
      </c>
      <c r="E17605" s="110">
        <v>3022182</v>
      </c>
      <c r="F17605" s="110">
        <v>3022182</v>
      </c>
      <c r="G17605" s="110">
        <v>3022182</v>
      </c>
    </row>
    <row r="17606" spans="2:7" ht="15" x14ac:dyDescent="0.2">
      <c r="B17606" s="110">
        <v>3022238</v>
      </c>
      <c r="C17606" s="110">
        <v>3022238</v>
      </c>
      <c r="D17606" s="109" t="s">
        <v>9695</v>
      </c>
      <c r="E17606" s="110">
        <v>3022238</v>
      </c>
      <c r="F17606" s="110">
        <v>3022238</v>
      </c>
      <c r="G17606" s="110">
        <v>3022238</v>
      </c>
    </row>
    <row r="17607" spans="2:7" ht="15" x14ac:dyDescent="0.2">
      <c r="B17607" s="110">
        <v>3024703</v>
      </c>
      <c r="C17607" s="110">
        <v>3024703</v>
      </c>
      <c r="D17607" s="109" t="s">
        <v>9173</v>
      </c>
      <c r="E17607" s="110">
        <v>3024703</v>
      </c>
      <c r="F17607" s="110">
        <v>3024703</v>
      </c>
      <c r="G17607" s="110">
        <v>3024703</v>
      </c>
    </row>
    <row r="17608" spans="2:7" ht="15" x14ac:dyDescent="0.2">
      <c r="B17608" s="110">
        <v>3024704</v>
      </c>
      <c r="C17608" s="110">
        <v>3024704</v>
      </c>
      <c r="D17608" s="109" t="s">
        <v>9174</v>
      </c>
      <c r="E17608" s="110">
        <v>3024704</v>
      </c>
      <c r="F17608" s="110">
        <v>3024704</v>
      </c>
      <c r="G17608" s="110">
        <v>3024704</v>
      </c>
    </row>
    <row r="17609" spans="2:7" ht="15" x14ac:dyDescent="0.2">
      <c r="B17609" s="110">
        <v>3024737</v>
      </c>
      <c r="C17609" s="110">
        <v>3024737</v>
      </c>
      <c r="D17609" s="109" t="s">
        <v>9175</v>
      </c>
      <c r="E17609" s="110">
        <v>3024737</v>
      </c>
      <c r="F17609" s="110">
        <v>3024737</v>
      </c>
      <c r="G17609" s="110">
        <v>3024737</v>
      </c>
    </row>
    <row r="17610" spans="2:7" ht="15" x14ac:dyDescent="0.2">
      <c r="B17610" s="110">
        <v>3024738</v>
      </c>
      <c r="C17610" s="110">
        <v>3024738</v>
      </c>
      <c r="D17610" s="109" t="s">
        <v>9176</v>
      </c>
      <c r="E17610" s="110">
        <v>3024738</v>
      </c>
      <c r="F17610" s="110">
        <v>3024738</v>
      </c>
      <c r="G17610" s="110">
        <v>3024738</v>
      </c>
    </row>
    <row r="17611" spans="2:7" ht="15" x14ac:dyDescent="0.2">
      <c r="B17611" s="110">
        <v>3024742</v>
      </c>
      <c r="C17611" s="110">
        <v>3024742</v>
      </c>
      <c r="D17611" s="109" t="s">
        <v>9177</v>
      </c>
      <c r="E17611" s="110">
        <v>3024742</v>
      </c>
      <c r="F17611" s="110">
        <v>3024742</v>
      </c>
      <c r="G17611" s="110">
        <v>3024742</v>
      </c>
    </row>
    <row r="17612" spans="2:7" ht="15" x14ac:dyDescent="0.2">
      <c r="B17612" s="110">
        <v>3024757</v>
      </c>
      <c r="C17612" s="110">
        <v>3024757</v>
      </c>
      <c r="D17612" s="109" t="s">
        <v>9178</v>
      </c>
      <c r="E17612" s="110">
        <v>3024757</v>
      </c>
      <c r="F17612" s="110">
        <v>3024757</v>
      </c>
      <c r="G17612" s="110">
        <v>3024757</v>
      </c>
    </row>
    <row r="17613" spans="2:7" ht="15" x14ac:dyDescent="0.2">
      <c r="B17613" s="110">
        <v>3024759</v>
      </c>
      <c r="C17613" s="110">
        <v>3024759</v>
      </c>
      <c r="D17613" s="109" t="s">
        <v>9179</v>
      </c>
      <c r="E17613" s="110">
        <v>3024759</v>
      </c>
      <c r="F17613" s="110">
        <v>3024759</v>
      </c>
      <c r="G17613" s="110">
        <v>3024759</v>
      </c>
    </row>
    <row r="17614" spans="2:7" ht="15" x14ac:dyDescent="0.2">
      <c r="B17614" s="110">
        <v>3024761</v>
      </c>
      <c r="C17614" s="110">
        <v>3024761</v>
      </c>
      <c r="D17614" s="109" t="s">
        <v>9180</v>
      </c>
      <c r="E17614" s="110">
        <v>3024761</v>
      </c>
      <c r="F17614" s="110">
        <v>3024761</v>
      </c>
      <c r="G17614" s="110">
        <v>3024761</v>
      </c>
    </row>
    <row r="17615" spans="2:7" ht="15" x14ac:dyDescent="0.2">
      <c r="B17615" s="110">
        <v>3024764</v>
      </c>
      <c r="C17615" s="110">
        <v>3024764</v>
      </c>
      <c r="D17615" s="109" t="s">
        <v>9181</v>
      </c>
      <c r="E17615" s="110">
        <v>3024764</v>
      </c>
      <c r="F17615" s="110">
        <v>3024764</v>
      </c>
      <c r="G17615" s="110">
        <v>3024764</v>
      </c>
    </row>
    <row r="17616" spans="2:7" ht="15" x14ac:dyDescent="0.2">
      <c r="B17616" s="110">
        <v>3024765</v>
      </c>
      <c r="C17616" s="110">
        <v>3024765</v>
      </c>
      <c r="D17616" s="109" t="s">
        <v>9182</v>
      </c>
      <c r="E17616" s="110">
        <v>3024765</v>
      </c>
      <c r="F17616" s="110">
        <v>3024765</v>
      </c>
      <c r="G17616" s="110">
        <v>3024765</v>
      </c>
    </row>
    <row r="17617" spans="2:7" ht="15" x14ac:dyDescent="0.2">
      <c r="B17617" s="110">
        <v>3024773</v>
      </c>
      <c r="C17617" s="110">
        <v>3024773</v>
      </c>
      <c r="D17617" s="109" t="s">
        <v>9183</v>
      </c>
      <c r="E17617" s="110">
        <v>3024773</v>
      </c>
      <c r="F17617" s="110">
        <v>3024773</v>
      </c>
      <c r="G17617" s="110">
        <v>3024773</v>
      </c>
    </row>
    <row r="17618" spans="2:7" ht="15" x14ac:dyDescent="0.2">
      <c r="B17618" s="110">
        <v>3024791</v>
      </c>
      <c r="C17618" s="110">
        <v>3024791</v>
      </c>
      <c r="D17618" s="109" t="s">
        <v>9184</v>
      </c>
      <c r="E17618" s="110">
        <v>3024791</v>
      </c>
      <c r="F17618" s="110">
        <v>3024791</v>
      </c>
      <c r="G17618" s="110">
        <v>3024791</v>
      </c>
    </row>
    <row r="17619" spans="2:7" ht="15" x14ac:dyDescent="0.2">
      <c r="B17619" s="110">
        <v>3024792</v>
      </c>
      <c r="C17619" s="110">
        <v>3024792</v>
      </c>
      <c r="D17619" s="109" t="s">
        <v>9185</v>
      </c>
      <c r="E17619" s="110">
        <v>3024792</v>
      </c>
      <c r="F17619" s="110">
        <v>3024792</v>
      </c>
      <c r="G17619" s="110">
        <v>3024792</v>
      </c>
    </row>
    <row r="17620" spans="2:7" ht="15" x14ac:dyDescent="0.2">
      <c r="B17620" s="110">
        <v>3024793</v>
      </c>
      <c r="C17620" s="110">
        <v>3024793</v>
      </c>
      <c r="D17620" s="109" t="s">
        <v>9186</v>
      </c>
      <c r="E17620" s="110">
        <v>3024793</v>
      </c>
      <c r="F17620" s="110">
        <v>3024793</v>
      </c>
      <c r="G17620" s="110">
        <v>3024793</v>
      </c>
    </row>
    <row r="17621" spans="2:7" ht="15" x14ac:dyDescent="0.2">
      <c r="B17621" s="110">
        <v>3024794</v>
      </c>
      <c r="C17621" s="110">
        <v>3024794</v>
      </c>
      <c r="D17621" s="109" t="s">
        <v>9187</v>
      </c>
      <c r="E17621" s="110">
        <v>3024794</v>
      </c>
      <c r="F17621" s="110">
        <v>3024794</v>
      </c>
      <c r="G17621" s="110">
        <v>3024794</v>
      </c>
    </row>
    <row r="17622" spans="2:7" ht="15" x14ac:dyDescent="0.2">
      <c r="B17622" s="110">
        <v>3025043</v>
      </c>
      <c r="C17622" s="110">
        <v>3025043</v>
      </c>
      <c r="D17622" s="109" t="s">
        <v>9696</v>
      </c>
      <c r="E17622" s="110">
        <v>3025043</v>
      </c>
      <c r="F17622" s="110">
        <v>3025043</v>
      </c>
      <c r="G17622" s="110">
        <v>3025043</v>
      </c>
    </row>
    <row r="17623" spans="2:7" ht="15" x14ac:dyDescent="0.2">
      <c r="B17623" s="110">
        <v>3025153</v>
      </c>
      <c r="C17623" s="110">
        <v>3025153</v>
      </c>
      <c r="D17623" s="109" t="s">
        <v>9697</v>
      </c>
      <c r="E17623" s="110">
        <v>3025153</v>
      </c>
      <c r="F17623" s="110">
        <v>3025153</v>
      </c>
      <c r="G17623" s="110">
        <v>3025153</v>
      </c>
    </row>
    <row r="17624" spans="2:7" ht="15" x14ac:dyDescent="0.2">
      <c r="B17624" s="110">
        <v>3025156</v>
      </c>
      <c r="C17624" s="110">
        <v>3025156</v>
      </c>
      <c r="D17624" s="109" t="s">
        <v>9698</v>
      </c>
      <c r="E17624" s="110">
        <v>3025156</v>
      </c>
      <c r="F17624" s="110">
        <v>3025156</v>
      </c>
      <c r="G17624" s="110">
        <v>3025156</v>
      </c>
    </row>
    <row r="17625" spans="2:7" ht="15" x14ac:dyDescent="0.2">
      <c r="B17625" s="110">
        <v>3025173</v>
      </c>
      <c r="C17625" s="110">
        <v>3025173</v>
      </c>
      <c r="D17625" s="109" t="s">
        <v>9699</v>
      </c>
      <c r="E17625" s="110">
        <v>3025173</v>
      </c>
      <c r="F17625" s="110">
        <v>3025173</v>
      </c>
      <c r="G17625" s="110">
        <v>3025173</v>
      </c>
    </row>
    <row r="17626" spans="2:7" ht="15" x14ac:dyDescent="0.2">
      <c r="B17626" s="110">
        <v>3025174</v>
      </c>
      <c r="C17626" s="110">
        <v>3025174</v>
      </c>
      <c r="D17626" s="109" t="s">
        <v>9700</v>
      </c>
      <c r="E17626" s="110">
        <v>3025174</v>
      </c>
      <c r="F17626" s="110">
        <v>3025174</v>
      </c>
      <c r="G17626" s="110">
        <v>3025174</v>
      </c>
    </row>
    <row r="17627" spans="2:7" ht="15" x14ac:dyDescent="0.2">
      <c r="B17627" s="110">
        <v>3025213</v>
      </c>
      <c r="C17627" s="110">
        <v>3025213</v>
      </c>
      <c r="D17627" s="109" t="s">
        <v>9188</v>
      </c>
      <c r="E17627" s="110">
        <v>3025213</v>
      </c>
      <c r="F17627" s="110">
        <v>3025213</v>
      </c>
      <c r="G17627" s="110">
        <v>3025213</v>
      </c>
    </row>
    <row r="17628" spans="2:7" ht="15" x14ac:dyDescent="0.2">
      <c r="B17628" s="110">
        <v>3025225</v>
      </c>
      <c r="C17628" s="110">
        <v>3025225</v>
      </c>
      <c r="D17628" s="109" t="s">
        <v>9189</v>
      </c>
      <c r="E17628" s="110">
        <v>3025225</v>
      </c>
      <c r="F17628" s="110">
        <v>3025225</v>
      </c>
      <c r="G17628" s="110">
        <v>3025225</v>
      </c>
    </row>
    <row r="17629" spans="2:7" ht="15" x14ac:dyDescent="0.2">
      <c r="B17629" s="110">
        <v>3025227</v>
      </c>
      <c r="C17629" s="110">
        <v>3025227</v>
      </c>
      <c r="D17629" s="109" t="s">
        <v>9190</v>
      </c>
      <c r="E17629" s="110">
        <v>3025227</v>
      </c>
      <c r="F17629" s="110">
        <v>3025227</v>
      </c>
      <c r="G17629" s="110">
        <v>3025227</v>
      </c>
    </row>
    <row r="17630" spans="2:7" ht="15" x14ac:dyDescent="0.2">
      <c r="B17630" s="110">
        <v>3025256</v>
      </c>
      <c r="C17630" s="110">
        <v>3025256</v>
      </c>
      <c r="D17630" s="109" t="s">
        <v>9191</v>
      </c>
      <c r="E17630" s="110">
        <v>3025256</v>
      </c>
      <c r="F17630" s="110">
        <v>3025256</v>
      </c>
      <c r="G17630" s="110">
        <v>3025256</v>
      </c>
    </row>
    <row r="17631" spans="2:7" ht="15" x14ac:dyDescent="0.2">
      <c r="B17631" s="110">
        <v>3025257</v>
      </c>
      <c r="C17631" s="110">
        <v>3025257</v>
      </c>
      <c r="D17631" s="109" t="s">
        <v>9192</v>
      </c>
      <c r="E17631" s="110">
        <v>3025257</v>
      </c>
      <c r="F17631" s="110">
        <v>3025257</v>
      </c>
      <c r="G17631" s="110">
        <v>3025257</v>
      </c>
    </row>
    <row r="17632" spans="2:7" ht="15" x14ac:dyDescent="0.2">
      <c r="B17632" s="110">
        <v>3025258</v>
      </c>
      <c r="C17632" s="110">
        <v>3025258</v>
      </c>
      <c r="D17632" s="109" t="s">
        <v>9193</v>
      </c>
      <c r="E17632" s="110">
        <v>3025258</v>
      </c>
      <c r="F17632" s="110">
        <v>3025258</v>
      </c>
      <c r="G17632" s="110">
        <v>3025258</v>
      </c>
    </row>
    <row r="17633" spans="2:7" ht="15" x14ac:dyDescent="0.2">
      <c r="B17633" s="110">
        <v>3025281</v>
      </c>
      <c r="C17633" s="110">
        <v>3025281</v>
      </c>
      <c r="D17633" s="109" t="s">
        <v>9194</v>
      </c>
      <c r="E17633" s="110">
        <v>3025281</v>
      </c>
      <c r="F17633" s="110">
        <v>3025281</v>
      </c>
      <c r="G17633" s="110">
        <v>3025281</v>
      </c>
    </row>
    <row r="17634" spans="2:7" ht="15" x14ac:dyDescent="0.2">
      <c r="B17634" s="110">
        <v>3025282</v>
      </c>
      <c r="C17634" s="110">
        <v>3025282</v>
      </c>
      <c r="D17634" s="109" t="s">
        <v>9195</v>
      </c>
      <c r="E17634" s="110">
        <v>3025282</v>
      </c>
      <c r="F17634" s="110">
        <v>3025282</v>
      </c>
      <c r="G17634" s="110">
        <v>3025282</v>
      </c>
    </row>
    <row r="17635" spans="2:7" ht="15" x14ac:dyDescent="0.2">
      <c r="B17635" s="110">
        <v>3025283</v>
      </c>
      <c r="C17635" s="110">
        <v>3025283</v>
      </c>
      <c r="D17635" s="109" t="s">
        <v>9196</v>
      </c>
      <c r="E17635" s="110">
        <v>3025283</v>
      </c>
      <c r="F17635" s="110">
        <v>3025283</v>
      </c>
      <c r="G17635" s="110">
        <v>3025283</v>
      </c>
    </row>
    <row r="17636" spans="2:7" ht="15" x14ac:dyDescent="0.2">
      <c r="B17636" s="110">
        <v>3025286</v>
      </c>
      <c r="C17636" s="110">
        <v>3025286</v>
      </c>
      <c r="D17636" s="109" t="s">
        <v>9197</v>
      </c>
      <c r="E17636" s="110">
        <v>3025286</v>
      </c>
      <c r="F17636" s="110">
        <v>3025286</v>
      </c>
      <c r="G17636" s="110">
        <v>3025286</v>
      </c>
    </row>
    <row r="17637" spans="2:7" ht="15" x14ac:dyDescent="0.2">
      <c r="B17637" s="110">
        <v>3025288</v>
      </c>
      <c r="C17637" s="110">
        <v>3025288</v>
      </c>
      <c r="D17637" s="109" t="s">
        <v>9198</v>
      </c>
      <c r="E17637" s="110">
        <v>3025288</v>
      </c>
      <c r="F17637" s="110">
        <v>3025288</v>
      </c>
      <c r="G17637" s="110">
        <v>3025288</v>
      </c>
    </row>
    <row r="17638" spans="2:7" ht="15" x14ac:dyDescent="0.2">
      <c r="B17638" s="110">
        <v>3025289</v>
      </c>
      <c r="C17638" s="110">
        <v>3025289</v>
      </c>
      <c r="D17638" s="109" t="s">
        <v>9199</v>
      </c>
      <c r="E17638" s="110">
        <v>3025289</v>
      </c>
      <c r="F17638" s="110">
        <v>3025289</v>
      </c>
      <c r="G17638" s="110">
        <v>3025289</v>
      </c>
    </row>
    <row r="17639" spans="2:7" ht="15" x14ac:dyDescent="0.2">
      <c r="B17639" s="110">
        <v>3029669</v>
      </c>
      <c r="C17639" s="110">
        <v>3029669</v>
      </c>
      <c r="D17639" s="109" t="s">
        <v>9701</v>
      </c>
      <c r="E17639" s="110">
        <v>3029669</v>
      </c>
      <c r="F17639" s="110">
        <v>3029669</v>
      </c>
      <c r="G17639" s="110">
        <v>3029669</v>
      </c>
    </row>
    <row r="17640" spans="2:7" ht="15" x14ac:dyDescent="0.2">
      <c r="B17640" s="110">
        <v>3029680</v>
      </c>
      <c r="C17640" s="110">
        <v>3029680</v>
      </c>
      <c r="D17640" s="109" t="s">
        <v>9702</v>
      </c>
      <c r="E17640" s="110">
        <v>3029680</v>
      </c>
      <c r="F17640" s="110">
        <v>3029680</v>
      </c>
      <c r="G17640" s="110">
        <v>3029680</v>
      </c>
    </row>
    <row r="17641" spans="2:7" ht="15" x14ac:dyDescent="0.2">
      <c r="B17641" s="110">
        <v>3029681</v>
      </c>
      <c r="C17641" s="110">
        <v>3029681</v>
      </c>
      <c r="D17641" s="109" t="s">
        <v>9703</v>
      </c>
      <c r="E17641" s="110">
        <v>3029681</v>
      </c>
      <c r="F17641" s="110">
        <v>3029681</v>
      </c>
      <c r="G17641" s="110">
        <v>3029681</v>
      </c>
    </row>
    <row r="17642" spans="2:7" ht="15" x14ac:dyDescent="0.2">
      <c r="B17642" s="110">
        <v>3029682</v>
      </c>
      <c r="C17642" s="110">
        <v>3029682</v>
      </c>
      <c r="D17642" s="109" t="s">
        <v>9704</v>
      </c>
      <c r="E17642" s="110">
        <v>3029682</v>
      </c>
      <c r="F17642" s="110">
        <v>3029682</v>
      </c>
      <c r="G17642" s="110">
        <v>3029682</v>
      </c>
    </row>
    <row r="17643" spans="2:7" ht="15" x14ac:dyDescent="0.2">
      <c r="B17643" s="110">
        <v>3029683</v>
      </c>
      <c r="C17643" s="110">
        <v>3029683</v>
      </c>
      <c r="D17643" s="109" t="s">
        <v>9705</v>
      </c>
      <c r="E17643" s="110">
        <v>3029683</v>
      </c>
      <c r="F17643" s="110">
        <v>3029683</v>
      </c>
      <c r="G17643" s="110">
        <v>3029683</v>
      </c>
    </row>
    <row r="17644" spans="2:7" ht="15" x14ac:dyDescent="0.2">
      <c r="B17644" s="110">
        <v>3030620</v>
      </c>
      <c r="C17644" s="110">
        <v>3030620</v>
      </c>
      <c r="D17644" s="109" t="s">
        <v>9200</v>
      </c>
      <c r="E17644" s="110">
        <v>3030620</v>
      </c>
      <c r="F17644" s="110">
        <v>3030620</v>
      </c>
      <c r="G17644" s="110">
        <v>3030620</v>
      </c>
    </row>
    <row r="17645" spans="2:7" ht="15" x14ac:dyDescent="0.2">
      <c r="B17645" s="110">
        <v>3030623</v>
      </c>
      <c r="C17645" s="110">
        <v>3030623</v>
      </c>
      <c r="D17645" s="109" t="s">
        <v>9201</v>
      </c>
      <c r="E17645" s="110">
        <v>3030623</v>
      </c>
      <c r="F17645" s="110">
        <v>3030623</v>
      </c>
      <c r="G17645" s="110">
        <v>3030623</v>
      </c>
    </row>
    <row r="17646" spans="2:7" ht="15" x14ac:dyDescent="0.2">
      <c r="B17646" s="110">
        <v>3030625</v>
      </c>
      <c r="C17646" s="110">
        <v>3030625</v>
      </c>
      <c r="D17646" s="109" t="s">
        <v>9202</v>
      </c>
      <c r="E17646" s="110">
        <v>3030625</v>
      </c>
      <c r="F17646" s="110">
        <v>3030625</v>
      </c>
      <c r="G17646" s="110">
        <v>3030625</v>
      </c>
    </row>
    <row r="17647" spans="2:7" ht="15" x14ac:dyDescent="0.2">
      <c r="B17647" s="110">
        <v>3030626</v>
      </c>
      <c r="C17647" s="110">
        <v>3030626</v>
      </c>
      <c r="D17647" s="109" t="s">
        <v>9203</v>
      </c>
      <c r="E17647" s="110">
        <v>3030626</v>
      </c>
      <c r="F17647" s="110">
        <v>3030626</v>
      </c>
      <c r="G17647" s="110">
        <v>3030626</v>
      </c>
    </row>
    <row r="17648" spans="2:7" ht="15" x14ac:dyDescent="0.2">
      <c r="B17648" s="110">
        <v>3030627</v>
      </c>
      <c r="C17648" s="110">
        <v>3030627</v>
      </c>
      <c r="D17648" s="109" t="s">
        <v>9204</v>
      </c>
      <c r="E17648" s="110">
        <v>3030627</v>
      </c>
      <c r="F17648" s="110">
        <v>3030627</v>
      </c>
      <c r="G17648" s="110">
        <v>3030627</v>
      </c>
    </row>
    <row r="17649" spans="2:7" ht="15" x14ac:dyDescent="0.2">
      <c r="B17649" s="110">
        <v>3031386</v>
      </c>
      <c r="C17649" s="110">
        <v>3031386</v>
      </c>
      <c r="D17649" s="109" t="s">
        <v>9205</v>
      </c>
      <c r="E17649" s="110">
        <v>3031386</v>
      </c>
      <c r="F17649" s="110">
        <v>3031386</v>
      </c>
      <c r="G17649" s="110">
        <v>3031386</v>
      </c>
    </row>
    <row r="17650" spans="2:7" ht="15" x14ac:dyDescent="0.2">
      <c r="B17650" s="110">
        <v>3034417</v>
      </c>
      <c r="C17650" s="110">
        <v>3034417</v>
      </c>
      <c r="D17650" s="109" t="s">
        <v>9206</v>
      </c>
      <c r="E17650" s="110">
        <v>3034417</v>
      </c>
      <c r="F17650" s="110">
        <v>3034417</v>
      </c>
      <c r="G17650" s="110">
        <v>3034417</v>
      </c>
    </row>
    <row r="17651" spans="2:7" ht="15" x14ac:dyDescent="0.2">
      <c r="B17651" s="110">
        <v>3036386</v>
      </c>
      <c r="C17651" s="110">
        <v>3036386</v>
      </c>
      <c r="D17651" s="109" t="s">
        <v>9706</v>
      </c>
      <c r="E17651" s="110">
        <v>3036386</v>
      </c>
      <c r="F17651" s="110">
        <v>3036386</v>
      </c>
      <c r="G17651" s="110">
        <v>3036386</v>
      </c>
    </row>
    <row r="17652" spans="2:7" ht="15" x14ac:dyDescent="0.2">
      <c r="B17652" s="110">
        <v>3036387</v>
      </c>
      <c r="C17652" s="110">
        <v>3036387</v>
      </c>
      <c r="D17652" s="109" t="s">
        <v>9707</v>
      </c>
      <c r="E17652" s="110">
        <v>3036387</v>
      </c>
      <c r="F17652" s="110">
        <v>3036387</v>
      </c>
      <c r="G17652" s="110">
        <v>3036387</v>
      </c>
    </row>
    <row r="17653" spans="2:7" ht="15" x14ac:dyDescent="0.2">
      <c r="B17653" s="110">
        <v>3036388</v>
      </c>
      <c r="C17653" s="110">
        <v>3036388</v>
      </c>
      <c r="D17653" s="109" t="s">
        <v>9708</v>
      </c>
      <c r="E17653" s="110">
        <v>3036388</v>
      </c>
      <c r="F17653" s="110">
        <v>3036388</v>
      </c>
      <c r="G17653" s="110">
        <v>3036388</v>
      </c>
    </row>
    <row r="17654" spans="2:7" ht="15" x14ac:dyDescent="0.2">
      <c r="B17654" s="110">
        <v>3036389</v>
      </c>
      <c r="C17654" s="110">
        <v>3036389</v>
      </c>
      <c r="D17654" s="109" t="s">
        <v>9709</v>
      </c>
      <c r="E17654" s="110">
        <v>3036389</v>
      </c>
      <c r="F17654" s="110">
        <v>3036389</v>
      </c>
      <c r="G17654" s="110">
        <v>3036389</v>
      </c>
    </row>
    <row r="17655" spans="2:7" ht="15" x14ac:dyDescent="0.2">
      <c r="B17655" s="110">
        <v>3036440</v>
      </c>
      <c r="C17655" s="110">
        <v>3036440</v>
      </c>
      <c r="D17655" s="109" t="s">
        <v>9710</v>
      </c>
      <c r="E17655" s="110">
        <v>3036440</v>
      </c>
      <c r="F17655" s="110">
        <v>3036440</v>
      </c>
      <c r="G17655" s="110">
        <v>3036440</v>
      </c>
    </row>
    <row r="17656" spans="2:7" ht="15" x14ac:dyDescent="0.2">
      <c r="B17656" s="110">
        <v>3036441</v>
      </c>
      <c r="C17656" s="110">
        <v>3036441</v>
      </c>
      <c r="D17656" s="109" t="s">
        <v>9711</v>
      </c>
      <c r="E17656" s="110">
        <v>3036441</v>
      </c>
      <c r="F17656" s="110">
        <v>3036441</v>
      </c>
      <c r="G17656" s="110">
        <v>3036441</v>
      </c>
    </row>
    <row r="17657" spans="2:7" ht="15" x14ac:dyDescent="0.2">
      <c r="B17657" s="110">
        <v>3036444</v>
      </c>
      <c r="C17657" s="110">
        <v>3036444</v>
      </c>
      <c r="D17657" s="109" t="s">
        <v>9712</v>
      </c>
      <c r="E17657" s="110">
        <v>3036444</v>
      </c>
      <c r="F17657" s="110">
        <v>3036444</v>
      </c>
      <c r="G17657" s="110">
        <v>3036444</v>
      </c>
    </row>
    <row r="17658" spans="2:7" ht="15" x14ac:dyDescent="0.2">
      <c r="B17658" s="110">
        <v>3036445</v>
      </c>
      <c r="C17658" s="110">
        <v>3036445</v>
      </c>
      <c r="D17658" s="109" t="s">
        <v>9713</v>
      </c>
      <c r="E17658" s="110">
        <v>3036445</v>
      </c>
      <c r="F17658" s="110">
        <v>3036445</v>
      </c>
      <c r="G17658" s="110">
        <v>3036445</v>
      </c>
    </row>
    <row r="17659" spans="2:7" ht="15" x14ac:dyDescent="0.2">
      <c r="B17659" s="110">
        <v>3036446</v>
      </c>
      <c r="C17659" s="110">
        <v>3036446</v>
      </c>
      <c r="D17659" s="109" t="s">
        <v>9714</v>
      </c>
      <c r="E17659" s="110">
        <v>3036446</v>
      </c>
      <c r="F17659" s="110">
        <v>3036446</v>
      </c>
      <c r="G17659" s="110">
        <v>3036446</v>
      </c>
    </row>
    <row r="17660" spans="2:7" ht="15" x14ac:dyDescent="0.2">
      <c r="B17660" s="110">
        <v>3036447</v>
      </c>
      <c r="C17660" s="110">
        <v>3036447</v>
      </c>
      <c r="D17660" s="109" t="s">
        <v>9715</v>
      </c>
      <c r="E17660" s="110">
        <v>3036447</v>
      </c>
      <c r="F17660" s="110">
        <v>3036447</v>
      </c>
      <c r="G17660" s="110">
        <v>3036447</v>
      </c>
    </row>
    <row r="17661" spans="2:7" ht="15" x14ac:dyDescent="0.2">
      <c r="B17661" s="110">
        <v>3036449</v>
      </c>
      <c r="C17661" s="110">
        <v>3036449</v>
      </c>
      <c r="D17661" s="109" t="s">
        <v>9716</v>
      </c>
      <c r="E17661" s="110">
        <v>3036449</v>
      </c>
      <c r="F17661" s="110">
        <v>3036449</v>
      </c>
      <c r="G17661" s="110">
        <v>3036449</v>
      </c>
    </row>
    <row r="17662" spans="2:7" ht="15" x14ac:dyDescent="0.2">
      <c r="B17662" s="110">
        <v>3036470</v>
      </c>
      <c r="C17662" s="110">
        <v>3036470</v>
      </c>
      <c r="D17662" s="109" t="s">
        <v>9717</v>
      </c>
      <c r="E17662" s="110">
        <v>3036470</v>
      </c>
      <c r="F17662" s="110">
        <v>3036470</v>
      </c>
      <c r="G17662" s="110">
        <v>3036470</v>
      </c>
    </row>
    <row r="17663" spans="2:7" ht="15" x14ac:dyDescent="0.2">
      <c r="B17663" s="110">
        <v>3037642</v>
      </c>
      <c r="C17663" s="110">
        <v>3037642</v>
      </c>
      <c r="D17663" s="109" t="s">
        <v>9718</v>
      </c>
      <c r="E17663" s="110">
        <v>3037642</v>
      </c>
      <c r="F17663" s="110">
        <v>3037642</v>
      </c>
      <c r="G17663" s="110">
        <v>3037642</v>
      </c>
    </row>
    <row r="17664" spans="2:7" ht="15" x14ac:dyDescent="0.2">
      <c r="B17664" s="110">
        <v>3037643</v>
      </c>
      <c r="C17664" s="110">
        <v>3037643</v>
      </c>
      <c r="D17664" s="109" t="s">
        <v>9719</v>
      </c>
      <c r="E17664" s="110">
        <v>3037643</v>
      </c>
      <c r="F17664" s="110">
        <v>3037643</v>
      </c>
      <c r="G17664" s="110">
        <v>3037643</v>
      </c>
    </row>
    <row r="17665" spans="2:7" ht="15" x14ac:dyDescent="0.2">
      <c r="B17665" s="110">
        <v>3037644</v>
      </c>
      <c r="C17665" s="110">
        <v>3037644</v>
      </c>
      <c r="D17665" s="109" t="s">
        <v>9720</v>
      </c>
      <c r="E17665" s="110">
        <v>3037644</v>
      </c>
      <c r="F17665" s="110">
        <v>3037644</v>
      </c>
      <c r="G17665" s="110">
        <v>3037644</v>
      </c>
    </row>
    <row r="17666" spans="2:7" ht="15" x14ac:dyDescent="0.2">
      <c r="B17666" s="110">
        <v>3039287</v>
      </c>
      <c r="C17666" s="110">
        <v>3039287</v>
      </c>
      <c r="D17666" s="109" t="s">
        <v>9721</v>
      </c>
      <c r="E17666" s="110">
        <v>3039287</v>
      </c>
      <c r="F17666" s="110">
        <v>3039287</v>
      </c>
      <c r="G17666" s="110">
        <v>3039287</v>
      </c>
    </row>
    <row r="17667" spans="2:7" ht="15" x14ac:dyDescent="0.2">
      <c r="B17667" s="110">
        <v>3039288</v>
      </c>
      <c r="C17667" s="110">
        <v>3039288</v>
      </c>
      <c r="D17667" s="109" t="s">
        <v>9722</v>
      </c>
      <c r="E17667" s="110">
        <v>3039288</v>
      </c>
      <c r="F17667" s="110">
        <v>3039288</v>
      </c>
      <c r="G17667" s="110">
        <v>3039288</v>
      </c>
    </row>
    <row r="17668" spans="2:7" ht="15" x14ac:dyDescent="0.2">
      <c r="B17668" s="110">
        <v>3039643</v>
      </c>
      <c r="C17668" s="110">
        <v>3039643</v>
      </c>
      <c r="D17668" s="109" t="s">
        <v>9723</v>
      </c>
      <c r="E17668" s="110">
        <v>3039643</v>
      </c>
      <c r="F17668" s="110">
        <v>3039643</v>
      </c>
      <c r="G17668" s="110">
        <v>3039643</v>
      </c>
    </row>
    <row r="17669" spans="2:7" ht="15" x14ac:dyDescent="0.2">
      <c r="B17669" s="110">
        <v>3039644</v>
      </c>
      <c r="C17669" s="110">
        <v>3039644</v>
      </c>
      <c r="D17669" s="109" t="s">
        <v>9724</v>
      </c>
      <c r="E17669" s="110">
        <v>3039644</v>
      </c>
      <c r="F17669" s="110">
        <v>3039644</v>
      </c>
      <c r="G17669" s="110">
        <v>3039644</v>
      </c>
    </row>
    <row r="17670" spans="2:7" ht="15" x14ac:dyDescent="0.2">
      <c r="B17670" s="110">
        <v>3039645</v>
      </c>
      <c r="C17670" s="110">
        <v>3039645</v>
      </c>
      <c r="D17670" s="109" t="s">
        <v>9725</v>
      </c>
      <c r="E17670" s="110">
        <v>3039645</v>
      </c>
      <c r="F17670" s="110">
        <v>3039645</v>
      </c>
      <c r="G17670" s="110">
        <v>3039645</v>
      </c>
    </row>
    <row r="17671" spans="2:7" ht="15" x14ac:dyDescent="0.2">
      <c r="B17671" s="110">
        <v>3039646</v>
      </c>
      <c r="C17671" s="110">
        <v>3039646</v>
      </c>
      <c r="D17671" s="109" t="s">
        <v>9726</v>
      </c>
      <c r="E17671" s="110">
        <v>3039646</v>
      </c>
      <c r="F17671" s="110">
        <v>3039646</v>
      </c>
      <c r="G17671" s="110">
        <v>3039646</v>
      </c>
    </row>
    <row r="17672" spans="2:7" ht="15" x14ac:dyDescent="0.2">
      <c r="B17672" s="110">
        <v>3039647</v>
      </c>
      <c r="C17672" s="110">
        <v>3039647</v>
      </c>
      <c r="D17672" s="109" t="s">
        <v>9727</v>
      </c>
      <c r="E17672" s="110">
        <v>3039647</v>
      </c>
      <c r="F17672" s="110">
        <v>3039647</v>
      </c>
      <c r="G17672" s="110">
        <v>3039647</v>
      </c>
    </row>
    <row r="17673" spans="2:7" ht="15" x14ac:dyDescent="0.2">
      <c r="B17673" s="110">
        <v>3039648</v>
      </c>
      <c r="C17673" s="110">
        <v>3039648</v>
      </c>
      <c r="D17673" s="109" t="s">
        <v>9728</v>
      </c>
      <c r="E17673" s="110">
        <v>3039648</v>
      </c>
      <c r="F17673" s="110">
        <v>3039648</v>
      </c>
      <c r="G17673" s="110">
        <v>3039648</v>
      </c>
    </row>
    <row r="17674" spans="2:7" ht="15" x14ac:dyDescent="0.2">
      <c r="B17674" s="110">
        <v>3039649</v>
      </c>
      <c r="C17674" s="110">
        <v>3039649</v>
      </c>
      <c r="D17674" s="109" t="s">
        <v>9729</v>
      </c>
      <c r="E17674" s="110">
        <v>3039649</v>
      </c>
      <c r="F17674" s="110">
        <v>3039649</v>
      </c>
      <c r="G17674" s="110">
        <v>3039649</v>
      </c>
    </row>
    <row r="17675" spans="2:7" ht="15" x14ac:dyDescent="0.2">
      <c r="B17675" s="110">
        <v>3039650</v>
      </c>
      <c r="C17675" s="110">
        <v>3039650</v>
      </c>
      <c r="D17675" s="109" t="s">
        <v>9730</v>
      </c>
      <c r="E17675" s="110">
        <v>3039650</v>
      </c>
      <c r="F17675" s="110">
        <v>3039650</v>
      </c>
      <c r="G17675" s="110">
        <v>3039650</v>
      </c>
    </row>
    <row r="17676" spans="2:7" ht="15" x14ac:dyDescent="0.2">
      <c r="B17676" s="110">
        <v>3039651</v>
      </c>
      <c r="C17676" s="110">
        <v>3039651</v>
      </c>
      <c r="D17676" s="109" t="s">
        <v>9731</v>
      </c>
      <c r="E17676" s="110">
        <v>3039651</v>
      </c>
      <c r="F17676" s="110">
        <v>3039651</v>
      </c>
      <c r="G17676" s="110">
        <v>3039651</v>
      </c>
    </row>
    <row r="17677" spans="2:7" ht="15" x14ac:dyDescent="0.2">
      <c r="B17677" s="110">
        <v>3039652</v>
      </c>
      <c r="C17677" s="110">
        <v>3039652</v>
      </c>
      <c r="D17677" s="109" t="s">
        <v>9732</v>
      </c>
      <c r="E17677" s="110">
        <v>3039652</v>
      </c>
      <c r="F17677" s="110">
        <v>3039652</v>
      </c>
      <c r="G17677" s="110">
        <v>3039652</v>
      </c>
    </row>
    <row r="17678" spans="2:7" ht="15" x14ac:dyDescent="0.2">
      <c r="B17678" s="110">
        <v>3047482</v>
      </c>
      <c r="C17678" s="110">
        <v>3047482</v>
      </c>
      <c r="D17678" s="109" t="s">
        <v>9733</v>
      </c>
      <c r="E17678" s="110">
        <v>3047482</v>
      </c>
      <c r="F17678" s="110">
        <v>3047482</v>
      </c>
      <c r="G17678" s="110">
        <v>3047482</v>
      </c>
    </row>
    <row r="17679" spans="2:7" ht="15" x14ac:dyDescent="0.2">
      <c r="B17679" s="110">
        <v>3047486</v>
      </c>
      <c r="C17679" s="110">
        <v>3047486</v>
      </c>
      <c r="D17679" s="109" t="s">
        <v>9734</v>
      </c>
      <c r="E17679" s="110">
        <v>3047486</v>
      </c>
      <c r="F17679" s="110">
        <v>3047486</v>
      </c>
      <c r="G17679" s="110">
        <v>3047486</v>
      </c>
    </row>
    <row r="17680" spans="2:7" ht="15" x14ac:dyDescent="0.2">
      <c r="B17680" s="110">
        <v>3047490</v>
      </c>
      <c r="C17680" s="110">
        <v>3047490</v>
      </c>
      <c r="D17680" s="109" t="s">
        <v>9735</v>
      </c>
      <c r="E17680" s="110">
        <v>3047490</v>
      </c>
      <c r="F17680" s="110">
        <v>3047490</v>
      </c>
      <c r="G17680" s="110">
        <v>3047490</v>
      </c>
    </row>
    <row r="17681" spans="2:7" ht="15" x14ac:dyDescent="0.2">
      <c r="B17681" s="110">
        <v>3047492</v>
      </c>
      <c r="C17681" s="110">
        <v>3047492</v>
      </c>
      <c r="D17681" s="109" t="s">
        <v>9736</v>
      </c>
      <c r="E17681" s="110">
        <v>3047492</v>
      </c>
      <c r="F17681" s="110">
        <v>3047492</v>
      </c>
      <c r="G17681" s="110">
        <v>3047492</v>
      </c>
    </row>
    <row r="17682" spans="2:7" ht="15" x14ac:dyDescent="0.2">
      <c r="B17682" s="110">
        <v>2025837</v>
      </c>
      <c r="C17682" s="110">
        <v>2025837</v>
      </c>
      <c r="D17682" s="109" t="s">
        <v>8262</v>
      </c>
      <c r="E17682" s="110">
        <v>2025837</v>
      </c>
      <c r="F17682" s="110">
        <v>2025837</v>
      </c>
      <c r="G17682" s="110">
        <v>2025837</v>
      </c>
    </row>
    <row r="17683" spans="2:7" ht="15" x14ac:dyDescent="0.2">
      <c r="B17683" s="110">
        <v>2026995</v>
      </c>
      <c r="C17683" s="110">
        <v>2026995</v>
      </c>
      <c r="D17683" s="109" t="s">
        <v>9737</v>
      </c>
      <c r="E17683" s="110">
        <v>2026995</v>
      </c>
      <c r="F17683" s="110">
        <v>2026995</v>
      </c>
      <c r="G17683" s="110">
        <v>2026995</v>
      </c>
    </row>
    <row r="17684" spans="2:7" ht="15" x14ac:dyDescent="0.2">
      <c r="B17684" s="110">
        <v>2026996</v>
      </c>
      <c r="C17684" s="110">
        <v>2026996</v>
      </c>
      <c r="D17684" s="109" t="s">
        <v>9208</v>
      </c>
      <c r="E17684" s="110">
        <v>2026996</v>
      </c>
      <c r="F17684" s="110">
        <v>2026996</v>
      </c>
      <c r="G17684" s="110">
        <v>2026996</v>
      </c>
    </row>
    <row r="17685" spans="2:7" ht="15" x14ac:dyDescent="0.2">
      <c r="B17685" s="110">
        <v>2025876</v>
      </c>
      <c r="C17685" s="110">
        <v>2025876</v>
      </c>
      <c r="D17685" s="109" t="s">
        <v>8263</v>
      </c>
      <c r="E17685" s="110">
        <v>2025876</v>
      </c>
      <c r="F17685" s="110">
        <v>2025876</v>
      </c>
      <c r="G17685" s="110">
        <v>2025876</v>
      </c>
    </row>
    <row r="17686" spans="2:7" ht="15" x14ac:dyDescent="0.2">
      <c r="B17686" s="110">
        <v>2026997</v>
      </c>
      <c r="C17686" s="110">
        <v>2026997</v>
      </c>
      <c r="D17686" s="109" t="s">
        <v>8870</v>
      </c>
      <c r="E17686" s="110">
        <v>2026997</v>
      </c>
      <c r="F17686" s="110">
        <v>2026997</v>
      </c>
      <c r="G17686" s="110">
        <v>2026997</v>
      </c>
    </row>
    <row r="17687" spans="2:7" ht="15" x14ac:dyDescent="0.2">
      <c r="B17687" s="110">
        <v>2026998</v>
      </c>
      <c r="C17687" s="110">
        <v>2026998</v>
      </c>
      <c r="D17687" s="109" t="s">
        <v>8871</v>
      </c>
      <c r="E17687" s="110">
        <v>2026998</v>
      </c>
      <c r="F17687" s="110">
        <v>2026998</v>
      </c>
      <c r="G17687" s="110">
        <v>2026998</v>
      </c>
    </row>
    <row r="17688" spans="2:7" ht="15" x14ac:dyDescent="0.2">
      <c r="B17688" s="110">
        <v>2026999</v>
      </c>
      <c r="C17688" s="110">
        <v>2026999</v>
      </c>
      <c r="D17688" s="109" t="s">
        <v>9738</v>
      </c>
      <c r="E17688" s="110">
        <v>2026999</v>
      </c>
      <c r="F17688" s="110">
        <v>2026999</v>
      </c>
      <c r="G17688" s="110">
        <v>2026999</v>
      </c>
    </row>
    <row r="17689" spans="2:7" ht="15" x14ac:dyDescent="0.2">
      <c r="B17689" s="110">
        <v>2027001</v>
      </c>
      <c r="C17689" s="110">
        <v>2027001</v>
      </c>
      <c r="D17689" s="109" t="s">
        <v>8264</v>
      </c>
      <c r="E17689" s="110">
        <v>2027001</v>
      </c>
      <c r="F17689" s="110">
        <v>2027001</v>
      </c>
      <c r="G17689" s="110">
        <v>2027001</v>
      </c>
    </row>
    <row r="17690" spans="2:7" ht="15" x14ac:dyDescent="0.2">
      <c r="B17690" s="110">
        <v>3004927</v>
      </c>
      <c r="C17690" s="110">
        <v>3004927</v>
      </c>
      <c r="D17690" s="109" t="s">
        <v>8266</v>
      </c>
      <c r="E17690" s="110">
        <v>3004927</v>
      </c>
      <c r="F17690" s="110">
        <v>3004927</v>
      </c>
      <c r="G17690" s="110">
        <v>3004927</v>
      </c>
    </row>
    <row r="17691" spans="2:7" ht="15" x14ac:dyDescent="0.2">
      <c r="B17691" s="110">
        <v>2027006</v>
      </c>
      <c r="C17691" s="110">
        <v>2027006</v>
      </c>
      <c r="D17691" s="109" t="s">
        <v>9210</v>
      </c>
      <c r="E17691" s="110">
        <v>2027006</v>
      </c>
      <c r="F17691" s="110">
        <v>2027006</v>
      </c>
      <c r="G17691" s="110">
        <v>2027006</v>
      </c>
    </row>
    <row r="17692" spans="2:7" ht="15" x14ac:dyDescent="0.2">
      <c r="B17692" s="110">
        <v>2025913</v>
      </c>
      <c r="C17692" s="110">
        <v>2025913</v>
      </c>
      <c r="D17692" s="109" t="s">
        <v>8267</v>
      </c>
      <c r="E17692" s="110">
        <v>2025913</v>
      </c>
      <c r="F17692" s="110">
        <v>2025913</v>
      </c>
      <c r="G17692" s="110">
        <v>2025913</v>
      </c>
    </row>
    <row r="17693" spans="2:7" ht="15" x14ac:dyDescent="0.2">
      <c r="B17693" s="110">
        <v>2025916</v>
      </c>
      <c r="C17693" s="110">
        <v>2025916</v>
      </c>
      <c r="D17693" s="109" t="s">
        <v>8268</v>
      </c>
      <c r="E17693" s="110">
        <v>2025916</v>
      </c>
      <c r="F17693" s="110">
        <v>2025916</v>
      </c>
      <c r="G17693" s="110">
        <v>2025916</v>
      </c>
    </row>
    <row r="17694" spans="2:7" ht="15" x14ac:dyDescent="0.2">
      <c r="B17694" s="110">
        <v>2025917</v>
      </c>
      <c r="C17694" s="110">
        <v>2025917</v>
      </c>
      <c r="D17694" s="109" t="s">
        <v>8269</v>
      </c>
      <c r="E17694" s="110">
        <v>2025917</v>
      </c>
      <c r="F17694" s="110">
        <v>2025917</v>
      </c>
      <c r="G17694" s="110">
        <v>2025917</v>
      </c>
    </row>
    <row r="17695" spans="2:7" ht="15" x14ac:dyDescent="0.2">
      <c r="B17695" s="110">
        <v>2025918</v>
      </c>
      <c r="C17695" s="110">
        <v>2025918</v>
      </c>
      <c r="D17695" s="109" t="s">
        <v>8270</v>
      </c>
      <c r="E17695" s="110">
        <v>2025918</v>
      </c>
      <c r="F17695" s="110">
        <v>2025918</v>
      </c>
      <c r="G17695" s="110">
        <v>2025918</v>
      </c>
    </row>
    <row r="17696" spans="2:7" ht="15" x14ac:dyDescent="0.2">
      <c r="B17696" s="110">
        <v>2025919</v>
      </c>
      <c r="C17696" s="110">
        <v>2025919</v>
      </c>
      <c r="D17696" s="109" t="s">
        <v>8271</v>
      </c>
      <c r="E17696" s="110">
        <v>2025919</v>
      </c>
      <c r="F17696" s="110">
        <v>2025919</v>
      </c>
      <c r="G17696" s="110">
        <v>2025919</v>
      </c>
    </row>
    <row r="17697" spans="2:7" ht="15" x14ac:dyDescent="0.2">
      <c r="B17697" s="110">
        <v>3006393</v>
      </c>
      <c r="C17697" s="110">
        <v>3006393</v>
      </c>
      <c r="D17697" s="109" t="s">
        <v>8273</v>
      </c>
      <c r="E17697" s="110">
        <v>3006393</v>
      </c>
      <c r="F17697" s="110">
        <v>3006393</v>
      </c>
      <c r="G17697" s="110">
        <v>3006393</v>
      </c>
    </row>
    <row r="17698" spans="2:7" ht="15" x14ac:dyDescent="0.2">
      <c r="B17698" s="110">
        <v>2037314</v>
      </c>
      <c r="C17698" s="110">
        <v>2037314</v>
      </c>
      <c r="D17698" s="109" t="s">
        <v>383</v>
      </c>
      <c r="E17698" s="110">
        <v>2037314</v>
      </c>
      <c r="F17698" s="110">
        <v>2037314</v>
      </c>
      <c r="G17698" s="110">
        <v>2037314</v>
      </c>
    </row>
    <row r="17699" spans="2:7" ht="15" x14ac:dyDescent="0.2">
      <c r="B17699" s="110">
        <v>2037315</v>
      </c>
      <c r="C17699" s="110">
        <v>2037315</v>
      </c>
      <c r="D17699" s="109" t="s">
        <v>384</v>
      </c>
      <c r="E17699" s="110">
        <v>2037315</v>
      </c>
      <c r="F17699" s="110">
        <v>2037315</v>
      </c>
      <c r="G17699" s="110">
        <v>2037315</v>
      </c>
    </row>
    <row r="17700" spans="2:7" ht="15" x14ac:dyDescent="0.2">
      <c r="B17700" s="110">
        <v>3002552</v>
      </c>
      <c r="C17700" s="110">
        <v>3002552</v>
      </c>
      <c r="D17700" s="109" t="s">
        <v>3418</v>
      </c>
      <c r="E17700" s="110">
        <v>3002552</v>
      </c>
      <c r="F17700" s="110">
        <v>3002552</v>
      </c>
      <c r="G17700" s="110">
        <v>3002552</v>
      </c>
    </row>
    <row r="17701" spans="2:7" ht="15" x14ac:dyDescent="0.2">
      <c r="B17701" s="110">
        <v>3005179</v>
      </c>
      <c r="C17701" s="110">
        <v>3005179</v>
      </c>
      <c r="D17701" s="109" t="s">
        <v>8275</v>
      </c>
      <c r="E17701" s="110">
        <v>3005179</v>
      </c>
      <c r="F17701" s="110">
        <v>3005179</v>
      </c>
      <c r="G17701" s="110">
        <v>3005179</v>
      </c>
    </row>
    <row r="17702" spans="2:7" ht="15" x14ac:dyDescent="0.2">
      <c r="B17702" s="110">
        <v>3003846</v>
      </c>
      <c r="C17702" s="110">
        <v>3003846</v>
      </c>
      <c r="D17702" s="109" t="s">
        <v>8276</v>
      </c>
      <c r="E17702" s="110">
        <v>3003846</v>
      </c>
      <c r="F17702" s="110">
        <v>3003846</v>
      </c>
      <c r="G17702" s="110">
        <v>3003846</v>
      </c>
    </row>
    <row r="17703" spans="2:7" ht="15" x14ac:dyDescent="0.2">
      <c r="B17703" s="110">
        <v>2024634</v>
      </c>
      <c r="C17703" s="110">
        <v>2024634</v>
      </c>
      <c r="D17703" s="109" t="s">
        <v>8873</v>
      </c>
      <c r="E17703" s="110">
        <v>2024634</v>
      </c>
      <c r="F17703" s="110">
        <v>2024634</v>
      </c>
      <c r="G17703" s="110">
        <v>2024634</v>
      </c>
    </row>
    <row r="17704" spans="2:7" ht="15" x14ac:dyDescent="0.2">
      <c r="B17704" s="110">
        <v>2025993</v>
      </c>
      <c r="C17704" s="110">
        <v>2025993</v>
      </c>
      <c r="D17704" s="109" t="s">
        <v>8277</v>
      </c>
      <c r="E17704" s="110">
        <v>2025993</v>
      </c>
      <c r="F17704" s="110">
        <v>2025993</v>
      </c>
      <c r="G17704" s="110">
        <v>2025993</v>
      </c>
    </row>
    <row r="17705" spans="2:7" ht="15" x14ac:dyDescent="0.2">
      <c r="B17705" s="110">
        <v>2026003</v>
      </c>
      <c r="C17705" s="110">
        <v>2026003</v>
      </c>
      <c r="D17705" s="109" t="s">
        <v>8278</v>
      </c>
      <c r="E17705" s="110">
        <v>2026003</v>
      </c>
      <c r="F17705" s="110">
        <v>2026003</v>
      </c>
      <c r="G17705" s="110">
        <v>2026003</v>
      </c>
    </row>
    <row r="17706" spans="2:7" ht="15" x14ac:dyDescent="0.2">
      <c r="B17706" s="110">
        <v>2026008</v>
      </c>
      <c r="C17706" s="110">
        <v>2026008</v>
      </c>
      <c r="D17706" s="109" t="s">
        <v>8874</v>
      </c>
      <c r="E17706" s="110">
        <v>2026008</v>
      </c>
      <c r="F17706" s="110">
        <v>2026008</v>
      </c>
      <c r="G17706" s="110">
        <v>2026008</v>
      </c>
    </row>
    <row r="17707" spans="2:7" ht="15" x14ac:dyDescent="0.2">
      <c r="B17707" s="110">
        <v>2037321</v>
      </c>
      <c r="C17707" s="110">
        <v>2037321</v>
      </c>
      <c r="D17707" s="109" t="s">
        <v>8279</v>
      </c>
      <c r="E17707" s="110">
        <v>2037321</v>
      </c>
      <c r="F17707" s="110">
        <v>2037321</v>
      </c>
      <c r="G17707" s="110">
        <v>2037321</v>
      </c>
    </row>
    <row r="17708" spans="2:7" ht="15" x14ac:dyDescent="0.2">
      <c r="B17708" s="110">
        <v>2078596</v>
      </c>
      <c r="C17708" s="110">
        <v>2078596</v>
      </c>
      <c r="D17708" s="109" t="s">
        <v>8280</v>
      </c>
      <c r="E17708" s="110">
        <v>2078596</v>
      </c>
      <c r="F17708" s="110">
        <v>2078596</v>
      </c>
      <c r="G17708" s="110">
        <v>2078596</v>
      </c>
    </row>
    <row r="17709" spans="2:7" ht="15" x14ac:dyDescent="0.2">
      <c r="B17709" s="110">
        <v>3001006</v>
      </c>
      <c r="C17709" s="110">
        <v>3001006</v>
      </c>
      <c r="D17709" s="109" t="s">
        <v>8281</v>
      </c>
      <c r="E17709" s="110">
        <v>3001006</v>
      </c>
      <c r="F17709" s="110">
        <v>3001006</v>
      </c>
      <c r="G17709" s="110">
        <v>3001006</v>
      </c>
    </row>
    <row r="17710" spans="2:7" ht="15" x14ac:dyDescent="0.2">
      <c r="B17710" s="110">
        <v>2026069</v>
      </c>
      <c r="C17710" s="110">
        <v>2026069</v>
      </c>
      <c r="D17710" s="109" t="s">
        <v>8282</v>
      </c>
      <c r="E17710" s="110">
        <v>2026069</v>
      </c>
      <c r="F17710" s="110">
        <v>2026069</v>
      </c>
      <c r="G17710" s="110">
        <v>2026069</v>
      </c>
    </row>
    <row r="17711" spans="2:7" ht="15" x14ac:dyDescent="0.2">
      <c r="B17711" s="110">
        <v>2026071</v>
      </c>
      <c r="C17711" s="110">
        <v>2026071</v>
      </c>
      <c r="D17711" s="109" t="s">
        <v>8283</v>
      </c>
      <c r="E17711" s="110">
        <v>2026071</v>
      </c>
      <c r="F17711" s="110">
        <v>2026071</v>
      </c>
      <c r="G17711" s="110">
        <v>2026071</v>
      </c>
    </row>
    <row r="17712" spans="2:7" ht="15" x14ac:dyDescent="0.2">
      <c r="B17712" s="110">
        <v>3006395</v>
      </c>
      <c r="C17712" s="110">
        <v>3006395</v>
      </c>
      <c r="D17712" s="109" t="s">
        <v>8285</v>
      </c>
      <c r="E17712" s="110">
        <v>3006395</v>
      </c>
      <c r="F17712" s="110">
        <v>3006395</v>
      </c>
      <c r="G17712" s="110">
        <v>3006395</v>
      </c>
    </row>
    <row r="17713" spans="2:7" ht="15" x14ac:dyDescent="0.2">
      <c r="B17713" s="110">
        <v>2022641</v>
      </c>
      <c r="C17713" s="110">
        <v>2022641</v>
      </c>
      <c r="D17713" s="109" t="s">
        <v>8286</v>
      </c>
      <c r="E17713" s="110">
        <v>2022641</v>
      </c>
      <c r="F17713" s="110">
        <v>2022641</v>
      </c>
      <c r="G17713" s="110">
        <v>2022641</v>
      </c>
    </row>
    <row r="17714" spans="2:7" ht="15" x14ac:dyDescent="0.2">
      <c r="B17714" s="110">
        <v>2026152</v>
      </c>
      <c r="C17714" s="110">
        <v>2026152</v>
      </c>
      <c r="D17714" s="109" t="s">
        <v>8287</v>
      </c>
      <c r="E17714" s="110">
        <v>2026152</v>
      </c>
      <c r="F17714" s="110">
        <v>2026152</v>
      </c>
      <c r="G17714" s="110">
        <v>2026152</v>
      </c>
    </row>
    <row r="17715" spans="2:7" ht="15" x14ac:dyDescent="0.2">
      <c r="B17715" s="110">
        <v>3000703</v>
      </c>
      <c r="C17715" s="110">
        <v>3000703</v>
      </c>
      <c r="D17715" s="109" t="s">
        <v>8608</v>
      </c>
      <c r="E17715" s="110">
        <v>3000703</v>
      </c>
      <c r="F17715" s="110">
        <v>3000703</v>
      </c>
      <c r="G17715" s="110">
        <v>3000703</v>
      </c>
    </row>
    <row r="17716" spans="2:7" ht="15" x14ac:dyDescent="0.2">
      <c r="B17716" s="110">
        <v>2026153</v>
      </c>
      <c r="C17716" s="110">
        <v>2026153</v>
      </c>
      <c r="D17716" s="109" t="s">
        <v>8288</v>
      </c>
      <c r="E17716" s="110">
        <v>2026153</v>
      </c>
      <c r="F17716" s="110">
        <v>2026153</v>
      </c>
      <c r="G17716" s="110">
        <v>2026153</v>
      </c>
    </row>
    <row r="17717" spans="2:7" ht="15" x14ac:dyDescent="0.2">
      <c r="B17717" s="110">
        <v>2026157</v>
      </c>
      <c r="C17717" s="110">
        <v>2026157</v>
      </c>
      <c r="D17717" s="109" t="s">
        <v>8289</v>
      </c>
      <c r="E17717" s="110">
        <v>2026157</v>
      </c>
      <c r="F17717" s="110">
        <v>2026157</v>
      </c>
      <c r="G17717" s="110">
        <v>2026157</v>
      </c>
    </row>
    <row r="17718" spans="2:7" ht="15" x14ac:dyDescent="0.2">
      <c r="B17718" s="110">
        <v>2026158</v>
      </c>
      <c r="C17718" s="110">
        <v>2026158</v>
      </c>
      <c r="D17718" s="109" t="s">
        <v>8290</v>
      </c>
      <c r="E17718" s="110">
        <v>2026158</v>
      </c>
      <c r="F17718" s="110">
        <v>2026158</v>
      </c>
      <c r="G17718" s="110">
        <v>2026158</v>
      </c>
    </row>
    <row r="17719" spans="2:7" ht="15" x14ac:dyDescent="0.2">
      <c r="B17719" s="110">
        <v>2034600</v>
      </c>
      <c r="C17719" s="110">
        <v>2034600</v>
      </c>
      <c r="D17719" s="109" t="s">
        <v>8291</v>
      </c>
      <c r="E17719" s="110">
        <v>2034600</v>
      </c>
      <c r="F17719" s="110">
        <v>2034600</v>
      </c>
      <c r="G17719" s="110">
        <v>2034600</v>
      </c>
    </row>
    <row r="17720" spans="2:7" ht="15" x14ac:dyDescent="0.2">
      <c r="B17720" s="110">
        <v>3009275</v>
      </c>
      <c r="C17720" s="110">
        <v>3009275</v>
      </c>
      <c r="D17720" s="109" t="s">
        <v>8293</v>
      </c>
      <c r="E17720" s="110">
        <v>3009275</v>
      </c>
      <c r="F17720" s="110">
        <v>3009275</v>
      </c>
      <c r="G17720" s="110">
        <v>3009275</v>
      </c>
    </row>
    <row r="17721" spans="2:7" ht="15" x14ac:dyDescent="0.2">
      <c r="B17721" s="110">
        <v>3012124</v>
      </c>
      <c r="C17721" s="110">
        <v>3012124</v>
      </c>
      <c r="D17721" s="109" t="s">
        <v>8635</v>
      </c>
      <c r="E17721" s="110">
        <v>3012124</v>
      </c>
      <c r="F17721" s="110">
        <v>3012124</v>
      </c>
      <c r="G17721" s="110">
        <v>3012124</v>
      </c>
    </row>
    <row r="17722" spans="2:7" ht="15" x14ac:dyDescent="0.2">
      <c r="B17722" s="110">
        <v>3010114</v>
      </c>
      <c r="C17722" s="110">
        <v>3010114</v>
      </c>
      <c r="D17722" s="109" t="s">
        <v>8157</v>
      </c>
      <c r="E17722" s="110">
        <v>3010114</v>
      </c>
      <c r="F17722" s="110">
        <v>3010114</v>
      </c>
      <c r="G17722" s="110">
        <v>3010114</v>
      </c>
    </row>
    <row r="17723" spans="2:7" ht="15" x14ac:dyDescent="0.2">
      <c r="B17723" s="110">
        <v>2026169</v>
      </c>
      <c r="C17723" s="110">
        <v>2026169</v>
      </c>
      <c r="D17723" s="109" t="s">
        <v>2649</v>
      </c>
      <c r="E17723" s="110">
        <v>2026169</v>
      </c>
      <c r="F17723" s="110">
        <v>2026169</v>
      </c>
      <c r="G17723" s="110">
        <v>2026169</v>
      </c>
    </row>
    <row r="17724" spans="2:7" ht="15" x14ac:dyDescent="0.2">
      <c r="B17724" s="110">
        <v>2026170</v>
      </c>
      <c r="C17724" s="110">
        <v>2026170</v>
      </c>
      <c r="D17724" s="109" t="s">
        <v>8875</v>
      </c>
      <c r="E17724" s="110">
        <v>2026170</v>
      </c>
      <c r="F17724" s="110">
        <v>2026170</v>
      </c>
      <c r="G17724" s="110">
        <v>2026170</v>
      </c>
    </row>
    <row r="17725" spans="2:7" ht="15" x14ac:dyDescent="0.2">
      <c r="B17725" s="110">
        <v>2027018</v>
      </c>
      <c r="C17725" s="110">
        <v>2027018</v>
      </c>
      <c r="D17725" s="109" t="s">
        <v>4033</v>
      </c>
      <c r="E17725" s="110">
        <v>2027018</v>
      </c>
      <c r="F17725" s="110">
        <v>2027018</v>
      </c>
      <c r="G17725" s="110">
        <v>2027018</v>
      </c>
    </row>
    <row r="17726" spans="2:7" ht="15" x14ac:dyDescent="0.2">
      <c r="B17726" s="110">
        <v>3003034</v>
      </c>
      <c r="C17726" s="110">
        <v>3003034</v>
      </c>
      <c r="D17726" s="109" t="s">
        <v>8294</v>
      </c>
      <c r="E17726" s="110">
        <v>3003034</v>
      </c>
      <c r="F17726" s="110">
        <v>3003034</v>
      </c>
      <c r="G17726" s="110">
        <v>3003034</v>
      </c>
    </row>
    <row r="17727" spans="2:7" ht="15" x14ac:dyDescent="0.2">
      <c r="B17727" s="110">
        <v>3003035</v>
      </c>
      <c r="C17727" s="110">
        <v>3003035</v>
      </c>
      <c r="D17727" s="109" t="s">
        <v>8295</v>
      </c>
      <c r="E17727" s="110">
        <v>3003035</v>
      </c>
      <c r="F17727" s="110">
        <v>3003035</v>
      </c>
      <c r="G17727" s="110">
        <v>3003035</v>
      </c>
    </row>
    <row r="17728" spans="2:7" ht="15" x14ac:dyDescent="0.2">
      <c r="B17728" s="110">
        <v>3003083</v>
      </c>
      <c r="C17728" s="110">
        <v>3003083</v>
      </c>
      <c r="D17728" s="109" t="s">
        <v>8296</v>
      </c>
      <c r="E17728" s="110">
        <v>3003083</v>
      </c>
      <c r="F17728" s="110">
        <v>3003083</v>
      </c>
      <c r="G17728" s="110">
        <v>3003083</v>
      </c>
    </row>
    <row r="17729" spans="2:7" ht="15" x14ac:dyDescent="0.2">
      <c r="B17729" s="110">
        <v>3003086</v>
      </c>
      <c r="C17729" s="110">
        <v>3003086</v>
      </c>
      <c r="D17729" s="109" t="s">
        <v>8610</v>
      </c>
      <c r="E17729" s="110">
        <v>3003086</v>
      </c>
      <c r="F17729" s="110">
        <v>3003086</v>
      </c>
      <c r="G17729" s="110">
        <v>3003086</v>
      </c>
    </row>
    <row r="17730" spans="2:7" ht="15" x14ac:dyDescent="0.2">
      <c r="B17730" s="110">
        <v>3003089</v>
      </c>
      <c r="C17730" s="110">
        <v>3003089</v>
      </c>
      <c r="D17730" s="109" t="s">
        <v>8611</v>
      </c>
      <c r="E17730" s="110">
        <v>3003089</v>
      </c>
      <c r="F17730" s="110">
        <v>3003089</v>
      </c>
      <c r="G17730" s="110">
        <v>3003089</v>
      </c>
    </row>
    <row r="17731" spans="2:7" ht="15" x14ac:dyDescent="0.2">
      <c r="B17731" s="110">
        <v>3003087</v>
      </c>
      <c r="C17731" s="110">
        <v>3003087</v>
      </c>
      <c r="D17731" s="109" t="s">
        <v>8297</v>
      </c>
      <c r="E17731" s="110">
        <v>3003087</v>
      </c>
      <c r="F17731" s="110">
        <v>3003087</v>
      </c>
      <c r="G17731" s="110">
        <v>3003087</v>
      </c>
    </row>
    <row r="17732" spans="2:7" ht="15" x14ac:dyDescent="0.2">
      <c r="B17732" s="110">
        <v>3003210</v>
      </c>
      <c r="C17732" s="110">
        <v>3003210</v>
      </c>
      <c r="D17732" s="109" t="s">
        <v>9212</v>
      </c>
      <c r="E17732" s="110">
        <v>3003210</v>
      </c>
      <c r="F17732" s="110">
        <v>3003210</v>
      </c>
      <c r="G17732" s="110">
        <v>3003210</v>
      </c>
    </row>
    <row r="17733" spans="2:7" ht="15" x14ac:dyDescent="0.2">
      <c r="B17733" s="110">
        <v>3003088</v>
      </c>
      <c r="C17733" s="110">
        <v>3003088</v>
      </c>
      <c r="D17733" s="109" t="s">
        <v>8298</v>
      </c>
      <c r="E17733" s="110">
        <v>3003088</v>
      </c>
      <c r="F17733" s="110">
        <v>3003088</v>
      </c>
      <c r="G17733" s="110">
        <v>3003088</v>
      </c>
    </row>
    <row r="17734" spans="2:7" ht="15" x14ac:dyDescent="0.2">
      <c r="B17734" s="110">
        <v>3003211</v>
      </c>
      <c r="C17734" s="110">
        <v>3003211</v>
      </c>
      <c r="D17734" s="109" t="s">
        <v>8612</v>
      </c>
      <c r="E17734" s="110">
        <v>3003211</v>
      </c>
      <c r="F17734" s="110">
        <v>3003211</v>
      </c>
      <c r="G17734" s="110">
        <v>3003211</v>
      </c>
    </row>
    <row r="17735" spans="2:7" ht="15" x14ac:dyDescent="0.2">
      <c r="B17735" s="110">
        <v>3003217</v>
      </c>
      <c r="C17735" s="110">
        <v>3003217</v>
      </c>
      <c r="D17735" s="109" t="s">
        <v>8613</v>
      </c>
      <c r="E17735" s="110">
        <v>3003217</v>
      </c>
      <c r="F17735" s="110">
        <v>3003217</v>
      </c>
      <c r="G17735" s="110">
        <v>3003217</v>
      </c>
    </row>
    <row r="17736" spans="2:7" ht="15" x14ac:dyDescent="0.2">
      <c r="B17736" s="110">
        <v>3003218</v>
      </c>
      <c r="C17736" s="110">
        <v>3003218</v>
      </c>
      <c r="D17736" s="109" t="s">
        <v>8299</v>
      </c>
      <c r="E17736" s="110">
        <v>3003218</v>
      </c>
      <c r="F17736" s="110">
        <v>3003218</v>
      </c>
      <c r="G17736" s="110">
        <v>3003218</v>
      </c>
    </row>
    <row r="17737" spans="2:7" ht="15" x14ac:dyDescent="0.2">
      <c r="B17737" s="110">
        <v>3003216</v>
      </c>
      <c r="C17737" s="110">
        <v>3003216</v>
      </c>
      <c r="D17737" s="109" t="s">
        <v>8300</v>
      </c>
      <c r="E17737" s="110">
        <v>3003216</v>
      </c>
      <c r="F17737" s="110">
        <v>3003216</v>
      </c>
      <c r="G17737" s="110">
        <v>3003216</v>
      </c>
    </row>
    <row r="17738" spans="2:7" ht="15" x14ac:dyDescent="0.2">
      <c r="B17738" s="110">
        <v>3003219</v>
      </c>
      <c r="C17738" s="110">
        <v>3003219</v>
      </c>
      <c r="D17738" s="109" t="s">
        <v>8301</v>
      </c>
      <c r="E17738" s="110">
        <v>3003219</v>
      </c>
      <c r="F17738" s="110">
        <v>3003219</v>
      </c>
      <c r="G17738" s="110">
        <v>3003219</v>
      </c>
    </row>
    <row r="17739" spans="2:7" ht="15" x14ac:dyDescent="0.2">
      <c r="B17739" s="110">
        <v>2026242</v>
      </c>
      <c r="C17739" s="110">
        <v>2026242</v>
      </c>
      <c r="D17739" s="109" t="s">
        <v>8302</v>
      </c>
      <c r="E17739" s="110">
        <v>2026242</v>
      </c>
      <c r="F17739" s="110">
        <v>2026242</v>
      </c>
      <c r="G17739" s="110">
        <v>2026242</v>
      </c>
    </row>
    <row r="17740" spans="2:7" ht="15" x14ac:dyDescent="0.2">
      <c r="B17740" s="110">
        <v>2026245</v>
      </c>
      <c r="C17740" s="110">
        <v>2026245</v>
      </c>
      <c r="D17740" s="109" t="s">
        <v>8303</v>
      </c>
      <c r="E17740" s="110">
        <v>2026245</v>
      </c>
      <c r="F17740" s="110">
        <v>2026245</v>
      </c>
      <c r="G17740" s="110">
        <v>2026245</v>
      </c>
    </row>
    <row r="17741" spans="2:7" ht="15" x14ac:dyDescent="0.2">
      <c r="B17741" s="110">
        <v>2026250</v>
      </c>
      <c r="C17741" s="110">
        <v>2026250</v>
      </c>
      <c r="D17741" s="109" t="s">
        <v>8304</v>
      </c>
      <c r="E17741" s="110">
        <v>2026250</v>
      </c>
      <c r="F17741" s="110">
        <v>2026250</v>
      </c>
      <c r="G17741" s="110">
        <v>2026250</v>
      </c>
    </row>
    <row r="17742" spans="2:7" ht="15" x14ac:dyDescent="0.2">
      <c r="B17742" s="110">
        <v>2026253</v>
      </c>
      <c r="C17742" s="110">
        <v>2026253</v>
      </c>
      <c r="D17742" s="109" t="s">
        <v>8305</v>
      </c>
      <c r="E17742" s="110">
        <v>2026253</v>
      </c>
      <c r="F17742" s="110">
        <v>2026253</v>
      </c>
      <c r="G17742" s="110">
        <v>2026253</v>
      </c>
    </row>
    <row r="17743" spans="2:7" ht="15" x14ac:dyDescent="0.2">
      <c r="B17743" s="110">
        <v>2026255</v>
      </c>
      <c r="C17743" s="110">
        <v>2026255</v>
      </c>
      <c r="D17743" s="109" t="s">
        <v>8306</v>
      </c>
      <c r="E17743" s="110">
        <v>2026255</v>
      </c>
      <c r="F17743" s="110">
        <v>2026255</v>
      </c>
      <c r="G17743" s="110">
        <v>2026255</v>
      </c>
    </row>
    <row r="17744" spans="2:7" ht="15" x14ac:dyDescent="0.2">
      <c r="B17744" s="110">
        <v>2026264</v>
      </c>
      <c r="C17744" s="110">
        <v>2026264</v>
      </c>
      <c r="D17744" s="109" t="s">
        <v>8307</v>
      </c>
      <c r="E17744" s="110">
        <v>2026264</v>
      </c>
      <c r="F17744" s="110">
        <v>2026264</v>
      </c>
      <c r="G17744" s="110">
        <v>2026264</v>
      </c>
    </row>
    <row r="17745" spans="2:7" ht="15" x14ac:dyDescent="0.2">
      <c r="B17745" s="110">
        <v>2018327</v>
      </c>
      <c r="C17745" s="110">
        <v>2018327</v>
      </c>
      <c r="D17745" s="109" t="s">
        <v>8308</v>
      </c>
      <c r="E17745" s="110">
        <v>2018327</v>
      </c>
      <c r="F17745" s="110">
        <v>2018327</v>
      </c>
      <c r="G17745" s="110">
        <v>2018327</v>
      </c>
    </row>
    <row r="17746" spans="2:7" ht="15" x14ac:dyDescent="0.2">
      <c r="B17746" s="110">
        <v>2026297</v>
      </c>
      <c r="C17746" s="110">
        <v>2026297</v>
      </c>
      <c r="D17746" s="109" t="s">
        <v>8309</v>
      </c>
      <c r="E17746" s="110">
        <v>2026297</v>
      </c>
      <c r="F17746" s="110">
        <v>2026297</v>
      </c>
      <c r="G17746" s="110">
        <v>2026297</v>
      </c>
    </row>
    <row r="17747" spans="2:7" ht="15" x14ac:dyDescent="0.2">
      <c r="B17747" s="110">
        <v>2026301</v>
      </c>
      <c r="C17747" s="110">
        <v>2026301</v>
      </c>
      <c r="D17747" s="109" t="s">
        <v>8310</v>
      </c>
      <c r="E17747" s="110">
        <v>2026301</v>
      </c>
      <c r="F17747" s="110">
        <v>2026301</v>
      </c>
      <c r="G17747" s="110">
        <v>2026301</v>
      </c>
    </row>
    <row r="17748" spans="2:7" ht="15" x14ac:dyDescent="0.2">
      <c r="B17748" s="110">
        <v>2019065</v>
      </c>
      <c r="C17748" s="110">
        <v>2019065</v>
      </c>
      <c r="D17748" s="109" t="s">
        <v>8311</v>
      </c>
      <c r="E17748" s="110">
        <v>2019065</v>
      </c>
      <c r="F17748" s="110">
        <v>2019065</v>
      </c>
      <c r="G17748" s="110">
        <v>2019065</v>
      </c>
    </row>
    <row r="17749" spans="2:7" ht="15" x14ac:dyDescent="0.2">
      <c r="B17749" s="110">
        <v>2023314</v>
      </c>
      <c r="C17749" s="110">
        <v>2023314</v>
      </c>
      <c r="D17749" s="109" t="s">
        <v>8312</v>
      </c>
      <c r="E17749" s="110">
        <v>2023314</v>
      </c>
      <c r="F17749" s="110">
        <v>2023314</v>
      </c>
      <c r="G17749" s="110">
        <v>2023314</v>
      </c>
    </row>
    <row r="17750" spans="2:7" ht="15" x14ac:dyDescent="0.2">
      <c r="B17750" s="110">
        <v>2026311</v>
      </c>
      <c r="C17750" s="110">
        <v>2026311</v>
      </c>
      <c r="D17750" s="109" t="s">
        <v>8313</v>
      </c>
      <c r="E17750" s="110">
        <v>2026311</v>
      </c>
      <c r="F17750" s="110">
        <v>2026311</v>
      </c>
      <c r="G17750" s="110">
        <v>2026311</v>
      </c>
    </row>
    <row r="17751" spans="2:7" ht="15" x14ac:dyDescent="0.2">
      <c r="B17751" s="110">
        <v>2034673</v>
      </c>
      <c r="C17751" s="110">
        <v>2034673</v>
      </c>
      <c r="D17751" s="109" t="s">
        <v>8314</v>
      </c>
      <c r="E17751" s="110">
        <v>2034673</v>
      </c>
      <c r="F17751" s="110">
        <v>2034673</v>
      </c>
      <c r="G17751" s="110">
        <v>2034673</v>
      </c>
    </row>
    <row r="17752" spans="2:7" ht="15" x14ac:dyDescent="0.2">
      <c r="B17752" s="110">
        <v>2026314</v>
      </c>
      <c r="C17752" s="110">
        <v>2026314</v>
      </c>
      <c r="D17752" s="109" t="s">
        <v>8315</v>
      </c>
      <c r="E17752" s="110">
        <v>2026314</v>
      </c>
      <c r="F17752" s="110">
        <v>2026314</v>
      </c>
      <c r="G17752" s="110">
        <v>2026314</v>
      </c>
    </row>
    <row r="17753" spans="2:7" ht="15" x14ac:dyDescent="0.2">
      <c r="B17753" s="110">
        <v>2023321</v>
      </c>
      <c r="C17753" s="110">
        <v>2023321</v>
      </c>
      <c r="D17753" s="109" t="s">
        <v>8316</v>
      </c>
      <c r="E17753" s="110">
        <v>2023321</v>
      </c>
      <c r="F17753" s="110">
        <v>2023321</v>
      </c>
      <c r="G17753" s="110">
        <v>2023321</v>
      </c>
    </row>
    <row r="17754" spans="2:7" ht="15" x14ac:dyDescent="0.2">
      <c r="B17754" s="110">
        <v>2026315</v>
      </c>
      <c r="C17754" s="110">
        <v>2026315</v>
      </c>
      <c r="D17754" s="109" t="s">
        <v>9213</v>
      </c>
      <c r="E17754" s="110">
        <v>2026315</v>
      </c>
      <c r="F17754" s="110">
        <v>2026315</v>
      </c>
      <c r="G17754" s="110">
        <v>2026315</v>
      </c>
    </row>
    <row r="17755" spans="2:7" ht="15" x14ac:dyDescent="0.2">
      <c r="B17755" s="110">
        <v>2026316</v>
      </c>
      <c r="C17755" s="110">
        <v>2026316</v>
      </c>
      <c r="D17755" s="109" t="s">
        <v>8317</v>
      </c>
      <c r="E17755" s="110">
        <v>2026316</v>
      </c>
      <c r="F17755" s="110">
        <v>2026316</v>
      </c>
      <c r="G17755" s="110">
        <v>2026316</v>
      </c>
    </row>
    <row r="17756" spans="2:7" ht="15" x14ac:dyDescent="0.2">
      <c r="B17756" s="110">
        <v>2023322</v>
      </c>
      <c r="C17756" s="110">
        <v>2023322</v>
      </c>
      <c r="D17756" s="109" t="s">
        <v>8318</v>
      </c>
      <c r="E17756" s="110">
        <v>2023322</v>
      </c>
      <c r="F17756" s="110">
        <v>2023322</v>
      </c>
      <c r="G17756" s="110">
        <v>2023322</v>
      </c>
    </row>
    <row r="17757" spans="2:7" ht="15" x14ac:dyDescent="0.2">
      <c r="B17757" s="110">
        <v>2026317</v>
      </c>
      <c r="C17757" s="110">
        <v>2026317</v>
      </c>
      <c r="D17757" s="109" t="s">
        <v>8319</v>
      </c>
      <c r="E17757" s="110">
        <v>2026317</v>
      </c>
      <c r="F17757" s="110">
        <v>2026317</v>
      </c>
      <c r="G17757" s="110">
        <v>2026317</v>
      </c>
    </row>
    <row r="17758" spans="2:7" ht="15" x14ac:dyDescent="0.2">
      <c r="B17758" s="110">
        <v>2026318</v>
      </c>
      <c r="C17758" s="110">
        <v>2026318</v>
      </c>
      <c r="D17758" s="109" t="s">
        <v>8320</v>
      </c>
      <c r="E17758" s="110">
        <v>2026318</v>
      </c>
      <c r="F17758" s="110">
        <v>2026318</v>
      </c>
      <c r="G17758" s="110">
        <v>2026318</v>
      </c>
    </row>
    <row r="17759" spans="2:7" ht="15" x14ac:dyDescent="0.2">
      <c r="B17759" s="110">
        <v>2026319</v>
      </c>
      <c r="C17759" s="110">
        <v>2026319</v>
      </c>
      <c r="D17759" s="109" t="s">
        <v>8321</v>
      </c>
      <c r="E17759" s="110">
        <v>2026319</v>
      </c>
      <c r="F17759" s="110">
        <v>2026319</v>
      </c>
      <c r="G17759" s="110">
        <v>2026319</v>
      </c>
    </row>
    <row r="17760" spans="2:7" ht="15" x14ac:dyDescent="0.2">
      <c r="B17760" s="110">
        <v>2026320</v>
      </c>
      <c r="C17760" s="110">
        <v>2026320</v>
      </c>
      <c r="D17760" s="109" t="s">
        <v>8322</v>
      </c>
      <c r="E17760" s="110">
        <v>2026320</v>
      </c>
      <c r="F17760" s="110">
        <v>2026320</v>
      </c>
      <c r="G17760" s="110">
        <v>2026320</v>
      </c>
    </row>
    <row r="17761" spans="2:7" ht="15" x14ac:dyDescent="0.2">
      <c r="B17761" s="110">
        <v>3000025</v>
      </c>
      <c r="C17761" s="110">
        <v>3000025</v>
      </c>
      <c r="D17761" s="109" t="s">
        <v>8324</v>
      </c>
      <c r="E17761" s="110">
        <v>3000025</v>
      </c>
      <c r="F17761" s="110">
        <v>3000025</v>
      </c>
      <c r="G17761" s="110">
        <v>3000025</v>
      </c>
    </row>
    <row r="17762" spans="2:7" ht="15" x14ac:dyDescent="0.2">
      <c r="B17762" s="110">
        <v>3000027</v>
      </c>
      <c r="C17762" s="110">
        <v>3000027</v>
      </c>
      <c r="D17762" s="109" t="s">
        <v>8326</v>
      </c>
      <c r="E17762" s="110">
        <v>3000027</v>
      </c>
      <c r="F17762" s="110">
        <v>3000027</v>
      </c>
      <c r="G17762" s="110">
        <v>3000027</v>
      </c>
    </row>
    <row r="17763" spans="2:7" ht="15" x14ac:dyDescent="0.2">
      <c r="B17763" s="110">
        <v>3000028</v>
      </c>
      <c r="C17763" s="110">
        <v>3000028</v>
      </c>
      <c r="D17763" s="109" t="s">
        <v>8328</v>
      </c>
      <c r="E17763" s="110">
        <v>3000028</v>
      </c>
      <c r="F17763" s="110">
        <v>3000028</v>
      </c>
      <c r="G17763" s="110">
        <v>3000028</v>
      </c>
    </row>
    <row r="17764" spans="2:7" ht="15" x14ac:dyDescent="0.2">
      <c r="B17764" s="110">
        <v>2034677</v>
      </c>
      <c r="C17764" s="110">
        <v>2034677</v>
      </c>
      <c r="D17764" s="109" t="s">
        <v>8329</v>
      </c>
      <c r="E17764" s="110">
        <v>2034677</v>
      </c>
      <c r="F17764" s="110">
        <v>2034677</v>
      </c>
      <c r="G17764" s="110">
        <v>2034677</v>
      </c>
    </row>
    <row r="17765" spans="2:7" ht="15" x14ac:dyDescent="0.2">
      <c r="B17765" s="110">
        <v>2079152</v>
      </c>
      <c r="C17765" s="110">
        <v>2079152</v>
      </c>
      <c r="D17765" s="109" t="s">
        <v>8330</v>
      </c>
      <c r="E17765" s="110">
        <v>2079152</v>
      </c>
      <c r="F17765" s="110">
        <v>2079152</v>
      </c>
      <c r="G17765" s="110">
        <v>2079152</v>
      </c>
    </row>
    <row r="17766" spans="2:7" ht="15" x14ac:dyDescent="0.2">
      <c r="B17766" s="110">
        <v>2079153</v>
      </c>
      <c r="C17766" s="110">
        <v>2079153</v>
      </c>
      <c r="D17766" s="109" t="s">
        <v>8331</v>
      </c>
      <c r="E17766" s="110">
        <v>2079153</v>
      </c>
      <c r="F17766" s="110">
        <v>2079153</v>
      </c>
      <c r="G17766" s="110">
        <v>2079153</v>
      </c>
    </row>
    <row r="17767" spans="2:7" ht="15" x14ac:dyDescent="0.2">
      <c r="B17767" s="110">
        <v>2079154</v>
      </c>
      <c r="C17767" s="110">
        <v>2079154</v>
      </c>
      <c r="D17767" s="109" t="s">
        <v>8332</v>
      </c>
      <c r="E17767" s="110">
        <v>2079154</v>
      </c>
      <c r="F17767" s="110">
        <v>2079154</v>
      </c>
      <c r="G17767" s="110">
        <v>2079154</v>
      </c>
    </row>
    <row r="17768" spans="2:7" ht="15" x14ac:dyDescent="0.2">
      <c r="B17768" s="110">
        <v>2079155</v>
      </c>
      <c r="C17768" s="110">
        <v>2079155</v>
      </c>
      <c r="D17768" s="109" t="s">
        <v>8333</v>
      </c>
      <c r="E17768" s="110">
        <v>2079155</v>
      </c>
      <c r="F17768" s="110">
        <v>2079155</v>
      </c>
      <c r="G17768" s="110">
        <v>2079155</v>
      </c>
    </row>
    <row r="17769" spans="2:7" ht="15" x14ac:dyDescent="0.2">
      <c r="B17769" s="110">
        <v>2079156</v>
      </c>
      <c r="C17769" s="110">
        <v>2079156</v>
      </c>
      <c r="D17769" s="109" t="s">
        <v>8334</v>
      </c>
      <c r="E17769" s="110">
        <v>2079156</v>
      </c>
      <c r="F17769" s="110">
        <v>2079156</v>
      </c>
      <c r="G17769" s="110">
        <v>2079156</v>
      </c>
    </row>
    <row r="17770" spans="2:7" ht="15" x14ac:dyDescent="0.2">
      <c r="B17770" s="110">
        <v>2079157</v>
      </c>
      <c r="C17770" s="110">
        <v>2079157</v>
      </c>
      <c r="D17770" s="109" t="s">
        <v>8335</v>
      </c>
      <c r="E17770" s="110">
        <v>2079157</v>
      </c>
      <c r="F17770" s="110">
        <v>2079157</v>
      </c>
      <c r="G17770" s="110">
        <v>2079157</v>
      </c>
    </row>
    <row r="17771" spans="2:7" ht="15" x14ac:dyDescent="0.2">
      <c r="B17771" s="110">
        <v>3003036</v>
      </c>
      <c r="C17771" s="110">
        <v>3003036</v>
      </c>
      <c r="D17771" s="109" t="s">
        <v>8336</v>
      </c>
      <c r="E17771" s="110">
        <v>3003036</v>
      </c>
      <c r="F17771" s="110">
        <v>3003036</v>
      </c>
      <c r="G17771" s="110">
        <v>3003036</v>
      </c>
    </row>
    <row r="17772" spans="2:7" ht="15" x14ac:dyDescent="0.2">
      <c r="B17772" s="110">
        <v>3003084</v>
      </c>
      <c r="C17772" s="110">
        <v>3003084</v>
      </c>
      <c r="D17772" s="109" t="s">
        <v>8337</v>
      </c>
      <c r="E17772" s="110">
        <v>3003084</v>
      </c>
      <c r="F17772" s="110">
        <v>3003084</v>
      </c>
      <c r="G17772" s="110">
        <v>3003084</v>
      </c>
    </row>
    <row r="17773" spans="2:7" ht="15" x14ac:dyDescent="0.2">
      <c r="B17773" s="110">
        <v>3006328</v>
      </c>
      <c r="C17773" s="110">
        <v>3006328</v>
      </c>
      <c r="D17773" s="109" t="s">
        <v>8339</v>
      </c>
      <c r="E17773" s="110">
        <v>3006328</v>
      </c>
      <c r="F17773" s="110">
        <v>3006328</v>
      </c>
      <c r="G17773" s="110">
        <v>3006328</v>
      </c>
    </row>
    <row r="17774" spans="2:7" ht="15" x14ac:dyDescent="0.2">
      <c r="B17774" s="110">
        <v>3006446</v>
      </c>
      <c r="C17774" s="110">
        <v>3006446</v>
      </c>
      <c r="D17774" s="109" t="s">
        <v>7872</v>
      </c>
      <c r="E17774" s="110">
        <v>3006446</v>
      </c>
      <c r="F17774" s="110">
        <v>3006446</v>
      </c>
      <c r="G17774" s="110">
        <v>3006446</v>
      </c>
    </row>
    <row r="17775" spans="2:7" ht="15" x14ac:dyDescent="0.2">
      <c r="B17775" s="110">
        <v>2027032</v>
      </c>
      <c r="C17775" s="110">
        <v>2027032</v>
      </c>
      <c r="D17775" s="109" t="s">
        <v>8340</v>
      </c>
      <c r="E17775" s="110">
        <v>2027032</v>
      </c>
      <c r="F17775" s="110">
        <v>2027032</v>
      </c>
      <c r="G17775" s="110">
        <v>2027032</v>
      </c>
    </row>
    <row r="17776" spans="2:7" ht="15" x14ac:dyDescent="0.2">
      <c r="B17776" s="110">
        <v>2019058</v>
      </c>
      <c r="C17776" s="110">
        <v>2019058</v>
      </c>
      <c r="D17776" s="109" t="s">
        <v>2585</v>
      </c>
      <c r="E17776" s="110">
        <v>2019058</v>
      </c>
      <c r="F17776" s="110">
        <v>2019058</v>
      </c>
      <c r="G17776" s="110">
        <v>2019058</v>
      </c>
    </row>
    <row r="17777" spans="2:7" ht="15" x14ac:dyDescent="0.2">
      <c r="B17777" s="110">
        <v>2019059</v>
      </c>
      <c r="C17777" s="110">
        <v>2019059</v>
      </c>
      <c r="D17777" s="109" t="s">
        <v>2586</v>
      </c>
      <c r="E17777" s="110">
        <v>2019059</v>
      </c>
      <c r="F17777" s="110">
        <v>2019059</v>
      </c>
      <c r="G17777" s="110">
        <v>2019059</v>
      </c>
    </row>
    <row r="17778" spans="2:7" ht="15" x14ac:dyDescent="0.2">
      <c r="B17778" s="110">
        <v>2024646</v>
      </c>
      <c r="C17778" s="110">
        <v>2024646</v>
      </c>
      <c r="D17778" s="109" t="s">
        <v>2631</v>
      </c>
      <c r="E17778" s="110">
        <v>2024646</v>
      </c>
      <c r="F17778" s="110">
        <v>2024646</v>
      </c>
      <c r="G17778" s="110">
        <v>2024646</v>
      </c>
    </row>
    <row r="17779" spans="2:7" ht="15" x14ac:dyDescent="0.2">
      <c r="B17779" s="110">
        <v>2027038</v>
      </c>
      <c r="C17779" s="110">
        <v>2027038</v>
      </c>
      <c r="D17779" s="109" t="s">
        <v>8341</v>
      </c>
      <c r="E17779" s="110">
        <v>2027038</v>
      </c>
      <c r="F17779" s="110">
        <v>2027038</v>
      </c>
      <c r="G17779" s="110">
        <v>2027038</v>
      </c>
    </row>
    <row r="17780" spans="2:7" ht="15" x14ac:dyDescent="0.2">
      <c r="B17780" s="110">
        <v>2027039</v>
      </c>
      <c r="C17780" s="110">
        <v>2027039</v>
      </c>
      <c r="D17780" s="109" t="s">
        <v>8342</v>
      </c>
      <c r="E17780" s="110">
        <v>2027039</v>
      </c>
      <c r="F17780" s="110">
        <v>2027039</v>
      </c>
      <c r="G17780" s="110">
        <v>2027039</v>
      </c>
    </row>
    <row r="17781" spans="2:7" ht="15" x14ac:dyDescent="0.2">
      <c r="B17781" s="110">
        <v>2036861</v>
      </c>
      <c r="C17781" s="110">
        <v>2036861</v>
      </c>
      <c r="D17781" s="109" t="s">
        <v>8343</v>
      </c>
      <c r="E17781" s="110">
        <v>2036861</v>
      </c>
      <c r="F17781" s="110">
        <v>2036861</v>
      </c>
      <c r="G17781" s="110">
        <v>2036861</v>
      </c>
    </row>
    <row r="17782" spans="2:7" ht="15" x14ac:dyDescent="0.2">
      <c r="B17782" s="110">
        <v>2027041</v>
      </c>
      <c r="C17782" s="110">
        <v>2027041</v>
      </c>
      <c r="D17782" s="109" t="s">
        <v>8344</v>
      </c>
      <c r="E17782" s="110">
        <v>2027041</v>
      </c>
      <c r="F17782" s="110">
        <v>2027041</v>
      </c>
      <c r="G17782" s="110">
        <v>2027041</v>
      </c>
    </row>
    <row r="17783" spans="2:7" ht="15" x14ac:dyDescent="0.2">
      <c r="B17783" s="110">
        <v>2027042</v>
      </c>
      <c r="C17783" s="110">
        <v>2027042</v>
      </c>
      <c r="D17783" s="109" t="s">
        <v>8345</v>
      </c>
      <c r="E17783" s="110">
        <v>2027042</v>
      </c>
      <c r="F17783" s="110">
        <v>2027042</v>
      </c>
      <c r="G17783" s="110">
        <v>2027042</v>
      </c>
    </row>
    <row r="17784" spans="2:7" ht="15" x14ac:dyDescent="0.2">
      <c r="B17784" s="110">
        <v>2027043</v>
      </c>
      <c r="C17784" s="110">
        <v>2027043</v>
      </c>
      <c r="D17784" s="109" t="s">
        <v>2658</v>
      </c>
      <c r="E17784" s="110">
        <v>2027043</v>
      </c>
      <c r="F17784" s="110">
        <v>2027043</v>
      </c>
      <c r="G17784" s="110">
        <v>2027043</v>
      </c>
    </row>
    <row r="17785" spans="2:7" ht="15" x14ac:dyDescent="0.2">
      <c r="B17785" s="110">
        <v>2019056</v>
      </c>
      <c r="C17785" s="110">
        <v>2019056</v>
      </c>
      <c r="D17785" s="109" t="s">
        <v>2583</v>
      </c>
      <c r="E17785" s="110">
        <v>2019056</v>
      </c>
      <c r="F17785" s="110">
        <v>2019056</v>
      </c>
      <c r="G17785" s="110">
        <v>2019056</v>
      </c>
    </row>
    <row r="17786" spans="2:7" ht="15" x14ac:dyDescent="0.2">
      <c r="B17786" s="110">
        <v>2019057</v>
      </c>
      <c r="C17786" s="110">
        <v>2019057</v>
      </c>
      <c r="D17786" s="109" t="s">
        <v>2584</v>
      </c>
      <c r="E17786" s="110">
        <v>2019057</v>
      </c>
      <c r="F17786" s="110">
        <v>2019057</v>
      </c>
      <c r="G17786" s="110">
        <v>2019057</v>
      </c>
    </row>
    <row r="17787" spans="2:7" ht="15" x14ac:dyDescent="0.2">
      <c r="B17787" s="110">
        <v>2027058</v>
      </c>
      <c r="C17787" s="110">
        <v>2027058</v>
      </c>
      <c r="D17787" s="109" t="s">
        <v>8346</v>
      </c>
      <c r="E17787" s="110">
        <v>2027058</v>
      </c>
      <c r="F17787" s="110">
        <v>2027058</v>
      </c>
      <c r="G17787" s="110">
        <v>2027058</v>
      </c>
    </row>
    <row r="17788" spans="2:7" ht="15" x14ac:dyDescent="0.2">
      <c r="B17788" s="110">
        <v>2027061</v>
      </c>
      <c r="C17788" s="110">
        <v>2027061</v>
      </c>
      <c r="D17788" s="109" t="s">
        <v>2660</v>
      </c>
      <c r="E17788" s="110">
        <v>2027061</v>
      </c>
      <c r="F17788" s="110">
        <v>2027061</v>
      </c>
      <c r="G17788" s="110">
        <v>2027061</v>
      </c>
    </row>
    <row r="17789" spans="2:7" ht="15" x14ac:dyDescent="0.2">
      <c r="B17789" s="110">
        <v>2027062</v>
      </c>
      <c r="C17789" s="110">
        <v>2027062</v>
      </c>
      <c r="D17789" s="109" t="s">
        <v>8347</v>
      </c>
      <c r="E17789" s="110">
        <v>2027062</v>
      </c>
      <c r="F17789" s="110">
        <v>2027062</v>
      </c>
      <c r="G17789" s="110">
        <v>2027062</v>
      </c>
    </row>
    <row r="17790" spans="2:7" ht="15" x14ac:dyDescent="0.2">
      <c r="B17790" s="110">
        <v>2078598</v>
      </c>
      <c r="C17790" s="110">
        <v>2078598</v>
      </c>
      <c r="D17790" s="109" t="s">
        <v>8348</v>
      </c>
      <c r="E17790" s="110">
        <v>2078598</v>
      </c>
      <c r="F17790" s="110">
        <v>2078598</v>
      </c>
      <c r="G17790" s="110">
        <v>2078598</v>
      </c>
    </row>
    <row r="17791" spans="2:7" ht="15" x14ac:dyDescent="0.2">
      <c r="B17791" s="110">
        <v>2078599</v>
      </c>
      <c r="C17791" s="110">
        <v>2078599</v>
      </c>
      <c r="D17791" s="109" t="s">
        <v>8349</v>
      </c>
      <c r="E17791" s="110">
        <v>2078599</v>
      </c>
      <c r="F17791" s="110">
        <v>2078599</v>
      </c>
      <c r="G17791" s="110">
        <v>2078599</v>
      </c>
    </row>
    <row r="17792" spans="2:7" ht="15" x14ac:dyDescent="0.2">
      <c r="B17792" s="110">
        <v>2078600</v>
      </c>
      <c r="C17792" s="110">
        <v>2078600</v>
      </c>
      <c r="D17792" s="109" t="s">
        <v>8350</v>
      </c>
      <c r="E17792" s="110">
        <v>2078600</v>
      </c>
      <c r="F17792" s="110">
        <v>2078600</v>
      </c>
      <c r="G17792" s="110">
        <v>2078600</v>
      </c>
    </row>
    <row r="17793" spans="2:7" ht="15" x14ac:dyDescent="0.2">
      <c r="B17793" s="110">
        <v>2078601</v>
      </c>
      <c r="C17793" s="110">
        <v>2078601</v>
      </c>
      <c r="D17793" s="111" t="s">
        <v>8351</v>
      </c>
      <c r="E17793" s="110">
        <v>2078601</v>
      </c>
      <c r="F17793" s="110">
        <v>2078601</v>
      </c>
      <c r="G17793" s="110">
        <v>2078601</v>
      </c>
    </row>
    <row r="17794" spans="2:7" ht="15" x14ac:dyDescent="0.2">
      <c r="B17794" s="110">
        <v>2078602</v>
      </c>
      <c r="C17794" s="110">
        <v>2078602</v>
      </c>
      <c r="D17794" s="111" t="s">
        <v>8352</v>
      </c>
      <c r="E17794" s="110">
        <v>2078602</v>
      </c>
      <c r="F17794" s="110">
        <v>2078602</v>
      </c>
      <c r="G17794" s="110">
        <v>2078602</v>
      </c>
    </row>
    <row r="17795" spans="2:7" ht="15" x14ac:dyDescent="0.2">
      <c r="B17795" s="110">
        <v>2078603</v>
      </c>
      <c r="C17795" s="110">
        <v>2078603</v>
      </c>
      <c r="D17795" s="111" t="s">
        <v>8353</v>
      </c>
      <c r="E17795" s="110">
        <v>2078603</v>
      </c>
      <c r="F17795" s="110">
        <v>2078603</v>
      </c>
      <c r="G17795" s="110">
        <v>2078603</v>
      </c>
    </row>
    <row r="17796" spans="2:7" ht="15" x14ac:dyDescent="0.2">
      <c r="B17796" s="110">
        <v>2078604</v>
      </c>
      <c r="C17796" s="110">
        <v>2078604</v>
      </c>
      <c r="D17796" s="111" t="s">
        <v>8354</v>
      </c>
      <c r="E17796" s="110">
        <v>2078604</v>
      </c>
      <c r="F17796" s="110">
        <v>2078604</v>
      </c>
      <c r="G17796" s="110">
        <v>2078604</v>
      </c>
    </row>
    <row r="17797" spans="2:7" ht="15" x14ac:dyDescent="0.2">
      <c r="B17797" s="110">
        <v>2078605</v>
      </c>
      <c r="C17797" s="110">
        <v>2078605</v>
      </c>
      <c r="D17797" s="111" t="s">
        <v>8355</v>
      </c>
      <c r="E17797" s="110">
        <v>2078605</v>
      </c>
      <c r="F17797" s="110">
        <v>2078605</v>
      </c>
      <c r="G17797" s="110">
        <v>2078605</v>
      </c>
    </row>
    <row r="17798" spans="2:7" ht="15" x14ac:dyDescent="0.2">
      <c r="B17798" s="110">
        <v>2078606</v>
      </c>
      <c r="C17798" s="110">
        <v>2078606</v>
      </c>
      <c r="D17798" s="111" t="s">
        <v>8356</v>
      </c>
      <c r="E17798" s="110">
        <v>2078606</v>
      </c>
      <c r="F17798" s="110">
        <v>2078606</v>
      </c>
      <c r="G17798" s="110">
        <v>2078606</v>
      </c>
    </row>
    <row r="17799" spans="2:7" ht="15" x14ac:dyDescent="0.2">
      <c r="B17799" s="110">
        <v>2078607</v>
      </c>
      <c r="C17799" s="110">
        <v>2078607</v>
      </c>
      <c r="D17799" s="111" t="s">
        <v>8357</v>
      </c>
      <c r="E17799" s="110">
        <v>2078607</v>
      </c>
      <c r="F17799" s="110">
        <v>2078607</v>
      </c>
      <c r="G17799" s="110">
        <v>2078607</v>
      </c>
    </row>
    <row r="17800" spans="2:7" ht="15" x14ac:dyDescent="0.2">
      <c r="B17800" s="110">
        <v>2078608</v>
      </c>
      <c r="C17800" s="110">
        <v>2078608</v>
      </c>
      <c r="D17800" s="111" t="s">
        <v>8876</v>
      </c>
      <c r="E17800" s="110">
        <v>2078608</v>
      </c>
      <c r="F17800" s="110">
        <v>2078608</v>
      </c>
      <c r="G17800" s="110">
        <v>2078608</v>
      </c>
    </row>
    <row r="17801" spans="2:7" ht="15" x14ac:dyDescent="0.2">
      <c r="B17801" s="110">
        <v>2027064</v>
      </c>
      <c r="C17801" s="110">
        <v>2027064</v>
      </c>
      <c r="D17801" s="111" t="s">
        <v>8358</v>
      </c>
      <c r="E17801" s="110">
        <v>2027064</v>
      </c>
      <c r="F17801" s="110">
        <v>2027064</v>
      </c>
      <c r="G17801" s="110">
        <v>2027064</v>
      </c>
    </row>
    <row r="17802" spans="2:7" ht="15" x14ac:dyDescent="0.2">
      <c r="B17802" s="110">
        <v>2026353</v>
      </c>
      <c r="C17802" s="110">
        <v>2026353</v>
      </c>
      <c r="D17802" s="111" t="s">
        <v>8359</v>
      </c>
      <c r="E17802" s="110">
        <v>2026353</v>
      </c>
      <c r="F17802" s="110">
        <v>2026353</v>
      </c>
      <c r="G17802" s="110">
        <v>2026353</v>
      </c>
    </row>
    <row r="17803" spans="2:7" ht="15" x14ac:dyDescent="0.2">
      <c r="B17803" s="110">
        <v>2027065</v>
      </c>
      <c r="C17803" s="110">
        <v>2027065</v>
      </c>
      <c r="D17803" s="111" t="s">
        <v>9740</v>
      </c>
      <c r="E17803" s="110">
        <v>2027065</v>
      </c>
      <c r="F17803" s="110">
        <v>2027065</v>
      </c>
      <c r="G17803" s="110">
        <v>2027065</v>
      </c>
    </row>
    <row r="17804" spans="2:7" ht="15" x14ac:dyDescent="0.2">
      <c r="B17804" s="110">
        <v>2027066</v>
      </c>
      <c r="C17804" s="110">
        <v>2027066</v>
      </c>
      <c r="D17804" s="111" t="s">
        <v>8555</v>
      </c>
      <c r="E17804" s="110">
        <v>2027066</v>
      </c>
      <c r="F17804" s="110">
        <v>2027066</v>
      </c>
      <c r="G17804" s="110">
        <v>2027066</v>
      </c>
    </row>
    <row r="17805" spans="2:7" ht="15" x14ac:dyDescent="0.2">
      <c r="B17805" s="110">
        <v>2027067</v>
      </c>
      <c r="C17805" s="110">
        <v>2027067</v>
      </c>
      <c r="D17805" s="111" t="s">
        <v>8556</v>
      </c>
      <c r="E17805" s="110">
        <v>2027067</v>
      </c>
      <c r="F17805" s="110">
        <v>2027067</v>
      </c>
      <c r="G17805" s="110">
        <v>2027067</v>
      </c>
    </row>
    <row r="17806" spans="2:7" ht="15" x14ac:dyDescent="0.2">
      <c r="B17806" s="110">
        <v>2027068</v>
      </c>
      <c r="C17806" s="110">
        <v>2027068</v>
      </c>
      <c r="D17806" s="111" t="s">
        <v>8360</v>
      </c>
      <c r="E17806" s="110">
        <v>2027068</v>
      </c>
      <c r="F17806" s="110">
        <v>2027068</v>
      </c>
      <c r="G17806" s="110">
        <v>2027068</v>
      </c>
    </row>
    <row r="17807" spans="2:7" ht="15" x14ac:dyDescent="0.2">
      <c r="B17807" s="110">
        <v>2027069</v>
      </c>
      <c r="C17807" s="110">
        <v>2027069</v>
      </c>
      <c r="D17807" s="111" t="s">
        <v>8361</v>
      </c>
      <c r="E17807" s="110">
        <v>2027069</v>
      </c>
      <c r="F17807" s="110">
        <v>2027069</v>
      </c>
      <c r="G17807" s="110">
        <v>2027069</v>
      </c>
    </row>
    <row r="17808" spans="2:7" ht="15" x14ac:dyDescent="0.2">
      <c r="B17808" s="110">
        <v>2027070</v>
      </c>
      <c r="C17808" s="110">
        <v>2027070</v>
      </c>
      <c r="D17808" s="111" t="s">
        <v>2663</v>
      </c>
      <c r="E17808" s="110">
        <v>2027070</v>
      </c>
      <c r="F17808" s="110">
        <v>2027070</v>
      </c>
      <c r="G17808" s="110">
        <v>2027070</v>
      </c>
    </row>
    <row r="17809" spans="2:7" ht="15" x14ac:dyDescent="0.2">
      <c r="B17809" s="110">
        <v>2027071</v>
      </c>
      <c r="C17809" s="110">
        <v>2027071</v>
      </c>
      <c r="D17809" s="111" t="s">
        <v>2664</v>
      </c>
      <c r="E17809" s="110">
        <v>2027071</v>
      </c>
      <c r="F17809" s="110">
        <v>2027071</v>
      </c>
      <c r="G17809" s="110">
        <v>2027071</v>
      </c>
    </row>
    <row r="17810" spans="2:7" ht="15" x14ac:dyDescent="0.2">
      <c r="B17810" s="110">
        <v>2018486</v>
      </c>
      <c r="C17810" s="110">
        <v>2018486</v>
      </c>
      <c r="D17810" s="111" t="s">
        <v>8362</v>
      </c>
      <c r="E17810" s="110">
        <v>2018486</v>
      </c>
      <c r="F17810" s="110">
        <v>2018486</v>
      </c>
      <c r="G17810" s="110">
        <v>2018486</v>
      </c>
    </row>
    <row r="17811" spans="2:7" ht="15" x14ac:dyDescent="0.2">
      <c r="B17811" s="110">
        <v>2036862</v>
      </c>
      <c r="C17811" s="110">
        <v>2036862</v>
      </c>
      <c r="D17811" s="111" t="s">
        <v>8363</v>
      </c>
      <c r="E17811" s="110">
        <v>2036862</v>
      </c>
      <c r="F17811" s="110">
        <v>2036862</v>
      </c>
      <c r="G17811" s="110">
        <v>2036862</v>
      </c>
    </row>
    <row r="17812" spans="2:7" ht="15" x14ac:dyDescent="0.2">
      <c r="B17812" s="110">
        <v>2081016</v>
      </c>
      <c r="C17812" s="110">
        <v>2081016</v>
      </c>
      <c r="D17812" s="111" t="s">
        <v>8364</v>
      </c>
      <c r="E17812" s="110">
        <v>2081016</v>
      </c>
      <c r="F17812" s="110">
        <v>2081016</v>
      </c>
      <c r="G17812" s="110">
        <v>2081016</v>
      </c>
    </row>
    <row r="17813" spans="2:7" ht="15" x14ac:dyDescent="0.2">
      <c r="B17813" s="110">
        <v>2081017</v>
      </c>
      <c r="C17813" s="110">
        <v>2081017</v>
      </c>
      <c r="D17813" s="111" t="s">
        <v>8365</v>
      </c>
      <c r="E17813" s="110">
        <v>2081017</v>
      </c>
      <c r="F17813" s="110">
        <v>2081017</v>
      </c>
      <c r="G17813" s="110">
        <v>2081017</v>
      </c>
    </row>
    <row r="17814" spans="2:7" ht="15" x14ac:dyDescent="0.2">
      <c r="B17814" s="110">
        <v>3004050</v>
      </c>
      <c r="C17814" s="110">
        <v>3004050</v>
      </c>
      <c r="D17814" s="111" t="s">
        <v>8614</v>
      </c>
      <c r="E17814" s="110">
        <v>3004050</v>
      </c>
      <c r="F17814" s="110">
        <v>3004050</v>
      </c>
      <c r="G17814" s="110">
        <v>3004050</v>
      </c>
    </row>
    <row r="17815" spans="2:7" ht="15" x14ac:dyDescent="0.2">
      <c r="B17815" s="110">
        <v>2000865</v>
      </c>
      <c r="C17815" s="110">
        <v>2000865</v>
      </c>
      <c r="D17815" s="111" t="s">
        <v>8367</v>
      </c>
      <c r="E17815" s="110">
        <v>2000865</v>
      </c>
      <c r="F17815" s="110">
        <v>2000865</v>
      </c>
      <c r="G17815" s="110">
        <v>2000865</v>
      </c>
    </row>
    <row r="17816" spans="2:7" ht="15" x14ac:dyDescent="0.25">
      <c r="B17816" s="112">
        <v>2000882</v>
      </c>
      <c r="C17816" s="112">
        <v>2000882</v>
      </c>
      <c r="D17816" s="113" t="s">
        <v>1070</v>
      </c>
      <c r="E17816" s="112">
        <v>2000882</v>
      </c>
      <c r="F17816" s="112">
        <v>2000882</v>
      </c>
      <c r="G17816" s="112">
        <v>2000882</v>
      </c>
    </row>
    <row r="17817" spans="2:7" ht="15" x14ac:dyDescent="0.25">
      <c r="B17817" s="112">
        <v>2026369</v>
      </c>
      <c r="C17817" s="112">
        <v>2026369</v>
      </c>
      <c r="D17817" s="113" t="s">
        <v>8368</v>
      </c>
      <c r="E17817" s="112">
        <v>2026369</v>
      </c>
      <c r="F17817" s="112">
        <v>2026369</v>
      </c>
      <c r="G17817" s="112">
        <v>2026369</v>
      </c>
    </row>
    <row r="17818" spans="2:7" ht="15" x14ac:dyDescent="0.25">
      <c r="B17818" s="112">
        <v>2026370</v>
      </c>
      <c r="C17818" s="112">
        <v>2026370</v>
      </c>
      <c r="D17818" s="113" t="s">
        <v>8369</v>
      </c>
      <c r="E17818" s="112">
        <v>2026370</v>
      </c>
      <c r="F17818" s="112">
        <v>2026370</v>
      </c>
      <c r="G17818" s="112">
        <v>2026370</v>
      </c>
    </row>
    <row r="17819" spans="2:7" ht="15" x14ac:dyDescent="0.25">
      <c r="B17819" s="112">
        <v>2026371</v>
      </c>
      <c r="C17819" s="112">
        <v>2026371</v>
      </c>
      <c r="D17819" s="113" t="s">
        <v>8877</v>
      </c>
      <c r="E17819" s="112">
        <v>2026371</v>
      </c>
      <c r="F17819" s="112">
        <v>2026371</v>
      </c>
      <c r="G17819" s="112">
        <v>2026371</v>
      </c>
    </row>
    <row r="17820" spans="2:7" ht="15" x14ac:dyDescent="0.25">
      <c r="B17820" s="112">
        <v>2026372</v>
      </c>
      <c r="C17820" s="112">
        <v>2026372</v>
      </c>
      <c r="D17820" s="113" t="s">
        <v>8370</v>
      </c>
      <c r="E17820" s="112">
        <v>2026372</v>
      </c>
      <c r="F17820" s="112">
        <v>2026372</v>
      </c>
      <c r="G17820" s="112">
        <v>2026372</v>
      </c>
    </row>
    <row r="17821" spans="2:7" ht="15" x14ac:dyDescent="0.25">
      <c r="B17821" s="112">
        <v>2026373</v>
      </c>
      <c r="C17821" s="112">
        <v>2026373</v>
      </c>
      <c r="D17821" s="113" t="s">
        <v>8371</v>
      </c>
      <c r="E17821" s="112">
        <v>2026373</v>
      </c>
      <c r="F17821" s="112">
        <v>2026373</v>
      </c>
      <c r="G17821" s="112">
        <v>2026373</v>
      </c>
    </row>
    <row r="17822" spans="2:7" ht="15" x14ac:dyDescent="0.25">
      <c r="B17822" s="112">
        <v>2026374</v>
      </c>
      <c r="C17822" s="112">
        <v>2026374</v>
      </c>
      <c r="D17822" s="113" t="s">
        <v>8372</v>
      </c>
      <c r="E17822" s="112">
        <v>2026374</v>
      </c>
      <c r="F17822" s="112">
        <v>2026374</v>
      </c>
      <c r="G17822" s="112">
        <v>2026374</v>
      </c>
    </row>
    <row r="17823" spans="2:7" ht="15" x14ac:dyDescent="0.25">
      <c r="B17823" s="112">
        <v>3005031</v>
      </c>
      <c r="C17823" s="112">
        <v>3005031</v>
      </c>
      <c r="D17823" s="113" t="s">
        <v>8878</v>
      </c>
      <c r="E17823" s="112">
        <v>3005031</v>
      </c>
      <c r="F17823" s="112">
        <v>3005031</v>
      </c>
      <c r="G17823" s="112">
        <v>3005031</v>
      </c>
    </row>
    <row r="17824" spans="2:7" ht="15" x14ac:dyDescent="0.25">
      <c r="B17824" s="112">
        <v>3005075</v>
      </c>
      <c r="C17824" s="112">
        <v>3005075</v>
      </c>
      <c r="D17824" s="113" t="s">
        <v>8879</v>
      </c>
      <c r="E17824" s="112">
        <v>3005075</v>
      </c>
      <c r="F17824" s="112">
        <v>3005075</v>
      </c>
      <c r="G17824" s="112">
        <v>3005075</v>
      </c>
    </row>
    <row r="17825" spans="2:7" ht="15" x14ac:dyDescent="0.25">
      <c r="B17825" s="112">
        <v>2026375</v>
      </c>
      <c r="C17825" s="112">
        <v>2026375</v>
      </c>
      <c r="D17825" s="113" t="s">
        <v>8373</v>
      </c>
      <c r="E17825" s="112">
        <v>2026375</v>
      </c>
      <c r="F17825" s="112">
        <v>2026375</v>
      </c>
      <c r="G17825" s="112">
        <v>2026375</v>
      </c>
    </row>
    <row r="17826" spans="2:7" ht="15" x14ac:dyDescent="0.25">
      <c r="B17826" s="112">
        <v>2026222</v>
      </c>
      <c r="C17826" s="112">
        <v>2026222</v>
      </c>
      <c r="D17826" s="113" t="s">
        <v>8374</v>
      </c>
      <c r="E17826" s="112">
        <v>2026222</v>
      </c>
      <c r="F17826" s="112">
        <v>2026222</v>
      </c>
      <c r="G17826" s="112">
        <v>2026222</v>
      </c>
    </row>
    <row r="17827" spans="2:7" ht="15" x14ac:dyDescent="0.25">
      <c r="B17827" s="112">
        <v>2026377</v>
      </c>
      <c r="C17827" s="112">
        <v>2026377</v>
      </c>
      <c r="D17827" s="113" t="s">
        <v>8375</v>
      </c>
      <c r="E17827" s="112">
        <v>2026377</v>
      </c>
      <c r="F17827" s="112">
        <v>2026377</v>
      </c>
      <c r="G17827" s="112">
        <v>2026377</v>
      </c>
    </row>
    <row r="17828" spans="2:7" ht="15" x14ac:dyDescent="0.25">
      <c r="B17828" s="112">
        <v>2026378</v>
      </c>
      <c r="C17828" s="112">
        <v>2026378</v>
      </c>
      <c r="D17828" s="113" t="s">
        <v>8376</v>
      </c>
      <c r="E17828" s="112">
        <v>2026378</v>
      </c>
      <c r="F17828" s="112">
        <v>2026378</v>
      </c>
      <c r="G17828" s="112">
        <v>2026378</v>
      </c>
    </row>
    <row r="17829" spans="2:7" ht="15" x14ac:dyDescent="0.25">
      <c r="B17829" s="112">
        <v>2026379</v>
      </c>
      <c r="C17829" s="112">
        <v>2026379</v>
      </c>
      <c r="D17829" s="113" t="s">
        <v>8377</v>
      </c>
      <c r="E17829" s="112">
        <v>2026379</v>
      </c>
      <c r="F17829" s="112">
        <v>2026379</v>
      </c>
      <c r="G17829" s="112">
        <v>2026379</v>
      </c>
    </row>
    <row r="17830" spans="2:7" ht="15" x14ac:dyDescent="0.25">
      <c r="B17830" s="112">
        <v>2026380</v>
      </c>
      <c r="C17830" s="112">
        <v>2026380</v>
      </c>
      <c r="D17830" s="113" t="s">
        <v>8378</v>
      </c>
      <c r="E17830" s="112">
        <v>2026380</v>
      </c>
      <c r="F17830" s="112">
        <v>2026380</v>
      </c>
      <c r="G17830" s="112">
        <v>2026380</v>
      </c>
    </row>
    <row r="17831" spans="2:7" ht="15" x14ac:dyDescent="0.25">
      <c r="B17831" s="112">
        <v>3004683</v>
      </c>
      <c r="C17831" s="112">
        <v>3004683</v>
      </c>
      <c r="D17831" s="113" t="s">
        <v>3702</v>
      </c>
      <c r="E17831" s="112">
        <v>3004683</v>
      </c>
      <c r="F17831" s="112">
        <v>3004683</v>
      </c>
      <c r="G17831" s="112">
        <v>3004683</v>
      </c>
    </row>
    <row r="17832" spans="2:7" ht="15" x14ac:dyDescent="0.25">
      <c r="B17832" s="112">
        <v>3004672</v>
      </c>
      <c r="C17832" s="112">
        <v>3004672</v>
      </c>
      <c r="D17832" s="113" t="s">
        <v>8379</v>
      </c>
      <c r="E17832" s="112">
        <v>3004672</v>
      </c>
      <c r="F17832" s="112">
        <v>3004672</v>
      </c>
      <c r="G17832" s="112">
        <v>3004672</v>
      </c>
    </row>
    <row r="17833" spans="2:7" ht="15" x14ac:dyDescent="0.25">
      <c r="B17833" s="112">
        <v>3004711</v>
      </c>
      <c r="C17833" s="112">
        <v>3004711</v>
      </c>
      <c r="D17833" s="113" t="s">
        <v>8380</v>
      </c>
      <c r="E17833" s="112">
        <v>3004711</v>
      </c>
      <c r="F17833" s="112">
        <v>3004711</v>
      </c>
      <c r="G17833" s="112">
        <v>3004711</v>
      </c>
    </row>
    <row r="17834" spans="2:7" ht="15" x14ac:dyDescent="0.25">
      <c r="B17834" s="112">
        <v>3004923</v>
      </c>
      <c r="C17834" s="112">
        <v>3004923</v>
      </c>
      <c r="D17834" s="113" t="s">
        <v>8381</v>
      </c>
      <c r="E17834" s="112">
        <v>3004923</v>
      </c>
      <c r="F17834" s="112">
        <v>3004923</v>
      </c>
      <c r="G17834" s="112">
        <v>3004923</v>
      </c>
    </row>
    <row r="17835" spans="2:7" ht="15" x14ac:dyDescent="0.25">
      <c r="B17835" s="112">
        <v>3004924</v>
      </c>
      <c r="C17835" s="112">
        <v>3004924</v>
      </c>
      <c r="D17835" s="113" t="s">
        <v>8382</v>
      </c>
      <c r="E17835" s="112">
        <v>3004924</v>
      </c>
      <c r="F17835" s="112">
        <v>3004924</v>
      </c>
      <c r="G17835" s="112">
        <v>3004924</v>
      </c>
    </row>
    <row r="17836" spans="2:7" ht="15" x14ac:dyDescent="0.25">
      <c r="B17836" s="112">
        <v>3004676</v>
      </c>
      <c r="C17836" s="112">
        <v>3004676</v>
      </c>
      <c r="D17836" s="113" t="s">
        <v>8383</v>
      </c>
      <c r="E17836" s="112">
        <v>3004676</v>
      </c>
      <c r="F17836" s="112">
        <v>3004676</v>
      </c>
      <c r="G17836" s="112">
        <v>3004676</v>
      </c>
    </row>
    <row r="17837" spans="2:7" ht="15" x14ac:dyDescent="0.25">
      <c r="B17837" s="112">
        <v>3004926</v>
      </c>
      <c r="C17837" s="112">
        <v>3004926</v>
      </c>
      <c r="D17837" s="113" t="s">
        <v>8384</v>
      </c>
      <c r="E17837" s="112">
        <v>3004926</v>
      </c>
      <c r="F17837" s="112">
        <v>3004926</v>
      </c>
      <c r="G17837" s="112">
        <v>3004926</v>
      </c>
    </row>
    <row r="17838" spans="2:7" ht="15" x14ac:dyDescent="0.25">
      <c r="B17838" s="112">
        <v>3004746</v>
      </c>
      <c r="C17838" s="112">
        <v>3004746</v>
      </c>
      <c r="D17838" s="113" t="s">
        <v>8385</v>
      </c>
      <c r="E17838" s="112">
        <v>3004746</v>
      </c>
      <c r="F17838" s="112">
        <v>3004746</v>
      </c>
      <c r="G17838" s="112">
        <v>3004746</v>
      </c>
    </row>
    <row r="17839" spans="2:7" ht="15" x14ac:dyDescent="0.25">
      <c r="B17839" s="112">
        <v>3004677</v>
      </c>
      <c r="C17839" s="112">
        <v>3004677</v>
      </c>
      <c r="D17839" s="113" t="s">
        <v>436</v>
      </c>
      <c r="E17839" s="112">
        <v>3004677</v>
      </c>
      <c r="F17839" s="112">
        <v>3004677</v>
      </c>
      <c r="G17839" s="112">
        <v>3004677</v>
      </c>
    </row>
    <row r="17840" spans="2:7" ht="15" x14ac:dyDescent="0.25">
      <c r="B17840" s="112">
        <v>3004678</v>
      </c>
      <c r="C17840" s="112">
        <v>3004678</v>
      </c>
      <c r="D17840" s="113" t="s">
        <v>438</v>
      </c>
      <c r="E17840" s="112">
        <v>3004678</v>
      </c>
      <c r="F17840" s="112">
        <v>3004678</v>
      </c>
      <c r="G17840" s="112">
        <v>3004678</v>
      </c>
    </row>
    <row r="17841" spans="2:7" ht="15" x14ac:dyDescent="0.25">
      <c r="B17841" s="112">
        <v>3004679</v>
      </c>
      <c r="C17841" s="112">
        <v>3004679</v>
      </c>
      <c r="D17841" s="113" t="s">
        <v>440</v>
      </c>
      <c r="E17841" s="112">
        <v>3004679</v>
      </c>
      <c r="F17841" s="112">
        <v>3004679</v>
      </c>
      <c r="G17841" s="112">
        <v>3004679</v>
      </c>
    </row>
    <row r="17842" spans="2:7" ht="15" x14ac:dyDescent="0.25">
      <c r="B17842" s="112">
        <v>3004741</v>
      </c>
      <c r="C17842" s="112">
        <v>3004741</v>
      </c>
      <c r="D17842" s="113" t="s">
        <v>8386</v>
      </c>
      <c r="E17842" s="112">
        <v>3004741</v>
      </c>
      <c r="F17842" s="112">
        <v>3004741</v>
      </c>
      <c r="G17842" s="112">
        <v>3004741</v>
      </c>
    </row>
    <row r="17843" spans="2:7" ht="15" x14ac:dyDescent="0.25">
      <c r="B17843" s="112">
        <v>3004754</v>
      </c>
      <c r="C17843" s="112">
        <v>3004754</v>
      </c>
      <c r="D17843" s="113" t="s">
        <v>8387</v>
      </c>
      <c r="E17843" s="112">
        <v>3004754</v>
      </c>
      <c r="F17843" s="112">
        <v>3004754</v>
      </c>
      <c r="G17843" s="112">
        <v>3004754</v>
      </c>
    </row>
    <row r="17844" spans="2:7" ht="15" x14ac:dyDescent="0.25">
      <c r="B17844" s="112">
        <v>3004755</v>
      </c>
      <c r="C17844" s="112">
        <v>3004755</v>
      </c>
      <c r="D17844" s="113" t="s">
        <v>8388</v>
      </c>
      <c r="E17844" s="112">
        <v>3004755</v>
      </c>
      <c r="F17844" s="112">
        <v>3004755</v>
      </c>
      <c r="G17844" s="112">
        <v>3004755</v>
      </c>
    </row>
    <row r="17845" spans="2:7" ht="15" x14ac:dyDescent="0.25">
      <c r="B17845" s="112">
        <v>3004756</v>
      </c>
      <c r="C17845" s="112">
        <v>3004756</v>
      </c>
      <c r="D17845" s="113" t="s">
        <v>8389</v>
      </c>
      <c r="E17845" s="112">
        <v>3004756</v>
      </c>
      <c r="F17845" s="112">
        <v>3004756</v>
      </c>
      <c r="G17845" s="112">
        <v>3004756</v>
      </c>
    </row>
    <row r="17846" spans="2:7" ht="15" x14ac:dyDescent="0.25">
      <c r="B17846" s="112">
        <v>3004784</v>
      </c>
      <c r="C17846" s="112">
        <v>3004784</v>
      </c>
      <c r="D17846" s="113" t="s">
        <v>8390</v>
      </c>
      <c r="E17846" s="112">
        <v>3004784</v>
      </c>
      <c r="F17846" s="112">
        <v>3004784</v>
      </c>
      <c r="G17846" s="112">
        <v>3004784</v>
      </c>
    </row>
    <row r="17847" spans="2:7" ht="15" x14ac:dyDescent="0.25">
      <c r="B17847" s="112">
        <v>3004785</v>
      </c>
      <c r="C17847" s="112">
        <v>3004785</v>
      </c>
      <c r="D17847" s="113" t="s">
        <v>8391</v>
      </c>
      <c r="E17847" s="112">
        <v>3004785</v>
      </c>
      <c r="F17847" s="112">
        <v>3004785</v>
      </c>
      <c r="G17847" s="112">
        <v>3004785</v>
      </c>
    </row>
    <row r="17848" spans="2:7" ht="15" x14ac:dyDescent="0.25">
      <c r="B17848" s="112">
        <v>3004786</v>
      </c>
      <c r="C17848" s="112">
        <v>3004786</v>
      </c>
      <c r="D17848" s="113" t="s">
        <v>8392</v>
      </c>
      <c r="E17848" s="112">
        <v>3004786</v>
      </c>
      <c r="F17848" s="112">
        <v>3004786</v>
      </c>
      <c r="G17848" s="112">
        <v>3004786</v>
      </c>
    </row>
    <row r="17849" spans="2:7" ht="15" x14ac:dyDescent="0.25">
      <c r="B17849" s="112">
        <v>3004787</v>
      </c>
      <c r="C17849" s="112">
        <v>3004787</v>
      </c>
      <c r="D17849" s="113" t="s">
        <v>8393</v>
      </c>
      <c r="E17849" s="112">
        <v>3004787</v>
      </c>
      <c r="F17849" s="112">
        <v>3004787</v>
      </c>
      <c r="G17849" s="112">
        <v>3004787</v>
      </c>
    </row>
    <row r="17850" spans="2:7" ht="15" x14ac:dyDescent="0.25">
      <c r="B17850" s="112">
        <v>3004788</v>
      </c>
      <c r="C17850" s="112">
        <v>3004788</v>
      </c>
      <c r="D17850" s="113" t="s">
        <v>8394</v>
      </c>
      <c r="E17850" s="112">
        <v>3004788</v>
      </c>
      <c r="F17850" s="112">
        <v>3004788</v>
      </c>
      <c r="G17850" s="112">
        <v>3004788</v>
      </c>
    </row>
    <row r="17851" spans="2:7" ht="15" x14ac:dyDescent="0.25">
      <c r="B17851" s="112">
        <v>3004789</v>
      </c>
      <c r="C17851" s="112">
        <v>3004789</v>
      </c>
      <c r="D17851" s="113" t="s">
        <v>8395</v>
      </c>
      <c r="E17851" s="112">
        <v>3004789</v>
      </c>
      <c r="F17851" s="112">
        <v>3004789</v>
      </c>
      <c r="G17851" s="112">
        <v>3004789</v>
      </c>
    </row>
    <row r="17852" spans="2:7" ht="15" x14ac:dyDescent="0.25">
      <c r="B17852" s="112">
        <v>2026381</v>
      </c>
      <c r="C17852" s="112">
        <v>2026381</v>
      </c>
      <c r="D17852" s="113" t="s">
        <v>8396</v>
      </c>
      <c r="E17852" s="112">
        <v>2026381</v>
      </c>
      <c r="F17852" s="112">
        <v>2026381</v>
      </c>
      <c r="G17852" s="112">
        <v>2026381</v>
      </c>
    </row>
    <row r="17853" spans="2:7" ht="15" x14ac:dyDescent="0.25">
      <c r="B17853" s="112">
        <v>2026382</v>
      </c>
      <c r="C17853" s="112">
        <v>2026382</v>
      </c>
      <c r="D17853" s="113" t="s">
        <v>8397</v>
      </c>
      <c r="E17853" s="112">
        <v>2026382</v>
      </c>
      <c r="F17853" s="112">
        <v>2026382</v>
      </c>
      <c r="G17853" s="112">
        <v>2026382</v>
      </c>
    </row>
    <row r="17854" spans="2:7" ht="15" x14ac:dyDescent="0.25">
      <c r="B17854" s="112">
        <v>2026383</v>
      </c>
      <c r="C17854" s="112">
        <v>2026383</v>
      </c>
      <c r="D17854" s="113" t="s">
        <v>8398</v>
      </c>
      <c r="E17854" s="112">
        <v>2026383</v>
      </c>
      <c r="F17854" s="112">
        <v>2026383</v>
      </c>
      <c r="G17854" s="112">
        <v>2026383</v>
      </c>
    </row>
    <row r="17855" spans="2:7" ht="15" x14ac:dyDescent="0.25">
      <c r="B17855" s="112">
        <v>2026384</v>
      </c>
      <c r="C17855" s="112">
        <v>2026384</v>
      </c>
      <c r="D17855" s="113" t="s">
        <v>8399</v>
      </c>
      <c r="E17855" s="112">
        <v>2026384</v>
      </c>
      <c r="F17855" s="112">
        <v>2026384</v>
      </c>
      <c r="G17855" s="112">
        <v>2026384</v>
      </c>
    </row>
    <row r="17856" spans="2:7" ht="15" x14ac:dyDescent="0.25">
      <c r="B17856" s="112">
        <v>2026385</v>
      </c>
      <c r="C17856" s="112">
        <v>2026385</v>
      </c>
      <c r="D17856" s="113" t="s">
        <v>8400</v>
      </c>
      <c r="E17856" s="112">
        <v>2026385</v>
      </c>
      <c r="F17856" s="112">
        <v>2026385</v>
      </c>
      <c r="G17856" s="112">
        <v>2026385</v>
      </c>
    </row>
    <row r="17857" spans="2:7" ht="15" x14ac:dyDescent="0.25">
      <c r="B17857" s="112">
        <v>2026387</v>
      </c>
      <c r="C17857" s="112">
        <v>2026387</v>
      </c>
      <c r="D17857" s="113" t="s">
        <v>8401</v>
      </c>
      <c r="E17857" s="112">
        <v>2026387</v>
      </c>
      <c r="F17857" s="112">
        <v>2026387</v>
      </c>
      <c r="G17857" s="112">
        <v>2026387</v>
      </c>
    </row>
    <row r="17858" spans="2:7" ht="15" x14ac:dyDescent="0.25">
      <c r="B17858" s="112">
        <v>2026388</v>
      </c>
      <c r="C17858" s="112">
        <v>2026388</v>
      </c>
      <c r="D17858" s="113" t="s">
        <v>8402</v>
      </c>
      <c r="E17858" s="112">
        <v>2026388</v>
      </c>
      <c r="F17858" s="112">
        <v>2026388</v>
      </c>
      <c r="G17858" s="112">
        <v>2026388</v>
      </c>
    </row>
    <row r="17859" spans="2:7" ht="15" x14ac:dyDescent="0.25">
      <c r="B17859" s="112">
        <v>2026389</v>
      </c>
      <c r="C17859" s="112">
        <v>2026389</v>
      </c>
      <c r="D17859" s="113" t="s">
        <v>8403</v>
      </c>
      <c r="E17859" s="112">
        <v>2026389</v>
      </c>
      <c r="F17859" s="112">
        <v>2026389</v>
      </c>
      <c r="G17859" s="112">
        <v>2026389</v>
      </c>
    </row>
    <row r="17860" spans="2:7" ht="15" x14ac:dyDescent="0.25">
      <c r="B17860" s="112">
        <v>2026391</v>
      </c>
      <c r="C17860" s="112">
        <v>2026391</v>
      </c>
      <c r="D17860" s="113" t="s">
        <v>8404</v>
      </c>
      <c r="E17860" s="112">
        <v>2026391</v>
      </c>
      <c r="F17860" s="112">
        <v>2026391</v>
      </c>
      <c r="G17860" s="112">
        <v>2026391</v>
      </c>
    </row>
    <row r="17861" spans="2:7" ht="15" x14ac:dyDescent="0.25">
      <c r="B17861" s="112">
        <v>2026393</v>
      </c>
      <c r="C17861" s="112">
        <v>2026393</v>
      </c>
      <c r="D17861" s="113" t="s">
        <v>8405</v>
      </c>
      <c r="E17861" s="112">
        <v>2026393</v>
      </c>
      <c r="F17861" s="112">
        <v>2026393</v>
      </c>
      <c r="G17861" s="112">
        <v>2026393</v>
      </c>
    </row>
    <row r="17862" spans="2:7" ht="15" x14ac:dyDescent="0.25">
      <c r="B17862" s="112">
        <v>2023438</v>
      </c>
      <c r="C17862" s="112">
        <v>2023438</v>
      </c>
      <c r="D17862" s="113" t="s">
        <v>2615</v>
      </c>
      <c r="E17862" s="112">
        <v>2023438</v>
      </c>
      <c r="F17862" s="112">
        <v>2023438</v>
      </c>
      <c r="G17862" s="112">
        <v>2023438</v>
      </c>
    </row>
    <row r="17863" spans="2:7" ht="15" x14ac:dyDescent="0.25">
      <c r="B17863" s="112">
        <v>2023439</v>
      </c>
      <c r="C17863" s="112">
        <v>2023439</v>
      </c>
      <c r="D17863" s="113" t="s">
        <v>8406</v>
      </c>
      <c r="E17863" s="112">
        <v>2023439</v>
      </c>
      <c r="F17863" s="112">
        <v>2023439</v>
      </c>
      <c r="G17863" s="112">
        <v>2023439</v>
      </c>
    </row>
    <row r="17864" spans="2:7" ht="15" x14ac:dyDescent="0.25">
      <c r="B17864" s="112">
        <v>2023441</v>
      </c>
      <c r="C17864" s="112">
        <v>2023441</v>
      </c>
      <c r="D17864" s="113" t="s">
        <v>8880</v>
      </c>
      <c r="E17864" s="112">
        <v>2023441</v>
      </c>
      <c r="F17864" s="112">
        <v>2023441</v>
      </c>
      <c r="G17864" s="112">
        <v>2023441</v>
      </c>
    </row>
    <row r="17865" spans="2:7" ht="15" x14ac:dyDescent="0.25">
      <c r="B17865" s="112">
        <v>2023442</v>
      </c>
      <c r="C17865" s="112">
        <v>2023442</v>
      </c>
      <c r="D17865" s="113" t="s">
        <v>2616</v>
      </c>
      <c r="E17865" s="112">
        <v>2023442</v>
      </c>
      <c r="F17865" s="112">
        <v>2023442</v>
      </c>
      <c r="G17865" s="112">
        <v>2023442</v>
      </c>
    </row>
    <row r="17866" spans="2:7" ht="15" x14ac:dyDescent="0.25">
      <c r="B17866" s="112">
        <v>2023443</v>
      </c>
      <c r="C17866" s="112">
        <v>2023443</v>
      </c>
      <c r="D17866" s="113" t="s">
        <v>2617</v>
      </c>
      <c r="E17866" s="112">
        <v>2023443</v>
      </c>
      <c r="F17866" s="112">
        <v>2023443</v>
      </c>
      <c r="G17866" s="112">
        <v>2023443</v>
      </c>
    </row>
    <row r="17867" spans="2:7" ht="15" x14ac:dyDescent="0.25">
      <c r="B17867" s="112">
        <v>2023444</v>
      </c>
      <c r="C17867" s="112">
        <v>2023444</v>
      </c>
      <c r="D17867" s="113" t="s">
        <v>2618</v>
      </c>
      <c r="E17867" s="112">
        <v>2023444</v>
      </c>
      <c r="F17867" s="112">
        <v>2023444</v>
      </c>
      <c r="G17867" s="112">
        <v>2023444</v>
      </c>
    </row>
    <row r="17868" spans="2:7" ht="15" x14ac:dyDescent="0.25">
      <c r="B17868" s="112">
        <v>2023445</v>
      </c>
      <c r="C17868" s="112">
        <v>2023445</v>
      </c>
      <c r="D17868" s="113" t="s">
        <v>2619</v>
      </c>
      <c r="E17868" s="112">
        <v>2023445</v>
      </c>
      <c r="F17868" s="112">
        <v>2023445</v>
      </c>
      <c r="G17868" s="112">
        <v>2023445</v>
      </c>
    </row>
    <row r="17869" spans="2:7" ht="15" x14ac:dyDescent="0.25">
      <c r="B17869" s="112">
        <v>2023446</v>
      </c>
      <c r="C17869" s="112">
        <v>2023446</v>
      </c>
      <c r="D17869" s="113" t="s">
        <v>8407</v>
      </c>
      <c r="E17869" s="112">
        <v>2023446</v>
      </c>
      <c r="F17869" s="112">
        <v>2023446</v>
      </c>
      <c r="G17869" s="112">
        <v>2023446</v>
      </c>
    </row>
    <row r="17870" spans="2:7" ht="15" x14ac:dyDescent="0.25">
      <c r="B17870" s="112">
        <v>2023447</v>
      </c>
      <c r="C17870" s="112">
        <v>2023447</v>
      </c>
      <c r="D17870" s="113" t="s">
        <v>8408</v>
      </c>
      <c r="E17870" s="112">
        <v>2023447</v>
      </c>
      <c r="F17870" s="112">
        <v>2023447</v>
      </c>
      <c r="G17870" s="112">
        <v>2023447</v>
      </c>
    </row>
    <row r="17871" spans="2:7" ht="15" x14ac:dyDescent="0.25">
      <c r="B17871" s="112">
        <v>2023448</v>
      </c>
      <c r="C17871" s="112">
        <v>2023448</v>
      </c>
      <c r="D17871" s="113" t="s">
        <v>8409</v>
      </c>
      <c r="E17871" s="112">
        <v>2023448</v>
      </c>
      <c r="F17871" s="112">
        <v>2023448</v>
      </c>
      <c r="G17871" s="112">
        <v>2023448</v>
      </c>
    </row>
    <row r="17872" spans="2:7" ht="15" x14ac:dyDescent="0.25">
      <c r="B17872" s="112">
        <v>2023449</v>
      </c>
      <c r="C17872" s="112">
        <v>2023449</v>
      </c>
      <c r="D17872" s="113" t="s">
        <v>8410</v>
      </c>
      <c r="E17872" s="112">
        <v>2023449</v>
      </c>
      <c r="F17872" s="112">
        <v>2023449</v>
      </c>
      <c r="G17872" s="112">
        <v>2023449</v>
      </c>
    </row>
    <row r="17873" spans="2:7" ht="15" x14ac:dyDescent="0.25">
      <c r="B17873" s="112">
        <v>2023451</v>
      </c>
      <c r="C17873" s="112">
        <v>2023451</v>
      </c>
      <c r="D17873" s="113" t="s">
        <v>8411</v>
      </c>
      <c r="E17873" s="112">
        <v>2023451</v>
      </c>
      <c r="F17873" s="112">
        <v>2023451</v>
      </c>
      <c r="G17873" s="112">
        <v>2023451</v>
      </c>
    </row>
    <row r="17874" spans="2:7" ht="15" x14ac:dyDescent="0.25">
      <c r="B17874" s="112">
        <v>2023452</v>
      </c>
      <c r="C17874" s="112">
        <v>2023452</v>
      </c>
      <c r="D17874" s="113" t="s">
        <v>8412</v>
      </c>
      <c r="E17874" s="112">
        <v>2023452</v>
      </c>
      <c r="F17874" s="112">
        <v>2023452</v>
      </c>
      <c r="G17874" s="112">
        <v>2023452</v>
      </c>
    </row>
    <row r="17875" spans="2:7" ht="15" x14ac:dyDescent="0.25">
      <c r="B17875" s="112">
        <v>2023453</v>
      </c>
      <c r="C17875" s="112">
        <v>2023453</v>
      </c>
      <c r="D17875" s="113" t="s">
        <v>2620</v>
      </c>
      <c r="E17875" s="112">
        <v>2023453</v>
      </c>
      <c r="F17875" s="112">
        <v>2023453</v>
      </c>
      <c r="G17875" s="112">
        <v>2023453</v>
      </c>
    </row>
    <row r="17876" spans="2:7" ht="15" x14ac:dyDescent="0.25">
      <c r="B17876" s="112">
        <v>2023454</v>
      </c>
      <c r="C17876" s="112">
        <v>2023454</v>
      </c>
      <c r="D17876" s="113" t="s">
        <v>8413</v>
      </c>
      <c r="E17876" s="112">
        <v>2023454</v>
      </c>
      <c r="F17876" s="112">
        <v>2023454</v>
      </c>
      <c r="G17876" s="112">
        <v>2023454</v>
      </c>
    </row>
    <row r="17877" spans="2:7" ht="15" x14ac:dyDescent="0.25">
      <c r="B17877" s="112">
        <v>2026396</v>
      </c>
      <c r="C17877" s="112">
        <v>2026396</v>
      </c>
      <c r="D17877" s="113" t="s">
        <v>8881</v>
      </c>
      <c r="E17877" s="112">
        <v>2026396</v>
      </c>
      <c r="F17877" s="112">
        <v>2026396</v>
      </c>
      <c r="G17877" s="112">
        <v>2026396</v>
      </c>
    </row>
    <row r="17878" spans="2:7" ht="15" x14ac:dyDescent="0.25">
      <c r="B17878" s="112">
        <v>2023455</v>
      </c>
      <c r="C17878" s="112">
        <v>2023455</v>
      </c>
      <c r="D17878" s="113" t="s">
        <v>2621</v>
      </c>
      <c r="E17878" s="112">
        <v>2023455</v>
      </c>
      <c r="F17878" s="112">
        <v>2023455</v>
      </c>
      <c r="G17878" s="112">
        <v>2023455</v>
      </c>
    </row>
    <row r="17879" spans="2:7" ht="15" x14ac:dyDescent="0.25">
      <c r="B17879" s="112">
        <v>2023456</v>
      </c>
      <c r="C17879" s="112">
        <v>2023456</v>
      </c>
      <c r="D17879" s="113" t="s">
        <v>8414</v>
      </c>
      <c r="E17879" s="112">
        <v>2023456</v>
      </c>
      <c r="F17879" s="112">
        <v>2023456</v>
      </c>
      <c r="G17879" s="112">
        <v>2023456</v>
      </c>
    </row>
    <row r="17880" spans="2:7" ht="15" x14ac:dyDescent="0.25">
      <c r="B17880" s="112">
        <v>2023457</v>
      </c>
      <c r="C17880" s="112">
        <v>2023457</v>
      </c>
      <c r="D17880" s="113" t="s">
        <v>2622</v>
      </c>
      <c r="E17880" s="112">
        <v>2023457</v>
      </c>
      <c r="F17880" s="112">
        <v>2023457</v>
      </c>
      <c r="G17880" s="112">
        <v>2023457</v>
      </c>
    </row>
    <row r="17881" spans="2:7" ht="15" x14ac:dyDescent="0.25">
      <c r="B17881" s="112">
        <v>2023458</v>
      </c>
      <c r="C17881" s="112">
        <v>2023458</v>
      </c>
      <c r="D17881" s="113" t="s">
        <v>8415</v>
      </c>
      <c r="E17881" s="112">
        <v>2023458</v>
      </c>
      <c r="F17881" s="112">
        <v>2023458</v>
      </c>
      <c r="G17881" s="112">
        <v>2023458</v>
      </c>
    </row>
    <row r="17882" spans="2:7" ht="15" x14ac:dyDescent="0.25">
      <c r="B17882" s="112">
        <v>2023459</v>
      </c>
      <c r="C17882" s="112">
        <v>2023459</v>
      </c>
      <c r="D17882" s="113" t="s">
        <v>2623</v>
      </c>
      <c r="E17882" s="112">
        <v>2023459</v>
      </c>
      <c r="F17882" s="112">
        <v>2023459</v>
      </c>
      <c r="G17882" s="112">
        <v>2023459</v>
      </c>
    </row>
    <row r="17883" spans="2:7" ht="15" x14ac:dyDescent="0.25">
      <c r="B17883" s="112">
        <v>2023460</v>
      </c>
      <c r="C17883" s="112">
        <v>2023460</v>
      </c>
      <c r="D17883" s="113" t="s">
        <v>2624</v>
      </c>
      <c r="E17883" s="112">
        <v>2023460</v>
      </c>
      <c r="F17883" s="112">
        <v>2023460</v>
      </c>
      <c r="G17883" s="112">
        <v>2023460</v>
      </c>
    </row>
    <row r="17884" spans="2:7" ht="15" x14ac:dyDescent="0.25">
      <c r="B17884" s="114">
        <v>2023461</v>
      </c>
      <c r="C17884" s="114">
        <v>2023461</v>
      </c>
      <c r="D17884" s="113" t="s">
        <v>8416</v>
      </c>
      <c r="E17884" s="114">
        <v>2023461</v>
      </c>
      <c r="F17884" s="114">
        <v>2023461</v>
      </c>
      <c r="G17884" s="114">
        <v>2023461</v>
      </c>
    </row>
    <row r="17885" spans="2:7" ht="15" x14ac:dyDescent="0.25">
      <c r="B17885" s="114">
        <v>2023462</v>
      </c>
      <c r="C17885" s="114">
        <v>2023462</v>
      </c>
      <c r="D17885" s="113" t="s">
        <v>8417</v>
      </c>
      <c r="E17885" s="114">
        <v>2023462</v>
      </c>
      <c r="F17885" s="114">
        <v>2023462</v>
      </c>
      <c r="G17885" s="114">
        <v>2023462</v>
      </c>
    </row>
    <row r="17886" spans="2:7" ht="15" x14ac:dyDescent="0.25">
      <c r="B17886" s="114">
        <v>2026399</v>
      </c>
      <c r="C17886" s="114">
        <v>2026399</v>
      </c>
      <c r="D17886" s="113" t="s">
        <v>8418</v>
      </c>
      <c r="E17886" s="114">
        <v>2026399</v>
      </c>
      <c r="F17886" s="114">
        <v>2026399</v>
      </c>
      <c r="G17886" s="114">
        <v>2026399</v>
      </c>
    </row>
    <row r="17887" spans="2:7" ht="15" x14ac:dyDescent="0.25">
      <c r="B17887" s="112">
        <v>2026401</v>
      </c>
      <c r="C17887" s="112">
        <v>2026401</v>
      </c>
      <c r="D17887" s="113" t="s">
        <v>8419</v>
      </c>
      <c r="E17887" s="112">
        <v>2026401</v>
      </c>
      <c r="F17887" s="112">
        <v>2026401</v>
      </c>
      <c r="G17887" s="112">
        <v>2026401</v>
      </c>
    </row>
    <row r="17888" spans="2:7" ht="15" x14ac:dyDescent="0.25">
      <c r="B17888" s="112">
        <v>2026402</v>
      </c>
      <c r="C17888" s="112">
        <v>2026402</v>
      </c>
      <c r="D17888" s="113" t="s">
        <v>8420</v>
      </c>
      <c r="E17888" s="112">
        <v>2026402</v>
      </c>
      <c r="F17888" s="112">
        <v>2026402</v>
      </c>
      <c r="G17888" s="112">
        <v>2026402</v>
      </c>
    </row>
    <row r="17889" spans="2:7" ht="15" x14ac:dyDescent="0.25">
      <c r="B17889" s="112">
        <v>2026403</v>
      </c>
      <c r="C17889" s="112">
        <v>2026403</v>
      </c>
      <c r="D17889" s="113" t="s">
        <v>8421</v>
      </c>
      <c r="E17889" s="112">
        <v>2026403</v>
      </c>
      <c r="F17889" s="112">
        <v>2026403</v>
      </c>
      <c r="G17889" s="112">
        <v>2026403</v>
      </c>
    </row>
    <row r="17890" spans="2:7" ht="15" x14ac:dyDescent="0.25">
      <c r="B17890" s="112">
        <v>2026404</v>
      </c>
      <c r="C17890" s="112">
        <v>2026404</v>
      </c>
      <c r="D17890" s="113" t="s">
        <v>8422</v>
      </c>
      <c r="E17890" s="112">
        <v>2026404</v>
      </c>
      <c r="F17890" s="112">
        <v>2026404</v>
      </c>
      <c r="G17890" s="112">
        <v>2026404</v>
      </c>
    </row>
    <row r="17891" spans="2:7" ht="15" x14ac:dyDescent="0.25">
      <c r="B17891" s="112">
        <v>2026420</v>
      </c>
      <c r="C17891" s="112">
        <v>2026420</v>
      </c>
      <c r="D17891" s="113" t="s">
        <v>8423</v>
      </c>
      <c r="E17891" s="112">
        <v>2026420</v>
      </c>
      <c r="F17891" s="112">
        <v>2026420</v>
      </c>
      <c r="G17891" s="112">
        <v>2026420</v>
      </c>
    </row>
    <row r="17892" spans="2:7" ht="15" x14ac:dyDescent="0.25">
      <c r="B17892" s="112">
        <v>2026421</v>
      </c>
      <c r="C17892" s="112">
        <v>2026421</v>
      </c>
      <c r="D17892" s="113" t="s">
        <v>8424</v>
      </c>
      <c r="E17892" s="112">
        <v>2026421</v>
      </c>
      <c r="F17892" s="112">
        <v>2026421</v>
      </c>
      <c r="G17892" s="112">
        <v>2026421</v>
      </c>
    </row>
    <row r="17893" spans="2:7" ht="15" x14ac:dyDescent="0.25">
      <c r="B17893" s="112">
        <v>2026422</v>
      </c>
      <c r="C17893" s="112">
        <v>2026422</v>
      </c>
      <c r="D17893" s="113" t="s">
        <v>8425</v>
      </c>
      <c r="E17893" s="112">
        <v>2026422</v>
      </c>
      <c r="F17893" s="112">
        <v>2026422</v>
      </c>
      <c r="G17893" s="112">
        <v>2026422</v>
      </c>
    </row>
    <row r="17894" spans="2:7" ht="15" x14ac:dyDescent="0.25">
      <c r="B17894" s="112">
        <v>2026424</v>
      </c>
      <c r="C17894" s="112">
        <v>2026424</v>
      </c>
      <c r="D17894" s="113" t="s">
        <v>8426</v>
      </c>
      <c r="E17894" s="112">
        <v>2026424</v>
      </c>
      <c r="F17894" s="112">
        <v>2026424</v>
      </c>
      <c r="G17894" s="112">
        <v>2026424</v>
      </c>
    </row>
    <row r="17895" spans="2:7" ht="15" x14ac:dyDescent="0.25">
      <c r="B17895" s="112">
        <v>2027111</v>
      </c>
      <c r="C17895" s="112">
        <v>2027111</v>
      </c>
      <c r="D17895" s="113" t="s">
        <v>8427</v>
      </c>
      <c r="E17895" s="112">
        <v>2027111</v>
      </c>
      <c r="F17895" s="112">
        <v>2027111</v>
      </c>
      <c r="G17895" s="112">
        <v>2027111</v>
      </c>
    </row>
    <row r="17896" spans="2:7" ht="15" x14ac:dyDescent="0.25">
      <c r="B17896" s="112">
        <v>2027112</v>
      </c>
      <c r="C17896" s="112">
        <v>2027112</v>
      </c>
      <c r="D17896" s="113" t="s">
        <v>8428</v>
      </c>
      <c r="E17896" s="112">
        <v>2027112</v>
      </c>
      <c r="F17896" s="112">
        <v>2027112</v>
      </c>
      <c r="G17896" s="112">
        <v>2027112</v>
      </c>
    </row>
    <row r="17897" spans="2:7" ht="15" x14ac:dyDescent="0.25">
      <c r="B17897" s="112">
        <v>2027113</v>
      </c>
      <c r="C17897" s="112">
        <v>2027113</v>
      </c>
      <c r="D17897" s="113" t="s">
        <v>8882</v>
      </c>
      <c r="E17897" s="112">
        <v>2027113</v>
      </c>
      <c r="F17897" s="112">
        <v>2027113</v>
      </c>
      <c r="G17897" s="112">
        <v>2027113</v>
      </c>
    </row>
    <row r="17898" spans="2:7" ht="15" x14ac:dyDescent="0.25">
      <c r="B17898" s="112">
        <v>2027114</v>
      </c>
      <c r="C17898" s="112">
        <v>2027114</v>
      </c>
      <c r="D17898" s="113" t="s">
        <v>8429</v>
      </c>
      <c r="E17898" s="112">
        <v>2027114</v>
      </c>
      <c r="F17898" s="112">
        <v>2027114</v>
      </c>
      <c r="G17898" s="112">
        <v>2027114</v>
      </c>
    </row>
    <row r="17899" spans="2:7" ht="15" x14ac:dyDescent="0.25">
      <c r="B17899" s="112">
        <v>2027115</v>
      </c>
      <c r="C17899" s="112">
        <v>2027115</v>
      </c>
      <c r="D17899" s="113" t="s">
        <v>8558</v>
      </c>
      <c r="E17899" s="112">
        <v>2027115</v>
      </c>
      <c r="F17899" s="112">
        <v>2027115</v>
      </c>
      <c r="G17899" s="112">
        <v>2027115</v>
      </c>
    </row>
    <row r="17900" spans="2:7" ht="15" x14ac:dyDescent="0.25">
      <c r="B17900" s="112">
        <v>2027118</v>
      </c>
      <c r="C17900" s="112">
        <v>2027118</v>
      </c>
      <c r="D17900" s="113" t="s">
        <v>8430</v>
      </c>
      <c r="E17900" s="112">
        <v>2027118</v>
      </c>
      <c r="F17900" s="112">
        <v>2027118</v>
      </c>
      <c r="G17900" s="112">
        <v>2027118</v>
      </c>
    </row>
    <row r="17901" spans="2:7" ht="15" x14ac:dyDescent="0.25">
      <c r="B17901" s="112">
        <v>2027120</v>
      </c>
      <c r="C17901" s="112">
        <v>2027120</v>
      </c>
      <c r="D17901" s="113" t="s">
        <v>8431</v>
      </c>
      <c r="E17901" s="112">
        <v>2027120</v>
      </c>
      <c r="F17901" s="112">
        <v>2027120</v>
      </c>
      <c r="G17901" s="112">
        <v>2027120</v>
      </c>
    </row>
    <row r="17902" spans="2:7" ht="15" x14ac:dyDescent="0.25">
      <c r="B17902" s="112">
        <v>2027127</v>
      </c>
      <c r="C17902" s="112">
        <v>2027127</v>
      </c>
      <c r="D17902" s="113" t="s">
        <v>8432</v>
      </c>
      <c r="E17902" s="112">
        <v>2027127</v>
      </c>
      <c r="F17902" s="112">
        <v>2027127</v>
      </c>
      <c r="G17902" s="112">
        <v>2027127</v>
      </c>
    </row>
    <row r="17903" spans="2:7" ht="15" x14ac:dyDescent="0.25">
      <c r="B17903" s="112">
        <v>2027128</v>
      </c>
      <c r="C17903" s="112">
        <v>2027128</v>
      </c>
      <c r="D17903" s="113" t="s">
        <v>8433</v>
      </c>
      <c r="E17903" s="112">
        <v>2027128</v>
      </c>
      <c r="F17903" s="112">
        <v>2027128</v>
      </c>
      <c r="G17903" s="112">
        <v>2027128</v>
      </c>
    </row>
    <row r="17904" spans="2:7" ht="15" x14ac:dyDescent="0.25">
      <c r="B17904" s="112">
        <v>2027129</v>
      </c>
      <c r="C17904" s="112">
        <v>2027129</v>
      </c>
      <c r="D17904" s="113" t="s">
        <v>8434</v>
      </c>
      <c r="E17904" s="112">
        <v>2027129</v>
      </c>
      <c r="F17904" s="112">
        <v>2027129</v>
      </c>
      <c r="G17904" s="112">
        <v>2027129</v>
      </c>
    </row>
    <row r="17905" spans="2:7" ht="15" x14ac:dyDescent="0.25">
      <c r="B17905" s="112">
        <v>2027135</v>
      </c>
      <c r="C17905" s="112">
        <v>2027135</v>
      </c>
      <c r="D17905" s="113" t="s">
        <v>8435</v>
      </c>
      <c r="E17905" s="112">
        <v>2027135</v>
      </c>
      <c r="F17905" s="112">
        <v>2027135</v>
      </c>
      <c r="G17905" s="112">
        <v>2027135</v>
      </c>
    </row>
    <row r="17906" spans="2:7" ht="15" x14ac:dyDescent="0.25">
      <c r="B17906" s="112">
        <v>2027136</v>
      </c>
      <c r="C17906" s="112">
        <v>2027136</v>
      </c>
      <c r="D17906" s="113" t="s">
        <v>8436</v>
      </c>
      <c r="E17906" s="112">
        <v>2027136</v>
      </c>
      <c r="F17906" s="112">
        <v>2027136</v>
      </c>
      <c r="G17906" s="112">
        <v>2027136</v>
      </c>
    </row>
    <row r="17907" spans="2:7" ht="15" x14ac:dyDescent="0.25">
      <c r="B17907" s="112">
        <v>2027137</v>
      </c>
      <c r="C17907" s="112">
        <v>2027137</v>
      </c>
      <c r="D17907" s="113" t="s">
        <v>8437</v>
      </c>
      <c r="E17907" s="112">
        <v>2027137</v>
      </c>
      <c r="F17907" s="112">
        <v>2027137</v>
      </c>
      <c r="G17907" s="112">
        <v>2027137</v>
      </c>
    </row>
    <row r="17908" spans="2:7" ht="15" x14ac:dyDescent="0.25">
      <c r="B17908" s="112">
        <v>2027139</v>
      </c>
      <c r="C17908" s="112">
        <v>2027139</v>
      </c>
      <c r="D17908" s="113" t="s">
        <v>8438</v>
      </c>
      <c r="E17908" s="112">
        <v>2027139</v>
      </c>
      <c r="F17908" s="112">
        <v>2027139</v>
      </c>
      <c r="G17908" s="112">
        <v>2027139</v>
      </c>
    </row>
    <row r="17909" spans="2:7" ht="15" x14ac:dyDescent="0.25">
      <c r="B17909" s="112">
        <v>2027140</v>
      </c>
      <c r="C17909" s="112">
        <v>2027140</v>
      </c>
      <c r="D17909" s="113" t="s">
        <v>8439</v>
      </c>
      <c r="E17909" s="112">
        <v>2027140</v>
      </c>
      <c r="F17909" s="112">
        <v>2027140</v>
      </c>
      <c r="G17909" s="112">
        <v>2027140</v>
      </c>
    </row>
    <row r="17910" spans="2:7" ht="15" x14ac:dyDescent="0.25">
      <c r="B17910" s="112">
        <v>2027143</v>
      </c>
      <c r="C17910" s="112">
        <v>2027143</v>
      </c>
      <c r="D17910" s="113" t="s">
        <v>8440</v>
      </c>
      <c r="E17910" s="112">
        <v>2027143</v>
      </c>
      <c r="F17910" s="112">
        <v>2027143</v>
      </c>
      <c r="G17910" s="112">
        <v>2027143</v>
      </c>
    </row>
    <row r="17911" spans="2:7" ht="15" x14ac:dyDescent="0.25">
      <c r="B17911" s="112">
        <v>2027144</v>
      </c>
      <c r="C17911" s="112">
        <v>2027144</v>
      </c>
      <c r="D17911" s="113" t="s">
        <v>8441</v>
      </c>
      <c r="E17911" s="112">
        <v>2027144</v>
      </c>
      <c r="F17911" s="112">
        <v>2027144</v>
      </c>
      <c r="G17911" s="112">
        <v>2027144</v>
      </c>
    </row>
    <row r="17912" spans="2:7" ht="15" x14ac:dyDescent="0.25">
      <c r="B17912" s="112">
        <v>3007714</v>
      </c>
      <c r="C17912" s="112">
        <v>3007714</v>
      </c>
      <c r="D17912" s="113" t="s">
        <v>533</v>
      </c>
      <c r="E17912" s="112">
        <v>3007714</v>
      </c>
      <c r="F17912" s="112">
        <v>3007714</v>
      </c>
      <c r="G17912" s="112">
        <v>3007714</v>
      </c>
    </row>
    <row r="17913" spans="2:7" ht="15" x14ac:dyDescent="0.25">
      <c r="B17913" s="112">
        <v>3007715</v>
      </c>
      <c r="C17913" s="112">
        <v>3007715</v>
      </c>
      <c r="D17913" s="113" t="s">
        <v>535</v>
      </c>
      <c r="E17913" s="112">
        <v>3007715</v>
      </c>
      <c r="F17913" s="112">
        <v>3007715</v>
      </c>
      <c r="G17913" s="112">
        <v>3007715</v>
      </c>
    </row>
    <row r="17914" spans="2:7" ht="15" x14ac:dyDescent="0.25">
      <c r="B17914" s="112">
        <v>3007716</v>
      </c>
      <c r="C17914" s="112">
        <v>3007716</v>
      </c>
      <c r="D17914" s="113" t="s">
        <v>537</v>
      </c>
      <c r="E17914" s="112">
        <v>3007716</v>
      </c>
      <c r="F17914" s="112">
        <v>3007716</v>
      </c>
      <c r="G17914" s="112">
        <v>3007716</v>
      </c>
    </row>
    <row r="17915" spans="2:7" ht="15" x14ac:dyDescent="0.25">
      <c r="B17915" s="112">
        <v>3007717</v>
      </c>
      <c r="C17915" s="112">
        <v>3007717</v>
      </c>
      <c r="D17915" s="113" t="s">
        <v>539</v>
      </c>
      <c r="E17915" s="112">
        <v>3007717</v>
      </c>
      <c r="F17915" s="112">
        <v>3007717</v>
      </c>
      <c r="G17915" s="112">
        <v>3007717</v>
      </c>
    </row>
    <row r="17916" spans="2:7" ht="15" x14ac:dyDescent="0.25">
      <c r="B17916" s="112">
        <v>3007718</v>
      </c>
      <c r="C17916" s="112">
        <v>3007718</v>
      </c>
      <c r="D17916" s="113" t="s">
        <v>541</v>
      </c>
      <c r="E17916" s="112">
        <v>3007718</v>
      </c>
      <c r="F17916" s="112">
        <v>3007718</v>
      </c>
      <c r="G17916" s="112">
        <v>3007718</v>
      </c>
    </row>
    <row r="17917" spans="2:7" ht="15" x14ac:dyDescent="0.25">
      <c r="B17917" s="112">
        <v>3007719</v>
      </c>
      <c r="C17917" s="112">
        <v>3007719</v>
      </c>
      <c r="D17917" s="113" t="s">
        <v>543</v>
      </c>
      <c r="E17917" s="112">
        <v>3007719</v>
      </c>
      <c r="F17917" s="112">
        <v>3007719</v>
      </c>
      <c r="G17917" s="112">
        <v>3007719</v>
      </c>
    </row>
    <row r="17918" spans="2:7" ht="15" x14ac:dyDescent="0.25">
      <c r="B17918" s="112">
        <v>3007720</v>
      </c>
      <c r="C17918" s="112">
        <v>3007720</v>
      </c>
      <c r="D17918" s="113" t="s">
        <v>545</v>
      </c>
      <c r="E17918" s="112">
        <v>3007720</v>
      </c>
      <c r="F17918" s="112">
        <v>3007720</v>
      </c>
      <c r="G17918" s="112">
        <v>3007720</v>
      </c>
    </row>
    <row r="17919" spans="2:7" ht="15" x14ac:dyDescent="0.25">
      <c r="B17919" s="112">
        <v>3007721</v>
      </c>
      <c r="C17919" s="112">
        <v>3007721</v>
      </c>
      <c r="D17919" s="113" t="s">
        <v>547</v>
      </c>
      <c r="E17919" s="112">
        <v>3007721</v>
      </c>
      <c r="F17919" s="112">
        <v>3007721</v>
      </c>
      <c r="G17919" s="112">
        <v>3007721</v>
      </c>
    </row>
    <row r="17920" spans="2:7" ht="15" x14ac:dyDescent="0.25">
      <c r="B17920" s="112">
        <v>3007706</v>
      </c>
      <c r="C17920" s="112">
        <v>3007706</v>
      </c>
      <c r="D17920" s="113" t="s">
        <v>549</v>
      </c>
      <c r="E17920" s="112">
        <v>3007706</v>
      </c>
      <c r="F17920" s="112">
        <v>3007706</v>
      </c>
      <c r="G17920" s="112">
        <v>3007706</v>
      </c>
    </row>
    <row r="17921" spans="2:7" ht="15" x14ac:dyDescent="0.25">
      <c r="B17921" s="112">
        <v>3007707</v>
      </c>
      <c r="C17921" s="112">
        <v>3007707</v>
      </c>
      <c r="D17921" s="113" t="s">
        <v>551</v>
      </c>
      <c r="E17921" s="112">
        <v>3007707</v>
      </c>
      <c r="F17921" s="112">
        <v>3007707</v>
      </c>
      <c r="G17921" s="112">
        <v>3007707</v>
      </c>
    </row>
    <row r="17922" spans="2:7" ht="15" x14ac:dyDescent="0.25">
      <c r="B17922" s="112">
        <v>3007709</v>
      </c>
      <c r="C17922" s="112">
        <v>3007709</v>
      </c>
      <c r="D17922" s="113" t="s">
        <v>553</v>
      </c>
      <c r="E17922" s="112">
        <v>3007709</v>
      </c>
      <c r="F17922" s="112">
        <v>3007709</v>
      </c>
      <c r="G17922" s="112">
        <v>3007709</v>
      </c>
    </row>
    <row r="17923" spans="2:7" ht="15" x14ac:dyDescent="0.25">
      <c r="B17923" s="112">
        <v>3007710</v>
      </c>
      <c r="C17923" s="112">
        <v>3007710</v>
      </c>
      <c r="D17923" s="113" t="s">
        <v>555</v>
      </c>
      <c r="E17923" s="112">
        <v>3007710</v>
      </c>
      <c r="F17923" s="112">
        <v>3007710</v>
      </c>
      <c r="G17923" s="112">
        <v>3007710</v>
      </c>
    </row>
    <row r="17924" spans="2:7" ht="15" x14ac:dyDescent="0.25">
      <c r="B17924" s="112">
        <v>3007711</v>
      </c>
      <c r="C17924" s="112">
        <v>3007711</v>
      </c>
      <c r="D17924" s="113" t="s">
        <v>557</v>
      </c>
      <c r="E17924" s="112">
        <v>3007711</v>
      </c>
      <c r="F17924" s="112">
        <v>3007711</v>
      </c>
      <c r="G17924" s="112">
        <v>3007711</v>
      </c>
    </row>
    <row r="17925" spans="2:7" ht="15" x14ac:dyDescent="0.25">
      <c r="B17925" s="112">
        <v>3007713</v>
      </c>
      <c r="C17925" s="112">
        <v>3007713</v>
      </c>
      <c r="D17925" s="113" t="s">
        <v>559</v>
      </c>
      <c r="E17925" s="112">
        <v>3007713</v>
      </c>
      <c r="F17925" s="112">
        <v>3007713</v>
      </c>
      <c r="G17925" s="112">
        <v>3007713</v>
      </c>
    </row>
    <row r="17926" spans="2:7" ht="15" x14ac:dyDescent="0.25">
      <c r="B17926" s="112">
        <v>3007708</v>
      </c>
      <c r="C17926" s="112">
        <v>3007708</v>
      </c>
      <c r="D17926" s="113" t="s">
        <v>561</v>
      </c>
      <c r="E17926" s="112">
        <v>3007708</v>
      </c>
      <c r="F17926" s="112">
        <v>3007708</v>
      </c>
      <c r="G17926" s="112">
        <v>3007708</v>
      </c>
    </row>
    <row r="17927" spans="2:7" ht="15" x14ac:dyDescent="0.25">
      <c r="B17927" s="112">
        <v>3007124</v>
      </c>
      <c r="C17927" s="112">
        <v>3007124</v>
      </c>
      <c r="D17927" s="113" t="s">
        <v>9741</v>
      </c>
      <c r="E17927" s="112">
        <v>3007124</v>
      </c>
      <c r="F17927" s="112">
        <v>3007124</v>
      </c>
      <c r="G17927" s="112">
        <v>3007124</v>
      </c>
    </row>
    <row r="17928" spans="2:7" ht="15" x14ac:dyDescent="0.25">
      <c r="B17928" s="112">
        <v>3007125</v>
      </c>
      <c r="C17928" s="112">
        <v>3007125</v>
      </c>
      <c r="D17928" s="113" t="s">
        <v>9742</v>
      </c>
      <c r="E17928" s="112">
        <v>3007125</v>
      </c>
      <c r="F17928" s="112">
        <v>3007125</v>
      </c>
      <c r="G17928" s="112">
        <v>3007125</v>
      </c>
    </row>
    <row r="17929" spans="2:7" ht="15" x14ac:dyDescent="0.25">
      <c r="B17929" s="112">
        <v>3007128</v>
      </c>
      <c r="C17929" s="112">
        <v>3007128</v>
      </c>
      <c r="D17929" s="113" t="s">
        <v>9743</v>
      </c>
      <c r="E17929" s="112">
        <v>3007128</v>
      </c>
      <c r="F17929" s="112">
        <v>3007128</v>
      </c>
      <c r="G17929" s="112">
        <v>3007128</v>
      </c>
    </row>
    <row r="17930" spans="2:7" ht="15" x14ac:dyDescent="0.25">
      <c r="B17930" s="112">
        <v>3007129</v>
      </c>
      <c r="C17930" s="112">
        <v>3007129</v>
      </c>
      <c r="D17930" s="113" t="s">
        <v>9744</v>
      </c>
      <c r="E17930" s="112">
        <v>3007129</v>
      </c>
      <c r="F17930" s="112">
        <v>3007129</v>
      </c>
      <c r="G17930" s="112">
        <v>3007129</v>
      </c>
    </row>
    <row r="17931" spans="2:7" ht="15" x14ac:dyDescent="0.25">
      <c r="B17931" s="112">
        <v>3007132</v>
      </c>
      <c r="C17931" s="112">
        <v>3007132</v>
      </c>
      <c r="D17931" s="113" t="s">
        <v>9745</v>
      </c>
      <c r="E17931" s="112">
        <v>3007132</v>
      </c>
      <c r="F17931" s="112">
        <v>3007132</v>
      </c>
      <c r="G17931" s="112">
        <v>3007132</v>
      </c>
    </row>
    <row r="17932" spans="2:7" ht="15" x14ac:dyDescent="0.25">
      <c r="B17932" s="115">
        <v>3007133</v>
      </c>
      <c r="C17932" s="115">
        <v>3007133</v>
      </c>
      <c r="D17932" s="113" t="s">
        <v>9746</v>
      </c>
      <c r="E17932" s="115">
        <v>3007133</v>
      </c>
      <c r="F17932" s="115">
        <v>3007133</v>
      </c>
      <c r="G17932" s="115">
        <v>3007133</v>
      </c>
    </row>
    <row r="17933" spans="2:7" ht="15" x14ac:dyDescent="0.25">
      <c r="B17933" s="115">
        <v>3007136</v>
      </c>
      <c r="C17933" s="115">
        <v>3007136</v>
      </c>
      <c r="D17933" s="113" t="s">
        <v>9747</v>
      </c>
      <c r="E17933" s="115">
        <v>3007136</v>
      </c>
      <c r="F17933" s="115">
        <v>3007136</v>
      </c>
      <c r="G17933" s="115">
        <v>3007136</v>
      </c>
    </row>
    <row r="17934" spans="2:7" ht="15" x14ac:dyDescent="0.25">
      <c r="B17934" s="115">
        <v>3007137</v>
      </c>
      <c r="C17934" s="115">
        <v>3007137</v>
      </c>
      <c r="D17934" s="113" t="s">
        <v>9748</v>
      </c>
      <c r="E17934" s="115">
        <v>3007137</v>
      </c>
      <c r="F17934" s="115">
        <v>3007137</v>
      </c>
      <c r="G17934" s="115">
        <v>3007137</v>
      </c>
    </row>
    <row r="17935" spans="2:7" ht="15" x14ac:dyDescent="0.25">
      <c r="B17935" s="115">
        <v>3007140</v>
      </c>
      <c r="C17935" s="115">
        <v>3007140</v>
      </c>
      <c r="D17935" s="113" t="s">
        <v>9749</v>
      </c>
      <c r="E17935" s="115">
        <v>3007140</v>
      </c>
      <c r="F17935" s="115">
        <v>3007140</v>
      </c>
      <c r="G17935" s="115">
        <v>3007140</v>
      </c>
    </row>
    <row r="17936" spans="2:7" ht="15" x14ac:dyDescent="0.25">
      <c r="B17936" s="115">
        <v>3007141</v>
      </c>
      <c r="C17936" s="115">
        <v>3007141</v>
      </c>
      <c r="D17936" s="113" t="s">
        <v>9750</v>
      </c>
      <c r="E17936" s="115">
        <v>3007141</v>
      </c>
      <c r="F17936" s="115">
        <v>3007141</v>
      </c>
      <c r="G17936" s="115">
        <v>3007141</v>
      </c>
    </row>
    <row r="17937" spans="2:7" ht="15" x14ac:dyDescent="0.25">
      <c r="B17937" s="115">
        <v>3007144</v>
      </c>
      <c r="C17937" s="115">
        <v>3007144</v>
      </c>
      <c r="D17937" s="113" t="s">
        <v>9751</v>
      </c>
      <c r="E17937" s="115">
        <v>3007144</v>
      </c>
      <c r="F17937" s="115">
        <v>3007144</v>
      </c>
      <c r="G17937" s="115">
        <v>3007144</v>
      </c>
    </row>
    <row r="17938" spans="2:7" ht="15" x14ac:dyDescent="0.25">
      <c r="B17938" s="112">
        <v>3007145</v>
      </c>
      <c r="C17938" s="112">
        <v>3007145</v>
      </c>
      <c r="D17938" s="113" t="s">
        <v>9752</v>
      </c>
      <c r="E17938" s="112">
        <v>3007145</v>
      </c>
      <c r="F17938" s="112">
        <v>3007145</v>
      </c>
      <c r="G17938" s="112">
        <v>3007145</v>
      </c>
    </row>
    <row r="17939" spans="2:7" ht="15" x14ac:dyDescent="0.25">
      <c r="B17939" s="112">
        <v>3007126</v>
      </c>
      <c r="C17939" s="112">
        <v>3007126</v>
      </c>
      <c r="D17939" s="113" t="s">
        <v>9753</v>
      </c>
      <c r="E17939" s="112">
        <v>3007126</v>
      </c>
      <c r="F17939" s="112">
        <v>3007126</v>
      </c>
      <c r="G17939" s="112">
        <v>3007126</v>
      </c>
    </row>
    <row r="17940" spans="2:7" ht="15" x14ac:dyDescent="0.25">
      <c r="B17940" s="112">
        <v>3007127</v>
      </c>
      <c r="C17940" s="112">
        <v>3007127</v>
      </c>
      <c r="D17940" s="113" t="s">
        <v>9754</v>
      </c>
      <c r="E17940" s="112">
        <v>3007127</v>
      </c>
      <c r="F17940" s="112">
        <v>3007127</v>
      </c>
      <c r="G17940" s="112">
        <v>3007127</v>
      </c>
    </row>
    <row r="17941" spans="2:7" ht="15" x14ac:dyDescent="0.25">
      <c r="B17941" s="112">
        <v>3007130</v>
      </c>
      <c r="C17941" s="112">
        <v>3007130</v>
      </c>
      <c r="D17941" s="113" t="s">
        <v>9755</v>
      </c>
      <c r="E17941" s="112">
        <v>3007130</v>
      </c>
      <c r="F17941" s="112">
        <v>3007130</v>
      </c>
      <c r="G17941" s="112">
        <v>3007130</v>
      </c>
    </row>
    <row r="17942" spans="2:7" ht="15" x14ac:dyDescent="0.25">
      <c r="B17942" s="112">
        <v>3007131</v>
      </c>
      <c r="C17942" s="112">
        <v>3007131</v>
      </c>
      <c r="D17942" s="113" t="s">
        <v>9756</v>
      </c>
      <c r="E17942" s="112">
        <v>3007131</v>
      </c>
      <c r="F17942" s="112">
        <v>3007131</v>
      </c>
      <c r="G17942" s="112">
        <v>3007131</v>
      </c>
    </row>
    <row r="17943" spans="2:7" ht="15" x14ac:dyDescent="0.25">
      <c r="B17943" s="112">
        <v>3007134</v>
      </c>
      <c r="C17943" s="112">
        <v>3007134</v>
      </c>
      <c r="D17943" s="113" t="s">
        <v>9757</v>
      </c>
      <c r="E17943" s="112">
        <v>3007134</v>
      </c>
      <c r="F17943" s="112">
        <v>3007134</v>
      </c>
      <c r="G17943" s="112">
        <v>3007134</v>
      </c>
    </row>
    <row r="17944" spans="2:7" ht="15" x14ac:dyDescent="0.25">
      <c r="B17944" s="112">
        <v>3007135</v>
      </c>
      <c r="C17944" s="112">
        <v>3007135</v>
      </c>
      <c r="D17944" s="113" t="s">
        <v>9758</v>
      </c>
      <c r="E17944" s="112">
        <v>3007135</v>
      </c>
      <c r="F17944" s="112">
        <v>3007135</v>
      </c>
      <c r="G17944" s="112">
        <v>3007135</v>
      </c>
    </row>
    <row r="17945" spans="2:7" ht="15" x14ac:dyDescent="0.25">
      <c r="B17945" s="112">
        <v>3007138</v>
      </c>
      <c r="C17945" s="112">
        <v>3007138</v>
      </c>
      <c r="D17945" s="113" t="s">
        <v>9759</v>
      </c>
      <c r="E17945" s="112">
        <v>3007138</v>
      </c>
      <c r="F17945" s="112">
        <v>3007138</v>
      </c>
      <c r="G17945" s="112">
        <v>3007138</v>
      </c>
    </row>
    <row r="17946" spans="2:7" ht="15" x14ac:dyDescent="0.25">
      <c r="B17946" s="112">
        <v>3007139</v>
      </c>
      <c r="C17946" s="112">
        <v>3007139</v>
      </c>
      <c r="D17946" s="113" t="s">
        <v>9760</v>
      </c>
      <c r="E17946" s="112">
        <v>3007139</v>
      </c>
      <c r="F17946" s="112">
        <v>3007139</v>
      </c>
      <c r="G17946" s="112">
        <v>3007139</v>
      </c>
    </row>
    <row r="17947" spans="2:7" ht="15" x14ac:dyDescent="0.25">
      <c r="B17947" s="112">
        <v>3007142</v>
      </c>
      <c r="C17947" s="112">
        <v>3007142</v>
      </c>
      <c r="D17947" s="113" t="s">
        <v>9761</v>
      </c>
      <c r="E17947" s="112">
        <v>3007142</v>
      </c>
      <c r="F17947" s="112">
        <v>3007142</v>
      </c>
      <c r="G17947" s="112">
        <v>3007142</v>
      </c>
    </row>
    <row r="17948" spans="2:7" ht="15" x14ac:dyDescent="0.25">
      <c r="B17948" s="112">
        <v>3007143</v>
      </c>
      <c r="C17948" s="112">
        <v>3007143</v>
      </c>
      <c r="D17948" s="113" t="s">
        <v>9762</v>
      </c>
      <c r="E17948" s="112">
        <v>3007143</v>
      </c>
      <c r="F17948" s="112">
        <v>3007143</v>
      </c>
      <c r="G17948" s="112">
        <v>3007143</v>
      </c>
    </row>
    <row r="17949" spans="2:7" ht="15" x14ac:dyDescent="0.25">
      <c r="B17949" s="112">
        <v>3007146</v>
      </c>
      <c r="C17949" s="112">
        <v>3007146</v>
      </c>
      <c r="D17949" s="113" t="s">
        <v>9763</v>
      </c>
      <c r="E17949" s="112">
        <v>3007146</v>
      </c>
      <c r="F17949" s="112">
        <v>3007146</v>
      </c>
      <c r="G17949" s="112">
        <v>3007146</v>
      </c>
    </row>
    <row r="17950" spans="2:7" ht="15" x14ac:dyDescent="0.25">
      <c r="B17950" s="112">
        <v>3007147</v>
      </c>
      <c r="C17950" s="112">
        <v>3007147</v>
      </c>
      <c r="D17950" s="113" t="s">
        <v>9764</v>
      </c>
      <c r="E17950" s="112">
        <v>3007147</v>
      </c>
      <c r="F17950" s="112">
        <v>3007147</v>
      </c>
      <c r="G17950" s="112">
        <v>3007147</v>
      </c>
    </row>
    <row r="17951" spans="2:7" ht="15" x14ac:dyDescent="0.25">
      <c r="B17951" s="112">
        <v>3007150</v>
      </c>
      <c r="C17951" s="112">
        <v>3007150</v>
      </c>
      <c r="D17951" s="113" t="s">
        <v>9765</v>
      </c>
      <c r="E17951" s="112">
        <v>3007150</v>
      </c>
      <c r="F17951" s="112">
        <v>3007150</v>
      </c>
      <c r="G17951" s="112">
        <v>3007150</v>
      </c>
    </row>
    <row r="17952" spans="2:7" ht="15" x14ac:dyDescent="0.25">
      <c r="B17952" s="112">
        <v>3007151</v>
      </c>
      <c r="C17952" s="112">
        <v>3007151</v>
      </c>
      <c r="D17952" s="113" t="s">
        <v>9766</v>
      </c>
      <c r="E17952" s="112">
        <v>3007151</v>
      </c>
      <c r="F17952" s="112">
        <v>3007151</v>
      </c>
      <c r="G17952" s="112">
        <v>3007151</v>
      </c>
    </row>
    <row r="17953" spans="2:7" ht="15" x14ac:dyDescent="0.25">
      <c r="B17953" s="112">
        <v>3007156</v>
      </c>
      <c r="C17953" s="112">
        <v>3007156</v>
      </c>
      <c r="D17953" s="113" t="s">
        <v>9767</v>
      </c>
      <c r="E17953" s="112">
        <v>3007156</v>
      </c>
      <c r="F17953" s="112">
        <v>3007156</v>
      </c>
      <c r="G17953" s="112">
        <v>3007156</v>
      </c>
    </row>
    <row r="17954" spans="2:7" ht="15" x14ac:dyDescent="0.25">
      <c r="B17954" s="112">
        <v>3007157</v>
      </c>
      <c r="C17954" s="112">
        <v>3007157</v>
      </c>
      <c r="D17954" s="113" t="s">
        <v>9768</v>
      </c>
      <c r="E17954" s="112">
        <v>3007157</v>
      </c>
      <c r="F17954" s="112">
        <v>3007157</v>
      </c>
      <c r="G17954" s="112">
        <v>3007157</v>
      </c>
    </row>
    <row r="17955" spans="2:7" ht="15" x14ac:dyDescent="0.25">
      <c r="B17955" s="112">
        <v>3007160</v>
      </c>
      <c r="C17955" s="112">
        <v>3007160</v>
      </c>
      <c r="D17955" s="113" t="s">
        <v>9769</v>
      </c>
      <c r="E17955" s="112">
        <v>3007160</v>
      </c>
      <c r="F17955" s="112">
        <v>3007160</v>
      </c>
      <c r="G17955" s="112">
        <v>3007160</v>
      </c>
    </row>
    <row r="17956" spans="2:7" ht="15" x14ac:dyDescent="0.25">
      <c r="B17956" s="112">
        <v>3007161</v>
      </c>
      <c r="C17956" s="112">
        <v>3007161</v>
      </c>
      <c r="D17956" s="113" t="s">
        <v>9770</v>
      </c>
      <c r="E17956" s="112">
        <v>3007161</v>
      </c>
      <c r="F17956" s="112">
        <v>3007161</v>
      </c>
      <c r="G17956" s="112">
        <v>3007161</v>
      </c>
    </row>
    <row r="17957" spans="2:7" ht="15" x14ac:dyDescent="0.25">
      <c r="B17957" s="112">
        <v>3007164</v>
      </c>
      <c r="C17957" s="112">
        <v>3007164</v>
      </c>
      <c r="D17957" s="113" t="s">
        <v>9771</v>
      </c>
      <c r="E17957" s="112">
        <v>3007164</v>
      </c>
      <c r="F17957" s="112">
        <v>3007164</v>
      </c>
      <c r="G17957" s="112">
        <v>3007164</v>
      </c>
    </row>
    <row r="17958" spans="2:7" ht="15" x14ac:dyDescent="0.25">
      <c r="B17958" s="112">
        <v>3007165</v>
      </c>
      <c r="C17958" s="112">
        <v>3007165</v>
      </c>
      <c r="D17958" s="113" t="s">
        <v>9772</v>
      </c>
      <c r="E17958" s="112">
        <v>3007165</v>
      </c>
      <c r="F17958" s="112">
        <v>3007165</v>
      </c>
      <c r="G17958" s="112">
        <v>3007165</v>
      </c>
    </row>
    <row r="17959" spans="2:7" ht="15" x14ac:dyDescent="0.25">
      <c r="B17959" s="112">
        <v>3007170</v>
      </c>
      <c r="C17959" s="112">
        <v>3007170</v>
      </c>
      <c r="D17959" s="113" t="s">
        <v>9773</v>
      </c>
      <c r="E17959" s="112">
        <v>3007170</v>
      </c>
      <c r="F17959" s="112">
        <v>3007170</v>
      </c>
      <c r="G17959" s="112">
        <v>3007170</v>
      </c>
    </row>
    <row r="17960" spans="2:7" ht="15" x14ac:dyDescent="0.25">
      <c r="B17960" s="112">
        <v>3007171</v>
      </c>
      <c r="C17960" s="112">
        <v>3007171</v>
      </c>
      <c r="D17960" s="113" t="s">
        <v>9774</v>
      </c>
      <c r="E17960" s="112">
        <v>3007171</v>
      </c>
      <c r="F17960" s="112">
        <v>3007171</v>
      </c>
      <c r="G17960" s="112">
        <v>3007171</v>
      </c>
    </row>
    <row r="17961" spans="2:7" ht="15" x14ac:dyDescent="0.25">
      <c r="B17961" s="112">
        <v>3007174</v>
      </c>
      <c r="C17961" s="112">
        <v>3007174</v>
      </c>
      <c r="D17961" s="113" t="s">
        <v>9775</v>
      </c>
      <c r="E17961" s="112">
        <v>3007174</v>
      </c>
      <c r="F17961" s="112">
        <v>3007174</v>
      </c>
      <c r="G17961" s="112">
        <v>3007174</v>
      </c>
    </row>
    <row r="17962" spans="2:7" ht="15" x14ac:dyDescent="0.25">
      <c r="B17962" s="112">
        <v>3007175</v>
      </c>
      <c r="C17962" s="112">
        <v>3007175</v>
      </c>
      <c r="D17962" s="113" t="s">
        <v>9776</v>
      </c>
      <c r="E17962" s="112">
        <v>3007175</v>
      </c>
      <c r="F17962" s="112">
        <v>3007175</v>
      </c>
      <c r="G17962" s="112">
        <v>3007175</v>
      </c>
    </row>
    <row r="17963" spans="2:7" ht="15" x14ac:dyDescent="0.25">
      <c r="B17963" s="112">
        <v>3007152</v>
      </c>
      <c r="C17963" s="112">
        <v>3007152</v>
      </c>
      <c r="D17963" s="113" t="s">
        <v>9777</v>
      </c>
      <c r="E17963" s="112">
        <v>3007152</v>
      </c>
      <c r="F17963" s="112">
        <v>3007152</v>
      </c>
      <c r="G17963" s="112">
        <v>3007152</v>
      </c>
    </row>
    <row r="17964" spans="2:7" ht="15" x14ac:dyDescent="0.25">
      <c r="B17964" s="112">
        <v>3007153</v>
      </c>
      <c r="C17964" s="112">
        <v>3007153</v>
      </c>
      <c r="D17964" s="113" t="s">
        <v>9778</v>
      </c>
      <c r="E17964" s="112">
        <v>3007153</v>
      </c>
      <c r="F17964" s="112">
        <v>3007153</v>
      </c>
      <c r="G17964" s="112">
        <v>3007153</v>
      </c>
    </row>
    <row r="17965" spans="2:7" ht="15" x14ac:dyDescent="0.25">
      <c r="B17965" s="112">
        <v>3007158</v>
      </c>
      <c r="C17965" s="112">
        <v>3007158</v>
      </c>
      <c r="D17965" s="113" t="s">
        <v>9779</v>
      </c>
      <c r="E17965" s="112">
        <v>3007158</v>
      </c>
      <c r="F17965" s="112">
        <v>3007158</v>
      </c>
      <c r="G17965" s="112">
        <v>3007158</v>
      </c>
    </row>
    <row r="17966" spans="2:7" ht="15" x14ac:dyDescent="0.25">
      <c r="B17966" s="112">
        <v>3007159</v>
      </c>
      <c r="C17966" s="112">
        <v>3007159</v>
      </c>
      <c r="D17966" s="113" t="s">
        <v>9780</v>
      </c>
      <c r="E17966" s="112">
        <v>3007159</v>
      </c>
      <c r="F17966" s="112">
        <v>3007159</v>
      </c>
      <c r="G17966" s="112">
        <v>3007159</v>
      </c>
    </row>
    <row r="17967" spans="2:7" ht="15" x14ac:dyDescent="0.25">
      <c r="B17967" s="112">
        <v>3007162</v>
      </c>
      <c r="C17967" s="112">
        <v>3007162</v>
      </c>
      <c r="D17967" s="113" t="s">
        <v>9781</v>
      </c>
      <c r="E17967" s="112">
        <v>3007162</v>
      </c>
      <c r="F17967" s="112">
        <v>3007162</v>
      </c>
      <c r="G17967" s="112">
        <v>3007162</v>
      </c>
    </row>
    <row r="17968" spans="2:7" ht="15" x14ac:dyDescent="0.25">
      <c r="B17968" s="112">
        <v>3007163</v>
      </c>
      <c r="C17968" s="112">
        <v>3007163</v>
      </c>
      <c r="D17968" s="113" t="s">
        <v>9782</v>
      </c>
      <c r="E17968" s="112">
        <v>3007163</v>
      </c>
      <c r="F17968" s="112">
        <v>3007163</v>
      </c>
      <c r="G17968" s="112">
        <v>3007163</v>
      </c>
    </row>
    <row r="17969" spans="2:7" ht="15" x14ac:dyDescent="0.25">
      <c r="B17969" s="112">
        <v>3007166</v>
      </c>
      <c r="C17969" s="112">
        <v>3007166</v>
      </c>
      <c r="D17969" s="113" t="s">
        <v>9783</v>
      </c>
      <c r="E17969" s="112">
        <v>3007166</v>
      </c>
      <c r="F17969" s="112">
        <v>3007166</v>
      </c>
      <c r="G17969" s="112">
        <v>3007166</v>
      </c>
    </row>
    <row r="17970" spans="2:7" ht="15" x14ac:dyDescent="0.25">
      <c r="B17970" s="112">
        <v>3007167</v>
      </c>
      <c r="C17970" s="112">
        <v>3007167</v>
      </c>
      <c r="D17970" s="113" t="s">
        <v>9784</v>
      </c>
      <c r="E17970" s="112">
        <v>3007167</v>
      </c>
      <c r="F17970" s="112">
        <v>3007167</v>
      </c>
      <c r="G17970" s="112">
        <v>3007167</v>
      </c>
    </row>
    <row r="17971" spans="2:7" ht="15" x14ac:dyDescent="0.25">
      <c r="B17971" s="112">
        <v>3007172</v>
      </c>
      <c r="C17971" s="112">
        <v>3007172</v>
      </c>
      <c r="D17971" s="113" t="s">
        <v>9785</v>
      </c>
      <c r="E17971" s="112">
        <v>3007172</v>
      </c>
      <c r="F17971" s="112">
        <v>3007172</v>
      </c>
      <c r="G17971" s="112">
        <v>3007172</v>
      </c>
    </row>
    <row r="17972" spans="2:7" ht="15" x14ac:dyDescent="0.25">
      <c r="B17972" s="112">
        <v>3007173</v>
      </c>
      <c r="C17972" s="112">
        <v>3007173</v>
      </c>
      <c r="D17972" s="113" t="s">
        <v>9786</v>
      </c>
      <c r="E17972" s="112">
        <v>3007173</v>
      </c>
      <c r="F17972" s="112">
        <v>3007173</v>
      </c>
      <c r="G17972" s="112">
        <v>3007173</v>
      </c>
    </row>
    <row r="17973" spans="2:7" ht="15" x14ac:dyDescent="0.25">
      <c r="B17973" s="112">
        <v>3007176</v>
      </c>
      <c r="C17973" s="112">
        <v>3007176</v>
      </c>
      <c r="D17973" s="113" t="s">
        <v>9787</v>
      </c>
      <c r="E17973" s="112">
        <v>3007176</v>
      </c>
      <c r="F17973" s="112">
        <v>3007176</v>
      </c>
      <c r="G17973" s="112">
        <v>3007176</v>
      </c>
    </row>
    <row r="17974" spans="2:7" ht="15" x14ac:dyDescent="0.25">
      <c r="B17974" s="112">
        <v>3007177</v>
      </c>
      <c r="C17974" s="112">
        <v>3007177</v>
      </c>
      <c r="D17974" s="113" t="s">
        <v>9788</v>
      </c>
      <c r="E17974" s="112">
        <v>3007177</v>
      </c>
      <c r="F17974" s="112">
        <v>3007177</v>
      </c>
      <c r="G17974" s="112">
        <v>3007177</v>
      </c>
    </row>
    <row r="17975" spans="2:7" ht="15" x14ac:dyDescent="0.25">
      <c r="B17975" s="112">
        <v>3007206</v>
      </c>
      <c r="C17975" s="112">
        <v>3007206</v>
      </c>
      <c r="D17975" s="113" t="s">
        <v>9789</v>
      </c>
      <c r="E17975" s="112">
        <v>3007206</v>
      </c>
      <c r="F17975" s="112">
        <v>3007206</v>
      </c>
      <c r="G17975" s="112">
        <v>3007206</v>
      </c>
    </row>
    <row r="17976" spans="2:7" ht="15" x14ac:dyDescent="0.25">
      <c r="B17976" s="112">
        <v>3007207</v>
      </c>
      <c r="C17976" s="112">
        <v>3007207</v>
      </c>
      <c r="D17976" s="113" t="s">
        <v>9790</v>
      </c>
      <c r="E17976" s="112">
        <v>3007207</v>
      </c>
      <c r="F17976" s="112">
        <v>3007207</v>
      </c>
      <c r="G17976" s="112">
        <v>3007207</v>
      </c>
    </row>
    <row r="17977" spans="2:7" ht="15" x14ac:dyDescent="0.25">
      <c r="B17977" s="112">
        <v>3007210</v>
      </c>
      <c r="C17977" s="112">
        <v>3007210</v>
      </c>
      <c r="D17977" s="113" t="s">
        <v>9791</v>
      </c>
      <c r="E17977" s="112">
        <v>3007210</v>
      </c>
      <c r="F17977" s="112">
        <v>3007210</v>
      </c>
      <c r="G17977" s="112">
        <v>3007210</v>
      </c>
    </row>
    <row r="17978" spans="2:7" ht="15" x14ac:dyDescent="0.25">
      <c r="B17978" s="112">
        <v>3007211</v>
      </c>
      <c r="C17978" s="112">
        <v>3007211</v>
      </c>
      <c r="D17978" s="113" t="s">
        <v>9792</v>
      </c>
      <c r="E17978" s="112">
        <v>3007211</v>
      </c>
      <c r="F17978" s="112">
        <v>3007211</v>
      </c>
      <c r="G17978" s="112">
        <v>3007211</v>
      </c>
    </row>
    <row r="17979" spans="2:7" ht="15" x14ac:dyDescent="0.25">
      <c r="B17979" s="112">
        <v>3007214</v>
      </c>
      <c r="C17979" s="112">
        <v>3007214</v>
      </c>
      <c r="D17979" s="113" t="s">
        <v>9793</v>
      </c>
      <c r="E17979" s="112">
        <v>3007214</v>
      </c>
      <c r="F17979" s="112">
        <v>3007214</v>
      </c>
      <c r="G17979" s="112">
        <v>3007214</v>
      </c>
    </row>
    <row r="17980" spans="2:7" ht="15" x14ac:dyDescent="0.25">
      <c r="B17980" s="112">
        <v>3007215</v>
      </c>
      <c r="C17980" s="112">
        <v>3007215</v>
      </c>
      <c r="D17980" s="113" t="s">
        <v>9794</v>
      </c>
      <c r="E17980" s="112">
        <v>3007215</v>
      </c>
      <c r="F17980" s="112">
        <v>3007215</v>
      </c>
      <c r="G17980" s="112">
        <v>3007215</v>
      </c>
    </row>
    <row r="17981" spans="2:7" ht="15" x14ac:dyDescent="0.25">
      <c r="B17981" s="112">
        <v>3007218</v>
      </c>
      <c r="C17981" s="112">
        <v>3007218</v>
      </c>
      <c r="D17981" s="113" t="s">
        <v>9795</v>
      </c>
      <c r="E17981" s="112">
        <v>3007218</v>
      </c>
      <c r="F17981" s="112">
        <v>3007218</v>
      </c>
      <c r="G17981" s="112">
        <v>3007218</v>
      </c>
    </row>
    <row r="17982" spans="2:7" ht="15" x14ac:dyDescent="0.25">
      <c r="B17982" s="112">
        <v>3007219</v>
      </c>
      <c r="C17982" s="112">
        <v>3007219</v>
      </c>
      <c r="D17982" s="113" t="s">
        <v>9796</v>
      </c>
      <c r="E17982" s="112">
        <v>3007219</v>
      </c>
      <c r="F17982" s="112">
        <v>3007219</v>
      </c>
      <c r="G17982" s="112">
        <v>3007219</v>
      </c>
    </row>
    <row r="17983" spans="2:7" ht="15" x14ac:dyDescent="0.25">
      <c r="B17983" s="112">
        <v>3007222</v>
      </c>
      <c r="C17983" s="112">
        <v>3007222</v>
      </c>
      <c r="D17983" s="113" t="s">
        <v>9797</v>
      </c>
      <c r="E17983" s="112">
        <v>3007222</v>
      </c>
      <c r="F17983" s="112">
        <v>3007222</v>
      </c>
      <c r="G17983" s="112">
        <v>3007222</v>
      </c>
    </row>
    <row r="17984" spans="2:7" ht="15" x14ac:dyDescent="0.25">
      <c r="B17984" s="112">
        <v>3007223</v>
      </c>
      <c r="C17984" s="112">
        <v>3007223</v>
      </c>
      <c r="D17984" s="113" t="s">
        <v>9798</v>
      </c>
      <c r="E17984" s="112">
        <v>3007223</v>
      </c>
      <c r="F17984" s="112">
        <v>3007223</v>
      </c>
      <c r="G17984" s="112">
        <v>3007223</v>
      </c>
    </row>
    <row r="17985" spans="2:7" ht="15" x14ac:dyDescent="0.25">
      <c r="B17985" s="112">
        <v>3007226</v>
      </c>
      <c r="C17985" s="112">
        <v>3007226</v>
      </c>
      <c r="D17985" s="113" t="s">
        <v>9799</v>
      </c>
      <c r="E17985" s="112">
        <v>3007226</v>
      </c>
      <c r="F17985" s="112">
        <v>3007226</v>
      </c>
      <c r="G17985" s="112">
        <v>3007226</v>
      </c>
    </row>
    <row r="17986" spans="2:7" ht="15" x14ac:dyDescent="0.25">
      <c r="B17986" s="112">
        <v>3007227</v>
      </c>
      <c r="C17986" s="112">
        <v>3007227</v>
      </c>
      <c r="D17986" s="113" t="s">
        <v>9800</v>
      </c>
      <c r="E17986" s="112">
        <v>3007227</v>
      </c>
      <c r="F17986" s="112">
        <v>3007227</v>
      </c>
      <c r="G17986" s="112">
        <v>3007227</v>
      </c>
    </row>
    <row r="17987" spans="2:7" ht="15" x14ac:dyDescent="0.25">
      <c r="B17987" s="112">
        <v>3007208</v>
      </c>
      <c r="C17987" s="112">
        <v>3007208</v>
      </c>
      <c r="D17987" s="113" t="s">
        <v>9801</v>
      </c>
      <c r="E17987" s="112">
        <v>3007208</v>
      </c>
      <c r="F17987" s="112">
        <v>3007208</v>
      </c>
      <c r="G17987" s="112">
        <v>3007208</v>
      </c>
    </row>
    <row r="17988" spans="2:7" ht="15" x14ac:dyDescent="0.25">
      <c r="B17988" s="112">
        <v>3007209</v>
      </c>
      <c r="C17988" s="112">
        <v>3007209</v>
      </c>
      <c r="D17988" s="113" t="s">
        <v>9802</v>
      </c>
      <c r="E17988" s="112">
        <v>3007209</v>
      </c>
      <c r="F17988" s="112">
        <v>3007209</v>
      </c>
      <c r="G17988" s="112">
        <v>3007209</v>
      </c>
    </row>
    <row r="17989" spans="2:7" ht="15" x14ac:dyDescent="0.25">
      <c r="B17989" s="112">
        <v>3007212</v>
      </c>
      <c r="C17989" s="112">
        <v>3007212</v>
      </c>
      <c r="D17989" s="113" t="s">
        <v>9803</v>
      </c>
      <c r="E17989" s="112">
        <v>3007212</v>
      </c>
      <c r="F17989" s="112">
        <v>3007212</v>
      </c>
      <c r="G17989" s="112">
        <v>3007212</v>
      </c>
    </row>
    <row r="17990" spans="2:7" ht="15" x14ac:dyDescent="0.25">
      <c r="B17990" s="112">
        <v>3007213</v>
      </c>
      <c r="C17990" s="112">
        <v>3007213</v>
      </c>
      <c r="D17990" s="113" t="s">
        <v>9804</v>
      </c>
      <c r="E17990" s="112">
        <v>3007213</v>
      </c>
      <c r="F17990" s="112">
        <v>3007213</v>
      </c>
      <c r="G17990" s="112">
        <v>3007213</v>
      </c>
    </row>
    <row r="17991" spans="2:7" ht="15" x14ac:dyDescent="0.25">
      <c r="B17991" s="112">
        <v>3007216</v>
      </c>
      <c r="C17991" s="112">
        <v>3007216</v>
      </c>
      <c r="D17991" s="113" t="s">
        <v>9805</v>
      </c>
      <c r="E17991" s="112">
        <v>3007216</v>
      </c>
      <c r="F17991" s="112">
        <v>3007216</v>
      </c>
      <c r="G17991" s="112">
        <v>3007216</v>
      </c>
    </row>
    <row r="17992" spans="2:7" ht="15" x14ac:dyDescent="0.25">
      <c r="B17992" s="112">
        <v>3007217</v>
      </c>
      <c r="C17992" s="112">
        <v>3007217</v>
      </c>
      <c r="D17992" s="113" t="s">
        <v>9806</v>
      </c>
      <c r="E17992" s="112">
        <v>3007217</v>
      </c>
      <c r="F17992" s="112">
        <v>3007217</v>
      </c>
      <c r="G17992" s="112">
        <v>3007217</v>
      </c>
    </row>
    <row r="17993" spans="2:7" ht="15" x14ac:dyDescent="0.25">
      <c r="B17993" s="112">
        <v>3007220</v>
      </c>
      <c r="C17993" s="112">
        <v>3007220</v>
      </c>
      <c r="D17993" s="113" t="s">
        <v>9807</v>
      </c>
      <c r="E17993" s="112">
        <v>3007220</v>
      </c>
      <c r="F17993" s="112">
        <v>3007220</v>
      </c>
      <c r="G17993" s="112">
        <v>3007220</v>
      </c>
    </row>
    <row r="17994" spans="2:7" ht="15" x14ac:dyDescent="0.25">
      <c r="B17994" s="112">
        <v>3007221</v>
      </c>
      <c r="C17994" s="112">
        <v>3007221</v>
      </c>
      <c r="D17994" s="113" t="s">
        <v>9808</v>
      </c>
      <c r="E17994" s="112">
        <v>3007221</v>
      </c>
      <c r="F17994" s="112">
        <v>3007221</v>
      </c>
      <c r="G17994" s="112">
        <v>3007221</v>
      </c>
    </row>
    <row r="17995" spans="2:7" ht="15" x14ac:dyDescent="0.25">
      <c r="B17995" s="112">
        <v>3007224</v>
      </c>
      <c r="C17995" s="112">
        <v>3007224</v>
      </c>
      <c r="D17995" s="113" t="s">
        <v>9809</v>
      </c>
      <c r="E17995" s="112">
        <v>3007224</v>
      </c>
      <c r="F17995" s="112">
        <v>3007224</v>
      </c>
      <c r="G17995" s="112">
        <v>3007224</v>
      </c>
    </row>
    <row r="17996" spans="2:7" ht="15" x14ac:dyDescent="0.25">
      <c r="B17996" s="112">
        <v>3007225</v>
      </c>
      <c r="C17996" s="112">
        <v>3007225</v>
      </c>
      <c r="D17996" s="113" t="s">
        <v>9810</v>
      </c>
      <c r="E17996" s="112">
        <v>3007225</v>
      </c>
      <c r="F17996" s="112">
        <v>3007225</v>
      </c>
      <c r="G17996" s="112">
        <v>3007225</v>
      </c>
    </row>
    <row r="17997" spans="2:7" ht="15" x14ac:dyDescent="0.25">
      <c r="B17997" s="112">
        <v>3007228</v>
      </c>
      <c r="C17997" s="112">
        <v>3007228</v>
      </c>
      <c r="D17997" s="113" t="s">
        <v>9811</v>
      </c>
      <c r="E17997" s="112">
        <v>3007228</v>
      </c>
      <c r="F17997" s="112">
        <v>3007228</v>
      </c>
      <c r="G17997" s="112">
        <v>3007228</v>
      </c>
    </row>
    <row r="17998" spans="2:7" ht="15" x14ac:dyDescent="0.25">
      <c r="B17998" s="112">
        <v>3007229</v>
      </c>
      <c r="C17998" s="112">
        <v>3007229</v>
      </c>
      <c r="D17998" s="113" t="s">
        <v>9812</v>
      </c>
      <c r="E17998" s="112">
        <v>3007229</v>
      </c>
      <c r="F17998" s="112">
        <v>3007229</v>
      </c>
      <c r="G17998" s="112">
        <v>3007229</v>
      </c>
    </row>
    <row r="17999" spans="2:7" ht="15" x14ac:dyDescent="0.25">
      <c r="B17999" s="112">
        <v>3007234</v>
      </c>
      <c r="C17999" s="112">
        <v>3007234</v>
      </c>
      <c r="D17999" s="113" t="s">
        <v>9813</v>
      </c>
      <c r="E17999" s="112">
        <v>3007234</v>
      </c>
      <c r="F17999" s="112">
        <v>3007234</v>
      </c>
      <c r="G17999" s="112">
        <v>3007234</v>
      </c>
    </row>
    <row r="18000" spans="2:7" ht="15" x14ac:dyDescent="0.25">
      <c r="B18000" s="112">
        <v>3007235</v>
      </c>
      <c r="C18000" s="112">
        <v>3007235</v>
      </c>
      <c r="D18000" s="113" t="s">
        <v>9814</v>
      </c>
      <c r="E18000" s="112">
        <v>3007235</v>
      </c>
      <c r="F18000" s="112">
        <v>3007235</v>
      </c>
      <c r="G18000" s="112">
        <v>3007235</v>
      </c>
    </row>
    <row r="18001" spans="2:7" ht="15" x14ac:dyDescent="0.25">
      <c r="B18001" s="112">
        <v>3007240</v>
      </c>
      <c r="C18001" s="112">
        <v>3007240</v>
      </c>
      <c r="D18001" s="113" t="s">
        <v>9815</v>
      </c>
      <c r="E18001" s="112">
        <v>3007240</v>
      </c>
      <c r="F18001" s="112">
        <v>3007240</v>
      </c>
      <c r="G18001" s="112">
        <v>3007240</v>
      </c>
    </row>
    <row r="18002" spans="2:7" ht="15" x14ac:dyDescent="0.25">
      <c r="B18002" s="112">
        <v>3007241</v>
      </c>
      <c r="C18002" s="112">
        <v>3007241</v>
      </c>
      <c r="D18002" s="113" t="s">
        <v>9816</v>
      </c>
      <c r="E18002" s="112">
        <v>3007241</v>
      </c>
      <c r="F18002" s="112">
        <v>3007241</v>
      </c>
      <c r="G18002" s="112">
        <v>3007241</v>
      </c>
    </row>
    <row r="18003" spans="2:7" ht="15" x14ac:dyDescent="0.25">
      <c r="B18003" s="112">
        <v>3007244</v>
      </c>
      <c r="C18003" s="112">
        <v>3007244</v>
      </c>
      <c r="D18003" s="113" t="s">
        <v>9817</v>
      </c>
      <c r="E18003" s="112">
        <v>3007244</v>
      </c>
      <c r="F18003" s="112">
        <v>3007244</v>
      </c>
      <c r="G18003" s="112">
        <v>3007244</v>
      </c>
    </row>
    <row r="18004" spans="2:7" ht="15" x14ac:dyDescent="0.25">
      <c r="B18004" s="112">
        <v>3007245</v>
      </c>
      <c r="C18004" s="112">
        <v>3007245</v>
      </c>
      <c r="D18004" s="113" t="s">
        <v>9818</v>
      </c>
      <c r="E18004" s="112">
        <v>3007245</v>
      </c>
      <c r="F18004" s="112">
        <v>3007245</v>
      </c>
      <c r="G18004" s="112">
        <v>3007245</v>
      </c>
    </row>
    <row r="18005" spans="2:7" ht="15" x14ac:dyDescent="0.25">
      <c r="B18005" s="112">
        <v>3007248</v>
      </c>
      <c r="C18005" s="112">
        <v>3007248</v>
      </c>
      <c r="D18005" s="113" t="s">
        <v>9819</v>
      </c>
      <c r="E18005" s="112">
        <v>3007248</v>
      </c>
      <c r="F18005" s="112">
        <v>3007248</v>
      </c>
      <c r="G18005" s="112">
        <v>3007248</v>
      </c>
    </row>
    <row r="18006" spans="2:7" ht="15" x14ac:dyDescent="0.25">
      <c r="B18006" s="112">
        <v>3007249</v>
      </c>
      <c r="C18006" s="112">
        <v>3007249</v>
      </c>
      <c r="D18006" s="113" t="s">
        <v>9820</v>
      </c>
      <c r="E18006" s="112">
        <v>3007249</v>
      </c>
      <c r="F18006" s="112">
        <v>3007249</v>
      </c>
      <c r="G18006" s="112">
        <v>3007249</v>
      </c>
    </row>
    <row r="18007" spans="2:7" ht="15" x14ac:dyDescent="0.25">
      <c r="B18007" s="112">
        <v>3007254</v>
      </c>
      <c r="C18007" s="112">
        <v>3007254</v>
      </c>
      <c r="D18007" s="113" t="s">
        <v>9821</v>
      </c>
      <c r="E18007" s="112">
        <v>3007254</v>
      </c>
      <c r="F18007" s="112">
        <v>3007254</v>
      </c>
      <c r="G18007" s="112">
        <v>3007254</v>
      </c>
    </row>
    <row r="18008" spans="2:7" ht="15" x14ac:dyDescent="0.25">
      <c r="B18008" s="112">
        <v>3007255</v>
      </c>
      <c r="C18008" s="112">
        <v>3007255</v>
      </c>
      <c r="D18008" s="113" t="s">
        <v>9822</v>
      </c>
      <c r="E18008" s="112">
        <v>3007255</v>
      </c>
      <c r="F18008" s="112">
        <v>3007255</v>
      </c>
      <c r="G18008" s="112">
        <v>3007255</v>
      </c>
    </row>
    <row r="18009" spans="2:7" ht="15" x14ac:dyDescent="0.25">
      <c r="B18009" s="114">
        <v>3007258</v>
      </c>
      <c r="C18009" s="114">
        <v>3007258</v>
      </c>
      <c r="D18009" s="113" t="s">
        <v>9823</v>
      </c>
      <c r="E18009" s="114">
        <v>3007258</v>
      </c>
      <c r="F18009" s="114">
        <v>3007258</v>
      </c>
      <c r="G18009" s="114">
        <v>3007258</v>
      </c>
    </row>
    <row r="18010" spans="2:7" ht="15" x14ac:dyDescent="0.25">
      <c r="B18010" s="114">
        <v>3007259</v>
      </c>
      <c r="C18010" s="114">
        <v>3007259</v>
      </c>
      <c r="D18010" s="113" t="s">
        <v>9824</v>
      </c>
      <c r="E18010" s="114">
        <v>3007259</v>
      </c>
      <c r="F18010" s="114">
        <v>3007259</v>
      </c>
      <c r="G18010" s="114">
        <v>3007259</v>
      </c>
    </row>
    <row r="18011" spans="2:7" ht="15" x14ac:dyDescent="0.25">
      <c r="B18011" s="114">
        <v>3007236</v>
      </c>
      <c r="C18011" s="114">
        <v>3007236</v>
      </c>
      <c r="D18011" s="113" t="s">
        <v>9825</v>
      </c>
      <c r="E18011" s="114">
        <v>3007236</v>
      </c>
      <c r="F18011" s="114">
        <v>3007236</v>
      </c>
      <c r="G18011" s="114">
        <v>3007236</v>
      </c>
    </row>
    <row r="18012" spans="2:7" ht="15" x14ac:dyDescent="0.25">
      <c r="B18012" s="112">
        <v>3007237</v>
      </c>
      <c r="C18012" s="112">
        <v>3007237</v>
      </c>
      <c r="D18012" s="113" t="s">
        <v>9826</v>
      </c>
      <c r="E18012" s="112">
        <v>3007237</v>
      </c>
      <c r="F18012" s="112">
        <v>3007237</v>
      </c>
      <c r="G18012" s="112">
        <v>3007237</v>
      </c>
    </row>
    <row r="18013" spans="2:7" ht="15" x14ac:dyDescent="0.25">
      <c r="B18013" s="112">
        <v>3007242</v>
      </c>
      <c r="C18013" s="112">
        <v>3007242</v>
      </c>
      <c r="D18013" s="113" t="s">
        <v>9827</v>
      </c>
      <c r="E18013" s="112">
        <v>3007242</v>
      </c>
      <c r="F18013" s="112">
        <v>3007242</v>
      </c>
      <c r="G18013" s="112">
        <v>3007242</v>
      </c>
    </row>
    <row r="18014" spans="2:7" ht="15" x14ac:dyDescent="0.25">
      <c r="B18014" s="112">
        <v>3007243</v>
      </c>
      <c r="C18014" s="112">
        <v>3007243</v>
      </c>
      <c r="D18014" s="113" t="s">
        <v>9828</v>
      </c>
      <c r="E18014" s="112">
        <v>3007243</v>
      </c>
      <c r="F18014" s="112">
        <v>3007243</v>
      </c>
      <c r="G18014" s="112">
        <v>3007243</v>
      </c>
    </row>
    <row r="18015" spans="2:7" ht="15" x14ac:dyDescent="0.25">
      <c r="B18015" s="112">
        <v>3007246</v>
      </c>
      <c r="C18015" s="112">
        <v>3007246</v>
      </c>
      <c r="D18015" s="113" t="s">
        <v>9829</v>
      </c>
      <c r="E18015" s="112">
        <v>3007246</v>
      </c>
      <c r="F18015" s="112">
        <v>3007246</v>
      </c>
      <c r="G18015" s="112">
        <v>3007246</v>
      </c>
    </row>
    <row r="18016" spans="2:7" ht="15" x14ac:dyDescent="0.25">
      <c r="B18016" s="112">
        <v>3007247</v>
      </c>
      <c r="C18016" s="112">
        <v>3007247</v>
      </c>
      <c r="D18016" s="113" t="s">
        <v>9830</v>
      </c>
      <c r="E18016" s="112">
        <v>3007247</v>
      </c>
      <c r="F18016" s="112">
        <v>3007247</v>
      </c>
      <c r="G18016" s="112">
        <v>3007247</v>
      </c>
    </row>
    <row r="18017" spans="2:7" ht="15" x14ac:dyDescent="0.25">
      <c r="B18017" s="112">
        <v>3007250</v>
      </c>
      <c r="C18017" s="112">
        <v>3007250</v>
      </c>
      <c r="D18017" s="113" t="s">
        <v>9831</v>
      </c>
      <c r="E18017" s="112">
        <v>3007250</v>
      </c>
      <c r="F18017" s="112">
        <v>3007250</v>
      </c>
      <c r="G18017" s="112">
        <v>3007250</v>
      </c>
    </row>
    <row r="18018" spans="2:7" ht="15" x14ac:dyDescent="0.25">
      <c r="B18018" s="112">
        <v>3007251</v>
      </c>
      <c r="C18018" s="112">
        <v>3007251</v>
      </c>
      <c r="D18018" s="113" t="s">
        <v>9832</v>
      </c>
      <c r="E18018" s="112">
        <v>3007251</v>
      </c>
      <c r="F18018" s="112">
        <v>3007251</v>
      </c>
      <c r="G18018" s="112">
        <v>3007251</v>
      </c>
    </row>
    <row r="18019" spans="2:7" ht="15" x14ac:dyDescent="0.25">
      <c r="B18019" s="112">
        <v>3007256</v>
      </c>
      <c r="C18019" s="112">
        <v>3007256</v>
      </c>
      <c r="D18019" s="113" t="s">
        <v>9833</v>
      </c>
      <c r="E18019" s="112">
        <v>3007256</v>
      </c>
      <c r="F18019" s="112">
        <v>3007256</v>
      </c>
      <c r="G18019" s="112">
        <v>3007256</v>
      </c>
    </row>
    <row r="18020" spans="2:7" ht="15" x14ac:dyDescent="0.25">
      <c r="B18020" s="112">
        <v>3007257</v>
      </c>
      <c r="C18020" s="112">
        <v>3007257</v>
      </c>
      <c r="D18020" s="113" t="s">
        <v>9834</v>
      </c>
      <c r="E18020" s="112">
        <v>3007257</v>
      </c>
      <c r="F18020" s="112">
        <v>3007257</v>
      </c>
      <c r="G18020" s="112">
        <v>3007257</v>
      </c>
    </row>
    <row r="18021" spans="2:7" ht="15" x14ac:dyDescent="0.25">
      <c r="B18021" s="112">
        <v>3007260</v>
      </c>
      <c r="C18021" s="112">
        <v>3007260</v>
      </c>
      <c r="D18021" s="113" t="s">
        <v>9835</v>
      </c>
      <c r="E18021" s="112">
        <v>3007260</v>
      </c>
      <c r="F18021" s="112">
        <v>3007260</v>
      </c>
      <c r="G18021" s="112">
        <v>3007260</v>
      </c>
    </row>
    <row r="18022" spans="2:7" ht="15" x14ac:dyDescent="0.25">
      <c r="B18022" s="112">
        <v>3007261</v>
      </c>
      <c r="C18022" s="112">
        <v>3007261</v>
      </c>
      <c r="D18022" s="113" t="s">
        <v>9836</v>
      </c>
      <c r="E18022" s="112">
        <v>3007261</v>
      </c>
      <c r="F18022" s="112">
        <v>3007261</v>
      </c>
      <c r="G18022" s="112">
        <v>3007261</v>
      </c>
    </row>
    <row r="18023" spans="2:7" ht="15" x14ac:dyDescent="0.25">
      <c r="B18023" s="112">
        <v>3007262</v>
      </c>
      <c r="C18023" s="112">
        <v>3007262</v>
      </c>
      <c r="D18023" s="113" t="s">
        <v>9837</v>
      </c>
      <c r="E18023" s="112">
        <v>3007262</v>
      </c>
      <c r="F18023" s="112">
        <v>3007262</v>
      </c>
      <c r="G18023" s="112">
        <v>3007262</v>
      </c>
    </row>
    <row r="18024" spans="2:7" ht="15" x14ac:dyDescent="0.25">
      <c r="B18024" s="112">
        <v>3007263</v>
      </c>
      <c r="C18024" s="112">
        <v>3007263</v>
      </c>
      <c r="D18024" s="113" t="s">
        <v>9838</v>
      </c>
      <c r="E18024" s="112">
        <v>3007263</v>
      </c>
      <c r="F18024" s="112">
        <v>3007263</v>
      </c>
      <c r="G18024" s="112">
        <v>3007263</v>
      </c>
    </row>
    <row r="18025" spans="2:7" ht="15" x14ac:dyDescent="0.25">
      <c r="B18025" s="112">
        <v>3007266</v>
      </c>
      <c r="C18025" s="112">
        <v>3007266</v>
      </c>
      <c r="D18025" s="113" t="s">
        <v>9839</v>
      </c>
      <c r="E18025" s="112">
        <v>3007266</v>
      </c>
      <c r="F18025" s="112">
        <v>3007266</v>
      </c>
      <c r="G18025" s="112">
        <v>3007266</v>
      </c>
    </row>
    <row r="18026" spans="2:7" ht="15" x14ac:dyDescent="0.25">
      <c r="B18026" s="112">
        <v>3007267</v>
      </c>
      <c r="C18026" s="112">
        <v>3007267</v>
      </c>
      <c r="D18026" s="113" t="s">
        <v>9840</v>
      </c>
      <c r="E18026" s="112">
        <v>3007267</v>
      </c>
      <c r="F18026" s="112">
        <v>3007267</v>
      </c>
      <c r="G18026" s="112">
        <v>3007267</v>
      </c>
    </row>
    <row r="18027" spans="2:7" ht="15" x14ac:dyDescent="0.25">
      <c r="B18027" s="112">
        <v>3007270</v>
      </c>
      <c r="C18027" s="112">
        <v>3007270</v>
      </c>
      <c r="D18027" s="113" t="s">
        <v>9841</v>
      </c>
      <c r="E18027" s="112">
        <v>3007270</v>
      </c>
      <c r="F18027" s="112">
        <v>3007270</v>
      </c>
      <c r="G18027" s="112">
        <v>3007270</v>
      </c>
    </row>
    <row r="18028" spans="2:7" ht="15" x14ac:dyDescent="0.25">
      <c r="B18028" s="112">
        <v>3007271</v>
      </c>
      <c r="C18028" s="112">
        <v>3007271</v>
      </c>
      <c r="D18028" s="113" t="s">
        <v>9842</v>
      </c>
      <c r="E18028" s="112">
        <v>3007271</v>
      </c>
      <c r="F18028" s="112">
        <v>3007271</v>
      </c>
      <c r="G18028" s="112">
        <v>3007271</v>
      </c>
    </row>
    <row r="18029" spans="2:7" ht="15" x14ac:dyDescent="0.25">
      <c r="B18029" s="112">
        <v>3007274</v>
      </c>
      <c r="C18029" s="112">
        <v>3007274</v>
      </c>
      <c r="D18029" s="113" t="s">
        <v>9843</v>
      </c>
      <c r="E18029" s="112">
        <v>3007274</v>
      </c>
      <c r="F18029" s="112">
        <v>3007274</v>
      </c>
      <c r="G18029" s="112">
        <v>3007274</v>
      </c>
    </row>
    <row r="18030" spans="2:7" ht="15" x14ac:dyDescent="0.25">
      <c r="B18030" s="112">
        <v>3007275</v>
      </c>
      <c r="C18030" s="112">
        <v>3007275</v>
      </c>
      <c r="D18030" s="113" t="s">
        <v>9844</v>
      </c>
      <c r="E18030" s="112">
        <v>3007275</v>
      </c>
      <c r="F18030" s="112">
        <v>3007275</v>
      </c>
      <c r="G18030" s="112">
        <v>3007275</v>
      </c>
    </row>
    <row r="18031" spans="2:7" ht="15" x14ac:dyDescent="0.25">
      <c r="B18031" s="112">
        <v>3007280</v>
      </c>
      <c r="C18031" s="112">
        <v>3007280</v>
      </c>
      <c r="D18031" s="113" t="s">
        <v>9845</v>
      </c>
      <c r="E18031" s="112">
        <v>3007280</v>
      </c>
      <c r="F18031" s="112">
        <v>3007280</v>
      </c>
      <c r="G18031" s="112">
        <v>3007280</v>
      </c>
    </row>
    <row r="18032" spans="2:7" ht="15" x14ac:dyDescent="0.25">
      <c r="B18032" s="112">
        <v>3007281</v>
      </c>
      <c r="C18032" s="112">
        <v>3007281</v>
      </c>
      <c r="D18032" s="113" t="s">
        <v>9846</v>
      </c>
      <c r="E18032" s="112">
        <v>3007281</v>
      </c>
      <c r="F18032" s="112">
        <v>3007281</v>
      </c>
      <c r="G18032" s="112">
        <v>3007281</v>
      </c>
    </row>
    <row r="18033" spans="2:7" ht="15" x14ac:dyDescent="0.25">
      <c r="B18033" s="112">
        <v>3007284</v>
      </c>
      <c r="C18033" s="112">
        <v>3007284</v>
      </c>
      <c r="D18033" s="113" t="s">
        <v>9847</v>
      </c>
      <c r="E18033" s="112">
        <v>3007284</v>
      </c>
      <c r="F18033" s="112">
        <v>3007284</v>
      </c>
      <c r="G18033" s="112">
        <v>3007284</v>
      </c>
    </row>
    <row r="18034" spans="2:7" ht="15" x14ac:dyDescent="0.25">
      <c r="B18034" s="112">
        <v>3007285</v>
      </c>
      <c r="C18034" s="112">
        <v>3007285</v>
      </c>
      <c r="D18034" s="113" t="s">
        <v>9848</v>
      </c>
      <c r="E18034" s="112">
        <v>3007285</v>
      </c>
      <c r="F18034" s="112">
        <v>3007285</v>
      </c>
      <c r="G18034" s="112">
        <v>3007285</v>
      </c>
    </row>
    <row r="18035" spans="2:7" ht="15" x14ac:dyDescent="0.25">
      <c r="B18035" s="112">
        <v>3007264</v>
      </c>
      <c r="C18035" s="112">
        <v>3007264</v>
      </c>
      <c r="D18035" s="113" t="s">
        <v>9849</v>
      </c>
      <c r="E18035" s="112">
        <v>3007264</v>
      </c>
      <c r="F18035" s="112">
        <v>3007264</v>
      </c>
      <c r="G18035" s="112">
        <v>3007264</v>
      </c>
    </row>
    <row r="18036" spans="2:7" ht="15" x14ac:dyDescent="0.25">
      <c r="B18036" s="112">
        <v>3007265</v>
      </c>
      <c r="C18036" s="112">
        <v>3007265</v>
      </c>
      <c r="D18036" s="113" t="s">
        <v>9850</v>
      </c>
      <c r="E18036" s="112">
        <v>3007265</v>
      </c>
      <c r="F18036" s="112">
        <v>3007265</v>
      </c>
      <c r="G18036" s="112">
        <v>3007265</v>
      </c>
    </row>
    <row r="18037" spans="2:7" ht="15" x14ac:dyDescent="0.25">
      <c r="B18037" s="112">
        <v>3007268</v>
      </c>
      <c r="C18037" s="112">
        <v>3007268</v>
      </c>
      <c r="D18037" s="113" t="s">
        <v>9851</v>
      </c>
      <c r="E18037" s="112">
        <v>3007268</v>
      </c>
      <c r="F18037" s="112">
        <v>3007268</v>
      </c>
      <c r="G18037" s="112">
        <v>3007268</v>
      </c>
    </row>
    <row r="18038" spans="2:7" ht="15" x14ac:dyDescent="0.25">
      <c r="B18038" s="112">
        <v>3007269</v>
      </c>
      <c r="C18038" s="112">
        <v>3007269</v>
      </c>
      <c r="D18038" s="113" t="s">
        <v>9852</v>
      </c>
      <c r="E18038" s="112">
        <v>3007269</v>
      </c>
      <c r="F18038" s="112">
        <v>3007269</v>
      </c>
      <c r="G18038" s="112">
        <v>3007269</v>
      </c>
    </row>
    <row r="18039" spans="2:7" ht="15" x14ac:dyDescent="0.25">
      <c r="B18039" s="112">
        <v>3007272</v>
      </c>
      <c r="C18039" s="112">
        <v>3007272</v>
      </c>
      <c r="D18039" s="113" t="s">
        <v>9853</v>
      </c>
      <c r="E18039" s="112">
        <v>3007272</v>
      </c>
      <c r="F18039" s="112">
        <v>3007272</v>
      </c>
      <c r="G18039" s="112">
        <v>3007272</v>
      </c>
    </row>
    <row r="18040" spans="2:7" ht="15" x14ac:dyDescent="0.25">
      <c r="B18040" s="112">
        <v>3007273</v>
      </c>
      <c r="C18040" s="112">
        <v>3007273</v>
      </c>
      <c r="D18040" s="113" t="s">
        <v>9854</v>
      </c>
      <c r="E18040" s="112">
        <v>3007273</v>
      </c>
      <c r="F18040" s="112">
        <v>3007273</v>
      </c>
      <c r="G18040" s="112">
        <v>3007273</v>
      </c>
    </row>
    <row r="18041" spans="2:7" ht="15" x14ac:dyDescent="0.25">
      <c r="B18041" s="112">
        <v>3007276</v>
      </c>
      <c r="C18041" s="112">
        <v>3007276</v>
      </c>
      <c r="D18041" s="113" t="s">
        <v>9855</v>
      </c>
      <c r="E18041" s="112">
        <v>3007276</v>
      </c>
      <c r="F18041" s="112">
        <v>3007276</v>
      </c>
      <c r="G18041" s="112">
        <v>3007276</v>
      </c>
    </row>
    <row r="18042" spans="2:7" ht="15" x14ac:dyDescent="0.25">
      <c r="B18042" s="112">
        <v>3007277</v>
      </c>
      <c r="C18042" s="112">
        <v>3007277</v>
      </c>
      <c r="D18042" s="113" t="s">
        <v>9856</v>
      </c>
      <c r="E18042" s="112">
        <v>3007277</v>
      </c>
      <c r="F18042" s="112">
        <v>3007277</v>
      </c>
      <c r="G18042" s="112">
        <v>3007277</v>
      </c>
    </row>
    <row r="18043" spans="2:7" ht="15" x14ac:dyDescent="0.25">
      <c r="B18043" s="112">
        <v>3007282</v>
      </c>
      <c r="C18043" s="112">
        <v>3007282</v>
      </c>
      <c r="D18043" s="113" t="s">
        <v>9857</v>
      </c>
      <c r="E18043" s="112">
        <v>3007282</v>
      </c>
      <c r="F18043" s="112">
        <v>3007282</v>
      </c>
      <c r="G18043" s="112">
        <v>3007282</v>
      </c>
    </row>
    <row r="18044" spans="2:7" ht="15" x14ac:dyDescent="0.25">
      <c r="B18044" s="112">
        <v>3007283</v>
      </c>
      <c r="C18044" s="112">
        <v>3007283</v>
      </c>
      <c r="D18044" s="113" t="s">
        <v>9858</v>
      </c>
      <c r="E18044" s="112">
        <v>3007283</v>
      </c>
      <c r="F18044" s="112">
        <v>3007283</v>
      </c>
      <c r="G18044" s="112">
        <v>3007283</v>
      </c>
    </row>
    <row r="18045" spans="2:7" ht="15" x14ac:dyDescent="0.25">
      <c r="B18045" s="112">
        <v>3007286</v>
      </c>
      <c r="C18045" s="112">
        <v>3007286</v>
      </c>
      <c r="D18045" s="113" t="s">
        <v>9859</v>
      </c>
      <c r="E18045" s="112">
        <v>3007286</v>
      </c>
      <c r="F18045" s="112">
        <v>3007286</v>
      </c>
      <c r="G18045" s="112">
        <v>3007286</v>
      </c>
    </row>
    <row r="18046" spans="2:7" ht="15" x14ac:dyDescent="0.25">
      <c r="B18046" s="112">
        <v>3007287</v>
      </c>
      <c r="C18046" s="112">
        <v>3007287</v>
      </c>
      <c r="D18046" s="113" t="s">
        <v>9860</v>
      </c>
      <c r="E18046" s="112">
        <v>3007287</v>
      </c>
      <c r="F18046" s="112">
        <v>3007287</v>
      </c>
      <c r="G18046" s="112">
        <v>3007287</v>
      </c>
    </row>
    <row r="18047" spans="2:7" ht="15" x14ac:dyDescent="0.25">
      <c r="B18047" s="112">
        <v>3007290</v>
      </c>
      <c r="C18047" s="112">
        <v>3007290</v>
      </c>
      <c r="D18047" s="113" t="s">
        <v>9861</v>
      </c>
      <c r="E18047" s="112">
        <v>3007290</v>
      </c>
      <c r="F18047" s="112">
        <v>3007290</v>
      </c>
      <c r="G18047" s="112">
        <v>3007290</v>
      </c>
    </row>
    <row r="18048" spans="2:7" ht="15" x14ac:dyDescent="0.25">
      <c r="B18048" s="112">
        <v>3007291</v>
      </c>
      <c r="C18048" s="112">
        <v>3007291</v>
      </c>
      <c r="D18048" s="113" t="s">
        <v>9862</v>
      </c>
      <c r="E18048" s="112">
        <v>3007291</v>
      </c>
      <c r="F18048" s="112">
        <v>3007291</v>
      </c>
      <c r="G18048" s="112">
        <v>3007291</v>
      </c>
    </row>
    <row r="18049" spans="2:7" ht="15" x14ac:dyDescent="0.25">
      <c r="B18049" s="112">
        <v>3007296</v>
      </c>
      <c r="C18049" s="112">
        <v>3007296</v>
      </c>
      <c r="D18049" s="113" t="s">
        <v>9863</v>
      </c>
      <c r="E18049" s="112">
        <v>3007296</v>
      </c>
      <c r="F18049" s="112">
        <v>3007296</v>
      </c>
      <c r="G18049" s="112">
        <v>3007296</v>
      </c>
    </row>
    <row r="18050" spans="2:7" ht="15" x14ac:dyDescent="0.25">
      <c r="B18050" s="112">
        <v>3007297</v>
      </c>
      <c r="C18050" s="112">
        <v>3007297</v>
      </c>
      <c r="D18050" s="113" t="s">
        <v>9864</v>
      </c>
      <c r="E18050" s="112">
        <v>3007297</v>
      </c>
      <c r="F18050" s="112">
        <v>3007297</v>
      </c>
      <c r="G18050" s="112">
        <v>3007297</v>
      </c>
    </row>
    <row r="18051" spans="2:7" ht="15" x14ac:dyDescent="0.25">
      <c r="B18051" s="112">
        <v>3007300</v>
      </c>
      <c r="C18051" s="112">
        <v>3007300</v>
      </c>
      <c r="D18051" s="113" t="s">
        <v>9865</v>
      </c>
      <c r="E18051" s="112">
        <v>3007300</v>
      </c>
      <c r="F18051" s="112">
        <v>3007300</v>
      </c>
      <c r="G18051" s="112">
        <v>3007300</v>
      </c>
    </row>
    <row r="18052" spans="2:7" ht="15" x14ac:dyDescent="0.25">
      <c r="B18052" s="112">
        <v>3007301</v>
      </c>
      <c r="C18052" s="112">
        <v>3007301</v>
      </c>
      <c r="D18052" s="113" t="s">
        <v>9866</v>
      </c>
      <c r="E18052" s="112">
        <v>3007301</v>
      </c>
      <c r="F18052" s="112">
        <v>3007301</v>
      </c>
      <c r="G18052" s="112">
        <v>3007301</v>
      </c>
    </row>
    <row r="18053" spans="2:7" ht="15" x14ac:dyDescent="0.25">
      <c r="B18053" s="112">
        <v>3007304</v>
      </c>
      <c r="C18053" s="112">
        <v>3007304</v>
      </c>
      <c r="D18053" s="113" t="s">
        <v>9867</v>
      </c>
      <c r="E18053" s="112">
        <v>3007304</v>
      </c>
      <c r="F18053" s="112">
        <v>3007304</v>
      </c>
      <c r="G18053" s="112">
        <v>3007304</v>
      </c>
    </row>
    <row r="18054" spans="2:7" ht="15" x14ac:dyDescent="0.25">
      <c r="B18054" s="112">
        <v>3007305</v>
      </c>
      <c r="C18054" s="112">
        <v>3007305</v>
      </c>
      <c r="D18054" s="113" t="s">
        <v>9868</v>
      </c>
      <c r="E18054" s="112">
        <v>3007305</v>
      </c>
      <c r="F18054" s="112">
        <v>3007305</v>
      </c>
      <c r="G18054" s="112">
        <v>3007305</v>
      </c>
    </row>
    <row r="18055" spans="2:7" ht="15" x14ac:dyDescent="0.25">
      <c r="B18055" s="112">
        <v>3007310</v>
      </c>
      <c r="C18055" s="112">
        <v>3007310</v>
      </c>
      <c r="D18055" s="113" t="s">
        <v>9869</v>
      </c>
      <c r="E18055" s="112">
        <v>3007310</v>
      </c>
      <c r="F18055" s="112">
        <v>3007310</v>
      </c>
      <c r="G18055" s="112">
        <v>3007310</v>
      </c>
    </row>
    <row r="18056" spans="2:7" ht="15" x14ac:dyDescent="0.25">
      <c r="B18056" s="112">
        <v>3007311</v>
      </c>
      <c r="C18056" s="112">
        <v>3007311</v>
      </c>
      <c r="D18056" s="113" t="s">
        <v>9870</v>
      </c>
      <c r="E18056" s="112">
        <v>3007311</v>
      </c>
      <c r="F18056" s="112">
        <v>3007311</v>
      </c>
      <c r="G18056" s="112">
        <v>3007311</v>
      </c>
    </row>
    <row r="18057" spans="2:7" ht="15" x14ac:dyDescent="0.25">
      <c r="B18057" s="112">
        <v>3007314</v>
      </c>
      <c r="C18057" s="112">
        <v>3007314</v>
      </c>
      <c r="D18057" s="113" t="s">
        <v>9871</v>
      </c>
      <c r="E18057" s="112">
        <v>3007314</v>
      </c>
      <c r="F18057" s="112">
        <v>3007314</v>
      </c>
      <c r="G18057" s="112">
        <v>3007314</v>
      </c>
    </row>
    <row r="18058" spans="2:7" ht="15" x14ac:dyDescent="0.25">
      <c r="B18058" s="112">
        <v>3007315</v>
      </c>
      <c r="C18058" s="112">
        <v>3007315</v>
      </c>
      <c r="D18058" s="113" t="s">
        <v>9872</v>
      </c>
      <c r="E18058" s="112">
        <v>3007315</v>
      </c>
      <c r="F18058" s="112">
        <v>3007315</v>
      </c>
      <c r="G18058" s="112">
        <v>3007315</v>
      </c>
    </row>
    <row r="18059" spans="2:7" ht="15" x14ac:dyDescent="0.25">
      <c r="B18059" s="112">
        <v>3007292</v>
      </c>
      <c r="C18059" s="112">
        <v>3007292</v>
      </c>
      <c r="D18059" s="113" t="s">
        <v>9873</v>
      </c>
      <c r="E18059" s="112">
        <v>3007292</v>
      </c>
      <c r="F18059" s="112">
        <v>3007292</v>
      </c>
      <c r="G18059" s="112">
        <v>3007292</v>
      </c>
    </row>
    <row r="18060" spans="2:7" ht="15" x14ac:dyDescent="0.25">
      <c r="B18060" s="112">
        <v>3007293</v>
      </c>
      <c r="C18060" s="112">
        <v>3007293</v>
      </c>
      <c r="D18060" s="113" t="s">
        <v>9874</v>
      </c>
      <c r="E18060" s="112">
        <v>3007293</v>
      </c>
      <c r="F18060" s="112">
        <v>3007293</v>
      </c>
      <c r="G18060" s="112">
        <v>3007293</v>
      </c>
    </row>
    <row r="18061" spans="2:7" ht="15" x14ac:dyDescent="0.25">
      <c r="B18061" s="112">
        <v>3007298</v>
      </c>
      <c r="C18061" s="112">
        <v>3007298</v>
      </c>
      <c r="D18061" s="113" t="s">
        <v>9875</v>
      </c>
      <c r="E18061" s="112">
        <v>3007298</v>
      </c>
      <c r="F18061" s="112">
        <v>3007298</v>
      </c>
      <c r="G18061" s="112">
        <v>3007298</v>
      </c>
    </row>
    <row r="18062" spans="2:7" ht="15" x14ac:dyDescent="0.25">
      <c r="B18062" s="112">
        <v>3007299</v>
      </c>
      <c r="C18062" s="112">
        <v>3007299</v>
      </c>
      <c r="D18062" s="113" t="s">
        <v>9876</v>
      </c>
      <c r="E18062" s="112">
        <v>3007299</v>
      </c>
      <c r="F18062" s="112">
        <v>3007299</v>
      </c>
      <c r="G18062" s="112">
        <v>3007299</v>
      </c>
    </row>
    <row r="18063" spans="2:7" ht="15" x14ac:dyDescent="0.25">
      <c r="B18063" s="112">
        <v>3007302</v>
      </c>
      <c r="C18063" s="112">
        <v>3007302</v>
      </c>
      <c r="D18063" s="113" t="s">
        <v>9877</v>
      </c>
      <c r="E18063" s="112">
        <v>3007302</v>
      </c>
      <c r="F18063" s="112">
        <v>3007302</v>
      </c>
      <c r="G18063" s="112">
        <v>3007302</v>
      </c>
    </row>
    <row r="18064" spans="2:7" ht="15" x14ac:dyDescent="0.25">
      <c r="B18064" s="112">
        <v>3007303</v>
      </c>
      <c r="C18064" s="112">
        <v>3007303</v>
      </c>
      <c r="D18064" s="113" t="s">
        <v>9878</v>
      </c>
      <c r="E18064" s="112">
        <v>3007303</v>
      </c>
      <c r="F18064" s="112">
        <v>3007303</v>
      </c>
      <c r="G18064" s="112">
        <v>3007303</v>
      </c>
    </row>
    <row r="18065" spans="2:7" ht="15" x14ac:dyDescent="0.25">
      <c r="B18065" s="112">
        <v>3007306</v>
      </c>
      <c r="C18065" s="112">
        <v>3007306</v>
      </c>
      <c r="D18065" s="113" t="s">
        <v>9879</v>
      </c>
      <c r="E18065" s="112">
        <v>3007306</v>
      </c>
      <c r="F18065" s="112">
        <v>3007306</v>
      </c>
      <c r="G18065" s="112">
        <v>3007306</v>
      </c>
    </row>
    <row r="18066" spans="2:7" ht="15" x14ac:dyDescent="0.25">
      <c r="B18066" s="112">
        <v>3007307</v>
      </c>
      <c r="C18066" s="112">
        <v>3007307</v>
      </c>
      <c r="D18066" s="113" t="s">
        <v>9880</v>
      </c>
      <c r="E18066" s="112">
        <v>3007307</v>
      </c>
      <c r="F18066" s="112">
        <v>3007307</v>
      </c>
      <c r="G18066" s="112">
        <v>3007307</v>
      </c>
    </row>
    <row r="18067" spans="2:7" ht="15" x14ac:dyDescent="0.25">
      <c r="B18067" s="112">
        <v>3007312</v>
      </c>
      <c r="C18067" s="112">
        <v>3007312</v>
      </c>
      <c r="D18067" s="113" t="s">
        <v>9881</v>
      </c>
      <c r="E18067" s="112">
        <v>3007312</v>
      </c>
      <c r="F18067" s="112">
        <v>3007312</v>
      </c>
      <c r="G18067" s="112">
        <v>3007312</v>
      </c>
    </row>
    <row r="18068" spans="2:7" ht="15" x14ac:dyDescent="0.25">
      <c r="B18068" s="112">
        <v>3007313</v>
      </c>
      <c r="C18068" s="112">
        <v>3007313</v>
      </c>
      <c r="D18068" s="113" t="s">
        <v>9882</v>
      </c>
      <c r="E18068" s="112">
        <v>3007313</v>
      </c>
      <c r="F18068" s="112">
        <v>3007313</v>
      </c>
      <c r="G18068" s="112">
        <v>3007313</v>
      </c>
    </row>
    <row r="18069" spans="2:7" ht="15" x14ac:dyDescent="0.25">
      <c r="B18069" s="112">
        <v>3007316</v>
      </c>
      <c r="C18069" s="112">
        <v>3007316</v>
      </c>
      <c r="D18069" s="113" t="s">
        <v>9883</v>
      </c>
      <c r="E18069" s="112">
        <v>3007316</v>
      </c>
      <c r="F18069" s="112">
        <v>3007316</v>
      </c>
      <c r="G18069" s="112">
        <v>3007316</v>
      </c>
    </row>
    <row r="18070" spans="2:7" ht="15" x14ac:dyDescent="0.25">
      <c r="B18070" s="112">
        <v>3007317</v>
      </c>
      <c r="C18070" s="112">
        <v>3007317</v>
      </c>
      <c r="D18070" s="113" t="s">
        <v>9884</v>
      </c>
      <c r="E18070" s="112">
        <v>3007317</v>
      </c>
      <c r="F18070" s="112">
        <v>3007317</v>
      </c>
      <c r="G18070" s="112">
        <v>3007317</v>
      </c>
    </row>
    <row r="18071" spans="2:7" ht="15" x14ac:dyDescent="0.25">
      <c r="B18071" s="112">
        <v>3007319</v>
      </c>
      <c r="C18071" s="112">
        <v>3007319</v>
      </c>
      <c r="D18071" s="113" t="s">
        <v>9885</v>
      </c>
      <c r="E18071" s="112">
        <v>3007319</v>
      </c>
      <c r="F18071" s="112">
        <v>3007319</v>
      </c>
      <c r="G18071" s="112">
        <v>3007319</v>
      </c>
    </row>
    <row r="18072" spans="2:7" ht="15" x14ac:dyDescent="0.25">
      <c r="B18072" s="112">
        <v>3007323</v>
      </c>
      <c r="C18072" s="112">
        <v>3007323</v>
      </c>
      <c r="D18072" s="113" t="s">
        <v>9886</v>
      </c>
      <c r="E18072" s="112">
        <v>3007323</v>
      </c>
      <c r="F18072" s="112">
        <v>3007323</v>
      </c>
      <c r="G18072" s="112">
        <v>3007323</v>
      </c>
    </row>
    <row r="18073" spans="2:7" ht="15" x14ac:dyDescent="0.25">
      <c r="B18073" s="112">
        <v>3007327</v>
      </c>
      <c r="C18073" s="112">
        <v>3007327</v>
      </c>
      <c r="D18073" s="113" t="s">
        <v>9887</v>
      </c>
      <c r="E18073" s="112">
        <v>3007327</v>
      </c>
      <c r="F18073" s="112">
        <v>3007327</v>
      </c>
      <c r="G18073" s="112">
        <v>3007327</v>
      </c>
    </row>
    <row r="18074" spans="2:7" ht="15" x14ac:dyDescent="0.25">
      <c r="B18074" s="112">
        <v>3007331</v>
      </c>
      <c r="C18074" s="112">
        <v>3007331</v>
      </c>
      <c r="D18074" s="113" t="s">
        <v>9888</v>
      </c>
      <c r="E18074" s="112">
        <v>3007331</v>
      </c>
      <c r="F18074" s="112">
        <v>3007331</v>
      </c>
      <c r="G18074" s="112">
        <v>3007331</v>
      </c>
    </row>
    <row r="18075" spans="2:7" ht="15" x14ac:dyDescent="0.25">
      <c r="B18075" s="112">
        <v>3007335</v>
      </c>
      <c r="C18075" s="112">
        <v>3007335</v>
      </c>
      <c r="D18075" s="113" t="s">
        <v>9889</v>
      </c>
      <c r="E18075" s="112">
        <v>3007335</v>
      </c>
      <c r="F18075" s="112">
        <v>3007335</v>
      </c>
      <c r="G18075" s="112">
        <v>3007335</v>
      </c>
    </row>
    <row r="18076" spans="2:7" ht="15" x14ac:dyDescent="0.25">
      <c r="B18076" s="112">
        <v>3007339</v>
      </c>
      <c r="C18076" s="112">
        <v>3007339</v>
      </c>
      <c r="D18076" s="113" t="s">
        <v>9890</v>
      </c>
      <c r="E18076" s="112">
        <v>3007339</v>
      </c>
      <c r="F18076" s="112">
        <v>3007339</v>
      </c>
      <c r="G18076" s="112">
        <v>3007339</v>
      </c>
    </row>
    <row r="18077" spans="2:7" ht="15" x14ac:dyDescent="0.25">
      <c r="B18077" s="112">
        <v>3007321</v>
      </c>
      <c r="C18077" s="112">
        <v>3007321</v>
      </c>
      <c r="D18077" s="113" t="s">
        <v>9891</v>
      </c>
      <c r="E18077" s="112">
        <v>3007321</v>
      </c>
      <c r="F18077" s="112">
        <v>3007321</v>
      </c>
      <c r="G18077" s="112">
        <v>3007321</v>
      </c>
    </row>
    <row r="18078" spans="2:7" ht="15" x14ac:dyDescent="0.25">
      <c r="B18078" s="112">
        <v>3007325</v>
      </c>
      <c r="C18078" s="112">
        <v>3007325</v>
      </c>
      <c r="D18078" s="113" t="s">
        <v>9892</v>
      </c>
      <c r="E18078" s="112">
        <v>3007325</v>
      </c>
      <c r="F18078" s="112">
        <v>3007325</v>
      </c>
      <c r="G18078" s="112">
        <v>3007325</v>
      </c>
    </row>
    <row r="18079" spans="2:7" ht="15" x14ac:dyDescent="0.25">
      <c r="B18079" s="112">
        <v>3007329</v>
      </c>
      <c r="C18079" s="112">
        <v>3007329</v>
      </c>
      <c r="D18079" s="113" t="s">
        <v>9893</v>
      </c>
      <c r="E18079" s="112">
        <v>3007329</v>
      </c>
      <c r="F18079" s="112">
        <v>3007329</v>
      </c>
      <c r="G18079" s="112">
        <v>3007329</v>
      </c>
    </row>
    <row r="18080" spans="2:7" ht="15" x14ac:dyDescent="0.25">
      <c r="B18080" s="112">
        <v>3007333</v>
      </c>
      <c r="C18080" s="112">
        <v>3007333</v>
      </c>
      <c r="D18080" s="113" t="s">
        <v>9894</v>
      </c>
      <c r="E18080" s="112">
        <v>3007333</v>
      </c>
      <c r="F18080" s="112">
        <v>3007333</v>
      </c>
      <c r="G18080" s="112">
        <v>3007333</v>
      </c>
    </row>
    <row r="18081" spans="2:7" ht="15" x14ac:dyDescent="0.25">
      <c r="B18081" s="112">
        <v>3007337</v>
      </c>
      <c r="C18081" s="112">
        <v>3007337</v>
      </c>
      <c r="D18081" s="113" t="s">
        <v>9895</v>
      </c>
      <c r="E18081" s="112">
        <v>3007337</v>
      </c>
      <c r="F18081" s="112">
        <v>3007337</v>
      </c>
      <c r="G18081" s="112">
        <v>3007337</v>
      </c>
    </row>
    <row r="18082" spans="2:7" ht="15" x14ac:dyDescent="0.25">
      <c r="B18082" s="112">
        <v>3007341</v>
      </c>
      <c r="C18082" s="112">
        <v>3007341</v>
      </c>
      <c r="D18082" s="113" t="s">
        <v>9896</v>
      </c>
      <c r="E18082" s="112">
        <v>3007341</v>
      </c>
      <c r="F18082" s="112">
        <v>3007341</v>
      </c>
      <c r="G18082" s="112">
        <v>3007341</v>
      </c>
    </row>
    <row r="18083" spans="2:7" ht="15" x14ac:dyDescent="0.25">
      <c r="B18083" s="112">
        <v>3007355</v>
      </c>
      <c r="C18083" s="112">
        <v>3007355</v>
      </c>
      <c r="D18083" s="113" t="s">
        <v>9897</v>
      </c>
      <c r="E18083" s="112">
        <v>3007355</v>
      </c>
      <c r="F18083" s="112">
        <v>3007355</v>
      </c>
      <c r="G18083" s="112">
        <v>3007355</v>
      </c>
    </row>
    <row r="18084" spans="2:7" ht="15" x14ac:dyDescent="0.25">
      <c r="B18084" s="112">
        <v>3007359</v>
      </c>
      <c r="C18084" s="112">
        <v>3007359</v>
      </c>
      <c r="D18084" s="113" t="s">
        <v>9898</v>
      </c>
      <c r="E18084" s="112">
        <v>3007359</v>
      </c>
      <c r="F18084" s="112">
        <v>3007359</v>
      </c>
      <c r="G18084" s="112">
        <v>3007359</v>
      </c>
    </row>
    <row r="18085" spans="2:7" ht="15" x14ac:dyDescent="0.25">
      <c r="B18085" s="112">
        <v>3007363</v>
      </c>
      <c r="C18085" s="112">
        <v>3007363</v>
      </c>
      <c r="D18085" s="113" t="s">
        <v>9899</v>
      </c>
      <c r="E18085" s="112">
        <v>3007363</v>
      </c>
      <c r="F18085" s="112">
        <v>3007363</v>
      </c>
      <c r="G18085" s="112">
        <v>3007363</v>
      </c>
    </row>
    <row r="18086" spans="2:7" ht="15" x14ac:dyDescent="0.25">
      <c r="B18086" s="112">
        <v>3007367</v>
      </c>
      <c r="C18086" s="112">
        <v>3007367</v>
      </c>
      <c r="D18086" s="113" t="s">
        <v>9900</v>
      </c>
      <c r="E18086" s="112">
        <v>3007367</v>
      </c>
      <c r="F18086" s="112">
        <v>3007367</v>
      </c>
      <c r="G18086" s="112">
        <v>3007367</v>
      </c>
    </row>
    <row r="18087" spans="2:7" ht="15" x14ac:dyDescent="0.25">
      <c r="B18087" s="112">
        <v>3007371</v>
      </c>
      <c r="C18087" s="112">
        <v>3007371</v>
      </c>
      <c r="D18087" s="113" t="s">
        <v>9901</v>
      </c>
      <c r="E18087" s="112">
        <v>3007371</v>
      </c>
      <c r="F18087" s="112">
        <v>3007371</v>
      </c>
      <c r="G18087" s="112">
        <v>3007371</v>
      </c>
    </row>
    <row r="18088" spans="2:7" ht="15" x14ac:dyDescent="0.25">
      <c r="B18088" s="112">
        <v>3007375</v>
      </c>
      <c r="C18088" s="112">
        <v>3007375</v>
      </c>
      <c r="D18088" s="113" t="s">
        <v>9902</v>
      </c>
      <c r="E18088" s="112">
        <v>3007375</v>
      </c>
      <c r="F18088" s="112">
        <v>3007375</v>
      </c>
      <c r="G18088" s="112">
        <v>3007375</v>
      </c>
    </row>
    <row r="18089" spans="2:7" ht="15" x14ac:dyDescent="0.25">
      <c r="B18089" s="112">
        <v>3007357</v>
      </c>
      <c r="C18089" s="112">
        <v>3007357</v>
      </c>
      <c r="D18089" s="113" t="s">
        <v>9903</v>
      </c>
      <c r="E18089" s="112">
        <v>3007357</v>
      </c>
      <c r="F18089" s="112">
        <v>3007357</v>
      </c>
      <c r="G18089" s="112">
        <v>3007357</v>
      </c>
    </row>
    <row r="18090" spans="2:7" ht="15" x14ac:dyDescent="0.25">
      <c r="B18090" s="112">
        <v>3007361</v>
      </c>
      <c r="C18090" s="112">
        <v>3007361</v>
      </c>
      <c r="D18090" s="113" t="s">
        <v>9904</v>
      </c>
      <c r="E18090" s="112">
        <v>3007361</v>
      </c>
      <c r="F18090" s="112">
        <v>3007361</v>
      </c>
      <c r="G18090" s="112">
        <v>3007361</v>
      </c>
    </row>
    <row r="18091" spans="2:7" ht="15" x14ac:dyDescent="0.25">
      <c r="B18091" s="112">
        <v>3007365</v>
      </c>
      <c r="C18091" s="112">
        <v>3007365</v>
      </c>
      <c r="D18091" s="113" t="s">
        <v>9905</v>
      </c>
      <c r="E18091" s="112">
        <v>3007365</v>
      </c>
      <c r="F18091" s="112">
        <v>3007365</v>
      </c>
      <c r="G18091" s="112">
        <v>3007365</v>
      </c>
    </row>
    <row r="18092" spans="2:7" ht="15" x14ac:dyDescent="0.25">
      <c r="B18092" s="112">
        <v>3007369</v>
      </c>
      <c r="C18092" s="112">
        <v>3007369</v>
      </c>
      <c r="D18092" s="113" t="s">
        <v>9906</v>
      </c>
      <c r="E18092" s="112">
        <v>3007369</v>
      </c>
      <c r="F18092" s="112">
        <v>3007369</v>
      </c>
      <c r="G18092" s="112">
        <v>3007369</v>
      </c>
    </row>
    <row r="18093" spans="2:7" ht="15" x14ac:dyDescent="0.25">
      <c r="B18093" s="112">
        <v>3007373</v>
      </c>
      <c r="C18093" s="112">
        <v>3007373</v>
      </c>
      <c r="D18093" s="113" t="s">
        <v>9907</v>
      </c>
      <c r="E18093" s="112">
        <v>3007373</v>
      </c>
      <c r="F18093" s="112">
        <v>3007373</v>
      </c>
      <c r="G18093" s="112">
        <v>3007373</v>
      </c>
    </row>
    <row r="18094" spans="2:7" ht="15" x14ac:dyDescent="0.25">
      <c r="B18094" s="112">
        <v>3007376</v>
      </c>
      <c r="C18094" s="112">
        <v>3007376</v>
      </c>
      <c r="D18094" s="113" t="s">
        <v>9908</v>
      </c>
      <c r="E18094" s="112">
        <v>3007376</v>
      </c>
      <c r="F18094" s="112">
        <v>3007376</v>
      </c>
      <c r="G18094" s="112">
        <v>3007376</v>
      </c>
    </row>
    <row r="18095" spans="2:7" ht="15" x14ac:dyDescent="0.25">
      <c r="B18095" s="112">
        <v>3007377</v>
      </c>
      <c r="C18095" s="112">
        <v>3007377</v>
      </c>
      <c r="D18095" s="113" t="s">
        <v>9909</v>
      </c>
      <c r="E18095" s="112">
        <v>3007377</v>
      </c>
      <c r="F18095" s="112">
        <v>3007377</v>
      </c>
      <c r="G18095" s="112">
        <v>3007377</v>
      </c>
    </row>
    <row r="18096" spans="2:7" ht="15" x14ac:dyDescent="0.25">
      <c r="B18096" s="112">
        <v>3007182</v>
      </c>
      <c r="C18096" s="112">
        <v>3007182</v>
      </c>
      <c r="D18096" s="113" t="s">
        <v>9910</v>
      </c>
      <c r="E18096" s="112">
        <v>3007182</v>
      </c>
      <c r="F18096" s="112">
        <v>3007182</v>
      </c>
      <c r="G18096" s="112">
        <v>3007182</v>
      </c>
    </row>
    <row r="18097" spans="2:7" ht="15" x14ac:dyDescent="0.25">
      <c r="B18097" s="112">
        <v>3007183</v>
      </c>
      <c r="C18097" s="112">
        <v>3007183</v>
      </c>
      <c r="D18097" s="113" t="s">
        <v>9911</v>
      </c>
      <c r="E18097" s="112">
        <v>3007183</v>
      </c>
      <c r="F18097" s="112">
        <v>3007183</v>
      </c>
      <c r="G18097" s="112">
        <v>3007183</v>
      </c>
    </row>
    <row r="18098" spans="2:7" ht="15" x14ac:dyDescent="0.25">
      <c r="B18098" s="112">
        <v>3007186</v>
      </c>
      <c r="C18098" s="112">
        <v>3007186</v>
      </c>
      <c r="D18098" s="113" t="s">
        <v>9912</v>
      </c>
      <c r="E18098" s="112">
        <v>3007186</v>
      </c>
      <c r="F18098" s="112">
        <v>3007186</v>
      </c>
      <c r="G18098" s="112">
        <v>3007186</v>
      </c>
    </row>
    <row r="18099" spans="2:7" ht="15" x14ac:dyDescent="0.25">
      <c r="B18099" s="112">
        <v>3007187</v>
      </c>
      <c r="C18099" s="112">
        <v>3007187</v>
      </c>
      <c r="D18099" s="113" t="s">
        <v>9913</v>
      </c>
      <c r="E18099" s="112">
        <v>3007187</v>
      </c>
      <c r="F18099" s="112">
        <v>3007187</v>
      </c>
      <c r="G18099" s="112">
        <v>3007187</v>
      </c>
    </row>
    <row r="18100" spans="2:7" ht="15" x14ac:dyDescent="0.25">
      <c r="B18100" s="112">
        <v>3007190</v>
      </c>
      <c r="C18100" s="112">
        <v>3007190</v>
      </c>
      <c r="D18100" s="113" t="s">
        <v>9914</v>
      </c>
      <c r="E18100" s="112">
        <v>3007190</v>
      </c>
      <c r="F18100" s="112">
        <v>3007190</v>
      </c>
      <c r="G18100" s="112">
        <v>3007190</v>
      </c>
    </row>
    <row r="18101" spans="2:7" ht="15" x14ac:dyDescent="0.25">
      <c r="B18101" s="112">
        <v>3007191</v>
      </c>
      <c r="C18101" s="112">
        <v>3007191</v>
      </c>
      <c r="D18101" s="113" t="s">
        <v>9915</v>
      </c>
      <c r="E18101" s="112">
        <v>3007191</v>
      </c>
      <c r="F18101" s="112">
        <v>3007191</v>
      </c>
      <c r="G18101" s="112">
        <v>3007191</v>
      </c>
    </row>
    <row r="18102" spans="2:7" ht="15" x14ac:dyDescent="0.25">
      <c r="B18102" s="112">
        <v>3007194</v>
      </c>
      <c r="C18102" s="112">
        <v>3007194</v>
      </c>
      <c r="D18102" s="113" t="s">
        <v>9916</v>
      </c>
      <c r="E18102" s="112">
        <v>3007194</v>
      </c>
      <c r="F18102" s="112">
        <v>3007194</v>
      </c>
      <c r="G18102" s="112">
        <v>3007194</v>
      </c>
    </row>
    <row r="18103" spans="2:7" ht="15" x14ac:dyDescent="0.25">
      <c r="B18103" s="112">
        <v>3007195</v>
      </c>
      <c r="C18103" s="112">
        <v>3007195</v>
      </c>
      <c r="D18103" s="113" t="s">
        <v>9917</v>
      </c>
      <c r="E18103" s="112">
        <v>3007195</v>
      </c>
      <c r="F18103" s="112">
        <v>3007195</v>
      </c>
      <c r="G18103" s="112">
        <v>3007195</v>
      </c>
    </row>
    <row r="18104" spans="2:7" ht="15" x14ac:dyDescent="0.25">
      <c r="B18104" s="112">
        <v>3007198</v>
      </c>
      <c r="C18104" s="112">
        <v>3007198</v>
      </c>
      <c r="D18104" s="113" t="s">
        <v>9918</v>
      </c>
      <c r="E18104" s="112">
        <v>3007198</v>
      </c>
      <c r="F18104" s="112">
        <v>3007198</v>
      </c>
      <c r="G18104" s="112">
        <v>3007198</v>
      </c>
    </row>
    <row r="18105" spans="2:7" ht="15" x14ac:dyDescent="0.25">
      <c r="B18105" s="112">
        <v>3007199</v>
      </c>
      <c r="C18105" s="112">
        <v>3007199</v>
      </c>
      <c r="D18105" s="113" t="s">
        <v>9919</v>
      </c>
      <c r="E18105" s="112">
        <v>3007199</v>
      </c>
      <c r="F18105" s="112">
        <v>3007199</v>
      </c>
      <c r="G18105" s="112">
        <v>3007199</v>
      </c>
    </row>
    <row r="18106" spans="2:7" ht="15" x14ac:dyDescent="0.25">
      <c r="B18106" s="112">
        <v>3007202</v>
      </c>
      <c r="C18106" s="112">
        <v>3007202</v>
      </c>
      <c r="D18106" s="113" t="s">
        <v>9920</v>
      </c>
      <c r="E18106" s="112">
        <v>3007202</v>
      </c>
      <c r="F18106" s="112">
        <v>3007202</v>
      </c>
      <c r="G18106" s="112">
        <v>3007202</v>
      </c>
    </row>
    <row r="18107" spans="2:7" ht="15" x14ac:dyDescent="0.25">
      <c r="B18107" s="112">
        <v>3007203</v>
      </c>
      <c r="C18107" s="112">
        <v>3007203</v>
      </c>
      <c r="D18107" s="113" t="s">
        <v>9921</v>
      </c>
      <c r="E18107" s="112">
        <v>3007203</v>
      </c>
      <c r="F18107" s="112">
        <v>3007203</v>
      </c>
      <c r="G18107" s="112">
        <v>3007203</v>
      </c>
    </row>
    <row r="18108" spans="2:7" ht="15" x14ac:dyDescent="0.25">
      <c r="B18108" s="112">
        <v>3007184</v>
      </c>
      <c r="C18108" s="112">
        <v>3007184</v>
      </c>
      <c r="D18108" s="113" t="s">
        <v>9922</v>
      </c>
      <c r="E18108" s="112">
        <v>3007184</v>
      </c>
      <c r="F18108" s="112">
        <v>3007184</v>
      </c>
      <c r="G18108" s="112">
        <v>3007184</v>
      </c>
    </row>
    <row r="18109" spans="2:7" ht="15" x14ac:dyDescent="0.25">
      <c r="B18109" s="112">
        <v>3007185</v>
      </c>
      <c r="C18109" s="112">
        <v>3007185</v>
      </c>
      <c r="D18109" s="113" t="s">
        <v>9923</v>
      </c>
      <c r="E18109" s="112">
        <v>3007185</v>
      </c>
      <c r="F18109" s="112">
        <v>3007185</v>
      </c>
      <c r="G18109" s="112">
        <v>3007185</v>
      </c>
    </row>
    <row r="18110" spans="2:7" ht="15" x14ac:dyDescent="0.25">
      <c r="B18110" s="112">
        <v>3007188</v>
      </c>
      <c r="C18110" s="112">
        <v>3007188</v>
      </c>
      <c r="D18110" s="113" t="s">
        <v>9924</v>
      </c>
      <c r="E18110" s="112">
        <v>3007188</v>
      </c>
      <c r="F18110" s="112">
        <v>3007188</v>
      </c>
      <c r="G18110" s="112">
        <v>3007188</v>
      </c>
    </row>
    <row r="18111" spans="2:7" ht="15" x14ac:dyDescent="0.25">
      <c r="B18111" s="112">
        <v>3007189</v>
      </c>
      <c r="C18111" s="112">
        <v>3007189</v>
      </c>
      <c r="D18111" s="113" t="s">
        <v>9925</v>
      </c>
      <c r="E18111" s="112">
        <v>3007189</v>
      </c>
      <c r="F18111" s="112">
        <v>3007189</v>
      </c>
      <c r="G18111" s="112">
        <v>3007189</v>
      </c>
    </row>
    <row r="18112" spans="2:7" ht="15" x14ac:dyDescent="0.25">
      <c r="B18112" s="112">
        <v>3007192</v>
      </c>
      <c r="C18112" s="112">
        <v>3007192</v>
      </c>
      <c r="D18112" s="113" t="s">
        <v>9926</v>
      </c>
      <c r="E18112" s="112">
        <v>3007192</v>
      </c>
      <c r="F18112" s="112">
        <v>3007192</v>
      </c>
      <c r="G18112" s="112">
        <v>3007192</v>
      </c>
    </row>
    <row r="18113" spans="2:7" ht="15" x14ac:dyDescent="0.25">
      <c r="B18113" s="112">
        <v>3007193</v>
      </c>
      <c r="C18113" s="112">
        <v>3007193</v>
      </c>
      <c r="D18113" s="113" t="s">
        <v>9927</v>
      </c>
      <c r="E18113" s="112">
        <v>3007193</v>
      </c>
      <c r="F18113" s="112">
        <v>3007193</v>
      </c>
      <c r="G18113" s="112">
        <v>3007193</v>
      </c>
    </row>
    <row r="18114" spans="2:7" ht="15" x14ac:dyDescent="0.25">
      <c r="B18114" s="112">
        <v>3007196</v>
      </c>
      <c r="C18114" s="112">
        <v>3007196</v>
      </c>
      <c r="D18114" s="113" t="s">
        <v>9928</v>
      </c>
      <c r="E18114" s="112">
        <v>3007196</v>
      </c>
      <c r="F18114" s="112">
        <v>3007196</v>
      </c>
      <c r="G18114" s="112">
        <v>3007196</v>
      </c>
    </row>
    <row r="18115" spans="2:7" ht="15" x14ac:dyDescent="0.25">
      <c r="B18115" s="112">
        <v>3007197</v>
      </c>
      <c r="C18115" s="112">
        <v>3007197</v>
      </c>
      <c r="D18115" s="113" t="s">
        <v>9929</v>
      </c>
      <c r="E18115" s="112">
        <v>3007197</v>
      </c>
      <c r="F18115" s="112">
        <v>3007197</v>
      </c>
      <c r="G18115" s="112">
        <v>3007197</v>
      </c>
    </row>
    <row r="18116" spans="2:7" ht="15" x14ac:dyDescent="0.25">
      <c r="B18116" s="112">
        <v>3007200</v>
      </c>
      <c r="C18116" s="112">
        <v>3007200</v>
      </c>
      <c r="D18116" s="113" t="s">
        <v>9930</v>
      </c>
      <c r="E18116" s="112">
        <v>3007200</v>
      </c>
      <c r="F18116" s="112">
        <v>3007200</v>
      </c>
      <c r="G18116" s="112">
        <v>3007200</v>
      </c>
    </row>
    <row r="18117" spans="2:7" ht="15" x14ac:dyDescent="0.25">
      <c r="B18117" s="112">
        <v>3007201</v>
      </c>
      <c r="C18117" s="112">
        <v>3007201</v>
      </c>
      <c r="D18117" s="113" t="s">
        <v>9931</v>
      </c>
      <c r="E18117" s="112">
        <v>3007201</v>
      </c>
      <c r="F18117" s="112">
        <v>3007201</v>
      </c>
      <c r="G18117" s="112">
        <v>3007201</v>
      </c>
    </row>
    <row r="18118" spans="2:7" ht="15" x14ac:dyDescent="0.25">
      <c r="B18118" s="112">
        <v>3007204</v>
      </c>
      <c r="C18118" s="112">
        <v>3007204</v>
      </c>
      <c r="D18118" s="113" t="s">
        <v>9932</v>
      </c>
      <c r="E18118" s="112">
        <v>3007204</v>
      </c>
      <c r="F18118" s="112">
        <v>3007204</v>
      </c>
      <c r="G18118" s="112">
        <v>3007204</v>
      </c>
    </row>
    <row r="18119" spans="2:7" ht="15" x14ac:dyDescent="0.25">
      <c r="B18119" s="112">
        <v>3007205</v>
      </c>
      <c r="C18119" s="112">
        <v>3007205</v>
      </c>
      <c r="D18119" s="113" t="s">
        <v>9933</v>
      </c>
      <c r="E18119" s="112">
        <v>3007205</v>
      </c>
      <c r="F18119" s="112">
        <v>3007205</v>
      </c>
      <c r="G18119" s="112">
        <v>3007205</v>
      </c>
    </row>
    <row r="18120" spans="2:7" ht="15" x14ac:dyDescent="0.25">
      <c r="B18120" s="112">
        <v>3007644</v>
      </c>
      <c r="C18120" s="112">
        <v>3007644</v>
      </c>
      <c r="D18120" s="113" t="s">
        <v>756</v>
      </c>
      <c r="E18120" s="112">
        <v>3007644</v>
      </c>
      <c r="F18120" s="112">
        <v>3007644</v>
      </c>
      <c r="G18120" s="112">
        <v>3007644</v>
      </c>
    </row>
    <row r="18121" spans="2:7" ht="15" x14ac:dyDescent="0.25">
      <c r="B18121" s="112">
        <v>3007645</v>
      </c>
      <c r="C18121" s="112">
        <v>3007645</v>
      </c>
      <c r="D18121" s="113" t="s">
        <v>758</v>
      </c>
      <c r="E18121" s="112">
        <v>3007645</v>
      </c>
      <c r="F18121" s="112">
        <v>3007645</v>
      </c>
      <c r="G18121" s="112">
        <v>3007645</v>
      </c>
    </row>
    <row r="18122" spans="2:7" ht="15" x14ac:dyDescent="0.25">
      <c r="B18122" s="112">
        <v>3007646</v>
      </c>
      <c r="C18122" s="112">
        <v>3007646</v>
      </c>
      <c r="D18122" s="113" t="s">
        <v>760</v>
      </c>
      <c r="E18122" s="112">
        <v>3007646</v>
      </c>
      <c r="F18122" s="112">
        <v>3007646</v>
      </c>
      <c r="G18122" s="112">
        <v>3007646</v>
      </c>
    </row>
    <row r="18123" spans="2:7" ht="15" x14ac:dyDescent="0.25">
      <c r="B18123" s="112">
        <v>3007647</v>
      </c>
      <c r="C18123" s="112">
        <v>3007647</v>
      </c>
      <c r="D18123" s="113" t="s">
        <v>762</v>
      </c>
      <c r="E18123" s="112">
        <v>3007647</v>
      </c>
      <c r="F18123" s="112">
        <v>3007647</v>
      </c>
      <c r="G18123" s="112">
        <v>3007647</v>
      </c>
    </row>
    <row r="18124" spans="2:7" ht="15" x14ac:dyDescent="0.25">
      <c r="B18124" s="112">
        <v>3007650</v>
      </c>
      <c r="C18124" s="112">
        <v>3007650</v>
      </c>
      <c r="D18124" s="113" t="s">
        <v>764</v>
      </c>
      <c r="E18124" s="112">
        <v>3007650</v>
      </c>
      <c r="F18124" s="112">
        <v>3007650</v>
      </c>
      <c r="G18124" s="112">
        <v>3007650</v>
      </c>
    </row>
    <row r="18125" spans="2:7" ht="15" x14ac:dyDescent="0.25">
      <c r="B18125" s="112">
        <v>3007651</v>
      </c>
      <c r="C18125" s="112">
        <v>3007651</v>
      </c>
      <c r="D18125" s="113" t="s">
        <v>766</v>
      </c>
      <c r="E18125" s="112">
        <v>3007651</v>
      </c>
      <c r="F18125" s="112">
        <v>3007651</v>
      </c>
      <c r="G18125" s="112">
        <v>3007651</v>
      </c>
    </row>
    <row r="18126" spans="2:7" ht="15" x14ac:dyDescent="0.25">
      <c r="B18126" s="112">
        <v>3007652</v>
      </c>
      <c r="C18126" s="112">
        <v>3007652</v>
      </c>
      <c r="D18126" s="113" t="s">
        <v>768</v>
      </c>
      <c r="E18126" s="112">
        <v>3007652</v>
      </c>
      <c r="F18126" s="112">
        <v>3007652</v>
      </c>
      <c r="G18126" s="112">
        <v>3007652</v>
      </c>
    </row>
    <row r="18127" spans="2:7" ht="15" x14ac:dyDescent="0.25">
      <c r="B18127" s="112">
        <v>3007653</v>
      </c>
      <c r="C18127" s="112">
        <v>3007653</v>
      </c>
      <c r="D18127" s="113" t="s">
        <v>770</v>
      </c>
      <c r="E18127" s="112">
        <v>3007653</v>
      </c>
      <c r="F18127" s="112">
        <v>3007653</v>
      </c>
      <c r="G18127" s="112">
        <v>3007653</v>
      </c>
    </row>
    <row r="18128" spans="2:7" ht="15" x14ac:dyDescent="0.25">
      <c r="B18128" s="112">
        <v>3007654</v>
      </c>
      <c r="C18128" s="112">
        <v>3007654</v>
      </c>
      <c r="D18128" s="113" t="s">
        <v>772</v>
      </c>
      <c r="E18128" s="112">
        <v>3007654</v>
      </c>
      <c r="F18128" s="112">
        <v>3007654</v>
      </c>
      <c r="G18128" s="112">
        <v>3007654</v>
      </c>
    </row>
    <row r="18129" spans="2:7" ht="15" x14ac:dyDescent="0.25">
      <c r="B18129" s="112">
        <v>3007655</v>
      </c>
      <c r="C18129" s="112">
        <v>3007655</v>
      </c>
      <c r="D18129" s="113" t="s">
        <v>774</v>
      </c>
      <c r="E18129" s="112">
        <v>3007655</v>
      </c>
      <c r="F18129" s="112">
        <v>3007655</v>
      </c>
      <c r="G18129" s="112">
        <v>3007655</v>
      </c>
    </row>
    <row r="18130" spans="2:7" ht="15" x14ac:dyDescent="0.25">
      <c r="B18130" s="112">
        <v>3007658</v>
      </c>
      <c r="C18130" s="112">
        <v>3007658</v>
      </c>
      <c r="D18130" s="113" t="s">
        <v>776</v>
      </c>
      <c r="E18130" s="112">
        <v>3007658</v>
      </c>
      <c r="F18130" s="112">
        <v>3007658</v>
      </c>
      <c r="G18130" s="112">
        <v>3007658</v>
      </c>
    </row>
    <row r="18131" spans="2:7" ht="15" x14ac:dyDescent="0.25">
      <c r="B18131" s="112">
        <v>3007659</v>
      </c>
      <c r="C18131" s="112">
        <v>3007659</v>
      </c>
      <c r="D18131" s="113" t="s">
        <v>778</v>
      </c>
      <c r="E18131" s="112">
        <v>3007659</v>
      </c>
      <c r="F18131" s="112">
        <v>3007659</v>
      </c>
      <c r="G18131" s="112">
        <v>3007659</v>
      </c>
    </row>
    <row r="18132" spans="2:7" ht="15" x14ac:dyDescent="0.25">
      <c r="B18132" s="112">
        <v>3007648</v>
      </c>
      <c r="C18132" s="112">
        <v>3007648</v>
      </c>
      <c r="D18132" s="113" t="s">
        <v>780</v>
      </c>
      <c r="E18132" s="112">
        <v>3007648</v>
      </c>
      <c r="F18132" s="112">
        <v>3007648</v>
      </c>
      <c r="G18132" s="112">
        <v>3007648</v>
      </c>
    </row>
    <row r="18133" spans="2:7" ht="15" x14ac:dyDescent="0.25">
      <c r="B18133" s="112">
        <v>3007649</v>
      </c>
      <c r="C18133" s="112">
        <v>3007649</v>
      </c>
      <c r="D18133" s="113" t="s">
        <v>782</v>
      </c>
      <c r="E18133" s="112">
        <v>3007649</v>
      </c>
      <c r="F18133" s="112">
        <v>3007649</v>
      </c>
      <c r="G18133" s="112">
        <v>3007649</v>
      </c>
    </row>
    <row r="18134" spans="2:7" ht="15" x14ac:dyDescent="0.25">
      <c r="B18134" s="112">
        <v>3007288</v>
      </c>
      <c r="C18134" s="112">
        <v>3007288</v>
      </c>
      <c r="D18134" s="113" t="s">
        <v>9934</v>
      </c>
      <c r="E18134" s="112">
        <v>3007288</v>
      </c>
      <c r="F18134" s="112">
        <v>3007288</v>
      </c>
      <c r="G18134" s="112">
        <v>3007288</v>
      </c>
    </row>
    <row r="18135" spans="2:7" ht="15" x14ac:dyDescent="0.25">
      <c r="B18135" s="112">
        <v>3007289</v>
      </c>
      <c r="C18135" s="112">
        <v>3007289</v>
      </c>
      <c r="D18135" s="113" t="s">
        <v>9935</v>
      </c>
      <c r="E18135" s="112">
        <v>3007289</v>
      </c>
      <c r="F18135" s="112">
        <v>3007289</v>
      </c>
      <c r="G18135" s="112">
        <v>3007289</v>
      </c>
    </row>
    <row r="18136" spans="2:7" ht="15" x14ac:dyDescent="0.25">
      <c r="B18136" s="112">
        <v>3007294</v>
      </c>
      <c r="C18136" s="112">
        <v>3007294</v>
      </c>
      <c r="D18136" s="113" t="s">
        <v>9936</v>
      </c>
      <c r="E18136" s="112">
        <v>3007294</v>
      </c>
      <c r="F18136" s="112">
        <v>3007294</v>
      </c>
      <c r="G18136" s="112">
        <v>3007294</v>
      </c>
    </row>
    <row r="18137" spans="2:7" ht="15" x14ac:dyDescent="0.25">
      <c r="B18137" s="112">
        <v>3007295</v>
      </c>
      <c r="C18137" s="112">
        <v>3007295</v>
      </c>
      <c r="D18137" s="113" t="s">
        <v>9937</v>
      </c>
      <c r="E18137" s="112">
        <v>3007295</v>
      </c>
      <c r="F18137" s="112">
        <v>3007295</v>
      </c>
      <c r="G18137" s="112">
        <v>3007295</v>
      </c>
    </row>
    <row r="18138" spans="2:7" ht="15" x14ac:dyDescent="0.25">
      <c r="B18138" s="112">
        <v>3007230</v>
      </c>
      <c r="C18138" s="112">
        <v>3007230</v>
      </c>
      <c r="D18138" s="113" t="s">
        <v>9938</v>
      </c>
      <c r="E18138" s="112">
        <v>3007230</v>
      </c>
      <c r="F18138" s="112">
        <v>3007230</v>
      </c>
      <c r="G18138" s="112">
        <v>3007230</v>
      </c>
    </row>
    <row r="18139" spans="2:7" ht="15" x14ac:dyDescent="0.25">
      <c r="B18139" s="112">
        <v>3007231</v>
      </c>
      <c r="C18139" s="112">
        <v>3007231</v>
      </c>
      <c r="D18139" s="113" t="s">
        <v>9939</v>
      </c>
      <c r="E18139" s="112">
        <v>3007231</v>
      </c>
      <c r="F18139" s="112">
        <v>3007231</v>
      </c>
      <c r="G18139" s="112">
        <v>3007231</v>
      </c>
    </row>
    <row r="18140" spans="2:7" ht="15" x14ac:dyDescent="0.25">
      <c r="B18140" s="112">
        <v>3007232</v>
      </c>
      <c r="C18140" s="112">
        <v>3007232</v>
      </c>
      <c r="D18140" s="113" t="s">
        <v>9940</v>
      </c>
      <c r="E18140" s="112">
        <v>3007232</v>
      </c>
      <c r="F18140" s="112">
        <v>3007232</v>
      </c>
      <c r="G18140" s="112">
        <v>3007232</v>
      </c>
    </row>
    <row r="18141" spans="2:7" ht="15" x14ac:dyDescent="0.25">
      <c r="B18141" s="112">
        <v>3007233</v>
      </c>
      <c r="C18141" s="112">
        <v>3007233</v>
      </c>
      <c r="D18141" s="113" t="s">
        <v>9941</v>
      </c>
      <c r="E18141" s="112">
        <v>3007233</v>
      </c>
      <c r="F18141" s="112">
        <v>3007233</v>
      </c>
      <c r="G18141" s="112">
        <v>3007233</v>
      </c>
    </row>
    <row r="18142" spans="2:7" ht="15" x14ac:dyDescent="0.25">
      <c r="B18142" s="112">
        <v>3007238</v>
      </c>
      <c r="C18142" s="112">
        <v>3007238</v>
      </c>
      <c r="D18142" s="113" t="s">
        <v>9942</v>
      </c>
      <c r="E18142" s="112">
        <v>3007238</v>
      </c>
      <c r="F18142" s="112">
        <v>3007238</v>
      </c>
      <c r="G18142" s="112">
        <v>3007238</v>
      </c>
    </row>
    <row r="18143" spans="2:7" ht="15" x14ac:dyDescent="0.25">
      <c r="B18143" s="112">
        <v>3007239</v>
      </c>
      <c r="C18143" s="112">
        <v>3007239</v>
      </c>
      <c r="D18143" s="113" t="s">
        <v>9943</v>
      </c>
      <c r="E18143" s="112">
        <v>3007239</v>
      </c>
      <c r="F18143" s="112">
        <v>3007239</v>
      </c>
      <c r="G18143" s="112">
        <v>3007239</v>
      </c>
    </row>
    <row r="18144" spans="2:7" ht="15" x14ac:dyDescent="0.25">
      <c r="B18144" s="112">
        <v>3007148</v>
      </c>
      <c r="C18144" s="112">
        <v>3007148</v>
      </c>
      <c r="D18144" s="113" t="s">
        <v>9944</v>
      </c>
      <c r="E18144" s="112">
        <v>3007148</v>
      </c>
      <c r="F18144" s="112">
        <v>3007148</v>
      </c>
      <c r="G18144" s="112">
        <v>3007148</v>
      </c>
    </row>
    <row r="18145" spans="2:7" ht="15" x14ac:dyDescent="0.25">
      <c r="B18145" s="112">
        <v>3007149</v>
      </c>
      <c r="C18145" s="112">
        <v>3007149</v>
      </c>
      <c r="D18145" s="113" t="s">
        <v>9945</v>
      </c>
      <c r="E18145" s="112">
        <v>3007149</v>
      </c>
      <c r="F18145" s="112">
        <v>3007149</v>
      </c>
      <c r="G18145" s="112">
        <v>3007149</v>
      </c>
    </row>
    <row r="18146" spans="2:7" ht="15" x14ac:dyDescent="0.25">
      <c r="B18146" s="112">
        <v>3007154</v>
      </c>
      <c r="C18146" s="112">
        <v>3007154</v>
      </c>
      <c r="D18146" s="113" t="s">
        <v>9946</v>
      </c>
      <c r="E18146" s="112">
        <v>3007154</v>
      </c>
      <c r="F18146" s="112">
        <v>3007154</v>
      </c>
      <c r="G18146" s="112">
        <v>3007154</v>
      </c>
    </row>
    <row r="18147" spans="2:7" ht="15" x14ac:dyDescent="0.25">
      <c r="B18147" s="112">
        <v>3007155</v>
      </c>
      <c r="C18147" s="112">
        <v>3007155</v>
      </c>
      <c r="D18147" s="113" t="s">
        <v>9946</v>
      </c>
      <c r="E18147" s="112">
        <v>3007155</v>
      </c>
      <c r="F18147" s="112">
        <v>3007155</v>
      </c>
      <c r="G18147" s="112">
        <v>3007155</v>
      </c>
    </row>
    <row r="18148" spans="2:7" ht="15" x14ac:dyDescent="0.25">
      <c r="B18148" s="112">
        <v>3007168</v>
      </c>
      <c r="C18148" s="112">
        <v>3007168</v>
      </c>
      <c r="D18148" s="113" t="s">
        <v>9947</v>
      </c>
      <c r="E18148" s="112">
        <v>3007168</v>
      </c>
      <c r="F18148" s="112">
        <v>3007168</v>
      </c>
      <c r="G18148" s="112">
        <v>3007168</v>
      </c>
    </row>
    <row r="18149" spans="2:7" ht="15" x14ac:dyDescent="0.25">
      <c r="B18149" s="112">
        <v>3007169</v>
      </c>
      <c r="C18149" s="112">
        <v>3007169</v>
      </c>
      <c r="D18149" s="113" t="s">
        <v>9948</v>
      </c>
      <c r="E18149" s="112">
        <v>3007169</v>
      </c>
      <c r="F18149" s="112">
        <v>3007169</v>
      </c>
      <c r="G18149" s="112">
        <v>3007169</v>
      </c>
    </row>
    <row r="18150" spans="2:7" ht="15" x14ac:dyDescent="0.25">
      <c r="B18150" s="112">
        <v>3007252</v>
      </c>
      <c r="C18150" s="112">
        <v>3007252</v>
      </c>
      <c r="D18150" s="113" t="s">
        <v>9949</v>
      </c>
      <c r="E18150" s="112">
        <v>3007252</v>
      </c>
      <c r="F18150" s="112">
        <v>3007252</v>
      </c>
      <c r="G18150" s="112">
        <v>3007252</v>
      </c>
    </row>
    <row r="18151" spans="2:7" ht="15" x14ac:dyDescent="0.25">
      <c r="B18151" s="112">
        <v>3007253</v>
      </c>
      <c r="C18151" s="112">
        <v>3007253</v>
      </c>
      <c r="D18151" s="113" t="s">
        <v>9950</v>
      </c>
      <c r="E18151" s="112">
        <v>3007253</v>
      </c>
      <c r="F18151" s="112">
        <v>3007253</v>
      </c>
      <c r="G18151" s="112">
        <v>3007253</v>
      </c>
    </row>
    <row r="18152" spans="2:7" ht="15" x14ac:dyDescent="0.25">
      <c r="B18152" s="112">
        <v>3007278</v>
      </c>
      <c r="C18152" s="112">
        <v>3007278</v>
      </c>
      <c r="D18152" s="113" t="s">
        <v>9951</v>
      </c>
      <c r="E18152" s="112">
        <v>3007278</v>
      </c>
      <c r="F18152" s="112">
        <v>3007278</v>
      </c>
      <c r="G18152" s="112">
        <v>3007278</v>
      </c>
    </row>
    <row r="18153" spans="2:7" ht="15" x14ac:dyDescent="0.25">
      <c r="B18153" s="112">
        <v>3007279</v>
      </c>
      <c r="C18153" s="112">
        <v>3007279</v>
      </c>
      <c r="D18153" s="113" t="s">
        <v>9952</v>
      </c>
      <c r="E18153" s="112">
        <v>3007279</v>
      </c>
      <c r="F18153" s="112">
        <v>3007279</v>
      </c>
      <c r="G18153" s="112">
        <v>3007279</v>
      </c>
    </row>
    <row r="18154" spans="2:7" ht="15" x14ac:dyDescent="0.25">
      <c r="B18154" s="112">
        <v>3007308</v>
      </c>
      <c r="C18154" s="112">
        <v>3007308</v>
      </c>
      <c r="D18154" s="113" t="s">
        <v>9953</v>
      </c>
      <c r="E18154" s="112">
        <v>3007308</v>
      </c>
      <c r="F18154" s="112">
        <v>3007308</v>
      </c>
      <c r="G18154" s="112">
        <v>3007308</v>
      </c>
    </row>
    <row r="18155" spans="2:7" ht="15" x14ac:dyDescent="0.25">
      <c r="B18155" s="112">
        <v>3007309</v>
      </c>
      <c r="C18155" s="112">
        <v>3007309</v>
      </c>
      <c r="D18155" s="113" t="s">
        <v>9954</v>
      </c>
      <c r="E18155" s="112">
        <v>3007309</v>
      </c>
      <c r="F18155" s="112">
        <v>3007309</v>
      </c>
      <c r="G18155" s="112">
        <v>3007309</v>
      </c>
    </row>
    <row r="18156" spans="2:7" ht="15" x14ac:dyDescent="0.25">
      <c r="B18156" s="112">
        <v>2034442</v>
      </c>
      <c r="C18156" s="112">
        <v>2034442</v>
      </c>
      <c r="D18156" s="113" t="s">
        <v>9955</v>
      </c>
      <c r="E18156" s="112">
        <v>2034442</v>
      </c>
      <c r="F18156" s="112">
        <v>2034442</v>
      </c>
      <c r="G18156" s="112">
        <v>2034442</v>
      </c>
    </row>
    <row r="18157" spans="2:7" ht="15" x14ac:dyDescent="0.25">
      <c r="B18157" s="112">
        <v>2034443</v>
      </c>
      <c r="C18157" s="112">
        <v>2034443</v>
      </c>
      <c r="D18157" s="113" t="s">
        <v>9956</v>
      </c>
      <c r="E18157" s="112">
        <v>2034443</v>
      </c>
      <c r="F18157" s="112">
        <v>2034443</v>
      </c>
      <c r="G18157" s="112">
        <v>2034443</v>
      </c>
    </row>
    <row r="18158" spans="2:7" ht="15" x14ac:dyDescent="0.25">
      <c r="B18158" s="112">
        <v>2034444</v>
      </c>
      <c r="C18158" s="112">
        <v>2034444</v>
      </c>
      <c r="D18158" s="113" t="s">
        <v>9957</v>
      </c>
      <c r="E18158" s="112">
        <v>2034444</v>
      </c>
      <c r="F18158" s="112">
        <v>2034444</v>
      </c>
      <c r="G18158" s="112">
        <v>2034444</v>
      </c>
    </row>
    <row r="18159" spans="2:7" ht="15" x14ac:dyDescent="0.25">
      <c r="B18159" s="112">
        <v>2034445</v>
      </c>
      <c r="C18159" s="112">
        <v>2034445</v>
      </c>
      <c r="D18159" s="113" t="s">
        <v>9958</v>
      </c>
      <c r="E18159" s="112">
        <v>2034445</v>
      </c>
      <c r="F18159" s="112">
        <v>2034445</v>
      </c>
      <c r="G18159" s="112">
        <v>2034445</v>
      </c>
    </row>
    <row r="18160" spans="2:7" ht="15" x14ac:dyDescent="0.25">
      <c r="B18160" s="112">
        <v>2034446</v>
      </c>
      <c r="C18160" s="112">
        <v>2034446</v>
      </c>
      <c r="D18160" s="113" t="s">
        <v>9959</v>
      </c>
      <c r="E18160" s="112">
        <v>2034446</v>
      </c>
      <c r="F18160" s="112">
        <v>2034446</v>
      </c>
      <c r="G18160" s="112">
        <v>2034446</v>
      </c>
    </row>
    <row r="18161" spans="2:7" ht="15" x14ac:dyDescent="0.25">
      <c r="B18161" s="112">
        <v>2034447</v>
      </c>
      <c r="C18161" s="112">
        <v>2034447</v>
      </c>
      <c r="D18161" s="113" t="s">
        <v>9960</v>
      </c>
      <c r="E18161" s="112">
        <v>2034447</v>
      </c>
      <c r="F18161" s="112">
        <v>2034447</v>
      </c>
      <c r="G18161" s="112">
        <v>2034447</v>
      </c>
    </row>
    <row r="18162" spans="2:7" ht="15" x14ac:dyDescent="0.25">
      <c r="B18162" s="112">
        <v>2034448</v>
      </c>
      <c r="C18162" s="112">
        <v>2034448</v>
      </c>
      <c r="D18162" s="113" t="s">
        <v>9961</v>
      </c>
      <c r="E18162" s="112">
        <v>2034448</v>
      </c>
      <c r="F18162" s="112">
        <v>2034448</v>
      </c>
      <c r="G18162" s="112">
        <v>2034448</v>
      </c>
    </row>
    <row r="18163" spans="2:7" ht="15" x14ac:dyDescent="0.25">
      <c r="B18163" s="112">
        <v>2034449</v>
      </c>
      <c r="C18163" s="112">
        <v>2034449</v>
      </c>
      <c r="D18163" s="113" t="s">
        <v>9962</v>
      </c>
      <c r="E18163" s="112">
        <v>2034449</v>
      </c>
      <c r="F18163" s="112">
        <v>2034449</v>
      </c>
      <c r="G18163" s="112">
        <v>2034449</v>
      </c>
    </row>
    <row r="18164" spans="2:7" ht="15" x14ac:dyDescent="0.25">
      <c r="B18164" s="112">
        <v>2034450</v>
      </c>
      <c r="C18164" s="112">
        <v>2034450</v>
      </c>
      <c r="D18164" s="113" t="s">
        <v>9963</v>
      </c>
      <c r="E18164" s="112">
        <v>2034450</v>
      </c>
      <c r="F18164" s="112">
        <v>2034450</v>
      </c>
      <c r="G18164" s="112">
        <v>2034450</v>
      </c>
    </row>
    <row r="18165" spans="2:7" ht="15" x14ac:dyDescent="0.25">
      <c r="B18165" s="112">
        <v>2034451</v>
      </c>
      <c r="C18165" s="112">
        <v>2034451</v>
      </c>
      <c r="D18165" s="113" t="s">
        <v>9964</v>
      </c>
      <c r="E18165" s="112">
        <v>2034451</v>
      </c>
      <c r="F18165" s="112">
        <v>2034451</v>
      </c>
      <c r="G18165" s="112">
        <v>2034451</v>
      </c>
    </row>
    <row r="18166" spans="2:7" ht="15" x14ac:dyDescent="0.25">
      <c r="B18166" s="112">
        <v>2034452</v>
      </c>
      <c r="C18166" s="112">
        <v>2034452</v>
      </c>
      <c r="D18166" s="113" t="s">
        <v>9965</v>
      </c>
      <c r="E18166" s="112">
        <v>2034452</v>
      </c>
      <c r="F18166" s="112">
        <v>2034452</v>
      </c>
      <c r="G18166" s="112">
        <v>2034452</v>
      </c>
    </row>
    <row r="18167" spans="2:7" ht="15" x14ac:dyDescent="0.25">
      <c r="B18167" s="112">
        <v>2034453</v>
      </c>
      <c r="C18167" s="112">
        <v>2034453</v>
      </c>
      <c r="D18167" s="113" t="s">
        <v>9966</v>
      </c>
      <c r="E18167" s="112">
        <v>2034453</v>
      </c>
      <c r="F18167" s="112">
        <v>2034453</v>
      </c>
      <c r="G18167" s="112">
        <v>2034453</v>
      </c>
    </row>
    <row r="18168" spans="2:7" ht="15" x14ac:dyDescent="0.25">
      <c r="B18168" s="112">
        <v>2034454</v>
      </c>
      <c r="C18168" s="112">
        <v>2034454</v>
      </c>
      <c r="D18168" s="113" t="s">
        <v>9967</v>
      </c>
      <c r="E18168" s="112">
        <v>2034454</v>
      </c>
      <c r="F18168" s="112">
        <v>2034454</v>
      </c>
      <c r="G18168" s="112">
        <v>2034454</v>
      </c>
    </row>
    <row r="18169" spans="2:7" ht="15" x14ac:dyDescent="0.25">
      <c r="B18169" s="112">
        <v>2034455</v>
      </c>
      <c r="C18169" s="112">
        <v>2034455</v>
      </c>
      <c r="D18169" s="113" t="s">
        <v>9968</v>
      </c>
      <c r="E18169" s="112">
        <v>2034455</v>
      </c>
      <c r="F18169" s="112">
        <v>2034455</v>
      </c>
      <c r="G18169" s="112">
        <v>2034455</v>
      </c>
    </row>
    <row r="18170" spans="2:7" ht="15" x14ac:dyDescent="0.25">
      <c r="B18170" s="112">
        <v>2034456</v>
      </c>
      <c r="C18170" s="112">
        <v>2034456</v>
      </c>
      <c r="D18170" s="113" t="s">
        <v>9969</v>
      </c>
      <c r="E18170" s="112">
        <v>2034456</v>
      </c>
      <c r="F18170" s="112">
        <v>2034456</v>
      </c>
      <c r="G18170" s="112">
        <v>2034456</v>
      </c>
    </row>
    <row r="18171" spans="2:7" ht="15" x14ac:dyDescent="0.25">
      <c r="B18171" s="112">
        <v>2034457</v>
      </c>
      <c r="C18171" s="112">
        <v>2034457</v>
      </c>
      <c r="D18171" s="113" t="s">
        <v>9970</v>
      </c>
      <c r="E18171" s="112">
        <v>2034457</v>
      </c>
      <c r="F18171" s="112">
        <v>2034457</v>
      </c>
      <c r="G18171" s="112">
        <v>2034457</v>
      </c>
    </row>
    <row r="18172" spans="2:7" ht="15" x14ac:dyDescent="0.25">
      <c r="B18172" s="112">
        <v>2034458</v>
      </c>
      <c r="C18172" s="112">
        <v>2034458</v>
      </c>
      <c r="D18172" s="113" t="s">
        <v>9971</v>
      </c>
      <c r="E18172" s="112">
        <v>2034458</v>
      </c>
      <c r="F18172" s="112">
        <v>2034458</v>
      </c>
      <c r="G18172" s="112">
        <v>2034458</v>
      </c>
    </row>
    <row r="18173" spans="2:7" ht="15" x14ac:dyDescent="0.25">
      <c r="B18173" s="112">
        <v>2034459</v>
      </c>
      <c r="C18173" s="112">
        <v>2034459</v>
      </c>
      <c r="D18173" s="113" t="s">
        <v>9972</v>
      </c>
      <c r="E18173" s="112">
        <v>2034459</v>
      </c>
      <c r="F18173" s="112">
        <v>2034459</v>
      </c>
      <c r="G18173" s="112">
        <v>2034459</v>
      </c>
    </row>
    <row r="18174" spans="2:7" ht="15" x14ac:dyDescent="0.25">
      <c r="B18174" s="112">
        <v>2034460</v>
      </c>
      <c r="C18174" s="112">
        <v>2034460</v>
      </c>
      <c r="D18174" s="113" t="s">
        <v>9973</v>
      </c>
      <c r="E18174" s="112">
        <v>2034460</v>
      </c>
      <c r="F18174" s="112">
        <v>2034460</v>
      </c>
      <c r="G18174" s="112">
        <v>2034460</v>
      </c>
    </row>
    <row r="18175" spans="2:7" ht="15" x14ac:dyDescent="0.25">
      <c r="B18175" s="112">
        <v>2034461</v>
      </c>
      <c r="C18175" s="112">
        <v>2034461</v>
      </c>
      <c r="D18175" s="113" t="s">
        <v>9974</v>
      </c>
      <c r="E18175" s="112">
        <v>2034461</v>
      </c>
      <c r="F18175" s="112">
        <v>2034461</v>
      </c>
      <c r="G18175" s="112">
        <v>2034461</v>
      </c>
    </row>
    <row r="18176" spans="2:7" ht="15" x14ac:dyDescent="0.25">
      <c r="B18176" s="112">
        <v>2034462</v>
      </c>
      <c r="C18176" s="112">
        <v>2034462</v>
      </c>
      <c r="D18176" s="113" t="s">
        <v>9975</v>
      </c>
      <c r="E18176" s="112">
        <v>2034462</v>
      </c>
      <c r="F18176" s="112">
        <v>2034462</v>
      </c>
      <c r="G18176" s="112">
        <v>2034462</v>
      </c>
    </row>
    <row r="18177" spans="2:7" ht="15" x14ac:dyDescent="0.25">
      <c r="B18177" s="112">
        <v>2034463</v>
      </c>
      <c r="C18177" s="112">
        <v>2034463</v>
      </c>
      <c r="D18177" s="113" t="s">
        <v>9976</v>
      </c>
      <c r="E18177" s="112">
        <v>2034463</v>
      </c>
      <c r="F18177" s="112">
        <v>2034463</v>
      </c>
      <c r="G18177" s="112">
        <v>2034463</v>
      </c>
    </row>
    <row r="18178" spans="2:7" ht="15" x14ac:dyDescent="0.25">
      <c r="B18178" s="112">
        <v>2034464</v>
      </c>
      <c r="C18178" s="112">
        <v>2034464</v>
      </c>
      <c r="D18178" s="113" t="s">
        <v>9977</v>
      </c>
      <c r="E18178" s="112">
        <v>2034464</v>
      </c>
      <c r="F18178" s="112">
        <v>2034464</v>
      </c>
      <c r="G18178" s="112">
        <v>2034464</v>
      </c>
    </row>
    <row r="18179" spans="2:7" ht="15" x14ac:dyDescent="0.25">
      <c r="B18179" s="112">
        <v>2034465</v>
      </c>
      <c r="C18179" s="112">
        <v>2034465</v>
      </c>
      <c r="D18179" s="113" t="s">
        <v>9978</v>
      </c>
      <c r="E18179" s="112">
        <v>2034465</v>
      </c>
      <c r="F18179" s="112">
        <v>2034465</v>
      </c>
      <c r="G18179" s="112">
        <v>2034465</v>
      </c>
    </row>
    <row r="18180" spans="2:7" ht="15" x14ac:dyDescent="0.25">
      <c r="B18180" s="112">
        <v>2034466</v>
      </c>
      <c r="C18180" s="112">
        <v>2034466</v>
      </c>
      <c r="D18180" s="113" t="s">
        <v>9979</v>
      </c>
      <c r="E18180" s="112">
        <v>2034466</v>
      </c>
      <c r="F18180" s="112">
        <v>2034466</v>
      </c>
      <c r="G18180" s="112">
        <v>2034466</v>
      </c>
    </row>
    <row r="18181" spans="2:7" ht="15" x14ac:dyDescent="0.25">
      <c r="B18181" s="112">
        <v>2034467</v>
      </c>
      <c r="C18181" s="112">
        <v>2034467</v>
      </c>
      <c r="D18181" s="113" t="s">
        <v>9980</v>
      </c>
      <c r="E18181" s="112">
        <v>2034467</v>
      </c>
      <c r="F18181" s="112">
        <v>2034467</v>
      </c>
      <c r="G18181" s="112">
        <v>2034467</v>
      </c>
    </row>
    <row r="18182" spans="2:7" ht="15" x14ac:dyDescent="0.25">
      <c r="B18182" s="112">
        <v>2034468</v>
      </c>
      <c r="C18182" s="112">
        <v>2034468</v>
      </c>
      <c r="D18182" s="113" t="s">
        <v>9981</v>
      </c>
      <c r="E18182" s="112">
        <v>2034468</v>
      </c>
      <c r="F18182" s="112">
        <v>2034468</v>
      </c>
      <c r="G18182" s="112">
        <v>2034468</v>
      </c>
    </row>
    <row r="18183" spans="2:7" ht="15" x14ac:dyDescent="0.25">
      <c r="B18183" s="112">
        <v>2034469</v>
      </c>
      <c r="C18183" s="112">
        <v>2034469</v>
      </c>
      <c r="D18183" s="113" t="s">
        <v>9982</v>
      </c>
      <c r="E18183" s="112">
        <v>2034469</v>
      </c>
      <c r="F18183" s="112">
        <v>2034469</v>
      </c>
      <c r="G18183" s="112">
        <v>2034469</v>
      </c>
    </row>
    <row r="18184" spans="2:7" ht="15" x14ac:dyDescent="0.25">
      <c r="B18184" s="112">
        <v>2034470</v>
      </c>
      <c r="C18184" s="112">
        <v>2034470</v>
      </c>
      <c r="D18184" s="113" t="s">
        <v>9983</v>
      </c>
      <c r="E18184" s="112">
        <v>2034470</v>
      </c>
      <c r="F18184" s="112">
        <v>2034470</v>
      </c>
      <c r="G18184" s="112">
        <v>2034470</v>
      </c>
    </row>
    <row r="18185" spans="2:7" ht="15" x14ac:dyDescent="0.25">
      <c r="B18185" s="112">
        <v>2034471</v>
      </c>
      <c r="C18185" s="112">
        <v>2034471</v>
      </c>
      <c r="D18185" s="113" t="s">
        <v>9984</v>
      </c>
      <c r="E18185" s="112">
        <v>2034471</v>
      </c>
      <c r="F18185" s="112">
        <v>2034471</v>
      </c>
      <c r="G18185" s="112">
        <v>2034471</v>
      </c>
    </row>
    <row r="18186" spans="2:7" ht="15" x14ac:dyDescent="0.25">
      <c r="B18186" s="112">
        <v>3007674</v>
      </c>
      <c r="C18186" s="112">
        <v>3007674</v>
      </c>
      <c r="D18186" s="113" t="s">
        <v>784</v>
      </c>
      <c r="E18186" s="112">
        <v>3007674</v>
      </c>
      <c r="F18186" s="112">
        <v>3007674</v>
      </c>
      <c r="G18186" s="112">
        <v>3007674</v>
      </c>
    </row>
    <row r="18187" spans="2:7" ht="15" x14ac:dyDescent="0.25">
      <c r="B18187" s="112">
        <v>3007675</v>
      </c>
      <c r="C18187" s="112">
        <v>3007675</v>
      </c>
      <c r="D18187" s="113" t="s">
        <v>786</v>
      </c>
      <c r="E18187" s="112">
        <v>3007675</v>
      </c>
      <c r="F18187" s="112">
        <v>3007675</v>
      </c>
      <c r="G18187" s="112">
        <v>3007675</v>
      </c>
    </row>
    <row r="18188" spans="2:7" ht="15" x14ac:dyDescent="0.25">
      <c r="B18188" s="112">
        <v>3007676</v>
      </c>
      <c r="C18188" s="112">
        <v>3007676</v>
      </c>
      <c r="D18188" s="113" t="s">
        <v>788</v>
      </c>
      <c r="E18188" s="112">
        <v>3007676</v>
      </c>
      <c r="F18188" s="112">
        <v>3007676</v>
      </c>
      <c r="G18188" s="112">
        <v>3007676</v>
      </c>
    </row>
    <row r="18189" spans="2:7" ht="15" x14ac:dyDescent="0.25">
      <c r="B18189" s="112">
        <v>3007677</v>
      </c>
      <c r="C18189" s="112">
        <v>3007677</v>
      </c>
      <c r="D18189" s="113" t="s">
        <v>790</v>
      </c>
      <c r="E18189" s="112">
        <v>3007677</v>
      </c>
      <c r="F18189" s="112">
        <v>3007677</v>
      </c>
      <c r="G18189" s="112">
        <v>3007677</v>
      </c>
    </row>
    <row r="18190" spans="2:7" ht="15" x14ac:dyDescent="0.25">
      <c r="B18190" s="112">
        <v>2027147</v>
      </c>
      <c r="C18190" s="112">
        <v>2027147</v>
      </c>
      <c r="D18190" s="113" t="s">
        <v>2682</v>
      </c>
      <c r="E18190" s="112">
        <v>2027147</v>
      </c>
      <c r="F18190" s="112">
        <v>2027147</v>
      </c>
      <c r="G18190" s="112">
        <v>2027147</v>
      </c>
    </row>
    <row r="18191" spans="2:7" ht="15" x14ac:dyDescent="0.25">
      <c r="B18191" s="112">
        <v>2018465</v>
      </c>
      <c r="C18191" s="112">
        <v>2018465</v>
      </c>
      <c r="D18191" s="113" t="s">
        <v>8883</v>
      </c>
      <c r="E18191" s="112">
        <v>2018465</v>
      </c>
      <c r="F18191" s="112">
        <v>2018465</v>
      </c>
      <c r="G18191" s="112">
        <v>2018465</v>
      </c>
    </row>
    <row r="18192" spans="2:7" ht="15" x14ac:dyDescent="0.25">
      <c r="B18192" s="112">
        <v>2027149</v>
      </c>
      <c r="C18192" s="112">
        <v>2027149</v>
      </c>
      <c r="D18192" s="113" t="s">
        <v>8884</v>
      </c>
      <c r="E18192" s="112">
        <v>2027149</v>
      </c>
      <c r="F18192" s="112">
        <v>2027149</v>
      </c>
      <c r="G18192" s="112">
        <v>2027149</v>
      </c>
    </row>
    <row r="18193" spans="2:7" ht="15" x14ac:dyDescent="0.25">
      <c r="B18193" s="112">
        <v>2027150</v>
      </c>
      <c r="C18193" s="112">
        <v>2027150</v>
      </c>
      <c r="D18193" s="113" t="s">
        <v>8885</v>
      </c>
      <c r="E18193" s="112">
        <v>2027150</v>
      </c>
      <c r="F18193" s="112">
        <v>2027150</v>
      </c>
      <c r="G18193" s="112">
        <v>2027150</v>
      </c>
    </row>
    <row r="18194" spans="2:7" ht="15" x14ac:dyDescent="0.25">
      <c r="B18194" s="112">
        <v>2027154</v>
      </c>
      <c r="C18194" s="112">
        <v>2027154</v>
      </c>
      <c r="D18194" s="113" t="s">
        <v>8886</v>
      </c>
      <c r="E18194" s="112">
        <v>2027154</v>
      </c>
      <c r="F18194" s="112">
        <v>2027154</v>
      </c>
      <c r="G18194" s="112">
        <v>2027154</v>
      </c>
    </row>
    <row r="18195" spans="2:7" ht="15" x14ac:dyDescent="0.25">
      <c r="B18195" s="112">
        <v>2027156</v>
      </c>
      <c r="C18195" s="112">
        <v>2027156</v>
      </c>
      <c r="D18195" s="113" t="s">
        <v>8887</v>
      </c>
      <c r="E18195" s="112">
        <v>2027156</v>
      </c>
      <c r="F18195" s="112">
        <v>2027156</v>
      </c>
      <c r="G18195" s="112">
        <v>2027156</v>
      </c>
    </row>
    <row r="18196" spans="2:7" ht="15" x14ac:dyDescent="0.25">
      <c r="B18196" s="112">
        <v>2024522</v>
      </c>
      <c r="C18196" s="112">
        <v>2024522</v>
      </c>
      <c r="D18196" s="113" t="s">
        <v>8888</v>
      </c>
      <c r="E18196" s="112">
        <v>2024522</v>
      </c>
      <c r="F18196" s="112">
        <v>2024522</v>
      </c>
      <c r="G18196" s="112">
        <v>2024522</v>
      </c>
    </row>
    <row r="18197" spans="2:7" ht="15" x14ac:dyDescent="0.25">
      <c r="B18197" s="112">
        <v>2027158</v>
      </c>
      <c r="C18197" s="112">
        <v>2027158</v>
      </c>
      <c r="D18197" s="113" t="s">
        <v>8889</v>
      </c>
      <c r="E18197" s="112">
        <v>2027158</v>
      </c>
      <c r="F18197" s="112">
        <v>2027158</v>
      </c>
      <c r="G18197" s="112">
        <v>2027158</v>
      </c>
    </row>
    <row r="18198" spans="2:7" ht="15" x14ac:dyDescent="0.25">
      <c r="B18198" s="112">
        <v>2027163</v>
      </c>
      <c r="C18198" s="112">
        <v>2027163</v>
      </c>
      <c r="D18198" s="113" t="s">
        <v>8464</v>
      </c>
      <c r="E18198" s="112">
        <v>2027163</v>
      </c>
      <c r="F18198" s="112">
        <v>2027163</v>
      </c>
      <c r="G18198" s="112">
        <v>2027163</v>
      </c>
    </row>
    <row r="18199" spans="2:7" ht="15" x14ac:dyDescent="0.25">
      <c r="B18199" s="112">
        <v>2027165</v>
      </c>
      <c r="C18199" s="112">
        <v>2027165</v>
      </c>
      <c r="D18199" s="113" t="s">
        <v>8890</v>
      </c>
      <c r="E18199" s="112">
        <v>2027165</v>
      </c>
      <c r="F18199" s="112">
        <v>2027165</v>
      </c>
      <c r="G18199" s="112">
        <v>2027165</v>
      </c>
    </row>
    <row r="18200" spans="2:7" ht="15" x14ac:dyDescent="0.25">
      <c r="B18200" s="112">
        <v>2027166</v>
      </c>
      <c r="C18200" s="112">
        <v>2027166</v>
      </c>
      <c r="D18200" s="113" t="s">
        <v>8891</v>
      </c>
      <c r="E18200" s="112">
        <v>2027166</v>
      </c>
      <c r="F18200" s="112">
        <v>2027166</v>
      </c>
      <c r="G18200" s="112">
        <v>2027166</v>
      </c>
    </row>
    <row r="18201" spans="2:7" ht="15" x14ac:dyDescent="0.25">
      <c r="B18201" s="112">
        <v>2027167</v>
      </c>
      <c r="C18201" s="112">
        <v>2027167</v>
      </c>
      <c r="D18201" s="113" t="s">
        <v>8892</v>
      </c>
      <c r="E18201" s="112">
        <v>2027167</v>
      </c>
      <c r="F18201" s="112">
        <v>2027167</v>
      </c>
      <c r="G18201" s="112">
        <v>2027167</v>
      </c>
    </row>
    <row r="18202" spans="2:7" ht="15" x14ac:dyDescent="0.25">
      <c r="B18202" s="112">
        <v>2027170</v>
      </c>
      <c r="C18202" s="112">
        <v>2027170</v>
      </c>
      <c r="D18202" s="113" t="s">
        <v>2693</v>
      </c>
      <c r="E18202" s="112">
        <v>2027170</v>
      </c>
      <c r="F18202" s="112">
        <v>2027170</v>
      </c>
      <c r="G18202" s="112">
        <v>2027170</v>
      </c>
    </row>
    <row r="18203" spans="2:7" ht="15" x14ac:dyDescent="0.25">
      <c r="B18203" s="112">
        <v>2036891</v>
      </c>
      <c r="C18203" s="112">
        <v>2036891</v>
      </c>
      <c r="D18203" s="113" t="s">
        <v>8465</v>
      </c>
      <c r="E18203" s="112">
        <v>2036891</v>
      </c>
      <c r="F18203" s="112">
        <v>2036891</v>
      </c>
      <c r="G18203" s="112">
        <v>2036891</v>
      </c>
    </row>
    <row r="18204" spans="2:7" ht="15" x14ac:dyDescent="0.25">
      <c r="B18204" s="112">
        <v>2036892</v>
      </c>
      <c r="C18204" s="112">
        <v>2036892</v>
      </c>
      <c r="D18204" s="113" t="s">
        <v>8466</v>
      </c>
      <c r="E18204" s="112">
        <v>2036892</v>
      </c>
      <c r="F18204" s="112">
        <v>2036892</v>
      </c>
      <c r="G18204" s="112">
        <v>2036892</v>
      </c>
    </row>
    <row r="18205" spans="2:7" ht="15" x14ac:dyDescent="0.25">
      <c r="B18205" s="112">
        <v>2018622</v>
      </c>
      <c r="C18205" s="112">
        <v>2018622</v>
      </c>
      <c r="D18205" s="113" t="s">
        <v>8893</v>
      </c>
      <c r="E18205" s="112">
        <v>2018622</v>
      </c>
      <c r="F18205" s="112">
        <v>2018622</v>
      </c>
      <c r="G18205" s="112">
        <v>2018622</v>
      </c>
    </row>
    <row r="18206" spans="2:7" ht="15" x14ac:dyDescent="0.25">
      <c r="B18206" s="112">
        <v>3007482</v>
      </c>
      <c r="C18206" s="112">
        <v>3007482</v>
      </c>
      <c r="D18206" s="113" t="s">
        <v>9985</v>
      </c>
      <c r="E18206" s="112">
        <v>3007482</v>
      </c>
      <c r="F18206" s="112">
        <v>3007482</v>
      </c>
      <c r="G18206" s="112">
        <v>3007482</v>
      </c>
    </row>
    <row r="18207" spans="2:7" ht="15" x14ac:dyDescent="0.25">
      <c r="B18207" s="112">
        <v>3007484</v>
      </c>
      <c r="C18207" s="112">
        <v>3007484</v>
      </c>
      <c r="D18207" s="113" t="s">
        <v>9986</v>
      </c>
      <c r="E18207" s="112">
        <v>3007484</v>
      </c>
      <c r="F18207" s="112">
        <v>3007484</v>
      </c>
      <c r="G18207" s="112">
        <v>3007484</v>
      </c>
    </row>
    <row r="18208" spans="2:7" ht="15" x14ac:dyDescent="0.25">
      <c r="B18208" s="112">
        <v>3007486</v>
      </c>
      <c r="C18208" s="112">
        <v>3007486</v>
      </c>
      <c r="D18208" s="113" t="s">
        <v>9987</v>
      </c>
      <c r="E18208" s="112">
        <v>3007486</v>
      </c>
      <c r="F18208" s="112">
        <v>3007486</v>
      </c>
      <c r="G18208" s="112">
        <v>3007486</v>
      </c>
    </row>
    <row r="18209" spans="2:7" ht="15" x14ac:dyDescent="0.25">
      <c r="B18209" s="112">
        <v>3007488</v>
      </c>
      <c r="C18209" s="112">
        <v>3007488</v>
      </c>
      <c r="D18209" s="113" t="s">
        <v>9988</v>
      </c>
      <c r="E18209" s="112">
        <v>3007488</v>
      </c>
      <c r="F18209" s="112">
        <v>3007488</v>
      </c>
      <c r="G18209" s="112">
        <v>3007488</v>
      </c>
    </row>
    <row r="18210" spans="2:7" ht="15" x14ac:dyDescent="0.25">
      <c r="B18210" s="112">
        <v>3007490</v>
      </c>
      <c r="C18210" s="112">
        <v>3007490</v>
      </c>
      <c r="D18210" s="113" t="s">
        <v>9989</v>
      </c>
      <c r="E18210" s="112">
        <v>3007490</v>
      </c>
      <c r="F18210" s="112">
        <v>3007490</v>
      </c>
      <c r="G18210" s="112">
        <v>3007490</v>
      </c>
    </row>
    <row r="18211" spans="2:7" ht="15" x14ac:dyDescent="0.25">
      <c r="B18211" s="112">
        <v>3007492</v>
      </c>
      <c r="C18211" s="112">
        <v>3007492</v>
      </c>
      <c r="D18211" s="113" t="s">
        <v>9990</v>
      </c>
      <c r="E18211" s="112">
        <v>3007492</v>
      </c>
      <c r="F18211" s="112">
        <v>3007492</v>
      </c>
      <c r="G18211" s="112">
        <v>3007492</v>
      </c>
    </row>
    <row r="18212" spans="2:7" ht="15" x14ac:dyDescent="0.25">
      <c r="B18212" s="112">
        <v>3007483</v>
      </c>
      <c r="C18212" s="112">
        <v>3007483</v>
      </c>
      <c r="D18212" s="113" t="s">
        <v>9991</v>
      </c>
      <c r="E18212" s="112">
        <v>3007483</v>
      </c>
      <c r="F18212" s="112">
        <v>3007483</v>
      </c>
      <c r="G18212" s="112">
        <v>3007483</v>
      </c>
    </row>
    <row r="18213" spans="2:7" ht="15" x14ac:dyDescent="0.25">
      <c r="B18213" s="112">
        <v>3007485</v>
      </c>
      <c r="C18213" s="112">
        <v>3007485</v>
      </c>
      <c r="D18213" s="113" t="s">
        <v>9992</v>
      </c>
      <c r="E18213" s="112">
        <v>3007485</v>
      </c>
      <c r="F18213" s="112">
        <v>3007485</v>
      </c>
      <c r="G18213" s="112">
        <v>3007485</v>
      </c>
    </row>
    <row r="18214" spans="2:7" ht="15" x14ac:dyDescent="0.25">
      <c r="B18214" s="112">
        <v>3007487</v>
      </c>
      <c r="C18214" s="112">
        <v>3007487</v>
      </c>
      <c r="D18214" s="113" t="s">
        <v>9993</v>
      </c>
      <c r="E18214" s="112">
        <v>3007487</v>
      </c>
      <c r="F18214" s="112">
        <v>3007487</v>
      </c>
      <c r="G18214" s="112">
        <v>3007487</v>
      </c>
    </row>
    <row r="18215" spans="2:7" ht="15" x14ac:dyDescent="0.25">
      <c r="B18215" s="112">
        <v>3007489</v>
      </c>
      <c r="C18215" s="112">
        <v>3007489</v>
      </c>
      <c r="D18215" s="113" t="s">
        <v>9994</v>
      </c>
      <c r="E18215" s="112">
        <v>3007489</v>
      </c>
      <c r="F18215" s="112">
        <v>3007489</v>
      </c>
      <c r="G18215" s="112">
        <v>3007489</v>
      </c>
    </row>
    <row r="18216" spans="2:7" ht="15" x14ac:dyDescent="0.25">
      <c r="B18216" s="112">
        <v>3007491</v>
      </c>
      <c r="C18216" s="112">
        <v>3007491</v>
      </c>
      <c r="D18216" s="113" t="s">
        <v>9995</v>
      </c>
      <c r="E18216" s="112">
        <v>3007491</v>
      </c>
      <c r="F18216" s="112">
        <v>3007491</v>
      </c>
      <c r="G18216" s="112">
        <v>3007491</v>
      </c>
    </row>
    <row r="18217" spans="2:7" ht="15" x14ac:dyDescent="0.25">
      <c r="B18217" s="112">
        <v>3007493</v>
      </c>
      <c r="C18217" s="112">
        <v>3007493</v>
      </c>
      <c r="D18217" s="113" t="s">
        <v>9996</v>
      </c>
      <c r="E18217" s="112">
        <v>3007493</v>
      </c>
      <c r="F18217" s="112">
        <v>3007493</v>
      </c>
      <c r="G18217" s="112">
        <v>3007493</v>
      </c>
    </row>
    <row r="18218" spans="2:7" ht="15" x14ac:dyDescent="0.25">
      <c r="B18218" s="112">
        <v>3007494</v>
      </c>
      <c r="C18218" s="112">
        <v>3007494</v>
      </c>
      <c r="D18218" s="113" t="s">
        <v>9997</v>
      </c>
      <c r="E18218" s="112">
        <v>3007494</v>
      </c>
      <c r="F18218" s="112">
        <v>3007494</v>
      </c>
      <c r="G18218" s="112">
        <v>3007494</v>
      </c>
    </row>
    <row r="18219" spans="2:7" ht="15" x14ac:dyDescent="0.25">
      <c r="B18219" s="112">
        <v>3007496</v>
      </c>
      <c r="C18219" s="112">
        <v>3007496</v>
      </c>
      <c r="D18219" s="113" t="s">
        <v>9998</v>
      </c>
      <c r="E18219" s="112">
        <v>3007496</v>
      </c>
      <c r="F18219" s="112">
        <v>3007496</v>
      </c>
      <c r="G18219" s="112">
        <v>3007496</v>
      </c>
    </row>
    <row r="18220" spans="2:7" ht="15" x14ac:dyDescent="0.25">
      <c r="B18220" s="112">
        <v>3007498</v>
      </c>
      <c r="C18220" s="112">
        <v>3007498</v>
      </c>
      <c r="D18220" s="113" t="s">
        <v>9999</v>
      </c>
      <c r="E18220" s="112">
        <v>3007498</v>
      </c>
      <c r="F18220" s="112">
        <v>3007498</v>
      </c>
      <c r="G18220" s="112">
        <v>3007498</v>
      </c>
    </row>
    <row r="18221" spans="2:7" ht="15" x14ac:dyDescent="0.25">
      <c r="B18221" s="112">
        <v>3007500</v>
      </c>
      <c r="C18221" s="112">
        <v>3007500</v>
      </c>
      <c r="D18221" s="113" t="s">
        <v>10000</v>
      </c>
      <c r="E18221" s="112">
        <v>3007500</v>
      </c>
      <c r="F18221" s="112">
        <v>3007500</v>
      </c>
      <c r="G18221" s="112">
        <v>3007500</v>
      </c>
    </row>
    <row r="18222" spans="2:7" ht="15" x14ac:dyDescent="0.25">
      <c r="B18222" s="112">
        <v>3007502</v>
      </c>
      <c r="C18222" s="112">
        <v>3007502</v>
      </c>
      <c r="D18222" s="113" t="s">
        <v>10001</v>
      </c>
      <c r="E18222" s="112">
        <v>3007502</v>
      </c>
      <c r="F18222" s="112">
        <v>3007502</v>
      </c>
      <c r="G18222" s="112">
        <v>3007502</v>
      </c>
    </row>
    <row r="18223" spans="2:7" ht="15" x14ac:dyDescent="0.25">
      <c r="B18223" s="112">
        <v>3007504</v>
      </c>
      <c r="C18223" s="112">
        <v>3007504</v>
      </c>
      <c r="D18223" s="113" t="s">
        <v>10002</v>
      </c>
      <c r="E18223" s="112">
        <v>3007504</v>
      </c>
      <c r="F18223" s="112">
        <v>3007504</v>
      </c>
      <c r="G18223" s="112">
        <v>3007504</v>
      </c>
    </row>
    <row r="18224" spans="2:7" ht="15" x14ac:dyDescent="0.25">
      <c r="B18224" s="112">
        <v>3007495</v>
      </c>
      <c r="C18224" s="112">
        <v>3007495</v>
      </c>
      <c r="D18224" s="113" t="s">
        <v>10003</v>
      </c>
      <c r="E18224" s="112">
        <v>3007495</v>
      </c>
      <c r="F18224" s="112">
        <v>3007495</v>
      </c>
      <c r="G18224" s="112">
        <v>3007495</v>
      </c>
    </row>
    <row r="18225" spans="2:7" ht="15" x14ac:dyDescent="0.25">
      <c r="B18225" s="112">
        <v>3007497</v>
      </c>
      <c r="C18225" s="112">
        <v>3007497</v>
      </c>
      <c r="D18225" s="113" t="s">
        <v>10004</v>
      </c>
      <c r="E18225" s="112">
        <v>3007497</v>
      </c>
      <c r="F18225" s="112">
        <v>3007497</v>
      </c>
      <c r="G18225" s="112">
        <v>3007497</v>
      </c>
    </row>
    <row r="18226" spans="2:7" ht="15" x14ac:dyDescent="0.25">
      <c r="B18226" s="112">
        <v>3007499</v>
      </c>
      <c r="C18226" s="112">
        <v>3007499</v>
      </c>
      <c r="D18226" s="113" t="s">
        <v>10005</v>
      </c>
      <c r="E18226" s="112">
        <v>3007499</v>
      </c>
      <c r="F18226" s="112">
        <v>3007499</v>
      </c>
      <c r="G18226" s="112">
        <v>3007499</v>
      </c>
    </row>
    <row r="18227" spans="2:7" ht="15" x14ac:dyDescent="0.25">
      <c r="B18227" s="112">
        <v>3007501</v>
      </c>
      <c r="C18227" s="112">
        <v>3007501</v>
      </c>
      <c r="D18227" s="113" t="s">
        <v>10006</v>
      </c>
      <c r="E18227" s="112">
        <v>3007501</v>
      </c>
      <c r="F18227" s="112">
        <v>3007501</v>
      </c>
      <c r="G18227" s="112">
        <v>3007501</v>
      </c>
    </row>
    <row r="18228" spans="2:7" ht="15" x14ac:dyDescent="0.25">
      <c r="B18228" s="112">
        <v>3007503</v>
      </c>
      <c r="C18228" s="112">
        <v>3007503</v>
      </c>
      <c r="D18228" s="113" t="s">
        <v>10007</v>
      </c>
      <c r="E18228" s="112">
        <v>3007503</v>
      </c>
      <c r="F18228" s="112">
        <v>3007503</v>
      </c>
      <c r="G18228" s="112">
        <v>3007503</v>
      </c>
    </row>
    <row r="18229" spans="2:7" ht="15" x14ac:dyDescent="0.25">
      <c r="B18229" s="112">
        <v>3007505</v>
      </c>
      <c r="C18229" s="112">
        <v>3007505</v>
      </c>
      <c r="D18229" s="113" t="s">
        <v>10008</v>
      </c>
      <c r="E18229" s="112">
        <v>3007505</v>
      </c>
      <c r="F18229" s="112">
        <v>3007505</v>
      </c>
      <c r="G18229" s="112">
        <v>3007505</v>
      </c>
    </row>
    <row r="18230" spans="2:7" ht="15" x14ac:dyDescent="0.25">
      <c r="B18230" s="112">
        <v>3007518</v>
      </c>
      <c r="C18230" s="112">
        <v>3007518</v>
      </c>
      <c r="D18230" s="113" t="s">
        <v>10009</v>
      </c>
      <c r="E18230" s="112">
        <v>3007518</v>
      </c>
      <c r="F18230" s="112">
        <v>3007518</v>
      </c>
      <c r="G18230" s="112">
        <v>3007518</v>
      </c>
    </row>
    <row r="18231" spans="2:7" ht="15" x14ac:dyDescent="0.25">
      <c r="B18231" s="112">
        <v>3007520</v>
      </c>
      <c r="C18231" s="112">
        <v>3007520</v>
      </c>
      <c r="D18231" s="113" t="s">
        <v>10010</v>
      </c>
      <c r="E18231" s="112">
        <v>3007520</v>
      </c>
      <c r="F18231" s="112">
        <v>3007520</v>
      </c>
      <c r="G18231" s="112">
        <v>3007520</v>
      </c>
    </row>
    <row r="18232" spans="2:7" ht="15" x14ac:dyDescent="0.25">
      <c r="B18232" s="112">
        <v>3007522</v>
      </c>
      <c r="C18232" s="112">
        <v>3007522</v>
      </c>
      <c r="D18232" s="113" t="s">
        <v>10011</v>
      </c>
      <c r="E18232" s="112">
        <v>3007522</v>
      </c>
      <c r="F18232" s="112">
        <v>3007522</v>
      </c>
      <c r="G18232" s="112">
        <v>3007522</v>
      </c>
    </row>
    <row r="18233" spans="2:7" ht="15" x14ac:dyDescent="0.25">
      <c r="B18233" s="112">
        <v>3007524</v>
      </c>
      <c r="C18233" s="112">
        <v>3007524</v>
      </c>
      <c r="D18233" s="113" t="s">
        <v>10012</v>
      </c>
      <c r="E18233" s="112">
        <v>3007524</v>
      </c>
      <c r="F18233" s="112">
        <v>3007524</v>
      </c>
      <c r="G18233" s="112">
        <v>3007524</v>
      </c>
    </row>
    <row r="18234" spans="2:7" ht="15" x14ac:dyDescent="0.25">
      <c r="B18234" s="112">
        <v>3007526</v>
      </c>
      <c r="C18234" s="112">
        <v>3007526</v>
      </c>
      <c r="D18234" s="113" t="s">
        <v>10013</v>
      </c>
      <c r="E18234" s="112">
        <v>3007526</v>
      </c>
      <c r="F18234" s="112">
        <v>3007526</v>
      </c>
      <c r="G18234" s="112">
        <v>3007526</v>
      </c>
    </row>
    <row r="18235" spans="2:7" ht="15" x14ac:dyDescent="0.25">
      <c r="B18235" s="112">
        <v>3007528</v>
      </c>
      <c r="C18235" s="112">
        <v>3007528</v>
      </c>
      <c r="D18235" s="113" t="s">
        <v>10014</v>
      </c>
      <c r="E18235" s="112">
        <v>3007528</v>
      </c>
      <c r="F18235" s="112">
        <v>3007528</v>
      </c>
      <c r="G18235" s="112">
        <v>3007528</v>
      </c>
    </row>
    <row r="18236" spans="2:7" ht="15" x14ac:dyDescent="0.25">
      <c r="B18236" s="112">
        <v>3007519</v>
      </c>
      <c r="C18236" s="112">
        <v>3007519</v>
      </c>
      <c r="D18236" s="113" t="s">
        <v>10015</v>
      </c>
      <c r="E18236" s="112">
        <v>3007519</v>
      </c>
      <c r="F18236" s="112">
        <v>3007519</v>
      </c>
      <c r="G18236" s="112">
        <v>3007519</v>
      </c>
    </row>
    <row r="18237" spans="2:7" ht="15" x14ac:dyDescent="0.25">
      <c r="B18237" s="112">
        <v>3007521</v>
      </c>
      <c r="C18237" s="112">
        <v>3007521</v>
      </c>
      <c r="D18237" s="113" t="s">
        <v>10016</v>
      </c>
      <c r="E18237" s="112">
        <v>3007521</v>
      </c>
      <c r="F18237" s="112">
        <v>3007521</v>
      </c>
      <c r="G18237" s="112">
        <v>3007521</v>
      </c>
    </row>
    <row r="18238" spans="2:7" ht="15" x14ac:dyDescent="0.25">
      <c r="B18238" s="112">
        <v>3007523</v>
      </c>
      <c r="C18238" s="112">
        <v>3007523</v>
      </c>
      <c r="D18238" s="113" t="s">
        <v>10017</v>
      </c>
      <c r="E18238" s="112">
        <v>3007523</v>
      </c>
      <c r="F18238" s="112">
        <v>3007523</v>
      </c>
      <c r="G18238" s="112">
        <v>3007523</v>
      </c>
    </row>
    <row r="18239" spans="2:7" ht="15" x14ac:dyDescent="0.25">
      <c r="B18239" s="112">
        <v>3007525</v>
      </c>
      <c r="C18239" s="112">
        <v>3007525</v>
      </c>
      <c r="D18239" s="113" t="s">
        <v>10018</v>
      </c>
      <c r="E18239" s="112">
        <v>3007525</v>
      </c>
      <c r="F18239" s="112">
        <v>3007525</v>
      </c>
      <c r="G18239" s="112">
        <v>3007525</v>
      </c>
    </row>
    <row r="18240" spans="2:7" ht="15" x14ac:dyDescent="0.25">
      <c r="B18240" s="112">
        <v>3007527</v>
      </c>
      <c r="C18240" s="112">
        <v>3007527</v>
      </c>
      <c r="D18240" s="113" t="s">
        <v>10019</v>
      </c>
      <c r="E18240" s="112">
        <v>3007527</v>
      </c>
      <c r="F18240" s="112">
        <v>3007527</v>
      </c>
      <c r="G18240" s="112">
        <v>3007527</v>
      </c>
    </row>
    <row r="18241" spans="2:7" ht="15" x14ac:dyDescent="0.25">
      <c r="B18241" s="112">
        <v>3007529</v>
      </c>
      <c r="C18241" s="112">
        <v>3007529</v>
      </c>
      <c r="D18241" s="113" t="s">
        <v>10020</v>
      </c>
      <c r="E18241" s="112">
        <v>3007529</v>
      </c>
      <c r="F18241" s="112">
        <v>3007529</v>
      </c>
      <c r="G18241" s="112">
        <v>3007529</v>
      </c>
    </row>
    <row r="18242" spans="2:7" ht="15" x14ac:dyDescent="0.25">
      <c r="B18242" s="112">
        <v>3007530</v>
      </c>
      <c r="C18242" s="112">
        <v>3007530</v>
      </c>
      <c r="D18242" s="113" t="s">
        <v>10021</v>
      </c>
      <c r="E18242" s="112">
        <v>3007530</v>
      </c>
      <c r="F18242" s="112">
        <v>3007530</v>
      </c>
      <c r="G18242" s="112">
        <v>3007530</v>
      </c>
    </row>
    <row r="18243" spans="2:7" ht="15" x14ac:dyDescent="0.25">
      <c r="B18243" s="112">
        <v>3007532</v>
      </c>
      <c r="C18243" s="112">
        <v>3007532</v>
      </c>
      <c r="D18243" s="113" t="s">
        <v>10022</v>
      </c>
      <c r="E18243" s="112">
        <v>3007532</v>
      </c>
      <c r="F18243" s="112">
        <v>3007532</v>
      </c>
      <c r="G18243" s="112">
        <v>3007532</v>
      </c>
    </row>
    <row r="18244" spans="2:7" ht="15" x14ac:dyDescent="0.25">
      <c r="B18244" s="112">
        <v>3007534</v>
      </c>
      <c r="C18244" s="112">
        <v>3007534</v>
      </c>
      <c r="D18244" s="113" t="s">
        <v>10023</v>
      </c>
      <c r="E18244" s="112">
        <v>3007534</v>
      </c>
      <c r="F18244" s="112">
        <v>3007534</v>
      </c>
      <c r="G18244" s="112">
        <v>3007534</v>
      </c>
    </row>
    <row r="18245" spans="2:7" ht="15" x14ac:dyDescent="0.25">
      <c r="B18245" s="112">
        <v>3007536</v>
      </c>
      <c r="C18245" s="112">
        <v>3007536</v>
      </c>
      <c r="D18245" s="113" t="s">
        <v>10024</v>
      </c>
      <c r="E18245" s="112">
        <v>3007536</v>
      </c>
      <c r="F18245" s="112">
        <v>3007536</v>
      </c>
      <c r="G18245" s="112">
        <v>3007536</v>
      </c>
    </row>
    <row r="18246" spans="2:7" ht="15" x14ac:dyDescent="0.25">
      <c r="B18246" s="112">
        <v>3007538</v>
      </c>
      <c r="C18246" s="112">
        <v>3007538</v>
      </c>
      <c r="D18246" s="113" t="s">
        <v>10025</v>
      </c>
      <c r="E18246" s="112">
        <v>3007538</v>
      </c>
      <c r="F18246" s="112">
        <v>3007538</v>
      </c>
      <c r="G18246" s="112">
        <v>3007538</v>
      </c>
    </row>
    <row r="18247" spans="2:7" ht="15" x14ac:dyDescent="0.25">
      <c r="B18247" s="112">
        <v>3007540</v>
      </c>
      <c r="C18247" s="112">
        <v>3007540</v>
      </c>
      <c r="D18247" s="113" t="s">
        <v>10026</v>
      </c>
      <c r="E18247" s="112">
        <v>3007540</v>
      </c>
      <c r="F18247" s="112">
        <v>3007540</v>
      </c>
      <c r="G18247" s="112">
        <v>3007540</v>
      </c>
    </row>
    <row r="18248" spans="2:7" ht="15" x14ac:dyDescent="0.25">
      <c r="B18248" s="112">
        <v>3007531</v>
      </c>
      <c r="C18248" s="112">
        <v>3007531</v>
      </c>
      <c r="D18248" s="113" t="s">
        <v>10027</v>
      </c>
      <c r="E18248" s="112">
        <v>3007531</v>
      </c>
      <c r="F18248" s="112">
        <v>3007531</v>
      </c>
      <c r="G18248" s="112">
        <v>3007531</v>
      </c>
    </row>
    <row r="18249" spans="2:7" ht="15" x14ac:dyDescent="0.25">
      <c r="B18249" s="112">
        <v>3007533</v>
      </c>
      <c r="C18249" s="112">
        <v>3007533</v>
      </c>
      <c r="D18249" s="113" t="s">
        <v>10028</v>
      </c>
      <c r="E18249" s="112">
        <v>3007533</v>
      </c>
      <c r="F18249" s="112">
        <v>3007533</v>
      </c>
      <c r="G18249" s="112">
        <v>3007533</v>
      </c>
    </row>
    <row r="18250" spans="2:7" ht="15" x14ac:dyDescent="0.25">
      <c r="B18250" s="112">
        <v>3007535</v>
      </c>
      <c r="C18250" s="112">
        <v>3007535</v>
      </c>
      <c r="D18250" s="113" t="s">
        <v>10029</v>
      </c>
      <c r="E18250" s="112">
        <v>3007535</v>
      </c>
      <c r="F18250" s="112">
        <v>3007535</v>
      </c>
      <c r="G18250" s="112">
        <v>3007535</v>
      </c>
    </row>
    <row r="18251" spans="2:7" ht="15" x14ac:dyDescent="0.25">
      <c r="B18251" s="112">
        <v>3007537</v>
      </c>
      <c r="C18251" s="112">
        <v>3007537</v>
      </c>
      <c r="D18251" s="113" t="s">
        <v>10030</v>
      </c>
      <c r="E18251" s="112">
        <v>3007537</v>
      </c>
      <c r="F18251" s="112">
        <v>3007537</v>
      </c>
      <c r="G18251" s="112">
        <v>3007537</v>
      </c>
    </row>
    <row r="18252" spans="2:7" ht="15" x14ac:dyDescent="0.25">
      <c r="B18252" s="112">
        <v>3007539</v>
      </c>
      <c r="C18252" s="112">
        <v>3007539</v>
      </c>
      <c r="D18252" s="113" t="s">
        <v>10031</v>
      </c>
      <c r="E18252" s="112">
        <v>3007539</v>
      </c>
      <c r="F18252" s="112">
        <v>3007539</v>
      </c>
      <c r="G18252" s="112">
        <v>3007539</v>
      </c>
    </row>
    <row r="18253" spans="2:7" ht="15" x14ac:dyDescent="0.25">
      <c r="B18253" s="112">
        <v>3007541</v>
      </c>
      <c r="C18253" s="112">
        <v>3007541</v>
      </c>
      <c r="D18253" s="113" t="s">
        <v>10032</v>
      </c>
      <c r="E18253" s="112">
        <v>3007541</v>
      </c>
      <c r="F18253" s="112">
        <v>3007541</v>
      </c>
      <c r="G18253" s="112">
        <v>3007541</v>
      </c>
    </row>
    <row r="18254" spans="2:7" ht="15" x14ac:dyDescent="0.25">
      <c r="B18254" s="112">
        <v>3007542</v>
      </c>
      <c r="C18254" s="112">
        <v>3007542</v>
      </c>
      <c r="D18254" s="113" t="s">
        <v>10033</v>
      </c>
      <c r="E18254" s="112">
        <v>3007542</v>
      </c>
      <c r="F18254" s="112">
        <v>3007542</v>
      </c>
      <c r="G18254" s="112">
        <v>3007542</v>
      </c>
    </row>
    <row r="18255" spans="2:7" ht="15" x14ac:dyDescent="0.25">
      <c r="B18255" s="112">
        <v>3007544</v>
      </c>
      <c r="C18255" s="112">
        <v>3007544</v>
      </c>
      <c r="D18255" s="113" t="s">
        <v>10034</v>
      </c>
      <c r="E18255" s="112">
        <v>3007544</v>
      </c>
      <c r="F18255" s="112">
        <v>3007544</v>
      </c>
      <c r="G18255" s="112">
        <v>3007544</v>
      </c>
    </row>
    <row r="18256" spans="2:7" ht="15" x14ac:dyDescent="0.25">
      <c r="B18256" s="112">
        <v>3007546</v>
      </c>
      <c r="C18256" s="112">
        <v>3007546</v>
      </c>
      <c r="D18256" s="113" t="s">
        <v>10035</v>
      </c>
      <c r="E18256" s="112">
        <v>3007546</v>
      </c>
      <c r="F18256" s="112">
        <v>3007546</v>
      </c>
      <c r="G18256" s="112">
        <v>3007546</v>
      </c>
    </row>
    <row r="18257" spans="2:7" ht="15" x14ac:dyDescent="0.25">
      <c r="B18257" s="112">
        <v>3007548</v>
      </c>
      <c r="C18257" s="112">
        <v>3007548</v>
      </c>
      <c r="D18257" s="113" t="s">
        <v>10036</v>
      </c>
      <c r="E18257" s="112">
        <v>3007548</v>
      </c>
      <c r="F18257" s="112">
        <v>3007548</v>
      </c>
      <c r="G18257" s="112">
        <v>3007548</v>
      </c>
    </row>
    <row r="18258" spans="2:7" ht="15" x14ac:dyDescent="0.25">
      <c r="B18258" s="112">
        <v>3007550</v>
      </c>
      <c r="C18258" s="112">
        <v>3007550</v>
      </c>
      <c r="D18258" s="113" t="s">
        <v>10037</v>
      </c>
      <c r="E18258" s="112">
        <v>3007550</v>
      </c>
      <c r="F18258" s="112">
        <v>3007550</v>
      </c>
      <c r="G18258" s="112">
        <v>3007550</v>
      </c>
    </row>
    <row r="18259" spans="2:7" ht="15" x14ac:dyDescent="0.25">
      <c r="B18259" s="112">
        <v>3007552</v>
      </c>
      <c r="C18259" s="112">
        <v>3007552</v>
      </c>
      <c r="D18259" s="113" t="s">
        <v>10038</v>
      </c>
      <c r="E18259" s="112">
        <v>3007552</v>
      </c>
      <c r="F18259" s="112">
        <v>3007552</v>
      </c>
      <c r="G18259" s="112">
        <v>3007552</v>
      </c>
    </row>
    <row r="18260" spans="2:7" ht="15" x14ac:dyDescent="0.25">
      <c r="B18260" s="112">
        <v>3007543</v>
      </c>
      <c r="C18260" s="112">
        <v>3007543</v>
      </c>
      <c r="D18260" s="113" t="s">
        <v>10039</v>
      </c>
      <c r="E18260" s="112">
        <v>3007543</v>
      </c>
      <c r="F18260" s="112">
        <v>3007543</v>
      </c>
      <c r="G18260" s="112">
        <v>3007543</v>
      </c>
    </row>
    <row r="18261" spans="2:7" ht="15" x14ac:dyDescent="0.25">
      <c r="B18261" s="112">
        <v>3007545</v>
      </c>
      <c r="C18261" s="112">
        <v>3007545</v>
      </c>
      <c r="D18261" s="113" t="s">
        <v>10040</v>
      </c>
      <c r="E18261" s="112">
        <v>3007545</v>
      </c>
      <c r="F18261" s="112">
        <v>3007545</v>
      </c>
      <c r="G18261" s="112">
        <v>3007545</v>
      </c>
    </row>
    <row r="18262" spans="2:7" ht="15" x14ac:dyDescent="0.25">
      <c r="B18262" s="112">
        <v>3007547</v>
      </c>
      <c r="C18262" s="112">
        <v>3007547</v>
      </c>
      <c r="D18262" s="113" t="s">
        <v>10041</v>
      </c>
      <c r="E18262" s="112">
        <v>3007547</v>
      </c>
      <c r="F18262" s="112">
        <v>3007547</v>
      </c>
      <c r="G18262" s="112">
        <v>3007547</v>
      </c>
    </row>
    <row r="18263" spans="2:7" ht="15" x14ac:dyDescent="0.25">
      <c r="B18263" s="112">
        <v>3007549</v>
      </c>
      <c r="C18263" s="112">
        <v>3007549</v>
      </c>
      <c r="D18263" s="113" t="s">
        <v>10042</v>
      </c>
      <c r="E18263" s="112">
        <v>3007549</v>
      </c>
      <c r="F18263" s="112">
        <v>3007549</v>
      </c>
      <c r="G18263" s="112">
        <v>3007549</v>
      </c>
    </row>
    <row r="18264" spans="2:7" ht="15" x14ac:dyDescent="0.25">
      <c r="B18264" s="112">
        <v>3007551</v>
      </c>
      <c r="C18264" s="112">
        <v>3007551</v>
      </c>
      <c r="D18264" s="113" t="s">
        <v>10043</v>
      </c>
      <c r="E18264" s="112">
        <v>3007551</v>
      </c>
      <c r="F18264" s="112">
        <v>3007551</v>
      </c>
      <c r="G18264" s="112">
        <v>3007551</v>
      </c>
    </row>
    <row r="18265" spans="2:7" ht="15" x14ac:dyDescent="0.25">
      <c r="B18265" s="112">
        <v>3007553</v>
      </c>
      <c r="C18265" s="112">
        <v>3007553</v>
      </c>
      <c r="D18265" s="113" t="s">
        <v>10044</v>
      </c>
      <c r="E18265" s="112">
        <v>3007553</v>
      </c>
      <c r="F18265" s="112">
        <v>3007553</v>
      </c>
      <c r="G18265" s="112">
        <v>3007553</v>
      </c>
    </row>
    <row r="18266" spans="2:7" ht="15" x14ac:dyDescent="0.25">
      <c r="B18266" s="112">
        <v>3007554</v>
      </c>
      <c r="C18266" s="112">
        <v>3007554</v>
      </c>
      <c r="D18266" s="113" t="s">
        <v>10045</v>
      </c>
      <c r="E18266" s="112">
        <v>3007554</v>
      </c>
      <c r="F18266" s="112">
        <v>3007554</v>
      </c>
      <c r="G18266" s="112">
        <v>3007554</v>
      </c>
    </row>
    <row r="18267" spans="2:7" ht="15" x14ac:dyDescent="0.25">
      <c r="B18267" s="112">
        <v>3007556</v>
      </c>
      <c r="C18267" s="112">
        <v>3007556</v>
      </c>
      <c r="D18267" s="113" t="s">
        <v>10046</v>
      </c>
      <c r="E18267" s="112">
        <v>3007556</v>
      </c>
      <c r="F18267" s="112">
        <v>3007556</v>
      </c>
      <c r="G18267" s="112">
        <v>3007556</v>
      </c>
    </row>
    <row r="18268" spans="2:7" ht="15" x14ac:dyDescent="0.25">
      <c r="B18268" s="112">
        <v>3007558</v>
      </c>
      <c r="C18268" s="112">
        <v>3007558</v>
      </c>
      <c r="D18268" s="113" t="s">
        <v>10047</v>
      </c>
      <c r="E18268" s="112">
        <v>3007558</v>
      </c>
      <c r="F18268" s="112">
        <v>3007558</v>
      </c>
      <c r="G18268" s="112">
        <v>3007558</v>
      </c>
    </row>
    <row r="18269" spans="2:7" ht="15" x14ac:dyDescent="0.25">
      <c r="B18269" s="112">
        <v>3007560</v>
      </c>
      <c r="C18269" s="112">
        <v>3007560</v>
      </c>
      <c r="D18269" s="113" t="s">
        <v>10048</v>
      </c>
      <c r="E18269" s="112">
        <v>3007560</v>
      </c>
      <c r="F18269" s="112">
        <v>3007560</v>
      </c>
      <c r="G18269" s="112">
        <v>3007560</v>
      </c>
    </row>
    <row r="18270" spans="2:7" ht="15" x14ac:dyDescent="0.25">
      <c r="B18270" s="112">
        <v>3007562</v>
      </c>
      <c r="C18270" s="112">
        <v>3007562</v>
      </c>
      <c r="D18270" s="113" t="s">
        <v>10049</v>
      </c>
      <c r="E18270" s="112">
        <v>3007562</v>
      </c>
      <c r="F18270" s="112">
        <v>3007562</v>
      </c>
      <c r="G18270" s="112">
        <v>3007562</v>
      </c>
    </row>
    <row r="18271" spans="2:7" ht="15" x14ac:dyDescent="0.25">
      <c r="B18271" s="112">
        <v>3007564</v>
      </c>
      <c r="C18271" s="112">
        <v>3007564</v>
      </c>
      <c r="D18271" s="113" t="s">
        <v>10050</v>
      </c>
      <c r="E18271" s="112">
        <v>3007564</v>
      </c>
      <c r="F18271" s="112">
        <v>3007564</v>
      </c>
      <c r="G18271" s="112">
        <v>3007564</v>
      </c>
    </row>
    <row r="18272" spans="2:7" ht="15" x14ac:dyDescent="0.25">
      <c r="B18272" s="112">
        <v>3007555</v>
      </c>
      <c r="C18272" s="112">
        <v>3007555</v>
      </c>
      <c r="D18272" s="113" t="s">
        <v>10051</v>
      </c>
      <c r="E18272" s="112">
        <v>3007555</v>
      </c>
      <c r="F18272" s="112">
        <v>3007555</v>
      </c>
      <c r="G18272" s="112">
        <v>3007555</v>
      </c>
    </row>
    <row r="18273" spans="2:7" ht="15" x14ac:dyDescent="0.25">
      <c r="B18273" s="112">
        <v>3007557</v>
      </c>
      <c r="C18273" s="112">
        <v>3007557</v>
      </c>
      <c r="D18273" s="113" t="s">
        <v>10052</v>
      </c>
      <c r="E18273" s="112">
        <v>3007557</v>
      </c>
      <c r="F18273" s="112">
        <v>3007557</v>
      </c>
      <c r="G18273" s="112">
        <v>3007557</v>
      </c>
    </row>
    <row r="18274" spans="2:7" ht="15" x14ac:dyDescent="0.25">
      <c r="B18274" s="112">
        <v>3007559</v>
      </c>
      <c r="C18274" s="112">
        <v>3007559</v>
      </c>
      <c r="D18274" s="113" t="s">
        <v>10053</v>
      </c>
      <c r="E18274" s="112">
        <v>3007559</v>
      </c>
      <c r="F18274" s="112">
        <v>3007559</v>
      </c>
      <c r="G18274" s="112">
        <v>3007559</v>
      </c>
    </row>
    <row r="18275" spans="2:7" ht="15" x14ac:dyDescent="0.25">
      <c r="B18275" s="112">
        <v>3007561</v>
      </c>
      <c r="C18275" s="112">
        <v>3007561</v>
      </c>
      <c r="D18275" s="113" t="s">
        <v>10054</v>
      </c>
      <c r="E18275" s="112">
        <v>3007561</v>
      </c>
      <c r="F18275" s="112">
        <v>3007561</v>
      </c>
      <c r="G18275" s="112">
        <v>3007561</v>
      </c>
    </row>
    <row r="18276" spans="2:7" ht="15" x14ac:dyDescent="0.25">
      <c r="B18276" s="112">
        <v>3007563</v>
      </c>
      <c r="C18276" s="112">
        <v>3007563</v>
      </c>
      <c r="D18276" s="113" t="s">
        <v>10055</v>
      </c>
      <c r="E18276" s="112">
        <v>3007563</v>
      </c>
      <c r="F18276" s="112">
        <v>3007563</v>
      </c>
      <c r="G18276" s="112">
        <v>3007563</v>
      </c>
    </row>
    <row r="18277" spans="2:7" ht="15" x14ac:dyDescent="0.25">
      <c r="B18277" s="112">
        <v>3007565</v>
      </c>
      <c r="C18277" s="112">
        <v>3007565</v>
      </c>
      <c r="D18277" s="113" t="s">
        <v>10056</v>
      </c>
      <c r="E18277" s="112">
        <v>3007565</v>
      </c>
      <c r="F18277" s="112">
        <v>3007565</v>
      </c>
      <c r="G18277" s="112">
        <v>3007565</v>
      </c>
    </row>
    <row r="18278" spans="2:7" ht="15" x14ac:dyDescent="0.25">
      <c r="B18278" s="112">
        <v>3007566</v>
      </c>
      <c r="C18278" s="112">
        <v>3007566</v>
      </c>
      <c r="D18278" s="113" t="s">
        <v>10057</v>
      </c>
      <c r="E18278" s="112">
        <v>3007566</v>
      </c>
      <c r="F18278" s="112">
        <v>3007566</v>
      </c>
      <c r="G18278" s="112">
        <v>3007566</v>
      </c>
    </row>
    <row r="18279" spans="2:7" ht="15" x14ac:dyDescent="0.25">
      <c r="B18279" s="112">
        <v>3007568</v>
      </c>
      <c r="C18279" s="112">
        <v>3007568</v>
      </c>
      <c r="D18279" s="113" t="s">
        <v>10058</v>
      </c>
      <c r="E18279" s="112">
        <v>3007568</v>
      </c>
      <c r="F18279" s="112">
        <v>3007568</v>
      </c>
      <c r="G18279" s="112">
        <v>3007568</v>
      </c>
    </row>
    <row r="18280" spans="2:7" ht="15" x14ac:dyDescent="0.25">
      <c r="B18280" s="112">
        <v>3007570</v>
      </c>
      <c r="C18280" s="112">
        <v>3007570</v>
      </c>
      <c r="D18280" s="113" t="s">
        <v>10059</v>
      </c>
      <c r="E18280" s="112">
        <v>3007570</v>
      </c>
      <c r="F18280" s="112">
        <v>3007570</v>
      </c>
      <c r="G18280" s="112">
        <v>3007570</v>
      </c>
    </row>
    <row r="18281" spans="2:7" ht="15" x14ac:dyDescent="0.25">
      <c r="B18281" s="112">
        <v>3007572</v>
      </c>
      <c r="C18281" s="112">
        <v>3007572</v>
      </c>
      <c r="D18281" s="113" t="s">
        <v>10060</v>
      </c>
      <c r="E18281" s="112">
        <v>3007572</v>
      </c>
      <c r="F18281" s="112">
        <v>3007572</v>
      </c>
      <c r="G18281" s="112">
        <v>3007572</v>
      </c>
    </row>
    <row r="18282" spans="2:7" ht="15" x14ac:dyDescent="0.25">
      <c r="B18282" s="112">
        <v>3007574</v>
      </c>
      <c r="C18282" s="112">
        <v>3007574</v>
      </c>
      <c r="D18282" s="113" t="s">
        <v>10061</v>
      </c>
      <c r="E18282" s="112">
        <v>3007574</v>
      </c>
      <c r="F18282" s="112">
        <v>3007574</v>
      </c>
      <c r="G18282" s="112">
        <v>3007574</v>
      </c>
    </row>
    <row r="18283" spans="2:7" ht="15" x14ac:dyDescent="0.25">
      <c r="B18283" s="112">
        <v>3007576</v>
      </c>
      <c r="C18283" s="112">
        <v>3007576</v>
      </c>
      <c r="D18283" s="113" t="s">
        <v>10062</v>
      </c>
      <c r="E18283" s="112">
        <v>3007576</v>
      </c>
      <c r="F18283" s="112">
        <v>3007576</v>
      </c>
      <c r="G18283" s="112">
        <v>3007576</v>
      </c>
    </row>
    <row r="18284" spans="2:7" ht="15" x14ac:dyDescent="0.25">
      <c r="B18284" s="112">
        <v>3007567</v>
      </c>
      <c r="C18284" s="112">
        <v>3007567</v>
      </c>
      <c r="D18284" s="113" t="s">
        <v>10063</v>
      </c>
      <c r="E18284" s="112">
        <v>3007567</v>
      </c>
      <c r="F18284" s="112">
        <v>3007567</v>
      </c>
      <c r="G18284" s="112">
        <v>3007567</v>
      </c>
    </row>
    <row r="18285" spans="2:7" ht="15" x14ac:dyDescent="0.25">
      <c r="B18285" s="112">
        <v>3007569</v>
      </c>
      <c r="C18285" s="112">
        <v>3007569</v>
      </c>
      <c r="D18285" s="113" t="s">
        <v>10064</v>
      </c>
      <c r="E18285" s="112">
        <v>3007569</v>
      </c>
      <c r="F18285" s="112">
        <v>3007569</v>
      </c>
      <c r="G18285" s="112">
        <v>3007569</v>
      </c>
    </row>
    <row r="18286" spans="2:7" ht="15" x14ac:dyDescent="0.25">
      <c r="B18286" s="112">
        <v>3007571</v>
      </c>
      <c r="C18286" s="112">
        <v>3007571</v>
      </c>
      <c r="D18286" s="113" t="s">
        <v>10065</v>
      </c>
      <c r="E18286" s="112">
        <v>3007571</v>
      </c>
      <c r="F18286" s="112">
        <v>3007571</v>
      </c>
      <c r="G18286" s="112">
        <v>3007571</v>
      </c>
    </row>
    <row r="18287" spans="2:7" ht="15" x14ac:dyDescent="0.25">
      <c r="B18287" s="112">
        <v>3007573</v>
      </c>
      <c r="C18287" s="112">
        <v>3007573</v>
      </c>
      <c r="D18287" s="113" t="s">
        <v>10066</v>
      </c>
      <c r="E18287" s="112">
        <v>3007573</v>
      </c>
      <c r="F18287" s="112">
        <v>3007573</v>
      </c>
      <c r="G18287" s="112">
        <v>3007573</v>
      </c>
    </row>
    <row r="18288" spans="2:7" ht="15" x14ac:dyDescent="0.25">
      <c r="B18288" s="112">
        <v>3007575</v>
      </c>
      <c r="C18288" s="112">
        <v>3007575</v>
      </c>
      <c r="D18288" s="113" t="s">
        <v>10067</v>
      </c>
      <c r="E18288" s="112">
        <v>3007575</v>
      </c>
      <c r="F18288" s="112">
        <v>3007575</v>
      </c>
      <c r="G18288" s="112">
        <v>3007575</v>
      </c>
    </row>
    <row r="18289" spans="2:7" ht="15" x14ac:dyDescent="0.25">
      <c r="B18289" s="112">
        <v>3007577</v>
      </c>
      <c r="C18289" s="112">
        <v>3007577</v>
      </c>
      <c r="D18289" s="113" t="s">
        <v>10068</v>
      </c>
      <c r="E18289" s="112">
        <v>3007577</v>
      </c>
      <c r="F18289" s="112">
        <v>3007577</v>
      </c>
      <c r="G18289" s="112">
        <v>3007577</v>
      </c>
    </row>
    <row r="18290" spans="2:7" ht="15" x14ac:dyDescent="0.25">
      <c r="B18290" s="112">
        <v>3007578</v>
      </c>
      <c r="C18290" s="112">
        <v>3007578</v>
      </c>
      <c r="D18290" s="113" t="s">
        <v>10069</v>
      </c>
      <c r="E18290" s="112">
        <v>3007578</v>
      </c>
      <c r="F18290" s="112">
        <v>3007578</v>
      </c>
      <c r="G18290" s="112">
        <v>3007578</v>
      </c>
    </row>
    <row r="18291" spans="2:7" ht="15" x14ac:dyDescent="0.25">
      <c r="B18291" s="112">
        <v>3007580</v>
      </c>
      <c r="C18291" s="112">
        <v>3007580</v>
      </c>
      <c r="D18291" s="113" t="s">
        <v>10070</v>
      </c>
      <c r="E18291" s="112">
        <v>3007580</v>
      </c>
      <c r="F18291" s="112">
        <v>3007580</v>
      </c>
      <c r="G18291" s="112">
        <v>3007580</v>
      </c>
    </row>
    <row r="18292" spans="2:7" ht="15" x14ac:dyDescent="0.25">
      <c r="B18292" s="112">
        <v>3007582</v>
      </c>
      <c r="C18292" s="112">
        <v>3007582</v>
      </c>
      <c r="D18292" s="113" t="s">
        <v>10071</v>
      </c>
      <c r="E18292" s="112">
        <v>3007582</v>
      </c>
      <c r="F18292" s="112">
        <v>3007582</v>
      </c>
      <c r="G18292" s="112">
        <v>3007582</v>
      </c>
    </row>
    <row r="18293" spans="2:7" ht="15" x14ac:dyDescent="0.25">
      <c r="B18293" s="112">
        <v>3007584</v>
      </c>
      <c r="C18293" s="112">
        <v>3007584</v>
      </c>
      <c r="D18293" s="113" t="s">
        <v>10072</v>
      </c>
      <c r="E18293" s="112">
        <v>3007584</v>
      </c>
      <c r="F18293" s="112">
        <v>3007584</v>
      </c>
      <c r="G18293" s="112">
        <v>3007584</v>
      </c>
    </row>
    <row r="18294" spans="2:7" ht="15" x14ac:dyDescent="0.25">
      <c r="B18294" s="112">
        <v>3007586</v>
      </c>
      <c r="C18294" s="112">
        <v>3007586</v>
      </c>
      <c r="D18294" s="113" t="s">
        <v>10073</v>
      </c>
      <c r="E18294" s="112">
        <v>3007586</v>
      </c>
      <c r="F18294" s="112">
        <v>3007586</v>
      </c>
      <c r="G18294" s="112">
        <v>3007586</v>
      </c>
    </row>
    <row r="18295" spans="2:7" ht="15" x14ac:dyDescent="0.25">
      <c r="B18295" s="112">
        <v>3007588</v>
      </c>
      <c r="C18295" s="112">
        <v>3007588</v>
      </c>
      <c r="D18295" s="113" t="s">
        <v>10074</v>
      </c>
      <c r="E18295" s="112">
        <v>3007588</v>
      </c>
      <c r="F18295" s="112">
        <v>3007588</v>
      </c>
      <c r="G18295" s="112">
        <v>3007588</v>
      </c>
    </row>
    <row r="18296" spans="2:7" ht="15" x14ac:dyDescent="0.25">
      <c r="B18296" s="112">
        <v>3007579</v>
      </c>
      <c r="C18296" s="112">
        <v>3007579</v>
      </c>
      <c r="D18296" s="113" t="s">
        <v>10075</v>
      </c>
      <c r="E18296" s="112">
        <v>3007579</v>
      </c>
      <c r="F18296" s="112">
        <v>3007579</v>
      </c>
      <c r="G18296" s="112">
        <v>3007579</v>
      </c>
    </row>
    <row r="18297" spans="2:7" ht="15" x14ac:dyDescent="0.25">
      <c r="B18297" s="112">
        <v>3007581</v>
      </c>
      <c r="C18297" s="112">
        <v>3007581</v>
      </c>
      <c r="D18297" s="113" t="s">
        <v>10076</v>
      </c>
      <c r="E18297" s="112">
        <v>3007581</v>
      </c>
      <c r="F18297" s="112">
        <v>3007581</v>
      </c>
      <c r="G18297" s="112">
        <v>3007581</v>
      </c>
    </row>
    <row r="18298" spans="2:7" ht="15" x14ac:dyDescent="0.25">
      <c r="B18298" s="112">
        <v>3007583</v>
      </c>
      <c r="C18298" s="112">
        <v>3007583</v>
      </c>
      <c r="D18298" s="113" t="s">
        <v>10077</v>
      </c>
      <c r="E18298" s="112">
        <v>3007583</v>
      </c>
      <c r="F18298" s="112">
        <v>3007583</v>
      </c>
      <c r="G18298" s="112">
        <v>3007583</v>
      </c>
    </row>
    <row r="18299" spans="2:7" ht="15" x14ac:dyDescent="0.25">
      <c r="B18299" s="112">
        <v>3007585</v>
      </c>
      <c r="C18299" s="112">
        <v>3007585</v>
      </c>
      <c r="D18299" s="113" t="s">
        <v>10078</v>
      </c>
      <c r="E18299" s="112">
        <v>3007585</v>
      </c>
      <c r="F18299" s="112">
        <v>3007585</v>
      </c>
      <c r="G18299" s="112">
        <v>3007585</v>
      </c>
    </row>
    <row r="18300" spans="2:7" ht="15" x14ac:dyDescent="0.25">
      <c r="B18300" s="112">
        <v>3007587</v>
      </c>
      <c r="C18300" s="112">
        <v>3007587</v>
      </c>
      <c r="D18300" s="113" t="s">
        <v>10079</v>
      </c>
      <c r="E18300" s="112">
        <v>3007587</v>
      </c>
      <c r="F18300" s="112">
        <v>3007587</v>
      </c>
      <c r="G18300" s="112">
        <v>3007587</v>
      </c>
    </row>
    <row r="18301" spans="2:7" ht="15" x14ac:dyDescent="0.25">
      <c r="B18301" s="112">
        <v>3007589</v>
      </c>
      <c r="C18301" s="112">
        <v>3007589</v>
      </c>
      <c r="D18301" s="113" t="s">
        <v>10080</v>
      </c>
      <c r="E18301" s="112">
        <v>3007589</v>
      </c>
      <c r="F18301" s="112">
        <v>3007589</v>
      </c>
      <c r="G18301" s="112">
        <v>3007589</v>
      </c>
    </row>
    <row r="18302" spans="2:7" ht="15" x14ac:dyDescent="0.25">
      <c r="B18302" s="112">
        <v>3007506</v>
      </c>
      <c r="C18302" s="112">
        <v>3007506</v>
      </c>
      <c r="D18302" s="113" t="s">
        <v>10081</v>
      </c>
      <c r="E18302" s="112">
        <v>3007506</v>
      </c>
      <c r="F18302" s="112">
        <v>3007506</v>
      </c>
      <c r="G18302" s="112">
        <v>3007506</v>
      </c>
    </row>
    <row r="18303" spans="2:7" ht="15" x14ac:dyDescent="0.25">
      <c r="B18303" s="112">
        <v>3007508</v>
      </c>
      <c r="C18303" s="112">
        <v>3007508</v>
      </c>
      <c r="D18303" s="113" t="s">
        <v>10082</v>
      </c>
      <c r="E18303" s="112">
        <v>3007508</v>
      </c>
      <c r="F18303" s="112">
        <v>3007508</v>
      </c>
      <c r="G18303" s="112">
        <v>3007508</v>
      </c>
    </row>
    <row r="18304" spans="2:7" ht="15" x14ac:dyDescent="0.25">
      <c r="B18304" s="112">
        <v>3007510</v>
      </c>
      <c r="C18304" s="112">
        <v>3007510</v>
      </c>
      <c r="D18304" s="113" t="s">
        <v>10083</v>
      </c>
      <c r="E18304" s="112">
        <v>3007510</v>
      </c>
      <c r="F18304" s="112">
        <v>3007510</v>
      </c>
      <c r="G18304" s="112">
        <v>3007510</v>
      </c>
    </row>
    <row r="18305" spans="2:7" ht="15" x14ac:dyDescent="0.25">
      <c r="B18305" s="112">
        <v>3007512</v>
      </c>
      <c r="C18305" s="112">
        <v>3007512</v>
      </c>
      <c r="D18305" s="113" t="s">
        <v>10084</v>
      </c>
      <c r="E18305" s="112">
        <v>3007512</v>
      </c>
      <c r="F18305" s="112">
        <v>3007512</v>
      </c>
      <c r="G18305" s="112">
        <v>3007512</v>
      </c>
    </row>
    <row r="18306" spans="2:7" ht="15" x14ac:dyDescent="0.25">
      <c r="B18306" s="112">
        <v>3007514</v>
      </c>
      <c r="C18306" s="112">
        <v>3007514</v>
      </c>
      <c r="D18306" s="113" t="s">
        <v>10085</v>
      </c>
      <c r="E18306" s="112">
        <v>3007514</v>
      </c>
      <c r="F18306" s="112">
        <v>3007514</v>
      </c>
      <c r="G18306" s="112">
        <v>3007514</v>
      </c>
    </row>
    <row r="18307" spans="2:7" ht="15" x14ac:dyDescent="0.25">
      <c r="B18307" s="112">
        <v>3007516</v>
      </c>
      <c r="C18307" s="112">
        <v>3007516</v>
      </c>
      <c r="D18307" s="113" t="s">
        <v>10086</v>
      </c>
      <c r="E18307" s="112">
        <v>3007516</v>
      </c>
      <c r="F18307" s="112">
        <v>3007516</v>
      </c>
      <c r="G18307" s="112">
        <v>3007516</v>
      </c>
    </row>
    <row r="18308" spans="2:7" ht="15" x14ac:dyDescent="0.25">
      <c r="B18308" s="112">
        <v>3007507</v>
      </c>
      <c r="C18308" s="112">
        <v>3007507</v>
      </c>
      <c r="D18308" s="113" t="s">
        <v>10087</v>
      </c>
      <c r="E18308" s="112">
        <v>3007507</v>
      </c>
      <c r="F18308" s="112">
        <v>3007507</v>
      </c>
      <c r="G18308" s="112">
        <v>3007507</v>
      </c>
    </row>
    <row r="18309" spans="2:7" ht="15" x14ac:dyDescent="0.25">
      <c r="B18309" s="112">
        <v>3007509</v>
      </c>
      <c r="C18309" s="112">
        <v>3007509</v>
      </c>
      <c r="D18309" s="113" t="s">
        <v>10088</v>
      </c>
      <c r="E18309" s="112">
        <v>3007509</v>
      </c>
      <c r="F18309" s="112">
        <v>3007509</v>
      </c>
      <c r="G18309" s="112">
        <v>3007509</v>
      </c>
    </row>
    <row r="18310" spans="2:7" ht="15" x14ac:dyDescent="0.25">
      <c r="B18310" s="112">
        <v>3007511</v>
      </c>
      <c r="C18310" s="112">
        <v>3007511</v>
      </c>
      <c r="D18310" s="113" t="s">
        <v>10089</v>
      </c>
      <c r="E18310" s="112">
        <v>3007511</v>
      </c>
      <c r="F18310" s="112">
        <v>3007511</v>
      </c>
      <c r="G18310" s="112">
        <v>3007511</v>
      </c>
    </row>
    <row r="18311" spans="2:7" ht="15" x14ac:dyDescent="0.25">
      <c r="B18311" s="112">
        <v>3007513</v>
      </c>
      <c r="C18311" s="112">
        <v>3007513</v>
      </c>
      <c r="D18311" s="113" t="s">
        <v>10090</v>
      </c>
      <c r="E18311" s="112">
        <v>3007513</v>
      </c>
      <c r="F18311" s="112">
        <v>3007513</v>
      </c>
      <c r="G18311" s="112">
        <v>3007513</v>
      </c>
    </row>
    <row r="18312" spans="2:7" ht="15" x14ac:dyDescent="0.25">
      <c r="B18312" s="112">
        <v>3007515</v>
      </c>
      <c r="C18312" s="112">
        <v>3007515</v>
      </c>
      <c r="D18312" s="113" t="s">
        <v>10091</v>
      </c>
      <c r="E18312" s="112">
        <v>3007515</v>
      </c>
      <c r="F18312" s="112">
        <v>3007515</v>
      </c>
      <c r="G18312" s="112">
        <v>3007515</v>
      </c>
    </row>
    <row r="18313" spans="2:7" ht="15" x14ac:dyDescent="0.25">
      <c r="B18313" s="112">
        <v>3007517</v>
      </c>
      <c r="C18313" s="112">
        <v>3007517</v>
      </c>
      <c r="D18313" s="113" t="s">
        <v>10092</v>
      </c>
      <c r="E18313" s="112">
        <v>3007517</v>
      </c>
      <c r="F18313" s="112">
        <v>3007517</v>
      </c>
      <c r="G18313" s="112">
        <v>3007517</v>
      </c>
    </row>
    <row r="18314" spans="2:7" ht="15" x14ac:dyDescent="0.25">
      <c r="B18314" s="112">
        <v>3007678</v>
      </c>
      <c r="C18314" s="112">
        <v>3007678</v>
      </c>
      <c r="D18314" s="113" t="s">
        <v>900</v>
      </c>
      <c r="E18314" s="112">
        <v>3007678</v>
      </c>
      <c r="F18314" s="112">
        <v>3007678</v>
      </c>
      <c r="G18314" s="112">
        <v>3007678</v>
      </c>
    </row>
    <row r="18315" spans="2:7" ht="15" x14ac:dyDescent="0.25">
      <c r="B18315" s="112">
        <v>3007679</v>
      </c>
      <c r="C18315" s="112">
        <v>3007679</v>
      </c>
      <c r="D18315" s="113" t="s">
        <v>902</v>
      </c>
      <c r="E18315" s="112">
        <v>3007679</v>
      </c>
      <c r="F18315" s="112">
        <v>3007679</v>
      </c>
      <c r="G18315" s="112">
        <v>3007679</v>
      </c>
    </row>
    <row r="18316" spans="2:7" ht="15" x14ac:dyDescent="0.25">
      <c r="B18316" s="112">
        <v>3007680</v>
      </c>
      <c r="C18316" s="112">
        <v>3007680</v>
      </c>
      <c r="D18316" s="113" t="s">
        <v>904</v>
      </c>
      <c r="E18316" s="112">
        <v>3007680</v>
      </c>
      <c r="F18316" s="112">
        <v>3007680</v>
      </c>
      <c r="G18316" s="112">
        <v>3007680</v>
      </c>
    </row>
    <row r="18317" spans="2:7" ht="15" x14ac:dyDescent="0.25">
      <c r="B18317" s="112">
        <v>3007681</v>
      </c>
      <c r="C18317" s="112">
        <v>3007681</v>
      </c>
      <c r="D18317" s="113" t="s">
        <v>906</v>
      </c>
      <c r="E18317" s="112">
        <v>3007681</v>
      </c>
      <c r="F18317" s="112">
        <v>3007681</v>
      </c>
      <c r="G18317" s="112">
        <v>3007681</v>
      </c>
    </row>
    <row r="18318" spans="2:7" ht="15" x14ac:dyDescent="0.25">
      <c r="B18318" s="112">
        <v>3007684</v>
      </c>
      <c r="C18318" s="112">
        <v>3007684</v>
      </c>
      <c r="D18318" s="113" t="s">
        <v>908</v>
      </c>
      <c r="E18318" s="112">
        <v>3007684</v>
      </c>
      <c r="F18318" s="112">
        <v>3007684</v>
      </c>
      <c r="G18318" s="112">
        <v>3007684</v>
      </c>
    </row>
    <row r="18319" spans="2:7" ht="15" x14ac:dyDescent="0.25">
      <c r="B18319" s="112">
        <v>3007685</v>
      </c>
      <c r="C18319" s="112">
        <v>3007685</v>
      </c>
      <c r="D18319" s="113" t="s">
        <v>910</v>
      </c>
      <c r="E18319" s="112">
        <v>3007685</v>
      </c>
      <c r="F18319" s="112">
        <v>3007685</v>
      </c>
      <c r="G18319" s="112">
        <v>3007685</v>
      </c>
    </row>
    <row r="18320" spans="2:7" ht="15" x14ac:dyDescent="0.25">
      <c r="B18320" s="112">
        <v>3007686</v>
      </c>
      <c r="C18320" s="112">
        <v>3007686</v>
      </c>
      <c r="D18320" s="113" t="s">
        <v>912</v>
      </c>
      <c r="E18320" s="112">
        <v>3007686</v>
      </c>
      <c r="F18320" s="112">
        <v>3007686</v>
      </c>
      <c r="G18320" s="112">
        <v>3007686</v>
      </c>
    </row>
    <row r="18321" spans="2:7" ht="15" x14ac:dyDescent="0.25">
      <c r="B18321" s="112">
        <v>3007687</v>
      </c>
      <c r="C18321" s="112">
        <v>3007687</v>
      </c>
      <c r="D18321" s="113" t="s">
        <v>914</v>
      </c>
      <c r="E18321" s="112">
        <v>3007687</v>
      </c>
      <c r="F18321" s="112">
        <v>3007687</v>
      </c>
      <c r="G18321" s="112">
        <v>3007687</v>
      </c>
    </row>
    <row r="18322" spans="2:7" ht="15" x14ac:dyDescent="0.25">
      <c r="B18322" s="112">
        <v>3007688</v>
      </c>
      <c r="C18322" s="112">
        <v>3007688</v>
      </c>
      <c r="D18322" s="113" t="s">
        <v>916</v>
      </c>
      <c r="E18322" s="112">
        <v>3007688</v>
      </c>
      <c r="F18322" s="112">
        <v>3007688</v>
      </c>
      <c r="G18322" s="112">
        <v>3007688</v>
      </c>
    </row>
    <row r="18323" spans="2:7" ht="15" x14ac:dyDescent="0.25">
      <c r="B18323" s="112">
        <v>3007689</v>
      </c>
      <c r="C18323" s="112">
        <v>3007689</v>
      </c>
      <c r="D18323" s="113" t="s">
        <v>918</v>
      </c>
      <c r="E18323" s="112">
        <v>3007689</v>
      </c>
      <c r="F18323" s="112">
        <v>3007689</v>
      </c>
      <c r="G18323" s="112">
        <v>3007689</v>
      </c>
    </row>
    <row r="18324" spans="2:7" ht="15" x14ac:dyDescent="0.25">
      <c r="B18324" s="112">
        <v>3007690</v>
      </c>
      <c r="C18324" s="112">
        <v>3007690</v>
      </c>
      <c r="D18324" s="113" t="s">
        <v>920</v>
      </c>
      <c r="E18324" s="112">
        <v>3007690</v>
      </c>
      <c r="F18324" s="112">
        <v>3007690</v>
      </c>
      <c r="G18324" s="112">
        <v>3007690</v>
      </c>
    </row>
    <row r="18325" spans="2:7" ht="15" x14ac:dyDescent="0.25">
      <c r="B18325" s="112">
        <v>3007691</v>
      </c>
      <c r="C18325" s="112">
        <v>3007691</v>
      </c>
      <c r="D18325" s="113" t="s">
        <v>922</v>
      </c>
      <c r="E18325" s="112">
        <v>3007691</v>
      </c>
      <c r="F18325" s="112">
        <v>3007691</v>
      </c>
      <c r="G18325" s="112">
        <v>3007691</v>
      </c>
    </row>
    <row r="18326" spans="2:7" ht="15" x14ac:dyDescent="0.25">
      <c r="B18326" s="112">
        <v>3007682</v>
      </c>
      <c r="C18326" s="112">
        <v>3007682</v>
      </c>
      <c r="D18326" s="113" t="s">
        <v>924</v>
      </c>
      <c r="E18326" s="112">
        <v>3007682</v>
      </c>
      <c r="F18326" s="112">
        <v>3007682</v>
      </c>
      <c r="G18326" s="112">
        <v>3007682</v>
      </c>
    </row>
    <row r="18327" spans="2:7" ht="15" x14ac:dyDescent="0.25">
      <c r="B18327" s="112">
        <v>3007683</v>
      </c>
      <c r="C18327" s="112">
        <v>3007683</v>
      </c>
      <c r="D18327" s="113" t="s">
        <v>926</v>
      </c>
      <c r="E18327" s="112">
        <v>3007683</v>
      </c>
      <c r="F18327" s="112">
        <v>3007683</v>
      </c>
      <c r="G18327" s="112">
        <v>3007683</v>
      </c>
    </row>
    <row r="18328" spans="2:7" ht="15" x14ac:dyDescent="0.25">
      <c r="B18328" s="112">
        <v>2011069</v>
      </c>
      <c r="C18328" s="112">
        <v>2011069</v>
      </c>
      <c r="D18328" s="113" t="s">
        <v>10093</v>
      </c>
      <c r="E18328" s="112">
        <v>2011069</v>
      </c>
      <c r="F18328" s="112">
        <v>2011069</v>
      </c>
      <c r="G18328" s="112">
        <v>2011069</v>
      </c>
    </row>
    <row r="18329" spans="2:7" ht="15" x14ac:dyDescent="0.25">
      <c r="B18329" s="112">
        <v>2011071</v>
      </c>
      <c r="C18329" s="112">
        <v>2011071</v>
      </c>
      <c r="D18329" s="113" t="s">
        <v>10094</v>
      </c>
      <c r="E18329" s="112">
        <v>2011071</v>
      </c>
      <c r="F18329" s="112">
        <v>2011071</v>
      </c>
      <c r="G18329" s="112">
        <v>2011071</v>
      </c>
    </row>
    <row r="18330" spans="2:7" ht="15" x14ac:dyDescent="0.25">
      <c r="B18330" s="112">
        <v>2011073</v>
      </c>
      <c r="C18330" s="112">
        <v>2011073</v>
      </c>
      <c r="D18330" s="113" t="s">
        <v>10095</v>
      </c>
      <c r="E18330" s="112">
        <v>2011073</v>
      </c>
      <c r="F18330" s="112">
        <v>2011073</v>
      </c>
      <c r="G18330" s="112">
        <v>2011073</v>
      </c>
    </row>
    <row r="18331" spans="2:7" ht="15" x14ac:dyDescent="0.25">
      <c r="B18331" s="112">
        <v>2011075</v>
      </c>
      <c r="C18331" s="112">
        <v>2011075</v>
      </c>
      <c r="D18331" s="113" t="s">
        <v>10096</v>
      </c>
      <c r="E18331" s="112">
        <v>2011075</v>
      </c>
      <c r="F18331" s="112">
        <v>2011075</v>
      </c>
      <c r="G18331" s="112">
        <v>2011075</v>
      </c>
    </row>
    <row r="18332" spans="2:7" ht="15" x14ac:dyDescent="0.25">
      <c r="B18332" s="112">
        <v>2011077</v>
      </c>
      <c r="C18332" s="112">
        <v>2011077</v>
      </c>
      <c r="D18332" s="113" t="s">
        <v>10097</v>
      </c>
      <c r="E18332" s="112">
        <v>2011077</v>
      </c>
      <c r="F18332" s="112">
        <v>2011077</v>
      </c>
      <c r="G18332" s="112">
        <v>2011077</v>
      </c>
    </row>
    <row r="18333" spans="2:7" ht="15" x14ac:dyDescent="0.25">
      <c r="B18333" s="112">
        <v>2011079</v>
      </c>
      <c r="C18333" s="112">
        <v>2011079</v>
      </c>
      <c r="D18333" s="113" t="s">
        <v>10098</v>
      </c>
      <c r="E18333" s="112">
        <v>2011079</v>
      </c>
      <c r="F18333" s="112">
        <v>2011079</v>
      </c>
      <c r="G18333" s="112">
        <v>2011079</v>
      </c>
    </row>
    <row r="18334" spans="2:7" ht="15" x14ac:dyDescent="0.25">
      <c r="B18334" s="112">
        <v>2011082</v>
      </c>
      <c r="C18334" s="112">
        <v>2011082</v>
      </c>
      <c r="D18334" s="113" t="s">
        <v>10099</v>
      </c>
      <c r="E18334" s="112">
        <v>2011082</v>
      </c>
      <c r="F18334" s="112">
        <v>2011082</v>
      </c>
      <c r="G18334" s="112">
        <v>2011082</v>
      </c>
    </row>
    <row r="18335" spans="2:7" ht="15" x14ac:dyDescent="0.25">
      <c r="B18335" s="112">
        <v>2011084</v>
      </c>
      <c r="C18335" s="112">
        <v>2011084</v>
      </c>
      <c r="D18335" s="113" t="s">
        <v>10100</v>
      </c>
      <c r="E18335" s="112">
        <v>2011084</v>
      </c>
      <c r="F18335" s="112">
        <v>2011084</v>
      </c>
      <c r="G18335" s="112">
        <v>2011084</v>
      </c>
    </row>
    <row r="18336" spans="2:7" ht="15" x14ac:dyDescent="0.25">
      <c r="B18336" s="112">
        <v>2011086</v>
      </c>
      <c r="C18336" s="112">
        <v>2011086</v>
      </c>
      <c r="D18336" s="113" t="s">
        <v>10101</v>
      </c>
      <c r="E18336" s="112">
        <v>2011086</v>
      </c>
      <c r="F18336" s="112">
        <v>2011086</v>
      </c>
      <c r="G18336" s="112">
        <v>2011086</v>
      </c>
    </row>
    <row r="18337" spans="2:7" ht="15" x14ac:dyDescent="0.25">
      <c r="B18337" s="112">
        <v>2011088</v>
      </c>
      <c r="C18337" s="112">
        <v>2011088</v>
      </c>
      <c r="D18337" s="113" t="s">
        <v>10102</v>
      </c>
      <c r="E18337" s="112">
        <v>2011088</v>
      </c>
      <c r="F18337" s="112">
        <v>2011088</v>
      </c>
      <c r="G18337" s="112">
        <v>2011088</v>
      </c>
    </row>
    <row r="18338" spans="2:7" ht="15" x14ac:dyDescent="0.25">
      <c r="B18338" s="112">
        <v>2011090</v>
      </c>
      <c r="C18338" s="112">
        <v>2011090</v>
      </c>
      <c r="D18338" s="113" t="s">
        <v>10103</v>
      </c>
      <c r="E18338" s="112">
        <v>2011090</v>
      </c>
      <c r="F18338" s="112">
        <v>2011090</v>
      </c>
      <c r="G18338" s="112">
        <v>2011090</v>
      </c>
    </row>
    <row r="18339" spans="2:7" ht="15" x14ac:dyDescent="0.25">
      <c r="B18339" s="112">
        <v>2011092</v>
      </c>
      <c r="C18339" s="112">
        <v>2011092</v>
      </c>
      <c r="D18339" s="113" t="s">
        <v>10104</v>
      </c>
      <c r="E18339" s="112">
        <v>2011092</v>
      </c>
      <c r="F18339" s="112">
        <v>2011092</v>
      </c>
      <c r="G18339" s="112">
        <v>2011092</v>
      </c>
    </row>
    <row r="18340" spans="2:7" ht="15" x14ac:dyDescent="0.25">
      <c r="B18340" s="112">
        <v>2011095</v>
      </c>
      <c r="C18340" s="112">
        <v>2011095</v>
      </c>
      <c r="D18340" s="113" t="s">
        <v>10105</v>
      </c>
      <c r="E18340" s="112">
        <v>2011095</v>
      </c>
      <c r="F18340" s="112">
        <v>2011095</v>
      </c>
      <c r="G18340" s="112">
        <v>2011095</v>
      </c>
    </row>
    <row r="18341" spans="2:7" ht="15" x14ac:dyDescent="0.25">
      <c r="B18341" s="112">
        <v>2011097</v>
      </c>
      <c r="C18341" s="112">
        <v>2011097</v>
      </c>
      <c r="D18341" s="113" t="s">
        <v>10106</v>
      </c>
      <c r="E18341" s="112">
        <v>2011097</v>
      </c>
      <c r="F18341" s="112">
        <v>2011097</v>
      </c>
      <c r="G18341" s="112">
        <v>2011097</v>
      </c>
    </row>
    <row r="18342" spans="2:7" ht="15" x14ac:dyDescent="0.25">
      <c r="B18342" s="112">
        <v>2011099</v>
      </c>
      <c r="C18342" s="112">
        <v>2011099</v>
      </c>
      <c r="D18342" s="113" t="s">
        <v>10107</v>
      </c>
      <c r="E18342" s="112">
        <v>2011099</v>
      </c>
      <c r="F18342" s="112">
        <v>2011099</v>
      </c>
      <c r="G18342" s="112">
        <v>2011099</v>
      </c>
    </row>
    <row r="18343" spans="2:7" ht="15" x14ac:dyDescent="0.25">
      <c r="B18343" s="112">
        <v>2011101</v>
      </c>
      <c r="C18343" s="112">
        <v>2011101</v>
      </c>
      <c r="D18343" s="113" t="s">
        <v>10108</v>
      </c>
      <c r="E18343" s="112">
        <v>2011101</v>
      </c>
      <c r="F18343" s="112">
        <v>2011101</v>
      </c>
      <c r="G18343" s="112">
        <v>2011101</v>
      </c>
    </row>
    <row r="18344" spans="2:7" ht="15" x14ac:dyDescent="0.25">
      <c r="B18344" s="112">
        <v>2011103</v>
      </c>
      <c r="C18344" s="112">
        <v>2011103</v>
      </c>
      <c r="D18344" s="113" t="s">
        <v>10109</v>
      </c>
      <c r="E18344" s="112">
        <v>2011103</v>
      </c>
      <c r="F18344" s="112">
        <v>2011103</v>
      </c>
      <c r="G18344" s="112">
        <v>2011103</v>
      </c>
    </row>
    <row r="18345" spans="2:7" ht="15" x14ac:dyDescent="0.25">
      <c r="B18345" s="112">
        <v>2011105</v>
      </c>
      <c r="C18345" s="112">
        <v>2011105</v>
      </c>
      <c r="D18345" s="113" t="s">
        <v>10110</v>
      </c>
      <c r="E18345" s="112">
        <v>2011105</v>
      </c>
      <c r="F18345" s="112">
        <v>2011105</v>
      </c>
      <c r="G18345" s="112">
        <v>2011105</v>
      </c>
    </row>
    <row r="18346" spans="2:7" ht="15" x14ac:dyDescent="0.25">
      <c r="B18346" s="112">
        <v>2011108</v>
      </c>
      <c r="C18346" s="112">
        <v>2011108</v>
      </c>
      <c r="D18346" s="113" t="s">
        <v>10111</v>
      </c>
      <c r="E18346" s="112">
        <v>2011108</v>
      </c>
      <c r="F18346" s="112">
        <v>2011108</v>
      </c>
      <c r="G18346" s="112">
        <v>2011108</v>
      </c>
    </row>
    <row r="18347" spans="2:7" ht="15" x14ac:dyDescent="0.25">
      <c r="B18347" s="112">
        <v>2011110</v>
      </c>
      <c r="C18347" s="112">
        <v>2011110</v>
      </c>
      <c r="D18347" s="113" t="s">
        <v>10112</v>
      </c>
      <c r="E18347" s="112">
        <v>2011110</v>
      </c>
      <c r="F18347" s="112">
        <v>2011110</v>
      </c>
      <c r="G18347" s="112">
        <v>2011110</v>
      </c>
    </row>
    <row r="18348" spans="2:7" ht="15" x14ac:dyDescent="0.25">
      <c r="B18348" s="112">
        <v>2011112</v>
      </c>
      <c r="C18348" s="112">
        <v>2011112</v>
      </c>
      <c r="D18348" s="113" t="s">
        <v>10113</v>
      </c>
      <c r="E18348" s="112">
        <v>2011112</v>
      </c>
      <c r="F18348" s="112">
        <v>2011112</v>
      </c>
      <c r="G18348" s="112">
        <v>2011112</v>
      </c>
    </row>
    <row r="18349" spans="2:7" ht="15" x14ac:dyDescent="0.25">
      <c r="B18349" s="112">
        <v>2011114</v>
      </c>
      <c r="C18349" s="112">
        <v>2011114</v>
      </c>
      <c r="D18349" s="113" t="s">
        <v>10114</v>
      </c>
      <c r="E18349" s="112">
        <v>2011114</v>
      </c>
      <c r="F18349" s="112">
        <v>2011114</v>
      </c>
      <c r="G18349" s="112">
        <v>2011114</v>
      </c>
    </row>
    <row r="18350" spans="2:7" ht="15" x14ac:dyDescent="0.25">
      <c r="B18350" s="112">
        <v>2011116</v>
      </c>
      <c r="C18350" s="112">
        <v>2011116</v>
      </c>
      <c r="D18350" s="113" t="s">
        <v>10115</v>
      </c>
      <c r="E18350" s="112">
        <v>2011116</v>
      </c>
      <c r="F18350" s="112">
        <v>2011116</v>
      </c>
      <c r="G18350" s="112">
        <v>2011116</v>
      </c>
    </row>
    <row r="18351" spans="2:7" ht="15" x14ac:dyDescent="0.25">
      <c r="B18351" s="112">
        <v>2011118</v>
      </c>
      <c r="C18351" s="112">
        <v>2011118</v>
      </c>
      <c r="D18351" s="113" t="s">
        <v>10116</v>
      </c>
      <c r="E18351" s="112">
        <v>2011118</v>
      </c>
      <c r="F18351" s="112">
        <v>2011118</v>
      </c>
      <c r="G18351" s="112">
        <v>2011118</v>
      </c>
    </row>
    <row r="18352" spans="2:7" ht="15" x14ac:dyDescent="0.25">
      <c r="B18352" s="112">
        <v>2011121</v>
      </c>
      <c r="C18352" s="112">
        <v>2011121</v>
      </c>
      <c r="D18352" s="113" t="s">
        <v>10117</v>
      </c>
      <c r="E18352" s="112">
        <v>2011121</v>
      </c>
      <c r="F18352" s="112">
        <v>2011121</v>
      </c>
      <c r="G18352" s="112">
        <v>2011121</v>
      </c>
    </row>
    <row r="18353" spans="2:7" ht="15" x14ac:dyDescent="0.25">
      <c r="B18353" s="112">
        <v>2011123</v>
      </c>
      <c r="C18353" s="112">
        <v>2011123</v>
      </c>
      <c r="D18353" s="113" t="s">
        <v>10118</v>
      </c>
      <c r="E18353" s="112">
        <v>2011123</v>
      </c>
      <c r="F18353" s="112">
        <v>2011123</v>
      </c>
      <c r="G18353" s="112">
        <v>2011123</v>
      </c>
    </row>
    <row r="18354" spans="2:7" ht="15" x14ac:dyDescent="0.25">
      <c r="B18354" s="112">
        <v>2011125</v>
      </c>
      <c r="C18354" s="112">
        <v>2011125</v>
      </c>
      <c r="D18354" s="113" t="s">
        <v>10119</v>
      </c>
      <c r="E18354" s="112">
        <v>2011125</v>
      </c>
      <c r="F18354" s="112">
        <v>2011125</v>
      </c>
      <c r="G18354" s="112">
        <v>2011125</v>
      </c>
    </row>
    <row r="18355" spans="2:7" ht="15" x14ac:dyDescent="0.25">
      <c r="B18355" s="112">
        <v>2011127</v>
      </c>
      <c r="C18355" s="112">
        <v>2011127</v>
      </c>
      <c r="D18355" s="113" t="s">
        <v>10120</v>
      </c>
      <c r="E18355" s="112">
        <v>2011127</v>
      </c>
      <c r="F18355" s="112">
        <v>2011127</v>
      </c>
      <c r="G18355" s="112">
        <v>2011127</v>
      </c>
    </row>
    <row r="18356" spans="2:7" ht="15" x14ac:dyDescent="0.25">
      <c r="B18356" s="112">
        <v>2011129</v>
      </c>
      <c r="C18356" s="112">
        <v>2011129</v>
      </c>
      <c r="D18356" s="113" t="s">
        <v>10121</v>
      </c>
      <c r="E18356" s="112">
        <v>2011129</v>
      </c>
      <c r="F18356" s="112">
        <v>2011129</v>
      </c>
      <c r="G18356" s="112">
        <v>2011129</v>
      </c>
    </row>
    <row r="18357" spans="2:7" ht="15" x14ac:dyDescent="0.25">
      <c r="B18357" s="112">
        <v>2011131</v>
      </c>
      <c r="C18357" s="112">
        <v>2011131</v>
      </c>
      <c r="D18357" s="113" t="s">
        <v>10122</v>
      </c>
      <c r="E18357" s="112">
        <v>2011131</v>
      </c>
      <c r="F18357" s="112">
        <v>2011131</v>
      </c>
      <c r="G18357" s="112">
        <v>2011131</v>
      </c>
    </row>
    <row r="18358" spans="2:7" ht="15" x14ac:dyDescent="0.25">
      <c r="B18358" s="112">
        <v>2011134</v>
      </c>
      <c r="C18358" s="112">
        <v>2011134</v>
      </c>
      <c r="D18358" s="113" t="s">
        <v>10123</v>
      </c>
      <c r="E18358" s="112">
        <v>2011134</v>
      </c>
      <c r="F18358" s="112">
        <v>2011134</v>
      </c>
      <c r="G18358" s="112">
        <v>2011134</v>
      </c>
    </row>
    <row r="18359" spans="2:7" ht="15" x14ac:dyDescent="0.25">
      <c r="B18359" s="112">
        <v>2011136</v>
      </c>
      <c r="C18359" s="112">
        <v>2011136</v>
      </c>
      <c r="D18359" s="113" t="s">
        <v>10124</v>
      </c>
      <c r="E18359" s="112">
        <v>2011136</v>
      </c>
      <c r="F18359" s="112">
        <v>2011136</v>
      </c>
      <c r="G18359" s="112">
        <v>2011136</v>
      </c>
    </row>
    <row r="18360" spans="2:7" ht="15" x14ac:dyDescent="0.25">
      <c r="B18360" s="112">
        <v>2011138</v>
      </c>
      <c r="C18360" s="112">
        <v>2011138</v>
      </c>
      <c r="D18360" s="113" t="s">
        <v>10125</v>
      </c>
      <c r="E18360" s="112">
        <v>2011138</v>
      </c>
      <c r="F18360" s="112">
        <v>2011138</v>
      </c>
      <c r="G18360" s="112">
        <v>2011138</v>
      </c>
    </row>
    <row r="18361" spans="2:7" ht="15" x14ac:dyDescent="0.25">
      <c r="B18361" s="112">
        <v>2011140</v>
      </c>
      <c r="C18361" s="112">
        <v>2011140</v>
      </c>
      <c r="D18361" s="113" t="s">
        <v>10126</v>
      </c>
      <c r="E18361" s="112">
        <v>2011140</v>
      </c>
      <c r="F18361" s="112">
        <v>2011140</v>
      </c>
      <c r="G18361" s="112">
        <v>2011140</v>
      </c>
    </row>
    <row r="18362" spans="2:7" ht="15" x14ac:dyDescent="0.25">
      <c r="B18362" s="112">
        <v>2011142</v>
      </c>
      <c r="C18362" s="112">
        <v>2011142</v>
      </c>
      <c r="D18362" s="113" t="s">
        <v>10127</v>
      </c>
      <c r="E18362" s="112">
        <v>2011142</v>
      </c>
      <c r="F18362" s="112">
        <v>2011142</v>
      </c>
      <c r="G18362" s="112">
        <v>2011142</v>
      </c>
    </row>
    <row r="18363" spans="2:7" ht="15" x14ac:dyDescent="0.25">
      <c r="B18363" s="112">
        <v>2011144</v>
      </c>
      <c r="C18363" s="112">
        <v>2011144</v>
      </c>
      <c r="D18363" s="113" t="s">
        <v>10128</v>
      </c>
      <c r="E18363" s="112">
        <v>2011144</v>
      </c>
      <c r="F18363" s="112">
        <v>2011144</v>
      </c>
      <c r="G18363" s="112">
        <v>2011144</v>
      </c>
    </row>
    <row r="18364" spans="2:7" ht="15" x14ac:dyDescent="0.25">
      <c r="B18364" s="112">
        <v>3006394</v>
      </c>
      <c r="C18364" s="112">
        <v>3006394</v>
      </c>
      <c r="D18364" s="113" t="s">
        <v>8894</v>
      </c>
      <c r="E18364" s="112">
        <v>3006394</v>
      </c>
      <c r="F18364" s="112">
        <v>3006394</v>
      </c>
      <c r="G18364" s="112">
        <v>3006394</v>
      </c>
    </row>
    <row r="18365" spans="2:7" ht="15" x14ac:dyDescent="0.25">
      <c r="B18365" s="112">
        <v>2026460</v>
      </c>
      <c r="C18365" s="112">
        <v>2026460</v>
      </c>
      <c r="D18365" s="113" t="s">
        <v>8468</v>
      </c>
      <c r="E18365" s="112">
        <v>2026460</v>
      </c>
      <c r="F18365" s="112">
        <v>2026460</v>
      </c>
      <c r="G18365" s="112">
        <v>2026460</v>
      </c>
    </row>
    <row r="18366" spans="2:7" ht="15" x14ac:dyDescent="0.25">
      <c r="B18366" s="112">
        <v>2026461</v>
      </c>
      <c r="C18366" s="112">
        <v>2026461</v>
      </c>
      <c r="D18366" s="113" t="s">
        <v>8469</v>
      </c>
      <c r="E18366" s="112">
        <v>2026461</v>
      </c>
      <c r="F18366" s="112">
        <v>2026461</v>
      </c>
      <c r="G18366" s="112">
        <v>2026461</v>
      </c>
    </row>
    <row r="18367" spans="2:7" ht="15" x14ac:dyDescent="0.25">
      <c r="B18367" s="112">
        <v>2026462</v>
      </c>
      <c r="C18367" s="112">
        <v>2026462</v>
      </c>
      <c r="D18367" s="113" t="s">
        <v>8470</v>
      </c>
      <c r="E18367" s="112">
        <v>2026462</v>
      </c>
      <c r="F18367" s="112">
        <v>2026462</v>
      </c>
      <c r="G18367" s="112">
        <v>2026462</v>
      </c>
    </row>
    <row r="18368" spans="2:7" ht="15" x14ac:dyDescent="0.25">
      <c r="B18368" s="112">
        <v>2026463</v>
      </c>
      <c r="C18368" s="112">
        <v>2026463</v>
      </c>
      <c r="D18368" s="113" t="s">
        <v>8471</v>
      </c>
      <c r="E18368" s="112">
        <v>2026463</v>
      </c>
      <c r="F18368" s="112">
        <v>2026463</v>
      </c>
      <c r="G18368" s="112">
        <v>2026463</v>
      </c>
    </row>
    <row r="18369" spans="2:7" ht="15" x14ac:dyDescent="0.25">
      <c r="B18369" s="112">
        <v>2026464</v>
      </c>
      <c r="C18369" s="112">
        <v>2026464</v>
      </c>
      <c r="D18369" s="113" t="s">
        <v>8472</v>
      </c>
      <c r="E18369" s="112">
        <v>2026464</v>
      </c>
      <c r="F18369" s="112">
        <v>2026464</v>
      </c>
      <c r="G18369" s="112">
        <v>2026464</v>
      </c>
    </row>
    <row r="18370" spans="2:7" ht="15" x14ac:dyDescent="0.25">
      <c r="B18370" s="112">
        <v>2026465</v>
      </c>
      <c r="C18370" s="112">
        <v>2026465</v>
      </c>
      <c r="D18370" s="113" t="s">
        <v>8473</v>
      </c>
      <c r="E18370" s="112">
        <v>2026465</v>
      </c>
      <c r="F18370" s="112">
        <v>2026465</v>
      </c>
      <c r="G18370" s="112">
        <v>2026465</v>
      </c>
    </row>
    <row r="18371" spans="2:7" ht="15" x14ac:dyDescent="0.25">
      <c r="B18371" s="112">
        <v>2026466</v>
      </c>
      <c r="C18371" s="112">
        <v>2026466</v>
      </c>
      <c r="D18371" s="113" t="s">
        <v>8474</v>
      </c>
      <c r="E18371" s="112">
        <v>2026466</v>
      </c>
      <c r="F18371" s="112">
        <v>2026466</v>
      </c>
      <c r="G18371" s="112">
        <v>2026466</v>
      </c>
    </row>
    <row r="18372" spans="2:7" ht="15" x14ac:dyDescent="0.25">
      <c r="B18372" s="112">
        <v>2026467</v>
      </c>
      <c r="C18372" s="112">
        <v>2026467</v>
      </c>
      <c r="D18372" s="113" t="s">
        <v>8895</v>
      </c>
      <c r="E18372" s="112">
        <v>2026467</v>
      </c>
      <c r="F18372" s="112">
        <v>2026467</v>
      </c>
      <c r="G18372" s="112">
        <v>2026467</v>
      </c>
    </row>
    <row r="18373" spans="2:7" ht="15" x14ac:dyDescent="0.25">
      <c r="B18373" s="112">
        <v>2026468</v>
      </c>
      <c r="C18373" s="112">
        <v>2026468</v>
      </c>
      <c r="D18373" s="113" t="s">
        <v>8475</v>
      </c>
      <c r="E18373" s="112">
        <v>2026468</v>
      </c>
      <c r="F18373" s="112">
        <v>2026468</v>
      </c>
      <c r="G18373" s="112">
        <v>2026468</v>
      </c>
    </row>
    <row r="18374" spans="2:7" ht="15" x14ac:dyDescent="0.25">
      <c r="B18374" s="112">
        <v>2026469</v>
      </c>
      <c r="C18374" s="112">
        <v>2026469</v>
      </c>
      <c r="D18374" s="113" t="s">
        <v>8476</v>
      </c>
      <c r="E18374" s="112">
        <v>2026469</v>
      </c>
      <c r="F18374" s="112">
        <v>2026469</v>
      </c>
      <c r="G18374" s="112">
        <v>2026469</v>
      </c>
    </row>
    <row r="18375" spans="2:7" ht="15" x14ac:dyDescent="0.25">
      <c r="B18375" s="112">
        <v>2026470</v>
      </c>
      <c r="C18375" s="112">
        <v>2026470</v>
      </c>
      <c r="D18375" s="113" t="s">
        <v>8896</v>
      </c>
      <c r="E18375" s="112">
        <v>2026470</v>
      </c>
      <c r="F18375" s="112">
        <v>2026470</v>
      </c>
      <c r="G18375" s="112">
        <v>2026470</v>
      </c>
    </row>
    <row r="18376" spans="2:7" ht="15" x14ac:dyDescent="0.25">
      <c r="B18376" s="112">
        <v>2026471</v>
      </c>
      <c r="C18376" s="112">
        <v>2026471</v>
      </c>
      <c r="D18376" s="113" t="s">
        <v>8897</v>
      </c>
      <c r="E18376" s="112">
        <v>2026471</v>
      </c>
      <c r="F18376" s="112">
        <v>2026471</v>
      </c>
      <c r="G18376" s="112">
        <v>2026471</v>
      </c>
    </row>
    <row r="18377" spans="2:7" ht="15" x14ac:dyDescent="0.25">
      <c r="B18377" s="112">
        <v>2026472</v>
      </c>
      <c r="C18377" s="112">
        <v>2026472</v>
      </c>
      <c r="D18377" s="113" t="s">
        <v>8898</v>
      </c>
      <c r="E18377" s="112">
        <v>2026472</v>
      </c>
      <c r="F18377" s="112">
        <v>2026472</v>
      </c>
      <c r="G18377" s="112">
        <v>2026472</v>
      </c>
    </row>
    <row r="18378" spans="2:7" ht="15" x14ac:dyDescent="0.25">
      <c r="B18378" s="112">
        <v>2026473</v>
      </c>
      <c r="C18378" s="112">
        <v>2026473</v>
      </c>
      <c r="D18378" s="113" t="s">
        <v>8899</v>
      </c>
      <c r="E18378" s="112">
        <v>2026473</v>
      </c>
      <c r="F18378" s="112">
        <v>2026473</v>
      </c>
      <c r="G18378" s="112">
        <v>2026473</v>
      </c>
    </row>
    <row r="18379" spans="2:7" ht="15" x14ac:dyDescent="0.25">
      <c r="B18379" s="112">
        <v>2026474</v>
      </c>
      <c r="C18379" s="112">
        <v>2026474</v>
      </c>
      <c r="D18379" s="113" t="s">
        <v>8477</v>
      </c>
      <c r="E18379" s="112">
        <v>2026474</v>
      </c>
      <c r="F18379" s="112">
        <v>2026474</v>
      </c>
      <c r="G18379" s="112">
        <v>2026474</v>
      </c>
    </row>
    <row r="18380" spans="2:7" ht="15" x14ac:dyDescent="0.25">
      <c r="B18380" s="112">
        <v>2018366</v>
      </c>
      <c r="C18380" s="112">
        <v>2018366</v>
      </c>
      <c r="D18380" s="113" t="s">
        <v>8478</v>
      </c>
      <c r="E18380" s="112">
        <v>2018366</v>
      </c>
      <c r="F18380" s="112">
        <v>2018366</v>
      </c>
      <c r="G18380" s="112">
        <v>2018366</v>
      </c>
    </row>
    <row r="18381" spans="2:7" ht="15" x14ac:dyDescent="0.25">
      <c r="B18381" s="112">
        <v>2026476</v>
      </c>
      <c r="C18381" s="112">
        <v>2026476</v>
      </c>
      <c r="D18381" s="113" t="s">
        <v>8479</v>
      </c>
      <c r="E18381" s="112">
        <v>2026476</v>
      </c>
      <c r="F18381" s="112">
        <v>2026476</v>
      </c>
      <c r="G18381" s="112">
        <v>2026476</v>
      </c>
    </row>
    <row r="18382" spans="2:7" ht="15" x14ac:dyDescent="0.25">
      <c r="B18382" s="112">
        <v>2026478</v>
      </c>
      <c r="C18382" s="112">
        <v>2026478</v>
      </c>
      <c r="D18382" s="113" t="s">
        <v>8480</v>
      </c>
      <c r="E18382" s="112">
        <v>2026478</v>
      </c>
      <c r="F18382" s="112">
        <v>2026478</v>
      </c>
      <c r="G18382" s="112">
        <v>2026478</v>
      </c>
    </row>
    <row r="18383" spans="2:7" ht="15" x14ac:dyDescent="0.25">
      <c r="B18383" s="112">
        <v>2026479</v>
      </c>
      <c r="C18383" s="112">
        <v>2026479</v>
      </c>
      <c r="D18383" s="113" t="s">
        <v>8481</v>
      </c>
      <c r="E18383" s="112">
        <v>2026479</v>
      </c>
      <c r="F18383" s="112">
        <v>2026479</v>
      </c>
      <c r="G18383" s="112">
        <v>2026479</v>
      </c>
    </row>
    <row r="18384" spans="2:7" ht="15" x14ac:dyDescent="0.25">
      <c r="B18384" s="112">
        <v>2026487</v>
      </c>
      <c r="C18384" s="112">
        <v>2026487</v>
      </c>
      <c r="D18384" s="113" t="s">
        <v>8900</v>
      </c>
      <c r="E18384" s="112">
        <v>2026487</v>
      </c>
      <c r="F18384" s="112">
        <v>2026487</v>
      </c>
      <c r="G18384" s="112">
        <v>2026487</v>
      </c>
    </row>
    <row r="18385" spans="2:7" ht="15" x14ac:dyDescent="0.25">
      <c r="B18385" s="112">
        <v>2026488</v>
      </c>
      <c r="C18385" s="112">
        <v>2026488</v>
      </c>
      <c r="D18385" s="113" t="s">
        <v>8901</v>
      </c>
      <c r="E18385" s="112">
        <v>2026488</v>
      </c>
      <c r="F18385" s="112">
        <v>2026488</v>
      </c>
      <c r="G18385" s="112">
        <v>2026488</v>
      </c>
    </row>
    <row r="18386" spans="2:7" ht="15" x14ac:dyDescent="0.25">
      <c r="B18386" s="112">
        <v>2026489</v>
      </c>
      <c r="C18386" s="112">
        <v>2026489</v>
      </c>
      <c r="D18386" s="113" t="s">
        <v>8482</v>
      </c>
      <c r="E18386" s="112">
        <v>2026489</v>
      </c>
      <c r="F18386" s="112">
        <v>2026489</v>
      </c>
      <c r="G18386" s="112">
        <v>2026489</v>
      </c>
    </row>
    <row r="18387" spans="2:7" ht="15" x14ac:dyDescent="0.25">
      <c r="B18387" s="112">
        <v>2027307</v>
      </c>
      <c r="C18387" s="112">
        <v>2027307</v>
      </c>
      <c r="D18387" s="113" t="s">
        <v>8483</v>
      </c>
      <c r="E18387" s="112">
        <v>2027307</v>
      </c>
      <c r="F18387" s="112">
        <v>2027307</v>
      </c>
      <c r="G18387" s="112">
        <v>2027307</v>
      </c>
    </row>
    <row r="18388" spans="2:7" ht="15" x14ac:dyDescent="0.25">
      <c r="B18388" s="112">
        <v>2024763</v>
      </c>
      <c r="C18388" s="112">
        <v>2024763</v>
      </c>
      <c r="D18388" s="113" t="s">
        <v>8484</v>
      </c>
      <c r="E18388" s="112">
        <v>2024763</v>
      </c>
      <c r="F18388" s="112">
        <v>2024763</v>
      </c>
      <c r="G18388" s="112">
        <v>2024763</v>
      </c>
    </row>
    <row r="18389" spans="2:7" ht="15" x14ac:dyDescent="0.25">
      <c r="B18389" s="112">
        <v>2080867</v>
      </c>
      <c r="C18389" s="112">
        <v>2080867</v>
      </c>
      <c r="D18389" s="113" t="s">
        <v>3230</v>
      </c>
      <c r="E18389" s="112">
        <v>2080867</v>
      </c>
      <c r="F18389" s="112">
        <v>2080867</v>
      </c>
      <c r="G18389" s="112">
        <v>2080867</v>
      </c>
    </row>
    <row r="18390" spans="2:7" ht="15" x14ac:dyDescent="0.25">
      <c r="B18390" s="112">
        <v>2031109</v>
      </c>
      <c r="C18390" s="112">
        <v>2031109</v>
      </c>
      <c r="D18390" s="113" t="s">
        <v>8485</v>
      </c>
      <c r="E18390" s="112">
        <v>2031109</v>
      </c>
      <c r="F18390" s="112">
        <v>2031109</v>
      </c>
      <c r="G18390" s="112">
        <v>2031109</v>
      </c>
    </row>
    <row r="18391" spans="2:7" ht="15" x14ac:dyDescent="0.25">
      <c r="B18391" s="112">
        <v>2031110</v>
      </c>
      <c r="C18391" s="112">
        <v>2031110</v>
      </c>
      <c r="D18391" s="113" t="s">
        <v>8486</v>
      </c>
      <c r="E18391" s="112">
        <v>2031110</v>
      </c>
      <c r="F18391" s="112">
        <v>2031110</v>
      </c>
      <c r="G18391" s="112">
        <v>2031110</v>
      </c>
    </row>
    <row r="18392" spans="2:7" ht="15" x14ac:dyDescent="0.25">
      <c r="B18392" s="112">
        <v>2031111</v>
      </c>
      <c r="C18392" s="112">
        <v>2031111</v>
      </c>
      <c r="D18392" s="113" t="s">
        <v>8487</v>
      </c>
      <c r="E18392" s="112">
        <v>2031111</v>
      </c>
      <c r="F18392" s="112">
        <v>2031111</v>
      </c>
      <c r="G18392" s="112">
        <v>2031111</v>
      </c>
    </row>
    <row r="18393" spans="2:7" ht="15" x14ac:dyDescent="0.25">
      <c r="B18393" s="112">
        <v>2031112</v>
      </c>
      <c r="C18393" s="112">
        <v>2031112</v>
      </c>
      <c r="D18393" s="113" t="s">
        <v>8488</v>
      </c>
      <c r="E18393" s="112">
        <v>2031112</v>
      </c>
      <c r="F18393" s="112">
        <v>2031112</v>
      </c>
      <c r="G18393" s="112">
        <v>2031112</v>
      </c>
    </row>
    <row r="18394" spans="2:7" ht="15" x14ac:dyDescent="0.25">
      <c r="B18394" s="112">
        <v>2026987</v>
      </c>
      <c r="C18394" s="112">
        <v>2026987</v>
      </c>
      <c r="D18394" s="113" t="s">
        <v>8490</v>
      </c>
      <c r="E18394" s="112">
        <v>2026987</v>
      </c>
      <c r="F18394" s="112">
        <v>2026987</v>
      </c>
      <c r="G18394" s="112">
        <v>2026987</v>
      </c>
    </row>
    <row r="18395" spans="2:7" ht="15" x14ac:dyDescent="0.25">
      <c r="B18395" s="112">
        <v>2026988</v>
      </c>
      <c r="C18395" s="112">
        <v>2026988</v>
      </c>
      <c r="D18395" s="113" t="s">
        <v>8492</v>
      </c>
      <c r="E18395" s="112">
        <v>2026988</v>
      </c>
      <c r="F18395" s="112">
        <v>2026988</v>
      </c>
      <c r="G18395" s="112">
        <v>2026988</v>
      </c>
    </row>
    <row r="18396" spans="2:7" ht="15" x14ac:dyDescent="0.25">
      <c r="B18396" s="112">
        <v>2021759</v>
      </c>
      <c r="C18396" s="112">
        <v>2021759</v>
      </c>
      <c r="D18396" s="113" t="s">
        <v>2606</v>
      </c>
      <c r="E18396" s="112">
        <v>2021759</v>
      </c>
      <c r="F18396" s="112">
        <v>2021759</v>
      </c>
      <c r="G18396" s="112">
        <v>2021759</v>
      </c>
    </row>
    <row r="18397" spans="2:7" ht="15" x14ac:dyDescent="0.25">
      <c r="B18397" s="112">
        <v>2022073</v>
      </c>
      <c r="C18397" s="112">
        <v>2022073</v>
      </c>
      <c r="D18397" s="113" t="s">
        <v>2608</v>
      </c>
      <c r="E18397" s="112">
        <v>2022073</v>
      </c>
      <c r="F18397" s="112">
        <v>2022073</v>
      </c>
      <c r="G18397" s="112">
        <v>2022073</v>
      </c>
    </row>
    <row r="18398" spans="2:7" ht="15" x14ac:dyDescent="0.25">
      <c r="B18398" s="112">
        <v>2022075</v>
      </c>
      <c r="C18398" s="112">
        <v>2022075</v>
      </c>
      <c r="D18398" s="113" t="s">
        <v>2610</v>
      </c>
      <c r="E18398" s="112">
        <v>2022075</v>
      </c>
      <c r="F18398" s="112">
        <v>2022075</v>
      </c>
      <c r="G18398" s="112">
        <v>2022075</v>
      </c>
    </row>
    <row r="18399" spans="2:7" ht="15" x14ac:dyDescent="0.25">
      <c r="B18399" s="112">
        <v>2022076</v>
      </c>
      <c r="C18399" s="112">
        <v>2022076</v>
      </c>
      <c r="D18399" s="113" t="s">
        <v>2612</v>
      </c>
      <c r="E18399" s="112">
        <v>2022076</v>
      </c>
      <c r="F18399" s="112">
        <v>2022076</v>
      </c>
      <c r="G18399" s="112">
        <v>2022076</v>
      </c>
    </row>
    <row r="18400" spans="2:7" ht="15" x14ac:dyDescent="0.25">
      <c r="B18400" s="112">
        <v>2022077</v>
      </c>
      <c r="C18400" s="112">
        <v>2022077</v>
      </c>
      <c r="D18400" s="113" t="s">
        <v>2614</v>
      </c>
      <c r="E18400" s="112">
        <v>2022077</v>
      </c>
      <c r="F18400" s="112">
        <v>2022077</v>
      </c>
      <c r="G18400" s="112">
        <v>2022077</v>
      </c>
    </row>
    <row r="18401" spans="2:7" ht="15" x14ac:dyDescent="0.25">
      <c r="B18401" s="112">
        <v>2074046</v>
      </c>
      <c r="C18401" s="112">
        <v>2074046</v>
      </c>
      <c r="D18401" s="113" t="s">
        <v>3087</v>
      </c>
      <c r="E18401" s="112">
        <v>2074046</v>
      </c>
      <c r="F18401" s="112">
        <v>2074046</v>
      </c>
      <c r="G18401" s="112">
        <v>2074046</v>
      </c>
    </row>
    <row r="18402" spans="2:7" ht="15" x14ac:dyDescent="0.25">
      <c r="B18402" s="112">
        <v>3002436</v>
      </c>
      <c r="C18402" s="112">
        <v>3002436</v>
      </c>
      <c r="D18402" s="113" t="s">
        <v>8494</v>
      </c>
      <c r="E18402" s="112">
        <v>3002436</v>
      </c>
      <c r="F18402" s="112">
        <v>3002436</v>
      </c>
      <c r="G18402" s="112">
        <v>3002436</v>
      </c>
    </row>
    <row r="18403" spans="2:7" ht="15" x14ac:dyDescent="0.25">
      <c r="B18403" s="112">
        <v>3002437</v>
      </c>
      <c r="C18403" s="112">
        <v>3002437</v>
      </c>
      <c r="D18403" s="113" t="s">
        <v>8496</v>
      </c>
      <c r="E18403" s="112">
        <v>3002437</v>
      </c>
      <c r="F18403" s="112">
        <v>3002437</v>
      </c>
      <c r="G18403" s="112">
        <v>3002437</v>
      </c>
    </row>
    <row r="18404" spans="2:7" ht="15" x14ac:dyDescent="0.25">
      <c r="B18404" s="112">
        <v>3002438</v>
      </c>
      <c r="C18404" s="112">
        <v>3002438</v>
      </c>
      <c r="D18404" s="113" t="s">
        <v>8498</v>
      </c>
      <c r="E18404" s="112">
        <v>3002438</v>
      </c>
      <c r="F18404" s="112">
        <v>3002438</v>
      </c>
      <c r="G18404" s="112">
        <v>3002438</v>
      </c>
    </row>
    <row r="18405" spans="2:7" ht="15" x14ac:dyDescent="0.25">
      <c r="B18405" s="112">
        <v>3002439</v>
      </c>
      <c r="C18405" s="112">
        <v>3002439</v>
      </c>
      <c r="D18405" s="113" t="s">
        <v>8500</v>
      </c>
      <c r="E18405" s="112">
        <v>3002439</v>
      </c>
      <c r="F18405" s="112">
        <v>3002439</v>
      </c>
      <c r="G18405" s="112">
        <v>3002439</v>
      </c>
    </row>
    <row r="18406" spans="2:7" ht="15" x14ac:dyDescent="0.25">
      <c r="B18406" s="112">
        <v>3002450</v>
      </c>
      <c r="C18406" s="112">
        <v>3002450</v>
      </c>
      <c r="D18406" s="113" t="s">
        <v>8502</v>
      </c>
      <c r="E18406" s="112">
        <v>3002450</v>
      </c>
      <c r="F18406" s="112">
        <v>3002450</v>
      </c>
      <c r="G18406" s="112">
        <v>3002450</v>
      </c>
    </row>
    <row r="18407" spans="2:7" ht="15" x14ac:dyDescent="0.25">
      <c r="B18407" s="112">
        <v>3002451</v>
      </c>
      <c r="C18407" s="112">
        <v>3002451</v>
      </c>
      <c r="D18407" s="113" t="s">
        <v>8504</v>
      </c>
      <c r="E18407" s="112">
        <v>3002451</v>
      </c>
      <c r="F18407" s="112">
        <v>3002451</v>
      </c>
      <c r="G18407" s="112">
        <v>3002451</v>
      </c>
    </row>
    <row r="18408" spans="2:7" ht="15" x14ac:dyDescent="0.25">
      <c r="B18408" s="112">
        <v>3002452</v>
      </c>
      <c r="C18408" s="112">
        <v>3002452</v>
      </c>
      <c r="D18408" s="113" t="s">
        <v>9214</v>
      </c>
      <c r="E18408" s="112">
        <v>3002452</v>
      </c>
      <c r="F18408" s="112">
        <v>3002452</v>
      </c>
      <c r="G18408" s="112">
        <v>3002452</v>
      </c>
    </row>
    <row r="18409" spans="2:7" ht="15" x14ac:dyDescent="0.25">
      <c r="B18409" s="112">
        <v>3002453</v>
      </c>
      <c r="C18409" s="112">
        <v>3002453</v>
      </c>
      <c r="D18409" s="113" t="s">
        <v>8507</v>
      </c>
      <c r="E18409" s="112">
        <v>3002453</v>
      </c>
      <c r="F18409" s="112">
        <v>3002453</v>
      </c>
      <c r="G18409" s="112">
        <v>3002453</v>
      </c>
    </row>
    <row r="18410" spans="2:7" ht="15" x14ac:dyDescent="0.25">
      <c r="B18410" s="112">
        <v>3002454</v>
      </c>
      <c r="C18410" s="112">
        <v>3002454</v>
      </c>
      <c r="D18410" s="113" t="s">
        <v>8509</v>
      </c>
      <c r="E18410" s="112">
        <v>3002454</v>
      </c>
      <c r="F18410" s="112">
        <v>3002454</v>
      </c>
      <c r="G18410" s="112">
        <v>3002454</v>
      </c>
    </row>
    <row r="18411" spans="2:7" ht="15" x14ac:dyDescent="0.25">
      <c r="B18411" s="112">
        <v>3002455</v>
      </c>
      <c r="C18411" s="112">
        <v>3002455</v>
      </c>
      <c r="D18411" s="113" t="s">
        <v>8511</v>
      </c>
      <c r="E18411" s="112">
        <v>3002455</v>
      </c>
      <c r="F18411" s="112">
        <v>3002455</v>
      </c>
      <c r="G18411" s="112">
        <v>3002455</v>
      </c>
    </row>
    <row r="18412" spans="2:7" ht="15" x14ac:dyDescent="0.25">
      <c r="B18412" s="112">
        <v>3002456</v>
      </c>
      <c r="C18412" s="112">
        <v>3002456</v>
      </c>
      <c r="D18412" s="113" t="s">
        <v>8513</v>
      </c>
      <c r="E18412" s="112">
        <v>3002456</v>
      </c>
      <c r="F18412" s="112">
        <v>3002456</v>
      </c>
      <c r="G18412" s="112">
        <v>3002456</v>
      </c>
    </row>
    <row r="18413" spans="2:7" ht="15" x14ac:dyDescent="0.25">
      <c r="B18413" s="112">
        <v>3002457</v>
      </c>
      <c r="C18413" s="112">
        <v>3002457</v>
      </c>
      <c r="D18413" s="113" t="s">
        <v>8515</v>
      </c>
      <c r="E18413" s="112">
        <v>3002457</v>
      </c>
      <c r="F18413" s="112">
        <v>3002457</v>
      </c>
      <c r="G18413" s="112">
        <v>3002457</v>
      </c>
    </row>
    <row r="18414" spans="2:7" ht="15" x14ac:dyDescent="0.25">
      <c r="B18414" s="112">
        <v>3002458</v>
      </c>
      <c r="C18414" s="112">
        <v>3002458</v>
      </c>
      <c r="D18414" s="113" t="s">
        <v>8517</v>
      </c>
      <c r="E18414" s="112">
        <v>3002458</v>
      </c>
      <c r="F18414" s="112">
        <v>3002458</v>
      </c>
      <c r="G18414" s="112">
        <v>3002458</v>
      </c>
    </row>
    <row r="18415" spans="2:7" ht="15" x14ac:dyDescent="0.25">
      <c r="B18415" s="112">
        <v>3002459</v>
      </c>
      <c r="C18415" s="112">
        <v>3002459</v>
      </c>
      <c r="D18415" s="113" t="s">
        <v>8519</v>
      </c>
      <c r="E18415" s="112">
        <v>3002459</v>
      </c>
      <c r="F18415" s="112">
        <v>3002459</v>
      </c>
      <c r="G18415" s="112">
        <v>3002459</v>
      </c>
    </row>
    <row r="18416" spans="2:7" ht="15" x14ac:dyDescent="0.25">
      <c r="B18416" s="112">
        <v>3002460</v>
      </c>
      <c r="C18416" s="112">
        <v>3002460</v>
      </c>
      <c r="D18416" s="113" t="s">
        <v>8521</v>
      </c>
      <c r="E18416" s="112">
        <v>3002460</v>
      </c>
      <c r="F18416" s="112">
        <v>3002460</v>
      </c>
      <c r="G18416" s="112">
        <v>3002460</v>
      </c>
    </row>
    <row r="18417" spans="2:7" ht="15" x14ac:dyDescent="0.25">
      <c r="B18417" s="112">
        <v>3002461</v>
      </c>
      <c r="C18417" s="112">
        <v>3002461</v>
      </c>
      <c r="D18417" s="113" t="s">
        <v>8523</v>
      </c>
      <c r="E18417" s="112">
        <v>3002461</v>
      </c>
      <c r="F18417" s="112">
        <v>3002461</v>
      </c>
      <c r="G18417" s="112">
        <v>3002461</v>
      </c>
    </row>
    <row r="18418" spans="2:7" ht="15" x14ac:dyDescent="0.25">
      <c r="B18418" s="112">
        <v>3002462</v>
      </c>
      <c r="C18418" s="112">
        <v>3002462</v>
      </c>
      <c r="D18418" s="113" t="s">
        <v>8525</v>
      </c>
      <c r="E18418" s="112">
        <v>3002462</v>
      </c>
      <c r="F18418" s="112">
        <v>3002462</v>
      </c>
      <c r="G18418" s="112">
        <v>3002462</v>
      </c>
    </row>
    <row r="18419" spans="2:7" ht="15" x14ac:dyDescent="0.25">
      <c r="B18419" s="112">
        <v>3002463</v>
      </c>
      <c r="C18419" s="112">
        <v>3002463</v>
      </c>
      <c r="D18419" s="113" t="s">
        <v>8527</v>
      </c>
      <c r="E18419" s="112">
        <v>3002463</v>
      </c>
      <c r="F18419" s="112">
        <v>3002463</v>
      </c>
      <c r="G18419" s="112">
        <v>3002463</v>
      </c>
    </row>
    <row r="18420" spans="2:7" ht="15" x14ac:dyDescent="0.25">
      <c r="B18420" s="112">
        <v>3002464</v>
      </c>
      <c r="C18420" s="112">
        <v>3002464</v>
      </c>
      <c r="D18420" s="113" t="s">
        <v>8529</v>
      </c>
      <c r="E18420" s="112">
        <v>3002464</v>
      </c>
      <c r="F18420" s="112">
        <v>3002464</v>
      </c>
      <c r="G18420" s="112">
        <v>3002464</v>
      </c>
    </row>
    <row r="18421" spans="2:7" ht="15" x14ac:dyDescent="0.25">
      <c r="B18421" s="112">
        <v>3002465</v>
      </c>
      <c r="C18421" s="112">
        <v>3002465</v>
      </c>
      <c r="D18421" s="113" t="s">
        <v>8531</v>
      </c>
      <c r="E18421" s="112">
        <v>3002465</v>
      </c>
      <c r="F18421" s="112">
        <v>3002465</v>
      </c>
      <c r="G18421" s="112">
        <v>3002465</v>
      </c>
    </row>
    <row r="18422" spans="2:7" ht="15" x14ac:dyDescent="0.25">
      <c r="B18422" s="112">
        <v>3002466</v>
      </c>
      <c r="C18422" s="112">
        <v>3002466</v>
      </c>
      <c r="D18422" s="113" t="s">
        <v>8533</v>
      </c>
      <c r="E18422" s="112">
        <v>3002466</v>
      </c>
      <c r="F18422" s="112">
        <v>3002466</v>
      </c>
      <c r="G18422" s="112">
        <v>3002466</v>
      </c>
    </row>
    <row r="18423" spans="2:7" ht="15" x14ac:dyDescent="0.25">
      <c r="B18423" s="112">
        <v>3002467</v>
      </c>
      <c r="C18423" s="112">
        <v>3002467</v>
      </c>
      <c r="D18423" s="113" t="s">
        <v>8535</v>
      </c>
      <c r="E18423" s="112">
        <v>3002467</v>
      </c>
      <c r="F18423" s="112">
        <v>3002467</v>
      </c>
      <c r="G18423" s="112">
        <v>3002467</v>
      </c>
    </row>
    <row r="18424" spans="2:7" ht="15" x14ac:dyDescent="0.25">
      <c r="B18424" s="112"/>
      <c r="C18424" s="112"/>
      <c r="D18424" s="113"/>
      <c r="E18424" s="112"/>
      <c r="F18424" s="112"/>
      <c r="G18424" s="112"/>
    </row>
    <row r="18425" spans="2:7" ht="15" x14ac:dyDescent="0.25">
      <c r="B18425" s="112"/>
      <c r="C18425" s="112"/>
      <c r="D18425" s="113"/>
      <c r="E18425" s="112"/>
      <c r="F18425" s="112"/>
      <c r="G18425" s="112"/>
    </row>
    <row r="18426" spans="2:7" ht="15" x14ac:dyDescent="0.25">
      <c r="B18426" s="112"/>
      <c r="C18426" s="112"/>
      <c r="D18426" s="113"/>
      <c r="E18426" s="112"/>
      <c r="F18426" s="112"/>
      <c r="G18426" s="112"/>
    </row>
    <row r="18427" spans="2:7" ht="15" x14ac:dyDescent="0.25">
      <c r="B18427" s="112"/>
      <c r="C18427" s="112"/>
      <c r="D18427" s="113"/>
      <c r="E18427" s="112"/>
      <c r="F18427" s="112"/>
      <c r="G18427" s="112"/>
    </row>
    <row r="18428" spans="2:7" ht="15" x14ac:dyDescent="0.25">
      <c r="B18428" s="112"/>
      <c r="C18428" s="112"/>
      <c r="D18428" s="113"/>
      <c r="E18428" s="112"/>
      <c r="F18428" s="112"/>
      <c r="G18428" s="112"/>
    </row>
    <row r="18429" spans="2:7" ht="15" x14ac:dyDescent="0.25">
      <c r="B18429" s="112"/>
      <c r="C18429" s="112"/>
      <c r="D18429" s="113"/>
      <c r="E18429" s="112"/>
      <c r="F18429" s="112"/>
      <c r="G18429" s="112"/>
    </row>
    <row r="18430" spans="2:7" ht="15" x14ac:dyDescent="0.25">
      <c r="B18430" s="112"/>
      <c r="C18430" s="112"/>
      <c r="D18430" s="113"/>
      <c r="E18430" s="112"/>
      <c r="F18430" s="112"/>
      <c r="G18430" s="112"/>
    </row>
    <row r="18431" spans="2:7" ht="15" x14ac:dyDescent="0.25">
      <c r="B18431" s="112"/>
      <c r="C18431" s="112"/>
      <c r="D18431" s="113"/>
      <c r="E18431" s="112"/>
      <c r="F18431" s="112"/>
      <c r="G18431" s="112"/>
    </row>
    <row r="18432" spans="2:7" ht="15" x14ac:dyDescent="0.25">
      <c r="B18432" s="112"/>
      <c r="C18432" s="112"/>
      <c r="D18432" s="113"/>
      <c r="E18432" s="112"/>
      <c r="F18432" s="112"/>
      <c r="G18432" s="112"/>
    </row>
    <row r="18433" spans="2:7" ht="15" x14ac:dyDescent="0.25">
      <c r="B18433" s="112"/>
      <c r="C18433" s="112"/>
      <c r="D18433" s="113"/>
      <c r="E18433" s="112"/>
      <c r="F18433" s="112"/>
      <c r="G18433" s="112"/>
    </row>
    <row r="18434" spans="2:7" ht="15" x14ac:dyDescent="0.25">
      <c r="B18434" s="112"/>
      <c r="C18434" s="112"/>
      <c r="D18434" s="113"/>
      <c r="E18434" s="112"/>
      <c r="F18434" s="112"/>
      <c r="G18434" s="112"/>
    </row>
    <row r="18435" spans="2:7" ht="15" x14ac:dyDescent="0.25">
      <c r="B18435" s="112"/>
      <c r="C18435" s="112"/>
      <c r="D18435" s="113"/>
      <c r="E18435" s="112"/>
      <c r="F18435" s="112"/>
      <c r="G18435" s="112"/>
    </row>
    <row r="18436" spans="2:7" ht="15" x14ac:dyDescent="0.25">
      <c r="B18436" s="112"/>
      <c r="C18436" s="112"/>
      <c r="D18436" s="113"/>
      <c r="E18436" s="112"/>
      <c r="F18436" s="112"/>
      <c r="G18436" s="112"/>
    </row>
    <row r="18437" spans="2:7" ht="15" x14ac:dyDescent="0.25">
      <c r="B18437" s="112"/>
      <c r="C18437" s="112"/>
      <c r="D18437" s="113"/>
      <c r="E18437" s="112"/>
      <c r="F18437" s="112"/>
      <c r="G18437" s="112"/>
    </row>
    <row r="18438" spans="2:7" ht="15" x14ac:dyDescent="0.25">
      <c r="B18438" s="112"/>
      <c r="C18438" s="112"/>
      <c r="D18438" s="113"/>
      <c r="E18438" s="112"/>
      <c r="F18438" s="112"/>
      <c r="G18438" s="112"/>
    </row>
    <row r="18439" spans="2:7" ht="15" x14ac:dyDescent="0.25">
      <c r="B18439" s="112"/>
      <c r="C18439" s="112"/>
      <c r="D18439" s="113"/>
      <c r="E18439" s="112"/>
      <c r="F18439" s="112"/>
      <c r="G18439" s="112"/>
    </row>
    <row r="18440" spans="2:7" ht="15" x14ac:dyDescent="0.25">
      <c r="B18440" s="112"/>
      <c r="C18440" s="112"/>
      <c r="D18440" s="113"/>
      <c r="E18440" s="112"/>
      <c r="F18440" s="112"/>
      <c r="G18440" s="112"/>
    </row>
    <row r="18441" spans="2:7" ht="15" x14ac:dyDescent="0.25">
      <c r="B18441" s="112"/>
      <c r="C18441" s="112"/>
      <c r="D18441" s="113"/>
      <c r="E18441" s="112"/>
      <c r="F18441" s="112"/>
      <c r="G18441" s="112"/>
    </row>
    <row r="18442" spans="2:7" ht="15" x14ac:dyDescent="0.25">
      <c r="B18442" s="112"/>
      <c r="C18442" s="112"/>
      <c r="D18442" s="113"/>
      <c r="E18442" s="112"/>
      <c r="F18442" s="112"/>
      <c r="G18442" s="112"/>
    </row>
    <row r="18443" spans="2:7" ht="15" x14ac:dyDescent="0.25">
      <c r="B18443" s="112"/>
      <c r="C18443" s="112"/>
      <c r="D18443" s="113"/>
      <c r="E18443" s="112"/>
      <c r="F18443" s="112"/>
      <c r="G18443" s="112"/>
    </row>
    <row r="18444" spans="2:7" ht="15" x14ac:dyDescent="0.25">
      <c r="B18444" s="112"/>
      <c r="C18444" s="112"/>
      <c r="D18444" s="113"/>
      <c r="E18444" s="112"/>
      <c r="F18444" s="112"/>
      <c r="G18444" s="112"/>
    </row>
    <row r="18445" spans="2:7" ht="15" x14ac:dyDescent="0.25">
      <c r="B18445" s="112"/>
      <c r="C18445" s="112"/>
      <c r="D18445" s="113"/>
      <c r="E18445" s="112"/>
      <c r="F18445" s="112"/>
      <c r="G18445" s="112"/>
    </row>
    <row r="18446" spans="2:7" ht="15" x14ac:dyDescent="0.25">
      <c r="B18446" s="112"/>
      <c r="C18446" s="112"/>
      <c r="D18446" s="113"/>
      <c r="E18446" s="112"/>
      <c r="F18446" s="112"/>
      <c r="G18446" s="112"/>
    </row>
    <row r="18447" spans="2:7" ht="15" x14ac:dyDescent="0.25">
      <c r="B18447" s="112"/>
      <c r="C18447" s="112"/>
      <c r="D18447" s="113"/>
      <c r="E18447" s="112"/>
      <c r="F18447" s="112"/>
      <c r="G18447" s="112"/>
    </row>
    <row r="18448" spans="2:7" ht="15" x14ac:dyDescent="0.25">
      <c r="B18448" s="112"/>
      <c r="C18448" s="112"/>
      <c r="D18448" s="113"/>
      <c r="E18448" s="112"/>
      <c r="F18448" s="112"/>
      <c r="G18448" s="112"/>
    </row>
    <row r="18449" spans="2:7" ht="15" x14ac:dyDescent="0.25">
      <c r="B18449" s="112"/>
      <c r="C18449" s="112"/>
      <c r="D18449" s="113"/>
      <c r="E18449" s="112"/>
      <c r="F18449" s="112"/>
      <c r="G18449" s="112"/>
    </row>
    <row r="18450" spans="2:7" ht="15" x14ac:dyDescent="0.25">
      <c r="B18450" s="112"/>
      <c r="C18450" s="112"/>
      <c r="D18450" s="113"/>
      <c r="E18450" s="112"/>
      <c r="F18450" s="112"/>
      <c r="G18450" s="112"/>
    </row>
    <row r="18451" spans="2:7" ht="15" x14ac:dyDescent="0.25">
      <c r="B18451" s="112"/>
      <c r="C18451" s="112"/>
      <c r="D18451" s="113"/>
      <c r="E18451" s="112"/>
      <c r="F18451" s="112"/>
      <c r="G18451" s="112"/>
    </row>
    <row r="18452" spans="2:7" ht="15" x14ac:dyDescent="0.25">
      <c r="B18452" s="112"/>
      <c r="C18452" s="112"/>
      <c r="D18452" s="113"/>
      <c r="E18452" s="112"/>
      <c r="F18452" s="112"/>
      <c r="G18452" s="112"/>
    </row>
    <row r="18453" spans="2:7" ht="15" x14ac:dyDescent="0.25">
      <c r="B18453" s="112"/>
      <c r="C18453" s="112"/>
      <c r="D18453" s="113"/>
      <c r="E18453" s="112"/>
      <c r="F18453" s="112"/>
      <c r="G18453" s="112"/>
    </row>
    <row r="18454" spans="2:7" ht="15" x14ac:dyDescent="0.25">
      <c r="B18454" s="112"/>
      <c r="C18454" s="112"/>
      <c r="D18454" s="113"/>
      <c r="E18454" s="112"/>
      <c r="F18454" s="112"/>
      <c r="G18454" s="112"/>
    </row>
    <row r="18455" spans="2:7" ht="15" x14ac:dyDescent="0.25">
      <c r="B18455" s="112"/>
      <c r="C18455" s="112"/>
      <c r="D18455" s="113"/>
      <c r="E18455" s="112"/>
      <c r="F18455" s="112"/>
      <c r="G18455" s="112"/>
    </row>
    <row r="18456" spans="2:7" ht="15" x14ac:dyDescent="0.25">
      <c r="B18456" s="112"/>
      <c r="C18456" s="112"/>
      <c r="D18456" s="113"/>
      <c r="E18456" s="112"/>
      <c r="F18456" s="112"/>
      <c r="G18456" s="112"/>
    </row>
    <row r="18457" spans="2:7" ht="15" x14ac:dyDescent="0.25">
      <c r="B18457" s="112"/>
      <c r="C18457" s="112"/>
      <c r="D18457" s="113"/>
      <c r="E18457" s="112"/>
      <c r="F18457" s="112"/>
      <c r="G18457" s="112"/>
    </row>
    <row r="18458" spans="2:7" ht="15" x14ac:dyDescent="0.25">
      <c r="B18458" s="112"/>
      <c r="C18458" s="112"/>
      <c r="D18458" s="113"/>
      <c r="E18458" s="112"/>
      <c r="F18458" s="112"/>
      <c r="G18458" s="112"/>
    </row>
    <row r="18459" spans="2:7" ht="15" x14ac:dyDescent="0.25">
      <c r="B18459" s="112"/>
      <c r="C18459" s="112"/>
      <c r="D18459" s="113"/>
      <c r="E18459" s="112"/>
      <c r="F18459" s="112"/>
      <c r="G18459" s="112"/>
    </row>
    <row r="18460" spans="2:7" ht="15" x14ac:dyDescent="0.25">
      <c r="B18460" s="112"/>
      <c r="C18460" s="112"/>
      <c r="D18460" s="113"/>
      <c r="E18460" s="112"/>
      <c r="F18460" s="112"/>
      <c r="G18460" s="112"/>
    </row>
    <row r="18461" spans="2:7" ht="15" x14ac:dyDescent="0.25">
      <c r="B18461" s="112"/>
      <c r="C18461" s="112"/>
      <c r="D18461" s="113"/>
      <c r="E18461" s="112"/>
      <c r="F18461" s="112"/>
      <c r="G18461" s="112"/>
    </row>
    <row r="18462" spans="2:7" ht="15" x14ac:dyDescent="0.25">
      <c r="B18462" s="112"/>
      <c r="C18462" s="112"/>
      <c r="D18462" s="113"/>
      <c r="E18462" s="112"/>
      <c r="F18462" s="112"/>
      <c r="G18462" s="112"/>
    </row>
    <row r="18463" spans="2:7" ht="15" x14ac:dyDescent="0.25">
      <c r="B18463" s="112"/>
      <c r="C18463" s="112"/>
      <c r="D18463" s="113"/>
      <c r="E18463" s="112"/>
      <c r="F18463" s="112"/>
      <c r="G18463" s="112"/>
    </row>
    <row r="18464" spans="2:7" ht="15" x14ac:dyDescent="0.25">
      <c r="B18464" s="112"/>
      <c r="C18464" s="112"/>
      <c r="D18464" s="113"/>
      <c r="E18464" s="112"/>
      <c r="F18464" s="112"/>
      <c r="G18464" s="112"/>
    </row>
    <row r="18465" spans="2:7" ht="15" x14ac:dyDescent="0.25">
      <c r="B18465" s="112"/>
      <c r="C18465" s="112"/>
      <c r="D18465" s="113"/>
      <c r="E18465" s="112"/>
      <c r="F18465" s="112"/>
      <c r="G18465" s="112"/>
    </row>
    <row r="18466" spans="2:7" ht="15" x14ac:dyDescent="0.25">
      <c r="B18466" s="112"/>
      <c r="C18466" s="112"/>
      <c r="D18466" s="113"/>
      <c r="E18466" s="112"/>
      <c r="F18466" s="112"/>
      <c r="G18466" s="112"/>
    </row>
    <row r="18467" spans="2:7" ht="15" x14ac:dyDescent="0.25">
      <c r="B18467" s="112"/>
      <c r="C18467" s="112"/>
      <c r="D18467" s="113"/>
      <c r="E18467" s="112"/>
      <c r="F18467" s="112"/>
      <c r="G18467" s="112"/>
    </row>
    <row r="18468" spans="2:7" ht="15" x14ac:dyDescent="0.25">
      <c r="B18468" s="112"/>
      <c r="C18468" s="112"/>
      <c r="D18468" s="113"/>
      <c r="E18468" s="112"/>
      <c r="F18468" s="112"/>
      <c r="G18468" s="112"/>
    </row>
    <row r="18469" spans="2:7" ht="15" x14ac:dyDescent="0.25">
      <c r="B18469" s="112"/>
      <c r="C18469" s="112"/>
      <c r="D18469" s="113"/>
      <c r="E18469" s="112"/>
      <c r="F18469" s="112"/>
      <c r="G18469" s="112"/>
    </row>
    <row r="18470" spans="2:7" ht="15" x14ac:dyDescent="0.25">
      <c r="B18470" s="112"/>
      <c r="C18470" s="112"/>
      <c r="D18470" s="113"/>
      <c r="E18470" s="112"/>
      <c r="F18470" s="112"/>
      <c r="G18470" s="112"/>
    </row>
    <row r="18471" spans="2:7" ht="15" x14ac:dyDescent="0.25">
      <c r="B18471" s="112"/>
      <c r="C18471" s="112"/>
      <c r="D18471" s="113"/>
      <c r="E18471" s="112"/>
      <c r="F18471" s="112"/>
      <c r="G18471" s="112"/>
    </row>
    <row r="18472" spans="2:7" ht="15" x14ac:dyDescent="0.25">
      <c r="B18472" s="112"/>
      <c r="C18472" s="112"/>
      <c r="D18472" s="113"/>
      <c r="E18472" s="112"/>
      <c r="F18472" s="112"/>
      <c r="G18472" s="112"/>
    </row>
    <row r="18473" spans="2:7" ht="15" x14ac:dyDescent="0.25">
      <c r="B18473" s="112"/>
      <c r="C18473" s="112"/>
      <c r="D18473" s="113"/>
      <c r="E18473" s="112"/>
      <c r="F18473" s="112"/>
      <c r="G18473" s="112"/>
    </row>
    <row r="18474" spans="2:7" ht="15" x14ac:dyDescent="0.25">
      <c r="B18474" s="112"/>
      <c r="C18474" s="112"/>
      <c r="D18474" s="113"/>
      <c r="E18474" s="112"/>
      <c r="F18474" s="112"/>
      <c r="G18474" s="112"/>
    </row>
    <row r="18475" spans="2:7" ht="15" x14ac:dyDescent="0.25">
      <c r="B18475" s="112"/>
      <c r="C18475" s="112"/>
      <c r="D18475" s="113"/>
      <c r="E18475" s="112"/>
      <c r="F18475" s="112"/>
      <c r="G18475" s="112"/>
    </row>
    <row r="18476" spans="2:7" ht="15" x14ac:dyDescent="0.25">
      <c r="B18476" s="112"/>
      <c r="C18476" s="112"/>
      <c r="D18476" s="113"/>
      <c r="E18476" s="112"/>
      <c r="F18476" s="112"/>
      <c r="G18476" s="112"/>
    </row>
    <row r="18477" spans="2:7" ht="15" x14ac:dyDescent="0.25">
      <c r="B18477" s="112"/>
      <c r="C18477" s="112"/>
      <c r="D18477" s="113"/>
      <c r="E18477" s="112"/>
      <c r="F18477" s="112"/>
      <c r="G18477" s="112"/>
    </row>
    <row r="18478" spans="2:7" ht="15" x14ac:dyDescent="0.25">
      <c r="B18478" s="112"/>
      <c r="C18478" s="112"/>
      <c r="D18478" s="113"/>
      <c r="E18478" s="112"/>
      <c r="F18478" s="112"/>
      <c r="G18478" s="112"/>
    </row>
    <row r="18479" spans="2:7" ht="15" x14ac:dyDescent="0.25">
      <c r="B18479" s="112"/>
      <c r="C18479" s="112"/>
      <c r="D18479" s="113"/>
      <c r="E18479" s="112"/>
      <c r="F18479" s="112"/>
      <c r="G18479" s="112"/>
    </row>
    <row r="18480" spans="2:7" ht="15" x14ac:dyDescent="0.25">
      <c r="B18480" s="112"/>
      <c r="C18480" s="112"/>
      <c r="D18480" s="113"/>
      <c r="E18480" s="112"/>
      <c r="F18480" s="112"/>
      <c r="G18480" s="112"/>
    </row>
    <row r="18481" spans="2:7" ht="15" x14ac:dyDescent="0.25">
      <c r="B18481" s="112"/>
      <c r="C18481" s="112"/>
      <c r="D18481" s="113"/>
      <c r="E18481" s="112"/>
      <c r="F18481" s="112"/>
      <c r="G18481" s="112"/>
    </row>
    <row r="18482" spans="2:7" ht="15" x14ac:dyDescent="0.25">
      <c r="B18482" s="112"/>
      <c r="C18482" s="112"/>
      <c r="D18482" s="113"/>
      <c r="E18482" s="112"/>
      <c r="F18482" s="112"/>
      <c r="G18482" s="112"/>
    </row>
    <row r="18483" spans="2:7" ht="15" x14ac:dyDescent="0.25">
      <c r="B18483" s="112"/>
      <c r="C18483" s="112"/>
      <c r="D18483" s="113"/>
      <c r="E18483" s="112"/>
      <c r="F18483" s="112"/>
      <c r="G18483" s="112"/>
    </row>
    <row r="18484" spans="2:7" ht="15" x14ac:dyDescent="0.25">
      <c r="B18484" s="112"/>
      <c r="C18484" s="112"/>
      <c r="D18484" s="113"/>
      <c r="E18484" s="112"/>
      <c r="F18484" s="112"/>
      <c r="G18484" s="112"/>
    </row>
    <row r="18485" spans="2:7" ht="15" x14ac:dyDescent="0.25">
      <c r="B18485" s="112"/>
      <c r="C18485" s="112"/>
      <c r="D18485" s="113"/>
      <c r="E18485" s="112"/>
      <c r="F18485" s="112"/>
      <c r="G18485" s="112"/>
    </row>
    <row r="18486" spans="2:7" ht="15" x14ac:dyDescent="0.25">
      <c r="B18486" s="112"/>
      <c r="C18486" s="112"/>
      <c r="D18486" s="113"/>
      <c r="E18486" s="112"/>
      <c r="F18486" s="112"/>
      <c r="G18486" s="112"/>
    </row>
    <row r="18487" spans="2:7" ht="15" x14ac:dyDescent="0.25">
      <c r="B18487" s="112"/>
      <c r="C18487" s="112"/>
      <c r="D18487" s="113"/>
      <c r="E18487" s="112"/>
      <c r="F18487" s="112"/>
      <c r="G18487" s="112"/>
    </row>
    <row r="18488" spans="2:7" ht="15" x14ac:dyDescent="0.25">
      <c r="B18488" s="112"/>
      <c r="C18488" s="112"/>
      <c r="D18488" s="113"/>
      <c r="E18488" s="112"/>
      <c r="F18488" s="112"/>
      <c r="G18488" s="112"/>
    </row>
    <row r="18489" spans="2:7" ht="15" x14ac:dyDescent="0.25">
      <c r="B18489" s="112"/>
      <c r="C18489" s="112"/>
      <c r="D18489" s="113"/>
      <c r="E18489" s="112"/>
      <c r="F18489" s="112"/>
      <c r="G18489" s="112"/>
    </row>
    <row r="18490" spans="2:7" ht="15" x14ac:dyDescent="0.25">
      <c r="B18490" s="112"/>
      <c r="C18490" s="112"/>
      <c r="D18490" s="113"/>
      <c r="E18490" s="112"/>
      <c r="F18490" s="112"/>
      <c r="G18490" s="112"/>
    </row>
    <row r="18491" spans="2:7" ht="15" x14ac:dyDescent="0.25">
      <c r="B18491" s="112"/>
      <c r="C18491" s="112"/>
      <c r="D18491" s="113"/>
      <c r="E18491" s="112"/>
      <c r="F18491" s="112"/>
      <c r="G18491" s="112"/>
    </row>
    <row r="18492" spans="2:7" ht="15" x14ac:dyDescent="0.25">
      <c r="B18492" s="112"/>
      <c r="C18492" s="112"/>
      <c r="D18492" s="113"/>
      <c r="E18492" s="112"/>
      <c r="F18492" s="112"/>
      <c r="G18492" s="112"/>
    </row>
    <row r="18493" spans="2:7" ht="15" x14ac:dyDescent="0.25">
      <c r="B18493" s="112"/>
      <c r="C18493" s="112"/>
      <c r="D18493" s="113"/>
      <c r="E18493" s="112"/>
      <c r="F18493" s="112"/>
      <c r="G18493" s="112"/>
    </row>
    <row r="18494" spans="2:7" ht="15" x14ac:dyDescent="0.25">
      <c r="B18494" s="112"/>
      <c r="C18494" s="112"/>
      <c r="D18494" s="113"/>
      <c r="E18494" s="112"/>
      <c r="F18494" s="112"/>
      <c r="G18494" s="112"/>
    </row>
    <row r="18495" spans="2:7" ht="15" x14ac:dyDescent="0.25">
      <c r="B18495" s="112"/>
      <c r="C18495" s="112"/>
      <c r="D18495" s="113"/>
      <c r="E18495" s="112"/>
      <c r="F18495" s="112"/>
      <c r="G18495" s="112"/>
    </row>
    <row r="18496" spans="2:7" ht="15" x14ac:dyDescent="0.25">
      <c r="B18496" s="112"/>
      <c r="C18496" s="112"/>
      <c r="D18496" s="113"/>
      <c r="E18496" s="112"/>
      <c r="F18496" s="112"/>
      <c r="G18496" s="112"/>
    </row>
    <row r="18497" spans="2:7" ht="15" x14ac:dyDescent="0.25">
      <c r="B18497" s="112"/>
      <c r="C18497" s="112"/>
      <c r="D18497" s="113"/>
      <c r="E18497" s="112"/>
      <c r="F18497" s="112"/>
      <c r="G18497" s="112"/>
    </row>
    <row r="18498" spans="2:7" ht="15" x14ac:dyDescent="0.25">
      <c r="B18498" s="112"/>
      <c r="C18498" s="112"/>
      <c r="D18498" s="113"/>
      <c r="E18498" s="112"/>
      <c r="F18498" s="112"/>
      <c r="G18498" s="112"/>
    </row>
    <row r="18499" spans="2:7" ht="15" x14ac:dyDescent="0.25">
      <c r="B18499" s="112"/>
      <c r="C18499" s="112"/>
      <c r="D18499" s="113"/>
      <c r="E18499" s="112"/>
      <c r="F18499" s="112"/>
      <c r="G18499" s="112"/>
    </row>
    <row r="18500" spans="2:7" ht="15" x14ac:dyDescent="0.25">
      <c r="B18500" s="112"/>
      <c r="C18500" s="112"/>
      <c r="D18500" s="113"/>
      <c r="E18500" s="112"/>
      <c r="F18500" s="112"/>
      <c r="G18500" s="112"/>
    </row>
    <row r="18501" spans="2:7" ht="15" x14ac:dyDescent="0.25">
      <c r="B18501" s="112"/>
      <c r="C18501" s="112"/>
      <c r="D18501" s="113"/>
      <c r="E18501" s="112"/>
      <c r="F18501" s="112"/>
      <c r="G18501" s="112"/>
    </row>
    <row r="18502" spans="2:7" ht="15" x14ac:dyDescent="0.25">
      <c r="B18502" s="112"/>
      <c r="C18502" s="112"/>
      <c r="D18502" s="113"/>
      <c r="E18502" s="112"/>
      <c r="F18502" s="112"/>
      <c r="G18502" s="112"/>
    </row>
    <row r="18503" spans="2:7" ht="15" x14ac:dyDescent="0.25">
      <c r="B18503" s="112"/>
      <c r="C18503" s="112"/>
      <c r="D18503" s="113"/>
      <c r="E18503" s="112"/>
      <c r="F18503" s="112"/>
      <c r="G18503" s="112"/>
    </row>
    <row r="18504" spans="2:7" ht="15" x14ac:dyDescent="0.25">
      <c r="B18504" s="112"/>
      <c r="C18504" s="112"/>
      <c r="D18504" s="113"/>
      <c r="E18504" s="112"/>
      <c r="F18504" s="112"/>
      <c r="G18504" s="112"/>
    </row>
    <row r="18505" spans="2:7" ht="15" x14ac:dyDescent="0.25">
      <c r="B18505" s="112"/>
      <c r="C18505" s="112"/>
      <c r="D18505" s="113"/>
      <c r="E18505" s="112"/>
      <c r="F18505" s="112"/>
      <c r="G18505" s="112"/>
    </row>
    <row r="18506" spans="2:7" ht="15" x14ac:dyDescent="0.25">
      <c r="B18506" s="112"/>
      <c r="C18506" s="112"/>
      <c r="D18506" s="113"/>
      <c r="E18506" s="112"/>
      <c r="F18506" s="112"/>
      <c r="G18506" s="112"/>
    </row>
    <row r="18507" spans="2:7" ht="15" x14ac:dyDescent="0.25">
      <c r="B18507" s="112"/>
      <c r="C18507" s="112"/>
      <c r="D18507" s="113"/>
      <c r="E18507" s="112"/>
      <c r="F18507" s="112"/>
      <c r="G18507" s="112"/>
    </row>
    <row r="18508" spans="2:7" ht="15" x14ac:dyDescent="0.25">
      <c r="B18508" s="112"/>
      <c r="C18508" s="112"/>
      <c r="D18508" s="113"/>
      <c r="E18508" s="112"/>
      <c r="F18508" s="112"/>
      <c r="G18508" s="112"/>
    </row>
    <row r="18509" spans="2:7" ht="15" x14ac:dyDescent="0.25">
      <c r="B18509" s="112"/>
      <c r="C18509" s="112"/>
      <c r="D18509" s="113"/>
      <c r="E18509" s="112"/>
      <c r="F18509" s="112"/>
      <c r="G18509" s="112"/>
    </row>
    <row r="18510" spans="2:7" ht="15" x14ac:dyDescent="0.25">
      <c r="B18510" s="112"/>
      <c r="C18510" s="112"/>
      <c r="D18510" s="113"/>
      <c r="E18510" s="112"/>
      <c r="F18510" s="112"/>
      <c r="G18510" s="112"/>
    </row>
    <row r="18511" spans="2:7" ht="15" x14ac:dyDescent="0.25">
      <c r="B18511" s="112"/>
      <c r="C18511" s="112"/>
      <c r="D18511" s="113"/>
      <c r="E18511" s="112"/>
      <c r="F18511" s="112"/>
      <c r="G18511" s="112"/>
    </row>
    <row r="18512" spans="2:7" ht="15" x14ac:dyDescent="0.25">
      <c r="B18512" s="112"/>
      <c r="C18512" s="112"/>
      <c r="D18512" s="113"/>
      <c r="E18512" s="112"/>
      <c r="F18512" s="112"/>
      <c r="G18512" s="112"/>
    </row>
    <row r="18513" spans="2:7" ht="15" x14ac:dyDescent="0.25">
      <c r="B18513" s="112"/>
      <c r="C18513" s="112"/>
      <c r="D18513" s="113"/>
      <c r="E18513" s="112"/>
      <c r="F18513" s="112"/>
      <c r="G18513" s="112"/>
    </row>
    <row r="18514" spans="2:7" ht="15" x14ac:dyDescent="0.25">
      <c r="B18514" s="112"/>
      <c r="C18514" s="112"/>
      <c r="D18514" s="113"/>
      <c r="E18514" s="112"/>
      <c r="F18514" s="112"/>
      <c r="G18514" s="112"/>
    </row>
    <row r="18515" spans="2:7" ht="15" x14ac:dyDescent="0.25">
      <c r="B18515" s="112"/>
      <c r="C18515" s="112"/>
      <c r="D18515" s="113"/>
      <c r="E18515" s="112"/>
      <c r="F18515" s="112"/>
      <c r="G18515" s="112"/>
    </row>
    <row r="18516" spans="2:7" ht="15" x14ac:dyDescent="0.25">
      <c r="B18516" s="112"/>
      <c r="C18516" s="112"/>
      <c r="D18516" s="113"/>
      <c r="E18516" s="112"/>
      <c r="F18516" s="112"/>
      <c r="G18516" s="112"/>
    </row>
    <row r="18517" spans="2:7" ht="15" x14ac:dyDescent="0.25">
      <c r="B18517" s="112"/>
      <c r="C18517" s="112"/>
      <c r="D18517" s="113"/>
      <c r="E18517" s="112"/>
      <c r="F18517" s="112"/>
      <c r="G18517" s="112"/>
    </row>
    <row r="18518" spans="2:7" ht="15" x14ac:dyDescent="0.25">
      <c r="B18518" s="112"/>
      <c r="C18518" s="112"/>
      <c r="D18518" s="113"/>
      <c r="E18518" s="112"/>
      <c r="F18518" s="112"/>
      <c r="G18518" s="112"/>
    </row>
    <row r="18519" spans="2:7" ht="15" x14ac:dyDescent="0.25">
      <c r="B18519" s="112"/>
      <c r="C18519" s="112"/>
      <c r="D18519" s="113"/>
      <c r="E18519" s="112"/>
      <c r="F18519" s="112"/>
      <c r="G18519" s="112"/>
    </row>
    <row r="18520" spans="2:7" ht="15" x14ac:dyDescent="0.25">
      <c r="B18520" s="112"/>
      <c r="C18520" s="112"/>
      <c r="D18520" s="113"/>
      <c r="E18520" s="112"/>
      <c r="F18520" s="112"/>
      <c r="G18520" s="112"/>
    </row>
    <row r="18521" spans="2:7" ht="15" x14ac:dyDescent="0.25">
      <c r="B18521" s="112"/>
      <c r="C18521" s="112"/>
      <c r="D18521" s="113"/>
      <c r="E18521" s="112"/>
      <c r="F18521" s="112"/>
      <c r="G18521" s="112"/>
    </row>
    <row r="18522" spans="2:7" ht="15" x14ac:dyDescent="0.25">
      <c r="B18522" s="112"/>
      <c r="C18522" s="112"/>
      <c r="D18522" s="113"/>
      <c r="E18522" s="112"/>
      <c r="F18522" s="112"/>
      <c r="G18522" s="112"/>
    </row>
    <row r="18523" spans="2:7" ht="15" x14ac:dyDescent="0.25">
      <c r="B18523" s="112"/>
      <c r="C18523" s="112"/>
      <c r="D18523" s="113"/>
      <c r="E18523" s="112"/>
      <c r="F18523" s="112"/>
      <c r="G18523" s="112"/>
    </row>
    <row r="18524" spans="2:7" ht="15" x14ac:dyDescent="0.25">
      <c r="B18524" s="112"/>
      <c r="C18524" s="112"/>
      <c r="D18524" s="113"/>
      <c r="E18524" s="112"/>
      <c r="F18524" s="112"/>
      <c r="G18524" s="112"/>
    </row>
    <row r="18525" spans="2:7" ht="15" x14ac:dyDescent="0.25">
      <c r="B18525" s="112"/>
      <c r="C18525" s="112"/>
      <c r="D18525" s="113"/>
      <c r="E18525" s="112"/>
      <c r="F18525" s="112"/>
      <c r="G18525" s="112"/>
    </row>
    <row r="18526" spans="2:7" ht="15" x14ac:dyDescent="0.25">
      <c r="B18526" s="112"/>
      <c r="C18526" s="112"/>
      <c r="D18526" s="113"/>
      <c r="E18526" s="112"/>
      <c r="F18526" s="112"/>
      <c r="G18526" s="112"/>
    </row>
    <row r="18527" spans="2:7" ht="15" x14ac:dyDescent="0.25">
      <c r="B18527" s="112"/>
      <c r="C18527" s="112"/>
      <c r="D18527" s="113"/>
      <c r="E18527" s="112"/>
      <c r="F18527" s="112"/>
      <c r="G18527" s="112"/>
    </row>
    <row r="18528" spans="2:7" ht="15" x14ac:dyDescent="0.25">
      <c r="B18528" s="112"/>
      <c r="C18528" s="112"/>
      <c r="D18528" s="113"/>
      <c r="E18528" s="112"/>
      <c r="F18528" s="112"/>
      <c r="G18528" s="112"/>
    </row>
    <row r="18529" spans="2:7" ht="15" x14ac:dyDescent="0.25">
      <c r="B18529" s="112"/>
      <c r="C18529" s="112"/>
      <c r="D18529" s="113"/>
      <c r="E18529" s="112"/>
      <c r="F18529" s="112"/>
      <c r="G18529" s="112"/>
    </row>
    <row r="18530" spans="2:7" ht="15" x14ac:dyDescent="0.25">
      <c r="B18530" s="112"/>
      <c r="C18530" s="112"/>
      <c r="D18530" s="113"/>
      <c r="E18530" s="112"/>
      <c r="F18530" s="112"/>
      <c r="G18530" s="112"/>
    </row>
    <row r="18531" spans="2:7" ht="15" x14ac:dyDescent="0.25">
      <c r="B18531" s="112"/>
      <c r="C18531" s="112"/>
      <c r="D18531" s="113"/>
      <c r="E18531" s="112"/>
      <c r="F18531" s="112"/>
      <c r="G18531" s="112"/>
    </row>
    <row r="18532" spans="2:7" ht="15" x14ac:dyDescent="0.25">
      <c r="B18532" s="112"/>
      <c r="C18532" s="112"/>
      <c r="D18532" s="113"/>
      <c r="E18532" s="112"/>
      <c r="F18532" s="112"/>
      <c r="G18532" s="112"/>
    </row>
    <row r="18533" spans="2:7" ht="15" x14ac:dyDescent="0.25">
      <c r="B18533" s="112"/>
      <c r="C18533" s="112"/>
      <c r="D18533" s="113"/>
      <c r="E18533" s="112"/>
      <c r="F18533" s="112"/>
      <c r="G18533" s="112"/>
    </row>
    <row r="18534" spans="2:7" ht="15" x14ac:dyDescent="0.25">
      <c r="B18534" s="112"/>
      <c r="C18534" s="112"/>
      <c r="D18534" s="113"/>
      <c r="E18534" s="112"/>
      <c r="F18534" s="112"/>
      <c r="G18534" s="112"/>
    </row>
    <row r="18535" spans="2:7" ht="15" x14ac:dyDescent="0.25">
      <c r="B18535" s="112"/>
      <c r="C18535" s="112"/>
      <c r="D18535" s="113"/>
      <c r="E18535" s="112"/>
      <c r="F18535" s="112"/>
      <c r="G18535" s="112"/>
    </row>
    <row r="18536" spans="2:7" ht="15" x14ac:dyDescent="0.25">
      <c r="B18536" s="112"/>
      <c r="C18536" s="112"/>
      <c r="D18536" s="113"/>
      <c r="E18536" s="112"/>
      <c r="F18536" s="112"/>
      <c r="G18536" s="112"/>
    </row>
    <row r="18537" spans="2:7" ht="15" x14ac:dyDescent="0.25">
      <c r="B18537" s="112"/>
      <c r="C18537" s="112"/>
      <c r="D18537" s="113"/>
      <c r="E18537" s="112"/>
      <c r="F18537" s="112"/>
      <c r="G18537" s="112"/>
    </row>
    <row r="18538" spans="2:7" ht="15" x14ac:dyDescent="0.25">
      <c r="B18538" s="112"/>
      <c r="C18538" s="112"/>
      <c r="D18538" s="113"/>
      <c r="E18538" s="112"/>
      <c r="F18538" s="112"/>
      <c r="G18538" s="112"/>
    </row>
    <row r="18539" spans="2:7" ht="15" x14ac:dyDescent="0.25">
      <c r="B18539" s="112"/>
      <c r="C18539" s="112"/>
      <c r="D18539" s="113"/>
      <c r="E18539" s="112"/>
      <c r="F18539" s="112"/>
      <c r="G18539" s="112"/>
    </row>
    <row r="18540" spans="2:7" ht="15" x14ac:dyDescent="0.25">
      <c r="B18540" s="112"/>
      <c r="C18540" s="112"/>
      <c r="D18540" s="113"/>
      <c r="E18540" s="112"/>
      <c r="F18540" s="112"/>
      <c r="G18540" s="112"/>
    </row>
    <row r="18541" spans="2:7" ht="15" x14ac:dyDescent="0.25">
      <c r="B18541" s="112"/>
      <c r="C18541" s="112"/>
      <c r="D18541" s="113"/>
      <c r="E18541" s="112"/>
      <c r="F18541" s="112"/>
      <c r="G18541" s="112"/>
    </row>
    <row r="18542" spans="2:7" ht="15" x14ac:dyDescent="0.25">
      <c r="B18542" s="112"/>
      <c r="C18542" s="112"/>
      <c r="D18542" s="113"/>
      <c r="E18542" s="112"/>
      <c r="F18542" s="112"/>
      <c r="G18542" s="112"/>
    </row>
    <row r="18543" spans="2:7" ht="15" x14ac:dyDescent="0.25">
      <c r="B18543" s="112"/>
      <c r="C18543" s="112"/>
      <c r="D18543" s="113"/>
      <c r="E18543" s="112"/>
      <c r="F18543" s="112"/>
      <c r="G18543" s="112"/>
    </row>
    <row r="18544" spans="2:7" ht="15" x14ac:dyDescent="0.25">
      <c r="B18544" s="112"/>
      <c r="C18544" s="112"/>
      <c r="D18544" s="113"/>
      <c r="E18544" s="112"/>
      <c r="F18544" s="112"/>
      <c r="G18544" s="112"/>
    </row>
    <row r="18545" spans="2:7" ht="15" x14ac:dyDescent="0.25">
      <c r="B18545" s="112"/>
      <c r="C18545" s="112"/>
      <c r="D18545" s="113"/>
      <c r="E18545" s="112"/>
      <c r="F18545" s="112"/>
      <c r="G18545" s="112"/>
    </row>
    <row r="18546" spans="2:7" ht="15" x14ac:dyDescent="0.25">
      <c r="B18546" s="112"/>
      <c r="C18546" s="112"/>
      <c r="D18546" s="113"/>
      <c r="E18546" s="112"/>
      <c r="F18546" s="112"/>
      <c r="G18546" s="112"/>
    </row>
    <row r="18547" spans="2:7" ht="15" x14ac:dyDescent="0.25">
      <c r="B18547" s="112"/>
      <c r="C18547" s="112"/>
      <c r="D18547" s="113"/>
      <c r="E18547" s="112"/>
      <c r="F18547" s="112"/>
      <c r="G18547" s="112"/>
    </row>
    <row r="18548" spans="2:7" ht="15" x14ac:dyDescent="0.25">
      <c r="B18548" s="112"/>
      <c r="C18548" s="112"/>
      <c r="D18548" s="113"/>
      <c r="E18548" s="112"/>
      <c r="F18548" s="112"/>
      <c r="G18548" s="112"/>
    </row>
    <row r="18549" spans="2:7" ht="15" x14ac:dyDescent="0.25">
      <c r="B18549" s="112"/>
      <c r="C18549" s="112"/>
      <c r="D18549" s="113"/>
      <c r="E18549" s="112"/>
      <c r="F18549" s="112"/>
      <c r="G18549" s="112"/>
    </row>
    <row r="18550" spans="2:7" ht="15" x14ac:dyDescent="0.25">
      <c r="B18550" s="112"/>
      <c r="C18550" s="112"/>
      <c r="D18550" s="113"/>
      <c r="E18550" s="112"/>
      <c r="F18550" s="112"/>
      <c r="G18550" s="112"/>
    </row>
    <row r="18551" spans="2:7" ht="15" x14ac:dyDescent="0.25">
      <c r="B18551" s="112"/>
      <c r="C18551" s="112"/>
      <c r="D18551" s="113"/>
      <c r="E18551" s="112"/>
      <c r="F18551" s="112"/>
      <c r="G18551" s="112"/>
    </row>
    <row r="18552" spans="2:7" ht="15" x14ac:dyDescent="0.25">
      <c r="B18552" s="112"/>
      <c r="C18552" s="112"/>
      <c r="D18552" s="113"/>
      <c r="E18552" s="112"/>
      <c r="F18552" s="112"/>
      <c r="G18552" s="112"/>
    </row>
    <row r="18553" spans="2:7" ht="15" x14ac:dyDescent="0.25">
      <c r="B18553" s="112"/>
      <c r="C18553" s="112"/>
      <c r="D18553" s="113"/>
      <c r="E18553" s="112"/>
      <c r="F18553" s="112"/>
      <c r="G18553" s="112"/>
    </row>
    <row r="18554" spans="2:7" ht="15" x14ac:dyDescent="0.25">
      <c r="B18554" s="112"/>
      <c r="C18554" s="112"/>
      <c r="D18554" s="113"/>
      <c r="E18554" s="112"/>
      <c r="F18554" s="112"/>
      <c r="G18554" s="112"/>
    </row>
    <row r="18555" spans="2:7" ht="15" x14ac:dyDescent="0.25">
      <c r="B18555" s="112"/>
      <c r="C18555" s="112"/>
      <c r="D18555" s="113"/>
      <c r="E18555" s="112"/>
      <c r="F18555" s="112"/>
      <c r="G18555" s="112"/>
    </row>
    <row r="18556" spans="2:7" ht="15" x14ac:dyDescent="0.25">
      <c r="B18556" s="112"/>
      <c r="C18556" s="112"/>
      <c r="D18556" s="113"/>
      <c r="E18556" s="112"/>
      <c r="F18556" s="112"/>
      <c r="G18556" s="112"/>
    </row>
    <row r="18557" spans="2:7" ht="15" x14ac:dyDescent="0.25">
      <c r="B18557" s="112"/>
      <c r="C18557" s="112"/>
      <c r="D18557" s="113"/>
      <c r="E18557" s="112"/>
      <c r="F18557" s="112"/>
      <c r="G18557" s="112"/>
    </row>
    <row r="18558" spans="2:7" ht="15" x14ac:dyDescent="0.25">
      <c r="B18558" s="112"/>
      <c r="C18558" s="112"/>
      <c r="D18558" s="113"/>
      <c r="E18558" s="112"/>
      <c r="F18558" s="112"/>
      <c r="G18558" s="112"/>
    </row>
    <row r="18559" spans="2:7" ht="15" x14ac:dyDescent="0.25">
      <c r="B18559" s="112"/>
      <c r="C18559" s="112"/>
      <c r="D18559" s="113"/>
      <c r="E18559" s="112"/>
      <c r="F18559" s="112"/>
      <c r="G18559" s="112"/>
    </row>
    <row r="18560" spans="2:7" ht="15" x14ac:dyDescent="0.25">
      <c r="B18560" s="112"/>
      <c r="C18560" s="112"/>
      <c r="D18560" s="113"/>
      <c r="E18560" s="112"/>
      <c r="F18560" s="112"/>
      <c r="G18560" s="112"/>
    </row>
    <row r="18561" spans="2:7" ht="15" x14ac:dyDescent="0.25">
      <c r="B18561" s="112"/>
      <c r="C18561" s="112"/>
      <c r="D18561" s="113"/>
      <c r="E18561" s="112"/>
      <c r="F18561" s="112"/>
      <c r="G18561" s="112"/>
    </row>
    <row r="18562" spans="2:7" ht="15" x14ac:dyDescent="0.25">
      <c r="B18562" s="112"/>
      <c r="C18562" s="112"/>
      <c r="D18562" s="113"/>
      <c r="E18562" s="112"/>
      <c r="F18562" s="112"/>
      <c r="G18562" s="112"/>
    </row>
    <row r="18563" spans="2:7" ht="15" x14ac:dyDescent="0.25">
      <c r="B18563" s="112"/>
      <c r="C18563" s="112"/>
      <c r="D18563" s="113"/>
      <c r="E18563" s="112"/>
      <c r="F18563" s="112"/>
      <c r="G18563" s="112"/>
    </row>
    <row r="18564" spans="2:7" ht="15" x14ac:dyDescent="0.25">
      <c r="B18564" s="112"/>
      <c r="C18564" s="112"/>
      <c r="D18564" s="113"/>
      <c r="E18564" s="112"/>
      <c r="F18564" s="112"/>
      <c r="G18564" s="112"/>
    </row>
    <row r="18565" spans="2:7" ht="15" x14ac:dyDescent="0.25">
      <c r="B18565" s="112"/>
      <c r="C18565" s="112"/>
      <c r="D18565" s="113"/>
      <c r="E18565" s="112"/>
      <c r="F18565" s="112"/>
      <c r="G18565" s="112"/>
    </row>
    <row r="18566" spans="2:7" ht="15" x14ac:dyDescent="0.25">
      <c r="B18566" s="112"/>
      <c r="C18566" s="112"/>
      <c r="D18566" s="113"/>
      <c r="E18566" s="112"/>
      <c r="F18566" s="112"/>
      <c r="G18566" s="112"/>
    </row>
    <row r="18567" spans="2:7" ht="15" x14ac:dyDescent="0.25">
      <c r="B18567" s="112"/>
      <c r="C18567" s="112"/>
      <c r="D18567" s="113"/>
      <c r="E18567" s="112"/>
      <c r="F18567" s="112"/>
      <c r="G18567" s="112"/>
    </row>
    <row r="18568" spans="2:7" ht="15" x14ac:dyDescent="0.25">
      <c r="B18568" s="112"/>
      <c r="C18568" s="112"/>
      <c r="D18568" s="113"/>
      <c r="E18568" s="112"/>
      <c r="F18568" s="112"/>
      <c r="G18568" s="112"/>
    </row>
    <row r="18569" spans="2:7" ht="15" x14ac:dyDescent="0.25">
      <c r="B18569" s="112"/>
      <c r="C18569" s="112"/>
      <c r="D18569" s="113"/>
      <c r="E18569" s="112"/>
      <c r="F18569" s="112"/>
      <c r="G18569" s="112"/>
    </row>
    <row r="18570" spans="2:7" ht="15" x14ac:dyDescent="0.25">
      <c r="B18570" s="112"/>
      <c r="C18570" s="112"/>
      <c r="D18570" s="113"/>
      <c r="E18570" s="112"/>
      <c r="F18570" s="112"/>
      <c r="G18570" s="112"/>
    </row>
    <row r="18571" spans="2:7" ht="15" x14ac:dyDescent="0.25">
      <c r="B18571" s="112"/>
      <c r="C18571" s="112"/>
      <c r="D18571" s="113"/>
      <c r="E18571" s="112"/>
      <c r="F18571" s="112"/>
      <c r="G18571" s="112"/>
    </row>
    <row r="18572" spans="2:7" ht="15" x14ac:dyDescent="0.25">
      <c r="B18572" s="112"/>
      <c r="C18572" s="112"/>
      <c r="D18572" s="113"/>
      <c r="E18572" s="112"/>
      <c r="F18572" s="112"/>
      <c r="G18572" s="112"/>
    </row>
    <row r="18573" spans="2:7" ht="15" x14ac:dyDescent="0.25">
      <c r="B18573" s="112"/>
      <c r="C18573" s="112"/>
      <c r="D18573" s="113"/>
      <c r="E18573" s="112"/>
      <c r="F18573" s="112"/>
      <c r="G18573" s="112"/>
    </row>
    <row r="18574" spans="2:7" ht="15" x14ac:dyDescent="0.25">
      <c r="B18574" s="112"/>
      <c r="C18574" s="112"/>
      <c r="D18574" s="113"/>
      <c r="E18574" s="112"/>
      <c r="F18574" s="112"/>
      <c r="G18574" s="112"/>
    </row>
    <row r="18575" spans="2:7" ht="15" x14ac:dyDescent="0.25">
      <c r="B18575" s="112"/>
      <c r="C18575" s="112"/>
      <c r="D18575" s="113"/>
      <c r="E18575" s="112"/>
      <c r="F18575" s="112"/>
      <c r="G18575" s="112"/>
    </row>
    <row r="18576" spans="2:7" ht="15" x14ac:dyDescent="0.25">
      <c r="B18576" s="112"/>
      <c r="C18576" s="112"/>
      <c r="D18576" s="113"/>
      <c r="E18576" s="112"/>
      <c r="F18576" s="112"/>
      <c r="G18576" s="112"/>
    </row>
    <row r="18577" spans="2:7" ht="15" x14ac:dyDescent="0.25">
      <c r="B18577" s="112"/>
      <c r="C18577" s="112"/>
      <c r="D18577" s="113"/>
      <c r="E18577" s="112"/>
      <c r="F18577" s="112"/>
      <c r="G18577" s="112"/>
    </row>
    <row r="18578" spans="2:7" ht="15" x14ac:dyDescent="0.25">
      <c r="B18578" s="112"/>
      <c r="C18578" s="112"/>
      <c r="D18578" s="113"/>
      <c r="E18578" s="112"/>
      <c r="F18578" s="112"/>
      <c r="G18578" s="112"/>
    </row>
    <row r="18579" spans="2:7" ht="15" x14ac:dyDescent="0.25">
      <c r="B18579" s="112"/>
      <c r="C18579" s="112"/>
      <c r="D18579" s="113"/>
      <c r="E18579" s="112"/>
      <c r="F18579" s="112"/>
      <c r="G18579" s="112"/>
    </row>
    <row r="18580" spans="2:7" ht="15" x14ac:dyDescent="0.25">
      <c r="B18580" s="112"/>
      <c r="C18580" s="112"/>
      <c r="D18580" s="113"/>
      <c r="E18580" s="112"/>
      <c r="F18580" s="112"/>
      <c r="G18580" s="112"/>
    </row>
    <row r="18581" spans="2:7" ht="15" x14ac:dyDescent="0.25">
      <c r="B18581" s="112"/>
      <c r="C18581" s="112"/>
      <c r="D18581" s="113"/>
      <c r="E18581" s="112"/>
      <c r="F18581" s="112"/>
      <c r="G18581" s="112"/>
    </row>
    <row r="18582" spans="2:7" ht="15" x14ac:dyDescent="0.25">
      <c r="B18582" s="112"/>
      <c r="C18582" s="112"/>
      <c r="D18582" s="113"/>
      <c r="E18582" s="112"/>
      <c r="F18582" s="112"/>
      <c r="G18582" s="112"/>
    </row>
    <row r="18583" spans="2:7" ht="15" x14ac:dyDescent="0.25">
      <c r="B18583" s="112"/>
      <c r="C18583" s="112"/>
      <c r="D18583" s="113"/>
      <c r="E18583" s="112"/>
      <c r="F18583" s="112"/>
      <c r="G18583" s="112"/>
    </row>
    <row r="18584" spans="2:7" ht="15" x14ac:dyDescent="0.25">
      <c r="B18584" s="112"/>
      <c r="C18584" s="112"/>
      <c r="D18584" s="113"/>
      <c r="E18584" s="112"/>
      <c r="F18584" s="112"/>
      <c r="G18584" s="112"/>
    </row>
    <row r="18585" spans="2:7" ht="15" x14ac:dyDescent="0.25">
      <c r="B18585" s="112"/>
      <c r="C18585" s="112"/>
      <c r="D18585" s="113"/>
      <c r="E18585" s="112"/>
      <c r="F18585" s="112"/>
      <c r="G18585" s="112"/>
    </row>
    <row r="18586" spans="2:7" ht="15" x14ac:dyDescent="0.25">
      <c r="B18586" s="112"/>
      <c r="C18586" s="112"/>
      <c r="D18586" s="113"/>
      <c r="E18586" s="112"/>
      <c r="F18586" s="112"/>
      <c r="G18586" s="112"/>
    </row>
    <row r="18587" spans="2:7" ht="15" x14ac:dyDescent="0.25">
      <c r="B18587" s="112"/>
      <c r="C18587" s="112"/>
      <c r="D18587" s="113"/>
      <c r="E18587" s="112"/>
      <c r="F18587" s="112"/>
      <c r="G18587" s="112"/>
    </row>
    <row r="18588" spans="2:7" ht="15" x14ac:dyDescent="0.25">
      <c r="B18588" s="112"/>
      <c r="C18588" s="112"/>
      <c r="D18588" s="113"/>
      <c r="E18588" s="112"/>
      <c r="F18588" s="112"/>
      <c r="G18588" s="112"/>
    </row>
    <row r="18589" spans="2:7" ht="15" x14ac:dyDescent="0.25">
      <c r="B18589" s="112"/>
      <c r="C18589" s="112"/>
      <c r="D18589" s="113"/>
      <c r="E18589" s="112"/>
      <c r="F18589" s="112"/>
      <c r="G18589" s="112"/>
    </row>
    <row r="18590" spans="2:7" ht="15" x14ac:dyDescent="0.25">
      <c r="B18590" s="112"/>
      <c r="C18590" s="112"/>
      <c r="D18590" s="113"/>
      <c r="E18590" s="112"/>
      <c r="F18590" s="112"/>
      <c r="G18590" s="112"/>
    </row>
    <row r="18591" spans="2:7" ht="15" x14ac:dyDescent="0.25">
      <c r="B18591" s="112"/>
      <c r="C18591" s="112"/>
      <c r="D18591" s="113"/>
      <c r="E18591" s="112"/>
      <c r="F18591" s="112"/>
      <c r="G18591" s="112"/>
    </row>
    <row r="18592" spans="2:7" ht="15" x14ac:dyDescent="0.25">
      <c r="B18592" s="112"/>
      <c r="C18592" s="112"/>
      <c r="D18592" s="113"/>
      <c r="E18592" s="112"/>
      <c r="F18592" s="112"/>
      <c r="G18592" s="112"/>
    </row>
    <row r="18593" spans="2:7" ht="15" x14ac:dyDescent="0.25">
      <c r="B18593" s="112"/>
      <c r="C18593" s="112"/>
      <c r="D18593" s="113"/>
      <c r="E18593" s="112"/>
      <c r="F18593" s="112"/>
      <c r="G18593" s="112"/>
    </row>
    <row r="18594" spans="2:7" ht="15" x14ac:dyDescent="0.25">
      <c r="B18594" s="112"/>
      <c r="C18594" s="112"/>
      <c r="D18594" s="113"/>
      <c r="E18594" s="112"/>
      <c r="F18594" s="112"/>
      <c r="G18594" s="112"/>
    </row>
    <row r="18595" spans="2:7" ht="15" x14ac:dyDescent="0.25">
      <c r="B18595" s="112"/>
      <c r="C18595" s="112"/>
      <c r="D18595" s="113"/>
      <c r="E18595" s="112"/>
      <c r="F18595" s="112"/>
      <c r="G18595" s="112"/>
    </row>
    <row r="18596" spans="2:7" ht="15" x14ac:dyDescent="0.25">
      <c r="B18596" s="112"/>
      <c r="C18596" s="112"/>
      <c r="D18596" s="113"/>
      <c r="E18596" s="112"/>
      <c r="F18596" s="112"/>
      <c r="G18596" s="112"/>
    </row>
    <row r="18597" spans="2:7" ht="15" x14ac:dyDescent="0.25">
      <c r="B18597" s="112"/>
      <c r="C18597" s="112"/>
      <c r="D18597" s="113"/>
      <c r="E18597" s="112"/>
      <c r="F18597" s="112"/>
      <c r="G18597" s="112"/>
    </row>
    <row r="18598" spans="2:7" ht="15" x14ac:dyDescent="0.25">
      <c r="B18598" s="112"/>
      <c r="C18598" s="112"/>
      <c r="D18598" s="113"/>
      <c r="E18598" s="112"/>
      <c r="F18598" s="112"/>
      <c r="G18598" s="112"/>
    </row>
    <row r="18599" spans="2:7" ht="15" x14ac:dyDescent="0.25">
      <c r="B18599" s="112"/>
      <c r="C18599" s="112"/>
      <c r="D18599" s="113"/>
      <c r="E18599" s="112"/>
      <c r="F18599" s="112"/>
      <c r="G18599" s="112"/>
    </row>
    <row r="18600" spans="2:7" ht="15" x14ac:dyDescent="0.25">
      <c r="B18600" s="112"/>
      <c r="C18600" s="112"/>
      <c r="D18600" s="113"/>
      <c r="E18600" s="112"/>
      <c r="F18600" s="112"/>
      <c r="G18600" s="112"/>
    </row>
    <row r="18601" spans="2:7" ht="15" x14ac:dyDescent="0.25">
      <c r="B18601" s="112"/>
      <c r="C18601" s="112"/>
      <c r="D18601" s="113"/>
      <c r="E18601" s="112"/>
      <c r="F18601" s="112"/>
      <c r="G18601" s="112"/>
    </row>
    <row r="18602" spans="2:7" ht="15" x14ac:dyDescent="0.25">
      <c r="B18602" s="112"/>
      <c r="C18602" s="112"/>
      <c r="D18602" s="113"/>
      <c r="E18602" s="112"/>
      <c r="F18602" s="112"/>
      <c r="G18602" s="112"/>
    </row>
    <row r="18603" spans="2:7" ht="15" x14ac:dyDescent="0.25">
      <c r="B18603" s="112"/>
      <c r="C18603" s="112"/>
      <c r="D18603" s="113"/>
      <c r="E18603" s="112"/>
      <c r="F18603" s="112"/>
      <c r="G18603" s="112"/>
    </row>
    <row r="18604" spans="2:7" ht="15" x14ac:dyDescent="0.25">
      <c r="B18604" s="112"/>
      <c r="C18604" s="112"/>
      <c r="D18604" s="113"/>
      <c r="E18604" s="112"/>
      <c r="F18604" s="112"/>
      <c r="G18604" s="112"/>
    </row>
    <row r="18605" spans="2:7" ht="15" x14ac:dyDescent="0.25">
      <c r="B18605" s="112"/>
      <c r="C18605" s="112"/>
      <c r="D18605" s="113"/>
      <c r="E18605" s="112"/>
      <c r="F18605" s="112"/>
      <c r="G18605" s="112"/>
    </row>
    <row r="18606" spans="2:7" ht="15" x14ac:dyDescent="0.25">
      <c r="B18606" s="112"/>
      <c r="C18606" s="112"/>
      <c r="D18606" s="113"/>
      <c r="E18606" s="112"/>
      <c r="F18606" s="112"/>
      <c r="G18606" s="112"/>
    </row>
    <row r="18607" spans="2:7" ht="15" x14ac:dyDescent="0.25">
      <c r="B18607" s="112"/>
      <c r="C18607" s="112"/>
      <c r="D18607" s="113"/>
      <c r="E18607" s="112"/>
      <c r="F18607" s="112"/>
      <c r="G18607" s="112"/>
    </row>
    <row r="18608" spans="2:7" ht="15" x14ac:dyDescent="0.25">
      <c r="B18608" s="112"/>
      <c r="C18608" s="112"/>
      <c r="D18608" s="113"/>
      <c r="E18608" s="112"/>
      <c r="F18608" s="112"/>
      <c r="G18608" s="112"/>
    </row>
    <row r="18609" spans="2:7" ht="15" x14ac:dyDescent="0.25">
      <c r="B18609" s="112"/>
      <c r="C18609" s="112"/>
      <c r="D18609" s="113"/>
      <c r="E18609" s="112"/>
      <c r="F18609" s="112"/>
      <c r="G18609" s="112"/>
    </row>
    <row r="18610" spans="2:7" ht="15" x14ac:dyDescent="0.25">
      <c r="B18610" s="112"/>
      <c r="C18610" s="112"/>
      <c r="D18610" s="113"/>
      <c r="E18610" s="112"/>
      <c r="F18610" s="112"/>
      <c r="G18610" s="112"/>
    </row>
    <row r="18611" spans="2:7" ht="15" x14ac:dyDescent="0.25">
      <c r="B18611" s="112"/>
      <c r="C18611" s="112"/>
      <c r="D18611" s="113"/>
      <c r="E18611" s="112"/>
      <c r="F18611" s="112"/>
      <c r="G18611" s="112"/>
    </row>
    <row r="18612" spans="2:7" ht="15" x14ac:dyDescent="0.25">
      <c r="B18612" s="112"/>
      <c r="C18612" s="112"/>
      <c r="D18612" s="113"/>
      <c r="E18612" s="112"/>
      <c r="F18612" s="112"/>
      <c r="G18612" s="112"/>
    </row>
    <row r="18613" spans="2:7" ht="15" x14ac:dyDescent="0.25">
      <c r="B18613" s="112"/>
      <c r="C18613" s="112"/>
      <c r="D18613" s="113"/>
      <c r="E18613" s="112"/>
      <c r="F18613" s="112"/>
      <c r="G18613" s="112"/>
    </row>
    <row r="18614" spans="2:7" ht="15" x14ac:dyDescent="0.25">
      <c r="B18614" s="112"/>
      <c r="C18614" s="112"/>
      <c r="D18614" s="113"/>
      <c r="E18614" s="112"/>
      <c r="F18614" s="112"/>
      <c r="G18614" s="112"/>
    </row>
    <row r="18615" spans="2:7" ht="15" x14ac:dyDescent="0.25">
      <c r="B18615" s="112"/>
      <c r="C18615" s="112"/>
      <c r="D18615" s="113"/>
      <c r="E18615" s="112"/>
      <c r="F18615" s="112"/>
      <c r="G18615" s="112"/>
    </row>
    <row r="18616" spans="2:7" ht="15" x14ac:dyDescent="0.25">
      <c r="B18616" s="112"/>
      <c r="C18616" s="112"/>
      <c r="D18616" s="113"/>
      <c r="E18616" s="112"/>
      <c r="F18616" s="112"/>
      <c r="G18616" s="112"/>
    </row>
    <row r="18617" spans="2:7" ht="15" x14ac:dyDescent="0.25">
      <c r="B18617" s="112"/>
      <c r="C18617" s="112"/>
      <c r="D18617" s="113"/>
      <c r="E18617" s="112"/>
      <c r="F18617" s="112"/>
      <c r="G18617" s="112"/>
    </row>
    <row r="18618" spans="2:7" ht="15" x14ac:dyDescent="0.25">
      <c r="B18618" s="112"/>
      <c r="C18618" s="112"/>
      <c r="D18618" s="113"/>
      <c r="E18618" s="112"/>
      <c r="F18618" s="112"/>
      <c r="G18618" s="112"/>
    </row>
    <row r="18619" spans="2:7" ht="15" x14ac:dyDescent="0.25">
      <c r="B18619" s="112"/>
      <c r="C18619" s="112"/>
      <c r="D18619" s="113"/>
      <c r="E18619" s="112"/>
      <c r="F18619" s="112"/>
      <c r="G18619" s="112"/>
    </row>
    <row r="18620" spans="2:7" ht="15" x14ac:dyDescent="0.25">
      <c r="B18620" s="112"/>
      <c r="C18620" s="112"/>
      <c r="D18620" s="113"/>
      <c r="E18620" s="112"/>
      <c r="F18620" s="112"/>
      <c r="G18620" s="112"/>
    </row>
    <row r="18621" spans="2:7" ht="15" x14ac:dyDescent="0.25">
      <c r="B18621" s="112"/>
      <c r="C18621" s="112"/>
      <c r="D18621" s="113"/>
      <c r="E18621" s="112"/>
      <c r="F18621" s="112"/>
      <c r="G18621" s="112"/>
    </row>
    <row r="18622" spans="2:7" ht="15" x14ac:dyDescent="0.25">
      <c r="B18622" s="112"/>
      <c r="C18622" s="112"/>
      <c r="D18622" s="113"/>
      <c r="E18622" s="112"/>
      <c r="F18622" s="112"/>
      <c r="G18622" s="112"/>
    </row>
    <row r="18623" spans="2:7" ht="15" x14ac:dyDescent="0.25">
      <c r="B18623" s="112"/>
      <c r="C18623" s="112"/>
      <c r="D18623" s="113"/>
      <c r="E18623" s="112"/>
      <c r="F18623" s="112"/>
      <c r="G18623" s="112"/>
    </row>
    <row r="18624" spans="2:7" ht="15" x14ac:dyDescent="0.25">
      <c r="B18624" s="112"/>
      <c r="C18624" s="112"/>
      <c r="D18624" s="113"/>
      <c r="E18624" s="112"/>
      <c r="F18624" s="112"/>
      <c r="G18624" s="112"/>
    </row>
    <row r="18625" spans="2:7" ht="15" x14ac:dyDescent="0.25">
      <c r="B18625" s="112"/>
      <c r="C18625" s="112"/>
      <c r="D18625" s="113"/>
      <c r="E18625" s="112"/>
      <c r="F18625" s="112"/>
      <c r="G18625" s="112"/>
    </row>
    <row r="18626" spans="2:7" ht="15" x14ac:dyDescent="0.25">
      <c r="B18626" s="112"/>
      <c r="C18626" s="112"/>
      <c r="D18626" s="113"/>
      <c r="E18626" s="112"/>
      <c r="F18626" s="112"/>
      <c r="G18626" s="112"/>
    </row>
    <row r="18627" spans="2:7" ht="15" x14ac:dyDescent="0.25">
      <c r="B18627" s="112"/>
      <c r="C18627" s="112"/>
      <c r="D18627" s="113"/>
      <c r="E18627" s="112"/>
      <c r="F18627" s="112"/>
      <c r="G18627" s="112"/>
    </row>
    <row r="18628" spans="2:7" ht="15" x14ac:dyDescent="0.25">
      <c r="B18628" s="112"/>
      <c r="C18628" s="112"/>
      <c r="D18628" s="113"/>
      <c r="E18628" s="112"/>
      <c r="F18628" s="112"/>
      <c r="G18628" s="112"/>
    </row>
    <row r="18629" spans="2:7" ht="15" x14ac:dyDescent="0.25">
      <c r="B18629" s="112"/>
      <c r="C18629" s="112"/>
      <c r="D18629" s="113"/>
      <c r="E18629" s="112"/>
      <c r="F18629" s="112"/>
      <c r="G18629" s="112"/>
    </row>
    <row r="18630" spans="2:7" ht="15" x14ac:dyDescent="0.25">
      <c r="B18630" s="112"/>
      <c r="C18630" s="112"/>
      <c r="D18630" s="113"/>
      <c r="E18630" s="112"/>
      <c r="F18630" s="112"/>
      <c r="G18630" s="112"/>
    </row>
    <row r="18631" spans="2:7" ht="15" x14ac:dyDescent="0.25">
      <c r="B18631" s="112"/>
      <c r="C18631" s="112"/>
      <c r="D18631" s="113"/>
      <c r="E18631" s="112"/>
      <c r="F18631" s="112"/>
      <c r="G18631" s="112"/>
    </row>
    <row r="18632" spans="2:7" ht="15" x14ac:dyDescent="0.25">
      <c r="B18632" s="112"/>
      <c r="C18632" s="112"/>
      <c r="D18632" s="113"/>
      <c r="E18632" s="112"/>
      <c r="F18632" s="112"/>
      <c r="G18632" s="112"/>
    </row>
    <row r="18633" spans="2:7" ht="15" x14ac:dyDescent="0.25">
      <c r="B18633" s="112"/>
      <c r="C18633" s="112"/>
      <c r="D18633" s="113"/>
      <c r="E18633" s="112"/>
      <c r="F18633" s="112"/>
      <c r="G18633" s="112"/>
    </row>
    <row r="18634" spans="2:7" ht="15" x14ac:dyDescent="0.25">
      <c r="B18634" s="112"/>
      <c r="C18634" s="112"/>
      <c r="D18634" s="113"/>
      <c r="E18634" s="112"/>
      <c r="F18634" s="112"/>
      <c r="G18634" s="112"/>
    </row>
    <row r="18635" spans="2:7" ht="15" x14ac:dyDescent="0.25">
      <c r="B18635" s="112"/>
      <c r="C18635" s="112"/>
      <c r="D18635" s="113"/>
      <c r="E18635" s="112"/>
      <c r="F18635" s="112"/>
      <c r="G18635" s="112"/>
    </row>
    <row r="18636" spans="2:7" ht="15" x14ac:dyDescent="0.25">
      <c r="B18636" s="112"/>
      <c r="C18636" s="112"/>
      <c r="D18636" s="113"/>
      <c r="E18636" s="112"/>
      <c r="F18636" s="112"/>
      <c r="G18636" s="112"/>
    </row>
    <row r="18637" spans="2:7" ht="15" x14ac:dyDescent="0.25">
      <c r="B18637" s="112"/>
      <c r="C18637" s="112"/>
      <c r="D18637" s="113"/>
      <c r="E18637" s="112"/>
      <c r="F18637" s="112"/>
      <c r="G18637" s="112"/>
    </row>
    <row r="18638" spans="2:7" ht="15" x14ac:dyDescent="0.25">
      <c r="B18638" s="112"/>
      <c r="C18638" s="112"/>
      <c r="D18638" s="113"/>
      <c r="E18638" s="112"/>
      <c r="F18638" s="112"/>
      <c r="G18638" s="112"/>
    </row>
    <row r="18639" spans="2:7" ht="15" x14ac:dyDescent="0.25">
      <c r="B18639" s="112"/>
      <c r="C18639" s="112"/>
      <c r="D18639" s="113"/>
      <c r="E18639" s="112"/>
      <c r="F18639" s="112"/>
      <c r="G18639" s="112"/>
    </row>
    <row r="18640" spans="2:7" ht="15" x14ac:dyDescent="0.25">
      <c r="B18640" s="112"/>
      <c r="C18640" s="112"/>
      <c r="D18640" s="113"/>
      <c r="E18640" s="112"/>
      <c r="F18640" s="112"/>
      <c r="G18640" s="112"/>
    </row>
    <row r="18641" spans="2:7" ht="15" x14ac:dyDescent="0.25">
      <c r="B18641" s="112"/>
      <c r="C18641" s="112"/>
      <c r="D18641" s="113"/>
      <c r="E18641" s="112"/>
      <c r="F18641" s="112"/>
      <c r="G18641" s="112"/>
    </row>
    <row r="18642" spans="2:7" ht="15" x14ac:dyDescent="0.25">
      <c r="B18642" s="112"/>
      <c r="C18642" s="112"/>
      <c r="D18642" s="113"/>
      <c r="E18642" s="112"/>
      <c r="F18642" s="112"/>
      <c r="G18642" s="112"/>
    </row>
    <row r="18643" spans="2:7" ht="15" x14ac:dyDescent="0.25">
      <c r="B18643" s="112"/>
      <c r="C18643" s="112"/>
      <c r="D18643" s="113"/>
      <c r="E18643" s="112"/>
      <c r="F18643" s="112"/>
      <c r="G18643" s="112"/>
    </row>
    <row r="18644" spans="2:7" ht="15" x14ac:dyDescent="0.25">
      <c r="B18644" s="112"/>
      <c r="C18644" s="112"/>
      <c r="D18644" s="113"/>
      <c r="E18644" s="112"/>
      <c r="F18644" s="112"/>
      <c r="G18644" s="112"/>
    </row>
    <row r="18645" spans="2:7" ht="15" x14ac:dyDescent="0.25">
      <c r="B18645" s="112"/>
      <c r="C18645" s="112"/>
      <c r="D18645" s="113"/>
      <c r="E18645" s="112"/>
      <c r="F18645" s="112"/>
      <c r="G18645" s="112"/>
    </row>
    <row r="18646" spans="2:7" ht="15" x14ac:dyDescent="0.25">
      <c r="B18646" s="112"/>
      <c r="C18646" s="112"/>
      <c r="D18646" s="113"/>
      <c r="E18646" s="112"/>
      <c r="F18646" s="112"/>
      <c r="G18646" s="112"/>
    </row>
    <row r="18647" spans="2:7" ht="15" x14ac:dyDescent="0.25">
      <c r="B18647" s="112"/>
      <c r="C18647" s="112"/>
      <c r="D18647" s="113"/>
      <c r="E18647" s="112"/>
      <c r="F18647" s="112"/>
      <c r="G18647" s="112"/>
    </row>
    <row r="18648" spans="2:7" ht="15" x14ac:dyDescent="0.25">
      <c r="B18648" s="112"/>
      <c r="C18648" s="112"/>
      <c r="D18648" s="113"/>
      <c r="E18648" s="112"/>
      <c r="F18648" s="112"/>
      <c r="G18648" s="112"/>
    </row>
    <row r="18649" spans="2:7" ht="15" x14ac:dyDescent="0.25">
      <c r="B18649" s="112"/>
      <c r="C18649" s="112"/>
      <c r="D18649" s="113"/>
      <c r="E18649" s="112"/>
      <c r="F18649" s="112"/>
      <c r="G18649" s="112"/>
    </row>
    <row r="18650" spans="2:7" ht="15" x14ac:dyDescent="0.25">
      <c r="B18650" s="112"/>
      <c r="C18650" s="112"/>
      <c r="D18650" s="113"/>
      <c r="E18650" s="112"/>
      <c r="F18650" s="112"/>
      <c r="G18650" s="112"/>
    </row>
    <row r="18651" spans="2:7" ht="15" x14ac:dyDescent="0.25">
      <c r="B18651" s="112"/>
      <c r="C18651" s="112"/>
      <c r="D18651" s="113"/>
      <c r="E18651" s="112"/>
      <c r="F18651" s="112"/>
      <c r="G18651" s="112"/>
    </row>
    <row r="18652" spans="2:7" ht="15" x14ac:dyDescent="0.25">
      <c r="B18652" s="112"/>
      <c r="C18652" s="112"/>
      <c r="D18652" s="113"/>
      <c r="E18652" s="112"/>
      <c r="F18652" s="112"/>
      <c r="G18652" s="112"/>
    </row>
    <row r="18653" spans="2:7" ht="15" x14ac:dyDescent="0.25">
      <c r="B18653" s="112"/>
      <c r="C18653" s="112"/>
      <c r="D18653" s="113"/>
      <c r="E18653" s="112"/>
      <c r="F18653" s="112"/>
      <c r="G18653" s="112"/>
    </row>
    <row r="18654" spans="2:7" ht="15" x14ac:dyDescent="0.25">
      <c r="B18654" s="112"/>
      <c r="C18654" s="112"/>
      <c r="D18654" s="113"/>
      <c r="E18654" s="112"/>
      <c r="F18654" s="112"/>
      <c r="G18654" s="112"/>
    </row>
    <row r="18655" spans="2:7" ht="15" x14ac:dyDescent="0.25">
      <c r="B18655" s="112"/>
      <c r="C18655" s="112"/>
      <c r="D18655" s="113"/>
      <c r="E18655" s="112"/>
      <c r="F18655" s="112"/>
      <c r="G18655" s="112"/>
    </row>
    <row r="18656" spans="2:7" ht="15" x14ac:dyDescent="0.25">
      <c r="B18656" s="112"/>
      <c r="C18656" s="112"/>
      <c r="D18656" s="113"/>
      <c r="E18656" s="112"/>
      <c r="F18656" s="112"/>
      <c r="G18656" s="112"/>
    </row>
    <row r="18657" spans="2:7" ht="15" x14ac:dyDescent="0.25">
      <c r="B18657" s="112"/>
      <c r="C18657" s="112"/>
      <c r="D18657" s="113"/>
      <c r="E18657" s="112"/>
      <c r="F18657" s="112"/>
      <c r="G18657" s="112"/>
    </row>
    <row r="18658" spans="2:7" ht="15" x14ac:dyDescent="0.25">
      <c r="B18658" s="112"/>
      <c r="C18658" s="112"/>
      <c r="D18658" s="113"/>
      <c r="E18658" s="112"/>
      <c r="F18658" s="112"/>
      <c r="G18658" s="112"/>
    </row>
    <row r="18659" spans="2:7" ht="15" x14ac:dyDescent="0.25">
      <c r="B18659" s="112"/>
      <c r="C18659" s="112"/>
      <c r="D18659" s="113"/>
      <c r="E18659" s="112"/>
      <c r="F18659" s="112"/>
      <c r="G18659" s="112"/>
    </row>
    <row r="18660" spans="2:7" ht="15" x14ac:dyDescent="0.25">
      <c r="B18660" s="112"/>
      <c r="C18660" s="112"/>
      <c r="D18660" s="113"/>
      <c r="E18660" s="112"/>
      <c r="F18660" s="112"/>
      <c r="G18660" s="112"/>
    </row>
    <row r="18661" spans="2:7" ht="15" x14ac:dyDescent="0.25">
      <c r="B18661" s="112"/>
      <c r="C18661" s="112"/>
      <c r="D18661" s="113"/>
      <c r="E18661" s="112"/>
      <c r="F18661" s="112"/>
      <c r="G18661" s="112"/>
    </row>
    <row r="18662" spans="2:7" ht="15" x14ac:dyDescent="0.25">
      <c r="B18662" s="112"/>
      <c r="C18662" s="112"/>
      <c r="D18662" s="113"/>
      <c r="E18662" s="112"/>
      <c r="F18662" s="112"/>
      <c r="G18662" s="112"/>
    </row>
    <row r="18663" spans="2:7" ht="15" x14ac:dyDescent="0.25">
      <c r="B18663" s="112"/>
      <c r="C18663" s="112"/>
      <c r="D18663" s="113"/>
      <c r="E18663" s="112"/>
      <c r="F18663" s="112"/>
      <c r="G18663" s="112"/>
    </row>
    <row r="18664" spans="2:7" ht="15" x14ac:dyDescent="0.25">
      <c r="B18664" s="112"/>
      <c r="C18664" s="112"/>
      <c r="D18664" s="113"/>
      <c r="E18664" s="112"/>
      <c r="F18664" s="112"/>
      <c r="G18664" s="112"/>
    </row>
    <row r="18665" spans="2:7" ht="15" x14ac:dyDescent="0.25">
      <c r="B18665" s="112"/>
      <c r="C18665" s="112"/>
      <c r="D18665" s="113"/>
      <c r="E18665" s="112"/>
      <c r="F18665" s="112"/>
      <c r="G18665" s="112"/>
    </row>
    <row r="18666" spans="2:7" ht="15" x14ac:dyDescent="0.25">
      <c r="B18666" s="112"/>
      <c r="C18666" s="112"/>
      <c r="D18666" s="113"/>
      <c r="E18666" s="112"/>
      <c r="F18666" s="112"/>
      <c r="G18666" s="112"/>
    </row>
    <row r="18667" spans="2:7" ht="15" x14ac:dyDescent="0.25">
      <c r="B18667" s="112"/>
      <c r="C18667" s="112"/>
      <c r="D18667" s="113"/>
      <c r="E18667" s="112"/>
      <c r="F18667" s="112"/>
      <c r="G18667" s="112"/>
    </row>
    <row r="18668" spans="2:7" ht="15" x14ac:dyDescent="0.25">
      <c r="B18668" s="112"/>
      <c r="C18668" s="112"/>
      <c r="D18668" s="113"/>
      <c r="E18668" s="112"/>
      <c r="F18668" s="112"/>
      <c r="G18668" s="112"/>
    </row>
    <row r="18669" spans="2:7" ht="15" x14ac:dyDescent="0.25">
      <c r="B18669" s="112"/>
      <c r="C18669" s="112"/>
      <c r="D18669" s="113"/>
      <c r="E18669" s="112"/>
      <c r="F18669" s="112"/>
      <c r="G18669" s="112"/>
    </row>
    <row r="18670" spans="2:7" ht="15" x14ac:dyDescent="0.25">
      <c r="B18670" s="112"/>
      <c r="C18670" s="112"/>
      <c r="D18670" s="113"/>
      <c r="E18670" s="112"/>
      <c r="F18670" s="112"/>
      <c r="G18670" s="112"/>
    </row>
    <row r="18671" spans="2:7" ht="15" x14ac:dyDescent="0.25">
      <c r="B18671" s="112"/>
      <c r="C18671" s="112"/>
      <c r="D18671" s="113"/>
      <c r="E18671" s="112"/>
      <c r="F18671" s="112"/>
      <c r="G18671" s="112"/>
    </row>
    <row r="18672" spans="2:7" ht="15" x14ac:dyDescent="0.25">
      <c r="B18672" s="112"/>
      <c r="C18672" s="112"/>
      <c r="D18672" s="113"/>
      <c r="E18672" s="112"/>
      <c r="F18672" s="112"/>
      <c r="G18672" s="112"/>
    </row>
    <row r="18673" spans="2:7" ht="15" x14ac:dyDescent="0.25">
      <c r="B18673" s="112"/>
      <c r="C18673" s="112"/>
      <c r="D18673" s="113"/>
      <c r="E18673" s="112"/>
      <c r="F18673" s="112"/>
      <c r="G18673" s="112"/>
    </row>
    <row r="18674" spans="2:7" ht="15" x14ac:dyDescent="0.25">
      <c r="B18674" s="112"/>
      <c r="C18674" s="112"/>
      <c r="D18674" s="113"/>
      <c r="E18674" s="112"/>
      <c r="F18674" s="112"/>
      <c r="G18674" s="112"/>
    </row>
    <row r="18675" spans="2:7" ht="15" x14ac:dyDescent="0.25">
      <c r="B18675" s="112"/>
      <c r="C18675" s="112"/>
      <c r="D18675" s="113"/>
      <c r="E18675" s="112"/>
      <c r="F18675" s="112"/>
      <c r="G18675" s="112"/>
    </row>
    <row r="18676" spans="2:7" ht="15" x14ac:dyDescent="0.25">
      <c r="B18676" s="112"/>
      <c r="C18676" s="112"/>
      <c r="D18676" s="113"/>
      <c r="E18676" s="112"/>
      <c r="F18676" s="112"/>
      <c r="G18676" s="112"/>
    </row>
    <row r="18677" spans="2:7" ht="15" x14ac:dyDescent="0.25">
      <c r="B18677" s="112"/>
      <c r="C18677" s="112"/>
      <c r="D18677" s="113"/>
      <c r="E18677" s="112"/>
      <c r="F18677" s="112"/>
      <c r="G18677" s="112"/>
    </row>
    <row r="18678" spans="2:7" ht="15" x14ac:dyDescent="0.25">
      <c r="B18678" s="112"/>
      <c r="C18678" s="112"/>
      <c r="D18678" s="113"/>
      <c r="E18678" s="112"/>
      <c r="F18678" s="112"/>
      <c r="G18678" s="112"/>
    </row>
    <row r="18679" spans="2:7" ht="15" x14ac:dyDescent="0.25">
      <c r="B18679" s="112"/>
      <c r="C18679" s="112"/>
      <c r="D18679" s="113"/>
      <c r="E18679" s="112"/>
      <c r="F18679" s="112"/>
      <c r="G18679" s="112"/>
    </row>
    <row r="18680" spans="2:7" ht="15" x14ac:dyDescent="0.25">
      <c r="B18680" s="112"/>
      <c r="C18680" s="112"/>
      <c r="D18680" s="113"/>
      <c r="E18680" s="112"/>
      <c r="F18680" s="112"/>
      <c r="G18680" s="112"/>
    </row>
    <row r="18681" spans="2:7" ht="15" x14ac:dyDescent="0.25">
      <c r="B18681" s="112"/>
      <c r="C18681" s="112"/>
      <c r="D18681" s="113"/>
      <c r="E18681" s="112"/>
      <c r="F18681" s="112"/>
      <c r="G18681" s="112"/>
    </row>
    <row r="18682" spans="2:7" ht="15" x14ac:dyDescent="0.25">
      <c r="B18682" s="112"/>
      <c r="C18682" s="112"/>
      <c r="D18682" s="113"/>
      <c r="E18682" s="112"/>
      <c r="F18682" s="112"/>
      <c r="G18682" s="112"/>
    </row>
    <row r="18683" spans="2:7" ht="15" x14ac:dyDescent="0.25">
      <c r="B18683" s="112"/>
      <c r="C18683" s="112"/>
      <c r="D18683" s="113"/>
      <c r="E18683" s="112"/>
      <c r="F18683" s="112"/>
      <c r="G18683" s="112"/>
    </row>
    <row r="18684" spans="2:7" ht="15" x14ac:dyDescent="0.25">
      <c r="B18684" s="112"/>
      <c r="C18684" s="112"/>
      <c r="D18684" s="113"/>
      <c r="E18684" s="112"/>
      <c r="F18684" s="112"/>
      <c r="G18684" s="112"/>
    </row>
    <row r="18685" spans="2:7" ht="15" x14ac:dyDescent="0.25">
      <c r="B18685" s="112"/>
      <c r="C18685" s="112"/>
      <c r="D18685" s="113"/>
      <c r="E18685" s="112"/>
      <c r="F18685" s="112"/>
      <c r="G18685" s="112"/>
    </row>
    <row r="18686" spans="2:7" ht="15" x14ac:dyDescent="0.25">
      <c r="B18686" s="112"/>
      <c r="C18686" s="112"/>
      <c r="D18686" s="113"/>
      <c r="E18686" s="112"/>
      <c r="F18686" s="112"/>
      <c r="G18686" s="112"/>
    </row>
    <row r="18687" spans="2:7" ht="15" x14ac:dyDescent="0.25">
      <c r="B18687" s="112"/>
      <c r="C18687" s="112"/>
      <c r="D18687" s="113"/>
      <c r="E18687" s="112"/>
      <c r="F18687" s="112"/>
      <c r="G18687" s="112"/>
    </row>
    <row r="18688" spans="2:7" ht="15" x14ac:dyDescent="0.25">
      <c r="B18688" s="112"/>
      <c r="C18688" s="112"/>
      <c r="D18688" s="113"/>
      <c r="E18688" s="112"/>
      <c r="F18688" s="112"/>
      <c r="G18688" s="112"/>
    </row>
    <row r="18689" spans="2:7" ht="15" x14ac:dyDescent="0.25">
      <c r="B18689" s="112"/>
      <c r="C18689" s="112"/>
      <c r="D18689" s="113"/>
      <c r="E18689" s="112"/>
      <c r="F18689" s="112"/>
      <c r="G18689" s="112"/>
    </row>
    <row r="18690" spans="2:7" ht="15" x14ac:dyDescent="0.25">
      <c r="B18690" s="112"/>
      <c r="C18690" s="112"/>
      <c r="D18690" s="113"/>
      <c r="E18690" s="112"/>
      <c r="F18690" s="112"/>
      <c r="G18690" s="112"/>
    </row>
    <row r="18691" spans="2:7" ht="15" x14ac:dyDescent="0.25">
      <c r="B18691" s="112"/>
      <c r="C18691" s="112"/>
      <c r="D18691" s="113"/>
      <c r="E18691" s="112"/>
      <c r="F18691" s="112"/>
      <c r="G18691" s="112"/>
    </row>
    <row r="18692" spans="2:7" ht="15" x14ac:dyDescent="0.25">
      <c r="B18692" s="112"/>
      <c r="C18692" s="112"/>
      <c r="D18692" s="113"/>
      <c r="E18692" s="112"/>
      <c r="F18692" s="112"/>
      <c r="G18692" s="112"/>
    </row>
    <row r="18693" spans="2:7" ht="15" x14ac:dyDescent="0.25">
      <c r="B18693" s="112"/>
      <c r="C18693" s="112"/>
      <c r="D18693" s="113"/>
      <c r="E18693" s="112"/>
      <c r="F18693" s="112"/>
      <c r="G18693" s="112"/>
    </row>
    <row r="18694" spans="2:7" ht="15" x14ac:dyDescent="0.25">
      <c r="B18694" s="112"/>
      <c r="C18694" s="112"/>
      <c r="D18694" s="113"/>
      <c r="E18694" s="112"/>
      <c r="F18694" s="112"/>
      <c r="G18694" s="112"/>
    </row>
    <row r="18695" spans="2:7" ht="15" x14ac:dyDescent="0.25">
      <c r="B18695" s="112"/>
      <c r="C18695" s="112"/>
      <c r="D18695" s="113"/>
      <c r="E18695" s="112"/>
      <c r="F18695" s="112"/>
      <c r="G18695" s="112"/>
    </row>
    <row r="18696" spans="2:7" ht="15" x14ac:dyDescent="0.25">
      <c r="B18696" s="112"/>
      <c r="C18696" s="112"/>
      <c r="D18696" s="113"/>
      <c r="E18696" s="112"/>
      <c r="F18696" s="112"/>
      <c r="G18696" s="112"/>
    </row>
    <row r="18697" spans="2:7" ht="15" x14ac:dyDescent="0.25">
      <c r="B18697" s="112"/>
      <c r="C18697" s="112"/>
      <c r="D18697" s="113"/>
      <c r="E18697" s="112"/>
      <c r="F18697" s="112"/>
      <c r="G18697" s="112"/>
    </row>
    <row r="18698" spans="2:7" ht="15" x14ac:dyDescent="0.25">
      <c r="B18698" s="112"/>
      <c r="C18698" s="112"/>
      <c r="D18698" s="113"/>
      <c r="E18698" s="112"/>
      <c r="F18698" s="112"/>
      <c r="G18698" s="112"/>
    </row>
    <row r="18699" spans="2:7" ht="15" x14ac:dyDescent="0.25">
      <c r="B18699" s="112"/>
      <c r="C18699" s="112"/>
      <c r="D18699" s="113"/>
      <c r="E18699" s="112"/>
      <c r="F18699" s="112"/>
      <c r="G18699" s="112"/>
    </row>
    <row r="18700" spans="2:7" ht="15" x14ac:dyDescent="0.25">
      <c r="B18700" s="112"/>
      <c r="C18700" s="112"/>
      <c r="D18700" s="113"/>
      <c r="E18700" s="112"/>
      <c r="F18700" s="112"/>
      <c r="G18700" s="112"/>
    </row>
    <row r="18701" spans="2:7" ht="15" x14ac:dyDescent="0.25">
      <c r="B18701" s="112"/>
      <c r="C18701" s="112"/>
      <c r="D18701" s="113"/>
      <c r="E18701" s="112"/>
      <c r="F18701" s="112"/>
      <c r="G18701" s="112"/>
    </row>
    <row r="18702" spans="2:7" ht="15" x14ac:dyDescent="0.25">
      <c r="B18702" s="112"/>
      <c r="C18702" s="112"/>
      <c r="D18702" s="113"/>
      <c r="E18702" s="112"/>
      <c r="F18702" s="112"/>
      <c r="G18702" s="112"/>
    </row>
    <row r="18703" spans="2:7" ht="15" x14ac:dyDescent="0.25">
      <c r="B18703" s="112"/>
      <c r="C18703" s="112"/>
      <c r="D18703" s="113"/>
      <c r="E18703" s="112"/>
      <c r="F18703" s="112"/>
      <c r="G18703" s="112"/>
    </row>
    <row r="18704" spans="2:7" ht="15" x14ac:dyDescent="0.25">
      <c r="B18704" s="112"/>
      <c r="C18704" s="112"/>
      <c r="D18704" s="113"/>
      <c r="E18704" s="112"/>
      <c r="F18704" s="112"/>
      <c r="G18704" s="112"/>
    </row>
    <row r="18705" spans="2:7" ht="15" x14ac:dyDescent="0.25">
      <c r="B18705" s="112"/>
      <c r="C18705" s="112"/>
      <c r="D18705" s="113"/>
      <c r="E18705" s="112"/>
      <c r="F18705" s="112"/>
      <c r="G18705" s="112"/>
    </row>
    <row r="18706" spans="2:7" ht="15" x14ac:dyDescent="0.25">
      <c r="B18706" s="112"/>
      <c r="C18706" s="112"/>
      <c r="D18706" s="113"/>
      <c r="E18706" s="112"/>
      <c r="F18706" s="112"/>
      <c r="G18706" s="112"/>
    </row>
    <row r="18707" spans="2:7" ht="15" x14ac:dyDescent="0.25">
      <c r="B18707" s="112"/>
      <c r="C18707" s="112"/>
      <c r="D18707" s="113"/>
      <c r="E18707" s="112"/>
      <c r="F18707" s="112"/>
      <c r="G18707" s="112"/>
    </row>
    <row r="18708" spans="2:7" ht="15" x14ac:dyDescent="0.25">
      <c r="B18708" s="112"/>
      <c r="C18708" s="112"/>
      <c r="D18708" s="113"/>
      <c r="E18708" s="112"/>
      <c r="F18708" s="112"/>
      <c r="G18708" s="112"/>
    </row>
    <row r="18709" spans="2:7" ht="15" x14ac:dyDescent="0.25">
      <c r="B18709" s="112"/>
      <c r="C18709" s="112"/>
      <c r="D18709" s="113"/>
      <c r="E18709" s="112"/>
      <c r="F18709" s="112"/>
      <c r="G18709" s="112"/>
    </row>
    <row r="18710" spans="2:7" ht="15" x14ac:dyDescent="0.25">
      <c r="B18710" s="112"/>
      <c r="C18710" s="112"/>
      <c r="D18710" s="113"/>
      <c r="E18710" s="112"/>
      <c r="F18710" s="112"/>
      <c r="G18710" s="112"/>
    </row>
    <row r="18711" spans="2:7" ht="15" x14ac:dyDescent="0.25">
      <c r="B18711" s="112"/>
      <c r="C18711" s="112"/>
      <c r="D18711" s="113"/>
      <c r="E18711" s="112"/>
      <c r="F18711" s="112"/>
      <c r="G18711" s="112"/>
    </row>
    <row r="18712" spans="2:7" ht="15" x14ac:dyDescent="0.25">
      <c r="B18712" s="112"/>
      <c r="C18712" s="112"/>
      <c r="D18712" s="113"/>
      <c r="E18712" s="112"/>
      <c r="F18712" s="112"/>
      <c r="G18712" s="112"/>
    </row>
    <row r="18713" spans="2:7" ht="15" x14ac:dyDescent="0.25">
      <c r="B18713" s="112"/>
      <c r="C18713" s="112"/>
      <c r="D18713" s="113"/>
      <c r="E18713" s="112"/>
      <c r="F18713" s="112"/>
      <c r="G18713" s="112"/>
    </row>
    <row r="18714" spans="2:7" ht="15" x14ac:dyDescent="0.25">
      <c r="B18714" s="112"/>
      <c r="C18714" s="112"/>
      <c r="D18714" s="113"/>
      <c r="E18714" s="112"/>
      <c r="F18714" s="112"/>
      <c r="G18714" s="112"/>
    </row>
    <row r="18715" spans="2:7" ht="15" x14ac:dyDescent="0.25">
      <c r="B18715" s="112"/>
      <c r="C18715" s="112"/>
      <c r="D18715" s="113"/>
      <c r="E18715" s="112"/>
      <c r="F18715" s="112"/>
      <c r="G18715" s="112"/>
    </row>
    <row r="18716" spans="2:7" ht="15" x14ac:dyDescent="0.25">
      <c r="B18716" s="112"/>
      <c r="C18716" s="112"/>
      <c r="D18716" s="113"/>
      <c r="E18716" s="112"/>
      <c r="F18716" s="112"/>
      <c r="G18716" s="112"/>
    </row>
    <row r="18717" spans="2:7" ht="15" x14ac:dyDescent="0.25">
      <c r="B18717" s="112"/>
      <c r="C18717" s="112"/>
      <c r="D18717" s="113"/>
      <c r="E18717" s="112"/>
      <c r="F18717" s="112"/>
      <c r="G18717" s="112"/>
    </row>
    <row r="18718" spans="2:7" ht="15" x14ac:dyDescent="0.25">
      <c r="B18718" s="112"/>
      <c r="C18718" s="112"/>
      <c r="D18718" s="113"/>
      <c r="E18718" s="112"/>
      <c r="F18718" s="112"/>
      <c r="G18718" s="112"/>
    </row>
    <row r="18719" spans="2:7" ht="15" x14ac:dyDescent="0.25">
      <c r="B18719" s="112"/>
      <c r="C18719" s="112"/>
      <c r="D18719" s="113"/>
      <c r="E18719" s="112"/>
      <c r="F18719" s="112"/>
      <c r="G18719" s="112"/>
    </row>
    <row r="18720" spans="2:7" ht="15" x14ac:dyDescent="0.25">
      <c r="B18720" s="112"/>
      <c r="C18720" s="112"/>
      <c r="D18720" s="113"/>
      <c r="E18720" s="112"/>
      <c r="F18720" s="112"/>
      <c r="G18720" s="112"/>
    </row>
    <row r="18721" spans="2:7" ht="15" x14ac:dyDescent="0.25">
      <c r="B18721" s="112"/>
      <c r="C18721" s="112"/>
      <c r="D18721" s="113"/>
      <c r="E18721" s="112"/>
      <c r="F18721" s="112"/>
      <c r="G18721" s="112"/>
    </row>
    <row r="18722" spans="2:7" ht="15" x14ac:dyDescent="0.25">
      <c r="B18722" s="112"/>
      <c r="C18722" s="112"/>
      <c r="D18722" s="113"/>
      <c r="E18722" s="112"/>
      <c r="F18722" s="112"/>
      <c r="G18722" s="112"/>
    </row>
    <row r="18723" spans="2:7" ht="15" x14ac:dyDescent="0.25">
      <c r="B18723" s="112"/>
      <c r="C18723" s="112"/>
      <c r="D18723" s="113"/>
      <c r="E18723" s="112"/>
      <c r="F18723" s="112"/>
      <c r="G18723" s="112"/>
    </row>
    <row r="18724" spans="2:7" ht="15" x14ac:dyDescent="0.25">
      <c r="B18724" s="112"/>
      <c r="C18724" s="112"/>
      <c r="D18724" s="113"/>
      <c r="E18724" s="112"/>
      <c r="F18724" s="112"/>
      <c r="G18724" s="112"/>
    </row>
    <row r="18725" spans="2:7" ht="15" x14ac:dyDescent="0.25">
      <c r="B18725" s="112"/>
      <c r="C18725" s="112"/>
      <c r="D18725" s="113"/>
      <c r="E18725" s="112"/>
      <c r="F18725" s="112"/>
      <c r="G18725" s="112"/>
    </row>
    <row r="18726" spans="2:7" ht="15" x14ac:dyDescent="0.25">
      <c r="B18726" s="112"/>
      <c r="C18726" s="112"/>
      <c r="D18726" s="113"/>
      <c r="E18726" s="112"/>
      <c r="F18726" s="112"/>
      <c r="G18726" s="112"/>
    </row>
    <row r="18727" spans="2:7" ht="15" x14ac:dyDescent="0.25">
      <c r="B18727" s="112"/>
      <c r="C18727" s="112"/>
      <c r="D18727" s="113"/>
      <c r="E18727" s="112"/>
      <c r="F18727" s="112"/>
      <c r="G18727" s="112"/>
    </row>
    <row r="18728" spans="2:7" ht="15" x14ac:dyDescent="0.25">
      <c r="B18728" s="112"/>
      <c r="C18728" s="112"/>
      <c r="D18728" s="113"/>
      <c r="E18728" s="112"/>
      <c r="F18728" s="112"/>
      <c r="G18728" s="112"/>
    </row>
    <row r="18729" spans="2:7" ht="15" x14ac:dyDescent="0.25">
      <c r="B18729" s="112"/>
      <c r="C18729" s="112"/>
      <c r="D18729" s="113"/>
      <c r="E18729" s="112"/>
      <c r="F18729" s="112"/>
      <c r="G18729" s="112"/>
    </row>
    <row r="18730" spans="2:7" ht="15" x14ac:dyDescent="0.25">
      <c r="B18730" s="112"/>
      <c r="C18730" s="112"/>
      <c r="D18730" s="113"/>
      <c r="E18730" s="112"/>
      <c r="F18730" s="112"/>
      <c r="G18730" s="112"/>
    </row>
    <row r="18731" spans="2:7" ht="15" x14ac:dyDescent="0.25">
      <c r="B18731" s="112"/>
      <c r="C18731" s="112"/>
      <c r="D18731" s="113"/>
      <c r="E18731" s="112"/>
      <c r="F18731" s="112"/>
      <c r="G18731" s="112"/>
    </row>
    <row r="18732" spans="2:7" ht="15" x14ac:dyDescent="0.25">
      <c r="B18732" s="112"/>
      <c r="C18732" s="112"/>
      <c r="D18732" s="113"/>
      <c r="E18732" s="112"/>
      <c r="F18732" s="112"/>
      <c r="G18732" s="112"/>
    </row>
    <row r="18733" spans="2:7" ht="15" x14ac:dyDescent="0.25">
      <c r="B18733" s="112"/>
      <c r="C18733" s="112"/>
      <c r="D18733" s="113"/>
      <c r="E18733" s="112"/>
      <c r="F18733" s="112"/>
      <c r="G18733" s="112"/>
    </row>
    <row r="18734" spans="2:7" ht="15" x14ac:dyDescent="0.25">
      <c r="B18734" s="112"/>
      <c r="C18734" s="112"/>
      <c r="D18734" s="113"/>
      <c r="E18734" s="112"/>
      <c r="F18734" s="112"/>
      <c r="G18734" s="112"/>
    </row>
    <row r="18735" spans="2:7" ht="15" x14ac:dyDescent="0.25">
      <c r="B18735" s="112"/>
      <c r="C18735" s="112"/>
      <c r="D18735" s="113"/>
      <c r="E18735" s="112"/>
      <c r="F18735" s="112"/>
      <c r="G18735" s="112"/>
    </row>
    <row r="18736" spans="2:7" ht="15" x14ac:dyDescent="0.25">
      <c r="B18736" s="112"/>
      <c r="C18736" s="112"/>
      <c r="D18736" s="113"/>
      <c r="E18736" s="112"/>
      <c r="F18736" s="112"/>
      <c r="G18736" s="112"/>
    </row>
    <row r="18737" spans="2:7" ht="15" x14ac:dyDescent="0.25">
      <c r="B18737" s="112"/>
      <c r="C18737" s="112"/>
      <c r="D18737" s="113"/>
      <c r="E18737" s="112"/>
      <c r="F18737" s="112"/>
      <c r="G18737" s="112"/>
    </row>
    <row r="18738" spans="2:7" ht="15" x14ac:dyDescent="0.25">
      <c r="B18738" s="112"/>
      <c r="C18738" s="112"/>
      <c r="D18738" s="113"/>
      <c r="E18738" s="112"/>
      <c r="F18738" s="112"/>
      <c r="G18738" s="112"/>
    </row>
    <row r="18739" spans="2:7" ht="15" x14ac:dyDescent="0.25">
      <c r="B18739" s="112"/>
      <c r="C18739" s="112"/>
      <c r="D18739" s="113"/>
      <c r="E18739" s="112"/>
      <c r="F18739" s="112"/>
      <c r="G18739" s="112"/>
    </row>
    <row r="18740" spans="2:7" ht="15" x14ac:dyDescent="0.25">
      <c r="B18740" s="112"/>
      <c r="C18740" s="112"/>
      <c r="D18740" s="113"/>
      <c r="E18740" s="112"/>
      <c r="F18740" s="112"/>
      <c r="G18740" s="112"/>
    </row>
    <row r="18741" spans="2:7" ht="15" x14ac:dyDescent="0.25">
      <c r="B18741" s="112"/>
      <c r="C18741" s="112"/>
      <c r="D18741" s="113"/>
      <c r="E18741" s="112"/>
      <c r="F18741" s="112"/>
      <c r="G18741" s="112"/>
    </row>
    <row r="18742" spans="2:7" ht="15" x14ac:dyDescent="0.25">
      <c r="B18742" s="112"/>
      <c r="C18742" s="112"/>
      <c r="D18742" s="113"/>
      <c r="E18742" s="112"/>
      <c r="F18742" s="112"/>
      <c r="G18742" s="112"/>
    </row>
    <row r="18743" spans="2:7" ht="15" x14ac:dyDescent="0.25">
      <c r="B18743" s="112"/>
      <c r="C18743" s="112"/>
      <c r="D18743" s="113"/>
      <c r="E18743" s="112"/>
      <c r="F18743" s="112"/>
      <c r="G18743" s="112"/>
    </row>
    <row r="18744" spans="2:7" ht="15" x14ac:dyDescent="0.25">
      <c r="B18744" s="112"/>
      <c r="C18744" s="112"/>
      <c r="D18744" s="113"/>
      <c r="E18744" s="112"/>
      <c r="F18744" s="112"/>
      <c r="G18744" s="112"/>
    </row>
    <row r="18745" spans="2:7" ht="15" x14ac:dyDescent="0.25">
      <c r="B18745" s="112"/>
      <c r="C18745" s="112"/>
      <c r="D18745" s="113"/>
      <c r="E18745" s="112"/>
      <c r="F18745" s="112"/>
      <c r="G18745" s="112"/>
    </row>
    <row r="18746" spans="2:7" ht="15" x14ac:dyDescent="0.25">
      <c r="B18746" s="112"/>
      <c r="C18746" s="112"/>
      <c r="D18746" s="113"/>
      <c r="E18746" s="112"/>
      <c r="F18746" s="112"/>
      <c r="G18746" s="112"/>
    </row>
    <row r="18747" spans="2:7" ht="15" x14ac:dyDescent="0.25">
      <c r="B18747" s="112"/>
      <c r="C18747" s="112"/>
      <c r="D18747" s="113"/>
      <c r="E18747" s="112"/>
      <c r="F18747" s="112"/>
      <c r="G18747" s="112"/>
    </row>
    <row r="18748" spans="2:7" ht="15" x14ac:dyDescent="0.25">
      <c r="B18748" s="112"/>
      <c r="C18748" s="112"/>
      <c r="D18748" s="113"/>
      <c r="E18748" s="112"/>
      <c r="F18748" s="112"/>
      <c r="G18748" s="112"/>
    </row>
    <row r="18749" spans="2:7" ht="15" x14ac:dyDescent="0.25">
      <c r="B18749" s="112"/>
      <c r="C18749" s="112"/>
      <c r="D18749" s="113"/>
      <c r="E18749" s="112"/>
      <c r="F18749" s="112"/>
      <c r="G18749" s="112"/>
    </row>
    <row r="18750" spans="2:7" ht="15" x14ac:dyDescent="0.25">
      <c r="B18750" s="112"/>
      <c r="C18750" s="112"/>
      <c r="D18750" s="113"/>
      <c r="E18750" s="112"/>
      <c r="F18750" s="112"/>
      <c r="G18750" s="112"/>
    </row>
    <row r="18751" spans="2:7" ht="15" x14ac:dyDescent="0.25">
      <c r="B18751" s="112"/>
      <c r="C18751" s="112"/>
      <c r="D18751" s="113"/>
      <c r="E18751" s="112"/>
      <c r="F18751" s="112"/>
      <c r="G18751" s="112"/>
    </row>
    <row r="18752" spans="2:7" ht="15" x14ac:dyDescent="0.25">
      <c r="B18752" s="112"/>
      <c r="C18752" s="112"/>
      <c r="D18752" s="113"/>
      <c r="E18752" s="112"/>
      <c r="F18752" s="112"/>
      <c r="G18752" s="112"/>
    </row>
    <row r="18753" spans="2:7" ht="15" x14ac:dyDescent="0.25">
      <c r="B18753" s="112"/>
      <c r="C18753" s="112"/>
      <c r="D18753" s="113"/>
      <c r="E18753" s="112"/>
      <c r="F18753" s="112"/>
      <c r="G18753" s="112"/>
    </row>
    <row r="18754" spans="2:7" ht="15" x14ac:dyDescent="0.25">
      <c r="B18754" s="112"/>
      <c r="C18754" s="112"/>
      <c r="D18754" s="113"/>
      <c r="E18754" s="112"/>
      <c r="F18754" s="112"/>
      <c r="G18754" s="112"/>
    </row>
    <row r="18755" spans="2:7" ht="15" x14ac:dyDescent="0.25">
      <c r="B18755" s="112"/>
      <c r="C18755" s="112"/>
      <c r="D18755" s="113"/>
      <c r="E18755" s="112"/>
      <c r="F18755" s="112"/>
      <c r="G18755" s="112"/>
    </row>
    <row r="18756" spans="2:7" ht="15" x14ac:dyDescent="0.25">
      <c r="B18756" s="112"/>
      <c r="C18756" s="112"/>
      <c r="D18756" s="113"/>
      <c r="E18756" s="112"/>
      <c r="F18756" s="112"/>
      <c r="G18756" s="112"/>
    </row>
    <row r="18757" spans="2:7" ht="15" x14ac:dyDescent="0.25">
      <c r="B18757" s="112"/>
      <c r="C18757" s="112"/>
      <c r="D18757" s="113"/>
      <c r="E18757" s="112"/>
      <c r="F18757" s="112"/>
      <c r="G18757" s="112"/>
    </row>
    <row r="18758" spans="2:7" ht="15" x14ac:dyDescent="0.25">
      <c r="B18758" s="112"/>
      <c r="C18758" s="112"/>
      <c r="D18758" s="113"/>
      <c r="E18758" s="112"/>
      <c r="F18758" s="112"/>
      <c r="G18758" s="112"/>
    </row>
    <row r="18759" spans="2:7" ht="15" x14ac:dyDescent="0.25">
      <c r="B18759" s="112"/>
      <c r="C18759" s="112"/>
      <c r="D18759" s="113"/>
      <c r="E18759" s="112"/>
      <c r="F18759" s="112"/>
      <c r="G18759" s="112"/>
    </row>
    <row r="18760" spans="2:7" ht="15" x14ac:dyDescent="0.25">
      <c r="B18760" s="112"/>
      <c r="C18760" s="112"/>
      <c r="D18760" s="113"/>
      <c r="E18760" s="112"/>
      <c r="F18760" s="112"/>
      <c r="G18760" s="112"/>
    </row>
    <row r="18761" spans="2:7" ht="15" x14ac:dyDescent="0.25">
      <c r="B18761" s="112"/>
      <c r="C18761" s="112"/>
      <c r="D18761" s="113"/>
      <c r="E18761" s="112"/>
      <c r="F18761" s="112"/>
      <c r="G18761" s="112"/>
    </row>
    <row r="18762" spans="2:7" ht="15" x14ac:dyDescent="0.25">
      <c r="B18762" s="112"/>
      <c r="C18762" s="112"/>
      <c r="D18762" s="113"/>
      <c r="E18762" s="112"/>
      <c r="F18762" s="112"/>
      <c r="G18762" s="112"/>
    </row>
    <row r="18763" spans="2:7" ht="15" x14ac:dyDescent="0.25">
      <c r="B18763" s="112"/>
      <c r="C18763" s="112"/>
      <c r="D18763" s="113"/>
      <c r="E18763" s="112"/>
      <c r="F18763" s="112"/>
      <c r="G18763" s="112"/>
    </row>
    <row r="18764" spans="2:7" ht="15" x14ac:dyDescent="0.25">
      <c r="B18764" s="112"/>
      <c r="C18764" s="112"/>
      <c r="D18764" s="113"/>
      <c r="E18764" s="112"/>
      <c r="F18764" s="112"/>
      <c r="G18764" s="112"/>
    </row>
    <row r="18765" spans="2:7" ht="15" x14ac:dyDescent="0.25">
      <c r="B18765" s="112"/>
      <c r="C18765" s="112"/>
      <c r="D18765" s="113"/>
      <c r="E18765" s="112"/>
      <c r="F18765" s="112"/>
      <c r="G18765" s="112"/>
    </row>
    <row r="18766" spans="2:7" ht="15" x14ac:dyDescent="0.25">
      <c r="B18766" s="112"/>
      <c r="C18766" s="112"/>
      <c r="D18766" s="113"/>
      <c r="E18766" s="112"/>
      <c r="F18766" s="112"/>
      <c r="G18766" s="112"/>
    </row>
    <row r="18767" spans="2:7" ht="15" x14ac:dyDescent="0.25">
      <c r="B18767" s="112"/>
      <c r="C18767" s="112"/>
      <c r="D18767" s="113"/>
      <c r="E18767" s="112"/>
      <c r="F18767" s="112"/>
      <c r="G18767" s="112"/>
    </row>
    <row r="18768" spans="2:7" ht="15" x14ac:dyDescent="0.25">
      <c r="B18768" s="112"/>
      <c r="C18768" s="112"/>
      <c r="D18768" s="113"/>
      <c r="E18768" s="112"/>
      <c r="F18768" s="112"/>
      <c r="G18768" s="112"/>
    </row>
    <row r="18769" spans="2:7" ht="15" x14ac:dyDescent="0.25">
      <c r="B18769" s="112"/>
      <c r="C18769" s="112"/>
      <c r="D18769" s="113"/>
      <c r="E18769" s="112"/>
      <c r="F18769" s="112"/>
      <c r="G18769" s="112"/>
    </row>
    <row r="18770" spans="2:7" ht="15" x14ac:dyDescent="0.25">
      <c r="B18770" s="112"/>
      <c r="C18770" s="112"/>
      <c r="D18770" s="113"/>
      <c r="E18770" s="112"/>
      <c r="F18770" s="112"/>
      <c r="G18770" s="112"/>
    </row>
    <row r="18771" spans="2:7" ht="15" x14ac:dyDescent="0.25">
      <c r="B18771" s="112"/>
      <c r="C18771" s="112"/>
      <c r="D18771" s="113"/>
      <c r="E18771" s="112"/>
      <c r="F18771" s="112"/>
      <c r="G18771" s="112"/>
    </row>
    <row r="18772" spans="2:7" ht="15" x14ac:dyDescent="0.25">
      <c r="B18772" s="112"/>
      <c r="C18772" s="112"/>
      <c r="D18772" s="113"/>
      <c r="E18772" s="112"/>
      <c r="F18772" s="112"/>
      <c r="G18772" s="112"/>
    </row>
    <row r="18773" spans="2:7" ht="15" x14ac:dyDescent="0.25">
      <c r="B18773" s="112"/>
      <c r="C18773" s="112"/>
      <c r="D18773" s="113"/>
      <c r="E18773" s="112"/>
      <c r="F18773" s="112"/>
      <c r="G18773" s="112"/>
    </row>
    <row r="18774" spans="2:7" ht="15" x14ac:dyDescent="0.25">
      <c r="B18774" s="112"/>
      <c r="C18774" s="112"/>
      <c r="D18774" s="113"/>
      <c r="E18774" s="112"/>
      <c r="F18774" s="112"/>
      <c r="G18774" s="112"/>
    </row>
    <row r="18775" spans="2:7" ht="15" x14ac:dyDescent="0.25">
      <c r="B18775" s="112"/>
      <c r="C18775" s="112"/>
      <c r="D18775" s="113"/>
      <c r="E18775" s="112"/>
      <c r="F18775" s="112"/>
      <c r="G18775" s="112"/>
    </row>
    <row r="18776" spans="2:7" ht="15" x14ac:dyDescent="0.25">
      <c r="B18776" s="112"/>
      <c r="C18776" s="112"/>
      <c r="D18776" s="113"/>
      <c r="E18776" s="112"/>
      <c r="F18776" s="112"/>
      <c r="G18776" s="112"/>
    </row>
    <row r="18777" spans="2:7" ht="15" x14ac:dyDescent="0.25">
      <c r="B18777" s="112"/>
      <c r="C18777" s="112"/>
      <c r="D18777" s="113"/>
      <c r="E18777" s="112"/>
      <c r="F18777" s="112"/>
      <c r="G18777" s="112"/>
    </row>
    <row r="18778" spans="2:7" ht="15" x14ac:dyDescent="0.25">
      <c r="B18778" s="112"/>
      <c r="C18778" s="112"/>
      <c r="D18778" s="113"/>
      <c r="E18778" s="112"/>
      <c r="F18778" s="112"/>
      <c r="G18778" s="112"/>
    </row>
    <row r="18779" spans="2:7" ht="15" x14ac:dyDescent="0.25">
      <c r="B18779" s="112"/>
      <c r="C18779" s="112"/>
      <c r="D18779" s="113"/>
      <c r="E18779" s="112"/>
      <c r="F18779" s="112"/>
      <c r="G18779" s="112"/>
    </row>
    <row r="18780" spans="2:7" ht="15" x14ac:dyDescent="0.25">
      <c r="B18780" s="112"/>
      <c r="C18780" s="112"/>
      <c r="D18780" s="113"/>
      <c r="E18780" s="112"/>
      <c r="F18780" s="112"/>
      <c r="G18780" s="112"/>
    </row>
    <row r="18781" spans="2:7" ht="15" x14ac:dyDescent="0.25">
      <c r="B18781" s="112"/>
      <c r="C18781" s="112"/>
      <c r="D18781" s="113"/>
      <c r="E18781" s="112"/>
      <c r="F18781" s="112"/>
      <c r="G18781" s="112"/>
    </row>
    <row r="18782" spans="2:7" ht="15" x14ac:dyDescent="0.25">
      <c r="B18782" s="112"/>
      <c r="C18782" s="112"/>
      <c r="D18782" s="113"/>
      <c r="E18782" s="112"/>
      <c r="F18782" s="112"/>
      <c r="G18782" s="112"/>
    </row>
    <row r="18783" spans="2:7" ht="15" x14ac:dyDescent="0.25">
      <c r="B18783" s="112"/>
      <c r="C18783" s="112"/>
      <c r="D18783" s="113"/>
      <c r="E18783" s="112"/>
      <c r="F18783" s="112"/>
      <c r="G18783" s="112"/>
    </row>
    <row r="18784" spans="2:7" ht="15" x14ac:dyDescent="0.25">
      <c r="B18784" s="112"/>
      <c r="C18784" s="112"/>
      <c r="D18784" s="113"/>
      <c r="E18784" s="112"/>
      <c r="F18784" s="112"/>
      <c r="G18784" s="112"/>
    </row>
    <row r="18785" spans="2:7" ht="15" x14ac:dyDescent="0.25">
      <c r="B18785" s="112"/>
      <c r="C18785" s="112"/>
      <c r="D18785" s="113"/>
      <c r="E18785" s="112"/>
      <c r="F18785" s="112"/>
      <c r="G18785" s="112"/>
    </row>
    <row r="18786" spans="2:7" ht="15" x14ac:dyDescent="0.25">
      <c r="B18786" s="112"/>
      <c r="C18786" s="112"/>
      <c r="D18786" s="113"/>
      <c r="E18786" s="112"/>
      <c r="F18786" s="112"/>
      <c r="G18786" s="112"/>
    </row>
    <row r="18787" spans="2:7" ht="15" x14ac:dyDescent="0.25">
      <c r="B18787" s="112"/>
      <c r="C18787" s="112"/>
      <c r="D18787" s="113"/>
      <c r="E18787" s="112"/>
      <c r="F18787" s="112"/>
      <c r="G18787" s="112"/>
    </row>
    <row r="18788" spans="2:7" ht="15" x14ac:dyDescent="0.25">
      <c r="B18788" s="112"/>
      <c r="C18788" s="112"/>
      <c r="D18788" s="113"/>
      <c r="E18788" s="112"/>
      <c r="F18788" s="112"/>
      <c r="G18788" s="112"/>
    </row>
    <row r="18789" spans="2:7" ht="15" x14ac:dyDescent="0.25">
      <c r="B18789" s="112"/>
      <c r="C18789" s="112"/>
      <c r="D18789" s="113"/>
      <c r="E18789" s="112"/>
      <c r="F18789" s="112"/>
      <c r="G18789" s="112"/>
    </row>
    <row r="18790" spans="2:7" ht="15" x14ac:dyDescent="0.25">
      <c r="B18790" s="112"/>
      <c r="C18790" s="112"/>
      <c r="D18790" s="113"/>
      <c r="E18790" s="112"/>
      <c r="F18790" s="112"/>
      <c r="G18790" s="112"/>
    </row>
    <row r="18791" spans="2:7" ht="15" x14ac:dyDescent="0.25">
      <c r="B18791" s="112"/>
      <c r="C18791" s="112"/>
      <c r="D18791" s="113"/>
      <c r="E18791" s="112"/>
      <c r="F18791" s="112"/>
      <c r="G18791" s="112"/>
    </row>
    <row r="18792" spans="2:7" ht="15" x14ac:dyDescent="0.25">
      <c r="B18792" s="112"/>
      <c r="C18792" s="112"/>
      <c r="D18792" s="113"/>
      <c r="E18792" s="112"/>
      <c r="F18792" s="112"/>
      <c r="G18792" s="112"/>
    </row>
    <row r="18793" spans="2:7" ht="15" x14ac:dyDescent="0.25">
      <c r="B18793" s="112"/>
      <c r="C18793" s="112"/>
      <c r="D18793" s="113"/>
      <c r="E18793" s="112"/>
      <c r="F18793" s="112"/>
      <c r="G18793" s="112"/>
    </row>
    <row r="18794" spans="2:7" ht="15" x14ac:dyDescent="0.25">
      <c r="B18794" s="112"/>
      <c r="C18794" s="112"/>
      <c r="D18794" s="113"/>
      <c r="E18794" s="112"/>
      <c r="F18794" s="112"/>
      <c r="G18794" s="112"/>
    </row>
    <row r="18795" spans="2:7" ht="15" x14ac:dyDescent="0.25">
      <c r="B18795" s="112"/>
      <c r="C18795" s="112"/>
      <c r="D18795" s="113"/>
      <c r="E18795" s="112"/>
      <c r="F18795" s="112"/>
      <c r="G18795" s="112"/>
    </row>
    <row r="18796" spans="2:7" ht="15" x14ac:dyDescent="0.25">
      <c r="B18796" s="112"/>
      <c r="C18796" s="112"/>
      <c r="D18796" s="113"/>
      <c r="E18796" s="112"/>
      <c r="F18796" s="112"/>
      <c r="G18796" s="112"/>
    </row>
    <row r="18797" spans="2:7" ht="15" x14ac:dyDescent="0.25">
      <c r="B18797" s="112"/>
      <c r="C18797" s="112"/>
      <c r="D18797" s="113"/>
      <c r="E18797" s="112"/>
      <c r="F18797" s="112"/>
      <c r="G18797" s="112"/>
    </row>
    <row r="18798" spans="2:7" ht="15" x14ac:dyDescent="0.25">
      <c r="B18798" s="112"/>
      <c r="C18798" s="112"/>
      <c r="D18798" s="113"/>
      <c r="E18798" s="112"/>
      <c r="F18798" s="112"/>
      <c r="G18798" s="112"/>
    </row>
    <row r="18799" spans="2:7" ht="15" x14ac:dyDescent="0.25">
      <c r="B18799" s="112"/>
      <c r="C18799" s="112"/>
      <c r="D18799" s="113"/>
      <c r="E18799" s="112"/>
      <c r="F18799" s="112"/>
      <c r="G18799" s="112"/>
    </row>
    <row r="18800" spans="2:7" ht="15" x14ac:dyDescent="0.25">
      <c r="B18800" s="112"/>
      <c r="C18800" s="112"/>
      <c r="D18800" s="113"/>
      <c r="E18800" s="112"/>
      <c r="F18800" s="112"/>
      <c r="G18800" s="112"/>
    </row>
    <row r="18801" spans="2:7" ht="15" x14ac:dyDescent="0.25">
      <c r="B18801" s="112"/>
      <c r="C18801" s="112"/>
      <c r="D18801" s="113"/>
      <c r="E18801" s="112"/>
      <c r="F18801" s="112"/>
      <c r="G18801" s="112"/>
    </row>
    <row r="18802" spans="2:7" ht="15" x14ac:dyDescent="0.25">
      <c r="B18802" s="112"/>
      <c r="C18802" s="112"/>
      <c r="D18802" s="113"/>
      <c r="E18802" s="112"/>
      <c r="F18802" s="112"/>
      <c r="G18802" s="112"/>
    </row>
    <row r="18803" spans="2:7" ht="15" x14ac:dyDescent="0.25">
      <c r="B18803" s="112"/>
      <c r="C18803" s="112"/>
      <c r="D18803" s="113"/>
      <c r="E18803" s="112"/>
      <c r="F18803" s="112"/>
      <c r="G18803" s="112"/>
    </row>
    <row r="18804" spans="2:7" ht="15" x14ac:dyDescent="0.25">
      <c r="B18804" s="112"/>
      <c r="C18804" s="112"/>
      <c r="D18804" s="113"/>
      <c r="E18804" s="112"/>
      <c r="F18804" s="112"/>
      <c r="G18804" s="112"/>
    </row>
    <row r="18805" spans="2:7" ht="15" x14ac:dyDescent="0.25">
      <c r="B18805" s="112"/>
      <c r="C18805" s="112"/>
      <c r="D18805" s="113"/>
      <c r="E18805" s="112"/>
      <c r="F18805" s="112"/>
      <c r="G18805" s="112"/>
    </row>
    <row r="18806" spans="2:7" ht="15" x14ac:dyDescent="0.25">
      <c r="B18806" s="112"/>
      <c r="C18806" s="112"/>
      <c r="D18806" s="113"/>
      <c r="E18806" s="112"/>
      <c r="F18806" s="112"/>
      <c r="G18806" s="112"/>
    </row>
    <row r="18807" spans="2:7" ht="15" x14ac:dyDescent="0.25">
      <c r="B18807" s="112"/>
      <c r="C18807" s="112"/>
      <c r="D18807" s="113"/>
      <c r="E18807" s="112"/>
      <c r="F18807" s="112"/>
      <c r="G18807" s="112"/>
    </row>
    <row r="18808" spans="2:7" ht="15" x14ac:dyDescent="0.25">
      <c r="B18808" s="112"/>
      <c r="C18808" s="112"/>
      <c r="D18808" s="113"/>
      <c r="E18808" s="112"/>
      <c r="F18808" s="112"/>
      <c r="G18808" s="112"/>
    </row>
    <row r="18809" spans="2:7" ht="15" x14ac:dyDescent="0.25">
      <c r="B18809" s="112"/>
      <c r="C18809" s="112"/>
      <c r="D18809" s="113"/>
      <c r="E18809" s="112"/>
      <c r="F18809" s="112"/>
      <c r="G18809" s="112"/>
    </row>
    <row r="18810" spans="2:7" ht="15" x14ac:dyDescent="0.25">
      <c r="B18810" s="112"/>
      <c r="C18810" s="112"/>
      <c r="D18810" s="113"/>
      <c r="E18810" s="112"/>
      <c r="F18810" s="112"/>
      <c r="G18810" s="112"/>
    </row>
    <row r="18811" spans="2:7" ht="15" x14ac:dyDescent="0.25">
      <c r="B18811" s="112"/>
      <c r="C18811" s="112"/>
      <c r="D18811" s="113"/>
      <c r="E18811" s="112"/>
      <c r="F18811" s="112"/>
      <c r="G18811" s="112"/>
    </row>
    <row r="18812" spans="2:7" ht="15" x14ac:dyDescent="0.25">
      <c r="B18812" s="112"/>
      <c r="C18812" s="112"/>
      <c r="D18812" s="113"/>
      <c r="E18812" s="112"/>
      <c r="F18812" s="112"/>
      <c r="G18812" s="112"/>
    </row>
    <row r="18813" spans="2:7" ht="15" x14ac:dyDescent="0.25">
      <c r="B18813" s="112"/>
      <c r="C18813" s="112"/>
      <c r="D18813" s="113"/>
      <c r="E18813" s="112"/>
      <c r="F18813" s="112"/>
      <c r="G18813" s="112"/>
    </row>
    <row r="18814" spans="2:7" ht="15" x14ac:dyDescent="0.25">
      <c r="B18814" s="112"/>
      <c r="C18814" s="112"/>
      <c r="D18814" s="113"/>
      <c r="E18814" s="112"/>
      <c r="F18814" s="112"/>
      <c r="G18814" s="112"/>
    </row>
    <row r="18815" spans="2:7" ht="15" x14ac:dyDescent="0.25">
      <c r="B18815" s="112"/>
      <c r="C18815" s="112"/>
      <c r="D18815" s="113"/>
      <c r="E18815" s="112"/>
      <c r="F18815" s="112"/>
      <c r="G18815" s="112"/>
    </row>
    <row r="18816" spans="2:7" ht="15" x14ac:dyDescent="0.25">
      <c r="B18816" s="112"/>
      <c r="C18816" s="112"/>
      <c r="D18816" s="113"/>
      <c r="E18816" s="112"/>
      <c r="F18816" s="112"/>
      <c r="G18816" s="112"/>
    </row>
    <row r="18817" spans="2:7" ht="15" x14ac:dyDescent="0.25">
      <c r="B18817" s="112"/>
      <c r="C18817" s="112"/>
      <c r="D18817" s="113"/>
      <c r="E18817" s="112"/>
      <c r="F18817" s="112"/>
      <c r="G18817" s="112"/>
    </row>
    <row r="18818" spans="2:7" ht="15" x14ac:dyDescent="0.25">
      <c r="B18818" s="112"/>
      <c r="C18818" s="112"/>
      <c r="D18818" s="113"/>
      <c r="E18818" s="112"/>
      <c r="F18818" s="112"/>
      <c r="G18818" s="112"/>
    </row>
    <row r="18819" spans="2:7" ht="15" x14ac:dyDescent="0.25">
      <c r="B18819" s="112"/>
      <c r="C18819" s="112"/>
      <c r="D18819" s="113"/>
      <c r="E18819" s="112"/>
      <c r="F18819" s="112"/>
      <c r="G18819" s="112"/>
    </row>
    <row r="18820" spans="2:7" ht="15" x14ac:dyDescent="0.25">
      <c r="B18820" s="112"/>
      <c r="C18820" s="112"/>
      <c r="D18820" s="113"/>
      <c r="E18820" s="112"/>
      <c r="F18820" s="112"/>
      <c r="G18820" s="112"/>
    </row>
    <row r="18821" spans="2:7" ht="15" x14ac:dyDescent="0.25">
      <c r="B18821" s="112"/>
      <c r="C18821" s="112"/>
      <c r="D18821" s="113"/>
      <c r="E18821" s="112"/>
      <c r="F18821" s="112"/>
      <c r="G18821" s="112"/>
    </row>
    <row r="18822" spans="2:7" ht="15" x14ac:dyDescent="0.25">
      <c r="B18822" s="112"/>
      <c r="C18822" s="112"/>
      <c r="D18822" s="113"/>
      <c r="E18822" s="112"/>
      <c r="F18822" s="112"/>
      <c r="G18822" s="112"/>
    </row>
    <row r="18823" spans="2:7" ht="15" x14ac:dyDescent="0.25">
      <c r="B18823" s="112"/>
      <c r="C18823" s="112"/>
      <c r="D18823" s="113"/>
      <c r="E18823" s="112"/>
      <c r="F18823" s="112"/>
      <c r="G18823" s="112"/>
    </row>
    <row r="18824" spans="2:7" ht="15" x14ac:dyDescent="0.25">
      <c r="B18824" s="112"/>
      <c r="C18824" s="112"/>
      <c r="D18824" s="113"/>
      <c r="E18824" s="112"/>
      <c r="F18824" s="112"/>
      <c r="G18824" s="112"/>
    </row>
    <row r="18825" spans="2:7" ht="15" x14ac:dyDescent="0.25">
      <c r="B18825" s="112"/>
      <c r="C18825" s="112"/>
      <c r="D18825" s="113"/>
      <c r="E18825" s="112"/>
      <c r="F18825" s="112"/>
      <c r="G18825" s="112"/>
    </row>
    <row r="18826" spans="2:7" ht="15" x14ac:dyDescent="0.25">
      <c r="B18826" s="112"/>
      <c r="C18826" s="112"/>
      <c r="D18826" s="113"/>
      <c r="E18826" s="112"/>
      <c r="F18826" s="112"/>
      <c r="G18826" s="112"/>
    </row>
    <row r="18827" spans="2:7" ht="15" x14ac:dyDescent="0.25">
      <c r="B18827" s="112"/>
      <c r="C18827" s="112"/>
      <c r="D18827" s="113"/>
      <c r="E18827" s="112"/>
      <c r="F18827" s="112"/>
      <c r="G18827" s="112"/>
    </row>
    <row r="18828" spans="2:7" ht="15" x14ac:dyDescent="0.25">
      <c r="B18828" s="112"/>
      <c r="C18828" s="112"/>
      <c r="D18828" s="113"/>
      <c r="E18828" s="112"/>
      <c r="F18828" s="112"/>
      <c r="G18828" s="112"/>
    </row>
    <row r="18829" spans="2:7" ht="15" x14ac:dyDescent="0.25">
      <c r="B18829" s="112"/>
      <c r="C18829" s="112"/>
      <c r="D18829" s="113"/>
      <c r="E18829" s="112"/>
      <c r="F18829" s="112"/>
      <c r="G18829" s="112"/>
    </row>
    <row r="18830" spans="2:7" ht="15" x14ac:dyDescent="0.25">
      <c r="B18830" s="112"/>
      <c r="C18830" s="112"/>
      <c r="D18830" s="113"/>
      <c r="E18830" s="112"/>
      <c r="F18830" s="112"/>
      <c r="G18830" s="112"/>
    </row>
    <row r="18831" spans="2:7" ht="15" x14ac:dyDescent="0.25">
      <c r="B18831" s="112"/>
      <c r="C18831" s="112"/>
      <c r="D18831" s="113"/>
      <c r="E18831" s="112"/>
      <c r="F18831" s="112"/>
      <c r="G18831" s="112"/>
    </row>
    <row r="18832" spans="2:7" ht="15" x14ac:dyDescent="0.25">
      <c r="B18832" s="112"/>
      <c r="C18832" s="112"/>
      <c r="D18832" s="113"/>
      <c r="E18832" s="112"/>
      <c r="F18832" s="112"/>
      <c r="G18832" s="112"/>
    </row>
    <row r="18833" spans="2:7" ht="15" x14ac:dyDescent="0.25">
      <c r="B18833" s="112"/>
      <c r="C18833" s="112"/>
      <c r="D18833" s="113"/>
      <c r="E18833" s="112"/>
      <c r="F18833" s="112"/>
      <c r="G18833" s="112"/>
    </row>
    <row r="18834" spans="2:7" ht="15" x14ac:dyDescent="0.25">
      <c r="B18834" s="112"/>
      <c r="C18834" s="112"/>
      <c r="D18834" s="113"/>
      <c r="E18834" s="112"/>
      <c r="F18834" s="112"/>
      <c r="G18834" s="112"/>
    </row>
    <row r="18835" spans="2:7" ht="15" x14ac:dyDescent="0.25">
      <c r="B18835" s="112"/>
      <c r="C18835" s="112"/>
      <c r="D18835" s="113"/>
      <c r="E18835" s="112"/>
      <c r="F18835" s="112"/>
      <c r="G18835" s="112"/>
    </row>
    <row r="18836" spans="2:7" ht="15" x14ac:dyDescent="0.25">
      <c r="B18836" s="112"/>
      <c r="C18836" s="112"/>
      <c r="D18836" s="113"/>
      <c r="E18836" s="112"/>
      <c r="F18836" s="112"/>
      <c r="G18836" s="112"/>
    </row>
    <row r="18837" spans="2:7" ht="15" x14ac:dyDescent="0.25">
      <c r="B18837" s="112"/>
      <c r="C18837" s="112"/>
      <c r="D18837" s="113"/>
      <c r="E18837" s="112"/>
      <c r="F18837" s="112"/>
      <c r="G18837" s="112"/>
    </row>
    <row r="18838" spans="2:7" ht="15" x14ac:dyDescent="0.25">
      <c r="B18838" s="112"/>
      <c r="C18838" s="112"/>
      <c r="D18838" s="113"/>
      <c r="E18838" s="112"/>
      <c r="F18838" s="112"/>
      <c r="G18838" s="112"/>
    </row>
    <row r="18839" spans="2:7" ht="15" x14ac:dyDescent="0.25">
      <c r="B18839" s="112"/>
      <c r="C18839" s="112"/>
      <c r="D18839" s="113"/>
      <c r="E18839" s="112"/>
      <c r="F18839" s="112"/>
      <c r="G18839" s="112"/>
    </row>
    <row r="18840" spans="2:7" ht="15" x14ac:dyDescent="0.25">
      <c r="B18840" s="112"/>
      <c r="C18840" s="112"/>
      <c r="D18840" s="113"/>
      <c r="E18840" s="112"/>
      <c r="F18840" s="112"/>
      <c r="G18840" s="112"/>
    </row>
    <row r="18841" spans="2:7" ht="15" x14ac:dyDescent="0.25">
      <c r="B18841" s="112"/>
      <c r="C18841" s="112"/>
      <c r="D18841" s="113"/>
      <c r="E18841" s="112"/>
      <c r="F18841" s="112"/>
      <c r="G18841" s="112"/>
    </row>
    <row r="18842" spans="2:7" ht="15" x14ac:dyDescent="0.25">
      <c r="B18842" s="112"/>
      <c r="C18842" s="112"/>
      <c r="D18842" s="113"/>
      <c r="E18842" s="112"/>
      <c r="F18842" s="112"/>
      <c r="G18842" s="112"/>
    </row>
    <row r="18843" spans="2:7" ht="15" x14ac:dyDescent="0.25">
      <c r="B18843" s="112"/>
      <c r="C18843" s="112"/>
      <c r="D18843" s="113"/>
      <c r="E18843" s="112"/>
      <c r="F18843" s="112"/>
      <c r="G18843" s="112"/>
    </row>
    <row r="18844" spans="2:7" ht="15" x14ac:dyDescent="0.25">
      <c r="B18844" s="112"/>
      <c r="C18844" s="112"/>
      <c r="D18844" s="113"/>
      <c r="E18844" s="112"/>
      <c r="F18844" s="112"/>
      <c r="G18844" s="112"/>
    </row>
    <row r="18845" spans="2:7" ht="15" x14ac:dyDescent="0.25">
      <c r="B18845" s="112"/>
      <c r="C18845" s="112"/>
      <c r="D18845" s="113"/>
      <c r="E18845" s="112"/>
      <c r="F18845" s="112"/>
      <c r="G18845" s="112"/>
    </row>
    <row r="18846" spans="2:7" ht="15" x14ac:dyDescent="0.25">
      <c r="B18846" s="112"/>
      <c r="C18846" s="112"/>
      <c r="D18846" s="113"/>
      <c r="E18846" s="112"/>
      <c r="F18846" s="112"/>
      <c r="G18846" s="112"/>
    </row>
    <row r="18847" spans="2:7" ht="15" x14ac:dyDescent="0.25">
      <c r="B18847" s="112"/>
      <c r="C18847" s="112"/>
      <c r="D18847" s="113"/>
      <c r="E18847" s="112"/>
      <c r="F18847" s="112"/>
      <c r="G18847" s="112"/>
    </row>
    <row r="18848" spans="2:7" ht="15" x14ac:dyDescent="0.25">
      <c r="B18848" s="112"/>
      <c r="C18848" s="112"/>
      <c r="D18848" s="113"/>
      <c r="E18848" s="112"/>
      <c r="F18848" s="112"/>
      <c r="G18848" s="112"/>
    </row>
    <row r="18849" spans="2:7" ht="15" x14ac:dyDescent="0.25">
      <c r="B18849" s="112"/>
      <c r="C18849" s="112"/>
      <c r="D18849" s="113"/>
      <c r="E18849" s="112"/>
      <c r="F18849" s="112"/>
      <c r="G18849" s="112"/>
    </row>
    <row r="18850" spans="2:7" ht="15" x14ac:dyDescent="0.25">
      <c r="B18850" s="112"/>
      <c r="C18850" s="112"/>
      <c r="D18850" s="113"/>
      <c r="E18850" s="112"/>
      <c r="F18850" s="112"/>
      <c r="G18850" s="112"/>
    </row>
    <row r="18851" spans="2:7" ht="15" x14ac:dyDescent="0.25">
      <c r="B18851" s="112"/>
      <c r="C18851" s="112"/>
      <c r="D18851" s="113"/>
      <c r="E18851" s="112"/>
      <c r="F18851" s="112"/>
      <c r="G18851" s="112"/>
    </row>
    <row r="18852" spans="2:7" ht="15" x14ac:dyDescent="0.25">
      <c r="B18852" s="112"/>
      <c r="C18852" s="112"/>
      <c r="D18852" s="113"/>
      <c r="E18852" s="112"/>
      <c r="F18852" s="112"/>
      <c r="G18852" s="112"/>
    </row>
    <row r="18853" spans="2:7" ht="15" x14ac:dyDescent="0.25">
      <c r="B18853" s="112"/>
      <c r="C18853" s="112"/>
      <c r="D18853" s="113"/>
      <c r="E18853" s="112"/>
      <c r="F18853" s="112"/>
      <c r="G18853" s="112"/>
    </row>
    <row r="18854" spans="2:7" ht="15" x14ac:dyDescent="0.25">
      <c r="B18854" s="112"/>
      <c r="C18854" s="112"/>
      <c r="D18854" s="113"/>
      <c r="E18854" s="112"/>
      <c r="F18854" s="112"/>
      <c r="G18854" s="112"/>
    </row>
    <row r="18855" spans="2:7" ht="15" x14ac:dyDescent="0.25">
      <c r="B18855" s="112"/>
      <c r="C18855" s="112"/>
      <c r="D18855" s="113"/>
      <c r="E18855" s="112"/>
      <c r="F18855" s="112"/>
      <c r="G18855" s="112"/>
    </row>
    <row r="18856" spans="2:7" ht="15" x14ac:dyDescent="0.25">
      <c r="B18856" s="112"/>
      <c r="C18856" s="112"/>
      <c r="D18856" s="113"/>
      <c r="E18856" s="112"/>
      <c r="F18856" s="112"/>
      <c r="G18856" s="112"/>
    </row>
    <row r="18857" spans="2:7" ht="15" x14ac:dyDescent="0.25">
      <c r="B18857" s="112"/>
      <c r="C18857" s="112"/>
      <c r="D18857" s="113"/>
      <c r="E18857" s="112"/>
      <c r="F18857" s="112"/>
      <c r="G18857" s="112"/>
    </row>
    <row r="18858" spans="2:7" ht="15" x14ac:dyDescent="0.25">
      <c r="B18858" s="112"/>
      <c r="C18858" s="112"/>
      <c r="D18858" s="113"/>
      <c r="E18858" s="112"/>
      <c r="F18858" s="112"/>
      <c r="G18858" s="112"/>
    </row>
    <row r="18859" spans="2:7" ht="15" x14ac:dyDescent="0.25">
      <c r="B18859" s="112"/>
      <c r="C18859" s="112"/>
      <c r="D18859" s="113"/>
      <c r="E18859" s="112"/>
      <c r="F18859" s="112"/>
      <c r="G18859" s="112"/>
    </row>
    <row r="18860" spans="2:7" ht="15" x14ac:dyDescent="0.25">
      <c r="B18860" s="112"/>
      <c r="C18860" s="112"/>
      <c r="D18860" s="113"/>
      <c r="E18860" s="112"/>
      <c r="F18860" s="112"/>
      <c r="G18860" s="112"/>
    </row>
    <row r="18861" spans="2:7" ht="15" x14ac:dyDescent="0.25">
      <c r="B18861" s="112"/>
      <c r="C18861" s="112"/>
      <c r="D18861" s="113"/>
      <c r="E18861" s="112"/>
      <c r="F18861" s="112"/>
      <c r="G18861" s="112"/>
    </row>
    <row r="18862" spans="2:7" ht="15" x14ac:dyDescent="0.25">
      <c r="B18862" s="112"/>
      <c r="C18862" s="112"/>
      <c r="D18862" s="113"/>
      <c r="E18862" s="112"/>
      <c r="F18862" s="112"/>
      <c r="G18862" s="112"/>
    </row>
    <row r="18863" spans="2:7" ht="15" x14ac:dyDescent="0.25">
      <c r="B18863" s="112"/>
      <c r="C18863" s="112"/>
      <c r="D18863" s="113"/>
      <c r="E18863" s="112"/>
      <c r="F18863" s="112"/>
      <c r="G18863" s="112"/>
    </row>
    <row r="18864" spans="2:7" ht="15" x14ac:dyDescent="0.25">
      <c r="B18864" s="112"/>
      <c r="C18864" s="112"/>
      <c r="D18864" s="113"/>
      <c r="E18864" s="112"/>
      <c r="F18864" s="112"/>
      <c r="G18864" s="112"/>
    </row>
    <row r="18865" spans="2:7" ht="15" x14ac:dyDescent="0.25">
      <c r="B18865" s="112"/>
      <c r="C18865" s="112"/>
      <c r="D18865" s="113"/>
      <c r="E18865" s="112"/>
      <c r="F18865" s="112"/>
      <c r="G18865" s="112"/>
    </row>
    <row r="18866" spans="2:7" ht="15" x14ac:dyDescent="0.25">
      <c r="B18866" s="112"/>
      <c r="C18866" s="112"/>
      <c r="D18866" s="113"/>
      <c r="E18866" s="112"/>
      <c r="F18866" s="112"/>
      <c r="G18866" s="112"/>
    </row>
    <row r="18867" spans="2:7" ht="15" x14ac:dyDescent="0.25">
      <c r="B18867" s="112"/>
      <c r="C18867" s="112"/>
      <c r="D18867" s="113"/>
      <c r="E18867" s="112"/>
      <c r="F18867" s="112"/>
      <c r="G18867" s="112"/>
    </row>
    <row r="18868" spans="2:7" ht="15" x14ac:dyDescent="0.25">
      <c r="B18868" s="112"/>
      <c r="C18868" s="112"/>
      <c r="D18868" s="113"/>
      <c r="E18868" s="112"/>
      <c r="F18868" s="112"/>
      <c r="G18868" s="112"/>
    </row>
    <row r="18869" spans="2:7" ht="15" x14ac:dyDescent="0.25">
      <c r="B18869" s="112"/>
      <c r="C18869" s="112"/>
      <c r="D18869" s="113"/>
      <c r="E18869" s="112"/>
      <c r="F18869" s="112"/>
      <c r="G18869" s="112"/>
    </row>
    <row r="18870" spans="2:7" ht="15" x14ac:dyDescent="0.25">
      <c r="B18870" s="112"/>
      <c r="C18870" s="112"/>
      <c r="D18870" s="113"/>
      <c r="E18870" s="112"/>
      <c r="F18870" s="112"/>
      <c r="G18870" s="112"/>
    </row>
    <row r="18871" spans="2:7" ht="15" x14ac:dyDescent="0.25">
      <c r="B18871" s="112"/>
      <c r="C18871" s="112"/>
      <c r="D18871" s="113"/>
      <c r="E18871" s="112"/>
      <c r="F18871" s="112"/>
      <c r="G18871" s="112"/>
    </row>
    <row r="18872" spans="2:7" ht="15" x14ac:dyDescent="0.25">
      <c r="B18872" s="112"/>
      <c r="C18872" s="112"/>
      <c r="D18872" s="113"/>
      <c r="E18872" s="112"/>
      <c r="F18872" s="112"/>
      <c r="G18872" s="112"/>
    </row>
    <row r="18873" spans="2:7" ht="15" x14ac:dyDescent="0.25">
      <c r="B18873" s="112"/>
      <c r="C18873" s="112"/>
      <c r="D18873" s="113"/>
      <c r="E18873" s="112"/>
      <c r="F18873" s="112"/>
      <c r="G18873" s="112"/>
    </row>
    <row r="18874" spans="2:7" ht="15" x14ac:dyDescent="0.25">
      <c r="B18874" s="112"/>
      <c r="C18874" s="112"/>
      <c r="D18874" s="113"/>
      <c r="E18874" s="112"/>
      <c r="F18874" s="112"/>
      <c r="G18874" s="112"/>
    </row>
    <row r="18875" spans="2:7" ht="15" x14ac:dyDescent="0.25">
      <c r="B18875" s="112"/>
      <c r="C18875" s="112"/>
      <c r="D18875" s="113"/>
      <c r="E18875" s="112"/>
      <c r="F18875" s="112"/>
      <c r="G18875" s="112"/>
    </row>
    <row r="18876" spans="2:7" ht="15" x14ac:dyDescent="0.25">
      <c r="B18876" s="112"/>
      <c r="C18876" s="112"/>
      <c r="D18876" s="113"/>
      <c r="E18876" s="112"/>
      <c r="F18876" s="112"/>
      <c r="G18876" s="112"/>
    </row>
    <row r="18877" spans="2:7" ht="15" x14ac:dyDescent="0.25">
      <c r="B18877" s="112"/>
      <c r="C18877" s="112"/>
      <c r="D18877" s="113"/>
      <c r="E18877" s="112"/>
      <c r="F18877" s="112"/>
      <c r="G18877" s="112"/>
    </row>
    <row r="18878" spans="2:7" ht="15" x14ac:dyDescent="0.25">
      <c r="B18878" s="112"/>
      <c r="C18878" s="112"/>
      <c r="D18878" s="113"/>
      <c r="E18878" s="112"/>
      <c r="F18878" s="112"/>
      <c r="G18878" s="112"/>
    </row>
    <row r="18879" spans="2:7" ht="15" x14ac:dyDescent="0.25">
      <c r="B18879" s="112"/>
      <c r="C18879" s="112"/>
      <c r="D18879" s="113"/>
      <c r="E18879" s="112"/>
      <c r="F18879" s="112"/>
      <c r="G18879" s="112"/>
    </row>
    <row r="18880" spans="2:7" ht="15" x14ac:dyDescent="0.25">
      <c r="B18880" s="112"/>
      <c r="C18880" s="112"/>
      <c r="D18880" s="113"/>
      <c r="E18880" s="112"/>
      <c r="F18880" s="112"/>
      <c r="G18880" s="112"/>
    </row>
    <row r="18881" spans="2:7" ht="15" x14ac:dyDescent="0.25">
      <c r="B18881" s="112"/>
      <c r="C18881" s="112"/>
      <c r="D18881" s="113"/>
      <c r="E18881" s="112"/>
      <c r="F18881" s="112"/>
      <c r="G18881" s="112"/>
    </row>
    <row r="18882" spans="2:7" ht="15" x14ac:dyDescent="0.25">
      <c r="B18882" s="112"/>
      <c r="C18882" s="112"/>
      <c r="D18882" s="113"/>
      <c r="E18882" s="112"/>
      <c r="F18882" s="112"/>
      <c r="G18882" s="112"/>
    </row>
    <row r="18883" spans="2:7" ht="15" x14ac:dyDescent="0.25">
      <c r="B18883" s="112"/>
      <c r="C18883" s="112"/>
      <c r="D18883" s="113"/>
      <c r="E18883" s="112"/>
      <c r="F18883" s="112"/>
      <c r="G18883" s="112"/>
    </row>
    <row r="18884" spans="2:7" ht="15" x14ac:dyDescent="0.25">
      <c r="B18884" s="112"/>
      <c r="C18884" s="112"/>
      <c r="D18884" s="113"/>
      <c r="E18884" s="112"/>
      <c r="F18884" s="112"/>
      <c r="G18884" s="112"/>
    </row>
    <row r="18885" spans="2:7" ht="15" x14ac:dyDescent="0.25">
      <c r="B18885" s="112"/>
      <c r="C18885" s="112"/>
      <c r="D18885" s="113"/>
      <c r="E18885" s="112"/>
      <c r="F18885" s="112"/>
      <c r="G18885" s="112"/>
    </row>
    <row r="18886" spans="2:7" ht="15" x14ac:dyDescent="0.25">
      <c r="B18886" s="112"/>
      <c r="C18886" s="112"/>
      <c r="D18886" s="113"/>
      <c r="E18886" s="112"/>
      <c r="F18886" s="112"/>
      <c r="G18886" s="112"/>
    </row>
    <row r="18887" spans="2:7" ht="15" x14ac:dyDescent="0.25">
      <c r="B18887" s="112"/>
      <c r="C18887" s="112"/>
      <c r="D18887" s="113"/>
      <c r="E18887" s="112"/>
      <c r="F18887" s="112"/>
      <c r="G18887" s="112"/>
    </row>
    <row r="18888" spans="2:7" ht="15" x14ac:dyDescent="0.25">
      <c r="B18888" s="112"/>
      <c r="C18888" s="112"/>
      <c r="D18888" s="113"/>
      <c r="E18888" s="112"/>
      <c r="F18888" s="112"/>
      <c r="G18888" s="112"/>
    </row>
    <row r="18889" spans="2:7" ht="15" x14ac:dyDescent="0.25">
      <c r="B18889" s="112"/>
      <c r="C18889" s="112"/>
      <c r="D18889" s="113"/>
      <c r="E18889" s="112"/>
      <c r="F18889" s="112"/>
      <c r="G18889" s="112"/>
    </row>
    <row r="18890" spans="2:7" ht="15" x14ac:dyDescent="0.25">
      <c r="B18890" s="112"/>
      <c r="C18890" s="112"/>
      <c r="D18890" s="113"/>
      <c r="E18890" s="112"/>
      <c r="F18890" s="112"/>
      <c r="G18890" s="112"/>
    </row>
    <row r="18891" spans="2:7" ht="15" x14ac:dyDescent="0.25">
      <c r="B18891" s="112"/>
      <c r="C18891" s="112"/>
      <c r="D18891" s="113"/>
      <c r="E18891" s="112"/>
      <c r="F18891" s="112"/>
      <c r="G18891" s="112"/>
    </row>
    <row r="18892" spans="2:7" ht="15" x14ac:dyDescent="0.25">
      <c r="B18892" s="112"/>
      <c r="C18892" s="112"/>
      <c r="D18892" s="113"/>
      <c r="E18892" s="112"/>
      <c r="F18892" s="112"/>
      <c r="G18892" s="112"/>
    </row>
    <row r="18893" spans="2:7" ht="15" x14ac:dyDescent="0.25">
      <c r="B18893" s="112"/>
      <c r="C18893" s="112"/>
      <c r="D18893" s="113"/>
      <c r="E18893" s="112"/>
      <c r="F18893" s="112"/>
      <c r="G18893" s="112"/>
    </row>
    <row r="18894" spans="2:7" ht="15" x14ac:dyDescent="0.25">
      <c r="B18894" s="112"/>
      <c r="C18894" s="112"/>
      <c r="D18894" s="113"/>
      <c r="E18894" s="112"/>
      <c r="F18894" s="112"/>
      <c r="G18894" s="112"/>
    </row>
    <row r="18895" spans="2:7" ht="15" x14ac:dyDescent="0.25">
      <c r="B18895" s="112"/>
      <c r="C18895" s="112"/>
      <c r="D18895" s="113"/>
      <c r="E18895" s="112"/>
      <c r="F18895" s="112"/>
      <c r="G18895" s="112"/>
    </row>
    <row r="18896" spans="2:7" ht="15" x14ac:dyDescent="0.25">
      <c r="B18896" s="112"/>
      <c r="C18896" s="112"/>
      <c r="D18896" s="113"/>
      <c r="E18896" s="112"/>
      <c r="F18896" s="112"/>
      <c r="G18896" s="112"/>
    </row>
    <row r="18897" spans="2:7" ht="15" x14ac:dyDescent="0.25">
      <c r="B18897" s="112"/>
      <c r="C18897" s="112"/>
      <c r="D18897" s="113"/>
      <c r="E18897" s="112"/>
      <c r="F18897" s="112"/>
      <c r="G18897" s="112"/>
    </row>
    <row r="18898" spans="2:7" ht="15" x14ac:dyDescent="0.25">
      <c r="B18898" s="112"/>
      <c r="C18898" s="112"/>
      <c r="D18898" s="113"/>
      <c r="E18898" s="112"/>
      <c r="F18898" s="112"/>
      <c r="G18898" s="112"/>
    </row>
    <row r="18899" spans="2:7" ht="15" x14ac:dyDescent="0.25">
      <c r="B18899" s="112"/>
      <c r="C18899" s="112"/>
      <c r="D18899" s="113"/>
      <c r="E18899" s="112"/>
      <c r="F18899" s="112"/>
      <c r="G18899" s="112"/>
    </row>
    <row r="18900" spans="2:7" ht="15" x14ac:dyDescent="0.25">
      <c r="B18900" s="112"/>
      <c r="C18900" s="112"/>
      <c r="D18900" s="113"/>
      <c r="E18900" s="112"/>
      <c r="F18900" s="112"/>
      <c r="G18900" s="112"/>
    </row>
    <row r="18901" spans="2:7" ht="15" x14ac:dyDescent="0.25">
      <c r="B18901" s="112"/>
      <c r="C18901" s="112"/>
      <c r="D18901" s="113"/>
      <c r="E18901" s="112"/>
      <c r="F18901" s="112"/>
      <c r="G18901" s="112"/>
    </row>
    <row r="18902" spans="2:7" ht="15" x14ac:dyDescent="0.25">
      <c r="B18902" s="112"/>
      <c r="C18902" s="112"/>
      <c r="D18902" s="113"/>
      <c r="E18902" s="112"/>
      <c r="F18902" s="112"/>
      <c r="G18902" s="112"/>
    </row>
    <row r="18903" spans="2:7" ht="15" x14ac:dyDescent="0.25">
      <c r="B18903" s="112"/>
      <c r="C18903" s="112"/>
      <c r="D18903" s="113"/>
      <c r="E18903" s="112"/>
      <c r="F18903" s="112"/>
      <c r="G18903" s="112"/>
    </row>
    <row r="18904" spans="2:7" ht="15" x14ac:dyDescent="0.25">
      <c r="B18904" s="112"/>
      <c r="C18904" s="112"/>
      <c r="D18904" s="113"/>
      <c r="E18904" s="112"/>
      <c r="F18904" s="112"/>
      <c r="G18904" s="112"/>
    </row>
    <row r="18905" spans="2:7" ht="15" x14ac:dyDescent="0.25">
      <c r="B18905" s="112"/>
      <c r="C18905" s="112"/>
      <c r="D18905" s="113"/>
      <c r="E18905" s="112"/>
      <c r="F18905" s="112"/>
      <c r="G18905" s="112"/>
    </row>
    <row r="18906" spans="2:7" ht="15" x14ac:dyDescent="0.25">
      <c r="B18906" s="112"/>
      <c r="C18906" s="112"/>
      <c r="D18906" s="113"/>
      <c r="E18906" s="112"/>
      <c r="F18906" s="112"/>
      <c r="G18906" s="112"/>
    </row>
    <row r="18907" spans="2:7" ht="15" x14ac:dyDescent="0.25">
      <c r="B18907" s="112"/>
      <c r="C18907" s="112"/>
      <c r="D18907" s="113"/>
      <c r="E18907" s="112"/>
      <c r="F18907" s="112"/>
      <c r="G18907" s="112"/>
    </row>
    <row r="18908" spans="2:7" ht="15" x14ac:dyDescent="0.25">
      <c r="B18908" s="112"/>
      <c r="C18908" s="112"/>
      <c r="D18908" s="113"/>
      <c r="E18908" s="112"/>
      <c r="F18908" s="112"/>
      <c r="G18908" s="112"/>
    </row>
    <row r="18909" spans="2:7" ht="15" x14ac:dyDescent="0.25">
      <c r="B18909" s="112"/>
      <c r="C18909" s="112"/>
      <c r="D18909" s="113"/>
      <c r="E18909" s="112"/>
      <c r="F18909" s="112"/>
      <c r="G18909" s="112"/>
    </row>
    <row r="18910" spans="2:7" ht="15" x14ac:dyDescent="0.25">
      <c r="B18910" s="112"/>
      <c r="C18910" s="112"/>
      <c r="D18910" s="113"/>
      <c r="E18910" s="112"/>
      <c r="F18910" s="112"/>
      <c r="G18910" s="112"/>
    </row>
    <row r="18911" spans="2:7" ht="15" x14ac:dyDescent="0.25">
      <c r="B18911" s="112"/>
      <c r="C18911" s="112"/>
      <c r="D18911" s="113"/>
      <c r="E18911" s="112"/>
      <c r="F18911" s="112"/>
      <c r="G18911" s="112"/>
    </row>
    <row r="18912" spans="2:7" ht="15" x14ac:dyDescent="0.25">
      <c r="B18912" s="112"/>
      <c r="C18912" s="112"/>
      <c r="D18912" s="113"/>
      <c r="E18912" s="112"/>
      <c r="F18912" s="112"/>
      <c r="G18912" s="112"/>
    </row>
    <row r="18913" spans="2:7" ht="15" x14ac:dyDescent="0.25">
      <c r="B18913" s="112"/>
      <c r="C18913" s="112"/>
      <c r="D18913" s="113"/>
      <c r="E18913" s="112"/>
      <c r="F18913" s="112"/>
      <c r="G18913" s="112"/>
    </row>
    <row r="18914" spans="2:7" ht="15" x14ac:dyDescent="0.25">
      <c r="B18914" s="112"/>
      <c r="C18914" s="112"/>
      <c r="D18914" s="113"/>
      <c r="E18914" s="112"/>
      <c r="F18914" s="112"/>
      <c r="G18914" s="112"/>
    </row>
    <row r="18915" spans="2:7" ht="15" x14ac:dyDescent="0.25">
      <c r="B18915" s="112"/>
      <c r="C18915" s="112"/>
      <c r="D18915" s="113"/>
      <c r="E18915" s="112"/>
      <c r="F18915" s="112"/>
      <c r="G18915" s="112"/>
    </row>
    <row r="18916" spans="2:7" ht="15" x14ac:dyDescent="0.25">
      <c r="B18916" s="112"/>
      <c r="C18916" s="112"/>
      <c r="D18916" s="113"/>
      <c r="E18916" s="112"/>
      <c r="F18916" s="112"/>
      <c r="G18916" s="112"/>
    </row>
    <row r="18917" spans="2:7" ht="15" x14ac:dyDescent="0.25">
      <c r="B18917" s="112"/>
      <c r="C18917" s="112"/>
      <c r="D18917" s="113"/>
      <c r="E18917" s="112"/>
      <c r="F18917" s="112"/>
      <c r="G18917" s="112"/>
    </row>
    <row r="18918" spans="2:7" ht="15" x14ac:dyDescent="0.25">
      <c r="B18918" s="112"/>
      <c r="C18918" s="112"/>
      <c r="D18918" s="113"/>
      <c r="E18918" s="112"/>
      <c r="F18918" s="112"/>
      <c r="G18918" s="112"/>
    </row>
    <row r="18919" spans="2:7" ht="15" x14ac:dyDescent="0.25">
      <c r="B18919" s="112"/>
      <c r="C18919" s="112"/>
      <c r="D18919" s="113"/>
      <c r="E18919" s="112"/>
      <c r="F18919" s="112"/>
      <c r="G18919" s="112"/>
    </row>
    <row r="18920" spans="2:7" ht="15" x14ac:dyDescent="0.25">
      <c r="B18920" s="112"/>
      <c r="C18920" s="112"/>
      <c r="D18920" s="113"/>
      <c r="E18920" s="112"/>
      <c r="F18920" s="112"/>
      <c r="G18920" s="112"/>
    </row>
    <row r="18921" spans="2:7" ht="15" x14ac:dyDescent="0.25">
      <c r="B18921" s="112"/>
      <c r="C18921" s="112"/>
      <c r="D18921" s="113"/>
      <c r="E18921" s="112"/>
      <c r="F18921" s="112"/>
      <c r="G18921" s="112"/>
    </row>
    <row r="18922" spans="2:7" ht="15" x14ac:dyDescent="0.25">
      <c r="B18922" s="112"/>
      <c r="C18922" s="112"/>
      <c r="D18922" s="113"/>
      <c r="E18922" s="112"/>
      <c r="F18922" s="112"/>
      <c r="G18922" s="112"/>
    </row>
    <row r="18923" spans="2:7" ht="15" x14ac:dyDescent="0.25">
      <c r="B18923" s="112"/>
      <c r="C18923" s="112"/>
      <c r="D18923" s="113"/>
      <c r="E18923" s="112"/>
      <c r="F18923" s="112"/>
      <c r="G18923" s="112"/>
    </row>
    <row r="18924" spans="2:7" ht="15" x14ac:dyDescent="0.25">
      <c r="B18924" s="112"/>
      <c r="C18924" s="112"/>
      <c r="D18924" s="113"/>
      <c r="E18924" s="112"/>
      <c r="F18924" s="112"/>
      <c r="G18924" s="112"/>
    </row>
    <row r="18925" spans="2:7" ht="15" x14ac:dyDescent="0.25">
      <c r="B18925" s="112"/>
      <c r="C18925" s="112"/>
      <c r="D18925" s="113"/>
      <c r="E18925" s="112"/>
      <c r="F18925" s="112"/>
      <c r="G18925" s="112"/>
    </row>
    <row r="18926" spans="2:7" ht="15" x14ac:dyDescent="0.25">
      <c r="B18926" s="112"/>
      <c r="C18926" s="112"/>
      <c r="D18926" s="113"/>
      <c r="E18926" s="112"/>
      <c r="F18926" s="112"/>
      <c r="G18926" s="112"/>
    </row>
    <row r="18927" spans="2:7" ht="15" x14ac:dyDescent="0.25">
      <c r="B18927" s="112"/>
      <c r="C18927" s="112"/>
      <c r="D18927" s="113"/>
      <c r="E18927" s="112"/>
      <c r="F18927" s="112"/>
      <c r="G18927" s="112"/>
    </row>
    <row r="18928" spans="2:7" ht="15" x14ac:dyDescent="0.25">
      <c r="B18928" s="112"/>
      <c r="C18928" s="112"/>
      <c r="D18928" s="113"/>
      <c r="E18928" s="112"/>
      <c r="F18928" s="112"/>
      <c r="G18928" s="112"/>
    </row>
    <row r="18929" spans="2:7" ht="15" x14ac:dyDescent="0.25">
      <c r="B18929" s="112"/>
      <c r="C18929" s="112"/>
      <c r="D18929" s="113"/>
      <c r="E18929" s="112"/>
      <c r="F18929" s="112"/>
      <c r="G18929" s="112"/>
    </row>
    <row r="18930" spans="2:7" ht="15" x14ac:dyDescent="0.25">
      <c r="B18930" s="112"/>
      <c r="C18930" s="112"/>
      <c r="D18930" s="113"/>
      <c r="E18930" s="112"/>
      <c r="F18930" s="112"/>
      <c r="G18930" s="112"/>
    </row>
    <row r="18931" spans="2:7" ht="15" x14ac:dyDescent="0.25">
      <c r="B18931" s="112"/>
      <c r="C18931" s="112"/>
      <c r="D18931" s="113"/>
      <c r="E18931" s="112"/>
      <c r="F18931" s="112"/>
      <c r="G18931" s="112"/>
    </row>
    <row r="18932" spans="2:7" ht="15" x14ac:dyDescent="0.25">
      <c r="B18932" s="112"/>
      <c r="C18932" s="112"/>
      <c r="D18932" s="113"/>
      <c r="E18932" s="112"/>
      <c r="F18932" s="112"/>
      <c r="G18932" s="112"/>
    </row>
    <row r="18933" spans="2:7" ht="15" x14ac:dyDescent="0.25">
      <c r="B18933" s="112"/>
      <c r="C18933" s="112"/>
      <c r="D18933" s="113"/>
      <c r="E18933" s="112"/>
      <c r="F18933" s="112"/>
      <c r="G18933" s="112"/>
    </row>
    <row r="18934" spans="2:7" ht="15" x14ac:dyDescent="0.25">
      <c r="B18934" s="112"/>
      <c r="C18934" s="112"/>
      <c r="D18934" s="113"/>
      <c r="E18934" s="112"/>
      <c r="F18934" s="112"/>
      <c r="G18934" s="112"/>
    </row>
    <row r="18935" spans="2:7" ht="15" x14ac:dyDescent="0.25">
      <c r="B18935" s="112"/>
      <c r="C18935" s="112"/>
      <c r="D18935" s="113"/>
      <c r="E18935" s="112"/>
      <c r="F18935" s="112"/>
      <c r="G18935" s="112"/>
    </row>
    <row r="18936" spans="2:7" ht="15" x14ac:dyDescent="0.25">
      <c r="B18936" s="112"/>
      <c r="C18936" s="112"/>
      <c r="D18936" s="113"/>
      <c r="E18936" s="112"/>
      <c r="F18936" s="112"/>
      <c r="G18936" s="112"/>
    </row>
    <row r="18937" spans="2:7" ht="15" x14ac:dyDescent="0.25">
      <c r="B18937" s="112"/>
      <c r="C18937" s="112"/>
      <c r="D18937" s="113"/>
      <c r="E18937" s="112"/>
      <c r="F18937" s="112"/>
      <c r="G18937" s="112"/>
    </row>
    <row r="18938" spans="2:7" ht="15" x14ac:dyDescent="0.25">
      <c r="B18938" s="112"/>
      <c r="C18938" s="112"/>
      <c r="D18938" s="113"/>
      <c r="E18938" s="112"/>
      <c r="F18938" s="112"/>
      <c r="G18938" s="112"/>
    </row>
    <row r="18939" spans="2:7" ht="15" x14ac:dyDescent="0.25">
      <c r="B18939" s="112"/>
      <c r="C18939" s="112"/>
      <c r="D18939" s="113"/>
      <c r="E18939" s="112"/>
      <c r="F18939" s="112"/>
      <c r="G18939" s="112"/>
    </row>
    <row r="18940" spans="2:7" ht="15" x14ac:dyDescent="0.25">
      <c r="B18940" s="112"/>
      <c r="C18940" s="112"/>
      <c r="D18940" s="113"/>
      <c r="E18940" s="112"/>
      <c r="F18940" s="112"/>
      <c r="G18940" s="112"/>
    </row>
    <row r="18941" spans="2:7" ht="15" x14ac:dyDescent="0.25">
      <c r="B18941" s="112"/>
      <c r="C18941" s="112"/>
      <c r="D18941" s="113"/>
      <c r="E18941" s="112"/>
      <c r="F18941" s="112"/>
      <c r="G18941" s="112"/>
    </row>
    <row r="18942" spans="2:7" ht="15" x14ac:dyDescent="0.25">
      <c r="B18942" s="112"/>
      <c r="C18942" s="112"/>
      <c r="D18942" s="113"/>
      <c r="E18942" s="112"/>
      <c r="F18942" s="112"/>
      <c r="G18942" s="112"/>
    </row>
    <row r="18943" spans="2:7" ht="15" x14ac:dyDescent="0.25">
      <c r="B18943" s="112"/>
      <c r="C18943" s="112"/>
      <c r="D18943" s="113"/>
      <c r="E18943" s="112"/>
      <c r="F18943" s="112"/>
      <c r="G18943" s="112"/>
    </row>
    <row r="18944" spans="2:7" ht="15" x14ac:dyDescent="0.25">
      <c r="B18944" s="112"/>
      <c r="C18944" s="112"/>
      <c r="D18944" s="113"/>
      <c r="E18944" s="112"/>
      <c r="F18944" s="112"/>
      <c r="G18944" s="112"/>
    </row>
    <row r="18945" spans="2:7" ht="15" x14ac:dyDescent="0.25">
      <c r="B18945" s="112"/>
      <c r="C18945" s="112"/>
      <c r="D18945" s="113"/>
      <c r="E18945" s="112"/>
      <c r="F18945" s="112"/>
      <c r="G18945" s="112"/>
    </row>
    <row r="18946" spans="2:7" ht="15" x14ac:dyDescent="0.25">
      <c r="B18946" s="112"/>
      <c r="C18946" s="112"/>
      <c r="D18946" s="113"/>
      <c r="E18946" s="112"/>
      <c r="F18946" s="112"/>
      <c r="G18946" s="112"/>
    </row>
    <row r="18947" spans="2:7" ht="15" x14ac:dyDescent="0.25">
      <c r="B18947" s="112"/>
      <c r="C18947" s="112"/>
      <c r="D18947" s="113"/>
      <c r="E18947" s="112"/>
      <c r="F18947" s="112"/>
      <c r="G18947" s="112"/>
    </row>
    <row r="18948" spans="2:7" ht="15" x14ac:dyDescent="0.25">
      <c r="B18948" s="112"/>
      <c r="C18948" s="112"/>
      <c r="D18948" s="113"/>
      <c r="E18948" s="112"/>
      <c r="F18948" s="112"/>
      <c r="G18948" s="112"/>
    </row>
    <row r="18949" spans="2:7" ht="15" x14ac:dyDescent="0.25">
      <c r="B18949" s="112"/>
      <c r="C18949" s="112"/>
      <c r="D18949" s="113"/>
      <c r="E18949" s="112"/>
      <c r="F18949" s="112"/>
      <c r="G18949" s="112"/>
    </row>
    <row r="18950" spans="2:7" ht="15" x14ac:dyDescent="0.25">
      <c r="B18950" s="112"/>
      <c r="C18950" s="112"/>
      <c r="D18950" s="113"/>
      <c r="E18950" s="112"/>
      <c r="F18950" s="112"/>
      <c r="G18950" s="112"/>
    </row>
    <row r="18951" spans="2:7" ht="15" x14ac:dyDescent="0.25">
      <c r="B18951" s="112"/>
      <c r="C18951" s="112"/>
      <c r="D18951" s="113"/>
      <c r="E18951" s="112"/>
      <c r="F18951" s="112"/>
      <c r="G18951" s="112"/>
    </row>
    <row r="18952" spans="2:7" ht="15" x14ac:dyDescent="0.25">
      <c r="B18952" s="112"/>
      <c r="C18952" s="112"/>
      <c r="D18952" s="113"/>
      <c r="E18952" s="112"/>
      <c r="F18952" s="112"/>
      <c r="G18952" s="112"/>
    </row>
    <row r="18953" spans="2:7" ht="15" x14ac:dyDescent="0.25">
      <c r="B18953" s="112"/>
      <c r="C18953" s="112"/>
      <c r="D18953" s="113"/>
      <c r="E18953" s="112"/>
      <c r="F18953" s="112"/>
      <c r="G18953" s="112"/>
    </row>
    <row r="18954" spans="2:7" ht="15" x14ac:dyDescent="0.25">
      <c r="B18954" s="112"/>
      <c r="C18954" s="112"/>
      <c r="D18954" s="113"/>
      <c r="E18954" s="112"/>
      <c r="F18954" s="112"/>
      <c r="G18954" s="112"/>
    </row>
    <row r="18955" spans="2:7" ht="15" x14ac:dyDescent="0.25">
      <c r="B18955" s="112"/>
      <c r="C18955" s="112"/>
      <c r="D18955" s="113"/>
      <c r="E18955" s="112"/>
      <c r="F18955" s="112"/>
      <c r="G18955" s="112"/>
    </row>
    <row r="18956" spans="2:7" ht="15" x14ac:dyDescent="0.25">
      <c r="B18956" s="112"/>
      <c r="C18956" s="112"/>
      <c r="D18956" s="113"/>
      <c r="E18956" s="112"/>
      <c r="F18956" s="112"/>
      <c r="G18956" s="112"/>
    </row>
    <row r="18957" spans="2:7" ht="15" x14ac:dyDescent="0.25">
      <c r="B18957" s="112"/>
      <c r="C18957" s="112"/>
      <c r="D18957" s="113"/>
      <c r="E18957" s="112"/>
      <c r="F18957" s="112"/>
      <c r="G18957" s="112"/>
    </row>
    <row r="18958" spans="2:7" ht="15" x14ac:dyDescent="0.25">
      <c r="B18958" s="112"/>
      <c r="C18958" s="112"/>
      <c r="D18958" s="113"/>
      <c r="E18958" s="112"/>
      <c r="F18958" s="112"/>
      <c r="G18958" s="112"/>
    </row>
    <row r="18959" spans="2:7" ht="15" x14ac:dyDescent="0.25">
      <c r="B18959" s="112"/>
      <c r="C18959" s="112"/>
      <c r="D18959" s="113"/>
      <c r="E18959" s="112"/>
      <c r="F18959" s="112"/>
      <c r="G18959" s="112"/>
    </row>
    <row r="18960" spans="2:7" ht="15" x14ac:dyDescent="0.25">
      <c r="B18960" s="112"/>
      <c r="C18960" s="112"/>
      <c r="D18960" s="113"/>
      <c r="E18960" s="112"/>
      <c r="F18960" s="112"/>
      <c r="G18960" s="112"/>
    </row>
    <row r="18961" spans="2:7" ht="15" x14ac:dyDescent="0.25">
      <c r="B18961" s="112"/>
      <c r="C18961" s="112"/>
      <c r="D18961" s="113"/>
      <c r="E18961" s="112"/>
      <c r="F18961" s="112"/>
      <c r="G18961" s="112"/>
    </row>
    <row r="18962" spans="2:7" ht="15" x14ac:dyDescent="0.25">
      <c r="B18962" s="112"/>
      <c r="C18962" s="112"/>
      <c r="D18962" s="113"/>
      <c r="E18962" s="112"/>
      <c r="F18962" s="112"/>
      <c r="G18962" s="112"/>
    </row>
    <row r="18963" spans="2:7" ht="15" x14ac:dyDescent="0.25">
      <c r="B18963" s="112"/>
      <c r="C18963" s="112"/>
      <c r="D18963" s="113"/>
      <c r="E18963" s="112"/>
      <c r="F18963" s="112"/>
      <c r="G18963" s="112"/>
    </row>
    <row r="18964" spans="2:7" ht="15" x14ac:dyDescent="0.25">
      <c r="B18964" s="112"/>
      <c r="C18964" s="112"/>
      <c r="D18964" s="113"/>
      <c r="E18964" s="112"/>
      <c r="F18964" s="112"/>
      <c r="G18964" s="112"/>
    </row>
    <row r="18965" spans="2:7" ht="15" x14ac:dyDescent="0.25">
      <c r="B18965" s="112"/>
      <c r="C18965" s="112"/>
      <c r="D18965" s="113"/>
      <c r="E18965" s="112"/>
      <c r="F18965" s="112"/>
      <c r="G18965" s="112"/>
    </row>
    <row r="18966" spans="2:7" ht="15" x14ac:dyDescent="0.25">
      <c r="B18966" s="112"/>
      <c r="C18966" s="112"/>
      <c r="D18966" s="113"/>
      <c r="E18966" s="112"/>
      <c r="F18966" s="112"/>
      <c r="G18966" s="112"/>
    </row>
    <row r="18967" spans="2:7" ht="15" x14ac:dyDescent="0.25">
      <c r="B18967" s="112"/>
      <c r="C18967" s="112"/>
      <c r="D18967" s="113"/>
      <c r="E18967" s="112"/>
      <c r="F18967" s="112"/>
      <c r="G18967" s="112"/>
    </row>
    <row r="18968" spans="2:7" ht="15" x14ac:dyDescent="0.25">
      <c r="B18968" s="112"/>
      <c r="C18968" s="112"/>
      <c r="D18968" s="113"/>
      <c r="E18968" s="112"/>
      <c r="F18968" s="112"/>
      <c r="G18968" s="112"/>
    </row>
    <row r="18969" spans="2:7" ht="15" x14ac:dyDescent="0.25">
      <c r="B18969" s="112"/>
      <c r="C18969" s="112"/>
      <c r="D18969" s="113"/>
      <c r="E18969" s="112"/>
      <c r="F18969" s="112"/>
      <c r="G18969" s="112"/>
    </row>
    <row r="18970" spans="2:7" ht="15" x14ac:dyDescent="0.25">
      <c r="B18970" s="112"/>
      <c r="C18970" s="112"/>
      <c r="D18970" s="113"/>
      <c r="E18970" s="112"/>
      <c r="F18970" s="112"/>
      <c r="G18970" s="112"/>
    </row>
    <row r="18971" spans="2:7" ht="15" x14ac:dyDescent="0.25">
      <c r="B18971" s="112"/>
      <c r="C18971" s="112"/>
      <c r="D18971" s="113"/>
      <c r="E18971" s="112"/>
      <c r="F18971" s="112"/>
      <c r="G18971" s="112"/>
    </row>
    <row r="18972" spans="2:7" ht="15" x14ac:dyDescent="0.25">
      <c r="B18972" s="112"/>
      <c r="C18972" s="112"/>
      <c r="D18972" s="113"/>
      <c r="E18972" s="112"/>
      <c r="F18972" s="112"/>
      <c r="G18972" s="112"/>
    </row>
    <row r="18973" spans="2:7" ht="15" x14ac:dyDescent="0.25">
      <c r="B18973" s="112"/>
      <c r="C18973" s="112"/>
      <c r="D18973" s="113"/>
      <c r="E18973" s="112"/>
      <c r="F18973" s="112"/>
      <c r="G18973" s="112"/>
    </row>
    <row r="18974" spans="2:7" ht="15" x14ac:dyDescent="0.25">
      <c r="B18974" s="112"/>
      <c r="C18974" s="112"/>
      <c r="D18974" s="113"/>
      <c r="E18974" s="112"/>
      <c r="F18974" s="112"/>
      <c r="G18974" s="112"/>
    </row>
    <row r="18975" spans="2:7" ht="15" x14ac:dyDescent="0.25">
      <c r="B18975" s="112"/>
      <c r="C18975" s="112"/>
      <c r="D18975" s="113"/>
      <c r="E18975" s="112"/>
      <c r="F18975" s="112"/>
      <c r="G18975" s="112"/>
    </row>
    <row r="18976" spans="2:7" ht="15" x14ac:dyDescent="0.25">
      <c r="B18976" s="112"/>
      <c r="C18976" s="112"/>
      <c r="D18976" s="113"/>
      <c r="E18976" s="112"/>
      <c r="F18976" s="112"/>
      <c r="G18976" s="112"/>
    </row>
    <row r="18977" spans="2:7" ht="15" x14ac:dyDescent="0.25">
      <c r="B18977" s="112"/>
      <c r="C18977" s="112"/>
      <c r="D18977" s="113"/>
      <c r="E18977" s="112"/>
      <c r="F18977" s="112"/>
      <c r="G18977" s="112"/>
    </row>
    <row r="18978" spans="2:7" ht="15" x14ac:dyDescent="0.25">
      <c r="B18978" s="112"/>
      <c r="C18978" s="112"/>
      <c r="D18978" s="113"/>
      <c r="E18978" s="112"/>
      <c r="F18978" s="112"/>
      <c r="G18978" s="112"/>
    </row>
    <row r="18979" spans="2:7" ht="15" x14ac:dyDescent="0.25">
      <c r="B18979" s="112"/>
      <c r="C18979" s="112"/>
      <c r="D18979" s="113"/>
      <c r="E18979" s="112"/>
      <c r="F18979" s="112"/>
      <c r="G18979" s="112"/>
    </row>
    <row r="18980" spans="2:7" ht="15" x14ac:dyDescent="0.25">
      <c r="B18980" s="112"/>
      <c r="C18980" s="112"/>
      <c r="D18980" s="113"/>
      <c r="E18980" s="112"/>
      <c r="F18980" s="112"/>
      <c r="G18980" s="112"/>
    </row>
    <row r="18981" spans="2:7" ht="15" x14ac:dyDescent="0.25">
      <c r="B18981" s="112"/>
      <c r="C18981" s="112"/>
      <c r="D18981" s="113"/>
      <c r="E18981" s="112"/>
      <c r="F18981" s="112"/>
      <c r="G18981" s="112"/>
    </row>
    <row r="18982" spans="2:7" ht="15" x14ac:dyDescent="0.25">
      <c r="B18982" s="112"/>
      <c r="C18982" s="112"/>
      <c r="D18982" s="113"/>
      <c r="E18982" s="112"/>
      <c r="F18982" s="112"/>
      <c r="G18982" s="112"/>
    </row>
    <row r="18983" spans="2:7" ht="15" x14ac:dyDescent="0.25">
      <c r="B18983" s="112"/>
      <c r="C18983" s="112"/>
      <c r="D18983" s="113"/>
      <c r="E18983" s="112"/>
      <c r="F18983" s="112"/>
      <c r="G18983" s="112"/>
    </row>
    <row r="18984" spans="2:7" ht="15" x14ac:dyDescent="0.25">
      <c r="B18984" s="112"/>
      <c r="C18984" s="112"/>
      <c r="D18984" s="113"/>
      <c r="E18984" s="112"/>
      <c r="F18984" s="112"/>
      <c r="G18984" s="112"/>
    </row>
    <row r="18985" spans="2:7" ht="15" x14ac:dyDescent="0.25">
      <c r="B18985" s="112"/>
      <c r="C18985" s="112"/>
      <c r="D18985" s="113"/>
      <c r="E18985" s="112"/>
      <c r="F18985" s="112"/>
      <c r="G18985" s="112"/>
    </row>
    <row r="18986" spans="2:7" ht="15" x14ac:dyDescent="0.25">
      <c r="B18986" s="112"/>
      <c r="C18986" s="112"/>
      <c r="D18986" s="113"/>
      <c r="E18986" s="112"/>
      <c r="F18986" s="112"/>
      <c r="G18986" s="112"/>
    </row>
    <row r="18987" spans="2:7" ht="15" x14ac:dyDescent="0.25">
      <c r="B18987" s="112"/>
      <c r="C18987" s="112"/>
      <c r="D18987" s="113"/>
      <c r="E18987" s="112"/>
      <c r="F18987" s="112"/>
      <c r="G18987" s="112"/>
    </row>
    <row r="18988" spans="2:7" ht="15" x14ac:dyDescent="0.25">
      <c r="B18988" s="112"/>
      <c r="C18988" s="112"/>
      <c r="D18988" s="113"/>
      <c r="E18988" s="112"/>
      <c r="F18988" s="112"/>
      <c r="G18988" s="112"/>
    </row>
    <row r="18989" spans="2:7" ht="15" x14ac:dyDescent="0.25">
      <c r="B18989" s="112"/>
      <c r="C18989" s="112"/>
      <c r="D18989" s="113"/>
      <c r="E18989" s="112"/>
      <c r="F18989" s="112"/>
      <c r="G18989" s="112"/>
    </row>
    <row r="18990" spans="2:7" ht="15" x14ac:dyDescent="0.25">
      <c r="B18990" s="112"/>
      <c r="C18990" s="112"/>
      <c r="D18990" s="113"/>
      <c r="E18990" s="112"/>
      <c r="F18990" s="112"/>
      <c r="G18990" s="112"/>
    </row>
    <row r="18991" spans="2:7" ht="15" x14ac:dyDescent="0.25">
      <c r="B18991" s="112"/>
      <c r="C18991" s="112"/>
      <c r="D18991" s="113"/>
      <c r="E18991" s="112"/>
      <c r="F18991" s="112"/>
      <c r="G18991" s="112"/>
    </row>
    <row r="18992" spans="2:7" ht="15" x14ac:dyDescent="0.25">
      <c r="B18992" s="112"/>
      <c r="C18992" s="112"/>
      <c r="D18992" s="113"/>
      <c r="E18992" s="112"/>
      <c r="F18992" s="112"/>
      <c r="G18992" s="112"/>
    </row>
    <row r="18993" spans="2:7" ht="15" x14ac:dyDescent="0.25">
      <c r="B18993" s="112"/>
      <c r="C18993" s="112"/>
      <c r="D18993" s="113"/>
      <c r="E18993" s="112"/>
      <c r="F18993" s="112"/>
      <c r="G18993" s="112"/>
    </row>
    <row r="18994" spans="2:7" ht="15" x14ac:dyDescent="0.25">
      <c r="B18994" s="112"/>
      <c r="C18994" s="112"/>
      <c r="D18994" s="113"/>
      <c r="E18994" s="112"/>
      <c r="F18994" s="112"/>
      <c r="G18994" s="112"/>
    </row>
    <row r="18995" spans="2:7" ht="15" x14ac:dyDescent="0.25">
      <c r="B18995" s="112"/>
      <c r="C18995" s="112"/>
      <c r="D18995" s="113"/>
      <c r="E18995" s="112"/>
      <c r="F18995" s="112"/>
      <c r="G18995" s="112"/>
    </row>
    <row r="18996" spans="2:7" ht="15" x14ac:dyDescent="0.25">
      <c r="B18996" s="112"/>
      <c r="C18996" s="112"/>
      <c r="D18996" s="113"/>
      <c r="E18996" s="112"/>
      <c r="F18996" s="112"/>
      <c r="G18996" s="112"/>
    </row>
    <row r="18997" spans="2:7" ht="15" x14ac:dyDescent="0.25">
      <c r="B18997" s="112"/>
      <c r="C18997" s="112"/>
      <c r="D18997" s="113"/>
      <c r="E18997" s="112"/>
      <c r="F18997" s="112"/>
      <c r="G18997" s="112"/>
    </row>
    <row r="18998" spans="2:7" ht="15" x14ac:dyDescent="0.25">
      <c r="B18998" s="112"/>
      <c r="C18998" s="112"/>
      <c r="D18998" s="113"/>
      <c r="E18998" s="112"/>
      <c r="F18998" s="112"/>
      <c r="G18998" s="112"/>
    </row>
    <row r="18999" spans="2:7" ht="15" x14ac:dyDescent="0.25">
      <c r="B18999" s="112"/>
      <c r="C18999" s="112"/>
      <c r="D18999" s="113"/>
      <c r="E18999" s="112"/>
      <c r="F18999" s="112"/>
      <c r="G18999" s="112"/>
    </row>
    <row r="19000" spans="2:7" ht="15" x14ac:dyDescent="0.25">
      <c r="B19000" s="112"/>
      <c r="C19000" s="112"/>
      <c r="D19000" s="113"/>
      <c r="E19000" s="112"/>
      <c r="F19000" s="112"/>
      <c r="G19000" s="112"/>
    </row>
    <row r="19001" spans="2:7" ht="15" x14ac:dyDescent="0.25">
      <c r="B19001" s="112"/>
      <c r="C19001" s="112"/>
      <c r="D19001" s="113"/>
      <c r="E19001" s="112"/>
      <c r="F19001" s="112"/>
      <c r="G19001" s="112"/>
    </row>
    <row r="19002" spans="2:7" ht="15" x14ac:dyDescent="0.25">
      <c r="B19002" s="112"/>
      <c r="C19002" s="112"/>
      <c r="D19002" s="113"/>
      <c r="E19002" s="112"/>
      <c r="F19002" s="112"/>
      <c r="G19002" s="112"/>
    </row>
    <row r="19003" spans="2:7" ht="15" x14ac:dyDescent="0.25">
      <c r="B19003" s="112"/>
      <c r="C19003" s="112"/>
      <c r="D19003" s="113"/>
      <c r="E19003" s="112"/>
      <c r="F19003" s="112"/>
      <c r="G19003" s="112"/>
    </row>
    <row r="19004" spans="2:7" ht="15" x14ac:dyDescent="0.25">
      <c r="B19004" s="112"/>
      <c r="C19004" s="112"/>
      <c r="D19004" s="113"/>
      <c r="E19004" s="112"/>
      <c r="F19004" s="112"/>
      <c r="G19004" s="112"/>
    </row>
    <row r="19005" spans="2:7" ht="15" x14ac:dyDescent="0.25">
      <c r="B19005" s="112"/>
      <c r="C19005" s="112"/>
      <c r="D19005" s="113"/>
      <c r="E19005" s="112"/>
      <c r="F19005" s="112"/>
      <c r="G19005" s="112"/>
    </row>
    <row r="19006" spans="2:7" ht="15" x14ac:dyDescent="0.25">
      <c r="B19006" s="112"/>
      <c r="C19006" s="112"/>
      <c r="D19006" s="113"/>
      <c r="E19006" s="112"/>
      <c r="F19006" s="112"/>
      <c r="G19006" s="112"/>
    </row>
    <row r="19007" spans="2:7" ht="15" x14ac:dyDescent="0.25">
      <c r="B19007" s="112"/>
      <c r="C19007" s="112"/>
      <c r="D19007" s="113"/>
      <c r="E19007" s="112"/>
      <c r="F19007" s="112"/>
      <c r="G19007" s="112"/>
    </row>
    <row r="19008" spans="2:7" ht="15" x14ac:dyDescent="0.25">
      <c r="B19008" s="112"/>
      <c r="C19008" s="112"/>
      <c r="D19008" s="113"/>
      <c r="E19008" s="112"/>
      <c r="F19008" s="112"/>
      <c r="G19008" s="112"/>
    </row>
    <row r="19009" spans="2:7" ht="15" x14ac:dyDescent="0.25">
      <c r="B19009" s="112"/>
      <c r="C19009" s="112"/>
      <c r="D19009" s="113"/>
      <c r="E19009" s="112"/>
      <c r="F19009" s="112"/>
      <c r="G19009" s="112"/>
    </row>
    <row r="19010" spans="2:7" ht="15" x14ac:dyDescent="0.25">
      <c r="B19010" s="112"/>
      <c r="C19010" s="112"/>
      <c r="D19010" s="113"/>
      <c r="E19010" s="112"/>
      <c r="F19010" s="112"/>
      <c r="G19010" s="112"/>
    </row>
    <row r="19011" spans="2:7" ht="15" x14ac:dyDescent="0.25">
      <c r="B19011" s="112"/>
      <c r="C19011" s="112"/>
      <c r="D19011" s="113"/>
      <c r="E19011" s="112"/>
      <c r="F19011" s="112"/>
      <c r="G19011" s="112"/>
    </row>
    <row r="19012" spans="2:7" ht="15" x14ac:dyDescent="0.25">
      <c r="B19012" s="112"/>
      <c r="C19012" s="112"/>
      <c r="D19012" s="113"/>
      <c r="E19012" s="112"/>
      <c r="F19012" s="112"/>
      <c r="G19012" s="112"/>
    </row>
    <row r="19013" spans="2:7" ht="15" x14ac:dyDescent="0.25">
      <c r="B19013" s="112"/>
      <c r="C19013" s="112"/>
      <c r="D19013" s="113"/>
      <c r="E19013" s="112"/>
      <c r="F19013" s="112"/>
      <c r="G19013" s="112"/>
    </row>
    <row r="19014" spans="2:7" ht="15" x14ac:dyDescent="0.25">
      <c r="B19014" s="112"/>
      <c r="C19014" s="112"/>
      <c r="D19014" s="113"/>
      <c r="E19014" s="112"/>
      <c r="F19014" s="112"/>
      <c r="G19014" s="112"/>
    </row>
    <row r="19015" spans="2:7" ht="15" x14ac:dyDescent="0.25">
      <c r="B19015" s="112"/>
      <c r="C19015" s="112"/>
      <c r="D19015" s="113"/>
      <c r="E19015" s="112"/>
      <c r="F19015" s="112"/>
      <c r="G19015" s="112"/>
    </row>
    <row r="19016" spans="2:7" ht="15" x14ac:dyDescent="0.25">
      <c r="B19016" s="112"/>
      <c r="C19016" s="112"/>
      <c r="D19016" s="113"/>
      <c r="E19016" s="112"/>
      <c r="F19016" s="112"/>
      <c r="G19016" s="112"/>
    </row>
    <row r="19017" spans="2:7" ht="15" x14ac:dyDescent="0.25">
      <c r="B19017" s="112"/>
      <c r="C19017" s="112"/>
      <c r="D19017" s="113"/>
      <c r="E19017" s="112"/>
      <c r="F19017" s="112"/>
      <c r="G19017" s="112"/>
    </row>
    <row r="19018" spans="2:7" ht="15" x14ac:dyDescent="0.25">
      <c r="B19018" s="112"/>
      <c r="C19018" s="112"/>
      <c r="D19018" s="113"/>
      <c r="E19018" s="112"/>
      <c r="F19018" s="112"/>
      <c r="G19018" s="112"/>
    </row>
    <row r="19019" spans="2:7" ht="15" x14ac:dyDescent="0.25">
      <c r="B19019" s="112"/>
      <c r="C19019" s="112"/>
      <c r="D19019" s="113"/>
      <c r="E19019" s="112"/>
      <c r="F19019" s="112"/>
      <c r="G19019" s="112"/>
    </row>
    <row r="19020" spans="2:7" ht="15" x14ac:dyDescent="0.25">
      <c r="B19020" s="112"/>
      <c r="C19020" s="112"/>
      <c r="D19020" s="113"/>
      <c r="E19020" s="112"/>
      <c r="F19020" s="112"/>
      <c r="G19020" s="112"/>
    </row>
    <row r="19021" spans="2:7" ht="15" x14ac:dyDescent="0.25">
      <c r="B19021" s="112"/>
      <c r="C19021" s="112"/>
      <c r="D19021" s="113"/>
      <c r="E19021" s="112"/>
      <c r="F19021" s="112"/>
      <c r="G19021" s="112"/>
    </row>
    <row r="19022" spans="2:7" ht="15" x14ac:dyDescent="0.25">
      <c r="B19022" s="112"/>
      <c r="C19022" s="112"/>
      <c r="D19022" s="113"/>
      <c r="E19022" s="112"/>
      <c r="F19022" s="112"/>
      <c r="G19022" s="112"/>
    </row>
    <row r="19023" spans="2:7" ht="15" x14ac:dyDescent="0.25">
      <c r="B19023" s="112"/>
      <c r="C19023" s="112"/>
      <c r="D19023" s="113"/>
      <c r="E19023" s="112"/>
      <c r="F19023" s="112"/>
      <c r="G19023" s="112"/>
    </row>
    <row r="19024" spans="2:7" ht="15" x14ac:dyDescent="0.25">
      <c r="B19024" s="112"/>
      <c r="C19024" s="112"/>
      <c r="D19024" s="113"/>
      <c r="E19024" s="112"/>
      <c r="F19024" s="112"/>
      <c r="G19024" s="112"/>
    </row>
    <row r="19025" spans="2:7" ht="15" x14ac:dyDescent="0.25">
      <c r="B19025" s="112"/>
      <c r="C19025" s="112"/>
      <c r="D19025" s="113"/>
      <c r="E19025" s="112"/>
      <c r="F19025" s="112"/>
      <c r="G19025" s="112"/>
    </row>
    <row r="19026" spans="2:7" ht="15" x14ac:dyDescent="0.25">
      <c r="B19026" s="112"/>
      <c r="C19026" s="112"/>
      <c r="D19026" s="113"/>
      <c r="E19026" s="112"/>
      <c r="F19026" s="112"/>
      <c r="G19026" s="112"/>
    </row>
    <row r="19027" spans="2:7" ht="15" x14ac:dyDescent="0.25">
      <c r="B19027" s="112"/>
      <c r="C19027" s="112"/>
      <c r="D19027" s="113"/>
      <c r="E19027" s="112"/>
      <c r="F19027" s="112"/>
      <c r="G19027" s="112"/>
    </row>
    <row r="19028" spans="2:7" ht="15" x14ac:dyDescent="0.25">
      <c r="B19028" s="112"/>
      <c r="C19028" s="112"/>
      <c r="D19028" s="113"/>
      <c r="E19028" s="112"/>
      <c r="F19028" s="112"/>
      <c r="G19028" s="112"/>
    </row>
    <row r="19029" spans="2:7" ht="15" x14ac:dyDescent="0.25">
      <c r="B19029" s="112"/>
      <c r="C19029" s="112"/>
      <c r="D19029" s="113"/>
      <c r="E19029" s="112"/>
      <c r="F19029" s="112"/>
      <c r="G19029" s="112"/>
    </row>
    <row r="19030" spans="2:7" ht="15" x14ac:dyDescent="0.25">
      <c r="B19030" s="112"/>
      <c r="C19030" s="112"/>
      <c r="D19030" s="113"/>
      <c r="E19030" s="112"/>
      <c r="F19030" s="112"/>
      <c r="G19030" s="112"/>
    </row>
    <row r="19031" spans="2:7" ht="15" x14ac:dyDescent="0.25">
      <c r="B19031" s="112"/>
      <c r="C19031" s="112"/>
      <c r="D19031" s="113"/>
      <c r="E19031" s="112"/>
      <c r="F19031" s="112"/>
      <c r="G19031" s="112"/>
    </row>
    <row r="19032" spans="2:7" ht="15" x14ac:dyDescent="0.25">
      <c r="B19032" s="112"/>
      <c r="C19032" s="112"/>
      <c r="D19032" s="113"/>
      <c r="E19032" s="112"/>
      <c r="F19032" s="112"/>
      <c r="G19032" s="112"/>
    </row>
    <row r="19033" spans="2:7" ht="15" x14ac:dyDescent="0.25">
      <c r="B19033" s="112"/>
      <c r="C19033" s="112"/>
      <c r="D19033" s="113"/>
      <c r="E19033" s="112"/>
      <c r="F19033" s="112"/>
      <c r="G19033" s="112"/>
    </row>
    <row r="19034" spans="2:7" ht="15" x14ac:dyDescent="0.25">
      <c r="B19034" s="112"/>
      <c r="C19034" s="112"/>
      <c r="D19034" s="113"/>
      <c r="E19034" s="112"/>
      <c r="F19034" s="112"/>
      <c r="G19034" s="112"/>
    </row>
    <row r="19035" spans="2:7" ht="15" x14ac:dyDescent="0.25">
      <c r="B19035" s="112"/>
      <c r="C19035" s="112"/>
      <c r="D19035" s="113"/>
      <c r="E19035" s="112"/>
      <c r="F19035" s="112"/>
      <c r="G19035" s="112"/>
    </row>
    <row r="19036" spans="2:7" ht="15" x14ac:dyDescent="0.25">
      <c r="B19036" s="112"/>
      <c r="C19036" s="112"/>
      <c r="D19036" s="113"/>
      <c r="E19036" s="112"/>
      <c r="F19036" s="112"/>
      <c r="G19036" s="112"/>
    </row>
    <row r="19037" spans="2:7" ht="15" x14ac:dyDescent="0.25">
      <c r="B19037" s="112"/>
      <c r="C19037" s="112"/>
      <c r="D19037" s="113"/>
      <c r="E19037" s="112"/>
      <c r="F19037" s="112"/>
      <c r="G19037" s="112"/>
    </row>
    <row r="19038" spans="2:7" ht="15" x14ac:dyDescent="0.25">
      <c r="B19038" s="112"/>
      <c r="C19038" s="112"/>
      <c r="D19038" s="113"/>
      <c r="E19038" s="112"/>
      <c r="F19038" s="112"/>
      <c r="G19038" s="112"/>
    </row>
    <row r="19039" spans="2:7" ht="15" x14ac:dyDescent="0.25">
      <c r="B19039" s="112"/>
      <c r="C19039" s="112"/>
      <c r="D19039" s="113"/>
      <c r="E19039" s="112"/>
      <c r="F19039" s="112"/>
      <c r="G19039" s="112"/>
    </row>
    <row r="19040" spans="2:7" ht="15" x14ac:dyDescent="0.25">
      <c r="B19040" s="112"/>
      <c r="C19040" s="112"/>
      <c r="D19040" s="113"/>
      <c r="E19040" s="112"/>
      <c r="F19040" s="112"/>
      <c r="G19040" s="112"/>
    </row>
    <row r="19041" spans="2:7" ht="15" x14ac:dyDescent="0.25">
      <c r="B19041" s="112"/>
      <c r="C19041" s="112"/>
      <c r="D19041" s="113"/>
      <c r="E19041" s="112"/>
      <c r="F19041" s="112"/>
      <c r="G19041" s="112"/>
    </row>
    <row r="19042" spans="2:7" ht="15" x14ac:dyDescent="0.25">
      <c r="B19042" s="112"/>
      <c r="C19042" s="112"/>
      <c r="D19042" s="113"/>
      <c r="E19042" s="112"/>
      <c r="F19042" s="112"/>
      <c r="G19042" s="112"/>
    </row>
    <row r="19043" spans="2:7" ht="15" x14ac:dyDescent="0.25">
      <c r="B19043" s="112"/>
      <c r="C19043" s="112"/>
      <c r="D19043" s="113"/>
      <c r="E19043" s="112"/>
      <c r="F19043" s="112"/>
      <c r="G19043" s="112"/>
    </row>
    <row r="19044" spans="2:7" ht="15" x14ac:dyDescent="0.25">
      <c r="B19044" s="112"/>
      <c r="C19044" s="112"/>
      <c r="D19044" s="113"/>
      <c r="E19044" s="112"/>
      <c r="F19044" s="112"/>
      <c r="G19044" s="112"/>
    </row>
    <row r="19045" spans="2:7" ht="15" x14ac:dyDescent="0.25">
      <c r="B19045" s="112"/>
      <c r="C19045" s="112"/>
      <c r="D19045" s="113"/>
      <c r="E19045" s="112"/>
      <c r="F19045" s="112"/>
      <c r="G19045" s="112"/>
    </row>
    <row r="19046" spans="2:7" ht="15" x14ac:dyDescent="0.25">
      <c r="B19046" s="112"/>
      <c r="C19046" s="112"/>
      <c r="D19046" s="113"/>
      <c r="E19046" s="112"/>
      <c r="F19046" s="112"/>
      <c r="G19046" s="112"/>
    </row>
    <row r="19047" spans="2:7" ht="15" x14ac:dyDescent="0.25">
      <c r="B19047" s="112"/>
      <c r="C19047" s="112"/>
      <c r="D19047" s="113"/>
      <c r="E19047" s="112"/>
      <c r="F19047" s="112"/>
      <c r="G19047" s="112"/>
    </row>
    <row r="19048" spans="2:7" ht="15" x14ac:dyDescent="0.25">
      <c r="B19048" s="112"/>
      <c r="C19048" s="112"/>
      <c r="D19048" s="113"/>
      <c r="E19048" s="112"/>
      <c r="F19048" s="112"/>
      <c r="G19048" s="112"/>
    </row>
    <row r="19049" spans="2:7" ht="15" x14ac:dyDescent="0.25">
      <c r="B19049" s="112"/>
      <c r="C19049" s="112"/>
      <c r="D19049" s="113"/>
      <c r="E19049" s="112"/>
      <c r="F19049" s="112"/>
      <c r="G19049" s="112"/>
    </row>
    <row r="19050" spans="2:7" ht="15" x14ac:dyDescent="0.25">
      <c r="B19050" s="112"/>
      <c r="C19050" s="112"/>
      <c r="D19050" s="113"/>
      <c r="E19050" s="112"/>
      <c r="F19050" s="112"/>
      <c r="G19050" s="112"/>
    </row>
    <row r="19051" spans="2:7" ht="15" x14ac:dyDescent="0.25">
      <c r="B19051" s="112"/>
      <c r="C19051" s="112"/>
      <c r="D19051" s="113"/>
      <c r="E19051" s="112"/>
      <c r="F19051" s="112"/>
      <c r="G19051" s="112"/>
    </row>
    <row r="19052" spans="2:7" ht="15" x14ac:dyDescent="0.25">
      <c r="B19052" s="112"/>
      <c r="C19052" s="112"/>
      <c r="D19052" s="113"/>
      <c r="E19052" s="112"/>
      <c r="F19052" s="112"/>
      <c r="G19052" s="112"/>
    </row>
    <row r="19053" spans="2:7" ht="15" x14ac:dyDescent="0.25">
      <c r="B19053" s="112"/>
      <c r="C19053" s="112"/>
      <c r="D19053" s="113"/>
      <c r="E19053" s="112"/>
      <c r="F19053" s="112"/>
      <c r="G19053" s="112"/>
    </row>
    <row r="19054" spans="2:7" ht="15" x14ac:dyDescent="0.25">
      <c r="B19054" s="112"/>
      <c r="C19054" s="112"/>
      <c r="D19054" s="113"/>
      <c r="E19054" s="112"/>
      <c r="F19054" s="112"/>
      <c r="G19054" s="112"/>
    </row>
    <row r="19055" spans="2:7" ht="15" x14ac:dyDescent="0.25">
      <c r="B19055" s="112"/>
      <c r="C19055" s="112"/>
      <c r="D19055" s="113"/>
      <c r="E19055" s="112"/>
      <c r="F19055" s="112"/>
      <c r="G19055" s="112"/>
    </row>
    <row r="19056" spans="2:7" ht="15" x14ac:dyDescent="0.25">
      <c r="B19056" s="112"/>
      <c r="C19056" s="112"/>
      <c r="D19056" s="113"/>
      <c r="E19056" s="112"/>
      <c r="F19056" s="112"/>
      <c r="G19056" s="112"/>
    </row>
    <row r="19057" spans="2:7" ht="15" x14ac:dyDescent="0.25">
      <c r="B19057" s="112"/>
      <c r="C19057" s="112"/>
      <c r="D19057" s="113"/>
      <c r="E19057" s="112"/>
      <c r="F19057" s="112"/>
      <c r="G19057" s="112"/>
    </row>
    <row r="19058" spans="2:7" ht="15" x14ac:dyDescent="0.25">
      <c r="B19058" s="112"/>
      <c r="C19058" s="112"/>
      <c r="D19058" s="113"/>
      <c r="E19058" s="112"/>
      <c r="F19058" s="112"/>
      <c r="G19058" s="112"/>
    </row>
    <row r="19059" spans="2:7" ht="15" x14ac:dyDescent="0.25">
      <c r="B19059" s="112"/>
      <c r="C19059" s="112"/>
      <c r="D19059" s="113"/>
      <c r="E19059" s="112"/>
      <c r="F19059" s="112"/>
      <c r="G19059" s="112"/>
    </row>
    <row r="19060" spans="2:7" ht="15" x14ac:dyDescent="0.25">
      <c r="B19060" s="112"/>
      <c r="C19060" s="112"/>
      <c r="D19060" s="113"/>
      <c r="E19060" s="112"/>
      <c r="F19060" s="112"/>
      <c r="G19060" s="112"/>
    </row>
    <row r="19061" spans="2:7" ht="15" x14ac:dyDescent="0.25">
      <c r="B19061" s="112"/>
      <c r="C19061" s="112"/>
      <c r="D19061" s="113"/>
      <c r="E19061" s="112"/>
      <c r="F19061" s="112"/>
      <c r="G19061" s="112"/>
    </row>
    <row r="19062" spans="2:7" ht="15" x14ac:dyDescent="0.25">
      <c r="B19062" s="112"/>
      <c r="C19062" s="112"/>
      <c r="D19062" s="113"/>
      <c r="E19062" s="112"/>
      <c r="F19062" s="112"/>
      <c r="G19062" s="112"/>
    </row>
    <row r="19063" spans="2:7" ht="15" x14ac:dyDescent="0.25">
      <c r="B19063" s="112"/>
      <c r="C19063" s="112"/>
      <c r="D19063" s="113"/>
      <c r="E19063" s="112"/>
      <c r="F19063" s="112"/>
      <c r="G19063" s="112"/>
    </row>
    <row r="19064" spans="2:7" ht="15" x14ac:dyDescent="0.25">
      <c r="B19064" s="112"/>
      <c r="C19064" s="112"/>
      <c r="D19064" s="113"/>
      <c r="E19064" s="112"/>
      <c r="F19064" s="112"/>
      <c r="G19064" s="112"/>
    </row>
    <row r="19065" spans="2:7" ht="15" x14ac:dyDescent="0.25">
      <c r="B19065" s="112"/>
      <c r="C19065" s="112"/>
      <c r="D19065" s="113"/>
      <c r="E19065" s="112"/>
      <c r="F19065" s="112"/>
      <c r="G19065" s="112"/>
    </row>
    <row r="19066" spans="2:7" ht="15" x14ac:dyDescent="0.25">
      <c r="B19066" s="112"/>
      <c r="C19066" s="112"/>
      <c r="D19066" s="113"/>
      <c r="E19066" s="112"/>
      <c r="F19066" s="112"/>
      <c r="G19066" s="112"/>
    </row>
    <row r="19067" spans="2:7" ht="15" x14ac:dyDescent="0.25">
      <c r="B19067" s="112"/>
      <c r="C19067" s="112"/>
      <c r="D19067" s="113"/>
      <c r="E19067" s="112"/>
      <c r="F19067" s="112"/>
      <c r="G19067" s="112"/>
    </row>
    <row r="19068" spans="2:7" ht="15" x14ac:dyDescent="0.25">
      <c r="B19068" s="112"/>
      <c r="C19068" s="112"/>
      <c r="D19068" s="113"/>
      <c r="E19068" s="112"/>
      <c r="F19068" s="112"/>
      <c r="G19068" s="112"/>
    </row>
    <row r="19069" spans="2:7" ht="15" x14ac:dyDescent="0.25">
      <c r="B19069" s="112"/>
      <c r="C19069" s="112"/>
      <c r="D19069" s="113"/>
      <c r="E19069" s="112"/>
      <c r="F19069" s="112"/>
      <c r="G19069" s="112"/>
    </row>
    <row r="19070" spans="2:7" ht="15" x14ac:dyDescent="0.25">
      <c r="B19070" s="112"/>
      <c r="C19070" s="112"/>
      <c r="D19070" s="113"/>
      <c r="E19070" s="112"/>
      <c r="F19070" s="112"/>
      <c r="G19070" s="112"/>
    </row>
    <row r="19071" spans="2:7" ht="15" x14ac:dyDescent="0.25">
      <c r="B19071" s="112"/>
      <c r="C19071" s="112"/>
      <c r="D19071" s="113"/>
      <c r="E19071" s="112"/>
      <c r="F19071" s="112"/>
      <c r="G19071" s="112"/>
    </row>
    <row r="19072" spans="2:7" ht="15" x14ac:dyDescent="0.25">
      <c r="B19072" s="112"/>
      <c r="C19072" s="112"/>
      <c r="D19072" s="113"/>
      <c r="E19072" s="112"/>
      <c r="F19072" s="112"/>
      <c r="G19072" s="112"/>
    </row>
    <row r="19073" spans="2:7" ht="15" x14ac:dyDescent="0.25">
      <c r="B19073" s="112"/>
      <c r="C19073" s="112"/>
      <c r="D19073" s="113"/>
      <c r="E19073" s="112"/>
      <c r="F19073" s="112"/>
      <c r="G19073" s="112"/>
    </row>
    <row r="19074" spans="2:7" ht="15" x14ac:dyDescent="0.25">
      <c r="B19074" s="112"/>
      <c r="C19074" s="112"/>
      <c r="D19074" s="113"/>
      <c r="E19074" s="112"/>
      <c r="F19074" s="112"/>
      <c r="G19074" s="112"/>
    </row>
    <row r="19075" spans="2:7" ht="15" x14ac:dyDescent="0.25">
      <c r="B19075" s="112"/>
      <c r="C19075" s="112"/>
      <c r="D19075" s="113"/>
      <c r="E19075" s="112"/>
      <c r="F19075" s="112"/>
      <c r="G19075" s="112"/>
    </row>
    <row r="19076" spans="2:7" ht="15" x14ac:dyDescent="0.25">
      <c r="B19076" s="112"/>
      <c r="C19076" s="112"/>
      <c r="D19076" s="113"/>
      <c r="E19076" s="112"/>
      <c r="F19076" s="112"/>
      <c r="G19076" s="112"/>
    </row>
    <row r="19077" spans="2:7" ht="15" x14ac:dyDescent="0.25">
      <c r="B19077" s="112"/>
      <c r="C19077" s="112"/>
      <c r="D19077" s="113"/>
      <c r="E19077" s="112"/>
      <c r="F19077" s="112"/>
      <c r="G19077" s="112"/>
    </row>
    <row r="19078" spans="2:7" ht="15" x14ac:dyDescent="0.25">
      <c r="B19078" s="112"/>
      <c r="C19078" s="112"/>
      <c r="D19078" s="113"/>
      <c r="E19078" s="112"/>
      <c r="F19078" s="112"/>
      <c r="G19078" s="112"/>
    </row>
    <row r="19079" spans="2:7" ht="15" x14ac:dyDescent="0.25">
      <c r="B19079" s="112"/>
      <c r="C19079" s="112"/>
      <c r="D19079" s="113"/>
      <c r="E19079" s="112"/>
      <c r="F19079" s="112"/>
      <c r="G19079" s="112"/>
    </row>
    <row r="19080" spans="2:7" ht="15" x14ac:dyDescent="0.25">
      <c r="B19080" s="112"/>
      <c r="C19080" s="112"/>
      <c r="D19080" s="113"/>
      <c r="E19080" s="112"/>
      <c r="F19080" s="112"/>
      <c r="G19080" s="112"/>
    </row>
    <row r="19081" spans="2:7" ht="15" x14ac:dyDescent="0.25">
      <c r="B19081" s="112"/>
      <c r="C19081" s="112"/>
      <c r="D19081" s="113"/>
      <c r="E19081" s="112"/>
      <c r="F19081" s="112"/>
      <c r="G19081" s="112"/>
    </row>
    <row r="19082" spans="2:7" ht="15" x14ac:dyDescent="0.25">
      <c r="B19082" s="112"/>
      <c r="C19082" s="112"/>
      <c r="D19082" s="113"/>
      <c r="E19082" s="112"/>
      <c r="F19082" s="112"/>
      <c r="G19082" s="112"/>
    </row>
    <row r="19083" spans="2:7" ht="15" x14ac:dyDescent="0.25">
      <c r="B19083" s="112"/>
      <c r="C19083" s="112"/>
      <c r="D19083" s="113"/>
      <c r="E19083" s="112"/>
      <c r="F19083" s="112"/>
      <c r="G19083" s="112"/>
    </row>
    <row r="19084" spans="2:7" ht="15" x14ac:dyDescent="0.25">
      <c r="B19084" s="112"/>
      <c r="C19084" s="112"/>
      <c r="D19084" s="113"/>
      <c r="E19084" s="112"/>
      <c r="F19084" s="112"/>
      <c r="G19084" s="112"/>
    </row>
    <row r="19085" spans="2:7" ht="15" x14ac:dyDescent="0.25">
      <c r="B19085" s="112"/>
      <c r="C19085" s="112"/>
      <c r="D19085" s="113"/>
      <c r="E19085" s="112"/>
      <c r="F19085" s="112"/>
      <c r="G19085" s="112"/>
    </row>
    <row r="19086" spans="2:7" ht="15" x14ac:dyDescent="0.25">
      <c r="B19086" s="112"/>
      <c r="C19086" s="112"/>
      <c r="D19086" s="113"/>
      <c r="E19086" s="112"/>
      <c r="F19086" s="112"/>
      <c r="G19086" s="112"/>
    </row>
    <row r="19087" spans="2:7" ht="15" x14ac:dyDescent="0.25">
      <c r="B19087" s="112"/>
      <c r="C19087" s="112"/>
      <c r="D19087" s="113"/>
      <c r="E19087" s="112"/>
      <c r="F19087" s="112"/>
      <c r="G19087" s="112"/>
    </row>
    <row r="19088" spans="2:7" ht="15" x14ac:dyDescent="0.25">
      <c r="B19088" s="112"/>
      <c r="C19088" s="112"/>
      <c r="D19088" s="113"/>
      <c r="E19088" s="112"/>
      <c r="F19088" s="112"/>
      <c r="G19088" s="112"/>
    </row>
    <row r="19089" spans="2:7" ht="15" x14ac:dyDescent="0.25">
      <c r="B19089" s="112"/>
      <c r="C19089" s="112"/>
      <c r="D19089" s="113"/>
      <c r="E19089" s="112"/>
      <c r="F19089" s="112"/>
      <c r="G19089" s="112"/>
    </row>
    <row r="19090" spans="2:7" ht="15" x14ac:dyDescent="0.25">
      <c r="B19090" s="112"/>
      <c r="C19090" s="112"/>
      <c r="D19090" s="113"/>
      <c r="E19090" s="112"/>
      <c r="F19090" s="112"/>
      <c r="G19090" s="112"/>
    </row>
    <row r="19091" spans="2:7" ht="15" x14ac:dyDescent="0.25">
      <c r="B19091" s="112"/>
      <c r="C19091" s="112"/>
      <c r="D19091" s="113"/>
      <c r="E19091" s="112"/>
      <c r="F19091" s="112"/>
      <c r="G19091" s="112"/>
    </row>
    <row r="19092" spans="2:7" ht="15" x14ac:dyDescent="0.25">
      <c r="B19092" s="112"/>
      <c r="C19092" s="112"/>
      <c r="D19092" s="113"/>
      <c r="E19092" s="112"/>
      <c r="F19092" s="112"/>
      <c r="G19092" s="112"/>
    </row>
    <row r="19093" spans="2:7" ht="15" x14ac:dyDescent="0.25">
      <c r="B19093" s="112"/>
      <c r="C19093" s="112"/>
      <c r="D19093" s="113"/>
      <c r="E19093" s="112"/>
      <c r="F19093" s="112"/>
      <c r="G19093" s="112"/>
    </row>
    <row r="19094" spans="2:7" ht="15" x14ac:dyDescent="0.25">
      <c r="B19094" s="112"/>
      <c r="C19094" s="112"/>
      <c r="D19094" s="113"/>
      <c r="E19094" s="112"/>
      <c r="F19094" s="112"/>
      <c r="G19094" s="112"/>
    </row>
    <row r="19095" spans="2:7" ht="15" x14ac:dyDescent="0.25">
      <c r="B19095" s="112"/>
      <c r="C19095" s="112"/>
      <c r="D19095" s="113"/>
      <c r="E19095" s="112"/>
      <c r="F19095" s="112"/>
      <c r="G19095" s="112"/>
    </row>
    <row r="19096" spans="2:7" ht="15" x14ac:dyDescent="0.25">
      <c r="B19096" s="112"/>
      <c r="C19096" s="112"/>
      <c r="D19096" s="113"/>
      <c r="E19096" s="112"/>
      <c r="F19096" s="112"/>
      <c r="G19096" s="112"/>
    </row>
    <row r="19097" spans="2:7" ht="15" x14ac:dyDescent="0.25">
      <c r="B19097" s="112"/>
      <c r="C19097" s="112"/>
      <c r="D19097" s="113"/>
      <c r="E19097" s="112"/>
      <c r="F19097" s="112"/>
      <c r="G19097" s="112"/>
    </row>
    <row r="19098" spans="2:7" ht="15" x14ac:dyDescent="0.25">
      <c r="B19098" s="112"/>
      <c r="C19098" s="112"/>
      <c r="D19098" s="113"/>
      <c r="E19098" s="112"/>
      <c r="F19098" s="112"/>
      <c r="G19098" s="112"/>
    </row>
    <row r="19099" spans="2:7" ht="15" x14ac:dyDescent="0.25">
      <c r="B19099" s="112"/>
      <c r="C19099" s="112"/>
      <c r="D19099" s="113"/>
      <c r="E19099" s="112"/>
      <c r="F19099" s="112"/>
      <c r="G19099" s="112"/>
    </row>
    <row r="19100" spans="2:7" ht="15" x14ac:dyDescent="0.25">
      <c r="B19100" s="112"/>
      <c r="C19100" s="112"/>
      <c r="D19100" s="113"/>
      <c r="E19100" s="112"/>
      <c r="F19100" s="112"/>
      <c r="G19100" s="112"/>
    </row>
    <row r="19101" spans="2:7" ht="15" x14ac:dyDescent="0.25">
      <c r="B19101" s="112"/>
      <c r="C19101" s="112"/>
      <c r="D19101" s="113"/>
      <c r="E19101" s="112"/>
      <c r="F19101" s="112"/>
      <c r="G19101" s="112"/>
    </row>
    <row r="19102" spans="2:7" ht="15" x14ac:dyDescent="0.25">
      <c r="B19102" s="112"/>
      <c r="C19102" s="112"/>
      <c r="D19102" s="113"/>
      <c r="E19102" s="112"/>
      <c r="F19102" s="112"/>
      <c r="G19102" s="112"/>
    </row>
    <row r="19103" spans="2:7" ht="15" x14ac:dyDescent="0.25">
      <c r="B19103" s="112"/>
      <c r="C19103" s="112"/>
      <c r="D19103" s="113"/>
      <c r="E19103" s="112"/>
      <c r="F19103" s="112"/>
      <c r="G19103" s="112"/>
    </row>
    <row r="19104" spans="2:7" ht="15" x14ac:dyDescent="0.25">
      <c r="B19104" s="112"/>
      <c r="C19104" s="112"/>
      <c r="D19104" s="113"/>
      <c r="E19104" s="112"/>
      <c r="F19104" s="112"/>
      <c r="G19104" s="112"/>
    </row>
    <row r="19105" spans="2:7" ht="15" x14ac:dyDescent="0.25">
      <c r="B19105" s="112"/>
      <c r="C19105" s="112"/>
      <c r="D19105" s="113"/>
      <c r="E19105" s="112"/>
      <c r="F19105" s="112"/>
      <c r="G19105" s="112"/>
    </row>
    <row r="19106" spans="2:7" ht="15" x14ac:dyDescent="0.25">
      <c r="B19106" s="112"/>
      <c r="C19106" s="112"/>
      <c r="D19106" s="113"/>
      <c r="E19106" s="112"/>
      <c r="F19106" s="112"/>
      <c r="G19106" s="112"/>
    </row>
    <row r="19107" spans="2:7" ht="15" x14ac:dyDescent="0.25">
      <c r="B19107" s="112"/>
      <c r="C19107" s="112"/>
      <c r="D19107" s="113"/>
      <c r="E19107" s="112"/>
      <c r="F19107" s="112"/>
      <c r="G19107" s="112"/>
    </row>
    <row r="19108" spans="2:7" ht="15" x14ac:dyDescent="0.25">
      <c r="B19108" s="112"/>
      <c r="C19108" s="112"/>
      <c r="D19108" s="113"/>
      <c r="E19108" s="112"/>
      <c r="F19108" s="112"/>
      <c r="G19108" s="112"/>
    </row>
    <row r="19109" spans="2:7" ht="15" x14ac:dyDescent="0.25">
      <c r="B19109" s="112"/>
      <c r="C19109" s="112"/>
      <c r="D19109" s="113"/>
      <c r="E19109" s="112"/>
      <c r="F19109" s="112"/>
      <c r="G19109" s="112"/>
    </row>
  </sheetData>
  <sheetProtection algorithmName="SHA-512" hashValue="rRLybJjnQNG8wcL7NwKKEwA5mF02CdAfN2rbmgM4TnKlxC3jMwUxxusg0Q3/RKqLZ/GU5DDL+kkEpXXkRuMZzw==" saltValue="/pMqSQFyqWWkt2BGwY9FZQ==" spinCount="100000" sheet="1" objects="1" scenarios="1"/>
  <autoFilter ref="B1:G19273" xr:uid="{93A63FE0-CEFD-42ED-ACBF-257BF8D8ED07}"/>
  <conditionalFormatting sqref="D19078:D19091">
    <cfRule type="duplicateValues" dxfId="1" priority="1"/>
    <cfRule type="duplicateValues" priority="2"/>
  </conditionalFormatting>
  <conditionalFormatting sqref="H2:H9111">
    <cfRule type="duplicateValues" dxfId="0" priority="596"/>
    <cfRule type="duplicateValues" priority="597"/>
  </conditionalFormatting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08721a3-e6c0-4b4f-9684-c39c3f03cd62" xsi:nil="true"/>
    <lcf76f155ced4ddcb4097134ff3c332f xmlns="ed2a25cd-3595-46d4-b667-92830dd8ed4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78D9C781ACC8A4D91FE7E77A2039508" ma:contentTypeVersion="15" ma:contentTypeDescription="Ein neues Dokument erstellen." ma:contentTypeScope="" ma:versionID="a71906b25ee959e1070942c0e82e4c04">
  <xsd:schema xmlns:xsd="http://www.w3.org/2001/XMLSchema" xmlns:xs="http://www.w3.org/2001/XMLSchema" xmlns:p="http://schemas.microsoft.com/office/2006/metadata/properties" xmlns:ns2="ed2a25cd-3595-46d4-b667-92830dd8ed40" xmlns:ns3="aa545cf6-86b1-4f97-97cb-cab04561265f" xmlns:ns4="a08721a3-e6c0-4b4f-9684-c39c3f03cd62" targetNamespace="http://schemas.microsoft.com/office/2006/metadata/properties" ma:root="true" ma:fieldsID="d27aea869ca6d621d0bb854e111332db" ns2:_="" ns3:_="" ns4:_="">
    <xsd:import namespace="ed2a25cd-3595-46d4-b667-92830dd8ed40"/>
    <xsd:import namespace="aa545cf6-86b1-4f97-97cb-cab04561265f"/>
    <xsd:import namespace="a08721a3-e6c0-4b4f-9684-c39c3f03cd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2a25cd-3595-46d4-b667-92830dd8ed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Bildmarkierungen" ma:readOnly="false" ma:fieldId="{5cf76f15-5ced-4ddc-b409-7134ff3c332f}" ma:taxonomyMulti="true" ma:sspId="5da4b1dc-eab0-4e19-a590-38a703476e0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545cf6-86b1-4f97-97cb-cab04561265f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721a3-e6c0-4b4f-9684-c39c3f03cd62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CC13561D-DD28-4465-B388-2410AB59A164}" ma:internalName="TaxCatchAll" ma:showField="CatchAllData" ma:web="{aa545cf6-86b1-4f97-97cb-cab04561265f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30E73CB-2CDC-4815-B4A8-7082340CC2FF}">
  <ds:schemaRefs>
    <ds:schemaRef ds:uri="http://schemas.microsoft.com/office/2006/metadata/properties"/>
    <ds:schemaRef ds:uri="http://schemas.microsoft.com/office/infopath/2007/PartnerControls"/>
    <ds:schemaRef ds:uri="a08721a3-e6c0-4b4f-9684-c39c3f03cd62"/>
    <ds:schemaRef ds:uri="ed2a25cd-3595-46d4-b667-92830dd8ed40"/>
  </ds:schemaRefs>
</ds:datastoreItem>
</file>

<file path=customXml/itemProps2.xml><?xml version="1.0" encoding="utf-8"?>
<ds:datastoreItem xmlns:ds="http://schemas.openxmlformats.org/officeDocument/2006/customXml" ds:itemID="{AF37FAC5-DA12-4488-8DEF-FF573FCD72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27CDC78-8CF1-4D86-99A7-BA4C98A2F3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d2a25cd-3595-46d4-b667-92830dd8ed40"/>
    <ds:schemaRef ds:uri="aa545cf6-86b1-4f97-97cb-cab04561265f"/>
    <ds:schemaRef ds:uri="a08721a3-e6c0-4b4f-9684-c39c3f03cd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Rabatte</vt:lpstr>
      <vt:lpstr>EK Preise</vt:lpstr>
      <vt:lpstr>Angebotsrechner</vt:lpstr>
      <vt:lpstr>Hilfstabelle</vt:lpstr>
      <vt:lpstr>Angebotsrechner!Druckbereich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Erhard, Frank</dc:creator>
  <cp:lastModifiedBy>Erhard, Frank</cp:lastModifiedBy>
  <cp:lastPrinted>2023-08-03T06:45:53Z</cp:lastPrinted>
  <dcterms:created xsi:type="dcterms:W3CDTF">2019-01-31T14:36:07Z</dcterms:created>
  <dcterms:modified xsi:type="dcterms:W3CDTF">2025-11-21T07:06:05Z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2c3a69-5bb1-4896-a591-f45b96dda59d_Enabled">
    <vt:lpwstr>true</vt:lpwstr>
  </property>
  <property fmtid="{D5CDD505-2E9C-101B-9397-08002B2CF9AE}" pid="3" name="MSIP_Label_a02c3a69-5bb1-4896-a591-f45b96dda59d_SetDate">
    <vt:lpwstr>2023-01-16T08:05:04Z</vt:lpwstr>
  </property>
  <property fmtid="{D5CDD505-2E9C-101B-9397-08002B2CF9AE}" pid="4" name="MSIP_Label_a02c3a69-5bb1-4896-a591-f45b96dda59d_Method">
    <vt:lpwstr>Standard</vt:lpwstr>
  </property>
  <property fmtid="{D5CDD505-2E9C-101B-9397-08002B2CF9AE}" pid="5" name="MSIP_Label_a02c3a69-5bb1-4896-a591-f45b96dda59d_Name">
    <vt:lpwstr>Public</vt:lpwstr>
  </property>
  <property fmtid="{D5CDD505-2E9C-101B-9397-08002B2CF9AE}" pid="6" name="MSIP_Label_a02c3a69-5bb1-4896-a591-f45b96dda59d_SiteId">
    <vt:lpwstr>b53f6739-82d2-42c3-8e8d-458bdd89805b</vt:lpwstr>
  </property>
  <property fmtid="{D5CDD505-2E9C-101B-9397-08002B2CF9AE}" pid="7" name="MSIP_Label_a02c3a69-5bb1-4896-a591-f45b96dda59d_ActionId">
    <vt:lpwstr>d2d1852d-dfe6-4cf3-ba0d-34316e4dcf93</vt:lpwstr>
  </property>
  <property fmtid="{D5CDD505-2E9C-101B-9397-08002B2CF9AE}" pid="8" name="MSIP_Label_a02c3a69-5bb1-4896-a591-f45b96dda59d_ContentBits">
    <vt:lpwstr>0</vt:lpwstr>
  </property>
  <property fmtid="{D5CDD505-2E9C-101B-9397-08002B2CF9AE}" pid="9" name="ContentTypeId">
    <vt:lpwstr>0x010100C78D9C781ACC8A4D91FE7E77A2039508</vt:lpwstr>
  </property>
  <property fmtid="{D5CDD505-2E9C-101B-9397-08002B2CF9AE}" pid="10" name="MediaServiceImageTags">
    <vt:lpwstr/>
  </property>
</Properties>
</file>